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rahk\Box\Business Services Data\Budget Office - Budget\20252026\FY26 - Financial Crisis Response\Cash Flow Projection Modeling\"/>
    </mc:Choice>
  </mc:AlternateContent>
  <xr:revisionPtr revIDLastSave="0" documentId="13_ncr:1_{5AC3AD81-7F55-408D-ACE3-9FE0D3BF0266}" xr6:coauthVersionLast="47" xr6:coauthVersionMax="47" xr10:uidLastSave="{00000000-0000-0000-0000-000000000000}"/>
  <bookViews>
    <workbookView xWindow="-120" yWindow="-120" windowWidth="29040" windowHeight="15720" xr2:uid="{496ACB66-6C19-4CC5-B47C-7358D33C2150}"/>
  </bookViews>
  <sheets>
    <sheet name="Cash flow forecast 4yrs (JL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a">'[1]Student FTE'!#REF!</definedName>
    <definedName name="\b">#N/A</definedName>
    <definedName name="\C">#REF!</definedName>
    <definedName name="\D">#REF!</definedName>
    <definedName name="\F">#REF!</definedName>
    <definedName name="\J">#REF!</definedName>
    <definedName name="\M">#REF!</definedName>
    <definedName name="\N">#REF!</definedName>
    <definedName name="\START">#REF!</definedName>
    <definedName name="\T">'[2]Pooled Endow Summary'!#REF!</definedName>
    <definedName name="\T3_3_2FL">#REF!</definedName>
    <definedName name="\T371">'[3]Fall 2010'!#REF!</definedName>
    <definedName name="\x">#N/A</definedName>
    <definedName name="\z">'[1]Student FTE'!#REF!</definedName>
    <definedName name="_____SCH2003">'[4]2003 SCH'!$A$5:$Q$62</definedName>
    <definedName name="_____SCH2004">'[4]2004 SCH'!$A$4:$Q$61</definedName>
    <definedName name="_____SCH2005">'[4]2005 SCH'!$A$3:$Q$61</definedName>
    <definedName name="____SCH2003">'[4]2003 SCH'!$A$5:$Q$62</definedName>
    <definedName name="____SCH2004">'[4]2004 SCH'!$A$4:$Q$61</definedName>
    <definedName name="____SCH2005">'[4]2005 SCH'!$A$3:$Q$61</definedName>
    <definedName name="___SCH2003">'[4]2003 SCH'!$A$5:$Q$62</definedName>
    <definedName name="___SCH2004">'[4]2004 SCH'!$A$4:$Q$61</definedName>
    <definedName name="___SCH2005">'[4]2005 SCH'!$A$3:$Q$61</definedName>
    <definedName name="__SCH2003">'[4]2003 SCH'!$A$5:$Q$62</definedName>
    <definedName name="__SCH2004">'[4]2004 SCH'!$A$4:$Q$61</definedName>
    <definedName name="__SCH2005">'[4]2005 SCH'!$A$3:$Q$61</definedName>
    <definedName name="_2000_01">[5]Projections!$E$5:$E$114</definedName>
    <definedName name="_2001_02">[5]Projections!$F$5:$F$114</definedName>
    <definedName name="_2002_03">[5]Projections!$G$5:$G$114</definedName>
    <definedName name="_AMO_ContentDefinition_387701049" hidden="1">"'Partitions:5'"</definedName>
    <definedName name="_AMO_ContentDefinition_387701049.0" hidden="1">"'&lt;ContentDefinition name=""SHEEO:SHEF.INDICES"" rsid=""387701049"" type=""Dataset"" format=""REPORTXML"" imgfmt=""ACTIVEX"" created=""05/15/2009 13:13:53"" modifed=""05/15/2009 13:13:53"" user=""alli"" apply=""False"" thread=""BACKGROUND"" css=""C:\Pro'"</definedName>
    <definedName name="_AMO_ContentDefinition_387701049.1" hidden="1">"'gram Files\SAS\Shared Files\BIClientStyles\AMODefault.css"" range=""SHEEO_SHEF_INDICES"" auto=""False"" rdc=""False"" mig=""False"" xTime=""00:00:00.0156367"" rTime=""00:00:00.5629212"" bgnew=""False"" nFmt=""False"" grphSet=""False"" imgY=""0"" img'"</definedName>
    <definedName name="_AMO_ContentDefinition_387701049.2" hidden="1">"'X=""0""&gt;_x000D_
  &lt;files /&gt;_x000D_
  &lt;param n=""DisplayName"" v=""SHEEO:SHEF.INDICES"" /&gt;_x000D_
  &lt;param n=""AMO_Version"" v=""2.1"" /&gt;_x000D_
  &lt;param n=""DataSourceType"" v=""SAS DATASET"" /&gt;_x000D_
  &lt;param n=""SASFilter"" v="""" /&gt;_x000D_
  &lt;param n=""OpenDataInto"" v=""NewWorksh'"</definedName>
    <definedName name="_AMO_ContentDefinition_387701049.3" hidden="1">"'eet"" /&gt;_x000D_
  &lt;param n=""MoreSheetsForRows"" v=""False"" /&gt;_x000D_
  &lt;param n=""ClassName"" v=""SAS.OfficeAddin.DataViewItem"" /&gt;_x000D_
  &lt;param n=""ServerName"" v=""SHEEO"" /&gt;_x000D_
  &lt;param n=""DataSource"" v=""&amp;lt;SasDataSource Version=&amp;quot;2.1&amp;quot; Type=&amp;quot;SAS'"</definedName>
    <definedName name="_AMO_ContentDefinition_387701049.4" hidden="1">"'.Servers.Dataset&amp;quot; Svr=&amp;quot;SHEEO&amp;quot; Lib=&amp;quot;SHEF&amp;quot; UseLbls=&amp;quot;true&amp;quot; ColSelFlg=&amp;quot;0&amp;quot; Name=&amp;quot;INDICES&amp;quot; /&amp;gt;"" /&gt;_x000D_
&lt;/ContentDefinition&gt;'"</definedName>
    <definedName name="_AMO_ContentLocation_387701049__A1" hidden="1">"'Partitions:2'"</definedName>
    <definedName name="_AMO_ContentLocation_387701049__A1.0" hidden="1">"'&lt;ContentLocation path=""A1"" rsid=""387701049"" tag="""" fid=""0""&gt;&lt;param n=""VarSelStateFlag"" v=""0"" /&gt;&lt;param n=""VarCount"" v=""6"" /&gt;&lt;param n=""DataInfo"" v=""false"" /&gt;&lt;param n=""ObsColumn"" v=""true"" /&gt;&lt;param n=""DataRowCount"" v=""501"" /'"</definedName>
    <definedName name="_AMO_ContentLocation_387701049__A1.1" hidden="1">"'&gt;&lt;param n=""DataColCount"" v=""7"" /&gt;&lt;param n=""SASDataState"" v=""top"" /&gt;&lt;param n=""SASDataStart"" v=""1"" /&gt;&lt;param n=""SASDataEnd"" v=""500"" /&gt;&lt;/ContentLocation&gt;'"</definedName>
    <definedName name="_AMO_RefreshMultipleList" hidden="1">"'111862633'"</definedName>
    <definedName name="_AMO_SingleObject_193768108__A1" hidden="1">#REF!</definedName>
    <definedName name="_AMO_SingleObject_303503415__A1" hidden="1">#REF!</definedName>
    <definedName name="_AMO_SingleObject_333770726__A1" hidden="1">#REF!</definedName>
    <definedName name="_AMO_SingleObject_401195380__A1" hidden="1">#REF!</definedName>
    <definedName name="_AMO_SingleObject_86684042_PivotTable_86684042" hidden="1">#REF!</definedName>
    <definedName name="_AMO_XmlVersion" hidden="1">"'1'"</definedName>
    <definedName name="_cus1">#REF!</definedName>
    <definedName name="_cus2">#REF!</definedName>
    <definedName name="_cus3">#REF!</definedName>
    <definedName name="_cus4">#REF!</definedName>
    <definedName name="_Key1">#REF!</definedName>
    <definedName name="_LD1">#REF!</definedName>
    <definedName name="_LD2">#REF!</definedName>
    <definedName name="_Order1">255</definedName>
    <definedName name="_Parse_In">#REF!</definedName>
    <definedName name="_Parse_Out">#REF!</definedName>
    <definedName name="_Regression_Int">1</definedName>
    <definedName name="_SA2">[6]Assumptions!$B$8</definedName>
    <definedName name="_SA3">[6]Assumptions!$B$8</definedName>
    <definedName name="_SAL2">[6]Assumptions!$C$8:$C$8</definedName>
    <definedName name="_SAL3">[6]Assumptions!$C$8:$C$8</definedName>
    <definedName name="_SB2">[6]Assumptions!$B$9</definedName>
    <definedName name="_SB3">[6]Assumptions!$B$9</definedName>
    <definedName name="_SBL2">[6]Assumptions!$C$9:$C$9</definedName>
    <definedName name="_SBL3">[6]Assumptions!$C$9:$C$9</definedName>
    <definedName name="_SC2">[6]Assumptions!$B$10</definedName>
    <definedName name="_SC3">[6]Assumptions!$B$10</definedName>
    <definedName name="_SCb2">[6]Assumptions!$B$11</definedName>
    <definedName name="_SCH2003">'[4]2003 SCH'!$A$5:$Q$62</definedName>
    <definedName name="_SCH2004">'[4]2004 SCH'!$A$4:$Q$61</definedName>
    <definedName name="_SCH2005">'[4]2005 SCH'!$A$3:$Q$61</definedName>
    <definedName name="_SCL2">[6]Assumptions!$C$10:$C$10</definedName>
    <definedName name="_SCL3">[6]Assumptions!$C$10:$C$10</definedName>
    <definedName name="_SD2">[6]Assumptions!$B$12</definedName>
    <definedName name="_SD3">[6]Assumptions!$B$12</definedName>
    <definedName name="_SDL2">[6]Assumptions!$C$12:$C$12</definedName>
    <definedName name="_SDL3">[6]Assumptions!$C$12:$C$12</definedName>
    <definedName name="_SE2">[6]Assumptions!$B$13</definedName>
    <definedName name="_SE3">[6]Assumptions!$B$13</definedName>
    <definedName name="_SEL2">[6]Assumptions!$C$13:$C$13</definedName>
    <definedName name="_SEL3">[6]Assumptions!$C$13:$C$13</definedName>
    <definedName name="_SF2">[6]Assumptions!$B$14</definedName>
    <definedName name="_SF3">[6]Assumptions!$B$14</definedName>
    <definedName name="_SFL2">[6]Assumptions!$C$14:$C$14</definedName>
    <definedName name="_SFL3">[6]Assumptions!$C$14:$C$14</definedName>
    <definedName name="_SG2">[6]Assumptions!$B$15</definedName>
    <definedName name="_SG3">[6]Assumptions!$B$15</definedName>
    <definedName name="_SGL2">[6]Assumptions!$C$15:$C$15</definedName>
    <definedName name="_SGL3">[6]Assumptions!$C$15:$C$15</definedName>
    <definedName name="_Sort">#REF!</definedName>
    <definedName name="_SS2">[6]Assumptions!$B$7</definedName>
    <definedName name="_SS3">[6]Assumptions!$B$7</definedName>
    <definedName name="_SSL2">[6]Assumptions!$C$7</definedName>
    <definedName name="_SSL3">[6]Assumptions!$C$7</definedName>
    <definedName name="_yr1">'[7]Text Summary'!$C$41</definedName>
    <definedName name="a">#REF!</definedName>
    <definedName name="A_B_UN_Ranked">[8]Summary!$E$9</definedName>
    <definedName name="A_B_UN_Ranked_09">[8]Summary!$E$16</definedName>
    <definedName name="A_B_UN_Rsch">[8]Summary!$F$9</definedName>
    <definedName name="A_B_UN_Rsch_09">[8]Summary!$F$16</definedName>
    <definedName name="A_B_UN_Un">[8]Summary!$G$9</definedName>
    <definedName name="A_B_UN_UN_09">[8]Summary!$G$16</definedName>
    <definedName name="A_B_UP_AP">[8]Summary!$D$9</definedName>
    <definedName name="A_B_UP_AP_09">[8]Summary!$D$16</definedName>
    <definedName name="A_B_UP_Ranked">[8]Summary!$B$9</definedName>
    <definedName name="A_B_UP_Ranked_09">[8]Summary!$B$16</definedName>
    <definedName name="A_B_UP_Rsch">[8]Summary!$C$9</definedName>
    <definedName name="A_B_UP_Rsch_09">[8]Summary!$C$16</definedName>
    <definedName name="AAcad_Prof">'[9]Acad Prof'!$A$2:$D$315</definedName>
    <definedName name="AAUP">'[10]AAUP increase list final'!$A$2:$AE$1096</definedName>
    <definedName name="acadyr1">[11]Variables!$C$10</definedName>
    <definedName name="acadyr2">[12]Variables!$C$11</definedName>
    <definedName name="acadyr3">[12]Variables!$C$12</definedName>
    <definedName name="AccCode">[13]CurrentData!$B$2:$B$441</definedName>
    <definedName name="AccCode_Fund">[13]CurrentData_Fund!$B$2:$B$5</definedName>
    <definedName name="acct">#REF!</definedName>
    <definedName name="ACCTS">#REF!</definedName>
    <definedName name="Actuals0708">'[14]0708 Actuals'!$C$6:$E$446</definedName>
    <definedName name="ADJ_PCT">#REF!</definedName>
    <definedName name="ADJ_PCT2">#REF!</definedName>
    <definedName name="ADJ_PCT3">#REF!</definedName>
    <definedName name="Amt">'[15]FY11 Actuals summary'!$F:$F</definedName>
    <definedName name="annual94">'[1]Student FTE'!#REF!</definedName>
    <definedName name="annual95">'[1]Student FTE'!#REF!</definedName>
    <definedName name="appl">#REF!</definedName>
    <definedName name="appt_pct">'[8]Appt Pct'!$A$1:$E$1069</definedName>
    <definedName name="ArchivesTemp">'[16]Sal Svgs'!$L$148</definedName>
    <definedName name="asdfsa">#REF!</definedName>
    <definedName name="aux">[17]data!$A$62:$AJ$72</definedName>
    <definedName name="AuxMaster">'[18]Aux Units Master'!$A$4:$C$92</definedName>
    <definedName name="AVG">[19]Calculator!$N$136</definedName>
    <definedName name="AVGDS">[19]Calculator!$F$105</definedName>
    <definedName name="Base">'[20]re-sort 12-31-09'!$C$4:$E$70</definedName>
    <definedName name="biennium">[12]Variables!$C$9</definedName>
    <definedName name="BONDYEARS">[19]Calculator!$AD$100</definedName>
    <definedName name="BORDER2">#REF!</definedName>
    <definedName name="Cash_Minimum" localSheetId="0">'Cash flow forecast 4yrs (JL)'!$F$3</definedName>
    <definedName name="Cash_Minimum">#REF!</definedName>
    <definedName name="cat">#REF!</definedName>
    <definedName name="CatMaster">'[21]Rev.Exp Category Lookup'!$A$4:$D$30</definedName>
    <definedName name="Cats">[22]Crosswalks!$B:$C</definedName>
    <definedName name="Cats2">[23]Crosswalks!$B:$C</definedName>
    <definedName name="Chg1_Pg2">'[24]labdist form'!#REF!</definedName>
    <definedName name="CIP">[25]Sheet2!$A$1:$B$47</definedName>
    <definedName name="CIP_Crosswalk">'[8]CIP_Orgn Crosswalk'!$A$1:$D$80</definedName>
    <definedName name="CIP_Data">'[8]2007 CUPA-HR Data partial'!$A$3:$K$283</definedName>
    <definedName name="ClsfFixedOPE">'[16]Sal Svgs'!$F$249</definedName>
    <definedName name="ClsfOthrOPE">'[16]Sal Svgs'!$F$244</definedName>
    <definedName name="ClsfRetOPE">'[16]Sal Svgs'!$F$243</definedName>
    <definedName name="ClsfVarOPE">'[16]Sal Svgs'!$F$245</definedName>
    <definedName name="COL">#REF!</definedName>
    <definedName name="COL_2">[26]eot_fall_2011_sch!$A$4:$A$852</definedName>
    <definedName name="COMPUTE">#REF!</definedName>
    <definedName name="connect">#REF!</definedName>
    <definedName name="COUNT">#REF!</definedName>
    <definedName name="COUP1">[19]Calculator!$J$51</definedName>
    <definedName name="COUPRATE">[19]Calculator!$H$46</definedName>
    <definedName name="cyr">#REF!</definedName>
    <definedName name="_xlnm.Database">#REF!</definedName>
    <definedName name="DATEDDATE">[19]Calculator!$G$29</definedName>
    <definedName name="DELIVERYDATE">[19]Calculator!$G$30</definedName>
    <definedName name="DENOM">[19]Calculator!$G$31</definedName>
    <definedName name="des_ops">[17]data!$A$29:$AJ$39</definedName>
    <definedName name="DISCRATE">[19]Calculator!$G$32</definedName>
    <definedName name="ENDOWSYS">#REF!</definedName>
    <definedName name="ent">#REF!</definedName>
    <definedName name="EXPORT">#REF!</definedName>
    <definedName name="Faculty___staff">'[27]LR - By Function'!#REF!</definedName>
    <definedName name="Fall_10">'[28]Fall 2010'!$A$9:$L$117</definedName>
    <definedName name="Fees">'[20]re-sort 12-31-09'!$C$269:$E$388</definedName>
    <definedName name="FeesOther">'[20]12-31-09'!$P$413:$R$427</definedName>
    <definedName name="FISCAL">#REF!</definedName>
    <definedName name="FLLOOKUP">#REF!</definedName>
    <definedName name="freq">#REF!</definedName>
    <definedName name="FT_PTDIV">#REF!</definedName>
    <definedName name="FTMaster">#REF!</definedName>
    <definedName name="Fund">'[15]FY11 Actuals summary'!$B:$B</definedName>
    <definedName name="FundCode_Fund">[13]CurrentData_Fund!$D$2:$D$5</definedName>
    <definedName name="FUNDINGCONTROL">#REF!</definedName>
    <definedName name="FUNDINGSOURCE">#REF!</definedName>
    <definedName name="FurloughDeduct1">[16]SEIUsettlemnt!$T$5</definedName>
    <definedName name="FurloughDeduct2">[16]SEIUsettlemnt!$T$6</definedName>
    <definedName name="FurloughDeduct3">[16]SEIUsettlemnt!$T$7</definedName>
    <definedName name="FY08_Per6">'[14]FY08 thru Per 6'!$B$4:$E$445</definedName>
    <definedName name="FY09_3Q_YTD">'[29]FY 09  3Q data'!$B$2:$E$495</definedName>
    <definedName name="FY09_Per6">'[14]FY09 Thru Per 6'!$B$4:$E$421</definedName>
    <definedName name="FY09CQ">[30]FY09CQ!$A$1:$K$464</definedName>
    <definedName name="FY10_3Q_data">'[29]FY10 3Q data'!$B$2:$F$1096</definedName>
    <definedName name="FY11CQ">'[30]End Q1 FY11'!$A$2:$G$289</definedName>
    <definedName name="FY11Final">'[30]FY11 Final'!$A$1:$G$400</definedName>
    <definedName name="FY12CQ">'[30]End Q1 FY12'!$A$1:$G$474</definedName>
    <definedName name="FY15_OPE">'[31]Personnel Expense Forecast'!#REF!</definedName>
    <definedName name="gf">[17]data!$A$11:$AJ$20</definedName>
    <definedName name="HR_AP_List">'[32]AP List from HR'!$B$2:$E$274</definedName>
    <definedName name="icp">#REF!</definedName>
    <definedName name="IL">#REF!</definedName>
    <definedName name="IL_2">[26]eot_fall_2011_sch!$F$4:$F$852</definedName>
    <definedName name="In_Range_AP">[8]Summary!$D$10</definedName>
    <definedName name="In_Range_AP_09">[8]Summary!$D$17</definedName>
    <definedName name="INC_ALL">#REF!</definedName>
    <definedName name="INC_CE">#REF!</definedName>
    <definedName name="INCOME">#REF!</definedName>
    <definedName name="Increase_List2">'[10]FY 2007 Uncl Sal Incr List 12'!$A$1:$M$1477</definedName>
    <definedName name="inst">[33]Variables!$C$9</definedName>
    <definedName name="Inst_Abv">[34]Data_def!$G$3:$G$9</definedName>
    <definedName name="Inst_Acct">[34]Data_def!$B$3:$B$23</definedName>
    <definedName name="Inst_AcctCat">[34]Data_def!$C$3:$C$23</definedName>
    <definedName name="Inst_Fulltxt">[34]Data_def!$H$3:$H$9</definedName>
    <definedName name="INTEREST">[19]Calculator!$H$51</definedName>
    <definedName name="LIST1">#REF!</definedName>
    <definedName name="LIST10">#REF!</definedName>
    <definedName name="LIST11">#REF!</definedName>
    <definedName name="LIST13">#REF!</definedName>
    <definedName name="LIST2">#REF!</definedName>
    <definedName name="LIST3">#REF!</definedName>
    <definedName name="LIST4">#REF!</definedName>
    <definedName name="LIST5">#REF!</definedName>
    <definedName name="LIST6">#REF!</definedName>
    <definedName name="LIST7">#REF!</definedName>
    <definedName name="LIST8">#REF!</definedName>
    <definedName name="LIST9">#REF!</definedName>
    <definedName name="LISTNO">#REF!</definedName>
    <definedName name="LT3_1">'[16]Clsf Roster'!$D$61</definedName>
    <definedName name="LT3_Step_2">'[16]Clsf Roster'!$D$62</definedName>
    <definedName name="LT3_Step_3">'[16]Clsf Roster'!$D$63</definedName>
    <definedName name="LT3_Step_4">'[16]Clsf Roster'!$D$64</definedName>
    <definedName name="LT3_Step_5">'[16]Clsf Roster'!$D$65</definedName>
    <definedName name="LT3_Step_7">'[16]Clsf Roster'!$D$67</definedName>
    <definedName name="LT3_Step_8">'[16]Clsf Roster'!$D$68</definedName>
    <definedName name="LT3_Step1b">'[16]Clsf Roster'!$F$61</definedName>
    <definedName name="LT3_Step2b">'[16]Clsf Roster'!$F$62</definedName>
    <definedName name="LT3_Step3b">'[16]Clsf Roster'!$F$63</definedName>
    <definedName name="LT3_Step4b">'[16]Clsf Roster'!$F$64</definedName>
    <definedName name="LT3_Step5b">'[16]Clsf Roster'!$F$65</definedName>
    <definedName name="LT3_Step6b">'[16]Clsf Roster'!$F$66</definedName>
    <definedName name="LT3_Step7b">'[16]Clsf Roster'!$F$67</definedName>
    <definedName name="LT3_Step8b">'[16]Clsf Roster'!$F$68</definedName>
    <definedName name="ma_t_div">[12]Variables!$C$31</definedName>
    <definedName name="ma_y_div">[12]Variables!$C$27</definedName>
    <definedName name="MACRO">'[2]Pooled Endow Summary'!#REF!</definedName>
    <definedName name="MACROS">#REF!</definedName>
    <definedName name="max">#REF!</definedName>
    <definedName name="MAX_DS">[19]Calculator!$N$134</definedName>
    <definedName name="Max_Increase">[8]Summary!#REF!</definedName>
    <definedName name="Max_Increase_09">[8]Summary!#REF!</definedName>
    <definedName name="MENU">#REF!</definedName>
    <definedName name="middle">'[24]labdist form'!#REF!</definedName>
    <definedName name="MIN_DS">[19]Calculator!$N$135</definedName>
    <definedName name="Min_Max_List">[8]Minimums!$B$41:$I$84</definedName>
    <definedName name="Mkt_UN_Ranked">[8]Summary!#REF!</definedName>
    <definedName name="Mkt_UN_Ranked_09">[8]Summary!#REF!</definedName>
    <definedName name="Mkt_UP_Ranked">[8]Summary!#REF!</definedName>
    <definedName name="Mkt_UP_Ranked_09">[8]Summary!#REF!</definedName>
    <definedName name="MonthMaster">'[35]Fund Type Header Lookup'!$H$6:$I$20</definedName>
    <definedName name="MonthMaster2">'[36]Fund Type Header Lookup'!$H$6:$I$20</definedName>
    <definedName name="mths">'[37]Configuration for Analyzers'!$K$2:$M$13</definedName>
    <definedName name="N">[33]Variables!$C$23</definedName>
    <definedName name="new">#REF!</definedName>
    <definedName name="No">[11]Variables!$C$22</definedName>
    <definedName name="NO.">[19]Calculator!$E$51</definedName>
    <definedName name="OngoingResidualTotal">'[16]Sal Svgs'!$D$271</definedName>
    <definedName name="OpenAULPS">'[16]Sal Svgs'!$L$58</definedName>
    <definedName name="OpenAULRS">'[16]Sal Svgs'!$L$64</definedName>
    <definedName name="OpenBurchard">'[16]Sal Svgs'!$L$48</definedName>
    <definedName name="OpenResidual">'[16]Sal Svgs'!$L$68</definedName>
    <definedName name="ORG">#REF!</definedName>
    <definedName name="ORGN">'[10]Organization Codes'!$A$1:$G$1180</definedName>
    <definedName name="OWNERS">#REF!</definedName>
    <definedName name="OWNERS1">#REF!</definedName>
    <definedName name="OWNERS2">#REF!</definedName>
    <definedName name="PAGE1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EAEMPL">[10]PEAEMPL!$A$6:$J$8048</definedName>
    <definedName name="PEAEMPL2">#REF!</definedName>
    <definedName name="per">#REF!</definedName>
    <definedName name="Perf_UN_Ranked">[8]Summary!$E$12</definedName>
    <definedName name="Perf_UN_Ranked_09">[8]Summary!$E$19</definedName>
    <definedName name="Perf_UN_Rsch">[8]Summary!$F$12</definedName>
    <definedName name="Perf_UN_Rsch_09">[8]Summary!$F$19</definedName>
    <definedName name="Perf_UN_Un">[8]Summary!$G$12</definedName>
    <definedName name="Perf_UN_UN_09">[8]Summary!$G$19</definedName>
    <definedName name="Perf_UP_Ranked">[8]Summary!$B$12</definedName>
    <definedName name="Perf_UP_Ranked_09">[8]Summary!$B$19</definedName>
    <definedName name="Perf_UP_Rsch">[8]Summary!$C$12</definedName>
    <definedName name="Perf_UP_Rsch_09">[8]Summary!$C$19</definedName>
    <definedName name="PEZFACT">#REF!</definedName>
    <definedName name="phd_t_div">[12]Variables!$C$32</definedName>
    <definedName name="phd_y_div">[12]Variables!$C$28</definedName>
    <definedName name="POSN">#REF!</definedName>
    <definedName name="POSN3">#REF!</definedName>
    <definedName name="PRINPYMNT">[19]Calculator!$G$51</definedName>
    <definedName name="_xlnm.Print_Area" localSheetId="0">'Cash flow forecast 4yrs (JL)'!$B$1:$AL$81</definedName>
    <definedName name="_xlnm.Print_Area">#REF!</definedName>
    <definedName name="PRINT_AREA_MI">#REF!</definedName>
    <definedName name="_xlnm.Print_Titles" localSheetId="0">'Cash flow forecast 4yrs (JL)'!$B:$B</definedName>
    <definedName name="_xlnm.Print_Titles">#N/A</definedName>
    <definedName name="PROG">#REF!</definedName>
    <definedName name="PROG_FNL">#REF!</definedName>
    <definedName name="PYActual">[13]CurrentData!$G$2:$G$441</definedName>
    <definedName name="PYActual_Fund">[13]CurrentData_Fund!$I$2:$I$5</definedName>
    <definedName name="PYActualFull">[13]CurrentData!$P$2:$P$441</definedName>
    <definedName name="PYActualFull_Fund">[13]CurrentData_Fund!$S$2:$S$5</definedName>
    <definedName name="pycat">#REF!</definedName>
    <definedName name="PYMTYEARS">[19]Calculator!$G$28</definedName>
    <definedName name="pyper">#REF!</definedName>
    <definedName name="pyr">#REF!</definedName>
    <definedName name="q">#REF!</definedName>
    <definedName name="Qtr_Rep2">#REF!</definedName>
    <definedName name="Qtr_Rep3">'[30]FY10 Final'!$A$2:$G$264</definedName>
    <definedName name="Rank">#REF!</definedName>
    <definedName name="Rank_Date">'[8]Rank Date'!$A$1:$E$11512</definedName>
    <definedName name="Rank_List">[10]Ranks!$A$1:$B$18</definedName>
    <definedName name="RATE">#REF!</definedName>
    <definedName name="RATE2">#REF!</definedName>
    <definedName name="RATE3">#REF!</definedName>
    <definedName name="RATE4">#REF!</definedName>
    <definedName name="RATE5">#REF!</definedName>
    <definedName name="RES">#REF!</definedName>
    <definedName name="RES_2">[26]eot_fall_2011_sch!$C$4:$C$852</definedName>
    <definedName name="ResFee">'[20]re-sort 12-31-09'!$A$72:$E$258</definedName>
    <definedName name="ResFeebyAcct">[38]Sheet6!$C$5:$C$223</definedName>
    <definedName name="ResFeebyAcctTot">[38]Sheet6!$E$5:$E$223</definedName>
    <definedName name="ResFeeTot">'[39]re-sort Per03'!$F$69:$F$253</definedName>
    <definedName name="Roster09">[40]Roster!$R$2:$BI$2297</definedName>
    <definedName name="SAL">[41]Assumptions!$C$9:$C$9</definedName>
    <definedName name="SALEAMOUNT">[19]Calculator!$G$46</definedName>
    <definedName name="SALEDATE">[19]Calculator!$G$25</definedName>
    <definedName name="SB">[41]Assumptions!$B$10</definedName>
    <definedName name="SBL">[41]Assumptions!$C$10:$C$10</definedName>
    <definedName name="SC">[41]Assumptions!$B$12</definedName>
    <definedName name="SCL">[41]Assumptions!$C$12:$C$12</definedName>
    <definedName name="SCLb2">[6]Assumptions!$C$11</definedName>
    <definedName name="SD">[41]Assumptions!$B$13</definedName>
    <definedName name="SDL">[41]Assumptions!$C$13:$C$13</definedName>
    <definedName name="SE">[41]Assumptions!$B$14</definedName>
    <definedName name="SEL">[41]Assumptions!$C$14:$C$14</definedName>
    <definedName name="sen">#REF!</definedName>
    <definedName name="service">[17]data!$A$46:$X$56</definedName>
    <definedName name="SF">[41]Assumptions!$B$15</definedName>
    <definedName name="SFL">[41]Assumptions!$C$15:$C$15</definedName>
    <definedName name="SG">[41]Assumptions!$B$16</definedName>
    <definedName name="SGL">[41]Assumptions!$C$16:$C$16</definedName>
    <definedName name="SIGNATURE">#REF!</definedName>
    <definedName name="SORT">#REF!</definedName>
    <definedName name="SORT2">#REF!</definedName>
    <definedName name="SORT3">#REF!</definedName>
    <definedName name="SORTCT">#REF!</definedName>
    <definedName name="SORTOWN">#REF!</definedName>
    <definedName name="Spring_11">'[28]Spring 2011'!$A$8:$L$115</definedName>
    <definedName name="SS">[41]Assumptions!$B$8</definedName>
    <definedName name="SSL">[41]Assumptions!$C$8</definedName>
    <definedName name="Start_Date" localSheetId="0">'Cash flow forecast 4yrs (JL)'!$F$4</definedName>
    <definedName name="Start_Date">'Cash flow forecast 4yrs (JL)'!$F$4</definedName>
    <definedName name="STARTOWN">#REF!</definedName>
    <definedName name="STD">#REF!</definedName>
    <definedName name="STD_2">[26]eot_fall_2011_sch!$E$4:$E$852</definedName>
    <definedName name="Summer_10">'[28]Summer 2010'!$A$7:$L$111</definedName>
    <definedName name="T">'[42]Assumptions+Constants'!$A$10:$A$20</definedName>
    <definedName name="Table12">'[43]AAUP Salary Reductions'!$C$7:$G$14</definedName>
    <definedName name="Table9">'[43]AAUP Salary Reductions'!$I$7:$M$14</definedName>
    <definedName name="TargetReserve_Budget">[27]Carryforward!$E$11</definedName>
    <definedName name="TargetReserve_Forecast">[27]Carryforward!$I$11</definedName>
    <definedName name="Temp_employees">'[27]LR - By Function'!#REF!</definedName>
    <definedName name="TENURE2">#REF!</definedName>
    <definedName name="TENURE3">#REF!</definedName>
    <definedName name="TIME1">[19]Calculator!$N$17</definedName>
    <definedName name="TITLES">#REF!</definedName>
    <definedName name="TITLES2">#REF!</definedName>
    <definedName name="TM1REBUILDOPTION">1</definedName>
    <definedName name="TMI_Group">'[8]Variables and Other data'!$C$12:$E$18</definedName>
    <definedName name="TOS">#REF!</definedName>
    <definedName name="TOTAL">#REF!</definedName>
    <definedName name="TOTALSALE">[19]Calculator!$G$99</definedName>
    <definedName name="TRANS">#REF!</definedName>
    <definedName name="triennium">[12]Variables!$B$9:$C$9</definedName>
    <definedName name="TRNSLATE">#REF!</definedName>
    <definedName name="TTLUNITS">#REF!</definedName>
    <definedName name="ug_t_div">[12]Variables!$C$30</definedName>
    <definedName name="ug_y_div">[12]Variables!$C$26</definedName>
    <definedName name="UnclsfFixedOPE">'[16]Sal Svgs'!$D$249</definedName>
    <definedName name="UnclsfFixedOPE1">'[16]Sal Svgs'!$D$247</definedName>
    <definedName name="UnclsfFixedOPE2">'[16]Sal Svgs'!$D$248</definedName>
    <definedName name="UnclsfOtherVarOPE">'[16]Sal Svgs'!$D$244</definedName>
    <definedName name="UnclsfRetOPE">'[16]Sal Svgs'!$D$243</definedName>
    <definedName name="UnclsVarOPE">'[16]Sal Svgs'!$D$245</definedName>
    <definedName name="unit_name">[17]data!$A$11:$C$21</definedName>
    <definedName name="UO_Nonres_UG">[5]Projections!$C$81:$G$81</definedName>
    <definedName name="val">#REF!</definedName>
    <definedName name="VALUE1">#REF!</definedName>
    <definedName name="VALUE10">#REF!</definedName>
    <definedName name="VALUE11">#REF!</definedName>
    <definedName name="VALUE12">#REF!</definedName>
    <definedName name="VALUE14">#REF!</definedName>
    <definedName name="VALUE2">#REF!</definedName>
    <definedName name="VALUE3">#REF!</definedName>
    <definedName name="VALUE4">#REF!</definedName>
    <definedName name="VALUE5">#REF!</definedName>
    <definedName name="VALUE6">#REF!</definedName>
    <definedName name="VALUE7">#REF!</definedName>
    <definedName name="VALUE8">#REF!</definedName>
    <definedName name="VALUE9">#REF!</definedName>
    <definedName name="Variences">#REF!</definedName>
    <definedName name="view">#REF!</definedName>
    <definedName name="Winter_10">'[28]Winter 2011'!$A$9:$L$116</definedName>
    <definedName name="Y">[33]Variables!$C$22</definedName>
    <definedName name="year11">[33]Variables!$C$14</definedName>
    <definedName name="year12">[12]Variables!$C$15</definedName>
    <definedName name="year21">[12]Variables!$C$16</definedName>
    <definedName name="year22">[12]Variables!$C$17</definedName>
    <definedName name="year31">[12]Variables!$C$18</definedName>
    <definedName name="year32">[12]Variables!$C$19</definedName>
    <definedName name="Yes">[11]Variables!$C$21</definedName>
    <definedName name="yr_1">[12]Variables!$C$36</definedName>
    <definedName name="yr_10">[12]Variables!$C$45</definedName>
    <definedName name="yr_11">[12]Variables!$C$46</definedName>
    <definedName name="yr_12">[12]Variables!$C$47</definedName>
    <definedName name="yr_13">[12]Variables!$C$48</definedName>
    <definedName name="yr_14">[12]Variables!$C$49</definedName>
    <definedName name="yr_15">[12]Variables!$C$50</definedName>
    <definedName name="yr_2">[12]Variables!$C$37</definedName>
    <definedName name="yr_3">[12]Variables!$C$38</definedName>
    <definedName name="yr_4">[12]Variables!$C$39</definedName>
    <definedName name="yr_5">[12]Variables!$C$40</definedName>
    <definedName name="yr_6">[12]Variables!$C$41</definedName>
    <definedName name="yr_7">[12]Variables!$C$42</definedName>
    <definedName name="yr_8">[12]Variables!$C$43</definedName>
    <definedName name="yr_9">[12]Variables!$C$44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85" i="1" l="1"/>
  <c r="AL85" i="1"/>
  <c r="AK85" i="1"/>
  <c r="AI85" i="1"/>
  <c r="AG85" i="1"/>
  <c r="AC85" i="1"/>
  <c r="AB85" i="1"/>
  <c r="AA85" i="1"/>
  <c r="Z85" i="1"/>
  <c r="X85" i="1"/>
  <c r="V85" i="1"/>
  <c r="U85" i="1"/>
  <c r="S85" i="1"/>
  <c r="N85" i="1"/>
  <c r="M85" i="1"/>
  <c r="L85" i="1"/>
  <c r="K85" i="1"/>
  <c r="J85" i="1"/>
  <c r="H85" i="1"/>
  <c r="F85" i="1"/>
  <c r="E85" i="1"/>
  <c r="C85" i="1"/>
  <c r="AN84" i="1"/>
  <c r="AM84" i="1"/>
  <c r="AM85" i="1" s="1"/>
  <c r="AL84" i="1"/>
  <c r="AK84" i="1"/>
  <c r="AJ84" i="1"/>
  <c r="AJ85" i="1" s="1"/>
  <c r="AI84" i="1"/>
  <c r="AH84" i="1"/>
  <c r="AH85" i="1" s="1"/>
  <c r="AG84" i="1"/>
  <c r="AF84" i="1"/>
  <c r="AF85" i="1" s="1"/>
  <c r="AE84" i="1"/>
  <c r="AE85" i="1" s="1"/>
  <c r="AD84" i="1"/>
  <c r="AD85" i="1" s="1"/>
  <c r="AC84" i="1"/>
  <c r="AB84" i="1"/>
  <c r="AA84" i="1"/>
  <c r="Z84" i="1"/>
  <c r="Y84" i="1"/>
  <c r="Y85" i="1" s="1"/>
  <c r="X84" i="1"/>
  <c r="W84" i="1"/>
  <c r="W85" i="1" s="1"/>
  <c r="V84" i="1"/>
  <c r="U84" i="1"/>
  <c r="T84" i="1"/>
  <c r="T85" i="1" s="1"/>
  <c r="S84" i="1"/>
  <c r="R84" i="1"/>
  <c r="R85" i="1" s="1"/>
  <c r="Q84" i="1"/>
  <c r="Q85" i="1" s="1"/>
  <c r="P84" i="1"/>
  <c r="P85" i="1" s="1"/>
  <c r="O84" i="1"/>
  <c r="O85" i="1" s="1"/>
  <c r="N84" i="1"/>
  <c r="M84" i="1"/>
  <c r="L84" i="1"/>
  <c r="K84" i="1"/>
  <c r="J84" i="1"/>
  <c r="I84" i="1"/>
  <c r="I85" i="1" s="1"/>
  <c r="H84" i="1"/>
  <c r="G84" i="1"/>
  <c r="G85" i="1" s="1"/>
  <c r="F84" i="1"/>
  <c r="E84" i="1"/>
  <c r="D84" i="1"/>
  <c r="D85" i="1" s="1"/>
  <c r="C84" i="1"/>
  <c r="AR22" i="1"/>
  <c r="AQ22" i="1"/>
  <c r="AP22" i="1"/>
  <c r="AO22" i="1"/>
  <c r="AN22" i="1"/>
  <c r="AM22" i="1"/>
  <c r="C9" i="1"/>
  <c r="C8" i="1"/>
  <c r="C15" i="1" s="1"/>
  <c r="F4" i="1"/>
  <c r="AM52" i="1" l="1"/>
  <c r="AM49" i="1"/>
  <c r="C18" i="1"/>
  <c r="C12" i="1"/>
  <c r="G4" i="1"/>
  <c r="AN49" i="1" l="1"/>
  <c r="D18" i="1"/>
  <c r="AN52" i="1"/>
  <c r="D9" i="1"/>
  <c r="AO52" i="1" l="1"/>
  <c r="E18" i="1"/>
  <c r="AO49" i="1"/>
  <c r="E9" i="1"/>
  <c r="C30" i="1"/>
  <c r="C31" i="1" s="1"/>
  <c r="D12" i="1"/>
  <c r="E12" i="1" l="1"/>
  <c r="AP49" i="1"/>
  <c r="AP52" i="1"/>
  <c r="F18" i="1"/>
  <c r="F9" i="1"/>
  <c r="F12" i="1" l="1"/>
  <c r="C62" i="1"/>
  <c r="AQ52" i="1"/>
  <c r="AQ49" i="1"/>
  <c r="G9" i="1"/>
  <c r="G18" i="1"/>
  <c r="D62" i="1"/>
  <c r="G12" i="1" l="1"/>
  <c r="D69" i="1"/>
  <c r="D86" i="1"/>
  <c r="AR52" i="1"/>
  <c r="H18" i="1"/>
  <c r="AR49" i="1"/>
  <c r="H9" i="1"/>
  <c r="C69" i="1"/>
  <c r="C70" i="1" s="1"/>
  <c r="C86" i="1"/>
  <c r="E62" i="1" l="1"/>
  <c r="C80" i="1"/>
  <c r="D30" i="1"/>
  <c r="C81" i="1"/>
  <c r="D15" i="1"/>
  <c r="D31" i="1" s="1"/>
  <c r="D70" i="1" s="1"/>
  <c r="H12" i="1"/>
  <c r="I9" i="1"/>
  <c r="I18" i="1"/>
  <c r="I12" i="1" l="1"/>
  <c r="F62" i="1"/>
  <c r="E15" i="1"/>
  <c r="D81" i="1"/>
  <c r="E30" i="1"/>
  <c r="J18" i="1"/>
  <c r="J9" i="1"/>
  <c r="G62" i="1"/>
  <c r="E86" i="1"/>
  <c r="E69" i="1"/>
  <c r="J12" i="1" l="1"/>
  <c r="K18" i="1"/>
  <c r="K9" i="1"/>
  <c r="E31" i="1"/>
  <c r="E70" i="1" s="1"/>
  <c r="G69" i="1"/>
  <c r="G86" i="1"/>
  <c r="F69" i="1"/>
  <c r="F86" i="1"/>
  <c r="L18" i="1" l="1"/>
  <c r="L9" i="1"/>
  <c r="I62" i="1"/>
  <c r="H62" i="1"/>
  <c r="E81" i="1"/>
  <c r="F15" i="1"/>
  <c r="F30" i="1"/>
  <c r="K12" i="1"/>
  <c r="M18" i="1" l="1"/>
  <c r="M9" i="1"/>
  <c r="J62" i="1"/>
  <c r="F31" i="1"/>
  <c r="F70" i="1" s="1"/>
  <c r="H69" i="1"/>
  <c r="H86" i="1"/>
  <c r="I69" i="1"/>
  <c r="I86" i="1"/>
  <c r="L12" i="1"/>
  <c r="M12" i="1" l="1"/>
  <c r="N18" i="1"/>
  <c r="N9" i="1"/>
  <c r="K62" i="1"/>
  <c r="F81" i="1"/>
  <c r="G30" i="1"/>
  <c r="G15" i="1"/>
  <c r="G31" i="1" s="1"/>
  <c r="G70" i="1" s="1"/>
  <c r="J69" i="1"/>
  <c r="J86" i="1"/>
  <c r="N12" i="1" l="1"/>
  <c r="O18" i="1"/>
  <c r="O9" i="1"/>
  <c r="L62" i="1"/>
  <c r="G81" i="1"/>
  <c r="H15" i="1"/>
  <c r="H30" i="1"/>
  <c r="K69" i="1"/>
  <c r="K86" i="1"/>
  <c r="P18" i="1" l="1"/>
  <c r="P9" i="1"/>
  <c r="P12" i="1"/>
  <c r="M62" i="1"/>
  <c r="O12" i="1"/>
  <c r="L69" i="1"/>
  <c r="L86" i="1"/>
  <c r="H31" i="1"/>
  <c r="H70" i="1" s="1"/>
  <c r="Q9" i="1" l="1"/>
  <c r="Q18" i="1"/>
  <c r="N62" i="1"/>
  <c r="M69" i="1"/>
  <c r="M86" i="1"/>
  <c r="I30" i="1"/>
  <c r="I15" i="1"/>
  <c r="H81" i="1"/>
  <c r="Q12" i="1" l="1"/>
  <c r="N69" i="1"/>
  <c r="N86" i="1"/>
  <c r="R18" i="1"/>
  <c r="R9" i="1"/>
  <c r="O62" i="1"/>
  <c r="I31" i="1"/>
  <c r="I70" i="1" s="1"/>
  <c r="R12" i="1" l="1"/>
  <c r="S18" i="1"/>
  <c r="S9" i="1"/>
  <c r="S12" i="1"/>
  <c r="P62" i="1"/>
  <c r="I81" i="1"/>
  <c r="J15" i="1"/>
  <c r="J30" i="1"/>
  <c r="O69" i="1"/>
  <c r="O86" i="1"/>
  <c r="J31" i="1" l="1"/>
  <c r="J70" i="1" s="1"/>
  <c r="T18" i="1"/>
  <c r="T9" i="1"/>
  <c r="Q62" i="1"/>
  <c r="P69" i="1"/>
  <c r="P86" i="1"/>
  <c r="K30" i="1" l="1"/>
  <c r="J81" i="1"/>
  <c r="K15" i="1"/>
  <c r="K31" i="1" s="1"/>
  <c r="K70" i="1" s="1"/>
  <c r="Q69" i="1"/>
  <c r="Q86" i="1"/>
  <c r="U18" i="1"/>
  <c r="U9" i="1"/>
  <c r="R62" i="1"/>
  <c r="T12" i="1"/>
  <c r="U12" i="1" l="1"/>
  <c r="L30" i="1"/>
  <c r="K81" i="1"/>
  <c r="L15" i="1"/>
  <c r="L31" i="1" s="1"/>
  <c r="L70" i="1" s="1"/>
  <c r="R69" i="1"/>
  <c r="R86" i="1"/>
  <c r="V18" i="1"/>
  <c r="V9" i="1"/>
  <c r="S62" i="1"/>
  <c r="M30" i="1" l="1"/>
  <c r="L81" i="1"/>
  <c r="M15" i="1"/>
  <c r="M31" i="1" s="1"/>
  <c r="M70" i="1" s="1"/>
  <c r="S69" i="1"/>
  <c r="S86" i="1"/>
  <c r="W18" i="1"/>
  <c r="W9" i="1"/>
  <c r="T62" i="1"/>
  <c r="V12" i="1"/>
  <c r="W12" i="1" l="1"/>
  <c r="X18" i="1"/>
  <c r="X12" i="1"/>
  <c r="X9" i="1"/>
  <c r="U62" i="1"/>
  <c r="M81" i="1"/>
  <c r="N15" i="1"/>
  <c r="N30" i="1"/>
  <c r="T69" i="1"/>
  <c r="T86" i="1"/>
  <c r="U86" i="1" l="1"/>
  <c r="U69" i="1"/>
  <c r="Y9" i="1"/>
  <c r="Y18" i="1"/>
  <c r="V62" i="1"/>
  <c r="N31" i="1"/>
  <c r="N70" i="1" s="1"/>
  <c r="Z18" i="1" l="1"/>
  <c r="Z9" i="1"/>
  <c r="W62" i="1"/>
  <c r="O30" i="1"/>
  <c r="N81" i="1"/>
  <c r="O15" i="1"/>
  <c r="O31" i="1" s="1"/>
  <c r="O70" i="1" s="1"/>
  <c r="V86" i="1"/>
  <c r="V69" i="1"/>
  <c r="Y12" i="1"/>
  <c r="Z12" i="1" l="1"/>
  <c r="AA18" i="1"/>
  <c r="AA9" i="1"/>
  <c r="X62" i="1"/>
  <c r="W69" i="1"/>
  <c r="W86" i="1"/>
  <c r="O81" i="1"/>
  <c r="P30" i="1"/>
  <c r="P15" i="1"/>
  <c r="AA12" i="1" l="1"/>
  <c r="P31" i="1"/>
  <c r="P70" i="1" s="1"/>
  <c r="AB18" i="1"/>
  <c r="AB9" i="1"/>
  <c r="Y62" i="1"/>
  <c r="X69" i="1"/>
  <c r="X86" i="1"/>
  <c r="AB12" i="1" l="1"/>
  <c r="Y69" i="1"/>
  <c r="Y86" i="1"/>
  <c r="AC18" i="1"/>
  <c r="AC9" i="1"/>
  <c r="Z62" i="1"/>
  <c r="P81" i="1"/>
  <c r="Q15" i="1"/>
  <c r="Q30" i="1"/>
  <c r="AD18" i="1" l="1"/>
  <c r="AD9" i="1"/>
  <c r="AA62" i="1"/>
  <c r="Z69" i="1"/>
  <c r="Z86" i="1"/>
  <c r="AC12" i="1"/>
  <c r="Q31" i="1"/>
  <c r="Q70" i="1" s="1"/>
  <c r="AD12" i="1" l="1"/>
  <c r="AA69" i="1"/>
  <c r="AA86" i="1"/>
  <c r="AE18" i="1"/>
  <c r="AE9" i="1"/>
  <c r="AB62" i="1"/>
  <c r="R30" i="1"/>
  <c r="Q81" i="1"/>
  <c r="R15" i="1"/>
  <c r="R31" i="1" s="1"/>
  <c r="R70" i="1" s="1"/>
  <c r="AE12" i="1" l="1"/>
  <c r="AF9" i="1"/>
  <c r="AF18" i="1"/>
  <c r="AC62" i="1"/>
  <c r="R81" i="1"/>
  <c r="S30" i="1"/>
  <c r="S15" i="1"/>
  <c r="S31" i="1" s="1"/>
  <c r="S70" i="1" s="1"/>
  <c r="AB69" i="1"/>
  <c r="AB86" i="1"/>
  <c r="AF12" i="1" l="1"/>
  <c r="AC86" i="1"/>
  <c r="AC69" i="1"/>
  <c r="T15" i="1"/>
  <c r="S81" i="1"/>
  <c r="T30" i="1"/>
  <c r="AG18" i="1"/>
  <c r="AG9" i="1"/>
  <c r="AD62" i="1"/>
  <c r="AG12" i="1" l="1"/>
  <c r="AD69" i="1"/>
  <c r="AD86" i="1"/>
  <c r="T31" i="1"/>
  <c r="T70" i="1" s="1"/>
  <c r="AH18" i="1"/>
  <c r="AH9" i="1"/>
  <c r="AE62" i="1"/>
  <c r="AI18" i="1" l="1"/>
  <c r="AI9" i="1"/>
  <c r="AF62" i="1"/>
  <c r="AH12" i="1"/>
  <c r="U15" i="1"/>
  <c r="T81" i="1"/>
  <c r="U30" i="1"/>
  <c r="AE69" i="1"/>
  <c r="AE86" i="1"/>
  <c r="AI12" i="1" l="1"/>
  <c r="AF69" i="1"/>
  <c r="AF86" i="1"/>
  <c r="AJ18" i="1"/>
  <c r="AJ9" i="1"/>
  <c r="AJ12" i="1"/>
  <c r="AG62" i="1"/>
  <c r="U31" i="1"/>
  <c r="U70" i="1" s="1"/>
  <c r="AG69" i="1" l="1"/>
  <c r="AG86" i="1"/>
  <c r="AK18" i="1"/>
  <c r="AK9" i="1"/>
  <c r="AH62" i="1"/>
  <c r="U81" i="1"/>
  <c r="V30" i="1"/>
  <c r="V15" i="1"/>
  <c r="V31" i="1" s="1"/>
  <c r="V70" i="1" s="1"/>
  <c r="AL18" i="1" l="1"/>
  <c r="AL9" i="1"/>
  <c r="AI62" i="1"/>
  <c r="V81" i="1"/>
  <c r="W30" i="1"/>
  <c r="W15" i="1"/>
  <c r="AH69" i="1"/>
  <c r="AH86" i="1"/>
  <c r="AK12" i="1"/>
  <c r="AL12" i="1" l="1"/>
  <c r="W31" i="1"/>
  <c r="W70" i="1" s="1"/>
  <c r="AI69" i="1"/>
  <c r="AI86" i="1"/>
  <c r="AM18" i="1"/>
  <c r="AM9" i="1"/>
  <c r="AJ62" i="1"/>
  <c r="AN18" i="1" l="1"/>
  <c r="AN9" i="1"/>
  <c r="AN12" i="1"/>
  <c r="AN62" i="1" s="1"/>
  <c r="AK62" i="1"/>
  <c r="AM30" i="1"/>
  <c r="AM12" i="1"/>
  <c r="W81" i="1"/>
  <c r="X15" i="1"/>
  <c r="X30" i="1"/>
  <c r="AJ69" i="1"/>
  <c r="AJ86" i="1"/>
  <c r="AK86" i="1" l="1"/>
  <c r="AK69" i="1"/>
  <c r="AN86" i="1"/>
  <c r="AN69" i="1"/>
  <c r="AO18" i="1"/>
  <c r="AO9" i="1"/>
  <c r="AO12" i="1"/>
  <c r="AO62" i="1" s="1"/>
  <c r="AO69" i="1" s="1"/>
  <c r="AL62" i="1"/>
  <c r="X31" i="1"/>
  <c r="X70" i="1" s="1"/>
  <c r="AN30" i="1"/>
  <c r="AP18" i="1" l="1"/>
  <c r="AP9" i="1"/>
  <c r="AP12" i="1"/>
  <c r="AP62" i="1" s="1"/>
  <c r="AP69" i="1" s="1"/>
  <c r="AM62" i="1"/>
  <c r="AO30" i="1"/>
  <c r="Y30" i="1"/>
  <c r="X81" i="1"/>
  <c r="Y15" i="1"/>
  <c r="AL86" i="1"/>
  <c r="AL69" i="1"/>
  <c r="Y31" i="1" l="1"/>
  <c r="Y70" i="1" s="1"/>
  <c r="AM69" i="1"/>
  <c r="AM86" i="1"/>
  <c r="AQ18" i="1"/>
  <c r="AQ9" i="1"/>
  <c r="AQ12" i="1"/>
  <c r="AQ62" i="1" s="1"/>
  <c r="AQ69" i="1" s="1"/>
  <c r="AP30" i="1"/>
  <c r="Y81" i="1"/>
  <c r="Z15" i="1"/>
  <c r="Z30" i="1"/>
  <c r="AR9" i="1" l="1"/>
  <c r="AR18" i="1"/>
  <c r="AR12" i="1"/>
  <c r="AR62" i="1" s="1"/>
  <c r="AR69" i="1" s="1"/>
  <c r="Z31" i="1"/>
  <c r="Z70" i="1" s="1"/>
  <c r="AQ30" i="1"/>
  <c r="AR30" i="1" l="1"/>
  <c r="AA30" i="1"/>
  <c r="AA15" i="1"/>
  <c r="AA31" i="1" s="1"/>
  <c r="AA70" i="1" s="1"/>
  <c r="Z81" i="1"/>
  <c r="AB15" i="1" l="1"/>
  <c r="AA81" i="1"/>
  <c r="AB30" i="1"/>
  <c r="AB31" i="1" l="1"/>
  <c r="AB70" i="1" s="1"/>
  <c r="AB81" i="1" l="1"/>
  <c r="AC30" i="1"/>
  <c r="AC15" i="1"/>
  <c r="AC31" i="1" l="1"/>
  <c r="AC70" i="1" s="1"/>
  <c r="AC81" i="1" l="1"/>
  <c r="AD15" i="1"/>
  <c r="AD30" i="1"/>
  <c r="AD31" i="1" l="1"/>
  <c r="AD70" i="1" s="1"/>
  <c r="AD81" i="1" l="1"/>
  <c r="AE30" i="1"/>
  <c r="AE15" i="1"/>
  <c r="AE31" i="1" l="1"/>
  <c r="AE70" i="1" s="1"/>
  <c r="AE81" i="1" l="1"/>
  <c r="AF30" i="1"/>
  <c r="AF15" i="1"/>
  <c r="AF31" i="1" s="1"/>
  <c r="AF70" i="1" s="1"/>
  <c r="AF81" i="1" l="1"/>
  <c r="AG15" i="1"/>
  <c r="AG30" i="1"/>
  <c r="AG31" i="1" l="1"/>
  <c r="AG70" i="1" s="1"/>
  <c r="AH30" i="1" l="1"/>
  <c r="AG81" i="1"/>
  <c r="AH15" i="1"/>
  <c r="AH31" i="1" s="1"/>
  <c r="AH70" i="1" s="1"/>
  <c r="AH81" i="1" l="1"/>
  <c r="AI30" i="1"/>
  <c r="AI15" i="1"/>
  <c r="AI31" i="1" s="1"/>
  <c r="AI70" i="1" s="1"/>
  <c r="AI81" i="1" l="1"/>
  <c r="AJ30" i="1"/>
  <c r="AJ15" i="1"/>
  <c r="AJ31" i="1" s="1"/>
  <c r="AJ70" i="1" s="1"/>
  <c r="AK15" i="1" l="1"/>
  <c r="AJ81" i="1"/>
  <c r="AK30" i="1"/>
  <c r="AK31" i="1" l="1"/>
  <c r="AK70" i="1" s="1"/>
  <c r="AK81" i="1" l="1"/>
  <c r="AL30" i="1"/>
  <c r="AL15" i="1"/>
  <c r="AL31" i="1" l="1"/>
  <c r="AL70" i="1" s="1"/>
  <c r="AL81" i="1" l="1"/>
  <c r="AM15" i="1"/>
  <c r="AM31" i="1" s="1"/>
  <c r="AM70" i="1" s="1"/>
  <c r="AM25" i="1"/>
  <c r="AM81" i="1" l="1"/>
  <c r="AN25" i="1"/>
  <c r="AN15" i="1"/>
  <c r="AN31" i="1" s="1"/>
  <c r="AN70" i="1" s="1"/>
  <c r="AO25" i="1" l="1"/>
  <c r="AN81" i="1"/>
  <c r="AO15" i="1"/>
  <c r="AO31" i="1" s="1"/>
  <c r="AO70" i="1" s="1"/>
  <c r="AO81" i="1" l="1"/>
  <c r="AP25" i="1"/>
  <c r="AP15" i="1"/>
  <c r="AP31" i="1" s="1"/>
  <c r="AP70" i="1" s="1"/>
  <c r="AQ25" i="1" l="1"/>
  <c r="AP81" i="1"/>
  <c r="AQ15" i="1"/>
  <c r="AQ31" i="1" s="1"/>
  <c r="AQ70" i="1" s="1"/>
  <c r="AR15" i="1" l="1"/>
  <c r="AR31" i="1" s="1"/>
  <c r="AR70" i="1" s="1"/>
  <c r="AR81" i="1" s="1"/>
  <c r="AQ81" i="1"/>
</calcChain>
</file>

<file path=xl/sharedStrings.xml><?xml version="1.0" encoding="utf-8"?>
<sst xmlns="http://schemas.openxmlformats.org/spreadsheetml/2006/main" count="121" uniqueCount="116">
  <si>
    <t>SOUTHERN OREGON UNIVERSITY</t>
  </si>
  <si>
    <t>Cash flow forecast</t>
  </si>
  <si>
    <t xml:space="preserve"> </t>
  </si>
  <si>
    <t>Cash Date</t>
  </si>
  <si>
    <t>Cash minimum balance alert:</t>
  </si>
  <si>
    <t>ALERT AND TRIGGER CODING LEGEND</t>
  </si>
  <si>
    <t>Cash below debt payment level for following month</t>
  </si>
  <si>
    <t>Starting cash on hand</t>
  </si>
  <si>
    <t>Cash flow Starting date:</t>
  </si>
  <si>
    <t>CAN'T MAKE PAYROLL</t>
  </si>
  <si>
    <t>Less: outstanding payments</t>
  </si>
  <si>
    <t>Special Allocation:</t>
  </si>
  <si>
    <r>
      <rPr>
        <b/>
        <sz val="22"/>
        <color theme="1"/>
        <rFont val="Calibri"/>
        <family val="2"/>
        <scheme val="minor"/>
      </rPr>
      <t>!</t>
    </r>
    <r>
      <rPr>
        <sz val="10"/>
        <color theme="1"/>
        <rFont val="Calibri"/>
        <family val="2"/>
        <scheme val="minor"/>
      </rPr>
      <t xml:space="preserve"> Land sale reserve needed</t>
    </r>
  </si>
  <si>
    <t>Less: fiduciary funds</t>
  </si>
  <si>
    <t>Estimate E-Board Allocations - $7.5 million July and October</t>
  </si>
  <si>
    <t>Available cash on hand</t>
  </si>
  <si>
    <t>Fiscal Year ID</t>
  </si>
  <si>
    <t>Fiscal Period ID</t>
  </si>
  <si>
    <t>COL_ID</t>
  </si>
  <si>
    <t>Cash on hand (beginning of month)</t>
  </si>
  <si>
    <t>Cash receipts</t>
  </si>
  <si>
    <t>Payment on Accounts Receivable - Students</t>
  </si>
  <si>
    <t>Payment on Accounts Receivable - Grants</t>
  </si>
  <si>
    <t>State Appropriations</t>
  </si>
  <si>
    <t>State Bond Reimbursements - Capital Construction</t>
  </si>
  <si>
    <t>Recovery of Accounts Receivable in Collections</t>
  </si>
  <si>
    <t>Foundation Reimbursements</t>
  </si>
  <si>
    <t>Interest Income</t>
  </si>
  <si>
    <t>Other Revenue</t>
  </si>
  <si>
    <t>Miscellaneous Income</t>
  </si>
  <si>
    <t>Memberships</t>
  </si>
  <si>
    <t xml:space="preserve">New Initatives </t>
  </si>
  <si>
    <t>Total cash receipts</t>
  </si>
  <si>
    <t>Total cash available</t>
  </si>
  <si>
    <t>Cash paid out</t>
  </si>
  <si>
    <t>Labor &amp; OPE</t>
  </si>
  <si>
    <t>Student Aid Disbursements</t>
  </si>
  <si>
    <t>Accounts Payable Disbursements (&lt;$500,000 annually)</t>
  </si>
  <si>
    <t>Accounts Payable Disbursements - Aladdin Food Services</t>
  </si>
  <si>
    <t>Accounts Payable Disbursements - Insurance</t>
  </si>
  <si>
    <t>Accounts Payable Disbursements - P-Card Payments</t>
  </si>
  <si>
    <t>Accounts Payable Disbursements - Risepoint</t>
  </si>
  <si>
    <t>Accounts Payable Disbursements - La Clinica</t>
  </si>
  <si>
    <t>Accounts Payable Disbursements - Ellucian</t>
  </si>
  <si>
    <t>Accounts Payable Disbursements - Construction</t>
  </si>
  <si>
    <t>Accounts Payable Disbursements - Foundation Projects</t>
  </si>
  <si>
    <t>Accounts Payable Disbursements - Workday</t>
  </si>
  <si>
    <t xml:space="preserve">Debt Service </t>
  </si>
  <si>
    <t>Debt Service - State of Oregon (Capital Bonds)</t>
  </si>
  <si>
    <t>Debt Service - OR Dept of Energy (SELP)</t>
  </si>
  <si>
    <t>Debt Service - CHF-Ashland, LLC (Student Housing)</t>
  </si>
  <si>
    <t>Debt Service - Workday Financing</t>
  </si>
  <si>
    <t>Other expenses</t>
  </si>
  <si>
    <t>Workday Implementation - Alchemy  (not financed)</t>
  </si>
  <si>
    <t>Other expenses or 1-time entries</t>
  </si>
  <si>
    <t>Miscellaneous</t>
  </si>
  <si>
    <t>Subtotal</t>
  </si>
  <si>
    <t>Loan principal payment</t>
  </si>
  <si>
    <t>Capital purchases</t>
  </si>
  <si>
    <t>Other startup costs</t>
  </si>
  <si>
    <t>To reserve and/or escrow</t>
  </si>
  <si>
    <t>Owners' withdrawal</t>
  </si>
  <si>
    <t>Total cash paid out</t>
  </si>
  <si>
    <t>Cash on hand (end of month)</t>
  </si>
  <si>
    <t>Actual</t>
  </si>
  <si>
    <t>Other operating data</t>
  </si>
  <si>
    <t>Sales volume (dollars)</t>
  </si>
  <si>
    <t>Accounts receivable balance</t>
  </si>
  <si>
    <t>Bad debt balance</t>
  </si>
  <si>
    <t>Inventory on hand</t>
  </si>
  <si>
    <t>Accounts payable balance</t>
  </si>
  <si>
    <t>Depreciation</t>
  </si>
  <si>
    <t>Variance</t>
  </si>
  <si>
    <t>Utilization of Land Sales Reserve Portion</t>
  </si>
  <si>
    <t>7/01/2026</t>
  </si>
  <si>
    <t>8/01/2026</t>
  </si>
  <si>
    <t>9/01/2026</t>
  </si>
  <si>
    <t>10/01/2026</t>
  </si>
  <si>
    <t>11/01/2026</t>
  </si>
  <si>
    <t>12/01/2026</t>
  </si>
  <si>
    <t>01/01/2027</t>
  </si>
  <si>
    <t>2/01/2027</t>
  </si>
  <si>
    <t>3/01/2027</t>
  </si>
  <si>
    <t>4/01/2027</t>
  </si>
  <si>
    <t>5/01/2027</t>
  </si>
  <si>
    <t>6/01/2027</t>
  </si>
  <si>
    <t>7/01/2027</t>
  </si>
  <si>
    <t>8/01/2027</t>
  </si>
  <si>
    <t>9/01/2027</t>
  </si>
  <si>
    <t>10/01/2027</t>
  </si>
  <si>
    <t>11/01/2027</t>
  </si>
  <si>
    <t>12/01/2027</t>
  </si>
  <si>
    <t>01/01/2028</t>
  </si>
  <si>
    <t>2/01/2028</t>
  </si>
  <si>
    <t>3/01/2028</t>
  </si>
  <si>
    <t>4/01/2028</t>
  </si>
  <si>
    <t>5/01/2028</t>
  </si>
  <si>
    <t>6/01/2028</t>
  </si>
  <si>
    <t>7/01/2028</t>
  </si>
  <si>
    <t>8/01/2028</t>
  </si>
  <si>
    <t>9/01/2028</t>
  </si>
  <si>
    <t>10/01/2028</t>
  </si>
  <si>
    <t>11/01/2028</t>
  </si>
  <si>
    <t>12/01/2028</t>
  </si>
  <si>
    <t>01/01/2029</t>
  </si>
  <si>
    <t>2/01/2029</t>
  </si>
  <si>
    <t>3/01/2029</t>
  </si>
  <si>
    <t>4/01/2029</t>
  </si>
  <si>
    <t>5/01/2029</t>
  </si>
  <si>
    <t>6/01/2029</t>
  </si>
  <si>
    <t>7/01/2029</t>
  </si>
  <si>
    <t>8/01/2029</t>
  </si>
  <si>
    <t>9/01/2029</t>
  </si>
  <si>
    <t>10/01/2029</t>
  </si>
  <si>
    <t>11/01/2029</t>
  </si>
  <si>
    <t>12/01/2029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</si>
</sst>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\ yyyy"/>
    <numFmt numFmtId="166" formatCode="_(* #,##0_);_(* \(#,##0\);_(* &quot;-&quot;??_);_(@_)"/>
    <numFmt numFmtId="167" formatCode="[$-409]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36"/>
      <color theme="0"/>
      <name val="Calibri Light"/>
      <family val="2"/>
      <scheme val="maj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sz val="10"/>
      <color indexed="8"/>
      <name val="Arial"/>
      <family val="2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6" tint="-0.499984740745262"/>
      <name val="Franklin Gothic Demi"/>
      <family val="2"/>
    </font>
    <font>
      <sz val="10"/>
      <color theme="6" tint="-0.499984740745262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3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3" tint="0.79998168889431442"/>
      </right>
      <top style="thin">
        <color theme="3" tint="0.79995117038483843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theme="3" tint="0.79992065187536243"/>
      </left>
      <right style="thin">
        <color theme="3" tint="0.79998168889431442"/>
      </right>
      <top style="thin">
        <color theme="3" tint="0.79992065187536243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2065187536243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2065187536243"/>
      </top>
      <bottom style="thin">
        <color theme="3" tint="0.79998168889431442"/>
      </bottom>
      <diagonal/>
    </border>
    <border>
      <left/>
      <right/>
      <top style="thin">
        <color theme="3" tint="0.79992065187536243"/>
      </top>
      <bottom/>
      <diagonal/>
    </border>
    <border>
      <left style="thin">
        <color theme="3" tint="0.79992065187536243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2065187536243"/>
      </left>
      <right style="thin">
        <color theme="3" tint="0.79998168889431442"/>
      </right>
      <top style="thin">
        <color theme="3" tint="0.79995117038483843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5117038483843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5117038483843"/>
      </top>
      <bottom style="thin">
        <color theme="3" tint="0.79998168889431442"/>
      </bottom>
      <diagonal/>
    </border>
    <border>
      <left style="thin">
        <color theme="3" tint="0.79992065187536243"/>
      </left>
      <right style="thin">
        <color theme="3" tint="0.79998168889431442"/>
      </right>
      <top style="thin">
        <color theme="3" tint="0.79998168889431442"/>
      </top>
      <bottom style="thin">
        <color theme="3" tint="0.799920651875362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2065187536243"/>
      </bottom>
      <diagonal/>
    </border>
    <border>
      <left/>
      <right/>
      <top/>
      <bottom style="thin">
        <color theme="3" tint="0.79992065187536243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121">
    <xf numFmtId="0" fontId="0" fillId="0" borderId="0" xfId="0"/>
    <xf numFmtId="0" fontId="2" fillId="0" borderId="0" xfId="2" applyFont="1" applyAlignment="1">
      <alignment vertical="center"/>
    </xf>
    <xf numFmtId="0" fontId="3" fillId="2" borderId="1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0" fontId="5" fillId="3" borderId="4" xfId="2" applyFont="1" applyFill="1" applyBorder="1" applyAlignment="1">
      <alignment horizontal="left" vertical="center"/>
    </xf>
    <xf numFmtId="0" fontId="5" fillId="3" borderId="5" xfId="2" applyFont="1" applyFill="1" applyBorder="1" applyAlignment="1">
      <alignment horizontal="centerContinuous" vertical="center"/>
    </xf>
    <xf numFmtId="0" fontId="5" fillId="3" borderId="6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right" vertical="center"/>
    </xf>
    <xf numFmtId="14" fontId="2" fillId="0" borderId="0" xfId="2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164" fontId="7" fillId="0" borderId="7" xfId="2" applyNumberFormat="1" applyFont="1" applyBorder="1" applyAlignment="1">
      <alignment horizontal="center" vertical="center"/>
    </xf>
    <xf numFmtId="44" fontId="2" fillId="0" borderId="0" xfId="2" applyNumberFormat="1" applyFont="1" applyAlignment="1">
      <alignment horizontal="center" vertical="center"/>
    </xf>
    <xf numFmtId="0" fontId="8" fillId="4" borderId="3" xfId="2" applyFont="1" applyFill="1" applyBorder="1" applyAlignment="1">
      <alignment horizontal="left" vertical="center"/>
    </xf>
    <xf numFmtId="44" fontId="2" fillId="4" borderId="3" xfId="2" applyNumberFormat="1" applyFont="1" applyFill="1" applyBorder="1" applyAlignment="1">
      <alignment horizontal="left" vertical="center"/>
    </xf>
    <xf numFmtId="44" fontId="2" fillId="4" borderId="9" xfId="2" applyNumberFormat="1" applyFont="1" applyFill="1" applyBorder="1" applyAlignment="1">
      <alignment horizontal="left" vertical="center"/>
    </xf>
    <xf numFmtId="44" fontId="2" fillId="0" borderId="0" xfId="2" applyNumberFormat="1" applyFont="1" applyAlignment="1">
      <alignment vertical="center"/>
    </xf>
    <xf numFmtId="44" fontId="2" fillId="0" borderId="3" xfId="2" applyNumberFormat="1" applyFont="1" applyBorder="1" applyAlignment="1">
      <alignment horizontal="center" vertical="center"/>
    </xf>
    <xf numFmtId="164" fontId="2" fillId="0" borderId="7" xfId="2" applyNumberFormat="1" applyFont="1" applyBorder="1" applyAlignment="1">
      <alignment horizontal="center" vertical="center"/>
    </xf>
    <xf numFmtId="165" fontId="9" fillId="5" borderId="7" xfId="2" applyNumberFormat="1" applyFont="1" applyFill="1" applyBorder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12" xfId="2" applyFont="1" applyFill="1" applyBorder="1" applyAlignment="1">
      <alignment horizontal="left" vertical="center"/>
    </xf>
    <xf numFmtId="44" fontId="2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12" xfId="2" applyFont="1" applyBorder="1" applyAlignment="1">
      <alignment horizontal="center" vertical="center"/>
    </xf>
    <xf numFmtId="44" fontId="2" fillId="0" borderId="0" xfId="2" applyNumberFormat="1" applyFont="1" applyAlignment="1">
      <alignment horizontal="left" vertical="top"/>
    </xf>
    <xf numFmtId="44" fontId="7" fillId="0" borderId="14" xfId="2" applyNumberFormat="1" applyFont="1" applyBorder="1" applyAlignment="1">
      <alignment vertical="center"/>
    </xf>
    <xf numFmtId="44" fontId="7" fillId="0" borderId="15" xfId="2" applyNumberFormat="1" applyFont="1" applyBorder="1" applyAlignment="1">
      <alignment vertical="center"/>
    </xf>
    <xf numFmtId="0" fontId="2" fillId="0" borderId="0" xfId="2" applyFont="1" applyAlignment="1">
      <alignment horizontal="left" vertical="center" indent="1"/>
    </xf>
    <xf numFmtId="164" fontId="2" fillId="5" borderId="6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vertical="center"/>
    </xf>
    <xf numFmtId="44" fontId="12" fillId="0" borderId="16" xfId="2" applyNumberFormat="1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44" fontId="2" fillId="0" borderId="0" xfId="2" applyNumberFormat="1" applyFont="1" applyAlignment="1">
      <alignment horizontal="right" vertical="center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0" xfId="2" applyFont="1" applyAlignment="1">
      <alignment horizontal="left" vertical="center" indent="2"/>
    </xf>
    <xf numFmtId="167" fontId="13" fillId="0" borderId="16" xfId="2" applyNumberFormat="1" applyFont="1" applyBorder="1" applyAlignment="1">
      <alignment horizontal="center" vertical="center"/>
    </xf>
    <xf numFmtId="167" fontId="1" fillId="0" borderId="0" xfId="2" applyNumberFormat="1" applyAlignment="1">
      <alignment vertical="center"/>
    </xf>
    <xf numFmtId="167" fontId="1" fillId="0" borderId="0" xfId="2" applyNumberFormat="1" applyAlignment="1">
      <alignment horizontal="left" vertical="center" indent="2"/>
    </xf>
    <xf numFmtId="167" fontId="7" fillId="7" borderId="18" xfId="2" applyNumberFormat="1" applyFont="1" applyFill="1" applyBorder="1" applyAlignment="1">
      <alignment horizontal="center" vertical="center"/>
    </xf>
    <xf numFmtId="167" fontId="7" fillId="7" borderId="19" xfId="2" applyNumberFormat="1" applyFont="1" applyFill="1" applyBorder="1" applyAlignment="1">
      <alignment horizontal="center" vertical="center"/>
    </xf>
    <xf numFmtId="164" fontId="13" fillId="0" borderId="20" xfId="2" applyNumberFormat="1" applyFont="1" applyBorder="1" applyAlignment="1">
      <alignment horizontal="center" vertical="center"/>
    </xf>
    <xf numFmtId="164" fontId="13" fillId="0" borderId="21" xfId="2" applyNumberFormat="1" applyFont="1" applyBorder="1" applyAlignment="1">
      <alignment horizontal="center" vertical="center"/>
    </xf>
    <xf numFmtId="166" fontId="13" fillId="0" borderId="21" xfId="1" applyNumberFormat="1" applyFont="1" applyFill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5" fillId="0" borderId="16" xfId="2" applyFont="1" applyBorder="1" applyAlignment="1">
      <alignment horizontal="center" vertical="center"/>
    </xf>
    <xf numFmtId="167" fontId="15" fillId="0" borderId="16" xfId="2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indent="1"/>
    </xf>
    <xf numFmtId="164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164" fontId="2" fillId="0" borderId="22" xfId="2" applyNumberFormat="1" applyFont="1" applyBorder="1" applyAlignment="1">
      <alignment horizontal="center" vertical="center"/>
    </xf>
    <xf numFmtId="164" fontId="2" fillId="0" borderId="23" xfId="2" applyNumberFormat="1" applyFont="1" applyBorder="1" applyAlignment="1">
      <alignment horizontal="center" vertical="center"/>
    </xf>
    <xf numFmtId="0" fontId="2" fillId="0" borderId="0" xfId="2" applyFont="1" applyAlignment="1">
      <alignment horizontal="left" vertical="center" indent="3"/>
    </xf>
    <xf numFmtId="164" fontId="2" fillId="5" borderId="22" xfId="2" applyNumberFormat="1" applyFont="1" applyFill="1" applyBorder="1" applyAlignment="1">
      <alignment horizontal="center" vertical="center"/>
    </xf>
    <xf numFmtId="164" fontId="2" fillId="5" borderId="23" xfId="2" applyNumberFormat="1" applyFont="1" applyFill="1" applyBorder="1" applyAlignment="1">
      <alignment horizontal="center" vertical="center"/>
    </xf>
    <xf numFmtId="164" fontId="2" fillId="0" borderId="24" xfId="2" applyNumberFormat="1" applyFont="1" applyBorder="1" applyAlignment="1">
      <alignment horizontal="center" vertical="center"/>
    </xf>
    <xf numFmtId="0" fontId="16" fillId="0" borderId="0" xfId="2" applyFont="1" applyAlignment="1">
      <alignment horizontal="right" vertical="center" indent="1"/>
    </xf>
    <xf numFmtId="164" fontId="2" fillId="8" borderId="25" xfId="2" applyNumberFormat="1" applyFont="1" applyFill="1" applyBorder="1" applyAlignment="1">
      <alignment horizontal="center" vertical="center"/>
    </xf>
    <xf numFmtId="164" fontId="2" fillId="8" borderId="26" xfId="2" applyNumberFormat="1" applyFont="1" applyFill="1" applyBorder="1" applyAlignment="1">
      <alignment horizontal="center" vertical="center"/>
    </xf>
    <xf numFmtId="0" fontId="2" fillId="0" borderId="27" xfId="2" applyFont="1" applyBorder="1" applyAlignment="1">
      <alignment vertical="center"/>
    </xf>
    <xf numFmtId="166" fontId="16" fillId="0" borderId="0" xfId="1" applyNumberFormat="1" applyFont="1" applyAlignment="1">
      <alignment horizontal="right" vertical="center" indent="1"/>
    </xf>
    <xf numFmtId="166" fontId="2" fillId="8" borderId="28" xfId="1" applyNumberFormat="1" applyFont="1" applyFill="1" applyBorder="1" applyAlignment="1">
      <alignment horizontal="center" vertical="center"/>
    </xf>
    <xf numFmtId="166" fontId="2" fillId="8" borderId="29" xfId="1" applyNumberFormat="1" applyFont="1" applyFill="1" applyBorder="1" applyAlignment="1">
      <alignment horizontal="center" vertical="center"/>
    </xf>
    <xf numFmtId="166" fontId="2" fillId="0" borderId="5" xfId="1" applyNumberFormat="1" applyFont="1" applyBorder="1" applyAlignment="1">
      <alignment vertical="center"/>
    </xf>
    <xf numFmtId="166" fontId="2" fillId="0" borderId="0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16" xfId="2" applyNumberFormat="1" applyFont="1" applyBorder="1" applyAlignment="1">
      <alignment horizontal="center" vertical="center"/>
    </xf>
    <xf numFmtId="164" fontId="2" fillId="9" borderId="22" xfId="2" applyNumberFormat="1" applyFont="1" applyFill="1" applyBorder="1" applyAlignment="1">
      <alignment horizontal="center" vertical="center"/>
    </xf>
    <xf numFmtId="164" fontId="13" fillId="0" borderId="22" xfId="2" applyNumberFormat="1" applyFont="1" applyBorder="1" applyAlignment="1">
      <alignment horizontal="center" vertical="center"/>
    </xf>
    <xf numFmtId="164" fontId="13" fillId="5" borderId="22" xfId="2" applyNumberFormat="1" applyFont="1" applyFill="1" applyBorder="1" applyAlignment="1">
      <alignment horizontal="center" vertical="center"/>
    </xf>
    <xf numFmtId="164" fontId="13" fillId="0" borderId="24" xfId="2" applyNumberFormat="1" applyFont="1" applyBorder="1" applyAlignment="1">
      <alignment horizontal="center" vertical="center"/>
    </xf>
    <xf numFmtId="164" fontId="13" fillId="5" borderId="0" xfId="2" applyNumberFormat="1" applyFont="1" applyFill="1" applyAlignment="1">
      <alignment horizontal="center" vertical="center"/>
    </xf>
    <xf numFmtId="164" fontId="13" fillId="0" borderId="30" xfId="2" applyNumberFormat="1" applyFont="1" applyBorder="1" applyAlignment="1">
      <alignment horizontal="center" vertical="center"/>
    </xf>
    <xf numFmtId="164" fontId="15" fillId="0" borderId="22" xfId="2" applyNumberFormat="1" applyFont="1" applyBorder="1" applyAlignment="1">
      <alignment horizontal="center" vertical="center"/>
    </xf>
    <xf numFmtId="0" fontId="13" fillId="0" borderId="0" xfId="2" applyFont="1" applyAlignment="1">
      <alignment horizontal="left" vertical="center" indent="1"/>
    </xf>
    <xf numFmtId="0" fontId="13" fillId="0" borderId="0" xfId="2" applyFont="1" applyAlignment="1">
      <alignment horizontal="left" vertical="center" indent="2"/>
    </xf>
    <xf numFmtId="0" fontId="13" fillId="0" borderId="0" xfId="2" applyFont="1" applyAlignment="1">
      <alignment horizontal="left" vertical="center" wrapText="1" indent="2"/>
    </xf>
    <xf numFmtId="0" fontId="2" fillId="0" borderId="0" xfId="2" applyFont="1" applyAlignment="1">
      <alignment horizontal="left" vertical="center" indent="4"/>
    </xf>
    <xf numFmtId="0" fontId="16" fillId="0" borderId="0" xfId="2" applyFont="1" applyAlignment="1">
      <alignment horizontal="right" vertical="center" indent="2"/>
    </xf>
    <xf numFmtId="164" fontId="2" fillId="8" borderId="31" xfId="2" applyNumberFormat="1" applyFont="1" applyFill="1" applyBorder="1" applyAlignment="1">
      <alignment horizontal="center" vertical="center"/>
    </xf>
    <xf numFmtId="164" fontId="2" fillId="8" borderId="32" xfId="2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44" fontId="2" fillId="0" borderId="33" xfId="2" applyNumberFormat="1" applyFont="1" applyBorder="1" applyAlignment="1">
      <alignment horizontal="center" vertical="center"/>
    </xf>
    <xf numFmtId="164" fontId="2" fillId="0" borderId="33" xfId="2" applyNumberFormat="1" applyFont="1" applyBorder="1" applyAlignment="1">
      <alignment horizontal="center" vertical="center"/>
    </xf>
    <xf numFmtId="164" fontId="2" fillId="0" borderId="34" xfId="2" applyNumberFormat="1" applyFont="1" applyBorder="1" applyAlignment="1">
      <alignment horizontal="center" vertical="center"/>
    </xf>
    <xf numFmtId="164" fontId="2" fillId="5" borderId="33" xfId="2" applyNumberFormat="1" applyFont="1" applyFill="1" applyBorder="1" applyAlignment="1">
      <alignment horizontal="center" vertical="center"/>
    </xf>
    <xf numFmtId="164" fontId="2" fillId="5" borderId="35" xfId="2" applyNumberFormat="1" applyFont="1" applyFill="1" applyBorder="1" applyAlignment="1">
      <alignment horizontal="center" vertical="center"/>
    </xf>
    <xf numFmtId="164" fontId="2" fillId="0" borderId="35" xfId="2" applyNumberFormat="1" applyFont="1" applyBorder="1" applyAlignment="1">
      <alignment horizontal="center" vertical="center"/>
    </xf>
    <xf numFmtId="164" fontId="2" fillId="8" borderId="21" xfId="2" applyNumberFormat="1" applyFont="1" applyFill="1" applyBorder="1" applyAlignment="1">
      <alignment horizontal="center" vertical="center"/>
    </xf>
    <xf numFmtId="164" fontId="2" fillId="8" borderId="36" xfId="2" applyNumberFormat="1" applyFont="1" applyFill="1" applyBorder="1" applyAlignment="1">
      <alignment horizontal="center" vertical="center"/>
    </xf>
    <xf numFmtId="164" fontId="13" fillId="0" borderId="37" xfId="2" applyNumberFormat="1" applyFont="1" applyBorder="1" applyAlignment="1">
      <alignment horizontal="center" vertical="center"/>
    </xf>
    <xf numFmtId="166" fontId="13" fillId="0" borderId="37" xfId="1" applyNumberFormat="1" applyFont="1" applyFill="1" applyBorder="1" applyAlignment="1">
      <alignment horizontal="center" vertical="center"/>
    </xf>
    <xf numFmtId="0" fontId="2" fillId="0" borderId="38" xfId="2" applyFont="1" applyBorder="1" applyAlignment="1">
      <alignment vertical="center"/>
    </xf>
    <xf numFmtId="0" fontId="14" fillId="0" borderId="16" xfId="2" applyFont="1" applyBorder="1" applyAlignment="1">
      <alignment horizontal="left" vertical="center" indent="2"/>
    </xf>
    <xf numFmtId="164" fontId="15" fillId="0" borderId="16" xfId="2" applyNumberFormat="1" applyFont="1" applyBorder="1" applyAlignment="1">
      <alignment horizontal="center" vertical="center"/>
    </xf>
    <xf numFmtId="164" fontId="2" fillId="0" borderId="39" xfId="2" applyNumberFormat="1" applyFont="1" applyBorder="1" applyAlignment="1">
      <alignment horizontal="center" vertical="center"/>
    </xf>
    <xf numFmtId="164" fontId="2" fillId="0" borderId="40" xfId="2" applyNumberFormat="1" applyFont="1" applyBorder="1" applyAlignment="1">
      <alignment horizontal="center" vertical="center"/>
    </xf>
    <xf numFmtId="164" fontId="2" fillId="0" borderId="41" xfId="2" applyNumberFormat="1" applyFont="1" applyBorder="1" applyAlignment="1">
      <alignment horizontal="center" vertical="center"/>
    </xf>
    <xf numFmtId="164" fontId="2" fillId="0" borderId="42" xfId="2" applyNumberFormat="1" applyFont="1" applyBorder="1" applyAlignment="1">
      <alignment horizontal="center" vertical="center"/>
    </xf>
    <xf numFmtId="164" fontId="2" fillId="5" borderId="43" xfId="2" applyNumberFormat="1" applyFont="1" applyFill="1" applyBorder="1" applyAlignment="1">
      <alignment horizontal="center" vertical="center"/>
    </xf>
    <xf numFmtId="164" fontId="2" fillId="5" borderId="0" xfId="2" applyNumberFormat="1" applyFont="1" applyFill="1" applyAlignment="1">
      <alignment horizontal="center" vertical="center"/>
    </xf>
    <xf numFmtId="164" fontId="2" fillId="0" borderId="44" xfId="2" applyNumberFormat="1" applyFont="1" applyBorder="1" applyAlignment="1">
      <alignment horizontal="center" vertical="center"/>
    </xf>
    <xf numFmtId="164" fontId="2" fillId="0" borderId="45" xfId="2" applyNumberFormat="1" applyFont="1" applyBorder="1" applyAlignment="1">
      <alignment horizontal="center" vertical="center"/>
    </xf>
    <xf numFmtId="164" fontId="2" fillId="0" borderId="46" xfId="2" applyNumberFormat="1" applyFont="1" applyBorder="1" applyAlignment="1">
      <alignment horizontal="center" vertical="center"/>
    </xf>
    <xf numFmtId="164" fontId="2" fillId="5" borderId="47" xfId="2" applyNumberFormat="1" applyFont="1" applyFill="1" applyBorder="1" applyAlignment="1">
      <alignment horizontal="center" vertical="center"/>
    </xf>
    <xf numFmtId="164" fontId="2" fillId="5" borderId="48" xfId="2" applyNumberFormat="1" applyFont="1" applyFill="1" applyBorder="1" applyAlignment="1">
      <alignment horizontal="center" vertical="center"/>
    </xf>
    <xf numFmtId="164" fontId="2" fillId="5" borderId="49" xfId="2" applyNumberFormat="1" applyFont="1" applyFill="1" applyBorder="1" applyAlignment="1">
      <alignment horizontal="center" vertical="center"/>
    </xf>
    <xf numFmtId="164" fontId="17" fillId="0" borderId="0" xfId="2" applyNumberFormat="1" applyFont="1" applyAlignment="1">
      <alignment horizontal="center" vertical="center"/>
    </xf>
    <xf numFmtId="166" fontId="2" fillId="0" borderId="0" xfId="1" applyNumberFormat="1" applyFont="1" applyAlignment="1">
      <alignment horizontal="left" vertical="center" indent="2"/>
    </xf>
    <xf numFmtId="0" fontId="8" fillId="0" borderId="8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44" fontId="8" fillId="0" borderId="10" xfId="2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6E986A56-7D79-4E4A-91B2-6E53434D02ED}"/>
  </cellStyles>
  <dxfs count="6">
    <dxf>
      <font>
        <b/>
        <i val="0"/>
        <color auto="1"/>
      </font>
      <fill>
        <patternFill patternType="solid">
          <fgColor auto="1"/>
          <bgColor theme="7" tint="0.3999450666829432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C000"/>
      </font>
      <fill>
        <patternFill>
          <bgColor rgb="FFC00000"/>
        </patternFill>
      </fill>
      <border>
        <left style="dashDot">
          <color rgb="FFC00000"/>
        </left>
        <right style="dashDot">
          <color rgb="FFC00000"/>
        </right>
        <top style="dashDot">
          <color rgb="FFC00000"/>
        </top>
        <bottom style="dashDot">
          <color rgb="FFC00000"/>
        </bottom>
        <vertical/>
        <horizontal/>
      </border>
    </dxf>
    <dxf>
      <font>
        <color rgb="FFFF0000"/>
      </font>
      <fill>
        <patternFill patternType="solid">
          <fgColor auto="1"/>
          <bgColor rgb="FFFFDDDD"/>
        </patternFill>
      </fill>
    </dxf>
    <dxf>
      <font>
        <b/>
        <i val="0"/>
        <strike val="0"/>
        <color rgb="FFFFC000"/>
      </font>
      <fill>
        <patternFill>
          <bgColor rgb="FFC00000"/>
        </patternFill>
      </fill>
      <border>
        <left style="dashDot">
          <color rgb="FFC00000"/>
        </left>
        <right style="dashDot">
          <color rgb="FFC00000"/>
        </right>
        <top style="dashDot">
          <color rgb="FFC00000"/>
        </top>
        <bottom style="dashDot">
          <color rgb="FFC00000"/>
        </bottom>
        <vertical/>
        <horizontal/>
      </border>
    </dxf>
    <dxf>
      <font>
        <b/>
        <i val="0"/>
        <color auto="1"/>
      </font>
      <fill>
        <patternFill patternType="solid">
          <fgColor auto="1"/>
          <bgColor theme="7" tint="0.3999450666829432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C000"/>
      </font>
      <fill>
        <patternFill>
          <bgColor rgb="FFC00000"/>
        </patternFill>
      </fill>
      <border>
        <left style="dashDot">
          <color rgb="FFC00000"/>
        </left>
        <right style="dashDot">
          <color rgb="FFC00000"/>
        </right>
        <top style="dashDot">
          <color rgb="FFC00000"/>
        </top>
        <bottom style="dashDot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5\ExCom\E&amp;G%20Revenue%20&amp;%20Expenditures%20by%20Student%20FT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9/Budget%20Development/Budget%20Exhibit%20and%20data%20analysis/Roster%20Development/Unclassified/1%20FY%202009%20%20Unclassified%20Roster%20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ff/OIRP/MUTUAL/EnrlMgmt/OUS%20Projections/Fall%202008/PS%20proj%200811%20revised%20jan%202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yfielk/Application%20Data/Microsoft/Excel/F4WK%20Updates%20-%20Final%20Adjustments/EO%20proj%200912%20F4WK%20Update%20-%20Fund,Nonfun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BUDGET\Budgeted%20Operations%20Revenue%20&amp;%20Expense%20Summaries\FY2008%20Budgeted%20Ops%20Summaries\Revenue+Expense%20Analysis%20Jan%202008%20Budgeted%20Op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9/Tuition%20projections/BB3%20rework%20tuit%20proj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2/Tuition%20Projections/New%20Proj%20Template/FY12%20Proj_as%20of%20Q2_1-23-1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Feb12P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Green%20Book\Alans%20work\Charts%20for%20reso%205.19.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%20-%20Auxiliaries%20-%20Quarter%203%20-%20Data%20and%20Pivot%20-%20Exce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8/COP's%20Detail/2007-08/COP%20Debt%20Sched-%20May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%20and%20Internal%20Bank/Investment%20Manager/ENDOW/Enddst15/OSU%202015/OSU%20Endowval15m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0/Tuition%20Projections/FY10%20prelim%20tuition%20as%20of%2012-31-09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5\Reports\Quarterly%20Financial%20Reports\FADM%20Quarterly%20Board%20Presentations\Quarter%203\Q3%20working%20folder\1-%20Designated%20Operations%20-Quarter%203%20-%20Data%20and%20Pivo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siness%20Services\Data\BUDGET\20192020\120%20Mth%20Rev%20&amp;%20Exp%20Review\120%20Month%20E&amp;G%20Revenue%20and%20Expense-v3%20-%20JKL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siness%20Services\Data\BUDGET\Charts%20&amp;%20Graphs%20Master%20Files\Chart%20&amp;%20Graphs%20Maste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\home\amturner\Budget%2006-07%20-%20H\Matric%20and%20Resource%20Fee%20Budgets%2005-06%20rev4-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llective%20Bargaining\Fulltime\May%202008\CIP%20Code%20review%20-%20ver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2012%20v%20F2011%20sch%20comparison_revenue%20change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pjohns\AppData\Local\Temp\Library%20Report%2002-29-12BudgetCut%2003191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2010-11%20SCH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ngm/AppData/Roaming/Microsoft/Excel/2011-13%20Budget%20Cut%20Scenarios/BB's%20-%20PSU%20Internal%20Process%20-%20Original%202010/BB%201_BB%203/BB-1_BB-3%20MASTER%20working%20file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UNST%20Inload%20Enrollment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Quarterly%20Reporting%20OUS/Managerial%20Reporting/FY12/FY12%20-%20Q1/S&amp;S%20and%20CO%20analysis%20Q1%20Report%20to%20OUS%20CW%20101111v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7\5%20Year%20Forecast\Five%20Year%20Forecast%20-%2010-27-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classified%20Salary%20Increases\FY%202007%20Salary%20Increase\FY%202007%20Salary%20Rate%20Development%20-%20ver%20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yahnkee/LOCALS~1/Temp/Temporary%20Directory%201%20for%20WO%20proj%201215%20(2).zip/WO%20proj%20121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nkardj/Desktop/Tuition%20and%20Fee%20Revenue%20Information%20(003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Quarterly%20Report%20packets\Cash\Monthly%20Expenses%20-%20201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4\Reports\Cash%20Balance%20and%20Expenditures%20Reports\FY14%20Q2\FY14%20Q2%20%20Cash%20and%20Expense%20Analysis%20-%20draft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vernj1/Box/Business%20Services%20Data/Budget%20Office%20-%20Budget/Proforma/NEW%20Pro%20Forma%20Model/FY26/2025.11.14_FY26%20Pro%20Forma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1/Tuition%20Projections/FY11%20tuition%20as%20of%206-30-11_close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1/Tuition%20Projections/FY11%20tuition%20as%20of%20Q1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Nic%20-%20BAM/Nic's%20Working%20Folder/OIRP%20Data/OIRP%20-%20SCH%20Information/OIRP%20SCH%20Summary%20Dat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Biennial%2009-11/BB's%20-%20PSU%20Internal%20Process%20-%20Updates%202009/Current%20Posn%20Data%20with%20Rank%20and%20Tenure%20for%20BAO%2001122009v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Ram/01-03%20Initial%20Ram%20-%2083.69%25/RAM%20Summar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BUDGET/20102011/TEMPLATES%20FY11/Templates%20sent%20out/President/WHOLE%20President%20Budget%20Template%20FY1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ngm/AppData/Roaming/Microsoft/Excel/2011-13%20Budget%20Cut%20Scenarios/BB's%20-%20PSU%20Internal%20Process%20-%20Original%202010/BB%201_BB%203/FY2009-10%20Unclass%20Roster%20from%20v8.1%20Final%20for%20BB%20develop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uition_reg_200001_updated_jan_29_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yfielk/Desktop/RAM/RAM%20Summar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elsong/Local%20Settings/Temporary%20Internet%20Files/OLK15/15_year_projections_W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\Common\Budget\UNIONS\AAUP\2007-09%20Contract%20Negotiations\Salary%20Models-current\Tentative%20Agreement\Tentative%20Agreement%20-%20July%2015,%202008%20-%20ver%2002_Alan%20with%2008%20Comparis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USP-CUPA%20FY13%20Staffing%20Plan%20Template%20draft%20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"/>
      <sheetName val="2009-2013"/>
      <sheetName val="2014 Adopted Budget"/>
      <sheetName val="Student FTE"/>
      <sheetName val="2008-12 Student FTE"/>
      <sheetName val="Summary"/>
      <sheetName val="percent of tot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ster"/>
      <sheetName val="AAUP increases (8-29-08)"/>
      <sheetName val="Compare Alan vs. Pam list"/>
      <sheetName val="AAUP increase list final"/>
      <sheetName val="FY08 4.4% UnUn Increase List"/>
      <sheetName val="Position"/>
      <sheetName val="PEAEMPL"/>
      <sheetName val="All Unclass Emp"/>
      <sheetName val="PEZFACT Rank"/>
      <sheetName val="PEZFACT Tenure"/>
      <sheetName val="Academic Professionals"/>
      <sheetName val="Index and FOAP"/>
      <sheetName val="Organization Codes"/>
      <sheetName val="ECLS TOS"/>
      <sheetName val="Ranks"/>
      <sheetName val="FY 2007 Uncl Sal Incr List 12"/>
      <sheetName val="FY 2007 Uncl Salary Incr List"/>
      <sheetName val="FY 2006 Uncl Salary Incr List"/>
      <sheetName val="Promotion Increments"/>
      <sheetName val="FY 2007 Promotions"/>
      <sheetName val="Summary"/>
      <sheetName val="Appt Pct"/>
      <sheetName val="CIP_Orgn Crosswalk"/>
      <sheetName val="2007 CUPA-HR Data partial"/>
      <sheetName val="Minimums"/>
      <sheetName val="Rank Date"/>
      <sheetName val="Variables and Other data"/>
    </sheetNames>
    <sheetDataSet>
      <sheetData sheetId="0"/>
      <sheetData sheetId="1"/>
      <sheetData sheetId="2">
        <row r="2">
          <cell r="A2" t="str">
            <v>ID</v>
          </cell>
        </row>
      </sheetData>
      <sheetData sheetId="3">
        <row r="2">
          <cell r="A2">
            <v>942823284</v>
          </cell>
          <cell r="B2" t="str">
            <v>AAPRO</v>
          </cell>
          <cell r="C2" t="str">
            <v>Aasheim</v>
          </cell>
          <cell r="D2" t="str">
            <v>Lisa</v>
          </cell>
          <cell r="E2" t="str">
            <v>UA</v>
          </cell>
          <cell r="F2">
            <v>260100</v>
          </cell>
          <cell r="G2" t="str">
            <v>Senior Instructor</v>
          </cell>
          <cell r="H2" t="str">
            <v>D97411</v>
          </cell>
          <cell r="I2">
            <v>0</v>
          </cell>
          <cell r="J2" t="str">
            <v>EDU UP SrInstrctrDirComCounCtr</v>
          </cell>
          <cell r="K2" t="str">
            <v>N</v>
          </cell>
          <cell r="L2" t="str">
            <v>UP</v>
          </cell>
          <cell r="M2">
            <v>9</v>
          </cell>
          <cell r="N2">
            <v>100</v>
          </cell>
          <cell r="O2" t="str">
            <v>later</v>
          </cell>
          <cell r="P2">
            <v>45450</v>
          </cell>
          <cell r="Q2">
            <v>1935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1935</v>
          </cell>
          <cell r="W2">
            <v>47385</v>
          </cell>
          <cell r="X2">
            <v>30.133272000000002</v>
          </cell>
          <cell r="Y2">
            <v>5223</v>
          </cell>
          <cell r="Z2">
            <v>47007</v>
          </cell>
          <cell r="AA2">
            <v>9</v>
          </cell>
          <cell r="AB2">
            <v>47007</v>
          </cell>
          <cell r="AC2">
            <v>-1557</v>
          </cell>
          <cell r="AD2">
            <v>48942</v>
          </cell>
        </row>
        <row r="3">
          <cell r="A3">
            <v>908240019</v>
          </cell>
          <cell r="C3" t="str">
            <v>Abbott</v>
          </cell>
          <cell r="D3" t="str">
            <v>Carl</v>
          </cell>
          <cell r="E3" t="str">
            <v>UA</v>
          </cell>
          <cell r="F3">
            <v>310400</v>
          </cell>
          <cell r="G3" t="str">
            <v>Professor</v>
          </cell>
          <cell r="H3" t="str">
            <v>D99266</v>
          </cell>
          <cell r="I3">
            <v>0</v>
          </cell>
          <cell r="J3" t="str">
            <v>USP UP Professor</v>
          </cell>
          <cell r="K3" t="str">
            <v>N</v>
          </cell>
          <cell r="L3" t="str">
            <v>UP</v>
          </cell>
          <cell r="M3">
            <v>9</v>
          </cell>
          <cell r="N3">
            <v>100</v>
          </cell>
          <cell r="O3">
            <v>10431</v>
          </cell>
          <cell r="P3">
            <v>93879</v>
          </cell>
          <cell r="Q3">
            <v>3996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3996</v>
          </cell>
          <cell r="W3">
            <v>97875</v>
          </cell>
          <cell r="X3">
            <v>60.180002999999999</v>
          </cell>
          <cell r="Y3">
            <v>10431</v>
          </cell>
          <cell r="Z3">
            <v>93879</v>
          </cell>
          <cell r="AA3">
            <v>9</v>
          </cell>
          <cell r="AB3">
            <v>93879</v>
          </cell>
          <cell r="AC3">
            <v>0</v>
          </cell>
          <cell r="AD3">
            <v>97875</v>
          </cell>
        </row>
        <row r="4">
          <cell r="A4">
            <v>930359793</v>
          </cell>
          <cell r="C4" t="str">
            <v>Abramson</v>
          </cell>
          <cell r="D4" t="str">
            <v>Jonathan</v>
          </cell>
          <cell r="E4" t="str">
            <v>UA</v>
          </cell>
          <cell r="F4">
            <v>221800</v>
          </cell>
          <cell r="G4" t="str">
            <v>Professor</v>
          </cell>
          <cell r="H4" t="str">
            <v>D99408</v>
          </cell>
          <cell r="I4">
            <v>0</v>
          </cell>
          <cell r="J4" t="str">
            <v>PHY UP Professor</v>
          </cell>
          <cell r="K4" t="str">
            <v>N</v>
          </cell>
          <cell r="L4" t="str">
            <v>UP</v>
          </cell>
          <cell r="M4">
            <v>9</v>
          </cell>
          <cell r="N4">
            <v>100</v>
          </cell>
          <cell r="O4">
            <v>9424</v>
          </cell>
          <cell r="P4">
            <v>84816</v>
          </cell>
          <cell r="Q4">
            <v>3609</v>
          </cell>
          <cell r="R4">
            <v>0</v>
          </cell>
          <cell r="S4">
            <v>0</v>
          </cell>
          <cell r="T4">
            <v>2547</v>
          </cell>
          <cell r="U4">
            <v>0</v>
          </cell>
          <cell r="V4">
            <v>6156</v>
          </cell>
          <cell r="W4">
            <v>90972</v>
          </cell>
          <cell r="X4">
            <v>54.370275999999997</v>
          </cell>
          <cell r="Y4">
            <v>9424</v>
          </cell>
          <cell r="Z4">
            <v>84816</v>
          </cell>
          <cell r="AA4">
            <v>9</v>
          </cell>
          <cell r="AB4">
            <v>84816</v>
          </cell>
          <cell r="AC4">
            <v>0</v>
          </cell>
          <cell r="AD4">
            <v>90972</v>
          </cell>
        </row>
        <row r="5">
          <cell r="A5">
            <v>990067872</v>
          </cell>
          <cell r="C5" t="str">
            <v>Absher</v>
          </cell>
          <cell r="D5" t="str">
            <v>Linda</v>
          </cell>
          <cell r="E5" t="str">
            <v>UF</v>
          </cell>
          <cell r="F5">
            <v>320001</v>
          </cell>
          <cell r="G5" t="str">
            <v>Assistant Professor</v>
          </cell>
          <cell r="H5" t="str">
            <v>D99150</v>
          </cell>
          <cell r="I5">
            <v>0</v>
          </cell>
          <cell r="J5" t="str">
            <v>LIB UP Ref Lib/CnsltHumanities</v>
          </cell>
          <cell r="K5" t="str">
            <v>N</v>
          </cell>
          <cell r="L5" t="str">
            <v>UP</v>
          </cell>
          <cell r="M5">
            <v>12</v>
          </cell>
          <cell r="N5">
            <v>100</v>
          </cell>
          <cell r="O5">
            <v>4472</v>
          </cell>
          <cell r="P5">
            <v>53664</v>
          </cell>
          <cell r="Q5">
            <v>2292</v>
          </cell>
          <cell r="R5">
            <v>0</v>
          </cell>
          <cell r="S5">
            <v>0</v>
          </cell>
          <cell r="T5">
            <v>1608</v>
          </cell>
          <cell r="U5">
            <v>0</v>
          </cell>
          <cell r="V5">
            <v>3900</v>
          </cell>
          <cell r="W5">
            <v>57564</v>
          </cell>
          <cell r="X5">
            <v>25.800495999999999</v>
          </cell>
          <cell r="Y5">
            <v>4472</v>
          </cell>
          <cell r="Z5">
            <v>53664</v>
          </cell>
          <cell r="AA5">
            <v>12</v>
          </cell>
          <cell r="AB5">
            <v>53664</v>
          </cell>
          <cell r="AC5">
            <v>0</v>
          </cell>
          <cell r="AD5">
            <v>57564</v>
          </cell>
        </row>
        <row r="6">
          <cell r="A6">
            <v>975995070</v>
          </cell>
          <cell r="B6" t="str">
            <v>08-09 Promotion</v>
          </cell>
          <cell r="C6" t="str">
            <v>Abu-Jaber</v>
          </cell>
          <cell r="D6" t="str">
            <v>Diana</v>
          </cell>
          <cell r="E6" t="str">
            <v>UA</v>
          </cell>
          <cell r="F6">
            <v>220801</v>
          </cell>
          <cell r="G6" t="str">
            <v>Associate Professor</v>
          </cell>
          <cell r="H6" t="str">
            <v>D95758</v>
          </cell>
          <cell r="I6">
            <v>0</v>
          </cell>
          <cell r="J6" t="str">
            <v>ENG UP Associate Professor</v>
          </cell>
          <cell r="K6" t="str">
            <v>N</v>
          </cell>
          <cell r="L6" t="str">
            <v>UP</v>
          </cell>
          <cell r="M6">
            <v>9</v>
          </cell>
          <cell r="N6">
            <v>100</v>
          </cell>
          <cell r="O6">
            <v>8415</v>
          </cell>
          <cell r="P6">
            <v>75735</v>
          </cell>
          <cell r="Q6">
            <v>3222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3222</v>
          </cell>
          <cell r="W6">
            <v>78957</v>
          </cell>
          <cell r="X6">
            <v>48.549011</v>
          </cell>
          <cell r="Y6">
            <v>8415</v>
          </cell>
          <cell r="Z6">
            <v>75735</v>
          </cell>
          <cell r="AA6">
            <v>9</v>
          </cell>
          <cell r="AB6">
            <v>75735</v>
          </cell>
          <cell r="AC6">
            <v>0</v>
          </cell>
          <cell r="AD6">
            <v>78957</v>
          </cell>
          <cell r="AE6">
            <v>85149</v>
          </cell>
        </row>
        <row r="7">
          <cell r="A7">
            <v>927848561</v>
          </cell>
          <cell r="C7" t="str">
            <v>Adler</v>
          </cell>
          <cell r="D7" t="str">
            <v>Seymour</v>
          </cell>
          <cell r="E7" t="str">
            <v>UA</v>
          </cell>
          <cell r="F7">
            <v>310400</v>
          </cell>
          <cell r="G7" t="str">
            <v>Professor</v>
          </cell>
          <cell r="H7" t="str">
            <v>D96437</v>
          </cell>
          <cell r="I7">
            <v>0</v>
          </cell>
          <cell r="J7" t="str">
            <v>USP UP Professor</v>
          </cell>
          <cell r="K7" t="str">
            <v>N</v>
          </cell>
          <cell r="L7" t="str">
            <v>UP</v>
          </cell>
          <cell r="M7">
            <v>9</v>
          </cell>
          <cell r="N7">
            <v>100</v>
          </cell>
          <cell r="O7">
            <v>9065</v>
          </cell>
          <cell r="P7">
            <v>81585</v>
          </cell>
          <cell r="Q7">
            <v>3474</v>
          </cell>
          <cell r="R7">
            <v>0</v>
          </cell>
          <cell r="S7">
            <v>0</v>
          </cell>
          <cell r="T7">
            <v>1629</v>
          </cell>
          <cell r="U7">
            <v>0</v>
          </cell>
          <cell r="V7">
            <v>5103</v>
          </cell>
          <cell r="W7">
            <v>86688</v>
          </cell>
          <cell r="X7">
            <v>52.299083000000003</v>
          </cell>
          <cell r="Y7">
            <v>9065</v>
          </cell>
          <cell r="Z7">
            <v>81585</v>
          </cell>
          <cell r="AA7">
            <v>9</v>
          </cell>
          <cell r="AB7">
            <v>81585</v>
          </cell>
          <cell r="AC7">
            <v>0</v>
          </cell>
          <cell r="AD7">
            <v>86688</v>
          </cell>
        </row>
        <row r="8">
          <cell r="A8">
            <v>977003133</v>
          </cell>
          <cell r="C8" t="str">
            <v>Agorsah</v>
          </cell>
          <cell r="D8" t="str">
            <v>E</v>
          </cell>
          <cell r="E8" t="str">
            <v>UA</v>
          </cell>
          <cell r="F8">
            <v>220400</v>
          </cell>
          <cell r="G8" t="str">
            <v>Professor</v>
          </cell>
          <cell r="H8" t="str">
            <v>D98462</v>
          </cell>
          <cell r="I8">
            <v>0</v>
          </cell>
          <cell r="J8" t="str">
            <v>BST UP Professor</v>
          </cell>
          <cell r="K8" t="str">
            <v>N</v>
          </cell>
          <cell r="L8" t="str">
            <v>UP</v>
          </cell>
          <cell r="M8">
            <v>9</v>
          </cell>
          <cell r="N8">
            <v>100</v>
          </cell>
          <cell r="O8">
            <v>7829</v>
          </cell>
          <cell r="P8">
            <v>70461</v>
          </cell>
          <cell r="Q8">
            <v>2997</v>
          </cell>
          <cell r="R8">
            <v>0</v>
          </cell>
          <cell r="S8">
            <v>0</v>
          </cell>
          <cell r="T8">
            <v>3519</v>
          </cell>
          <cell r="U8">
            <v>0</v>
          </cell>
          <cell r="V8">
            <v>6516</v>
          </cell>
          <cell r="W8">
            <v>76977</v>
          </cell>
          <cell r="X8">
            <v>45.168176000000003</v>
          </cell>
          <cell r="Y8">
            <v>7829</v>
          </cell>
          <cell r="Z8">
            <v>70461</v>
          </cell>
          <cell r="AA8">
            <v>9</v>
          </cell>
          <cell r="AB8">
            <v>70461</v>
          </cell>
          <cell r="AC8">
            <v>0</v>
          </cell>
          <cell r="AD8">
            <v>76977</v>
          </cell>
        </row>
        <row r="9">
          <cell r="A9">
            <v>968418531</v>
          </cell>
          <cell r="C9" t="str">
            <v>Ahuja</v>
          </cell>
          <cell r="D9" t="str">
            <v>Jagdish</v>
          </cell>
          <cell r="E9" t="str">
            <v>UA</v>
          </cell>
          <cell r="F9">
            <v>221601</v>
          </cell>
          <cell r="G9" t="str">
            <v>Professor</v>
          </cell>
          <cell r="H9" t="str">
            <v>D98787</v>
          </cell>
          <cell r="I9">
            <v>0</v>
          </cell>
          <cell r="J9" t="str">
            <v>MTH UP Professor</v>
          </cell>
          <cell r="K9" t="str">
            <v>N</v>
          </cell>
          <cell r="L9" t="str">
            <v>UP</v>
          </cell>
          <cell r="M9">
            <v>9</v>
          </cell>
          <cell r="N9">
            <v>100</v>
          </cell>
          <cell r="O9">
            <v>9650</v>
          </cell>
          <cell r="P9">
            <v>86850</v>
          </cell>
          <cell r="Q9">
            <v>3699</v>
          </cell>
          <cell r="R9">
            <v>0</v>
          </cell>
          <cell r="S9">
            <v>0</v>
          </cell>
          <cell r="T9">
            <v>873</v>
          </cell>
          <cell r="U9">
            <v>0</v>
          </cell>
          <cell r="V9">
            <v>4572</v>
          </cell>
          <cell r="W9">
            <v>91422</v>
          </cell>
          <cell r="X9">
            <v>55.674148000000002</v>
          </cell>
          <cell r="Y9">
            <v>9650</v>
          </cell>
          <cell r="Z9">
            <v>86850</v>
          </cell>
          <cell r="AA9">
            <v>9</v>
          </cell>
          <cell r="AB9">
            <v>86850</v>
          </cell>
          <cell r="AC9">
            <v>0</v>
          </cell>
          <cell r="AD9">
            <v>91422</v>
          </cell>
        </row>
        <row r="10">
          <cell r="A10">
            <v>974549178</v>
          </cell>
          <cell r="B10" t="str">
            <v>RECUP</v>
          </cell>
          <cell r="C10" t="str">
            <v>Alcaire</v>
          </cell>
          <cell r="D10" t="str">
            <v>Olivia</v>
          </cell>
          <cell r="E10" t="str">
            <v>UF</v>
          </cell>
          <cell r="F10">
            <v>295101</v>
          </cell>
          <cell r="G10" t="str">
            <v>No Rank</v>
          </cell>
          <cell r="H10" t="str">
            <v>D95306</v>
          </cell>
          <cell r="I10">
            <v>0</v>
          </cell>
          <cell r="J10" t="str">
            <v>XCD UP Program Assistant</v>
          </cell>
          <cell r="K10" t="str">
            <v>N</v>
          </cell>
          <cell r="L10" t="str">
            <v>UP</v>
          </cell>
          <cell r="M10">
            <v>12</v>
          </cell>
          <cell r="N10">
            <v>80</v>
          </cell>
          <cell r="O10">
            <v>2199.1999999999998</v>
          </cell>
          <cell r="P10">
            <v>32988</v>
          </cell>
          <cell r="Q10">
            <v>1740</v>
          </cell>
          <cell r="R10">
            <v>0</v>
          </cell>
          <cell r="S10">
            <v>0</v>
          </cell>
          <cell r="T10">
            <v>0</v>
          </cell>
          <cell r="U10">
            <v>204</v>
          </cell>
          <cell r="V10">
            <v>1944</v>
          </cell>
          <cell r="W10">
            <v>34932</v>
          </cell>
          <cell r="X10">
            <v>17.758545999999999</v>
          </cell>
          <cell r="Y10">
            <v>2462.4</v>
          </cell>
          <cell r="Z10">
            <v>29548.799999999999</v>
          </cell>
          <cell r="AA10">
            <v>12</v>
          </cell>
          <cell r="AB10">
            <v>36936</v>
          </cell>
          <cell r="AC10">
            <v>-3948</v>
          </cell>
          <cell r="AD10">
            <v>38880</v>
          </cell>
        </row>
        <row r="11">
          <cell r="A11">
            <v>966178037</v>
          </cell>
          <cell r="C11" t="str">
            <v>Allen</v>
          </cell>
          <cell r="D11" t="str">
            <v>David</v>
          </cell>
          <cell r="E11" t="str">
            <v>UA</v>
          </cell>
          <cell r="F11">
            <v>260100</v>
          </cell>
          <cell r="G11" t="str">
            <v>Assistant Professor</v>
          </cell>
          <cell r="H11" t="str">
            <v>D95110</v>
          </cell>
          <cell r="I11">
            <v>0</v>
          </cell>
          <cell r="J11" t="str">
            <v>EDU UP Assistant Professor</v>
          </cell>
          <cell r="K11" t="str">
            <v>N</v>
          </cell>
          <cell r="L11" t="str">
            <v>UP</v>
          </cell>
          <cell r="M11">
            <v>9</v>
          </cell>
          <cell r="N11">
            <v>100</v>
          </cell>
          <cell r="O11" t="str">
            <v>later</v>
          </cell>
          <cell r="P11">
            <v>45450</v>
          </cell>
          <cell r="Q11">
            <v>1935</v>
          </cell>
          <cell r="R11">
            <v>0</v>
          </cell>
          <cell r="S11">
            <v>0</v>
          </cell>
          <cell r="T11">
            <v>909</v>
          </cell>
          <cell r="U11">
            <v>0</v>
          </cell>
          <cell r="V11">
            <v>2844</v>
          </cell>
          <cell r="W11">
            <v>48294</v>
          </cell>
          <cell r="X11">
            <v>29.135176000000001</v>
          </cell>
          <cell r="Y11">
            <v>5050</v>
          </cell>
          <cell r="Z11">
            <v>45450</v>
          </cell>
          <cell r="AA11">
            <v>9</v>
          </cell>
          <cell r="AB11">
            <v>45450</v>
          </cell>
          <cell r="AC11">
            <v>0</v>
          </cell>
          <cell r="AD11">
            <v>48294</v>
          </cell>
        </row>
        <row r="12">
          <cell r="A12">
            <v>928564010</v>
          </cell>
          <cell r="C12" t="str">
            <v>Allen</v>
          </cell>
          <cell r="D12" t="str">
            <v>Deborah</v>
          </cell>
          <cell r="E12" t="str">
            <v>UA</v>
          </cell>
          <cell r="F12">
            <v>303001</v>
          </cell>
          <cell r="G12" t="str">
            <v>Associate Professor</v>
          </cell>
          <cell r="H12" t="str">
            <v>D99239</v>
          </cell>
          <cell r="I12">
            <v>0</v>
          </cell>
          <cell r="J12" t="str">
            <v>TAD UP Associate Professor</v>
          </cell>
          <cell r="K12" t="str">
            <v>N</v>
          </cell>
          <cell r="L12" t="str">
            <v>UP</v>
          </cell>
          <cell r="M12">
            <v>9</v>
          </cell>
          <cell r="N12">
            <v>100</v>
          </cell>
          <cell r="O12">
            <v>6944</v>
          </cell>
          <cell r="P12">
            <v>62496</v>
          </cell>
          <cell r="Q12">
            <v>2664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2664</v>
          </cell>
          <cell r="W12">
            <v>65160</v>
          </cell>
          <cell r="X12">
            <v>40.062308999999999</v>
          </cell>
          <cell r="Y12">
            <v>6944</v>
          </cell>
          <cell r="Z12">
            <v>62496</v>
          </cell>
          <cell r="AA12">
            <v>9</v>
          </cell>
          <cell r="AB12">
            <v>62496</v>
          </cell>
          <cell r="AC12">
            <v>0</v>
          </cell>
          <cell r="AD12">
            <v>65160</v>
          </cell>
        </row>
        <row r="13">
          <cell r="A13">
            <v>927379652</v>
          </cell>
          <cell r="C13" t="str">
            <v>Allen</v>
          </cell>
          <cell r="D13" t="str">
            <v>Janine</v>
          </cell>
          <cell r="E13" t="str">
            <v>UA</v>
          </cell>
          <cell r="F13">
            <v>260300</v>
          </cell>
          <cell r="G13" t="str">
            <v>Professor</v>
          </cell>
          <cell r="H13" t="str">
            <v>D96275</v>
          </cell>
          <cell r="I13">
            <v>0</v>
          </cell>
          <cell r="J13" t="str">
            <v>EDU UP Professor</v>
          </cell>
          <cell r="K13" t="str">
            <v>N</v>
          </cell>
          <cell r="L13" t="str">
            <v>UP</v>
          </cell>
          <cell r="M13">
            <v>9</v>
          </cell>
          <cell r="N13">
            <v>100</v>
          </cell>
          <cell r="O13">
            <v>10345</v>
          </cell>
          <cell r="P13">
            <v>93105</v>
          </cell>
          <cell r="Q13">
            <v>3960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3960</v>
          </cell>
          <cell r="W13">
            <v>97065</v>
          </cell>
          <cell r="X13">
            <v>59.683839999999996</v>
          </cell>
          <cell r="Y13">
            <v>10345</v>
          </cell>
          <cell r="Z13">
            <v>93105</v>
          </cell>
          <cell r="AA13">
            <v>9</v>
          </cell>
          <cell r="AB13">
            <v>93105</v>
          </cell>
          <cell r="AC13">
            <v>0</v>
          </cell>
          <cell r="AD13">
            <v>97065</v>
          </cell>
        </row>
        <row r="14">
          <cell r="A14">
            <v>911015544</v>
          </cell>
          <cell r="C14" t="str">
            <v>Allen</v>
          </cell>
          <cell r="D14" t="str">
            <v>Jennifer</v>
          </cell>
          <cell r="E14" t="str">
            <v>UA</v>
          </cell>
          <cell r="F14">
            <v>200501</v>
          </cell>
          <cell r="G14" t="str">
            <v>Associate Professor</v>
          </cell>
          <cell r="H14" t="str">
            <v>D95348</v>
          </cell>
          <cell r="I14">
            <v>0</v>
          </cell>
          <cell r="J14" t="str">
            <v>GSR UP Rsrch Assc Professor</v>
          </cell>
          <cell r="K14" t="str">
            <v>N</v>
          </cell>
          <cell r="L14" t="str">
            <v>UP</v>
          </cell>
          <cell r="M14">
            <v>9</v>
          </cell>
          <cell r="N14">
            <v>75</v>
          </cell>
          <cell r="O14" t="str">
            <v>later</v>
          </cell>
          <cell r="P14">
            <v>63747</v>
          </cell>
          <cell r="Q14">
            <v>2718</v>
          </cell>
          <cell r="R14">
            <v>0</v>
          </cell>
          <cell r="S14">
            <v>0</v>
          </cell>
          <cell r="T14">
            <v>1908</v>
          </cell>
          <cell r="U14">
            <v>0</v>
          </cell>
          <cell r="V14">
            <v>4626</v>
          </cell>
          <cell r="W14">
            <v>68373</v>
          </cell>
          <cell r="X14">
            <v>40.864246999999999</v>
          </cell>
          <cell r="Y14">
            <v>7083</v>
          </cell>
          <cell r="Z14">
            <v>63747</v>
          </cell>
          <cell r="AA14">
            <v>9</v>
          </cell>
          <cell r="AB14">
            <v>63747</v>
          </cell>
          <cell r="AC14">
            <v>0</v>
          </cell>
          <cell r="AD14">
            <v>68373</v>
          </cell>
        </row>
        <row r="15">
          <cell r="A15">
            <v>925377491</v>
          </cell>
          <cell r="B15" t="str">
            <v>Term 6/30/08</v>
          </cell>
          <cell r="C15" t="str">
            <v>Allen</v>
          </cell>
          <cell r="D15" t="str">
            <v>Mary Dallas</v>
          </cell>
          <cell r="E15" t="str">
            <v>UB</v>
          </cell>
          <cell r="F15">
            <v>240200</v>
          </cell>
          <cell r="G15" t="str">
            <v>Senior Research Assistant</v>
          </cell>
          <cell r="H15" t="str">
            <v>D95137</v>
          </cell>
          <cell r="I15">
            <v>0</v>
          </cell>
          <cell r="J15" t="str">
            <v>RRI UP Sr Research Assistant</v>
          </cell>
          <cell r="K15" t="str">
            <v>N</v>
          </cell>
          <cell r="L15" t="str">
            <v>UP</v>
          </cell>
          <cell r="M15">
            <v>12</v>
          </cell>
          <cell r="N15">
            <v>48.52</v>
          </cell>
          <cell r="O15">
            <v>1874.25</v>
          </cell>
          <cell r="P15">
            <v>46356</v>
          </cell>
          <cell r="Q15">
            <v>2436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2436</v>
          </cell>
          <cell r="W15">
            <v>48792</v>
          </cell>
          <cell r="X15">
            <v>22.286538</v>
          </cell>
          <cell r="Y15">
            <v>1158.9000000000001</v>
          </cell>
          <cell r="Z15">
            <v>13906.8</v>
          </cell>
          <cell r="AA15">
            <v>12</v>
          </cell>
          <cell r="AB15">
            <v>46356</v>
          </cell>
          <cell r="AC15">
            <v>0</v>
          </cell>
          <cell r="AD15">
            <v>48792</v>
          </cell>
        </row>
        <row r="16">
          <cell r="A16">
            <v>929991323</v>
          </cell>
          <cell r="C16" t="str">
            <v>Almer</v>
          </cell>
          <cell r="D16" t="str">
            <v>Elizabeth</v>
          </cell>
          <cell r="E16" t="str">
            <v>UA</v>
          </cell>
          <cell r="F16">
            <v>250100</v>
          </cell>
          <cell r="G16" t="str">
            <v>Associate Professor</v>
          </cell>
          <cell r="H16" t="str">
            <v>D99022</v>
          </cell>
          <cell r="I16">
            <v>0</v>
          </cell>
          <cell r="J16" t="str">
            <v>SBA UP Associate Professor</v>
          </cell>
          <cell r="K16" t="str">
            <v>N</v>
          </cell>
          <cell r="L16" t="str">
            <v>UP</v>
          </cell>
          <cell r="M16">
            <v>9</v>
          </cell>
          <cell r="N16">
            <v>100</v>
          </cell>
          <cell r="O16">
            <v>10857</v>
          </cell>
          <cell r="P16">
            <v>97713</v>
          </cell>
          <cell r="Q16">
            <v>4158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4158</v>
          </cell>
          <cell r="W16">
            <v>101871</v>
          </cell>
          <cell r="X16">
            <v>62.637743</v>
          </cell>
          <cell r="Y16">
            <v>10857</v>
          </cell>
          <cell r="Z16">
            <v>97713</v>
          </cell>
          <cell r="AA16">
            <v>9</v>
          </cell>
          <cell r="AB16">
            <v>97713</v>
          </cell>
          <cell r="AC16">
            <v>0</v>
          </cell>
          <cell r="AD16">
            <v>101871</v>
          </cell>
        </row>
        <row r="17">
          <cell r="A17">
            <v>983548705</v>
          </cell>
          <cell r="C17" t="str">
            <v>Alvarez (Tafalla)</v>
          </cell>
          <cell r="D17" t="str">
            <v>Marcela</v>
          </cell>
          <cell r="E17" t="str">
            <v>UB</v>
          </cell>
          <cell r="F17">
            <v>240200</v>
          </cell>
          <cell r="G17" t="str">
            <v>Senior Research Assistant</v>
          </cell>
          <cell r="H17" t="str">
            <v>D95509</v>
          </cell>
          <cell r="I17">
            <v>0</v>
          </cell>
          <cell r="J17" t="str">
            <v>RRI UP Research Assistant/SAAL</v>
          </cell>
          <cell r="K17" t="str">
            <v>N</v>
          </cell>
          <cell r="L17" t="str">
            <v>UP</v>
          </cell>
          <cell r="M17">
            <v>12</v>
          </cell>
          <cell r="N17">
            <v>80</v>
          </cell>
          <cell r="O17">
            <v>2783.2</v>
          </cell>
          <cell r="P17">
            <v>41748</v>
          </cell>
          <cell r="Q17">
            <v>2196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2196</v>
          </cell>
          <cell r="W17">
            <v>43944</v>
          </cell>
          <cell r="X17">
            <v>20.071154</v>
          </cell>
          <cell r="Y17">
            <v>2087.4</v>
          </cell>
          <cell r="Z17">
            <v>25048.799999999999</v>
          </cell>
          <cell r="AA17">
            <v>12</v>
          </cell>
          <cell r="AB17">
            <v>41748</v>
          </cell>
          <cell r="AC17">
            <v>0</v>
          </cell>
          <cell r="AD17">
            <v>43944</v>
          </cell>
        </row>
        <row r="18">
          <cell r="A18">
            <v>988515953</v>
          </cell>
          <cell r="C18" t="str">
            <v>Alworth</v>
          </cell>
          <cell r="D18" t="str">
            <v>Jeffrey</v>
          </cell>
          <cell r="E18" t="str">
            <v>UB</v>
          </cell>
          <cell r="F18">
            <v>240301</v>
          </cell>
          <cell r="G18" t="str">
            <v>Senior Research Assistant</v>
          </cell>
          <cell r="H18" t="str">
            <v>D97479</v>
          </cell>
          <cell r="I18">
            <v>0</v>
          </cell>
          <cell r="J18" t="str">
            <v>CWP UP Research Asst</v>
          </cell>
          <cell r="K18" t="str">
            <v>N</v>
          </cell>
          <cell r="L18" t="str">
            <v>UP</v>
          </cell>
          <cell r="M18">
            <v>12</v>
          </cell>
          <cell r="N18">
            <v>80</v>
          </cell>
          <cell r="O18">
            <v>2860</v>
          </cell>
          <cell r="P18">
            <v>42900</v>
          </cell>
          <cell r="Q18">
            <v>2256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2256</v>
          </cell>
          <cell r="W18">
            <v>45156</v>
          </cell>
          <cell r="X18">
            <v>20.625992</v>
          </cell>
          <cell r="Y18">
            <v>2860</v>
          </cell>
          <cell r="Z18">
            <v>34320</v>
          </cell>
          <cell r="AA18">
            <v>12</v>
          </cell>
          <cell r="AB18">
            <v>42900</v>
          </cell>
          <cell r="AC18">
            <v>0</v>
          </cell>
          <cell r="AD18">
            <v>45156</v>
          </cell>
        </row>
        <row r="19">
          <cell r="A19">
            <v>956143198</v>
          </cell>
          <cell r="C19" t="str">
            <v>Amato</v>
          </cell>
          <cell r="D19" t="str">
            <v>Katya</v>
          </cell>
          <cell r="E19" t="str">
            <v>UA</v>
          </cell>
          <cell r="F19">
            <v>220801</v>
          </cell>
          <cell r="G19" t="str">
            <v>Senior Instructor</v>
          </cell>
          <cell r="H19" t="str">
            <v>D96249</v>
          </cell>
          <cell r="I19">
            <v>0</v>
          </cell>
          <cell r="J19" t="str">
            <v>ENG UP Senior Instructor</v>
          </cell>
          <cell r="K19" t="str">
            <v>N</v>
          </cell>
          <cell r="L19" t="str">
            <v>UP</v>
          </cell>
          <cell r="M19">
            <v>9</v>
          </cell>
          <cell r="N19">
            <v>67</v>
          </cell>
          <cell r="O19" t="str">
            <v>later</v>
          </cell>
          <cell r="P19">
            <v>39465</v>
          </cell>
          <cell r="Q19">
            <v>1683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1683</v>
          </cell>
          <cell r="W19">
            <v>41148</v>
          </cell>
          <cell r="X19">
            <v>25.298974999999999</v>
          </cell>
          <cell r="Y19">
            <v>2924.81</v>
          </cell>
          <cell r="Z19">
            <v>26323.33</v>
          </cell>
          <cell r="AA19">
            <v>9</v>
          </cell>
          <cell r="AB19">
            <v>39465</v>
          </cell>
          <cell r="AC19">
            <v>0</v>
          </cell>
          <cell r="AD19">
            <v>41148</v>
          </cell>
        </row>
        <row r="20">
          <cell r="A20">
            <v>955166557</v>
          </cell>
          <cell r="C20" t="str">
            <v>Ames</v>
          </cell>
          <cell r="D20" t="str">
            <v>Kenneth</v>
          </cell>
          <cell r="E20" t="str">
            <v>UF</v>
          </cell>
          <cell r="F20">
            <v>220200</v>
          </cell>
          <cell r="G20" t="str">
            <v>Professor</v>
          </cell>
          <cell r="H20" t="str">
            <v>D98550</v>
          </cell>
          <cell r="I20">
            <v>0</v>
          </cell>
          <cell r="J20" t="str">
            <v>ANT UX Department Chair</v>
          </cell>
          <cell r="K20" t="str">
            <v>N</v>
          </cell>
          <cell r="L20" t="str">
            <v>UX</v>
          </cell>
          <cell r="M20">
            <v>12</v>
          </cell>
          <cell r="N20">
            <v>100</v>
          </cell>
          <cell r="O20">
            <v>7469</v>
          </cell>
          <cell r="P20">
            <v>89628</v>
          </cell>
          <cell r="Q20">
            <v>3816</v>
          </cell>
          <cell r="R20">
            <v>0</v>
          </cell>
          <cell r="S20">
            <v>0</v>
          </cell>
          <cell r="T20">
            <v>2688</v>
          </cell>
          <cell r="U20">
            <v>0</v>
          </cell>
          <cell r="V20">
            <v>6504</v>
          </cell>
          <cell r="W20">
            <v>96132</v>
          </cell>
          <cell r="X20">
            <v>43.091213000000003</v>
          </cell>
          <cell r="Y20">
            <v>7469</v>
          </cell>
          <cell r="Z20">
            <v>89628</v>
          </cell>
          <cell r="AA20">
            <v>12</v>
          </cell>
          <cell r="AB20">
            <v>89628</v>
          </cell>
          <cell r="AC20">
            <v>0</v>
          </cell>
          <cell r="AD20">
            <v>96132</v>
          </cell>
        </row>
        <row r="21">
          <cell r="A21">
            <v>947898411</v>
          </cell>
          <cell r="C21" t="str">
            <v>Anastasiou</v>
          </cell>
          <cell r="D21" t="str">
            <v>Harry</v>
          </cell>
          <cell r="E21" t="str">
            <v>UA</v>
          </cell>
          <cell r="F21">
            <v>221710</v>
          </cell>
          <cell r="G21" t="str">
            <v>Associate Professor</v>
          </cell>
          <cell r="H21" t="str">
            <v>D95410</v>
          </cell>
          <cell r="I21">
            <v>0</v>
          </cell>
          <cell r="J21" t="str">
            <v>PHL UP Associate Professor</v>
          </cell>
          <cell r="K21" t="str">
            <v>N</v>
          </cell>
          <cell r="L21" t="str">
            <v>UP</v>
          </cell>
          <cell r="M21">
            <v>9</v>
          </cell>
          <cell r="N21">
            <v>100</v>
          </cell>
          <cell r="O21">
            <v>6974</v>
          </cell>
          <cell r="P21">
            <v>62766</v>
          </cell>
          <cell r="Q21">
            <v>2673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2673</v>
          </cell>
          <cell r="W21">
            <v>65439</v>
          </cell>
          <cell r="X21">
            <v>40.235388999999998</v>
          </cell>
          <cell r="Y21">
            <v>6974</v>
          </cell>
          <cell r="Z21">
            <v>62766</v>
          </cell>
          <cell r="AA21">
            <v>9</v>
          </cell>
          <cell r="AB21">
            <v>62766</v>
          </cell>
          <cell r="AC21">
            <v>0</v>
          </cell>
          <cell r="AD21">
            <v>65439</v>
          </cell>
        </row>
        <row r="22">
          <cell r="A22">
            <v>900703836</v>
          </cell>
          <cell r="C22" t="str">
            <v>Anderson</v>
          </cell>
          <cell r="D22" t="str">
            <v>Cathie</v>
          </cell>
          <cell r="E22" t="str">
            <v>UF</v>
          </cell>
          <cell r="F22">
            <v>266001</v>
          </cell>
          <cell r="G22" t="str">
            <v>No Rank</v>
          </cell>
          <cell r="H22" t="str">
            <v>D98662</v>
          </cell>
          <cell r="I22">
            <v>0</v>
          </cell>
          <cell r="J22" t="str">
            <v>XCE UP Program Asst CEED</v>
          </cell>
          <cell r="K22" t="str">
            <v>N</v>
          </cell>
          <cell r="L22" t="str">
            <v>UP</v>
          </cell>
          <cell r="M22">
            <v>12</v>
          </cell>
          <cell r="N22">
            <v>100</v>
          </cell>
          <cell r="O22">
            <v>3699</v>
          </cell>
          <cell r="P22">
            <v>44388</v>
          </cell>
          <cell r="Q22">
            <v>2340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2340</v>
          </cell>
          <cell r="W22">
            <v>46728</v>
          </cell>
          <cell r="X22">
            <v>21.340795</v>
          </cell>
          <cell r="Y22">
            <v>3699</v>
          </cell>
          <cell r="Z22">
            <v>44388</v>
          </cell>
          <cell r="AA22">
            <v>12</v>
          </cell>
          <cell r="AB22">
            <v>44388</v>
          </cell>
          <cell r="AC22">
            <v>0</v>
          </cell>
          <cell r="AD22">
            <v>46728</v>
          </cell>
        </row>
        <row r="23">
          <cell r="A23">
            <v>979315482</v>
          </cell>
          <cell r="B23" t="str">
            <v>Min. Adj.</v>
          </cell>
          <cell r="C23" t="str">
            <v>Anderson</v>
          </cell>
          <cell r="D23" t="str">
            <v>Jared</v>
          </cell>
          <cell r="U23">
            <v>1704</v>
          </cell>
          <cell r="V23">
            <v>1704</v>
          </cell>
          <cell r="W23">
            <v>34044</v>
          </cell>
          <cell r="AA23">
            <v>12</v>
          </cell>
          <cell r="AB23">
            <v>32340</v>
          </cell>
          <cell r="AD23">
            <v>34044</v>
          </cell>
        </row>
        <row r="24">
          <cell r="A24">
            <v>953125510</v>
          </cell>
          <cell r="B24" t="str">
            <v>HAPTP to SEIU 1/7/08</v>
          </cell>
          <cell r="C24" t="str">
            <v>Anderson</v>
          </cell>
          <cell r="D24" t="str">
            <v>Rie</v>
          </cell>
          <cell r="E24" t="str">
            <v>UF</v>
          </cell>
          <cell r="F24">
            <v>201531</v>
          </cell>
          <cell r="G24" t="str">
            <v>No Rank</v>
          </cell>
          <cell r="H24" t="str">
            <v>D94888</v>
          </cell>
          <cell r="I24">
            <v>0</v>
          </cell>
          <cell r="J24" t="str">
            <v>RSP UP Fiscal Ops Coordinator</v>
          </cell>
          <cell r="K24" t="str">
            <v>N</v>
          </cell>
          <cell r="L24" t="str">
            <v>UP</v>
          </cell>
          <cell r="M24">
            <v>12</v>
          </cell>
          <cell r="N24">
            <v>100</v>
          </cell>
          <cell r="O24">
            <v>3834</v>
          </cell>
          <cell r="P24">
            <v>46008</v>
          </cell>
          <cell r="Q24">
            <v>2424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2424</v>
          </cell>
          <cell r="W24">
            <v>48432</v>
          </cell>
          <cell r="X24">
            <v>21.923500000000001</v>
          </cell>
          <cell r="Y24">
            <v>3800</v>
          </cell>
          <cell r="Z24">
            <v>45600</v>
          </cell>
          <cell r="AA24">
            <v>12</v>
          </cell>
          <cell r="AB24">
            <v>45600</v>
          </cell>
          <cell r="AC24">
            <v>408</v>
          </cell>
          <cell r="AD24" t="str">
            <v>NA</v>
          </cell>
        </row>
        <row r="25">
          <cell r="A25">
            <v>904327434</v>
          </cell>
          <cell r="C25" t="str">
            <v>Anderson</v>
          </cell>
          <cell r="D25" t="str">
            <v>Timothy</v>
          </cell>
          <cell r="E25" t="str">
            <v>UA</v>
          </cell>
          <cell r="F25">
            <v>270600</v>
          </cell>
          <cell r="G25" t="str">
            <v>Associate Professor</v>
          </cell>
          <cell r="H25" t="str">
            <v>D99102</v>
          </cell>
          <cell r="I25">
            <v>0</v>
          </cell>
          <cell r="J25" t="str">
            <v>EMP UP Associate Professor</v>
          </cell>
          <cell r="K25" t="str">
            <v>N</v>
          </cell>
          <cell r="L25" t="str">
            <v>UP</v>
          </cell>
          <cell r="M25">
            <v>9</v>
          </cell>
          <cell r="N25">
            <v>100</v>
          </cell>
          <cell r="O25">
            <v>9172</v>
          </cell>
          <cell r="P25">
            <v>82548</v>
          </cell>
          <cell r="Q25">
            <v>3510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3510</v>
          </cell>
          <cell r="W25">
            <v>86058</v>
          </cell>
          <cell r="X25">
            <v>52.916401999999998</v>
          </cell>
          <cell r="Y25">
            <v>9172</v>
          </cell>
          <cell r="Z25">
            <v>82548</v>
          </cell>
          <cell r="AA25">
            <v>9</v>
          </cell>
          <cell r="AB25">
            <v>82548</v>
          </cell>
          <cell r="AC25">
            <v>0</v>
          </cell>
          <cell r="AD25">
            <v>86058</v>
          </cell>
        </row>
        <row r="26">
          <cell r="A26">
            <v>983893998</v>
          </cell>
          <cell r="C26" t="str">
            <v>Anderson-Nathe</v>
          </cell>
          <cell r="D26" t="str">
            <v>Benjamin</v>
          </cell>
          <cell r="E26" t="str">
            <v>UA</v>
          </cell>
          <cell r="F26">
            <v>222800</v>
          </cell>
          <cell r="G26" t="str">
            <v>Assistant Professor</v>
          </cell>
          <cell r="H26" t="str">
            <v>D95033</v>
          </cell>
          <cell r="I26">
            <v>0</v>
          </cell>
          <cell r="J26" t="str">
            <v>CFS UP Assistant Professor</v>
          </cell>
          <cell r="K26" t="str">
            <v>N</v>
          </cell>
          <cell r="L26" t="str">
            <v>UP</v>
          </cell>
          <cell r="M26">
            <v>9</v>
          </cell>
          <cell r="N26">
            <v>100</v>
          </cell>
          <cell r="O26" t="str">
            <v>later</v>
          </cell>
          <cell r="P26">
            <v>40401</v>
          </cell>
          <cell r="Q26">
            <v>1719</v>
          </cell>
          <cell r="R26">
            <v>0</v>
          </cell>
          <cell r="S26">
            <v>0</v>
          </cell>
          <cell r="T26">
            <v>2016</v>
          </cell>
          <cell r="U26">
            <v>0</v>
          </cell>
          <cell r="V26">
            <v>3735</v>
          </cell>
          <cell r="W26">
            <v>44136</v>
          </cell>
          <cell r="X26">
            <v>25.898575000000001</v>
          </cell>
          <cell r="Y26">
            <v>4489</v>
          </cell>
          <cell r="Z26">
            <v>40401</v>
          </cell>
          <cell r="AA26">
            <v>9</v>
          </cell>
          <cell r="AB26">
            <v>40401</v>
          </cell>
          <cell r="AC26">
            <v>0</v>
          </cell>
          <cell r="AD26">
            <v>44136</v>
          </cell>
        </row>
        <row r="27">
          <cell r="A27">
            <v>977286658</v>
          </cell>
          <cell r="C27" t="str">
            <v>Andrew</v>
          </cell>
          <cell r="D27" t="str">
            <v>Carin</v>
          </cell>
          <cell r="E27" t="str">
            <v>UB</v>
          </cell>
          <cell r="F27">
            <v>221100</v>
          </cell>
          <cell r="G27" t="str">
            <v>Research Assistant</v>
          </cell>
          <cell r="H27" t="str">
            <v>D95311</v>
          </cell>
          <cell r="I27">
            <v>0</v>
          </cell>
          <cell r="J27" t="str">
            <v>GLG UP Research Assistant</v>
          </cell>
          <cell r="K27" t="str">
            <v>N</v>
          </cell>
          <cell r="L27" t="str">
            <v>UP</v>
          </cell>
          <cell r="M27">
            <v>12</v>
          </cell>
          <cell r="N27">
            <v>100</v>
          </cell>
          <cell r="O27">
            <v>2756</v>
          </cell>
          <cell r="P27">
            <v>33072</v>
          </cell>
          <cell r="Q27">
            <v>1740</v>
          </cell>
          <cell r="R27">
            <v>0</v>
          </cell>
          <cell r="S27">
            <v>0</v>
          </cell>
          <cell r="T27">
            <v>0</v>
          </cell>
          <cell r="U27">
            <v>4188</v>
          </cell>
          <cell r="V27">
            <v>5928</v>
          </cell>
          <cell r="W27">
            <v>39000</v>
          </cell>
          <cell r="X27">
            <v>15.900306</v>
          </cell>
          <cell r="Y27">
            <v>2756</v>
          </cell>
          <cell r="Z27">
            <v>33072</v>
          </cell>
          <cell r="AA27">
            <v>12</v>
          </cell>
          <cell r="AB27">
            <v>33072</v>
          </cell>
          <cell r="AC27">
            <v>0</v>
          </cell>
          <cell r="AD27">
            <v>39000</v>
          </cell>
        </row>
        <row r="28">
          <cell r="A28">
            <v>978019671</v>
          </cell>
          <cell r="C28" t="str">
            <v>Andrews-Collier</v>
          </cell>
          <cell r="D28" t="str">
            <v>Sarah</v>
          </cell>
          <cell r="E28" t="str">
            <v>UF</v>
          </cell>
          <cell r="F28">
            <v>303001</v>
          </cell>
          <cell r="G28" t="str">
            <v>Professor</v>
          </cell>
          <cell r="H28" t="str">
            <v>D98798</v>
          </cell>
          <cell r="I28">
            <v>0</v>
          </cell>
          <cell r="J28" t="str">
            <v>TAD UX Department Chair</v>
          </cell>
          <cell r="K28" t="str">
            <v>N</v>
          </cell>
          <cell r="L28" t="str">
            <v>UX</v>
          </cell>
          <cell r="M28">
            <v>12</v>
          </cell>
          <cell r="N28">
            <v>100</v>
          </cell>
          <cell r="O28">
            <v>7046</v>
          </cell>
          <cell r="P28">
            <v>84552</v>
          </cell>
          <cell r="Q28">
            <v>3600</v>
          </cell>
          <cell r="R28">
            <v>0</v>
          </cell>
          <cell r="S28">
            <v>0</v>
          </cell>
          <cell r="T28">
            <v>2532</v>
          </cell>
          <cell r="U28">
            <v>0</v>
          </cell>
          <cell r="V28">
            <v>6132</v>
          </cell>
          <cell r="W28">
            <v>90684</v>
          </cell>
          <cell r="X28">
            <v>40.650782</v>
          </cell>
          <cell r="Y28">
            <v>7046</v>
          </cell>
          <cell r="Z28">
            <v>84552</v>
          </cell>
          <cell r="AA28">
            <v>12</v>
          </cell>
          <cell r="AB28">
            <v>84552</v>
          </cell>
          <cell r="AC28">
            <v>0</v>
          </cell>
          <cell r="AD28">
            <v>90684</v>
          </cell>
        </row>
        <row r="29">
          <cell r="A29">
            <v>922975158</v>
          </cell>
          <cell r="B29" t="str">
            <v>Min. Adj.</v>
          </cell>
          <cell r="C29" t="str">
            <v>Ankala</v>
          </cell>
          <cell r="D29" t="str">
            <v>Rachael</v>
          </cell>
          <cell r="U29">
            <v>540</v>
          </cell>
          <cell r="V29">
            <v>540</v>
          </cell>
          <cell r="AA29">
            <v>12</v>
          </cell>
          <cell r="AB29">
            <v>33504</v>
          </cell>
          <cell r="AD29">
            <v>34044</v>
          </cell>
        </row>
        <row r="30">
          <cell r="A30">
            <v>951505389</v>
          </cell>
          <cell r="B30" t="str">
            <v>AAPRO</v>
          </cell>
          <cell r="C30" t="str">
            <v>Annear</v>
          </cell>
          <cell r="D30" t="str">
            <v>Robert</v>
          </cell>
          <cell r="E30" t="str">
            <v>UA</v>
          </cell>
          <cell r="F30">
            <v>270301</v>
          </cell>
          <cell r="G30" t="str">
            <v>later</v>
          </cell>
          <cell r="H30" t="str">
            <v>D96493</v>
          </cell>
          <cell r="I30">
            <v>0</v>
          </cell>
          <cell r="J30" t="str">
            <v>CEN UP Research Assistant</v>
          </cell>
          <cell r="K30" t="str">
            <v>N</v>
          </cell>
          <cell r="L30" t="str">
            <v>UP</v>
          </cell>
          <cell r="M30">
            <v>9</v>
          </cell>
          <cell r="N30">
            <v>100</v>
          </cell>
          <cell r="O30" t="str">
            <v>later</v>
          </cell>
          <cell r="P30">
            <v>39483</v>
          </cell>
          <cell r="Q30">
            <v>2079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2079</v>
          </cell>
          <cell r="W30">
            <v>41562</v>
          </cell>
          <cell r="X30">
            <v>26.573629</v>
          </cell>
          <cell r="Y30">
            <v>4260.55</v>
          </cell>
          <cell r="Z30">
            <v>38344.949999999997</v>
          </cell>
          <cell r="AA30">
            <v>9</v>
          </cell>
          <cell r="AB30">
            <v>41454</v>
          </cell>
          <cell r="AC30">
            <v>-1971</v>
          </cell>
          <cell r="AD30">
            <v>43533</v>
          </cell>
        </row>
        <row r="31">
          <cell r="A31">
            <v>951556874</v>
          </cell>
          <cell r="C31" t="str">
            <v>Antholz</v>
          </cell>
          <cell r="D31" t="str">
            <v>Misten</v>
          </cell>
          <cell r="E31" t="str">
            <v>UA</v>
          </cell>
          <cell r="F31">
            <v>260100</v>
          </cell>
          <cell r="G31" t="str">
            <v>later</v>
          </cell>
          <cell r="H31" t="str">
            <v>D95092</v>
          </cell>
          <cell r="I31">
            <v>0</v>
          </cell>
          <cell r="J31" t="str">
            <v>EDU UP Resch Asc/ECASpc/Autism</v>
          </cell>
          <cell r="K31" t="str">
            <v>N</v>
          </cell>
          <cell r="L31" t="str">
            <v>UP</v>
          </cell>
          <cell r="M31">
            <v>9</v>
          </cell>
          <cell r="N31">
            <v>100</v>
          </cell>
          <cell r="O31" t="str">
            <v>later</v>
          </cell>
          <cell r="P31">
            <v>42930</v>
          </cell>
          <cell r="Q31">
            <v>2259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2259</v>
          </cell>
          <cell r="W31">
            <v>45189</v>
          </cell>
          <cell r="X31">
            <v>27.519684000000002</v>
          </cell>
          <cell r="Y31">
            <v>4478.55</v>
          </cell>
          <cell r="Z31">
            <v>40306.980000000003</v>
          </cell>
          <cell r="AA31">
            <v>9</v>
          </cell>
          <cell r="AB31">
            <v>42930</v>
          </cell>
          <cell r="AC31">
            <v>0</v>
          </cell>
          <cell r="AD31">
            <v>45189</v>
          </cell>
        </row>
        <row r="32">
          <cell r="A32">
            <v>990051643</v>
          </cell>
          <cell r="C32" t="str">
            <v>Antoy</v>
          </cell>
          <cell r="D32" t="str">
            <v>Sergio</v>
          </cell>
          <cell r="E32" t="str">
            <v>UA</v>
          </cell>
          <cell r="F32">
            <v>270201</v>
          </cell>
          <cell r="G32" t="str">
            <v>Professor</v>
          </cell>
          <cell r="H32" t="str">
            <v>D95533</v>
          </cell>
          <cell r="I32">
            <v>0</v>
          </cell>
          <cell r="J32" t="str">
            <v>CMP UP Assoc Chair forGradEduc</v>
          </cell>
          <cell r="K32" t="str">
            <v>N</v>
          </cell>
          <cell r="L32" t="str">
            <v>UP</v>
          </cell>
          <cell r="M32">
            <v>9</v>
          </cell>
          <cell r="N32">
            <v>100</v>
          </cell>
          <cell r="O32">
            <v>14425</v>
          </cell>
          <cell r="P32">
            <v>129825</v>
          </cell>
          <cell r="Q32">
            <v>5526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5526</v>
          </cell>
          <cell r="W32">
            <v>135351</v>
          </cell>
          <cell r="X32">
            <v>83.222753999999995</v>
          </cell>
          <cell r="Y32">
            <v>14425</v>
          </cell>
          <cell r="Z32">
            <v>129825</v>
          </cell>
          <cell r="AA32">
            <v>9</v>
          </cell>
          <cell r="AB32">
            <v>129825</v>
          </cell>
          <cell r="AC32">
            <v>0</v>
          </cell>
          <cell r="AD32">
            <v>135351</v>
          </cell>
        </row>
        <row r="33">
          <cell r="A33">
            <v>962147189</v>
          </cell>
          <cell r="C33" t="str">
            <v>Appleyard</v>
          </cell>
          <cell r="D33" t="str">
            <v>Melissa</v>
          </cell>
          <cell r="E33" t="str">
            <v>UA</v>
          </cell>
          <cell r="F33">
            <v>250100</v>
          </cell>
          <cell r="G33" t="str">
            <v>Associate Professor</v>
          </cell>
          <cell r="H33" t="str">
            <v>D99376</v>
          </cell>
          <cell r="I33">
            <v>0</v>
          </cell>
          <cell r="J33" t="str">
            <v>SBA UP Professor</v>
          </cell>
          <cell r="K33" t="str">
            <v>N</v>
          </cell>
          <cell r="L33" t="str">
            <v>UP</v>
          </cell>
          <cell r="M33">
            <v>9</v>
          </cell>
          <cell r="N33">
            <v>100</v>
          </cell>
          <cell r="O33">
            <v>11660</v>
          </cell>
          <cell r="P33">
            <v>104940</v>
          </cell>
          <cell r="Q33">
            <v>4464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4464</v>
          </cell>
          <cell r="W33">
            <v>109404</v>
          </cell>
          <cell r="X33">
            <v>67.270523999999995</v>
          </cell>
          <cell r="Y33">
            <v>11660</v>
          </cell>
          <cell r="Z33">
            <v>104940</v>
          </cell>
          <cell r="AA33">
            <v>9</v>
          </cell>
          <cell r="AB33">
            <v>104940</v>
          </cell>
          <cell r="AC33">
            <v>0</v>
          </cell>
          <cell r="AD33">
            <v>109404</v>
          </cell>
        </row>
        <row r="34">
          <cell r="A34">
            <v>901413647</v>
          </cell>
          <cell r="C34" t="str">
            <v>Arante</v>
          </cell>
          <cell r="D34" t="str">
            <v>Jacqueline</v>
          </cell>
          <cell r="E34" t="str">
            <v>UA</v>
          </cell>
          <cell r="F34">
            <v>220801</v>
          </cell>
          <cell r="G34" t="str">
            <v>Senior Instructor</v>
          </cell>
          <cell r="H34" t="str">
            <v>D97542</v>
          </cell>
          <cell r="I34">
            <v>0</v>
          </cell>
          <cell r="J34" t="str">
            <v>ENG UP Senior Instructor</v>
          </cell>
          <cell r="K34" t="str">
            <v>N</v>
          </cell>
          <cell r="L34" t="str">
            <v>UP</v>
          </cell>
          <cell r="M34">
            <v>9</v>
          </cell>
          <cell r="N34">
            <v>100</v>
          </cell>
          <cell r="O34" t="str">
            <v>later</v>
          </cell>
          <cell r="P34">
            <v>37701</v>
          </cell>
          <cell r="Q34">
            <v>1611</v>
          </cell>
          <cell r="R34">
            <v>0</v>
          </cell>
          <cell r="S34">
            <v>0</v>
          </cell>
          <cell r="T34">
            <v>378</v>
          </cell>
          <cell r="U34">
            <v>0</v>
          </cell>
          <cell r="V34">
            <v>1989</v>
          </cell>
          <cell r="W34">
            <v>39690</v>
          </cell>
          <cell r="X34">
            <v>24.167771999999999</v>
          </cell>
          <cell r="Y34">
            <v>4189</v>
          </cell>
          <cell r="Z34">
            <v>37701</v>
          </cell>
          <cell r="AA34">
            <v>9</v>
          </cell>
          <cell r="AB34">
            <v>37701</v>
          </cell>
          <cell r="AC34">
            <v>0</v>
          </cell>
          <cell r="AD34">
            <v>39690</v>
          </cell>
        </row>
        <row r="35">
          <cell r="A35">
            <v>922738664</v>
          </cell>
          <cell r="C35" t="str">
            <v>Arendt</v>
          </cell>
          <cell r="D35" t="str">
            <v>Jessica</v>
          </cell>
          <cell r="E35" t="str">
            <v>UF</v>
          </cell>
          <cell r="F35">
            <v>222800</v>
          </cell>
          <cell r="G35" t="str">
            <v>No Rank</v>
          </cell>
          <cell r="H35" t="str">
            <v>D95282</v>
          </cell>
          <cell r="I35">
            <v>0</v>
          </cell>
          <cell r="J35" t="str">
            <v>LAS UP CredCert&amp;InctvSpec,OCCD</v>
          </cell>
          <cell r="K35" t="str">
            <v>N</v>
          </cell>
          <cell r="L35" t="str">
            <v>UP</v>
          </cell>
          <cell r="M35">
            <v>12</v>
          </cell>
          <cell r="N35">
            <v>50</v>
          </cell>
          <cell r="O35">
            <v>1437</v>
          </cell>
          <cell r="P35">
            <v>34488</v>
          </cell>
          <cell r="Q35">
            <v>1812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1812</v>
          </cell>
          <cell r="W35">
            <v>36300</v>
          </cell>
          <cell r="X35">
            <v>16.580131999999999</v>
          </cell>
          <cell r="Y35">
            <v>1437</v>
          </cell>
          <cell r="Z35">
            <v>17244</v>
          </cell>
          <cell r="AA35">
            <v>12</v>
          </cell>
          <cell r="AB35">
            <v>34488</v>
          </cell>
          <cell r="AC35">
            <v>0</v>
          </cell>
          <cell r="AD35">
            <v>36300</v>
          </cell>
        </row>
        <row r="36">
          <cell r="A36">
            <v>928471158</v>
          </cell>
          <cell r="C36" t="str">
            <v>Arick</v>
          </cell>
          <cell r="D36" t="str">
            <v>Joel</v>
          </cell>
          <cell r="E36" t="str">
            <v>UA</v>
          </cell>
          <cell r="F36">
            <v>260100</v>
          </cell>
          <cell r="G36" t="str">
            <v>Professor</v>
          </cell>
          <cell r="H36" t="str">
            <v>D96681</v>
          </cell>
          <cell r="I36">
            <v>0</v>
          </cell>
          <cell r="J36" t="str">
            <v>EDU UP Professor, Spec Ed</v>
          </cell>
          <cell r="K36" t="str">
            <v>N</v>
          </cell>
          <cell r="L36" t="str">
            <v>UP</v>
          </cell>
          <cell r="M36">
            <v>9</v>
          </cell>
          <cell r="N36">
            <v>94.98</v>
          </cell>
          <cell r="O36">
            <v>8169.23</v>
          </cell>
          <cell r="P36">
            <v>77409</v>
          </cell>
          <cell r="Q36">
            <v>3294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3294</v>
          </cell>
          <cell r="W36">
            <v>80703</v>
          </cell>
          <cell r="X36">
            <v>49.622107999999997</v>
          </cell>
          <cell r="Y36">
            <v>8601</v>
          </cell>
          <cell r="Z36">
            <v>77409</v>
          </cell>
          <cell r="AA36">
            <v>9</v>
          </cell>
          <cell r="AB36">
            <v>77409</v>
          </cell>
          <cell r="AC36">
            <v>0</v>
          </cell>
          <cell r="AD36">
            <v>80703</v>
          </cell>
        </row>
        <row r="37">
          <cell r="A37">
            <v>912292190</v>
          </cell>
          <cell r="C37" t="str">
            <v>Armantrout</v>
          </cell>
          <cell r="D37" t="str">
            <v>George</v>
          </cell>
          <cell r="E37" t="str">
            <v>UA</v>
          </cell>
          <cell r="F37">
            <v>221300</v>
          </cell>
          <cell r="G37" t="str">
            <v>Senior Instructor</v>
          </cell>
          <cell r="H37" t="str">
            <v>D96004</v>
          </cell>
          <cell r="I37">
            <v>0</v>
          </cell>
          <cell r="J37" t="str">
            <v>HST UP Senior Instructor</v>
          </cell>
          <cell r="K37" t="str">
            <v>N</v>
          </cell>
          <cell r="L37" t="str">
            <v>UP</v>
          </cell>
          <cell r="M37">
            <v>9</v>
          </cell>
          <cell r="N37">
            <v>100</v>
          </cell>
          <cell r="O37" t="str">
            <v>later</v>
          </cell>
          <cell r="P37">
            <v>33237</v>
          </cell>
          <cell r="Q37">
            <v>1413</v>
          </cell>
          <cell r="R37">
            <v>0</v>
          </cell>
          <cell r="S37">
            <v>0</v>
          </cell>
          <cell r="T37">
            <v>999</v>
          </cell>
          <cell r="U37">
            <v>0</v>
          </cell>
          <cell r="V37">
            <v>2412</v>
          </cell>
          <cell r="W37">
            <v>35649</v>
          </cell>
          <cell r="X37">
            <v>21.306179</v>
          </cell>
          <cell r="Y37">
            <v>3693</v>
          </cell>
          <cell r="Z37">
            <v>33237</v>
          </cell>
          <cell r="AA37">
            <v>9</v>
          </cell>
          <cell r="AB37">
            <v>33237</v>
          </cell>
          <cell r="AC37">
            <v>0</v>
          </cell>
          <cell r="AD37">
            <v>35649</v>
          </cell>
        </row>
        <row r="38">
          <cell r="A38">
            <v>939117578</v>
          </cell>
          <cell r="C38" t="str">
            <v>Armbrust</v>
          </cell>
          <cell r="D38" t="str">
            <v>John</v>
          </cell>
          <cell r="E38" t="str">
            <v>UA</v>
          </cell>
          <cell r="F38">
            <v>221510</v>
          </cell>
          <cell r="G38" t="str">
            <v>Senior Instructor</v>
          </cell>
          <cell r="H38" t="str">
            <v>D99096</v>
          </cell>
          <cell r="I38">
            <v>0</v>
          </cell>
          <cell r="J38" t="str">
            <v>ESL UP Senior Instructor</v>
          </cell>
          <cell r="K38" t="str">
            <v>N</v>
          </cell>
          <cell r="L38" t="str">
            <v>UP</v>
          </cell>
          <cell r="M38">
            <v>9</v>
          </cell>
          <cell r="N38">
            <v>100</v>
          </cell>
          <cell r="O38">
            <v>4611</v>
          </cell>
          <cell r="P38">
            <v>41499</v>
          </cell>
          <cell r="Q38">
            <v>1764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1764</v>
          </cell>
          <cell r="W38">
            <v>43263</v>
          </cell>
          <cell r="X38">
            <v>26.602435</v>
          </cell>
          <cell r="Y38">
            <v>4611</v>
          </cell>
          <cell r="Z38">
            <v>41499</v>
          </cell>
          <cell r="AA38">
            <v>9</v>
          </cell>
          <cell r="AB38">
            <v>41499</v>
          </cell>
          <cell r="AC38">
            <v>0</v>
          </cell>
          <cell r="AD38">
            <v>43263</v>
          </cell>
        </row>
        <row r="39">
          <cell r="A39">
            <v>911086361</v>
          </cell>
          <cell r="C39" t="str">
            <v>Arthur</v>
          </cell>
          <cell r="D39" t="str">
            <v>Deborah</v>
          </cell>
          <cell r="E39" t="str">
            <v>UA</v>
          </cell>
          <cell r="F39">
            <v>222700</v>
          </cell>
          <cell r="G39" t="str">
            <v>Assistant Professor</v>
          </cell>
          <cell r="H39" t="str">
            <v>D96046</v>
          </cell>
          <cell r="I39">
            <v>0</v>
          </cell>
          <cell r="J39" t="str">
            <v>UGE UP Assistant Professor</v>
          </cell>
          <cell r="K39" t="str">
            <v>N</v>
          </cell>
          <cell r="L39" t="str">
            <v>UP</v>
          </cell>
          <cell r="M39">
            <v>9</v>
          </cell>
          <cell r="N39">
            <v>100</v>
          </cell>
          <cell r="O39" t="str">
            <v>later</v>
          </cell>
          <cell r="P39">
            <v>47295</v>
          </cell>
          <cell r="Q39">
            <v>2016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2016</v>
          </cell>
          <cell r="W39">
            <v>49311</v>
          </cell>
          <cell r="X39">
            <v>30.317890999999999</v>
          </cell>
          <cell r="Y39">
            <v>5255</v>
          </cell>
          <cell r="Z39">
            <v>47295</v>
          </cell>
          <cell r="AA39">
            <v>9</v>
          </cell>
          <cell r="AB39">
            <v>47295</v>
          </cell>
          <cell r="AC39">
            <v>0</v>
          </cell>
          <cell r="AD39">
            <v>49311</v>
          </cell>
        </row>
        <row r="40">
          <cell r="A40">
            <v>936081126</v>
          </cell>
          <cell r="C40" t="str">
            <v>Atchley-Juarez</v>
          </cell>
          <cell r="D40" t="str">
            <v>Tana</v>
          </cell>
          <cell r="E40" t="str">
            <v>UF</v>
          </cell>
          <cell r="F40">
            <v>332001</v>
          </cell>
          <cell r="G40" t="str">
            <v>No Rank</v>
          </cell>
          <cell r="H40" t="str">
            <v>D98579</v>
          </cell>
          <cell r="I40">
            <v>0</v>
          </cell>
          <cell r="J40" t="str">
            <v>SDO UP Advisor, Multclrl Ctr</v>
          </cell>
          <cell r="K40" t="str">
            <v>N</v>
          </cell>
          <cell r="L40" t="str">
            <v>UP</v>
          </cell>
          <cell r="M40">
            <v>12</v>
          </cell>
          <cell r="N40">
            <v>100</v>
          </cell>
          <cell r="O40">
            <v>3132</v>
          </cell>
          <cell r="P40">
            <v>37584</v>
          </cell>
          <cell r="Q40">
            <v>1980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1980</v>
          </cell>
          <cell r="W40">
            <v>39564</v>
          </cell>
          <cell r="X40">
            <v>18.069578</v>
          </cell>
          <cell r="Y40">
            <v>3132</v>
          </cell>
          <cell r="Z40">
            <v>37584</v>
          </cell>
          <cell r="AA40">
            <v>12</v>
          </cell>
          <cell r="AB40">
            <v>37584</v>
          </cell>
          <cell r="AC40">
            <v>0</v>
          </cell>
          <cell r="AD40">
            <v>39564</v>
          </cell>
        </row>
        <row r="41">
          <cell r="A41">
            <v>945414905</v>
          </cell>
          <cell r="C41" t="str">
            <v>Atkinson</v>
          </cell>
          <cell r="D41" t="str">
            <v>Dean</v>
          </cell>
          <cell r="E41" t="str">
            <v>UA</v>
          </cell>
          <cell r="F41">
            <v>220600</v>
          </cell>
          <cell r="G41" t="str">
            <v>Associate Professor</v>
          </cell>
          <cell r="H41" t="str">
            <v>D98995</v>
          </cell>
          <cell r="I41">
            <v>1</v>
          </cell>
          <cell r="J41" t="str">
            <v>CHE UP Associate Professor</v>
          </cell>
          <cell r="K41" t="str">
            <v>N</v>
          </cell>
          <cell r="L41" t="str">
            <v>UP</v>
          </cell>
          <cell r="M41">
            <v>9</v>
          </cell>
          <cell r="N41">
            <v>100</v>
          </cell>
          <cell r="O41">
            <v>6370</v>
          </cell>
          <cell r="P41">
            <v>57330</v>
          </cell>
          <cell r="Q41">
            <v>2439</v>
          </cell>
          <cell r="R41">
            <v>0</v>
          </cell>
          <cell r="S41">
            <v>0</v>
          </cell>
          <cell r="T41">
            <v>1143</v>
          </cell>
          <cell r="U41">
            <v>0</v>
          </cell>
          <cell r="V41">
            <v>3582</v>
          </cell>
          <cell r="W41">
            <v>60912</v>
          </cell>
          <cell r="X41">
            <v>36.750706999999998</v>
          </cell>
          <cell r="Y41">
            <v>6370</v>
          </cell>
          <cell r="Z41">
            <v>57330</v>
          </cell>
          <cell r="AA41">
            <v>9</v>
          </cell>
          <cell r="AB41">
            <v>57330</v>
          </cell>
          <cell r="AC41">
            <v>0</v>
          </cell>
          <cell r="AD41">
            <v>60912</v>
          </cell>
        </row>
        <row r="42">
          <cell r="A42">
            <v>965683885</v>
          </cell>
          <cell r="C42" t="str">
            <v>Azule</v>
          </cell>
          <cell r="D42" t="str">
            <v>Dean</v>
          </cell>
          <cell r="E42" t="str">
            <v>UF</v>
          </cell>
          <cell r="F42">
            <v>331601</v>
          </cell>
          <cell r="G42" t="str">
            <v>No Rank</v>
          </cell>
          <cell r="H42" t="str">
            <v>D99168</v>
          </cell>
          <cell r="I42">
            <v>0</v>
          </cell>
          <cell r="J42" t="str">
            <v>EEP UP Coor NativeAmerStdtSvcs</v>
          </cell>
          <cell r="K42" t="str">
            <v>N</v>
          </cell>
          <cell r="L42" t="str">
            <v>UP</v>
          </cell>
          <cell r="M42">
            <v>12</v>
          </cell>
          <cell r="N42">
            <v>100</v>
          </cell>
          <cell r="O42">
            <v>3873</v>
          </cell>
          <cell r="P42">
            <v>46476</v>
          </cell>
          <cell r="Q42">
            <v>2448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2448</v>
          </cell>
          <cell r="W42">
            <v>48924</v>
          </cell>
          <cell r="X42">
            <v>22.344660000000001</v>
          </cell>
          <cell r="Y42">
            <v>3873</v>
          </cell>
          <cell r="Z42">
            <v>46476</v>
          </cell>
          <cell r="AA42">
            <v>12</v>
          </cell>
          <cell r="AB42">
            <v>46476</v>
          </cell>
          <cell r="AC42">
            <v>0</v>
          </cell>
          <cell r="AD42">
            <v>48924</v>
          </cell>
        </row>
        <row r="43">
          <cell r="A43">
            <v>951379873</v>
          </cell>
          <cell r="C43" t="str">
            <v>Babcock</v>
          </cell>
          <cell r="D43" t="str">
            <v>Ronald</v>
          </cell>
          <cell r="E43" t="str">
            <v>UA</v>
          </cell>
          <cell r="F43">
            <v>304001</v>
          </cell>
          <cell r="G43" t="str">
            <v>Associate Professor</v>
          </cell>
          <cell r="H43" t="str">
            <v>D99141</v>
          </cell>
          <cell r="I43">
            <v>0</v>
          </cell>
          <cell r="J43" t="str">
            <v>MUS UP Assoc Prof</v>
          </cell>
          <cell r="K43" t="str">
            <v>N</v>
          </cell>
          <cell r="L43" t="str">
            <v>UP</v>
          </cell>
          <cell r="M43">
            <v>9</v>
          </cell>
          <cell r="N43">
            <v>100</v>
          </cell>
          <cell r="O43">
            <v>6069</v>
          </cell>
          <cell r="P43">
            <v>54621</v>
          </cell>
          <cell r="Q43">
            <v>2322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2322</v>
          </cell>
          <cell r="W43">
            <v>56943</v>
          </cell>
          <cell r="X43">
            <v>35.014135000000003</v>
          </cell>
          <cell r="Y43">
            <v>6069</v>
          </cell>
          <cell r="Z43">
            <v>54621</v>
          </cell>
          <cell r="AA43">
            <v>9</v>
          </cell>
          <cell r="AB43">
            <v>54621</v>
          </cell>
          <cell r="AC43">
            <v>0</v>
          </cell>
          <cell r="AD43">
            <v>56943</v>
          </cell>
        </row>
        <row r="44">
          <cell r="A44">
            <v>938072580</v>
          </cell>
          <cell r="C44" t="str">
            <v>Baffaro</v>
          </cell>
          <cell r="D44" t="str">
            <v>Jeffrie</v>
          </cell>
          <cell r="E44" t="str">
            <v>UF</v>
          </cell>
          <cell r="F44">
            <v>200830</v>
          </cell>
          <cell r="G44" t="str">
            <v>No Rank</v>
          </cell>
          <cell r="H44" t="str">
            <v>D96294</v>
          </cell>
          <cell r="I44">
            <v>0</v>
          </cell>
          <cell r="J44" t="str">
            <v>ISP UP Program Coordinator</v>
          </cell>
          <cell r="K44" t="str">
            <v>N</v>
          </cell>
          <cell r="L44" t="str">
            <v>UP</v>
          </cell>
          <cell r="M44">
            <v>12</v>
          </cell>
          <cell r="N44">
            <v>100</v>
          </cell>
          <cell r="O44">
            <v>4511</v>
          </cell>
          <cell r="P44">
            <v>54132</v>
          </cell>
          <cell r="Q44">
            <v>2844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2844</v>
          </cell>
          <cell r="W44">
            <v>56976</v>
          </cell>
          <cell r="X44">
            <v>26.025500000000001</v>
          </cell>
          <cell r="Y44">
            <v>4511</v>
          </cell>
          <cell r="Z44">
            <v>54132</v>
          </cell>
          <cell r="AA44">
            <v>12</v>
          </cell>
          <cell r="AB44">
            <v>54132</v>
          </cell>
          <cell r="AC44">
            <v>0</v>
          </cell>
          <cell r="AD44">
            <v>56976</v>
          </cell>
        </row>
        <row r="45">
          <cell r="A45">
            <v>962982070</v>
          </cell>
          <cell r="C45" t="str">
            <v>Bagley</v>
          </cell>
          <cell r="D45" t="str">
            <v>Kenneth</v>
          </cell>
          <cell r="E45" t="str">
            <v>UA</v>
          </cell>
          <cell r="F45">
            <v>222201</v>
          </cell>
          <cell r="G45" t="str">
            <v>Assistant Professor</v>
          </cell>
          <cell r="H45" t="str">
            <v>D95548</v>
          </cell>
          <cell r="I45">
            <v>0</v>
          </cell>
          <cell r="J45" t="str">
            <v>SPD UP Assistant Professor</v>
          </cell>
          <cell r="K45" t="str">
            <v>N</v>
          </cell>
          <cell r="L45" t="str">
            <v>UP</v>
          </cell>
          <cell r="M45">
            <v>9</v>
          </cell>
          <cell r="N45">
            <v>100</v>
          </cell>
          <cell r="O45" t="str">
            <v>later</v>
          </cell>
          <cell r="P45">
            <v>39897</v>
          </cell>
          <cell r="Q45">
            <v>1701</v>
          </cell>
          <cell r="R45">
            <v>0</v>
          </cell>
          <cell r="S45">
            <v>0</v>
          </cell>
          <cell r="T45">
            <v>1197</v>
          </cell>
          <cell r="U45">
            <v>0</v>
          </cell>
          <cell r="V45">
            <v>2898</v>
          </cell>
          <cell r="W45">
            <v>42795</v>
          </cell>
          <cell r="X45">
            <v>25.575492000000001</v>
          </cell>
          <cell r="Y45">
            <v>4433</v>
          </cell>
          <cell r="Z45">
            <v>39897</v>
          </cell>
          <cell r="AA45">
            <v>9</v>
          </cell>
          <cell r="AB45">
            <v>39897</v>
          </cell>
          <cell r="AC45">
            <v>0</v>
          </cell>
          <cell r="AD45">
            <v>42795</v>
          </cell>
        </row>
        <row r="46">
          <cell r="A46">
            <v>927608860</v>
          </cell>
          <cell r="C46" t="str">
            <v>Balland</v>
          </cell>
          <cell r="D46" t="str">
            <v>Mireille</v>
          </cell>
          <cell r="E46" t="str">
            <v>UA</v>
          </cell>
          <cell r="F46">
            <v>221000</v>
          </cell>
          <cell r="G46" t="str">
            <v>Senior Instructor</v>
          </cell>
          <cell r="H46" t="str">
            <v>D95337</v>
          </cell>
          <cell r="I46">
            <v>0</v>
          </cell>
          <cell r="J46" t="str">
            <v>FLL UP Sr Instructor - French</v>
          </cell>
          <cell r="K46" t="str">
            <v>N</v>
          </cell>
          <cell r="L46" t="str">
            <v>UP</v>
          </cell>
          <cell r="M46">
            <v>9</v>
          </cell>
          <cell r="N46">
            <v>100</v>
          </cell>
          <cell r="O46" t="str">
            <v>later</v>
          </cell>
          <cell r="P46">
            <v>32346</v>
          </cell>
          <cell r="Q46">
            <v>1377</v>
          </cell>
          <cell r="R46">
            <v>0</v>
          </cell>
          <cell r="S46">
            <v>0</v>
          </cell>
          <cell r="T46">
            <v>1296</v>
          </cell>
          <cell r="U46">
            <v>0</v>
          </cell>
          <cell r="V46">
            <v>2673</v>
          </cell>
          <cell r="W46">
            <v>35019</v>
          </cell>
          <cell r="X46">
            <v>20.735014</v>
          </cell>
          <cell r="Y46">
            <v>3594</v>
          </cell>
          <cell r="Z46">
            <v>32346</v>
          </cell>
          <cell r="AA46">
            <v>9</v>
          </cell>
          <cell r="AB46">
            <v>32346</v>
          </cell>
          <cell r="AC46">
            <v>0</v>
          </cell>
          <cell r="AD46">
            <v>35019</v>
          </cell>
        </row>
        <row r="47">
          <cell r="A47">
            <v>952787031</v>
          </cell>
          <cell r="C47" t="str">
            <v>Balshem</v>
          </cell>
          <cell r="D47" t="str">
            <v>Martha</v>
          </cell>
          <cell r="E47" t="str">
            <v>UA</v>
          </cell>
          <cell r="F47">
            <v>222100</v>
          </cell>
          <cell r="G47" t="str">
            <v>Professor</v>
          </cell>
          <cell r="H47" t="str">
            <v>D95048</v>
          </cell>
          <cell r="I47">
            <v>0</v>
          </cell>
          <cell r="J47" t="str">
            <v>SOC UP Professor</v>
          </cell>
          <cell r="K47" t="str">
            <v>N</v>
          </cell>
          <cell r="L47" t="str">
            <v>UP</v>
          </cell>
          <cell r="M47">
            <v>9</v>
          </cell>
          <cell r="N47">
            <v>100</v>
          </cell>
          <cell r="O47">
            <v>8797</v>
          </cell>
          <cell r="P47">
            <v>79173</v>
          </cell>
          <cell r="Q47">
            <v>3366</v>
          </cell>
          <cell r="R47">
            <v>0</v>
          </cell>
          <cell r="S47">
            <v>0</v>
          </cell>
          <cell r="T47">
            <v>1584</v>
          </cell>
          <cell r="U47">
            <v>0</v>
          </cell>
          <cell r="V47">
            <v>4950</v>
          </cell>
          <cell r="W47">
            <v>84123</v>
          </cell>
          <cell r="X47">
            <v>50.752898999999999</v>
          </cell>
          <cell r="Y47">
            <v>8797</v>
          </cell>
          <cell r="Z47">
            <v>79173</v>
          </cell>
          <cell r="AA47">
            <v>9</v>
          </cell>
          <cell r="AB47">
            <v>79173</v>
          </cell>
          <cell r="AC47">
            <v>0</v>
          </cell>
          <cell r="AD47">
            <v>84123</v>
          </cell>
        </row>
        <row r="48">
          <cell r="A48">
            <v>907357694</v>
          </cell>
          <cell r="B48" t="str">
            <v>HAPTP</v>
          </cell>
          <cell r="C48" t="str">
            <v>Baney</v>
          </cell>
          <cell r="D48" t="str">
            <v>William</v>
          </cell>
          <cell r="E48" t="str">
            <v>UF</v>
          </cell>
          <cell r="F48">
            <v>281201</v>
          </cell>
          <cell r="G48" t="str">
            <v>No Rank</v>
          </cell>
          <cell r="H48" t="str">
            <v>D95689</v>
          </cell>
          <cell r="I48">
            <v>0</v>
          </cell>
          <cell r="J48" t="str">
            <v>XCE UP Program Coordinator</v>
          </cell>
          <cell r="K48" t="str">
            <v>N</v>
          </cell>
          <cell r="L48" t="str">
            <v>UP</v>
          </cell>
          <cell r="M48">
            <v>12</v>
          </cell>
          <cell r="N48">
            <v>100</v>
          </cell>
          <cell r="O48">
            <v>4058</v>
          </cell>
          <cell r="P48">
            <v>48696</v>
          </cell>
          <cell r="Q48">
            <v>2568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2568</v>
          </cell>
          <cell r="W48">
            <v>51264</v>
          </cell>
          <cell r="X48">
            <v>28.845044000000001</v>
          </cell>
          <cell r="Y48">
            <v>2500</v>
          </cell>
          <cell r="Z48">
            <v>30000</v>
          </cell>
          <cell r="AA48">
            <v>12</v>
          </cell>
          <cell r="AB48">
            <v>60000</v>
          </cell>
          <cell r="AC48">
            <v>-11304</v>
          </cell>
          <cell r="AD48">
            <v>62568</v>
          </cell>
        </row>
        <row r="49">
          <cell r="A49">
            <v>916414970</v>
          </cell>
          <cell r="C49" t="str">
            <v>Banis</v>
          </cell>
          <cell r="D49" t="str">
            <v>David</v>
          </cell>
          <cell r="E49" t="str">
            <v>UF</v>
          </cell>
          <cell r="F49">
            <v>221200</v>
          </cell>
          <cell r="G49" t="str">
            <v>No Rank</v>
          </cell>
          <cell r="H49" t="str">
            <v>D95264</v>
          </cell>
          <cell r="I49">
            <v>0</v>
          </cell>
          <cell r="J49" t="str">
            <v>GGR UP GIS Lab Manager</v>
          </cell>
          <cell r="K49" t="str">
            <v>N</v>
          </cell>
          <cell r="L49" t="str">
            <v>UP</v>
          </cell>
          <cell r="M49">
            <v>12</v>
          </cell>
          <cell r="N49">
            <v>100</v>
          </cell>
          <cell r="O49">
            <v>3091</v>
          </cell>
          <cell r="P49">
            <v>37092</v>
          </cell>
          <cell r="Q49">
            <v>1956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1956</v>
          </cell>
          <cell r="W49">
            <v>39048</v>
          </cell>
          <cell r="X49">
            <v>17.833034999999999</v>
          </cell>
          <cell r="Y49">
            <v>3091</v>
          </cell>
          <cell r="Z49">
            <v>37092</v>
          </cell>
          <cell r="AA49">
            <v>12</v>
          </cell>
          <cell r="AB49">
            <v>37092</v>
          </cell>
          <cell r="AC49">
            <v>0</v>
          </cell>
          <cell r="AD49">
            <v>39048</v>
          </cell>
        </row>
        <row r="50">
          <cell r="A50">
            <v>970099146</v>
          </cell>
          <cell r="B50" t="str">
            <v>AAPRO</v>
          </cell>
          <cell r="C50" t="str">
            <v>Barber</v>
          </cell>
          <cell r="D50" t="str">
            <v>Katrine</v>
          </cell>
          <cell r="E50" t="str">
            <v>UA</v>
          </cell>
          <cell r="F50">
            <v>221300</v>
          </cell>
          <cell r="G50" t="str">
            <v>Associate Professor</v>
          </cell>
          <cell r="H50" t="str">
            <v>D96391</v>
          </cell>
          <cell r="I50">
            <v>0</v>
          </cell>
          <cell r="J50" t="str">
            <v>HST UP Assistant Professor</v>
          </cell>
          <cell r="K50" t="str">
            <v>N</v>
          </cell>
          <cell r="L50" t="str">
            <v>UP</v>
          </cell>
          <cell r="M50">
            <v>9</v>
          </cell>
          <cell r="N50">
            <v>100</v>
          </cell>
          <cell r="O50">
            <v>4899</v>
          </cell>
          <cell r="P50">
            <v>44091</v>
          </cell>
          <cell r="Q50">
            <v>1881</v>
          </cell>
          <cell r="R50">
            <v>0</v>
          </cell>
          <cell r="S50">
            <v>0</v>
          </cell>
          <cell r="T50">
            <v>441</v>
          </cell>
          <cell r="U50">
            <v>0</v>
          </cell>
          <cell r="V50">
            <v>2322</v>
          </cell>
          <cell r="W50">
            <v>46413</v>
          </cell>
          <cell r="X50">
            <v>32.119658000000001</v>
          </cell>
          <cell r="Y50">
            <v>835.11</v>
          </cell>
          <cell r="Z50">
            <v>7516</v>
          </cell>
          <cell r="AA50">
            <v>9</v>
          </cell>
          <cell r="AB50">
            <v>50112</v>
          </cell>
          <cell r="AC50">
            <v>-6021</v>
          </cell>
          <cell r="AD50">
            <v>52434</v>
          </cell>
        </row>
        <row r="51">
          <cell r="A51">
            <v>979435835</v>
          </cell>
          <cell r="C51" t="str">
            <v>Barrera</v>
          </cell>
          <cell r="D51" t="str">
            <v>Edgar</v>
          </cell>
          <cell r="E51" t="str">
            <v>UF</v>
          </cell>
          <cell r="F51">
            <v>330110</v>
          </cell>
          <cell r="G51" t="str">
            <v>No Rank</v>
          </cell>
          <cell r="H51" t="str">
            <v>D96034</v>
          </cell>
          <cell r="I51">
            <v>0</v>
          </cell>
          <cell r="J51" t="str">
            <v>ADM UP Admissions Counselor</v>
          </cell>
          <cell r="K51" t="str">
            <v>N</v>
          </cell>
          <cell r="L51" t="str">
            <v>UP</v>
          </cell>
          <cell r="M51">
            <v>12</v>
          </cell>
          <cell r="N51">
            <v>100</v>
          </cell>
          <cell r="O51">
            <v>2764</v>
          </cell>
          <cell r="P51">
            <v>33168</v>
          </cell>
          <cell r="Q51">
            <v>1752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1752</v>
          </cell>
          <cell r="W51">
            <v>34920</v>
          </cell>
          <cell r="X51">
            <v>15.946460999999999</v>
          </cell>
          <cell r="Y51">
            <v>2764</v>
          </cell>
          <cell r="Z51">
            <v>33168</v>
          </cell>
          <cell r="AA51">
            <v>12</v>
          </cell>
          <cell r="AB51">
            <v>33168</v>
          </cell>
          <cell r="AC51">
            <v>0</v>
          </cell>
          <cell r="AD51">
            <v>34920</v>
          </cell>
        </row>
        <row r="52">
          <cell r="A52">
            <v>921653410</v>
          </cell>
          <cell r="C52" t="str">
            <v>Bartlett</v>
          </cell>
          <cell r="D52" t="str">
            <v>Michael</v>
          </cell>
          <cell r="E52" t="str">
            <v>UA</v>
          </cell>
          <cell r="F52">
            <v>220300</v>
          </cell>
          <cell r="G52" t="str">
            <v>Assistant Professor</v>
          </cell>
          <cell r="H52" t="str">
            <v>D96495</v>
          </cell>
          <cell r="I52">
            <v>0</v>
          </cell>
          <cell r="J52" t="str">
            <v>BIO UP Assistant Professor</v>
          </cell>
          <cell r="K52" t="str">
            <v>N</v>
          </cell>
          <cell r="L52" t="str">
            <v>UP</v>
          </cell>
          <cell r="M52">
            <v>9</v>
          </cell>
          <cell r="N52">
            <v>100</v>
          </cell>
          <cell r="O52">
            <v>6005</v>
          </cell>
          <cell r="P52">
            <v>54045</v>
          </cell>
          <cell r="Q52">
            <v>2304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2304</v>
          </cell>
          <cell r="W52">
            <v>56349</v>
          </cell>
          <cell r="X52">
            <v>34.644897</v>
          </cell>
          <cell r="Y52">
            <v>6005</v>
          </cell>
          <cell r="Z52">
            <v>54045</v>
          </cell>
          <cell r="AA52">
            <v>9</v>
          </cell>
          <cell r="AB52">
            <v>54045</v>
          </cell>
          <cell r="AC52">
            <v>0</v>
          </cell>
          <cell r="AD52">
            <v>56349</v>
          </cell>
        </row>
        <row r="53">
          <cell r="A53">
            <v>987670029</v>
          </cell>
          <cell r="B53" t="str">
            <v>TOS change</v>
          </cell>
          <cell r="C53" t="str">
            <v>Barton</v>
          </cell>
          <cell r="D53" t="str">
            <v>L</v>
          </cell>
          <cell r="E53" t="str">
            <v>UF</v>
          </cell>
          <cell r="F53">
            <v>301120</v>
          </cell>
          <cell r="G53" t="str">
            <v>Professor</v>
          </cell>
          <cell r="H53" t="str">
            <v>D99309</v>
          </cell>
          <cell r="I53">
            <v>0</v>
          </cell>
          <cell r="J53" t="str">
            <v>ARC UX Department Chair</v>
          </cell>
          <cell r="K53" t="str">
            <v>N</v>
          </cell>
          <cell r="L53" t="str">
            <v>UX</v>
          </cell>
          <cell r="M53">
            <v>12</v>
          </cell>
          <cell r="N53">
            <v>100</v>
          </cell>
          <cell r="O53">
            <v>6883</v>
          </cell>
          <cell r="P53">
            <v>82596</v>
          </cell>
          <cell r="Q53">
            <v>3516</v>
          </cell>
          <cell r="R53">
            <v>0</v>
          </cell>
          <cell r="S53">
            <v>0</v>
          </cell>
          <cell r="T53">
            <v>3300</v>
          </cell>
          <cell r="U53">
            <v>0</v>
          </cell>
          <cell r="V53">
            <v>6816</v>
          </cell>
          <cell r="W53">
            <v>89412</v>
          </cell>
          <cell r="X53">
            <v>43.402757999999999</v>
          </cell>
          <cell r="Y53">
            <v>7523</v>
          </cell>
          <cell r="Z53">
            <v>67707</v>
          </cell>
          <cell r="AA53">
            <v>9</v>
          </cell>
          <cell r="AB53">
            <v>67707</v>
          </cell>
          <cell r="AC53">
            <v>14889</v>
          </cell>
          <cell r="AD53">
            <v>73296</v>
          </cell>
        </row>
        <row r="54">
          <cell r="A54">
            <v>984048703</v>
          </cell>
          <cell r="C54" t="str">
            <v>Bartos</v>
          </cell>
          <cell r="D54" t="str">
            <v>Patrick</v>
          </cell>
          <cell r="E54" t="str">
            <v>UF</v>
          </cell>
          <cell r="F54">
            <v>333501</v>
          </cell>
          <cell r="G54" t="str">
            <v>No Rank</v>
          </cell>
          <cell r="H54" t="str">
            <v>D96006</v>
          </cell>
          <cell r="I54">
            <v>0</v>
          </cell>
          <cell r="J54" t="str">
            <v>SHC UP Psychology Resident NR</v>
          </cell>
          <cell r="K54" t="str">
            <v>N</v>
          </cell>
          <cell r="L54" t="str">
            <v>UP</v>
          </cell>
          <cell r="M54">
            <v>12</v>
          </cell>
          <cell r="N54">
            <v>100</v>
          </cell>
          <cell r="O54">
            <v>2850</v>
          </cell>
          <cell r="P54">
            <v>34200</v>
          </cell>
          <cell r="Q54">
            <v>1800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1800</v>
          </cell>
          <cell r="W54">
            <v>36000</v>
          </cell>
          <cell r="X54">
            <v>16.442623999999999</v>
          </cell>
          <cell r="Y54">
            <v>2850</v>
          </cell>
          <cell r="Z54">
            <v>34200</v>
          </cell>
          <cell r="AA54">
            <v>12</v>
          </cell>
          <cell r="AB54">
            <v>34200</v>
          </cell>
          <cell r="AC54">
            <v>0</v>
          </cell>
          <cell r="AD54">
            <v>36000</v>
          </cell>
        </row>
        <row r="55">
          <cell r="A55">
            <v>957423959</v>
          </cell>
          <cell r="C55" t="str">
            <v>Basagic</v>
          </cell>
          <cell r="D55" t="str">
            <v>Hassan</v>
          </cell>
          <cell r="E55" t="str">
            <v>UB</v>
          </cell>
          <cell r="F55">
            <v>221100</v>
          </cell>
          <cell r="G55" t="str">
            <v>Research Assistant</v>
          </cell>
          <cell r="H55" t="str">
            <v>D96796</v>
          </cell>
          <cell r="I55">
            <v>0</v>
          </cell>
          <cell r="J55" t="str">
            <v>GLG UP Research Asst</v>
          </cell>
          <cell r="K55" t="str">
            <v>N</v>
          </cell>
          <cell r="L55" t="str">
            <v>UP</v>
          </cell>
          <cell r="M55">
            <v>12</v>
          </cell>
          <cell r="N55">
            <v>100</v>
          </cell>
          <cell r="O55">
            <v>2756</v>
          </cell>
          <cell r="P55">
            <v>33072</v>
          </cell>
          <cell r="Q55">
            <v>1740</v>
          </cell>
          <cell r="R55">
            <v>0</v>
          </cell>
          <cell r="S55">
            <v>0</v>
          </cell>
          <cell r="T55">
            <v>0</v>
          </cell>
          <cell r="U55">
            <v>4188</v>
          </cell>
          <cell r="V55">
            <v>5928</v>
          </cell>
          <cell r="W55">
            <v>39000</v>
          </cell>
          <cell r="X55">
            <v>15.900306</v>
          </cell>
          <cell r="Y55">
            <v>2756</v>
          </cell>
          <cell r="Z55">
            <v>33072</v>
          </cell>
          <cell r="AA55">
            <v>12</v>
          </cell>
          <cell r="AB55">
            <v>33072</v>
          </cell>
          <cell r="AC55">
            <v>0</v>
          </cell>
          <cell r="AD55">
            <v>39000</v>
          </cell>
        </row>
        <row r="56">
          <cell r="A56">
            <v>906957958</v>
          </cell>
          <cell r="C56" t="str">
            <v>Basci</v>
          </cell>
          <cell r="D56" t="str">
            <v>Kubra</v>
          </cell>
          <cell r="E56" t="str">
            <v>UA</v>
          </cell>
          <cell r="F56">
            <v>221000</v>
          </cell>
          <cell r="G56" t="str">
            <v>Associate Professor</v>
          </cell>
          <cell r="H56" t="str">
            <v>D98424</v>
          </cell>
          <cell r="I56">
            <v>0</v>
          </cell>
          <cell r="J56" t="str">
            <v>FLL UP Associate Professor</v>
          </cell>
          <cell r="K56" t="str">
            <v>N</v>
          </cell>
          <cell r="L56" t="str">
            <v>UP</v>
          </cell>
          <cell r="M56">
            <v>9</v>
          </cell>
          <cell r="N56">
            <v>100</v>
          </cell>
          <cell r="O56">
            <v>5730</v>
          </cell>
          <cell r="P56">
            <v>51570</v>
          </cell>
          <cell r="Q56">
            <v>2196</v>
          </cell>
          <cell r="R56">
            <v>0</v>
          </cell>
          <cell r="S56">
            <v>0</v>
          </cell>
          <cell r="T56">
            <v>1035</v>
          </cell>
          <cell r="U56">
            <v>0</v>
          </cell>
          <cell r="V56">
            <v>3231</v>
          </cell>
          <cell r="W56">
            <v>54801</v>
          </cell>
          <cell r="X56">
            <v>33.058328000000003</v>
          </cell>
          <cell r="Y56">
            <v>5730</v>
          </cell>
          <cell r="Z56">
            <v>51570</v>
          </cell>
          <cell r="AA56">
            <v>9</v>
          </cell>
          <cell r="AB56">
            <v>51570</v>
          </cell>
          <cell r="AC56">
            <v>0</v>
          </cell>
          <cell r="AD56">
            <v>54801</v>
          </cell>
        </row>
        <row r="57">
          <cell r="A57">
            <v>954634331</v>
          </cell>
          <cell r="C57" t="str">
            <v>Bass</v>
          </cell>
          <cell r="D57" t="str">
            <v>Joshua</v>
          </cell>
          <cell r="E57" t="str">
            <v>UA</v>
          </cell>
          <cell r="F57">
            <v>222100</v>
          </cell>
          <cell r="G57" t="str">
            <v>Instructor</v>
          </cell>
          <cell r="H57" t="str">
            <v>D95097</v>
          </cell>
          <cell r="I57">
            <v>0</v>
          </cell>
          <cell r="J57" t="str">
            <v>SOC UP Instructor</v>
          </cell>
          <cell r="K57" t="str">
            <v>N</v>
          </cell>
          <cell r="L57" t="str">
            <v>UP</v>
          </cell>
          <cell r="M57">
            <v>9</v>
          </cell>
          <cell r="N57">
            <v>100</v>
          </cell>
          <cell r="O57" t="str">
            <v>later</v>
          </cell>
          <cell r="P57">
            <v>30672</v>
          </cell>
          <cell r="Q57">
            <v>1305</v>
          </cell>
          <cell r="R57">
            <v>0</v>
          </cell>
          <cell r="S57">
            <v>0</v>
          </cell>
          <cell r="T57">
            <v>612</v>
          </cell>
          <cell r="U57">
            <v>0</v>
          </cell>
          <cell r="V57">
            <v>1917</v>
          </cell>
          <cell r="W57">
            <v>32589</v>
          </cell>
          <cell r="X57">
            <v>19.661916999999999</v>
          </cell>
          <cell r="Y57">
            <v>3408</v>
          </cell>
          <cell r="Z57">
            <v>30672</v>
          </cell>
          <cell r="AA57">
            <v>9</v>
          </cell>
          <cell r="AB57">
            <v>30672</v>
          </cell>
          <cell r="AC57">
            <v>0</v>
          </cell>
          <cell r="AD57">
            <v>32589</v>
          </cell>
        </row>
        <row r="58">
          <cell r="A58">
            <v>928806011</v>
          </cell>
          <cell r="C58" t="str">
            <v>Batchelder</v>
          </cell>
          <cell r="D58" t="str">
            <v>Leslie</v>
          </cell>
          <cell r="E58" t="str">
            <v>UA</v>
          </cell>
          <cell r="F58">
            <v>222700</v>
          </cell>
          <cell r="G58" t="str">
            <v>Assistant Professor</v>
          </cell>
          <cell r="H58" t="str">
            <v>D96511</v>
          </cell>
          <cell r="I58">
            <v>0</v>
          </cell>
          <cell r="J58" t="str">
            <v>UGE UP Assistant Professor</v>
          </cell>
          <cell r="K58" t="str">
            <v>N</v>
          </cell>
          <cell r="L58" t="str">
            <v>UP</v>
          </cell>
          <cell r="M58">
            <v>9</v>
          </cell>
          <cell r="N58">
            <v>100</v>
          </cell>
          <cell r="O58">
            <v>4545</v>
          </cell>
          <cell r="P58">
            <v>40905</v>
          </cell>
          <cell r="Q58">
            <v>1746</v>
          </cell>
          <cell r="R58">
            <v>0</v>
          </cell>
          <cell r="S58">
            <v>0</v>
          </cell>
          <cell r="T58">
            <v>819</v>
          </cell>
          <cell r="U58">
            <v>0</v>
          </cell>
          <cell r="V58">
            <v>2565</v>
          </cell>
          <cell r="W58">
            <v>43470</v>
          </cell>
          <cell r="X58">
            <v>26.221658000000001</v>
          </cell>
          <cell r="Y58">
            <v>4545</v>
          </cell>
          <cell r="Z58">
            <v>40905</v>
          </cell>
          <cell r="AA58">
            <v>9</v>
          </cell>
          <cell r="AB58">
            <v>40905</v>
          </cell>
          <cell r="AC58">
            <v>0</v>
          </cell>
          <cell r="AD58">
            <v>43470</v>
          </cell>
        </row>
        <row r="59">
          <cell r="A59">
            <v>918216182</v>
          </cell>
          <cell r="C59" t="str">
            <v>Bauch</v>
          </cell>
          <cell r="D59" t="str">
            <v>Todd</v>
          </cell>
          <cell r="E59" t="str">
            <v>UF</v>
          </cell>
          <cell r="F59">
            <v>332601</v>
          </cell>
          <cell r="G59" t="str">
            <v>No Rank</v>
          </cell>
          <cell r="H59" t="str">
            <v>D94884</v>
          </cell>
          <cell r="I59">
            <v>0</v>
          </cell>
          <cell r="J59" t="str">
            <v>REC UP Assistant Director</v>
          </cell>
          <cell r="K59" t="str">
            <v>N</v>
          </cell>
          <cell r="L59" t="str">
            <v>UP</v>
          </cell>
          <cell r="M59">
            <v>12</v>
          </cell>
          <cell r="N59">
            <v>100</v>
          </cell>
          <cell r="O59">
            <v>3875</v>
          </cell>
          <cell r="P59">
            <v>46500</v>
          </cell>
          <cell r="Q59">
            <v>2448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2448</v>
          </cell>
          <cell r="W59">
            <v>48948</v>
          </cell>
          <cell r="X59">
            <v>22.356199</v>
          </cell>
          <cell r="Y59">
            <v>3875</v>
          </cell>
          <cell r="Z59">
            <v>46500</v>
          </cell>
          <cell r="AA59">
            <v>12</v>
          </cell>
          <cell r="AB59">
            <v>46500</v>
          </cell>
          <cell r="AC59">
            <v>0</v>
          </cell>
          <cell r="AD59">
            <v>48948</v>
          </cell>
        </row>
        <row r="60">
          <cell r="A60">
            <v>959109279</v>
          </cell>
          <cell r="C60" t="str">
            <v>Bauer</v>
          </cell>
          <cell r="D60" t="str">
            <v>Talya</v>
          </cell>
          <cell r="E60" t="str">
            <v>UA</v>
          </cell>
          <cell r="F60">
            <v>250100</v>
          </cell>
          <cell r="G60" t="str">
            <v>Professor</v>
          </cell>
          <cell r="H60" t="str">
            <v>D98445</v>
          </cell>
          <cell r="I60">
            <v>0</v>
          </cell>
          <cell r="J60" t="str">
            <v>SBA UP Professor</v>
          </cell>
          <cell r="K60" t="str">
            <v>N</v>
          </cell>
          <cell r="L60" t="str">
            <v>UP</v>
          </cell>
          <cell r="M60">
            <v>9</v>
          </cell>
          <cell r="N60">
            <v>100</v>
          </cell>
          <cell r="O60">
            <v>12171</v>
          </cell>
          <cell r="P60">
            <v>109539</v>
          </cell>
          <cell r="Q60">
            <v>4662</v>
          </cell>
          <cell r="R60">
            <v>0</v>
          </cell>
          <cell r="S60">
            <v>0</v>
          </cell>
          <cell r="T60">
            <v>2187</v>
          </cell>
          <cell r="U60">
            <v>0</v>
          </cell>
          <cell r="V60">
            <v>6849</v>
          </cell>
          <cell r="W60">
            <v>116388</v>
          </cell>
          <cell r="X60">
            <v>70.218658000000005</v>
          </cell>
          <cell r="Y60">
            <v>12171</v>
          </cell>
          <cell r="Z60">
            <v>109539</v>
          </cell>
          <cell r="AA60">
            <v>9</v>
          </cell>
          <cell r="AB60">
            <v>109539</v>
          </cell>
          <cell r="AC60">
            <v>0</v>
          </cell>
          <cell r="AD60">
            <v>116388</v>
          </cell>
        </row>
        <row r="61">
          <cell r="A61">
            <v>989997767</v>
          </cell>
          <cell r="C61" t="str">
            <v>Beard</v>
          </cell>
          <cell r="D61" t="str">
            <v>George</v>
          </cell>
          <cell r="E61" t="str">
            <v>UB</v>
          </cell>
          <cell r="F61">
            <v>310300</v>
          </cell>
          <cell r="G61" t="str">
            <v>Senior Instructor</v>
          </cell>
          <cell r="H61" t="str">
            <v>D94972</v>
          </cell>
          <cell r="I61">
            <v>0</v>
          </cell>
          <cell r="J61" t="str">
            <v>ELI UP Senior Instructor</v>
          </cell>
          <cell r="K61" t="str">
            <v>N</v>
          </cell>
          <cell r="L61" t="str">
            <v>UP</v>
          </cell>
          <cell r="M61">
            <v>12</v>
          </cell>
          <cell r="N61">
            <v>50</v>
          </cell>
          <cell r="O61">
            <v>1875</v>
          </cell>
          <cell r="P61">
            <v>45000</v>
          </cell>
          <cell r="Q61">
            <v>1920</v>
          </cell>
          <cell r="R61">
            <v>0</v>
          </cell>
          <cell r="S61">
            <v>0</v>
          </cell>
          <cell r="T61">
            <v>2256</v>
          </cell>
          <cell r="U61">
            <v>0</v>
          </cell>
          <cell r="V61">
            <v>4176</v>
          </cell>
          <cell r="W61">
            <v>49176</v>
          </cell>
          <cell r="X61">
            <v>21.633783000000001</v>
          </cell>
          <cell r="Y61">
            <v>1875</v>
          </cell>
          <cell r="Z61">
            <v>22500</v>
          </cell>
          <cell r="AA61">
            <v>12</v>
          </cell>
          <cell r="AB61">
            <v>45000</v>
          </cell>
          <cell r="AC61">
            <v>0</v>
          </cell>
          <cell r="AD61">
            <v>49176</v>
          </cell>
        </row>
        <row r="62">
          <cell r="A62">
            <v>990071057</v>
          </cell>
          <cell r="C62" t="str">
            <v>Beasley</v>
          </cell>
          <cell r="D62" t="str">
            <v>Sarah</v>
          </cell>
          <cell r="E62" t="str">
            <v>UF</v>
          </cell>
          <cell r="F62">
            <v>320001</v>
          </cell>
          <cell r="G62" t="str">
            <v>Associate Professor</v>
          </cell>
          <cell r="H62" t="str">
            <v>D98793</v>
          </cell>
          <cell r="I62">
            <v>0</v>
          </cell>
          <cell r="J62" t="str">
            <v>LIB UP Edu/Soc Sci Librarian</v>
          </cell>
          <cell r="K62" t="str">
            <v>N</v>
          </cell>
          <cell r="L62" t="str">
            <v>UP</v>
          </cell>
          <cell r="M62">
            <v>12</v>
          </cell>
          <cell r="N62">
            <v>100</v>
          </cell>
          <cell r="O62">
            <v>5161</v>
          </cell>
          <cell r="P62">
            <v>61932</v>
          </cell>
          <cell r="Q62">
            <v>2640</v>
          </cell>
          <cell r="R62">
            <v>0</v>
          </cell>
          <cell r="S62">
            <v>0</v>
          </cell>
          <cell r="T62">
            <v>2472</v>
          </cell>
          <cell r="U62">
            <v>0</v>
          </cell>
          <cell r="V62">
            <v>5112</v>
          </cell>
          <cell r="W62">
            <v>67044</v>
          </cell>
          <cell r="X62">
            <v>29.775573000000001</v>
          </cell>
          <cell r="Y62">
            <v>5161</v>
          </cell>
          <cell r="Z62">
            <v>61932</v>
          </cell>
          <cell r="AA62">
            <v>12</v>
          </cell>
          <cell r="AB62">
            <v>61932</v>
          </cell>
          <cell r="AC62">
            <v>0</v>
          </cell>
          <cell r="AD62">
            <v>67044</v>
          </cell>
        </row>
        <row r="63">
          <cell r="A63">
            <v>900216982</v>
          </cell>
          <cell r="B63" t="str">
            <v>Min. Adj.</v>
          </cell>
          <cell r="C63" t="str">
            <v>Beaty</v>
          </cell>
          <cell r="D63" t="str">
            <v>Pamela</v>
          </cell>
          <cell r="U63">
            <v>84</v>
          </cell>
          <cell r="V63">
            <v>84</v>
          </cell>
          <cell r="AA63">
            <v>12</v>
          </cell>
          <cell r="AB63">
            <v>33960</v>
          </cell>
          <cell r="AD63">
            <v>34044</v>
          </cell>
        </row>
        <row r="64">
          <cell r="A64">
            <v>984690967</v>
          </cell>
          <cell r="C64" t="str">
            <v>Becker</v>
          </cell>
          <cell r="D64" t="str">
            <v>William</v>
          </cell>
          <cell r="E64" t="str">
            <v>UF</v>
          </cell>
          <cell r="F64">
            <v>220500</v>
          </cell>
          <cell r="G64" t="str">
            <v>Professor</v>
          </cell>
          <cell r="H64" t="str">
            <v>D99212</v>
          </cell>
          <cell r="I64">
            <v>0</v>
          </cell>
          <cell r="J64" t="str">
            <v>SEC UX Dir, Science Education</v>
          </cell>
          <cell r="K64" t="str">
            <v>N</v>
          </cell>
          <cell r="L64" t="str">
            <v>UX</v>
          </cell>
          <cell r="M64">
            <v>12</v>
          </cell>
          <cell r="N64">
            <v>100</v>
          </cell>
          <cell r="O64">
            <v>7881</v>
          </cell>
          <cell r="P64">
            <v>94572</v>
          </cell>
          <cell r="Q64">
            <v>4020</v>
          </cell>
          <cell r="R64">
            <v>0</v>
          </cell>
          <cell r="S64">
            <v>0</v>
          </cell>
          <cell r="T64">
            <v>4728</v>
          </cell>
          <cell r="U64">
            <v>0</v>
          </cell>
          <cell r="V64">
            <v>8748</v>
          </cell>
          <cell r="W64">
            <v>103320</v>
          </cell>
          <cell r="X64">
            <v>45.468181999999999</v>
          </cell>
          <cell r="Y64">
            <v>7881</v>
          </cell>
          <cell r="Z64">
            <v>94572</v>
          </cell>
          <cell r="AA64">
            <v>12</v>
          </cell>
          <cell r="AB64">
            <v>94572</v>
          </cell>
          <cell r="AC64">
            <v>0</v>
          </cell>
          <cell r="AD64">
            <v>103320</v>
          </cell>
        </row>
        <row r="65">
          <cell r="A65">
            <v>941391115</v>
          </cell>
          <cell r="C65" t="str">
            <v>Belachew</v>
          </cell>
          <cell r="D65" t="str">
            <v>Rahel</v>
          </cell>
          <cell r="E65" t="str">
            <v>UF</v>
          </cell>
          <cell r="F65">
            <v>250210</v>
          </cell>
          <cell r="G65" t="str">
            <v>No Rank</v>
          </cell>
          <cell r="H65" t="str">
            <v>D95265</v>
          </cell>
          <cell r="I65">
            <v>0</v>
          </cell>
          <cell r="J65" t="str">
            <v>SBA UP Mgr-StdtPrgms&amp;Diversity</v>
          </cell>
          <cell r="K65" t="str">
            <v>N</v>
          </cell>
          <cell r="L65" t="str">
            <v>UP</v>
          </cell>
          <cell r="M65">
            <v>12</v>
          </cell>
          <cell r="N65">
            <v>100</v>
          </cell>
          <cell r="O65">
            <v>3200</v>
          </cell>
          <cell r="P65">
            <v>38400</v>
          </cell>
          <cell r="Q65">
            <v>2016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2016</v>
          </cell>
          <cell r="W65">
            <v>40416</v>
          </cell>
          <cell r="X65">
            <v>18.461893</v>
          </cell>
          <cell r="Y65">
            <v>3200</v>
          </cell>
          <cell r="Z65">
            <v>38400</v>
          </cell>
          <cell r="AA65">
            <v>12</v>
          </cell>
          <cell r="AB65">
            <v>38400</v>
          </cell>
          <cell r="AC65">
            <v>0</v>
          </cell>
          <cell r="AD65">
            <v>40416</v>
          </cell>
        </row>
        <row r="66">
          <cell r="A66">
            <v>985437897</v>
          </cell>
          <cell r="C66" t="str">
            <v>Belco</v>
          </cell>
          <cell r="D66" t="str">
            <v>Victoria</v>
          </cell>
          <cell r="E66" t="str">
            <v>UA</v>
          </cell>
          <cell r="F66">
            <v>221300</v>
          </cell>
          <cell r="G66" t="str">
            <v>Assistant Professor</v>
          </cell>
          <cell r="H66" t="str">
            <v>D96340</v>
          </cell>
          <cell r="I66">
            <v>0</v>
          </cell>
          <cell r="J66" t="str">
            <v>HST UP Assistant Professor</v>
          </cell>
          <cell r="K66" t="str">
            <v>N</v>
          </cell>
          <cell r="L66" t="str">
            <v>UP</v>
          </cell>
          <cell r="M66">
            <v>9</v>
          </cell>
          <cell r="N66">
            <v>100</v>
          </cell>
          <cell r="O66">
            <v>5111</v>
          </cell>
          <cell r="P66">
            <v>45999</v>
          </cell>
          <cell r="Q66">
            <v>1962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1962</v>
          </cell>
          <cell r="W66">
            <v>47961</v>
          </cell>
          <cell r="X66">
            <v>29.487106000000001</v>
          </cell>
          <cell r="Y66">
            <v>5111</v>
          </cell>
          <cell r="Z66">
            <v>45999</v>
          </cell>
          <cell r="AA66">
            <v>9</v>
          </cell>
          <cell r="AB66">
            <v>45999</v>
          </cell>
          <cell r="AC66">
            <v>0</v>
          </cell>
          <cell r="AD66">
            <v>47961</v>
          </cell>
        </row>
        <row r="67">
          <cell r="A67">
            <v>929289527</v>
          </cell>
          <cell r="C67" t="str">
            <v>Benight</v>
          </cell>
          <cell r="D67" t="str">
            <v>Albert</v>
          </cell>
          <cell r="E67" t="str">
            <v>UA</v>
          </cell>
          <cell r="F67">
            <v>220600</v>
          </cell>
          <cell r="G67" t="str">
            <v>Professor</v>
          </cell>
          <cell r="H67" t="str">
            <v>D96043</v>
          </cell>
          <cell r="I67">
            <v>0</v>
          </cell>
          <cell r="J67" t="str">
            <v>CHE UP Professor</v>
          </cell>
          <cell r="K67" t="str">
            <v>N</v>
          </cell>
          <cell r="L67" t="str">
            <v>UP</v>
          </cell>
          <cell r="M67">
            <v>9</v>
          </cell>
          <cell r="N67">
            <v>60</v>
          </cell>
          <cell r="O67">
            <v>8655</v>
          </cell>
          <cell r="P67">
            <v>129825</v>
          </cell>
          <cell r="Q67">
            <v>5526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5526</v>
          </cell>
          <cell r="W67">
            <v>135351</v>
          </cell>
          <cell r="X67">
            <v>83.221153999999999</v>
          </cell>
          <cell r="Y67">
            <v>8655</v>
          </cell>
          <cell r="Z67">
            <v>77895</v>
          </cell>
          <cell r="AA67">
            <v>9</v>
          </cell>
          <cell r="AB67">
            <v>129825</v>
          </cell>
          <cell r="AC67">
            <v>0</v>
          </cell>
          <cell r="AD67">
            <v>135351</v>
          </cell>
        </row>
        <row r="68">
          <cell r="A68">
            <v>901079023</v>
          </cell>
          <cell r="B68" t="str">
            <v>Min. Adj.</v>
          </cell>
          <cell r="C68" t="str">
            <v>Berg</v>
          </cell>
          <cell r="D68" t="str">
            <v>Elena</v>
          </cell>
          <cell r="V68">
            <v>5940</v>
          </cell>
          <cell r="W68">
            <v>39000</v>
          </cell>
          <cell r="AA68">
            <v>12</v>
          </cell>
          <cell r="AB68">
            <v>33060</v>
          </cell>
          <cell r="AD68">
            <v>39000</v>
          </cell>
        </row>
        <row r="69">
          <cell r="A69">
            <v>955439711</v>
          </cell>
          <cell r="B69" t="str">
            <v>AAPRO</v>
          </cell>
          <cell r="C69" t="str">
            <v>Berger</v>
          </cell>
          <cell r="D69" t="str">
            <v>Christopher</v>
          </cell>
          <cell r="E69" t="str">
            <v>UA</v>
          </cell>
          <cell r="F69">
            <v>270301</v>
          </cell>
          <cell r="G69" t="str">
            <v>later</v>
          </cell>
          <cell r="H69" t="str">
            <v>D96260</v>
          </cell>
          <cell r="I69">
            <v>0</v>
          </cell>
          <cell r="J69" t="str">
            <v>CEN UP Research Associate</v>
          </cell>
          <cell r="K69" t="str">
            <v>N</v>
          </cell>
          <cell r="L69" t="str">
            <v>UP</v>
          </cell>
          <cell r="M69">
            <v>9</v>
          </cell>
          <cell r="N69">
            <v>100</v>
          </cell>
          <cell r="O69" t="str">
            <v>later</v>
          </cell>
          <cell r="P69">
            <v>41319</v>
          </cell>
          <cell r="Q69">
            <v>2178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2178</v>
          </cell>
          <cell r="W69">
            <v>43497</v>
          </cell>
          <cell r="X69">
            <v>27.819766000000001</v>
          </cell>
          <cell r="Y69">
            <v>4822</v>
          </cell>
          <cell r="Z69">
            <v>43398</v>
          </cell>
          <cell r="AA69">
            <v>9</v>
          </cell>
          <cell r="AB69">
            <v>43398</v>
          </cell>
          <cell r="AC69">
            <v>-2079</v>
          </cell>
          <cell r="AD69">
            <v>45576</v>
          </cell>
        </row>
        <row r="70">
          <cell r="A70">
            <v>989537261</v>
          </cell>
          <cell r="C70" t="str">
            <v>Bert</v>
          </cell>
          <cell r="D70" t="str">
            <v>Susan</v>
          </cell>
          <cell r="E70" t="str">
            <v>UA</v>
          </cell>
          <cell r="F70">
            <v>260100</v>
          </cell>
          <cell r="G70" t="str">
            <v>Senior Instructor</v>
          </cell>
          <cell r="H70" t="str">
            <v>D97416</v>
          </cell>
          <cell r="I70">
            <v>0</v>
          </cell>
          <cell r="J70" t="str">
            <v>EDU UP Senior Instructor</v>
          </cell>
          <cell r="K70" t="str">
            <v>N</v>
          </cell>
          <cell r="L70" t="str">
            <v>UP</v>
          </cell>
          <cell r="M70">
            <v>9</v>
          </cell>
          <cell r="N70">
            <v>79</v>
          </cell>
          <cell r="O70" t="str">
            <v>later</v>
          </cell>
          <cell r="P70">
            <v>45306</v>
          </cell>
          <cell r="Q70">
            <v>1926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1926</v>
          </cell>
          <cell r="W70">
            <v>47232</v>
          </cell>
          <cell r="X70">
            <v>29.042159000000002</v>
          </cell>
          <cell r="Y70">
            <v>3845.47</v>
          </cell>
          <cell r="Z70">
            <v>34609.25</v>
          </cell>
          <cell r="AA70">
            <v>9</v>
          </cell>
          <cell r="AB70">
            <v>45306</v>
          </cell>
          <cell r="AC70">
            <v>0</v>
          </cell>
          <cell r="AD70">
            <v>47232</v>
          </cell>
        </row>
        <row r="71">
          <cell r="A71">
            <v>936414340</v>
          </cell>
          <cell r="B71" t="str">
            <v>08-09 Promotion</v>
          </cell>
          <cell r="C71" t="str">
            <v>Bertini</v>
          </cell>
          <cell r="D71" t="str">
            <v>Robert</v>
          </cell>
          <cell r="E71" t="str">
            <v>UA</v>
          </cell>
          <cell r="F71">
            <v>270301</v>
          </cell>
          <cell r="G71" t="str">
            <v>Associate Professor</v>
          </cell>
          <cell r="H71" t="str">
            <v>D96530</v>
          </cell>
          <cell r="I71">
            <v>0</v>
          </cell>
          <cell r="J71" t="str">
            <v>EAS UP Associate Professor</v>
          </cell>
          <cell r="K71" t="str">
            <v>N</v>
          </cell>
          <cell r="L71" t="str">
            <v>UP</v>
          </cell>
          <cell r="M71">
            <v>9</v>
          </cell>
          <cell r="N71">
            <v>100</v>
          </cell>
          <cell r="O71">
            <v>10100</v>
          </cell>
          <cell r="P71">
            <v>90900</v>
          </cell>
          <cell r="Q71">
            <v>3870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3870</v>
          </cell>
          <cell r="W71">
            <v>94770</v>
          </cell>
          <cell r="X71">
            <v>58.270350999999998</v>
          </cell>
          <cell r="Y71">
            <v>10100</v>
          </cell>
          <cell r="Z71">
            <v>90900</v>
          </cell>
          <cell r="AA71">
            <v>9</v>
          </cell>
          <cell r="AB71">
            <v>90900</v>
          </cell>
          <cell r="AC71">
            <v>0</v>
          </cell>
          <cell r="AD71">
            <v>94770</v>
          </cell>
          <cell r="AE71">
            <v>100962</v>
          </cell>
        </row>
        <row r="72">
          <cell r="A72">
            <v>931423204</v>
          </cell>
          <cell r="C72" t="str">
            <v>Besser</v>
          </cell>
          <cell r="D72" t="str">
            <v>Diane</v>
          </cell>
          <cell r="E72" t="str">
            <v>UB</v>
          </cell>
          <cell r="F72">
            <v>310700</v>
          </cell>
          <cell r="G72" t="str">
            <v>Research Assistant</v>
          </cell>
          <cell r="H72" t="str">
            <v>D96093</v>
          </cell>
          <cell r="I72">
            <v>0</v>
          </cell>
          <cell r="J72" t="str">
            <v>IMS UP Research Assistant</v>
          </cell>
          <cell r="K72" t="str">
            <v>N</v>
          </cell>
          <cell r="L72" t="str">
            <v>UP</v>
          </cell>
          <cell r="M72">
            <v>12</v>
          </cell>
          <cell r="N72">
            <v>100</v>
          </cell>
          <cell r="O72">
            <v>2890</v>
          </cell>
          <cell r="P72">
            <v>34680</v>
          </cell>
          <cell r="Q72">
            <v>1824</v>
          </cell>
          <cell r="R72">
            <v>0</v>
          </cell>
          <cell r="S72">
            <v>0</v>
          </cell>
          <cell r="T72">
            <v>0</v>
          </cell>
          <cell r="U72">
            <v>2496</v>
          </cell>
          <cell r="V72">
            <v>4320</v>
          </cell>
          <cell r="W72">
            <v>39000</v>
          </cell>
          <cell r="X72">
            <v>16.673076999999999</v>
          </cell>
          <cell r="Y72">
            <v>2601</v>
          </cell>
          <cell r="Z72">
            <v>31212</v>
          </cell>
          <cell r="AA72">
            <v>12</v>
          </cell>
          <cell r="AB72">
            <v>34680</v>
          </cell>
          <cell r="AC72">
            <v>0</v>
          </cell>
          <cell r="AD72">
            <v>39000</v>
          </cell>
        </row>
        <row r="73">
          <cell r="A73">
            <v>946527725</v>
          </cell>
          <cell r="C73" t="str">
            <v>Bettridge</v>
          </cell>
          <cell r="D73" t="str">
            <v>Joel</v>
          </cell>
          <cell r="E73" t="str">
            <v>UA</v>
          </cell>
          <cell r="F73">
            <v>222700</v>
          </cell>
          <cell r="G73" t="str">
            <v>Assistant Professor</v>
          </cell>
          <cell r="H73" t="str">
            <v>D95060</v>
          </cell>
          <cell r="I73">
            <v>0</v>
          </cell>
          <cell r="J73" t="str">
            <v>UGE UP Assistant Professor</v>
          </cell>
          <cell r="K73" t="str">
            <v>N</v>
          </cell>
          <cell r="L73" t="str">
            <v>UP</v>
          </cell>
          <cell r="M73">
            <v>9</v>
          </cell>
          <cell r="N73">
            <v>100</v>
          </cell>
          <cell r="O73" t="str">
            <v>later</v>
          </cell>
          <cell r="P73">
            <v>39393</v>
          </cell>
          <cell r="Q73">
            <v>1683</v>
          </cell>
          <cell r="R73">
            <v>0</v>
          </cell>
          <cell r="S73">
            <v>0</v>
          </cell>
          <cell r="T73">
            <v>1179</v>
          </cell>
          <cell r="U73">
            <v>0</v>
          </cell>
          <cell r="V73">
            <v>2862</v>
          </cell>
          <cell r="W73">
            <v>42255</v>
          </cell>
          <cell r="X73">
            <v>25.252409</v>
          </cell>
          <cell r="Y73">
            <v>4377</v>
          </cell>
          <cell r="Z73">
            <v>39393</v>
          </cell>
          <cell r="AA73">
            <v>9</v>
          </cell>
          <cell r="AB73">
            <v>39393</v>
          </cell>
          <cell r="AC73">
            <v>0</v>
          </cell>
          <cell r="AD73">
            <v>42255</v>
          </cell>
        </row>
        <row r="74">
          <cell r="A74">
            <v>938417156</v>
          </cell>
          <cell r="C74" t="str">
            <v>Beyl</v>
          </cell>
          <cell r="D74" t="str">
            <v>F</v>
          </cell>
          <cell r="E74" t="str">
            <v>UA</v>
          </cell>
          <cell r="F74">
            <v>221601</v>
          </cell>
          <cell r="G74" t="str">
            <v>Associate Professor</v>
          </cell>
          <cell r="H74" t="str">
            <v>D99440</v>
          </cell>
          <cell r="I74">
            <v>0</v>
          </cell>
          <cell r="J74" t="str">
            <v>MTH UP Assoc Prof</v>
          </cell>
          <cell r="K74" t="str">
            <v>N</v>
          </cell>
          <cell r="L74" t="str">
            <v>UP</v>
          </cell>
          <cell r="M74">
            <v>9</v>
          </cell>
          <cell r="N74">
            <v>100</v>
          </cell>
          <cell r="O74">
            <v>7187</v>
          </cell>
          <cell r="P74">
            <v>64683</v>
          </cell>
          <cell r="Q74">
            <v>2754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2754</v>
          </cell>
          <cell r="W74">
            <v>67437</v>
          </cell>
          <cell r="X74">
            <v>41.464258999999998</v>
          </cell>
          <cell r="Y74">
            <v>7187</v>
          </cell>
          <cell r="Z74">
            <v>64683</v>
          </cell>
          <cell r="AA74">
            <v>9</v>
          </cell>
          <cell r="AB74">
            <v>64683</v>
          </cell>
          <cell r="AC74">
            <v>0</v>
          </cell>
          <cell r="AD74">
            <v>67437</v>
          </cell>
        </row>
        <row r="75">
          <cell r="A75">
            <v>906452488</v>
          </cell>
          <cell r="C75" t="str">
            <v>Beyler</v>
          </cell>
          <cell r="D75" t="str">
            <v>Richard</v>
          </cell>
          <cell r="E75" t="str">
            <v>UA</v>
          </cell>
          <cell r="F75">
            <v>221300</v>
          </cell>
          <cell r="G75" t="str">
            <v>Associate Professor</v>
          </cell>
          <cell r="H75" t="str">
            <v>D97120</v>
          </cell>
          <cell r="I75">
            <v>0</v>
          </cell>
          <cell r="J75" t="str">
            <v>HST UP Associate Professor</v>
          </cell>
          <cell r="K75" t="str">
            <v>N</v>
          </cell>
          <cell r="L75" t="str">
            <v>UP</v>
          </cell>
          <cell r="M75">
            <v>9</v>
          </cell>
          <cell r="N75">
            <v>100</v>
          </cell>
          <cell r="O75">
            <v>5640</v>
          </cell>
          <cell r="P75">
            <v>50760</v>
          </cell>
          <cell r="Q75">
            <v>2160</v>
          </cell>
          <cell r="R75">
            <v>0</v>
          </cell>
          <cell r="S75">
            <v>0</v>
          </cell>
          <cell r="T75">
            <v>1521</v>
          </cell>
          <cell r="U75">
            <v>0</v>
          </cell>
          <cell r="V75">
            <v>3681</v>
          </cell>
          <cell r="W75">
            <v>54441</v>
          </cell>
          <cell r="X75">
            <v>32.539087000000002</v>
          </cell>
          <cell r="Y75">
            <v>5640</v>
          </cell>
          <cell r="Z75">
            <v>50760</v>
          </cell>
          <cell r="AA75">
            <v>9</v>
          </cell>
          <cell r="AB75">
            <v>50760</v>
          </cell>
          <cell r="AC75">
            <v>0</v>
          </cell>
          <cell r="AD75">
            <v>54441</v>
          </cell>
        </row>
        <row r="76">
          <cell r="A76">
            <v>922641990</v>
          </cell>
          <cell r="C76" t="str">
            <v>Bichler</v>
          </cell>
          <cell r="D76" t="str">
            <v>Lola</v>
          </cell>
          <cell r="E76" t="str">
            <v>UF</v>
          </cell>
          <cell r="F76">
            <v>289000</v>
          </cell>
          <cell r="G76" t="str">
            <v>No Rank</v>
          </cell>
          <cell r="H76" t="str">
            <v>D97364</v>
          </cell>
          <cell r="I76">
            <v>0</v>
          </cell>
          <cell r="J76" t="str">
            <v>XPD UP Program Assistant AP1</v>
          </cell>
          <cell r="K76" t="str">
            <v>N</v>
          </cell>
          <cell r="L76" t="str">
            <v>UP</v>
          </cell>
          <cell r="M76">
            <v>12</v>
          </cell>
          <cell r="N76">
            <v>100</v>
          </cell>
          <cell r="O76">
            <v>3175</v>
          </cell>
          <cell r="P76">
            <v>38100</v>
          </cell>
          <cell r="Q76">
            <v>2004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2004</v>
          </cell>
          <cell r="W76">
            <v>40104</v>
          </cell>
          <cell r="X76">
            <v>18.31766</v>
          </cell>
          <cell r="Y76">
            <v>3175</v>
          </cell>
          <cell r="Z76">
            <v>38100</v>
          </cell>
          <cell r="AA76">
            <v>12</v>
          </cell>
          <cell r="AB76">
            <v>38100</v>
          </cell>
          <cell r="AC76">
            <v>0</v>
          </cell>
          <cell r="AD76">
            <v>40104</v>
          </cell>
        </row>
        <row r="77">
          <cell r="A77">
            <v>910610387</v>
          </cell>
          <cell r="B77" t="str">
            <v>08-09 Promotion</v>
          </cell>
          <cell r="C77" t="str">
            <v>Bickford</v>
          </cell>
          <cell r="D77" t="str">
            <v>James</v>
          </cell>
          <cell r="E77" t="str">
            <v>UA</v>
          </cell>
          <cell r="F77">
            <v>260100</v>
          </cell>
          <cell r="G77" t="str">
            <v>Assistant Professor</v>
          </cell>
          <cell r="H77" t="str">
            <v>D99472</v>
          </cell>
          <cell r="I77">
            <v>0</v>
          </cell>
          <cell r="J77" t="str">
            <v>EDU UP Assistant Professor</v>
          </cell>
          <cell r="K77" t="str">
            <v>N</v>
          </cell>
          <cell r="L77" t="str">
            <v>UP</v>
          </cell>
          <cell r="M77">
            <v>9</v>
          </cell>
          <cell r="N77">
            <v>100</v>
          </cell>
          <cell r="O77">
            <v>5950</v>
          </cell>
          <cell r="P77">
            <v>53550</v>
          </cell>
          <cell r="Q77">
            <v>2277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2277</v>
          </cell>
          <cell r="W77">
            <v>55827</v>
          </cell>
          <cell r="X77">
            <v>34.327582999999997</v>
          </cell>
          <cell r="Y77">
            <v>5950</v>
          </cell>
          <cell r="Z77">
            <v>53550</v>
          </cell>
          <cell r="AA77">
            <v>9</v>
          </cell>
          <cell r="AB77">
            <v>53550</v>
          </cell>
          <cell r="AC77">
            <v>0</v>
          </cell>
          <cell r="AD77">
            <v>55827</v>
          </cell>
          <cell r="AE77">
            <v>59121</v>
          </cell>
        </row>
        <row r="78">
          <cell r="A78">
            <v>947529151</v>
          </cell>
          <cell r="C78" t="str">
            <v>Bielavitz</v>
          </cell>
          <cell r="D78" t="str">
            <v>Thomas</v>
          </cell>
          <cell r="E78" t="str">
            <v>UF</v>
          </cell>
          <cell r="F78">
            <v>320001</v>
          </cell>
          <cell r="G78" t="str">
            <v>No Rank</v>
          </cell>
          <cell r="H78" t="str">
            <v>D98801</v>
          </cell>
          <cell r="I78">
            <v>0</v>
          </cell>
          <cell r="J78" t="str">
            <v>LIB UX Ast Univ Lib,AdminSrvcs</v>
          </cell>
          <cell r="K78" t="str">
            <v>N</v>
          </cell>
          <cell r="L78" t="str">
            <v>UX</v>
          </cell>
          <cell r="M78">
            <v>12</v>
          </cell>
          <cell r="N78">
            <v>100</v>
          </cell>
          <cell r="O78">
            <v>5893</v>
          </cell>
          <cell r="P78">
            <v>70716</v>
          </cell>
          <cell r="Q78">
            <v>3012</v>
          </cell>
          <cell r="R78">
            <v>0</v>
          </cell>
          <cell r="S78">
            <v>0</v>
          </cell>
          <cell r="T78">
            <v>708</v>
          </cell>
          <cell r="U78">
            <v>0</v>
          </cell>
          <cell r="V78">
            <v>3720</v>
          </cell>
          <cell r="W78">
            <v>74436</v>
          </cell>
          <cell r="X78">
            <v>33.998730999999999</v>
          </cell>
          <cell r="Y78">
            <v>5893</v>
          </cell>
          <cell r="Z78">
            <v>70716</v>
          </cell>
          <cell r="AA78">
            <v>12</v>
          </cell>
          <cell r="AB78">
            <v>70716</v>
          </cell>
          <cell r="AC78">
            <v>0</v>
          </cell>
          <cell r="AD78">
            <v>74436</v>
          </cell>
        </row>
        <row r="79">
          <cell r="A79">
            <v>928251700</v>
          </cell>
          <cell r="C79" t="str">
            <v>Binkley</v>
          </cell>
          <cell r="D79" t="str">
            <v>James</v>
          </cell>
          <cell r="E79" t="str">
            <v>UA</v>
          </cell>
          <cell r="F79">
            <v>270201</v>
          </cell>
          <cell r="G79" t="str">
            <v>Instructor</v>
          </cell>
          <cell r="H79" t="str">
            <v>D97162</v>
          </cell>
          <cell r="I79">
            <v>0</v>
          </cell>
          <cell r="J79" t="str">
            <v>CMP UP Network Scientist</v>
          </cell>
          <cell r="K79" t="str">
            <v>N</v>
          </cell>
          <cell r="L79" t="str">
            <v>UP</v>
          </cell>
          <cell r="M79">
            <v>9</v>
          </cell>
          <cell r="N79">
            <v>100</v>
          </cell>
          <cell r="O79">
            <v>8766</v>
          </cell>
          <cell r="P79">
            <v>78894</v>
          </cell>
          <cell r="Q79">
            <v>3357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3357</v>
          </cell>
          <cell r="W79">
            <v>82251</v>
          </cell>
          <cell r="X79">
            <v>50.57405</v>
          </cell>
          <cell r="Y79">
            <v>8766</v>
          </cell>
          <cell r="Z79">
            <v>78894</v>
          </cell>
          <cell r="AA79">
            <v>9</v>
          </cell>
          <cell r="AB79">
            <v>78894</v>
          </cell>
          <cell r="AC79">
            <v>0</v>
          </cell>
          <cell r="AD79">
            <v>82251</v>
          </cell>
        </row>
        <row r="80">
          <cell r="A80">
            <v>926602325</v>
          </cell>
          <cell r="B80" t="str">
            <v>AAPRO 10/07</v>
          </cell>
          <cell r="C80" t="str">
            <v>Binns</v>
          </cell>
          <cell r="D80" t="str">
            <v>Heather</v>
          </cell>
          <cell r="E80" t="str">
            <v>UF</v>
          </cell>
          <cell r="F80">
            <v>310076</v>
          </cell>
          <cell r="G80" t="str">
            <v>No Rank</v>
          </cell>
          <cell r="H80" t="str">
            <v>D95241</v>
          </cell>
          <cell r="I80">
            <v>0</v>
          </cell>
          <cell r="J80" t="str">
            <v>SOG UP Program Coordinator</v>
          </cell>
          <cell r="K80" t="str">
            <v>N</v>
          </cell>
          <cell r="L80" t="str">
            <v>UP</v>
          </cell>
          <cell r="M80">
            <v>12</v>
          </cell>
          <cell r="N80">
            <v>100</v>
          </cell>
          <cell r="O80">
            <v>3091</v>
          </cell>
          <cell r="P80">
            <v>37092</v>
          </cell>
          <cell r="Q80">
            <v>1956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1956</v>
          </cell>
          <cell r="W80">
            <v>39048</v>
          </cell>
          <cell r="X80">
            <v>21.156175999999999</v>
          </cell>
          <cell r="Y80">
            <v>3667</v>
          </cell>
          <cell r="Z80">
            <v>44004</v>
          </cell>
          <cell r="AA80">
            <v>12</v>
          </cell>
          <cell r="AB80">
            <v>44004</v>
          </cell>
          <cell r="AC80">
            <v>-6912</v>
          </cell>
          <cell r="AD80">
            <v>45960</v>
          </cell>
        </row>
        <row r="81">
          <cell r="A81">
            <v>981232009</v>
          </cell>
          <cell r="C81" t="str">
            <v>Bizjak</v>
          </cell>
          <cell r="D81" t="str">
            <v>John</v>
          </cell>
          <cell r="E81" t="str">
            <v>UA</v>
          </cell>
          <cell r="F81">
            <v>250001</v>
          </cell>
          <cell r="G81" t="str">
            <v>Associate Professor</v>
          </cell>
          <cell r="H81" t="str">
            <v>D98864</v>
          </cell>
          <cell r="I81">
            <v>0</v>
          </cell>
          <cell r="J81" t="str">
            <v>SBA UP Associate Professor</v>
          </cell>
          <cell r="K81" t="str">
            <v>N</v>
          </cell>
          <cell r="L81" t="str">
            <v>UP</v>
          </cell>
          <cell r="M81">
            <v>9</v>
          </cell>
          <cell r="N81">
            <v>100</v>
          </cell>
          <cell r="O81">
            <v>10920</v>
          </cell>
          <cell r="P81">
            <v>98280</v>
          </cell>
          <cell r="Q81">
            <v>4185</v>
          </cell>
          <cell r="R81">
            <v>0</v>
          </cell>
          <cell r="S81">
            <v>0</v>
          </cell>
          <cell r="T81">
            <v>981</v>
          </cell>
          <cell r="U81">
            <v>0</v>
          </cell>
          <cell r="V81">
            <v>5166</v>
          </cell>
          <cell r="W81">
            <v>103446</v>
          </cell>
          <cell r="X81">
            <v>63.001212000000002</v>
          </cell>
          <cell r="Y81">
            <v>10920</v>
          </cell>
          <cell r="Z81">
            <v>98280</v>
          </cell>
          <cell r="AA81">
            <v>9</v>
          </cell>
          <cell r="AB81">
            <v>98280</v>
          </cell>
          <cell r="AC81">
            <v>0</v>
          </cell>
          <cell r="AD81">
            <v>103446</v>
          </cell>
        </row>
        <row r="82">
          <cell r="A82">
            <v>990089406</v>
          </cell>
          <cell r="C82" t="str">
            <v>Black</v>
          </cell>
          <cell r="D82" t="str">
            <v>Andrew</v>
          </cell>
          <cell r="E82" t="str">
            <v>UA</v>
          </cell>
          <cell r="F82">
            <v>270201</v>
          </cell>
          <cell r="G82" t="str">
            <v>Professor</v>
          </cell>
          <cell r="H82" t="str">
            <v>D95625</v>
          </cell>
          <cell r="I82">
            <v>0</v>
          </cell>
          <cell r="J82" t="str">
            <v>CMP UP Professor</v>
          </cell>
          <cell r="K82" t="str">
            <v>N</v>
          </cell>
          <cell r="L82" t="str">
            <v>UP</v>
          </cell>
          <cell r="M82">
            <v>9</v>
          </cell>
          <cell r="N82">
            <v>100</v>
          </cell>
          <cell r="O82">
            <v>15048</v>
          </cell>
          <cell r="P82">
            <v>135432</v>
          </cell>
          <cell r="Q82">
            <v>5760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5760</v>
          </cell>
          <cell r="W82">
            <v>141192</v>
          </cell>
          <cell r="X82">
            <v>86.817053999999999</v>
          </cell>
          <cell r="Y82">
            <v>15048</v>
          </cell>
          <cell r="Z82">
            <v>135432</v>
          </cell>
          <cell r="AA82">
            <v>9</v>
          </cell>
          <cell r="AB82">
            <v>135432</v>
          </cell>
          <cell r="AC82">
            <v>0</v>
          </cell>
          <cell r="AD82">
            <v>141192</v>
          </cell>
        </row>
        <row r="83">
          <cell r="A83">
            <v>986022139</v>
          </cell>
          <cell r="C83" t="str">
            <v>Blazak</v>
          </cell>
          <cell r="D83" t="str">
            <v>Randall</v>
          </cell>
          <cell r="E83" t="str">
            <v>UA</v>
          </cell>
          <cell r="F83">
            <v>222100</v>
          </cell>
          <cell r="G83" t="str">
            <v>Associate Professor</v>
          </cell>
          <cell r="H83" t="str">
            <v>D99265</v>
          </cell>
          <cell r="I83">
            <v>1</v>
          </cell>
          <cell r="J83" t="str">
            <v>SOC UP Associate Professor</v>
          </cell>
          <cell r="K83" t="str">
            <v>N</v>
          </cell>
          <cell r="L83" t="str">
            <v>UP</v>
          </cell>
          <cell r="M83">
            <v>9</v>
          </cell>
          <cell r="N83">
            <v>100</v>
          </cell>
          <cell r="O83">
            <v>5984</v>
          </cell>
          <cell r="P83">
            <v>53856</v>
          </cell>
          <cell r="Q83">
            <v>2295</v>
          </cell>
          <cell r="R83">
            <v>0</v>
          </cell>
          <cell r="S83">
            <v>0</v>
          </cell>
          <cell r="T83">
            <v>1080</v>
          </cell>
          <cell r="U83">
            <v>0</v>
          </cell>
          <cell r="V83">
            <v>3375</v>
          </cell>
          <cell r="W83">
            <v>57231</v>
          </cell>
          <cell r="X83">
            <v>34.523741000000001</v>
          </cell>
          <cell r="Y83">
            <v>5984</v>
          </cell>
          <cell r="Z83">
            <v>53856</v>
          </cell>
          <cell r="AA83">
            <v>9</v>
          </cell>
          <cell r="AB83">
            <v>53856</v>
          </cell>
          <cell r="AC83">
            <v>0</v>
          </cell>
          <cell r="AD83">
            <v>57231</v>
          </cell>
        </row>
        <row r="84">
          <cell r="A84">
            <v>953455676</v>
          </cell>
          <cell r="C84" t="str">
            <v>Bleiler</v>
          </cell>
          <cell r="D84" t="str">
            <v>Steven</v>
          </cell>
          <cell r="E84" t="str">
            <v>UA</v>
          </cell>
          <cell r="F84">
            <v>221601</v>
          </cell>
          <cell r="G84" t="str">
            <v>Professor</v>
          </cell>
          <cell r="H84" t="str">
            <v>D99156</v>
          </cell>
          <cell r="I84">
            <v>0</v>
          </cell>
          <cell r="J84" t="str">
            <v>MTH UP Professor</v>
          </cell>
          <cell r="K84" t="str">
            <v>N</v>
          </cell>
          <cell r="L84" t="str">
            <v>UP</v>
          </cell>
          <cell r="M84">
            <v>9</v>
          </cell>
          <cell r="N84">
            <v>100</v>
          </cell>
          <cell r="O84">
            <v>8895</v>
          </cell>
          <cell r="P84">
            <v>80055</v>
          </cell>
          <cell r="Q84">
            <v>3411</v>
          </cell>
          <cell r="R84">
            <v>0</v>
          </cell>
          <cell r="S84">
            <v>0</v>
          </cell>
          <cell r="T84">
            <v>1602</v>
          </cell>
          <cell r="U84">
            <v>0</v>
          </cell>
          <cell r="V84">
            <v>5013</v>
          </cell>
          <cell r="W84">
            <v>85068</v>
          </cell>
          <cell r="X84">
            <v>51.318294999999999</v>
          </cell>
          <cell r="Y84">
            <v>8895</v>
          </cell>
          <cell r="Z84">
            <v>80055</v>
          </cell>
          <cell r="AA84">
            <v>9</v>
          </cell>
          <cell r="AB84">
            <v>80055</v>
          </cell>
          <cell r="AC84">
            <v>0</v>
          </cell>
          <cell r="AD84">
            <v>85068</v>
          </cell>
        </row>
        <row r="85">
          <cell r="A85">
            <v>986618624</v>
          </cell>
          <cell r="C85" t="str">
            <v>Blekic</v>
          </cell>
          <cell r="D85" t="str">
            <v>Mirela</v>
          </cell>
          <cell r="E85" t="str">
            <v>UF</v>
          </cell>
          <cell r="F85">
            <v>331801</v>
          </cell>
          <cell r="G85" t="str">
            <v>No Rank</v>
          </cell>
          <cell r="H85" t="str">
            <v>D95267</v>
          </cell>
          <cell r="I85">
            <v>0</v>
          </cell>
          <cell r="J85" t="str">
            <v>IAS UP Co-Coord/Acad Advisor</v>
          </cell>
          <cell r="K85" t="str">
            <v>N</v>
          </cell>
          <cell r="L85" t="str">
            <v>UP</v>
          </cell>
          <cell r="M85">
            <v>12</v>
          </cell>
          <cell r="N85">
            <v>100</v>
          </cell>
          <cell r="O85">
            <v>3079</v>
          </cell>
          <cell r="P85">
            <v>36948</v>
          </cell>
          <cell r="Q85">
            <v>1944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1944</v>
          </cell>
          <cell r="W85">
            <v>38892</v>
          </cell>
          <cell r="X85">
            <v>17.763802999999999</v>
          </cell>
          <cell r="Y85">
            <v>3079</v>
          </cell>
          <cell r="Z85">
            <v>36948</v>
          </cell>
          <cell r="AA85">
            <v>12</v>
          </cell>
          <cell r="AB85">
            <v>36948</v>
          </cell>
          <cell r="AC85">
            <v>0</v>
          </cell>
          <cell r="AD85">
            <v>38892</v>
          </cell>
        </row>
        <row r="86">
          <cell r="A86">
            <v>920838831</v>
          </cell>
          <cell r="C86" t="str">
            <v>Bliss Calderon</v>
          </cell>
          <cell r="D86" t="str">
            <v>Amber</v>
          </cell>
          <cell r="E86" t="str">
            <v>UA</v>
          </cell>
          <cell r="F86">
            <v>221510</v>
          </cell>
          <cell r="G86" t="str">
            <v>Instructor</v>
          </cell>
          <cell r="H86" t="str">
            <v>D94984</v>
          </cell>
          <cell r="I86">
            <v>0</v>
          </cell>
          <cell r="J86" t="str">
            <v>LIN UP Instructor</v>
          </cell>
          <cell r="K86" t="str">
            <v>N</v>
          </cell>
          <cell r="L86" t="str">
            <v>UP</v>
          </cell>
          <cell r="M86">
            <v>9</v>
          </cell>
          <cell r="N86">
            <v>100</v>
          </cell>
          <cell r="O86" t="str">
            <v>later</v>
          </cell>
          <cell r="P86">
            <v>30672</v>
          </cell>
          <cell r="Q86">
            <v>1305</v>
          </cell>
          <cell r="R86">
            <v>0</v>
          </cell>
          <cell r="S86">
            <v>0</v>
          </cell>
          <cell r="T86">
            <v>306</v>
          </cell>
          <cell r="U86">
            <v>0</v>
          </cell>
          <cell r="V86">
            <v>1611</v>
          </cell>
          <cell r="W86">
            <v>32283</v>
          </cell>
          <cell r="X86">
            <v>19.661916999999999</v>
          </cell>
          <cell r="Y86">
            <v>3408</v>
          </cell>
          <cell r="Z86">
            <v>30672</v>
          </cell>
          <cell r="AA86">
            <v>9</v>
          </cell>
          <cell r="AB86">
            <v>30672</v>
          </cell>
          <cell r="AC86">
            <v>0</v>
          </cell>
          <cell r="AD86">
            <v>32283</v>
          </cell>
        </row>
        <row r="87">
          <cell r="A87">
            <v>917184780</v>
          </cell>
          <cell r="B87" t="str">
            <v>Trm'd 5/08</v>
          </cell>
          <cell r="C87" t="str">
            <v>Blue</v>
          </cell>
          <cell r="D87" t="str">
            <v>Daniel</v>
          </cell>
          <cell r="E87" t="str">
            <v>UB</v>
          </cell>
          <cell r="F87">
            <v>310600</v>
          </cell>
          <cell r="G87" t="str">
            <v>Research Associate</v>
          </cell>
          <cell r="H87" t="str">
            <v>D97345</v>
          </cell>
          <cell r="I87">
            <v>0</v>
          </cell>
          <cell r="J87" t="str">
            <v>CUS UP Research Associate</v>
          </cell>
          <cell r="K87" t="str">
            <v>N</v>
          </cell>
          <cell r="L87" t="str">
            <v>UP</v>
          </cell>
          <cell r="M87">
            <v>12</v>
          </cell>
          <cell r="N87">
            <v>70</v>
          </cell>
          <cell r="O87">
            <v>2945.6</v>
          </cell>
          <cell r="P87">
            <v>50496</v>
          </cell>
          <cell r="Q87">
            <v>2652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2652</v>
          </cell>
          <cell r="W87">
            <v>53148</v>
          </cell>
          <cell r="X87">
            <v>26</v>
          </cell>
          <cell r="Y87">
            <v>832</v>
          </cell>
          <cell r="Z87">
            <v>1664</v>
          </cell>
          <cell r="AA87">
            <v>12</v>
          </cell>
          <cell r="AB87">
            <v>50496</v>
          </cell>
          <cell r="AC87">
            <v>0</v>
          </cell>
          <cell r="AD87">
            <v>53148</v>
          </cell>
        </row>
        <row r="88">
          <cell r="A88">
            <v>986896157</v>
          </cell>
          <cell r="C88" t="str">
            <v>Bluestone</v>
          </cell>
          <cell r="D88" t="str">
            <v>Joel</v>
          </cell>
          <cell r="E88" t="str">
            <v>UA</v>
          </cell>
          <cell r="F88">
            <v>304001</v>
          </cell>
          <cell r="G88" t="str">
            <v>Professor</v>
          </cell>
          <cell r="H88" t="str">
            <v>D98465</v>
          </cell>
          <cell r="I88">
            <v>0</v>
          </cell>
          <cell r="J88" t="str">
            <v>MUS UP Professor</v>
          </cell>
          <cell r="K88" t="str">
            <v>N</v>
          </cell>
          <cell r="L88" t="str">
            <v>UP</v>
          </cell>
          <cell r="M88">
            <v>9</v>
          </cell>
          <cell r="N88">
            <v>100</v>
          </cell>
          <cell r="O88">
            <v>6961</v>
          </cell>
          <cell r="P88">
            <v>62649</v>
          </cell>
          <cell r="Q88">
            <v>2664</v>
          </cell>
          <cell r="R88">
            <v>0</v>
          </cell>
          <cell r="S88">
            <v>0</v>
          </cell>
          <cell r="T88">
            <v>2502</v>
          </cell>
          <cell r="U88">
            <v>0</v>
          </cell>
          <cell r="V88">
            <v>5166</v>
          </cell>
          <cell r="W88">
            <v>67815</v>
          </cell>
          <cell r="X88">
            <v>40.160387999999998</v>
          </cell>
          <cell r="Y88">
            <v>6961</v>
          </cell>
          <cell r="Z88">
            <v>62649</v>
          </cell>
          <cell r="AA88">
            <v>9</v>
          </cell>
          <cell r="AB88">
            <v>62649</v>
          </cell>
          <cell r="AC88">
            <v>0</v>
          </cell>
          <cell r="AD88">
            <v>67815</v>
          </cell>
        </row>
        <row r="89">
          <cell r="A89">
            <v>986849579</v>
          </cell>
          <cell r="B89" t="str">
            <v>08-09 Promotion &amp; TOS change</v>
          </cell>
          <cell r="C89" t="str">
            <v>Bluffstone</v>
          </cell>
          <cell r="D89" t="str">
            <v>Randall</v>
          </cell>
          <cell r="E89" t="str">
            <v>UA</v>
          </cell>
          <cell r="F89">
            <v>220700</v>
          </cell>
          <cell r="G89" t="str">
            <v>Associate Professor</v>
          </cell>
          <cell r="H89" t="str">
            <v>D96058</v>
          </cell>
          <cell r="I89">
            <v>0</v>
          </cell>
          <cell r="J89" t="str">
            <v>ECN UP Associate Professor</v>
          </cell>
          <cell r="K89" t="str">
            <v>N</v>
          </cell>
          <cell r="L89" t="str">
            <v>UP</v>
          </cell>
          <cell r="M89">
            <v>9</v>
          </cell>
          <cell r="N89">
            <v>100</v>
          </cell>
          <cell r="O89">
            <v>8654</v>
          </cell>
          <cell r="P89">
            <v>77886</v>
          </cell>
          <cell r="Q89">
            <v>3312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3312</v>
          </cell>
          <cell r="W89">
            <v>81198</v>
          </cell>
          <cell r="X89">
            <v>49.927883000000001</v>
          </cell>
          <cell r="Y89">
            <v>8654</v>
          </cell>
          <cell r="Z89">
            <v>77886</v>
          </cell>
          <cell r="AA89">
            <v>12</v>
          </cell>
          <cell r="AB89">
            <v>95028</v>
          </cell>
          <cell r="AC89">
            <v>-17142</v>
          </cell>
          <cell r="AD89">
            <v>99072</v>
          </cell>
          <cell r="AE89">
            <v>106296</v>
          </cell>
        </row>
        <row r="90">
          <cell r="A90">
            <v>949307248</v>
          </cell>
          <cell r="B90" t="str">
            <v>AAPRO</v>
          </cell>
          <cell r="C90" t="str">
            <v>Boas</v>
          </cell>
          <cell r="D90" t="str">
            <v>Patricia</v>
          </cell>
          <cell r="E90" t="str">
            <v>UA</v>
          </cell>
          <cell r="F90">
            <v>301001</v>
          </cell>
          <cell r="G90" t="str">
            <v>Senior Instructor</v>
          </cell>
          <cell r="H90" t="str">
            <v>D96123</v>
          </cell>
          <cell r="I90">
            <v>0</v>
          </cell>
          <cell r="J90" t="str">
            <v>ART UP Senior Instructor</v>
          </cell>
          <cell r="K90" t="str">
            <v>N</v>
          </cell>
          <cell r="L90" t="str">
            <v>UP</v>
          </cell>
          <cell r="M90">
            <v>9</v>
          </cell>
          <cell r="N90">
            <v>100</v>
          </cell>
          <cell r="O90" t="str">
            <v>later</v>
          </cell>
          <cell r="P90">
            <v>33336</v>
          </cell>
          <cell r="Q90">
            <v>1422</v>
          </cell>
          <cell r="R90">
            <v>0</v>
          </cell>
          <cell r="S90">
            <v>0</v>
          </cell>
          <cell r="T90">
            <v>999</v>
          </cell>
          <cell r="U90">
            <v>0</v>
          </cell>
          <cell r="V90">
            <v>2421</v>
          </cell>
          <cell r="W90">
            <v>35757</v>
          </cell>
          <cell r="X90">
            <v>25.246638999999998</v>
          </cell>
          <cell r="Y90">
            <v>4376</v>
          </cell>
          <cell r="Z90">
            <v>39384</v>
          </cell>
          <cell r="AA90">
            <v>9</v>
          </cell>
          <cell r="AB90">
            <v>39384</v>
          </cell>
          <cell r="AC90">
            <v>-6048</v>
          </cell>
          <cell r="AD90">
            <v>41805</v>
          </cell>
        </row>
        <row r="91">
          <cell r="A91">
            <v>927787673</v>
          </cell>
          <cell r="B91" t="str">
            <v>AAPRO</v>
          </cell>
          <cell r="C91" t="str">
            <v>Boboia</v>
          </cell>
          <cell r="D91" t="str">
            <v>Horia</v>
          </cell>
          <cell r="E91" t="str">
            <v>UA</v>
          </cell>
          <cell r="F91">
            <v>301001</v>
          </cell>
          <cell r="G91" t="str">
            <v>Assistant Professor</v>
          </cell>
          <cell r="H91" t="str">
            <v>D99427</v>
          </cell>
          <cell r="I91">
            <v>0</v>
          </cell>
          <cell r="J91" t="str">
            <v>ART UP Asst Professor</v>
          </cell>
          <cell r="K91" t="str">
            <v>N</v>
          </cell>
          <cell r="L91" t="str">
            <v>UP</v>
          </cell>
          <cell r="M91">
            <v>9</v>
          </cell>
          <cell r="N91">
            <v>100</v>
          </cell>
          <cell r="O91">
            <v>4862</v>
          </cell>
          <cell r="P91">
            <v>43758</v>
          </cell>
          <cell r="Q91">
            <v>1863</v>
          </cell>
          <cell r="R91">
            <v>0</v>
          </cell>
          <cell r="S91">
            <v>0</v>
          </cell>
          <cell r="T91">
            <v>441</v>
          </cell>
          <cell r="U91">
            <v>0</v>
          </cell>
          <cell r="V91">
            <v>2304</v>
          </cell>
          <cell r="W91">
            <v>46062</v>
          </cell>
          <cell r="X91">
            <v>32.123077000000002</v>
          </cell>
          <cell r="Y91">
            <v>4176</v>
          </cell>
          <cell r="Z91">
            <v>37584</v>
          </cell>
          <cell r="AA91">
            <v>9</v>
          </cell>
          <cell r="AB91">
            <v>50112</v>
          </cell>
          <cell r="AC91">
            <v>-6354</v>
          </cell>
          <cell r="AD91">
            <v>52416</v>
          </cell>
        </row>
        <row r="92">
          <cell r="A92">
            <v>907652631</v>
          </cell>
          <cell r="C92" t="str">
            <v>Bodegom</v>
          </cell>
          <cell r="D92" t="str">
            <v>Erik</v>
          </cell>
          <cell r="E92" t="str">
            <v>UF</v>
          </cell>
          <cell r="F92">
            <v>221800</v>
          </cell>
          <cell r="G92" t="str">
            <v>Professor</v>
          </cell>
          <cell r="H92" t="str">
            <v>D98434</v>
          </cell>
          <cell r="I92">
            <v>0</v>
          </cell>
          <cell r="J92" t="str">
            <v>PHY UX Department Chair</v>
          </cell>
          <cell r="K92" t="str">
            <v>N</v>
          </cell>
          <cell r="L92" t="str">
            <v>UX</v>
          </cell>
          <cell r="M92">
            <v>12</v>
          </cell>
          <cell r="N92">
            <v>100</v>
          </cell>
          <cell r="O92">
            <v>7965</v>
          </cell>
          <cell r="P92">
            <v>95580</v>
          </cell>
          <cell r="Q92">
            <v>4068</v>
          </cell>
          <cell r="R92">
            <v>0</v>
          </cell>
          <cell r="S92">
            <v>0</v>
          </cell>
          <cell r="T92">
            <v>4776</v>
          </cell>
          <cell r="U92">
            <v>0</v>
          </cell>
          <cell r="V92">
            <v>8844</v>
          </cell>
          <cell r="W92">
            <v>104424</v>
          </cell>
          <cell r="X92">
            <v>45.952807</v>
          </cell>
          <cell r="Y92">
            <v>7965</v>
          </cell>
          <cell r="Z92">
            <v>95580</v>
          </cell>
          <cell r="AA92">
            <v>12</v>
          </cell>
          <cell r="AB92">
            <v>95580</v>
          </cell>
          <cell r="AC92">
            <v>0</v>
          </cell>
          <cell r="AD92">
            <v>104424</v>
          </cell>
        </row>
        <row r="93">
          <cell r="A93">
            <v>910244853</v>
          </cell>
          <cell r="B93" t="str">
            <v>08-09 Promotion</v>
          </cell>
          <cell r="C93" t="str">
            <v>Bodner</v>
          </cell>
          <cell r="D93" t="str">
            <v>Todd</v>
          </cell>
          <cell r="E93" t="str">
            <v>UA</v>
          </cell>
          <cell r="F93">
            <v>222000</v>
          </cell>
          <cell r="G93" t="str">
            <v>Assistant Professor</v>
          </cell>
          <cell r="H93" t="str">
            <v>D96173</v>
          </cell>
          <cell r="I93">
            <v>0</v>
          </cell>
          <cell r="J93" t="str">
            <v>PSY UP Assistant Professor</v>
          </cell>
          <cell r="K93" t="str">
            <v>N</v>
          </cell>
          <cell r="L93" t="str">
            <v>UP</v>
          </cell>
          <cell r="M93">
            <v>9</v>
          </cell>
          <cell r="N93">
            <v>100</v>
          </cell>
          <cell r="O93">
            <v>5961</v>
          </cell>
          <cell r="P93">
            <v>53649</v>
          </cell>
          <cell r="Q93">
            <v>2286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2286</v>
          </cell>
          <cell r="W93">
            <v>55935</v>
          </cell>
          <cell r="X93">
            <v>34.391046000000003</v>
          </cell>
          <cell r="Y93">
            <v>5961</v>
          </cell>
          <cell r="Z93">
            <v>53649</v>
          </cell>
          <cell r="AA93">
            <v>9</v>
          </cell>
          <cell r="AB93">
            <v>53649</v>
          </cell>
          <cell r="AC93">
            <v>0</v>
          </cell>
          <cell r="AD93">
            <v>55935</v>
          </cell>
          <cell r="AE93">
            <v>59229</v>
          </cell>
        </row>
        <row r="94">
          <cell r="A94">
            <v>926979060</v>
          </cell>
          <cell r="B94" t="str">
            <v>08-09 Promotion</v>
          </cell>
          <cell r="C94" t="str">
            <v>Boesch</v>
          </cell>
          <cell r="D94" t="str">
            <v>Becky</v>
          </cell>
          <cell r="E94" t="str">
            <v>UA</v>
          </cell>
          <cell r="F94">
            <v>222700</v>
          </cell>
          <cell r="G94" t="str">
            <v>Senior Instructor</v>
          </cell>
          <cell r="H94" t="str">
            <v>D97490</v>
          </cell>
          <cell r="I94">
            <v>0</v>
          </cell>
          <cell r="J94" t="str">
            <v>UGE UP Senior Instructor</v>
          </cell>
          <cell r="K94" t="str">
            <v>N</v>
          </cell>
          <cell r="L94" t="str">
            <v>UP</v>
          </cell>
          <cell r="M94">
            <v>9</v>
          </cell>
          <cell r="N94">
            <v>100</v>
          </cell>
          <cell r="O94">
            <v>4927</v>
          </cell>
          <cell r="P94">
            <v>44343</v>
          </cell>
          <cell r="Q94">
            <v>1890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1890</v>
          </cell>
          <cell r="W94">
            <v>46233</v>
          </cell>
          <cell r="X94">
            <v>28.425547000000002</v>
          </cell>
          <cell r="Y94">
            <v>4927</v>
          </cell>
          <cell r="Z94">
            <v>44343</v>
          </cell>
          <cell r="AA94">
            <v>9</v>
          </cell>
          <cell r="AB94">
            <v>44343</v>
          </cell>
          <cell r="AC94">
            <v>0</v>
          </cell>
          <cell r="AD94">
            <v>46233</v>
          </cell>
          <cell r="AE94">
            <v>48429</v>
          </cell>
        </row>
        <row r="95">
          <cell r="A95">
            <v>958835828</v>
          </cell>
          <cell r="C95" t="str">
            <v>Bogin</v>
          </cell>
          <cell r="D95" t="str">
            <v>Renee</v>
          </cell>
          <cell r="E95" t="str">
            <v>UB</v>
          </cell>
          <cell r="F95">
            <v>310600</v>
          </cell>
          <cell r="G95" t="str">
            <v>Research Assistant</v>
          </cell>
          <cell r="H95" t="str">
            <v>D94852</v>
          </cell>
          <cell r="I95">
            <v>0</v>
          </cell>
          <cell r="J95" t="str">
            <v>CUS UP RschAstMultiFamProjCood</v>
          </cell>
          <cell r="K95" t="str">
            <v>N</v>
          </cell>
          <cell r="L95" t="str">
            <v>UP</v>
          </cell>
          <cell r="M95">
            <v>12</v>
          </cell>
          <cell r="N95">
            <v>74</v>
          </cell>
          <cell r="O95">
            <v>2109</v>
          </cell>
          <cell r="P95">
            <v>34200</v>
          </cell>
          <cell r="Q95">
            <v>1800</v>
          </cell>
          <cell r="R95">
            <v>0</v>
          </cell>
          <cell r="S95">
            <v>0</v>
          </cell>
          <cell r="T95">
            <v>0</v>
          </cell>
          <cell r="U95">
            <v>3000</v>
          </cell>
          <cell r="V95">
            <v>4800</v>
          </cell>
          <cell r="W95">
            <v>39000</v>
          </cell>
          <cell r="X95">
            <v>25</v>
          </cell>
          <cell r="Y95">
            <v>400</v>
          </cell>
          <cell r="Z95">
            <v>400</v>
          </cell>
          <cell r="AA95">
            <v>12</v>
          </cell>
          <cell r="AB95">
            <v>34200</v>
          </cell>
          <cell r="AC95">
            <v>0</v>
          </cell>
          <cell r="AD95">
            <v>39000</v>
          </cell>
        </row>
        <row r="96">
          <cell r="A96">
            <v>907334810</v>
          </cell>
          <cell r="C96" t="str">
            <v>Bohnaker</v>
          </cell>
          <cell r="D96" t="str">
            <v>William</v>
          </cell>
          <cell r="E96" t="str">
            <v>UA</v>
          </cell>
          <cell r="F96">
            <v>220801</v>
          </cell>
          <cell r="G96" t="str">
            <v>Senior Instructor</v>
          </cell>
          <cell r="H96" t="str">
            <v>D97541</v>
          </cell>
          <cell r="I96">
            <v>0</v>
          </cell>
          <cell r="J96" t="str">
            <v>ENG UP Senior Instructor</v>
          </cell>
          <cell r="K96" t="str">
            <v>N</v>
          </cell>
          <cell r="L96" t="str">
            <v>UP</v>
          </cell>
          <cell r="M96">
            <v>9</v>
          </cell>
          <cell r="N96">
            <v>100</v>
          </cell>
          <cell r="O96" t="str">
            <v>later</v>
          </cell>
          <cell r="P96">
            <v>34650</v>
          </cell>
          <cell r="Q96">
            <v>1476</v>
          </cell>
          <cell r="R96">
            <v>0</v>
          </cell>
          <cell r="S96">
            <v>0</v>
          </cell>
          <cell r="T96">
            <v>693</v>
          </cell>
          <cell r="U96">
            <v>0</v>
          </cell>
          <cell r="V96">
            <v>2169</v>
          </cell>
          <cell r="W96">
            <v>36819</v>
          </cell>
          <cell r="X96">
            <v>22.211966</v>
          </cell>
          <cell r="Y96">
            <v>3850</v>
          </cell>
          <cell r="Z96">
            <v>34650</v>
          </cell>
          <cell r="AA96">
            <v>9</v>
          </cell>
          <cell r="AB96">
            <v>34650</v>
          </cell>
          <cell r="AC96">
            <v>0</v>
          </cell>
          <cell r="AD96">
            <v>36819</v>
          </cell>
        </row>
        <row r="97">
          <cell r="A97">
            <v>967424384</v>
          </cell>
          <cell r="C97" t="str">
            <v>Bollin</v>
          </cell>
          <cell r="D97" t="str">
            <v>Patricia</v>
          </cell>
          <cell r="E97" t="str">
            <v>UF</v>
          </cell>
          <cell r="F97">
            <v>220101</v>
          </cell>
          <cell r="G97" t="str">
            <v>No Rank</v>
          </cell>
          <cell r="H97" t="str">
            <v>D96881</v>
          </cell>
          <cell r="I97">
            <v>0</v>
          </cell>
          <cell r="J97" t="str">
            <v>LAS UP AmeriCorps Prg Officer</v>
          </cell>
          <cell r="K97" t="str">
            <v>N</v>
          </cell>
          <cell r="L97" t="str">
            <v>UP</v>
          </cell>
          <cell r="M97">
            <v>12</v>
          </cell>
          <cell r="N97">
            <v>100</v>
          </cell>
          <cell r="O97">
            <v>3965</v>
          </cell>
          <cell r="P97">
            <v>47580</v>
          </cell>
          <cell r="Q97">
            <v>2508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2508</v>
          </cell>
          <cell r="W97">
            <v>50088</v>
          </cell>
          <cell r="X97">
            <v>22.875440000000001</v>
          </cell>
          <cell r="Y97">
            <v>3965</v>
          </cell>
          <cell r="Z97">
            <v>47580</v>
          </cell>
          <cell r="AA97">
            <v>12</v>
          </cell>
          <cell r="AB97">
            <v>47580</v>
          </cell>
          <cell r="AC97">
            <v>0</v>
          </cell>
          <cell r="AD97">
            <v>50088</v>
          </cell>
        </row>
        <row r="98">
          <cell r="A98">
            <v>933771715</v>
          </cell>
          <cell r="C98" t="str">
            <v>Borgmeier</v>
          </cell>
          <cell r="D98" t="str">
            <v>Christopher</v>
          </cell>
          <cell r="E98" t="str">
            <v>UA</v>
          </cell>
          <cell r="F98">
            <v>260100</v>
          </cell>
          <cell r="G98" t="str">
            <v>Assistant Professor</v>
          </cell>
          <cell r="H98" t="str">
            <v>D99356</v>
          </cell>
          <cell r="I98">
            <v>0</v>
          </cell>
          <cell r="J98" t="str">
            <v>EDU UP Assistant Professor</v>
          </cell>
          <cell r="K98" t="str">
            <v>N</v>
          </cell>
          <cell r="L98" t="str">
            <v>UP</v>
          </cell>
          <cell r="M98">
            <v>9</v>
          </cell>
          <cell r="N98">
            <v>100</v>
          </cell>
          <cell r="O98">
            <v>5434</v>
          </cell>
          <cell r="P98">
            <v>48906</v>
          </cell>
          <cell r="Q98">
            <v>2079</v>
          </cell>
          <cell r="R98">
            <v>0</v>
          </cell>
          <cell r="S98">
            <v>0</v>
          </cell>
          <cell r="T98">
            <v>486</v>
          </cell>
          <cell r="U98">
            <v>0</v>
          </cell>
          <cell r="V98">
            <v>2565</v>
          </cell>
          <cell r="W98">
            <v>51471</v>
          </cell>
          <cell r="X98">
            <v>31.350603</v>
          </cell>
          <cell r="Y98">
            <v>5434</v>
          </cell>
          <cell r="Z98">
            <v>48906</v>
          </cell>
          <cell r="AA98">
            <v>9</v>
          </cell>
          <cell r="AB98">
            <v>48906</v>
          </cell>
          <cell r="AC98">
            <v>0</v>
          </cell>
          <cell r="AD98">
            <v>51471</v>
          </cell>
        </row>
        <row r="99">
          <cell r="A99">
            <v>976514351</v>
          </cell>
          <cell r="C99" t="str">
            <v>Boscanin</v>
          </cell>
          <cell r="D99" t="str">
            <v>Nikola</v>
          </cell>
          <cell r="E99" t="str">
            <v>UA</v>
          </cell>
          <cell r="F99">
            <v>301120</v>
          </cell>
          <cell r="G99" t="str">
            <v>Assistant Professor</v>
          </cell>
          <cell r="H99" t="str">
            <v>D96713</v>
          </cell>
          <cell r="I99">
            <v>0</v>
          </cell>
          <cell r="J99" t="str">
            <v>ARC UP Assistant Professor</v>
          </cell>
          <cell r="K99" t="str">
            <v>N</v>
          </cell>
          <cell r="L99" t="str">
            <v>UP</v>
          </cell>
          <cell r="M99">
            <v>9</v>
          </cell>
          <cell r="N99">
            <v>100</v>
          </cell>
          <cell r="O99" t="str">
            <v>later</v>
          </cell>
          <cell r="P99">
            <v>43443</v>
          </cell>
          <cell r="Q99">
            <v>1854</v>
          </cell>
          <cell r="R99">
            <v>0</v>
          </cell>
          <cell r="S99">
            <v>0</v>
          </cell>
          <cell r="T99">
            <v>1305</v>
          </cell>
          <cell r="U99">
            <v>0</v>
          </cell>
          <cell r="V99">
            <v>3159</v>
          </cell>
          <cell r="W99">
            <v>46602</v>
          </cell>
          <cell r="X99">
            <v>27.848611999999999</v>
          </cell>
          <cell r="Y99">
            <v>4827</v>
          </cell>
          <cell r="Z99">
            <v>43443</v>
          </cell>
          <cell r="AA99">
            <v>9</v>
          </cell>
          <cell r="AB99">
            <v>43443</v>
          </cell>
          <cell r="AC99">
            <v>0</v>
          </cell>
          <cell r="AD99">
            <v>46602</v>
          </cell>
        </row>
        <row r="100">
          <cell r="A100">
            <v>932794722</v>
          </cell>
          <cell r="C100" t="str">
            <v>Boudreau</v>
          </cell>
          <cell r="D100" t="str">
            <v>Donna</v>
          </cell>
          <cell r="E100" t="str">
            <v>UA</v>
          </cell>
          <cell r="F100">
            <v>222210</v>
          </cell>
          <cell r="G100" t="str">
            <v>Associate Professor</v>
          </cell>
          <cell r="H100" t="str">
            <v>D99364</v>
          </cell>
          <cell r="I100">
            <v>0</v>
          </cell>
          <cell r="J100" t="str">
            <v>SPD UP Associate Professor</v>
          </cell>
          <cell r="K100" t="str">
            <v>N</v>
          </cell>
          <cell r="L100" t="str">
            <v>UP</v>
          </cell>
          <cell r="M100">
            <v>9</v>
          </cell>
          <cell r="N100">
            <v>75</v>
          </cell>
          <cell r="O100">
            <v>4662</v>
          </cell>
          <cell r="P100">
            <v>55944</v>
          </cell>
          <cell r="Q100">
            <v>2385</v>
          </cell>
          <cell r="R100">
            <v>0</v>
          </cell>
          <cell r="S100">
            <v>0</v>
          </cell>
          <cell r="T100">
            <v>1116</v>
          </cell>
          <cell r="U100">
            <v>0</v>
          </cell>
          <cell r="V100">
            <v>3501</v>
          </cell>
          <cell r="W100">
            <v>59445</v>
          </cell>
          <cell r="X100">
            <v>35.862228000000002</v>
          </cell>
          <cell r="Y100">
            <v>6216</v>
          </cell>
          <cell r="Z100">
            <v>55944</v>
          </cell>
          <cell r="AA100">
            <v>9</v>
          </cell>
          <cell r="AB100">
            <v>55944</v>
          </cell>
          <cell r="AC100">
            <v>0</v>
          </cell>
          <cell r="AD100">
            <v>59445</v>
          </cell>
        </row>
        <row r="101">
          <cell r="A101">
            <v>970665286</v>
          </cell>
          <cell r="C101" t="str">
            <v>Boum</v>
          </cell>
          <cell r="D101" t="str">
            <v>Aomar</v>
          </cell>
          <cell r="E101" t="str">
            <v>UA</v>
          </cell>
          <cell r="F101">
            <v>200850</v>
          </cell>
          <cell r="G101" t="str">
            <v>Assistant Professor</v>
          </cell>
          <cell r="H101" t="str">
            <v>D97554</v>
          </cell>
          <cell r="I101">
            <v>0</v>
          </cell>
          <cell r="J101" t="str">
            <v>IST UP Assistant Professor</v>
          </cell>
          <cell r="K101" t="str">
            <v>N</v>
          </cell>
          <cell r="L101" t="str">
            <v>UP</v>
          </cell>
          <cell r="M101">
            <v>9</v>
          </cell>
          <cell r="N101">
            <v>100</v>
          </cell>
          <cell r="O101">
            <v>5612</v>
          </cell>
          <cell r="P101">
            <v>50508</v>
          </cell>
          <cell r="Q101">
            <v>2151</v>
          </cell>
          <cell r="R101">
            <v>0</v>
          </cell>
          <cell r="S101">
            <v>0</v>
          </cell>
          <cell r="T101">
            <v>1008</v>
          </cell>
          <cell r="U101">
            <v>0</v>
          </cell>
          <cell r="V101">
            <v>3159</v>
          </cell>
          <cell r="W101">
            <v>53667</v>
          </cell>
          <cell r="X101">
            <v>32.377546000000002</v>
          </cell>
          <cell r="Y101">
            <v>5612</v>
          </cell>
          <cell r="Z101">
            <v>50508</v>
          </cell>
          <cell r="AA101">
            <v>9</v>
          </cell>
          <cell r="AB101">
            <v>50508</v>
          </cell>
          <cell r="AC101">
            <v>0</v>
          </cell>
          <cell r="AD101">
            <v>53667</v>
          </cell>
        </row>
        <row r="102">
          <cell r="A102">
            <v>956829982</v>
          </cell>
          <cell r="C102" t="str">
            <v>Bowen</v>
          </cell>
          <cell r="D102" t="str">
            <v>Hannah</v>
          </cell>
          <cell r="E102" t="str">
            <v>UB</v>
          </cell>
          <cell r="F102">
            <v>240200</v>
          </cell>
          <cell r="G102" t="str">
            <v>Senior Research Assistant</v>
          </cell>
          <cell r="H102" t="str">
            <v>D95545</v>
          </cell>
          <cell r="I102">
            <v>0</v>
          </cell>
          <cell r="J102" t="str">
            <v>RRI UP Research Assistant</v>
          </cell>
          <cell r="K102" t="str">
            <v>N</v>
          </cell>
          <cell r="L102" t="str">
            <v>UP</v>
          </cell>
          <cell r="M102">
            <v>12</v>
          </cell>
          <cell r="N102">
            <v>50</v>
          </cell>
          <cell r="O102">
            <v>1739.5</v>
          </cell>
          <cell r="P102">
            <v>41748</v>
          </cell>
          <cell r="Q102">
            <v>2196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2196</v>
          </cell>
          <cell r="W102">
            <v>43944</v>
          </cell>
          <cell r="X102">
            <v>20.071539999999999</v>
          </cell>
          <cell r="Y102">
            <v>3479</v>
          </cell>
          <cell r="Z102">
            <v>41748</v>
          </cell>
          <cell r="AA102">
            <v>12</v>
          </cell>
          <cell r="AB102">
            <v>41748</v>
          </cell>
          <cell r="AC102">
            <v>0</v>
          </cell>
          <cell r="AD102">
            <v>43944</v>
          </cell>
          <cell r="AE102">
            <v>50004</v>
          </cell>
        </row>
        <row r="103">
          <cell r="A103">
            <v>950187302</v>
          </cell>
          <cell r="C103" t="str">
            <v>Bowman</v>
          </cell>
          <cell r="D103" t="str">
            <v>Michael</v>
          </cell>
          <cell r="E103" t="str">
            <v>UF</v>
          </cell>
          <cell r="F103">
            <v>320001</v>
          </cell>
          <cell r="G103" t="str">
            <v>Associate Professor</v>
          </cell>
          <cell r="H103" t="str">
            <v>D98904</v>
          </cell>
          <cell r="I103">
            <v>0</v>
          </cell>
          <cell r="J103" t="str">
            <v>LIB UP Engineering Librarian</v>
          </cell>
          <cell r="K103" t="str">
            <v>N</v>
          </cell>
          <cell r="L103" t="str">
            <v>UP</v>
          </cell>
          <cell r="M103">
            <v>12</v>
          </cell>
          <cell r="N103">
            <v>100</v>
          </cell>
          <cell r="O103">
            <v>5272</v>
          </cell>
          <cell r="P103">
            <v>63264</v>
          </cell>
          <cell r="Q103">
            <v>2700</v>
          </cell>
          <cell r="R103">
            <v>0</v>
          </cell>
          <cell r="S103">
            <v>0</v>
          </cell>
          <cell r="T103">
            <v>1896</v>
          </cell>
          <cell r="U103">
            <v>0</v>
          </cell>
          <cell r="V103">
            <v>4596</v>
          </cell>
          <cell r="W103">
            <v>67860</v>
          </cell>
          <cell r="X103">
            <v>30.415970000000002</v>
          </cell>
          <cell r="Y103">
            <v>5272</v>
          </cell>
          <cell r="Z103">
            <v>63264</v>
          </cell>
          <cell r="AA103">
            <v>12</v>
          </cell>
          <cell r="AB103">
            <v>63264</v>
          </cell>
          <cell r="AC103">
            <v>0</v>
          </cell>
          <cell r="AD103">
            <v>67860</v>
          </cell>
        </row>
        <row r="104">
          <cell r="A104">
            <v>908885414</v>
          </cell>
          <cell r="B104" t="str">
            <v>PSALO</v>
          </cell>
          <cell r="C104" t="str">
            <v>Bradley</v>
          </cell>
          <cell r="D104" t="str">
            <v>Sarah</v>
          </cell>
          <cell r="E104" t="str">
            <v>UA</v>
          </cell>
          <cell r="F104">
            <v>240100</v>
          </cell>
          <cell r="G104" t="str">
            <v>Senior Instructor</v>
          </cell>
          <cell r="H104" t="str">
            <v>D96981</v>
          </cell>
          <cell r="I104">
            <v>0</v>
          </cell>
          <cell r="J104" t="str">
            <v>SSW UP Senior Instructor</v>
          </cell>
          <cell r="K104" t="str">
            <v>N</v>
          </cell>
          <cell r="L104" t="str">
            <v>UP</v>
          </cell>
          <cell r="M104">
            <v>9</v>
          </cell>
          <cell r="N104">
            <v>85</v>
          </cell>
          <cell r="O104" t="str">
            <v>later</v>
          </cell>
          <cell r="P104">
            <v>36018</v>
          </cell>
          <cell r="Q104">
            <v>1539</v>
          </cell>
          <cell r="R104">
            <v>0</v>
          </cell>
          <cell r="S104">
            <v>0</v>
          </cell>
          <cell r="T104">
            <v>1800</v>
          </cell>
          <cell r="U104">
            <v>0</v>
          </cell>
          <cell r="V104">
            <v>3339</v>
          </cell>
          <cell r="W104">
            <v>39357</v>
          </cell>
          <cell r="X104">
            <v>27.261206999999999</v>
          </cell>
          <cell r="Y104">
            <v>4063.56</v>
          </cell>
          <cell r="Z104">
            <v>36572</v>
          </cell>
          <cell r="AA104">
            <v>9</v>
          </cell>
          <cell r="AB104">
            <v>42525</v>
          </cell>
          <cell r="AC104">
            <v>-6507</v>
          </cell>
          <cell r="AD104">
            <v>45864</v>
          </cell>
        </row>
        <row r="105">
          <cell r="A105">
            <v>914990584</v>
          </cell>
          <cell r="C105" t="str">
            <v>Braman</v>
          </cell>
          <cell r="D105" t="str">
            <v>Nicole</v>
          </cell>
          <cell r="E105" t="str">
            <v>UF</v>
          </cell>
          <cell r="F105">
            <v>270501</v>
          </cell>
          <cell r="G105" t="str">
            <v>No Rank</v>
          </cell>
          <cell r="H105" t="str">
            <v>D94929</v>
          </cell>
          <cell r="I105">
            <v>0</v>
          </cell>
          <cell r="J105" t="str">
            <v>MEN UP Research Administrator</v>
          </cell>
          <cell r="K105" t="str">
            <v>N</v>
          </cell>
          <cell r="L105" t="str">
            <v>UP</v>
          </cell>
          <cell r="M105">
            <v>12</v>
          </cell>
          <cell r="N105">
            <v>100</v>
          </cell>
          <cell r="O105">
            <v>3334</v>
          </cell>
          <cell r="P105">
            <v>40008</v>
          </cell>
          <cell r="Q105">
            <v>2112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2112</v>
          </cell>
          <cell r="W105">
            <v>42120</v>
          </cell>
          <cell r="X105">
            <v>19.234985000000002</v>
          </cell>
          <cell r="Y105">
            <v>3334</v>
          </cell>
          <cell r="Z105">
            <v>40008</v>
          </cell>
          <cell r="AA105">
            <v>12</v>
          </cell>
          <cell r="AB105">
            <v>40008</v>
          </cell>
          <cell r="AC105">
            <v>0</v>
          </cell>
          <cell r="AD105">
            <v>42120</v>
          </cell>
        </row>
        <row r="106">
          <cell r="A106">
            <v>910689397</v>
          </cell>
          <cell r="C106" t="str">
            <v>Bray</v>
          </cell>
          <cell r="D106" t="str">
            <v>Kyle</v>
          </cell>
          <cell r="E106" t="str">
            <v>UF</v>
          </cell>
          <cell r="F106">
            <v>200740</v>
          </cell>
          <cell r="G106" t="str">
            <v>No Rank</v>
          </cell>
          <cell r="H106" t="str">
            <v>D95047</v>
          </cell>
          <cell r="I106">
            <v>0</v>
          </cell>
          <cell r="J106" t="str">
            <v>CAE UP PrgmCood StdtLdrsforSvc</v>
          </cell>
          <cell r="K106" t="str">
            <v>N</v>
          </cell>
          <cell r="L106" t="str">
            <v>UP</v>
          </cell>
          <cell r="M106">
            <v>12</v>
          </cell>
          <cell r="N106">
            <v>100</v>
          </cell>
          <cell r="O106">
            <v>2722</v>
          </cell>
          <cell r="P106">
            <v>32664</v>
          </cell>
          <cell r="Q106">
            <v>1716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1716</v>
          </cell>
          <cell r="W106">
            <v>34380</v>
          </cell>
          <cell r="X106">
            <v>15.704148</v>
          </cell>
          <cell r="Y106">
            <v>2722</v>
          </cell>
          <cell r="Z106">
            <v>32664</v>
          </cell>
          <cell r="AA106">
            <v>12</v>
          </cell>
          <cell r="AB106">
            <v>32664</v>
          </cell>
          <cell r="AC106">
            <v>0</v>
          </cell>
          <cell r="AD106">
            <v>34380</v>
          </cell>
        </row>
        <row r="107">
          <cell r="A107">
            <v>980333104</v>
          </cell>
          <cell r="C107" t="str">
            <v>Breedlove</v>
          </cell>
          <cell r="D107" t="str">
            <v>Clifford</v>
          </cell>
          <cell r="E107" t="str">
            <v>UA</v>
          </cell>
          <cell r="F107">
            <v>221000</v>
          </cell>
          <cell r="G107" t="str">
            <v>Instructor</v>
          </cell>
          <cell r="H107" t="str">
            <v>D95322</v>
          </cell>
          <cell r="I107">
            <v>0</v>
          </cell>
          <cell r="J107" t="str">
            <v>FLL UP Instructor-Arabic</v>
          </cell>
          <cell r="K107" t="str">
            <v>N</v>
          </cell>
          <cell r="L107" t="str">
            <v>UP</v>
          </cell>
          <cell r="M107">
            <v>9</v>
          </cell>
          <cell r="N107">
            <v>100</v>
          </cell>
          <cell r="O107" t="str">
            <v>later</v>
          </cell>
          <cell r="P107">
            <v>30672</v>
          </cell>
          <cell r="Q107">
            <v>1305</v>
          </cell>
          <cell r="R107">
            <v>0</v>
          </cell>
          <cell r="S107">
            <v>0</v>
          </cell>
          <cell r="T107">
            <v>306</v>
          </cell>
          <cell r="U107">
            <v>0</v>
          </cell>
          <cell r="V107">
            <v>1611</v>
          </cell>
          <cell r="W107">
            <v>32283</v>
          </cell>
          <cell r="X107">
            <v>19.661916999999999</v>
          </cell>
          <cell r="Y107">
            <v>3408</v>
          </cell>
          <cell r="Z107">
            <v>30672</v>
          </cell>
          <cell r="AA107">
            <v>9</v>
          </cell>
          <cell r="AB107">
            <v>30672</v>
          </cell>
          <cell r="AC107">
            <v>0</v>
          </cell>
          <cell r="AD107">
            <v>32283</v>
          </cell>
        </row>
        <row r="108">
          <cell r="A108">
            <v>927430997</v>
          </cell>
          <cell r="C108" t="str">
            <v>Brennan</v>
          </cell>
          <cell r="D108" t="str">
            <v>Eileen</v>
          </cell>
          <cell r="E108" t="str">
            <v>UA</v>
          </cell>
          <cell r="F108">
            <v>240100</v>
          </cell>
          <cell r="G108" t="str">
            <v>Professor</v>
          </cell>
          <cell r="H108" t="str">
            <v>D96120</v>
          </cell>
          <cell r="I108">
            <v>0</v>
          </cell>
          <cell r="J108" t="str">
            <v>SSW UP Professor</v>
          </cell>
          <cell r="K108" t="str">
            <v>N</v>
          </cell>
          <cell r="L108" t="str">
            <v>UP</v>
          </cell>
          <cell r="M108">
            <v>9</v>
          </cell>
          <cell r="N108">
            <v>100</v>
          </cell>
          <cell r="O108">
            <v>8752</v>
          </cell>
          <cell r="P108">
            <v>78768</v>
          </cell>
          <cell r="Q108">
            <v>3348</v>
          </cell>
          <cell r="R108">
            <v>0</v>
          </cell>
          <cell r="S108">
            <v>0</v>
          </cell>
          <cell r="T108">
            <v>1575</v>
          </cell>
          <cell r="U108">
            <v>0</v>
          </cell>
          <cell r="V108">
            <v>4923</v>
          </cell>
          <cell r="W108">
            <v>83691</v>
          </cell>
          <cell r="X108">
            <v>50.493279000000001</v>
          </cell>
          <cell r="Y108">
            <v>8752</v>
          </cell>
          <cell r="Z108">
            <v>78768</v>
          </cell>
          <cell r="AA108">
            <v>9</v>
          </cell>
          <cell r="AB108">
            <v>78768</v>
          </cell>
          <cell r="AC108">
            <v>0</v>
          </cell>
          <cell r="AD108">
            <v>83691</v>
          </cell>
        </row>
        <row r="109">
          <cell r="A109">
            <v>906833178</v>
          </cell>
          <cell r="C109" t="str">
            <v>Brenner</v>
          </cell>
          <cell r="D109" t="str">
            <v>Johanna</v>
          </cell>
          <cell r="E109" t="str">
            <v>UA</v>
          </cell>
          <cell r="F109">
            <v>222100</v>
          </cell>
          <cell r="G109" t="str">
            <v>Professor</v>
          </cell>
          <cell r="H109" t="str">
            <v>D95333</v>
          </cell>
          <cell r="I109">
            <v>0</v>
          </cell>
          <cell r="J109" t="str">
            <v>SOC UP Professor PRA</v>
          </cell>
          <cell r="K109" t="str">
            <v>N</v>
          </cell>
          <cell r="L109" t="str">
            <v>UP</v>
          </cell>
          <cell r="M109">
            <v>9</v>
          </cell>
          <cell r="N109">
            <v>50</v>
          </cell>
          <cell r="O109" t="str">
            <v>later</v>
          </cell>
          <cell r="P109">
            <v>62451</v>
          </cell>
          <cell r="Q109">
            <v>2655</v>
          </cell>
          <cell r="R109">
            <v>0</v>
          </cell>
          <cell r="S109">
            <v>0</v>
          </cell>
          <cell r="T109">
            <v>3123</v>
          </cell>
          <cell r="U109">
            <v>0</v>
          </cell>
          <cell r="V109">
            <v>5778</v>
          </cell>
          <cell r="W109">
            <v>68229</v>
          </cell>
          <cell r="X109">
            <v>40.031153000000003</v>
          </cell>
          <cell r="Y109">
            <v>3469.5</v>
          </cell>
          <cell r="Z109">
            <v>31225.5</v>
          </cell>
          <cell r="AA109">
            <v>9</v>
          </cell>
          <cell r="AB109">
            <v>62451</v>
          </cell>
          <cell r="AC109">
            <v>0</v>
          </cell>
          <cell r="AD109">
            <v>68229</v>
          </cell>
        </row>
        <row r="110">
          <cell r="A110">
            <v>953870378</v>
          </cell>
          <cell r="C110" t="str">
            <v>Brenner</v>
          </cell>
          <cell r="D110" t="str">
            <v>Michaela</v>
          </cell>
          <cell r="E110" t="str">
            <v>UF</v>
          </cell>
          <cell r="F110">
            <v>320001</v>
          </cell>
          <cell r="G110" t="str">
            <v>Assistant Professor</v>
          </cell>
          <cell r="H110" t="str">
            <v>D99281</v>
          </cell>
          <cell r="I110">
            <v>0</v>
          </cell>
          <cell r="J110" t="str">
            <v>LIB UP Cataloger</v>
          </cell>
          <cell r="K110" t="str">
            <v>N</v>
          </cell>
          <cell r="L110" t="str">
            <v>UP</v>
          </cell>
          <cell r="M110">
            <v>12</v>
          </cell>
          <cell r="N110">
            <v>100</v>
          </cell>
          <cell r="O110">
            <v>4490</v>
          </cell>
          <cell r="P110">
            <v>53880</v>
          </cell>
          <cell r="Q110">
            <v>2292</v>
          </cell>
          <cell r="R110">
            <v>0</v>
          </cell>
          <cell r="S110">
            <v>0</v>
          </cell>
          <cell r="T110">
            <v>1620</v>
          </cell>
          <cell r="U110">
            <v>0</v>
          </cell>
          <cell r="V110">
            <v>3912</v>
          </cell>
          <cell r="W110">
            <v>57792</v>
          </cell>
          <cell r="X110">
            <v>25.904343999999998</v>
          </cell>
          <cell r="Y110">
            <v>4490</v>
          </cell>
          <cell r="Z110">
            <v>53880</v>
          </cell>
          <cell r="AA110">
            <v>12</v>
          </cell>
          <cell r="AB110">
            <v>53880</v>
          </cell>
          <cell r="AC110">
            <v>0</v>
          </cell>
          <cell r="AD110">
            <v>57792</v>
          </cell>
        </row>
        <row r="111">
          <cell r="A111">
            <v>960887760</v>
          </cell>
          <cell r="C111" t="str">
            <v>Briggs</v>
          </cell>
          <cell r="D111" t="str">
            <v>Beverly</v>
          </cell>
          <cell r="E111" t="str">
            <v>UF</v>
          </cell>
          <cell r="F111">
            <v>222800</v>
          </cell>
          <cell r="G111" t="str">
            <v>No Rank</v>
          </cell>
          <cell r="H111" t="str">
            <v>D95812</v>
          </cell>
          <cell r="I111">
            <v>0</v>
          </cell>
          <cell r="J111" t="str">
            <v>LAS UP Coor Training&amp;Education</v>
          </cell>
          <cell r="K111" t="str">
            <v>N</v>
          </cell>
          <cell r="L111" t="str">
            <v>UP</v>
          </cell>
          <cell r="M111">
            <v>12</v>
          </cell>
          <cell r="N111">
            <v>100</v>
          </cell>
          <cell r="O111">
            <v>3843</v>
          </cell>
          <cell r="P111">
            <v>46116</v>
          </cell>
          <cell r="Q111">
            <v>2424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2424</v>
          </cell>
          <cell r="W111">
            <v>48540</v>
          </cell>
          <cell r="X111">
            <v>22.171579999999999</v>
          </cell>
          <cell r="Y111">
            <v>3843</v>
          </cell>
          <cell r="Z111">
            <v>46116</v>
          </cell>
          <cell r="AA111">
            <v>12</v>
          </cell>
          <cell r="AB111">
            <v>46116</v>
          </cell>
          <cell r="AC111">
            <v>0</v>
          </cell>
          <cell r="AD111">
            <v>48540</v>
          </cell>
        </row>
        <row r="112">
          <cell r="A112">
            <v>988053344</v>
          </cell>
          <cell r="B112" t="str">
            <v>x</v>
          </cell>
          <cell r="C112" t="str">
            <v>Brodowicz</v>
          </cell>
          <cell r="D112" t="str">
            <v>Gary</v>
          </cell>
          <cell r="E112" t="str">
            <v>UA</v>
          </cell>
          <cell r="F112">
            <v>310930</v>
          </cell>
          <cell r="G112" t="str">
            <v>Professor</v>
          </cell>
          <cell r="H112" t="str">
            <v>D99187</v>
          </cell>
          <cell r="I112">
            <v>0</v>
          </cell>
          <cell r="J112" t="str">
            <v>PHE UP Assoc Prof</v>
          </cell>
          <cell r="K112" t="str">
            <v>N</v>
          </cell>
          <cell r="L112" t="str">
            <v>UP</v>
          </cell>
          <cell r="M112">
            <v>9</v>
          </cell>
          <cell r="N112">
            <v>100</v>
          </cell>
          <cell r="O112">
            <v>7411</v>
          </cell>
          <cell r="P112">
            <v>66699</v>
          </cell>
          <cell r="Q112">
            <v>2835</v>
          </cell>
          <cell r="R112">
            <v>0</v>
          </cell>
          <cell r="S112">
            <v>0</v>
          </cell>
          <cell r="T112">
            <v>3339</v>
          </cell>
          <cell r="U112">
            <v>0</v>
          </cell>
          <cell r="V112">
            <v>6174</v>
          </cell>
          <cell r="W112">
            <v>72873</v>
          </cell>
          <cell r="X112">
            <v>42.756591</v>
          </cell>
          <cell r="Y112">
            <v>7411</v>
          </cell>
          <cell r="Z112">
            <v>66699</v>
          </cell>
          <cell r="AA112">
            <v>9</v>
          </cell>
          <cell r="AB112">
            <v>66699</v>
          </cell>
          <cell r="AC112">
            <v>0</v>
          </cell>
          <cell r="AD112">
            <v>72873</v>
          </cell>
        </row>
        <row r="113">
          <cell r="A113">
            <v>935908794</v>
          </cell>
          <cell r="C113" t="str">
            <v>Brower</v>
          </cell>
          <cell r="D113" t="str">
            <v>Barbara</v>
          </cell>
          <cell r="E113" t="str">
            <v>UA</v>
          </cell>
          <cell r="F113">
            <v>221200</v>
          </cell>
          <cell r="G113" t="str">
            <v>Professor</v>
          </cell>
          <cell r="H113" t="str">
            <v>D98487</v>
          </cell>
          <cell r="I113">
            <v>0</v>
          </cell>
          <cell r="J113" t="str">
            <v>GGR UP Professor</v>
          </cell>
          <cell r="K113" t="str">
            <v>N</v>
          </cell>
          <cell r="L113" t="str">
            <v>UP</v>
          </cell>
          <cell r="M113">
            <v>9</v>
          </cell>
          <cell r="N113">
            <v>100</v>
          </cell>
          <cell r="O113">
            <v>7065</v>
          </cell>
          <cell r="P113">
            <v>63585</v>
          </cell>
          <cell r="Q113">
            <v>2709</v>
          </cell>
          <cell r="R113">
            <v>0</v>
          </cell>
          <cell r="S113">
            <v>0</v>
          </cell>
          <cell r="T113">
            <v>3177</v>
          </cell>
          <cell r="U113">
            <v>0</v>
          </cell>
          <cell r="V113">
            <v>5886</v>
          </cell>
          <cell r="W113">
            <v>69471</v>
          </cell>
          <cell r="X113">
            <v>40.760399</v>
          </cell>
          <cell r="Y113">
            <v>7065</v>
          </cell>
          <cell r="Z113">
            <v>63585</v>
          </cell>
          <cell r="AA113">
            <v>9</v>
          </cell>
          <cell r="AB113">
            <v>63585</v>
          </cell>
          <cell r="AC113">
            <v>0</v>
          </cell>
          <cell r="AD113">
            <v>69471</v>
          </cell>
        </row>
        <row r="114">
          <cell r="A114">
            <v>938338165</v>
          </cell>
          <cell r="B114" t="str">
            <v>AAPRO</v>
          </cell>
          <cell r="C114" t="str">
            <v>Brown</v>
          </cell>
          <cell r="D114" t="str">
            <v>Charles</v>
          </cell>
          <cell r="E114" t="str">
            <v>UF</v>
          </cell>
          <cell r="F114">
            <v>289001</v>
          </cell>
          <cell r="G114" t="str">
            <v>No Rank</v>
          </cell>
          <cell r="H114" t="str">
            <v>D95487</v>
          </cell>
          <cell r="I114">
            <v>0</v>
          </cell>
          <cell r="J114" t="str">
            <v>XPD UP Program Manager</v>
          </cell>
          <cell r="K114" t="str">
            <v>N</v>
          </cell>
          <cell r="L114" t="str">
            <v>UP</v>
          </cell>
          <cell r="M114">
            <v>12</v>
          </cell>
          <cell r="N114">
            <v>100</v>
          </cell>
          <cell r="O114">
            <v>3178</v>
          </cell>
          <cell r="P114">
            <v>38136</v>
          </cell>
          <cell r="Q114">
            <v>2004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2004</v>
          </cell>
          <cell r="W114">
            <v>40140</v>
          </cell>
          <cell r="X114">
            <v>20.533086999999998</v>
          </cell>
          <cell r="Y114">
            <v>3559</v>
          </cell>
          <cell r="Z114">
            <v>42708</v>
          </cell>
          <cell r="AA114">
            <v>12</v>
          </cell>
          <cell r="AB114">
            <v>42708</v>
          </cell>
          <cell r="AC114">
            <v>-4572</v>
          </cell>
          <cell r="AD114">
            <v>44712</v>
          </cell>
        </row>
        <row r="115">
          <cell r="A115">
            <v>904781758</v>
          </cell>
          <cell r="B115" t="str">
            <v>TOS to 9</v>
          </cell>
          <cell r="C115" t="str">
            <v>Brown</v>
          </cell>
          <cell r="D115" t="str">
            <v>Cynthia</v>
          </cell>
          <cell r="E115" t="str">
            <v>UF</v>
          </cell>
          <cell r="F115">
            <v>270201</v>
          </cell>
          <cell r="G115" t="str">
            <v>Professor</v>
          </cell>
          <cell r="H115" t="str">
            <v>D99173</v>
          </cell>
          <cell r="I115">
            <v>0</v>
          </cell>
          <cell r="J115" t="str">
            <v>CMP UX Department Chair</v>
          </cell>
          <cell r="K115" t="str">
            <v>N</v>
          </cell>
          <cell r="L115" t="str">
            <v>UX</v>
          </cell>
          <cell r="M115">
            <v>12</v>
          </cell>
          <cell r="N115">
            <v>60</v>
          </cell>
          <cell r="O115">
            <v>6059.4</v>
          </cell>
          <cell r="P115">
            <v>121188</v>
          </cell>
          <cell r="Q115">
            <v>5160</v>
          </cell>
          <cell r="R115">
            <v>0</v>
          </cell>
          <cell r="S115">
            <v>0</v>
          </cell>
          <cell r="T115">
            <v>3636</v>
          </cell>
          <cell r="U115">
            <v>0</v>
          </cell>
          <cell r="V115">
            <v>8796</v>
          </cell>
          <cell r="W115">
            <v>129984</v>
          </cell>
          <cell r="X115">
            <v>58.823529000000001</v>
          </cell>
          <cell r="Y115">
            <v>2000</v>
          </cell>
          <cell r="Z115">
            <v>4000</v>
          </cell>
          <cell r="AA115">
            <v>12</v>
          </cell>
          <cell r="AB115">
            <v>121188</v>
          </cell>
          <cell r="AC115">
            <v>0</v>
          </cell>
          <cell r="AD115">
            <v>129984</v>
          </cell>
          <cell r="AE115">
            <v>106551</v>
          </cell>
        </row>
        <row r="116">
          <cell r="A116">
            <v>957269659</v>
          </cell>
          <cell r="B116" t="str">
            <v>08-09 Promotion &amp; TOS change</v>
          </cell>
          <cell r="C116" t="str">
            <v>Brown</v>
          </cell>
          <cell r="D116" t="str">
            <v>Darrell</v>
          </cell>
          <cell r="E116" t="str">
            <v>UA</v>
          </cell>
          <cell r="F116">
            <v>250100</v>
          </cell>
          <cell r="G116" t="str">
            <v>Associate Professor</v>
          </cell>
          <cell r="H116" t="str">
            <v>D99013</v>
          </cell>
          <cell r="I116">
            <v>0</v>
          </cell>
          <cell r="J116" t="str">
            <v>SBA UP Professor</v>
          </cell>
          <cell r="K116" t="str">
            <v>N</v>
          </cell>
          <cell r="L116" t="str">
            <v>UP</v>
          </cell>
          <cell r="M116">
            <v>9</v>
          </cell>
          <cell r="N116">
            <v>100</v>
          </cell>
          <cell r="O116">
            <v>12906</v>
          </cell>
          <cell r="P116">
            <v>116154</v>
          </cell>
          <cell r="Q116">
            <v>4941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4941</v>
          </cell>
          <cell r="W116">
            <v>121311</v>
          </cell>
          <cell r="X116">
            <v>74.459124000000003</v>
          </cell>
          <cell r="Y116">
            <v>12906</v>
          </cell>
          <cell r="Z116">
            <v>116154</v>
          </cell>
          <cell r="AA116">
            <v>9</v>
          </cell>
          <cell r="AB116">
            <v>141972</v>
          </cell>
          <cell r="AC116">
            <v>-25818</v>
          </cell>
          <cell r="AD116">
            <v>147996</v>
          </cell>
          <cell r="AE116">
            <v>155220</v>
          </cell>
        </row>
        <row r="117">
          <cell r="A117">
            <v>966179904</v>
          </cell>
          <cell r="B117" t="str">
            <v>TOS change</v>
          </cell>
          <cell r="C117" t="str">
            <v>Brown</v>
          </cell>
          <cell r="D117" t="str">
            <v>Julie</v>
          </cell>
          <cell r="E117" t="str">
            <v>UB</v>
          </cell>
          <cell r="F117">
            <v>260201</v>
          </cell>
          <cell r="G117" t="str">
            <v>Senior Instructor</v>
          </cell>
          <cell r="H117" t="str">
            <v>D96457</v>
          </cell>
          <cell r="I117">
            <v>0</v>
          </cell>
          <cell r="J117" t="str">
            <v>EDU UP Sr Instr, Pgrm Dir BTP</v>
          </cell>
          <cell r="K117" t="str">
            <v>N</v>
          </cell>
          <cell r="L117" t="str">
            <v>UP</v>
          </cell>
          <cell r="M117">
            <v>12</v>
          </cell>
          <cell r="N117">
            <v>100</v>
          </cell>
          <cell r="O117" t="str">
            <v>later</v>
          </cell>
          <cell r="P117">
            <v>67140</v>
          </cell>
          <cell r="Q117">
            <v>2856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2856</v>
          </cell>
          <cell r="W117">
            <v>69996</v>
          </cell>
          <cell r="X117">
            <v>35.279525</v>
          </cell>
          <cell r="Y117">
            <v>6115</v>
          </cell>
          <cell r="Z117">
            <v>55035</v>
          </cell>
          <cell r="AA117">
            <v>9</v>
          </cell>
          <cell r="AB117">
            <v>55035</v>
          </cell>
          <cell r="AC117">
            <v>12105</v>
          </cell>
          <cell r="AD117">
            <v>57375</v>
          </cell>
        </row>
        <row r="118">
          <cell r="A118">
            <v>904465447</v>
          </cell>
          <cell r="C118" t="str">
            <v>Brown</v>
          </cell>
          <cell r="D118" t="str">
            <v>Kimberley</v>
          </cell>
          <cell r="E118" t="str">
            <v>UA</v>
          </cell>
          <cell r="F118">
            <v>221501</v>
          </cell>
          <cell r="G118" t="str">
            <v>Associate Professor</v>
          </cell>
          <cell r="H118" t="str">
            <v>D99200</v>
          </cell>
          <cell r="I118">
            <v>0</v>
          </cell>
          <cell r="J118" t="str">
            <v>LIN UP Assoc Prof</v>
          </cell>
          <cell r="K118" t="str">
            <v>N</v>
          </cell>
          <cell r="L118" t="str">
            <v>UP</v>
          </cell>
          <cell r="M118">
            <v>9</v>
          </cell>
          <cell r="N118">
            <v>100</v>
          </cell>
          <cell r="O118">
            <v>7379</v>
          </cell>
          <cell r="P118">
            <v>66411</v>
          </cell>
          <cell r="Q118">
            <v>2826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2826</v>
          </cell>
          <cell r="W118">
            <v>69237</v>
          </cell>
          <cell r="X118">
            <v>42.571973</v>
          </cell>
          <cell r="Y118">
            <v>7379</v>
          </cell>
          <cell r="Z118">
            <v>66411</v>
          </cell>
          <cell r="AA118">
            <v>9</v>
          </cell>
          <cell r="AB118">
            <v>66411</v>
          </cell>
          <cell r="AC118">
            <v>0</v>
          </cell>
          <cell r="AD118">
            <v>69237</v>
          </cell>
        </row>
        <row r="119">
          <cell r="A119">
            <v>982691126</v>
          </cell>
          <cell r="C119" t="str">
            <v>Bryant</v>
          </cell>
          <cell r="D119" t="str">
            <v>Herman</v>
          </cell>
          <cell r="E119" t="str">
            <v>UB</v>
          </cell>
          <cell r="F119">
            <v>240200</v>
          </cell>
          <cell r="G119" t="str">
            <v>Research Assistant</v>
          </cell>
          <cell r="H119" t="str">
            <v>D96079</v>
          </cell>
          <cell r="I119">
            <v>0</v>
          </cell>
          <cell r="J119" t="str">
            <v>RRI UP Research Assistant</v>
          </cell>
          <cell r="K119" t="str">
            <v>N</v>
          </cell>
          <cell r="L119" t="str">
            <v>UP</v>
          </cell>
          <cell r="M119">
            <v>12</v>
          </cell>
          <cell r="N119">
            <v>100</v>
          </cell>
          <cell r="O119">
            <v>3006</v>
          </cell>
          <cell r="P119">
            <v>36072</v>
          </cell>
          <cell r="Q119">
            <v>1896</v>
          </cell>
          <cell r="R119">
            <v>0</v>
          </cell>
          <cell r="S119">
            <v>0</v>
          </cell>
          <cell r="T119">
            <v>0</v>
          </cell>
          <cell r="U119">
            <v>1032</v>
          </cell>
          <cell r="V119">
            <v>2928</v>
          </cell>
          <cell r="W119">
            <v>39000</v>
          </cell>
          <cell r="X119">
            <v>17.342641</v>
          </cell>
          <cell r="Y119">
            <v>3006</v>
          </cell>
          <cell r="Z119">
            <v>36072</v>
          </cell>
          <cell r="AA119">
            <v>12</v>
          </cell>
          <cell r="AB119">
            <v>36072</v>
          </cell>
          <cell r="AC119">
            <v>0</v>
          </cell>
          <cell r="AD119">
            <v>39000</v>
          </cell>
        </row>
        <row r="120">
          <cell r="A120">
            <v>920659591</v>
          </cell>
          <cell r="C120" t="str">
            <v>Buckley</v>
          </cell>
          <cell r="D120" t="str">
            <v>Bradley</v>
          </cell>
          <cell r="E120" t="str">
            <v>UA</v>
          </cell>
          <cell r="F120">
            <v>220300</v>
          </cell>
          <cell r="G120" t="str">
            <v>Assistant Professor</v>
          </cell>
          <cell r="H120" t="str">
            <v>D98569</v>
          </cell>
          <cell r="I120">
            <v>0</v>
          </cell>
          <cell r="J120" t="str">
            <v>BIO UP Professor</v>
          </cell>
          <cell r="K120" t="str">
            <v>N</v>
          </cell>
          <cell r="L120" t="str">
            <v>UP</v>
          </cell>
          <cell r="M120">
            <v>9</v>
          </cell>
          <cell r="N120">
            <v>100</v>
          </cell>
          <cell r="O120">
            <v>5836</v>
          </cell>
          <cell r="P120">
            <v>52524</v>
          </cell>
          <cell r="Q120">
            <v>2241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2241</v>
          </cell>
          <cell r="W120">
            <v>54765</v>
          </cell>
          <cell r="X120">
            <v>33.669877999999997</v>
          </cell>
          <cell r="Y120">
            <v>5836</v>
          </cell>
          <cell r="Z120">
            <v>52524</v>
          </cell>
          <cell r="AA120">
            <v>9</v>
          </cell>
          <cell r="AB120">
            <v>52524</v>
          </cell>
          <cell r="AC120">
            <v>0</v>
          </cell>
          <cell r="AD120">
            <v>54765</v>
          </cell>
        </row>
        <row r="121">
          <cell r="A121">
            <v>929372654</v>
          </cell>
          <cell r="C121" t="str">
            <v>Buddress</v>
          </cell>
          <cell r="D121" t="str">
            <v>Leland</v>
          </cell>
          <cell r="E121" t="str">
            <v>UA</v>
          </cell>
          <cell r="F121">
            <v>250100</v>
          </cell>
          <cell r="G121" t="str">
            <v>Associate Professor</v>
          </cell>
          <cell r="H121" t="str">
            <v>D98498</v>
          </cell>
          <cell r="I121">
            <v>0</v>
          </cell>
          <cell r="J121" t="str">
            <v>SBA UP Associate Professor</v>
          </cell>
          <cell r="K121" t="str">
            <v>N</v>
          </cell>
          <cell r="L121" t="str">
            <v>UP</v>
          </cell>
          <cell r="M121">
            <v>9</v>
          </cell>
          <cell r="N121">
            <v>100</v>
          </cell>
          <cell r="O121">
            <v>9721</v>
          </cell>
          <cell r="P121">
            <v>87489</v>
          </cell>
          <cell r="Q121">
            <v>3726</v>
          </cell>
          <cell r="R121">
            <v>0</v>
          </cell>
          <cell r="S121">
            <v>0</v>
          </cell>
          <cell r="T121">
            <v>1746</v>
          </cell>
          <cell r="U121">
            <v>0</v>
          </cell>
          <cell r="V121">
            <v>5472</v>
          </cell>
          <cell r="W121">
            <v>92961</v>
          </cell>
          <cell r="X121">
            <v>56.083770999999999</v>
          </cell>
          <cell r="Y121">
            <v>9721</v>
          </cell>
          <cell r="Z121">
            <v>87489</v>
          </cell>
          <cell r="AA121">
            <v>9</v>
          </cell>
          <cell r="AB121">
            <v>87489</v>
          </cell>
          <cell r="AC121">
            <v>0</v>
          </cell>
          <cell r="AD121">
            <v>92961</v>
          </cell>
        </row>
        <row r="122">
          <cell r="A122">
            <v>970970497</v>
          </cell>
          <cell r="C122" t="str">
            <v>Bulman</v>
          </cell>
          <cell r="D122" t="str">
            <v>Teresa</v>
          </cell>
          <cell r="E122" t="str">
            <v>UA</v>
          </cell>
          <cell r="F122">
            <v>221200</v>
          </cell>
          <cell r="G122" t="str">
            <v>Professor</v>
          </cell>
          <cell r="H122" t="str">
            <v>D99314</v>
          </cell>
          <cell r="I122">
            <v>0</v>
          </cell>
          <cell r="J122" t="str">
            <v>GGR UP Professor</v>
          </cell>
          <cell r="K122" t="str">
            <v>N</v>
          </cell>
          <cell r="L122" t="str">
            <v>UP</v>
          </cell>
          <cell r="M122">
            <v>9</v>
          </cell>
          <cell r="N122">
            <v>100</v>
          </cell>
          <cell r="O122">
            <v>7197</v>
          </cell>
          <cell r="P122">
            <v>64773</v>
          </cell>
          <cell r="Q122">
            <v>2754</v>
          </cell>
          <cell r="R122">
            <v>0</v>
          </cell>
          <cell r="S122">
            <v>0</v>
          </cell>
          <cell r="T122">
            <v>3240</v>
          </cell>
          <cell r="U122">
            <v>0</v>
          </cell>
          <cell r="V122">
            <v>5994</v>
          </cell>
          <cell r="W122">
            <v>70767</v>
          </cell>
          <cell r="X122">
            <v>41.521951999999999</v>
          </cell>
          <cell r="Y122">
            <v>7197</v>
          </cell>
          <cell r="Z122">
            <v>64773</v>
          </cell>
          <cell r="AA122">
            <v>9</v>
          </cell>
          <cell r="AB122">
            <v>64773</v>
          </cell>
          <cell r="AC122">
            <v>0</v>
          </cell>
          <cell r="AD122">
            <v>70767</v>
          </cell>
        </row>
        <row r="123">
          <cell r="A123">
            <v>956811339</v>
          </cell>
          <cell r="C123" t="str">
            <v>Bulusu</v>
          </cell>
          <cell r="D123" t="str">
            <v>Nirupama</v>
          </cell>
          <cell r="E123" t="str">
            <v>UA</v>
          </cell>
          <cell r="F123">
            <v>270201</v>
          </cell>
          <cell r="G123" t="str">
            <v>Assistant Professor</v>
          </cell>
          <cell r="H123" t="str">
            <v>D95624</v>
          </cell>
          <cell r="I123">
            <v>0</v>
          </cell>
          <cell r="J123" t="str">
            <v>CMP UP Assistant Professor</v>
          </cell>
          <cell r="K123" t="str">
            <v>N</v>
          </cell>
          <cell r="L123" t="str">
            <v>UP</v>
          </cell>
          <cell r="M123">
            <v>9</v>
          </cell>
          <cell r="N123">
            <v>100</v>
          </cell>
          <cell r="O123">
            <v>9835</v>
          </cell>
          <cell r="P123">
            <v>88515</v>
          </cell>
          <cell r="Q123">
            <v>3762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3762</v>
          </cell>
          <cell r="W123">
            <v>92277</v>
          </cell>
          <cell r="X123">
            <v>56.741475999999999</v>
          </cell>
          <cell r="Y123">
            <v>9835</v>
          </cell>
          <cell r="Z123">
            <v>88515</v>
          </cell>
          <cell r="AA123">
            <v>9</v>
          </cell>
          <cell r="AB123">
            <v>88515</v>
          </cell>
          <cell r="AC123">
            <v>0</v>
          </cell>
          <cell r="AD123">
            <v>92277</v>
          </cell>
        </row>
        <row r="124">
          <cell r="A124">
            <v>972943035</v>
          </cell>
          <cell r="C124" t="str">
            <v>Burchard</v>
          </cell>
          <cell r="D124" t="str">
            <v>John</v>
          </cell>
          <cell r="E124" t="str">
            <v>UF</v>
          </cell>
          <cell r="F124">
            <v>320001</v>
          </cell>
          <cell r="G124" t="str">
            <v>Assistant Professor</v>
          </cell>
          <cell r="H124" t="str">
            <v>D98478</v>
          </cell>
          <cell r="I124">
            <v>0</v>
          </cell>
          <cell r="J124" t="str">
            <v>LIB UP Humanities Librarian</v>
          </cell>
          <cell r="K124" t="str">
            <v>N</v>
          </cell>
          <cell r="L124" t="str">
            <v>UP</v>
          </cell>
          <cell r="M124">
            <v>12</v>
          </cell>
          <cell r="N124">
            <v>100</v>
          </cell>
          <cell r="O124">
            <v>4061</v>
          </cell>
          <cell r="P124">
            <v>48732</v>
          </cell>
          <cell r="Q124">
            <v>2076</v>
          </cell>
          <cell r="R124">
            <v>0</v>
          </cell>
          <cell r="S124">
            <v>0</v>
          </cell>
          <cell r="T124">
            <v>1944</v>
          </cell>
          <cell r="U124">
            <v>0</v>
          </cell>
          <cell r="V124">
            <v>4020</v>
          </cell>
          <cell r="W124">
            <v>52752</v>
          </cell>
          <cell r="X124">
            <v>23.429296999999998</v>
          </cell>
          <cell r="Y124">
            <v>4061</v>
          </cell>
          <cell r="Z124">
            <v>48732</v>
          </cell>
          <cell r="AA124">
            <v>12</v>
          </cell>
          <cell r="AB124">
            <v>48732</v>
          </cell>
          <cell r="AC124">
            <v>0</v>
          </cell>
          <cell r="AD124">
            <v>52752</v>
          </cell>
        </row>
        <row r="125">
          <cell r="A125">
            <v>907342440</v>
          </cell>
          <cell r="C125" t="str">
            <v>Burns</v>
          </cell>
          <cell r="D125" t="str">
            <v>David</v>
          </cell>
          <cell r="E125" t="str">
            <v>UB</v>
          </cell>
          <cell r="F125">
            <v>270120</v>
          </cell>
          <cell r="G125" t="str">
            <v>Research Assistant</v>
          </cell>
          <cell r="H125" t="str">
            <v>D97381</v>
          </cell>
          <cell r="I125">
            <v>0</v>
          </cell>
          <cell r="J125" t="str">
            <v>SCS UP Research Asst - CAT</v>
          </cell>
          <cell r="K125" t="str">
            <v>N</v>
          </cell>
          <cell r="L125" t="str">
            <v>UP</v>
          </cell>
          <cell r="M125">
            <v>12</v>
          </cell>
          <cell r="N125">
            <v>100</v>
          </cell>
          <cell r="O125">
            <v>5566</v>
          </cell>
          <cell r="P125">
            <v>66792</v>
          </cell>
          <cell r="Q125">
            <v>3516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3516</v>
          </cell>
          <cell r="W125">
            <v>70308</v>
          </cell>
          <cell r="X125">
            <v>32.112155999999999</v>
          </cell>
          <cell r="Y125">
            <v>5566</v>
          </cell>
          <cell r="Z125">
            <v>66792</v>
          </cell>
          <cell r="AA125">
            <v>12</v>
          </cell>
          <cell r="AB125">
            <v>66792</v>
          </cell>
          <cell r="AC125">
            <v>0</v>
          </cell>
          <cell r="AD125">
            <v>70308</v>
          </cell>
        </row>
        <row r="126">
          <cell r="A126">
            <v>979525833</v>
          </cell>
          <cell r="C126" t="str">
            <v>Burns</v>
          </cell>
          <cell r="D126" t="str">
            <v>Scott</v>
          </cell>
          <cell r="E126" t="str">
            <v>UA</v>
          </cell>
          <cell r="F126">
            <v>221100</v>
          </cell>
          <cell r="G126" t="str">
            <v>Professor</v>
          </cell>
          <cell r="H126" t="str">
            <v>D96635</v>
          </cell>
          <cell r="I126">
            <v>0</v>
          </cell>
          <cell r="J126" t="str">
            <v>GLG UP Professor</v>
          </cell>
          <cell r="K126" t="str">
            <v>N</v>
          </cell>
          <cell r="L126" t="str">
            <v>UP</v>
          </cell>
          <cell r="M126">
            <v>9</v>
          </cell>
          <cell r="N126">
            <v>100</v>
          </cell>
          <cell r="O126">
            <v>7682</v>
          </cell>
          <cell r="P126">
            <v>69138</v>
          </cell>
          <cell r="Q126">
            <v>2943</v>
          </cell>
          <cell r="R126">
            <v>0</v>
          </cell>
          <cell r="S126">
            <v>0</v>
          </cell>
          <cell r="T126">
            <v>3456</v>
          </cell>
          <cell r="U126">
            <v>0</v>
          </cell>
          <cell r="V126">
            <v>6399</v>
          </cell>
          <cell r="W126">
            <v>75537</v>
          </cell>
          <cell r="X126">
            <v>44.320082999999997</v>
          </cell>
          <cell r="Y126">
            <v>7682</v>
          </cell>
          <cell r="Z126">
            <v>69138</v>
          </cell>
          <cell r="AA126">
            <v>9</v>
          </cell>
          <cell r="AB126">
            <v>69138</v>
          </cell>
          <cell r="AC126">
            <v>0</v>
          </cell>
          <cell r="AD126">
            <v>75537</v>
          </cell>
        </row>
        <row r="127">
          <cell r="A127">
            <v>927763603</v>
          </cell>
          <cell r="C127" t="str">
            <v>Burton</v>
          </cell>
          <cell r="D127" t="str">
            <v>Michael</v>
          </cell>
          <cell r="E127" t="str">
            <v>UF</v>
          </cell>
          <cell r="F127">
            <v>281000</v>
          </cell>
          <cell r="G127" t="str">
            <v>Professor</v>
          </cell>
          <cell r="H127" t="str">
            <v>D97040</v>
          </cell>
          <cell r="I127">
            <v>0</v>
          </cell>
          <cell r="J127" t="str">
            <v>XDO UX Dean, Extended Studies</v>
          </cell>
          <cell r="K127" t="str">
            <v>Y</v>
          </cell>
          <cell r="L127" t="str">
            <v>UX</v>
          </cell>
          <cell r="M127">
            <v>12</v>
          </cell>
          <cell r="N127">
            <v>100</v>
          </cell>
          <cell r="O127">
            <v>10818</v>
          </cell>
          <cell r="P127">
            <v>129816</v>
          </cell>
          <cell r="Q127">
            <v>5520</v>
          </cell>
          <cell r="R127">
            <v>0</v>
          </cell>
          <cell r="S127">
            <v>0</v>
          </cell>
          <cell r="T127">
            <v>1296</v>
          </cell>
          <cell r="U127">
            <v>325</v>
          </cell>
          <cell r="V127">
            <v>7141</v>
          </cell>
          <cell r="W127">
            <v>136957</v>
          </cell>
          <cell r="X127">
            <v>62.412739000000002</v>
          </cell>
          <cell r="Y127">
            <v>10818</v>
          </cell>
          <cell r="Z127">
            <v>129816</v>
          </cell>
          <cell r="AA127">
            <v>12</v>
          </cell>
          <cell r="AB127">
            <v>129816</v>
          </cell>
          <cell r="AC127">
            <v>0</v>
          </cell>
          <cell r="AD127">
            <v>136968</v>
          </cell>
        </row>
        <row r="128">
          <cell r="A128">
            <v>927105012</v>
          </cell>
          <cell r="C128" t="str">
            <v>Butler</v>
          </cell>
          <cell r="D128" t="str">
            <v>Virginia</v>
          </cell>
          <cell r="E128" t="str">
            <v>UA</v>
          </cell>
          <cell r="F128">
            <v>220200</v>
          </cell>
          <cell r="G128" t="str">
            <v>Professor</v>
          </cell>
          <cell r="H128" t="str">
            <v>D99291</v>
          </cell>
          <cell r="I128">
            <v>0</v>
          </cell>
          <cell r="J128" t="str">
            <v>ANT UP Professor</v>
          </cell>
          <cell r="K128" t="str">
            <v>N</v>
          </cell>
          <cell r="L128" t="str">
            <v>UP</v>
          </cell>
          <cell r="M128">
            <v>9</v>
          </cell>
          <cell r="N128">
            <v>100</v>
          </cell>
          <cell r="O128">
            <v>6851</v>
          </cell>
          <cell r="P128">
            <v>61659</v>
          </cell>
          <cell r="Q128">
            <v>2628</v>
          </cell>
          <cell r="R128">
            <v>0</v>
          </cell>
          <cell r="S128">
            <v>0</v>
          </cell>
          <cell r="T128">
            <v>3087</v>
          </cell>
          <cell r="U128">
            <v>0</v>
          </cell>
          <cell r="V128">
            <v>5715</v>
          </cell>
          <cell r="W128">
            <v>67374</v>
          </cell>
          <cell r="X128">
            <v>39.525759999999998</v>
          </cell>
          <cell r="Y128">
            <v>6851</v>
          </cell>
          <cell r="Z128">
            <v>61659</v>
          </cell>
          <cell r="AA128">
            <v>9</v>
          </cell>
          <cell r="AB128">
            <v>61659</v>
          </cell>
          <cell r="AC128">
            <v>0</v>
          </cell>
          <cell r="AD128">
            <v>67374</v>
          </cell>
        </row>
        <row r="129">
          <cell r="A129">
            <v>960338151</v>
          </cell>
          <cell r="C129" t="str">
            <v>Byron</v>
          </cell>
          <cell r="D129" t="str">
            <v>Amanda</v>
          </cell>
          <cell r="E129" t="str">
            <v>UA</v>
          </cell>
          <cell r="F129">
            <v>221710</v>
          </cell>
          <cell r="G129" t="str">
            <v>Instructor</v>
          </cell>
          <cell r="H129" t="str">
            <v>D95967</v>
          </cell>
          <cell r="I129">
            <v>0</v>
          </cell>
          <cell r="J129" t="str">
            <v>CNF UP Instructor</v>
          </cell>
          <cell r="K129" t="str">
            <v>N</v>
          </cell>
          <cell r="L129" t="str">
            <v>UP</v>
          </cell>
          <cell r="M129">
            <v>9</v>
          </cell>
          <cell r="N129">
            <v>100</v>
          </cell>
          <cell r="O129" t="str">
            <v>later</v>
          </cell>
          <cell r="P129">
            <v>31176</v>
          </cell>
          <cell r="Q129">
            <v>1332</v>
          </cell>
          <cell r="R129">
            <v>0</v>
          </cell>
          <cell r="S129">
            <v>0</v>
          </cell>
          <cell r="T129">
            <v>315</v>
          </cell>
          <cell r="U129">
            <v>0</v>
          </cell>
          <cell r="V129">
            <v>1647</v>
          </cell>
          <cell r="W129">
            <v>32823</v>
          </cell>
          <cell r="X129">
            <v>19.984999999999999</v>
          </cell>
          <cell r="Y129">
            <v>3464</v>
          </cell>
          <cell r="Z129">
            <v>31176</v>
          </cell>
          <cell r="AA129">
            <v>9</v>
          </cell>
          <cell r="AB129">
            <v>31176</v>
          </cell>
          <cell r="AC129">
            <v>0</v>
          </cell>
          <cell r="AD129">
            <v>32823</v>
          </cell>
        </row>
        <row r="130">
          <cell r="A130">
            <v>959806354</v>
          </cell>
          <cell r="C130" t="str">
            <v>Cabelly</v>
          </cell>
          <cell r="D130" t="str">
            <v>Alan</v>
          </cell>
          <cell r="E130" t="str">
            <v>UA</v>
          </cell>
          <cell r="F130">
            <v>250100</v>
          </cell>
          <cell r="G130" t="str">
            <v>Professor</v>
          </cell>
          <cell r="H130" t="str">
            <v>D99378</v>
          </cell>
          <cell r="I130">
            <v>0</v>
          </cell>
          <cell r="J130" t="str">
            <v>SBA UP Professor</v>
          </cell>
          <cell r="K130" t="str">
            <v>N</v>
          </cell>
          <cell r="L130" t="str">
            <v>UP</v>
          </cell>
          <cell r="M130">
            <v>9</v>
          </cell>
          <cell r="N130">
            <v>100</v>
          </cell>
          <cell r="O130">
            <v>10323</v>
          </cell>
          <cell r="P130">
            <v>92907</v>
          </cell>
          <cell r="Q130">
            <v>3951</v>
          </cell>
          <cell r="R130">
            <v>0</v>
          </cell>
          <cell r="S130">
            <v>0</v>
          </cell>
          <cell r="T130">
            <v>4644</v>
          </cell>
          <cell r="U130">
            <v>0</v>
          </cell>
          <cell r="V130">
            <v>8595</v>
          </cell>
          <cell r="W130">
            <v>101502</v>
          </cell>
          <cell r="X130">
            <v>59.556914999999996</v>
          </cell>
          <cell r="Y130">
            <v>10323</v>
          </cell>
          <cell r="Z130">
            <v>92907</v>
          </cell>
          <cell r="AA130">
            <v>9</v>
          </cell>
          <cell r="AB130">
            <v>92907</v>
          </cell>
          <cell r="AC130">
            <v>0</v>
          </cell>
          <cell r="AD130">
            <v>101502</v>
          </cell>
        </row>
        <row r="131">
          <cell r="A131">
            <v>984260905</v>
          </cell>
          <cell r="C131" t="str">
            <v>Cady</v>
          </cell>
          <cell r="D131" t="str">
            <v>Sherry</v>
          </cell>
          <cell r="E131" t="str">
            <v>UA</v>
          </cell>
          <cell r="F131">
            <v>221100</v>
          </cell>
          <cell r="G131" t="str">
            <v>Associate Professor</v>
          </cell>
          <cell r="H131" t="str">
            <v>D98897</v>
          </cell>
          <cell r="I131">
            <v>0</v>
          </cell>
          <cell r="J131" t="str">
            <v>GLG UP Associate Professor</v>
          </cell>
          <cell r="K131" t="str">
            <v>N</v>
          </cell>
          <cell r="L131" t="str">
            <v>UP</v>
          </cell>
          <cell r="M131">
            <v>9</v>
          </cell>
          <cell r="N131">
            <v>100</v>
          </cell>
          <cell r="O131">
            <v>6176</v>
          </cell>
          <cell r="P131">
            <v>55584</v>
          </cell>
          <cell r="Q131">
            <v>2367</v>
          </cell>
          <cell r="R131">
            <v>0</v>
          </cell>
          <cell r="S131">
            <v>0</v>
          </cell>
          <cell r="T131">
            <v>1665</v>
          </cell>
          <cell r="U131">
            <v>0</v>
          </cell>
          <cell r="V131">
            <v>4032</v>
          </cell>
          <cell r="W131">
            <v>59616</v>
          </cell>
          <cell r="AA131">
            <v>9</v>
          </cell>
          <cell r="AB131">
            <v>55584</v>
          </cell>
          <cell r="AC131">
            <v>0</v>
          </cell>
          <cell r="AD131">
            <v>59616</v>
          </cell>
        </row>
        <row r="132">
          <cell r="A132">
            <v>900571380</v>
          </cell>
          <cell r="C132" t="str">
            <v>Cahn</v>
          </cell>
          <cell r="D132" t="str">
            <v>Katharine</v>
          </cell>
          <cell r="E132" t="str">
            <v>UF</v>
          </cell>
          <cell r="F132">
            <v>240100</v>
          </cell>
          <cell r="G132" t="str">
            <v>Assistant Professor</v>
          </cell>
          <cell r="H132" t="str">
            <v>D97470</v>
          </cell>
          <cell r="I132">
            <v>0</v>
          </cell>
          <cell r="J132" t="str">
            <v>CWP UX Executive Director</v>
          </cell>
          <cell r="K132" t="str">
            <v>N</v>
          </cell>
          <cell r="L132" t="str">
            <v>UX</v>
          </cell>
          <cell r="M132">
            <v>12</v>
          </cell>
          <cell r="N132">
            <v>100</v>
          </cell>
          <cell r="O132">
            <v>7935</v>
          </cell>
          <cell r="P132">
            <v>95220</v>
          </cell>
          <cell r="Q132">
            <v>4056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4056</v>
          </cell>
          <cell r="W132">
            <v>99276</v>
          </cell>
          <cell r="X132">
            <v>45.779727000000001</v>
          </cell>
          <cell r="Y132">
            <v>7935</v>
          </cell>
          <cell r="Z132">
            <v>95220</v>
          </cell>
          <cell r="AA132">
            <v>12</v>
          </cell>
          <cell r="AB132">
            <v>95220</v>
          </cell>
          <cell r="AC132">
            <v>0</v>
          </cell>
          <cell r="AD132">
            <v>99276</v>
          </cell>
        </row>
        <row r="133">
          <cell r="A133">
            <v>984608729</v>
          </cell>
          <cell r="B133" t="str">
            <v>Min. Adj.</v>
          </cell>
          <cell r="C133" t="str">
            <v>Campbell</v>
          </cell>
          <cell r="D133" t="str">
            <v>Casey</v>
          </cell>
          <cell r="U133">
            <v>1944</v>
          </cell>
          <cell r="V133">
            <v>1944</v>
          </cell>
          <cell r="AA133">
            <v>12</v>
          </cell>
          <cell r="AB133">
            <v>36936</v>
          </cell>
          <cell r="AD133">
            <v>38880</v>
          </cell>
        </row>
        <row r="134">
          <cell r="A134">
            <v>951770579</v>
          </cell>
          <cell r="B134" t="str">
            <v>Min. Adj.</v>
          </cell>
          <cell r="C134" t="str">
            <v>Campbell</v>
          </cell>
          <cell r="D134" t="str">
            <v>Holly</v>
          </cell>
          <cell r="U134">
            <v>1944</v>
          </cell>
          <cell r="V134">
            <v>1944</v>
          </cell>
          <cell r="W134">
            <v>38880</v>
          </cell>
          <cell r="AA134">
            <v>12</v>
          </cell>
          <cell r="AB134">
            <v>36936</v>
          </cell>
          <cell r="AD134">
            <v>38880</v>
          </cell>
        </row>
        <row r="135">
          <cell r="A135">
            <v>961828632</v>
          </cell>
          <cell r="B135" t="str">
            <v>x</v>
          </cell>
          <cell r="C135" t="str">
            <v>Campbell</v>
          </cell>
          <cell r="D135" t="str">
            <v>Jean</v>
          </cell>
          <cell r="E135" t="str">
            <v>UF</v>
          </cell>
          <cell r="F135">
            <v>200801</v>
          </cell>
          <cell r="G135" t="str">
            <v>No Rank</v>
          </cell>
          <cell r="H135" t="str">
            <v>D97388</v>
          </cell>
          <cell r="I135">
            <v>0</v>
          </cell>
          <cell r="J135" t="str">
            <v>IAF UP Ast Dir,Middle East St</v>
          </cell>
          <cell r="K135" t="str">
            <v>N</v>
          </cell>
          <cell r="L135" t="str">
            <v>UP</v>
          </cell>
          <cell r="M135">
            <v>12</v>
          </cell>
          <cell r="N135">
            <v>100</v>
          </cell>
          <cell r="O135">
            <v>4875</v>
          </cell>
          <cell r="P135">
            <v>58500</v>
          </cell>
          <cell r="Q135">
            <v>3072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3072</v>
          </cell>
          <cell r="W135">
            <v>61572</v>
          </cell>
          <cell r="X135">
            <v>28.125540999999998</v>
          </cell>
          <cell r="Y135">
            <v>4875</v>
          </cell>
          <cell r="Z135">
            <v>58500</v>
          </cell>
          <cell r="AA135">
            <v>12</v>
          </cell>
          <cell r="AB135">
            <v>58500</v>
          </cell>
          <cell r="AC135">
            <v>0</v>
          </cell>
          <cell r="AD135">
            <v>61572</v>
          </cell>
        </row>
        <row r="136">
          <cell r="A136">
            <v>967842475</v>
          </cell>
          <cell r="C136" t="str">
            <v>Captein</v>
          </cell>
          <cell r="D136" t="str">
            <v>Susan</v>
          </cell>
          <cell r="E136" t="str">
            <v>UF</v>
          </cell>
          <cell r="F136">
            <v>333501</v>
          </cell>
          <cell r="G136" t="str">
            <v>No Rank</v>
          </cell>
          <cell r="H136" t="str">
            <v>D98912</v>
          </cell>
          <cell r="I136">
            <v>0</v>
          </cell>
          <cell r="J136" t="str">
            <v>CAP UP Alchl&amp;DrgClinclPgrmSpec</v>
          </cell>
          <cell r="K136" t="str">
            <v>N</v>
          </cell>
          <cell r="L136" t="str">
            <v>UP</v>
          </cell>
          <cell r="M136">
            <v>12</v>
          </cell>
          <cell r="N136">
            <v>50</v>
          </cell>
          <cell r="O136">
            <v>2309</v>
          </cell>
          <cell r="P136">
            <v>55416</v>
          </cell>
          <cell r="Q136">
            <v>2916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2916</v>
          </cell>
          <cell r="W136">
            <v>58332</v>
          </cell>
          <cell r="X136">
            <v>26.641283000000001</v>
          </cell>
          <cell r="Y136">
            <v>2309</v>
          </cell>
          <cell r="Z136">
            <v>27708</v>
          </cell>
          <cell r="AA136">
            <v>12</v>
          </cell>
          <cell r="AB136">
            <v>55416</v>
          </cell>
          <cell r="AC136">
            <v>0</v>
          </cell>
          <cell r="AD136">
            <v>58332</v>
          </cell>
        </row>
        <row r="137">
          <cell r="A137">
            <v>901280806</v>
          </cell>
          <cell r="C137" t="str">
            <v>Carafiol</v>
          </cell>
          <cell r="D137" t="str">
            <v>Peter</v>
          </cell>
          <cell r="E137" t="str">
            <v>UA</v>
          </cell>
          <cell r="F137">
            <v>220801</v>
          </cell>
          <cell r="G137" t="str">
            <v>Professor</v>
          </cell>
          <cell r="H137" t="str">
            <v>D99059</v>
          </cell>
          <cell r="I137">
            <v>0</v>
          </cell>
          <cell r="J137" t="str">
            <v>ENG UP Professor</v>
          </cell>
          <cell r="K137" t="str">
            <v>N</v>
          </cell>
          <cell r="L137" t="str">
            <v>UP</v>
          </cell>
          <cell r="M137">
            <v>9</v>
          </cell>
          <cell r="N137">
            <v>100</v>
          </cell>
          <cell r="O137">
            <v>8161</v>
          </cell>
          <cell r="P137">
            <v>73449</v>
          </cell>
          <cell r="Q137">
            <v>3123</v>
          </cell>
          <cell r="R137">
            <v>0</v>
          </cell>
          <cell r="S137">
            <v>0</v>
          </cell>
          <cell r="T137">
            <v>2205</v>
          </cell>
          <cell r="U137">
            <v>0</v>
          </cell>
          <cell r="V137">
            <v>5328</v>
          </cell>
          <cell r="W137">
            <v>78777</v>
          </cell>
          <cell r="X137">
            <v>47.083598000000002</v>
          </cell>
          <cell r="Y137">
            <v>8161</v>
          </cell>
          <cell r="Z137">
            <v>73449</v>
          </cell>
          <cell r="AA137">
            <v>9</v>
          </cell>
          <cell r="AB137">
            <v>73449</v>
          </cell>
          <cell r="AC137">
            <v>0</v>
          </cell>
          <cell r="AD137">
            <v>78777</v>
          </cell>
        </row>
        <row r="138">
          <cell r="A138">
            <v>915737648</v>
          </cell>
          <cell r="C138" t="str">
            <v>Carey</v>
          </cell>
          <cell r="D138" t="str">
            <v>Christopher</v>
          </cell>
          <cell r="E138" t="str">
            <v>UA</v>
          </cell>
          <cell r="F138">
            <v>222700</v>
          </cell>
          <cell r="G138" t="str">
            <v>Assistant Professor</v>
          </cell>
          <cell r="H138" t="str">
            <v>D97491</v>
          </cell>
          <cell r="I138">
            <v>0</v>
          </cell>
          <cell r="J138" t="str">
            <v>UGE UP  Assistant Professor</v>
          </cell>
          <cell r="K138" t="str">
            <v>N</v>
          </cell>
          <cell r="L138" t="str">
            <v>UP</v>
          </cell>
          <cell r="M138">
            <v>9</v>
          </cell>
          <cell r="N138">
            <v>100</v>
          </cell>
          <cell r="O138">
            <v>6011</v>
          </cell>
          <cell r="P138">
            <v>54099</v>
          </cell>
          <cell r="Q138">
            <v>2304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2304</v>
          </cell>
          <cell r="W138">
            <v>56403</v>
          </cell>
          <cell r="X138">
            <v>34.679513</v>
          </cell>
          <cell r="Y138">
            <v>6011</v>
          </cell>
          <cell r="Z138">
            <v>54099</v>
          </cell>
          <cell r="AA138">
            <v>9</v>
          </cell>
          <cell r="AB138">
            <v>54099</v>
          </cell>
          <cell r="AC138">
            <v>0</v>
          </cell>
          <cell r="AD138">
            <v>56403</v>
          </cell>
        </row>
        <row r="139">
          <cell r="A139">
            <v>990075458</v>
          </cell>
          <cell r="C139" t="str">
            <v>Carlson</v>
          </cell>
          <cell r="D139" t="str">
            <v>Matthew</v>
          </cell>
          <cell r="E139" t="str">
            <v>UB</v>
          </cell>
          <cell r="F139">
            <v>222100</v>
          </cell>
          <cell r="G139" t="str">
            <v>Associate Professor</v>
          </cell>
          <cell r="H139" t="str">
            <v>D97169</v>
          </cell>
          <cell r="I139">
            <v>1</v>
          </cell>
          <cell r="J139" t="str">
            <v>SOC UP Associate Professor</v>
          </cell>
          <cell r="K139" t="str">
            <v>N</v>
          </cell>
          <cell r="L139" t="str">
            <v>UP</v>
          </cell>
          <cell r="M139">
            <v>12</v>
          </cell>
          <cell r="N139">
            <v>100</v>
          </cell>
          <cell r="O139">
            <v>6342</v>
          </cell>
          <cell r="P139">
            <v>76104</v>
          </cell>
          <cell r="Q139">
            <v>3240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3240</v>
          </cell>
          <cell r="W139">
            <v>79344</v>
          </cell>
          <cell r="X139">
            <v>36.589165000000001</v>
          </cell>
          <cell r="Y139">
            <v>6342</v>
          </cell>
          <cell r="Z139">
            <v>76104</v>
          </cell>
          <cell r="AA139">
            <v>12</v>
          </cell>
          <cell r="AB139">
            <v>76104</v>
          </cell>
          <cell r="AC139">
            <v>0</v>
          </cell>
          <cell r="AD139">
            <v>79344</v>
          </cell>
        </row>
        <row r="140">
          <cell r="A140">
            <v>929110318</v>
          </cell>
          <cell r="C140" t="str">
            <v>Carlton</v>
          </cell>
          <cell r="D140" t="str">
            <v>Jimmy</v>
          </cell>
          <cell r="E140" t="str">
            <v>UF</v>
          </cell>
          <cell r="F140">
            <v>240200</v>
          </cell>
          <cell r="G140" t="str">
            <v>No Rank</v>
          </cell>
          <cell r="H140" t="str">
            <v>D96548</v>
          </cell>
          <cell r="I140">
            <v>0</v>
          </cell>
          <cell r="J140" t="str">
            <v>RRI UP Deputy Dir/Sr Rsch Ast</v>
          </cell>
          <cell r="K140" t="str">
            <v>N</v>
          </cell>
          <cell r="L140" t="str">
            <v>UP</v>
          </cell>
          <cell r="M140">
            <v>12</v>
          </cell>
          <cell r="N140">
            <v>100</v>
          </cell>
          <cell r="O140">
            <v>3763</v>
          </cell>
          <cell r="P140">
            <v>45156</v>
          </cell>
          <cell r="Q140">
            <v>2376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2376</v>
          </cell>
          <cell r="W140">
            <v>47532</v>
          </cell>
          <cell r="X140">
            <v>21.710032999999999</v>
          </cell>
          <cell r="Y140">
            <v>3763</v>
          </cell>
          <cell r="Z140">
            <v>45156</v>
          </cell>
          <cell r="AA140">
            <v>12</v>
          </cell>
          <cell r="AB140">
            <v>45156</v>
          </cell>
          <cell r="AC140">
            <v>0</v>
          </cell>
          <cell r="AD140">
            <v>47532</v>
          </cell>
        </row>
        <row r="141">
          <cell r="A141">
            <v>979795243</v>
          </cell>
          <cell r="C141" t="str">
            <v>Carlton</v>
          </cell>
          <cell r="D141" t="str">
            <v>Michell</v>
          </cell>
          <cell r="E141" t="str">
            <v>UF</v>
          </cell>
          <cell r="F141">
            <v>281000</v>
          </cell>
          <cell r="G141" t="str">
            <v>No Rank</v>
          </cell>
          <cell r="H141" t="str">
            <v>D98710</v>
          </cell>
          <cell r="I141">
            <v>0</v>
          </cell>
          <cell r="J141" t="str">
            <v>XPD UP Marketing Specialist</v>
          </cell>
          <cell r="K141" t="str">
            <v>N</v>
          </cell>
          <cell r="L141" t="str">
            <v>UP</v>
          </cell>
          <cell r="M141">
            <v>12</v>
          </cell>
          <cell r="N141">
            <v>100</v>
          </cell>
          <cell r="O141">
            <v>3392</v>
          </cell>
          <cell r="P141">
            <v>40704</v>
          </cell>
          <cell r="Q141">
            <v>2148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2148</v>
          </cell>
          <cell r="W141">
            <v>42852</v>
          </cell>
          <cell r="X141">
            <v>19.569607000000001</v>
          </cell>
          <cell r="Y141">
            <v>3392</v>
          </cell>
          <cell r="Z141">
            <v>40704</v>
          </cell>
          <cell r="AA141">
            <v>12</v>
          </cell>
          <cell r="AB141">
            <v>40704</v>
          </cell>
          <cell r="AC141">
            <v>0</v>
          </cell>
          <cell r="AD141">
            <v>42852</v>
          </cell>
        </row>
        <row r="142">
          <cell r="A142">
            <v>928100164</v>
          </cell>
          <cell r="C142" t="str">
            <v>Carpenter</v>
          </cell>
          <cell r="D142" t="str">
            <v>Rowanna</v>
          </cell>
          <cell r="E142" t="str">
            <v>UF</v>
          </cell>
          <cell r="F142">
            <v>222700</v>
          </cell>
          <cell r="G142" t="str">
            <v>No Rank</v>
          </cell>
          <cell r="H142" t="str">
            <v>D99316</v>
          </cell>
          <cell r="I142">
            <v>0</v>
          </cell>
          <cell r="J142" t="str">
            <v>UGE UP Assessment Associate</v>
          </cell>
          <cell r="K142" t="str">
            <v>N</v>
          </cell>
          <cell r="L142" t="str">
            <v>UP</v>
          </cell>
          <cell r="M142">
            <v>12</v>
          </cell>
          <cell r="N142">
            <v>50</v>
          </cell>
          <cell r="O142">
            <v>1667</v>
          </cell>
          <cell r="P142">
            <v>40008</v>
          </cell>
          <cell r="Q142">
            <v>2112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2112</v>
          </cell>
          <cell r="W142">
            <v>42120</v>
          </cell>
          <cell r="X142">
            <v>15.894231</v>
          </cell>
          <cell r="Y142">
            <v>826.5</v>
          </cell>
          <cell r="Z142">
            <v>9918</v>
          </cell>
          <cell r="AA142">
            <v>12</v>
          </cell>
          <cell r="AB142">
            <v>40008</v>
          </cell>
          <cell r="AC142">
            <v>0</v>
          </cell>
          <cell r="AD142">
            <v>42120</v>
          </cell>
        </row>
        <row r="143">
          <cell r="A143">
            <v>928100164</v>
          </cell>
          <cell r="C143" t="str">
            <v>Carpenter</v>
          </cell>
          <cell r="D143" t="str">
            <v>Rowanna</v>
          </cell>
          <cell r="E143" t="str">
            <v>UF</v>
          </cell>
          <cell r="G143" t="str">
            <v>Research Assistant</v>
          </cell>
          <cell r="H143" t="str">
            <v>D99316</v>
          </cell>
          <cell r="I143">
            <v>1</v>
          </cell>
          <cell r="J143" t="str">
            <v>Research Assistant (OIR</v>
          </cell>
          <cell r="L143" t="str">
            <v>UP</v>
          </cell>
          <cell r="M143">
            <v>12</v>
          </cell>
          <cell r="N143">
            <v>30</v>
          </cell>
          <cell r="O143">
            <v>818.4</v>
          </cell>
          <cell r="P143">
            <v>32735.999999999996</v>
          </cell>
          <cell r="Q143">
            <v>1728</v>
          </cell>
          <cell r="U143">
            <v>4212</v>
          </cell>
          <cell r="V143">
            <v>5940</v>
          </cell>
          <cell r="W143">
            <v>38676</v>
          </cell>
          <cell r="AA143">
            <v>12</v>
          </cell>
          <cell r="AB143">
            <v>33060</v>
          </cell>
          <cell r="AC143">
            <v>-324.00000000000364</v>
          </cell>
          <cell r="AD143">
            <v>39000</v>
          </cell>
        </row>
        <row r="144">
          <cell r="A144">
            <v>952600334</v>
          </cell>
          <cell r="C144" t="str">
            <v>Carr</v>
          </cell>
          <cell r="D144" t="str">
            <v>Carolyn</v>
          </cell>
          <cell r="E144" t="str">
            <v>UA</v>
          </cell>
          <cell r="F144">
            <v>260300</v>
          </cell>
          <cell r="G144" t="str">
            <v>Professor</v>
          </cell>
          <cell r="H144" t="str">
            <v>D99307</v>
          </cell>
          <cell r="I144">
            <v>0</v>
          </cell>
          <cell r="J144" t="str">
            <v>EDU UP Professor</v>
          </cell>
          <cell r="K144" t="str">
            <v>N</v>
          </cell>
          <cell r="L144" t="str">
            <v>UP</v>
          </cell>
          <cell r="M144">
            <v>9</v>
          </cell>
          <cell r="N144">
            <v>100</v>
          </cell>
          <cell r="O144">
            <v>7074</v>
          </cell>
          <cell r="P144">
            <v>63666</v>
          </cell>
          <cell r="Q144">
            <v>2709</v>
          </cell>
          <cell r="R144">
            <v>0</v>
          </cell>
          <cell r="S144">
            <v>0</v>
          </cell>
          <cell r="T144">
            <v>3186</v>
          </cell>
          <cell r="U144">
            <v>0</v>
          </cell>
          <cell r="V144">
            <v>5895</v>
          </cell>
          <cell r="W144">
            <v>69561</v>
          </cell>
          <cell r="X144">
            <v>40.812322999999999</v>
          </cell>
          <cell r="Y144">
            <v>7074</v>
          </cell>
          <cell r="Z144">
            <v>63666</v>
          </cell>
          <cell r="AA144">
            <v>9</v>
          </cell>
          <cell r="AB144">
            <v>63666</v>
          </cell>
          <cell r="AC144">
            <v>0</v>
          </cell>
          <cell r="AD144">
            <v>69561</v>
          </cell>
        </row>
        <row r="145">
          <cell r="A145">
            <v>952296714</v>
          </cell>
          <cell r="C145" t="str">
            <v>Carr</v>
          </cell>
          <cell r="D145" t="str">
            <v>Craig</v>
          </cell>
          <cell r="E145" t="str">
            <v>UA</v>
          </cell>
          <cell r="F145">
            <v>221900</v>
          </cell>
          <cell r="G145" t="str">
            <v>Professor</v>
          </cell>
          <cell r="H145" t="str">
            <v>D98607</v>
          </cell>
          <cell r="I145">
            <v>0</v>
          </cell>
          <cell r="J145" t="str">
            <v>POL UP Professor</v>
          </cell>
          <cell r="K145" t="str">
            <v>N</v>
          </cell>
          <cell r="L145" t="str">
            <v>UP</v>
          </cell>
          <cell r="M145">
            <v>9</v>
          </cell>
          <cell r="N145">
            <v>100</v>
          </cell>
          <cell r="O145">
            <v>8166</v>
          </cell>
          <cell r="P145">
            <v>73494</v>
          </cell>
          <cell r="Q145">
            <v>3132</v>
          </cell>
          <cell r="R145">
            <v>0</v>
          </cell>
          <cell r="S145">
            <v>0</v>
          </cell>
          <cell r="T145">
            <v>2943</v>
          </cell>
          <cell r="U145">
            <v>0</v>
          </cell>
          <cell r="V145">
            <v>6075</v>
          </cell>
          <cell r="W145">
            <v>79569</v>
          </cell>
          <cell r="X145">
            <v>47.112444000000004</v>
          </cell>
          <cell r="Y145">
            <v>8166</v>
          </cell>
          <cell r="Z145">
            <v>73494</v>
          </cell>
          <cell r="AA145">
            <v>9</v>
          </cell>
          <cell r="AB145">
            <v>73494</v>
          </cell>
          <cell r="AC145">
            <v>0</v>
          </cell>
          <cell r="AD145">
            <v>79569</v>
          </cell>
        </row>
        <row r="146">
          <cell r="A146">
            <v>969970919</v>
          </cell>
          <cell r="C146" t="str">
            <v>Carr</v>
          </cell>
          <cell r="D146" t="str">
            <v>Karen</v>
          </cell>
          <cell r="E146" t="str">
            <v>UA</v>
          </cell>
          <cell r="F146">
            <v>221300</v>
          </cell>
          <cell r="G146" t="str">
            <v>Associate Professor</v>
          </cell>
          <cell r="H146" t="str">
            <v>D99442</v>
          </cell>
          <cell r="I146">
            <v>0</v>
          </cell>
          <cell r="J146" t="str">
            <v>HST UP Assoc Prof</v>
          </cell>
          <cell r="K146" t="str">
            <v>N</v>
          </cell>
          <cell r="L146" t="str">
            <v>UP</v>
          </cell>
          <cell r="M146">
            <v>9</v>
          </cell>
          <cell r="N146">
            <v>60</v>
          </cell>
          <cell r="O146">
            <v>3557.4</v>
          </cell>
          <cell r="P146">
            <v>53361</v>
          </cell>
          <cell r="Q146">
            <v>2268</v>
          </cell>
          <cell r="R146">
            <v>0</v>
          </cell>
          <cell r="S146">
            <v>0</v>
          </cell>
          <cell r="T146">
            <v>1071</v>
          </cell>
          <cell r="U146">
            <v>0</v>
          </cell>
          <cell r="V146">
            <v>3339</v>
          </cell>
          <cell r="W146">
            <v>56700</v>
          </cell>
          <cell r="X146">
            <v>34.206426999999998</v>
          </cell>
          <cell r="Y146">
            <v>5929</v>
          </cell>
          <cell r="Z146">
            <v>53361</v>
          </cell>
          <cell r="AA146">
            <v>9</v>
          </cell>
          <cell r="AB146">
            <v>53361</v>
          </cell>
          <cell r="AC146">
            <v>0</v>
          </cell>
          <cell r="AD146">
            <v>56700</v>
          </cell>
        </row>
        <row r="147">
          <cell r="A147">
            <v>957175079</v>
          </cell>
          <cell r="C147" t="str">
            <v>Carr</v>
          </cell>
          <cell r="D147" t="str">
            <v>Tyee</v>
          </cell>
          <cell r="E147" t="str">
            <v>UA</v>
          </cell>
          <cell r="F147">
            <v>250100</v>
          </cell>
          <cell r="G147" t="str">
            <v>Instructor</v>
          </cell>
          <cell r="H147" t="str">
            <v>D95344</v>
          </cell>
          <cell r="I147">
            <v>0</v>
          </cell>
          <cell r="J147" t="str">
            <v>SBA UP Instructor</v>
          </cell>
          <cell r="K147" t="str">
            <v>N</v>
          </cell>
          <cell r="L147" t="str">
            <v>UP</v>
          </cell>
          <cell r="M147">
            <v>9</v>
          </cell>
          <cell r="N147">
            <v>100</v>
          </cell>
          <cell r="O147" t="str">
            <v>later</v>
          </cell>
          <cell r="P147">
            <v>48438</v>
          </cell>
          <cell r="Q147">
            <v>2061</v>
          </cell>
          <cell r="R147">
            <v>0</v>
          </cell>
          <cell r="S147">
            <v>0</v>
          </cell>
          <cell r="T147">
            <v>486</v>
          </cell>
          <cell r="U147">
            <v>0</v>
          </cell>
          <cell r="V147">
            <v>2547</v>
          </cell>
          <cell r="W147">
            <v>50985</v>
          </cell>
          <cell r="X147">
            <v>31.050597</v>
          </cell>
          <cell r="Y147">
            <v>5382</v>
          </cell>
          <cell r="Z147">
            <v>48438</v>
          </cell>
          <cell r="AA147">
            <v>9</v>
          </cell>
          <cell r="AB147">
            <v>48438</v>
          </cell>
          <cell r="AC147">
            <v>0</v>
          </cell>
          <cell r="AD147">
            <v>50985</v>
          </cell>
        </row>
        <row r="148">
          <cell r="A148">
            <v>920432945</v>
          </cell>
          <cell r="B148" t="str">
            <v>Min. Adj.</v>
          </cell>
          <cell r="C148" t="str">
            <v>Carroll de Steiguer</v>
          </cell>
          <cell r="D148" t="str">
            <v>Alexandra</v>
          </cell>
          <cell r="U148">
            <v>1704</v>
          </cell>
          <cell r="V148">
            <v>1704</v>
          </cell>
          <cell r="W148">
            <v>34044</v>
          </cell>
          <cell r="AA148">
            <v>12</v>
          </cell>
          <cell r="AB148">
            <v>32340</v>
          </cell>
          <cell r="AD148">
            <v>34044</v>
          </cell>
        </row>
        <row r="149">
          <cell r="A149">
            <v>925080600</v>
          </cell>
          <cell r="C149" t="str">
            <v>Carstens</v>
          </cell>
          <cell r="D149" t="str">
            <v>Sharon</v>
          </cell>
          <cell r="E149" t="str">
            <v>UA</v>
          </cell>
          <cell r="F149">
            <v>220200</v>
          </cell>
          <cell r="G149" t="str">
            <v>Professor</v>
          </cell>
          <cell r="H149" t="str">
            <v>D99188</v>
          </cell>
          <cell r="I149">
            <v>0</v>
          </cell>
          <cell r="J149" t="str">
            <v>ANT UP Professor</v>
          </cell>
          <cell r="K149" t="str">
            <v>N</v>
          </cell>
          <cell r="L149" t="str">
            <v>UP</v>
          </cell>
          <cell r="M149">
            <v>9</v>
          </cell>
          <cell r="N149">
            <v>100</v>
          </cell>
          <cell r="O149">
            <v>7556</v>
          </cell>
          <cell r="P149">
            <v>68004</v>
          </cell>
          <cell r="Q149">
            <v>2898</v>
          </cell>
          <cell r="R149">
            <v>0</v>
          </cell>
          <cell r="S149">
            <v>0</v>
          </cell>
          <cell r="T149">
            <v>3402</v>
          </cell>
          <cell r="U149">
            <v>0</v>
          </cell>
          <cell r="V149">
            <v>6300</v>
          </cell>
          <cell r="W149">
            <v>74304</v>
          </cell>
          <cell r="X149">
            <v>43.593145999999997</v>
          </cell>
          <cell r="Y149">
            <v>7556</v>
          </cell>
          <cell r="Z149">
            <v>68004</v>
          </cell>
          <cell r="AA149">
            <v>9</v>
          </cell>
          <cell r="AB149">
            <v>68004</v>
          </cell>
          <cell r="AC149">
            <v>0</v>
          </cell>
          <cell r="AD149">
            <v>74304</v>
          </cell>
        </row>
        <row r="150">
          <cell r="A150">
            <v>980103083</v>
          </cell>
          <cell r="C150" t="str">
            <v>Carter</v>
          </cell>
          <cell r="D150" t="str">
            <v>Duncan</v>
          </cell>
          <cell r="E150" t="str">
            <v>UF</v>
          </cell>
          <cell r="F150">
            <v>220801</v>
          </cell>
          <cell r="G150" t="str">
            <v>Professor</v>
          </cell>
          <cell r="H150" t="str">
            <v>D98792</v>
          </cell>
          <cell r="I150">
            <v>0</v>
          </cell>
          <cell r="J150" t="str">
            <v>LAS UX Assoc Dean, CLAS</v>
          </cell>
          <cell r="K150" t="str">
            <v>N</v>
          </cell>
          <cell r="L150" t="str">
            <v>UX</v>
          </cell>
          <cell r="M150">
            <v>12</v>
          </cell>
          <cell r="N150">
            <v>100</v>
          </cell>
          <cell r="O150">
            <v>7258</v>
          </cell>
          <cell r="P150">
            <v>87096</v>
          </cell>
          <cell r="Q150">
            <v>3708</v>
          </cell>
          <cell r="R150">
            <v>0</v>
          </cell>
          <cell r="S150">
            <v>0</v>
          </cell>
          <cell r="T150">
            <v>2616</v>
          </cell>
          <cell r="U150">
            <v>0</v>
          </cell>
          <cell r="V150">
            <v>6324</v>
          </cell>
          <cell r="W150">
            <v>93420</v>
          </cell>
          <cell r="X150">
            <v>41.873882000000002</v>
          </cell>
          <cell r="Y150">
            <v>7258</v>
          </cell>
          <cell r="Z150">
            <v>87096</v>
          </cell>
          <cell r="AA150">
            <v>12</v>
          </cell>
          <cell r="AB150">
            <v>87096</v>
          </cell>
          <cell r="AC150">
            <v>0</v>
          </cell>
          <cell r="AD150">
            <v>93420</v>
          </cell>
        </row>
        <row r="151">
          <cell r="A151">
            <v>958223823</v>
          </cell>
          <cell r="B151" t="str">
            <v>Trm'd 7/18/08</v>
          </cell>
          <cell r="C151" t="str">
            <v>Cartwright</v>
          </cell>
          <cell r="D151" t="str">
            <v>Chris</v>
          </cell>
          <cell r="E151" t="str">
            <v>UF</v>
          </cell>
          <cell r="F151">
            <v>282000</v>
          </cell>
          <cell r="G151" t="str">
            <v>No Rank</v>
          </cell>
          <cell r="H151" t="str">
            <v>D99179</v>
          </cell>
          <cell r="I151">
            <v>0</v>
          </cell>
          <cell r="J151" t="str">
            <v>XCE UP Program Specialist CEED</v>
          </cell>
          <cell r="K151" t="str">
            <v>N</v>
          </cell>
          <cell r="L151" t="str">
            <v>UP</v>
          </cell>
          <cell r="M151">
            <v>12</v>
          </cell>
          <cell r="N151">
            <v>80</v>
          </cell>
          <cell r="O151">
            <v>3477.6</v>
          </cell>
          <cell r="P151">
            <v>52164</v>
          </cell>
          <cell r="Q151">
            <v>2748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2748</v>
          </cell>
          <cell r="W151">
            <v>54912</v>
          </cell>
          <cell r="X151">
            <v>25.083611999999999</v>
          </cell>
          <cell r="Y151">
            <v>150</v>
          </cell>
          <cell r="Z151">
            <v>150</v>
          </cell>
          <cell r="AA151">
            <v>12</v>
          </cell>
          <cell r="AB151">
            <v>52164</v>
          </cell>
          <cell r="AC151">
            <v>0</v>
          </cell>
          <cell r="AD151">
            <v>54912</v>
          </cell>
        </row>
        <row r="152">
          <cell r="A152">
            <v>939301021</v>
          </cell>
          <cell r="B152" t="str">
            <v>08-09 Promotion</v>
          </cell>
          <cell r="C152" t="str">
            <v>Caskey</v>
          </cell>
          <cell r="D152" t="str">
            <v>Micki</v>
          </cell>
          <cell r="E152" t="str">
            <v>UA</v>
          </cell>
          <cell r="F152">
            <v>260201</v>
          </cell>
          <cell r="G152" t="str">
            <v>Associate Professor</v>
          </cell>
          <cell r="H152" t="str">
            <v>D96623</v>
          </cell>
          <cell r="I152">
            <v>0</v>
          </cell>
          <cell r="J152" t="str">
            <v>EDU UP Associate Professor</v>
          </cell>
          <cell r="K152" t="str">
            <v>N</v>
          </cell>
          <cell r="L152" t="str">
            <v>UP</v>
          </cell>
          <cell r="M152">
            <v>9</v>
          </cell>
          <cell r="N152">
            <v>100</v>
          </cell>
          <cell r="O152">
            <v>5844</v>
          </cell>
          <cell r="P152">
            <v>52596</v>
          </cell>
          <cell r="Q152">
            <v>2241</v>
          </cell>
          <cell r="R152">
            <v>0</v>
          </cell>
          <cell r="S152">
            <v>0</v>
          </cell>
          <cell r="T152">
            <v>1053</v>
          </cell>
          <cell r="U152">
            <v>0</v>
          </cell>
          <cell r="V152">
            <v>3294</v>
          </cell>
          <cell r="W152">
            <v>55890</v>
          </cell>
          <cell r="X152">
            <v>36.527777999999998</v>
          </cell>
          <cell r="Y152">
            <v>1315</v>
          </cell>
          <cell r="Z152">
            <v>1315</v>
          </cell>
          <cell r="AA152">
            <v>9</v>
          </cell>
          <cell r="AB152">
            <v>52596</v>
          </cell>
          <cell r="AC152">
            <v>0</v>
          </cell>
          <cell r="AD152">
            <v>55890</v>
          </cell>
          <cell r="AE152">
            <v>64287</v>
          </cell>
        </row>
        <row r="153">
          <cell r="A153">
            <v>936765836</v>
          </cell>
          <cell r="C153" t="str">
            <v>Caughman</v>
          </cell>
          <cell r="D153" t="str">
            <v>John</v>
          </cell>
          <cell r="E153" t="str">
            <v>UA</v>
          </cell>
          <cell r="F153">
            <v>221601</v>
          </cell>
          <cell r="G153" t="str">
            <v>Associate Professor</v>
          </cell>
          <cell r="H153" t="str">
            <v>D98868</v>
          </cell>
          <cell r="I153">
            <v>0</v>
          </cell>
          <cell r="J153" t="str">
            <v>MTH UP Associate Professor</v>
          </cell>
          <cell r="K153" t="str">
            <v>N</v>
          </cell>
          <cell r="L153" t="str">
            <v>UP</v>
          </cell>
          <cell r="M153">
            <v>9</v>
          </cell>
          <cell r="N153">
            <v>100</v>
          </cell>
          <cell r="O153">
            <v>6149</v>
          </cell>
          <cell r="P153">
            <v>55341</v>
          </cell>
          <cell r="Q153">
            <v>2358</v>
          </cell>
          <cell r="R153">
            <v>0</v>
          </cell>
          <cell r="S153">
            <v>0</v>
          </cell>
          <cell r="T153">
            <v>1656</v>
          </cell>
          <cell r="U153">
            <v>0</v>
          </cell>
          <cell r="V153">
            <v>4014</v>
          </cell>
          <cell r="W153">
            <v>59355</v>
          </cell>
          <cell r="X153">
            <v>35.475000000000001</v>
          </cell>
          <cell r="Y153">
            <v>4611.75</v>
          </cell>
          <cell r="Z153">
            <v>41505.75</v>
          </cell>
          <cell r="AA153">
            <v>9</v>
          </cell>
          <cell r="AB153">
            <v>55341</v>
          </cell>
          <cell r="AC153">
            <v>0</v>
          </cell>
          <cell r="AD153">
            <v>59355</v>
          </cell>
        </row>
        <row r="154">
          <cell r="A154">
            <v>959210833</v>
          </cell>
          <cell r="C154" t="str">
            <v>Cellarius</v>
          </cell>
          <cell r="D154" t="str">
            <v>Karen</v>
          </cell>
          <cell r="E154" t="str">
            <v>UB</v>
          </cell>
          <cell r="F154">
            <v>240200</v>
          </cell>
          <cell r="G154" t="str">
            <v>Research Assistant</v>
          </cell>
          <cell r="H154" t="str">
            <v>D96862</v>
          </cell>
          <cell r="I154">
            <v>0</v>
          </cell>
          <cell r="J154" t="str">
            <v>RRI UP Research Associate</v>
          </cell>
          <cell r="K154" t="str">
            <v>N</v>
          </cell>
          <cell r="L154" t="str">
            <v>UP</v>
          </cell>
          <cell r="M154">
            <v>12</v>
          </cell>
          <cell r="N154">
            <v>100</v>
          </cell>
          <cell r="O154">
            <v>4552</v>
          </cell>
          <cell r="P154">
            <v>54624</v>
          </cell>
          <cell r="Q154">
            <v>2868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2868</v>
          </cell>
          <cell r="W154">
            <v>57492</v>
          </cell>
          <cell r="X154">
            <v>26.262043999999999</v>
          </cell>
          <cell r="Y154">
            <v>4552</v>
          </cell>
          <cell r="Z154">
            <v>54624</v>
          </cell>
          <cell r="AA154">
            <v>12</v>
          </cell>
          <cell r="AB154">
            <v>54624</v>
          </cell>
          <cell r="AC154">
            <v>0</v>
          </cell>
          <cell r="AD154">
            <v>57492</v>
          </cell>
        </row>
        <row r="155">
          <cell r="A155">
            <v>953451066</v>
          </cell>
          <cell r="B155" t="str">
            <v>PSALO</v>
          </cell>
          <cell r="C155" t="str">
            <v>Ceppi</v>
          </cell>
          <cell r="D155" t="str">
            <v>Elisabeth</v>
          </cell>
          <cell r="E155" t="str">
            <v>UF</v>
          </cell>
          <cell r="F155">
            <v>220801</v>
          </cell>
          <cell r="G155" t="str">
            <v>Associate Professor</v>
          </cell>
          <cell r="H155" t="str">
            <v>D96606</v>
          </cell>
          <cell r="I155">
            <v>0</v>
          </cell>
          <cell r="J155" t="str">
            <v>ENG UP Associate Professor</v>
          </cell>
          <cell r="K155" t="str">
            <v>N</v>
          </cell>
          <cell r="L155" t="str">
            <v>UP</v>
          </cell>
          <cell r="M155">
            <v>12</v>
          </cell>
          <cell r="N155">
            <v>100</v>
          </cell>
          <cell r="O155">
            <v>5569</v>
          </cell>
          <cell r="P155">
            <v>61152</v>
          </cell>
          <cell r="Q155">
            <v>2604</v>
          </cell>
          <cell r="R155">
            <v>0</v>
          </cell>
          <cell r="S155">
            <v>0</v>
          </cell>
          <cell r="T155">
            <v>1503</v>
          </cell>
          <cell r="U155">
            <v>0</v>
          </cell>
          <cell r="V155">
            <v>4107</v>
          </cell>
          <cell r="W155">
            <v>65259</v>
          </cell>
          <cell r="X155">
            <v>32.331391000000004</v>
          </cell>
          <cell r="Y155">
            <v>5604</v>
          </cell>
          <cell r="Z155">
            <v>67248</v>
          </cell>
          <cell r="AA155">
            <v>12</v>
          </cell>
          <cell r="AB155">
            <v>67248</v>
          </cell>
          <cell r="AC155">
            <v>-6096</v>
          </cell>
          <cell r="AD155">
            <v>71364</v>
          </cell>
        </row>
        <row r="156">
          <cell r="A156">
            <v>932880214</v>
          </cell>
          <cell r="C156" t="str">
            <v>Cesar</v>
          </cell>
          <cell r="D156" t="str">
            <v>Alexandria</v>
          </cell>
          <cell r="E156" t="str">
            <v>UA</v>
          </cell>
          <cell r="F156">
            <v>221510</v>
          </cell>
          <cell r="G156" t="str">
            <v>Instructor</v>
          </cell>
          <cell r="H156" t="str">
            <v>D94986</v>
          </cell>
          <cell r="I156">
            <v>0</v>
          </cell>
          <cell r="J156" t="str">
            <v>LIN UP Instructor</v>
          </cell>
          <cell r="K156" t="str">
            <v>N</v>
          </cell>
          <cell r="L156" t="str">
            <v>UP</v>
          </cell>
          <cell r="M156">
            <v>9</v>
          </cell>
          <cell r="N156">
            <v>100</v>
          </cell>
          <cell r="O156">
            <v>3408</v>
          </cell>
          <cell r="P156">
            <v>30672</v>
          </cell>
          <cell r="Q156">
            <v>1305</v>
          </cell>
          <cell r="R156">
            <v>0</v>
          </cell>
          <cell r="S156">
            <v>0</v>
          </cell>
          <cell r="T156">
            <v>306</v>
          </cell>
          <cell r="U156">
            <v>0</v>
          </cell>
          <cell r="V156">
            <v>1611</v>
          </cell>
          <cell r="W156">
            <v>32283</v>
          </cell>
          <cell r="X156">
            <v>19.661916999999999</v>
          </cell>
          <cell r="Y156">
            <v>3408</v>
          </cell>
          <cell r="Z156">
            <v>30672</v>
          </cell>
          <cell r="AA156">
            <v>9</v>
          </cell>
          <cell r="AB156">
            <v>30672</v>
          </cell>
          <cell r="AC156">
            <v>0</v>
          </cell>
          <cell r="AD156">
            <v>32283</v>
          </cell>
        </row>
        <row r="157">
          <cell r="A157">
            <v>932550417</v>
          </cell>
          <cell r="B157" t="str">
            <v>TOS change</v>
          </cell>
          <cell r="C157" t="str">
            <v>Chaille</v>
          </cell>
          <cell r="D157" t="str">
            <v>Christine</v>
          </cell>
          <cell r="E157" t="str">
            <v>UE</v>
          </cell>
          <cell r="F157">
            <v>260201</v>
          </cell>
          <cell r="G157" t="str">
            <v>Professor</v>
          </cell>
          <cell r="H157" t="str">
            <v>D98535</v>
          </cell>
          <cell r="I157">
            <v>0</v>
          </cell>
          <cell r="J157" t="str">
            <v>EDU UP Professor</v>
          </cell>
          <cell r="K157" t="str">
            <v>N</v>
          </cell>
          <cell r="L157" t="str">
            <v>UP</v>
          </cell>
          <cell r="M157">
            <v>9</v>
          </cell>
          <cell r="N157">
            <v>100</v>
          </cell>
          <cell r="O157">
            <v>4159.5</v>
          </cell>
          <cell r="P157">
            <v>74871</v>
          </cell>
          <cell r="Q157">
            <v>3186</v>
          </cell>
          <cell r="R157">
            <v>0</v>
          </cell>
          <cell r="S157">
            <v>0</v>
          </cell>
          <cell r="T157">
            <v>1494</v>
          </cell>
          <cell r="U157">
            <v>0</v>
          </cell>
          <cell r="V157">
            <v>5712</v>
          </cell>
          <cell r="W157">
            <v>79551</v>
          </cell>
          <cell r="X157">
            <v>43.25</v>
          </cell>
          <cell r="Y157">
            <v>1903</v>
          </cell>
          <cell r="Z157">
            <v>1903</v>
          </cell>
          <cell r="AA157">
            <v>12</v>
          </cell>
          <cell r="AB157">
            <v>89964</v>
          </cell>
          <cell r="AC157">
            <v>-15093</v>
          </cell>
          <cell r="AD157">
            <v>97056</v>
          </cell>
        </row>
        <row r="158">
          <cell r="A158">
            <v>907577862</v>
          </cell>
          <cell r="C158" t="str">
            <v>Chalfen</v>
          </cell>
          <cell r="D158" t="str">
            <v>Nobuko</v>
          </cell>
          <cell r="E158" t="str">
            <v>UB</v>
          </cell>
          <cell r="F158">
            <v>250100</v>
          </cell>
          <cell r="G158" t="str">
            <v>Instructor</v>
          </cell>
          <cell r="H158" t="str">
            <v>D97432</v>
          </cell>
          <cell r="I158">
            <v>0</v>
          </cell>
          <cell r="J158" t="str">
            <v>SBA UP Instructor</v>
          </cell>
          <cell r="K158" t="str">
            <v>N</v>
          </cell>
          <cell r="L158" t="str">
            <v>UP</v>
          </cell>
          <cell r="M158">
            <v>12</v>
          </cell>
          <cell r="N158">
            <v>100</v>
          </cell>
          <cell r="O158">
            <v>3707</v>
          </cell>
          <cell r="P158">
            <v>44484</v>
          </cell>
          <cell r="Q158">
            <v>1896</v>
          </cell>
          <cell r="R158">
            <v>0</v>
          </cell>
          <cell r="S158">
            <v>0</v>
          </cell>
          <cell r="T158">
            <v>2220</v>
          </cell>
          <cell r="U158">
            <v>0</v>
          </cell>
          <cell r="V158">
            <v>4116</v>
          </cell>
          <cell r="W158">
            <v>48600</v>
          </cell>
          <cell r="X158">
            <v>21.386949999999999</v>
          </cell>
          <cell r="Y158">
            <v>3707</v>
          </cell>
          <cell r="Z158">
            <v>44484</v>
          </cell>
          <cell r="AA158">
            <v>12</v>
          </cell>
          <cell r="AB158">
            <v>44484</v>
          </cell>
          <cell r="AC158">
            <v>0</v>
          </cell>
          <cell r="AD158">
            <v>48600</v>
          </cell>
        </row>
        <row r="159">
          <cell r="A159">
            <v>935041581</v>
          </cell>
          <cell r="C159" t="str">
            <v>Chamberlain</v>
          </cell>
          <cell r="D159" t="str">
            <v>Michael</v>
          </cell>
          <cell r="E159" t="str">
            <v>UF</v>
          </cell>
          <cell r="F159">
            <v>200740</v>
          </cell>
          <cell r="G159" t="str">
            <v>No Rank</v>
          </cell>
          <cell r="H159" t="str">
            <v>D95883</v>
          </cell>
          <cell r="I159">
            <v>0</v>
          </cell>
          <cell r="J159" t="str">
            <v>CAE UP Instructional Designer</v>
          </cell>
          <cell r="K159" t="str">
            <v>N</v>
          </cell>
          <cell r="L159" t="str">
            <v>UP</v>
          </cell>
          <cell r="M159">
            <v>12</v>
          </cell>
          <cell r="N159">
            <v>100</v>
          </cell>
          <cell r="O159">
            <v>4466</v>
          </cell>
          <cell r="P159">
            <v>53592</v>
          </cell>
          <cell r="Q159">
            <v>2820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2820</v>
          </cell>
          <cell r="W159">
            <v>56412</v>
          </cell>
          <cell r="X159">
            <v>25.765879999999999</v>
          </cell>
          <cell r="Y159">
            <v>4466</v>
          </cell>
          <cell r="Z159">
            <v>53592</v>
          </cell>
          <cell r="AA159">
            <v>12</v>
          </cell>
          <cell r="AB159">
            <v>53592</v>
          </cell>
          <cell r="AC159">
            <v>0</v>
          </cell>
          <cell r="AD159">
            <v>56412</v>
          </cell>
        </row>
        <row r="160">
          <cell r="A160">
            <v>933237681</v>
          </cell>
          <cell r="C160" t="str">
            <v>Chan</v>
          </cell>
          <cell r="D160" t="str">
            <v>Siu Ying</v>
          </cell>
          <cell r="E160" t="str">
            <v>UA</v>
          </cell>
          <cell r="F160">
            <v>304001</v>
          </cell>
          <cell r="G160" t="str">
            <v>Assistant Professor</v>
          </cell>
          <cell r="H160" t="str">
            <v>D98461</v>
          </cell>
          <cell r="I160">
            <v>0</v>
          </cell>
          <cell r="J160" t="str">
            <v>MUS UP Professor</v>
          </cell>
          <cell r="K160" t="str">
            <v>N</v>
          </cell>
          <cell r="L160" t="str">
            <v>UP</v>
          </cell>
          <cell r="M160">
            <v>9</v>
          </cell>
          <cell r="N160">
            <v>100</v>
          </cell>
          <cell r="O160">
            <v>5851</v>
          </cell>
          <cell r="P160">
            <v>52659</v>
          </cell>
          <cell r="Q160">
            <v>2241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2241</v>
          </cell>
          <cell r="W160">
            <v>54900</v>
          </cell>
          <cell r="X160">
            <v>33.756417999999996</v>
          </cell>
          <cell r="Y160">
            <v>5851</v>
          </cell>
          <cell r="Z160">
            <v>52659</v>
          </cell>
          <cell r="AA160">
            <v>9</v>
          </cell>
          <cell r="AB160">
            <v>52659</v>
          </cell>
          <cell r="AC160">
            <v>0</v>
          </cell>
          <cell r="AD160">
            <v>54900</v>
          </cell>
        </row>
        <row r="161">
          <cell r="A161">
            <v>954592706</v>
          </cell>
          <cell r="B161" t="str">
            <v>AAPRO &amp; PSALO</v>
          </cell>
          <cell r="C161" t="str">
            <v>Chang</v>
          </cell>
          <cell r="D161" t="str">
            <v>Heejun</v>
          </cell>
          <cell r="E161" t="str">
            <v>UA</v>
          </cell>
          <cell r="F161">
            <v>221200</v>
          </cell>
          <cell r="G161" t="str">
            <v>Assistant Professor</v>
          </cell>
          <cell r="H161" t="str">
            <v>D96364</v>
          </cell>
          <cell r="I161">
            <v>0</v>
          </cell>
          <cell r="J161" t="str">
            <v>GGR UP Assistant Professor</v>
          </cell>
          <cell r="K161" t="str">
            <v>N</v>
          </cell>
          <cell r="L161" t="str">
            <v>UP</v>
          </cell>
          <cell r="M161">
            <v>9</v>
          </cell>
          <cell r="N161">
            <v>100</v>
          </cell>
          <cell r="O161">
            <v>5411</v>
          </cell>
          <cell r="P161">
            <v>48699</v>
          </cell>
          <cell r="Q161">
            <v>2070</v>
          </cell>
          <cell r="R161">
            <v>0</v>
          </cell>
          <cell r="S161">
            <v>0</v>
          </cell>
          <cell r="T161">
            <v>486</v>
          </cell>
          <cell r="U161">
            <v>0</v>
          </cell>
          <cell r="V161">
            <v>2556</v>
          </cell>
          <cell r="W161">
            <v>51255</v>
          </cell>
          <cell r="X161">
            <v>35.233370000000001</v>
          </cell>
          <cell r="Y161">
            <v>6107</v>
          </cell>
          <cell r="Z161">
            <v>54963</v>
          </cell>
          <cell r="AA161">
            <v>9</v>
          </cell>
          <cell r="AB161">
            <v>54963</v>
          </cell>
          <cell r="AC161">
            <v>-6264</v>
          </cell>
          <cell r="AD161">
            <v>57519</v>
          </cell>
        </row>
        <row r="162">
          <cell r="A162">
            <v>922567941</v>
          </cell>
          <cell r="C162" t="str">
            <v>Chapin</v>
          </cell>
          <cell r="D162" t="str">
            <v>Ruth</v>
          </cell>
          <cell r="E162" t="str">
            <v>UA</v>
          </cell>
          <cell r="F162">
            <v>221510</v>
          </cell>
          <cell r="G162" t="str">
            <v>Senior Instructor</v>
          </cell>
          <cell r="H162" t="str">
            <v>D99362</v>
          </cell>
          <cell r="I162">
            <v>0</v>
          </cell>
          <cell r="J162" t="str">
            <v>ESL UP Senior Instructor</v>
          </cell>
          <cell r="K162" t="str">
            <v>N</v>
          </cell>
          <cell r="L162" t="str">
            <v>UP</v>
          </cell>
          <cell r="M162">
            <v>9</v>
          </cell>
          <cell r="N162">
            <v>84</v>
          </cell>
          <cell r="O162">
            <v>3926.16</v>
          </cell>
          <cell r="P162">
            <v>42066</v>
          </cell>
          <cell r="Q162">
            <v>1791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1791</v>
          </cell>
          <cell r="W162">
            <v>43857</v>
          </cell>
          <cell r="X162">
            <v>26.965385000000001</v>
          </cell>
          <cell r="Y162">
            <v>3505.5</v>
          </cell>
          <cell r="Z162">
            <v>31549.5</v>
          </cell>
          <cell r="AA162">
            <v>9</v>
          </cell>
          <cell r="AB162">
            <v>42066</v>
          </cell>
          <cell r="AC162">
            <v>0</v>
          </cell>
          <cell r="AD162">
            <v>43857</v>
          </cell>
        </row>
        <row r="163">
          <cell r="A163">
            <v>916342945</v>
          </cell>
          <cell r="B163" t="str">
            <v>x</v>
          </cell>
          <cell r="C163" t="str">
            <v>Charman</v>
          </cell>
          <cell r="D163" t="str">
            <v>Elisabeth</v>
          </cell>
          <cell r="E163" t="str">
            <v>UA</v>
          </cell>
          <cell r="F163">
            <v>301001</v>
          </cell>
          <cell r="G163" t="str">
            <v>Associate Professor</v>
          </cell>
          <cell r="H163" t="str">
            <v>D96565</v>
          </cell>
          <cell r="I163">
            <v>0</v>
          </cell>
          <cell r="J163" t="str">
            <v>ART UP Associate Professor</v>
          </cell>
          <cell r="K163" t="str">
            <v>N</v>
          </cell>
          <cell r="L163" t="str">
            <v>UP</v>
          </cell>
          <cell r="M163">
            <v>9</v>
          </cell>
          <cell r="N163">
            <v>100</v>
          </cell>
          <cell r="O163">
            <v>5844</v>
          </cell>
          <cell r="P163">
            <v>52596</v>
          </cell>
          <cell r="Q163">
            <v>2241</v>
          </cell>
          <cell r="R163">
            <v>0</v>
          </cell>
          <cell r="S163">
            <v>0</v>
          </cell>
          <cell r="T163">
            <v>522</v>
          </cell>
          <cell r="U163">
            <v>0</v>
          </cell>
          <cell r="V163">
            <v>2763</v>
          </cell>
          <cell r="W163">
            <v>55359</v>
          </cell>
          <cell r="X163">
            <v>33.716033000000003</v>
          </cell>
          <cell r="Y163">
            <v>5844</v>
          </cell>
          <cell r="Z163">
            <v>52596</v>
          </cell>
          <cell r="AA163">
            <v>9</v>
          </cell>
          <cell r="AB163">
            <v>52596</v>
          </cell>
          <cell r="AC163">
            <v>0</v>
          </cell>
          <cell r="AD163">
            <v>55359</v>
          </cell>
        </row>
        <row r="164">
          <cell r="A164">
            <v>970594643</v>
          </cell>
          <cell r="C164" t="str">
            <v>Cheifetz</v>
          </cell>
          <cell r="D164" t="str">
            <v>Hamilton</v>
          </cell>
          <cell r="E164" t="str">
            <v>UA</v>
          </cell>
          <cell r="F164">
            <v>304001</v>
          </cell>
          <cell r="G164" t="str">
            <v>Professor</v>
          </cell>
          <cell r="H164" t="str">
            <v>D99208</v>
          </cell>
          <cell r="I164">
            <v>0</v>
          </cell>
          <cell r="J164" t="str">
            <v>MUS UP Professor</v>
          </cell>
          <cell r="K164" t="str">
            <v>N</v>
          </cell>
          <cell r="L164" t="str">
            <v>UP</v>
          </cell>
          <cell r="M164">
            <v>9</v>
          </cell>
          <cell r="N164">
            <v>100</v>
          </cell>
          <cell r="O164">
            <v>7871</v>
          </cell>
          <cell r="P164">
            <v>70839</v>
          </cell>
          <cell r="Q164">
            <v>3015</v>
          </cell>
          <cell r="R164">
            <v>0</v>
          </cell>
          <cell r="S164">
            <v>0</v>
          </cell>
          <cell r="T164">
            <v>711</v>
          </cell>
          <cell r="U164">
            <v>0</v>
          </cell>
          <cell r="V164">
            <v>3726</v>
          </cell>
          <cell r="W164">
            <v>74565</v>
          </cell>
          <cell r="X164">
            <v>45.410488999999998</v>
          </cell>
          <cell r="Y164">
            <v>7871</v>
          </cell>
          <cell r="Z164">
            <v>70839</v>
          </cell>
          <cell r="AA164">
            <v>9</v>
          </cell>
          <cell r="AB164">
            <v>70839</v>
          </cell>
          <cell r="AC164">
            <v>0</v>
          </cell>
          <cell r="AD164">
            <v>74565</v>
          </cell>
        </row>
        <row r="165">
          <cell r="A165">
            <v>911627709</v>
          </cell>
          <cell r="C165" t="str">
            <v>Chen</v>
          </cell>
          <cell r="D165" t="str">
            <v>Yongkang</v>
          </cell>
          <cell r="E165" t="str">
            <v>UB</v>
          </cell>
          <cell r="F165">
            <v>270501</v>
          </cell>
          <cell r="G165" t="str">
            <v>Research Associate</v>
          </cell>
          <cell r="H165" t="str">
            <v>D94790</v>
          </cell>
          <cell r="I165">
            <v>0</v>
          </cell>
          <cell r="J165" t="str">
            <v>MME UP Research Associate</v>
          </cell>
          <cell r="K165" t="str">
            <v>N</v>
          </cell>
          <cell r="L165" t="str">
            <v>UP</v>
          </cell>
          <cell r="M165">
            <v>12</v>
          </cell>
          <cell r="N165">
            <v>100</v>
          </cell>
          <cell r="O165">
            <v>3750</v>
          </cell>
          <cell r="P165">
            <v>45000</v>
          </cell>
          <cell r="Q165">
            <v>2364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2364</v>
          </cell>
          <cell r="W165">
            <v>47364</v>
          </cell>
          <cell r="X165">
            <v>21.635031000000001</v>
          </cell>
          <cell r="Y165">
            <v>3750</v>
          </cell>
          <cell r="Z165">
            <v>45000</v>
          </cell>
          <cell r="AA165">
            <v>12</v>
          </cell>
          <cell r="AB165">
            <v>45000</v>
          </cell>
          <cell r="AC165">
            <v>0</v>
          </cell>
          <cell r="AD165">
            <v>47364</v>
          </cell>
        </row>
        <row r="166">
          <cell r="A166">
            <v>923275046</v>
          </cell>
          <cell r="C166" t="str">
            <v>Chenoweth</v>
          </cell>
          <cell r="D166" t="str">
            <v>Thomas</v>
          </cell>
          <cell r="E166" t="str">
            <v>UA</v>
          </cell>
          <cell r="F166">
            <v>260300</v>
          </cell>
          <cell r="G166" t="str">
            <v>Professor</v>
          </cell>
          <cell r="H166" t="str">
            <v>D98508</v>
          </cell>
          <cell r="I166">
            <v>1</v>
          </cell>
          <cell r="J166" t="str">
            <v>EDU UP Assoc Prof</v>
          </cell>
          <cell r="K166" t="str">
            <v>N</v>
          </cell>
          <cell r="L166" t="str">
            <v>UP</v>
          </cell>
          <cell r="M166">
            <v>9</v>
          </cell>
          <cell r="N166">
            <v>100</v>
          </cell>
          <cell r="O166">
            <v>7395</v>
          </cell>
          <cell r="P166">
            <v>66555</v>
          </cell>
          <cell r="Q166">
            <v>2835</v>
          </cell>
          <cell r="R166">
            <v>0</v>
          </cell>
          <cell r="S166">
            <v>0</v>
          </cell>
          <cell r="T166">
            <v>2664</v>
          </cell>
          <cell r="U166">
            <v>0</v>
          </cell>
          <cell r="V166">
            <v>5499</v>
          </cell>
          <cell r="W166">
            <v>72054</v>
          </cell>
          <cell r="X166">
            <v>42.664282</v>
          </cell>
          <cell r="Y166">
            <v>7395</v>
          </cell>
          <cell r="Z166">
            <v>66555</v>
          </cell>
          <cell r="AA166">
            <v>9</v>
          </cell>
          <cell r="AB166">
            <v>66555</v>
          </cell>
          <cell r="AC166">
            <v>0</v>
          </cell>
          <cell r="AD166">
            <v>72054</v>
          </cell>
        </row>
        <row r="167">
          <cell r="A167">
            <v>955540411</v>
          </cell>
          <cell r="C167" t="str">
            <v>Chiang</v>
          </cell>
          <cell r="D167" t="str">
            <v>Su Hui</v>
          </cell>
          <cell r="E167" t="str">
            <v>UA</v>
          </cell>
          <cell r="F167">
            <v>270201</v>
          </cell>
          <cell r="G167" t="str">
            <v>Assistant Professor</v>
          </cell>
          <cell r="H167" t="str">
            <v>D96168</v>
          </cell>
          <cell r="I167">
            <v>0</v>
          </cell>
          <cell r="J167" t="str">
            <v>CMP UP Assistant Professor</v>
          </cell>
          <cell r="K167" t="str">
            <v>N</v>
          </cell>
          <cell r="L167" t="str">
            <v>UP</v>
          </cell>
          <cell r="M167">
            <v>9</v>
          </cell>
          <cell r="N167">
            <v>100</v>
          </cell>
          <cell r="O167">
            <v>8415</v>
          </cell>
          <cell r="P167">
            <v>75735</v>
          </cell>
          <cell r="Q167">
            <v>3222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3222</v>
          </cell>
          <cell r="W167">
            <v>78957</v>
          </cell>
          <cell r="X167">
            <v>48.549011</v>
          </cell>
          <cell r="Y167">
            <v>8415</v>
          </cell>
          <cell r="Z167">
            <v>75735</v>
          </cell>
          <cell r="AA167">
            <v>9</v>
          </cell>
          <cell r="AB167">
            <v>75735</v>
          </cell>
          <cell r="AC167">
            <v>0</v>
          </cell>
          <cell r="AD167">
            <v>78957</v>
          </cell>
        </row>
        <row r="168">
          <cell r="A168">
            <v>949780469</v>
          </cell>
          <cell r="C168" t="str">
            <v>Child</v>
          </cell>
          <cell r="D168" t="str">
            <v>Beckie</v>
          </cell>
          <cell r="E168" t="str">
            <v>UB</v>
          </cell>
          <cell r="F168">
            <v>240200</v>
          </cell>
          <cell r="G168" t="str">
            <v>Research Associate</v>
          </cell>
          <cell r="H168" t="str">
            <v>D95570</v>
          </cell>
          <cell r="I168">
            <v>0</v>
          </cell>
          <cell r="J168" t="str">
            <v>RRI UP Research Associate</v>
          </cell>
          <cell r="K168" t="str">
            <v>N</v>
          </cell>
          <cell r="L168" t="str">
            <v>UP</v>
          </cell>
          <cell r="M168">
            <v>12</v>
          </cell>
          <cell r="N168">
            <v>50</v>
          </cell>
          <cell r="O168">
            <v>1932</v>
          </cell>
          <cell r="P168">
            <v>46368</v>
          </cell>
          <cell r="Q168">
            <v>2436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2436</v>
          </cell>
          <cell r="W168">
            <v>48804</v>
          </cell>
          <cell r="X168">
            <v>22.291450000000001</v>
          </cell>
          <cell r="Y168">
            <v>1932</v>
          </cell>
          <cell r="Z168">
            <v>23184</v>
          </cell>
          <cell r="AA168">
            <v>12</v>
          </cell>
          <cell r="AB168">
            <v>46368</v>
          </cell>
          <cell r="AC168">
            <v>0</v>
          </cell>
          <cell r="AD168">
            <v>48804</v>
          </cell>
        </row>
        <row r="169">
          <cell r="A169">
            <v>961438814</v>
          </cell>
          <cell r="C169" t="str">
            <v>Childs</v>
          </cell>
          <cell r="D169" t="str">
            <v>George</v>
          </cell>
          <cell r="E169" t="str">
            <v>UA</v>
          </cell>
          <cell r="F169">
            <v>221501</v>
          </cell>
          <cell r="G169" t="str">
            <v>Professor</v>
          </cell>
          <cell r="H169" t="str">
            <v>D99195</v>
          </cell>
          <cell r="I169">
            <v>0</v>
          </cell>
          <cell r="J169" t="str">
            <v>LIN UP Professor</v>
          </cell>
          <cell r="K169" t="str">
            <v>N</v>
          </cell>
          <cell r="L169" t="str">
            <v>UP</v>
          </cell>
          <cell r="M169">
            <v>9</v>
          </cell>
          <cell r="N169">
            <v>100</v>
          </cell>
          <cell r="O169">
            <v>6986</v>
          </cell>
          <cell r="P169">
            <v>62874</v>
          </cell>
          <cell r="Q169">
            <v>2673</v>
          </cell>
          <cell r="R169">
            <v>0</v>
          </cell>
          <cell r="S169">
            <v>0</v>
          </cell>
          <cell r="T169">
            <v>3141</v>
          </cell>
          <cell r="U169">
            <v>0</v>
          </cell>
          <cell r="V169">
            <v>5814</v>
          </cell>
          <cell r="W169">
            <v>68688</v>
          </cell>
          <cell r="X169">
            <v>40.304620999999997</v>
          </cell>
          <cell r="Y169">
            <v>6986</v>
          </cell>
          <cell r="Z169">
            <v>62874</v>
          </cell>
          <cell r="AA169">
            <v>9</v>
          </cell>
          <cell r="AB169">
            <v>62874</v>
          </cell>
          <cell r="AC169">
            <v>0</v>
          </cell>
          <cell r="AD169">
            <v>68688</v>
          </cell>
        </row>
        <row r="170">
          <cell r="A170">
            <v>903093848</v>
          </cell>
          <cell r="B170" t="str">
            <v>Trm'd 3/08</v>
          </cell>
          <cell r="C170" t="str">
            <v>Chivers</v>
          </cell>
          <cell r="D170" t="str">
            <v>Sarah</v>
          </cell>
          <cell r="E170" t="str">
            <v>UF</v>
          </cell>
          <cell r="F170">
            <v>222400</v>
          </cell>
          <cell r="G170" t="str">
            <v>No Rank</v>
          </cell>
          <cell r="H170" t="str">
            <v>D94940</v>
          </cell>
          <cell r="I170">
            <v>0</v>
          </cell>
          <cell r="J170" t="str">
            <v>LAS UP Pgm Admin/Project Coord</v>
          </cell>
          <cell r="K170" t="str">
            <v>N</v>
          </cell>
          <cell r="L170" t="str">
            <v>UP</v>
          </cell>
          <cell r="M170">
            <v>12</v>
          </cell>
          <cell r="N170">
            <v>54</v>
          </cell>
          <cell r="O170" t="str">
            <v>later</v>
          </cell>
          <cell r="P170">
            <v>32015</v>
          </cell>
          <cell r="Q170">
            <v>1692</v>
          </cell>
          <cell r="R170">
            <v>0</v>
          </cell>
          <cell r="S170">
            <v>0</v>
          </cell>
          <cell r="T170">
            <v>0</v>
          </cell>
          <cell r="U170">
            <v>12</v>
          </cell>
          <cell r="V170">
            <v>1704</v>
          </cell>
          <cell r="W170">
            <v>33719</v>
          </cell>
          <cell r="X170">
            <v>15.548824</v>
          </cell>
          <cell r="Y170">
            <v>2156</v>
          </cell>
          <cell r="Z170">
            <v>25872</v>
          </cell>
          <cell r="AA170">
            <v>12</v>
          </cell>
          <cell r="AB170">
            <v>32340</v>
          </cell>
          <cell r="AC170">
            <v>-325</v>
          </cell>
          <cell r="AD170">
            <v>34044</v>
          </cell>
        </row>
        <row r="171">
          <cell r="A171">
            <v>950731413</v>
          </cell>
          <cell r="B171" t="str">
            <v>PSALO</v>
          </cell>
          <cell r="C171" t="str">
            <v>Chrzanowska-Jeske</v>
          </cell>
          <cell r="D171" t="str">
            <v>Malgorzata</v>
          </cell>
          <cell r="E171" t="str">
            <v>UF</v>
          </cell>
          <cell r="F171">
            <v>270401</v>
          </cell>
          <cell r="G171" t="str">
            <v>Professor</v>
          </cell>
          <cell r="H171" t="str">
            <v>D99103</v>
          </cell>
          <cell r="I171">
            <v>0</v>
          </cell>
          <cell r="J171" t="str">
            <v>EEN UX Chair, Professor</v>
          </cell>
          <cell r="K171" t="str">
            <v>N</v>
          </cell>
          <cell r="L171" t="str">
            <v>UX</v>
          </cell>
          <cell r="M171">
            <v>12</v>
          </cell>
          <cell r="N171">
            <v>100</v>
          </cell>
          <cell r="O171">
            <v>9017</v>
          </cell>
          <cell r="P171">
            <v>108204</v>
          </cell>
          <cell r="Q171">
            <v>4608</v>
          </cell>
          <cell r="R171">
            <v>0</v>
          </cell>
          <cell r="S171">
            <v>0</v>
          </cell>
          <cell r="T171">
            <v>5412</v>
          </cell>
          <cell r="U171">
            <v>0</v>
          </cell>
          <cell r="V171">
            <v>10020</v>
          </cell>
          <cell r="W171">
            <v>118224</v>
          </cell>
          <cell r="X171">
            <v>57.220331000000002</v>
          </cell>
          <cell r="Y171">
            <v>9918</v>
          </cell>
          <cell r="Z171">
            <v>119016</v>
          </cell>
          <cell r="AA171">
            <v>12</v>
          </cell>
          <cell r="AB171">
            <v>119016</v>
          </cell>
          <cell r="AC171">
            <v>-10812</v>
          </cell>
          <cell r="AD171">
            <v>129036</v>
          </cell>
        </row>
        <row r="172">
          <cell r="A172">
            <v>989633292</v>
          </cell>
          <cell r="C172" t="str">
            <v>Clark</v>
          </cell>
          <cell r="D172" t="str">
            <v>Michael</v>
          </cell>
          <cell r="E172" t="str">
            <v>UA</v>
          </cell>
          <cell r="F172">
            <v>220801</v>
          </cell>
          <cell r="G172" t="str">
            <v>Associate Professor</v>
          </cell>
          <cell r="H172" t="str">
            <v>D96780</v>
          </cell>
          <cell r="I172">
            <v>0</v>
          </cell>
          <cell r="J172" t="str">
            <v>ENG UP Associate Professor</v>
          </cell>
          <cell r="K172" t="str">
            <v>N</v>
          </cell>
          <cell r="L172" t="str">
            <v>UP</v>
          </cell>
          <cell r="M172">
            <v>9</v>
          </cell>
          <cell r="N172">
            <v>100</v>
          </cell>
          <cell r="O172">
            <v>5904</v>
          </cell>
          <cell r="P172">
            <v>53136</v>
          </cell>
          <cell r="Q172">
            <v>2259</v>
          </cell>
          <cell r="R172">
            <v>0</v>
          </cell>
          <cell r="S172">
            <v>0</v>
          </cell>
          <cell r="T172">
            <v>1062</v>
          </cell>
          <cell r="U172">
            <v>0</v>
          </cell>
          <cell r="V172">
            <v>3321</v>
          </cell>
          <cell r="W172">
            <v>56457</v>
          </cell>
          <cell r="X172">
            <v>34.062193999999998</v>
          </cell>
          <cell r="Y172">
            <v>5904</v>
          </cell>
          <cell r="Z172">
            <v>53136</v>
          </cell>
          <cell r="AA172">
            <v>9</v>
          </cell>
          <cell r="AB172">
            <v>53136</v>
          </cell>
          <cell r="AC172">
            <v>0</v>
          </cell>
          <cell r="AD172">
            <v>56457</v>
          </cell>
        </row>
        <row r="173">
          <cell r="A173">
            <v>964187871</v>
          </cell>
          <cell r="C173" t="str">
            <v>Cleveland</v>
          </cell>
          <cell r="D173" t="str">
            <v>Leah</v>
          </cell>
          <cell r="E173" t="str">
            <v>UF</v>
          </cell>
          <cell r="F173">
            <v>330150</v>
          </cell>
          <cell r="G173" t="str">
            <v>No Rank</v>
          </cell>
          <cell r="H173" t="str">
            <v>D98650</v>
          </cell>
          <cell r="I173">
            <v>0</v>
          </cell>
          <cell r="J173" t="str">
            <v>FAO UP Financial Aid Counselor</v>
          </cell>
          <cell r="K173" t="str">
            <v>N</v>
          </cell>
          <cell r="L173" t="str">
            <v>UP</v>
          </cell>
          <cell r="M173">
            <v>12</v>
          </cell>
          <cell r="N173">
            <v>100</v>
          </cell>
          <cell r="O173">
            <v>2750</v>
          </cell>
          <cell r="P173">
            <v>33000</v>
          </cell>
          <cell r="Q173">
            <v>1740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1740</v>
          </cell>
          <cell r="W173">
            <v>34740</v>
          </cell>
          <cell r="X173">
            <v>15.865690000000001</v>
          </cell>
          <cell r="Y173">
            <v>2750</v>
          </cell>
          <cell r="Z173">
            <v>33000</v>
          </cell>
          <cell r="AA173">
            <v>12</v>
          </cell>
          <cell r="AB173">
            <v>33000</v>
          </cell>
          <cell r="AC173">
            <v>0</v>
          </cell>
          <cell r="AD173">
            <v>34740</v>
          </cell>
        </row>
        <row r="174">
          <cell r="A174">
            <v>915845951</v>
          </cell>
          <cell r="C174" t="str">
            <v>Clucas</v>
          </cell>
          <cell r="D174" t="str">
            <v>Richard</v>
          </cell>
          <cell r="E174" t="str">
            <v>UA</v>
          </cell>
          <cell r="F174">
            <v>221900</v>
          </cell>
          <cell r="G174" t="str">
            <v>Professor</v>
          </cell>
          <cell r="H174" t="str">
            <v>D98525</v>
          </cell>
          <cell r="I174">
            <v>0</v>
          </cell>
          <cell r="J174" t="str">
            <v>POL UP Professor</v>
          </cell>
          <cell r="K174" t="str">
            <v>N</v>
          </cell>
          <cell r="L174" t="str">
            <v>UP</v>
          </cell>
          <cell r="M174">
            <v>9</v>
          </cell>
          <cell r="N174">
            <v>100</v>
          </cell>
          <cell r="O174">
            <v>7296</v>
          </cell>
          <cell r="P174">
            <v>65664</v>
          </cell>
          <cell r="Q174">
            <v>2799</v>
          </cell>
          <cell r="R174">
            <v>0</v>
          </cell>
          <cell r="S174">
            <v>0</v>
          </cell>
          <cell r="T174">
            <v>3285</v>
          </cell>
          <cell r="U174">
            <v>0</v>
          </cell>
          <cell r="V174">
            <v>6084</v>
          </cell>
          <cell r="W174">
            <v>71748</v>
          </cell>
          <cell r="X174">
            <v>42.093116999999999</v>
          </cell>
          <cell r="Y174">
            <v>7296</v>
          </cell>
          <cell r="Z174">
            <v>65664</v>
          </cell>
          <cell r="AA174">
            <v>9</v>
          </cell>
          <cell r="AB174">
            <v>65664</v>
          </cell>
          <cell r="AC174">
            <v>0</v>
          </cell>
          <cell r="AD174">
            <v>71748</v>
          </cell>
        </row>
        <row r="175">
          <cell r="A175">
            <v>985863920</v>
          </cell>
          <cell r="C175" t="str">
            <v>Cohen</v>
          </cell>
          <cell r="D175" t="str">
            <v>Alicia</v>
          </cell>
          <cell r="E175" t="str">
            <v>UA</v>
          </cell>
          <cell r="F175">
            <v>222700</v>
          </cell>
          <cell r="G175" t="str">
            <v>Assistant Professor</v>
          </cell>
          <cell r="H175" t="str">
            <v>D95610</v>
          </cell>
          <cell r="I175">
            <v>0</v>
          </cell>
          <cell r="J175" t="str">
            <v>UGE UP Assistant Professor</v>
          </cell>
          <cell r="K175" t="str">
            <v>N</v>
          </cell>
          <cell r="L175" t="str">
            <v>UP</v>
          </cell>
          <cell r="M175">
            <v>9</v>
          </cell>
          <cell r="N175">
            <v>100</v>
          </cell>
          <cell r="O175">
            <v>4377</v>
          </cell>
          <cell r="P175">
            <v>39393</v>
          </cell>
          <cell r="Q175">
            <v>1683</v>
          </cell>
          <cell r="R175">
            <v>0</v>
          </cell>
          <cell r="S175">
            <v>0</v>
          </cell>
          <cell r="T175">
            <v>1179</v>
          </cell>
          <cell r="U175">
            <v>0</v>
          </cell>
          <cell r="V175">
            <v>2862</v>
          </cell>
          <cell r="W175">
            <v>42255</v>
          </cell>
          <cell r="X175">
            <v>25.252409</v>
          </cell>
          <cell r="Y175">
            <v>4377</v>
          </cell>
          <cell r="Z175">
            <v>39393</v>
          </cell>
          <cell r="AA175">
            <v>9</v>
          </cell>
          <cell r="AB175">
            <v>39393</v>
          </cell>
          <cell r="AC175">
            <v>0</v>
          </cell>
          <cell r="AD175">
            <v>42255</v>
          </cell>
        </row>
        <row r="176">
          <cell r="A176">
            <v>957523385</v>
          </cell>
          <cell r="C176" t="str">
            <v>Coker</v>
          </cell>
          <cell r="D176" t="str">
            <v>Stephen</v>
          </cell>
          <cell r="E176" t="str">
            <v>UA</v>
          </cell>
          <cell r="F176">
            <v>304001</v>
          </cell>
          <cell r="G176" t="str">
            <v>Associate Professor</v>
          </cell>
          <cell r="H176" t="str">
            <v>D98489</v>
          </cell>
          <cell r="I176">
            <v>0</v>
          </cell>
          <cell r="J176" t="str">
            <v>MUS UP Professor</v>
          </cell>
          <cell r="K176" t="str">
            <v>N</v>
          </cell>
          <cell r="L176" t="str">
            <v>UP</v>
          </cell>
          <cell r="M176">
            <v>9</v>
          </cell>
          <cell r="N176">
            <v>100</v>
          </cell>
          <cell r="O176">
            <v>6178</v>
          </cell>
          <cell r="P176">
            <v>55602</v>
          </cell>
          <cell r="Q176">
            <v>2367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2367</v>
          </cell>
          <cell r="W176">
            <v>57969</v>
          </cell>
          <cell r="X176">
            <v>35.642992999999997</v>
          </cell>
          <cell r="Y176">
            <v>6178</v>
          </cell>
          <cell r="Z176">
            <v>55602</v>
          </cell>
          <cell r="AA176">
            <v>9</v>
          </cell>
          <cell r="AB176">
            <v>55602</v>
          </cell>
          <cell r="AC176">
            <v>0</v>
          </cell>
          <cell r="AD176">
            <v>57969</v>
          </cell>
        </row>
        <row r="177">
          <cell r="A177">
            <v>979138047</v>
          </cell>
          <cell r="C177" t="str">
            <v>Colbert</v>
          </cell>
          <cell r="D177" t="str">
            <v>Charles</v>
          </cell>
          <cell r="E177" t="str">
            <v>UA</v>
          </cell>
          <cell r="F177">
            <v>301001</v>
          </cell>
          <cell r="G177" t="str">
            <v>Assistant Professor</v>
          </cell>
          <cell r="H177" t="str">
            <v>D99430</v>
          </cell>
          <cell r="I177">
            <v>0</v>
          </cell>
          <cell r="J177" t="str">
            <v>ART UP Assistant Professor</v>
          </cell>
          <cell r="K177" t="str">
            <v>N</v>
          </cell>
          <cell r="L177" t="str">
            <v>UP</v>
          </cell>
          <cell r="M177">
            <v>9</v>
          </cell>
          <cell r="N177">
            <v>100</v>
          </cell>
          <cell r="O177" t="str">
            <v>later</v>
          </cell>
          <cell r="P177">
            <v>45342</v>
          </cell>
          <cell r="Q177">
            <v>1935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1935</v>
          </cell>
          <cell r="W177">
            <v>47277</v>
          </cell>
          <cell r="X177">
            <v>29.065943999999998</v>
          </cell>
          <cell r="Y177">
            <v>5038</v>
          </cell>
          <cell r="Z177">
            <v>45342</v>
          </cell>
          <cell r="AA177">
            <v>9</v>
          </cell>
          <cell r="AB177">
            <v>45342</v>
          </cell>
          <cell r="AC177">
            <v>0</v>
          </cell>
          <cell r="AD177">
            <v>47277</v>
          </cell>
        </row>
        <row r="178">
          <cell r="A178">
            <v>900172680</v>
          </cell>
          <cell r="B178" t="str">
            <v>Min. Adj.</v>
          </cell>
          <cell r="C178" t="str">
            <v>Coleman</v>
          </cell>
          <cell r="D178" t="str">
            <v>Christina</v>
          </cell>
          <cell r="U178">
            <v>1704</v>
          </cell>
          <cell r="V178">
            <v>1704</v>
          </cell>
          <cell r="AA178">
            <v>12</v>
          </cell>
          <cell r="AB178">
            <v>32340</v>
          </cell>
          <cell r="AD178">
            <v>34044</v>
          </cell>
        </row>
        <row r="179">
          <cell r="A179">
            <v>925751337</v>
          </cell>
          <cell r="B179" t="str">
            <v>TOS change 9/07</v>
          </cell>
          <cell r="C179" t="str">
            <v>Coleman</v>
          </cell>
          <cell r="D179" t="str">
            <v>Cynthia</v>
          </cell>
          <cell r="E179" t="str">
            <v>UA</v>
          </cell>
          <cell r="F179">
            <v>222201</v>
          </cell>
          <cell r="G179" t="str">
            <v>Associate Professor</v>
          </cell>
          <cell r="H179" t="str">
            <v>D99443</v>
          </cell>
          <cell r="I179">
            <v>0</v>
          </cell>
          <cell r="J179" t="str">
            <v>SPD UP Assoc Prof</v>
          </cell>
          <cell r="K179" t="str">
            <v>N</v>
          </cell>
          <cell r="L179" t="str">
            <v>UP</v>
          </cell>
          <cell r="M179">
            <v>9</v>
          </cell>
          <cell r="N179">
            <v>100</v>
          </cell>
          <cell r="O179">
            <v>6034</v>
          </cell>
          <cell r="P179">
            <v>54306</v>
          </cell>
          <cell r="Q179">
            <v>2313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2313</v>
          </cell>
          <cell r="W179">
            <v>56619</v>
          </cell>
          <cell r="X179">
            <v>34.812207999999998</v>
          </cell>
          <cell r="Y179">
            <v>6034</v>
          </cell>
          <cell r="Z179">
            <v>54306</v>
          </cell>
          <cell r="AA179">
            <v>12</v>
          </cell>
          <cell r="AB179">
            <v>66252</v>
          </cell>
          <cell r="AC179">
            <v>-11946</v>
          </cell>
          <cell r="AD179">
            <v>69072</v>
          </cell>
        </row>
        <row r="180">
          <cell r="A180">
            <v>914749956</v>
          </cell>
          <cell r="B180" t="str">
            <v>AAPRO</v>
          </cell>
          <cell r="C180" t="str">
            <v>Coleman</v>
          </cell>
          <cell r="D180" t="str">
            <v>Daniel</v>
          </cell>
          <cell r="E180" t="str">
            <v>UA</v>
          </cell>
          <cell r="F180">
            <v>240100</v>
          </cell>
          <cell r="G180" t="str">
            <v>Associate Professor</v>
          </cell>
          <cell r="H180" t="str">
            <v>D98516</v>
          </cell>
          <cell r="I180">
            <v>0</v>
          </cell>
          <cell r="J180" t="str">
            <v>SSW UP Professor</v>
          </cell>
          <cell r="K180" t="str">
            <v>N</v>
          </cell>
          <cell r="L180" t="str">
            <v>UP</v>
          </cell>
          <cell r="M180">
            <v>9</v>
          </cell>
          <cell r="N180">
            <v>100</v>
          </cell>
          <cell r="O180">
            <v>5831</v>
          </cell>
          <cell r="P180">
            <v>52479</v>
          </cell>
          <cell r="Q180">
            <v>2232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2232</v>
          </cell>
          <cell r="W180">
            <v>54711</v>
          </cell>
          <cell r="X180">
            <v>35.729533000000004</v>
          </cell>
          <cell r="Y180">
            <v>6193</v>
          </cell>
          <cell r="Z180">
            <v>55737</v>
          </cell>
          <cell r="AA180">
            <v>9</v>
          </cell>
          <cell r="AB180">
            <v>55737</v>
          </cell>
          <cell r="AC180">
            <v>-3258</v>
          </cell>
          <cell r="AD180">
            <v>57969</v>
          </cell>
        </row>
        <row r="181">
          <cell r="A181">
            <v>954576886</v>
          </cell>
          <cell r="B181" t="str">
            <v>08-09 Promotion</v>
          </cell>
          <cell r="C181" t="str">
            <v>Collier</v>
          </cell>
          <cell r="D181" t="str">
            <v>Peter</v>
          </cell>
          <cell r="E181" t="str">
            <v>UA</v>
          </cell>
          <cell r="F181">
            <v>222100</v>
          </cell>
          <cell r="G181" t="str">
            <v>Associate Professor</v>
          </cell>
          <cell r="H181" t="str">
            <v>D99076</v>
          </cell>
          <cell r="I181">
            <v>0</v>
          </cell>
          <cell r="J181" t="str">
            <v>SOC UP Asst Prof</v>
          </cell>
          <cell r="K181" t="str">
            <v>N</v>
          </cell>
          <cell r="L181" t="str">
            <v>UP</v>
          </cell>
          <cell r="M181">
            <v>9</v>
          </cell>
          <cell r="N181">
            <v>100</v>
          </cell>
          <cell r="O181">
            <v>5910</v>
          </cell>
          <cell r="P181">
            <v>53190</v>
          </cell>
          <cell r="Q181">
            <v>2268</v>
          </cell>
          <cell r="R181">
            <v>0</v>
          </cell>
          <cell r="S181">
            <v>0</v>
          </cell>
          <cell r="T181">
            <v>1062</v>
          </cell>
          <cell r="U181">
            <v>0</v>
          </cell>
          <cell r="V181">
            <v>3330</v>
          </cell>
          <cell r="W181">
            <v>56520</v>
          </cell>
          <cell r="X181">
            <v>34.096809999999998</v>
          </cell>
          <cell r="Y181">
            <v>5910</v>
          </cell>
          <cell r="Z181">
            <v>53190</v>
          </cell>
          <cell r="AA181">
            <v>9</v>
          </cell>
          <cell r="AB181">
            <v>53190</v>
          </cell>
          <cell r="AC181">
            <v>0</v>
          </cell>
          <cell r="AD181">
            <v>56520</v>
          </cell>
          <cell r="AE181">
            <v>64287</v>
          </cell>
        </row>
        <row r="182">
          <cell r="A182">
            <v>953455500</v>
          </cell>
          <cell r="C182" t="str">
            <v>Collins</v>
          </cell>
          <cell r="D182" t="str">
            <v>Alyse</v>
          </cell>
          <cell r="E182" t="str">
            <v>UF</v>
          </cell>
          <cell r="F182">
            <v>200821</v>
          </cell>
          <cell r="G182" t="str">
            <v>No Rank</v>
          </cell>
          <cell r="H182" t="str">
            <v>D96142</v>
          </cell>
          <cell r="I182">
            <v>0</v>
          </cell>
          <cell r="J182" t="str">
            <v>INT UP Intnl InternshipAdviser</v>
          </cell>
          <cell r="K182" t="str">
            <v>N</v>
          </cell>
          <cell r="L182" t="str">
            <v>UP</v>
          </cell>
          <cell r="M182">
            <v>12</v>
          </cell>
          <cell r="N182">
            <v>100</v>
          </cell>
          <cell r="O182">
            <v>3199</v>
          </cell>
          <cell r="P182">
            <v>38388</v>
          </cell>
          <cell r="Q182">
            <v>2016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2016</v>
          </cell>
          <cell r="W182">
            <v>40404</v>
          </cell>
          <cell r="X182">
            <v>18.456123999999999</v>
          </cell>
          <cell r="Y182">
            <v>3199</v>
          </cell>
          <cell r="Z182">
            <v>38388</v>
          </cell>
          <cell r="AA182">
            <v>12</v>
          </cell>
          <cell r="AB182">
            <v>38388</v>
          </cell>
          <cell r="AC182">
            <v>0</v>
          </cell>
          <cell r="AD182">
            <v>40404</v>
          </cell>
        </row>
        <row r="183">
          <cell r="A183">
            <v>905895760</v>
          </cell>
          <cell r="C183" t="str">
            <v>Collins</v>
          </cell>
          <cell r="D183" t="str">
            <v>Paul</v>
          </cell>
          <cell r="E183" t="str">
            <v>UA</v>
          </cell>
          <cell r="F183">
            <v>220801</v>
          </cell>
          <cell r="G183" t="str">
            <v>Assistant Professor</v>
          </cell>
          <cell r="H183" t="str">
            <v>D96783</v>
          </cell>
          <cell r="I183">
            <v>0</v>
          </cell>
          <cell r="J183" t="str">
            <v>ENG UP Assistant Professor</v>
          </cell>
          <cell r="K183" t="str">
            <v>N</v>
          </cell>
          <cell r="L183" t="str">
            <v>UP</v>
          </cell>
          <cell r="M183">
            <v>9</v>
          </cell>
          <cell r="N183">
            <v>100</v>
          </cell>
          <cell r="O183">
            <v>5276</v>
          </cell>
          <cell r="P183">
            <v>47484</v>
          </cell>
          <cell r="Q183">
            <v>2025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2025</v>
          </cell>
          <cell r="W183">
            <v>49509</v>
          </cell>
          <cell r="X183">
            <v>30.439046999999999</v>
          </cell>
          <cell r="Y183">
            <v>5276</v>
          </cell>
          <cell r="Z183">
            <v>47484</v>
          </cell>
          <cell r="AA183">
            <v>9</v>
          </cell>
          <cell r="AB183">
            <v>47484</v>
          </cell>
          <cell r="AC183">
            <v>0</v>
          </cell>
          <cell r="AD183">
            <v>49509</v>
          </cell>
        </row>
        <row r="184">
          <cell r="A184">
            <v>954227465</v>
          </cell>
          <cell r="C184" t="str">
            <v>Conklin</v>
          </cell>
          <cell r="D184" t="str">
            <v>Tiffany</v>
          </cell>
          <cell r="E184" t="str">
            <v>UB</v>
          </cell>
          <cell r="F184">
            <v>200501</v>
          </cell>
          <cell r="G184" t="str">
            <v>Research Assistant</v>
          </cell>
          <cell r="H184" t="str">
            <v>D94866</v>
          </cell>
          <cell r="I184">
            <v>0</v>
          </cell>
          <cell r="J184" t="str">
            <v>SRL UP Research Assistant NR</v>
          </cell>
          <cell r="K184" t="str">
            <v>N</v>
          </cell>
          <cell r="L184" t="str">
            <v>UP</v>
          </cell>
          <cell r="M184">
            <v>12</v>
          </cell>
          <cell r="N184">
            <v>50</v>
          </cell>
          <cell r="O184">
            <v>1377.5</v>
          </cell>
          <cell r="P184">
            <v>33060</v>
          </cell>
          <cell r="Q184">
            <v>1740</v>
          </cell>
          <cell r="R184">
            <v>0</v>
          </cell>
          <cell r="S184">
            <v>0</v>
          </cell>
          <cell r="T184">
            <v>0</v>
          </cell>
          <cell r="U184">
            <v>4200</v>
          </cell>
          <cell r="V184">
            <v>5940</v>
          </cell>
          <cell r="W184">
            <v>39000</v>
          </cell>
          <cell r="X184">
            <v>15.893618999999999</v>
          </cell>
          <cell r="Y184">
            <v>1377.5</v>
          </cell>
          <cell r="Z184">
            <v>16530</v>
          </cell>
          <cell r="AA184">
            <v>12</v>
          </cell>
          <cell r="AB184">
            <v>33060</v>
          </cell>
          <cell r="AC184">
            <v>0</v>
          </cell>
          <cell r="AD184">
            <v>39000</v>
          </cell>
        </row>
        <row r="185">
          <cell r="A185">
            <v>941509470</v>
          </cell>
          <cell r="B185" t="str">
            <v>AAPRO</v>
          </cell>
          <cell r="C185" t="str">
            <v>Conrad</v>
          </cell>
          <cell r="D185" t="str">
            <v>Susan</v>
          </cell>
          <cell r="E185" t="str">
            <v>UA</v>
          </cell>
          <cell r="F185">
            <v>221501</v>
          </cell>
          <cell r="G185" t="str">
            <v>Associate Professor</v>
          </cell>
          <cell r="H185" t="str">
            <v>D96382</v>
          </cell>
          <cell r="I185">
            <v>0</v>
          </cell>
          <cell r="J185" t="str">
            <v>LIN UP Associate Professor</v>
          </cell>
          <cell r="K185" t="str">
            <v>N</v>
          </cell>
          <cell r="L185" t="str">
            <v>UP</v>
          </cell>
          <cell r="M185">
            <v>9</v>
          </cell>
          <cell r="N185">
            <v>100</v>
          </cell>
          <cell r="O185">
            <v>6181</v>
          </cell>
          <cell r="P185">
            <v>55629</v>
          </cell>
          <cell r="Q185">
            <v>2367</v>
          </cell>
          <cell r="R185">
            <v>0</v>
          </cell>
          <cell r="S185">
            <v>0</v>
          </cell>
          <cell r="T185">
            <v>558</v>
          </cell>
          <cell r="U185">
            <v>0</v>
          </cell>
          <cell r="V185">
            <v>2925</v>
          </cell>
          <cell r="W185">
            <v>58554</v>
          </cell>
          <cell r="X185">
            <v>39.588462</v>
          </cell>
          <cell r="Y185">
            <v>4117.2</v>
          </cell>
          <cell r="Z185">
            <v>37054.800000000003</v>
          </cell>
          <cell r="AA185">
            <v>9</v>
          </cell>
          <cell r="AB185">
            <v>61758</v>
          </cell>
          <cell r="AC185">
            <v>-6129</v>
          </cell>
          <cell r="AD185">
            <v>64683</v>
          </cell>
        </row>
        <row r="186">
          <cell r="A186">
            <v>920068523</v>
          </cell>
          <cell r="C186" t="str">
            <v>Cooke</v>
          </cell>
          <cell r="D186" t="str">
            <v>Elizabeth</v>
          </cell>
          <cell r="E186" t="str">
            <v>UF</v>
          </cell>
          <cell r="F186">
            <v>250500</v>
          </cell>
          <cell r="G186" t="str">
            <v>No Rank</v>
          </cell>
          <cell r="H186" t="str">
            <v>D94965</v>
          </cell>
          <cell r="I186">
            <v>0</v>
          </cell>
          <cell r="J186" t="str">
            <v>SBA UP MIM Asst Dir Corp Rels</v>
          </cell>
          <cell r="K186" t="str">
            <v>N</v>
          </cell>
          <cell r="L186" t="str">
            <v>UP</v>
          </cell>
          <cell r="M186">
            <v>12</v>
          </cell>
          <cell r="N186">
            <v>50</v>
          </cell>
          <cell r="O186">
            <v>1973</v>
          </cell>
          <cell r="P186">
            <v>47352</v>
          </cell>
          <cell r="Q186">
            <v>2496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2496</v>
          </cell>
          <cell r="W186">
            <v>49848</v>
          </cell>
          <cell r="X186">
            <v>22.764509</v>
          </cell>
          <cell r="Y186">
            <v>1973</v>
          </cell>
          <cell r="Z186">
            <v>23676</v>
          </cell>
          <cell r="AA186">
            <v>12</v>
          </cell>
          <cell r="AB186">
            <v>47352</v>
          </cell>
          <cell r="AC186">
            <v>0</v>
          </cell>
          <cell r="AD186">
            <v>49848</v>
          </cell>
        </row>
        <row r="187">
          <cell r="A187">
            <v>907304229</v>
          </cell>
          <cell r="C187" t="str">
            <v>Cooper</v>
          </cell>
          <cell r="D187" t="str">
            <v>Elisa</v>
          </cell>
          <cell r="E187" t="str">
            <v>UA</v>
          </cell>
          <cell r="F187">
            <v>220600</v>
          </cell>
          <cell r="G187" t="str">
            <v>Instructor</v>
          </cell>
          <cell r="H187" t="str">
            <v>D95100</v>
          </cell>
          <cell r="I187">
            <v>0</v>
          </cell>
          <cell r="J187" t="str">
            <v>CHE UP Instructor NR</v>
          </cell>
          <cell r="K187" t="str">
            <v>N</v>
          </cell>
          <cell r="L187" t="str">
            <v>UP</v>
          </cell>
          <cell r="M187">
            <v>9</v>
          </cell>
          <cell r="N187">
            <v>100</v>
          </cell>
          <cell r="O187" t="str">
            <v>later</v>
          </cell>
          <cell r="P187">
            <v>30672</v>
          </cell>
          <cell r="Q187">
            <v>1305</v>
          </cell>
          <cell r="R187">
            <v>0</v>
          </cell>
          <cell r="S187">
            <v>0</v>
          </cell>
          <cell r="T187">
            <v>918</v>
          </cell>
          <cell r="U187">
            <v>0</v>
          </cell>
          <cell r="V187">
            <v>2223</v>
          </cell>
          <cell r="W187">
            <v>32895</v>
          </cell>
          <cell r="X187">
            <v>19.661916999999999</v>
          </cell>
          <cell r="Y187">
            <v>3408</v>
          </cell>
          <cell r="Z187">
            <v>30672</v>
          </cell>
          <cell r="AA187">
            <v>9</v>
          </cell>
          <cell r="AB187">
            <v>30672</v>
          </cell>
          <cell r="AC187">
            <v>0</v>
          </cell>
          <cell r="AD187">
            <v>32895</v>
          </cell>
        </row>
        <row r="188">
          <cell r="A188">
            <v>916831296</v>
          </cell>
          <cell r="C188" t="str">
            <v>Cooper</v>
          </cell>
          <cell r="D188" t="str">
            <v>Phillip</v>
          </cell>
          <cell r="E188" t="str">
            <v>UA</v>
          </cell>
          <cell r="F188">
            <v>310300</v>
          </cell>
          <cell r="G188" t="str">
            <v>Professor</v>
          </cell>
          <cell r="H188" t="str">
            <v>D98532</v>
          </cell>
          <cell r="I188">
            <v>0</v>
          </cell>
          <cell r="J188" t="str">
            <v>PAD UP Professor</v>
          </cell>
          <cell r="K188" t="str">
            <v>N</v>
          </cell>
          <cell r="L188" t="str">
            <v>UP</v>
          </cell>
          <cell r="M188">
            <v>9</v>
          </cell>
          <cell r="N188">
            <v>100</v>
          </cell>
          <cell r="O188">
            <v>10818</v>
          </cell>
          <cell r="P188">
            <v>97362</v>
          </cell>
          <cell r="Q188">
            <v>4140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4140</v>
          </cell>
          <cell r="W188">
            <v>101502</v>
          </cell>
          <cell r="X188">
            <v>62.412739000000002</v>
          </cell>
          <cell r="Y188">
            <v>10818</v>
          </cell>
          <cell r="Z188">
            <v>97362</v>
          </cell>
          <cell r="AA188">
            <v>9</v>
          </cell>
          <cell r="AB188">
            <v>97362</v>
          </cell>
          <cell r="AC188">
            <v>0</v>
          </cell>
          <cell r="AD188">
            <v>101502</v>
          </cell>
        </row>
        <row r="189">
          <cell r="A189">
            <v>926240844</v>
          </cell>
          <cell r="C189" t="str">
            <v>Corbett</v>
          </cell>
          <cell r="D189" t="str">
            <v>Jack</v>
          </cell>
          <cell r="E189" t="str">
            <v>UA</v>
          </cell>
          <cell r="F189">
            <v>310300</v>
          </cell>
          <cell r="G189" t="str">
            <v>Associate Professor</v>
          </cell>
          <cell r="H189" t="str">
            <v>D99353</v>
          </cell>
          <cell r="I189">
            <v>1</v>
          </cell>
          <cell r="J189" t="str">
            <v>PAD UP Associate Professor</v>
          </cell>
          <cell r="K189" t="str">
            <v>N</v>
          </cell>
          <cell r="L189" t="str">
            <v>UP</v>
          </cell>
          <cell r="M189">
            <v>9</v>
          </cell>
          <cell r="N189">
            <v>100</v>
          </cell>
          <cell r="O189">
            <v>7793</v>
          </cell>
          <cell r="P189">
            <v>70137</v>
          </cell>
          <cell r="Q189">
            <v>2988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2988</v>
          </cell>
          <cell r="W189">
            <v>73125</v>
          </cell>
          <cell r="X189">
            <v>44.960479999999997</v>
          </cell>
          <cell r="Y189">
            <v>7793</v>
          </cell>
          <cell r="Z189">
            <v>70137</v>
          </cell>
          <cell r="AA189">
            <v>9</v>
          </cell>
          <cell r="AB189">
            <v>70137</v>
          </cell>
          <cell r="AC189">
            <v>0</v>
          </cell>
          <cell r="AD189">
            <v>73125</v>
          </cell>
        </row>
        <row r="190">
          <cell r="A190">
            <v>967999808</v>
          </cell>
          <cell r="C190" t="str">
            <v>Corcoran</v>
          </cell>
          <cell r="D190" t="str">
            <v>Kevin</v>
          </cell>
          <cell r="E190" t="str">
            <v>UA</v>
          </cell>
          <cell r="F190">
            <v>240100</v>
          </cell>
          <cell r="G190" t="str">
            <v>Professor</v>
          </cell>
          <cell r="H190" t="str">
            <v>D98990</v>
          </cell>
          <cell r="I190">
            <v>0</v>
          </cell>
          <cell r="J190" t="str">
            <v>SSW UP Professor</v>
          </cell>
          <cell r="K190" t="str">
            <v>N</v>
          </cell>
          <cell r="L190" t="str">
            <v>UP</v>
          </cell>
          <cell r="M190">
            <v>9</v>
          </cell>
          <cell r="N190">
            <v>100</v>
          </cell>
          <cell r="O190">
            <v>8949</v>
          </cell>
          <cell r="P190">
            <v>80541</v>
          </cell>
          <cell r="Q190">
            <v>3429</v>
          </cell>
          <cell r="R190">
            <v>0</v>
          </cell>
          <cell r="S190">
            <v>0</v>
          </cell>
          <cell r="T190">
            <v>801</v>
          </cell>
          <cell r="U190">
            <v>0</v>
          </cell>
          <cell r="V190">
            <v>4230</v>
          </cell>
          <cell r="W190">
            <v>84771</v>
          </cell>
          <cell r="X190">
            <v>51.629838999999997</v>
          </cell>
          <cell r="Y190">
            <v>8949</v>
          </cell>
          <cell r="Z190">
            <v>80541</v>
          </cell>
          <cell r="AA190">
            <v>9</v>
          </cell>
          <cell r="AB190">
            <v>80541</v>
          </cell>
          <cell r="AC190">
            <v>0</v>
          </cell>
          <cell r="AD190">
            <v>84771</v>
          </cell>
        </row>
        <row r="191">
          <cell r="A191">
            <v>953404020</v>
          </cell>
          <cell r="B191" t="str">
            <v>x</v>
          </cell>
          <cell r="C191" t="str">
            <v>Cosgriff</v>
          </cell>
          <cell r="D191" t="str">
            <v>Laurie</v>
          </cell>
          <cell r="E191" t="str">
            <v>UA</v>
          </cell>
          <cell r="F191">
            <v>221000</v>
          </cell>
          <cell r="G191" t="str">
            <v>Assistant Professor</v>
          </cell>
          <cell r="H191" t="str">
            <v>D96486</v>
          </cell>
          <cell r="I191">
            <v>0</v>
          </cell>
          <cell r="J191" t="str">
            <v>FLL UP Assistant Professor</v>
          </cell>
          <cell r="K191" t="str">
            <v>N</v>
          </cell>
          <cell r="L191" t="str">
            <v>UP</v>
          </cell>
          <cell r="M191">
            <v>9</v>
          </cell>
          <cell r="N191">
            <v>100</v>
          </cell>
          <cell r="O191">
            <v>4377</v>
          </cell>
          <cell r="P191">
            <v>39393</v>
          </cell>
          <cell r="Q191">
            <v>1683</v>
          </cell>
          <cell r="R191">
            <v>0</v>
          </cell>
          <cell r="S191">
            <v>0</v>
          </cell>
          <cell r="T191">
            <v>1179</v>
          </cell>
          <cell r="U191">
            <v>0</v>
          </cell>
          <cell r="V191">
            <v>2862</v>
          </cell>
          <cell r="W191">
            <v>42255</v>
          </cell>
          <cell r="X191">
            <v>25.252409</v>
          </cell>
          <cell r="Y191">
            <v>4377</v>
          </cell>
          <cell r="Z191">
            <v>39393</v>
          </cell>
          <cell r="AA191">
            <v>9</v>
          </cell>
          <cell r="AB191">
            <v>39393</v>
          </cell>
          <cell r="AC191">
            <v>0</v>
          </cell>
          <cell r="AD191">
            <v>42255</v>
          </cell>
        </row>
        <row r="192">
          <cell r="A192">
            <v>914417152</v>
          </cell>
          <cell r="C192" t="str">
            <v>Cotrell</v>
          </cell>
          <cell r="D192" t="str">
            <v>Victoria</v>
          </cell>
          <cell r="E192" t="str">
            <v>UA</v>
          </cell>
          <cell r="F192">
            <v>240100</v>
          </cell>
          <cell r="G192" t="str">
            <v>Associate Professor</v>
          </cell>
          <cell r="H192" t="str">
            <v>D96793</v>
          </cell>
          <cell r="I192">
            <v>0</v>
          </cell>
          <cell r="J192" t="str">
            <v>SSW UP Associate Professor</v>
          </cell>
          <cell r="K192" t="str">
            <v>N</v>
          </cell>
          <cell r="L192" t="str">
            <v>UP</v>
          </cell>
          <cell r="M192">
            <v>9</v>
          </cell>
          <cell r="N192">
            <v>100</v>
          </cell>
          <cell r="O192">
            <v>6356</v>
          </cell>
          <cell r="P192">
            <v>57204</v>
          </cell>
          <cell r="Q192">
            <v>2439</v>
          </cell>
          <cell r="R192">
            <v>0</v>
          </cell>
          <cell r="S192">
            <v>0</v>
          </cell>
          <cell r="T192">
            <v>1143</v>
          </cell>
          <cell r="U192">
            <v>0</v>
          </cell>
          <cell r="V192">
            <v>3582</v>
          </cell>
          <cell r="W192">
            <v>60786</v>
          </cell>
          <cell r="X192">
            <v>36.669936</v>
          </cell>
          <cell r="Y192">
            <v>6356</v>
          </cell>
          <cell r="Z192">
            <v>57204</v>
          </cell>
          <cell r="AA192">
            <v>9</v>
          </cell>
          <cell r="AB192">
            <v>57204</v>
          </cell>
          <cell r="AC192">
            <v>0</v>
          </cell>
          <cell r="AD192">
            <v>60786</v>
          </cell>
        </row>
        <row r="193">
          <cell r="A193">
            <v>924115008</v>
          </cell>
          <cell r="C193" t="str">
            <v>Courcelle</v>
          </cell>
          <cell r="D193" t="str">
            <v>Charmain</v>
          </cell>
          <cell r="E193" t="str">
            <v>UA</v>
          </cell>
          <cell r="F193">
            <v>220300</v>
          </cell>
          <cell r="G193" t="str">
            <v>later</v>
          </cell>
          <cell r="H193" t="str">
            <v>D95027</v>
          </cell>
          <cell r="I193">
            <v>0</v>
          </cell>
          <cell r="J193" t="str">
            <v>BIO UP Research Associate</v>
          </cell>
          <cell r="K193" t="str">
            <v>N</v>
          </cell>
          <cell r="L193" t="str">
            <v>UP</v>
          </cell>
          <cell r="M193">
            <v>9</v>
          </cell>
          <cell r="N193">
            <v>82</v>
          </cell>
          <cell r="O193" t="str">
            <v>later</v>
          </cell>
          <cell r="P193">
            <v>45450</v>
          </cell>
          <cell r="Q193">
            <v>2394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2394</v>
          </cell>
          <cell r="W193">
            <v>47844</v>
          </cell>
          <cell r="X193">
            <v>29.135985000000002</v>
          </cell>
          <cell r="Y193">
            <v>4130.8999999999996</v>
          </cell>
          <cell r="Z193">
            <v>37178.1</v>
          </cell>
          <cell r="AA193">
            <v>9</v>
          </cell>
          <cell r="AB193">
            <v>45450</v>
          </cell>
          <cell r="AC193">
            <v>0</v>
          </cell>
          <cell r="AD193">
            <v>47844</v>
          </cell>
        </row>
        <row r="194">
          <cell r="A194">
            <v>929375764</v>
          </cell>
          <cell r="B194" t="str">
            <v>08-09 Promotion</v>
          </cell>
          <cell r="C194" t="str">
            <v>Courcelle</v>
          </cell>
          <cell r="D194" t="str">
            <v>Justin</v>
          </cell>
          <cell r="E194" t="str">
            <v>UA</v>
          </cell>
          <cell r="F194">
            <v>220300</v>
          </cell>
          <cell r="G194" t="str">
            <v>Assistant Professor</v>
          </cell>
          <cell r="H194" t="str">
            <v>D95490</v>
          </cell>
          <cell r="I194">
            <v>0</v>
          </cell>
          <cell r="J194" t="str">
            <v>BIO UP Assistant Professor</v>
          </cell>
          <cell r="K194" t="str">
            <v>N</v>
          </cell>
          <cell r="L194" t="str">
            <v>UP</v>
          </cell>
          <cell r="M194">
            <v>9</v>
          </cell>
          <cell r="N194">
            <v>100</v>
          </cell>
          <cell r="O194">
            <v>6298</v>
          </cell>
          <cell r="P194">
            <v>56682</v>
          </cell>
          <cell r="Q194">
            <v>2412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2412</v>
          </cell>
          <cell r="W194">
            <v>59094</v>
          </cell>
          <cell r="X194">
            <v>36.335313999999997</v>
          </cell>
          <cell r="Y194">
            <v>6298</v>
          </cell>
          <cell r="Z194">
            <v>56682</v>
          </cell>
          <cell r="AA194">
            <v>9</v>
          </cell>
          <cell r="AB194">
            <v>56682</v>
          </cell>
          <cell r="AC194">
            <v>0</v>
          </cell>
          <cell r="AD194">
            <v>59094</v>
          </cell>
          <cell r="AE194">
            <v>62388</v>
          </cell>
        </row>
        <row r="195">
          <cell r="A195">
            <v>959450087</v>
          </cell>
          <cell r="C195" t="str">
            <v>Coventry</v>
          </cell>
          <cell r="D195" t="str">
            <v>Angela</v>
          </cell>
          <cell r="E195" t="str">
            <v>UA</v>
          </cell>
          <cell r="F195">
            <v>221700</v>
          </cell>
          <cell r="G195" t="str">
            <v>Assistant Professor</v>
          </cell>
          <cell r="H195" t="str">
            <v>D99275</v>
          </cell>
          <cell r="I195">
            <v>0</v>
          </cell>
          <cell r="J195" t="str">
            <v>PHL UP Professor</v>
          </cell>
          <cell r="K195" t="str">
            <v>N</v>
          </cell>
          <cell r="L195" t="str">
            <v>UP</v>
          </cell>
          <cell r="M195">
            <v>9</v>
          </cell>
          <cell r="N195">
            <v>100</v>
          </cell>
          <cell r="O195">
            <v>5110</v>
          </cell>
          <cell r="P195">
            <v>45990</v>
          </cell>
          <cell r="Q195">
            <v>1962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1962</v>
          </cell>
          <cell r="W195">
            <v>47952</v>
          </cell>
          <cell r="X195">
            <v>29.481335999999999</v>
          </cell>
          <cell r="Y195">
            <v>5110</v>
          </cell>
          <cell r="Z195">
            <v>45990</v>
          </cell>
          <cell r="AA195">
            <v>9</v>
          </cell>
          <cell r="AB195">
            <v>45990</v>
          </cell>
          <cell r="AC195">
            <v>0</v>
          </cell>
          <cell r="AD195">
            <v>47952</v>
          </cell>
        </row>
        <row r="196">
          <cell r="A196">
            <v>927652926</v>
          </cell>
          <cell r="C196" t="str">
            <v>Cowal</v>
          </cell>
          <cell r="D196" t="str">
            <v>Janet</v>
          </cell>
          <cell r="E196" t="str">
            <v>UA</v>
          </cell>
          <cell r="F196">
            <v>221501</v>
          </cell>
          <cell r="G196" t="str">
            <v>Instructor</v>
          </cell>
          <cell r="H196" t="str">
            <v>D95214</v>
          </cell>
          <cell r="I196">
            <v>0</v>
          </cell>
          <cell r="J196" t="str">
            <v>LIN UP Instructor</v>
          </cell>
          <cell r="K196" t="str">
            <v>N</v>
          </cell>
          <cell r="L196" t="str">
            <v>UP</v>
          </cell>
          <cell r="M196">
            <v>9</v>
          </cell>
          <cell r="N196">
            <v>67</v>
          </cell>
          <cell r="O196" t="str">
            <v>later</v>
          </cell>
          <cell r="P196">
            <v>38385</v>
          </cell>
          <cell r="Q196">
            <v>1638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1638</v>
          </cell>
          <cell r="W196">
            <v>40023</v>
          </cell>
          <cell r="X196">
            <v>24.606054</v>
          </cell>
          <cell r="Y196">
            <v>2843.48</v>
          </cell>
          <cell r="Z196">
            <v>25591.279999999999</v>
          </cell>
          <cell r="AA196">
            <v>9</v>
          </cell>
          <cell r="AB196">
            <v>38385</v>
          </cell>
          <cell r="AC196">
            <v>0</v>
          </cell>
          <cell r="AD196">
            <v>40023</v>
          </cell>
        </row>
        <row r="197">
          <cell r="A197">
            <v>923837630</v>
          </cell>
          <cell r="C197" t="str">
            <v>Crain</v>
          </cell>
          <cell r="D197" t="str">
            <v>Bradford</v>
          </cell>
          <cell r="E197" t="str">
            <v>UA</v>
          </cell>
          <cell r="F197">
            <v>221601</v>
          </cell>
          <cell r="G197" t="str">
            <v>Professor</v>
          </cell>
          <cell r="H197" t="str">
            <v>D99279</v>
          </cell>
          <cell r="I197">
            <v>0</v>
          </cell>
          <cell r="J197" t="str">
            <v>MTH UP Professor</v>
          </cell>
          <cell r="K197" t="str">
            <v>N</v>
          </cell>
          <cell r="L197" t="str">
            <v>UP</v>
          </cell>
          <cell r="M197">
            <v>9</v>
          </cell>
          <cell r="N197">
            <v>100</v>
          </cell>
          <cell r="O197">
            <v>8015</v>
          </cell>
          <cell r="P197">
            <v>72135</v>
          </cell>
          <cell r="Q197">
            <v>3069</v>
          </cell>
          <cell r="R197">
            <v>0</v>
          </cell>
          <cell r="S197">
            <v>0</v>
          </cell>
          <cell r="T197">
            <v>2889</v>
          </cell>
          <cell r="U197">
            <v>0</v>
          </cell>
          <cell r="V197">
            <v>5958</v>
          </cell>
          <cell r="W197">
            <v>78093</v>
          </cell>
          <cell r="X197">
            <v>46.241273999999997</v>
          </cell>
          <cell r="Y197">
            <v>8015</v>
          </cell>
          <cell r="Z197">
            <v>72135</v>
          </cell>
          <cell r="AA197">
            <v>9</v>
          </cell>
          <cell r="AB197">
            <v>72135</v>
          </cell>
          <cell r="AC197">
            <v>0</v>
          </cell>
          <cell r="AD197">
            <v>78093</v>
          </cell>
        </row>
        <row r="198">
          <cell r="A198">
            <v>952022530</v>
          </cell>
          <cell r="C198" t="str">
            <v>Crary</v>
          </cell>
          <cell r="D198" t="str">
            <v>Cora</v>
          </cell>
          <cell r="E198" t="str">
            <v>UF</v>
          </cell>
          <cell r="F198">
            <v>240200</v>
          </cell>
          <cell r="G198" t="str">
            <v>No Rank</v>
          </cell>
          <cell r="H198" t="str">
            <v>D96221</v>
          </cell>
          <cell r="I198">
            <v>0</v>
          </cell>
          <cell r="J198" t="str">
            <v>RRI UP AdmCoor/TrngTechAsstnce</v>
          </cell>
          <cell r="K198" t="str">
            <v>N</v>
          </cell>
          <cell r="L198" t="str">
            <v>UP</v>
          </cell>
          <cell r="M198">
            <v>12</v>
          </cell>
          <cell r="N198">
            <v>100</v>
          </cell>
          <cell r="O198">
            <v>3606</v>
          </cell>
          <cell r="P198">
            <v>43272</v>
          </cell>
          <cell r="Q198">
            <v>2280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2280</v>
          </cell>
          <cell r="W198">
            <v>45552</v>
          </cell>
          <cell r="X198">
            <v>20.804245999999999</v>
          </cell>
          <cell r="Y198">
            <v>3606</v>
          </cell>
          <cell r="Z198">
            <v>43272</v>
          </cell>
          <cell r="AA198">
            <v>12</v>
          </cell>
          <cell r="AB198">
            <v>43272</v>
          </cell>
          <cell r="AC198">
            <v>0</v>
          </cell>
          <cell r="AD198">
            <v>45552</v>
          </cell>
        </row>
        <row r="199">
          <cell r="A199">
            <v>934224543</v>
          </cell>
          <cell r="C199" t="str">
            <v>Crespo</v>
          </cell>
          <cell r="D199" t="str">
            <v>Carlos</v>
          </cell>
          <cell r="E199" t="str">
            <v>UF</v>
          </cell>
          <cell r="F199">
            <v>310930</v>
          </cell>
          <cell r="G199" t="str">
            <v>Professor</v>
          </cell>
          <cell r="H199" t="str">
            <v>D99106</v>
          </cell>
          <cell r="I199">
            <v>0</v>
          </cell>
          <cell r="J199" t="str">
            <v>PHE UX Department Chair</v>
          </cell>
          <cell r="K199" t="str">
            <v>N</v>
          </cell>
          <cell r="L199" t="str">
            <v>UX</v>
          </cell>
          <cell r="M199">
            <v>12</v>
          </cell>
          <cell r="N199">
            <v>90</v>
          </cell>
          <cell r="O199">
            <v>9271.7999999999993</v>
          </cell>
          <cell r="P199">
            <v>123624</v>
          </cell>
          <cell r="Q199">
            <v>5256</v>
          </cell>
          <cell r="R199">
            <v>0</v>
          </cell>
          <cell r="S199">
            <v>0</v>
          </cell>
          <cell r="T199">
            <v>2472</v>
          </cell>
          <cell r="U199">
            <v>0</v>
          </cell>
          <cell r="V199">
            <v>7728</v>
          </cell>
          <cell r="W199">
            <v>131352</v>
          </cell>
          <cell r="X199">
            <v>59.434615000000001</v>
          </cell>
          <cell r="Y199">
            <v>9271.7999999999993</v>
          </cell>
          <cell r="Z199">
            <v>111261.6</v>
          </cell>
          <cell r="AA199">
            <v>12</v>
          </cell>
          <cell r="AB199">
            <v>123624</v>
          </cell>
          <cell r="AC199">
            <v>0</v>
          </cell>
          <cell r="AD199">
            <v>131352</v>
          </cell>
        </row>
        <row r="200">
          <cell r="A200">
            <v>951823142</v>
          </cell>
          <cell r="B200" t="str">
            <v>AAPRO &amp; TOS change &amp; 08/09 promotion</v>
          </cell>
          <cell r="C200" t="str">
            <v>Cress</v>
          </cell>
          <cell r="D200" t="str">
            <v>Christine</v>
          </cell>
          <cell r="E200" t="str">
            <v>UA</v>
          </cell>
          <cell r="F200">
            <v>260300</v>
          </cell>
          <cell r="G200" t="str">
            <v>Associate Professor</v>
          </cell>
          <cell r="H200" t="str">
            <v>D98788</v>
          </cell>
          <cell r="I200">
            <v>0</v>
          </cell>
          <cell r="J200" t="str">
            <v>EDU UP Associate Professor</v>
          </cell>
          <cell r="K200" t="str">
            <v>N</v>
          </cell>
          <cell r="L200" t="str">
            <v>UP</v>
          </cell>
          <cell r="M200">
            <v>9</v>
          </cell>
          <cell r="N200">
            <v>100</v>
          </cell>
          <cell r="O200">
            <v>6614</v>
          </cell>
          <cell r="P200">
            <v>59526</v>
          </cell>
          <cell r="Q200">
            <v>2538</v>
          </cell>
          <cell r="R200">
            <v>0</v>
          </cell>
          <cell r="S200">
            <v>0</v>
          </cell>
          <cell r="T200">
            <v>594</v>
          </cell>
          <cell r="U200">
            <v>0</v>
          </cell>
          <cell r="V200">
            <v>3828</v>
          </cell>
          <cell r="W200">
            <v>62658</v>
          </cell>
          <cell r="X200">
            <v>34.914042000000002</v>
          </cell>
          <cell r="Y200">
            <v>3026</v>
          </cell>
          <cell r="Z200">
            <v>36312</v>
          </cell>
          <cell r="AA200">
            <v>12</v>
          </cell>
          <cell r="AB200">
            <v>72624</v>
          </cell>
          <cell r="AC200">
            <v>-13098</v>
          </cell>
          <cell r="AD200">
            <v>76452</v>
          </cell>
          <cell r="AE200">
            <v>83676</v>
          </cell>
        </row>
        <row r="201">
          <cell r="A201">
            <v>982043967</v>
          </cell>
          <cell r="C201" t="str">
            <v>Cruikshank</v>
          </cell>
          <cell r="D201" t="str">
            <v>Kenneth</v>
          </cell>
          <cell r="E201" t="str">
            <v>UA</v>
          </cell>
          <cell r="F201">
            <v>221100</v>
          </cell>
          <cell r="G201" t="str">
            <v>Associate Professor</v>
          </cell>
          <cell r="H201" t="str">
            <v>D99422</v>
          </cell>
          <cell r="I201">
            <v>1</v>
          </cell>
          <cell r="J201" t="str">
            <v>GLG UP Assoc Prof</v>
          </cell>
          <cell r="K201" t="str">
            <v>N</v>
          </cell>
          <cell r="L201" t="str">
            <v>UP</v>
          </cell>
          <cell r="M201">
            <v>9</v>
          </cell>
          <cell r="N201">
            <v>100</v>
          </cell>
          <cell r="O201">
            <v>5980</v>
          </cell>
          <cell r="P201">
            <v>53820</v>
          </cell>
          <cell r="Q201">
            <v>2295</v>
          </cell>
          <cell r="R201">
            <v>0</v>
          </cell>
          <cell r="S201">
            <v>0</v>
          </cell>
          <cell r="T201">
            <v>2151</v>
          </cell>
          <cell r="U201">
            <v>0</v>
          </cell>
          <cell r="V201">
            <v>4446</v>
          </cell>
          <cell r="W201">
            <v>58266</v>
          </cell>
          <cell r="X201">
            <v>34.5</v>
          </cell>
          <cell r="Y201">
            <v>1794</v>
          </cell>
          <cell r="Z201">
            <v>16146</v>
          </cell>
          <cell r="AA201">
            <v>9</v>
          </cell>
          <cell r="AB201">
            <v>53820</v>
          </cell>
          <cell r="AC201">
            <v>0</v>
          </cell>
          <cell r="AD201">
            <v>58266</v>
          </cell>
        </row>
        <row r="202">
          <cell r="A202">
            <v>902232728</v>
          </cell>
          <cell r="C202" t="str">
            <v>Cruzan</v>
          </cell>
          <cell r="D202" t="str">
            <v>Mitchell</v>
          </cell>
          <cell r="E202" t="str">
            <v>UA</v>
          </cell>
          <cell r="F202">
            <v>220300</v>
          </cell>
          <cell r="G202" t="str">
            <v>Associate Professor</v>
          </cell>
          <cell r="H202" t="str">
            <v>D98887</v>
          </cell>
          <cell r="I202">
            <v>0</v>
          </cell>
          <cell r="J202" t="str">
            <v>BIO UP Associate Professor</v>
          </cell>
          <cell r="K202" t="str">
            <v>N</v>
          </cell>
          <cell r="L202" t="str">
            <v>UP</v>
          </cell>
          <cell r="M202">
            <v>9</v>
          </cell>
          <cell r="N202">
            <v>100</v>
          </cell>
          <cell r="O202">
            <v>6854</v>
          </cell>
          <cell r="P202">
            <v>61686</v>
          </cell>
          <cell r="Q202">
            <v>2628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2628</v>
          </cell>
          <cell r="W202">
            <v>64314</v>
          </cell>
          <cell r="X202">
            <v>39.543067999999998</v>
          </cell>
          <cell r="Y202">
            <v>6854</v>
          </cell>
          <cell r="Z202">
            <v>61686</v>
          </cell>
          <cell r="AA202">
            <v>9</v>
          </cell>
          <cell r="AB202">
            <v>61686</v>
          </cell>
          <cell r="AC202">
            <v>0</v>
          </cell>
          <cell r="AD202">
            <v>64314</v>
          </cell>
        </row>
        <row r="203">
          <cell r="A203">
            <v>920807280</v>
          </cell>
          <cell r="C203" t="str">
            <v>Csanky</v>
          </cell>
          <cell r="D203" t="str">
            <v>Laszlo</v>
          </cell>
          <cell r="E203" t="str">
            <v>UA</v>
          </cell>
          <cell r="F203">
            <v>270201</v>
          </cell>
          <cell r="G203" t="str">
            <v>Professor</v>
          </cell>
          <cell r="H203" t="str">
            <v>D98534</v>
          </cell>
          <cell r="I203">
            <v>0</v>
          </cell>
          <cell r="J203" t="str">
            <v>CMP UP Professor</v>
          </cell>
          <cell r="K203" t="str">
            <v>N</v>
          </cell>
          <cell r="L203" t="str">
            <v>UP</v>
          </cell>
          <cell r="M203">
            <v>9</v>
          </cell>
          <cell r="N203">
            <v>100</v>
          </cell>
          <cell r="O203">
            <v>10044</v>
          </cell>
          <cell r="P203">
            <v>90396</v>
          </cell>
          <cell r="Q203">
            <v>3843</v>
          </cell>
          <cell r="R203">
            <v>0</v>
          </cell>
          <cell r="S203">
            <v>0</v>
          </cell>
          <cell r="T203">
            <v>4518</v>
          </cell>
          <cell r="U203">
            <v>0</v>
          </cell>
          <cell r="V203">
            <v>8361</v>
          </cell>
          <cell r="W203">
            <v>98757</v>
          </cell>
          <cell r="X203">
            <v>57.947268000000001</v>
          </cell>
          <cell r="Y203">
            <v>10044</v>
          </cell>
          <cell r="Z203">
            <v>90396</v>
          </cell>
          <cell r="AA203">
            <v>9</v>
          </cell>
          <cell r="AB203">
            <v>90396</v>
          </cell>
          <cell r="AC203">
            <v>0</v>
          </cell>
          <cell r="AD203">
            <v>98757</v>
          </cell>
        </row>
        <row r="204">
          <cell r="A204">
            <v>990089202</v>
          </cell>
          <cell r="B204" t="str">
            <v>Was fte creep, appt to reg. pos.</v>
          </cell>
          <cell r="C204" t="str">
            <v>Cuddihy</v>
          </cell>
          <cell r="D204" t="str">
            <v>Kevin</v>
          </cell>
          <cell r="E204" t="str">
            <v>UA</v>
          </cell>
          <cell r="F204">
            <v>270520</v>
          </cell>
          <cell r="G204" t="str">
            <v>later</v>
          </cell>
          <cell r="H204" t="str">
            <v>D94874</v>
          </cell>
          <cell r="I204">
            <v>0</v>
          </cell>
          <cell r="J204" t="str">
            <v>MME UP Research Assistant</v>
          </cell>
          <cell r="K204" t="str">
            <v>N</v>
          </cell>
          <cell r="L204" t="str">
            <v>UP</v>
          </cell>
          <cell r="M204">
            <v>9</v>
          </cell>
          <cell r="N204">
            <v>33</v>
          </cell>
          <cell r="O204" t="str">
            <v>later</v>
          </cell>
          <cell r="P204">
            <v>33183</v>
          </cell>
          <cell r="Q204">
            <v>1746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1746</v>
          </cell>
          <cell r="W204">
            <v>34929</v>
          </cell>
          <cell r="X204">
            <v>24.652397000000001</v>
          </cell>
          <cell r="Y204">
            <v>4273</v>
          </cell>
          <cell r="Z204">
            <v>38457</v>
          </cell>
          <cell r="AA204">
            <v>9</v>
          </cell>
          <cell r="AB204">
            <v>38457</v>
          </cell>
          <cell r="AC204">
            <v>-5274</v>
          </cell>
          <cell r="AD204">
            <v>40203</v>
          </cell>
        </row>
        <row r="205">
          <cell r="A205">
            <v>954959338</v>
          </cell>
          <cell r="B205" t="str">
            <v>TOS change 9/16/08</v>
          </cell>
          <cell r="C205" t="str">
            <v>Cummings</v>
          </cell>
          <cell r="D205" t="str">
            <v>Michael</v>
          </cell>
          <cell r="E205" t="str">
            <v>UF</v>
          </cell>
          <cell r="F205">
            <v>221100</v>
          </cell>
          <cell r="G205" t="str">
            <v>Professor</v>
          </cell>
          <cell r="H205" t="str">
            <v>D98616</v>
          </cell>
          <cell r="I205">
            <v>0</v>
          </cell>
          <cell r="J205" t="str">
            <v>GLG UX Department Chair</v>
          </cell>
          <cell r="K205" t="str">
            <v>N</v>
          </cell>
          <cell r="L205" t="str">
            <v>UX</v>
          </cell>
          <cell r="M205">
            <v>12</v>
          </cell>
          <cell r="N205">
            <v>100</v>
          </cell>
          <cell r="O205">
            <v>7828</v>
          </cell>
          <cell r="P205">
            <v>93936</v>
          </cell>
          <cell r="Q205">
            <v>3996</v>
          </cell>
          <cell r="R205">
            <v>0</v>
          </cell>
          <cell r="S205">
            <v>0</v>
          </cell>
          <cell r="T205">
            <v>2820</v>
          </cell>
          <cell r="U205">
            <v>0</v>
          </cell>
          <cell r="V205">
            <v>6816</v>
          </cell>
          <cell r="W205">
            <v>100752</v>
          </cell>
          <cell r="X205">
            <v>45.161524999999997</v>
          </cell>
          <cell r="Y205">
            <v>1244.2</v>
          </cell>
          <cell r="Z205">
            <v>11197.8</v>
          </cell>
          <cell r="AA205">
            <v>12</v>
          </cell>
          <cell r="AB205">
            <v>93936</v>
          </cell>
          <cell r="AC205">
            <v>0</v>
          </cell>
          <cell r="AD205">
            <v>100752</v>
          </cell>
          <cell r="AE205">
            <v>82584</v>
          </cell>
        </row>
        <row r="206">
          <cell r="A206">
            <v>965110954</v>
          </cell>
          <cell r="C206" t="str">
            <v>Cunningham</v>
          </cell>
          <cell r="D206" t="str">
            <v>William</v>
          </cell>
          <cell r="E206" t="str">
            <v>UA</v>
          </cell>
          <cell r="F206">
            <v>310200</v>
          </cell>
          <cell r="G206" t="str">
            <v>Assistant Professor</v>
          </cell>
          <cell r="H206" t="str">
            <v>D98975</v>
          </cell>
          <cell r="I206">
            <v>0</v>
          </cell>
          <cell r="J206" t="str">
            <v>JUS UP Asst Prof</v>
          </cell>
          <cell r="K206" t="str">
            <v>N</v>
          </cell>
          <cell r="L206" t="str">
            <v>UP</v>
          </cell>
          <cell r="M206">
            <v>9</v>
          </cell>
          <cell r="N206">
            <v>100</v>
          </cell>
          <cell r="O206">
            <v>5760</v>
          </cell>
          <cell r="P206">
            <v>51840</v>
          </cell>
          <cell r="Q206">
            <v>2205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2205</v>
          </cell>
          <cell r="W206">
            <v>54045</v>
          </cell>
          <cell r="X206">
            <v>33.231408000000002</v>
          </cell>
          <cell r="Y206">
            <v>5760</v>
          </cell>
          <cell r="Z206">
            <v>51840</v>
          </cell>
          <cell r="AA206">
            <v>9</v>
          </cell>
          <cell r="AB206">
            <v>51840</v>
          </cell>
          <cell r="AC206">
            <v>0</v>
          </cell>
          <cell r="AD206">
            <v>54045</v>
          </cell>
        </row>
        <row r="207">
          <cell r="A207">
            <v>916938441</v>
          </cell>
          <cell r="C207" t="str">
            <v>Daasch</v>
          </cell>
          <cell r="D207" t="str">
            <v>W</v>
          </cell>
          <cell r="E207" t="str">
            <v>UA</v>
          </cell>
          <cell r="F207">
            <v>270401</v>
          </cell>
          <cell r="G207" t="str">
            <v>Professor</v>
          </cell>
          <cell r="H207" t="str">
            <v>D99045</v>
          </cell>
          <cell r="I207">
            <v>0</v>
          </cell>
          <cell r="J207" t="str">
            <v>EEN UP Professor</v>
          </cell>
          <cell r="K207" t="str">
            <v>N</v>
          </cell>
          <cell r="L207" t="str">
            <v>UP</v>
          </cell>
          <cell r="M207">
            <v>9</v>
          </cell>
          <cell r="N207">
            <v>100</v>
          </cell>
          <cell r="O207">
            <v>10296</v>
          </cell>
          <cell r="P207">
            <v>92664</v>
          </cell>
          <cell r="Q207">
            <v>3942</v>
          </cell>
          <cell r="R207">
            <v>0</v>
          </cell>
          <cell r="S207">
            <v>0</v>
          </cell>
          <cell r="T207">
            <v>3708</v>
          </cell>
          <cell r="U207">
            <v>0</v>
          </cell>
          <cell r="V207">
            <v>7650</v>
          </cell>
          <cell r="W207">
            <v>100314</v>
          </cell>
          <cell r="X207">
            <v>59.401142</v>
          </cell>
          <cell r="Y207">
            <v>10296</v>
          </cell>
          <cell r="Z207">
            <v>92664</v>
          </cell>
          <cell r="AA207">
            <v>9</v>
          </cell>
          <cell r="AB207">
            <v>92664</v>
          </cell>
          <cell r="AC207">
            <v>0</v>
          </cell>
          <cell r="AD207">
            <v>100314</v>
          </cell>
        </row>
        <row r="208">
          <cell r="A208">
            <v>969957734</v>
          </cell>
          <cell r="B208" t="str">
            <v>PSALO</v>
          </cell>
          <cell r="C208" t="str">
            <v>Daescu</v>
          </cell>
          <cell r="D208" t="str">
            <v>Dacian</v>
          </cell>
          <cell r="E208" t="str">
            <v>UA</v>
          </cell>
          <cell r="F208">
            <v>221601</v>
          </cell>
          <cell r="G208" t="str">
            <v>Assistant Professor</v>
          </cell>
          <cell r="H208" t="str">
            <v>D96065</v>
          </cell>
          <cell r="I208">
            <v>0</v>
          </cell>
          <cell r="J208" t="str">
            <v>MTH UP Assistant Professor</v>
          </cell>
          <cell r="K208" t="str">
            <v>N</v>
          </cell>
          <cell r="L208" t="str">
            <v>UP</v>
          </cell>
          <cell r="M208">
            <v>9</v>
          </cell>
          <cell r="N208">
            <v>100</v>
          </cell>
          <cell r="O208">
            <v>6312</v>
          </cell>
          <cell r="P208">
            <v>56808</v>
          </cell>
          <cell r="Q208">
            <v>2421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2421</v>
          </cell>
          <cell r="W208">
            <v>59229</v>
          </cell>
          <cell r="X208">
            <v>37.702648000000003</v>
          </cell>
          <cell r="Y208">
            <v>6535</v>
          </cell>
          <cell r="Z208">
            <v>58815</v>
          </cell>
          <cell r="AA208">
            <v>9</v>
          </cell>
          <cell r="AB208">
            <v>58815</v>
          </cell>
          <cell r="AC208">
            <v>-2007</v>
          </cell>
          <cell r="AD208">
            <v>61236</v>
          </cell>
        </row>
        <row r="209">
          <cell r="A209">
            <v>957546909</v>
          </cell>
          <cell r="C209" t="str">
            <v>Dahlin</v>
          </cell>
          <cell r="D209" t="str">
            <v>Jennifer</v>
          </cell>
          <cell r="E209" t="str">
            <v>UF</v>
          </cell>
          <cell r="F209">
            <v>333501</v>
          </cell>
          <cell r="G209" t="str">
            <v>No Rank</v>
          </cell>
          <cell r="H209" t="str">
            <v>D96699</v>
          </cell>
          <cell r="I209">
            <v>0</v>
          </cell>
          <cell r="J209" t="str">
            <v>CAP UP Psychologist</v>
          </cell>
          <cell r="K209" t="str">
            <v>N</v>
          </cell>
          <cell r="L209" t="str">
            <v>UP</v>
          </cell>
          <cell r="M209">
            <v>12</v>
          </cell>
          <cell r="N209">
            <v>100</v>
          </cell>
          <cell r="O209">
            <v>4615</v>
          </cell>
          <cell r="P209">
            <v>55380</v>
          </cell>
          <cell r="Q209">
            <v>2916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2916</v>
          </cell>
          <cell r="W209">
            <v>58296</v>
          </cell>
          <cell r="X209">
            <v>26.625512000000001</v>
          </cell>
          <cell r="Y209">
            <v>4615</v>
          </cell>
          <cell r="Z209">
            <v>55380</v>
          </cell>
          <cell r="AA209">
            <v>12</v>
          </cell>
          <cell r="AB209">
            <v>55380</v>
          </cell>
          <cell r="AC209">
            <v>0</v>
          </cell>
          <cell r="AD209">
            <v>58296</v>
          </cell>
        </row>
        <row r="210">
          <cell r="A210">
            <v>910190946</v>
          </cell>
          <cell r="C210" t="str">
            <v>Daim</v>
          </cell>
          <cell r="D210" t="str">
            <v>Tugrul</v>
          </cell>
          <cell r="E210" t="str">
            <v>UA</v>
          </cell>
          <cell r="F210">
            <v>270600</v>
          </cell>
          <cell r="G210" t="str">
            <v>Associate Professor</v>
          </cell>
          <cell r="H210" t="str">
            <v>D95467</v>
          </cell>
          <cell r="I210">
            <v>0</v>
          </cell>
          <cell r="J210" t="str">
            <v>EMP UP Associate Professor</v>
          </cell>
          <cell r="K210" t="str">
            <v>N</v>
          </cell>
          <cell r="L210" t="str">
            <v>UP</v>
          </cell>
          <cell r="M210">
            <v>9</v>
          </cell>
          <cell r="N210">
            <v>100</v>
          </cell>
          <cell r="O210">
            <v>8479</v>
          </cell>
          <cell r="P210">
            <v>76311</v>
          </cell>
          <cell r="Q210">
            <v>3249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3249</v>
          </cell>
          <cell r="W210">
            <v>79560</v>
          </cell>
          <cell r="X210">
            <v>48.918247999999998</v>
          </cell>
          <cell r="Y210">
            <v>8479</v>
          </cell>
          <cell r="Z210">
            <v>76311</v>
          </cell>
          <cell r="AA210">
            <v>9</v>
          </cell>
          <cell r="AB210">
            <v>76311</v>
          </cell>
          <cell r="AC210">
            <v>0</v>
          </cell>
          <cell r="AD210">
            <v>79560</v>
          </cell>
        </row>
        <row r="211">
          <cell r="A211">
            <v>938946037</v>
          </cell>
          <cell r="C211" t="str">
            <v>Damis</v>
          </cell>
          <cell r="D211" t="str">
            <v>John</v>
          </cell>
          <cell r="E211" t="str">
            <v>UB</v>
          </cell>
          <cell r="F211">
            <v>221900</v>
          </cell>
          <cell r="G211" t="str">
            <v>Professor</v>
          </cell>
          <cell r="H211" t="str">
            <v>D98858</v>
          </cell>
          <cell r="I211">
            <v>1</v>
          </cell>
          <cell r="J211" t="str">
            <v>POL UP Professor</v>
          </cell>
          <cell r="K211" t="str">
            <v>N</v>
          </cell>
          <cell r="L211" t="str">
            <v>UP</v>
          </cell>
          <cell r="M211">
            <v>12</v>
          </cell>
          <cell r="N211">
            <v>100</v>
          </cell>
          <cell r="O211">
            <v>8926</v>
          </cell>
          <cell r="P211">
            <v>107112</v>
          </cell>
          <cell r="Q211">
            <v>4560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4560</v>
          </cell>
          <cell r="W211">
            <v>111672</v>
          </cell>
          <cell r="X211">
            <v>51.497143999999999</v>
          </cell>
          <cell r="Y211">
            <v>8926</v>
          </cell>
          <cell r="Z211">
            <v>107112</v>
          </cell>
          <cell r="AA211">
            <v>12</v>
          </cell>
          <cell r="AB211">
            <v>107112</v>
          </cell>
          <cell r="AC211">
            <v>0</v>
          </cell>
          <cell r="AD211">
            <v>111672</v>
          </cell>
        </row>
        <row r="212">
          <cell r="A212">
            <v>990060152</v>
          </cell>
          <cell r="C212" t="str">
            <v>Damon</v>
          </cell>
          <cell r="D212" t="str">
            <v>Lara</v>
          </cell>
          <cell r="E212" t="str">
            <v>UF</v>
          </cell>
          <cell r="F212">
            <v>250701</v>
          </cell>
          <cell r="G212" t="str">
            <v>No Rank</v>
          </cell>
          <cell r="H212" t="str">
            <v>D94928</v>
          </cell>
          <cell r="I212">
            <v>0</v>
          </cell>
          <cell r="J212" t="str">
            <v>SBA UP Management Counselor</v>
          </cell>
          <cell r="K212" t="str">
            <v>N</v>
          </cell>
          <cell r="L212" t="str">
            <v>UP</v>
          </cell>
          <cell r="M212">
            <v>12</v>
          </cell>
          <cell r="N212">
            <v>100</v>
          </cell>
          <cell r="O212">
            <v>3667</v>
          </cell>
          <cell r="P212">
            <v>44004</v>
          </cell>
          <cell r="Q212">
            <v>2316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2316</v>
          </cell>
          <cell r="W212">
            <v>46320</v>
          </cell>
          <cell r="X212">
            <v>21.156175999999999</v>
          </cell>
          <cell r="Y212">
            <v>3667</v>
          </cell>
          <cell r="Z212">
            <v>44004</v>
          </cell>
          <cell r="AA212">
            <v>12</v>
          </cell>
          <cell r="AB212">
            <v>44004</v>
          </cell>
          <cell r="AC212">
            <v>0</v>
          </cell>
          <cell r="AD212">
            <v>46320</v>
          </cell>
          <cell r="AE212">
            <v>56004</v>
          </cell>
        </row>
        <row r="213">
          <cell r="A213">
            <v>923244343</v>
          </cell>
          <cell r="C213" t="str">
            <v>Danielson</v>
          </cell>
          <cell r="D213" t="str">
            <v>Susan</v>
          </cell>
          <cell r="E213" t="str">
            <v>UA</v>
          </cell>
          <cell r="F213">
            <v>220801</v>
          </cell>
          <cell r="G213" t="str">
            <v>Professor</v>
          </cell>
          <cell r="H213" t="str">
            <v>D99357</v>
          </cell>
          <cell r="I213">
            <v>0</v>
          </cell>
          <cell r="J213" t="str">
            <v>ENG UP Professor</v>
          </cell>
          <cell r="K213" t="str">
            <v>N</v>
          </cell>
          <cell r="L213" t="str">
            <v>UP</v>
          </cell>
          <cell r="M213">
            <v>9</v>
          </cell>
          <cell r="N213">
            <v>100</v>
          </cell>
          <cell r="O213">
            <v>7052</v>
          </cell>
          <cell r="P213">
            <v>63468</v>
          </cell>
          <cell r="Q213">
            <v>2700</v>
          </cell>
          <cell r="R213">
            <v>0</v>
          </cell>
          <cell r="S213">
            <v>0</v>
          </cell>
          <cell r="T213">
            <v>3177</v>
          </cell>
          <cell r="U213">
            <v>0</v>
          </cell>
          <cell r="V213">
            <v>5877</v>
          </cell>
          <cell r="W213">
            <v>69345</v>
          </cell>
          <cell r="X213">
            <v>40.684615000000001</v>
          </cell>
          <cell r="Y213">
            <v>5289</v>
          </cell>
          <cell r="Z213">
            <v>47601</v>
          </cell>
          <cell r="AA213">
            <v>9</v>
          </cell>
          <cell r="AB213">
            <v>63468</v>
          </cell>
          <cell r="AC213">
            <v>0</v>
          </cell>
          <cell r="AD213">
            <v>69345</v>
          </cell>
        </row>
        <row r="214">
          <cell r="A214">
            <v>934025643</v>
          </cell>
          <cell r="C214" t="str">
            <v>Davidova</v>
          </cell>
          <cell r="D214" t="str">
            <v>Evguenia</v>
          </cell>
          <cell r="E214" t="str">
            <v>UA</v>
          </cell>
          <cell r="F214">
            <v>222700</v>
          </cell>
          <cell r="G214" t="str">
            <v>Assistant Professor</v>
          </cell>
          <cell r="H214" t="str">
            <v>D96107</v>
          </cell>
          <cell r="I214">
            <v>0</v>
          </cell>
          <cell r="J214" t="str">
            <v>UGE UP Assistant Professor</v>
          </cell>
          <cell r="K214" t="str">
            <v>N</v>
          </cell>
          <cell r="L214" t="str">
            <v>UP</v>
          </cell>
          <cell r="M214">
            <v>9</v>
          </cell>
          <cell r="N214">
            <v>100</v>
          </cell>
          <cell r="O214" t="str">
            <v>later</v>
          </cell>
          <cell r="P214">
            <v>39897</v>
          </cell>
          <cell r="Q214">
            <v>1701</v>
          </cell>
          <cell r="R214">
            <v>0</v>
          </cell>
          <cell r="S214">
            <v>0</v>
          </cell>
          <cell r="T214">
            <v>1197</v>
          </cell>
          <cell r="U214">
            <v>0</v>
          </cell>
          <cell r="V214">
            <v>2898</v>
          </cell>
          <cell r="W214">
            <v>42795</v>
          </cell>
          <cell r="X214">
            <v>25.575492000000001</v>
          </cell>
          <cell r="Y214">
            <v>4433</v>
          </cell>
          <cell r="Z214">
            <v>39897</v>
          </cell>
          <cell r="AA214">
            <v>9</v>
          </cell>
          <cell r="AB214">
            <v>39897</v>
          </cell>
          <cell r="AC214">
            <v>0</v>
          </cell>
          <cell r="AD214">
            <v>42795</v>
          </cell>
        </row>
        <row r="215">
          <cell r="A215">
            <v>904354678</v>
          </cell>
          <cell r="C215" t="str">
            <v>Davidson</v>
          </cell>
          <cell r="D215" t="str">
            <v>Ian</v>
          </cell>
          <cell r="E215" t="str">
            <v>UB</v>
          </cell>
          <cell r="F215">
            <v>220900</v>
          </cell>
          <cell r="G215" t="str">
            <v>Research Associate</v>
          </cell>
          <cell r="H215" t="str">
            <v>D95662</v>
          </cell>
          <cell r="I215">
            <v>0</v>
          </cell>
          <cell r="J215" t="str">
            <v>ESR UP Research Associate</v>
          </cell>
          <cell r="K215" t="str">
            <v>N</v>
          </cell>
          <cell r="L215" t="str">
            <v>UP</v>
          </cell>
          <cell r="M215">
            <v>12</v>
          </cell>
          <cell r="N215">
            <v>100</v>
          </cell>
          <cell r="O215">
            <v>3838</v>
          </cell>
          <cell r="P215">
            <v>46056</v>
          </cell>
          <cell r="Q215">
            <v>2424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2424</v>
          </cell>
          <cell r="W215">
            <v>48480</v>
          </cell>
          <cell r="X215">
            <v>22.142734000000001</v>
          </cell>
          <cell r="Y215">
            <v>3838</v>
          </cell>
          <cell r="Z215">
            <v>46056</v>
          </cell>
          <cell r="AA215">
            <v>12</v>
          </cell>
          <cell r="AB215">
            <v>46056</v>
          </cell>
          <cell r="AC215">
            <v>0</v>
          </cell>
          <cell r="AD215">
            <v>48480</v>
          </cell>
        </row>
        <row r="216">
          <cell r="A216">
            <v>971565450</v>
          </cell>
          <cell r="C216" t="str">
            <v>Davidson</v>
          </cell>
          <cell r="D216" t="str">
            <v>Sherwin</v>
          </cell>
          <cell r="E216" t="str">
            <v>UA</v>
          </cell>
          <cell r="F216">
            <v>222000</v>
          </cell>
          <cell r="G216" t="str">
            <v>Professor</v>
          </cell>
          <cell r="H216" t="str">
            <v>D96348</v>
          </cell>
          <cell r="I216">
            <v>0</v>
          </cell>
          <cell r="J216" t="str">
            <v>PSY UP Professor</v>
          </cell>
          <cell r="K216" t="str">
            <v>N</v>
          </cell>
          <cell r="L216" t="str">
            <v>UP</v>
          </cell>
          <cell r="M216">
            <v>9</v>
          </cell>
          <cell r="N216">
            <v>83</v>
          </cell>
          <cell r="O216">
            <v>9056.1299999999992</v>
          </cell>
          <cell r="P216">
            <v>98199</v>
          </cell>
          <cell r="Q216">
            <v>4176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4176</v>
          </cell>
          <cell r="W216">
            <v>102375</v>
          </cell>
          <cell r="X216">
            <v>62.949286999999998</v>
          </cell>
          <cell r="Y216">
            <v>10911</v>
          </cell>
          <cell r="Z216">
            <v>98199</v>
          </cell>
          <cell r="AA216">
            <v>12</v>
          </cell>
          <cell r="AB216">
            <v>98199</v>
          </cell>
          <cell r="AC216">
            <v>0</v>
          </cell>
          <cell r="AD216">
            <v>124896</v>
          </cell>
        </row>
        <row r="217">
          <cell r="A217">
            <v>945926323</v>
          </cell>
          <cell r="B217" t="str">
            <v>Min. Adj.</v>
          </cell>
          <cell r="C217" t="str">
            <v>Davis</v>
          </cell>
          <cell r="D217" t="str">
            <v>Joshua</v>
          </cell>
          <cell r="U217">
            <v>1704</v>
          </cell>
          <cell r="V217">
            <v>1704</v>
          </cell>
          <cell r="AA217">
            <v>12</v>
          </cell>
          <cell r="AB217">
            <v>32340</v>
          </cell>
          <cell r="AD217">
            <v>34044</v>
          </cell>
        </row>
        <row r="218">
          <cell r="A218">
            <v>949819240</v>
          </cell>
          <cell r="C218" t="str">
            <v>Davis</v>
          </cell>
          <cell r="D218" t="str">
            <v>Mildred</v>
          </cell>
          <cell r="E218" t="str">
            <v>UB</v>
          </cell>
          <cell r="F218">
            <v>240100</v>
          </cell>
          <cell r="G218" t="str">
            <v>Senior Research Assistant</v>
          </cell>
          <cell r="H218" t="str">
            <v>D95809</v>
          </cell>
          <cell r="I218">
            <v>0</v>
          </cell>
          <cell r="J218" t="str">
            <v>CWP UP Research Assistant</v>
          </cell>
          <cell r="K218" t="str">
            <v>N</v>
          </cell>
          <cell r="L218" t="str">
            <v>UP</v>
          </cell>
          <cell r="M218">
            <v>12</v>
          </cell>
          <cell r="N218">
            <v>60</v>
          </cell>
          <cell r="O218">
            <v>2574</v>
          </cell>
          <cell r="P218">
            <v>51480</v>
          </cell>
          <cell r="Q218">
            <v>2712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2712</v>
          </cell>
          <cell r="W218">
            <v>54192</v>
          </cell>
          <cell r="X218">
            <v>24.75</v>
          </cell>
          <cell r="Y218">
            <v>1930.5</v>
          </cell>
          <cell r="Z218">
            <v>23166</v>
          </cell>
          <cell r="AA218">
            <v>12</v>
          </cell>
          <cell r="AB218">
            <v>51480</v>
          </cell>
          <cell r="AC218">
            <v>0</v>
          </cell>
          <cell r="AD218">
            <v>54192</v>
          </cell>
        </row>
        <row r="219">
          <cell r="A219">
            <v>942528643</v>
          </cell>
          <cell r="C219" t="str">
            <v>Dawson</v>
          </cell>
          <cell r="D219" t="str">
            <v>Scott</v>
          </cell>
          <cell r="E219" t="str">
            <v>UF</v>
          </cell>
          <cell r="F219">
            <v>250100</v>
          </cell>
          <cell r="G219" t="str">
            <v>Professor</v>
          </cell>
          <cell r="H219" t="str">
            <v>D99329</v>
          </cell>
          <cell r="I219">
            <v>0</v>
          </cell>
          <cell r="J219" t="str">
            <v>SBA UX Dean, Sch Of Bus Admin</v>
          </cell>
          <cell r="K219" t="str">
            <v>Y</v>
          </cell>
          <cell r="L219" t="str">
            <v>UX</v>
          </cell>
          <cell r="M219">
            <v>12</v>
          </cell>
          <cell r="N219">
            <v>100</v>
          </cell>
          <cell r="O219">
            <v>14224</v>
          </cell>
          <cell r="P219">
            <v>170688</v>
          </cell>
          <cell r="Q219">
            <v>7260</v>
          </cell>
          <cell r="R219">
            <v>0</v>
          </cell>
          <cell r="S219">
            <v>0</v>
          </cell>
          <cell r="T219">
            <v>6828</v>
          </cell>
          <cell r="U219">
            <v>427</v>
          </cell>
          <cell r="V219">
            <v>14515</v>
          </cell>
          <cell r="W219">
            <v>185203</v>
          </cell>
          <cell r="X219">
            <v>82.063117000000005</v>
          </cell>
          <cell r="Y219">
            <v>14224</v>
          </cell>
          <cell r="Z219">
            <v>170688</v>
          </cell>
          <cell r="AA219">
            <v>12</v>
          </cell>
          <cell r="AB219">
            <v>170688</v>
          </cell>
          <cell r="AC219">
            <v>0</v>
          </cell>
          <cell r="AD219">
            <v>185208</v>
          </cell>
        </row>
        <row r="220">
          <cell r="A220">
            <v>978512313</v>
          </cell>
          <cell r="B220" t="str">
            <v>08-09 Promotion</v>
          </cell>
          <cell r="C220" t="str">
            <v>De Anda</v>
          </cell>
          <cell r="D220" t="str">
            <v>Robert</v>
          </cell>
          <cell r="E220" t="str">
            <v>UA</v>
          </cell>
          <cell r="F220">
            <v>222900</v>
          </cell>
          <cell r="G220" t="str">
            <v>Assistant Professor</v>
          </cell>
          <cell r="H220" t="str">
            <v>D96801</v>
          </cell>
          <cell r="I220">
            <v>0</v>
          </cell>
          <cell r="J220" t="str">
            <v>CLS UP Asst Professor</v>
          </cell>
          <cell r="K220" t="str">
            <v>N</v>
          </cell>
          <cell r="L220" t="str">
            <v>UP</v>
          </cell>
          <cell r="M220">
            <v>9</v>
          </cell>
          <cell r="N220">
            <v>100</v>
          </cell>
          <cell r="O220">
            <v>6011</v>
          </cell>
          <cell r="P220">
            <v>54099</v>
          </cell>
          <cell r="Q220">
            <v>2304</v>
          </cell>
          <cell r="R220">
            <v>0</v>
          </cell>
          <cell r="S220">
            <v>0</v>
          </cell>
          <cell r="T220">
            <v>540</v>
          </cell>
          <cell r="U220">
            <v>0</v>
          </cell>
          <cell r="V220">
            <v>2844</v>
          </cell>
          <cell r="W220">
            <v>56943</v>
          </cell>
          <cell r="X220">
            <v>34.679513</v>
          </cell>
          <cell r="Y220">
            <v>6011</v>
          </cell>
          <cell r="Z220">
            <v>54099</v>
          </cell>
          <cell r="AA220">
            <v>9</v>
          </cell>
          <cell r="AB220">
            <v>54099</v>
          </cell>
          <cell r="AC220">
            <v>0</v>
          </cell>
          <cell r="AD220">
            <v>56943</v>
          </cell>
          <cell r="AE220">
            <v>60237</v>
          </cell>
        </row>
        <row r="221">
          <cell r="A221">
            <v>931904280</v>
          </cell>
          <cell r="B221" t="str">
            <v>AAPRO</v>
          </cell>
          <cell r="C221" t="str">
            <v>Del Mar</v>
          </cell>
          <cell r="D221" t="str">
            <v>David</v>
          </cell>
          <cell r="E221" t="str">
            <v>UA</v>
          </cell>
          <cell r="F221">
            <v>221300</v>
          </cell>
          <cell r="G221" t="str">
            <v>Instructor</v>
          </cell>
          <cell r="H221" t="str">
            <v>D96117</v>
          </cell>
          <cell r="I221">
            <v>0</v>
          </cell>
          <cell r="J221" t="str">
            <v>HST UP Instructor</v>
          </cell>
          <cell r="K221" t="str">
            <v>N</v>
          </cell>
          <cell r="L221" t="str">
            <v>UP</v>
          </cell>
          <cell r="M221">
            <v>9</v>
          </cell>
          <cell r="N221">
            <v>100</v>
          </cell>
          <cell r="O221" t="str">
            <v>later</v>
          </cell>
          <cell r="P221">
            <v>37422</v>
          </cell>
          <cell r="Q221">
            <v>1593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1593</v>
          </cell>
          <cell r="W221">
            <v>39015</v>
          </cell>
          <cell r="X221">
            <v>25.385103999999998</v>
          </cell>
          <cell r="Y221">
            <v>4400</v>
          </cell>
          <cell r="Z221">
            <v>39600</v>
          </cell>
          <cell r="AA221">
            <v>9</v>
          </cell>
          <cell r="AB221">
            <v>39600</v>
          </cell>
          <cell r="AC221">
            <v>-2178</v>
          </cell>
          <cell r="AD221">
            <v>41193</v>
          </cell>
        </row>
        <row r="222">
          <cell r="A222">
            <v>916834035</v>
          </cell>
          <cell r="C222" t="str">
            <v>DeLaCruz</v>
          </cell>
          <cell r="D222" t="str">
            <v>Emily</v>
          </cell>
          <cell r="E222" t="str">
            <v>UA</v>
          </cell>
          <cell r="F222">
            <v>260201</v>
          </cell>
          <cell r="G222" t="str">
            <v>Associate Professor</v>
          </cell>
          <cell r="H222" t="str">
            <v>D98514</v>
          </cell>
          <cell r="I222">
            <v>0</v>
          </cell>
          <cell r="J222" t="str">
            <v>EDU UP Assoc Prof</v>
          </cell>
          <cell r="K222" t="str">
            <v>N</v>
          </cell>
          <cell r="L222" t="str">
            <v>UP</v>
          </cell>
          <cell r="M222">
            <v>9</v>
          </cell>
          <cell r="N222">
            <v>100</v>
          </cell>
          <cell r="O222">
            <v>6135</v>
          </cell>
          <cell r="P222">
            <v>55215</v>
          </cell>
          <cell r="Q222">
            <v>2349</v>
          </cell>
          <cell r="R222">
            <v>0</v>
          </cell>
          <cell r="S222">
            <v>0</v>
          </cell>
          <cell r="T222">
            <v>1107</v>
          </cell>
          <cell r="U222">
            <v>0</v>
          </cell>
          <cell r="V222">
            <v>3456</v>
          </cell>
          <cell r="W222">
            <v>58671</v>
          </cell>
          <cell r="X222">
            <v>35.394911</v>
          </cell>
          <cell r="Y222">
            <v>6135</v>
          </cell>
          <cell r="Z222">
            <v>55215</v>
          </cell>
          <cell r="AA222">
            <v>9</v>
          </cell>
          <cell r="AB222">
            <v>55215</v>
          </cell>
          <cell r="AC222">
            <v>0</v>
          </cell>
          <cell r="AD222">
            <v>58671</v>
          </cell>
        </row>
        <row r="223">
          <cell r="A223">
            <v>911406186</v>
          </cell>
          <cell r="C223" t="str">
            <v>Delcambre</v>
          </cell>
          <cell r="D223" t="str">
            <v>Lois</v>
          </cell>
          <cell r="E223" t="str">
            <v>UA</v>
          </cell>
          <cell r="F223">
            <v>270201</v>
          </cell>
          <cell r="G223" t="str">
            <v>Professor</v>
          </cell>
          <cell r="H223" t="str">
            <v>D95623</v>
          </cell>
          <cell r="I223">
            <v>0</v>
          </cell>
          <cell r="J223" t="str">
            <v>CMP UP Professor</v>
          </cell>
          <cell r="K223" t="str">
            <v>N</v>
          </cell>
          <cell r="L223" t="str">
            <v>UP</v>
          </cell>
          <cell r="M223">
            <v>9</v>
          </cell>
          <cell r="N223">
            <v>100</v>
          </cell>
          <cell r="O223">
            <v>14015</v>
          </cell>
          <cell r="P223">
            <v>126135</v>
          </cell>
          <cell r="Q223">
            <v>5364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5364</v>
          </cell>
          <cell r="W223">
            <v>131499</v>
          </cell>
          <cell r="X223">
            <v>80.857324000000006</v>
          </cell>
          <cell r="Y223">
            <v>14015</v>
          </cell>
          <cell r="Z223">
            <v>126135</v>
          </cell>
          <cell r="AA223">
            <v>9</v>
          </cell>
          <cell r="AB223">
            <v>126135</v>
          </cell>
          <cell r="AC223">
            <v>0</v>
          </cell>
          <cell r="AD223">
            <v>131499</v>
          </cell>
        </row>
        <row r="224">
          <cell r="A224">
            <v>990069734</v>
          </cell>
          <cell r="B224" t="str">
            <v>Trm'd 6/08</v>
          </cell>
          <cell r="C224" t="str">
            <v>Demont</v>
          </cell>
          <cell r="D224" t="str">
            <v>Lynne</v>
          </cell>
          <cell r="E224" t="str">
            <v>UE</v>
          </cell>
          <cell r="F224">
            <v>320001</v>
          </cell>
          <cell r="G224" t="str">
            <v>No Rank</v>
          </cell>
          <cell r="H224" t="str">
            <v>D94997</v>
          </cell>
          <cell r="I224">
            <v>0</v>
          </cell>
          <cell r="J224" t="str">
            <v>LIB UP Public Accss Svcs Supv</v>
          </cell>
          <cell r="K224" t="str">
            <v>N</v>
          </cell>
          <cell r="L224" t="str">
            <v>UP</v>
          </cell>
          <cell r="M224">
            <v>9</v>
          </cell>
          <cell r="N224">
            <v>50</v>
          </cell>
          <cell r="O224">
            <v>1969</v>
          </cell>
          <cell r="P224">
            <v>35442</v>
          </cell>
          <cell r="Q224">
            <v>1863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1863</v>
          </cell>
          <cell r="W224">
            <v>37305</v>
          </cell>
          <cell r="X224">
            <v>22.718357000000001</v>
          </cell>
          <cell r="Y224">
            <v>1969</v>
          </cell>
          <cell r="Z224">
            <v>17721</v>
          </cell>
          <cell r="AA224">
            <v>9</v>
          </cell>
          <cell r="AB224">
            <v>35442</v>
          </cell>
          <cell r="AC224">
            <v>0</v>
          </cell>
          <cell r="AD224">
            <v>37305</v>
          </cell>
        </row>
        <row r="225">
          <cell r="A225">
            <v>942104868</v>
          </cell>
          <cell r="C225" t="str">
            <v>Depriest</v>
          </cell>
          <cell r="D225" t="str">
            <v>Maria</v>
          </cell>
          <cell r="E225" t="str">
            <v>UA</v>
          </cell>
          <cell r="F225">
            <v>220801</v>
          </cell>
          <cell r="G225" t="str">
            <v>Assistant Professor</v>
          </cell>
          <cell r="H225" t="str">
            <v>D97539</v>
          </cell>
          <cell r="I225">
            <v>0</v>
          </cell>
          <cell r="J225" t="str">
            <v>ENG UP Asst Prof</v>
          </cell>
          <cell r="K225" t="str">
            <v>N</v>
          </cell>
          <cell r="L225" t="str">
            <v>UP</v>
          </cell>
          <cell r="M225">
            <v>9</v>
          </cell>
          <cell r="N225">
            <v>100</v>
          </cell>
          <cell r="O225" t="str">
            <v>later</v>
          </cell>
          <cell r="P225">
            <v>43947</v>
          </cell>
          <cell r="Q225">
            <v>1872</v>
          </cell>
          <cell r="R225">
            <v>0</v>
          </cell>
          <cell r="S225">
            <v>0</v>
          </cell>
          <cell r="T225">
            <v>441</v>
          </cell>
          <cell r="U225">
            <v>0</v>
          </cell>
          <cell r="V225">
            <v>2313</v>
          </cell>
          <cell r="W225">
            <v>46260</v>
          </cell>
          <cell r="X225">
            <v>28.171696000000001</v>
          </cell>
          <cell r="Y225">
            <v>4883</v>
          </cell>
          <cell r="Z225">
            <v>43947</v>
          </cell>
          <cell r="AA225">
            <v>9</v>
          </cell>
          <cell r="AB225">
            <v>43947</v>
          </cell>
          <cell r="AC225">
            <v>0</v>
          </cell>
          <cell r="AD225">
            <v>46260</v>
          </cell>
        </row>
        <row r="226">
          <cell r="A226">
            <v>985489041</v>
          </cell>
          <cell r="B226" t="str">
            <v>Min. Adj.</v>
          </cell>
          <cell r="C226" t="str">
            <v>DePue</v>
          </cell>
          <cell r="D226" t="str">
            <v>Tamara</v>
          </cell>
          <cell r="U226">
            <v>1944</v>
          </cell>
          <cell r="V226">
            <v>1944</v>
          </cell>
          <cell r="W226">
            <v>38880</v>
          </cell>
          <cell r="AA226">
            <v>12</v>
          </cell>
          <cell r="AB226">
            <v>36936</v>
          </cell>
          <cell r="AD226">
            <v>38880</v>
          </cell>
        </row>
        <row r="227">
          <cell r="A227">
            <v>982338661</v>
          </cell>
          <cell r="C227" t="str">
            <v>deRivera</v>
          </cell>
          <cell r="D227" t="str">
            <v>Catherine</v>
          </cell>
          <cell r="E227" t="str">
            <v>UA</v>
          </cell>
          <cell r="F227">
            <v>220900</v>
          </cell>
          <cell r="G227" t="str">
            <v>Assistant Professor</v>
          </cell>
          <cell r="H227" t="str">
            <v>D95046</v>
          </cell>
          <cell r="I227">
            <v>0</v>
          </cell>
          <cell r="J227" t="str">
            <v>ENV UP Research Asst Professor</v>
          </cell>
          <cell r="K227" t="str">
            <v>N</v>
          </cell>
          <cell r="L227" t="str">
            <v>UP</v>
          </cell>
          <cell r="M227">
            <v>9</v>
          </cell>
          <cell r="N227">
            <v>60</v>
          </cell>
          <cell r="O227">
            <v>3636</v>
          </cell>
          <cell r="P227">
            <v>54540</v>
          </cell>
          <cell r="Q227">
            <v>2322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2322</v>
          </cell>
          <cell r="W227">
            <v>56862</v>
          </cell>
          <cell r="X227">
            <v>34.962211000000003</v>
          </cell>
          <cell r="Y227">
            <v>6060</v>
          </cell>
          <cell r="Z227">
            <v>54540</v>
          </cell>
          <cell r="AA227">
            <v>9</v>
          </cell>
          <cell r="AB227">
            <v>54540</v>
          </cell>
          <cell r="AC227">
            <v>0</v>
          </cell>
          <cell r="AD227">
            <v>56862</v>
          </cell>
        </row>
        <row r="228">
          <cell r="A228">
            <v>931637427</v>
          </cell>
          <cell r="C228" t="str">
            <v>Desrochers</v>
          </cell>
          <cell r="D228" t="str">
            <v>Lindsay</v>
          </cell>
          <cell r="E228" t="str">
            <v>UF</v>
          </cell>
          <cell r="F228">
            <v>600001</v>
          </cell>
          <cell r="G228" t="str">
            <v>Professor</v>
          </cell>
          <cell r="H228" t="str">
            <v>D99420</v>
          </cell>
          <cell r="I228">
            <v>0</v>
          </cell>
          <cell r="J228" t="str">
            <v>FAD UU Vice President FADM</v>
          </cell>
          <cell r="K228" t="str">
            <v>Y</v>
          </cell>
          <cell r="L228" t="str">
            <v>UX</v>
          </cell>
          <cell r="M228">
            <v>12</v>
          </cell>
          <cell r="N228">
            <v>100</v>
          </cell>
          <cell r="O228">
            <v>17172</v>
          </cell>
          <cell r="P228">
            <v>206064</v>
          </cell>
          <cell r="Q228">
            <v>12372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12372</v>
          </cell>
          <cell r="W228">
            <v>218436</v>
          </cell>
          <cell r="X228">
            <v>99.071135999999996</v>
          </cell>
          <cell r="Y228">
            <v>17172</v>
          </cell>
          <cell r="Z228">
            <v>206064</v>
          </cell>
          <cell r="AA228">
            <v>12</v>
          </cell>
          <cell r="AB228">
            <v>206064</v>
          </cell>
          <cell r="AC228">
            <v>0</v>
          </cell>
          <cell r="AD228">
            <v>218436</v>
          </cell>
        </row>
        <row r="229">
          <cell r="A229">
            <v>905930456</v>
          </cell>
          <cell r="C229" t="str">
            <v>Devletian</v>
          </cell>
          <cell r="D229" t="str">
            <v>Jack</v>
          </cell>
          <cell r="E229" t="str">
            <v>UF</v>
          </cell>
          <cell r="F229">
            <v>270101</v>
          </cell>
          <cell r="G229" t="str">
            <v>Professor</v>
          </cell>
          <cell r="H229" t="str">
            <v>D99288</v>
          </cell>
          <cell r="I229">
            <v>0</v>
          </cell>
          <cell r="J229" t="str">
            <v>EAS UX Assc Dean,Engr/Apld Sc</v>
          </cell>
          <cell r="K229" t="str">
            <v>N</v>
          </cell>
          <cell r="L229" t="str">
            <v>UX</v>
          </cell>
          <cell r="M229">
            <v>12</v>
          </cell>
          <cell r="N229">
            <v>50</v>
          </cell>
          <cell r="O229">
            <v>4920.5</v>
          </cell>
          <cell r="P229">
            <v>118092</v>
          </cell>
          <cell r="Q229">
            <v>5028</v>
          </cell>
          <cell r="R229">
            <v>0</v>
          </cell>
          <cell r="S229">
            <v>0</v>
          </cell>
          <cell r="T229">
            <v>3540</v>
          </cell>
          <cell r="U229">
            <v>0</v>
          </cell>
          <cell r="V229">
            <v>8568</v>
          </cell>
          <cell r="W229">
            <v>126660</v>
          </cell>
          <cell r="X229">
            <v>56.781821000000001</v>
          </cell>
          <cell r="Y229">
            <v>3417.13</v>
          </cell>
          <cell r="Z229">
            <v>41005.56</v>
          </cell>
          <cell r="AA229">
            <v>12</v>
          </cell>
          <cell r="AB229">
            <v>118092</v>
          </cell>
          <cell r="AC229">
            <v>0</v>
          </cell>
          <cell r="AD229">
            <v>126660</v>
          </cell>
        </row>
        <row r="230">
          <cell r="A230">
            <v>938700110</v>
          </cell>
          <cell r="C230" t="str">
            <v>Devoll</v>
          </cell>
          <cell r="D230" t="str">
            <v>Karen</v>
          </cell>
          <cell r="E230" t="str">
            <v>UF</v>
          </cell>
          <cell r="F230">
            <v>220101</v>
          </cell>
          <cell r="G230" t="str">
            <v>No Rank</v>
          </cell>
          <cell r="H230" t="str">
            <v>D95239</v>
          </cell>
          <cell r="I230">
            <v>0</v>
          </cell>
          <cell r="J230" t="str">
            <v>LAS UP Academic Advisor</v>
          </cell>
          <cell r="K230" t="str">
            <v>N</v>
          </cell>
          <cell r="L230" t="str">
            <v>UP</v>
          </cell>
          <cell r="M230">
            <v>12</v>
          </cell>
          <cell r="N230">
            <v>100</v>
          </cell>
          <cell r="O230">
            <v>3687</v>
          </cell>
          <cell r="P230">
            <v>44244</v>
          </cell>
          <cell r="Q230">
            <v>2328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2328</v>
          </cell>
          <cell r="W230">
            <v>46572</v>
          </cell>
          <cell r="X230">
            <v>21.271563</v>
          </cell>
          <cell r="Y230">
            <v>3687</v>
          </cell>
          <cell r="Z230">
            <v>44244</v>
          </cell>
          <cell r="AA230">
            <v>12</v>
          </cell>
          <cell r="AB230">
            <v>44244</v>
          </cell>
          <cell r="AC230">
            <v>0</v>
          </cell>
          <cell r="AD230">
            <v>46572</v>
          </cell>
        </row>
        <row r="231">
          <cell r="A231">
            <v>949313164</v>
          </cell>
          <cell r="C231" t="str">
            <v>DeWeese</v>
          </cell>
          <cell r="D231" t="str">
            <v>Daniel</v>
          </cell>
          <cell r="E231" t="str">
            <v>UA</v>
          </cell>
          <cell r="F231">
            <v>220801</v>
          </cell>
          <cell r="G231" t="str">
            <v>Instructor</v>
          </cell>
          <cell r="H231" t="str">
            <v>D97530</v>
          </cell>
          <cell r="I231">
            <v>0</v>
          </cell>
          <cell r="J231" t="str">
            <v>ENG UP Instructor</v>
          </cell>
          <cell r="K231" t="str">
            <v>N</v>
          </cell>
          <cell r="L231" t="str">
            <v>UP</v>
          </cell>
          <cell r="M231">
            <v>9</v>
          </cell>
          <cell r="N231">
            <v>100</v>
          </cell>
          <cell r="O231" t="str">
            <v>later</v>
          </cell>
          <cell r="P231">
            <v>33444</v>
          </cell>
          <cell r="Q231">
            <v>1422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1422</v>
          </cell>
          <cell r="W231">
            <v>34866</v>
          </cell>
          <cell r="X231">
            <v>21.438873999999998</v>
          </cell>
          <cell r="Y231">
            <v>3716</v>
          </cell>
          <cell r="Z231">
            <v>33444</v>
          </cell>
          <cell r="AA231">
            <v>9</v>
          </cell>
          <cell r="AB231">
            <v>33444</v>
          </cell>
          <cell r="AC231">
            <v>0</v>
          </cell>
          <cell r="AD231">
            <v>34866</v>
          </cell>
        </row>
        <row r="232">
          <cell r="A232">
            <v>957057925</v>
          </cell>
          <cell r="C232" t="str">
            <v>Dewey</v>
          </cell>
          <cell r="D232" t="str">
            <v>Richard</v>
          </cell>
          <cell r="E232" t="str">
            <v>UE</v>
          </cell>
          <cell r="F232">
            <v>220900</v>
          </cell>
          <cell r="G232" t="str">
            <v>No Rank</v>
          </cell>
          <cell r="H232" t="str">
            <v>D96014</v>
          </cell>
          <cell r="I232">
            <v>0</v>
          </cell>
          <cell r="J232" t="str">
            <v>ESR UP Dir Env Prfsnl Dev-PRNR</v>
          </cell>
          <cell r="K232" t="str">
            <v>N</v>
          </cell>
          <cell r="L232" t="str">
            <v>UP</v>
          </cell>
          <cell r="M232">
            <v>9</v>
          </cell>
          <cell r="N232">
            <v>66</v>
          </cell>
          <cell r="O232" t="str">
            <v>later</v>
          </cell>
          <cell r="P232">
            <v>39321</v>
          </cell>
          <cell r="Q232">
            <v>2070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2070</v>
          </cell>
          <cell r="W232">
            <v>41391</v>
          </cell>
          <cell r="X232">
            <v>25.205769</v>
          </cell>
          <cell r="Y232">
            <v>2883.54</v>
          </cell>
          <cell r="Z232">
            <v>25951.86</v>
          </cell>
          <cell r="AA232">
            <v>9</v>
          </cell>
          <cell r="AB232">
            <v>39321</v>
          </cell>
          <cell r="AC232">
            <v>0</v>
          </cell>
          <cell r="AD232">
            <v>41391</v>
          </cell>
        </row>
        <row r="233">
          <cell r="A233">
            <v>967692793</v>
          </cell>
          <cell r="C233" t="str">
            <v>Dickinson</v>
          </cell>
          <cell r="D233" t="str">
            <v>Don</v>
          </cell>
          <cell r="E233" t="str">
            <v>UA</v>
          </cell>
          <cell r="F233">
            <v>250100</v>
          </cell>
          <cell r="G233" t="str">
            <v>Instructor</v>
          </cell>
          <cell r="H233" t="str">
            <v>D97431</v>
          </cell>
          <cell r="I233">
            <v>0</v>
          </cell>
          <cell r="J233" t="str">
            <v>SBA UP Instructor</v>
          </cell>
          <cell r="K233" t="str">
            <v>N</v>
          </cell>
          <cell r="L233" t="str">
            <v>UP</v>
          </cell>
          <cell r="M233">
            <v>9</v>
          </cell>
          <cell r="N233">
            <v>100</v>
          </cell>
          <cell r="O233">
            <v>6552</v>
          </cell>
          <cell r="P233">
            <v>58968</v>
          </cell>
          <cell r="Q233">
            <v>2511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2511</v>
          </cell>
          <cell r="W233">
            <v>61479</v>
          </cell>
          <cell r="X233">
            <v>37.800727000000002</v>
          </cell>
          <cell r="Y233">
            <v>6552</v>
          </cell>
          <cell r="Z233">
            <v>58968</v>
          </cell>
          <cell r="AA233">
            <v>9</v>
          </cell>
          <cell r="AB233">
            <v>58968</v>
          </cell>
          <cell r="AC233">
            <v>0</v>
          </cell>
          <cell r="AD233">
            <v>61479</v>
          </cell>
        </row>
        <row r="234">
          <cell r="A234">
            <v>933064609</v>
          </cell>
          <cell r="C234" t="str">
            <v>Dieterich</v>
          </cell>
          <cell r="D234" t="str">
            <v>Thomas</v>
          </cell>
          <cell r="E234" t="str">
            <v>UA</v>
          </cell>
          <cell r="F234">
            <v>221501</v>
          </cell>
          <cell r="G234" t="str">
            <v>Professor</v>
          </cell>
          <cell r="H234" t="str">
            <v>D99129</v>
          </cell>
          <cell r="I234">
            <v>0</v>
          </cell>
          <cell r="J234" t="str">
            <v>LIN UP Professor</v>
          </cell>
          <cell r="K234" t="str">
            <v>N</v>
          </cell>
          <cell r="L234" t="str">
            <v>UP</v>
          </cell>
          <cell r="M234">
            <v>9</v>
          </cell>
          <cell r="N234">
            <v>100</v>
          </cell>
          <cell r="O234">
            <v>7561</v>
          </cell>
          <cell r="P234">
            <v>68049</v>
          </cell>
          <cell r="Q234">
            <v>2898</v>
          </cell>
          <cell r="R234">
            <v>0</v>
          </cell>
          <cell r="S234">
            <v>0</v>
          </cell>
          <cell r="T234">
            <v>2718</v>
          </cell>
          <cell r="U234">
            <v>0</v>
          </cell>
          <cell r="V234">
            <v>5616</v>
          </cell>
          <cell r="W234">
            <v>73665</v>
          </cell>
          <cell r="X234">
            <v>43.621993000000003</v>
          </cell>
          <cell r="Y234">
            <v>7561</v>
          </cell>
          <cell r="Z234">
            <v>68049</v>
          </cell>
          <cell r="AA234">
            <v>9</v>
          </cell>
          <cell r="AB234">
            <v>68049</v>
          </cell>
          <cell r="AC234">
            <v>0</v>
          </cell>
          <cell r="AD234">
            <v>73665</v>
          </cell>
        </row>
        <row r="235">
          <cell r="A235">
            <v>905667117</v>
          </cell>
          <cell r="C235" t="str">
            <v>Dill</v>
          </cell>
          <cell r="D235" t="str">
            <v>Jennifer</v>
          </cell>
          <cell r="E235" t="str">
            <v>UA</v>
          </cell>
          <cell r="F235">
            <v>310400</v>
          </cell>
          <cell r="G235" t="str">
            <v>Associate Professor</v>
          </cell>
          <cell r="H235" t="str">
            <v>D95711</v>
          </cell>
          <cell r="I235">
            <v>0</v>
          </cell>
          <cell r="J235" t="str">
            <v>CUS UP Ast Dir CntrUrbnStudies</v>
          </cell>
          <cell r="K235" t="str">
            <v>N</v>
          </cell>
          <cell r="L235" t="str">
            <v>UP</v>
          </cell>
          <cell r="M235">
            <v>9</v>
          </cell>
          <cell r="N235">
            <v>100</v>
          </cell>
          <cell r="O235">
            <v>6975</v>
          </cell>
          <cell r="P235">
            <v>62775</v>
          </cell>
          <cell r="Q235">
            <v>2673</v>
          </cell>
          <cell r="R235">
            <v>0</v>
          </cell>
          <cell r="S235">
            <v>0</v>
          </cell>
          <cell r="T235">
            <v>1881</v>
          </cell>
          <cell r="U235">
            <v>0</v>
          </cell>
          <cell r="V235">
            <v>4554</v>
          </cell>
          <cell r="W235">
            <v>67329</v>
          </cell>
          <cell r="X235">
            <v>40.241157999999999</v>
          </cell>
          <cell r="Y235">
            <v>6975</v>
          </cell>
          <cell r="Z235">
            <v>62775</v>
          </cell>
          <cell r="AA235">
            <v>9</v>
          </cell>
          <cell r="AB235">
            <v>62775</v>
          </cell>
          <cell r="AC235">
            <v>0</v>
          </cell>
          <cell r="AD235">
            <v>67329</v>
          </cell>
        </row>
        <row r="236">
          <cell r="A236">
            <v>970834673</v>
          </cell>
          <cell r="C236" t="str">
            <v>Dillard</v>
          </cell>
          <cell r="D236" t="str">
            <v>Jesse</v>
          </cell>
          <cell r="E236" t="str">
            <v>UA</v>
          </cell>
          <cell r="F236">
            <v>250100</v>
          </cell>
          <cell r="G236" t="str">
            <v>Professor</v>
          </cell>
          <cell r="H236" t="str">
            <v>D98799</v>
          </cell>
          <cell r="I236">
            <v>0</v>
          </cell>
          <cell r="J236" t="str">
            <v>SBA UP Professor</v>
          </cell>
          <cell r="K236" t="str">
            <v>N</v>
          </cell>
          <cell r="L236" t="str">
            <v>UP</v>
          </cell>
          <cell r="M236">
            <v>9</v>
          </cell>
          <cell r="N236">
            <v>100</v>
          </cell>
          <cell r="O236">
            <v>14425</v>
          </cell>
          <cell r="P236">
            <v>129825</v>
          </cell>
          <cell r="Q236">
            <v>5526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5526</v>
          </cell>
          <cell r="W236">
            <v>135351</v>
          </cell>
          <cell r="X236">
            <v>83.222753999999995</v>
          </cell>
          <cell r="Y236">
            <v>14425</v>
          </cell>
          <cell r="Z236">
            <v>129825</v>
          </cell>
          <cell r="AA236">
            <v>9</v>
          </cell>
          <cell r="AB236">
            <v>129825</v>
          </cell>
          <cell r="AC236">
            <v>0</v>
          </cell>
          <cell r="AD236">
            <v>135351</v>
          </cell>
        </row>
        <row r="237">
          <cell r="A237">
            <v>979633253</v>
          </cell>
          <cell r="B237" t="str">
            <v>08-09 Promotion</v>
          </cell>
          <cell r="C237" t="str">
            <v>Dillon</v>
          </cell>
          <cell r="D237" t="str">
            <v>Grace</v>
          </cell>
          <cell r="E237" t="str">
            <v>UA</v>
          </cell>
          <cell r="F237">
            <v>222700</v>
          </cell>
          <cell r="G237" t="str">
            <v>Assistant Professor</v>
          </cell>
          <cell r="H237" t="str">
            <v>D96048</v>
          </cell>
          <cell r="I237">
            <v>0</v>
          </cell>
          <cell r="J237" t="str">
            <v>UGE UP Assistant Professor</v>
          </cell>
          <cell r="K237" t="str">
            <v>N</v>
          </cell>
          <cell r="L237" t="str">
            <v>UP</v>
          </cell>
          <cell r="M237">
            <v>9</v>
          </cell>
          <cell r="N237">
            <v>100</v>
          </cell>
          <cell r="O237">
            <v>5231</v>
          </cell>
          <cell r="P237">
            <v>47079</v>
          </cell>
          <cell r="Q237">
            <v>2007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2007</v>
          </cell>
          <cell r="W237">
            <v>49086</v>
          </cell>
          <cell r="X237">
            <v>30.179427</v>
          </cell>
          <cell r="Y237">
            <v>5231</v>
          </cell>
          <cell r="Z237">
            <v>47079</v>
          </cell>
          <cell r="AA237">
            <v>9</v>
          </cell>
          <cell r="AB237">
            <v>47079</v>
          </cell>
          <cell r="AC237">
            <v>0</v>
          </cell>
          <cell r="AD237">
            <v>49086</v>
          </cell>
          <cell r="AE237">
            <v>52380</v>
          </cell>
        </row>
        <row r="238">
          <cell r="A238">
            <v>946198420</v>
          </cell>
          <cell r="C238" t="str">
            <v>Dillon</v>
          </cell>
          <cell r="D238" t="str">
            <v>Wint</v>
          </cell>
          <cell r="E238" t="str">
            <v>UA</v>
          </cell>
          <cell r="F238">
            <v>220801</v>
          </cell>
          <cell r="G238" t="str">
            <v>Professor</v>
          </cell>
          <cell r="H238" t="str">
            <v>D98577</v>
          </cell>
          <cell r="I238">
            <v>0</v>
          </cell>
          <cell r="J238" t="str">
            <v>ENG UP Assoc Prof</v>
          </cell>
          <cell r="K238" t="str">
            <v>N</v>
          </cell>
          <cell r="L238" t="str">
            <v>UP</v>
          </cell>
          <cell r="M238">
            <v>9</v>
          </cell>
          <cell r="N238">
            <v>100</v>
          </cell>
          <cell r="O238">
            <v>8654</v>
          </cell>
          <cell r="P238">
            <v>77886</v>
          </cell>
          <cell r="Q238">
            <v>3312</v>
          </cell>
          <cell r="R238">
            <v>0</v>
          </cell>
          <cell r="S238">
            <v>0</v>
          </cell>
          <cell r="T238">
            <v>1557</v>
          </cell>
          <cell r="U238">
            <v>0</v>
          </cell>
          <cell r="V238">
            <v>4869</v>
          </cell>
          <cell r="W238">
            <v>82755</v>
          </cell>
          <cell r="X238">
            <v>49.927883000000001</v>
          </cell>
          <cell r="Y238">
            <v>8654</v>
          </cell>
          <cell r="Z238">
            <v>77886</v>
          </cell>
          <cell r="AA238">
            <v>9</v>
          </cell>
          <cell r="AB238">
            <v>77886</v>
          </cell>
          <cell r="AC238">
            <v>0</v>
          </cell>
          <cell r="AD238">
            <v>82755</v>
          </cell>
        </row>
        <row r="239">
          <cell r="A239">
            <v>955887647</v>
          </cell>
          <cell r="B239" t="str">
            <v>Post Retirement</v>
          </cell>
          <cell r="C239" t="str">
            <v>Diman</v>
          </cell>
          <cell r="D239" t="str">
            <v>Roderic</v>
          </cell>
          <cell r="M239">
            <v>9</v>
          </cell>
          <cell r="N239">
            <v>60</v>
          </cell>
          <cell r="P239">
            <v>99540</v>
          </cell>
          <cell r="Q239">
            <v>4239</v>
          </cell>
          <cell r="T239">
            <v>0</v>
          </cell>
          <cell r="V239">
            <v>4239</v>
          </cell>
          <cell r="X239">
            <v>63.807692000000003</v>
          </cell>
          <cell r="Y239">
            <v>6636</v>
          </cell>
          <cell r="Z239">
            <v>59724</v>
          </cell>
          <cell r="AA239">
            <v>9</v>
          </cell>
          <cell r="AB239">
            <v>99540</v>
          </cell>
          <cell r="AC239">
            <v>0</v>
          </cell>
          <cell r="AD239">
            <v>103779</v>
          </cell>
        </row>
        <row r="240">
          <cell r="A240">
            <v>908269727</v>
          </cell>
          <cell r="C240" t="str">
            <v>Dolan</v>
          </cell>
          <cell r="D240" t="str">
            <v>Thomas</v>
          </cell>
          <cell r="E240" t="str">
            <v>UF</v>
          </cell>
          <cell r="F240">
            <v>222210</v>
          </cell>
          <cell r="G240" t="str">
            <v>Associate Professor</v>
          </cell>
          <cell r="H240" t="str">
            <v>D95652</v>
          </cell>
          <cell r="I240">
            <v>0</v>
          </cell>
          <cell r="J240" t="str">
            <v>SPD UX InterimDeptCoChair SPHR</v>
          </cell>
          <cell r="K240" t="str">
            <v>N</v>
          </cell>
          <cell r="L240" t="str">
            <v>UX</v>
          </cell>
          <cell r="M240">
            <v>12</v>
          </cell>
          <cell r="N240">
            <v>100</v>
          </cell>
          <cell r="O240">
            <v>5904</v>
          </cell>
          <cell r="P240">
            <v>70848</v>
          </cell>
          <cell r="Q240">
            <v>3012</v>
          </cell>
          <cell r="R240">
            <v>0</v>
          </cell>
          <cell r="S240">
            <v>0</v>
          </cell>
          <cell r="T240">
            <v>708</v>
          </cell>
          <cell r="U240">
            <v>0</v>
          </cell>
          <cell r="V240">
            <v>3720</v>
          </cell>
          <cell r="W240">
            <v>74568</v>
          </cell>
          <cell r="X240">
            <v>34.062193999999998</v>
          </cell>
          <cell r="Y240">
            <v>5904</v>
          </cell>
          <cell r="Z240">
            <v>70848</v>
          </cell>
          <cell r="AA240">
            <v>12</v>
          </cell>
          <cell r="AB240">
            <v>70848</v>
          </cell>
          <cell r="AC240">
            <v>0</v>
          </cell>
          <cell r="AD240">
            <v>74568</v>
          </cell>
        </row>
        <row r="241">
          <cell r="A241">
            <v>951253664</v>
          </cell>
          <cell r="B241" t="str">
            <v>Trm'd 6/08</v>
          </cell>
          <cell r="C241" t="str">
            <v>Dollahite</v>
          </cell>
          <cell r="D241" t="str">
            <v>Nancy</v>
          </cell>
          <cell r="E241" t="str">
            <v>UA</v>
          </cell>
          <cell r="F241">
            <v>221510</v>
          </cell>
          <cell r="G241" t="str">
            <v>Instructor</v>
          </cell>
          <cell r="H241" t="str">
            <v>D97519</v>
          </cell>
          <cell r="I241">
            <v>0</v>
          </cell>
          <cell r="J241" t="str">
            <v>ESL UP Instructor</v>
          </cell>
          <cell r="K241" t="str">
            <v>N</v>
          </cell>
          <cell r="L241" t="str">
            <v>UP</v>
          </cell>
          <cell r="M241">
            <v>9</v>
          </cell>
          <cell r="N241">
            <v>78</v>
          </cell>
          <cell r="O241" t="str">
            <v>later</v>
          </cell>
          <cell r="P241">
            <v>38592</v>
          </cell>
          <cell r="Q241">
            <v>1647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1647</v>
          </cell>
          <cell r="W241">
            <v>40239</v>
          </cell>
          <cell r="X241">
            <v>24.738937</v>
          </cell>
          <cell r="Y241">
            <v>4288</v>
          </cell>
          <cell r="Z241">
            <v>38592</v>
          </cell>
          <cell r="AA241">
            <v>9</v>
          </cell>
          <cell r="AB241">
            <v>38592</v>
          </cell>
          <cell r="AC241">
            <v>0</v>
          </cell>
          <cell r="AD241">
            <v>40239</v>
          </cell>
        </row>
        <row r="242">
          <cell r="A242">
            <v>980093884</v>
          </cell>
          <cell r="C242" t="str">
            <v>Donlan</v>
          </cell>
          <cell r="D242" t="str">
            <v>William</v>
          </cell>
          <cell r="E242" t="str">
            <v>UA</v>
          </cell>
          <cell r="F242">
            <v>240100</v>
          </cell>
          <cell r="G242" t="str">
            <v>Assistant Professor</v>
          </cell>
          <cell r="H242" t="str">
            <v>D98512</v>
          </cell>
          <cell r="I242">
            <v>0</v>
          </cell>
          <cell r="J242" t="str">
            <v>SSW UP Assistant Professor</v>
          </cell>
          <cell r="K242" t="str">
            <v>N</v>
          </cell>
          <cell r="L242" t="str">
            <v>UP</v>
          </cell>
          <cell r="M242">
            <v>9</v>
          </cell>
          <cell r="N242">
            <v>100</v>
          </cell>
          <cell r="O242">
            <v>5724</v>
          </cell>
          <cell r="P242">
            <v>51516</v>
          </cell>
          <cell r="Q242">
            <v>2196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2196</v>
          </cell>
          <cell r="W242">
            <v>53712</v>
          </cell>
          <cell r="X242">
            <v>33.023712000000003</v>
          </cell>
          <cell r="Y242">
            <v>5724</v>
          </cell>
          <cell r="Z242">
            <v>51516</v>
          </cell>
          <cell r="AA242">
            <v>9</v>
          </cell>
          <cell r="AB242">
            <v>51516</v>
          </cell>
          <cell r="AC242">
            <v>0</v>
          </cell>
          <cell r="AD242">
            <v>53712</v>
          </cell>
        </row>
        <row r="243">
          <cell r="A243">
            <v>957254478</v>
          </cell>
          <cell r="C243" t="str">
            <v>Douangpanya</v>
          </cell>
          <cell r="D243" t="str">
            <v>Arirak</v>
          </cell>
          <cell r="E243" t="str">
            <v>UF</v>
          </cell>
          <cell r="F243">
            <v>222600</v>
          </cell>
          <cell r="G243" t="str">
            <v>No Rank</v>
          </cell>
          <cell r="H243" t="str">
            <v>D95340</v>
          </cell>
          <cell r="I243">
            <v>0</v>
          </cell>
          <cell r="J243" t="str">
            <v>IST UP Program Admin/Advisor</v>
          </cell>
          <cell r="K243" t="str">
            <v>N</v>
          </cell>
          <cell r="L243" t="str">
            <v>UP</v>
          </cell>
          <cell r="M243">
            <v>12</v>
          </cell>
          <cell r="N243">
            <v>100</v>
          </cell>
          <cell r="O243">
            <v>2749</v>
          </cell>
          <cell r="P243">
            <v>32988</v>
          </cell>
          <cell r="Q243">
            <v>1740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1740</v>
          </cell>
          <cell r="W243">
            <v>34728</v>
          </cell>
          <cell r="X243">
            <v>15.859920000000001</v>
          </cell>
          <cell r="Y243">
            <v>2749</v>
          </cell>
          <cell r="Z243">
            <v>32988</v>
          </cell>
          <cell r="AA243">
            <v>12</v>
          </cell>
          <cell r="AB243">
            <v>32988</v>
          </cell>
          <cell r="AC243">
            <v>0</v>
          </cell>
          <cell r="AD243">
            <v>34728</v>
          </cell>
        </row>
        <row r="244">
          <cell r="A244">
            <v>959012123</v>
          </cell>
          <cell r="C244" t="str">
            <v>Downs</v>
          </cell>
          <cell r="D244" t="str">
            <v>Christine</v>
          </cell>
          <cell r="E244" t="str">
            <v>UA</v>
          </cell>
          <cell r="F244">
            <v>260100</v>
          </cell>
          <cell r="G244" t="str">
            <v>Senior Instructor</v>
          </cell>
          <cell r="H244" t="str">
            <v>D97414</v>
          </cell>
          <cell r="I244">
            <v>0</v>
          </cell>
          <cell r="J244" t="str">
            <v>EDU UP Instructor</v>
          </cell>
          <cell r="K244" t="str">
            <v>N</v>
          </cell>
          <cell r="L244" t="str">
            <v>UP</v>
          </cell>
          <cell r="M244">
            <v>9</v>
          </cell>
          <cell r="N244">
            <v>67</v>
          </cell>
          <cell r="O244" t="str">
            <v>later</v>
          </cell>
          <cell r="P244">
            <v>49140</v>
          </cell>
          <cell r="Q244">
            <v>2097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2097</v>
          </cell>
          <cell r="W244">
            <v>51237</v>
          </cell>
          <cell r="X244">
            <v>31.501185</v>
          </cell>
          <cell r="Y244">
            <v>3336.61</v>
          </cell>
          <cell r="Z244">
            <v>30029.45</v>
          </cell>
          <cell r="AA244">
            <v>9</v>
          </cell>
          <cell r="AB244">
            <v>49140</v>
          </cell>
          <cell r="AC244">
            <v>0</v>
          </cell>
          <cell r="AD244">
            <v>51237</v>
          </cell>
        </row>
        <row r="245">
          <cell r="A245">
            <v>990050539</v>
          </cell>
          <cell r="C245" t="str">
            <v>Draheim</v>
          </cell>
          <cell r="D245" t="str">
            <v>Robyn</v>
          </cell>
          <cell r="E245" t="str">
            <v>UB</v>
          </cell>
          <cell r="F245">
            <v>220900</v>
          </cell>
          <cell r="G245" t="str">
            <v>Research Assistant</v>
          </cell>
          <cell r="H245" t="str">
            <v>D96257</v>
          </cell>
          <cell r="I245">
            <v>0</v>
          </cell>
          <cell r="J245" t="str">
            <v>ESR UP Research Assistant</v>
          </cell>
          <cell r="K245" t="str">
            <v>N</v>
          </cell>
          <cell r="L245" t="str">
            <v>UP</v>
          </cell>
          <cell r="M245">
            <v>12</v>
          </cell>
          <cell r="N245">
            <v>100</v>
          </cell>
          <cell r="O245">
            <v>3463</v>
          </cell>
          <cell r="P245">
            <v>41556</v>
          </cell>
          <cell r="Q245">
            <v>2184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2184</v>
          </cell>
          <cell r="W245">
            <v>43740</v>
          </cell>
          <cell r="X245">
            <v>19.979230000000001</v>
          </cell>
          <cell r="Y245">
            <v>1731.6</v>
          </cell>
          <cell r="Z245">
            <v>20779.2</v>
          </cell>
          <cell r="AA245">
            <v>12</v>
          </cell>
          <cell r="AB245">
            <v>41556</v>
          </cell>
          <cell r="AC245">
            <v>0</v>
          </cell>
          <cell r="AD245">
            <v>43740</v>
          </cell>
        </row>
        <row r="246">
          <cell r="A246">
            <v>976852105</v>
          </cell>
          <cell r="C246" t="str">
            <v>Dresner</v>
          </cell>
          <cell r="D246" t="str">
            <v>Marion</v>
          </cell>
          <cell r="E246" t="str">
            <v>UA</v>
          </cell>
          <cell r="F246">
            <v>220500</v>
          </cell>
          <cell r="G246" t="str">
            <v>Associate Professor</v>
          </cell>
          <cell r="H246" t="str">
            <v>D99397</v>
          </cell>
          <cell r="I246">
            <v>0</v>
          </cell>
          <cell r="J246" t="str">
            <v>SEC UP Associate Professor</v>
          </cell>
          <cell r="K246" t="str">
            <v>N</v>
          </cell>
          <cell r="L246" t="str">
            <v>UP</v>
          </cell>
          <cell r="M246">
            <v>9</v>
          </cell>
          <cell r="N246">
            <v>60</v>
          </cell>
          <cell r="O246" t="str">
            <v>later</v>
          </cell>
          <cell r="P246">
            <v>52695</v>
          </cell>
          <cell r="Q246">
            <v>2241</v>
          </cell>
          <cell r="R246">
            <v>0</v>
          </cell>
          <cell r="S246">
            <v>0</v>
          </cell>
          <cell r="T246">
            <v>1584</v>
          </cell>
          <cell r="U246">
            <v>0</v>
          </cell>
          <cell r="V246">
            <v>3825</v>
          </cell>
          <cell r="W246">
            <v>56520</v>
          </cell>
          <cell r="X246">
            <v>33.777546999999998</v>
          </cell>
          <cell r="Y246">
            <v>2927.5</v>
          </cell>
          <cell r="Z246">
            <v>26347.5</v>
          </cell>
          <cell r="AA246">
            <v>9</v>
          </cell>
          <cell r="AB246">
            <v>52695</v>
          </cell>
          <cell r="AC246">
            <v>0</v>
          </cell>
          <cell r="AD246">
            <v>56520</v>
          </cell>
        </row>
        <row r="247">
          <cell r="A247">
            <v>924313161</v>
          </cell>
          <cell r="B247" t="str">
            <v>PMIN</v>
          </cell>
          <cell r="C247" t="str">
            <v>Droppers (Clegg)</v>
          </cell>
          <cell r="D247" t="str">
            <v>Danielle</v>
          </cell>
          <cell r="E247" t="str">
            <v>UB</v>
          </cell>
          <cell r="F247">
            <v>240200</v>
          </cell>
          <cell r="G247" t="str">
            <v>Research Assistant</v>
          </cell>
          <cell r="H247" t="str">
            <v>D94897</v>
          </cell>
          <cell r="I247">
            <v>0</v>
          </cell>
          <cell r="J247" t="str">
            <v>RRI UP Research Assistant NR</v>
          </cell>
          <cell r="K247" t="str">
            <v>N</v>
          </cell>
          <cell r="L247" t="str">
            <v>UP</v>
          </cell>
          <cell r="M247">
            <v>12</v>
          </cell>
          <cell r="N247">
            <v>50</v>
          </cell>
          <cell r="O247">
            <v>1375</v>
          </cell>
          <cell r="P247">
            <v>33000</v>
          </cell>
          <cell r="Q247">
            <v>1740</v>
          </cell>
          <cell r="R247">
            <v>0</v>
          </cell>
          <cell r="S247">
            <v>0</v>
          </cell>
          <cell r="T247">
            <v>0</v>
          </cell>
          <cell r="U247">
            <v>4248</v>
          </cell>
          <cell r="V247">
            <v>5988</v>
          </cell>
          <cell r="W247">
            <v>38988</v>
          </cell>
          <cell r="X247">
            <v>11.5</v>
          </cell>
          <cell r="Y247">
            <v>1993.3</v>
          </cell>
          <cell r="Z247">
            <v>23919.599999999999</v>
          </cell>
          <cell r="AA247">
            <v>12</v>
          </cell>
          <cell r="AB247">
            <v>33060</v>
          </cell>
          <cell r="AC247">
            <v>-60</v>
          </cell>
          <cell r="AD247">
            <v>39048</v>
          </cell>
        </row>
        <row r="248">
          <cell r="A248">
            <v>928928811</v>
          </cell>
          <cell r="C248" t="str">
            <v>Dryden</v>
          </cell>
          <cell r="D248" t="str">
            <v>Robert</v>
          </cell>
          <cell r="E248" t="str">
            <v>UF</v>
          </cell>
          <cell r="F248">
            <v>270101</v>
          </cell>
          <cell r="G248" t="str">
            <v>Professor</v>
          </cell>
          <cell r="H248" t="str">
            <v>D99133</v>
          </cell>
          <cell r="I248">
            <v>0</v>
          </cell>
          <cell r="J248" t="str">
            <v>EAS UX Dean, Engr &amp; Appld Sci</v>
          </cell>
          <cell r="K248" t="str">
            <v>Y</v>
          </cell>
          <cell r="L248" t="str">
            <v>UX</v>
          </cell>
          <cell r="M248">
            <v>12</v>
          </cell>
          <cell r="N248">
            <v>100</v>
          </cell>
          <cell r="O248">
            <v>15367</v>
          </cell>
          <cell r="P248">
            <v>184404</v>
          </cell>
          <cell r="Q248">
            <v>7848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7848</v>
          </cell>
          <cell r="W248">
            <v>192252</v>
          </cell>
          <cell r="X248">
            <v>88.657473999999993</v>
          </cell>
          <cell r="Y248">
            <v>15367</v>
          </cell>
          <cell r="Z248">
            <v>184404</v>
          </cell>
          <cell r="AA248">
            <v>12</v>
          </cell>
          <cell r="AB248">
            <v>184404</v>
          </cell>
          <cell r="AC248">
            <v>0</v>
          </cell>
          <cell r="AD248">
            <v>192252</v>
          </cell>
        </row>
        <row r="249">
          <cell r="A249">
            <v>949100985</v>
          </cell>
          <cell r="C249" t="str">
            <v>Duffield</v>
          </cell>
          <cell r="D249" t="str">
            <v>Deborah</v>
          </cell>
          <cell r="E249" t="str">
            <v>UA</v>
          </cell>
          <cell r="F249">
            <v>220300</v>
          </cell>
          <cell r="G249" t="str">
            <v>Professor</v>
          </cell>
          <cell r="H249" t="str">
            <v>D98504</v>
          </cell>
          <cell r="I249">
            <v>0</v>
          </cell>
          <cell r="J249" t="str">
            <v>BIO UP Professor</v>
          </cell>
          <cell r="K249" t="str">
            <v>N</v>
          </cell>
          <cell r="L249" t="str">
            <v>UP</v>
          </cell>
          <cell r="M249">
            <v>9</v>
          </cell>
          <cell r="N249">
            <v>100</v>
          </cell>
          <cell r="O249">
            <v>8476</v>
          </cell>
          <cell r="P249">
            <v>76284</v>
          </cell>
          <cell r="Q249">
            <v>3249</v>
          </cell>
          <cell r="R249">
            <v>0</v>
          </cell>
          <cell r="S249">
            <v>0</v>
          </cell>
          <cell r="T249">
            <v>2286</v>
          </cell>
          <cell r="U249">
            <v>0</v>
          </cell>
          <cell r="V249">
            <v>5535</v>
          </cell>
          <cell r="W249">
            <v>81819</v>
          </cell>
          <cell r="X249">
            <v>48.900939999999999</v>
          </cell>
          <cell r="Y249">
            <v>8476</v>
          </cell>
          <cell r="Z249">
            <v>76284</v>
          </cell>
          <cell r="AA249">
            <v>9</v>
          </cell>
          <cell r="AB249">
            <v>76284</v>
          </cell>
          <cell r="AC249">
            <v>0</v>
          </cell>
          <cell r="AD249">
            <v>81819</v>
          </cell>
        </row>
        <row r="250">
          <cell r="A250">
            <v>949385297</v>
          </cell>
          <cell r="C250" t="str">
            <v>Duh</v>
          </cell>
          <cell r="D250" t="str">
            <v>Jiunn-Der</v>
          </cell>
          <cell r="E250" t="str">
            <v>UA</v>
          </cell>
          <cell r="F250">
            <v>221200</v>
          </cell>
          <cell r="G250" t="str">
            <v>Assistant Professor</v>
          </cell>
          <cell r="H250" t="str">
            <v>D99260</v>
          </cell>
          <cell r="I250">
            <v>0</v>
          </cell>
          <cell r="J250" t="str">
            <v>GGR UP Associate Professor</v>
          </cell>
          <cell r="K250" t="str">
            <v>N</v>
          </cell>
          <cell r="L250" t="str">
            <v>UP</v>
          </cell>
          <cell r="M250">
            <v>9</v>
          </cell>
          <cell r="N250">
            <v>100</v>
          </cell>
          <cell r="O250">
            <v>6138</v>
          </cell>
          <cell r="P250">
            <v>55242</v>
          </cell>
          <cell r="Q250">
            <v>2349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2349</v>
          </cell>
          <cell r="W250">
            <v>57591</v>
          </cell>
          <cell r="X250">
            <v>35.412219</v>
          </cell>
          <cell r="Y250">
            <v>6138</v>
          </cell>
          <cell r="Z250">
            <v>55242</v>
          </cell>
          <cell r="AA250">
            <v>9</v>
          </cell>
          <cell r="AB250">
            <v>55242</v>
          </cell>
          <cell r="AC250">
            <v>0</v>
          </cell>
          <cell r="AD250">
            <v>57591</v>
          </cell>
        </row>
        <row r="251">
          <cell r="A251">
            <v>990082378</v>
          </cell>
          <cell r="B251" t="str">
            <v>PSALO &amp; TOS change 9/08</v>
          </cell>
          <cell r="C251" t="str">
            <v>Dujon</v>
          </cell>
          <cell r="D251" t="str">
            <v>Veronica</v>
          </cell>
          <cell r="E251" t="str">
            <v>UF</v>
          </cell>
          <cell r="F251">
            <v>222100</v>
          </cell>
          <cell r="G251" t="str">
            <v>Associate Professor</v>
          </cell>
          <cell r="H251" t="str">
            <v>D99171</v>
          </cell>
          <cell r="I251">
            <v>0</v>
          </cell>
          <cell r="J251" t="str">
            <v>SOC UP Associate Professor</v>
          </cell>
          <cell r="K251" t="str">
            <v>N</v>
          </cell>
          <cell r="L251" t="str">
            <v>UX</v>
          </cell>
          <cell r="M251">
            <v>12</v>
          </cell>
          <cell r="N251">
            <v>100</v>
          </cell>
          <cell r="O251">
            <v>5478</v>
          </cell>
          <cell r="P251">
            <v>65736</v>
          </cell>
          <cell r="Q251">
            <v>2796</v>
          </cell>
          <cell r="R251">
            <v>0</v>
          </cell>
          <cell r="S251">
            <v>0</v>
          </cell>
          <cell r="T251">
            <v>1080</v>
          </cell>
          <cell r="U251">
            <v>0</v>
          </cell>
          <cell r="V251">
            <v>3876</v>
          </cell>
          <cell r="W251">
            <v>69612</v>
          </cell>
          <cell r="X251">
            <v>33.946807</v>
          </cell>
          <cell r="Y251">
            <v>5884</v>
          </cell>
          <cell r="Z251">
            <v>70608</v>
          </cell>
          <cell r="AA251">
            <v>12</v>
          </cell>
          <cell r="AB251">
            <v>70608</v>
          </cell>
          <cell r="AC251">
            <v>-4872</v>
          </cell>
          <cell r="AD251">
            <v>74484</v>
          </cell>
        </row>
        <row r="252">
          <cell r="A252">
            <v>988939635</v>
          </cell>
          <cell r="C252" t="str">
            <v>Duncan</v>
          </cell>
          <cell r="D252" t="str">
            <v>Patricia</v>
          </cell>
          <cell r="E252" t="str">
            <v>UA</v>
          </cell>
          <cell r="F252">
            <v>222500</v>
          </cell>
          <cell r="G252" t="str">
            <v>Associate Professor</v>
          </cell>
          <cell r="H252" t="str">
            <v>D96607</v>
          </cell>
          <cell r="I252">
            <v>0</v>
          </cell>
          <cell r="J252" t="str">
            <v>WSC UP Associate Professor</v>
          </cell>
          <cell r="K252" t="str">
            <v>N</v>
          </cell>
          <cell r="L252" t="str">
            <v>UP</v>
          </cell>
          <cell r="M252">
            <v>9</v>
          </cell>
          <cell r="N252">
            <v>100</v>
          </cell>
          <cell r="O252">
            <v>6176</v>
          </cell>
          <cell r="P252">
            <v>55584</v>
          </cell>
          <cell r="Q252">
            <v>2367</v>
          </cell>
          <cell r="R252">
            <v>0</v>
          </cell>
          <cell r="S252">
            <v>0</v>
          </cell>
          <cell r="T252">
            <v>2223</v>
          </cell>
          <cell r="U252">
            <v>0</v>
          </cell>
          <cell r="V252">
            <v>4590</v>
          </cell>
          <cell r="W252">
            <v>60174</v>
          </cell>
          <cell r="X252">
            <v>35.631453999999998</v>
          </cell>
          <cell r="Y252">
            <v>6176</v>
          </cell>
          <cell r="Z252">
            <v>55584</v>
          </cell>
          <cell r="AA252">
            <v>9</v>
          </cell>
          <cell r="AB252">
            <v>55584</v>
          </cell>
          <cell r="AC252">
            <v>0</v>
          </cell>
          <cell r="AD252">
            <v>60174</v>
          </cell>
        </row>
        <row r="253">
          <cell r="A253">
            <v>946107015</v>
          </cell>
          <cell r="B253" t="str">
            <v>PSALO</v>
          </cell>
          <cell r="C253" t="str">
            <v>Duong</v>
          </cell>
          <cell r="D253" t="str">
            <v>Thuan</v>
          </cell>
          <cell r="E253" t="str">
            <v>UB</v>
          </cell>
          <cell r="F253">
            <v>240301</v>
          </cell>
          <cell r="G253" t="str">
            <v>Research Assistant</v>
          </cell>
          <cell r="H253" t="str">
            <v>D95375</v>
          </cell>
          <cell r="I253">
            <v>0</v>
          </cell>
          <cell r="J253" t="str">
            <v>RRI UP Research Assistant</v>
          </cell>
          <cell r="K253" t="str">
            <v>N</v>
          </cell>
          <cell r="L253" t="str">
            <v>UP</v>
          </cell>
          <cell r="M253">
            <v>12</v>
          </cell>
          <cell r="N253">
            <v>100</v>
          </cell>
          <cell r="O253">
            <v>3135</v>
          </cell>
          <cell r="P253">
            <v>37620</v>
          </cell>
          <cell r="Q253">
            <v>1980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1980</v>
          </cell>
          <cell r="W253">
            <v>39600</v>
          </cell>
          <cell r="X253">
            <v>19.89846</v>
          </cell>
          <cell r="Y253">
            <v>3449</v>
          </cell>
          <cell r="Z253">
            <v>41388</v>
          </cell>
          <cell r="AA253">
            <v>12</v>
          </cell>
          <cell r="AB253">
            <v>41388</v>
          </cell>
          <cell r="AC253">
            <v>-3768</v>
          </cell>
          <cell r="AD253">
            <v>43368</v>
          </cell>
        </row>
        <row r="254">
          <cell r="A254">
            <v>955738793</v>
          </cell>
          <cell r="C254" t="str">
            <v>Dusicka</v>
          </cell>
          <cell r="D254" t="str">
            <v>Peter</v>
          </cell>
          <cell r="E254" t="str">
            <v>UA</v>
          </cell>
          <cell r="F254">
            <v>270301</v>
          </cell>
          <cell r="G254" t="str">
            <v>Assistant Professor</v>
          </cell>
          <cell r="H254" t="str">
            <v>D99063</v>
          </cell>
          <cell r="I254">
            <v>0</v>
          </cell>
          <cell r="J254" t="str">
            <v>CEN UP Assistant Professor</v>
          </cell>
          <cell r="K254" t="str">
            <v>N</v>
          </cell>
          <cell r="L254" t="str">
            <v>UP</v>
          </cell>
          <cell r="M254">
            <v>9</v>
          </cell>
          <cell r="N254">
            <v>100</v>
          </cell>
          <cell r="O254">
            <v>7514</v>
          </cell>
          <cell r="P254">
            <v>67626</v>
          </cell>
          <cell r="Q254">
            <v>2880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2880</v>
          </cell>
          <cell r="W254">
            <v>70506</v>
          </cell>
          <cell r="X254">
            <v>43.350833999999999</v>
          </cell>
          <cell r="Y254">
            <v>7514</v>
          </cell>
          <cell r="Z254">
            <v>67626</v>
          </cell>
          <cell r="AA254">
            <v>9</v>
          </cell>
          <cell r="AB254">
            <v>67626</v>
          </cell>
          <cell r="AC254">
            <v>0</v>
          </cell>
          <cell r="AD254">
            <v>70506</v>
          </cell>
        </row>
        <row r="255">
          <cell r="A255">
            <v>973652128</v>
          </cell>
          <cell r="C255" t="str">
            <v>Dusky</v>
          </cell>
          <cell r="D255" t="str">
            <v>Kathy</v>
          </cell>
          <cell r="E255" t="str">
            <v>UF</v>
          </cell>
          <cell r="F255">
            <v>320001</v>
          </cell>
          <cell r="G255" t="str">
            <v>Associate Professor</v>
          </cell>
          <cell r="H255" t="str">
            <v>D99347</v>
          </cell>
          <cell r="I255">
            <v>0</v>
          </cell>
          <cell r="J255" t="str">
            <v>LIB UP Cataloger</v>
          </cell>
          <cell r="K255" t="str">
            <v>N</v>
          </cell>
          <cell r="L255" t="str">
            <v>UP</v>
          </cell>
          <cell r="M255">
            <v>12</v>
          </cell>
          <cell r="N255">
            <v>100</v>
          </cell>
          <cell r="O255">
            <v>5525</v>
          </cell>
          <cell r="P255">
            <v>66300</v>
          </cell>
          <cell r="Q255">
            <v>2820</v>
          </cell>
          <cell r="R255">
            <v>0</v>
          </cell>
          <cell r="S255">
            <v>0</v>
          </cell>
          <cell r="T255">
            <v>1992</v>
          </cell>
          <cell r="U255">
            <v>0</v>
          </cell>
          <cell r="V255">
            <v>4812</v>
          </cell>
          <cell r="W255">
            <v>71112</v>
          </cell>
          <cell r="X255">
            <v>31.875613000000001</v>
          </cell>
          <cell r="Y255">
            <v>5525</v>
          </cell>
          <cell r="Z255">
            <v>66300</v>
          </cell>
          <cell r="AA255">
            <v>12</v>
          </cell>
          <cell r="AB255">
            <v>66300</v>
          </cell>
          <cell r="AC255">
            <v>0</v>
          </cell>
          <cell r="AD255">
            <v>71112</v>
          </cell>
        </row>
        <row r="256">
          <cell r="A256">
            <v>901628858</v>
          </cell>
          <cell r="C256" t="str">
            <v>Eck</v>
          </cell>
          <cell r="D256" t="str">
            <v>Sally</v>
          </cell>
          <cell r="E256" t="str">
            <v>UA</v>
          </cell>
          <cell r="F256">
            <v>222500</v>
          </cell>
          <cell r="G256" t="str">
            <v>Instructor</v>
          </cell>
          <cell r="H256" t="str">
            <v>D95565</v>
          </cell>
          <cell r="I256">
            <v>0</v>
          </cell>
          <cell r="J256" t="str">
            <v>WSC UP Instructor</v>
          </cell>
          <cell r="K256" t="str">
            <v>N</v>
          </cell>
          <cell r="L256" t="str">
            <v>UP</v>
          </cell>
          <cell r="M256">
            <v>9</v>
          </cell>
          <cell r="N256">
            <v>100</v>
          </cell>
          <cell r="O256" t="str">
            <v>later</v>
          </cell>
          <cell r="P256">
            <v>31176</v>
          </cell>
          <cell r="Q256">
            <v>1332</v>
          </cell>
          <cell r="R256">
            <v>0</v>
          </cell>
          <cell r="S256">
            <v>0</v>
          </cell>
          <cell r="T256">
            <v>315</v>
          </cell>
          <cell r="U256">
            <v>0</v>
          </cell>
          <cell r="V256">
            <v>1647</v>
          </cell>
          <cell r="W256">
            <v>32823</v>
          </cell>
          <cell r="X256">
            <v>19.984999999999999</v>
          </cell>
          <cell r="Y256">
            <v>3464</v>
          </cell>
          <cell r="Z256">
            <v>31176</v>
          </cell>
          <cell r="AA256">
            <v>9</v>
          </cell>
          <cell r="AB256">
            <v>31176</v>
          </cell>
          <cell r="AC256">
            <v>0</v>
          </cell>
          <cell r="AD256">
            <v>32823</v>
          </cell>
        </row>
        <row r="257">
          <cell r="A257">
            <v>948782145</v>
          </cell>
          <cell r="C257" t="str">
            <v>Eder</v>
          </cell>
          <cell r="D257" t="str">
            <v>Robert</v>
          </cell>
          <cell r="E257" t="str">
            <v>UA</v>
          </cell>
          <cell r="F257">
            <v>250100</v>
          </cell>
          <cell r="G257" t="str">
            <v>Professor</v>
          </cell>
          <cell r="H257" t="str">
            <v>D99097</v>
          </cell>
          <cell r="I257">
            <v>0</v>
          </cell>
          <cell r="J257" t="str">
            <v>SBA UP Professor</v>
          </cell>
          <cell r="K257" t="str">
            <v>N</v>
          </cell>
          <cell r="L257" t="str">
            <v>UP</v>
          </cell>
          <cell r="M257">
            <v>9</v>
          </cell>
          <cell r="N257">
            <v>100</v>
          </cell>
          <cell r="O257">
            <v>10826</v>
          </cell>
          <cell r="P257">
            <v>97434</v>
          </cell>
          <cell r="Q257">
            <v>4149</v>
          </cell>
          <cell r="R257">
            <v>0</v>
          </cell>
          <cell r="S257">
            <v>0</v>
          </cell>
          <cell r="T257">
            <v>3897</v>
          </cell>
          <cell r="U257">
            <v>0</v>
          </cell>
          <cell r="V257">
            <v>8046</v>
          </cell>
          <cell r="W257">
            <v>105480</v>
          </cell>
          <cell r="X257">
            <v>62.458893000000003</v>
          </cell>
          <cell r="Y257">
            <v>10826</v>
          </cell>
          <cell r="Z257">
            <v>97434</v>
          </cell>
          <cell r="AA257">
            <v>9</v>
          </cell>
          <cell r="AB257">
            <v>97434</v>
          </cell>
          <cell r="AC257">
            <v>0</v>
          </cell>
          <cell r="AD257">
            <v>105480</v>
          </cell>
        </row>
        <row r="258">
          <cell r="A258">
            <v>901703126</v>
          </cell>
          <cell r="C258" t="str">
            <v>Ediger</v>
          </cell>
          <cell r="D258" t="str">
            <v>Joseph</v>
          </cell>
          <cell r="E258" t="str">
            <v>UA</v>
          </cell>
          <cell r="F258">
            <v>221601</v>
          </cell>
          <cell r="G258" t="str">
            <v>Senior Instructor</v>
          </cell>
          <cell r="H258" t="str">
            <v>D96295</v>
          </cell>
          <cell r="I258">
            <v>0</v>
          </cell>
          <cell r="J258" t="str">
            <v>MTH UP Senior Instructor</v>
          </cell>
          <cell r="K258" t="str">
            <v>N</v>
          </cell>
          <cell r="L258" t="str">
            <v>UP</v>
          </cell>
          <cell r="M258">
            <v>9</v>
          </cell>
          <cell r="N258">
            <v>100</v>
          </cell>
          <cell r="O258">
            <v>4412</v>
          </cell>
          <cell r="P258">
            <v>39708</v>
          </cell>
          <cell r="Q258">
            <v>1692</v>
          </cell>
          <cell r="R258">
            <v>0</v>
          </cell>
          <cell r="S258">
            <v>0</v>
          </cell>
          <cell r="T258">
            <v>792</v>
          </cell>
          <cell r="U258">
            <v>0</v>
          </cell>
          <cell r="V258">
            <v>2484</v>
          </cell>
          <cell r="W258">
            <v>42192</v>
          </cell>
          <cell r="X258">
            <v>25.454336000000001</v>
          </cell>
          <cell r="Y258">
            <v>4412</v>
          </cell>
          <cell r="Z258">
            <v>39708</v>
          </cell>
          <cell r="AA258">
            <v>9</v>
          </cell>
          <cell r="AB258">
            <v>39708</v>
          </cell>
          <cell r="AC258">
            <v>0</v>
          </cell>
          <cell r="AD258">
            <v>42192</v>
          </cell>
        </row>
        <row r="259">
          <cell r="A259">
            <v>980832837</v>
          </cell>
          <cell r="B259" t="str">
            <v>Trm'd 6/15/08</v>
          </cell>
          <cell r="C259" t="str">
            <v>Edmundson</v>
          </cell>
          <cell r="D259" t="str">
            <v>Jeffrey</v>
          </cell>
          <cell r="E259" t="str">
            <v>UA</v>
          </cell>
          <cell r="F259">
            <v>282406</v>
          </cell>
          <cell r="G259" t="str">
            <v>Assistant Professor</v>
          </cell>
          <cell r="H259" t="str">
            <v>D95944</v>
          </cell>
          <cell r="I259">
            <v>0</v>
          </cell>
          <cell r="J259" t="str">
            <v>XCE UP Assistant Professor</v>
          </cell>
          <cell r="K259" t="str">
            <v>N</v>
          </cell>
          <cell r="L259" t="str">
            <v>UP</v>
          </cell>
          <cell r="M259">
            <v>9</v>
          </cell>
          <cell r="N259">
            <v>49</v>
          </cell>
          <cell r="O259" t="str">
            <v>Average FTE</v>
          </cell>
          <cell r="P259">
            <v>41130</v>
          </cell>
          <cell r="Q259">
            <v>1755</v>
          </cell>
          <cell r="R259">
            <v>0</v>
          </cell>
          <cell r="S259">
            <v>0</v>
          </cell>
          <cell r="T259">
            <v>1233</v>
          </cell>
          <cell r="U259">
            <v>0</v>
          </cell>
          <cell r="V259">
            <v>2988</v>
          </cell>
          <cell r="W259">
            <v>44118</v>
          </cell>
          <cell r="X259">
            <v>26.365385</v>
          </cell>
          <cell r="Y259">
            <v>2193.6</v>
          </cell>
          <cell r="Z259">
            <v>19742.400000000001</v>
          </cell>
          <cell r="AA259">
            <v>9</v>
          </cell>
          <cell r="AB259">
            <v>41130</v>
          </cell>
          <cell r="AC259">
            <v>0</v>
          </cell>
          <cell r="AD259">
            <v>44118</v>
          </cell>
        </row>
        <row r="260">
          <cell r="A260">
            <v>900332676</v>
          </cell>
          <cell r="C260" t="str">
            <v>Edwards</v>
          </cell>
          <cell r="D260" t="str">
            <v>Virginia</v>
          </cell>
          <cell r="E260" t="str">
            <v>UF</v>
          </cell>
          <cell r="F260">
            <v>240100</v>
          </cell>
          <cell r="G260" t="str">
            <v>Instructor</v>
          </cell>
          <cell r="H260" t="str">
            <v>D96439</v>
          </cell>
          <cell r="I260">
            <v>0</v>
          </cell>
          <cell r="J260" t="str">
            <v>CWP UP Instr/Grad Edu Coord</v>
          </cell>
          <cell r="K260" t="str">
            <v>N</v>
          </cell>
          <cell r="L260" t="str">
            <v>UP</v>
          </cell>
          <cell r="M260">
            <v>12</v>
          </cell>
          <cell r="N260">
            <v>100</v>
          </cell>
          <cell r="O260">
            <v>4733</v>
          </cell>
          <cell r="P260">
            <v>56796</v>
          </cell>
          <cell r="Q260">
            <v>2424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2424</v>
          </cell>
          <cell r="W260">
            <v>59220</v>
          </cell>
          <cell r="X260">
            <v>27.306294000000001</v>
          </cell>
          <cell r="Y260">
            <v>4733</v>
          </cell>
          <cell r="Z260">
            <v>56796</v>
          </cell>
          <cell r="AA260">
            <v>12</v>
          </cell>
          <cell r="AB260">
            <v>56796</v>
          </cell>
          <cell r="AC260">
            <v>0</v>
          </cell>
          <cell r="AD260">
            <v>59220</v>
          </cell>
        </row>
        <row r="261">
          <cell r="A261">
            <v>971797427</v>
          </cell>
          <cell r="C261" t="str">
            <v>Eichelberger</v>
          </cell>
          <cell r="D261" t="str">
            <v>Brenda</v>
          </cell>
          <cell r="E261" t="str">
            <v>UA</v>
          </cell>
          <cell r="F261">
            <v>250100</v>
          </cell>
          <cell r="G261" t="str">
            <v>Instructor</v>
          </cell>
          <cell r="H261" t="str">
            <v>D96999</v>
          </cell>
          <cell r="I261">
            <v>0</v>
          </cell>
          <cell r="J261" t="str">
            <v>SBA UP Instructor</v>
          </cell>
          <cell r="K261" t="str">
            <v>N</v>
          </cell>
          <cell r="L261" t="str">
            <v>UP</v>
          </cell>
          <cell r="M261">
            <v>9</v>
          </cell>
          <cell r="N261">
            <v>100</v>
          </cell>
          <cell r="O261">
            <v>5631</v>
          </cell>
          <cell r="P261">
            <v>50679</v>
          </cell>
          <cell r="Q261">
            <v>2160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2160</v>
          </cell>
          <cell r="W261">
            <v>52839</v>
          </cell>
          <cell r="X261">
            <v>32.487163000000002</v>
          </cell>
          <cell r="Y261">
            <v>5631</v>
          </cell>
          <cell r="Z261">
            <v>50679</v>
          </cell>
          <cell r="AA261">
            <v>9</v>
          </cell>
          <cell r="AB261">
            <v>50679</v>
          </cell>
          <cell r="AC261">
            <v>0</v>
          </cell>
          <cell r="AD261">
            <v>52839</v>
          </cell>
        </row>
        <row r="262">
          <cell r="A262">
            <v>917167112</v>
          </cell>
          <cell r="B262" t="str">
            <v>PSALO</v>
          </cell>
          <cell r="C262" t="str">
            <v>Eichsteadt</v>
          </cell>
          <cell r="D262" t="str">
            <v>Nancy</v>
          </cell>
          <cell r="E262" t="str">
            <v>UF</v>
          </cell>
          <cell r="F262">
            <v>282000</v>
          </cell>
          <cell r="G262" t="str">
            <v>No Rank</v>
          </cell>
          <cell r="H262" t="str">
            <v>D98775</v>
          </cell>
          <cell r="I262">
            <v>0</v>
          </cell>
          <cell r="J262" t="str">
            <v>XCE UP Program Asst CEED</v>
          </cell>
          <cell r="K262" t="str">
            <v>N</v>
          </cell>
          <cell r="L262" t="str">
            <v>UP</v>
          </cell>
          <cell r="M262">
            <v>12</v>
          </cell>
          <cell r="N262">
            <v>100</v>
          </cell>
          <cell r="O262">
            <v>3117</v>
          </cell>
          <cell r="P262">
            <v>37404</v>
          </cell>
          <cell r="Q262">
            <v>1968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1968</v>
          </cell>
          <cell r="W262">
            <v>39372</v>
          </cell>
          <cell r="X262">
            <v>20.68309</v>
          </cell>
          <cell r="Y262">
            <v>3585</v>
          </cell>
          <cell r="Z262">
            <v>43020</v>
          </cell>
          <cell r="AA262">
            <v>12</v>
          </cell>
          <cell r="AB262">
            <v>43020</v>
          </cell>
          <cell r="AC262">
            <v>-5616</v>
          </cell>
          <cell r="AD262">
            <v>44988</v>
          </cell>
        </row>
        <row r="263">
          <cell r="A263">
            <v>936657186</v>
          </cell>
          <cell r="C263" t="str">
            <v>Einolf</v>
          </cell>
          <cell r="D263" t="str">
            <v>Rebecca</v>
          </cell>
          <cell r="E263" t="str">
            <v>UF</v>
          </cell>
          <cell r="F263">
            <v>250001</v>
          </cell>
          <cell r="G263" t="str">
            <v>No Rank</v>
          </cell>
          <cell r="H263" t="str">
            <v>D97418</v>
          </cell>
          <cell r="I263">
            <v>0</v>
          </cell>
          <cell r="J263" t="str">
            <v>SBA UP Mgr Business Intshp Pgm</v>
          </cell>
          <cell r="K263" t="str">
            <v>N</v>
          </cell>
          <cell r="L263" t="str">
            <v>UP</v>
          </cell>
          <cell r="M263">
            <v>12</v>
          </cell>
          <cell r="N263">
            <v>50</v>
          </cell>
          <cell r="O263">
            <v>1819</v>
          </cell>
          <cell r="P263">
            <v>43656</v>
          </cell>
          <cell r="Q263">
            <v>2292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2292</v>
          </cell>
          <cell r="W263">
            <v>45948</v>
          </cell>
          <cell r="X263">
            <v>20.987653999999999</v>
          </cell>
          <cell r="Y263">
            <v>1819</v>
          </cell>
          <cell r="Z263">
            <v>21828</v>
          </cell>
          <cell r="AA263">
            <v>12</v>
          </cell>
          <cell r="AB263">
            <v>43656</v>
          </cell>
          <cell r="AC263">
            <v>0</v>
          </cell>
          <cell r="AD263">
            <v>45948</v>
          </cell>
        </row>
        <row r="264">
          <cell r="A264">
            <v>955545523</v>
          </cell>
          <cell r="C264" t="str">
            <v>Eller</v>
          </cell>
          <cell r="D264" t="str">
            <v>Shanna</v>
          </cell>
          <cell r="E264" t="str">
            <v>UB</v>
          </cell>
          <cell r="F264">
            <v>310600</v>
          </cell>
          <cell r="G264" t="str">
            <v>Research Assistant</v>
          </cell>
          <cell r="H264" t="str">
            <v>D96098</v>
          </cell>
          <cell r="I264">
            <v>0</v>
          </cell>
          <cell r="J264" t="str">
            <v>CUS UP Research Assistant</v>
          </cell>
          <cell r="K264" t="str">
            <v>N</v>
          </cell>
          <cell r="L264" t="str">
            <v>UP</v>
          </cell>
          <cell r="M264">
            <v>12</v>
          </cell>
          <cell r="N264">
            <v>54</v>
          </cell>
          <cell r="O264">
            <v>1908.92</v>
          </cell>
          <cell r="P264">
            <v>42420</v>
          </cell>
          <cell r="Q264">
            <v>2232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2232</v>
          </cell>
          <cell r="W264">
            <v>44652</v>
          </cell>
          <cell r="X264">
            <v>20.394231000000001</v>
          </cell>
          <cell r="Y264">
            <v>2227.0500000000002</v>
          </cell>
          <cell r="Z264">
            <v>26724.6</v>
          </cell>
          <cell r="AA264">
            <v>12</v>
          </cell>
          <cell r="AB264">
            <v>42420</v>
          </cell>
          <cell r="AC264">
            <v>0</v>
          </cell>
          <cell r="AD264">
            <v>44652</v>
          </cell>
        </row>
        <row r="265">
          <cell r="A265">
            <v>941026009</v>
          </cell>
          <cell r="C265" t="str">
            <v>Elliott</v>
          </cell>
          <cell r="D265" t="str">
            <v>Debra</v>
          </cell>
          <cell r="E265" t="str">
            <v>UB</v>
          </cell>
          <cell r="F265">
            <v>240200</v>
          </cell>
          <cell r="G265" t="str">
            <v>Senior Research Associate</v>
          </cell>
          <cell r="H265" t="str">
            <v>D97455</v>
          </cell>
          <cell r="I265">
            <v>0</v>
          </cell>
          <cell r="J265" t="str">
            <v>RRI UP Research Associate</v>
          </cell>
          <cell r="K265" t="str">
            <v>N</v>
          </cell>
          <cell r="L265" t="str">
            <v>UP</v>
          </cell>
          <cell r="M265">
            <v>12</v>
          </cell>
          <cell r="N265">
            <v>100</v>
          </cell>
          <cell r="O265">
            <v>6011</v>
          </cell>
          <cell r="P265">
            <v>72132</v>
          </cell>
          <cell r="Q265">
            <v>3792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3792</v>
          </cell>
          <cell r="W265">
            <v>75924</v>
          </cell>
          <cell r="X265">
            <v>34.679513</v>
          </cell>
          <cell r="Y265">
            <v>6011</v>
          </cell>
          <cell r="Z265">
            <v>72132</v>
          </cell>
          <cell r="AA265">
            <v>12</v>
          </cell>
          <cell r="AB265">
            <v>72132</v>
          </cell>
          <cell r="AC265">
            <v>0</v>
          </cell>
          <cell r="AD265">
            <v>75924</v>
          </cell>
        </row>
        <row r="266">
          <cell r="A266">
            <v>957614200</v>
          </cell>
          <cell r="C266" t="str">
            <v>Elteto</v>
          </cell>
          <cell r="D266" t="str">
            <v>Sharon</v>
          </cell>
          <cell r="E266" t="str">
            <v>UF</v>
          </cell>
          <cell r="F266">
            <v>320001</v>
          </cell>
          <cell r="G266" t="str">
            <v>Associate Professor</v>
          </cell>
          <cell r="H266" t="str">
            <v>D99258</v>
          </cell>
          <cell r="I266">
            <v>0</v>
          </cell>
          <cell r="J266" t="str">
            <v>LIB UP Bibliographic/Inst Lib</v>
          </cell>
          <cell r="K266" t="str">
            <v>N</v>
          </cell>
          <cell r="L266" t="str">
            <v>UP</v>
          </cell>
          <cell r="M266">
            <v>12</v>
          </cell>
          <cell r="N266">
            <v>100</v>
          </cell>
          <cell r="O266">
            <v>5161</v>
          </cell>
          <cell r="P266">
            <v>61932</v>
          </cell>
          <cell r="Q266">
            <v>2640</v>
          </cell>
          <cell r="R266">
            <v>0</v>
          </cell>
          <cell r="S266">
            <v>0</v>
          </cell>
          <cell r="T266">
            <v>2472</v>
          </cell>
          <cell r="U266">
            <v>0</v>
          </cell>
          <cell r="V266">
            <v>5112</v>
          </cell>
          <cell r="W266">
            <v>67044</v>
          </cell>
          <cell r="X266">
            <v>29.774999999999999</v>
          </cell>
          <cell r="Y266">
            <v>3870.75</v>
          </cell>
          <cell r="Z266">
            <v>46449</v>
          </cell>
          <cell r="AA266">
            <v>12</v>
          </cell>
          <cell r="AB266">
            <v>61932</v>
          </cell>
          <cell r="AC266">
            <v>0</v>
          </cell>
          <cell r="AD266">
            <v>67044</v>
          </cell>
        </row>
        <row r="267">
          <cell r="A267">
            <v>925462922</v>
          </cell>
          <cell r="C267" t="str">
            <v>Elzanowski</v>
          </cell>
          <cell r="D267" t="str">
            <v>Marek</v>
          </cell>
          <cell r="E267" t="str">
            <v>UF</v>
          </cell>
          <cell r="F267">
            <v>221601</v>
          </cell>
          <cell r="G267" t="str">
            <v>Professor</v>
          </cell>
          <cell r="H267" t="str">
            <v>D99004</v>
          </cell>
          <cell r="I267">
            <v>0</v>
          </cell>
          <cell r="J267" t="str">
            <v>MTH UX Department Chair</v>
          </cell>
          <cell r="K267" t="str">
            <v>N</v>
          </cell>
          <cell r="L267" t="str">
            <v>UX</v>
          </cell>
          <cell r="M267">
            <v>12</v>
          </cell>
          <cell r="N267">
            <v>100</v>
          </cell>
          <cell r="O267">
            <v>7653</v>
          </cell>
          <cell r="P267">
            <v>91836</v>
          </cell>
          <cell r="Q267">
            <v>3912</v>
          </cell>
          <cell r="R267">
            <v>0</v>
          </cell>
          <cell r="S267">
            <v>0</v>
          </cell>
          <cell r="T267">
            <v>2760</v>
          </cell>
          <cell r="U267">
            <v>0</v>
          </cell>
          <cell r="V267">
            <v>6672</v>
          </cell>
          <cell r="W267">
            <v>98508</v>
          </cell>
          <cell r="X267">
            <v>44.152771999999999</v>
          </cell>
          <cell r="Y267">
            <v>7653</v>
          </cell>
          <cell r="Z267">
            <v>91836</v>
          </cell>
          <cell r="AA267">
            <v>12</v>
          </cell>
          <cell r="AB267">
            <v>91836</v>
          </cell>
          <cell r="AC267">
            <v>0</v>
          </cell>
          <cell r="AD267">
            <v>98508</v>
          </cell>
        </row>
        <row r="268">
          <cell r="A268">
            <v>910397645</v>
          </cell>
          <cell r="C268" t="str">
            <v>Enders</v>
          </cell>
          <cell r="D268" t="str">
            <v>Jeanne</v>
          </cell>
          <cell r="E268" t="str">
            <v>UA</v>
          </cell>
          <cell r="F268">
            <v>250100</v>
          </cell>
          <cell r="G268" t="str">
            <v>Assistant Professor</v>
          </cell>
          <cell r="H268" t="str">
            <v>D96519</v>
          </cell>
          <cell r="I268">
            <v>0</v>
          </cell>
          <cell r="J268" t="str">
            <v>SBA UP Assistant Professor</v>
          </cell>
          <cell r="K268" t="str">
            <v>N</v>
          </cell>
          <cell r="L268" t="str">
            <v>UP</v>
          </cell>
          <cell r="M268">
            <v>9</v>
          </cell>
          <cell r="N268">
            <v>100</v>
          </cell>
          <cell r="O268">
            <v>6138</v>
          </cell>
          <cell r="P268">
            <v>55242</v>
          </cell>
          <cell r="Q268">
            <v>2349</v>
          </cell>
          <cell r="R268">
            <v>0</v>
          </cell>
          <cell r="S268">
            <v>0</v>
          </cell>
          <cell r="T268">
            <v>2763</v>
          </cell>
          <cell r="U268">
            <v>0</v>
          </cell>
          <cell r="V268">
            <v>5112</v>
          </cell>
          <cell r="W268">
            <v>60354</v>
          </cell>
          <cell r="X268">
            <v>35.412219</v>
          </cell>
          <cell r="Y268">
            <v>6138</v>
          </cell>
          <cell r="Z268">
            <v>55242</v>
          </cell>
          <cell r="AA268">
            <v>9</v>
          </cell>
          <cell r="AB268">
            <v>55242</v>
          </cell>
          <cell r="AC268">
            <v>0</v>
          </cell>
          <cell r="AD268">
            <v>60354</v>
          </cell>
        </row>
        <row r="269">
          <cell r="A269">
            <v>989915191</v>
          </cell>
          <cell r="C269" t="str">
            <v>Endicott</v>
          </cell>
          <cell r="D269" t="str">
            <v>Melissa</v>
          </cell>
          <cell r="E269" t="str">
            <v>UF</v>
          </cell>
          <cell r="F269">
            <v>289000</v>
          </cell>
          <cell r="G269" t="str">
            <v>No Rank</v>
          </cell>
          <cell r="H269" t="str">
            <v>D98903</v>
          </cell>
          <cell r="I269">
            <v>0</v>
          </cell>
          <cell r="J269" t="str">
            <v>PDC UP Program Assistant</v>
          </cell>
          <cell r="K269" t="str">
            <v>N</v>
          </cell>
          <cell r="L269" t="str">
            <v>UP</v>
          </cell>
          <cell r="M269">
            <v>12</v>
          </cell>
          <cell r="N269">
            <v>100</v>
          </cell>
          <cell r="O269">
            <v>3006</v>
          </cell>
          <cell r="P269">
            <v>36072</v>
          </cell>
          <cell r="Q269">
            <v>1896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1896</v>
          </cell>
          <cell r="W269">
            <v>37968</v>
          </cell>
          <cell r="X269">
            <v>17.342641</v>
          </cell>
          <cell r="Y269">
            <v>3006</v>
          </cell>
          <cell r="Z269">
            <v>36072</v>
          </cell>
          <cell r="AA269">
            <v>12</v>
          </cell>
          <cell r="AB269">
            <v>36072</v>
          </cell>
          <cell r="AC269">
            <v>0</v>
          </cell>
          <cell r="AD269">
            <v>37968</v>
          </cell>
        </row>
        <row r="270">
          <cell r="A270">
            <v>903331469</v>
          </cell>
          <cell r="C270" t="str">
            <v>Eno</v>
          </cell>
          <cell r="D270" t="str">
            <v>Omar</v>
          </cell>
          <cell r="E270" t="str">
            <v>UB</v>
          </cell>
          <cell r="F270">
            <v>310101</v>
          </cell>
          <cell r="G270" t="str">
            <v>Research Associate</v>
          </cell>
          <cell r="H270" t="str">
            <v>D95875</v>
          </cell>
          <cell r="I270">
            <v>0</v>
          </cell>
          <cell r="J270" t="str">
            <v>SOG UP Research Associate</v>
          </cell>
          <cell r="K270" t="str">
            <v>N</v>
          </cell>
          <cell r="L270" t="str">
            <v>UP</v>
          </cell>
          <cell r="M270">
            <v>12</v>
          </cell>
          <cell r="N270">
            <v>75</v>
          </cell>
          <cell r="O270">
            <v>5071.5</v>
          </cell>
          <cell r="P270">
            <v>81144</v>
          </cell>
          <cell r="Q270">
            <v>4272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4272</v>
          </cell>
          <cell r="W270">
            <v>85416</v>
          </cell>
          <cell r="X270">
            <v>39.012394999999998</v>
          </cell>
          <cell r="Y270">
            <v>5930.27</v>
          </cell>
          <cell r="Z270">
            <v>71163.289999999994</v>
          </cell>
          <cell r="AA270">
            <v>12</v>
          </cell>
          <cell r="AB270">
            <v>81144</v>
          </cell>
          <cell r="AC270">
            <v>0</v>
          </cell>
          <cell r="AD270">
            <v>85416</v>
          </cell>
        </row>
        <row r="271">
          <cell r="A271">
            <v>916988484</v>
          </cell>
          <cell r="C271" t="str">
            <v>Eppley</v>
          </cell>
          <cell r="D271" t="str">
            <v>Sarah</v>
          </cell>
          <cell r="E271" t="str">
            <v>UA</v>
          </cell>
          <cell r="F271">
            <v>220300</v>
          </cell>
          <cell r="G271" t="str">
            <v>Assistant Professor</v>
          </cell>
          <cell r="H271" t="str">
            <v>D98463</v>
          </cell>
          <cell r="I271">
            <v>0</v>
          </cell>
          <cell r="J271" t="str">
            <v>BIO UP  Assistant Professor</v>
          </cell>
          <cell r="K271" t="str">
            <v>N</v>
          </cell>
          <cell r="L271" t="str">
            <v>UP</v>
          </cell>
          <cell r="M271">
            <v>9</v>
          </cell>
          <cell r="N271">
            <v>100</v>
          </cell>
          <cell r="O271">
            <v>5785</v>
          </cell>
          <cell r="P271">
            <v>52065</v>
          </cell>
          <cell r="Q271">
            <v>2214</v>
          </cell>
          <cell r="R271">
            <v>0</v>
          </cell>
          <cell r="S271">
            <v>0</v>
          </cell>
          <cell r="T271">
            <v>522</v>
          </cell>
          <cell r="U271">
            <v>0</v>
          </cell>
          <cell r="V271">
            <v>2736</v>
          </cell>
          <cell r="W271">
            <v>54801</v>
          </cell>
          <cell r="X271">
            <v>33.375641999999999</v>
          </cell>
          <cell r="Y271">
            <v>5785</v>
          </cell>
          <cell r="Z271">
            <v>52065</v>
          </cell>
          <cell r="AA271">
            <v>9</v>
          </cell>
          <cell r="AB271">
            <v>52065</v>
          </cell>
          <cell r="AC271">
            <v>0</v>
          </cell>
          <cell r="AD271">
            <v>54801</v>
          </cell>
        </row>
        <row r="272">
          <cell r="A272">
            <v>929813060</v>
          </cell>
          <cell r="C272" t="str">
            <v>Erdman</v>
          </cell>
          <cell r="D272" t="str">
            <v>John</v>
          </cell>
          <cell r="E272" t="str">
            <v>UA</v>
          </cell>
          <cell r="F272">
            <v>221601</v>
          </cell>
          <cell r="G272" t="str">
            <v>Associate Professor</v>
          </cell>
          <cell r="H272" t="str">
            <v>D99330</v>
          </cell>
          <cell r="I272">
            <v>0</v>
          </cell>
          <cell r="J272" t="str">
            <v>MTH UP Assoc Prof</v>
          </cell>
          <cell r="K272" t="str">
            <v>N</v>
          </cell>
          <cell r="L272" t="str">
            <v>UP</v>
          </cell>
          <cell r="M272">
            <v>9</v>
          </cell>
          <cell r="N272">
            <v>100</v>
          </cell>
          <cell r="O272">
            <v>7669</v>
          </cell>
          <cell r="P272">
            <v>69021</v>
          </cell>
          <cell r="Q272">
            <v>2934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2934</v>
          </cell>
          <cell r="W272">
            <v>71955</v>
          </cell>
          <cell r="X272">
            <v>44.245081999999996</v>
          </cell>
          <cell r="Y272">
            <v>7669</v>
          </cell>
          <cell r="Z272">
            <v>69021</v>
          </cell>
          <cell r="AA272">
            <v>9</v>
          </cell>
          <cell r="AB272">
            <v>69021</v>
          </cell>
          <cell r="AC272">
            <v>0</v>
          </cell>
          <cell r="AD272">
            <v>71955</v>
          </cell>
        </row>
        <row r="273">
          <cell r="A273">
            <v>917705624</v>
          </cell>
          <cell r="C273" t="str">
            <v>Erdogan</v>
          </cell>
          <cell r="D273" t="str">
            <v>Berrin</v>
          </cell>
          <cell r="E273" t="str">
            <v>UA</v>
          </cell>
          <cell r="F273">
            <v>250100</v>
          </cell>
          <cell r="G273" t="str">
            <v>Assistant Professor</v>
          </cell>
          <cell r="H273" t="str">
            <v>D98804</v>
          </cell>
          <cell r="I273">
            <v>0</v>
          </cell>
          <cell r="J273" t="str">
            <v>SBA UP Assistant Professor</v>
          </cell>
          <cell r="K273" t="str">
            <v>N</v>
          </cell>
          <cell r="L273" t="str">
            <v>UP</v>
          </cell>
          <cell r="M273">
            <v>9</v>
          </cell>
          <cell r="N273">
            <v>100</v>
          </cell>
          <cell r="O273">
            <v>10219</v>
          </cell>
          <cell r="P273">
            <v>91971</v>
          </cell>
          <cell r="Q273">
            <v>3915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3915</v>
          </cell>
          <cell r="W273">
            <v>95886</v>
          </cell>
          <cell r="X273">
            <v>58.956902999999997</v>
          </cell>
          <cell r="Y273">
            <v>10219</v>
          </cell>
          <cell r="Z273">
            <v>91971</v>
          </cell>
          <cell r="AA273">
            <v>9</v>
          </cell>
          <cell r="AB273">
            <v>91971</v>
          </cell>
          <cell r="AC273">
            <v>0</v>
          </cell>
          <cell r="AD273">
            <v>95886</v>
          </cell>
        </row>
        <row r="274">
          <cell r="A274">
            <v>932818309</v>
          </cell>
          <cell r="C274" t="str">
            <v>Erskine</v>
          </cell>
          <cell r="D274" t="str">
            <v>Eleanor</v>
          </cell>
          <cell r="E274" t="str">
            <v>UA</v>
          </cell>
          <cell r="F274">
            <v>301001</v>
          </cell>
          <cell r="G274" t="str">
            <v>Associate Professor</v>
          </cell>
          <cell r="H274" t="str">
            <v>D99215</v>
          </cell>
          <cell r="I274">
            <v>0</v>
          </cell>
          <cell r="J274" t="str">
            <v>ART UP Assoc Prof</v>
          </cell>
          <cell r="K274" t="str">
            <v>N</v>
          </cell>
          <cell r="L274" t="str">
            <v>UP</v>
          </cell>
          <cell r="M274">
            <v>9</v>
          </cell>
          <cell r="N274">
            <v>100</v>
          </cell>
          <cell r="O274">
            <v>5852</v>
          </cell>
          <cell r="P274">
            <v>52668</v>
          </cell>
          <cell r="Q274">
            <v>2241</v>
          </cell>
          <cell r="R274">
            <v>0</v>
          </cell>
          <cell r="S274">
            <v>0</v>
          </cell>
          <cell r="T274">
            <v>531</v>
          </cell>
          <cell r="U274">
            <v>0</v>
          </cell>
          <cell r="V274">
            <v>2772</v>
          </cell>
          <cell r="W274">
            <v>55440</v>
          </cell>
          <cell r="X274">
            <v>33.762188000000002</v>
          </cell>
          <cell r="Y274">
            <v>5852</v>
          </cell>
          <cell r="Z274">
            <v>52668</v>
          </cell>
          <cell r="AA274">
            <v>9</v>
          </cell>
          <cell r="AB274">
            <v>52668</v>
          </cell>
          <cell r="AC274">
            <v>0</v>
          </cell>
          <cell r="AD274">
            <v>55440</v>
          </cell>
        </row>
        <row r="275">
          <cell r="A275">
            <v>904430283</v>
          </cell>
          <cell r="C275" t="str">
            <v>Ervin</v>
          </cell>
          <cell r="D275" t="str">
            <v>David</v>
          </cell>
          <cell r="E275" t="str">
            <v>UA</v>
          </cell>
          <cell r="F275">
            <v>220900</v>
          </cell>
          <cell r="G275" t="str">
            <v>Professor</v>
          </cell>
          <cell r="H275" t="str">
            <v>D99305</v>
          </cell>
          <cell r="I275">
            <v>0</v>
          </cell>
          <cell r="J275" t="str">
            <v>ESR UP Professor</v>
          </cell>
          <cell r="K275" t="str">
            <v>N</v>
          </cell>
          <cell r="L275" t="str">
            <v>UP</v>
          </cell>
          <cell r="M275">
            <v>9</v>
          </cell>
          <cell r="N275">
            <v>50</v>
          </cell>
          <cell r="O275">
            <v>5462</v>
          </cell>
          <cell r="P275">
            <v>98316</v>
          </cell>
          <cell r="Q275">
            <v>4185</v>
          </cell>
          <cell r="R275">
            <v>0</v>
          </cell>
          <cell r="S275">
            <v>0</v>
          </cell>
          <cell r="T275">
            <v>1962</v>
          </cell>
          <cell r="U275">
            <v>0</v>
          </cell>
          <cell r="V275">
            <v>6147</v>
          </cell>
          <cell r="W275">
            <v>104463</v>
          </cell>
          <cell r="X275">
            <v>63.020653000000003</v>
          </cell>
          <cell r="Y275">
            <v>5462</v>
          </cell>
          <cell r="Z275">
            <v>49158</v>
          </cell>
          <cell r="AA275">
            <v>9</v>
          </cell>
          <cell r="AB275">
            <v>98316</v>
          </cell>
          <cell r="AC275">
            <v>0</v>
          </cell>
          <cell r="AD275">
            <v>104463</v>
          </cell>
        </row>
        <row r="276">
          <cell r="A276">
            <v>980239699</v>
          </cell>
          <cell r="C276" t="str">
            <v>Escobedo Cordova</v>
          </cell>
          <cell r="D276" t="str">
            <v>Jorge</v>
          </cell>
          <cell r="E276" t="str">
            <v>UB</v>
          </cell>
          <cell r="F276">
            <v>220600</v>
          </cell>
          <cell r="G276" t="str">
            <v>Research Assistant</v>
          </cell>
          <cell r="H276" t="str">
            <v>D94935</v>
          </cell>
          <cell r="I276">
            <v>0</v>
          </cell>
          <cell r="J276" t="str">
            <v>CHE UP Post Doc Rsch Assistant</v>
          </cell>
          <cell r="K276" t="str">
            <v>N</v>
          </cell>
          <cell r="L276" t="str">
            <v>UP</v>
          </cell>
          <cell r="M276">
            <v>12</v>
          </cell>
          <cell r="N276">
            <v>100</v>
          </cell>
          <cell r="O276">
            <v>3167</v>
          </cell>
          <cell r="P276">
            <v>38004</v>
          </cell>
          <cell r="Q276">
            <v>2004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2004</v>
          </cell>
          <cell r="W276">
            <v>40008</v>
          </cell>
          <cell r="X276">
            <v>18.271505000000001</v>
          </cell>
          <cell r="Y276">
            <v>3167</v>
          </cell>
          <cell r="Z276">
            <v>38004</v>
          </cell>
          <cell r="AA276">
            <v>12</v>
          </cell>
          <cell r="AB276">
            <v>38004</v>
          </cell>
          <cell r="AC276">
            <v>0</v>
          </cell>
          <cell r="AD276">
            <v>40008</v>
          </cell>
        </row>
        <row r="277">
          <cell r="A277">
            <v>924341846</v>
          </cell>
          <cell r="C277" t="str">
            <v>Estes</v>
          </cell>
          <cell r="D277" t="str">
            <v>J</v>
          </cell>
          <cell r="E277" t="str">
            <v>UA</v>
          </cell>
          <cell r="F277">
            <v>222700</v>
          </cell>
          <cell r="G277" t="str">
            <v>Assistant Professor</v>
          </cell>
          <cell r="H277" t="str">
            <v>D95335</v>
          </cell>
          <cell r="I277">
            <v>0</v>
          </cell>
          <cell r="J277" t="str">
            <v>UGE UP Assistant Professor/NR</v>
          </cell>
          <cell r="K277" t="str">
            <v>N</v>
          </cell>
          <cell r="L277" t="str">
            <v>UP</v>
          </cell>
          <cell r="M277">
            <v>9</v>
          </cell>
          <cell r="N277">
            <v>100</v>
          </cell>
          <cell r="O277">
            <v>4377</v>
          </cell>
          <cell r="P277">
            <v>39393</v>
          </cell>
          <cell r="Q277">
            <v>1683</v>
          </cell>
          <cell r="R277">
            <v>0</v>
          </cell>
          <cell r="S277">
            <v>0</v>
          </cell>
          <cell r="T277">
            <v>1179</v>
          </cell>
          <cell r="U277">
            <v>0</v>
          </cell>
          <cell r="V277">
            <v>2862</v>
          </cell>
          <cell r="W277">
            <v>42255</v>
          </cell>
          <cell r="X277">
            <v>25.252409</v>
          </cell>
          <cell r="Y277">
            <v>4377</v>
          </cell>
          <cell r="Z277">
            <v>39393</v>
          </cell>
          <cell r="AA277">
            <v>9</v>
          </cell>
          <cell r="AB277">
            <v>39393</v>
          </cell>
          <cell r="AC277">
            <v>0</v>
          </cell>
          <cell r="AD277">
            <v>42255</v>
          </cell>
        </row>
        <row r="278">
          <cell r="A278">
            <v>901572754</v>
          </cell>
          <cell r="C278" t="str">
            <v>Estes</v>
          </cell>
          <cell r="D278" t="str">
            <v>Suzanne</v>
          </cell>
          <cell r="E278" t="str">
            <v>UA</v>
          </cell>
          <cell r="F278">
            <v>220300</v>
          </cell>
          <cell r="G278" t="str">
            <v>Asst. Professor</v>
          </cell>
          <cell r="H278" t="str">
            <v>D99058</v>
          </cell>
          <cell r="I278">
            <v>0</v>
          </cell>
          <cell r="J278" t="str">
            <v>BIO UP Professor</v>
          </cell>
          <cell r="K278" t="str">
            <v>N</v>
          </cell>
          <cell r="L278" t="str">
            <v>UP</v>
          </cell>
          <cell r="M278">
            <v>9</v>
          </cell>
          <cell r="N278">
            <v>100</v>
          </cell>
          <cell r="O278">
            <v>5953</v>
          </cell>
          <cell r="P278">
            <v>53577</v>
          </cell>
          <cell r="Q278">
            <v>2286</v>
          </cell>
          <cell r="R278">
            <v>0</v>
          </cell>
          <cell r="S278">
            <v>0</v>
          </cell>
          <cell r="V278">
            <v>2286</v>
          </cell>
          <cell r="W278">
            <v>55863</v>
          </cell>
          <cell r="X278">
            <v>34.344890999999997</v>
          </cell>
          <cell r="Y278">
            <v>5953</v>
          </cell>
          <cell r="Z278">
            <v>53577</v>
          </cell>
          <cell r="AA278">
            <v>9</v>
          </cell>
          <cell r="AB278">
            <v>53577</v>
          </cell>
          <cell r="AC278">
            <v>0</v>
          </cell>
          <cell r="AD278">
            <v>55863</v>
          </cell>
        </row>
        <row r="279">
          <cell r="A279">
            <v>978178392</v>
          </cell>
          <cell r="C279" t="str">
            <v>Etesami</v>
          </cell>
          <cell r="D279" t="str">
            <v>Faryar</v>
          </cell>
          <cell r="E279" t="str">
            <v>UA</v>
          </cell>
          <cell r="F279">
            <v>270501</v>
          </cell>
          <cell r="G279" t="str">
            <v>Associate Professor</v>
          </cell>
          <cell r="H279" t="str">
            <v>D99163</v>
          </cell>
          <cell r="I279">
            <v>0</v>
          </cell>
          <cell r="J279" t="str">
            <v>MEN UP Assoc Prof</v>
          </cell>
          <cell r="K279" t="str">
            <v>N</v>
          </cell>
          <cell r="L279" t="str">
            <v>UP</v>
          </cell>
          <cell r="M279">
            <v>9</v>
          </cell>
          <cell r="N279">
            <v>100</v>
          </cell>
          <cell r="O279">
            <v>9106</v>
          </cell>
          <cell r="P279">
            <v>81954</v>
          </cell>
          <cell r="Q279">
            <v>3492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3492</v>
          </cell>
          <cell r="W279">
            <v>85446</v>
          </cell>
          <cell r="X279">
            <v>52.535626000000001</v>
          </cell>
          <cell r="Y279">
            <v>9106</v>
          </cell>
          <cell r="Z279">
            <v>81954</v>
          </cell>
          <cell r="AA279">
            <v>9</v>
          </cell>
          <cell r="AB279">
            <v>81954</v>
          </cell>
          <cell r="AC279">
            <v>0</v>
          </cell>
          <cell r="AD279">
            <v>85446</v>
          </cell>
        </row>
        <row r="280">
          <cell r="A280">
            <v>961471557</v>
          </cell>
          <cell r="C280" t="str">
            <v>Everett</v>
          </cell>
          <cell r="D280" t="str">
            <v>Margaret</v>
          </cell>
          <cell r="E280" t="str">
            <v>UA</v>
          </cell>
          <cell r="F280">
            <v>220200</v>
          </cell>
          <cell r="G280" t="str">
            <v>Associate Professor</v>
          </cell>
          <cell r="H280" t="str">
            <v>D98486</v>
          </cell>
          <cell r="I280">
            <v>0</v>
          </cell>
          <cell r="J280" t="str">
            <v>ANT UP Associate Professor</v>
          </cell>
          <cell r="K280" t="str">
            <v>N</v>
          </cell>
          <cell r="L280" t="str">
            <v>UP</v>
          </cell>
          <cell r="M280">
            <v>9</v>
          </cell>
          <cell r="N280">
            <v>100</v>
          </cell>
          <cell r="O280">
            <v>5707</v>
          </cell>
          <cell r="P280">
            <v>51363</v>
          </cell>
          <cell r="Q280">
            <v>2187</v>
          </cell>
          <cell r="R280">
            <v>0</v>
          </cell>
          <cell r="S280">
            <v>0</v>
          </cell>
          <cell r="T280">
            <v>2052</v>
          </cell>
          <cell r="U280">
            <v>0</v>
          </cell>
          <cell r="V280">
            <v>4239</v>
          </cell>
          <cell r="W280">
            <v>55602</v>
          </cell>
          <cell r="X280">
            <v>32.926583000000001</v>
          </cell>
          <cell r="Y280">
            <v>5707.16</v>
          </cell>
          <cell r="Z280">
            <v>51364.44</v>
          </cell>
          <cell r="AA280">
            <v>9</v>
          </cell>
          <cell r="AB280">
            <v>51363</v>
          </cell>
          <cell r="AC280">
            <v>0</v>
          </cell>
          <cell r="AD280">
            <v>55602</v>
          </cell>
        </row>
        <row r="281">
          <cell r="A281">
            <v>948466372</v>
          </cell>
          <cell r="C281" t="str">
            <v>Faaleava</v>
          </cell>
          <cell r="D281" t="str">
            <v>Toeutu</v>
          </cell>
          <cell r="E281" t="str">
            <v>UF</v>
          </cell>
          <cell r="F281">
            <v>200401</v>
          </cell>
          <cell r="G281" t="str">
            <v>Assistant Professor</v>
          </cell>
          <cell r="H281" t="str">
            <v>D95749</v>
          </cell>
          <cell r="I281">
            <v>0</v>
          </cell>
          <cell r="J281" t="str">
            <v>OAA UX Dir RnldMcNair/Ast Prof</v>
          </cell>
          <cell r="K281" t="str">
            <v>N</v>
          </cell>
          <cell r="L281" t="str">
            <v>UX</v>
          </cell>
          <cell r="M281">
            <v>12</v>
          </cell>
          <cell r="N281">
            <v>100</v>
          </cell>
          <cell r="O281">
            <v>5019</v>
          </cell>
          <cell r="P281">
            <v>60228</v>
          </cell>
          <cell r="Q281">
            <v>2568</v>
          </cell>
          <cell r="R281">
            <v>0</v>
          </cell>
          <cell r="S281">
            <v>0</v>
          </cell>
          <cell r="T281">
            <v>1200</v>
          </cell>
          <cell r="U281">
            <v>0</v>
          </cell>
          <cell r="V281">
            <v>3768</v>
          </cell>
          <cell r="W281">
            <v>63996</v>
          </cell>
          <cell r="X281">
            <v>28.956326000000001</v>
          </cell>
          <cell r="Y281">
            <v>5019</v>
          </cell>
          <cell r="Z281">
            <v>60228</v>
          </cell>
          <cell r="AA281">
            <v>12</v>
          </cell>
          <cell r="AB281">
            <v>60228</v>
          </cell>
          <cell r="AC281">
            <v>0</v>
          </cell>
          <cell r="AD281">
            <v>63996</v>
          </cell>
        </row>
        <row r="282">
          <cell r="A282">
            <v>937528270</v>
          </cell>
          <cell r="C282" t="str">
            <v>Fairchild</v>
          </cell>
          <cell r="D282" t="str">
            <v>Sarah</v>
          </cell>
          <cell r="E282" t="str">
            <v>UF</v>
          </cell>
          <cell r="F282">
            <v>333501</v>
          </cell>
          <cell r="G282" t="str">
            <v>No Rank</v>
          </cell>
          <cell r="H282" t="str">
            <v>D94919</v>
          </cell>
          <cell r="I282">
            <v>0</v>
          </cell>
          <cell r="J282" t="str">
            <v>SHC UP Psychology Resident NR</v>
          </cell>
          <cell r="K282" t="str">
            <v>N</v>
          </cell>
          <cell r="L282" t="str">
            <v>UP</v>
          </cell>
          <cell r="M282">
            <v>12</v>
          </cell>
          <cell r="N282">
            <v>100</v>
          </cell>
          <cell r="O282">
            <v>2850</v>
          </cell>
          <cell r="P282">
            <v>34200</v>
          </cell>
          <cell r="Q282">
            <v>1800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1800</v>
          </cell>
          <cell r="W282">
            <v>36000</v>
          </cell>
          <cell r="X282">
            <v>16.442623999999999</v>
          </cell>
          <cell r="Y282">
            <v>2850</v>
          </cell>
          <cell r="Z282">
            <v>34200</v>
          </cell>
          <cell r="AA282">
            <v>12</v>
          </cell>
          <cell r="AB282">
            <v>34200</v>
          </cell>
          <cell r="AC282">
            <v>0</v>
          </cell>
          <cell r="AD282">
            <v>36000</v>
          </cell>
        </row>
        <row r="283">
          <cell r="A283">
            <v>978995517</v>
          </cell>
          <cell r="C283" t="str">
            <v>Falco</v>
          </cell>
          <cell r="D283" t="str">
            <v>Ruth</v>
          </cell>
          <cell r="E283" t="str">
            <v>UA</v>
          </cell>
          <cell r="F283">
            <v>260100</v>
          </cell>
          <cell r="G283" t="str">
            <v>Associate Professor</v>
          </cell>
          <cell r="H283" t="str">
            <v>D96024</v>
          </cell>
          <cell r="I283">
            <v>0</v>
          </cell>
          <cell r="J283" t="str">
            <v>EDU UP Associate Professor</v>
          </cell>
          <cell r="K283" t="str">
            <v>N</v>
          </cell>
          <cell r="L283" t="str">
            <v>UP</v>
          </cell>
          <cell r="M283">
            <v>9</v>
          </cell>
          <cell r="N283">
            <v>63</v>
          </cell>
          <cell r="O283" t="str">
            <v>later</v>
          </cell>
          <cell r="P283">
            <v>59850</v>
          </cell>
          <cell r="Q283">
            <v>2547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2547</v>
          </cell>
          <cell r="W283">
            <v>62397</v>
          </cell>
          <cell r="X283">
            <v>38.365385000000003</v>
          </cell>
          <cell r="Y283">
            <v>3990</v>
          </cell>
          <cell r="Z283">
            <v>35910</v>
          </cell>
          <cell r="AA283">
            <v>9</v>
          </cell>
          <cell r="AB283">
            <v>59850</v>
          </cell>
          <cell r="AC283">
            <v>0</v>
          </cell>
          <cell r="AD283">
            <v>62397</v>
          </cell>
        </row>
        <row r="284">
          <cell r="A284">
            <v>953244109</v>
          </cell>
          <cell r="B284" t="str">
            <v>TOS change 9/16/08</v>
          </cell>
          <cell r="C284" t="str">
            <v>Fallon</v>
          </cell>
          <cell r="D284" t="str">
            <v>Ann</v>
          </cell>
          <cell r="E284" t="str">
            <v>UB</v>
          </cell>
          <cell r="F284">
            <v>222700</v>
          </cell>
          <cell r="G284" t="str">
            <v>Assistant Professor</v>
          </cell>
          <cell r="H284" t="str">
            <v>D96106</v>
          </cell>
          <cell r="I284">
            <v>1</v>
          </cell>
          <cell r="J284" t="str">
            <v>UGE UP Asst Prof/FRINQ Coord</v>
          </cell>
          <cell r="K284" t="str">
            <v>N</v>
          </cell>
          <cell r="L284" t="str">
            <v>UP</v>
          </cell>
          <cell r="M284">
            <v>12</v>
          </cell>
          <cell r="N284">
            <v>100</v>
          </cell>
          <cell r="O284">
            <v>4057</v>
          </cell>
          <cell r="P284">
            <v>48684</v>
          </cell>
          <cell r="Q284">
            <v>2076</v>
          </cell>
          <cell r="R284">
            <v>0</v>
          </cell>
          <cell r="S284">
            <v>0</v>
          </cell>
          <cell r="T284">
            <v>1464</v>
          </cell>
          <cell r="U284">
            <v>0</v>
          </cell>
          <cell r="V284">
            <v>3540</v>
          </cell>
          <cell r="W284">
            <v>52224</v>
          </cell>
          <cell r="X284">
            <v>23.406219</v>
          </cell>
          <cell r="Y284">
            <v>4057</v>
          </cell>
          <cell r="Z284">
            <v>48684</v>
          </cell>
          <cell r="AA284">
            <v>12</v>
          </cell>
          <cell r="AB284">
            <v>48684</v>
          </cell>
          <cell r="AC284">
            <v>0</v>
          </cell>
          <cell r="AD284">
            <v>52224</v>
          </cell>
          <cell r="AE284">
            <v>50004</v>
          </cell>
        </row>
        <row r="285">
          <cell r="A285">
            <v>953337920</v>
          </cell>
          <cell r="C285" t="str">
            <v>Fant</v>
          </cell>
          <cell r="D285" t="str">
            <v>Karla</v>
          </cell>
          <cell r="E285" t="str">
            <v>UA</v>
          </cell>
          <cell r="F285">
            <v>270201</v>
          </cell>
          <cell r="G285" t="str">
            <v>Senior Instructor</v>
          </cell>
          <cell r="H285" t="str">
            <v>D97385</v>
          </cell>
          <cell r="I285">
            <v>0</v>
          </cell>
          <cell r="J285" t="str">
            <v>CMP UP Instructor</v>
          </cell>
          <cell r="K285" t="str">
            <v>N</v>
          </cell>
          <cell r="L285" t="str">
            <v>UP</v>
          </cell>
          <cell r="M285">
            <v>9</v>
          </cell>
          <cell r="N285">
            <v>100</v>
          </cell>
          <cell r="O285" t="str">
            <v>later</v>
          </cell>
          <cell r="P285">
            <v>75654</v>
          </cell>
          <cell r="Q285">
            <v>3222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3222</v>
          </cell>
          <cell r="W285">
            <v>78876</v>
          </cell>
          <cell r="X285">
            <v>48.497086000000003</v>
          </cell>
          <cell r="Y285">
            <v>8406</v>
          </cell>
          <cell r="Z285">
            <v>75654</v>
          </cell>
          <cell r="AA285">
            <v>9</v>
          </cell>
          <cell r="AB285">
            <v>75654</v>
          </cell>
          <cell r="AC285">
            <v>0</v>
          </cell>
          <cell r="AD285">
            <v>78876</v>
          </cell>
        </row>
        <row r="286">
          <cell r="A286">
            <v>960619060</v>
          </cell>
          <cell r="C286" t="str">
            <v>Farahmandpur</v>
          </cell>
          <cell r="D286" t="str">
            <v>Ramin</v>
          </cell>
          <cell r="E286" t="str">
            <v>UA</v>
          </cell>
          <cell r="F286">
            <v>260300</v>
          </cell>
          <cell r="G286" t="str">
            <v>Assistant Professor</v>
          </cell>
          <cell r="H286" t="str">
            <v>D99375</v>
          </cell>
          <cell r="I286">
            <v>0</v>
          </cell>
          <cell r="J286" t="str">
            <v>EDU UP Assistant Professor</v>
          </cell>
          <cell r="K286" t="str">
            <v>N</v>
          </cell>
          <cell r="L286" t="str">
            <v>UP</v>
          </cell>
          <cell r="M286">
            <v>9</v>
          </cell>
          <cell r="N286">
            <v>100</v>
          </cell>
          <cell r="O286">
            <v>5231</v>
          </cell>
          <cell r="P286">
            <v>47079</v>
          </cell>
          <cell r="Q286">
            <v>2007</v>
          </cell>
          <cell r="R286">
            <v>0</v>
          </cell>
          <cell r="S286">
            <v>0</v>
          </cell>
          <cell r="T286">
            <v>468</v>
          </cell>
          <cell r="U286">
            <v>0</v>
          </cell>
          <cell r="V286">
            <v>2475</v>
          </cell>
          <cell r="W286">
            <v>49554</v>
          </cell>
          <cell r="X286">
            <v>30.179427</v>
          </cell>
          <cell r="Y286">
            <v>5231</v>
          </cell>
          <cell r="Z286">
            <v>47079</v>
          </cell>
          <cell r="AA286">
            <v>9</v>
          </cell>
          <cell r="AB286">
            <v>47079</v>
          </cell>
          <cell r="AC286">
            <v>0</v>
          </cell>
          <cell r="AD286">
            <v>49554</v>
          </cell>
        </row>
        <row r="287">
          <cell r="A287">
            <v>909530794</v>
          </cell>
          <cell r="C287" t="str">
            <v>Farquhar</v>
          </cell>
          <cell r="D287" t="str">
            <v>Stephanie</v>
          </cell>
          <cell r="E287" t="str">
            <v>UA</v>
          </cell>
          <cell r="F287">
            <v>310930</v>
          </cell>
          <cell r="G287" t="str">
            <v>Associate Professor</v>
          </cell>
          <cell r="H287" t="str">
            <v>D98749</v>
          </cell>
          <cell r="I287">
            <v>0</v>
          </cell>
          <cell r="J287" t="str">
            <v>PHE UP Associate Professor</v>
          </cell>
          <cell r="K287" t="str">
            <v>N</v>
          </cell>
          <cell r="L287" t="str">
            <v>UP</v>
          </cell>
          <cell r="M287">
            <v>9</v>
          </cell>
          <cell r="N287">
            <v>100</v>
          </cell>
          <cell r="O287">
            <v>7042</v>
          </cell>
          <cell r="P287">
            <v>63378</v>
          </cell>
          <cell r="Q287">
            <v>2700</v>
          </cell>
          <cell r="R287">
            <v>0</v>
          </cell>
          <cell r="S287">
            <v>0</v>
          </cell>
          <cell r="T287">
            <v>1899</v>
          </cell>
          <cell r="U287">
            <v>0</v>
          </cell>
          <cell r="V287">
            <v>4599</v>
          </cell>
          <cell r="W287">
            <v>67977</v>
          </cell>
          <cell r="X287">
            <v>40.627704000000001</v>
          </cell>
          <cell r="Y287">
            <v>7042</v>
          </cell>
          <cell r="Z287">
            <v>63378</v>
          </cell>
          <cell r="AA287">
            <v>9</v>
          </cell>
          <cell r="AB287">
            <v>63378</v>
          </cell>
          <cell r="AC287">
            <v>0</v>
          </cell>
          <cell r="AD287">
            <v>67977</v>
          </cell>
        </row>
        <row r="288">
          <cell r="A288">
            <v>938168189</v>
          </cell>
          <cell r="C288" t="str">
            <v>Farr</v>
          </cell>
          <cell r="D288" t="str">
            <v>Grant</v>
          </cell>
          <cell r="E288" t="str">
            <v>UF</v>
          </cell>
          <cell r="F288">
            <v>220101</v>
          </cell>
          <cell r="G288" t="str">
            <v>Professor</v>
          </cell>
          <cell r="H288" t="str">
            <v>D95323</v>
          </cell>
          <cell r="I288">
            <v>0</v>
          </cell>
          <cell r="J288" t="str">
            <v>LAS UX Associate Dean</v>
          </cell>
          <cell r="K288" t="str">
            <v>N</v>
          </cell>
          <cell r="L288" t="str">
            <v>UX</v>
          </cell>
          <cell r="M288">
            <v>12</v>
          </cell>
          <cell r="N288">
            <v>100</v>
          </cell>
          <cell r="O288">
            <v>8150</v>
          </cell>
          <cell r="P288">
            <v>97800</v>
          </cell>
          <cell r="Q288">
            <v>4164</v>
          </cell>
          <cell r="R288">
            <v>0</v>
          </cell>
          <cell r="S288">
            <v>0</v>
          </cell>
          <cell r="T288">
            <v>984</v>
          </cell>
          <cell r="U288">
            <v>0</v>
          </cell>
          <cell r="V288">
            <v>5148</v>
          </cell>
          <cell r="W288">
            <v>102948</v>
          </cell>
          <cell r="X288">
            <v>47.020135000000003</v>
          </cell>
          <cell r="Y288">
            <v>8150</v>
          </cell>
          <cell r="Z288">
            <v>97800</v>
          </cell>
          <cell r="AA288">
            <v>12</v>
          </cell>
          <cell r="AB288">
            <v>97800</v>
          </cell>
          <cell r="AC288">
            <v>0</v>
          </cell>
          <cell r="AD288">
            <v>102948</v>
          </cell>
        </row>
        <row r="289">
          <cell r="A289">
            <v>987763361</v>
          </cell>
          <cell r="C289" t="str">
            <v>Farrington</v>
          </cell>
          <cell r="D289" t="str">
            <v>Roslyn</v>
          </cell>
          <cell r="E289" t="str">
            <v>UA</v>
          </cell>
          <cell r="F289">
            <v>222500</v>
          </cell>
          <cell r="G289" t="str">
            <v>Instructor</v>
          </cell>
          <cell r="H289" t="str">
            <v>D95390</v>
          </cell>
          <cell r="I289">
            <v>0</v>
          </cell>
          <cell r="J289" t="str">
            <v>WSC UP Instructor</v>
          </cell>
          <cell r="K289" t="str">
            <v>N</v>
          </cell>
          <cell r="L289" t="str">
            <v>UP</v>
          </cell>
          <cell r="M289">
            <v>9</v>
          </cell>
          <cell r="N289">
            <v>100</v>
          </cell>
          <cell r="O289" t="str">
            <v>later</v>
          </cell>
          <cell r="P289">
            <v>30672</v>
          </cell>
          <cell r="Q289">
            <v>1305</v>
          </cell>
          <cell r="R289">
            <v>0</v>
          </cell>
          <cell r="S289">
            <v>0</v>
          </cell>
          <cell r="T289">
            <v>612</v>
          </cell>
          <cell r="U289">
            <v>0</v>
          </cell>
          <cell r="V289">
            <v>1917</v>
          </cell>
          <cell r="W289">
            <v>32589</v>
          </cell>
          <cell r="X289">
            <v>19.661916999999999</v>
          </cell>
          <cell r="Y289">
            <v>3408</v>
          </cell>
          <cell r="Z289">
            <v>30672</v>
          </cell>
          <cell r="AA289">
            <v>9</v>
          </cell>
          <cell r="AB289">
            <v>30672</v>
          </cell>
          <cell r="AC289">
            <v>0</v>
          </cell>
          <cell r="AD289">
            <v>32589</v>
          </cell>
        </row>
        <row r="290">
          <cell r="A290">
            <v>939488392</v>
          </cell>
          <cell r="C290" t="str">
            <v>Fasteen</v>
          </cell>
          <cell r="D290" t="str">
            <v>Jodi</v>
          </cell>
          <cell r="E290" t="str">
            <v>UA</v>
          </cell>
          <cell r="F290">
            <v>221601</v>
          </cell>
          <cell r="G290" t="str">
            <v>Instructor</v>
          </cell>
          <cell r="H290" t="str">
            <v>D95407</v>
          </cell>
          <cell r="I290">
            <v>0</v>
          </cell>
          <cell r="J290" t="str">
            <v>MTH UP Instructor</v>
          </cell>
          <cell r="K290" t="str">
            <v>N</v>
          </cell>
          <cell r="L290" t="str">
            <v>UP</v>
          </cell>
          <cell r="M290">
            <v>9</v>
          </cell>
          <cell r="N290">
            <v>100</v>
          </cell>
          <cell r="O290">
            <v>3408</v>
          </cell>
          <cell r="P290">
            <v>30672</v>
          </cell>
          <cell r="Q290">
            <v>1305</v>
          </cell>
          <cell r="R290">
            <v>0</v>
          </cell>
          <cell r="S290">
            <v>0</v>
          </cell>
          <cell r="T290">
            <v>918</v>
          </cell>
          <cell r="U290">
            <v>0</v>
          </cell>
          <cell r="V290">
            <v>2223</v>
          </cell>
          <cell r="W290">
            <v>32895</v>
          </cell>
          <cell r="X290">
            <v>19.661916999999999</v>
          </cell>
          <cell r="Y290">
            <v>3408</v>
          </cell>
          <cell r="Z290">
            <v>30672</v>
          </cell>
          <cell r="AA290">
            <v>9</v>
          </cell>
          <cell r="AB290">
            <v>30672</v>
          </cell>
          <cell r="AC290">
            <v>0</v>
          </cell>
          <cell r="AD290">
            <v>32895</v>
          </cell>
        </row>
        <row r="291">
          <cell r="A291">
            <v>901047803</v>
          </cell>
          <cell r="C291" t="str">
            <v>Faust</v>
          </cell>
          <cell r="D291" t="str">
            <v>Mark</v>
          </cell>
          <cell r="E291" t="str">
            <v>UA</v>
          </cell>
          <cell r="F291">
            <v>270401</v>
          </cell>
          <cell r="G291" t="str">
            <v>Assistant Professor</v>
          </cell>
          <cell r="H291" t="str">
            <v>D95638</v>
          </cell>
          <cell r="I291">
            <v>0</v>
          </cell>
          <cell r="J291" t="str">
            <v>ECE UP Assistant Professor</v>
          </cell>
          <cell r="K291" t="str">
            <v>N</v>
          </cell>
          <cell r="L291" t="str">
            <v>UP</v>
          </cell>
          <cell r="M291">
            <v>9</v>
          </cell>
          <cell r="N291">
            <v>100</v>
          </cell>
          <cell r="O291" t="str">
            <v>later</v>
          </cell>
          <cell r="P291">
            <v>59517</v>
          </cell>
          <cell r="Q291">
            <v>2538</v>
          </cell>
          <cell r="R291">
            <v>0</v>
          </cell>
          <cell r="S291">
            <v>0</v>
          </cell>
          <cell r="T291">
            <v>2385</v>
          </cell>
          <cell r="U291">
            <v>0</v>
          </cell>
          <cell r="V291">
            <v>4923</v>
          </cell>
          <cell r="W291">
            <v>64440</v>
          </cell>
          <cell r="X291">
            <v>38.152656999999998</v>
          </cell>
          <cell r="Y291">
            <v>6613</v>
          </cell>
          <cell r="Z291">
            <v>59517</v>
          </cell>
          <cell r="AA291">
            <v>9</v>
          </cell>
          <cell r="AB291">
            <v>59517</v>
          </cell>
          <cell r="AC291">
            <v>0</v>
          </cell>
          <cell r="AD291">
            <v>64440</v>
          </cell>
        </row>
        <row r="292">
          <cell r="A292">
            <v>916629324</v>
          </cell>
          <cell r="C292" t="str">
            <v>Feder</v>
          </cell>
          <cell r="D292" t="str">
            <v>Lynette</v>
          </cell>
          <cell r="E292" t="str">
            <v>UA</v>
          </cell>
          <cell r="F292">
            <v>220101</v>
          </cell>
          <cell r="G292" t="str">
            <v>Associate Professor</v>
          </cell>
          <cell r="H292" t="str">
            <v>D95090</v>
          </cell>
          <cell r="I292">
            <v>0</v>
          </cell>
          <cell r="J292" t="str">
            <v>LAS UP Associate Professor</v>
          </cell>
          <cell r="K292" t="str">
            <v>N</v>
          </cell>
          <cell r="L292" t="str">
            <v>UP</v>
          </cell>
          <cell r="M292">
            <v>9</v>
          </cell>
          <cell r="N292">
            <v>100</v>
          </cell>
          <cell r="O292">
            <v>7762</v>
          </cell>
          <cell r="P292">
            <v>69858</v>
          </cell>
          <cell r="Q292">
            <v>2970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2970</v>
          </cell>
          <cell r="W292">
            <v>72828</v>
          </cell>
          <cell r="X292">
            <v>44.78163</v>
          </cell>
          <cell r="Y292">
            <v>7762</v>
          </cell>
          <cell r="Z292">
            <v>69858</v>
          </cell>
          <cell r="AA292">
            <v>9</v>
          </cell>
          <cell r="AB292">
            <v>69858</v>
          </cell>
          <cell r="AC292">
            <v>0</v>
          </cell>
          <cell r="AD292">
            <v>72828</v>
          </cell>
        </row>
        <row r="293">
          <cell r="A293">
            <v>965957984</v>
          </cell>
          <cell r="C293" t="str">
            <v>Feeney</v>
          </cell>
          <cell r="D293" t="str">
            <v>Suzanne</v>
          </cell>
          <cell r="E293" t="str">
            <v>UA</v>
          </cell>
          <cell r="F293">
            <v>310300</v>
          </cell>
          <cell r="G293" t="str">
            <v>Associate Professor</v>
          </cell>
          <cell r="H293" t="str">
            <v>D98846</v>
          </cell>
          <cell r="I293">
            <v>0</v>
          </cell>
          <cell r="J293" t="str">
            <v>PAD UP Assoc Professor</v>
          </cell>
          <cell r="K293" t="str">
            <v>N</v>
          </cell>
          <cell r="L293" t="str">
            <v>UP</v>
          </cell>
          <cell r="M293">
            <v>9</v>
          </cell>
          <cell r="N293">
            <v>100</v>
          </cell>
          <cell r="O293">
            <v>6709</v>
          </cell>
          <cell r="P293">
            <v>60381</v>
          </cell>
          <cell r="Q293">
            <v>2574</v>
          </cell>
          <cell r="R293">
            <v>0</v>
          </cell>
          <cell r="S293">
            <v>0</v>
          </cell>
          <cell r="T293">
            <v>1206</v>
          </cell>
          <cell r="U293">
            <v>0</v>
          </cell>
          <cell r="V293">
            <v>3780</v>
          </cell>
          <cell r="W293">
            <v>64161</v>
          </cell>
          <cell r="X293">
            <v>38.705768999999997</v>
          </cell>
          <cell r="Y293">
            <v>4025.4</v>
          </cell>
          <cell r="Z293">
            <v>36228.6</v>
          </cell>
          <cell r="AA293">
            <v>9</v>
          </cell>
          <cell r="AB293">
            <v>60381</v>
          </cell>
          <cell r="AC293">
            <v>0</v>
          </cell>
          <cell r="AD293">
            <v>64161</v>
          </cell>
        </row>
        <row r="294">
          <cell r="A294">
            <v>943582853</v>
          </cell>
          <cell r="B294" t="str">
            <v>Min. Adj.</v>
          </cell>
          <cell r="C294" t="str">
            <v>Felipe</v>
          </cell>
          <cell r="D294" t="str">
            <v>Kimberly</v>
          </cell>
          <cell r="U294">
            <v>1944</v>
          </cell>
          <cell r="V294">
            <v>1944</v>
          </cell>
          <cell r="AA294">
            <v>12</v>
          </cell>
          <cell r="AB294">
            <v>36936</v>
          </cell>
          <cell r="AD294">
            <v>38880</v>
          </cell>
        </row>
        <row r="295">
          <cell r="A295">
            <v>950598186</v>
          </cell>
          <cell r="B295" t="str">
            <v>Wage 7/1/08</v>
          </cell>
          <cell r="C295" t="str">
            <v>Fellows</v>
          </cell>
          <cell r="D295" t="str">
            <v>Collin</v>
          </cell>
          <cell r="E295" t="str">
            <v>UB</v>
          </cell>
          <cell r="F295">
            <v>222100</v>
          </cell>
          <cell r="G295" t="str">
            <v>Research Assistant</v>
          </cell>
          <cell r="H295" t="str">
            <v>D95516</v>
          </cell>
          <cell r="I295">
            <v>0</v>
          </cell>
          <cell r="J295" t="str">
            <v>SOC UP Rsch Asst/Proj Manager</v>
          </cell>
          <cell r="K295" t="str">
            <v>N</v>
          </cell>
          <cell r="L295" t="str">
            <v>UP</v>
          </cell>
          <cell r="M295">
            <v>12</v>
          </cell>
          <cell r="N295">
            <v>56.41</v>
          </cell>
          <cell r="O295">
            <v>1554.66</v>
          </cell>
          <cell r="P295">
            <v>33072</v>
          </cell>
          <cell r="Q295">
            <v>1740</v>
          </cell>
          <cell r="R295">
            <v>0</v>
          </cell>
          <cell r="S295">
            <v>0</v>
          </cell>
          <cell r="T295">
            <v>0</v>
          </cell>
          <cell r="U295">
            <v>4188</v>
          </cell>
          <cell r="V295">
            <v>5928</v>
          </cell>
          <cell r="W295">
            <v>39000</v>
          </cell>
          <cell r="X295">
            <v>15.9</v>
          </cell>
          <cell r="Y295">
            <v>2563.08</v>
          </cell>
          <cell r="Z295">
            <v>30756.959999999999</v>
          </cell>
          <cell r="AA295">
            <v>12</v>
          </cell>
          <cell r="AB295">
            <v>33072</v>
          </cell>
          <cell r="AC295">
            <v>0</v>
          </cell>
          <cell r="AD295">
            <v>39000</v>
          </cell>
        </row>
        <row r="296">
          <cell r="A296">
            <v>990089203</v>
          </cell>
          <cell r="C296" t="str">
            <v>Feng</v>
          </cell>
          <cell r="D296" t="str">
            <v>Wu-Chang</v>
          </cell>
          <cell r="E296" t="str">
            <v>UA</v>
          </cell>
          <cell r="F296">
            <v>270201</v>
          </cell>
          <cell r="G296" t="str">
            <v>Associate Professor</v>
          </cell>
          <cell r="H296" t="str">
            <v>D95622</v>
          </cell>
          <cell r="I296">
            <v>0</v>
          </cell>
          <cell r="J296" t="str">
            <v>CMP UP Associate Professor</v>
          </cell>
          <cell r="K296" t="str">
            <v>N</v>
          </cell>
          <cell r="L296" t="str">
            <v>UP</v>
          </cell>
          <cell r="M296">
            <v>9</v>
          </cell>
          <cell r="N296">
            <v>100</v>
          </cell>
          <cell r="O296">
            <v>11937</v>
          </cell>
          <cell r="P296">
            <v>107433</v>
          </cell>
          <cell r="Q296">
            <v>4572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4572</v>
          </cell>
          <cell r="W296">
            <v>112005</v>
          </cell>
          <cell r="X296">
            <v>68.868632000000005</v>
          </cell>
          <cell r="Y296">
            <v>11937</v>
          </cell>
          <cell r="Z296">
            <v>107433</v>
          </cell>
          <cell r="AA296">
            <v>9</v>
          </cell>
          <cell r="AB296">
            <v>107433</v>
          </cell>
          <cell r="AC296">
            <v>0</v>
          </cell>
          <cell r="AD296">
            <v>112005</v>
          </cell>
        </row>
        <row r="297">
          <cell r="A297">
            <v>990089127</v>
          </cell>
          <cell r="B297" t="str">
            <v>AAPRO &amp; TOS change</v>
          </cell>
          <cell r="C297" t="str">
            <v>Feng</v>
          </cell>
          <cell r="D297" t="str">
            <v>Wu-chi</v>
          </cell>
          <cell r="E297" t="str">
            <v>UF</v>
          </cell>
          <cell r="F297">
            <v>270201</v>
          </cell>
          <cell r="G297" t="str">
            <v>Associate Professor</v>
          </cell>
          <cell r="H297" t="str">
            <v>D95621</v>
          </cell>
          <cell r="I297">
            <v>0</v>
          </cell>
          <cell r="J297" t="str">
            <v>Professor</v>
          </cell>
          <cell r="K297" t="str">
            <v>N</v>
          </cell>
          <cell r="L297" t="str">
            <v>UP</v>
          </cell>
          <cell r="M297">
            <v>9</v>
          </cell>
          <cell r="N297">
            <v>100</v>
          </cell>
          <cell r="O297">
            <v>13681</v>
          </cell>
          <cell r="P297">
            <v>123129</v>
          </cell>
          <cell r="Q297">
            <v>5238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5238</v>
          </cell>
          <cell r="W297">
            <v>128367</v>
          </cell>
          <cell r="AA297">
            <v>12</v>
          </cell>
          <cell r="AB297">
            <v>157692</v>
          </cell>
          <cell r="AC297">
            <v>-34563</v>
          </cell>
          <cell r="AD297">
            <v>164088</v>
          </cell>
        </row>
        <row r="298">
          <cell r="A298">
            <v>964452651</v>
          </cell>
          <cell r="C298" t="str">
            <v>Ferbel</v>
          </cell>
          <cell r="D298" t="str">
            <v>Pedro</v>
          </cell>
          <cell r="E298" t="str">
            <v>UA</v>
          </cell>
          <cell r="F298">
            <v>310400</v>
          </cell>
          <cell r="G298" t="str">
            <v>Assistant Professor</v>
          </cell>
          <cell r="H298" t="str">
            <v>D95332</v>
          </cell>
          <cell r="I298">
            <v>0</v>
          </cell>
          <cell r="J298" t="str">
            <v>USP UP Assistant Professor NR</v>
          </cell>
          <cell r="K298" t="str">
            <v>N</v>
          </cell>
          <cell r="L298" t="str">
            <v>UP</v>
          </cell>
          <cell r="M298">
            <v>9</v>
          </cell>
          <cell r="N298">
            <v>89</v>
          </cell>
          <cell r="O298" t="str">
            <v>later</v>
          </cell>
          <cell r="P298">
            <v>39384</v>
          </cell>
          <cell r="Q298">
            <v>1674</v>
          </cell>
          <cell r="R298">
            <v>0</v>
          </cell>
          <cell r="S298">
            <v>0</v>
          </cell>
          <cell r="T298">
            <v>1971</v>
          </cell>
          <cell r="U298">
            <v>0</v>
          </cell>
          <cell r="V298">
            <v>3645</v>
          </cell>
          <cell r="W298">
            <v>43029</v>
          </cell>
          <cell r="X298">
            <v>25.246638999999998</v>
          </cell>
          <cell r="Y298">
            <v>4376</v>
          </cell>
          <cell r="Z298">
            <v>39384</v>
          </cell>
          <cell r="AA298">
            <v>9</v>
          </cell>
          <cell r="AB298">
            <v>39384</v>
          </cell>
          <cell r="AC298">
            <v>0</v>
          </cell>
          <cell r="AD298">
            <v>43029</v>
          </cell>
        </row>
        <row r="299">
          <cell r="A299">
            <v>948045915</v>
          </cell>
          <cell r="C299" t="str">
            <v>Fernandez</v>
          </cell>
          <cell r="D299" t="str">
            <v>Oscar</v>
          </cell>
          <cell r="E299" t="str">
            <v>UA</v>
          </cell>
          <cell r="F299">
            <v>221000</v>
          </cell>
          <cell r="G299" t="str">
            <v>Assistant Professor</v>
          </cell>
          <cell r="H299" t="str">
            <v>D99148</v>
          </cell>
          <cell r="I299">
            <v>0</v>
          </cell>
          <cell r="J299" t="str">
            <v>FLL UP Instructor</v>
          </cell>
          <cell r="K299" t="str">
            <v>N</v>
          </cell>
          <cell r="L299" t="str">
            <v>UP</v>
          </cell>
          <cell r="M299">
            <v>9</v>
          </cell>
          <cell r="N299">
            <v>100</v>
          </cell>
          <cell r="O299">
            <v>5352</v>
          </cell>
          <cell r="P299">
            <v>48168</v>
          </cell>
          <cell r="Q299">
            <v>2052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2052</v>
          </cell>
          <cell r="W299">
            <v>50220</v>
          </cell>
          <cell r="X299">
            <v>30.877517000000001</v>
          </cell>
          <cell r="Y299">
            <v>5352</v>
          </cell>
          <cell r="Z299">
            <v>48168</v>
          </cell>
          <cell r="AA299">
            <v>9</v>
          </cell>
          <cell r="AB299">
            <v>48168</v>
          </cell>
          <cell r="AC299">
            <v>0</v>
          </cell>
          <cell r="AD299">
            <v>50220</v>
          </cell>
        </row>
        <row r="300">
          <cell r="A300">
            <v>937148232</v>
          </cell>
          <cell r="C300" t="str">
            <v>Feyerherm</v>
          </cell>
          <cell r="D300" t="str">
            <v>William</v>
          </cell>
          <cell r="E300" t="str">
            <v>UF</v>
          </cell>
          <cell r="F300">
            <v>200501</v>
          </cell>
          <cell r="G300" t="str">
            <v>Professor</v>
          </cell>
          <cell r="H300" t="str">
            <v>D99219</v>
          </cell>
          <cell r="I300">
            <v>0</v>
          </cell>
          <cell r="J300" t="str">
            <v>GSR UX VP Rsch &amp; Dean GradStds</v>
          </cell>
          <cell r="K300" t="str">
            <v>Y</v>
          </cell>
          <cell r="L300" t="str">
            <v>UX</v>
          </cell>
          <cell r="M300">
            <v>12</v>
          </cell>
          <cell r="N300">
            <v>100</v>
          </cell>
          <cell r="O300">
            <v>11039</v>
          </cell>
          <cell r="P300">
            <v>132468</v>
          </cell>
          <cell r="Q300">
            <v>5628</v>
          </cell>
          <cell r="R300">
            <v>0</v>
          </cell>
          <cell r="S300">
            <v>0</v>
          </cell>
          <cell r="T300">
            <v>2652</v>
          </cell>
          <cell r="U300">
            <v>331</v>
          </cell>
          <cell r="V300">
            <v>8611</v>
          </cell>
          <cell r="W300">
            <v>141079</v>
          </cell>
          <cell r="X300">
            <v>63.687762999999997</v>
          </cell>
          <cell r="Y300">
            <v>11039</v>
          </cell>
          <cell r="Z300">
            <v>132468</v>
          </cell>
          <cell r="AA300">
            <v>12</v>
          </cell>
          <cell r="AB300">
            <v>132468</v>
          </cell>
          <cell r="AC300">
            <v>0</v>
          </cell>
          <cell r="AD300">
            <v>141084</v>
          </cell>
        </row>
        <row r="301">
          <cell r="A301">
            <v>939064865</v>
          </cell>
          <cell r="C301" t="str">
            <v>Figueira</v>
          </cell>
          <cell r="D301" t="str">
            <v>Anna</v>
          </cell>
          <cell r="E301" t="str">
            <v>UF</v>
          </cell>
          <cell r="F301">
            <v>222800</v>
          </cell>
          <cell r="G301" t="str">
            <v>No Rank</v>
          </cell>
          <cell r="H301" t="str">
            <v>D95281</v>
          </cell>
          <cell r="I301">
            <v>0</v>
          </cell>
          <cell r="J301" t="str">
            <v>LAS UP Train&amp;Edu Spec, OCCD</v>
          </cell>
          <cell r="K301" t="str">
            <v>N</v>
          </cell>
          <cell r="L301" t="str">
            <v>UP</v>
          </cell>
          <cell r="M301">
            <v>12</v>
          </cell>
          <cell r="N301">
            <v>50</v>
          </cell>
          <cell r="O301">
            <v>1459</v>
          </cell>
          <cell r="P301">
            <v>35016</v>
          </cell>
          <cell r="Q301">
            <v>1848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1848</v>
          </cell>
          <cell r="W301">
            <v>36864</v>
          </cell>
          <cell r="X301">
            <v>16.834614999999999</v>
          </cell>
          <cell r="Y301">
            <v>2188.5</v>
          </cell>
          <cell r="Z301">
            <v>26262</v>
          </cell>
          <cell r="AA301">
            <v>12</v>
          </cell>
          <cell r="AB301">
            <v>35016</v>
          </cell>
          <cell r="AC301">
            <v>0</v>
          </cell>
          <cell r="AD301">
            <v>36864</v>
          </cell>
        </row>
        <row r="302">
          <cell r="A302">
            <v>974115020</v>
          </cell>
          <cell r="C302" t="str">
            <v>Finnigan-Miyais</v>
          </cell>
          <cell r="D302" t="str">
            <v>Marie</v>
          </cell>
          <cell r="E302" t="str">
            <v>UA</v>
          </cell>
          <cell r="F302">
            <v>221510</v>
          </cell>
          <cell r="G302" t="str">
            <v>Instructor</v>
          </cell>
          <cell r="H302" t="str">
            <v>D95242</v>
          </cell>
          <cell r="I302">
            <v>0</v>
          </cell>
          <cell r="J302" t="str">
            <v>ESL UP Instructor</v>
          </cell>
          <cell r="K302" t="str">
            <v>N</v>
          </cell>
          <cell r="L302" t="str">
            <v>UP</v>
          </cell>
          <cell r="M302">
            <v>9</v>
          </cell>
          <cell r="N302">
            <v>100</v>
          </cell>
          <cell r="O302" t="str">
            <v>later</v>
          </cell>
          <cell r="P302">
            <v>30672</v>
          </cell>
          <cell r="Q302">
            <v>1305</v>
          </cell>
          <cell r="R302">
            <v>0</v>
          </cell>
          <cell r="S302">
            <v>0</v>
          </cell>
          <cell r="T302">
            <v>306</v>
          </cell>
          <cell r="U302">
            <v>0</v>
          </cell>
          <cell r="V302">
            <v>1611</v>
          </cell>
          <cell r="W302">
            <v>32283</v>
          </cell>
          <cell r="X302">
            <v>19.661916999999999</v>
          </cell>
          <cell r="Y302">
            <v>3408</v>
          </cell>
          <cell r="Z302">
            <v>30672</v>
          </cell>
          <cell r="AA302">
            <v>9</v>
          </cell>
          <cell r="AB302">
            <v>30672</v>
          </cell>
          <cell r="AC302">
            <v>0</v>
          </cell>
          <cell r="AD302">
            <v>32283</v>
          </cell>
        </row>
        <row r="303">
          <cell r="A303">
            <v>941447161</v>
          </cell>
          <cell r="C303" t="str">
            <v>Fischer</v>
          </cell>
          <cell r="D303" t="str">
            <v>William</v>
          </cell>
          <cell r="E303" t="str">
            <v>UA</v>
          </cell>
          <cell r="F303">
            <v>221000</v>
          </cell>
          <cell r="G303" t="str">
            <v>Professor</v>
          </cell>
          <cell r="H303" t="str">
            <v>D98844</v>
          </cell>
          <cell r="I303">
            <v>0</v>
          </cell>
          <cell r="J303" t="str">
            <v>FLL UP Professor</v>
          </cell>
          <cell r="K303" t="str">
            <v>N</v>
          </cell>
          <cell r="L303" t="str">
            <v>UP</v>
          </cell>
          <cell r="M303">
            <v>9</v>
          </cell>
          <cell r="N303">
            <v>100</v>
          </cell>
          <cell r="O303">
            <v>8246</v>
          </cell>
          <cell r="P303">
            <v>74214</v>
          </cell>
          <cell r="Q303">
            <v>3159</v>
          </cell>
          <cell r="R303">
            <v>0</v>
          </cell>
          <cell r="S303">
            <v>0</v>
          </cell>
          <cell r="T303">
            <v>1485</v>
          </cell>
          <cell r="U303">
            <v>0</v>
          </cell>
          <cell r="V303">
            <v>4644</v>
          </cell>
          <cell r="W303">
            <v>78858</v>
          </cell>
          <cell r="X303">
            <v>47.573991999999997</v>
          </cell>
          <cell r="Y303">
            <v>8246</v>
          </cell>
          <cell r="Z303">
            <v>74214</v>
          </cell>
          <cell r="AA303">
            <v>9</v>
          </cell>
          <cell r="AB303">
            <v>74214</v>
          </cell>
          <cell r="AC303">
            <v>0</v>
          </cell>
          <cell r="AD303">
            <v>78858</v>
          </cell>
        </row>
        <row r="304">
          <cell r="A304">
            <v>918840555</v>
          </cell>
          <cell r="B304" t="str">
            <v>PSALO</v>
          </cell>
          <cell r="C304" t="str">
            <v>Fish</v>
          </cell>
          <cell r="D304" t="str">
            <v>William</v>
          </cell>
          <cell r="E304" t="str">
            <v>UA</v>
          </cell>
          <cell r="F304">
            <v>220900</v>
          </cell>
          <cell r="G304" t="str">
            <v>Associate Professor</v>
          </cell>
          <cell r="H304" t="str">
            <v>D97118</v>
          </cell>
          <cell r="I304">
            <v>0</v>
          </cell>
          <cell r="J304" t="str">
            <v>CEN UP Associate Professor</v>
          </cell>
          <cell r="K304" t="str">
            <v>N</v>
          </cell>
          <cell r="L304" t="str">
            <v>UP</v>
          </cell>
          <cell r="M304">
            <v>9</v>
          </cell>
          <cell r="N304">
            <v>66.67</v>
          </cell>
          <cell r="O304">
            <v>4740.24</v>
          </cell>
          <cell r="P304">
            <v>63990</v>
          </cell>
          <cell r="Q304">
            <v>2727</v>
          </cell>
          <cell r="R304">
            <v>0</v>
          </cell>
          <cell r="S304">
            <v>0</v>
          </cell>
          <cell r="T304">
            <v>2556</v>
          </cell>
          <cell r="U304">
            <v>0</v>
          </cell>
          <cell r="V304">
            <v>5283</v>
          </cell>
          <cell r="W304">
            <v>69273</v>
          </cell>
          <cell r="X304">
            <v>47.435166000000002</v>
          </cell>
          <cell r="Y304">
            <v>5481.61</v>
          </cell>
          <cell r="Z304">
            <v>49334.47</v>
          </cell>
          <cell r="AA304">
            <v>9</v>
          </cell>
          <cell r="AB304">
            <v>73998</v>
          </cell>
          <cell r="AC304">
            <v>-10008</v>
          </cell>
          <cell r="AD304">
            <v>79281</v>
          </cell>
        </row>
        <row r="305">
          <cell r="A305">
            <v>946986971</v>
          </cell>
          <cell r="C305" t="str">
            <v>Fishbein</v>
          </cell>
          <cell r="D305" t="str">
            <v>Mark</v>
          </cell>
          <cell r="E305" t="str">
            <v>UA</v>
          </cell>
          <cell r="F305">
            <v>220300</v>
          </cell>
          <cell r="G305" t="str">
            <v>Assistant Professor</v>
          </cell>
          <cell r="H305" t="str">
            <v>D98939</v>
          </cell>
          <cell r="I305">
            <v>0</v>
          </cell>
          <cell r="J305" t="str">
            <v>BIO UP Asst Prof</v>
          </cell>
          <cell r="K305" t="str">
            <v>N</v>
          </cell>
          <cell r="L305" t="str">
            <v>UP</v>
          </cell>
          <cell r="M305">
            <v>9</v>
          </cell>
          <cell r="N305">
            <v>100</v>
          </cell>
          <cell r="O305">
            <v>6298</v>
          </cell>
          <cell r="P305">
            <v>56682</v>
          </cell>
          <cell r="Q305">
            <v>2412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2412</v>
          </cell>
          <cell r="W305">
            <v>59094</v>
          </cell>
          <cell r="X305">
            <v>36.335313999999997</v>
          </cell>
          <cell r="Y305">
            <v>6298</v>
          </cell>
          <cell r="Z305">
            <v>56682</v>
          </cell>
          <cell r="AA305">
            <v>9</v>
          </cell>
          <cell r="AB305">
            <v>56682</v>
          </cell>
          <cell r="AC305">
            <v>0</v>
          </cell>
          <cell r="AD305">
            <v>59094</v>
          </cell>
        </row>
        <row r="306">
          <cell r="A306">
            <v>988981480</v>
          </cell>
          <cell r="C306" t="str">
            <v>Fisher</v>
          </cell>
          <cell r="D306" t="str">
            <v>Claudine</v>
          </cell>
          <cell r="E306" t="str">
            <v>UA</v>
          </cell>
          <cell r="F306">
            <v>221000</v>
          </cell>
          <cell r="G306" t="str">
            <v>Professor</v>
          </cell>
          <cell r="H306" t="str">
            <v>D95934</v>
          </cell>
          <cell r="I306">
            <v>0</v>
          </cell>
          <cell r="J306" t="str">
            <v>FLL UP Professor</v>
          </cell>
          <cell r="K306" t="str">
            <v>N</v>
          </cell>
          <cell r="L306" t="str">
            <v>UP</v>
          </cell>
          <cell r="M306">
            <v>9</v>
          </cell>
          <cell r="N306">
            <v>66</v>
          </cell>
          <cell r="O306" t="str">
            <v>later</v>
          </cell>
          <cell r="P306">
            <v>62460</v>
          </cell>
          <cell r="Q306">
            <v>2655</v>
          </cell>
          <cell r="R306">
            <v>0</v>
          </cell>
          <cell r="S306">
            <v>0</v>
          </cell>
          <cell r="T306">
            <v>3123</v>
          </cell>
          <cell r="U306">
            <v>0</v>
          </cell>
          <cell r="V306">
            <v>5778</v>
          </cell>
          <cell r="W306">
            <v>68238</v>
          </cell>
          <cell r="X306">
            <v>40.038462000000003</v>
          </cell>
          <cell r="Y306">
            <v>4580.3999999999996</v>
          </cell>
          <cell r="Z306">
            <v>41223.599999999999</v>
          </cell>
          <cell r="AA306">
            <v>9</v>
          </cell>
          <cell r="AB306">
            <v>62460</v>
          </cell>
          <cell r="AC306">
            <v>0</v>
          </cell>
          <cell r="AD306">
            <v>68238</v>
          </cell>
        </row>
        <row r="307">
          <cell r="A307">
            <v>927061541</v>
          </cell>
          <cell r="B307" t="str">
            <v>promo 9/16/08</v>
          </cell>
          <cell r="C307" t="str">
            <v>Fisher</v>
          </cell>
          <cell r="D307" t="str">
            <v>Thomas</v>
          </cell>
          <cell r="E307" t="str">
            <v>UA</v>
          </cell>
          <cell r="F307">
            <v>222700</v>
          </cell>
          <cell r="G307" t="str">
            <v>Assistant Professor</v>
          </cell>
          <cell r="H307" t="str">
            <v>D95993</v>
          </cell>
          <cell r="I307">
            <v>0</v>
          </cell>
          <cell r="J307" t="str">
            <v>UGE UP Assistant Professor PR</v>
          </cell>
          <cell r="K307" t="str">
            <v>N</v>
          </cell>
          <cell r="L307" t="str">
            <v>UP</v>
          </cell>
          <cell r="M307">
            <v>9</v>
          </cell>
          <cell r="N307">
            <v>100</v>
          </cell>
          <cell r="O307" t="str">
            <v>later</v>
          </cell>
          <cell r="P307">
            <v>39897</v>
          </cell>
          <cell r="Q307">
            <v>1701</v>
          </cell>
          <cell r="R307">
            <v>0</v>
          </cell>
          <cell r="S307">
            <v>0</v>
          </cell>
          <cell r="T307">
            <v>1197</v>
          </cell>
          <cell r="U307">
            <v>0</v>
          </cell>
          <cell r="V307">
            <v>2898</v>
          </cell>
          <cell r="W307">
            <v>42795</v>
          </cell>
          <cell r="X307">
            <v>25.575492000000001</v>
          </cell>
          <cell r="Y307">
            <v>4433</v>
          </cell>
          <cell r="Z307">
            <v>39897</v>
          </cell>
          <cell r="AA307">
            <v>9</v>
          </cell>
          <cell r="AB307">
            <v>39897</v>
          </cell>
          <cell r="AC307">
            <v>0</v>
          </cell>
          <cell r="AD307">
            <v>42795</v>
          </cell>
          <cell r="AE307">
            <v>50004</v>
          </cell>
        </row>
        <row r="308">
          <cell r="A308">
            <v>982053221</v>
          </cell>
          <cell r="C308" t="str">
            <v>Fitzmaurice</v>
          </cell>
          <cell r="D308" t="str">
            <v>Celine</v>
          </cell>
          <cell r="E308" t="str">
            <v>UE</v>
          </cell>
          <cell r="F308">
            <v>220500</v>
          </cell>
          <cell r="G308" t="str">
            <v>No Rank</v>
          </cell>
          <cell r="H308" t="str">
            <v>D96211</v>
          </cell>
          <cell r="I308">
            <v>0</v>
          </cell>
          <cell r="J308" t="str">
            <v>CSE UP Coord Comm Partnerships</v>
          </cell>
          <cell r="K308" t="str">
            <v>N</v>
          </cell>
          <cell r="L308" t="str">
            <v>UP</v>
          </cell>
          <cell r="M308">
            <v>9</v>
          </cell>
          <cell r="N308">
            <v>94</v>
          </cell>
          <cell r="O308">
            <v>3970.56</v>
          </cell>
          <cell r="P308">
            <v>38016</v>
          </cell>
          <cell r="Q308">
            <v>1998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1998</v>
          </cell>
          <cell r="W308">
            <v>40014</v>
          </cell>
          <cell r="X308">
            <v>24.369803000000001</v>
          </cell>
          <cell r="Y308">
            <v>4106.5600000000004</v>
          </cell>
          <cell r="Z308">
            <v>36959.040000000001</v>
          </cell>
          <cell r="AA308">
            <v>9</v>
          </cell>
          <cell r="AB308">
            <v>38016</v>
          </cell>
          <cell r="AC308">
            <v>0</v>
          </cell>
          <cell r="AD308">
            <v>40014</v>
          </cell>
        </row>
        <row r="309">
          <cell r="A309">
            <v>974448712</v>
          </cell>
          <cell r="C309" t="str">
            <v>Fletcher</v>
          </cell>
          <cell r="D309" t="str">
            <v>Harrell</v>
          </cell>
          <cell r="E309" t="str">
            <v>UA</v>
          </cell>
          <cell r="F309">
            <v>301001</v>
          </cell>
          <cell r="G309" t="str">
            <v>Assistant Professor</v>
          </cell>
          <cell r="H309" t="str">
            <v>D99370</v>
          </cell>
          <cell r="I309">
            <v>0</v>
          </cell>
          <cell r="J309" t="str">
            <v>ART UP Assistant Professor</v>
          </cell>
          <cell r="K309" t="str">
            <v>N</v>
          </cell>
          <cell r="L309" t="str">
            <v>UP</v>
          </cell>
          <cell r="M309">
            <v>9</v>
          </cell>
          <cell r="N309">
            <v>100</v>
          </cell>
          <cell r="O309">
            <v>6011</v>
          </cell>
          <cell r="P309">
            <v>54099</v>
          </cell>
          <cell r="Q309">
            <v>2304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2304</v>
          </cell>
          <cell r="W309">
            <v>56403</v>
          </cell>
          <cell r="X309">
            <v>34.679513</v>
          </cell>
          <cell r="Y309">
            <v>6011</v>
          </cell>
          <cell r="Z309">
            <v>54099</v>
          </cell>
          <cell r="AA309">
            <v>9</v>
          </cell>
          <cell r="AB309">
            <v>54099</v>
          </cell>
          <cell r="AC309">
            <v>0</v>
          </cell>
          <cell r="AD309">
            <v>56403</v>
          </cell>
        </row>
        <row r="310">
          <cell r="A310">
            <v>926580729</v>
          </cell>
          <cell r="C310" t="str">
            <v>Flight</v>
          </cell>
          <cell r="D310" t="str">
            <v>Andrew</v>
          </cell>
          <cell r="E310" t="str">
            <v>UA</v>
          </cell>
          <cell r="F310">
            <v>221601</v>
          </cell>
          <cell r="G310" t="str">
            <v>Instructor</v>
          </cell>
          <cell r="H310" t="str">
            <v>D95952</v>
          </cell>
          <cell r="I310">
            <v>0</v>
          </cell>
          <cell r="J310" t="str">
            <v>MTH UP Instructor</v>
          </cell>
          <cell r="K310" t="str">
            <v>N</v>
          </cell>
          <cell r="L310" t="str">
            <v>UP</v>
          </cell>
          <cell r="M310">
            <v>9</v>
          </cell>
          <cell r="N310">
            <v>96</v>
          </cell>
          <cell r="O310">
            <v>3324.48</v>
          </cell>
          <cell r="P310">
            <v>31167</v>
          </cell>
          <cell r="Q310">
            <v>1332</v>
          </cell>
          <cell r="R310">
            <v>0</v>
          </cell>
          <cell r="S310">
            <v>0</v>
          </cell>
          <cell r="T310">
            <v>621</v>
          </cell>
          <cell r="U310">
            <v>0</v>
          </cell>
          <cell r="V310">
            <v>1953</v>
          </cell>
          <cell r="W310">
            <v>33120</v>
          </cell>
          <cell r="X310">
            <v>19.979230000000001</v>
          </cell>
          <cell r="Y310">
            <v>3463</v>
          </cell>
          <cell r="Z310">
            <v>31167</v>
          </cell>
          <cell r="AA310">
            <v>9</v>
          </cell>
          <cell r="AB310">
            <v>31167</v>
          </cell>
          <cell r="AC310">
            <v>0</v>
          </cell>
          <cell r="AD310">
            <v>33120</v>
          </cell>
        </row>
        <row r="311">
          <cell r="A311">
            <v>925459726</v>
          </cell>
          <cell r="B311" t="str">
            <v>Min. Adj.</v>
          </cell>
          <cell r="C311" t="str">
            <v>Flores</v>
          </cell>
          <cell r="D311" t="str">
            <v>Suzanne</v>
          </cell>
          <cell r="U311">
            <v>1800</v>
          </cell>
          <cell r="V311">
            <v>1800</v>
          </cell>
          <cell r="W311">
            <v>38880</v>
          </cell>
          <cell r="AA311">
            <v>12</v>
          </cell>
          <cell r="AB311">
            <v>37080</v>
          </cell>
          <cell r="AD311">
            <v>38880</v>
          </cell>
        </row>
        <row r="312">
          <cell r="A312">
            <v>919807340</v>
          </cell>
          <cell r="C312" t="str">
            <v>Florova</v>
          </cell>
          <cell r="D312" t="str">
            <v>Galina</v>
          </cell>
          <cell r="E312" t="str">
            <v>UA</v>
          </cell>
          <cell r="F312">
            <v>220600</v>
          </cell>
          <cell r="G312" t="str">
            <v>Assistant Professor</v>
          </cell>
          <cell r="H312" t="str">
            <v>D95450</v>
          </cell>
          <cell r="I312">
            <v>0</v>
          </cell>
          <cell r="J312" t="str">
            <v>CHE UP Rsrch Assist Professor</v>
          </cell>
          <cell r="K312" t="str">
            <v>N</v>
          </cell>
          <cell r="L312" t="str">
            <v>UP</v>
          </cell>
          <cell r="M312">
            <v>9</v>
          </cell>
          <cell r="N312">
            <v>85</v>
          </cell>
          <cell r="O312" t="str">
            <v>later</v>
          </cell>
          <cell r="P312">
            <v>45342</v>
          </cell>
          <cell r="Q312">
            <v>1935</v>
          </cell>
          <cell r="R312">
            <v>0</v>
          </cell>
          <cell r="S312">
            <v>0</v>
          </cell>
          <cell r="T312">
            <v>1359</v>
          </cell>
          <cell r="U312">
            <v>0</v>
          </cell>
          <cell r="V312">
            <v>3294</v>
          </cell>
          <cell r="W312">
            <v>48636</v>
          </cell>
          <cell r="X312">
            <v>29.065382</v>
          </cell>
          <cell r="Y312">
            <v>4292.38</v>
          </cell>
          <cell r="Z312">
            <v>38631.379999999997</v>
          </cell>
          <cell r="AA312">
            <v>9</v>
          </cell>
          <cell r="AB312">
            <v>45342</v>
          </cell>
          <cell r="AC312">
            <v>0</v>
          </cell>
          <cell r="AD312">
            <v>48636</v>
          </cell>
        </row>
        <row r="313">
          <cell r="A313">
            <v>914900839</v>
          </cell>
          <cell r="C313" t="str">
            <v>Flower</v>
          </cell>
          <cell r="D313" t="str">
            <v>Michael</v>
          </cell>
          <cell r="E313" t="str">
            <v>UA</v>
          </cell>
          <cell r="F313">
            <v>222300</v>
          </cell>
          <cell r="G313" t="str">
            <v>Professor</v>
          </cell>
          <cell r="H313" t="str">
            <v>D98668</v>
          </cell>
          <cell r="I313">
            <v>1</v>
          </cell>
          <cell r="J313" t="str">
            <v>HON UP Professor</v>
          </cell>
          <cell r="K313" t="str">
            <v>N</v>
          </cell>
          <cell r="L313" t="str">
            <v>UP</v>
          </cell>
          <cell r="M313">
            <v>9</v>
          </cell>
          <cell r="N313">
            <v>100</v>
          </cell>
          <cell r="O313">
            <v>7552</v>
          </cell>
          <cell r="P313">
            <v>67968</v>
          </cell>
          <cell r="Q313">
            <v>2889</v>
          </cell>
          <cell r="R313">
            <v>0</v>
          </cell>
          <cell r="S313">
            <v>0</v>
          </cell>
          <cell r="T313">
            <v>3402</v>
          </cell>
          <cell r="U313">
            <v>0</v>
          </cell>
          <cell r="V313">
            <v>6291</v>
          </cell>
          <cell r="W313">
            <v>74259</v>
          </cell>
          <cell r="X313">
            <v>43.570068999999997</v>
          </cell>
          <cell r="Y313">
            <v>7552</v>
          </cell>
          <cell r="Z313">
            <v>67968</v>
          </cell>
          <cell r="AA313">
            <v>9</v>
          </cell>
          <cell r="AB313">
            <v>67968</v>
          </cell>
          <cell r="AC313">
            <v>0</v>
          </cell>
          <cell r="AD313">
            <v>74259</v>
          </cell>
        </row>
        <row r="314">
          <cell r="A314">
            <v>908762672</v>
          </cell>
          <cell r="C314" t="str">
            <v>Fogarty</v>
          </cell>
          <cell r="D314" t="str">
            <v>Michael</v>
          </cell>
          <cell r="E314" t="str">
            <v>UA</v>
          </cell>
          <cell r="F314">
            <v>310400</v>
          </cell>
          <cell r="G314" t="str">
            <v>Professor</v>
          </cell>
          <cell r="H314" t="str">
            <v>D96020</v>
          </cell>
          <cell r="I314">
            <v>0</v>
          </cell>
          <cell r="J314" t="str">
            <v>USP UP Professor</v>
          </cell>
          <cell r="K314" t="str">
            <v>N</v>
          </cell>
          <cell r="L314" t="str">
            <v>UP</v>
          </cell>
          <cell r="M314">
            <v>9</v>
          </cell>
          <cell r="N314">
            <v>100</v>
          </cell>
          <cell r="O314">
            <v>10381</v>
          </cell>
          <cell r="P314">
            <v>93429</v>
          </cell>
          <cell r="Q314">
            <v>3978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3978</v>
          </cell>
          <cell r="W314">
            <v>97407</v>
          </cell>
          <cell r="X314">
            <v>59.891536000000002</v>
          </cell>
          <cell r="Y314">
            <v>10381</v>
          </cell>
          <cell r="Z314">
            <v>93429</v>
          </cell>
          <cell r="AA314">
            <v>9</v>
          </cell>
          <cell r="AB314">
            <v>93429</v>
          </cell>
          <cell r="AC314">
            <v>0</v>
          </cell>
          <cell r="AD314">
            <v>97407</v>
          </cell>
        </row>
        <row r="315">
          <cell r="A315">
            <v>987151202</v>
          </cell>
          <cell r="C315" t="str">
            <v>Foltz</v>
          </cell>
          <cell r="D315" t="str">
            <v>Mary</v>
          </cell>
          <cell r="E315" t="str">
            <v>UF</v>
          </cell>
          <cell r="F315">
            <v>281201</v>
          </cell>
          <cell r="G315" t="str">
            <v>No Rank</v>
          </cell>
          <cell r="H315" t="str">
            <v>D98547</v>
          </cell>
          <cell r="I315">
            <v>0</v>
          </cell>
          <cell r="J315" t="str">
            <v>XEC UP Supp Spec for ECTC</v>
          </cell>
          <cell r="K315" t="str">
            <v>N</v>
          </cell>
          <cell r="L315" t="str">
            <v>UP</v>
          </cell>
          <cell r="M315">
            <v>12</v>
          </cell>
          <cell r="N315">
            <v>100</v>
          </cell>
          <cell r="O315">
            <v>4067</v>
          </cell>
          <cell r="P315">
            <v>48804</v>
          </cell>
          <cell r="Q315">
            <v>2568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2568</v>
          </cell>
          <cell r="W315">
            <v>51372</v>
          </cell>
          <cell r="X315">
            <v>23.463913000000002</v>
          </cell>
          <cell r="Y315">
            <v>4067</v>
          </cell>
          <cell r="Z315">
            <v>48804</v>
          </cell>
          <cell r="AA315">
            <v>12</v>
          </cell>
          <cell r="AB315">
            <v>48804</v>
          </cell>
          <cell r="AC315">
            <v>0</v>
          </cell>
          <cell r="AD315">
            <v>51372</v>
          </cell>
        </row>
        <row r="316">
          <cell r="A316">
            <v>974862312</v>
          </cell>
          <cell r="C316" t="str">
            <v>Ford</v>
          </cell>
          <cell r="D316" t="str">
            <v>Kimberly</v>
          </cell>
          <cell r="E316" t="str">
            <v>UB</v>
          </cell>
          <cell r="F316">
            <v>240200</v>
          </cell>
          <cell r="G316" t="str">
            <v>Research Associate</v>
          </cell>
          <cell r="H316" t="str">
            <v>D95015</v>
          </cell>
          <cell r="I316">
            <v>0</v>
          </cell>
          <cell r="J316" t="str">
            <v>RRI UP Rsch Assc/Project Mngr</v>
          </cell>
          <cell r="K316" t="str">
            <v>N</v>
          </cell>
          <cell r="L316" t="str">
            <v>UP</v>
          </cell>
          <cell r="M316">
            <v>12</v>
          </cell>
          <cell r="N316">
            <v>80</v>
          </cell>
          <cell r="O316">
            <v>3131.2</v>
          </cell>
          <cell r="P316">
            <v>46968</v>
          </cell>
          <cell r="Q316">
            <v>2472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2472</v>
          </cell>
          <cell r="W316">
            <v>49440</v>
          </cell>
          <cell r="X316">
            <v>22.580769</v>
          </cell>
          <cell r="Y316">
            <v>2348.4</v>
          </cell>
          <cell r="Z316">
            <v>28180.799999999999</v>
          </cell>
          <cell r="AA316">
            <v>12</v>
          </cell>
          <cell r="AB316">
            <v>46968</v>
          </cell>
          <cell r="AC316">
            <v>0</v>
          </cell>
          <cell r="AD316">
            <v>49440</v>
          </cell>
        </row>
        <row r="317">
          <cell r="A317">
            <v>975286380</v>
          </cell>
          <cell r="C317" t="str">
            <v>Forster</v>
          </cell>
          <cell r="D317" t="str">
            <v>Cheryl</v>
          </cell>
          <cell r="E317" t="str">
            <v>UF</v>
          </cell>
          <cell r="F317">
            <v>333501</v>
          </cell>
          <cell r="G317" t="str">
            <v>No Rank</v>
          </cell>
          <cell r="H317" t="str">
            <v>D99078</v>
          </cell>
          <cell r="I317">
            <v>0</v>
          </cell>
          <cell r="J317" t="str">
            <v>CAP UP Psych Coord Div Actvs</v>
          </cell>
          <cell r="K317" t="str">
            <v>N</v>
          </cell>
          <cell r="L317" t="str">
            <v>UP</v>
          </cell>
          <cell r="M317">
            <v>12</v>
          </cell>
          <cell r="N317">
            <v>100</v>
          </cell>
          <cell r="O317">
            <v>4636</v>
          </cell>
          <cell r="P317">
            <v>55632</v>
          </cell>
          <cell r="Q317">
            <v>2928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2928</v>
          </cell>
          <cell r="W317">
            <v>58560</v>
          </cell>
          <cell r="X317">
            <v>26.746668</v>
          </cell>
          <cell r="Y317">
            <v>4636</v>
          </cell>
          <cell r="Z317">
            <v>55632</v>
          </cell>
          <cell r="AA317">
            <v>12</v>
          </cell>
          <cell r="AB317">
            <v>55632</v>
          </cell>
          <cell r="AC317">
            <v>0</v>
          </cell>
          <cell r="AD317">
            <v>58560</v>
          </cell>
        </row>
        <row r="318">
          <cell r="A318">
            <v>953656592</v>
          </cell>
          <cell r="B318" t="str">
            <v>Hold-Mgmt</v>
          </cell>
          <cell r="C318" t="str">
            <v>Fortmiller</v>
          </cell>
          <cell r="D318" t="str">
            <v>Daniel</v>
          </cell>
          <cell r="E318" t="str">
            <v>UF</v>
          </cell>
          <cell r="F318">
            <v>331801</v>
          </cell>
          <cell r="G318" t="str">
            <v>No Rank</v>
          </cell>
          <cell r="H318" t="str">
            <v>D98778</v>
          </cell>
          <cell r="I318">
            <v>0</v>
          </cell>
          <cell r="J318" t="str">
            <v>IAS UX Dir,Info/Acad Supp Cnt</v>
          </cell>
          <cell r="K318" t="str">
            <v>N</v>
          </cell>
          <cell r="L318" t="str">
            <v>UX</v>
          </cell>
          <cell r="M318">
            <v>12</v>
          </cell>
          <cell r="N318">
            <v>100</v>
          </cell>
          <cell r="O318">
            <v>6443</v>
          </cell>
          <cell r="P318">
            <v>77316</v>
          </cell>
          <cell r="Q318">
            <v>3396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3396</v>
          </cell>
          <cell r="W318">
            <v>80712</v>
          </cell>
          <cell r="X318">
            <v>37.171869000000001</v>
          </cell>
          <cell r="Y318">
            <v>6443</v>
          </cell>
          <cell r="Z318">
            <v>77316</v>
          </cell>
          <cell r="AA318">
            <v>12</v>
          </cell>
          <cell r="AB318">
            <v>77316</v>
          </cell>
          <cell r="AC318">
            <v>0</v>
          </cell>
          <cell r="AD318">
            <v>80712</v>
          </cell>
        </row>
        <row r="319">
          <cell r="A319">
            <v>904332522</v>
          </cell>
          <cell r="C319" t="str">
            <v>Fosque</v>
          </cell>
          <cell r="D319" t="str">
            <v>Walton</v>
          </cell>
          <cell r="E319" t="str">
            <v>UA</v>
          </cell>
          <cell r="F319">
            <v>301001</v>
          </cell>
          <cell r="G319" t="str">
            <v>Professor</v>
          </cell>
          <cell r="H319" t="str">
            <v>D99454</v>
          </cell>
          <cell r="I319">
            <v>0</v>
          </cell>
          <cell r="J319" t="str">
            <v>ART UP Professor</v>
          </cell>
          <cell r="K319" t="str">
            <v>N</v>
          </cell>
          <cell r="L319" t="str">
            <v>UP</v>
          </cell>
          <cell r="M319">
            <v>9</v>
          </cell>
          <cell r="N319">
            <v>100</v>
          </cell>
          <cell r="O319">
            <v>7609</v>
          </cell>
          <cell r="P319">
            <v>68481</v>
          </cell>
          <cell r="Q319">
            <v>2916</v>
          </cell>
          <cell r="R319">
            <v>0</v>
          </cell>
          <cell r="S319">
            <v>0</v>
          </cell>
          <cell r="T319">
            <v>1368</v>
          </cell>
          <cell r="U319">
            <v>0</v>
          </cell>
          <cell r="V319">
            <v>4284</v>
          </cell>
          <cell r="W319">
            <v>72765</v>
          </cell>
          <cell r="X319">
            <v>43.898921000000001</v>
          </cell>
          <cell r="Y319">
            <v>7609</v>
          </cell>
          <cell r="Z319">
            <v>68481</v>
          </cell>
          <cell r="AA319">
            <v>9</v>
          </cell>
          <cell r="AB319">
            <v>68481</v>
          </cell>
          <cell r="AC319">
            <v>0</v>
          </cell>
          <cell r="AD319">
            <v>72765</v>
          </cell>
        </row>
        <row r="320">
          <cell r="A320">
            <v>954723719</v>
          </cell>
          <cell r="B320" t="str">
            <v>TOS change 9/1/07</v>
          </cell>
          <cell r="C320" t="str">
            <v>Fountain</v>
          </cell>
          <cell r="D320" t="str">
            <v>Andrew</v>
          </cell>
          <cell r="E320" t="str">
            <v>UA</v>
          </cell>
          <cell r="F320">
            <v>221100</v>
          </cell>
          <cell r="G320" t="str">
            <v>Professor</v>
          </cell>
          <cell r="H320" t="str">
            <v>D97012</v>
          </cell>
          <cell r="I320">
            <v>0</v>
          </cell>
          <cell r="J320" t="str">
            <v>GLG UP Professor</v>
          </cell>
          <cell r="K320" t="str">
            <v>N</v>
          </cell>
          <cell r="L320" t="str">
            <v>UP</v>
          </cell>
          <cell r="M320">
            <v>9</v>
          </cell>
          <cell r="N320">
            <v>70</v>
          </cell>
          <cell r="O320">
            <v>5212.8999999999996</v>
          </cell>
          <cell r="P320">
            <v>67023</v>
          </cell>
          <cell r="Q320">
            <v>2853</v>
          </cell>
          <cell r="R320">
            <v>0</v>
          </cell>
          <cell r="S320">
            <v>0</v>
          </cell>
          <cell r="T320">
            <v>3348</v>
          </cell>
          <cell r="U320">
            <v>0</v>
          </cell>
          <cell r="V320">
            <v>6201</v>
          </cell>
          <cell r="W320">
            <v>73224</v>
          </cell>
          <cell r="X320">
            <v>42.964641999999998</v>
          </cell>
          <cell r="Y320">
            <v>5212.8999999999996</v>
          </cell>
          <cell r="Z320">
            <v>46916.1</v>
          </cell>
          <cell r="AA320">
            <v>12</v>
          </cell>
          <cell r="AB320">
            <v>81768</v>
          </cell>
          <cell r="AC320">
            <v>-14745</v>
          </cell>
          <cell r="AD320">
            <v>89328</v>
          </cell>
        </row>
        <row r="321">
          <cell r="A321">
            <v>905886249</v>
          </cell>
          <cell r="C321" t="str">
            <v>Fountain</v>
          </cell>
          <cell r="D321" t="str">
            <v>Robert</v>
          </cell>
          <cell r="E321" t="str">
            <v>UA</v>
          </cell>
          <cell r="F321">
            <v>221601</v>
          </cell>
          <cell r="G321" t="str">
            <v>Professor</v>
          </cell>
          <cell r="H321" t="str">
            <v>D99109</v>
          </cell>
          <cell r="I321">
            <v>1</v>
          </cell>
          <cell r="J321" t="str">
            <v>MTH UP Assoc Prof</v>
          </cell>
          <cell r="K321" t="str">
            <v>N</v>
          </cell>
          <cell r="L321" t="str">
            <v>UP</v>
          </cell>
          <cell r="M321">
            <v>9</v>
          </cell>
          <cell r="N321">
            <v>100</v>
          </cell>
          <cell r="O321">
            <v>7521</v>
          </cell>
          <cell r="P321">
            <v>67689</v>
          </cell>
          <cell r="Q321">
            <v>2880</v>
          </cell>
          <cell r="R321">
            <v>0</v>
          </cell>
          <cell r="S321">
            <v>0</v>
          </cell>
          <cell r="T321">
            <v>3384</v>
          </cell>
          <cell r="U321">
            <v>0</v>
          </cell>
          <cell r="V321">
            <v>6264</v>
          </cell>
          <cell r="W321">
            <v>73953</v>
          </cell>
          <cell r="X321">
            <v>43.391219</v>
          </cell>
          <cell r="Y321">
            <v>7521</v>
          </cell>
          <cell r="Z321">
            <v>67689</v>
          </cell>
          <cell r="AA321">
            <v>9</v>
          </cell>
          <cell r="AB321">
            <v>67689</v>
          </cell>
          <cell r="AC321">
            <v>0</v>
          </cell>
          <cell r="AD321">
            <v>73953</v>
          </cell>
        </row>
        <row r="322">
          <cell r="A322">
            <v>903088115</v>
          </cell>
          <cell r="C322" t="str">
            <v>Fox</v>
          </cell>
          <cell r="D322" t="str">
            <v>Lynn</v>
          </cell>
          <cell r="E322" t="str">
            <v>UA</v>
          </cell>
          <cell r="F322">
            <v>222210</v>
          </cell>
          <cell r="G322" t="str">
            <v>Associate Professor</v>
          </cell>
          <cell r="H322" t="str">
            <v>D99403</v>
          </cell>
          <cell r="I322">
            <v>0</v>
          </cell>
          <cell r="J322" t="str">
            <v>SPD UP Associate Professor</v>
          </cell>
          <cell r="K322" t="str">
            <v>N</v>
          </cell>
          <cell r="L322" t="str">
            <v>UP</v>
          </cell>
          <cell r="M322">
            <v>9</v>
          </cell>
          <cell r="N322">
            <v>100</v>
          </cell>
          <cell r="O322">
            <v>5930</v>
          </cell>
          <cell r="P322">
            <v>53370</v>
          </cell>
          <cell r="Q322">
            <v>2277</v>
          </cell>
          <cell r="R322">
            <v>0</v>
          </cell>
          <cell r="S322">
            <v>0</v>
          </cell>
          <cell r="T322">
            <v>1602</v>
          </cell>
          <cell r="U322">
            <v>0</v>
          </cell>
          <cell r="V322">
            <v>3879</v>
          </cell>
          <cell r="W322">
            <v>57249</v>
          </cell>
          <cell r="X322">
            <v>34.210222999999999</v>
          </cell>
          <cell r="Y322">
            <v>2965</v>
          </cell>
          <cell r="Z322">
            <v>26685</v>
          </cell>
          <cell r="AA322">
            <v>9</v>
          </cell>
          <cell r="AB322">
            <v>53370</v>
          </cell>
          <cell r="AC322">
            <v>0</v>
          </cell>
          <cell r="AD322">
            <v>57249</v>
          </cell>
        </row>
        <row r="323">
          <cell r="A323">
            <v>906364774</v>
          </cell>
          <cell r="C323" t="str">
            <v>Francisco</v>
          </cell>
          <cell r="D323" t="str">
            <v>Cherie</v>
          </cell>
          <cell r="E323" t="str">
            <v>UA</v>
          </cell>
          <cell r="F323">
            <v>250100</v>
          </cell>
          <cell r="G323" t="str">
            <v>Instructor</v>
          </cell>
          <cell r="H323" t="str">
            <v>D97429</v>
          </cell>
          <cell r="I323">
            <v>0</v>
          </cell>
          <cell r="J323" t="str">
            <v>SBA UP Instructor</v>
          </cell>
          <cell r="K323" t="str">
            <v>N</v>
          </cell>
          <cell r="L323" t="str">
            <v>UP</v>
          </cell>
          <cell r="M323">
            <v>9</v>
          </cell>
          <cell r="N323">
            <v>100</v>
          </cell>
          <cell r="O323">
            <v>5664</v>
          </cell>
          <cell r="P323">
            <v>50976</v>
          </cell>
          <cell r="Q323">
            <v>2169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2169</v>
          </cell>
          <cell r="W323">
            <v>53145</v>
          </cell>
          <cell r="X323">
            <v>32.677551000000001</v>
          </cell>
          <cell r="Y323">
            <v>5664</v>
          </cell>
          <cell r="Z323">
            <v>50976</v>
          </cell>
          <cell r="AA323">
            <v>9</v>
          </cell>
          <cell r="AB323">
            <v>50976</v>
          </cell>
          <cell r="AC323">
            <v>0</v>
          </cell>
          <cell r="AD323">
            <v>53145</v>
          </cell>
        </row>
        <row r="324">
          <cell r="A324">
            <v>990069971</v>
          </cell>
          <cell r="C324" t="str">
            <v>Frank</v>
          </cell>
          <cell r="D324" t="str">
            <v>Donald</v>
          </cell>
          <cell r="E324" t="str">
            <v>UF</v>
          </cell>
          <cell r="F324">
            <v>320001</v>
          </cell>
          <cell r="G324" t="str">
            <v>Professor</v>
          </cell>
          <cell r="H324" t="str">
            <v>D95324</v>
          </cell>
          <cell r="I324">
            <v>0</v>
          </cell>
          <cell r="J324" t="str">
            <v>LIB UP Professor</v>
          </cell>
          <cell r="K324" t="str">
            <v>N</v>
          </cell>
          <cell r="L324" t="str">
            <v>UP</v>
          </cell>
          <cell r="M324">
            <v>12</v>
          </cell>
          <cell r="N324">
            <v>100</v>
          </cell>
          <cell r="O324">
            <v>6291</v>
          </cell>
          <cell r="P324">
            <v>75492</v>
          </cell>
          <cell r="Q324">
            <v>3216</v>
          </cell>
          <cell r="R324">
            <v>0</v>
          </cell>
          <cell r="S324">
            <v>0</v>
          </cell>
          <cell r="T324">
            <v>3780</v>
          </cell>
          <cell r="U324">
            <v>0</v>
          </cell>
          <cell r="V324">
            <v>6996</v>
          </cell>
          <cell r="W324">
            <v>82488</v>
          </cell>
          <cell r="X324">
            <v>36.294929000000003</v>
          </cell>
          <cell r="Y324">
            <v>6291</v>
          </cell>
          <cell r="Z324">
            <v>75492</v>
          </cell>
          <cell r="AA324">
            <v>12</v>
          </cell>
          <cell r="AB324">
            <v>75492</v>
          </cell>
          <cell r="AC324">
            <v>0</v>
          </cell>
          <cell r="AD324">
            <v>82488</v>
          </cell>
        </row>
        <row r="325">
          <cell r="A325">
            <v>950738976</v>
          </cell>
          <cell r="C325" t="str">
            <v>Franks</v>
          </cell>
          <cell r="D325" t="str">
            <v>Carol</v>
          </cell>
          <cell r="E325" t="str">
            <v>UA</v>
          </cell>
          <cell r="F325">
            <v>220801</v>
          </cell>
          <cell r="G325" t="str">
            <v>Senior Instructor</v>
          </cell>
          <cell r="H325" t="str">
            <v>D97537</v>
          </cell>
          <cell r="I325">
            <v>1</v>
          </cell>
          <cell r="J325" t="str">
            <v>ENG UP Assistant Professor NR</v>
          </cell>
          <cell r="K325" t="str">
            <v>N</v>
          </cell>
          <cell r="L325" t="str">
            <v>UP</v>
          </cell>
          <cell r="M325">
            <v>9</v>
          </cell>
          <cell r="N325">
            <v>56</v>
          </cell>
          <cell r="O325">
            <v>2702</v>
          </cell>
          <cell r="P325">
            <v>43425</v>
          </cell>
          <cell r="Q325">
            <v>1854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1854</v>
          </cell>
          <cell r="W325">
            <v>45279</v>
          </cell>
          <cell r="X325">
            <v>27.838450000000002</v>
          </cell>
          <cell r="Y325">
            <v>2702</v>
          </cell>
          <cell r="Z325">
            <v>24318</v>
          </cell>
          <cell r="AA325">
            <v>9</v>
          </cell>
          <cell r="AB325">
            <v>43425</v>
          </cell>
          <cell r="AC325">
            <v>0</v>
          </cell>
          <cell r="AD325">
            <v>45279</v>
          </cell>
        </row>
        <row r="326">
          <cell r="A326">
            <v>965642314</v>
          </cell>
          <cell r="C326" t="str">
            <v>Franzoni</v>
          </cell>
          <cell r="D326" t="str">
            <v>Amanda</v>
          </cell>
          <cell r="E326" t="str">
            <v>UA</v>
          </cell>
          <cell r="F326">
            <v>221510</v>
          </cell>
          <cell r="G326" t="str">
            <v>Instructor</v>
          </cell>
          <cell r="H326" t="str">
            <v>D95244</v>
          </cell>
          <cell r="I326">
            <v>0</v>
          </cell>
          <cell r="J326" t="str">
            <v>ESL UP Instructor</v>
          </cell>
          <cell r="K326" t="str">
            <v>N</v>
          </cell>
          <cell r="L326" t="str">
            <v>UP</v>
          </cell>
          <cell r="M326">
            <v>9</v>
          </cell>
          <cell r="N326">
            <v>100</v>
          </cell>
          <cell r="O326" t="str">
            <v>later</v>
          </cell>
          <cell r="P326">
            <v>30672</v>
          </cell>
          <cell r="Q326">
            <v>1305</v>
          </cell>
          <cell r="R326">
            <v>0</v>
          </cell>
          <cell r="S326">
            <v>0</v>
          </cell>
          <cell r="T326">
            <v>306</v>
          </cell>
          <cell r="U326">
            <v>0</v>
          </cell>
          <cell r="V326">
            <v>1611</v>
          </cell>
          <cell r="W326">
            <v>32283</v>
          </cell>
          <cell r="X326">
            <v>19.661916999999999</v>
          </cell>
          <cell r="Y326">
            <v>3408</v>
          </cell>
          <cell r="Z326">
            <v>30672</v>
          </cell>
          <cell r="AA326">
            <v>9</v>
          </cell>
          <cell r="AB326">
            <v>30672</v>
          </cell>
          <cell r="AC326">
            <v>0</v>
          </cell>
          <cell r="AD326">
            <v>32283</v>
          </cell>
        </row>
        <row r="327">
          <cell r="A327">
            <v>984371785</v>
          </cell>
          <cell r="C327" t="str">
            <v>Freels</v>
          </cell>
          <cell r="D327" t="str">
            <v>Sandra</v>
          </cell>
          <cell r="E327" t="str">
            <v>UF</v>
          </cell>
          <cell r="F327">
            <v>221000</v>
          </cell>
          <cell r="G327" t="str">
            <v>Professor</v>
          </cell>
          <cell r="H327" t="str">
            <v>D99269</v>
          </cell>
          <cell r="I327">
            <v>0</v>
          </cell>
          <cell r="J327" t="str">
            <v>FLL UX Department Chair</v>
          </cell>
          <cell r="K327" t="str">
            <v>N</v>
          </cell>
          <cell r="L327" t="str">
            <v>UX</v>
          </cell>
          <cell r="M327">
            <v>12</v>
          </cell>
          <cell r="N327">
            <v>100</v>
          </cell>
          <cell r="O327">
            <v>7589</v>
          </cell>
          <cell r="P327">
            <v>91068</v>
          </cell>
          <cell r="Q327">
            <v>3876</v>
          </cell>
          <cell r="R327">
            <v>0</v>
          </cell>
          <cell r="S327">
            <v>0</v>
          </cell>
          <cell r="T327">
            <v>1824</v>
          </cell>
          <cell r="U327">
            <v>0</v>
          </cell>
          <cell r="V327">
            <v>5700</v>
          </cell>
          <cell r="W327">
            <v>96768</v>
          </cell>
          <cell r="X327">
            <v>43.783534000000003</v>
          </cell>
          <cell r="Y327">
            <v>7589</v>
          </cell>
          <cell r="Z327">
            <v>91068</v>
          </cell>
          <cell r="AA327">
            <v>12</v>
          </cell>
          <cell r="AB327">
            <v>91068</v>
          </cell>
          <cell r="AC327">
            <v>0</v>
          </cell>
          <cell r="AD327">
            <v>96768</v>
          </cell>
        </row>
        <row r="328">
          <cell r="A328">
            <v>967675448</v>
          </cell>
          <cell r="C328" t="str">
            <v>Freeman</v>
          </cell>
          <cell r="D328" t="str">
            <v>Inez</v>
          </cell>
          <cell r="E328" t="str">
            <v>UF</v>
          </cell>
          <cell r="F328">
            <v>331601</v>
          </cell>
          <cell r="G328" t="str">
            <v>No Rank</v>
          </cell>
          <cell r="H328" t="str">
            <v>D97109</v>
          </cell>
          <cell r="I328">
            <v>0</v>
          </cell>
          <cell r="J328" t="str">
            <v>EEP UP Advising Coordinator UB</v>
          </cell>
          <cell r="K328" t="str">
            <v>N</v>
          </cell>
          <cell r="L328" t="str">
            <v>UP</v>
          </cell>
          <cell r="M328">
            <v>12</v>
          </cell>
          <cell r="N328">
            <v>100</v>
          </cell>
          <cell r="O328" t="str">
            <v>later</v>
          </cell>
          <cell r="P328">
            <v>47400</v>
          </cell>
          <cell r="Q328">
            <v>2496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2496</v>
          </cell>
          <cell r="W328">
            <v>49896</v>
          </cell>
          <cell r="X328">
            <v>22.788900000000002</v>
          </cell>
          <cell r="Y328">
            <v>3950</v>
          </cell>
          <cell r="Z328">
            <v>47400</v>
          </cell>
          <cell r="AA328">
            <v>12</v>
          </cell>
          <cell r="AB328">
            <v>47400</v>
          </cell>
          <cell r="AC328">
            <v>0</v>
          </cell>
          <cell r="AD328">
            <v>49896</v>
          </cell>
        </row>
        <row r="329">
          <cell r="A329">
            <v>942003815</v>
          </cell>
          <cell r="B329" t="str">
            <v>08-09 Promotion</v>
          </cell>
          <cell r="C329" t="str">
            <v>Freeman</v>
          </cell>
          <cell r="D329" t="str">
            <v>Jil</v>
          </cell>
          <cell r="E329" t="str">
            <v>UA</v>
          </cell>
          <cell r="F329">
            <v>222201</v>
          </cell>
          <cell r="G329" t="str">
            <v>Instructor</v>
          </cell>
          <cell r="H329" t="str">
            <v>D97503</v>
          </cell>
          <cell r="I329">
            <v>0</v>
          </cell>
          <cell r="J329" t="str">
            <v>SPD UP Instructor</v>
          </cell>
          <cell r="K329" t="str">
            <v>N</v>
          </cell>
          <cell r="L329" t="str">
            <v>UP</v>
          </cell>
          <cell r="M329">
            <v>9</v>
          </cell>
          <cell r="N329">
            <v>100</v>
          </cell>
          <cell r="O329" t="str">
            <v>later</v>
          </cell>
          <cell r="P329">
            <v>34209</v>
          </cell>
          <cell r="Q329">
            <v>1458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1458</v>
          </cell>
          <cell r="W329">
            <v>35667</v>
          </cell>
          <cell r="X329">
            <v>21.929268</v>
          </cell>
          <cell r="Y329">
            <v>3801</v>
          </cell>
          <cell r="Z329">
            <v>34209</v>
          </cell>
          <cell r="AA329">
            <v>9</v>
          </cell>
          <cell r="AB329">
            <v>34209</v>
          </cell>
          <cell r="AC329">
            <v>0</v>
          </cell>
          <cell r="AD329">
            <v>35667</v>
          </cell>
          <cell r="AE329">
            <v>37863</v>
          </cell>
        </row>
        <row r="330">
          <cell r="A330">
            <v>965800335</v>
          </cell>
          <cell r="C330" t="str">
            <v>Freeouf</v>
          </cell>
          <cell r="D330" t="str">
            <v>John</v>
          </cell>
          <cell r="E330" t="str">
            <v>UA</v>
          </cell>
          <cell r="F330">
            <v>221800</v>
          </cell>
          <cell r="G330" t="str">
            <v>Professor</v>
          </cell>
          <cell r="H330" t="str">
            <v>D95595</v>
          </cell>
          <cell r="I330">
            <v>0</v>
          </cell>
          <cell r="J330" t="str">
            <v>PHY UP Professor</v>
          </cell>
          <cell r="K330" t="str">
            <v>N</v>
          </cell>
          <cell r="L330" t="str">
            <v>UP</v>
          </cell>
          <cell r="M330">
            <v>9</v>
          </cell>
          <cell r="N330">
            <v>50</v>
          </cell>
          <cell r="O330">
            <v>4808.5</v>
          </cell>
          <cell r="P330">
            <v>86553</v>
          </cell>
          <cell r="Q330">
            <v>3681</v>
          </cell>
          <cell r="R330">
            <v>0</v>
          </cell>
          <cell r="S330">
            <v>0</v>
          </cell>
          <cell r="T330">
            <v>2601</v>
          </cell>
          <cell r="U330">
            <v>0</v>
          </cell>
          <cell r="V330">
            <v>6282</v>
          </cell>
          <cell r="W330">
            <v>92835</v>
          </cell>
          <cell r="X330">
            <v>55.480558000000002</v>
          </cell>
          <cell r="Y330">
            <v>4808.5</v>
          </cell>
          <cell r="Z330">
            <v>43276.5</v>
          </cell>
          <cell r="AA330">
            <v>9</v>
          </cell>
          <cell r="AB330">
            <v>86553</v>
          </cell>
          <cell r="AC330">
            <v>0</v>
          </cell>
          <cell r="AD330">
            <v>92835</v>
          </cell>
        </row>
        <row r="331">
          <cell r="A331">
            <v>905097493</v>
          </cell>
          <cell r="C331" t="str">
            <v>Frenkel</v>
          </cell>
          <cell r="D331" t="str">
            <v>Stephen</v>
          </cell>
          <cell r="E331" t="str">
            <v>UA</v>
          </cell>
          <cell r="F331">
            <v>221200</v>
          </cell>
          <cell r="G331" t="str">
            <v>Assistant Professor</v>
          </cell>
          <cell r="H331" t="str">
            <v>D97087</v>
          </cell>
          <cell r="I331">
            <v>0</v>
          </cell>
          <cell r="J331" t="str">
            <v>IST UP Professor</v>
          </cell>
          <cell r="K331" t="str">
            <v>N</v>
          </cell>
          <cell r="L331" t="str">
            <v>UP</v>
          </cell>
          <cell r="M331">
            <v>9</v>
          </cell>
          <cell r="N331">
            <v>100</v>
          </cell>
          <cell r="O331" t="str">
            <v>later</v>
          </cell>
          <cell r="P331">
            <v>45450</v>
          </cell>
          <cell r="Q331">
            <v>1935</v>
          </cell>
          <cell r="R331">
            <v>0</v>
          </cell>
          <cell r="S331">
            <v>0</v>
          </cell>
          <cell r="T331">
            <v>1368</v>
          </cell>
          <cell r="U331">
            <v>0</v>
          </cell>
          <cell r="V331">
            <v>3303</v>
          </cell>
          <cell r="W331">
            <v>48753</v>
          </cell>
          <cell r="X331">
            <v>29.135176000000001</v>
          </cell>
          <cell r="Y331">
            <v>5050</v>
          </cell>
          <cell r="Z331">
            <v>45450</v>
          </cell>
          <cell r="AA331">
            <v>9</v>
          </cell>
          <cell r="AB331">
            <v>45450</v>
          </cell>
          <cell r="AC331">
            <v>0</v>
          </cell>
          <cell r="AD331">
            <v>48753</v>
          </cell>
        </row>
        <row r="332">
          <cell r="A332">
            <v>974809675</v>
          </cell>
          <cell r="C332" t="str">
            <v>Friedberg</v>
          </cell>
          <cell r="D332" t="str">
            <v>Nila</v>
          </cell>
          <cell r="E332" t="str">
            <v>UA</v>
          </cell>
          <cell r="F332">
            <v>221000</v>
          </cell>
          <cell r="G332" t="str">
            <v>Assistant Professor</v>
          </cell>
          <cell r="H332" t="str">
            <v>D95748</v>
          </cell>
          <cell r="I332">
            <v>0</v>
          </cell>
          <cell r="J332" t="str">
            <v>FLL UP Assistant Professor</v>
          </cell>
          <cell r="K332" t="str">
            <v>N</v>
          </cell>
          <cell r="L332" t="str">
            <v>UP</v>
          </cell>
          <cell r="M332">
            <v>9</v>
          </cell>
          <cell r="N332">
            <v>100</v>
          </cell>
          <cell r="O332" t="str">
            <v>later</v>
          </cell>
          <cell r="P332">
            <v>48168</v>
          </cell>
          <cell r="Q332">
            <v>2052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2052</v>
          </cell>
          <cell r="W332">
            <v>50220</v>
          </cell>
          <cell r="X332">
            <v>30.877517000000001</v>
          </cell>
          <cell r="Y332">
            <v>5352</v>
          </cell>
          <cell r="Z332">
            <v>48168</v>
          </cell>
          <cell r="AA332">
            <v>9</v>
          </cell>
          <cell r="AB332">
            <v>48168</v>
          </cell>
          <cell r="AC332">
            <v>0</v>
          </cell>
          <cell r="AD332">
            <v>50220</v>
          </cell>
        </row>
        <row r="333">
          <cell r="A333">
            <v>904413762</v>
          </cell>
          <cell r="B333" t="str">
            <v>No TMI</v>
          </cell>
          <cell r="C333" t="str">
            <v>Friesen</v>
          </cell>
          <cell r="D333" t="str">
            <v>Barbara</v>
          </cell>
          <cell r="F333">
            <v>240200</v>
          </cell>
          <cell r="M333">
            <v>9</v>
          </cell>
          <cell r="N333">
            <v>50</v>
          </cell>
          <cell r="P333">
            <v>87534</v>
          </cell>
          <cell r="Q333">
            <v>3726</v>
          </cell>
          <cell r="V333">
            <v>3726</v>
          </cell>
          <cell r="W333">
            <v>91260</v>
          </cell>
          <cell r="X333">
            <v>56.109380000000002</v>
          </cell>
          <cell r="Y333">
            <v>4863</v>
          </cell>
          <cell r="Z333">
            <v>43767</v>
          </cell>
          <cell r="AA333">
            <v>9</v>
          </cell>
          <cell r="AB333">
            <v>87534</v>
          </cell>
          <cell r="AC333">
            <v>0</v>
          </cell>
          <cell r="AD333">
            <v>91260</v>
          </cell>
        </row>
        <row r="334">
          <cell r="A334">
            <v>909775151</v>
          </cell>
          <cell r="C334" t="str">
            <v>Fritzsche</v>
          </cell>
          <cell r="D334" t="str">
            <v>Vincent</v>
          </cell>
          <cell r="E334" t="str">
            <v>UF</v>
          </cell>
          <cell r="F334">
            <v>289000</v>
          </cell>
          <cell r="G334" t="str">
            <v>No Rank</v>
          </cell>
          <cell r="H334" t="str">
            <v>D97359</v>
          </cell>
          <cell r="I334">
            <v>0</v>
          </cell>
          <cell r="J334" t="str">
            <v>XPD UP Program Specialist</v>
          </cell>
          <cell r="K334" t="str">
            <v>N</v>
          </cell>
          <cell r="L334" t="str">
            <v>UP</v>
          </cell>
          <cell r="M334">
            <v>12</v>
          </cell>
          <cell r="N334">
            <v>100</v>
          </cell>
          <cell r="O334">
            <v>4417</v>
          </cell>
          <cell r="P334">
            <v>53004</v>
          </cell>
          <cell r="Q334">
            <v>2784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2784</v>
          </cell>
          <cell r="W334">
            <v>55788</v>
          </cell>
          <cell r="X334">
            <v>25.483181999999999</v>
          </cell>
          <cell r="Y334">
            <v>4417</v>
          </cell>
          <cell r="Z334">
            <v>53004</v>
          </cell>
          <cell r="AA334">
            <v>12</v>
          </cell>
          <cell r="AB334">
            <v>53004</v>
          </cell>
          <cell r="AC334">
            <v>0</v>
          </cell>
          <cell r="AD334">
            <v>55788</v>
          </cell>
        </row>
        <row r="335">
          <cell r="A335">
            <v>967749897</v>
          </cell>
          <cell r="C335" t="str">
            <v>Frost</v>
          </cell>
          <cell r="D335" t="str">
            <v>Christina</v>
          </cell>
          <cell r="E335" t="str">
            <v>UF</v>
          </cell>
          <cell r="F335">
            <v>200501</v>
          </cell>
          <cell r="G335" t="str">
            <v>No Rank</v>
          </cell>
          <cell r="H335" t="str">
            <v>D95040</v>
          </cell>
          <cell r="I335">
            <v>0</v>
          </cell>
          <cell r="J335" t="str">
            <v>ORSP UP Contracts Specialist</v>
          </cell>
          <cell r="K335" t="str">
            <v>N</v>
          </cell>
          <cell r="L335" t="str">
            <v>UP</v>
          </cell>
          <cell r="M335">
            <v>12</v>
          </cell>
          <cell r="N335">
            <v>100</v>
          </cell>
          <cell r="O335">
            <v>4545</v>
          </cell>
          <cell r="P335">
            <v>54540</v>
          </cell>
          <cell r="Q335">
            <v>2868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2868</v>
          </cell>
          <cell r="W335">
            <v>57408</v>
          </cell>
          <cell r="X335">
            <v>26.221658000000001</v>
          </cell>
          <cell r="Y335">
            <v>4545</v>
          </cell>
          <cell r="Z335">
            <v>54540</v>
          </cell>
          <cell r="AA335">
            <v>12</v>
          </cell>
          <cell r="AB335">
            <v>54540</v>
          </cell>
          <cell r="AC335">
            <v>0</v>
          </cell>
          <cell r="AD335">
            <v>57408</v>
          </cell>
        </row>
        <row r="336">
          <cell r="A336">
            <v>969962392</v>
          </cell>
          <cell r="C336" t="str">
            <v>Fuller</v>
          </cell>
          <cell r="D336" t="str">
            <v>Beverly</v>
          </cell>
          <cell r="E336" t="str">
            <v>UA</v>
          </cell>
          <cell r="F336">
            <v>250100</v>
          </cell>
          <cell r="G336" t="str">
            <v>Associate Professor</v>
          </cell>
          <cell r="H336" t="str">
            <v>D99051</v>
          </cell>
          <cell r="I336">
            <v>1</v>
          </cell>
          <cell r="J336" t="str">
            <v>SBA UP Assoc Prof</v>
          </cell>
          <cell r="K336" t="str">
            <v>N</v>
          </cell>
          <cell r="L336" t="str">
            <v>UP</v>
          </cell>
          <cell r="M336">
            <v>9</v>
          </cell>
          <cell r="N336">
            <v>100</v>
          </cell>
          <cell r="O336">
            <v>9660</v>
          </cell>
          <cell r="P336">
            <v>86940</v>
          </cell>
          <cell r="Q336">
            <v>3699</v>
          </cell>
          <cell r="R336">
            <v>0</v>
          </cell>
          <cell r="S336">
            <v>0</v>
          </cell>
          <cell r="T336">
            <v>2610</v>
          </cell>
          <cell r="U336">
            <v>0</v>
          </cell>
          <cell r="V336">
            <v>6309</v>
          </cell>
          <cell r="W336">
            <v>93249</v>
          </cell>
          <cell r="X336">
            <v>55.731841000000003</v>
          </cell>
          <cell r="Y336">
            <v>9660</v>
          </cell>
          <cell r="Z336">
            <v>86940</v>
          </cell>
          <cell r="AA336">
            <v>9</v>
          </cell>
          <cell r="AB336">
            <v>86940</v>
          </cell>
          <cell r="AC336">
            <v>0</v>
          </cell>
          <cell r="AD336">
            <v>93249</v>
          </cell>
        </row>
        <row r="337">
          <cell r="A337">
            <v>903690217</v>
          </cell>
          <cell r="C337" t="str">
            <v>Fuller</v>
          </cell>
          <cell r="D337" t="str">
            <v>Steven</v>
          </cell>
          <cell r="E337" t="str">
            <v>UA</v>
          </cell>
          <cell r="F337">
            <v>221000</v>
          </cell>
          <cell r="G337" t="str">
            <v>Associate Professor</v>
          </cell>
          <cell r="H337" t="str">
            <v>D98564</v>
          </cell>
          <cell r="I337">
            <v>0</v>
          </cell>
          <cell r="J337" t="str">
            <v>FLL UP Assoc Prof</v>
          </cell>
          <cell r="K337" t="str">
            <v>N</v>
          </cell>
          <cell r="L337" t="str">
            <v>UP</v>
          </cell>
          <cell r="M337">
            <v>9</v>
          </cell>
          <cell r="N337">
            <v>100</v>
          </cell>
          <cell r="O337">
            <v>6053</v>
          </cell>
          <cell r="P337">
            <v>54477</v>
          </cell>
          <cell r="Q337">
            <v>2322</v>
          </cell>
          <cell r="R337">
            <v>0</v>
          </cell>
          <cell r="S337">
            <v>0</v>
          </cell>
          <cell r="T337">
            <v>549</v>
          </cell>
          <cell r="U337">
            <v>0</v>
          </cell>
          <cell r="V337">
            <v>2871</v>
          </cell>
          <cell r="W337">
            <v>57348</v>
          </cell>
          <cell r="X337">
            <v>34.921824999999998</v>
          </cell>
          <cell r="Y337">
            <v>6053</v>
          </cell>
          <cell r="Z337">
            <v>54477</v>
          </cell>
          <cell r="AA337">
            <v>9</v>
          </cell>
          <cell r="AB337">
            <v>54477</v>
          </cell>
          <cell r="AC337">
            <v>0</v>
          </cell>
          <cell r="AD337">
            <v>57348</v>
          </cell>
        </row>
        <row r="338">
          <cell r="A338">
            <v>934411093</v>
          </cell>
          <cell r="B338" t="str">
            <v>TOS change</v>
          </cell>
          <cell r="C338" t="str">
            <v>Fullerton</v>
          </cell>
          <cell r="D338" t="str">
            <v>Ann</v>
          </cell>
          <cell r="E338" t="str">
            <v>UF</v>
          </cell>
          <cell r="F338">
            <v>260100</v>
          </cell>
          <cell r="G338" t="str">
            <v>Professor</v>
          </cell>
          <cell r="H338" t="str">
            <v>D98947</v>
          </cell>
          <cell r="I338">
            <v>0</v>
          </cell>
          <cell r="J338" t="str">
            <v>EDU UX Department Chair</v>
          </cell>
          <cell r="K338" t="str">
            <v>N</v>
          </cell>
          <cell r="L338" t="str">
            <v>UX</v>
          </cell>
          <cell r="M338">
            <v>12</v>
          </cell>
          <cell r="N338">
            <v>50</v>
          </cell>
          <cell r="O338">
            <v>3255.5</v>
          </cell>
          <cell r="P338">
            <v>78132</v>
          </cell>
          <cell r="Q338">
            <v>3324</v>
          </cell>
          <cell r="R338">
            <v>0</v>
          </cell>
          <cell r="S338">
            <v>0</v>
          </cell>
          <cell r="T338">
            <v>3120</v>
          </cell>
          <cell r="U338">
            <v>0</v>
          </cell>
          <cell r="V338">
            <v>6444</v>
          </cell>
          <cell r="W338">
            <v>84576</v>
          </cell>
          <cell r="X338">
            <v>41.054636000000002</v>
          </cell>
          <cell r="Y338">
            <v>7116</v>
          </cell>
          <cell r="Z338">
            <v>64044</v>
          </cell>
          <cell r="AA338">
            <v>9</v>
          </cell>
          <cell r="AB338">
            <v>64044</v>
          </cell>
          <cell r="AC338">
            <v>14088</v>
          </cell>
          <cell r="AD338">
            <v>69327</v>
          </cell>
        </row>
        <row r="339">
          <cell r="A339">
            <v>970395932</v>
          </cell>
          <cell r="C339" t="str">
            <v>Furse</v>
          </cell>
          <cell r="D339" t="str">
            <v>Elizabeth</v>
          </cell>
          <cell r="E339" t="str">
            <v>UE</v>
          </cell>
          <cell r="F339">
            <v>310101</v>
          </cell>
          <cell r="G339" t="str">
            <v>Professor</v>
          </cell>
          <cell r="H339" t="str">
            <v>D96704</v>
          </cell>
          <cell r="I339">
            <v>0</v>
          </cell>
          <cell r="J339" t="str">
            <v>SOG UP Dir Tribal Gov/Adj Prof</v>
          </cell>
          <cell r="K339" t="str">
            <v>N</v>
          </cell>
          <cell r="L339" t="str">
            <v>UP</v>
          </cell>
          <cell r="M339">
            <v>9</v>
          </cell>
          <cell r="N339">
            <v>50</v>
          </cell>
          <cell r="O339">
            <v>4425</v>
          </cell>
          <cell r="P339">
            <v>79650</v>
          </cell>
          <cell r="Q339">
            <v>3393</v>
          </cell>
          <cell r="R339">
            <v>0</v>
          </cell>
          <cell r="S339">
            <v>0</v>
          </cell>
          <cell r="T339">
            <v>1593</v>
          </cell>
          <cell r="U339">
            <v>0</v>
          </cell>
          <cell r="V339">
            <v>4986</v>
          </cell>
          <cell r="W339">
            <v>84636</v>
          </cell>
          <cell r="X339">
            <v>51.055728999999999</v>
          </cell>
          <cell r="Y339">
            <v>4425</v>
          </cell>
          <cell r="Z339">
            <v>39825</v>
          </cell>
          <cell r="AA339">
            <v>9</v>
          </cell>
          <cell r="AB339">
            <v>79650</v>
          </cell>
          <cell r="AC339">
            <v>0</v>
          </cell>
          <cell r="AD339">
            <v>84636</v>
          </cell>
        </row>
        <row r="340">
          <cell r="A340">
            <v>906876858</v>
          </cell>
          <cell r="C340" t="str">
            <v>Gabrielli</v>
          </cell>
          <cell r="D340" t="str">
            <v>Carol</v>
          </cell>
          <cell r="E340" t="str">
            <v>UA</v>
          </cell>
          <cell r="F340">
            <v>222700</v>
          </cell>
          <cell r="G340" t="str">
            <v>Instructor</v>
          </cell>
          <cell r="H340" t="str">
            <v>D96009</v>
          </cell>
          <cell r="I340">
            <v>0</v>
          </cell>
          <cell r="J340" t="str">
            <v>UGE UP Instructor</v>
          </cell>
          <cell r="K340" t="str">
            <v>N</v>
          </cell>
          <cell r="L340" t="str">
            <v>UP</v>
          </cell>
          <cell r="M340">
            <v>9</v>
          </cell>
          <cell r="N340">
            <v>100</v>
          </cell>
          <cell r="O340" t="str">
            <v>later</v>
          </cell>
          <cell r="P340">
            <v>31176</v>
          </cell>
          <cell r="Q340">
            <v>1332</v>
          </cell>
          <cell r="R340">
            <v>0</v>
          </cell>
          <cell r="S340">
            <v>0</v>
          </cell>
          <cell r="T340">
            <v>621</v>
          </cell>
          <cell r="U340">
            <v>0</v>
          </cell>
          <cell r="V340">
            <v>1953</v>
          </cell>
          <cell r="W340">
            <v>33129</v>
          </cell>
          <cell r="X340">
            <v>19.984999999999999</v>
          </cell>
          <cell r="Y340">
            <v>3464</v>
          </cell>
          <cell r="Z340">
            <v>31176</v>
          </cell>
          <cell r="AA340">
            <v>9</v>
          </cell>
          <cell r="AB340">
            <v>31176</v>
          </cell>
          <cell r="AC340">
            <v>0</v>
          </cell>
          <cell r="AD340">
            <v>33129</v>
          </cell>
        </row>
        <row r="341">
          <cell r="A341">
            <v>968669721</v>
          </cell>
          <cell r="B341" t="str">
            <v>PSALO</v>
          </cell>
          <cell r="C341" t="str">
            <v>Gal</v>
          </cell>
          <cell r="D341" t="str">
            <v>Mary</v>
          </cell>
          <cell r="E341" t="str">
            <v>UF</v>
          </cell>
          <cell r="F341">
            <v>200501</v>
          </cell>
          <cell r="G341" t="str">
            <v>No Rank</v>
          </cell>
          <cell r="H341" t="str">
            <v>D97569</v>
          </cell>
          <cell r="I341">
            <v>0</v>
          </cell>
          <cell r="J341" t="str">
            <v>GSR UP Compliance Specialist</v>
          </cell>
          <cell r="K341" t="str">
            <v>N</v>
          </cell>
          <cell r="L341" t="str">
            <v>UP</v>
          </cell>
          <cell r="M341">
            <v>12</v>
          </cell>
          <cell r="N341">
            <v>100</v>
          </cell>
          <cell r="O341">
            <v>3795</v>
          </cell>
          <cell r="P341">
            <v>45540</v>
          </cell>
          <cell r="Q341">
            <v>2400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2400</v>
          </cell>
          <cell r="W341">
            <v>47940</v>
          </cell>
          <cell r="X341">
            <v>24.750475999999999</v>
          </cell>
          <cell r="Y341">
            <v>4290</v>
          </cell>
          <cell r="Z341">
            <v>51480</v>
          </cell>
          <cell r="AA341">
            <v>12</v>
          </cell>
          <cell r="AB341">
            <v>51480</v>
          </cell>
          <cell r="AC341">
            <v>-5940</v>
          </cell>
          <cell r="AD341">
            <v>53880</v>
          </cell>
        </row>
        <row r="342">
          <cell r="A342">
            <v>961870206</v>
          </cell>
          <cell r="B342" t="str">
            <v>Increase not specifically approved</v>
          </cell>
          <cell r="C342" t="str">
            <v>Gallagher</v>
          </cell>
          <cell r="D342" t="str">
            <v>Kellie</v>
          </cell>
          <cell r="E342" t="str">
            <v>UA</v>
          </cell>
          <cell r="F342">
            <v>221510</v>
          </cell>
          <cell r="G342" t="str">
            <v>Instructor</v>
          </cell>
          <cell r="H342" t="str">
            <v>D94920</v>
          </cell>
          <cell r="I342">
            <v>0</v>
          </cell>
          <cell r="J342" t="str">
            <v>LIN UP Instructor</v>
          </cell>
          <cell r="K342" t="str">
            <v>N</v>
          </cell>
          <cell r="L342" t="str">
            <v>UP</v>
          </cell>
          <cell r="M342">
            <v>9</v>
          </cell>
          <cell r="N342">
            <v>33</v>
          </cell>
          <cell r="O342" t="str">
            <v>later</v>
          </cell>
          <cell r="P342">
            <v>30420</v>
          </cell>
          <cell r="Q342">
            <v>1296</v>
          </cell>
          <cell r="R342">
            <v>0</v>
          </cell>
          <cell r="S342">
            <v>0</v>
          </cell>
          <cell r="T342">
            <v>306</v>
          </cell>
          <cell r="U342">
            <v>0</v>
          </cell>
          <cell r="V342">
            <v>1602</v>
          </cell>
          <cell r="W342">
            <v>32022</v>
          </cell>
          <cell r="X342">
            <v>19.661916999999999</v>
          </cell>
          <cell r="Y342">
            <v>3408</v>
          </cell>
          <cell r="Z342">
            <v>30672</v>
          </cell>
          <cell r="AA342">
            <v>9</v>
          </cell>
          <cell r="AB342">
            <v>30672</v>
          </cell>
          <cell r="AC342">
            <v>-252</v>
          </cell>
          <cell r="AD342">
            <v>32274</v>
          </cell>
        </row>
        <row r="343">
          <cell r="A343">
            <v>987410860</v>
          </cell>
          <cell r="C343" t="str">
            <v>Gallaher</v>
          </cell>
          <cell r="D343" t="str">
            <v>Amy</v>
          </cell>
          <cell r="E343" t="str">
            <v>UF</v>
          </cell>
          <cell r="F343">
            <v>330150</v>
          </cell>
          <cell r="G343" t="str">
            <v>No Rank</v>
          </cell>
          <cell r="H343" t="str">
            <v>D95696</v>
          </cell>
          <cell r="I343">
            <v>0</v>
          </cell>
          <cell r="J343" t="str">
            <v>FAO UP Financial Aid Counselor</v>
          </cell>
          <cell r="K343" t="str">
            <v>N</v>
          </cell>
          <cell r="L343" t="str">
            <v>UP</v>
          </cell>
          <cell r="M343">
            <v>12</v>
          </cell>
          <cell r="N343">
            <v>100</v>
          </cell>
          <cell r="O343">
            <v>2695</v>
          </cell>
          <cell r="P343">
            <v>32340</v>
          </cell>
          <cell r="Q343">
            <v>1704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1704</v>
          </cell>
          <cell r="W343">
            <v>34044</v>
          </cell>
          <cell r="X343">
            <v>15.548375999999999</v>
          </cell>
          <cell r="Y343">
            <v>2695</v>
          </cell>
          <cell r="Z343">
            <v>32340</v>
          </cell>
          <cell r="AA343">
            <v>12</v>
          </cell>
          <cell r="AB343">
            <v>32340</v>
          </cell>
          <cell r="AC343">
            <v>0</v>
          </cell>
          <cell r="AD343">
            <v>34044</v>
          </cell>
        </row>
        <row r="344">
          <cell r="A344">
            <v>963298287</v>
          </cell>
          <cell r="B344" t="str">
            <v>08-09 Promotion</v>
          </cell>
          <cell r="C344" t="str">
            <v>Gamburd</v>
          </cell>
          <cell r="D344" t="str">
            <v>Michele</v>
          </cell>
          <cell r="E344" t="str">
            <v>UA</v>
          </cell>
          <cell r="F344">
            <v>220200</v>
          </cell>
          <cell r="G344" t="str">
            <v>Associate Professor</v>
          </cell>
          <cell r="H344" t="str">
            <v>D96878</v>
          </cell>
          <cell r="I344">
            <v>0</v>
          </cell>
          <cell r="J344" t="str">
            <v>ANT UP Asst Professor</v>
          </cell>
          <cell r="K344" t="str">
            <v>N</v>
          </cell>
          <cell r="L344" t="str">
            <v>UP</v>
          </cell>
          <cell r="M344">
            <v>9</v>
          </cell>
          <cell r="N344">
            <v>100</v>
          </cell>
          <cell r="O344">
            <v>5696</v>
          </cell>
          <cell r="P344">
            <v>51264</v>
          </cell>
          <cell r="Q344">
            <v>2187</v>
          </cell>
          <cell r="R344">
            <v>0</v>
          </cell>
          <cell r="S344">
            <v>0</v>
          </cell>
          <cell r="T344">
            <v>2052</v>
          </cell>
          <cell r="U344">
            <v>0</v>
          </cell>
          <cell r="V344">
            <v>4239</v>
          </cell>
          <cell r="W344">
            <v>55503</v>
          </cell>
          <cell r="X344">
            <v>32.862169999999999</v>
          </cell>
          <cell r="Y344">
            <v>5696</v>
          </cell>
          <cell r="Z344">
            <v>51264</v>
          </cell>
          <cell r="AA344">
            <v>9</v>
          </cell>
          <cell r="AB344">
            <v>51264</v>
          </cell>
          <cell r="AC344">
            <v>0</v>
          </cell>
          <cell r="AD344">
            <v>55503</v>
          </cell>
          <cell r="AE344">
            <v>64287</v>
          </cell>
        </row>
        <row r="345">
          <cell r="A345">
            <v>912535227</v>
          </cell>
          <cell r="B345" t="str">
            <v>Trm'd 2/08</v>
          </cell>
          <cell r="C345" t="str">
            <v>Gaonkar</v>
          </cell>
          <cell r="D345" t="str">
            <v>Rujuta</v>
          </cell>
          <cell r="E345" t="str">
            <v>UB</v>
          </cell>
          <cell r="F345">
            <v>240200</v>
          </cell>
          <cell r="G345" t="str">
            <v>Research Associate</v>
          </cell>
          <cell r="H345" t="str">
            <v>D96605</v>
          </cell>
          <cell r="I345">
            <v>0</v>
          </cell>
          <cell r="J345" t="str">
            <v>RRI UP Research Associate</v>
          </cell>
          <cell r="K345" t="str">
            <v>N</v>
          </cell>
          <cell r="L345" t="str">
            <v>UP</v>
          </cell>
          <cell r="M345">
            <v>12</v>
          </cell>
          <cell r="N345">
            <v>50</v>
          </cell>
          <cell r="O345">
            <v>2020</v>
          </cell>
          <cell r="P345">
            <v>48480</v>
          </cell>
          <cell r="Q345">
            <v>2556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2556</v>
          </cell>
          <cell r="W345">
            <v>51036</v>
          </cell>
          <cell r="X345">
            <v>23.308827000000001</v>
          </cell>
          <cell r="Y345">
            <v>2870.02</v>
          </cell>
          <cell r="Z345">
            <v>34440.19</v>
          </cell>
          <cell r="AA345">
            <v>12</v>
          </cell>
          <cell r="AB345">
            <v>48480</v>
          </cell>
          <cell r="AC345">
            <v>0</v>
          </cell>
          <cell r="AD345">
            <v>51036</v>
          </cell>
        </row>
        <row r="346">
          <cell r="A346">
            <v>909723188</v>
          </cell>
          <cell r="C346" t="str">
            <v>Garlid</v>
          </cell>
          <cell r="D346" t="str">
            <v>Keith</v>
          </cell>
          <cell r="E346" t="str">
            <v>UA</v>
          </cell>
          <cell r="F346">
            <v>220300</v>
          </cell>
          <cell r="G346" t="str">
            <v>Professor</v>
          </cell>
          <cell r="H346" t="str">
            <v>D96112</v>
          </cell>
          <cell r="I346">
            <v>0</v>
          </cell>
          <cell r="J346" t="str">
            <v>BIO UP Research Professor</v>
          </cell>
          <cell r="K346" t="str">
            <v>N</v>
          </cell>
          <cell r="L346" t="str">
            <v>UP</v>
          </cell>
          <cell r="M346">
            <v>9</v>
          </cell>
          <cell r="N346">
            <v>100</v>
          </cell>
          <cell r="O346" t="str">
            <v>later</v>
          </cell>
          <cell r="P346">
            <v>97362</v>
          </cell>
          <cell r="Q346">
            <v>4140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4140</v>
          </cell>
          <cell r="W346">
            <v>101502</v>
          </cell>
          <cell r="X346">
            <v>62.412739000000002</v>
          </cell>
          <cell r="Y346">
            <v>10818</v>
          </cell>
          <cell r="Z346">
            <v>97362</v>
          </cell>
          <cell r="AA346">
            <v>9</v>
          </cell>
          <cell r="AB346">
            <v>97362</v>
          </cell>
          <cell r="AC346">
            <v>0</v>
          </cell>
          <cell r="AD346">
            <v>101502</v>
          </cell>
        </row>
        <row r="347">
          <cell r="A347">
            <v>904834411</v>
          </cell>
          <cell r="C347" t="str">
            <v>Garrison</v>
          </cell>
          <cell r="D347" t="str">
            <v>Tim</v>
          </cell>
          <cell r="E347" t="str">
            <v>UA</v>
          </cell>
          <cell r="F347">
            <v>221300</v>
          </cell>
          <cell r="G347" t="str">
            <v>Associate Professor</v>
          </cell>
          <cell r="H347" t="str">
            <v>D99293</v>
          </cell>
          <cell r="I347">
            <v>0</v>
          </cell>
          <cell r="J347" t="str">
            <v>HST UP Asst Prof</v>
          </cell>
          <cell r="K347" t="str">
            <v>N</v>
          </cell>
          <cell r="L347" t="str">
            <v>UP</v>
          </cell>
          <cell r="M347">
            <v>9</v>
          </cell>
          <cell r="N347">
            <v>100</v>
          </cell>
          <cell r="O347">
            <v>5748</v>
          </cell>
          <cell r="P347">
            <v>51732</v>
          </cell>
          <cell r="Q347">
            <v>2205</v>
          </cell>
          <cell r="R347">
            <v>0</v>
          </cell>
          <cell r="S347">
            <v>0</v>
          </cell>
          <cell r="T347">
            <v>1548</v>
          </cell>
          <cell r="U347">
            <v>0</v>
          </cell>
          <cell r="V347">
            <v>3753</v>
          </cell>
          <cell r="W347">
            <v>55485</v>
          </cell>
          <cell r="X347">
            <v>33.162176000000002</v>
          </cell>
          <cell r="Y347">
            <v>5748</v>
          </cell>
          <cell r="Z347">
            <v>51732</v>
          </cell>
          <cell r="AA347">
            <v>9</v>
          </cell>
          <cell r="AB347">
            <v>51732</v>
          </cell>
          <cell r="AC347">
            <v>0</v>
          </cell>
          <cell r="AD347">
            <v>55485</v>
          </cell>
        </row>
        <row r="348">
          <cell r="A348">
            <v>912567828</v>
          </cell>
          <cell r="C348" t="str">
            <v>Garza</v>
          </cell>
          <cell r="D348" t="str">
            <v>Mario</v>
          </cell>
          <cell r="E348" t="str">
            <v>UF</v>
          </cell>
          <cell r="F348">
            <v>331801</v>
          </cell>
          <cell r="G348" t="str">
            <v>No Rank</v>
          </cell>
          <cell r="H348" t="str">
            <v>D95750</v>
          </cell>
          <cell r="I348">
            <v>0</v>
          </cell>
          <cell r="J348" t="str">
            <v>IAS UP Com Cllg Lsn/Acad Advsr</v>
          </cell>
          <cell r="K348" t="str">
            <v>N</v>
          </cell>
          <cell r="L348" t="str">
            <v>UP</v>
          </cell>
          <cell r="M348">
            <v>12</v>
          </cell>
          <cell r="N348">
            <v>100</v>
          </cell>
          <cell r="O348">
            <v>3249</v>
          </cell>
          <cell r="P348">
            <v>38988</v>
          </cell>
          <cell r="Q348">
            <v>2052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2052</v>
          </cell>
          <cell r="W348">
            <v>41040</v>
          </cell>
          <cell r="X348">
            <v>19.615762</v>
          </cell>
          <cell r="Y348">
            <v>3400</v>
          </cell>
          <cell r="Z348">
            <v>40800</v>
          </cell>
          <cell r="AA348">
            <v>12</v>
          </cell>
          <cell r="AB348">
            <v>38988</v>
          </cell>
          <cell r="AC348">
            <v>0</v>
          </cell>
          <cell r="AD348">
            <v>41040</v>
          </cell>
        </row>
        <row r="349">
          <cell r="A349">
            <v>963782066</v>
          </cell>
          <cell r="C349" t="str">
            <v>Gauer</v>
          </cell>
          <cell r="D349" t="str">
            <v>Glenn</v>
          </cell>
          <cell r="E349" t="str">
            <v>UA</v>
          </cell>
          <cell r="F349">
            <v>303001</v>
          </cell>
          <cell r="G349" t="str">
            <v>Professor</v>
          </cell>
          <cell r="H349" t="str">
            <v>D99015</v>
          </cell>
          <cell r="I349">
            <v>0</v>
          </cell>
          <cell r="J349" t="str">
            <v>TAD UP Professor</v>
          </cell>
          <cell r="K349" t="str">
            <v>N</v>
          </cell>
          <cell r="L349" t="str">
            <v>UP</v>
          </cell>
          <cell r="M349">
            <v>9</v>
          </cell>
          <cell r="N349">
            <v>100</v>
          </cell>
          <cell r="O349">
            <v>7826</v>
          </cell>
          <cell r="P349">
            <v>70434</v>
          </cell>
          <cell r="Q349">
            <v>2997</v>
          </cell>
          <cell r="R349">
            <v>0</v>
          </cell>
          <cell r="S349">
            <v>0</v>
          </cell>
          <cell r="T349">
            <v>1413</v>
          </cell>
          <cell r="U349">
            <v>0</v>
          </cell>
          <cell r="V349">
            <v>4410</v>
          </cell>
          <cell r="W349">
            <v>74844</v>
          </cell>
          <cell r="X349">
            <v>45.150868000000003</v>
          </cell>
          <cell r="Y349">
            <v>7826</v>
          </cell>
          <cell r="Z349">
            <v>70434</v>
          </cell>
          <cell r="AA349">
            <v>9</v>
          </cell>
          <cell r="AB349">
            <v>70434</v>
          </cell>
          <cell r="AC349">
            <v>0</v>
          </cell>
          <cell r="AD349">
            <v>74844</v>
          </cell>
        </row>
        <row r="350">
          <cell r="A350">
            <v>982268385</v>
          </cell>
          <cell r="C350" t="str">
            <v>Geenen</v>
          </cell>
          <cell r="D350" t="str">
            <v>Sarah</v>
          </cell>
          <cell r="E350" t="str">
            <v>UB</v>
          </cell>
          <cell r="F350">
            <v>240200</v>
          </cell>
          <cell r="G350" t="str">
            <v>Assistant Professor</v>
          </cell>
          <cell r="H350" t="str">
            <v>D95606</v>
          </cell>
          <cell r="I350">
            <v>0</v>
          </cell>
          <cell r="J350" t="str">
            <v>RRI UX Research Asst Professor</v>
          </cell>
          <cell r="K350" t="str">
            <v>N</v>
          </cell>
          <cell r="L350" t="str">
            <v>UX</v>
          </cell>
          <cell r="M350">
            <v>12</v>
          </cell>
          <cell r="N350">
            <v>50</v>
          </cell>
          <cell r="O350">
            <v>2886</v>
          </cell>
          <cell r="P350">
            <v>69264</v>
          </cell>
          <cell r="Q350">
            <v>2952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2952</v>
          </cell>
          <cell r="W350">
            <v>72216</v>
          </cell>
          <cell r="X350">
            <v>33.298718999999998</v>
          </cell>
          <cell r="Y350">
            <v>2886</v>
          </cell>
          <cell r="Z350">
            <v>34632</v>
          </cell>
          <cell r="AA350">
            <v>12</v>
          </cell>
          <cell r="AB350">
            <v>69264</v>
          </cell>
          <cell r="AC350">
            <v>0</v>
          </cell>
          <cell r="AD350">
            <v>72216</v>
          </cell>
        </row>
        <row r="351">
          <cell r="A351">
            <v>967670817</v>
          </cell>
          <cell r="B351" t="str">
            <v>08-09 Promotion</v>
          </cell>
          <cell r="C351" t="str">
            <v>Geiger</v>
          </cell>
          <cell r="D351" t="str">
            <v>Darlene</v>
          </cell>
          <cell r="E351" t="str">
            <v>UA</v>
          </cell>
          <cell r="F351">
            <v>222201</v>
          </cell>
          <cell r="G351" t="str">
            <v>Instructor</v>
          </cell>
          <cell r="H351" t="str">
            <v>D96282</v>
          </cell>
          <cell r="I351">
            <v>0</v>
          </cell>
          <cell r="J351" t="str">
            <v>SPD UP Instructor</v>
          </cell>
          <cell r="K351" t="str">
            <v>N</v>
          </cell>
          <cell r="L351" t="str">
            <v>UP</v>
          </cell>
          <cell r="M351">
            <v>9</v>
          </cell>
          <cell r="N351">
            <v>100</v>
          </cell>
          <cell r="O351" t="str">
            <v>later</v>
          </cell>
          <cell r="P351">
            <v>34209</v>
          </cell>
          <cell r="Q351">
            <v>1458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1458</v>
          </cell>
          <cell r="W351">
            <v>35667</v>
          </cell>
          <cell r="X351">
            <v>21.929268</v>
          </cell>
          <cell r="Y351">
            <v>3801</v>
          </cell>
          <cell r="Z351">
            <v>34209</v>
          </cell>
          <cell r="AA351">
            <v>9</v>
          </cell>
          <cell r="AB351">
            <v>34209</v>
          </cell>
          <cell r="AC351">
            <v>0</v>
          </cell>
          <cell r="AD351">
            <v>35667</v>
          </cell>
          <cell r="AE351">
            <v>37863</v>
          </cell>
        </row>
        <row r="352">
          <cell r="A352">
            <v>923655746</v>
          </cell>
          <cell r="B352" t="str">
            <v>AAPRO</v>
          </cell>
          <cell r="C352" t="str">
            <v>Gelles</v>
          </cell>
          <cell r="D352" t="str">
            <v>Erna</v>
          </cell>
          <cell r="E352" t="str">
            <v>UA</v>
          </cell>
          <cell r="F352">
            <v>310300</v>
          </cell>
          <cell r="G352" t="str">
            <v>Assistant Professor</v>
          </cell>
          <cell r="H352" t="str">
            <v>D96963</v>
          </cell>
          <cell r="I352">
            <v>0</v>
          </cell>
          <cell r="J352" t="str">
            <v>PAD UP Asst Professor</v>
          </cell>
          <cell r="K352" t="str">
            <v>N</v>
          </cell>
          <cell r="L352" t="str">
            <v>UP</v>
          </cell>
          <cell r="M352">
            <v>9</v>
          </cell>
          <cell r="N352">
            <v>100</v>
          </cell>
          <cell r="O352">
            <v>5702</v>
          </cell>
          <cell r="P352">
            <v>51318</v>
          </cell>
          <cell r="Q352">
            <v>2187</v>
          </cell>
          <cell r="R352">
            <v>0</v>
          </cell>
          <cell r="S352">
            <v>0</v>
          </cell>
          <cell r="T352">
            <v>1026</v>
          </cell>
          <cell r="U352">
            <v>0</v>
          </cell>
          <cell r="V352">
            <v>3213</v>
          </cell>
          <cell r="W352">
            <v>54531</v>
          </cell>
          <cell r="X352">
            <v>34.985287999999997</v>
          </cell>
          <cell r="Y352">
            <v>6064</v>
          </cell>
          <cell r="Z352">
            <v>54576</v>
          </cell>
          <cell r="AA352">
            <v>9</v>
          </cell>
          <cell r="AB352">
            <v>54576</v>
          </cell>
          <cell r="AC352">
            <v>-3258</v>
          </cell>
          <cell r="AD352">
            <v>57789</v>
          </cell>
        </row>
        <row r="353">
          <cell r="A353">
            <v>970758726</v>
          </cell>
          <cell r="C353" t="str">
            <v>Gelmon</v>
          </cell>
          <cell r="D353" t="str">
            <v>Sherril</v>
          </cell>
          <cell r="E353" t="str">
            <v>UA</v>
          </cell>
          <cell r="F353">
            <v>310300</v>
          </cell>
          <cell r="G353" t="str">
            <v>Professor</v>
          </cell>
          <cell r="H353" t="str">
            <v>D99310</v>
          </cell>
          <cell r="I353">
            <v>0</v>
          </cell>
          <cell r="J353" t="str">
            <v>PAD UP Professor</v>
          </cell>
          <cell r="K353" t="str">
            <v>N</v>
          </cell>
          <cell r="L353" t="str">
            <v>UP</v>
          </cell>
          <cell r="M353">
            <v>9</v>
          </cell>
          <cell r="N353">
            <v>100</v>
          </cell>
          <cell r="O353">
            <v>8122</v>
          </cell>
          <cell r="P353">
            <v>73098</v>
          </cell>
          <cell r="Q353">
            <v>3114</v>
          </cell>
          <cell r="R353">
            <v>0</v>
          </cell>
          <cell r="S353">
            <v>0</v>
          </cell>
          <cell r="T353">
            <v>2925</v>
          </cell>
          <cell r="U353">
            <v>0</v>
          </cell>
          <cell r="V353">
            <v>6039</v>
          </cell>
          <cell r="W353">
            <v>79137</v>
          </cell>
          <cell r="X353">
            <v>46.858592999999999</v>
          </cell>
          <cell r="Y353">
            <v>8122</v>
          </cell>
          <cell r="Z353">
            <v>73098</v>
          </cell>
          <cell r="AA353">
            <v>9</v>
          </cell>
          <cell r="AB353">
            <v>73098</v>
          </cell>
          <cell r="AC353">
            <v>0</v>
          </cell>
          <cell r="AD353">
            <v>79137</v>
          </cell>
        </row>
        <row r="354">
          <cell r="A354">
            <v>972609053</v>
          </cell>
          <cell r="B354" t="str">
            <v>PSALO</v>
          </cell>
          <cell r="C354" t="str">
            <v>George</v>
          </cell>
          <cell r="D354" t="str">
            <v>Anne</v>
          </cell>
          <cell r="E354" t="str">
            <v>UF</v>
          </cell>
          <cell r="F354">
            <v>200840</v>
          </cell>
          <cell r="G354" t="str">
            <v>No Rank</v>
          </cell>
          <cell r="H354" t="str">
            <v>D95371</v>
          </cell>
          <cell r="I354">
            <v>0</v>
          </cell>
          <cell r="J354" t="str">
            <v>OIA UP Itnl Sdnt &amp;Sclr Advisor</v>
          </cell>
          <cell r="K354" t="str">
            <v>N</v>
          </cell>
          <cell r="L354" t="str">
            <v>UP</v>
          </cell>
          <cell r="M354">
            <v>12</v>
          </cell>
          <cell r="N354">
            <v>80</v>
          </cell>
          <cell r="O354">
            <v>2155.3000000000002</v>
          </cell>
          <cell r="P354">
            <v>36948</v>
          </cell>
          <cell r="Q354">
            <v>1944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1944</v>
          </cell>
          <cell r="W354">
            <v>38892</v>
          </cell>
          <cell r="X354">
            <v>19.541323999999999</v>
          </cell>
          <cell r="Y354">
            <v>2709.6</v>
          </cell>
          <cell r="Z354">
            <v>32515.200000000001</v>
          </cell>
          <cell r="AA354">
            <v>12</v>
          </cell>
          <cell r="AB354">
            <v>40644</v>
          </cell>
          <cell r="AC354">
            <v>-3696</v>
          </cell>
          <cell r="AD354">
            <v>42588</v>
          </cell>
        </row>
        <row r="355">
          <cell r="A355">
            <v>922289169</v>
          </cell>
          <cell r="C355" t="str">
            <v>George</v>
          </cell>
          <cell r="D355" t="str">
            <v>Linda</v>
          </cell>
          <cell r="E355" t="str">
            <v>UA</v>
          </cell>
          <cell r="F355">
            <v>220500</v>
          </cell>
          <cell r="G355" t="str">
            <v>Associate Professor</v>
          </cell>
          <cell r="H355" t="str">
            <v>D99216</v>
          </cell>
          <cell r="I355">
            <v>0</v>
          </cell>
          <cell r="J355" t="str">
            <v>SEC UP Associate Professor</v>
          </cell>
          <cell r="K355" t="str">
            <v>N</v>
          </cell>
          <cell r="L355" t="str">
            <v>UP</v>
          </cell>
          <cell r="M355">
            <v>9</v>
          </cell>
          <cell r="N355">
            <v>100</v>
          </cell>
          <cell r="O355">
            <v>5891</v>
          </cell>
          <cell r="P355">
            <v>53019</v>
          </cell>
          <cell r="Q355">
            <v>2259</v>
          </cell>
          <cell r="R355">
            <v>0</v>
          </cell>
          <cell r="S355">
            <v>0</v>
          </cell>
          <cell r="T355">
            <v>2124</v>
          </cell>
          <cell r="U355">
            <v>0</v>
          </cell>
          <cell r="V355">
            <v>4383</v>
          </cell>
          <cell r="W355">
            <v>57402</v>
          </cell>
          <cell r="X355">
            <v>33.987192</v>
          </cell>
          <cell r="Y355">
            <v>5891</v>
          </cell>
          <cell r="Z355">
            <v>53019</v>
          </cell>
          <cell r="AA355">
            <v>9</v>
          </cell>
          <cell r="AB355">
            <v>53019</v>
          </cell>
          <cell r="AC355">
            <v>0</v>
          </cell>
          <cell r="AD355">
            <v>57402</v>
          </cell>
        </row>
        <row r="356">
          <cell r="A356">
            <v>933999219</v>
          </cell>
          <cell r="C356" t="str">
            <v>Gerbing</v>
          </cell>
          <cell r="D356" t="str">
            <v>David</v>
          </cell>
          <cell r="E356" t="str">
            <v>UA</v>
          </cell>
          <cell r="F356">
            <v>250100</v>
          </cell>
          <cell r="G356" t="str">
            <v>Professor</v>
          </cell>
          <cell r="H356" t="str">
            <v>D98954</v>
          </cell>
          <cell r="I356">
            <v>0</v>
          </cell>
          <cell r="J356" t="str">
            <v>SBA UP Professor</v>
          </cell>
          <cell r="K356" t="str">
            <v>N</v>
          </cell>
          <cell r="L356" t="str">
            <v>UP</v>
          </cell>
          <cell r="M356">
            <v>9</v>
          </cell>
          <cell r="N356">
            <v>100</v>
          </cell>
          <cell r="O356">
            <v>10280</v>
          </cell>
          <cell r="P356">
            <v>92520</v>
          </cell>
          <cell r="Q356">
            <v>3933</v>
          </cell>
          <cell r="R356">
            <v>0</v>
          </cell>
          <cell r="S356">
            <v>0</v>
          </cell>
          <cell r="T356">
            <v>3699</v>
          </cell>
          <cell r="U356">
            <v>0</v>
          </cell>
          <cell r="V356">
            <v>7632</v>
          </cell>
          <cell r="W356">
            <v>100152</v>
          </cell>
          <cell r="X356">
            <v>59.308833</v>
          </cell>
          <cell r="Y356">
            <v>10280</v>
          </cell>
          <cell r="Z356">
            <v>92520</v>
          </cell>
          <cell r="AA356">
            <v>9</v>
          </cell>
          <cell r="AB356">
            <v>92520</v>
          </cell>
          <cell r="AC356">
            <v>0</v>
          </cell>
          <cell r="AD356">
            <v>100152</v>
          </cell>
        </row>
        <row r="357">
          <cell r="A357">
            <v>931863325</v>
          </cell>
          <cell r="B357" t="str">
            <v>08-09 Promotion</v>
          </cell>
          <cell r="C357" t="str">
            <v>Gerwing</v>
          </cell>
          <cell r="D357" t="str">
            <v>Jeffrey</v>
          </cell>
          <cell r="E357" t="str">
            <v>UA</v>
          </cell>
          <cell r="F357">
            <v>222700</v>
          </cell>
          <cell r="G357" t="str">
            <v>Assistant Professor</v>
          </cell>
          <cell r="H357" t="str">
            <v>D96129</v>
          </cell>
          <cell r="I357">
            <v>0</v>
          </cell>
          <cell r="J357" t="str">
            <v>UGE UP Assistant Professor</v>
          </cell>
          <cell r="K357" t="str">
            <v>N</v>
          </cell>
          <cell r="L357" t="str">
            <v>UP</v>
          </cell>
          <cell r="M357">
            <v>9</v>
          </cell>
          <cell r="N357">
            <v>100</v>
          </cell>
          <cell r="O357">
            <v>5475</v>
          </cell>
          <cell r="P357">
            <v>49275</v>
          </cell>
          <cell r="Q357">
            <v>2097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2097</v>
          </cell>
          <cell r="W357">
            <v>51372</v>
          </cell>
          <cell r="X357">
            <v>31.587146000000001</v>
          </cell>
          <cell r="Y357">
            <v>5475</v>
          </cell>
          <cell r="Z357">
            <v>49275</v>
          </cell>
          <cell r="AA357">
            <v>9</v>
          </cell>
          <cell r="AB357">
            <v>49275</v>
          </cell>
          <cell r="AC357">
            <v>0</v>
          </cell>
          <cell r="AD357">
            <v>51372</v>
          </cell>
          <cell r="AE357">
            <v>54666</v>
          </cell>
        </row>
        <row r="358">
          <cell r="A358">
            <v>913857019</v>
          </cell>
          <cell r="C358" t="str">
            <v>Gibson</v>
          </cell>
          <cell r="D358" t="str">
            <v>Karen</v>
          </cell>
          <cell r="E358" t="str">
            <v>UA</v>
          </cell>
          <cell r="F358">
            <v>310400</v>
          </cell>
          <cell r="G358" t="str">
            <v>Associate Professor</v>
          </cell>
          <cell r="H358" t="str">
            <v>D97116</v>
          </cell>
          <cell r="I358">
            <v>0</v>
          </cell>
          <cell r="J358" t="str">
            <v>USP UP Associate Professor</v>
          </cell>
          <cell r="K358" t="str">
            <v>N</v>
          </cell>
          <cell r="L358" t="str">
            <v>UP</v>
          </cell>
          <cell r="M358">
            <v>9</v>
          </cell>
          <cell r="N358">
            <v>100</v>
          </cell>
          <cell r="O358">
            <v>6149</v>
          </cell>
          <cell r="P358">
            <v>55341</v>
          </cell>
          <cell r="Q358">
            <v>2358</v>
          </cell>
          <cell r="R358">
            <v>0</v>
          </cell>
          <cell r="S358">
            <v>0</v>
          </cell>
          <cell r="T358">
            <v>2763</v>
          </cell>
          <cell r="U358">
            <v>0</v>
          </cell>
          <cell r="V358">
            <v>5121</v>
          </cell>
          <cell r="W358">
            <v>60462</v>
          </cell>
          <cell r="X358">
            <v>35.475681999999999</v>
          </cell>
          <cell r="Y358">
            <v>6149</v>
          </cell>
          <cell r="Z358">
            <v>55341</v>
          </cell>
          <cell r="AA358">
            <v>9</v>
          </cell>
          <cell r="AB358">
            <v>55341</v>
          </cell>
          <cell r="AC358">
            <v>0</v>
          </cell>
          <cell r="AD358">
            <v>60462</v>
          </cell>
        </row>
        <row r="359">
          <cell r="A359">
            <v>909648754</v>
          </cell>
          <cell r="C359" t="str">
            <v>Giedwoyn</v>
          </cell>
          <cell r="D359" t="str">
            <v>Aleksandraa</v>
          </cell>
          <cell r="E359" t="str">
            <v>UF</v>
          </cell>
          <cell r="F359">
            <v>333101</v>
          </cell>
          <cell r="G359" t="str">
            <v>No Rank</v>
          </cell>
          <cell r="H359" t="str">
            <v>D96100</v>
          </cell>
          <cell r="I359">
            <v>0</v>
          </cell>
          <cell r="J359" t="str">
            <v>SHS UP Staff Physician</v>
          </cell>
          <cell r="K359" t="str">
            <v>N</v>
          </cell>
          <cell r="L359" t="str">
            <v>UP</v>
          </cell>
          <cell r="M359">
            <v>12</v>
          </cell>
          <cell r="N359">
            <v>60</v>
          </cell>
          <cell r="O359">
            <v>4961.3999999999996</v>
          </cell>
          <cell r="P359">
            <v>99228</v>
          </cell>
          <cell r="Q359">
            <v>5220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5220</v>
          </cell>
          <cell r="W359">
            <v>104448</v>
          </cell>
          <cell r="X359">
            <v>51</v>
          </cell>
          <cell r="Y359">
            <v>8839.83</v>
          </cell>
          <cell r="Z359">
            <v>106077.96</v>
          </cell>
          <cell r="AA359">
            <v>12</v>
          </cell>
          <cell r="AB359">
            <v>99228</v>
          </cell>
          <cell r="AC359">
            <v>0</v>
          </cell>
          <cell r="AD359">
            <v>104448</v>
          </cell>
        </row>
        <row r="360">
          <cell r="A360">
            <v>907975917</v>
          </cell>
          <cell r="B360" t="str">
            <v>08-09 Promotion</v>
          </cell>
          <cell r="C360" t="str">
            <v>Gildersleeve-Neumann</v>
          </cell>
          <cell r="D360" t="str">
            <v>Christina</v>
          </cell>
          <cell r="E360" t="str">
            <v>UA</v>
          </cell>
          <cell r="F360">
            <v>222210</v>
          </cell>
          <cell r="G360" t="str">
            <v>Assistant Professor</v>
          </cell>
          <cell r="H360" t="str">
            <v>D99236</v>
          </cell>
          <cell r="I360">
            <v>0</v>
          </cell>
          <cell r="J360" t="str">
            <v>SPD UP Associate Professor</v>
          </cell>
          <cell r="K360" t="str">
            <v>N</v>
          </cell>
          <cell r="L360" t="str">
            <v>UP</v>
          </cell>
          <cell r="M360">
            <v>9</v>
          </cell>
          <cell r="N360">
            <v>100</v>
          </cell>
          <cell r="O360">
            <v>5831</v>
          </cell>
          <cell r="P360">
            <v>52479</v>
          </cell>
          <cell r="Q360">
            <v>2232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2232</v>
          </cell>
          <cell r="W360">
            <v>54711</v>
          </cell>
          <cell r="X360">
            <v>33.641032000000003</v>
          </cell>
          <cell r="Y360">
            <v>5831</v>
          </cell>
          <cell r="Z360">
            <v>52479</v>
          </cell>
          <cell r="AA360">
            <v>9</v>
          </cell>
          <cell r="AB360">
            <v>52479</v>
          </cell>
          <cell r="AC360">
            <v>0</v>
          </cell>
          <cell r="AD360">
            <v>54711</v>
          </cell>
          <cell r="AE360">
            <v>58005</v>
          </cell>
        </row>
        <row r="361">
          <cell r="A361">
            <v>986112396</v>
          </cell>
          <cell r="C361" t="str">
            <v>Gil-Kashiwabara</v>
          </cell>
          <cell r="D361" t="str">
            <v>Eleanor</v>
          </cell>
          <cell r="E361" t="str">
            <v>UB</v>
          </cell>
          <cell r="F361">
            <v>240200</v>
          </cell>
          <cell r="G361" t="str">
            <v>Assistant Professor</v>
          </cell>
          <cell r="H361" t="str">
            <v>D95609</v>
          </cell>
          <cell r="I361">
            <v>0</v>
          </cell>
          <cell r="J361" t="str">
            <v>RRI UP Research Asst Professor</v>
          </cell>
          <cell r="K361" t="str">
            <v>N</v>
          </cell>
          <cell r="L361" t="str">
            <v>UP</v>
          </cell>
          <cell r="M361">
            <v>12</v>
          </cell>
          <cell r="N361">
            <v>50</v>
          </cell>
          <cell r="O361">
            <v>2509.5</v>
          </cell>
          <cell r="P361">
            <v>60228</v>
          </cell>
          <cell r="Q361">
            <v>2568</v>
          </cell>
          <cell r="R361">
            <v>0</v>
          </cell>
          <cell r="S361">
            <v>0</v>
          </cell>
          <cell r="T361">
            <v>600</v>
          </cell>
          <cell r="U361">
            <v>0</v>
          </cell>
          <cell r="V361">
            <v>3168</v>
          </cell>
          <cell r="W361">
            <v>63396</v>
          </cell>
          <cell r="X361">
            <v>28.954656</v>
          </cell>
          <cell r="Y361">
            <v>2509.5</v>
          </cell>
          <cell r="Z361">
            <v>30114</v>
          </cell>
          <cell r="AA361">
            <v>12</v>
          </cell>
          <cell r="AB361">
            <v>60228</v>
          </cell>
          <cell r="AC361">
            <v>0</v>
          </cell>
          <cell r="AD361">
            <v>63396</v>
          </cell>
        </row>
        <row r="362">
          <cell r="A362">
            <v>918050778</v>
          </cell>
          <cell r="C362" t="str">
            <v>Gill</v>
          </cell>
          <cell r="D362" t="str">
            <v>John</v>
          </cell>
          <cell r="E362" t="str">
            <v>UA</v>
          </cell>
          <cell r="F362">
            <v>260100</v>
          </cell>
          <cell r="G362" t="str">
            <v>Senior Instructor</v>
          </cell>
          <cell r="H362" t="str">
            <v>D96026</v>
          </cell>
          <cell r="I362">
            <v>0</v>
          </cell>
          <cell r="J362" t="str">
            <v>EDU UP Senior Instructor</v>
          </cell>
          <cell r="K362" t="str">
            <v>N</v>
          </cell>
          <cell r="L362" t="str">
            <v>UP</v>
          </cell>
          <cell r="M362">
            <v>9</v>
          </cell>
          <cell r="N362">
            <v>55</v>
          </cell>
          <cell r="O362" t="str">
            <v>later</v>
          </cell>
          <cell r="P362">
            <v>46739</v>
          </cell>
          <cell r="Q362">
            <v>1989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1989</v>
          </cell>
          <cell r="W362">
            <v>48728</v>
          </cell>
          <cell r="X362">
            <v>29.960293</v>
          </cell>
          <cell r="Y362">
            <v>4414.05</v>
          </cell>
          <cell r="Z362">
            <v>39726.449999999997</v>
          </cell>
          <cell r="AA362">
            <v>9</v>
          </cell>
          <cell r="AB362">
            <v>46737</v>
          </cell>
          <cell r="AC362">
            <v>2</v>
          </cell>
          <cell r="AD362">
            <v>48726</v>
          </cell>
        </row>
        <row r="363">
          <cell r="A363">
            <v>959812973</v>
          </cell>
          <cell r="B363" t="str">
            <v>AAPRO 2/1/08</v>
          </cell>
          <cell r="C363" t="str">
            <v>Gilliland</v>
          </cell>
          <cell r="D363" t="str">
            <v>Emily</v>
          </cell>
          <cell r="E363" t="str">
            <v>UF</v>
          </cell>
          <cell r="F363">
            <v>282001</v>
          </cell>
          <cell r="G363" t="str">
            <v>No Rank</v>
          </cell>
          <cell r="H363" t="str">
            <v>D95504</v>
          </cell>
          <cell r="I363">
            <v>0</v>
          </cell>
          <cell r="J363" t="str">
            <v>XCE  UP Program Administrator</v>
          </cell>
          <cell r="K363" t="str">
            <v>N</v>
          </cell>
          <cell r="L363" t="str">
            <v>UP</v>
          </cell>
          <cell r="M363">
            <v>12</v>
          </cell>
          <cell r="N363">
            <v>100</v>
          </cell>
          <cell r="O363">
            <v>3606</v>
          </cell>
          <cell r="P363">
            <v>43272</v>
          </cell>
          <cell r="Q363">
            <v>2280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2280</v>
          </cell>
          <cell r="W363">
            <v>45552</v>
          </cell>
          <cell r="X363">
            <v>24.040846999999999</v>
          </cell>
          <cell r="Y363">
            <v>4167</v>
          </cell>
          <cell r="Z363">
            <v>50004</v>
          </cell>
          <cell r="AA363">
            <v>12</v>
          </cell>
          <cell r="AB363">
            <v>50004</v>
          </cell>
          <cell r="AC363">
            <v>-6732</v>
          </cell>
          <cell r="AD363">
            <v>52284</v>
          </cell>
        </row>
        <row r="364">
          <cell r="A364">
            <v>959118504</v>
          </cell>
          <cell r="C364" t="str">
            <v>Gillis</v>
          </cell>
          <cell r="D364" t="str">
            <v>Robert</v>
          </cell>
          <cell r="E364" t="str">
            <v>UA</v>
          </cell>
          <cell r="F364">
            <v>221700</v>
          </cell>
          <cell r="G364" t="str">
            <v>Instructor</v>
          </cell>
          <cell r="H364" t="str">
            <v>D95962</v>
          </cell>
          <cell r="I364">
            <v>0</v>
          </cell>
          <cell r="J364" t="str">
            <v>PHL UP Instructor</v>
          </cell>
          <cell r="K364" t="str">
            <v>N</v>
          </cell>
          <cell r="L364" t="str">
            <v>UP</v>
          </cell>
          <cell r="M364">
            <v>9</v>
          </cell>
          <cell r="N364">
            <v>100</v>
          </cell>
          <cell r="O364" t="str">
            <v>later</v>
          </cell>
          <cell r="P364">
            <v>37503</v>
          </cell>
          <cell r="Q364">
            <v>1602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1602</v>
          </cell>
          <cell r="W364">
            <v>39105</v>
          </cell>
          <cell r="X364">
            <v>24.040846999999999</v>
          </cell>
          <cell r="Y364">
            <v>4167</v>
          </cell>
          <cell r="Z364">
            <v>37503</v>
          </cell>
          <cell r="AA364">
            <v>9</v>
          </cell>
          <cell r="AB364">
            <v>37503</v>
          </cell>
          <cell r="AC364">
            <v>0</v>
          </cell>
          <cell r="AD364">
            <v>39105</v>
          </cell>
        </row>
        <row r="365">
          <cell r="A365">
            <v>990035959</v>
          </cell>
          <cell r="C365" t="str">
            <v>Gillpatrick</v>
          </cell>
          <cell r="D365" t="str">
            <v>Thomas</v>
          </cell>
          <cell r="E365" t="str">
            <v>UA</v>
          </cell>
          <cell r="F365">
            <v>250100</v>
          </cell>
          <cell r="G365" t="str">
            <v>Professor</v>
          </cell>
          <cell r="H365" t="str">
            <v>D99080</v>
          </cell>
          <cell r="I365">
            <v>0</v>
          </cell>
          <cell r="J365" t="str">
            <v>SBA UP Professor</v>
          </cell>
          <cell r="K365" t="str">
            <v>N</v>
          </cell>
          <cell r="L365" t="str">
            <v>UP</v>
          </cell>
          <cell r="M365">
            <v>9</v>
          </cell>
          <cell r="N365">
            <v>100</v>
          </cell>
          <cell r="O365">
            <v>10923</v>
          </cell>
          <cell r="P365">
            <v>98307</v>
          </cell>
          <cell r="Q365">
            <v>4185</v>
          </cell>
          <cell r="R365">
            <v>0</v>
          </cell>
          <cell r="S365">
            <v>0</v>
          </cell>
          <cell r="T365">
            <v>2952</v>
          </cell>
          <cell r="U365">
            <v>0</v>
          </cell>
          <cell r="V365">
            <v>7137</v>
          </cell>
          <cell r="W365">
            <v>105444</v>
          </cell>
          <cell r="X365">
            <v>63.018520000000002</v>
          </cell>
          <cell r="Y365">
            <v>10923</v>
          </cell>
          <cell r="Z365">
            <v>98307</v>
          </cell>
          <cell r="AA365">
            <v>9</v>
          </cell>
          <cell r="AB365">
            <v>98307</v>
          </cell>
          <cell r="AC365">
            <v>0</v>
          </cell>
          <cell r="AD365">
            <v>105444</v>
          </cell>
        </row>
        <row r="366">
          <cell r="A366">
            <v>910950694</v>
          </cell>
          <cell r="C366" t="str">
            <v>Ginley</v>
          </cell>
          <cell r="D366" t="str">
            <v>Susan</v>
          </cell>
          <cell r="E366" t="str">
            <v>UA</v>
          </cell>
          <cell r="F366">
            <v>222210</v>
          </cell>
          <cell r="G366" t="str">
            <v>Senior Instructor</v>
          </cell>
          <cell r="H366" t="str">
            <v>D97502</v>
          </cell>
          <cell r="I366">
            <v>0</v>
          </cell>
          <cell r="J366" t="str">
            <v>SPD UP Senior Instructor</v>
          </cell>
          <cell r="K366" t="str">
            <v>N</v>
          </cell>
          <cell r="L366" t="str">
            <v>UP</v>
          </cell>
          <cell r="M366">
            <v>9</v>
          </cell>
          <cell r="N366">
            <v>100</v>
          </cell>
          <cell r="O366">
            <v>3935</v>
          </cell>
          <cell r="P366">
            <v>35415</v>
          </cell>
          <cell r="Q366">
            <v>1512</v>
          </cell>
          <cell r="R366">
            <v>0</v>
          </cell>
          <cell r="S366">
            <v>0</v>
          </cell>
          <cell r="T366">
            <v>1773</v>
          </cell>
          <cell r="U366">
            <v>0</v>
          </cell>
          <cell r="V366">
            <v>3285</v>
          </cell>
          <cell r="W366">
            <v>38700</v>
          </cell>
          <cell r="X366">
            <v>22.702359999999999</v>
          </cell>
          <cell r="Y366">
            <v>3935</v>
          </cell>
          <cell r="Z366">
            <v>35415</v>
          </cell>
          <cell r="AA366">
            <v>9</v>
          </cell>
          <cell r="AB366">
            <v>35415</v>
          </cell>
          <cell r="AC366">
            <v>0</v>
          </cell>
          <cell r="AD366">
            <v>38700</v>
          </cell>
        </row>
        <row r="367">
          <cell r="A367">
            <v>932189587</v>
          </cell>
          <cell r="B367" t="str">
            <v>08-09 Promotion</v>
          </cell>
          <cell r="C367" t="str">
            <v>Gioia</v>
          </cell>
          <cell r="D367" t="str">
            <v>Samuel</v>
          </cell>
          <cell r="E367" t="str">
            <v>UA</v>
          </cell>
          <cell r="F367">
            <v>240100</v>
          </cell>
          <cell r="G367" t="str">
            <v>Instructor</v>
          </cell>
          <cell r="H367" t="str">
            <v>D96293</v>
          </cell>
          <cell r="I367">
            <v>0</v>
          </cell>
          <cell r="J367" t="str">
            <v>SSW UP Instructor</v>
          </cell>
          <cell r="K367" t="str">
            <v>N</v>
          </cell>
          <cell r="L367" t="str">
            <v>UP</v>
          </cell>
          <cell r="M367">
            <v>9</v>
          </cell>
          <cell r="N367">
            <v>100</v>
          </cell>
          <cell r="O367" t="str">
            <v>later</v>
          </cell>
          <cell r="P367">
            <v>33426</v>
          </cell>
          <cell r="Q367">
            <v>1422</v>
          </cell>
          <cell r="R367">
            <v>0</v>
          </cell>
          <cell r="S367">
            <v>0</v>
          </cell>
          <cell r="T367">
            <v>1674</v>
          </cell>
          <cell r="U367">
            <v>0</v>
          </cell>
          <cell r="V367">
            <v>3096</v>
          </cell>
          <cell r="W367">
            <v>36522</v>
          </cell>
          <cell r="X367">
            <v>21.427334999999999</v>
          </cell>
          <cell r="Y367">
            <v>3714</v>
          </cell>
          <cell r="Z367">
            <v>33426</v>
          </cell>
          <cell r="AA367">
            <v>9</v>
          </cell>
          <cell r="AB367">
            <v>33426</v>
          </cell>
          <cell r="AC367">
            <v>0</v>
          </cell>
          <cell r="AD367">
            <v>36522</v>
          </cell>
          <cell r="AE367">
            <v>38718</v>
          </cell>
        </row>
        <row r="368">
          <cell r="A368">
            <v>915018198</v>
          </cell>
          <cell r="C368" t="str">
            <v>Giroux</v>
          </cell>
          <cell r="D368" t="str">
            <v>Sylvia</v>
          </cell>
          <cell r="E368" t="str">
            <v>UA</v>
          </cell>
          <cell r="F368">
            <v>221601</v>
          </cell>
          <cell r="G368" t="str">
            <v>Instructor</v>
          </cell>
          <cell r="H368" t="str">
            <v>D95297</v>
          </cell>
          <cell r="I368">
            <v>0</v>
          </cell>
          <cell r="J368" t="str">
            <v>MTH UP Instructor</v>
          </cell>
          <cell r="K368" t="str">
            <v>N</v>
          </cell>
          <cell r="L368" t="str">
            <v>UP</v>
          </cell>
          <cell r="M368">
            <v>9</v>
          </cell>
          <cell r="N368">
            <v>100</v>
          </cell>
          <cell r="O368">
            <v>3408</v>
          </cell>
          <cell r="P368">
            <v>30672</v>
          </cell>
          <cell r="Q368">
            <v>1305</v>
          </cell>
          <cell r="R368">
            <v>0</v>
          </cell>
          <cell r="S368">
            <v>0</v>
          </cell>
          <cell r="T368">
            <v>918</v>
          </cell>
          <cell r="U368">
            <v>0</v>
          </cell>
          <cell r="V368">
            <v>2223</v>
          </cell>
          <cell r="W368">
            <v>32895</v>
          </cell>
          <cell r="X368">
            <v>19.661916999999999</v>
          </cell>
          <cell r="Y368">
            <v>3408</v>
          </cell>
          <cell r="Z368">
            <v>30672</v>
          </cell>
          <cell r="AA368">
            <v>9</v>
          </cell>
          <cell r="AB368">
            <v>30672</v>
          </cell>
          <cell r="AC368">
            <v>0</v>
          </cell>
          <cell r="AD368">
            <v>32895</v>
          </cell>
        </row>
        <row r="369">
          <cell r="A369">
            <v>926515271</v>
          </cell>
          <cell r="C369" t="str">
            <v>Glaze</v>
          </cell>
          <cell r="D369" t="str">
            <v>Debra</v>
          </cell>
          <cell r="E369" t="str">
            <v>UA</v>
          </cell>
          <cell r="F369">
            <v>304001</v>
          </cell>
          <cell r="G369" t="str">
            <v>Assistant Professor</v>
          </cell>
          <cell r="H369" t="str">
            <v>D95882</v>
          </cell>
          <cell r="I369">
            <v>0</v>
          </cell>
          <cell r="J369" t="str">
            <v>MUS UP Assistant Professor</v>
          </cell>
          <cell r="K369" t="str">
            <v>N</v>
          </cell>
          <cell r="L369" t="str">
            <v>UP</v>
          </cell>
          <cell r="M369">
            <v>9</v>
          </cell>
          <cell r="N369">
            <v>100</v>
          </cell>
          <cell r="O369" t="str">
            <v>later</v>
          </cell>
          <cell r="P369">
            <v>59517</v>
          </cell>
          <cell r="Q369">
            <v>2538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2538</v>
          </cell>
          <cell r="W369">
            <v>62055</v>
          </cell>
          <cell r="X369">
            <v>38.152656999999998</v>
          </cell>
          <cell r="Y369">
            <v>6613</v>
          </cell>
          <cell r="Z369">
            <v>59517</v>
          </cell>
          <cell r="AA369">
            <v>9</v>
          </cell>
          <cell r="AB369">
            <v>59517</v>
          </cell>
          <cell r="AC369">
            <v>0</v>
          </cell>
          <cell r="AD369">
            <v>62055</v>
          </cell>
        </row>
        <row r="370">
          <cell r="A370">
            <v>978549903</v>
          </cell>
          <cell r="B370" t="str">
            <v>08-09 Promotion</v>
          </cell>
          <cell r="C370" t="str">
            <v>Glazer</v>
          </cell>
          <cell r="D370" t="str">
            <v>Michele</v>
          </cell>
          <cell r="E370" t="str">
            <v>UA</v>
          </cell>
          <cell r="F370">
            <v>220801</v>
          </cell>
          <cell r="G370" t="str">
            <v>Assistant Professor</v>
          </cell>
          <cell r="H370" t="str">
            <v>D98928</v>
          </cell>
          <cell r="I370">
            <v>0</v>
          </cell>
          <cell r="J370" t="str">
            <v>ENG UP Assistant Professor</v>
          </cell>
          <cell r="K370" t="str">
            <v>N</v>
          </cell>
          <cell r="L370" t="str">
            <v>UP</v>
          </cell>
          <cell r="M370">
            <v>9</v>
          </cell>
          <cell r="N370">
            <v>100</v>
          </cell>
          <cell r="O370">
            <v>5651</v>
          </cell>
          <cell r="P370">
            <v>50859</v>
          </cell>
          <cell r="Q370">
            <v>2169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2169</v>
          </cell>
          <cell r="W370">
            <v>53028</v>
          </cell>
          <cell r="X370">
            <v>32.602550000000001</v>
          </cell>
          <cell r="Y370">
            <v>5651</v>
          </cell>
          <cell r="Z370">
            <v>50859</v>
          </cell>
          <cell r="AA370">
            <v>9</v>
          </cell>
          <cell r="AB370">
            <v>50859</v>
          </cell>
          <cell r="AC370">
            <v>0</v>
          </cell>
          <cell r="AD370">
            <v>53028</v>
          </cell>
          <cell r="AE370">
            <v>56322</v>
          </cell>
        </row>
        <row r="371">
          <cell r="A371">
            <v>923102628</v>
          </cell>
          <cell r="C371" t="str">
            <v>Gliebe</v>
          </cell>
          <cell r="D371" t="str">
            <v>John</v>
          </cell>
          <cell r="E371" t="str">
            <v>UA</v>
          </cell>
          <cell r="F371">
            <v>310400</v>
          </cell>
          <cell r="G371" t="str">
            <v>Assistant Professor</v>
          </cell>
          <cell r="H371" t="str">
            <v>D95198</v>
          </cell>
          <cell r="I371">
            <v>0</v>
          </cell>
          <cell r="J371" t="str">
            <v>USP UP Assistant Professor</v>
          </cell>
          <cell r="K371" t="str">
            <v>N</v>
          </cell>
          <cell r="L371" t="str">
            <v>UP</v>
          </cell>
          <cell r="M371">
            <v>9</v>
          </cell>
          <cell r="N371">
            <v>100</v>
          </cell>
          <cell r="O371">
            <v>6174</v>
          </cell>
          <cell r="P371">
            <v>55566</v>
          </cell>
          <cell r="Q371">
            <v>2367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2367</v>
          </cell>
          <cell r="W371">
            <v>57933</v>
          </cell>
          <cell r="X371">
            <v>35.619916000000003</v>
          </cell>
          <cell r="Y371">
            <v>6174</v>
          </cell>
          <cell r="Z371">
            <v>55566</v>
          </cell>
          <cell r="AA371">
            <v>9</v>
          </cell>
          <cell r="AB371">
            <v>55566</v>
          </cell>
          <cell r="AC371">
            <v>0</v>
          </cell>
          <cell r="AD371">
            <v>57933</v>
          </cell>
        </row>
        <row r="372">
          <cell r="A372">
            <v>904744642</v>
          </cell>
          <cell r="B372" t="str">
            <v>08-09 Promotion</v>
          </cell>
          <cell r="C372" t="str">
            <v>Godfrey</v>
          </cell>
          <cell r="D372" t="str">
            <v>Kathleen</v>
          </cell>
          <cell r="E372" t="str">
            <v>UA</v>
          </cell>
          <cell r="F372">
            <v>221000</v>
          </cell>
          <cell r="G372" t="str">
            <v>Instructor</v>
          </cell>
          <cell r="H372" t="str">
            <v>D97367</v>
          </cell>
          <cell r="I372">
            <v>0</v>
          </cell>
          <cell r="J372" t="str">
            <v>FLL UP Instructor</v>
          </cell>
          <cell r="K372" t="str">
            <v>N</v>
          </cell>
          <cell r="L372" t="str">
            <v>UP</v>
          </cell>
          <cell r="M372">
            <v>9</v>
          </cell>
          <cell r="N372">
            <v>100</v>
          </cell>
          <cell r="O372">
            <v>3464</v>
          </cell>
          <cell r="P372">
            <v>31176</v>
          </cell>
          <cell r="Q372">
            <v>1332</v>
          </cell>
          <cell r="R372">
            <v>0</v>
          </cell>
          <cell r="S372">
            <v>0</v>
          </cell>
          <cell r="T372">
            <v>315</v>
          </cell>
          <cell r="U372">
            <v>0</v>
          </cell>
          <cell r="V372">
            <v>1647</v>
          </cell>
          <cell r="W372">
            <v>32823</v>
          </cell>
          <cell r="X372">
            <v>19.984999999999999</v>
          </cell>
          <cell r="Y372">
            <v>3464</v>
          </cell>
          <cell r="Z372">
            <v>31176</v>
          </cell>
          <cell r="AA372">
            <v>9</v>
          </cell>
          <cell r="AB372">
            <v>31176</v>
          </cell>
          <cell r="AC372">
            <v>0</v>
          </cell>
          <cell r="AD372">
            <v>32823</v>
          </cell>
          <cell r="AE372">
            <v>35019</v>
          </cell>
        </row>
        <row r="373">
          <cell r="A373">
            <v>948272005</v>
          </cell>
          <cell r="C373" t="str">
            <v>Goekjian</v>
          </cell>
          <cell r="D373" t="str">
            <v>Gregory</v>
          </cell>
          <cell r="E373" t="str">
            <v>UA</v>
          </cell>
          <cell r="F373">
            <v>220801</v>
          </cell>
          <cell r="G373" t="str">
            <v>Professor</v>
          </cell>
          <cell r="H373" t="str">
            <v>D99251</v>
          </cell>
          <cell r="I373">
            <v>0</v>
          </cell>
          <cell r="J373" t="str">
            <v>ENG UP Professor</v>
          </cell>
          <cell r="K373" t="str">
            <v>N</v>
          </cell>
          <cell r="L373" t="str">
            <v>UP</v>
          </cell>
          <cell r="M373">
            <v>9</v>
          </cell>
          <cell r="N373">
            <v>100</v>
          </cell>
          <cell r="O373">
            <v>8316</v>
          </cell>
          <cell r="P373">
            <v>74844</v>
          </cell>
          <cell r="Q373">
            <v>3186</v>
          </cell>
          <cell r="R373">
            <v>0</v>
          </cell>
          <cell r="S373">
            <v>0</v>
          </cell>
          <cell r="T373">
            <v>1494</v>
          </cell>
          <cell r="U373">
            <v>0</v>
          </cell>
          <cell r="V373">
            <v>4680</v>
          </cell>
          <cell r="W373">
            <v>79524</v>
          </cell>
          <cell r="X373">
            <v>47.977846</v>
          </cell>
          <cell r="Y373">
            <v>8316</v>
          </cell>
          <cell r="Z373">
            <v>74844</v>
          </cell>
          <cell r="AA373">
            <v>9</v>
          </cell>
          <cell r="AB373">
            <v>74844</v>
          </cell>
          <cell r="AC373">
            <v>0</v>
          </cell>
          <cell r="AD373">
            <v>79524</v>
          </cell>
        </row>
        <row r="374">
          <cell r="A374">
            <v>967557810</v>
          </cell>
          <cell r="C374" t="str">
            <v>Goff</v>
          </cell>
          <cell r="D374" t="str">
            <v>Katherine</v>
          </cell>
          <cell r="E374" t="str">
            <v>UF</v>
          </cell>
          <cell r="F374">
            <v>330150</v>
          </cell>
          <cell r="G374" t="str">
            <v>No Rank</v>
          </cell>
          <cell r="H374" t="str">
            <v>D98597</v>
          </cell>
          <cell r="I374">
            <v>0</v>
          </cell>
          <cell r="J374" t="str">
            <v>FAO UP Ast Dir Financial Aid</v>
          </cell>
          <cell r="K374" t="str">
            <v>N</v>
          </cell>
          <cell r="L374" t="str">
            <v>UP</v>
          </cell>
          <cell r="M374">
            <v>12</v>
          </cell>
          <cell r="N374">
            <v>100</v>
          </cell>
          <cell r="O374">
            <v>3965</v>
          </cell>
          <cell r="P374">
            <v>47580</v>
          </cell>
          <cell r="Q374">
            <v>2508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2508</v>
          </cell>
          <cell r="W374">
            <v>50088</v>
          </cell>
          <cell r="X374">
            <v>22.875440000000001</v>
          </cell>
          <cell r="Y374">
            <v>3965</v>
          </cell>
          <cell r="Z374">
            <v>47580</v>
          </cell>
          <cell r="AA374">
            <v>12</v>
          </cell>
          <cell r="AB374">
            <v>47580</v>
          </cell>
          <cell r="AC374">
            <v>0</v>
          </cell>
          <cell r="AD374">
            <v>50088</v>
          </cell>
        </row>
        <row r="375">
          <cell r="A375">
            <v>935629645</v>
          </cell>
          <cell r="C375" t="str">
            <v>Good</v>
          </cell>
          <cell r="D375" t="str">
            <v>Leslie</v>
          </cell>
          <cell r="E375" t="str">
            <v>UA</v>
          </cell>
          <cell r="F375">
            <v>222201</v>
          </cell>
          <cell r="G375" t="str">
            <v>Associate Professor</v>
          </cell>
          <cell r="H375" t="str">
            <v>D98430</v>
          </cell>
          <cell r="I375">
            <v>0</v>
          </cell>
          <cell r="J375" t="str">
            <v>SPD UP Assoc Prof</v>
          </cell>
          <cell r="K375" t="str">
            <v>N</v>
          </cell>
          <cell r="L375" t="str">
            <v>UP</v>
          </cell>
          <cell r="M375">
            <v>9</v>
          </cell>
          <cell r="N375">
            <v>67</v>
          </cell>
          <cell r="O375">
            <v>4188.17</v>
          </cell>
          <cell r="P375">
            <v>56259</v>
          </cell>
          <cell r="Q375">
            <v>2394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2394</v>
          </cell>
          <cell r="W375">
            <v>58653</v>
          </cell>
          <cell r="X375">
            <v>36.064497000000003</v>
          </cell>
          <cell r="Y375">
            <v>4188.17</v>
          </cell>
          <cell r="Z375">
            <v>37693.53</v>
          </cell>
          <cell r="AA375">
            <v>9</v>
          </cell>
          <cell r="AB375">
            <v>56259</v>
          </cell>
          <cell r="AC375">
            <v>0</v>
          </cell>
          <cell r="AD375">
            <v>58653</v>
          </cell>
        </row>
        <row r="376">
          <cell r="A376">
            <v>947901292</v>
          </cell>
          <cell r="C376" t="str">
            <v>Goodrich</v>
          </cell>
          <cell r="D376" t="str">
            <v>Chris</v>
          </cell>
          <cell r="E376" t="str">
            <v>UF</v>
          </cell>
          <cell r="F376">
            <v>331801</v>
          </cell>
          <cell r="G376" t="str">
            <v>No Rank</v>
          </cell>
          <cell r="H376" t="str">
            <v>D98832</v>
          </cell>
          <cell r="I376">
            <v>0</v>
          </cell>
          <cell r="J376" t="str">
            <v>IAS UP Coor, Vetrans Services</v>
          </cell>
          <cell r="K376" t="str">
            <v>N</v>
          </cell>
          <cell r="L376" t="str">
            <v>UP</v>
          </cell>
          <cell r="M376">
            <v>12</v>
          </cell>
          <cell r="N376">
            <v>100</v>
          </cell>
          <cell r="O376">
            <v>3807</v>
          </cell>
          <cell r="P376">
            <v>45684</v>
          </cell>
          <cell r="Q376">
            <v>2400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2400</v>
          </cell>
          <cell r="W376">
            <v>48084</v>
          </cell>
          <cell r="X376">
            <v>21.963884</v>
          </cell>
          <cell r="Y376">
            <v>3807</v>
          </cell>
          <cell r="Z376">
            <v>45684</v>
          </cell>
          <cell r="AA376">
            <v>12</v>
          </cell>
          <cell r="AB376">
            <v>45684</v>
          </cell>
          <cell r="AC376">
            <v>0</v>
          </cell>
          <cell r="AD376">
            <v>48084</v>
          </cell>
        </row>
        <row r="377">
          <cell r="A377">
            <v>980593575</v>
          </cell>
          <cell r="C377" t="str">
            <v>Gorji</v>
          </cell>
          <cell r="D377" t="str">
            <v>M</v>
          </cell>
          <cell r="E377" t="str">
            <v>UA</v>
          </cell>
          <cell r="F377">
            <v>270301</v>
          </cell>
          <cell r="G377" t="str">
            <v>Associate Professor</v>
          </cell>
          <cell r="H377" t="str">
            <v>D98488</v>
          </cell>
          <cell r="I377">
            <v>0</v>
          </cell>
          <cell r="J377" t="str">
            <v>CEN UP Assoc Prof</v>
          </cell>
          <cell r="K377" t="str">
            <v>N</v>
          </cell>
          <cell r="L377" t="str">
            <v>UP</v>
          </cell>
          <cell r="M377">
            <v>9</v>
          </cell>
          <cell r="N377">
            <v>100</v>
          </cell>
          <cell r="O377">
            <v>8592</v>
          </cell>
          <cell r="P377">
            <v>77328</v>
          </cell>
          <cell r="Q377">
            <v>3294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3294</v>
          </cell>
          <cell r="W377">
            <v>80622</v>
          </cell>
          <cell r="X377">
            <v>49.570183999999998</v>
          </cell>
          <cell r="Y377">
            <v>8592</v>
          </cell>
          <cell r="Z377">
            <v>77328</v>
          </cell>
          <cell r="AA377">
            <v>9</v>
          </cell>
          <cell r="AB377">
            <v>77328</v>
          </cell>
          <cell r="AC377">
            <v>0</v>
          </cell>
          <cell r="AD377">
            <v>80622</v>
          </cell>
        </row>
        <row r="378">
          <cell r="A378">
            <v>985599505</v>
          </cell>
          <cell r="C378" t="str">
            <v>Gorrow</v>
          </cell>
          <cell r="D378" t="str">
            <v>Bridge</v>
          </cell>
          <cell r="E378" t="str">
            <v>UF</v>
          </cell>
          <cell r="F378">
            <v>332058</v>
          </cell>
          <cell r="G378" t="str">
            <v>No Rank</v>
          </cell>
          <cell r="H378" t="str">
            <v>D95132</v>
          </cell>
          <cell r="I378">
            <v>0</v>
          </cell>
          <cell r="J378" t="str">
            <v>OSA UP Asst CoordWmnsResrceCtr</v>
          </cell>
          <cell r="K378" t="str">
            <v>N</v>
          </cell>
          <cell r="L378" t="str">
            <v>UP</v>
          </cell>
          <cell r="M378">
            <v>12</v>
          </cell>
          <cell r="N378">
            <v>75</v>
          </cell>
          <cell r="O378">
            <v>2189.25</v>
          </cell>
          <cell r="P378">
            <v>35028</v>
          </cell>
          <cell r="Q378">
            <v>1848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1848</v>
          </cell>
          <cell r="W378">
            <v>36876</v>
          </cell>
          <cell r="X378">
            <v>16.840707999999999</v>
          </cell>
          <cell r="Y378">
            <v>2919</v>
          </cell>
          <cell r="Z378">
            <v>35028</v>
          </cell>
          <cell r="AA378">
            <v>12</v>
          </cell>
          <cell r="AB378">
            <v>35028</v>
          </cell>
          <cell r="AC378">
            <v>0</v>
          </cell>
          <cell r="AD378">
            <v>36876</v>
          </cell>
        </row>
        <row r="379">
          <cell r="A379">
            <v>941299258</v>
          </cell>
          <cell r="C379" t="str">
            <v>Gough</v>
          </cell>
          <cell r="D379" t="str">
            <v>Liane</v>
          </cell>
          <cell r="E379" t="str">
            <v>UF</v>
          </cell>
          <cell r="F379">
            <v>331801</v>
          </cell>
          <cell r="G379" t="str">
            <v>No Rank</v>
          </cell>
          <cell r="H379" t="str">
            <v>D96447</v>
          </cell>
          <cell r="I379">
            <v>0</v>
          </cell>
          <cell r="J379" t="str">
            <v>IAS UP Academic Advisor</v>
          </cell>
          <cell r="K379" t="str">
            <v>N</v>
          </cell>
          <cell r="L379" t="str">
            <v>UP</v>
          </cell>
          <cell r="M379">
            <v>12</v>
          </cell>
          <cell r="N379">
            <v>50</v>
          </cell>
          <cell r="O379">
            <v>1752.5</v>
          </cell>
          <cell r="P379">
            <v>42060</v>
          </cell>
          <cell r="Q379">
            <v>2220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2220</v>
          </cell>
          <cell r="W379">
            <v>44280</v>
          </cell>
          <cell r="X379">
            <v>20.220376000000002</v>
          </cell>
          <cell r="Y379">
            <v>1752.5</v>
          </cell>
          <cell r="Z379">
            <v>21030</v>
          </cell>
          <cell r="AA379">
            <v>12</v>
          </cell>
          <cell r="AB379">
            <v>42060</v>
          </cell>
          <cell r="AC379">
            <v>0</v>
          </cell>
          <cell r="AD379">
            <v>44280</v>
          </cell>
        </row>
        <row r="380">
          <cell r="A380">
            <v>923648983</v>
          </cell>
          <cell r="C380" t="str">
            <v>Gould</v>
          </cell>
          <cell r="D380" t="str">
            <v>Robert</v>
          </cell>
          <cell r="E380" t="str">
            <v>UF</v>
          </cell>
          <cell r="F380">
            <v>221710</v>
          </cell>
          <cell r="G380" t="str">
            <v>Assistant Professor</v>
          </cell>
          <cell r="H380" t="str">
            <v>D95411</v>
          </cell>
          <cell r="I380">
            <v>0</v>
          </cell>
          <cell r="J380" t="str">
            <v>PHL UP Assistant Professor CNF</v>
          </cell>
          <cell r="K380" t="str">
            <v>N</v>
          </cell>
          <cell r="L380" t="str">
            <v>UP</v>
          </cell>
          <cell r="M380">
            <v>12</v>
          </cell>
          <cell r="N380">
            <v>100</v>
          </cell>
          <cell r="O380">
            <v>6721</v>
          </cell>
          <cell r="P380">
            <v>73788</v>
          </cell>
          <cell r="Q380">
            <v>3144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3144</v>
          </cell>
          <cell r="W380">
            <v>76932</v>
          </cell>
          <cell r="X380">
            <v>38.775745999999998</v>
          </cell>
          <cell r="Y380">
            <v>6721</v>
          </cell>
          <cell r="Z380">
            <v>60489</v>
          </cell>
          <cell r="AA380">
            <v>12</v>
          </cell>
          <cell r="AB380">
            <v>73788</v>
          </cell>
          <cell r="AC380">
            <v>0</v>
          </cell>
          <cell r="AD380">
            <v>76932</v>
          </cell>
        </row>
        <row r="381">
          <cell r="A381">
            <v>962333117</v>
          </cell>
          <cell r="B381" t="str">
            <v>Min. Adj.</v>
          </cell>
          <cell r="C381" t="str">
            <v>Gowen</v>
          </cell>
          <cell r="D381" t="str">
            <v>Laura</v>
          </cell>
          <cell r="E381" t="str">
            <v>UB</v>
          </cell>
          <cell r="F381">
            <v>310930</v>
          </cell>
          <cell r="G381" t="str">
            <v>Instructor</v>
          </cell>
          <cell r="H381" t="str">
            <v>D95024</v>
          </cell>
          <cell r="I381">
            <v>0</v>
          </cell>
          <cell r="J381" t="str">
            <v>UPA UP Instructor/RscAssc(RRI)</v>
          </cell>
          <cell r="K381" t="str">
            <v>N</v>
          </cell>
          <cell r="L381" t="str">
            <v>UP</v>
          </cell>
          <cell r="M381">
            <v>12</v>
          </cell>
          <cell r="N381">
            <v>100</v>
          </cell>
          <cell r="O381">
            <v>2525</v>
          </cell>
          <cell r="P381">
            <v>34596</v>
          </cell>
          <cell r="Q381">
            <v>1476</v>
          </cell>
          <cell r="R381">
            <v>0</v>
          </cell>
          <cell r="S381">
            <v>0</v>
          </cell>
          <cell r="T381">
            <v>1512</v>
          </cell>
          <cell r="V381">
            <v>2988</v>
          </cell>
          <cell r="W381">
            <v>37584</v>
          </cell>
          <cell r="X381">
            <v>29.133495</v>
          </cell>
          <cell r="Y381">
            <v>2525</v>
          </cell>
          <cell r="Z381">
            <v>30300</v>
          </cell>
          <cell r="AA381">
            <v>12</v>
          </cell>
          <cell r="AB381">
            <v>37404</v>
          </cell>
          <cell r="AC381">
            <v>-2808</v>
          </cell>
          <cell r="AD381">
            <v>40392</v>
          </cell>
        </row>
        <row r="382">
          <cell r="A382">
            <v>962333117</v>
          </cell>
          <cell r="B382" t="str">
            <v>Two diff. jobs</v>
          </cell>
          <cell r="C382" t="str">
            <v>Gowen</v>
          </cell>
          <cell r="D382" t="str">
            <v>Laura</v>
          </cell>
          <cell r="E382" t="str">
            <v>UB</v>
          </cell>
          <cell r="G382" t="str">
            <v>Research Associate</v>
          </cell>
          <cell r="H382" t="str">
            <v>D95024</v>
          </cell>
          <cell r="I382">
            <v>1</v>
          </cell>
          <cell r="J382" t="str">
            <v>UPA UP Instructor/RscAssc(RRI)</v>
          </cell>
          <cell r="K382" t="str">
            <v>N</v>
          </cell>
          <cell r="L382" t="str">
            <v>UP</v>
          </cell>
          <cell r="M382">
            <v>12</v>
          </cell>
          <cell r="N382">
            <v>100</v>
          </cell>
          <cell r="O382">
            <v>2525</v>
          </cell>
          <cell r="P382">
            <v>60600</v>
          </cell>
          <cell r="Q382">
            <v>3192</v>
          </cell>
          <cell r="R382">
            <v>0</v>
          </cell>
          <cell r="S382">
            <v>0</v>
          </cell>
          <cell r="T382">
            <v>0</v>
          </cell>
          <cell r="V382">
            <v>3192</v>
          </cell>
          <cell r="W382">
            <v>63792</v>
          </cell>
          <cell r="X382">
            <v>29.133495</v>
          </cell>
          <cell r="Y382">
            <v>2525</v>
          </cell>
          <cell r="Z382">
            <v>30300</v>
          </cell>
          <cell r="AA382">
            <v>12</v>
          </cell>
          <cell r="AB382">
            <v>60600</v>
          </cell>
          <cell r="AC382">
            <v>0</v>
          </cell>
          <cell r="AD382">
            <v>63792</v>
          </cell>
        </row>
        <row r="383">
          <cell r="A383">
            <v>922128689</v>
          </cell>
          <cell r="C383" t="str">
            <v>Granek</v>
          </cell>
          <cell r="D383" t="str">
            <v>Elise</v>
          </cell>
          <cell r="E383" t="str">
            <v>UA</v>
          </cell>
          <cell r="F383">
            <v>220900</v>
          </cell>
          <cell r="G383" t="str">
            <v>Assistant Professor</v>
          </cell>
          <cell r="H383" t="str">
            <v>D95082</v>
          </cell>
          <cell r="I383">
            <v>0</v>
          </cell>
          <cell r="J383" t="str">
            <v>ESR UP Assistant Professor</v>
          </cell>
          <cell r="K383" t="str">
            <v>N</v>
          </cell>
          <cell r="L383" t="str">
            <v>UP</v>
          </cell>
          <cell r="M383">
            <v>9</v>
          </cell>
          <cell r="N383">
            <v>100</v>
          </cell>
          <cell r="O383">
            <v>6060</v>
          </cell>
          <cell r="P383">
            <v>54540</v>
          </cell>
          <cell r="Q383">
            <v>2322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2322</v>
          </cell>
          <cell r="W383">
            <v>56862</v>
          </cell>
          <cell r="X383">
            <v>34.962211000000003</v>
          </cell>
          <cell r="Y383">
            <v>6060</v>
          </cell>
          <cell r="Z383">
            <v>54540</v>
          </cell>
          <cell r="AA383">
            <v>9</v>
          </cell>
          <cell r="AB383">
            <v>54540</v>
          </cell>
          <cell r="AC383">
            <v>0</v>
          </cell>
          <cell r="AD383">
            <v>56862</v>
          </cell>
        </row>
        <row r="384">
          <cell r="A384">
            <v>977345706</v>
          </cell>
          <cell r="B384" t="str">
            <v>AAPRO</v>
          </cell>
          <cell r="C384" t="str">
            <v>Grant</v>
          </cell>
          <cell r="D384" t="str">
            <v>Darrell</v>
          </cell>
          <cell r="E384" t="str">
            <v>UA</v>
          </cell>
          <cell r="F384">
            <v>304001</v>
          </cell>
          <cell r="G384" t="str">
            <v>Associate Professor</v>
          </cell>
          <cell r="H384" t="str">
            <v>D98985</v>
          </cell>
          <cell r="I384">
            <v>0</v>
          </cell>
          <cell r="J384" t="str">
            <v>MUS UP Associate Professor</v>
          </cell>
          <cell r="K384" t="str">
            <v>N</v>
          </cell>
          <cell r="L384" t="str">
            <v>UP</v>
          </cell>
          <cell r="M384">
            <v>9</v>
          </cell>
          <cell r="N384">
            <v>100</v>
          </cell>
          <cell r="O384">
            <v>7506</v>
          </cell>
          <cell r="P384">
            <v>67554</v>
          </cell>
          <cell r="Q384">
            <v>2880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2880</v>
          </cell>
          <cell r="W384">
            <v>70434</v>
          </cell>
          <cell r="X384">
            <v>47.233601</v>
          </cell>
          <cell r="Y384">
            <v>8187</v>
          </cell>
          <cell r="Z384">
            <v>73683</v>
          </cell>
          <cell r="AA384">
            <v>9</v>
          </cell>
          <cell r="AB384">
            <v>73683</v>
          </cell>
          <cell r="AC384">
            <v>-6129</v>
          </cell>
          <cell r="AD384">
            <v>76563</v>
          </cell>
        </row>
        <row r="385">
          <cell r="A385">
            <v>963254053</v>
          </cell>
          <cell r="C385" t="str">
            <v>Grathoff</v>
          </cell>
          <cell r="D385" t="str">
            <v>Georg</v>
          </cell>
          <cell r="E385" t="str">
            <v>UA</v>
          </cell>
          <cell r="F385">
            <v>221100</v>
          </cell>
          <cell r="G385" t="str">
            <v>Assistant Professor</v>
          </cell>
          <cell r="H385" t="str">
            <v>D96782</v>
          </cell>
          <cell r="I385">
            <v>0</v>
          </cell>
          <cell r="J385" t="str">
            <v>GLG UP Assistant Professor</v>
          </cell>
          <cell r="K385" t="str">
            <v>N</v>
          </cell>
          <cell r="L385" t="str">
            <v>UP</v>
          </cell>
          <cell r="M385">
            <v>9</v>
          </cell>
          <cell r="N385">
            <v>80</v>
          </cell>
          <cell r="O385">
            <v>4368</v>
          </cell>
          <cell r="P385">
            <v>49140</v>
          </cell>
          <cell r="Q385">
            <v>2097</v>
          </cell>
          <cell r="R385">
            <v>0</v>
          </cell>
          <cell r="S385">
            <v>0</v>
          </cell>
          <cell r="T385">
            <v>981</v>
          </cell>
          <cell r="U385">
            <v>0</v>
          </cell>
          <cell r="V385">
            <v>3078</v>
          </cell>
          <cell r="W385">
            <v>52218</v>
          </cell>
          <cell r="X385">
            <v>31.500606000000001</v>
          </cell>
          <cell r="Y385">
            <v>5460</v>
          </cell>
          <cell r="Z385">
            <v>49140</v>
          </cell>
          <cell r="AA385">
            <v>9</v>
          </cell>
          <cell r="AB385">
            <v>49140</v>
          </cell>
          <cell r="AC385">
            <v>0</v>
          </cell>
          <cell r="AD385">
            <v>52218</v>
          </cell>
        </row>
        <row r="386">
          <cell r="A386">
            <v>986761426</v>
          </cell>
          <cell r="B386" t="str">
            <v>Min. Adj.</v>
          </cell>
          <cell r="C386" t="str">
            <v>Gratzer</v>
          </cell>
          <cell r="D386" t="str">
            <v>Ryan</v>
          </cell>
          <cell r="U386">
            <v>1704</v>
          </cell>
          <cell r="V386">
            <v>1704</v>
          </cell>
          <cell r="AA386">
            <v>12</v>
          </cell>
          <cell r="AB386">
            <v>32340</v>
          </cell>
          <cell r="AD386">
            <v>34044</v>
          </cell>
        </row>
        <row r="387">
          <cell r="A387">
            <v>983663291</v>
          </cell>
          <cell r="C387" t="str">
            <v>Gray</v>
          </cell>
          <cell r="D387" t="str">
            <v>Charles</v>
          </cell>
          <cell r="E387" t="str">
            <v>UA</v>
          </cell>
          <cell r="F387">
            <v>304001</v>
          </cell>
          <cell r="G387" t="str">
            <v>Professor</v>
          </cell>
          <cell r="H387" t="str">
            <v>D98458</v>
          </cell>
          <cell r="I387">
            <v>0</v>
          </cell>
          <cell r="J387" t="str">
            <v>MUS UP Professor</v>
          </cell>
          <cell r="K387" t="str">
            <v>N</v>
          </cell>
          <cell r="L387" t="str">
            <v>UP</v>
          </cell>
          <cell r="M387">
            <v>9</v>
          </cell>
          <cell r="N387">
            <v>100</v>
          </cell>
          <cell r="O387">
            <v>7209</v>
          </cell>
          <cell r="P387">
            <v>64881</v>
          </cell>
          <cell r="Q387">
            <v>2763</v>
          </cell>
          <cell r="R387">
            <v>0</v>
          </cell>
          <cell r="S387">
            <v>0</v>
          </cell>
          <cell r="T387">
            <v>1944</v>
          </cell>
          <cell r="U387">
            <v>0</v>
          </cell>
          <cell r="V387">
            <v>4707</v>
          </cell>
          <cell r="W387">
            <v>69588</v>
          </cell>
          <cell r="X387">
            <v>41.591183999999998</v>
          </cell>
          <cell r="Y387">
            <v>7209</v>
          </cell>
          <cell r="Z387">
            <v>64881</v>
          </cell>
          <cell r="AA387">
            <v>9</v>
          </cell>
          <cell r="AB387">
            <v>64881</v>
          </cell>
          <cell r="AC387">
            <v>0</v>
          </cell>
          <cell r="AD387">
            <v>69588</v>
          </cell>
        </row>
        <row r="388">
          <cell r="A388">
            <v>984427841</v>
          </cell>
          <cell r="C388" t="str">
            <v>Gray</v>
          </cell>
          <cell r="D388" t="str">
            <v>Molly</v>
          </cell>
          <cell r="E388" t="str">
            <v>UA</v>
          </cell>
          <cell r="F388">
            <v>222700</v>
          </cell>
          <cell r="G388" t="str">
            <v>Instructor</v>
          </cell>
          <cell r="H388" t="str">
            <v>D95185</v>
          </cell>
          <cell r="I388">
            <v>0</v>
          </cell>
          <cell r="J388" t="str">
            <v>UGE UP Instructor</v>
          </cell>
          <cell r="K388" t="str">
            <v>N</v>
          </cell>
          <cell r="L388" t="str">
            <v>UP</v>
          </cell>
          <cell r="M388">
            <v>9</v>
          </cell>
          <cell r="N388">
            <v>100</v>
          </cell>
          <cell r="O388" t="str">
            <v>later</v>
          </cell>
          <cell r="P388">
            <v>30672</v>
          </cell>
          <cell r="Q388">
            <v>1305</v>
          </cell>
          <cell r="R388">
            <v>0</v>
          </cell>
          <cell r="S388">
            <v>0</v>
          </cell>
          <cell r="T388">
            <v>612</v>
          </cell>
          <cell r="U388">
            <v>0</v>
          </cell>
          <cell r="V388">
            <v>1917</v>
          </cell>
          <cell r="W388">
            <v>32589</v>
          </cell>
          <cell r="X388">
            <v>19.661916999999999</v>
          </cell>
          <cell r="Y388">
            <v>3408</v>
          </cell>
          <cell r="Z388">
            <v>30672</v>
          </cell>
          <cell r="AA388">
            <v>9</v>
          </cell>
          <cell r="AB388">
            <v>30672</v>
          </cell>
          <cell r="AC388">
            <v>0</v>
          </cell>
          <cell r="AD388">
            <v>32589</v>
          </cell>
        </row>
        <row r="389">
          <cell r="A389">
            <v>922564911</v>
          </cell>
          <cell r="C389" t="str">
            <v>Greco</v>
          </cell>
          <cell r="D389" t="str">
            <v>Gina</v>
          </cell>
          <cell r="E389" t="str">
            <v>UA</v>
          </cell>
          <cell r="F389">
            <v>221000</v>
          </cell>
          <cell r="G389" t="str">
            <v>Associate Professor</v>
          </cell>
          <cell r="H389" t="str">
            <v>D99134</v>
          </cell>
          <cell r="I389">
            <v>1</v>
          </cell>
          <cell r="J389" t="str">
            <v>FLL UP Assoc Prof</v>
          </cell>
          <cell r="K389" t="str">
            <v>N</v>
          </cell>
          <cell r="L389" t="str">
            <v>UP</v>
          </cell>
          <cell r="M389">
            <v>9</v>
          </cell>
          <cell r="N389">
            <v>100</v>
          </cell>
          <cell r="O389">
            <v>5914</v>
          </cell>
          <cell r="P389">
            <v>53226</v>
          </cell>
          <cell r="Q389">
            <v>2268</v>
          </cell>
          <cell r="R389">
            <v>0</v>
          </cell>
          <cell r="S389">
            <v>0</v>
          </cell>
          <cell r="T389">
            <v>531</v>
          </cell>
          <cell r="U389">
            <v>0</v>
          </cell>
          <cell r="V389">
            <v>2799</v>
          </cell>
          <cell r="W389">
            <v>56025</v>
          </cell>
          <cell r="X389">
            <v>34.119886999999999</v>
          </cell>
          <cell r="Y389">
            <v>5914</v>
          </cell>
          <cell r="Z389">
            <v>53226</v>
          </cell>
          <cell r="AA389">
            <v>9</v>
          </cell>
          <cell r="AB389">
            <v>53226</v>
          </cell>
          <cell r="AC389">
            <v>0</v>
          </cell>
          <cell r="AD389">
            <v>56025</v>
          </cell>
        </row>
        <row r="390">
          <cell r="A390">
            <v>924938653</v>
          </cell>
          <cell r="B390" t="str">
            <v>08-09 Promotion</v>
          </cell>
          <cell r="C390" t="str">
            <v>Greenstadt</v>
          </cell>
          <cell r="D390" t="str">
            <v>Amy</v>
          </cell>
          <cell r="E390" t="str">
            <v>UA</v>
          </cell>
          <cell r="F390">
            <v>220801</v>
          </cell>
          <cell r="G390" t="str">
            <v>Assistant Professor</v>
          </cell>
          <cell r="H390" t="str">
            <v>D98681</v>
          </cell>
          <cell r="I390">
            <v>0</v>
          </cell>
          <cell r="J390" t="str">
            <v>ENG UP Assistant Professor</v>
          </cell>
          <cell r="K390" t="str">
            <v>N</v>
          </cell>
          <cell r="L390" t="str">
            <v>UP</v>
          </cell>
          <cell r="M390">
            <v>9</v>
          </cell>
          <cell r="N390">
            <v>100</v>
          </cell>
          <cell r="O390">
            <v>4841</v>
          </cell>
          <cell r="P390">
            <v>43569</v>
          </cell>
          <cell r="Q390">
            <v>1854</v>
          </cell>
          <cell r="R390">
            <v>0</v>
          </cell>
          <cell r="S390">
            <v>0</v>
          </cell>
          <cell r="T390">
            <v>432</v>
          </cell>
          <cell r="U390">
            <v>0</v>
          </cell>
          <cell r="V390">
            <v>2286</v>
          </cell>
          <cell r="W390">
            <v>45855</v>
          </cell>
          <cell r="X390">
            <v>27.929383000000001</v>
          </cell>
          <cell r="Y390">
            <v>4841</v>
          </cell>
          <cell r="Z390">
            <v>43569</v>
          </cell>
          <cell r="AA390">
            <v>9</v>
          </cell>
          <cell r="AB390">
            <v>43569</v>
          </cell>
          <cell r="AC390">
            <v>0</v>
          </cell>
          <cell r="AD390">
            <v>45855</v>
          </cell>
          <cell r="AE390">
            <v>52245</v>
          </cell>
        </row>
        <row r="391">
          <cell r="A391">
            <v>982303440</v>
          </cell>
          <cell r="C391" t="str">
            <v>Greenwood</v>
          </cell>
          <cell r="D391" t="str">
            <v>Garrison</v>
          </cell>
          <cell r="E391" t="str">
            <v>UA</v>
          </cell>
          <cell r="F391">
            <v>270401</v>
          </cell>
          <cell r="G391" t="str">
            <v>Associate Professor</v>
          </cell>
          <cell r="H391" t="str">
            <v>D96765</v>
          </cell>
          <cell r="I391">
            <v>0</v>
          </cell>
          <cell r="J391" t="str">
            <v>EEN UP Associate Professor</v>
          </cell>
          <cell r="K391" t="str">
            <v>N</v>
          </cell>
          <cell r="L391" t="str">
            <v>UP</v>
          </cell>
          <cell r="M391">
            <v>9</v>
          </cell>
          <cell r="N391">
            <v>100</v>
          </cell>
          <cell r="O391">
            <v>7811</v>
          </cell>
          <cell r="P391">
            <v>70299</v>
          </cell>
          <cell r="Q391">
            <v>2988</v>
          </cell>
          <cell r="R391">
            <v>0</v>
          </cell>
          <cell r="S391">
            <v>0</v>
          </cell>
          <cell r="T391">
            <v>2106</v>
          </cell>
          <cell r="U391">
            <v>0</v>
          </cell>
          <cell r="V391">
            <v>5094</v>
          </cell>
          <cell r="W391">
            <v>75393</v>
          </cell>
          <cell r="X391">
            <v>45.064328000000003</v>
          </cell>
          <cell r="Y391">
            <v>7811</v>
          </cell>
          <cell r="Z391">
            <v>70299</v>
          </cell>
          <cell r="AA391">
            <v>9</v>
          </cell>
          <cell r="AB391">
            <v>70299</v>
          </cell>
          <cell r="AC391">
            <v>0</v>
          </cell>
          <cell r="AD391">
            <v>75393</v>
          </cell>
        </row>
        <row r="392">
          <cell r="A392">
            <v>926833676</v>
          </cell>
          <cell r="B392" t="str">
            <v>Hold-Mgmt</v>
          </cell>
          <cell r="C392" t="str">
            <v>Gregory</v>
          </cell>
          <cell r="D392" t="str">
            <v>Mark</v>
          </cell>
          <cell r="E392" t="str">
            <v>UF</v>
          </cell>
          <cell r="F392">
            <v>610001</v>
          </cell>
          <cell r="G392" t="str">
            <v>No Rank</v>
          </cell>
          <cell r="H392" t="str">
            <v>D99448</v>
          </cell>
          <cell r="I392">
            <v>0</v>
          </cell>
          <cell r="J392" t="str">
            <v>TEC UU Asc VP StrPlnPtnshp&amp;Tec</v>
          </cell>
          <cell r="K392" t="str">
            <v>N</v>
          </cell>
          <cell r="L392" t="str">
            <v>UU</v>
          </cell>
          <cell r="M392">
            <v>12</v>
          </cell>
          <cell r="N392">
            <v>100</v>
          </cell>
          <cell r="O392">
            <v>12707</v>
          </cell>
          <cell r="P392">
            <v>152484</v>
          </cell>
          <cell r="Q392">
            <v>6708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6708</v>
          </cell>
          <cell r="W392">
            <v>159192</v>
          </cell>
          <cell r="X392">
            <v>73.311025000000001</v>
          </cell>
          <cell r="Y392">
            <v>12707</v>
          </cell>
          <cell r="Z392">
            <v>152484</v>
          </cell>
          <cell r="AA392">
            <v>12</v>
          </cell>
          <cell r="AB392">
            <v>152484</v>
          </cell>
          <cell r="AC392">
            <v>0</v>
          </cell>
          <cell r="AD392">
            <v>159192</v>
          </cell>
        </row>
        <row r="393">
          <cell r="A393">
            <v>910493920</v>
          </cell>
          <cell r="C393" t="str">
            <v>Grehan</v>
          </cell>
          <cell r="D393" t="str">
            <v>James</v>
          </cell>
          <cell r="E393" t="str">
            <v>UA</v>
          </cell>
          <cell r="F393">
            <v>221300</v>
          </cell>
          <cell r="G393" t="str">
            <v>Assistant Professor</v>
          </cell>
          <cell r="H393" t="str">
            <v>D95451</v>
          </cell>
          <cell r="I393">
            <v>0</v>
          </cell>
          <cell r="J393" t="str">
            <v>HST UP Assistant Professor</v>
          </cell>
          <cell r="K393" t="str">
            <v>N</v>
          </cell>
          <cell r="L393" t="str">
            <v>UP</v>
          </cell>
          <cell r="M393">
            <v>9</v>
          </cell>
          <cell r="N393">
            <v>100</v>
          </cell>
          <cell r="O393">
            <v>5496</v>
          </cell>
          <cell r="P393">
            <v>49464</v>
          </cell>
          <cell r="Q393">
            <v>2106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2106</v>
          </cell>
          <cell r="W393">
            <v>51570</v>
          </cell>
          <cell r="X393">
            <v>31.708302</v>
          </cell>
          <cell r="Y393">
            <v>5496</v>
          </cell>
          <cell r="Z393">
            <v>49464</v>
          </cell>
          <cell r="AA393">
            <v>9</v>
          </cell>
          <cell r="AB393">
            <v>49464</v>
          </cell>
          <cell r="AC393">
            <v>0</v>
          </cell>
          <cell r="AD393">
            <v>51570</v>
          </cell>
        </row>
        <row r="394">
          <cell r="A394">
            <v>944417301</v>
          </cell>
          <cell r="C394" t="str">
            <v>Grindol</v>
          </cell>
          <cell r="D394" t="str">
            <v>Cheryl</v>
          </cell>
          <cell r="E394" t="str">
            <v>UA</v>
          </cell>
          <cell r="F394">
            <v>260100</v>
          </cell>
          <cell r="G394" t="str">
            <v>Assistant Professor</v>
          </cell>
          <cell r="H394" t="str">
            <v>D97413</v>
          </cell>
          <cell r="I394">
            <v>0</v>
          </cell>
          <cell r="J394" t="str">
            <v>EDU UP Assistant Professor</v>
          </cell>
          <cell r="K394" t="str">
            <v>N</v>
          </cell>
          <cell r="L394" t="str">
            <v>UP</v>
          </cell>
          <cell r="M394">
            <v>9</v>
          </cell>
          <cell r="N394">
            <v>100</v>
          </cell>
          <cell r="O394" t="str">
            <v>later</v>
          </cell>
          <cell r="P394">
            <v>50292</v>
          </cell>
          <cell r="Q394">
            <v>2142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2142</v>
          </cell>
          <cell r="W394">
            <v>52434</v>
          </cell>
          <cell r="X394">
            <v>32.239082000000003</v>
          </cell>
          <cell r="Y394">
            <v>5588</v>
          </cell>
          <cell r="Z394">
            <v>50292</v>
          </cell>
          <cell r="AA394">
            <v>9</v>
          </cell>
          <cell r="AB394">
            <v>50292</v>
          </cell>
          <cell r="AC394">
            <v>0</v>
          </cell>
          <cell r="AD394">
            <v>52434</v>
          </cell>
        </row>
        <row r="395">
          <cell r="A395">
            <v>942110896</v>
          </cell>
          <cell r="C395" t="str">
            <v>Guess</v>
          </cell>
          <cell r="D395" t="str">
            <v>Sherie</v>
          </cell>
          <cell r="E395" t="str">
            <v>UF</v>
          </cell>
          <cell r="F395">
            <v>331601</v>
          </cell>
          <cell r="G395" t="str">
            <v>No Rank</v>
          </cell>
          <cell r="H395" t="str">
            <v>D98769</v>
          </cell>
          <cell r="I395">
            <v>0</v>
          </cell>
          <cell r="J395" t="str">
            <v>EEP UP CoorDivrstySchlrshpPrgm</v>
          </cell>
          <cell r="K395" t="str">
            <v>N</v>
          </cell>
          <cell r="L395" t="str">
            <v>UP</v>
          </cell>
          <cell r="M395">
            <v>12</v>
          </cell>
          <cell r="N395">
            <v>100</v>
          </cell>
          <cell r="O395">
            <v>3378</v>
          </cell>
          <cell r="P395">
            <v>40536</v>
          </cell>
          <cell r="Q395">
            <v>2136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2136</v>
          </cell>
          <cell r="W395">
            <v>42672</v>
          </cell>
          <cell r="X395">
            <v>19.488835999999999</v>
          </cell>
          <cell r="Y395">
            <v>3378</v>
          </cell>
          <cell r="Z395">
            <v>40536</v>
          </cell>
          <cell r="AA395">
            <v>12</v>
          </cell>
          <cell r="AB395">
            <v>40536</v>
          </cell>
          <cell r="AC395">
            <v>0</v>
          </cell>
          <cell r="AD395">
            <v>42672</v>
          </cell>
        </row>
        <row r="396">
          <cell r="A396">
            <v>900210792</v>
          </cell>
          <cell r="C396" t="str">
            <v>Guetti</v>
          </cell>
          <cell r="D396" t="str">
            <v>Barbara</v>
          </cell>
          <cell r="E396" t="str">
            <v>UA</v>
          </cell>
          <cell r="F396">
            <v>220801</v>
          </cell>
          <cell r="G396" t="str">
            <v>Associate Professor</v>
          </cell>
          <cell r="H396" t="str">
            <v>D99035</v>
          </cell>
          <cell r="I396">
            <v>0</v>
          </cell>
          <cell r="J396" t="str">
            <v>ENG UP Professor</v>
          </cell>
          <cell r="K396" t="str">
            <v>N</v>
          </cell>
          <cell r="L396" t="str">
            <v>UP</v>
          </cell>
          <cell r="M396">
            <v>9</v>
          </cell>
          <cell r="N396">
            <v>100</v>
          </cell>
          <cell r="O396">
            <v>6346</v>
          </cell>
          <cell r="P396">
            <v>57114</v>
          </cell>
          <cell r="Q396">
            <v>2430</v>
          </cell>
          <cell r="R396">
            <v>0</v>
          </cell>
          <cell r="S396">
            <v>0</v>
          </cell>
          <cell r="T396">
            <v>567</v>
          </cell>
          <cell r="U396">
            <v>0</v>
          </cell>
          <cell r="V396">
            <v>2997</v>
          </cell>
          <cell r="W396">
            <v>60111</v>
          </cell>
          <cell r="X396">
            <v>36.612242999999999</v>
          </cell>
          <cell r="Y396">
            <v>6346</v>
          </cell>
          <cell r="Z396">
            <v>57114</v>
          </cell>
          <cell r="AA396">
            <v>9</v>
          </cell>
          <cell r="AB396">
            <v>57114</v>
          </cell>
          <cell r="AC396">
            <v>0</v>
          </cell>
          <cell r="AD396">
            <v>60111</v>
          </cell>
        </row>
        <row r="397">
          <cell r="A397">
            <v>941855440</v>
          </cell>
          <cell r="B397" t="str">
            <v>Trm'd 1/08</v>
          </cell>
          <cell r="C397" t="str">
            <v>Gupta</v>
          </cell>
          <cell r="D397" t="str">
            <v>Shuchi</v>
          </cell>
          <cell r="E397" t="str">
            <v>UB</v>
          </cell>
          <cell r="F397">
            <v>220600</v>
          </cell>
          <cell r="G397" t="str">
            <v>Research Associate</v>
          </cell>
          <cell r="H397" t="str">
            <v>D95437</v>
          </cell>
          <cell r="I397">
            <v>0</v>
          </cell>
          <cell r="J397" t="str">
            <v>CHE UP Post Doc Research Assoc</v>
          </cell>
          <cell r="K397" t="str">
            <v>N</v>
          </cell>
          <cell r="L397" t="str">
            <v>UP</v>
          </cell>
          <cell r="M397">
            <v>12</v>
          </cell>
          <cell r="N397">
            <v>100</v>
          </cell>
          <cell r="O397">
            <v>3289</v>
          </cell>
          <cell r="P397">
            <v>39468</v>
          </cell>
          <cell r="Q397">
            <v>2076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2076</v>
          </cell>
          <cell r="W397">
            <v>41544</v>
          </cell>
          <cell r="X397">
            <v>18.975365</v>
          </cell>
          <cell r="Y397">
            <v>3289</v>
          </cell>
          <cell r="Z397">
            <v>39468</v>
          </cell>
          <cell r="AA397">
            <v>12</v>
          </cell>
          <cell r="AB397">
            <v>39468</v>
          </cell>
          <cell r="AC397">
            <v>0</v>
          </cell>
          <cell r="AD397">
            <v>41544</v>
          </cell>
        </row>
        <row r="398">
          <cell r="A398">
            <v>907744380</v>
          </cell>
          <cell r="C398" t="str">
            <v>Gurtov</v>
          </cell>
          <cell r="D398" t="str">
            <v>Melvin</v>
          </cell>
          <cell r="E398" t="str">
            <v>UA</v>
          </cell>
          <cell r="F398">
            <v>221900</v>
          </cell>
          <cell r="G398" t="str">
            <v>Professor</v>
          </cell>
          <cell r="H398" t="str">
            <v>D99384</v>
          </cell>
          <cell r="I398">
            <v>0</v>
          </cell>
          <cell r="J398" t="str">
            <v>POL UP Professor</v>
          </cell>
          <cell r="K398" t="str">
            <v>N</v>
          </cell>
          <cell r="L398" t="str">
            <v>UP</v>
          </cell>
          <cell r="M398">
            <v>9</v>
          </cell>
          <cell r="N398">
            <v>100</v>
          </cell>
          <cell r="O398">
            <v>10109</v>
          </cell>
          <cell r="P398">
            <v>90981</v>
          </cell>
          <cell r="Q398">
            <v>3870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3870</v>
          </cell>
          <cell r="W398">
            <v>94851</v>
          </cell>
          <cell r="X398">
            <v>58.322274999999998</v>
          </cell>
          <cell r="Y398">
            <v>10109</v>
          </cell>
          <cell r="Z398">
            <v>90981</v>
          </cell>
          <cell r="AA398">
            <v>9</v>
          </cell>
          <cell r="AB398">
            <v>90981</v>
          </cell>
          <cell r="AC398">
            <v>0</v>
          </cell>
          <cell r="AD398">
            <v>94851</v>
          </cell>
        </row>
        <row r="399">
          <cell r="A399">
            <v>967973960</v>
          </cell>
          <cell r="C399" t="str">
            <v>Gwartney</v>
          </cell>
          <cell r="D399" t="str">
            <v>Debra</v>
          </cell>
          <cell r="E399" t="str">
            <v>UA</v>
          </cell>
          <cell r="F399">
            <v>220801</v>
          </cell>
          <cell r="G399" t="str">
            <v>Assistant Professor</v>
          </cell>
          <cell r="H399" t="str">
            <v>D98981</v>
          </cell>
          <cell r="I399">
            <v>0</v>
          </cell>
          <cell r="J399" t="str">
            <v>ENG UP Assistant Professor</v>
          </cell>
          <cell r="K399" t="str">
            <v>N</v>
          </cell>
          <cell r="L399" t="str">
            <v>UP</v>
          </cell>
          <cell r="M399">
            <v>9</v>
          </cell>
          <cell r="N399">
            <v>100</v>
          </cell>
          <cell r="O399">
            <v>5276</v>
          </cell>
          <cell r="P399">
            <v>47484</v>
          </cell>
          <cell r="Q399">
            <v>2025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2025</v>
          </cell>
          <cell r="W399">
            <v>49509</v>
          </cell>
          <cell r="X399">
            <v>30.439046999999999</v>
          </cell>
          <cell r="Y399">
            <v>5276</v>
          </cell>
          <cell r="Z399">
            <v>47484</v>
          </cell>
          <cell r="AA399">
            <v>9</v>
          </cell>
          <cell r="AB399">
            <v>47484</v>
          </cell>
          <cell r="AC399">
            <v>0</v>
          </cell>
          <cell r="AD399">
            <v>49509</v>
          </cell>
        </row>
        <row r="400">
          <cell r="A400">
            <v>980205536</v>
          </cell>
          <cell r="C400" t="str">
            <v>Haaken</v>
          </cell>
          <cell r="D400" t="str">
            <v>Janice</v>
          </cell>
          <cell r="E400" t="str">
            <v>UA</v>
          </cell>
          <cell r="F400">
            <v>222000</v>
          </cell>
          <cell r="G400" t="str">
            <v>Professor</v>
          </cell>
          <cell r="H400" t="str">
            <v>D98917</v>
          </cell>
          <cell r="I400">
            <v>1</v>
          </cell>
          <cell r="J400" t="str">
            <v>PSY UP Professor</v>
          </cell>
          <cell r="K400" t="str">
            <v>N</v>
          </cell>
          <cell r="L400" t="str">
            <v>UP</v>
          </cell>
          <cell r="M400">
            <v>9</v>
          </cell>
          <cell r="N400">
            <v>100</v>
          </cell>
          <cell r="O400">
            <v>8561</v>
          </cell>
          <cell r="P400">
            <v>77049</v>
          </cell>
          <cell r="Q400">
            <v>3276</v>
          </cell>
          <cell r="R400">
            <v>0</v>
          </cell>
          <cell r="S400">
            <v>0</v>
          </cell>
          <cell r="T400">
            <v>3078</v>
          </cell>
          <cell r="U400">
            <v>0</v>
          </cell>
          <cell r="V400">
            <v>6354</v>
          </cell>
          <cell r="W400">
            <v>83403</v>
          </cell>
          <cell r="X400">
            <v>49.391334000000001</v>
          </cell>
          <cell r="Y400">
            <v>8561</v>
          </cell>
          <cell r="Z400">
            <v>77049</v>
          </cell>
          <cell r="AA400">
            <v>9</v>
          </cell>
          <cell r="AB400">
            <v>77049</v>
          </cell>
          <cell r="AC400">
            <v>0</v>
          </cell>
          <cell r="AD400">
            <v>83403</v>
          </cell>
        </row>
        <row r="401">
          <cell r="A401">
            <v>965211395</v>
          </cell>
          <cell r="C401" t="str">
            <v>Hadley</v>
          </cell>
          <cell r="D401" t="str">
            <v>Keith</v>
          </cell>
          <cell r="E401" t="str">
            <v>UA</v>
          </cell>
          <cell r="F401">
            <v>221200</v>
          </cell>
          <cell r="G401" t="str">
            <v>Associate Professor</v>
          </cell>
          <cell r="H401" t="str">
            <v>D97172</v>
          </cell>
          <cell r="I401">
            <v>0</v>
          </cell>
          <cell r="J401" t="str">
            <v>GGR UP Associate Professor</v>
          </cell>
          <cell r="K401" t="str">
            <v>N</v>
          </cell>
          <cell r="L401" t="str">
            <v>UP</v>
          </cell>
          <cell r="M401">
            <v>9</v>
          </cell>
          <cell r="N401">
            <v>100</v>
          </cell>
          <cell r="O401">
            <v>5750</v>
          </cell>
          <cell r="P401">
            <v>51750</v>
          </cell>
          <cell r="Q401">
            <v>2205</v>
          </cell>
          <cell r="R401">
            <v>0</v>
          </cell>
          <cell r="S401">
            <v>0</v>
          </cell>
          <cell r="T401">
            <v>2070</v>
          </cell>
          <cell r="U401">
            <v>0</v>
          </cell>
          <cell r="V401">
            <v>4275</v>
          </cell>
          <cell r="W401">
            <v>56025</v>
          </cell>
          <cell r="X401">
            <v>33.173715000000001</v>
          </cell>
          <cell r="Y401">
            <v>5750</v>
          </cell>
          <cell r="Z401">
            <v>51750</v>
          </cell>
          <cell r="AA401">
            <v>9</v>
          </cell>
          <cell r="AB401">
            <v>51750</v>
          </cell>
          <cell r="AC401">
            <v>0</v>
          </cell>
          <cell r="AD401">
            <v>56025</v>
          </cell>
        </row>
        <row r="402">
          <cell r="A402">
            <v>932243222</v>
          </cell>
          <cell r="C402" t="str">
            <v>Hagge</v>
          </cell>
          <cell r="D402" t="str">
            <v>Tim</v>
          </cell>
          <cell r="E402" t="str">
            <v>UF</v>
          </cell>
          <cell r="F402">
            <v>333501</v>
          </cell>
          <cell r="G402" t="str">
            <v>No Rank</v>
          </cell>
          <cell r="H402" t="str">
            <v>D97316</v>
          </cell>
          <cell r="I402">
            <v>0</v>
          </cell>
          <cell r="J402" t="str">
            <v>SHC UP ClnclSocWkr/OutrchSpec</v>
          </cell>
          <cell r="K402" t="str">
            <v>N</v>
          </cell>
          <cell r="L402" t="str">
            <v>UP</v>
          </cell>
          <cell r="M402">
            <v>12</v>
          </cell>
          <cell r="N402">
            <v>100</v>
          </cell>
          <cell r="O402">
            <v>4551</v>
          </cell>
          <cell r="P402">
            <v>54612</v>
          </cell>
          <cell r="Q402">
            <v>2868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2868</v>
          </cell>
          <cell r="W402">
            <v>57480</v>
          </cell>
          <cell r="X402">
            <v>26.256274000000001</v>
          </cell>
          <cell r="Y402">
            <v>4551</v>
          </cell>
          <cell r="Z402">
            <v>54612</v>
          </cell>
          <cell r="AA402">
            <v>12</v>
          </cell>
          <cell r="AB402">
            <v>54612</v>
          </cell>
          <cell r="AC402">
            <v>0</v>
          </cell>
          <cell r="AD402">
            <v>57480</v>
          </cell>
        </row>
        <row r="403">
          <cell r="A403">
            <v>903478418</v>
          </cell>
          <cell r="C403" t="str">
            <v>Haji</v>
          </cell>
          <cell r="D403" t="str">
            <v>Sa'eed</v>
          </cell>
          <cell r="E403" t="str">
            <v>UF</v>
          </cell>
          <cell r="F403">
            <v>331620</v>
          </cell>
          <cell r="G403" t="str">
            <v>No Rank</v>
          </cell>
          <cell r="H403" t="str">
            <v>D95178</v>
          </cell>
          <cell r="I403">
            <v>0</v>
          </cell>
          <cell r="J403" t="str">
            <v>OSA UP Asst Coordinator MCC</v>
          </cell>
          <cell r="K403" t="str">
            <v>N</v>
          </cell>
          <cell r="L403" t="str">
            <v>UP</v>
          </cell>
          <cell r="M403">
            <v>12</v>
          </cell>
          <cell r="N403">
            <v>100</v>
          </cell>
          <cell r="O403">
            <v>2569</v>
          </cell>
          <cell r="P403">
            <v>32340</v>
          </cell>
          <cell r="Q403">
            <v>1704</v>
          </cell>
          <cell r="R403">
            <v>0</v>
          </cell>
          <cell r="S403">
            <v>0</v>
          </cell>
          <cell r="T403">
            <v>0</v>
          </cell>
          <cell r="V403">
            <v>1704</v>
          </cell>
          <cell r="W403">
            <v>34044</v>
          </cell>
          <cell r="X403">
            <v>15.548375999999999</v>
          </cell>
          <cell r="Y403">
            <v>2695</v>
          </cell>
          <cell r="Z403">
            <v>32340</v>
          </cell>
          <cell r="AA403">
            <v>12</v>
          </cell>
          <cell r="AB403">
            <v>32340</v>
          </cell>
          <cell r="AC403">
            <v>0</v>
          </cell>
          <cell r="AD403">
            <v>34044</v>
          </cell>
        </row>
        <row r="404">
          <cell r="A404">
            <v>907486017</v>
          </cell>
          <cell r="C404" t="str">
            <v>Hall</v>
          </cell>
          <cell r="D404" t="str">
            <v>Douglas</v>
          </cell>
          <cell r="E404" t="str">
            <v>UA</v>
          </cell>
          <cell r="F404">
            <v>270401</v>
          </cell>
          <cell r="G404" t="str">
            <v>Associate Professor</v>
          </cell>
          <cell r="H404" t="str">
            <v>D95760</v>
          </cell>
          <cell r="I404">
            <v>0</v>
          </cell>
          <cell r="J404" t="str">
            <v>ECE UP Associate Professor</v>
          </cell>
          <cell r="K404" t="str">
            <v>N</v>
          </cell>
          <cell r="L404" t="str">
            <v>UP</v>
          </cell>
          <cell r="M404">
            <v>9</v>
          </cell>
          <cell r="N404">
            <v>50</v>
          </cell>
          <cell r="O404" t="str">
            <v>later</v>
          </cell>
          <cell r="P404">
            <v>72000</v>
          </cell>
          <cell r="Q404">
            <v>3060</v>
          </cell>
          <cell r="R404">
            <v>0</v>
          </cell>
          <cell r="S404">
            <v>0</v>
          </cell>
          <cell r="T404">
            <v>2160</v>
          </cell>
          <cell r="U404">
            <v>0</v>
          </cell>
          <cell r="V404">
            <v>5220</v>
          </cell>
          <cell r="W404">
            <v>77220</v>
          </cell>
          <cell r="X404">
            <v>46.152070999999999</v>
          </cell>
          <cell r="Y404">
            <v>4000</v>
          </cell>
          <cell r="Z404">
            <v>36000</v>
          </cell>
          <cell r="AA404">
            <v>9</v>
          </cell>
          <cell r="AB404">
            <v>72000</v>
          </cell>
          <cell r="AC404">
            <v>0</v>
          </cell>
          <cell r="AD404">
            <v>77220</v>
          </cell>
        </row>
        <row r="405">
          <cell r="A405">
            <v>913286161</v>
          </cell>
          <cell r="C405" t="str">
            <v>Hall</v>
          </cell>
          <cell r="D405" t="str">
            <v>John</v>
          </cell>
          <cell r="E405" t="str">
            <v>UA</v>
          </cell>
          <cell r="F405">
            <v>220700</v>
          </cell>
          <cell r="G405" t="str">
            <v>Professor</v>
          </cell>
          <cell r="H405" t="str">
            <v>D99142</v>
          </cell>
          <cell r="I405">
            <v>0</v>
          </cell>
          <cell r="J405" t="str">
            <v>ECN UP Professor</v>
          </cell>
          <cell r="K405" t="str">
            <v>N</v>
          </cell>
          <cell r="L405" t="str">
            <v>UP</v>
          </cell>
          <cell r="M405">
            <v>9</v>
          </cell>
          <cell r="N405">
            <v>100</v>
          </cell>
          <cell r="O405">
            <v>8906</v>
          </cell>
          <cell r="P405">
            <v>80154</v>
          </cell>
          <cell r="Q405">
            <v>3411</v>
          </cell>
          <cell r="R405">
            <v>0</v>
          </cell>
          <cell r="S405">
            <v>0</v>
          </cell>
          <cell r="T405">
            <v>4005</v>
          </cell>
          <cell r="U405">
            <v>0</v>
          </cell>
          <cell r="V405">
            <v>7416</v>
          </cell>
          <cell r="W405">
            <v>87570</v>
          </cell>
          <cell r="X405">
            <v>51.381757</v>
          </cell>
          <cell r="Y405">
            <v>8906</v>
          </cell>
          <cell r="Z405">
            <v>80154</v>
          </cell>
          <cell r="AA405">
            <v>9</v>
          </cell>
          <cell r="AB405">
            <v>80154</v>
          </cell>
          <cell r="AC405">
            <v>0</v>
          </cell>
          <cell r="AD405">
            <v>87570</v>
          </cell>
        </row>
        <row r="406">
          <cell r="A406">
            <v>911152327</v>
          </cell>
          <cell r="C406" t="str">
            <v>Halverson-Westerberg</v>
          </cell>
          <cell r="D406" t="str">
            <v>Susan</v>
          </cell>
          <cell r="E406" t="str">
            <v>UA</v>
          </cell>
          <cell r="F406">
            <v>260100</v>
          </cell>
          <cell r="G406" t="str">
            <v>Associate Professor</v>
          </cell>
          <cell r="H406" t="str">
            <v>D98811</v>
          </cell>
          <cell r="I406">
            <v>0</v>
          </cell>
          <cell r="J406" t="str">
            <v>EDU UP Associate Professor</v>
          </cell>
          <cell r="K406" t="str">
            <v>N</v>
          </cell>
          <cell r="L406" t="str">
            <v>UP</v>
          </cell>
          <cell r="M406">
            <v>9</v>
          </cell>
          <cell r="N406">
            <v>100</v>
          </cell>
          <cell r="O406">
            <v>5871</v>
          </cell>
          <cell r="P406">
            <v>52839</v>
          </cell>
          <cell r="Q406">
            <v>2250</v>
          </cell>
          <cell r="R406">
            <v>0</v>
          </cell>
          <cell r="S406">
            <v>0</v>
          </cell>
          <cell r="T406">
            <v>1053</v>
          </cell>
          <cell r="U406">
            <v>0</v>
          </cell>
          <cell r="V406">
            <v>3303</v>
          </cell>
          <cell r="W406">
            <v>56142</v>
          </cell>
          <cell r="X406">
            <v>33.871805000000002</v>
          </cell>
          <cell r="Y406">
            <v>5871</v>
          </cell>
          <cell r="Z406">
            <v>52839</v>
          </cell>
          <cell r="AA406">
            <v>9</v>
          </cell>
          <cell r="AB406">
            <v>52839</v>
          </cell>
          <cell r="AC406">
            <v>0</v>
          </cell>
          <cell r="AD406">
            <v>56142</v>
          </cell>
        </row>
        <row r="407">
          <cell r="A407">
            <v>988615738</v>
          </cell>
          <cell r="C407" t="str">
            <v>Hamamura</v>
          </cell>
          <cell r="D407" t="str">
            <v>Natsuko</v>
          </cell>
          <cell r="E407" t="str">
            <v>UB</v>
          </cell>
          <cell r="F407">
            <v>220300</v>
          </cell>
          <cell r="G407" t="str">
            <v>Research Assistant</v>
          </cell>
          <cell r="H407" t="str">
            <v>D95099</v>
          </cell>
          <cell r="I407">
            <v>0</v>
          </cell>
          <cell r="J407" t="str">
            <v>BIO UP Research Assistant</v>
          </cell>
          <cell r="K407" t="str">
            <v>N</v>
          </cell>
          <cell r="L407" t="str">
            <v>UP</v>
          </cell>
          <cell r="M407">
            <v>12</v>
          </cell>
          <cell r="N407">
            <v>100</v>
          </cell>
          <cell r="O407">
            <v>2756</v>
          </cell>
          <cell r="P407">
            <v>33072</v>
          </cell>
          <cell r="Q407">
            <v>1740</v>
          </cell>
          <cell r="R407">
            <v>0</v>
          </cell>
          <cell r="S407">
            <v>0</v>
          </cell>
          <cell r="T407">
            <v>0</v>
          </cell>
          <cell r="U407">
            <v>4188</v>
          </cell>
          <cell r="V407">
            <v>5928</v>
          </cell>
          <cell r="W407">
            <v>39000</v>
          </cell>
          <cell r="X407">
            <v>15.900306</v>
          </cell>
          <cell r="Y407">
            <v>2756</v>
          </cell>
          <cell r="Z407">
            <v>33072</v>
          </cell>
          <cell r="AA407">
            <v>12</v>
          </cell>
          <cell r="AB407">
            <v>33072</v>
          </cell>
          <cell r="AC407">
            <v>0</v>
          </cell>
          <cell r="AD407">
            <v>39000</v>
          </cell>
        </row>
        <row r="408">
          <cell r="A408">
            <v>926756228</v>
          </cell>
          <cell r="C408" t="str">
            <v>Hamilton</v>
          </cell>
          <cell r="D408" t="str">
            <v>Janet</v>
          </cell>
          <cell r="E408" t="str">
            <v>UA</v>
          </cell>
          <cell r="F408">
            <v>250100</v>
          </cell>
          <cell r="G408" t="str">
            <v>Associate Professor</v>
          </cell>
          <cell r="H408" t="str">
            <v>D98945</v>
          </cell>
          <cell r="I408">
            <v>0</v>
          </cell>
          <cell r="J408" t="str">
            <v>SBA UP Assoc Prof</v>
          </cell>
          <cell r="K408" t="str">
            <v>N</v>
          </cell>
          <cell r="L408" t="str">
            <v>UP</v>
          </cell>
          <cell r="M408">
            <v>9</v>
          </cell>
          <cell r="N408">
            <v>100</v>
          </cell>
          <cell r="O408">
            <v>9548</v>
          </cell>
          <cell r="P408">
            <v>85932</v>
          </cell>
          <cell r="Q408">
            <v>3654</v>
          </cell>
          <cell r="R408">
            <v>0</v>
          </cell>
          <cell r="S408">
            <v>0</v>
          </cell>
          <cell r="T408">
            <v>3438</v>
          </cell>
          <cell r="U408">
            <v>0</v>
          </cell>
          <cell r="V408">
            <v>7092</v>
          </cell>
          <cell r="W408">
            <v>93024</v>
          </cell>
          <cell r="X408">
            <v>55.085675000000002</v>
          </cell>
          <cell r="Y408">
            <v>9548</v>
          </cell>
          <cell r="Z408">
            <v>85932</v>
          </cell>
          <cell r="AA408">
            <v>9</v>
          </cell>
          <cell r="AB408">
            <v>85932</v>
          </cell>
          <cell r="AC408">
            <v>0</v>
          </cell>
          <cell r="AD408">
            <v>93024</v>
          </cell>
        </row>
        <row r="409">
          <cell r="A409">
            <v>975307327</v>
          </cell>
          <cell r="C409" t="str">
            <v>Hammer</v>
          </cell>
          <cell r="D409" t="str">
            <v>Leslie</v>
          </cell>
          <cell r="E409" t="str">
            <v>UA</v>
          </cell>
          <cell r="F409">
            <v>222000</v>
          </cell>
          <cell r="G409" t="str">
            <v>Professor</v>
          </cell>
          <cell r="H409" t="str">
            <v>D99315</v>
          </cell>
          <cell r="I409">
            <v>1</v>
          </cell>
          <cell r="J409" t="str">
            <v>PSY UP Professor</v>
          </cell>
          <cell r="K409" t="str">
            <v>N</v>
          </cell>
          <cell r="L409" t="str">
            <v>UP</v>
          </cell>
          <cell r="M409">
            <v>9</v>
          </cell>
          <cell r="N409">
            <v>100</v>
          </cell>
          <cell r="O409" t="str">
            <v>later</v>
          </cell>
          <cell r="P409">
            <v>92718</v>
          </cell>
          <cell r="Q409">
            <v>3942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3942</v>
          </cell>
          <cell r="W409">
            <v>96660</v>
          </cell>
          <cell r="X409">
            <v>59.435758</v>
          </cell>
          <cell r="Y409">
            <v>10302</v>
          </cell>
          <cell r="Z409">
            <v>92718</v>
          </cell>
          <cell r="AA409">
            <v>9</v>
          </cell>
          <cell r="AB409">
            <v>92718</v>
          </cell>
          <cell r="AC409">
            <v>0</v>
          </cell>
          <cell r="AD409">
            <v>96660</v>
          </cell>
        </row>
        <row r="410">
          <cell r="A410">
            <v>910338307</v>
          </cell>
          <cell r="C410" t="str">
            <v>Hammerstrom</v>
          </cell>
          <cell r="D410" t="str">
            <v>Dan</v>
          </cell>
          <cell r="E410" t="str">
            <v>UF</v>
          </cell>
          <cell r="F410">
            <v>270401</v>
          </cell>
          <cell r="G410" t="str">
            <v>Professor</v>
          </cell>
          <cell r="H410" t="str">
            <v>D95644</v>
          </cell>
          <cell r="I410">
            <v>0</v>
          </cell>
          <cell r="J410" t="str">
            <v>EAS UX Assoc Dean for Research</v>
          </cell>
          <cell r="K410" t="str">
            <v>N</v>
          </cell>
          <cell r="L410" t="str">
            <v>UX</v>
          </cell>
          <cell r="M410">
            <v>12</v>
          </cell>
          <cell r="N410">
            <v>100</v>
          </cell>
          <cell r="O410">
            <v>14875</v>
          </cell>
          <cell r="P410">
            <v>178500</v>
          </cell>
          <cell r="Q410">
            <v>7596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7596</v>
          </cell>
          <cell r="W410">
            <v>186096</v>
          </cell>
          <cell r="X410">
            <v>85.818957999999995</v>
          </cell>
          <cell r="Y410">
            <v>14875</v>
          </cell>
          <cell r="Z410">
            <v>178500</v>
          </cell>
          <cell r="AA410">
            <v>12</v>
          </cell>
          <cell r="AB410">
            <v>178500</v>
          </cell>
          <cell r="AC410">
            <v>0</v>
          </cell>
          <cell r="AD410">
            <v>186096</v>
          </cell>
        </row>
        <row r="411">
          <cell r="A411">
            <v>968373648</v>
          </cell>
          <cell r="C411" t="str">
            <v>Hanel</v>
          </cell>
          <cell r="D411" t="str">
            <v>Chris</v>
          </cell>
          <cell r="E411" t="str">
            <v>UF</v>
          </cell>
          <cell r="F411">
            <v>333101</v>
          </cell>
          <cell r="G411" t="str">
            <v>No Rank</v>
          </cell>
          <cell r="H411" t="str">
            <v>D98894</v>
          </cell>
          <cell r="I411">
            <v>0</v>
          </cell>
          <cell r="J411" t="str">
            <v>SHS UP Consulting Physician</v>
          </cell>
          <cell r="K411" t="str">
            <v>N</v>
          </cell>
          <cell r="L411" t="str">
            <v>UP</v>
          </cell>
          <cell r="M411">
            <v>12</v>
          </cell>
          <cell r="N411">
            <v>60</v>
          </cell>
          <cell r="O411">
            <v>4824</v>
          </cell>
          <cell r="P411">
            <v>96480</v>
          </cell>
          <cell r="Q411">
            <v>5076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5076</v>
          </cell>
          <cell r="W411">
            <v>101556</v>
          </cell>
          <cell r="X411">
            <v>51</v>
          </cell>
          <cell r="Y411">
            <v>8839.83</v>
          </cell>
          <cell r="Z411">
            <v>106077.96</v>
          </cell>
          <cell r="AA411">
            <v>12</v>
          </cell>
          <cell r="AB411">
            <v>96480</v>
          </cell>
          <cell r="AC411">
            <v>0</v>
          </cell>
          <cell r="AD411">
            <v>101556</v>
          </cell>
        </row>
        <row r="412">
          <cell r="A412">
            <v>964331132</v>
          </cell>
          <cell r="C412" t="str">
            <v>Hansen</v>
          </cell>
          <cell r="D412" t="str">
            <v>Bradley</v>
          </cell>
          <cell r="E412" t="str">
            <v>UA</v>
          </cell>
          <cell r="F412">
            <v>304001</v>
          </cell>
          <cell r="G412" t="str">
            <v>Professor</v>
          </cell>
          <cell r="H412" t="str">
            <v>D98974</v>
          </cell>
          <cell r="I412">
            <v>0</v>
          </cell>
          <cell r="J412" t="str">
            <v>MUS UP Professor</v>
          </cell>
          <cell r="K412" t="str">
            <v>N</v>
          </cell>
          <cell r="L412" t="str">
            <v>UP</v>
          </cell>
          <cell r="M412">
            <v>9</v>
          </cell>
          <cell r="N412">
            <v>100</v>
          </cell>
          <cell r="O412">
            <v>7415</v>
          </cell>
          <cell r="P412">
            <v>66735</v>
          </cell>
          <cell r="Q412">
            <v>2844</v>
          </cell>
          <cell r="R412">
            <v>0</v>
          </cell>
          <cell r="S412">
            <v>0</v>
          </cell>
          <cell r="T412">
            <v>1332</v>
          </cell>
          <cell r="U412">
            <v>0</v>
          </cell>
          <cell r="V412">
            <v>4176</v>
          </cell>
          <cell r="W412">
            <v>70911</v>
          </cell>
          <cell r="X412">
            <v>42.779668999999998</v>
          </cell>
          <cell r="Y412">
            <v>7415</v>
          </cell>
          <cell r="Z412">
            <v>66735</v>
          </cell>
          <cell r="AA412">
            <v>9</v>
          </cell>
          <cell r="AB412">
            <v>66735</v>
          </cell>
          <cell r="AC412">
            <v>0</v>
          </cell>
          <cell r="AD412">
            <v>70911</v>
          </cell>
        </row>
        <row r="413">
          <cell r="A413">
            <v>980333796</v>
          </cell>
          <cell r="C413" t="str">
            <v>Hansen</v>
          </cell>
          <cell r="D413" t="str">
            <v>David</v>
          </cell>
          <cell r="E413" t="str">
            <v>UA</v>
          </cell>
          <cell r="F413">
            <v>250001</v>
          </cell>
          <cell r="G413" t="str">
            <v>Instructor</v>
          </cell>
          <cell r="H413" t="str">
            <v>D97386</v>
          </cell>
          <cell r="I413">
            <v>0</v>
          </cell>
          <cell r="J413" t="str">
            <v>SBA UP Instructor</v>
          </cell>
          <cell r="K413" t="str">
            <v>N</v>
          </cell>
          <cell r="L413" t="str">
            <v>UP</v>
          </cell>
          <cell r="M413">
            <v>9</v>
          </cell>
          <cell r="N413">
            <v>100</v>
          </cell>
          <cell r="O413">
            <v>5817</v>
          </cell>
          <cell r="P413">
            <v>52353</v>
          </cell>
          <cell r="Q413">
            <v>2232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2232</v>
          </cell>
          <cell r="W413">
            <v>54585</v>
          </cell>
          <cell r="X413">
            <v>33.560260999999997</v>
          </cell>
          <cell r="Y413">
            <v>5817</v>
          </cell>
          <cell r="Z413">
            <v>52353</v>
          </cell>
          <cell r="AA413">
            <v>9</v>
          </cell>
          <cell r="AB413">
            <v>52353</v>
          </cell>
          <cell r="AC413">
            <v>0</v>
          </cell>
          <cell r="AD413">
            <v>54585</v>
          </cell>
        </row>
        <row r="414">
          <cell r="A414">
            <v>967911550</v>
          </cell>
          <cell r="B414" t="str">
            <v>Posn Change</v>
          </cell>
          <cell r="C414" t="str">
            <v>Hansen</v>
          </cell>
          <cell r="D414" t="str">
            <v>Kristin</v>
          </cell>
          <cell r="M414">
            <v>12</v>
          </cell>
          <cell r="P414">
            <v>43272</v>
          </cell>
          <cell r="Q414">
            <v>2280</v>
          </cell>
          <cell r="V414">
            <v>2280</v>
          </cell>
          <cell r="W414">
            <v>45552</v>
          </cell>
          <cell r="AA414">
            <v>12</v>
          </cell>
          <cell r="AB414">
            <v>47916</v>
          </cell>
          <cell r="AC414">
            <v>-4644</v>
          </cell>
          <cell r="AD414">
            <v>50196</v>
          </cell>
        </row>
        <row r="415">
          <cell r="A415">
            <v>982298970</v>
          </cell>
          <cell r="C415" t="str">
            <v>Hanson</v>
          </cell>
          <cell r="D415" t="str">
            <v>Courtney</v>
          </cell>
          <cell r="E415" t="str">
            <v>UF</v>
          </cell>
          <cell r="F415">
            <v>200501</v>
          </cell>
          <cell r="G415" t="str">
            <v>No Rank</v>
          </cell>
          <cell r="H415" t="str">
            <v>D95520</v>
          </cell>
          <cell r="I415">
            <v>0</v>
          </cell>
          <cell r="J415" t="str">
            <v>GSR UP Asst Coor of Grad Stds</v>
          </cell>
          <cell r="K415" t="str">
            <v>N</v>
          </cell>
          <cell r="L415" t="str">
            <v>UP</v>
          </cell>
          <cell r="M415">
            <v>12</v>
          </cell>
          <cell r="N415">
            <v>100</v>
          </cell>
          <cell r="O415">
            <v>2939</v>
          </cell>
          <cell r="P415">
            <v>35268</v>
          </cell>
          <cell r="Q415">
            <v>1860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1860</v>
          </cell>
          <cell r="W415">
            <v>37128</v>
          </cell>
          <cell r="X415">
            <v>16.956095000000001</v>
          </cell>
          <cell r="Y415">
            <v>2939</v>
          </cell>
          <cell r="Z415">
            <v>35268</v>
          </cell>
          <cell r="AA415">
            <v>12</v>
          </cell>
          <cell r="AB415">
            <v>35268</v>
          </cell>
          <cell r="AC415">
            <v>0</v>
          </cell>
          <cell r="AD415">
            <v>37128</v>
          </cell>
        </row>
        <row r="416">
          <cell r="A416">
            <v>989281186</v>
          </cell>
          <cell r="C416" t="str">
            <v>Hanson</v>
          </cell>
          <cell r="D416" t="str">
            <v>Karen</v>
          </cell>
          <cell r="E416" t="str">
            <v>UF</v>
          </cell>
          <cell r="F416">
            <v>330110</v>
          </cell>
          <cell r="G416" t="str">
            <v>No Rank</v>
          </cell>
          <cell r="H416" t="str">
            <v>D95746</v>
          </cell>
          <cell r="I416">
            <v>0</v>
          </cell>
          <cell r="J416" t="str">
            <v>ADM UP International Adm Cnslr</v>
          </cell>
          <cell r="K416" t="str">
            <v>N</v>
          </cell>
          <cell r="L416" t="str">
            <v>UP</v>
          </cell>
          <cell r="M416">
            <v>12</v>
          </cell>
          <cell r="N416">
            <v>100</v>
          </cell>
          <cell r="O416">
            <v>3739</v>
          </cell>
          <cell r="P416">
            <v>44868</v>
          </cell>
          <cell r="Q416">
            <v>2364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2364</v>
          </cell>
          <cell r="W416">
            <v>47232</v>
          </cell>
          <cell r="X416">
            <v>21.571569</v>
          </cell>
          <cell r="Y416">
            <v>3739</v>
          </cell>
          <cell r="Z416">
            <v>44868</v>
          </cell>
          <cell r="AA416">
            <v>12</v>
          </cell>
          <cell r="AB416">
            <v>44868</v>
          </cell>
          <cell r="AC416">
            <v>0</v>
          </cell>
          <cell r="AD416">
            <v>47232</v>
          </cell>
        </row>
        <row r="417">
          <cell r="A417">
            <v>912391618</v>
          </cell>
          <cell r="C417" t="str">
            <v>Haque</v>
          </cell>
          <cell r="D417" t="str">
            <v>Sabina</v>
          </cell>
          <cell r="E417" t="str">
            <v>UA</v>
          </cell>
          <cell r="F417">
            <v>301001</v>
          </cell>
          <cell r="G417" t="str">
            <v>Assistant Professor</v>
          </cell>
          <cell r="H417" t="str">
            <v>D96203</v>
          </cell>
          <cell r="I417">
            <v>0</v>
          </cell>
          <cell r="J417" t="str">
            <v>ART UP Asst Prof -DePriest NR</v>
          </cell>
          <cell r="K417" t="str">
            <v>N</v>
          </cell>
          <cell r="L417" t="str">
            <v>UP</v>
          </cell>
          <cell r="M417">
            <v>9</v>
          </cell>
          <cell r="N417">
            <v>100</v>
          </cell>
          <cell r="O417" t="str">
            <v>later</v>
          </cell>
          <cell r="P417">
            <v>40410</v>
          </cell>
          <cell r="Q417">
            <v>1719</v>
          </cell>
          <cell r="R417">
            <v>0</v>
          </cell>
          <cell r="S417">
            <v>0</v>
          </cell>
          <cell r="T417">
            <v>810</v>
          </cell>
          <cell r="U417">
            <v>0</v>
          </cell>
          <cell r="V417">
            <v>2529</v>
          </cell>
          <cell r="W417">
            <v>42939</v>
          </cell>
          <cell r="X417">
            <v>25.904343999999998</v>
          </cell>
          <cell r="Y417">
            <v>4490</v>
          </cell>
          <cell r="Z417">
            <v>40410</v>
          </cell>
          <cell r="AA417">
            <v>9</v>
          </cell>
          <cell r="AB417">
            <v>40410</v>
          </cell>
          <cell r="AC417">
            <v>0</v>
          </cell>
          <cell r="AD417">
            <v>42939</v>
          </cell>
        </row>
        <row r="418">
          <cell r="A418">
            <v>971012347</v>
          </cell>
          <cell r="C418" t="str">
            <v>Harlan</v>
          </cell>
          <cell r="D418" t="str">
            <v>Susan</v>
          </cell>
          <cell r="E418" t="str">
            <v>UA</v>
          </cell>
          <cell r="F418">
            <v>301001</v>
          </cell>
          <cell r="G418" t="str">
            <v>Professor</v>
          </cell>
          <cell r="H418" t="str">
            <v>D99282</v>
          </cell>
          <cell r="I418">
            <v>1</v>
          </cell>
          <cell r="J418" t="str">
            <v>ART UP Professor</v>
          </cell>
          <cell r="K418" t="str">
            <v>N</v>
          </cell>
          <cell r="L418" t="str">
            <v>UP</v>
          </cell>
          <cell r="M418">
            <v>9</v>
          </cell>
          <cell r="N418">
            <v>60</v>
          </cell>
          <cell r="O418">
            <v>4177.2</v>
          </cell>
          <cell r="P418">
            <v>62658</v>
          </cell>
          <cell r="Q418">
            <v>2664</v>
          </cell>
          <cell r="R418">
            <v>0</v>
          </cell>
          <cell r="S418">
            <v>0</v>
          </cell>
          <cell r="T418">
            <v>2502</v>
          </cell>
          <cell r="U418">
            <v>0</v>
          </cell>
          <cell r="V418">
            <v>5166</v>
          </cell>
          <cell r="W418">
            <v>67824</v>
          </cell>
          <cell r="X418">
            <v>40.166156999999998</v>
          </cell>
          <cell r="Y418">
            <v>6962</v>
          </cell>
          <cell r="Z418">
            <v>62658</v>
          </cell>
          <cell r="AA418">
            <v>9</v>
          </cell>
          <cell r="AB418">
            <v>62658</v>
          </cell>
          <cell r="AC418">
            <v>0</v>
          </cell>
          <cell r="AD418">
            <v>67824</v>
          </cell>
        </row>
        <row r="419">
          <cell r="A419">
            <v>990025811</v>
          </cell>
          <cell r="C419" t="str">
            <v>Harmon</v>
          </cell>
          <cell r="D419" t="str">
            <v>Robert</v>
          </cell>
          <cell r="E419" t="str">
            <v>UA</v>
          </cell>
          <cell r="F419">
            <v>250100</v>
          </cell>
          <cell r="G419" t="str">
            <v>Professor</v>
          </cell>
          <cell r="H419" t="str">
            <v>D99254</v>
          </cell>
          <cell r="I419">
            <v>0</v>
          </cell>
          <cell r="J419" t="str">
            <v>SBA UP Professor</v>
          </cell>
          <cell r="K419" t="str">
            <v>N</v>
          </cell>
          <cell r="L419" t="str">
            <v>UP</v>
          </cell>
          <cell r="M419">
            <v>9</v>
          </cell>
          <cell r="N419">
            <v>100</v>
          </cell>
          <cell r="O419">
            <v>12120</v>
          </cell>
          <cell r="P419">
            <v>109080</v>
          </cell>
          <cell r="Q419">
            <v>4644</v>
          </cell>
          <cell r="R419">
            <v>0</v>
          </cell>
          <cell r="S419">
            <v>0</v>
          </cell>
          <cell r="T419">
            <v>1089</v>
          </cell>
          <cell r="U419">
            <v>0</v>
          </cell>
          <cell r="V419">
            <v>5733</v>
          </cell>
          <cell r="W419">
            <v>114813</v>
          </cell>
          <cell r="X419">
            <v>69.924422000000007</v>
          </cell>
          <cell r="Y419">
            <v>12120</v>
          </cell>
          <cell r="Z419">
            <v>109080</v>
          </cell>
          <cell r="AA419">
            <v>9</v>
          </cell>
          <cell r="AB419">
            <v>109080</v>
          </cell>
          <cell r="AC419">
            <v>0</v>
          </cell>
          <cell r="AD419">
            <v>114813</v>
          </cell>
        </row>
        <row r="420">
          <cell r="A420">
            <v>908098246</v>
          </cell>
          <cell r="C420" t="str">
            <v>Harmon</v>
          </cell>
          <cell r="D420" t="str">
            <v>Steven</v>
          </cell>
          <cell r="E420" t="str">
            <v>UF</v>
          </cell>
          <cell r="F420">
            <v>200401</v>
          </cell>
          <cell r="G420" t="str">
            <v>No Rank</v>
          </cell>
          <cell r="H420" t="str">
            <v>D98835</v>
          </cell>
          <cell r="I420">
            <v>0</v>
          </cell>
          <cell r="J420" t="str">
            <v>OAA UP Curriculum Coordinator</v>
          </cell>
          <cell r="K420" t="str">
            <v>N</v>
          </cell>
          <cell r="L420" t="str">
            <v>UP</v>
          </cell>
          <cell r="M420">
            <v>12</v>
          </cell>
          <cell r="N420">
            <v>100</v>
          </cell>
          <cell r="O420">
            <v>5417</v>
          </cell>
          <cell r="P420">
            <v>65004</v>
          </cell>
          <cell r="Q420">
            <v>3420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3420</v>
          </cell>
          <cell r="W420">
            <v>68424</v>
          </cell>
          <cell r="X420">
            <v>31.252524000000001</v>
          </cell>
          <cell r="Y420">
            <v>5417</v>
          </cell>
          <cell r="Z420">
            <v>65004</v>
          </cell>
          <cell r="AA420">
            <v>12</v>
          </cell>
          <cell r="AB420">
            <v>65004</v>
          </cell>
          <cell r="AC420">
            <v>0</v>
          </cell>
          <cell r="AD420">
            <v>68424</v>
          </cell>
        </row>
        <row r="421">
          <cell r="A421">
            <v>963136943</v>
          </cell>
          <cell r="C421" t="str">
            <v>Harris</v>
          </cell>
          <cell r="D421" t="str">
            <v>Debra</v>
          </cell>
          <cell r="E421" t="str">
            <v>UA</v>
          </cell>
          <cell r="F421">
            <v>310930</v>
          </cell>
          <cell r="G421" t="str">
            <v>Instructor</v>
          </cell>
          <cell r="H421" t="str">
            <v>D95276</v>
          </cell>
          <cell r="I421">
            <v>0</v>
          </cell>
          <cell r="J421" t="str">
            <v>PHE UP Instructor</v>
          </cell>
          <cell r="K421" t="str">
            <v>N</v>
          </cell>
          <cell r="L421" t="str">
            <v>UP</v>
          </cell>
          <cell r="M421">
            <v>9</v>
          </cell>
          <cell r="N421">
            <v>55</v>
          </cell>
          <cell r="O421" t="str">
            <v>later</v>
          </cell>
          <cell r="P421">
            <v>31176</v>
          </cell>
          <cell r="Q421">
            <v>1332</v>
          </cell>
          <cell r="R421">
            <v>0</v>
          </cell>
          <cell r="S421">
            <v>0</v>
          </cell>
          <cell r="T421">
            <v>1557</v>
          </cell>
          <cell r="U421">
            <v>0</v>
          </cell>
          <cell r="V421">
            <v>2889</v>
          </cell>
          <cell r="W421">
            <v>34065</v>
          </cell>
          <cell r="X421">
            <v>19.985313999999999</v>
          </cell>
          <cell r="Y421">
            <v>1905.2</v>
          </cell>
          <cell r="Z421">
            <v>17146.8</v>
          </cell>
          <cell r="AA421">
            <v>9</v>
          </cell>
          <cell r="AB421">
            <v>31176</v>
          </cell>
          <cell r="AC421">
            <v>0</v>
          </cell>
          <cell r="AD421">
            <v>34065</v>
          </cell>
        </row>
        <row r="422">
          <cell r="A422">
            <v>935726423</v>
          </cell>
          <cell r="C422" t="str">
            <v>Harris</v>
          </cell>
          <cell r="D422" t="str">
            <v>Georgia</v>
          </cell>
          <cell r="E422" t="str">
            <v>UA</v>
          </cell>
          <cell r="F422">
            <v>310300</v>
          </cell>
          <cell r="G422" t="str">
            <v>Assistant Professor</v>
          </cell>
          <cell r="H422" t="str">
            <v>D98927</v>
          </cell>
          <cell r="I422">
            <v>0</v>
          </cell>
          <cell r="J422" t="str">
            <v>UPA UP Assistant Professor</v>
          </cell>
          <cell r="K422" t="str">
            <v>N</v>
          </cell>
          <cell r="L422" t="str">
            <v>UP</v>
          </cell>
          <cell r="M422">
            <v>9</v>
          </cell>
          <cell r="N422">
            <v>100</v>
          </cell>
          <cell r="O422">
            <v>6612</v>
          </cell>
          <cell r="P422">
            <v>59508</v>
          </cell>
          <cell r="Q422">
            <v>2538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2538</v>
          </cell>
          <cell r="W422">
            <v>62046</v>
          </cell>
          <cell r="X422">
            <v>38.146887</v>
          </cell>
          <cell r="Y422">
            <v>6612</v>
          </cell>
          <cell r="Z422">
            <v>59508</v>
          </cell>
          <cell r="AA422">
            <v>9</v>
          </cell>
          <cell r="AB422">
            <v>59508</v>
          </cell>
          <cell r="AC422">
            <v>0</v>
          </cell>
          <cell r="AD422">
            <v>62046</v>
          </cell>
        </row>
        <row r="423">
          <cell r="A423">
            <v>946851207</v>
          </cell>
          <cell r="C423" t="str">
            <v>Harris</v>
          </cell>
          <cell r="D423" t="str">
            <v>John</v>
          </cell>
          <cell r="E423" t="str">
            <v>UB</v>
          </cell>
          <cell r="F423">
            <v>270120</v>
          </cell>
          <cell r="G423" t="str">
            <v>Research Assistant</v>
          </cell>
          <cell r="H423" t="str">
            <v>D98653</v>
          </cell>
          <cell r="I423">
            <v>0</v>
          </cell>
          <cell r="J423" t="str">
            <v>SCS UP Research Asst</v>
          </cell>
          <cell r="K423" t="str">
            <v>N</v>
          </cell>
          <cell r="L423" t="str">
            <v>UP</v>
          </cell>
          <cell r="M423">
            <v>12</v>
          </cell>
          <cell r="N423">
            <v>100</v>
          </cell>
          <cell r="O423">
            <v>5288</v>
          </cell>
          <cell r="P423">
            <v>63456</v>
          </cell>
          <cell r="Q423">
            <v>3336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3336</v>
          </cell>
          <cell r="W423">
            <v>66792</v>
          </cell>
          <cell r="X423">
            <v>30.508279000000002</v>
          </cell>
          <cell r="Y423">
            <v>5288</v>
          </cell>
          <cell r="Z423">
            <v>63456</v>
          </cell>
          <cell r="AA423">
            <v>12</v>
          </cell>
          <cell r="AB423">
            <v>63456</v>
          </cell>
          <cell r="AC423">
            <v>0</v>
          </cell>
          <cell r="AD423">
            <v>66792</v>
          </cell>
        </row>
        <row r="424">
          <cell r="A424">
            <v>964184414</v>
          </cell>
          <cell r="B424" t="str">
            <v>Trm'd 2/08</v>
          </cell>
          <cell r="C424" t="str">
            <v>Harris</v>
          </cell>
          <cell r="D424" t="str">
            <v>Nicole</v>
          </cell>
          <cell r="E424" t="str">
            <v>UF</v>
          </cell>
          <cell r="F424">
            <v>330110</v>
          </cell>
          <cell r="G424" t="str">
            <v>No Rank</v>
          </cell>
          <cell r="H424" t="str">
            <v>D98830</v>
          </cell>
          <cell r="I424">
            <v>0</v>
          </cell>
          <cell r="J424" t="str">
            <v>ADM UP Admissions Counselor</v>
          </cell>
          <cell r="K424" t="str">
            <v>N</v>
          </cell>
          <cell r="L424" t="str">
            <v>UP</v>
          </cell>
          <cell r="M424">
            <v>12</v>
          </cell>
          <cell r="N424">
            <v>100</v>
          </cell>
          <cell r="O424">
            <v>2792</v>
          </cell>
          <cell r="P424">
            <v>33504</v>
          </cell>
          <cell r="Q424">
            <v>1764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1764</v>
          </cell>
          <cell r="W424">
            <v>35268</v>
          </cell>
          <cell r="X424">
            <v>16.108001999999999</v>
          </cell>
          <cell r="Y424">
            <v>2792</v>
          </cell>
          <cell r="Z424">
            <v>33504</v>
          </cell>
          <cell r="AA424">
            <v>12</v>
          </cell>
          <cell r="AB424">
            <v>33504</v>
          </cell>
          <cell r="AC424">
            <v>0</v>
          </cell>
          <cell r="AD424">
            <v>35268</v>
          </cell>
        </row>
        <row r="425">
          <cell r="A425">
            <v>986242376</v>
          </cell>
          <cell r="C425" t="str">
            <v>Harrison</v>
          </cell>
          <cell r="D425" t="str">
            <v>Warren</v>
          </cell>
          <cell r="E425" t="str">
            <v>UA</v>
          </cell>
          <cell r="F425">
            <v>270201</v>
          </cell>
          <cell r="G425" t="str">
            <v>Professor</v>
          </cell>
          <cell r="H425" t="str">
            <v>D99062</v>
          </cell>
          <cell r="I425">
            <v>1</v>
          </cell>
          <cell r="J425" t="str">
            <v>CMP UP Professor</v>
          </cell>
          <cell r="K425" t="str">
            <v>N</v>
          </cell>
          <cell r="L425" t="str">
            <v>UP</v>
          </cell>
          <cell r="M425">
            <v>9</v>
          </cell>
          <cell r="N425">
            <v>100</v>
          </cell>
          <cell r="O425">
            <v>13107</v>
          </cell>
          <cell r="P425">
            <v>117963</v>
          </cell>
          <cell r="Q425">
            <v>5022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5022</v>
          </cell>
          <cell r="W425">
            <v>122985</v>
          </cell>
          <cell r="X425">
            <v>75.618762000000004</v>
          </cell>
          <cell r="Y425">
            <v>13107</v>
          </cell>
          <cell r="Z425">
            <v>117963</v>
          </cell>
          <cell r="AA425">
            <v>9</v>
          </cell>
          <cell r="AB425">
            <v>117963</v>
          </cell>
          <cell r="AC425">
            <v>0</v>
          </cell>
          <cell r="AD425">
            <v>122985</v>
          </cell>
        </row>
        <row r="426">
          <cell r="A426">
            <v>932795893</v>
          </cell>
          <cell r="C426" t="str">
            <v>Hartley</v>
          </cell>
          <cell r="D426" t="str">
            <v>Heather</v>
          </cell>
          <cell r="E426" t="str">
            <v>UA</v>
          </cell>
          <cell r="F426">
            <v>222100</v>
          </cell>
          <cell r="G426" t="str">
            <v>Associate Professor</v>
          </cell>
          <cell r="H426" t="str">
            <v>D98969</v>
          </cell>
          <cell r="I426">
            <v>0</v>
          </cell>
          <cell r="J426" t="str">
            <v>SOC UP Asst Prof</v>
          </cell>
          <cell r="K426" t="str">
            <v>N</v>
          </cell>
          <cell r="L426" t="str">
            <v>UP</v>
          </cell>
          <cell r="M426">
            <v>9</v>
          </cell>
          <cell r="N426">
            <v>100</v>
          </cell>
          <cell r="O426">
            <v>5875</v>
          </cell>
          <cell r="P426">
            <v>52875</v>
          </cell>
          <cell r="Q426">
            <v>2250</v>
          </cell>
          <cell r="R426">
            <v>0</v>
          </cell>
          <cell r="S426">
            <v>0</v>
          </cell>
          <cell r="T426">
            <v>1062</v>
          </cell>
          <cell r="U426">
            <v>0</v>
          </cell>
          <cell r="V426">
            <v>3312</v>
          </cell>
          <cell r="W426">
            <v>56187</v>
          </cell>
          <cell r="X426">
            <v>33.894883</v>
          </cell>
          <cell r="Y426">
            <v>5875</v>
          </cell>
          <cell r="Z426">
            <v>52875</v>
          </cell>
          <cell r="AA426">
            <v>9</v>
          </cell>
          <cell r="AB426">
            <v>52875</v>
          </cell>
          <cell r="AC426">
            <v>0</v>
          </cell>
          <cell r="AD426">
            <v>56187</v>
          </cell>
        </row>
        <row r="427">
          <cell r="A427">
            <v>919408075</v>
          </cell>
          <cell r="C427" t="str">
            <v>Harvey</v>
          </cell>
          <cell r="D427" t="str">
            <v>Michael</v>
          </cell>
          <cell r="E427" t="str">
            <v>UA</v>
          </cell>
          <cell r="F427">
            <v>221510</v>
          </cell>
          <cell r="G427" t="str">
            <v>Senior Instructor</v>
          </cell>
          <cell r="H427" t="str">
            <v>D98582</v>
          </cell>
          <cell r="I427">
            <v>0</v>
          </cell>
          <cell r="J427" t="str">
            <v>ESL UP Senior Instr</v>
          </cell>
          <cell r="K427" t="str">
            <v>N</v>
          </cell>
          <cell r="L427" t="str">
            <v>UP</v>
          </cell>
          <cell r="M427">
            <v>9</v>
          </cell>
          <cell r="N427">
            <v>100</v>
          </cell>
          <cell r="O427">
            <v>4854</v>
          </cell>
          <cell r="P427">
            <v>43686</v>
          </cell>
          <cell r="Q427">
            <v>1863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1863</v>
          </cell>
          <cell r="W427">
            <v>45549</v>
          </cell>
          <cell r="X427">
            <v>28.004384999999999</v>
          </cell>
          <cell r="Y427">
            <v>4854</v>
          </cell>
          <cell r="Z427">
            <v>43686</v>
          </cell>
          <cell r="AA427">
            <v>9</v>
          </cell>
          <cell r="AB427">
            <v>43686</v>
          </cell>
          <cell r="AC427">
            <v>0</v>
          </cell>
          <cell r="AD427">
            <v>45549</v>
          </cell>
        </row>
        <row r="428">
          <cell r="A428">
            <v>937379301</v>
          </cell>
          <cell r="B428" t="str">
            <v>TOS change 9/1/08</v>
          </cell>
          <cell r="C428" t="str">
            <v>Harvey</v>
          </cell>
          <cell r="D428" t="str">
            <v>Thomas</v>
          </cell>
          <cell r="E428" t="str">
            <v>UA</v>
          </cell>
          <cell r="F428">
            <v>221200</v>
          </cell>
          <cell r="G428" t="str">
            <v>Professor</v>
          </cell>
          <cell r="H428" t="str">
            <v>D99143</v>
          </cell>
          <cell r="I428">
            <v>0</v>
          </cell>
          <cell r="J428" t="str">
            <v>GGR UP Professor</v>
          </cell>
          <cell r="K428" t="str">
            <v>N</v>
          </cell>
          <cell r="L428" t="str">
            <v>UP</v>
          </cell>
          <cell r="M428">
            <v>9</v>
          </cell>
          <cell r="N428">
            <v>100</v>
          </cell>
          <cell r="O428">
            <v>6959</v>
          </cell>
          <cell r="P428">
            <v>62631</v>
          </cell>
          <cell r="Q428">
            <v>2664</v>
          </cell>
          <cell r="R428">
            <v>0</v>
          </cell>
          <cell r="S428">
            <v>0</v>
          </cell>
          <cell r="T428">
            <v>3132</v>
          </cell>
          <cell r="U428">
            <v>0</v>
          </cell>
          <cell r="V428">
            <v>5796</v>
          </cell>
          <cell r="W428">
            <v>68427</v>
          </cell>
          <cell r="X428">
            <v>40.148848999999998</v>
          </cell>
          <cell r="Y428">
            <v>6959</v>
          </cell>
          <cell r="Z428">
            <v>62631</v>
          </cell>
          <cell r="AA428">
            <v>9</v>
          </cell>
          <cell r="AB428">
            <v>62631</v>
          </cell>
          <cell r="AC428">
            <v>0</v>
          </cell>
          <cell r="AD428">
            <v>68427</v>
          </cell>
          <cell r="AE428">
            <v>83484</v>
          </cell>
        </row>
        <row r="429">
          <cell r="A429">
            <v>988841478</v>
          </cell>
          <cell r="C429" t="str">
            <v>Hasenjaeger</v>
          </cell>
          <cell r="D429" t="str">
            <v>Sharon</v>
          </cell>
          <cell r="E429" t="str">
            <v>UF</v>
          </cell>
          <cell r="F429">
            <v>310300</v>
          </cell>
          <cell r="G429" t="str">
            <v>No Rank</v>
          </cell>
          <cell r="H429" t="str">
            <v>D96393</v>
          </cell>
          <cell r="I429">
            <v>0</v>
          </cell>
          <cell r="J429" t="str">
            <v>SOG UP Program Coordinator INM</v>
          </cell>
          <cell r="K429" t="str">
            <v>N</v>
          </cell>
          <cell r="L429" t="str">
            <v>UP</v>
          </cell>
          <cell r="M429">
            <v>12</v>
          </cell>
          <cell r="N429">
            <v>100</v>
          </cell>
          <cell r="O429">
            <v>3290</v>
          </cell>
          <cell r="P429">
            <v>39480</v>
          </cell>
          <cell r="Q429">
            <v>2076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2076</v>
          </cell>
          <cell r="W429">
            <v>41556</v>
          </cell>
          <cell r="X429">
            <v>18.981134000000001</v>
          </cell>
          <cell r="Y429">
            <v>3290</v>
          </cell>
          <cell r="Z429">
            <v>39480</v>
          </cell>
          <cell r="AA429">
            <v>12</v>
          </cell>
          <cell r="AB429">
            <v>39480</v>
          </cell>
          <cell r="AC429">
            <v>0</v>
          </cell>
          <cell r="AD429">
            <v>41556</v>
          </cell>
        </row>
        <row r="430">
          <cell r="A430">
            <v>936495321</v>
          </cell>
          <cell r="C430" t="str">
            <v>Hastings</v>
          </cell>
          <cell r="D430" t="str">
            <v>Tom</v>
          </cell>
          <cell r="E430" t="str">
            <v>UA</v>
          </cell>
          <cell r="F430">
            <v>221710</v>
          </cell>
          <cell r="G430" t="str">
            <v>Instructor</v>
          </cell>
          <cell r="H430" t="str">
            <v>D95966</v>
          </cell>
          <cell r="I430">
            <v>0</v>
          </cell>
          <cell r="J430" t="str">
            <v>CNF UP Instructor</v>
          </cell>
          <cell r="K430" t="str">
            <v>N</v>
          </cell>
          <cell r="L430" t="str">
            <v>UP</v>
          </cell>
          <cell r="M430">
            <v>9</v>
          </cell>
          <cell r="N430">
            <v>100</v>
          </cell>
          <cell r="O430" t="str">
            <v>later</v>
          </cell>
          <cell r="P430">
            <v>31176</v>
          </cell>
          <cell r="Q430">
            <v>1332</v>
          </cell>
          <cell r="R430">
            <v>0</v>
          </cell>
          <cell r="S430">
            <v>0</v>
          </cell>
          <cell r="T430">
            <v>315</v>
          </cell>
          <cell r="U430">
            <v>0</v>
          </cell>
          <cell r="V430">
            <v>1647</v>
          </cell>
          <cell r="W430">
            <v>32823</v>
          </cell>
          <cell r="X430">
            <v>19.984999999999999</v>
          </cell>
          <cell r="Y430">
            <v>3464</v>
          </cell>
          <cell r="Z430">
            <v>31176</v>
          </cell>
          <cell r="AA430">
            <v>9</v>
          </cell>
          <cell r="AB430">
            <v>31176</v>
          </cell>
          <cell r="AC430">
            <v>0</v>
          </cell>
          <cell r="AD430">
            <v>32823</v>
          </cell>
        </row>
        <row r="431">
          <cell r="A431">
            <v>921281830</v>
          </cell>
          <cell r="C431" t="str">
            <v>Hatfield</v>
          </cell>
          <cell r="D431" t="str">
            <v>Lisa</v>
          </cell>
          <cell r="E431" t="str">
            <v>UF</v>
          </cell>
          <cell r="F431">
            <v>330001</v>
          </cell>
          <cell r="G431" t="str">
            <v>No Rank</v>
          </cell>
          <cell r="H431" t="str">
            <v>D95818</v>
          </cell>
          <cell r="I431">
            <v>0</v>
          </cell>
          <cell r="J431" t="str">
            <v>EEP UP SkillsEnhan &amp; TutorCoor</v>
          </cell>
          <cell r="K431" t="str">
            <v>N</v>
          </cell>
          <cell r="L431" t="str">
            <v>UP</v>
          </cell>
          <cell r="M431">
            <v>12</v>
          </cell>
          <cell r="N431">
            <v>100</v>
          </cell>
          <cell r="O431">
            <v>3606</v>
          </cell>
          <cell r="P431">
            <v>43272</v>
          </cell>
          <cell r="Q431">
            <v>2280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2280</v>
          </cell>
          <cell r="W431">
            <v>45552</v>
          </cell>
          <cell r="X431">
            <v>20.804245999999999</v>
          </cell>
          <cell r="Y431">
            <v>3606</v>
          </cell>
          <cell r="Z431">
            <v>43272</v>
          </cell>
          <cell r="AA431">
            <v>12</v>
          </cell>
          <cell r="AB431">
            <v>43272</v>
          </cell>
          <cell r="AC431">
            <v>0</v>
          </cell>
          <cell r="AD431">
            <v>45552</v>
          </cell>
        </row>
        <row r="432">
          <cell r="A432">
            <v>904265171</v>
          </cell>
          <cell r="C432" t="str">
            <v>Haun</v>
          </cell>
          <cell r="D432" t="str">
            <v>Julie</v>
          </cell>
          <cell r="E432" t="str">
            <v>UA</v>
          </cell>
          <cell r="F432">
            <v>221510</v>
          </cell>
          <cell r="G432" t="str">
            <v>Instructor</v>
          </cell>
          <cell r="H432" t="str">
            <v>D95203</v>
          </cell>
          <cell r="I432">
            <v>0</v>
          </cell>
          <cell r="J432" t="str">
            <v>LIN UP Instructor</v>
          </cell>
          <cell r="K432" t="str">
            <v>N</v>
          </cell>
          <cell r="L432" t="str">
            <v>UP</v>
          </cell>
          <cell r="M432">
            <v>9</v>
          </cell>
          <cell r="N432">
            <v>100</v>
          </cell>
          <cell r="O432" t="str">
            <v>later</v>
          </cell>
          <cell r="P432">
            <v>30672</v>
          </cell>
          <cell r="Q432">
            <v>1305</v>
          </cell>
          <cell r="R432">
            <v>0</v>
          </cell>
          <cell r="S432">
            <v>0</v>
          </cell>
          <cell r="T432">
            <v>306</v>
          </cell>
          <cell r="U432">
            <v>0</v>
          </cell>
          <cell r="V432">
            <v>1611</v>
          </cell>
          <cell r="W432">
            <v>32283</v>
          </cell>
          <cell r="X432">
            <v>19.661916999999999</v>
          </cell>
          <cell r="Y432">
            <v>3408</v>
          </cell>
          <cell r="Z432">
            <v>30672</v>
          </cell>
          <cell r="AA432">
            <v>9</v>
          </cell>
          <cell r="AB432">
            <v>30672</v>
          </cell>
          <cell r="AC432">
            <v>0</v>
          </cell>
          <cell r="AD432">
            <v>32283</v>
          </cell>
        </row>
        <row r="433">
          <cell r="A433">
            <v>903039798</v>
          </cell>
          <cell r="C433" t="str">
            <v>Hawkes</v>
          </cell>
          <cell r="D433" t="str">
            <v>Christie</v>
          </cell>
          <cell r="E433" t="str">
            <v>UF</v>
          </cell>
          <cell r="F433">
            <v>240100</v>
          </cell>
          <cell r="G433" t="str">
            <v>No Rank</v>
          </cell>
          <cell r="H433" t="str">
            <v>D95446</v>
          </cell>
          <cell r="I433">
            <v>0</v>
          </cell>
          <cell r="J433" t="str">
            <v>RRI UP Project Coordinator</v>
          </cell>
          <cell r="K433" t="str">
            <v>N</v>
          </cell>
          <cell r="L433" t="str">
            <v>UP</v>
          </cell>
          <cell r="M433">
            <v>12</v>
          </cell>
          <cell r="N433">
            <v>100</v>
          </cell>
          <cell r="O433">
            <v>3246</v>
          </cell>
          <cell r="P433">
            <v>38952</v>
          </cell>
          <cell r="Q433">
            <v>2052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2052</v>
          </cell>
          <cell r="W433">
            <v>41004</v>
          </cell>
          <cell r="X433">
            <v>18.727283</v>
          </cell>
          <cell r="Y433">
            <v>3246</v>
          </cell>
          <cell r="Z433">
            <v>38952</v>
          </cell>
          <cell r="AA433">
            <v>12</v>
          </cell>
          <cell r="AB433">
            <v>38952</v>
          </cell>
          <cell r="AC433">
            <v>0</v>
          </cell>
          <cell r="AD433">
            <v>41004</v>
          </cell>
        </row>
        <row r="434">
          <cell r="A434">
            <v>956375097</v>
          </cell>
          <cell r="C434" t="str">
            <v>Heassler</v>
          </cell>
          <cell r="D434" t="str">
            <v>Anne</v>
          </cell>
          <cell r="E434" t="str">
            <v>UA</v>
          </cell>
          <cell r="F434">
            <v>222210</v>
          </cell>
          <cell r="G434" t="str">
            <v>Instructor</v>
          </cell>
          <cell r="H434" t="str">
            <v>D97501</v>
          </cell>
          <cell r="I434">
            <v>0</v>
          </cell>
          <cell r="J434" t="str">
            <v>SPD UP Instructor</v>
          </cell>
          <cell r="K434" t="str">
            <v>N</v>
          </cell>
          <cell r="L434" t="str">
            <v>UP</v>
          </cell>
          <cell r="M434">
            <v>9</v>
          </cell>
          <cell r="N434">
            <v>50</v>
          </cell>
          <cell r="O434" t="str">
            <v>later</v>
          </cell>
          <cell r="P434">
            <v>32472</v>
          </cell>
          <cell r="Q434">
            <v>1386</v>
          </cell>
          <cell r="R434">
            <v>0</v>
          </cell>
          <cell r="S434">
            <v>0</v>
          </cell>
          <cell r="T434">
            <v>1620</v>
          </cell>
          <cell r="U434">
            <v>0</v>
          </cell>
          <cell r="V434">
            <v>3006</v>
          </cell>
          <cell r="W434">
            <v>35478</v>
          </cell>
          <cell r="X434">
            <v>20.814584</v>
          </cell>
          <cell r="Y434">
            <v>1804</v>
          </cell>
          <cell r="Z434">
            <v>16236</v>
          </cell>
          <cell r="AA434">
            <v>9</v>
          </cell>
          <cell r="AB434">
            <v>32472</v>
          </cell>
          <cell r="AC434">
            <v>0</v>
          </cell>
          <cell r="AD434">
            <v>35478</v>
          </cell>
        </row>
        <row r="435">
          <cell r="A435">
            <v>932846448</v>
          </cell>
          <cell r="C435" t="str">
            <v>Hein</v>
          </cell>
          <cell r="D435" t="str">
            <v>James</v>
          </cell>
          <cell r="E435" t="str">
            <v>UA</v>
          </cell>
          <cell r="F435">
            <v>270201</v>
          </cell>
          <cell r="G435" t="str">
            <v>Professor</v>
          </cell>
          <cell r="H435" t="str">
            <v>D95353</v>
          </cell>
          <cell r="I435">
            <v>0</v>
          </cell>
          <cell r="J435" t="str">
            <v>CMP UP Professor/PR</v>
          </cell>
          <cell r="K435" t="str">
            <v>N</v>
          </cell>
          <cell r="L435" t="str">
            <v>UP</v>
          </cell>
          <cell r="M435">
            <v>9</v>
          </cell>
          <cell r="N435">
            <v>50</v>
          </cell>
          <cell r="O435">
            <v>4856</v>
          </cell>
          <cell r="P435">
            <v>87408</v>
          </cell>
          <cell r="Q435">
            <v>3717</v>
          </cell>
          <cell r="R435">
            <v>0</v>
          </cell>
          <cell r="S435">
            <v>0</v>
          </cell>
          <cell r="T435">
            <v>4374</v>
          </cell>
          <cell r="U435">
            <v>0</v>
          </cell>
          <cell r="V435">
            <v>8091</v>
          </cell>
          <cell r="W435">
            <v>95499</v>
          </cell>
          <cell r="X435">
            <v>56.028613999999997</v>
          </cell>
          <cell r="Y435">
            <v>4856</v>
          </cell>
          <cell r="Z435">
            <v>43704</v>
          </cell>
          <cell r="AA435">
            <v>9</v>
          </cell>
          <cell r="AB435">
            <v>87399</v>
          </cell>
          <cell r="AC435">
            <v>9</v>
          </cell>
          <cell r="AD435">
            <v>95490</v>
          </cell>
        </row>
        <row r="436">
          <cell r="A436">
            <v>960690010</v>
          </cell>
          <cell r="B436" t="str">
            <v>TOS Change 9/16/08</v>
          </cell>
          <cell r="C436" t="str">
            <v>Hellermann</v>
          </cell>
          <cell r="D436" t="str">
            <v>John</v>
          </cell>
          <cell r="E436" t="str">
            <v>UB</v>
          </cell>
          <cell r="F436">
            <v>221510</v>
          </cell>
          <cell r="G436" t="str">
            <v>Assistant Professor</v>
          </cell>
          <cell r="H436" t="str">
            <v>D96054</v>
          </cell>
          <cell r="I436">
            <v>0</v>
          </cell>
          <cell r="J436" t="str">
            <v>LIN UP Assistant Professor</v>
          </cell>
          <cell r="K436" t="str">
            <v>N</v>
          </cell>
          <cell r="L436" t="str">
            <v>UP</v>
          </cell>
          <cell r="M436">
            <v>12</v>
          </cell>
          <cell r="N436">
            <v>50</v>
          </cell>
          <cell r="O436">
            <v>2326.5</v>
          </cell>
          <cell r="P436">
            <v>55836</v>
          </cell>
          <cell r="Q436">
            <v>2376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2376</v>
          </cell>
          <cell r="W436">
            <v>58212</v>
          </cell>
          <cell r="X436">
            <v>26.844231000000001</v>
          </cell>
          <cell r="Y436">
            <v>3489.75</v>
          </cell>
          <cell r="Z436">
            <v>41877</v>
          </cell>
          <cell r="AA436">
            <v>12</v>
          </cell>
          <cell r="AB436">
            <v>55836</v>
          </cell>
          <cell r="AC436">
            <v>0</v>
          </cell>
          <cell r="AD436">
            <v>58212</v>
          </cell>
          <cell r="AE436">
            <v>53001</v>
          </cell>
        </row>
        <row r="437">
          <cell r="A437">
            <v>946855376</v>
          </cell>
          <cell r="B437" t="str">
            <v>AAPRO 7/1/07</v>
          </cell>
          <cell r="C437" t="str">
            <v>Helsley</v>
          </cell>
          <cell r="D437" t="str">
            <v>William</v>
          </cell>
          <cell r="E437" t="str">
            <v>UF</v>
          </cell>
          <cell r="F437">
            <v>200501</v>
          </cell>
          <cell r="G437" t="str">
            <v>No Rank</v>
          </cell>
          <cell r="H437" t="str">
            <v>D94800</v>
          </cell>
          <cell r="I437">
            <v>0</v>
          </cell>
          <cell r="J437" t="str">
            <v>Grant Specialist</v>
          </cell>
          <cell r="K437" t="str">
            <v>N</v>
          </cell>
          <cell r="L437" t="str">
            <v>UP</v>
          </cell>
          <cell r="M437">
            <v>12</v>
          </cell>
          <cell r="N437">
            <v>100</v>
          </cell>
          <cell r="O437">
            <v>4500</v>
          </cell>
          <cell r="P437">
            <v>44100</v>
          </cell>
          <cell r="Q437">
            <v>2316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2316</v>
          </cell>
          <cell r="W437">
            <v>46416</v>
          </cell>
          <cell r="X437">
            <v>21.202331000000001</v>
          </cell>
          <cell r="Y437">
            <v>3675</v>
          </cell>
          <cell r="Z437">
            <v>44100</v>
          </cell>
          <cell r="AA437">
            <v>12</v>
          </cell>
          <cell r="AB437">
            <v>54000</v>
          </cell>
          <cell r="AC437">
            <v>-9900</v>
          </cell>
          <cell r="AD437">
            <v>56316</v>
          </cell>
        </row>
        <row r="438">
          <cell r="A438">
            <v>917928864</v>
          </cell>
          <cell r="C438" t="str">
            <v>Helvington</v>
          </cell>
          <cell r="D438" t="str">
            <v>Cindy</v>
          </cell>
          <cell r="E438" t="str">
            <v>UB</v>
          </cell>
          <cell r="F438">
            <v>240200</v>
          </cell>
          <cell r="G438" t="str">
            <v>Senior Research Assistant</v>
          </cell>
          <cell r="H438" t="str">
            <v>D95508</v>
          </cell>
          <cell r="I438">
            <v>0</v>
          </cell>
          <cell r="J438" t="str">
            <v>RRI UP SrRschAsst/ProjDir/SAAL</v>
          </cell>
          <cell r="K438" t="str">
            <v>N</v>
          </cell>
          <cell r="L438" t="str">
            <v>UP</v>
          </cell>
          <cell r="M438">
            <v>12</v>
          </cell>
          <cell r="N438">
            <v>53</v>
          </cell>
          <cell r="O438">
            <v>1866.13</v>
          </cell>
          <cell r="P438">
            <v>42252</v>
          </cell>
          <cell r="Q438">
            <v>2220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2220</v>
          </cell>
          <cell r="W438">
            <v>44472</v>
          </cell>
          <cell r="X438">
            <v>20.31268</v>
          </cell>
          <cell r="Y438">
            <v>1760.5</v>
          </cell>
          <cell r="Z438">
            <v>21126</v>
          </cell>
          <cell r="AA438">
            <v>12</v>
          </cell>
          <cell r="AB438">
            <v>42252</v>
          </cell>
          <cell r="AC438">
            <v>0</v>
          </cell>
          <cell r="AD438">
            <v>44472</v>
          </cell>
        </row>
        <row r="439">
          <cell r="A439">
            <v>960264320</v>
          </cell>
          <cell r="C439" t="str">
            <v>Hendricks</v>
          </cell>
          <cell r="D439" t="str">
            <v>Arthur</v>
          </cell>
          <cell r="E439" t="str">
            <v>UF</v>
          </cell>
          <cell r="F439">
            <v>320001</v>
          </cell>
          <cell r="G439" t="str">
            <v>Associate Professor</v>
          </cell>
          <cell r="H439" t="str">
            <v>D98506</v>
          </cell>
          <cell r="I439">
            <v>0</v>
          </cell>
          <cell r="J439" t="str">
            <v>LIB UP Asst System Librarian</v>
          </cell>
          <cell r="K439" t="str">
            <v>N</v>
          </cell>
          <cell r="L439" t="str">
            <v>UP</v>
          </cell>
          <cell r="M439">
            <v>12</v>
          </cell>
          <cell r="N439">
            <v>100</v>
          </cell>
          <cell r="O439">
            <v>5105</v>
          </cell>
          <cell r="P439">
            <v>61260</v>
          </cell>
          <cell r="Q439">
            <v>2604</v>
          </cell>
          <cell r="R439">
            <v>0</v>
          </cell>
          <cell r="S439">
            <v>0</v>
          </cell>
          <cell r="T439">
            <v>2448</v>
          </cell>
          <cell r="U439">
            <v>0</v>
          </cell>
          <cell r="V439">
            <v>5052</v>
          </cell>
          <cell r="W439">
            <v>66312</v>
          </cell>
          <cell r="X439">
            <v>29.452489</v>
          </cell>
          <cell r="Y439">
            <v>5105</v>
          </cell>
          <cell r="Z439">
            <v>61260</v>
          </cell>
          <cell r="AA439">
            <v>12</v>
          </cell>
          <cell r="AB439">
            <v>61260</v>
          </cell>
          <cell r="AC439">
            <v>0</v>
          </cell>
          <cell r="AD439">
            <v>66312</v>
          </cell>
        </row>
        <row r="440">
          <cell r="A440">
            <v>919549469</v>
          </cell>
          <cell r="C440" t="str">
            <v>Henning</v>
          </cell>
          <cell r="D440" t="str">
            <v>Kris</v>
          </cell>
          <cell r="E440" t="str">
            <v>UA</v>
          </cell>
          <cell r="F440">
            <v>310200</v>
          </cell>
          <cell r="G440" t="str">
            <v>Associate Professor</v>
          </cell>
          <cell r="H440" t="str">
            <v>D99224</v>
          </cell>
          <cell r="I440">
            <v>0</v>
          </cell>
          <cell r="J440" t="str">
            <v>JUS UP Associate Professor</v>
          </cell>
          <cell r="K440" t="str">
            <v>N</v>
          </cell>
          <cell r="L440" t="str">
            <v>UP</v>
          </cell>
          <cell r="M440">
            <v>9</v>
          </cell>
          <cell r="N440">
            <v>100</v>
          </cell>
          <cell r="O440">
            <v>6225</v>
          </cell>
          <cell r="P440">
            <v>56025</v>
          </cell>
          <cell r="Q440">
            <v>2385</v>
          </cell>
          <cell r="R440">
            <v>0</v>
          </cell>
          <cell r="S440">
            <v>0</v>
          </cell>
          <cell r="T440">
            <v>1125</v>
          </cell>
          <cell r="U440">
            <v>0</v>
          </cell>
          <cell r="V440">
            <v>3510</v>
          </cell>
          <cell r="W440">
            <v>59535</v>
          </cell>
          <cell r="X440">
            <v>35.932091999999997</v>
          </cell>
          <cell r="Y440">
            <v>328.06</v>
          </cell>
          <cell r="Z440">
            <v>2952.54</v>
          </cell>
          <cell r="AA440">
            <v>9</v>
          </cell>
          <cell r="AB440">
            <v>56025</v>
          </cell>
          <cell r="AC440">
            <v>0</v>
          </cell>
          <cell r="AD440">
            <v>59535</v>
          </cell>
        </row>
        <row r="441">
          <cell r="A441">
            <v>910848059</v>
          </cell>
          <cell r="C441" t="str">
            <v>Henry</v>
          </cell>
          <cell r="D441" t="str">
            <v>Samuel</v>
          </cell>
          <cell r="E441" t="str">
            <v>UA</v>
          </cell>
          <cell r="F441">
            <v>260201</v>
          </cell>
          <cell r="G441" t="str">
            <v>Associate Professor</v>
          </cell>
          <cell r="H441" t="str">
            <v>D96044</v>
          </cell>
          <cell r="I441">
            <v>0</v>
          </cell>
          <cell r="J441" t="str">
            <v>EDU UP Associate Professor</v>
          </cell>
          <cell r="K441" t="str">
            <v>N</v>
          </cell>
          <cell r="L441" t="str">
            <v>UP</v>
          </cell>
          <cell r="M441">
            <v>9</v>
          </cell>
          <cell r="N441">
            <v>100</v>
          </cell>
          <cell r="O441">
            <v>9659</v>
          </cell>
          <cell r="P441">
            <v>86931</v>
          </cell>
          <cell r="Q441">
            <v>3699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3699</v>
          </cell>
          <cell r="W441">
            <v>90630</v>
          </cell>
          <cell r="X441">
            <v>55.726072000000002</v>
          </cell>
          <cell r="Y441">
            <v>9659</v>
          </cell>
          <cell r="Z441">
            <v>86931</v>
          </cell>
          <cell r="AA441">
            <v>9</v>
          </cell>
          <cell r="AB441">
            <v>86931</v>
          </cell>
          <cell r="AC441">
            <v>0</v>
          </cell>
          <cell r="AD441">
            <v>90630</v>
          </cell>
        </row>
        <row r="442">
          <cell r="A442">
            <v>944269798</v>
          </cell>
          <cell r="B442" t="str">
            <v>x</v>
          </cell>
          <cell r="C442" t="str">
            <v>Herinckx</v>
          </cell>
          <cell r="D442" t="str">
            <v>Heidi</v>
          </cell>
          <cell r="E442" t="str">
            <v>UB</v>
          </cell>
          <cell r="F442">
            <v>240200</v>
          </cell>
          <cell r="G442" t="str">
            <v>Senior Research Associate</v>
          </cell>
          <cell r="H442" t="str">
            <v>D97452</v>
          </cell>
          <cell r="I442">
            <v>0</v>
          </cell>
          <cell r="J442" t="str">
            <v>RRI UP Sr Research Associate</v>
          </cell>
          <cell r="K442" t="str">
            <v>N</v>
          </cell>
          <cell r="L442" t="str">
            <v>UP</v>
          </cell>
          <cell r="M442">
            <v>12</v>
          </cell>
          <cell r="N442">
            <v>90</v>
          </cell>
          <cell r="O442">
            <v>5023.8</v>
          </cell>
          <cell r="P442">
            <v>66984</v>
          </cell>
          <cell r="Q442">
            <v>3528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3528</v>
          </cell>
          <cell r="W442">
            <v>70512</v>
          </cell>
          <cell r="X442">
            <v>32.204464999999999</v>
          </cell>
          <cell r="Y442">
            <v>5582</v>
          </cell>
          <cell r="Z442">
            <v>66984</v>
          </cell>
          <cell r="AA442">
            <v>12</v>
          </cell>
          <cell r="AB442">
            <v>66984</v>
          </cell>
          <cell r="AC442">
            <v>0</v>
          </cell>
          <cell r="AD442">
            <v>70512</v>
          </cell>
        </row>
        <row r="443">
          <cell r="A443">
            <v>915404282</v>
          </cell>
          <cell r="C443" t="str">
            <v>Herold</v>
          </cell>
          <cell r="D443" t="str">
            <v>Kellie</v>
          </cell>
          <cell r="E443" t="str">
            <v>UB</v>
          </cell>
          <cell r="F443">
            <v>240100</v>
          </cell>
          <cell r="G443" t="str">
            <v>Instructor</v>
          </cell>
          <cell r="H443" t="str">
            <v>D95249</v>
          </cell>
          <cell r="I443">
            <v>0</v>
          </cell>
          <cell r="J443" t="str">
            <v>CWP UP Liason, Adopt Cert Prog</v>
          </cell>
          <cell r="K443" t="str">
            <v>N</v>
          </cell>
          <cell r="L443" t="str">
            <v>UP</v>
          </cell>
          <cell r="M443">
            <v>12</v>
          </cell>
          <cell r="N443">
            <v>50</v>
          </cell>
          <cell r="O443">
            <v>1975.5</v>
          </cell>
          <cell r="P443">
            <v>47412</v>
          </cell>
          <cell r="Q443">
            <v>2016</v>
          </cell>
          <cell r="R443">
            <v>0</v>
          </cell>
          <cell r="S443">
            <v>0</v>
          </cell>
          <cell r="T443">
            <v>948</v>
          </cell>
          <cell r="U443">
            <v>0</v>
          </cell>
          <cell r="V443">
            <v>2964</v>
          </cell>
          <cell r="W443">
            <v>50376</v>
          </cell>
          <cell r="X443">
            <v>22.794231</v>
          </cell>
          <cell r="Y443">
            <v>2963.25</v>
          </cell>
          <cell r="Z443">
            <v>35559</v>
          </cell>
          <cell r="AA443">
            <v>12</v>
          </cell>
          <cell r="AB443">
            <v>47412</v>
          </cell>
          <cell r="AC443">
            <v>0</v>
          </cell>
          <cell r="AD443">
            <v>50376</v>
          </cell>
        </row>
        <row r="444">
          <cell r="A444">
            <v>923439649</v>
          </cell>
          <cell r="C444" t="str">
            <v>Hershey</v>
          </cell>
          <cell r="D444" t="str">
            <v>Leah</v>
          </cell>
          <cell r="E444" t="str">
            <v>UF</v>
          </cell>
          <cell r="F444">
            <v>282001</v>
          </cell>
          <cell r="G444" t="str">
            <v>No Rank</v>
          </cell>
          <cell r="H444" t="str">
            <v>D95287</v>
          </cell>
          <cell r="I444">
            <v>0</v>
          </cell>
          <cell r="J444" t="str">
            <v>XCE UP Program Specialist</v>
          </cell>
          <cell r="K444" t="str">
            <v>N</v>
          </cell>
          <cell r="L444" t="str">
            <v>UP</v>
          </cell>
          <cell r="M444">
            <v>12</v>
          </cell>
          <cell r="N444">
            <v>100</v>
          </cell>
          <cell r="O444">
            <v>3735</v>
          </cell>
          <cell r="P444">
            <v>44820</v>
          </cell>
          <cell r="Q444">
            <v>2364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2364</v>
          </cell>
          <cell r="W444">
            <v>47184</v>
          </cell>
          <cell r="X444">
            <v>21.548490999999999</v>
          </cell>
          <cell r="Y444">
            <v>3735</v>
          </cell>
          <cell r="Z444">
            <v>44820</v>
          </cell>
          <cell r="AA444">
            <v>12</v>
          </cell>
          <cell r="AB444">
            <v>44820</v>
          </cell>
          <cell r="AC444">
            <v>0</v>
          </cell>
          <cell r="AD444">
            <v>47184</v>
          </cell>
        </row>
        <row r="445">
          <cell r="A445">
            <v>949302118</v>
          </cell>
          <cell r="C445" t="str">
            <v>Heuser</v>
          </cell>
          <cell r="D445" t="str">
            <v>James</v>
          </cell>
          <cell r="E445" t="str">
            <v>UA</v>
          </cell>
          <cell r="F445">
            <v>310200</v>
          </cell>
          <cell r="G445" t="str">
            <v>Assistant Professor</v>
          </cell>
          <cell r="H445" t="str">
            <v>D96217</v>
          </cell>
          <cell r="I445">
            <v>0</v>
          </cell>
          <cell r="J445" t="str">
            <v>JUS UP Assistant Professor</v>
          </cell>
          <cell r="K445" t="str">
            <v>N</v>
          </cell>
          <cell r="L445" t="str">
            <v>UP</v>
          </cell>
          <cell r="M445">
            <v>9</v>
          </cell>
          <cell r="N445">
            <v>50</v>
          </cell>
          <cell r="O445" t="str">
            <v>later</v>
          </cell>
          <cell r="P445">
            <v>39393</v>
          </cell>
          <cell r="Q445">
            <v>1683</v>
          </cell>
          <cell r="R445">
            <v>0</v>
          </cell>
          <cell r="S445">
            <v>0</v>
          </cell>
          <cell r="T445">
            <v>1971</v>
          </cell>
          <cell r="U445">
            <v>0</v>
          </cell>
          <cell r="V445">
            <v>3654</v>
          </cell>
          <cell r="W445">
            <v>43047</v>
          </cell>
          <cell r="X445">
            <v>25.251593</v>
          </cell>
          <cell r="Y445">
            <v>2188.56</v>
          </cell>
          <cell r="Z445">
            <v>19697</v>
          </cell>
          <cell r="AA445">
            <v>9</v>
          </cell>
          <cell r="AB445">
            <v>39393</v>
          </cell>
          <cell r="AC445">
            <v>0</v>
          </cell>
          <cell r="AD445">
            <v>43047</v>
          </cell>
        </row>
        <row r="446">
          <cell r="A446">
            <v>926527463</v>
          </cell>
          <cell r="C446" t="str">
            <v>Heying</v>
          </cell>
          <cell r="D446" t="str">
            <v>Charles</v>
          </cell>
          <cell r="E446" t="str">
            <v>UA</v>
          </cell>
          <cell r="F446">
            <v>310400</v>
          </cell>
          <cell r="G446" t="str">
            <v>Associate Professor</v>
          </cell>
          <cell r="H446" t="str">
            <v>D99082</v>
          </cell>
          <cell r="I446">
            <v>0</v>
          </cell>
          <cell r="J446" t="str">
            <v>USP UP Associate Professor</v>
          </cell>
          <cell r="K446" t="str">
            <v>N</v>
          </cell>
          <cell r="L446" t="str">
            <v>UP</v>
          </cell>
          <cell r="M446">
            <v>9</v>
          </cell>
          <cell r="N446">
            <v>100</v>
          </cell>
          <cell r="O446">
            <v>6244</v>
          </cell>
          <cell r="P446">
            <v>56196</v>
          </cell>
          <cell r="Q446">
            <v>2394</v>
          </cell>
          <cell r="R446">
            <v>0</v>
          </cell>
          <cell r="S446">
            <v>0</v>
          </cell>
          <cell r="T446">
            <v>2808</v>
          </cell>
          <cell r="U446">
            <v>0</v>
          </cell>
          <cell r="V446">
            <v>5202</v>
          </cell>
          <cell r="W446">
            <v>61398</v>
          </cell>
          <cell r="X446">
            <v>36.023769999999999</v>
          </cell>
          <cell r="Y446">
            <v>6244</v>
          </cell>
          <cell r="Z446">
            <v>56196</v>
          </cell>
          <cell r="AA446">
            <v>9</v>
          </cell>
          <cell r="AB446">
            <v>56196</v>
          </cell>
          <cell r="AC446">
            <v>0</v>
          </cell>
          <cell r="AD446">
            <v>61398</v>
          </cell>
        </row>
        <row r="447">
          <cell r="A447">
            <v>974034191</v>
          </cell>
          <cell r="C447" t="str">
            <v>Hickey</v>
          </cell>
          <cell r="D447" t="str">
            <v>Martha</v>
          </cell>
          <cell r="E447" t="str">
            <v>UF</v>
          </cell>
          <cell r="F447">
            <v>222600</v>
          </cell>
          <cell r="G447" t="str">
            <v>Associate Professor</v>
          </cell>
          <cell r="H447" t="str">
            <v>D99425</v>
          </cell>
          <cell r="I447">
            <v>1</v>
          </cell>
          <cell r="J447" t="str">
            <v>FLL UP Assoc Prof</v>
          </cell>
          <cell r="K447" t="str">
            <v>N</v>
          </cell>
          <cell r="L447" t="str">
            <v>UX</v>
          </cell>
          <cell r="M447">
            <v>12</v>
          </cell>
          <cell r="N447">
            <v>100</v>
          </cell>
          <cell r="O447">
            <v>5866</v>
          </cell>
          <cell r="P447">
            <v>70392</v>
          </cell>
          <cell r="Q447">
            <v>3000</v>
          </cell>
          <cell r="R447">
            <v>0</v>
          </cell>
          <cell r="S447">
            <v>0</v>
          </cell>
          <cell r="T447">
            <v>2133</v>
          </cell>
          <cell r="U447">
            <v>0</v>
          </cell>
          <cell r="V447">
            <v>5133</v>
          </cell>
          <cell r="W447">
            <v>75525</v>
          </cell>
          <cell r="X447">
            <v>33.842959</v>
          </cell>
          <cell r="Y447">
            <v>5866</v>
          </cell>
          <cell r="Z447">
            <v>70392</v>
          </cell>
          <cell r="AA447">
            <v>12</v>
          </cell>
          <cell r="AB447">
            <v>70392</v>
          </cell>
          <cell r="AC447">
            <v>0</v>
          </cell>
          <cell r="AD447">
            <v>75528</v>
          </cell>
        </row>
        <row r="448">
          <cell r="A448">
            <v>931906871</v>
          </cell>
          <cell r="C448" t="str">
            <v>Higgins</v>
          </cell>
          <cell r="D448" t="str">
            <v>Edward</v>
          </cell>
          <cell r="E448" t="str">
            <v>UA</v>
          </cell>
          <cell r="F448">
            <v>304001</v>
          </cell>
          <cell r="G448" t="str">
            <v>Associate Professor</v>
          </cell>
          <cell r="H448" t="str">
            <v>D99068</v>
          </cell>
          <cell r="I448">
            <v>0</v>
          </cell>
          <cell r="J448" t="str">
            <v>MUS UP Associate Professor</v>
          </cell>
          <cell r="K448" t="str">
            <v>N</v>
          </cell>
          <cell r="L448" t="str">
            <v>UP</v>
          </cell>
          <cell r="M448">
            <v>9</v>
          </cell>
          <cell r="N448">
            <v>100</v>
          </cell>
          <cell r="O448">
            <v>7098</v>
          </cell>
          <cell r="P448">
            <v>63882</v>
          </cell>
          <cell r="Q448">
            <v>2718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2718</v>
          </cell>
          <cell r="W448">
            <v>66600</v>
          </cell>
          <cell r="X448">
            <v>40.950788000000003</v>
          </cell>
          <cell r="Y448">
            <v>7098</v>
          </cell>
          <cell r="Z448">
            <v>63882</v>
          </cell>
          <cell r="AA448">
            <v>9</v>
          </cell>
          <cell r="AB448">
            <v>63882</v>
          </cell>
          <cell r="AC448">
            <v>0</v>
          </cell>
          <cell r="AD448">
            <v>66600</v>
          </cell>
        </row>
        <row r="449">
          <cell r="A449">
            <v>929742919</v>
          </cell>
          <cell r="B449" t="str">
            <v>AAPRO</v>
          </cell>
          <cell r="C449" t="str">
            <v>Hill</v>
          </cell>
          <cell r="D449" t="str">
            <v>Randolph</v>
          </cell>
          <cell r="E449" t="str">
            <v>UA</v>
          </cell>
          <cell r="F449">
            <v>221700</v>
          </cell>
          <cell r="G449" t="str">
            <v>Assistant Professor</v>
          </cell>
          <cell r="H449" t="str">
            <v>D96564</v>
          </cell>
          <cell r="I449">
            <v>0</v>
          </cell>
          <cell r="J449" t="str">
            <v>PHL UP Asst Prof</v>
          </cell>
          <cell r="K449" t="str">
            <v>N</v>
          </cell>
          <cell r="L449" t="str">
            <v>UP</v>
          </cell>
          <cell r="M449">
            <v>9</v>
          </cell>
          <cell r="N449">
            <v>100</v>
          </cell>
          <cell r="O449">
            <v>5231</v>
          </cell>
          <cell r="P449">
            <v>47079</v>
          </cell>
          <cell r="Q449">
            <v>2007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2007</v>
          </cell>
          <cell r="W449">
            <v>49086</v>
          </cell>
          <cell r="X449">
            <v>32.267927999999998</v>
          </cell>
          <cell r="Y449">
            <v>5593</v>
          </cell>
          <cell r="Z449">
            <v>50337</v>
          </cell>
          <cell r="AA449">
            <v>9</v>
          </cell>
          <cell r="AB449">
            <v>50337</v>
          </cell>
          <cell r="AC449">
            <v>-3258</v>
          </cell>
          <cell r="AD449">
            <v>52344</v>
          </cell>
        </row>
        <row r="450">
          <cell r="A450">
            <v>964547798</v>
          </cell>
          <cell r="B450" t="str">
            <v>TOS change</v>
          </cell>
          <cell r="C450" t="str">
            <v>Hillman</v>
          </cell>
          <cell r="D450" t="str">
            <v>Stanley</v>
          </cell>
          <cell r="E450" t="str">
            <v>UF</v>
          </cell>
          <cell r="F450">
            <v>220300</v>
          </cell>
          <cell r="G450" t="str">
            <v>Professor</v>
          </cell>
          <cell r="H450" t="str">
            <v>D98548</v>
          </cell>
          <cell r="I450">
            <v>0</v>
          </cell>
          <cell r="J450" t="str">
            <v>BIO UX Department Chair</v>
          </cell>
          <cell r="K450" t="str">
            <v>N</v>
          </cell>
          <cell r="L450" t="str">
            <v>UX</v>
          </cell>
          <cell r="M450">
            <v>12</v>
          </cell>
          <cell r="N450">
            <v>60</v>
          </cell>
          <cell r="O450">
            <v>5195.3999999999996</v>
          </cell>
          <cell r="P450">
            <v>103908</v>
          </cell>
          <cell r="Q450">
            <v>4428</v>
          </cell>
          <cell r="R450">
            <v>0</v>
          </cell>
          <cell r="S450">
            <v>0</v>
          </cell>
          <cell r="T450">
            <v>1044</v>
          </cell>
          <cell r="U450">
            <v>0</v>
          </cell>
          <cell r="V450">
            <v>5472</v>
          </cell>
          <cell r="W450">
            <v>109380</v>
          </cell>
          <cell r="X450">
            <v>54.601050000000001</v>
          </cell>
          <cell r="Y450">
            <v>9464</v>
          </cell>
          <cell r="Z450">
            <v>85176</v>
          </cell>
          <cell r="AA450">
            <v>9</v>
          </cell>
          <cell r="AB450">
            <v>85176</v>
          </cell>
          <cell r="AC450">
            <v>18732</v>
          </cell>
          <cell r="AD450">
            <v>89658</v>
          </cell>
        </row>
        <row r="451">
          <cell r="A451">
            <v>904766235</v>
          </cell>
          <cell r="C451" t="str">
            <v>Hines</v>
          </cell>
          <cell r="D451" t="str">
            <v>Maude</v>
          </cell>
          <cell r="E451" t="str">
            <v>UA</v>
          </cell>
          <cell r="F451">
            <v>220801</v>
          </cell>
          <cell r="G451" t="str">
            <v>Associate Professor</v>
          </cell>
          <cell r="H451" t="str">
            <v>D99412</v>
          </cell>
          <cell r="I451">
            <v>0</v>
          </cell>
          <cell r="J451" t="str">
            <v>ENG UP Associate Professor</v>
          </cell>
          <cell r="K451" t="str">
            <v>N</v>
          </cell>
          <cell r="L451" t="str">
            <v>UP</v>
          </cell>
          <cell r="M451">
            <v>9</v>
          </cell>
          <cell r="N451">
            <v>100</v>
          </cell>
          <cell r="O451">
            <v>6176</v>
          </cell>
          <cell r="P451">
            <v>55584</v>
          </cell>
          <cell r="Q451">
            <v>2367</v>
          </cell>
          <cell r="R451">
            <v>0</v>
          </cell>
          <cell r="S451">
            <v>0</v>
          </cell>
          <cell r="T451">
            <v>558</v>
          </cell>
          <cell r="U451">
            <v>0</v>
          </cell>
          <cell r="V451">
            <v>2925</v>
          </cell>
          <cell r="W451">
            <v>58509</v>
          </cell>
          <cell r="X451">
            <v>35.631453999999998</v>
          </cell>
          <cell r="Y451">
            <v>6176</v>
          </cell>
          <cell r="Z451">
            <v>55584</v>
          </cell>
          <cell r="AA451">
            <v>9</v>
          </cell>
          <cell r="AB451">
            <v>55584</v>
          </cell>
          <cell r="AC451">
            <v>0</v>
          </cell>
          <cell r="AD451">
            <v>58509</v>
          </cell>
        </row>
        <row r="452">
          <cell r="A452">
            <v>921226139</v>
          </cell>
          <cell r="C452" t="str">
            <v>Hitz</v>
          </cell>
          <cell r="D452" t="str">
            <v>Randy</v>
          </cell>
          <cell r="E452" t="str">
            <v>UF</v>
          </cell>
          <cell r="F452">
            <v>260001</v>
          </cell>
          <cell r="G452" t="str">
            <v>Professor</v>
          </cell>
          <cell r="H452" t="str">
            <v>D99342</v>
          </cell>
          <cell r="I452">
            <v>0</v>
          </cell>
          <cell r="J452" t="str">
            <v>EDU UX Dean, Sch Of Eduction</v>
          </cell>
          <cell r="K452" t="str">
            <v>Y</v>
          </cell>
          <cell r="L452" t="str">
            <v>UX</v>
          </cell>
          <cell r="M452">
            <v>12</v>
          </cell>
          <cell r="N452">
            <v>100</v>
          </cell>
          <cell r="O452">
            <v>12205</v>
          </cell>
          <cell r="P452">
            <v>146460</v>
          </cell>
          <cell r="Q452">
            <v>6228</v>
          </cell>
          <cell r="R452">
            <v>0</v>
          </cell>
          <cell r="S452">
            <v>0</v>
          </cell>
          <cell r="T452">
            <v>1464</v>
          </cell>
          <cell r="U452">
            <v>366</v>
          </cell>
          <cell r="V452">
            <v>8058</v>
          </cell>
          <cell r="W452">
            <v>154518</v>
          </cell>
          <cell r="X452">
            <v>70.414816000000002</v>
          </cell>
          <cell r="Y452">
            <v>12205</v>
          </cell>
          <cell r="Z452">
            <v>146460</v>
          </cell>
          <cell r="AA452">
            <v>12</v>
          </cell>
          <cell r="AB452">
            <v>146460</v>
          </cell>
          <cell r="AC452">
            <v>0</v>
          </cell>
          <cell r="AD452">
            <v>154524</v>
          </cell>
        </row>
        <row r="453">
          <cell r="A453">
            <v>970027699</v>
          </cell>
          <cell r="C453" t="str">
            <v>Hodson</v>
          </cell>
          <cell r="D453" t="str">
            <v>Christopher</v>
          </cell>
          <cell r="E453" t="str">
            <v>UF</v>
          </cell>
          <cell r="F453">
            <v>333501</v>
          </cell>
          <cell r="G453" t="str">
            <v>No Rank</v>
          </cell>
          <cell r="H453" t="str">
            <v>D95355</v>
          </cell>
          <cell r="I453">
            <v>0</v>
          </cell>
          <cell r="J453" t="str">
            <v>CAP UP Psychologist</v>
          </cell>
          <cell r="K453" t="str">
            <v>N</v>
          </cell>
          <cell r="L453" t="str">
            <v>UP</v>
          </cell>
          <cell r="M453">
            <v>12</v>
          </cell>
          <cell r="N453">
            <v>100</v>
          </cell>
          <cell r="O453">
            <v>4723</v>
          </cell>
          <cell r="P453">
            <v>56676</v>
          </cell>
          <cell r="Q453">
            <v>2976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2976</v>
          </cell>
          <cell r="W453">
            <v>59652</v>
          </cell>
          <cell r="X453">
            <v>27.248601000000001</v>
          </cell>
          <cell r="Y453">
            <v>4723</v>
          </cell>
          <cell r="Z453">
            <v>56676</v>
          </cell>
          <cell r="AA453">
            <v>12</v>
          </cell>
          <cell r="AB453">
            <v>56676</v>
          </cell>
          <cell r="AC453">
            <v>0</v>
          </cell>
          <cell r="AD453">
            <v>59652</v>
          </cell>
        </row>
        <row r="454">
          <cell r="A454">
            <v>915141900</v>
          </cell>
          <cell r="C454" t="str">
            <v>Holdt</v>
          </cell>
          <cell r="D454" t="str">
            <v>Carol</v>
          </cell>
          <cell r="E454" t="str">
            <v>UA</v>
          </cell>
          <cell r="F454">
            <v>222100</v>
          </cell>
          <cell r="G454" t="str">
            <v>Senior Instructor</v>
          </cell>
          <cell r="H454" t="str">
            <v>D97505</v>
          </cell>
          <cell r="I454">
            <v>0</v>
          </cell>
          <cell r="J454" t="str">
            <v>SOC UP Instructor</v>
          </cell>
          <cell r="K454" t="str">
            <v>N</v>
          </cell>
          <cell r="L454" t="str">
            <v>UP</v>
          </cell>
          <cell r="M454">
            <v>9</v>
          </cell>
          <cell r="N454">
            <v>100</v>
          </cell>
          <cell r="O454">
            <v>3786</v>
          </cell>
          <cell r="P454">
            <v>34074</v>
          </cell>
          <cell r="Q454">
            <v>1449</v>
          </cell>
          <cell r="R454">
            <v>0</v>
          </cell>
          <cell r="S454">
            <v>0</v>
          </cell>
          <cell r="T454">
            <v>1359</v>
          </cell>
          <cell r="U454">
            <v>0</v>
          </cell>
          <cell r="V454">
            <v>2808</v>
          </cell>
          <cell r="W454">
            <v>36882</v>
          </cell>
          <cell r="X454">
            <v>21.842728000000001</v>
          </cell>
          <cell r="Y454">
            <v>3786</v>
          </cell>
          <cell r="Z454">
            <v>34074</v>
          </cell>
          <cell r="AA454">
            <v>9</v>
          </cell>
          <cell r="AB454">
            <v>34074</v>
          </cell>
          <cell r="AC454">
            <v>0</v>
          </cell>
          <cell r="AD454">
            <v>36882</v>
          </cell>
        </row>
        <row r="455">
          <cell r="A455">
            <v>910277847</v>
          </cell>
          <cell r="C455" t="str">
            <v>Hollatz-Wisely</v>
          </cell>
          <cell r="D455" t="str">
            <v>Cheryl</v>
          </cell>
          <cell r="E455" t="str">
            <v>UF</v>
          </cell>
          <cell r="F455">
            <v>330201</v>
          </cell>
          <cell r="G455" t="str">
            <v>No Rank</v>
          </cell>
          <cell r="H455" t="str">
            <v>D95596</v>
          </cell>
          <cell r="I455">
            <v>0</v>
          </cell>
          <cell r="J455" t="str">
            <v>CAR UP Career Counselor</v>
          </cell>
          <cell r="K455" t="str">
            <v>N</v>
          </cell>
          <cell r="L455" t="str">
            <v>UP</v>
          </cell>
          <cell r="M455">
            <v>12</v>
          </cell>
          <cell r="N455">
            <v>100</v>
          </cell>
          <cell r="O455">
            <v>3535</v>
          </cell>
          <cell r="P455">
            <v>42420</v>
          </cell>
          <cell r="Q455">
            <v>2232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2232</v>
          </cell>
          <cell r="W455">
            <v>44652</v>
          </cell>
          <cell r="X455">
            <v>20.394622999999999</v>
          </cell>
          <cell r="Y455">
            <v>3535</v>
          </cell>
          <cell r="Z455">
            <v>42420</v>
          </cell>
          <cell r="AA455">
            <v>12</v>
          </cell>
          <cell r="AB455">
            <v>42420</v>
          </cell>
          <cell r="AC455">
            <v>0</v>
          </cell>
          <cell r="AD455">
            <v>44652</v>
          </cell>
        </row>
        <row r="456">
          <cell r="A456">
            <v>924188727</v>
          </cell>
          <cell r="C456" t="str">
            <v>Holliday</v>
          </cell>
          <cell r="D456" t="str">
            <v>Mindy</v>
          </cell>
          <cell r="E456" t="str">
            <v>UB</v>
          </cell>
          <cell r="F456">
            <v>240100</v>
          </cell>
          <cell r="G456" t="str">
            <v>Assistant Professor</v>
          </cell>
          <cell r="H456" t="str">
            <v>D97471</v>
          </cell>
          <cell r="I456">
            <v>0</v>
          </cell>
          <cell r="J456" t="str">
            <v>CWP UP Asst Prof/Dir Grad Ed</v>
          </cell>
          <cell r="K456" t="str">
            <v>N</v>
          </cell>
          <cell r="L456" t="str">
            <v>UP</v>
          </cell>
          <cell r="M456">
            <v>12</v>
          </cell>
          <cell r="N456">
            <v>100</v>
          </cell>
          <cell r="O456">
            <v>6182</v>
          </cell>
          <cell r="P456">
            <v>74184</v>
          </cell>
          <cell r="Q456">
            <v>3156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3156</v>
          </cell>
          <cell r="W456">
            <v>77340</v>
          </cell>
          <cell r="X456">
            <v>35.666071000000002</v>
          </cell>
          <cell r="Y456">
            <v>6182</v>
          </cell>
          <cell r="Z456">
            <v>74184</v>
          </cell>
          <cell r="AA456">
            <v>12</v>
          </cell>
          <cell r="AB456">
            <v>74184</v>
          </cell>
          <cell r="AC456">
            <v>0</v>
          </cell>
          <cell r="AD456">
            <v>77340</v>
          </cell>
        </row>
        <row r="457">
          <cell r="A457">
            <v>941553620</v>
          </cell>
          <cell r="C457" t="str">
            <v>Holloway</v>
          </cell>
          <cell r="D457" t="str">
            <v>David</v>
          </cell>
          <cell r="E457" t="str">
            <v>UA</v>
          </cell>
          <cell r="F457">
            <v>220801</v>
          </cell>
          <cell r="G457" t="str">
            <v>Associate Professor</v>
          </cell>
          <cell r="H457" t="str">
            <v>D98956</v>
          </cell>
          <cell r="I457">
            <v>0</v>
          </cell>
          <cell r="J457" t="str">
            <v>ENG UP Assoc Prof</v>
          </cell>
          <cell r="K457" t="str">
            <v>N</v>
          </cell>
          <cell r="L457" t="str">
            <v>UP</v>
          </cell>
          <cell r="M457">
            <v>9</v>
          </cell>
          <cell r="N457">
            <v>100</v>
          </cell>
          <cell r="O457">
            <v>6812</v>
          </cell>
          <cell r="P457">
            <v>61308</v>
          </cell>
          <cell r="Q457">
            <v>2610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2610</v>
          </cell>
          <cell r="W457">
            <v>63918</v>
          </cell>
          <cell r="X457">
            <v>39.300756</v>
          </cell>
          <cell r="Y457">
            <v>6812</v>
          </cell>
          <cell r="Z457">
            <v>61308</v>
          </cell>
          <cell r="AA457">
            <v>9</v>
          </cell>
          <cell r="AB457">
            <v>61308</v>
          </cell>
          <cell r="AC457">
            <v>0</v>
          </cell>
          <cell r="AD457">
            <v>63918</v>
          </cell>
        </row>
        <row r="458">
          <cell r="A458">
            <v>924483274</v>
          </cell>
          <cell r="B458" t="str">
            <v>7/1/08 RECUP + $2304</v>
          </cell>
          <cell r="C458" t="str">
            <v>Holmes</v>
          </cell>
          <cell r="D458" t="str">
            <v>Haley</v>
          </cell>
          <cell r="E458" t="str">
            <v>UF</v>
          </cell>
          <cell r="F458">
            <v>250100</v>
          </cell>
          <cell r="G458" t="str">
            <v>No Rank</v>
          </cell>
          <cell r="H458" t="str">
            <v>D97440</v>
          </cell>
          <cell r="I458">
            <v>0</v>
          </cell>
          <cell r="J458" t="str">
            <v>SBA UP Acad Adv/Dir Honors Pgm</v>
          </cell>
          <cell r="K458" t="str">
            <v>N</v>
          </cell>
          <cell r="L458" t="str">
            <v>UP</v>
          </cell>
          <cell r="M458">
            <v>12</v>
          </cell>
          <cell r="N458">
            <v>100</v>
          </cell>
          <cell r="O458">
            <v>2935</v>
          </cell>
          <cell r="P458">
            <v>35220</v>
          </cell>
          <cell r="Q458">
            <v>1860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1860</v>
          </cell>
          <cell r="W458">
            <v>37080</v>
          </cell>
          <cell r="X458">
            <v>18.496154000000001</v>
          </cell>
          <cell r="Y458">
            <v>1442.7</v>
          </cell>
          <cell r="Z458">
            <v>17312.400000000001</v>
          </cell>
          <cell r="AA458">
            <v>12</v>
          </cell>
          <cell r="AB458">
            <v>35220</v>
          </cell>
          <cell r="AC458">
            <v>0</v>
          </cell>
          <cell r="AD458">
            <v>37080</v>
          </cell>
          <cell r="AE458">
            <v>39384</v>
          </cell>
        </row>
        <row r="459">
          <cell r="A459">
            <v>982271920</v>
          </cell>
          <cell r="C459" t="str">
            <v>Holtzman</v>
          </cell>
          <cell r="D459" t="str">
            <v>Melinda</v>
          </cell>
          <cell r="E459" t="str">
            <v>UA</v>
          </cell>
          <cell r="F459">
            <v>270401</v>
          </cell>
          <cell r="G459" t="str">
            <v>Instructor</v>
          </cell>
          <cell r="H459" t="str">
            <v>D95650</v>
          </cell>
          <cell r="I459">
            <v>0</v>
          </cell>
          <cell r="J459" t="str">
            <v>ECE UP Instructor</v>
          </cell>
          <cell r="K459" t="str">
            <v>N</v>
          </cell>
          <cell r="L459" t="str">
            <v>UP</v>
          </cell>
          <cell r="M459">
            <v>9</v>
          </cell>
          <cell r="N459">
            <v>100</v>
          </cell>
          <cell r="O459" t="str">
            <v>later</v>
          </cell>
          <cell r="P459">
            <v>56682</v>
          </cell>
          <cell r="Q459">
            <v>2412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2412</v>
          </cell>
          <cell r="W459">
            <v>59094</v>
          </cell>
          <cell r="X459">
            <v>36.335313999999997</v>
          </cell>
          <cell r="Y459">
            <v>6298</v>
          </cell>
          <cell r="Z459">
            <v>56682</v>
          </cell>
          <cell r="AA459">
            <v>9</v>
          </cell>
          <cell r="AB459">
            <v>56682</v>
          </cell>
          <cell r="AC459">
            <v>0</v>
          </cell>
          <cell r="AD459">
            <v>59094</v>
          </cell>
        </row>
        <row r="460">
          <cell r="A460">
            <v>983672892</v>
          </cell>
          <cell r="C460" t="str">
            <v>Hook</v>
          </cell>
          <cell r="D460" t="str">
            <v>James</v>
          </cell>
          <cell r="E460" t="str">
            <v>UA</v>
          </cell>
          <cell r="F460">
            <v>270201</v>
          </cell>
          <cell r="G460" t="str">
            <v>Associate Professor</v>
          </cell>
          <cell r="H460" t="str">
            <v>D95620</v>
          </cell>
          <cell r="I460">
            <v>0</v>
          </cell>
          <cell r="J460" t="str">
            <v>CMP UP Associate Professor</v>
          </cell>
          <cell r="K460" t="str">
            <v>N</v>
          </cell>
          <cell r="L460" t="str">
            <v>UP</v>
          </cell>
          <cell r="M460">
            <v>9</v>
          </cell>
          <cell r="N460">
            <v>100</v>
          </cell>
          <cell r="O460">
            <v>15736</v>
          </cell>
          <cell r="P460">
            <v>141624</v>
          </cell>
          <cell r="Q460">
            <v>6021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6021</v>
          </cell>
          <cell r="W460">
            <v>147645</v>
          </cell>
          <cell r="X460">
            <v>90.786360999999999</v>
          </cell>
          <cell r="Y460">
            <v>15736</v>
          </cell>
          <cell r="Z460">
            <v>141624</v>
          </cell>
          <cell r="AA460">
            <v>9</v>
          </cell>
          <cell r="AB460">
            <v>141624</v>
          </cell>
          <cell r="AC460">
            <v>0</v>
          </cell>
          <cell r="AD460">
            <v>147645</v>
          </cell>
        </row>
        <row r="461">
          <cell r="A461">
            <v>933557220</v>
          </cell>
          <cell r="C461" t="str">
            <v>Horowitz</v>
          </cell>
          <cell r="D461" t="str">
            <v>David</v>
          </cell>
          <cell r="E461" t="str">
            <v>UA</v>
          </cell>
          <cell r="F461">
            <v>221300</v>
          </cell>
          <cell r="G461" t="str">
            <v>Professor</v>
          </cell>
          <cell r="H461" t="str">
            <v>D99414</v>
          </cell>
          <cell r="I461">
            <v>0</v>
          </cell>
          <cell r="J461" t="str">
            <v>HST UP Professor</v>
          </cell>
          <cell r="K461" t="str">
            <v>N</v>
          </cell>
          <cell r="L461" t="str">
            <v>UP</v>
          </cell>
          <cell r="M461">
            <v>9</v>
          </cell>
          <cell r="N461">
            <v>100</v>
          </cell>
          <cell r="O461">
            <v>7966</v>
          </cell>
          <cell r="P461">
            <v>71694</v>
          </cell>
          <cell r="Q461">
            <v>3051</v>
          </cell>
          <cell r="R461">
            <v>0</v>
          </cell>
          <cell r="S461">
            <v>0</v>
          </cell>
          <cell r="T461">
            <v>2871</v>
          </cell>
          <cell r="U461">
            <v>0</v>
          </cell>
          <cell r="V461">
            <v>5922</v>
          </cell>
          <cell r="W461">
            <v>77616</v>
          </cell>
          <cell r="X461">
            <v>45.958576000000001</v>
          </cell>
          <cell r="Y461">
            <v>7966</v>
          </cell>
          <cell r="Z461">
            <v>71694</v>
          </cell>
          <cell r="AA461">
            <v>9</v>
          </cell>
          <cell r="AB461">
            <v>71694</v>
          </cell>
          <cell r="AC461">
            <v>0</v>
          </cell>
          <cell r="AD461">
            <v>77616</v>
          </cell>
        </row>
        <row r="462">
          <cell r="A462">
            <v>987718237</v>
          </cell>
          <cell r="C462" t="str">
            <v>Hottel</v>
          </cell>
          <cell r="D462" t="str">
            <v>Kimberly</v>
          </cell>
          <cell r="E462" t="str">
            <v>UF</v>
          </cell>
          <cell r="F462">
            <v>331801</v>
          </cell>
          <cell r="G462" t="str">
            <v>No Rank</v>
          </cell>
          <cell r="H462" t="str">
            <v>D97322</v>
          </cell>
          <cell r="I462">
            <v>0</v>
          </cell>
          <cell r="J462" t="str">
            <v>IAS UP Coor, Acad Support Svc</v>
          </cell>
          <cell r="K462" t="str">
            <v>N</v>
          </cell>
          <cell r="L462" t="str">
            <v>UP</v>
          </cell>
          <cell r="M462">
            <v>12</v>
          </cell>
          <cell r="N462">
            <v>100</v>
          </cell>
          <cell r="O462">
            <v>3539</v>
          </cell>
          <cell r="P462">
            <v>42468</v>
          </cell>
          <cell r="Q462">
            <v>2232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2232</v>
          </cell>
          <cell r="W462">
            <v>44700</v>
          </cell>
          <cell r="X462">
            <v>20.4177</v>
          </cell>
          <cell r="Y462">
            <v>3539</v>
          </cell>
          <cell r="Z462">
            <v>42468</v>
          </cell>
          <cell r="AA462">
            <v>12</v>
          </cell>
          <cell r="AB462">
            <v>42468</v>
          </cell>
          <cell r="AC462">
            <v>0</v>
          </cell>
          <cell r="AD462">
            <v>44700</v>
          </cell>
        </row>
        <row r="463">
          <cell r="A463">
            <v>915575970</v>
          </cell>
          <cell r="C463" t="str">
            <v>Hough</v>
          </cell>
          <cell r="D463" t="str">
            <v>George</v>
          </cell>
          <cell r="E463" t="str">
            <v>UF</v>
          </cell>
          <cell r="F463">
            <v>310800</v>
          </cell>
          <cell r="G463" t="str">
            <v>Associate Professor</v>
          </cell>
          <cell r="H463" t="str">
            <v>D98615</v>
          </cell>
          <cell r="I463">
            <v>0</v>
          </cell>
          <cell r="J463" t="str">
            <v>PRC UX Dir, Pop Rsch Center</v>
          </cell>
          <cell r="K463" t="str">
            <v>N</v>
          </cell>
          <cell r="L463" t="str">
            <v>UX</v>
          </cell>
          <cell r="M463">
            <v>12</v>
          </cell>
          <cell r="N463">
            <v>100</v>
          </cell>
          <cell r="O463">
            <v>5762</v>
          </cell>
          <cell r="P463">
            <v>69144</v>
          </cell>
          <cell r="Q463">
            <v>2940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2940</v>
          </cell>
          <cell r="W463">
            <v>72084</v>
          </cell>
          <cell r="X463">
            <v>33.242947000000001</v>
          </cell>
          <cell r="Y463">
            <v>5762</v>
          </cell>
          <cell r="Z463">
            <v>69144</v>
          </cell>
          <cell r="AA463">
            <v>12</v>
          </cell>
          <cell r="AB463">
            <v>69144</v>
          </cell>
          <cell r="AC463">
            <v>0</v>
          </cell>
          <cell r="AD463">
            <v>72084</v>
          </cell>
        </row>
        <row r="464">
          <cell r="A464">
            <v>945167110</v>
          </cell>
          <cell r="C464" t="str">
            <v>Howe</v>
          </cell>
          <cell r="D464" t="str">
            <v>Richard</v>
          </cell>
          <cell r="E464" t="str">
            <v>UF</v>
          </cell>
          <cell r="F464">
            <v>333101</v>
          </cell>
          <cell r="G464" t="str">
            <v>No Rank</v>
          </cell>
          <cell r="H464" t="str">
            <v>D95266</v>
          </cell>
          <cell r="I464">
            <v>0</v>
          </cell>
          <cell r="J464" t="str">
            <v>SHC UP Staff Physician</v>
          </cell>
          <cell r="K464" t="str">
            <v>N</v>
          </cell>
          <cell r="L464" t="str">
            <v>UP</v>
          </cell>
          <cell r="M464">
            <v>12</v>
          </cell>
          <cell r="N464">
            <v>60</v>
          </cell>
          <cell r="O464">
            <v>5083.8</v>
          </cell>
          <cell r="P464">
            <v>101676</v>
          </cell>
          <cell r="Q464">
            <v>5340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5340</v>
          </cell>
          <cell r="W464">
            <v>107016</v>
          </cell>
          <cell r="X464">
            <v>48.88</v>
          </cell>
          <cell r="Y464">
            <v>3388.85</v>
          </cell>
          <cell r="Z464">
            <v>40666.199999999997</v>
          </cell>
          <cell r="AA464">
            <v>12</v>
          </cell>
          <cell r="AB464">
            <v>101676</v>
          </cell>
          <cell r="AC464">
            <v>0</v>
          </cell>
          <cell r="AD464">
            <v>107016</v>
          </cell>
        </row>
        <row r="465">
          <cell r="A465">
            <v>983155352</v>
          </cell>
          <cell r="B465" t="str">
            <v>Min. Adj.</v>
          </cell>
          <cell r="C465" t="str">
            <v>Howell</v>
          </cell>
          <cell r="D465" t="str">
            <v>Kathleen</v>
          </cell>
          <cell r="U465">
            <v>1704</v>
          </cell>
          <cell r="V465">
            <v>1704</v>
          </cell>
          <cell r="AB465">
            <v>32340</v>
          </cell>
          <cell r="AD465">
            <v>34044</v>
          </cell>
        </row>
        <row r="466">
          <cell r="A466">
            <v>916382003</v>
          </cell>
          <cell r="C466" t="str">
            <v>Howell</v>
          </cell>
          <cell r="D466" t="str">
            <v>Marlene</v>
          </cell>
          <cell r="E466" t="str">
            <v>UA</v>
          </cell>
          <cell r="F466">
            <v>222500</v>
          </cell>
          <cell r="G466" t="str">
            <v>Instructor</v>
          </cell>
          <cell r="H466" t="str">
            <v>D95391</v>
          </cell>
          <cell r="I466">
            <v>0</v>
          </cell>
          <cell r="J466" t="str">
            <v>WSC UP Instructor</v>
          </cell>
          <cell r="K466" t="str">
            <v>N</v>
          </cell>
          <cell r="L466" t="str">
            <v>UP</v>
          </cell>
          <cell r="M466">
            <v>9</v>
          </cell>
          <cell r="N466">
            <v>100</v>
          </cell>
          <cell r="O466" t="str">
            <v>later</v>
          </cell>
          <cell r="P466">
            <v>30672</v>
          </cell>
          <cell r="Q466">
            <v>1305</v>
          </cell>
          <cell r="R466">
            <v>0</v>
          </cell>
          <cell r="S466">
            <v>0</v>
          </cell>
          <cell r="T466">
            <v>612</v>
          </cell>
          <cell r="U466">
            <v>0</v>
          </cell>
          <cell r="V466">
            <v>1917</v>
          </cell>
          <cell r="W466">
            <v>32589</v>
          </cell>
          <cell r="X466">
            <v>19.661916999999999</v>
          </cell>
          <cell r="Y466">
            <v>3408</v>
          </cell>
          <cell r="Z466">
            <v>30672</v>
          </cell>
          <cell r="AA466">
            <v>9</v>
          </cell>
          <cell r="AB466">
            <v>30672</v>
          </cell>
          <cell r="AC466">
            <v>0</v>
          </cell>
          <cell r="AD466">
            <v>32589</v>
          </cell>
        </row>
        <row r="467">
          <cell r="A467">
            <v>928046864</v>
          </cell>
          <cell r="C467" t="str">
            <v>Hudson</v>
          </cell>
          <cell r="D467" t="str">
            <v>Patricia</v>
          </cell>
          <cell r="E467" t="str">
            <v>UF</v>
          </cell>
          <cell r="F467">
            <v>200740</v>
          </cell>
          <cell r="G467" t="str">
            <v>No Rank</v>
          </cell>
          <cell r="H467" t="str">
            <v>D95372</v>
          </cell>
          <cell r="I467">
            <v>0</v>
          </cell>
          <cell r="J467" t="str">
            <v>CAE UP Program Administrator</v>
          </cell>
          <cell r="K467" t="str">
            <v>N</v>
          </cell>
          <cell r="L467" t="str">
            <v>UP</v>
          </cell>
          <cell r="M467">
            <v>12</v>
          </cell>
          <cell r="N467">
            <v>100</v>
          </cell>
          <cell r="O467">
            <v>3410</v>
          </cell>
          <cell r="P467">
            <v>40920</v>
          </cell>
          <cell r="Q467">
            <v>2160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2160</v>
          </cell>
          <cell r="W467">
            <v>43080</v>
          </cell>
          <cell r="X467">
            <v>19.673455000000001</v>
          </cell>
          <cell r="Y467">
            <v>3410</v>
          </cell>
          <cell r="Z467">
            <v>40920</v>
          </cell>
          <cell r="AA467">
            <v>12</v>
          </cell>
          <cell r="AB467">
            <v>40920</v>
          </cell>
          <cell r="AC467">
            <v>0</v>
          </cell>
          <cell r="AD467">
            <v>43080</v>
          </cell>
        </row>
        <row r="468">
          <cell r="A468">
            <v>921604672</v>
          </cell>
          <cell r="C468" t="str">
            <v>Hudson</v>
          </cell>
          <cell r="D468" t="str">
            <v>Sally</v>
          </cell>
          <cell r="E468" t="str">
            <v>UF</v>
          </cell>
          <cell r="F468">
            <v>200410</v>
          </cell>
          <cell r="G468" t="str">
            <v>No Rank</v>
          </cell>
          <cell r="H468" t="str">
            <v>D97558</v>
          </cell>
          <cell r="I468">
            <v>0</v>
          </cell>
          <cell r="J468" t="str">
            <v>LAS UP Dir Challenge/Link Prog</v>
          </cell>
          <cell r="K468" t="str">
            <v>N</v>
          </cell>
          <cell r="L468" t="str">
            <v>UP</v>
          </cell>
          <cell r="M468">
            <v>12</v>
          </cell>
          <cell r="N468">
            <v>100</v>
          </cell>
          <cell r="O468">
            <v>4040</v>
          </cell>
          <cell r="P468">
            <v>48480</v>
          </cell>
          <cell r="Q468">
            <v>2556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2556</v>
          </cell>
          <cell r="W468">
            <v>51036</v>
          </cell>
          <cell r="X468">
            <v>23.308140999999999</v>
          </cell>
          <cell r="Y468">
            <v>4040</v>
          </cell>
          <cell r="Z468">
            <v>48480</v>
          </cell>
          <cell r="AA468">
            <v>12</v>
          </cell>
          <cell r="AB468">
            <v>48480</v>
          </cell>
          <cell r="AC468">
            <v>0</v>
          </cell>
          <cell r="AD468">
            <v>51036</v>
          </cell>
        </row>
        <row r="469">
          <cell r="A469">
            <v>931241116</v>
          </cell>
          <cell r="C469" t="str">
            <v>Hugo</v>
          </cell>
          <cell r="D469" t="str">
            <v>Richard</v>
          </cell>
          <cell r="E469" t="str">
            <v>UB</v>
          </cell>
          <cell r="F469">
            <v>221100</v>
          </cell>
          <cell r="G469" t="str">
            <v>Research Associate</v>
          </cell>
          <cell r="H469" t="str">
            <v>D96248</v>
          </cell>
          <cell r="I469">
            <v>0</v>
          </cell>
          <cell r="J469" t="str">
            <v>GLG UP Research Associate</v>
          </cell>
          <cell r="K469" t="str">
            <v>N</v>
          </cell>
          <cell r="L469" t="str">
            <v>UP</v>
          </cell>
          <cell r="M469">
            <v>12</v>
          </cell>
          <cell r="N469">
            <v>100</v>
          </cell>
          <cell r="O469">
            <v>3297</v>
          </cell>
          <cell r="P469">
            <v>39564</v>
          </cell>
          <cell r="Q469">
            <v>2088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2088</v>
          </cell>
          <cell r="W469">
            <v>41652</v>
          </cell>
          <cell r="X469">
            <v>19.021519999999999</v>
          </cell>
          <cell r="Y469">
            <v>3297</v>
          </cell>
          <cell r="Z469">
            <v>39564</v>
          </cell>
          <cell r="AA469">
            <v>12</v>
          </cell>
          <cell r="AB469">
            <v>39564</v>
          </cell>
          <cell r="AC469">
            <v>0</v>
          </cell>
          <cell r="AD469">
            <v>41652</v>
          </cell>
        </row>
        <row r="470">
          <cell r="A470">
            <v>952556347</v>
          </cell>
          <cell r="B470" t="str">
            <v>OK, rounding</v>
          </cell>
          <cell r="C470" t="str">
            <v>Huguet</v>
          </cell>
          <cell r="D470" t="str">
            <v>Nathalie</v>
          </cell>
          <cell r="E470" t="str">
            <v>UA</v>
          </cell>
          <cell r="F470">
            <v>310940</v>
          </cell>
          <cell r="G470" t="str">
            <v>later</v>
          </cell>
          <cell r="H470" t="str">
            <v>D95045</v>
          </cell>
          <cell r="I470">
            <v>0</v>
          </cell>
          <cell r="J470" t="str">
            <v>CPH UP Research Associate</v>
          </cell>
          <cell r="K470" t="str">
            <v>N</v>
          </cell>
          <cell r="L470" t="str">
            <v>UP</v>
          </cell>
          <cell r="M470">
            <v>9</v>
          </cell>
          <cell r="N470">
            <v>60</v>
          </cell>
          <cell r="O470" t="str">
            <v>later</v>
          </cell>
          <cell r="P470">
            <v>40401</v>
          </cell>
          <cell r="Q470">
            <v>2124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2124</v>
          </cell>
          <cell r="W470">
            <v>42525</v>
          </cell>
          <cell r="X470">
            <v>25.904343999999998</v>
          </cell>
          <cell r="Y470">
            <v>4490</v>
          </cell>
          <cell r="Z470">
            <v>40410</v>
          </cell>
          <cell r="AA470">
            <v>9</v>
          </cell>
          <cell r="AB470">
            <v>40410</v>
          </cell>
          <cell r="AC470">
            <v>-9</v>
          </cell>
          <cell r="AD470">
            <v>42534</v>
          </cell>
        </row>
        <row r="471">
          <cell r="A471">
            <v>970293087</v>
          </cell>
          <cell r="C471" t="str">
            <v>Hulbe</v>
          </cell>
          <cell r="D471" t="str">
            <v>Christina</v>
          </cell>
          <cell r="E471" t="str">
            <v>UA</v>
          </cell>
          <cell r="F471">
            <v>221100</v>
          </cell>
          <cell r="G471" t="str">
            <v>Associate Professor</v>
          </cell>
          <cell r="H471" t="str">
            <v>D96527</v>
          </cell>
          <cell r="I471">
            <v>0</v>
          </cell>
          <cell r="J471" t="str">
            <v>GLG UP Associate Professor</v>
          </cell>
          <cell r="K471" t="str">
            <v>N</v>
          </cell>
          <cell r="L471" t="str">
            <v>UP</v>
          </cell>
          <cell r="M471">
            <v>9</v>
          </cell>
          <cell r="N471">
            <v>100</v>
          </cell>
          <cell r="O471">
            <v>7619</v>
          </cell>
          <cell r="P471">
            <v>68571</v>
          </cell>
          <cell r="Q471">
            <v>2916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2916</v>
          </cell>
          <cell r="W471">
            <v>71487</v>
          </cell>
          <cell r="X471">
            <v>43.956614999999999</v>
          </cell>
          <cell r="Y471">
            <v>7619</v>
          </cell>
          <cell r="Z471">
            <v>68571</v>
          </cell>
          <cell r="AA471">
            <v>9</v>
          </cell>
          <cell r="AB471">
            <v>68571</v>
          </cell>
          <cell r="AC471">
            <v>0</v>
          </cell>
          <cell r="AD471">
            <v>71487</v>
          </cell>
        </row>
        <row r="472">
          <cell r="A472">
            <v>921258501</v>
          </cell>
          <cell r="C472" t="str">
            <v>Huntley</v>
          </cell>
          <cell r="D472" t="str">
            <v>Glenn</v>
          </cell>
          <cell r="E472" t="str">
            <v>UB</v>
          </cell>
          <cell r="F472">
            <v>240100</v>
          </cell>
          <cell r="G472" t="str">
            <v>Research Associate</v>
          </cell>
          <cell r="H472" t="str">
            <v>D97469</v>
          </cell>
          <cell r="I472">
            <v>0</v>
          </cell>
          <cell r="J472" t="str">
            <v>CWP UP Res Assoc/Asst Dir</v>
          </cell>
          <cell r="K472" t="str">
            <v>N</v>
          </cell>
          <cell r="L472" t="str">
            <v>UP</v>
          </cell>
          <cell r="M472">
            <v>12</v>
          </cell>
          <cell r="N472">
            <v>100</v>
          </cell>
          <cell r="O472">
            <v>6097</v>
          </cell>
          <cell r="P472">
            <v>73164</v>
          </cell>
          <cell r="Q472">
            <v>3852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3852</v>
          </cell>
          <cell r="W472">
            <v>77016</v>
          </cell>
          <cell r="X472">
            <v>35.175676000000003</v>
          </cell>
          <cell r="Y472">
            <v>6097</v>
          </cell>
          <cell r="Z472">
            <v>73164</v>
          </cell>
          <cell r="AA472">
            <v>12</v>
          </cell>
          <cell r="AB472">
            <v>73164</v>
          </cell>
          <cell r="AC472">
            <v>0</v>
          </cell>
          <cell r="AD472">
            <v>77016</v>
          </cell>
        </row>
        <row r="473">
          <cell r="A473">
            <v>959557999</v>
          </cell>
          <cell r="B473" t="str">
            <v>Trm'd 5/08</v>
          </cell>
          <cell r="C473" t="str">
            <v>Hunzeker</v>
          </cell>
          <cell r="D473" t="str">
            <v>Jozette</v>
          </cell>
          <cell r="E473" t="str">
            <v>UF</v>
          </cell>
          <cell r="F473">
            <v>250001</v>
          </cell>
          <cell r="G473" t="str">
            <v>No Rank</v>
          </cell>
          <cell r="H473" t="str">
            <v>D96726</v>
          </cell>
          <cell r="I473">
            <v>0</v>
          </cell>
          <cell r="J473" t="str">
            <v>SBA UP Asst Dir-Wkend Prog</v>
          </cell>
          <cell r="K473" t="str">
            <v>N</v>
          </cell>
          <cell r="L473" t="str">
            <v>UP</v>
          </cell>
          <cell r="M473">
            <v>12</v>
          </cell>
          <cell r="N473">
            <v>50</v>
          </cell>
          <cell r="O473">
            <v>1449.5</v>
          </cell>
          <cell r="P473">
            <v>34788</v>
          </cell>
          <cell r="Q473">
            <v>1836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1836</v>
          </cell>
          <cell r="W473">
            <v>36624</v>
          </cell>
          <cell r="X473">
            <v>16.724357000000001</v>
          </cell>
          <cell r="Y473">
            <v>1449.5</v>
          </cell>
          <cell r="Z473">
            <v>17394</v>
          </cell>
          <cell r="AA473">
            <v>12</v>
          </cell>
          <cell r="AB473">
            <v>34788</v>
          </cell>
          <cell r="AC473">
            <v>0</v>
          </cell>
          <cell r="AD473">
            <v>36624</v>
          </cell>
        </row>
        <row r="474">
          <cell r="A474">
            <v>931929390</v>
          </cell>
          <cell r="C474" t="str">
            <v>Ingersoll</v>
          </cell>
          <cell r="D474" t="str">
            <v>Rebecca</v>
          </cell>
          <cell r="E474" t="str">
            <v>UF</v>
          </cell>
          <cell r="F474">
            <v>331801</v>
          </cell>
          <cell r="G474" t="str">
            <v>No Rank</v>
          </cell>
          <cell r="H474" t="str">
            <v>D96220</v>
          </cell>
          <cell r="I474">
            <v>0</v>
          </cell>
          <cell r="J474" t="str">
            <v>IAS UP Acad Advsr/CoAdm Liason</v>
          </cell>
          <cell r="K474" t="str">
            <v>N</v>
          </cell>
          <cell r="L474" t="str">
            <v>UP</v>
          </cell>
          <cell r="M474">
            <v>12</v>
          </cell>
          <cell r="N474">
            <v>100</v>
          </cell>
          <cell r="O474">
            <v>3334</v>
          </cell>
          <cell r="P474">
            <v>40008</v>
          </cell>
          <cell r="Q474">
            <v>2112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2112</v>
          </cell>
          <cell r="W474">
            <v>42120</v>
          </cell>
          <cell r="X474">
            <v>19.234985000000002</v>
          </cell>
          <cell r="Y474">
            <v>3334</v>
          </cell>
          <cell r="Z474">
            <v>40008</v>
          </cell>
          <cell r="AA474">
            <v>12</v>
          </cell>
          <cell r="AB474">
            <v>40008</v>
          </cell>
          <cell r="AC474">
            <v>0</v>
          </cell>
          <cell r="AD474">
            <v>42120</v>
          </cell>
        </row>
        <row r="475">
          <cell r="A475">
            <v>959457190</v>
          </cell>
          <cell r="C475" t="str">
            <v>Ingle</v>
          </cell>
          <cell r="D475" t="str">
            <v>Marcus</v>
          </cell>
          <cell r="E475" t="str">
            <v>UA</v>
          </cell>
          <cell r="F475">
            <v>310300</v>
          </cell>
          <cell r="G475" t="str">
            <v>Professor</v>
          </cell>
          <cell r="H475" t="str">
            <v>D96081</v>
          </cell>
          <cell r="I475">
            <v>0</v>
          </cell>
          <cell r="J475" t="str">
            <v>PAD UP Professor</v>
          </cell>
          <cell r="K475" t="str">
            <v>N</v>
          </cell>
          <cell r="L475" t="str">
            <v>UP</v>
          </cell>
          <cell r="M475">
            <v>9</v>
          </cell>
          <cell r="N475">
            <v>100</v>
          </cell>
          <cell r="O475" t="str">
            <v>later</v>
          </cell>
          <cell r="P475">
            <v>87624</v>
          </cell>
          <cell r="Q475">
            <v>3726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3726</v>
          </cell>
          <cell r="W475">
            <v>91350</v>
          </cell>
          <cell r="X475">
            <v>56.170310999999998</v>
          </cell>
          <cell r="Y475">
            <v>9736</v>
          </cell>
          <cell r="Z475">
            <v>87624</v>
          </cell>
          <cell r="AA475">
            <v>9</v>
          </cell>
          <cell r="AB475">
            <v>87624</v>
          </cell>
          <cell r="AC475">
            <v>0</v>
          </cell>
          <cell r="AD475">
            <v>91350</v>
          </cell>
        </row>
        <row r="476">
          <cell r="A476">
            <v>973972759</v>
          </cell>
          <cell r="C476" t="str">
            <v>Isaacson</v>
          </cell>
          <cell r="D476" t="str">
            <v>Stephen</v>
          </cell>
          <cell r="E476" t="str">
            <v>UF</v>
          </cell>
          <cell r="F476">
            <v>260001</v>
          </cell>
          <cell r="G476" t="str">
            <v>Professor</v>
          </cell>
          <cell r="H476" t="str">
            <v>D98542</v>
          </cell>
          <cell r="I476">
            <v>0</v>
          </cell>
          <cell r="J476" t="str">
            <v>EDU UX Assc Dean, Sch Of Educ</v>
          </cell>
          <cell r="K476" t="str">
            <v>N</v>
          </cell>
          <cell r="L476" t="str">
            <v>UX</v>
          </cell>
          <cell r="M476">
            <v>12</v>
          </cell>
          <cell r="N476">
            <v>100</v>
          </cell>
          <cell r="O476">
            <v>6870</v>
          </cell>
          <cell r="P476">
            <v>82440</v>
          </cell>
          <cell r="Q476">
            <v>3504</v>
          </cell>
          <cell r="R476">
            <v>0</v>
          </cell>
          <cell r="S476">
            <v>0</v>
          </cell>
          <cell r="T476">
            <v>3300</v>
          </cell>
          <cell r="U476">
            <v>0</v>
          </cell>
          <cell r="V476">
            <v>6804</v>
          </cell>
          <cell r="W476">
            <v>89244</v>
          </cell>
          <cell r="X476">
            <v>39.635378000000003</v>
          </cell>
          <cell r="Y476">
            <v>6870</v>
          </cell>
          <cell r="Z476">
            <v>82440</v>
          </cell>
          <cell r="AA476">
            <v>12</v>
          </cell>
          <cell r="AB476">
            <v>82440</v>
          </cell>
          <cell r="AC476">
            <v>0</v>
          </cell>
          <cell r="AD476">
            <v>89244</v>
          </cell>
        </row>
        <row r="477">
          <cell r="A477">
            <v>903472996</v>
          </cell>
          <cell r="B477" t="str">
            <v>08-09 Promotion</v>
          </cell>
          <cell r="C477" t="str">
            <v>Ito</v>
          </cell>
          <cell r="D477" t="str">
            <v>Hiroyuki</v>
          </cell>
          <cell r="E477" t="str">
            <v>UA</v>
          </cell>
          <cell r="F477">
            <v>220700</v>
          </cell>
          <cell r="G477" t="str">
            <v>Assistant Professor</v>
          </cell>
          <cell r="H477" t="str">
            <v>D95774</v>
          </cell>
          <cell r="I477">
            <v>0</v>
          </cell>
          <cell r="J477" t="str">
            <v>ECN UP Assistant Professor</v>
          </cell>
          <cell r="K477" t="str">
            <v>N</v>
          </cell>
          <cell r="L477" t="str">
            <v>UP</v>
          </cell>
          <cell r="M477">
            <v>9</v>
          </cell>
          <cell r="N477">
            <v>100</v>
          </cell>
          <cell r="O477">
            <v>8112</v>
          </cell>
          <cell r="P477">
            <v>73008</v>
          </cell>
          <cell r="Q477">
            <v>3105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3105</v>
          </cell>
          <cell r="W477">
            <v>76113</v>
          </cell>
          <cell r="X477">
            <v>46.800899999999999</v>
          </cell>
          <cell r="Y477">
            <v>8112</v>
          </cell>
          <cell r="Z477">
            <v>73008</v>
          </cell>
          <cell r="AA477">
            <v>9</v>
          </cell>
          <cell r="AB477">
            <v>73008</v>
          </cell>
          <cell r="AC477">
            <v>0</v>
          </cell>
          <cell r="AD477">
            <v>76113</v>
          </cell>
          <cell r="AE477">
            <v>79407</v>
          </cell>
        </row>
        <row r="478">
          <cell r="A478">
            <v>961292766</v>
          </cell>
          <cell r="C478" t="str">
            <v>Ivie</v>
          </cell>
          <cell r="D478" t="str">
            <v>Douglas</v>
          </cell>
          <cell r="E478" t="str">
            <v>UB</v>
          </cell>
          <cell r="F478">
            <v>240200</v>
          </cell>
          <cell r="G478" t="str">
            <v>Research Associate</v>
          </cell>
          <cell r="H478" t="str">
            <v>D95199</v>
          </cell>
          <cell r="I478">
            <v>0</v>
          </cell>
          <cell r="J478" t="str">
            <v>RRI UP Research Associate</v>
          </cell>
          <cell r="K478" t="str">
            <v>N</v>
          </cell>
          <cell r="L478" t="str">
            <v>UP</v>
          </cell>
          <cell r="M478">
            <v>12</v>
          </cell>
          <cell r="N478">
            <v>100</v>
          </cell>
          <cell r="O478">
            <v>3779</v>
          </cell>
          <cell r="P478">
            <v>45348</v>
          </cell>
          <cell r="Q478">
            <v>2388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2388</v>
          </cell>
          <cell r="W478">
            <v>47736</v>
          </cell>
          <cell r="X478">
            <v>21.802341999999999</v>
          </cell>
          <cell r="Y478">
            <v>3779</v>
          </cell>
          <cell r="Z478">
            <v>45348</v>
          </cell>
          <cell r="AA478">
            <v>12</v>
          </cell>
          <cell r="AB478">
            <v>45348</v>
          </cell>
          <cell r="AC478">
            <v>0</v>
          </cell>
          <cell r="AD478">
            <v>47736</v>
          </cell>
        </row>
        <row r="479">
          <cell r="A479">
            <v>962998705</v>
          </cell>
          <cell r="B479" t="str">
            <v>08-09 Promotion</v>
          </cell>
          <cell r="C479" t="str">
            <v>Iwata-Reuyl</v>
          </cell>
          <cell r="D479" t="str">
            <v>Dirk</v>
          </cell>
          <cell r="E479" t="str">
            <v>UA</v>
          </cell>
          <cell r="F479">
            <v>220600</v>
          </cell>
          <cell r="G479" t="str">
            <v>Associate Professor</v>
          </cell>
          <cell r="H479" t="str">
            <v>D98578</v>
          </cell>
          <cell r="I479">
            <v>0</v>
          </cell>
          <cell r="J479" t="str">
            <v>CHE UP Assoc Prof</v>
          </cell>
          <cell r="K479" t="str">
            <v>N</v>
          </cell>
          <cell r="L479" t="str">
            <v>UP</v>
          </cell>
          <cell r="M479">
            <v>9</v>
          </cell>
          <cell r="N479">
            <v>45</v>
          </cell>
          <cell r="O479">
            <v>2938.95</v>
          </cell>
          <cell r="P479">
            <v>58779</v>
          </cell>
          <cell r="Q479">
            <v>2502</v>
          </cell>
          <cell r="R479">
            <v>0</v>
          </cell>
          <cell r="S479">
            <v>0</v>
          </cell>
          <cell r="T479">
            <v>1179</v>
          </cell>
          <cell r="U479">
            <v>0</v>
          </cell>
          <cell r="V479">
            <v>3681</v>
          </cell>
          <cell r="W479">
            <v>62460</v>
          </cell>
          <cell r="X479">
            <v>37.678846</v>
          </cell>
          <cell r="Y479">
            <v>6530.87</v>
          </cell>
          <cell r="Z479">
            <v>58777.83</v>
          </cell>
          <cell r="AA479">
            <v>9</v>
          </cell>
          <cell r="AB479">
            <v>58779</v>
          </cell>
          <cell r="AC479">
            <v>0</v>
          </cell>
          <cell r="AD479">
            <v>62460</v>
          </cell>
          <cell r="AE479">
            <v>68652</v>
          </cell>
        </row>
        <row r="480">
          <cell r="A480">
            <v>930643706</v>
          </cell>
          <cell r="C480" t="str">
            <v>Jackson</v>
          </cell>
          <cell r="D480" t="str">
            <v>Rose</v>
          </cell>
          <cell r="E480" t="str">
            <v>UF</v>
          </cell>
          <cell r="F480">
            <v>320001</v>
          </cell>
          <cell r="G480" t="str">
            <v>Assistant Professor</v>
          </cell>
          <cell r="H480" t="str">
            <v>D98796</v>
          </cell>
          <cell r="I480">
            <v>0</v>
          </cell>
          <cell r="J480" t="str">
            <v>LIB UP Ref Lib/InfoConsult UPA</v>
          </cell>
          <cell r="K480" t="str">
            <v>N</v>
          </cell>
          <cell r="L480" t="str">
            <v>UP</v>
          </cell>
          <cell r="M480">
            <v>12</v>
          </cell>
          <cell r="N480">
            <v>100</v>
          </cell>
          <cell r="O480">
            <v>4335</v>
          </cell>
          <cell r="P480">
            <v>52020</v>
          </cell>
          <cell r="Q480">
            <v>2220</v>
          </cell>
          <cell r="R480">
            <v>0</v>
          </cell>
          <cell r="S480">
            <v>0</v>
          </cell>
          <cell r="T480">
            <v>1560</v>
          </cell>
          <cell r="U480">
            <v>0</v>
          </cell>
          <cell r="V480">
            <v>3780</v>
          </cell>
          <cell r="W480">
            <v>55800</v>
          </cell>
          <cell r="X480">
            <v>25.010096000000001</v>
          </cell>
          <cell r="Y480">
            <v>4335</v>
          </cell>
          <cell r="Z480">
            <v>52020</v>
          </cell>
          <cell r="AA480">
            <v>12</v>
          </cell>
          <cell r="AB480">
            <v>52020</v>
          </cell>
          <cell r="AC480">
            <v>0</v>
          </cell>
          <cell r="AD480">
            <v>55800</v>
          </cell>
        </row>
        <row r="481">
          <cell r="A481">
            <v>902394388</v>
          </cell>
          <cell r="C481" t="str">
            <v>Jacob</v>
          </cell>
          <cell r="D481" t="str">
            <v>Greg</v>
          </cell>
          <cell r="E481" t="str">
            <v>UA</v>
          </cell>
          <cell r="F481">
            <v>220801</v>
          </cell>
          <cell r="G481" t="str">
            <v>Associate Professor</v>
          </cell>
          <cell r="H481" t="str">
            <v>D97534</v>
          </cell>
          <cell r="I481">
            <v>0</v>
          </cell>
          <cell r="J481" t="str">
            <v>ENG UP Associate Professor</v>
          </cell>
          <cell r="K481" t="str">
            <v>N</v>
          </cell>
          <cell r="L481" t="str">
            <v>UP</v>
          </cell>
          <cell r="M481">
            <v>9</v>
          </cell>
          <cell r="N481">
            <v>100</v>
          </cell>
          <cell r="O481">
            <v>5569</v>
          </cell>
          <cell r="P481">
            <v>50121</v>
          </cell>
          <cell r="Q481">
            <v>2133</v>
          </cell>
          <cell r="R481">
            <v>0</v>
          </cell>
          <cell r="S481">
            <v>0</v>
          </cell>
          <cell r="T481">
            <v>1503</v>
          </cell>
          <cell r="U481">
            <v>0</v>
          </cell>
          <cell r="V481">
            <v>3636</v>
          </cell>
          <cell r="W481">
            <v>53757</v>
          </cell>
          <cell r="X481">
            <v>32.129463999999999</v>
          </cell>
          <cell r="Y481">
            <v>5569</v>
          </cell>
          <cell r="Z481">
            <v>50121</v>
          </cell>
          <cell r="AA481">
            <v>9</v>
          </cell>
          <cell r="AB481">
            <v>50121</v>
          </cell>
          <cell r="AC481">
            <v>0</v>
          </cell>
          <cell r="AD481">
            <v>53757</v>
          </cell>
        </row>
        <row r="482">
          <cell r="A482">
            <v>978607978</v>
          </cell>
          <cell r="C482" t="str">
            <v>Jacobs</v>
          </cell>
          <cell r="D482" t="str">
            <v>Christine</v>
          </cell>
          <cell r="E482" t="str">
            <v>UF</v>
          </cell>
          <cell r="F482">
            <v>310300</v>
          </cell>
          <cell r="G482" t="str">
            <v>No Rank</v>
          </cell>
          <cell r="H482" t="str">
            <v>D96010</v>
          </cell>
          <cell r="I482">
            <v>0</v>
          </cell>
          <cell r="J482" t="str">
            <v>ELI UP Program Coordinator</v>
          </cell>
          <cell r="K482" t="str">
            <v>N</v>
          </cell>
          <cell r="L482" t="str">
            <v>UP</v>
          </cell>
          <cell r="M482">
            <v>12</v>
          </cell>
          <cell r="N482">
            <v>100</v>
          </cell>
          <cell r="O482">
            <v>2695</v>
          </cell>
          <cell r="P482">
            <v>32340</v>
          </cell>
          <cell r="Q482">
            <v>1704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1704</v>
          </cell>
          <cell r="W482">
            <v>34044</v>
          </cell>
          <cell r="X482">
            <v>15.548375999999999</v>
          </cell>
          <cell r="Y482">
            <v>2695</v>
          </cell>
          <cell r="Z482">
            <v>32340</v>
          </cell>
          <cell r="AA482">
            <v>12</v>
          </cell>
          <cell r="AB482">
            <v>32340</v>
          </cell>
          <cell r="AC482">
            <v>0</v>
          </cell>
          <cell r="AD482">
            <v>34044</v>
          </cell>
        </row>
        <row r="483">
          <cell r="A483">
            <v>931885928</v>
          </cell>
          <cell r="C483" t="str">
            <v>Jahnke</v>
          </cell>
          <cell r="D483" t="str">
            <v>Stephenie</v>
          </cell>
          <cell r="E483" t="str">
            <v>UF</v>
          </cell>
          <cell r="F483">
            <v>221710</v>
          </cell>
          <cell r="G483" t="str">
            <v>No Rank</v>
          </cell>
          <cell r="H483" t="str">
            <v>D96440</v>
          </cell>
          <cell r="I483">
            <v>0</v>
          </cell>
          <cell r="J483" t="str">
            <v>PHL UP Program Administrator I</v>
          </cell>
          <cell r="K483" t="str">
            <v>N</v>
          </cell>
          <cell r="L483" t="str">
            <v>UP</v>
          </cell>
          <cell r="M483">
            <v>12</v>
          </cell>
          <cell r="N483">
            <v>100</v>
          </cell>
          <cell r="O483">
            <v>2797</v>
          </cell>
          <cell r="P483">
            <v>33564</v>
          </cell>
          <cell r="Q483">
            <v>1764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1764</v>
          </cell>
          <cell r="W483">
            <v>35328</v>
          </cell>
          <cell r="X483">
            <v>16.136849000000002</v>
          </cell>
          <cell r="Y483">
            <v>2797</v>
          </cell>
          <cell r="Z483">
            <v>33564</v>
          </cell>
          <cell r="AA483">
            <v>12</v>
          </cell>
          <cell r="AB483">
            <v>33564</v>
          </cell>
          <cell r="AC483">
            <v>0</v>
          </cell>
          <cell r="AD483">
            <v>35328</v>
          </cell>
        </row>
        <row r="484">
          <cell r="A484">
            <v>924002497</v>
          </cell>
          <cell r="C484" t="str">
            <v>James</v>
          </cell>
          <cell r="D484" t="str">
            <v>Keith</v>
          </cell>
          <cell r="E484" t="str">
            <v>UA</v>
          </cell>
          <cell r="F484">
            <v>222000</v>
          </cell>
          <cell r="G484" t="str">
            <v>Professor</v>
          </cell>
          <cell r="H484" t="str">
            <v>D95460</v>
          </cell>
          <cell r="I484">
            <v>0</v>
          </cell>
          <cell r="J484" t="str">
            <v>PSY UP Professor</v>
          </cell>
          <cell r="K484" t="str">
            <v>N</v>
          </cell>
          <cell r="L484" t="str">
            <v>UP</v>
          </cell>
          <cell r="M484">
            <v>9</v>
          </cell>
          <cell r="N484">
            <v>100</v>
          </cell>
          <cell r="O484">
            <v>9731</v>
          </cell>
          <cell r="P484">
            <v>87579</v>
          </cell>
          <cell r="Q484">
            <v>3726</v>
          </cell>
          <cell r="R484">
            <v>0</v>
          </cell>
          <cell r="S484">
            <v>0</v>
          </cell>
          <cell r="T484">
            <v>873</v>
          </cell>
          <cell r="U484">
            <v>0</v>
          </cell>
          <cell r="V484">
            <v>4599</v>
          </cell>
          <cell r="W484">
            <v>92178</v>
          </cell>
          <cell r="X484">
            <v>56.141463999999999</v>
          </cell>
          <cell r="Y484">
            <v>9731</v>
          </cell>
          <cell r="Z484">
            <v>87579</v>
          </cell>
          <cell r="AA484">
            <v>9</v>
          </cell>
          <cell r="AB484">
            <v>87579</v>
          </cell>
          <cell r="AC484">
            <v>0</v>
          </cell>
          <cell r="AD484">
            <v>92178</v>
          </cell>
        </row>
        <row r="485">
          <cell r="A485">
            <v>922153728</v>
          </cell>
          <cell r="C485" t="str">
            <v>Jasso</v>
          </cell>
          <cell r="D485" t="str">
            <v>Penny</v>
          </cell>
          <cell r="E485" t="str">
            <v>UF</v>
          </cell>
          <cell r="F485">
            <v>260001</v>
          </cell>
          <cell r="G485" t="str">
            <v>No Rank</v>
          </cell>
          <cell r="H485" t="str">
            <v>D96490</v>
          </cell>
          <cell r="I485">
            <v>0</v>
          </cell>
          <cell r="J485" t="str">
            <v>EDU UP Field Placement Coord</v>
          </cell>
          <cell r="K485" t="str">
            <v>N</v>
          </cell>
          <cell r="L485" t="str">
            <v>UP</v>
          </cell>
          <cell r="M485">
            <v>12</v>
          </cell>
          <cell r="N485">
            <v>100</v>
          </cell>
          <cell r="O485">
            <v>3606</v>
          </cell>
          <cell r="P485">
            <v>43272</v>
          </cell>
          <cell r="Q485">
            <v>2280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2280</v>
          </cell>
          <cell r="W485">
            <v>45552</v>
          </cell>
          <cell r="X485">
            <v>20.804245999999999</v>
          </cell>
          <cell r="Y485">
            <v>3606</v>
          </cell>
          <cell r="Z485">
            <v>43272</v>
          </cell>
          <cell r="AA485">
            <v>12</v>
          </cell>
          <cell r="AB485">
            <v>43272</v>
          </cell>
          <cell r="AC485">
            <v>0</v>
          </cell>
          <cell r="AD485">
            <v>45552</v>
          </cell>
        </row>
        <row r="486">
          <cell r="A486">
            <v>975929594</v>
          </cell>
          <cell r="B486" t="str">
            <v>AAPRO</v>
          </cell>
          <cell r="C486" t="str">
            <v>Jay</v>
          </cell>
          <cell r="D486" t="str">
            <v>David</v>
          </cell>
          <cell r="E486" t="str">
            <v>UA</v>
          </cell>
          <cell r="F486">
            <v>270301</v>
          </cell>
          <cell r="G486" t="str">
            <v>Associate Professor</v>
          </cell>
          <cell r="H486" t="str">
            <v>D95435</v>
          </cell>
          <cell r="I486">
            <v>0</v>
          </cell>
          <cell r="J486" t="str">
            <v>CEN UP Associate Professor</v>
          </cell>
          <cell r="K486" t="str">
            <v>N</v>
          </cell>
          <cell r="L486" t="str">
            <v>UP</v>
          </cell>
          <cell r="M486">
            <v>9</v>
          </cell>
          <cell r="N486">
            <v>100</v>
          </cell>
          <cell r="O486" t="str">
            <v>later</v>
          </cell>
          <cell r="P486">
            <v>78813</v>
          </cell>
          <cell r="Q486">
            <v>3357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3357</v>
          </cell>
          <cell r="W486">
            <v>82170</v>
          </cell>
          <cell r="X486">
            <v>54.456816000000003</v>
          </cell>
          <cell r="Y486">
            <v>9439</v>
          </cell>
          <cell r="Z486">
            <v>84951</v>
          </cell>
          <cell r="AA486">
            <v>9</v>
          </cell>
          <cell r="AB486">
            <v>84951</v>
          </cell>
          <cell r="AC486">
            <v>-6138</v>
          </cell>
          <cell r="AD486">
            <v>88308</v>
          </cell>
        </row>
        <row r="487">
          <cell r="A487">
            <v>909087837</v>
          </cell>
          <cell r="C487" t="str">
            <v>Jendro</v>
          </cell>
          <cell r="D487" t="str">
            <v>John</v>
          </cell>
          <cell r="E487" t="str">
            <v>UB</v>
          </cell>
          <cell r="F487">
            <v>270120</v>
          </cell>
          <cell r="G487" t="str">
            <v>Research Assistant</v>
          </cell>
          <cell r="H487" t="str">
            <v>D98709</v>
          </cell>
          <cell r="I487">
            <v>0</v>
          </cell>
          <cell r="J487" t="str">
            <v>SCS UP Research Asst</v>
          </cell>
          <cell r="K487" t="str">
            <v>N</v>
          </cell>
          <cell r="L487" t="str">
            <v>UP</v>
          </cell>
          <cell r="M487">
            <v>12</v>
          </cell>
          <cell r="N487">
            <v>100</v>
          </cell>
          <cell r="O487">
            <v>2864</v>
          </cell>
          <cell r="P487">
            <v>34368</v>
          </cell>
          <cell r="Q487">
            <v>1812</v>
          </cell>
          <cell r="R487">
            <v>0</v>
          </cell>
          <cell r="S487">
            <v>0</v>
          </cell>
          <cell r="T487">
            <v>0</v>
          </cell>
          <cell r="U487">
            <v>2820</v>
          </cell>
          <cell r="V487">
            <v>4632</v>
          </cell>
          <cell r="W487">
            <v>39000</v>
          </cell>
          <cell r="X487">
            <v>16.523395000000001</v>
          </cell>
          <cell r="Y487">
            <v>2864</v>
          </cell>
          <cell r="Z487">
            <v>34368</v>
          </cell>
          <cell r="AA487">
            <v>12</v>
          </cell>
          <cell r="AB487">
            <v>34368</v>
          </cell>
          <cell r="AC487">
            <v>0</v>
          </cell>
          <cell r="AD487">
            <v>42108</v>
          </cell>
        </row>
        <row r="488">
          <cell r="A488">
            <v>987275475</v>
          </cell>
          <cell r="C488" t="str">
            <v>Jenq</v>
          </cell>
          <cell r="D488" t="str">
            <v>Yih-Chyun</v>
          </cell>
          <cell r="E488" t="str">
            <v>UA</v>
          </cell>
          <cell r="F488">
            <v>270401</v>
          </cell>
          <cell r="G488" t="str">
            <v>Professor</v>
          </cell>
          <cell r="H488" t="str">
            <v>D99361</v>
          </cell>
          <cell r="I488">
            <v>0</v>
          </cell>
          <cell r="J488" t="str">
            <v>EEN UP Professor</v>
          </cell>
          <cell r="K488" t="str">
            <v>N</v>
          </cell>
          <cell r="L488" t="str">
            <v>UP</v>
          </cell>
          <cell r="M488">
            <v>9</v>
          </cell>
          <cell r="N488">
            <v>100</v>
          </cell>
          <cell r="O488">
            <v>10129</v>
          </cell>
          <cell r="P488">
            <v>91161</v>
          </cell>
          <cell r="Q488">
            <v>3879</v>
          </cell>
          <cell r="R488">
            <v>0</v>
          </cell>
          <cell r="S488">
            <v>0</v>
          </cell>
          <cell r="T488">
            <v>4554</v>
          </cell>
          <cell r="U488">
            <v>0</v>
          </cell>
          <cell r="V488">
            <v>8433</v>
          </cell>
          <cell r="W488">
            <v>99594</v>
          </cell>
          <cell r="X488">
            <v>58.437662000000003</v>
          </cell>
          <cell r="Y488">
            <v>10129</v>
          </cell>
          <cell r="Z488">
            <v>91161</v>
          </cell>
          <cell r="AA488">
            <v>9</v>
          </cell>
          <cell r="AB488">
            <v>91161</v>
          </cell>
          <cell r="AC488">
            <v>0</v>
          </cell>
          <cell r="AD488">
            <v>99594</v>
          </cell>
        </row>
        <row r="489">
          <cell r="A489">
            <v>931980305</v>
          </cell>
          <cell r="C489" t="str">
            <v>Jetter</v>
          </cell>
          <cell r="D489" t="str">
            <v>Antonie</v>
          </cell>
          <cell r="E489" t="str">
            <v>UA</v>
          </cell>
          <cell r="F489">
            <v>270600</v>
          </cell>
          <cell r="G489" t="str">
            <v>Assistant Professor</v>
          </cell>
          <cell r="H489" t="str">
            <v>D95434</v>
          </cell>
          <cell r="I489">
            <v>0</v>
          </cell>
          <cell r="J489" t="str">
            <v>ETM UP Assistant Professor</v>
          </cell>
          <cell r="K489" t="str">
            <v>N</v>
          </cell>
          <cell r="L489" t="str">
            <v>UP</v>
          </cell>
          <cell r="M489">
            <v>9</v>
          </cell>
          <cell r="N489">
            <v>100</v>
          </cell>
          <cell r="O489">
            <v>7830</v>
          </cell>
          <cell r="P489">
            <v>70470</v>
          </cell>
          <cell r="Q489">
            <v>2997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2997</v>
          </cell>
          <cell r="W489">
            <v>73467</v>
          </cell>
          <cell r="X489">
            <v>45.173946000000001</v>
          </cell>
          <cell r="Y489">
            <v>7830</v>
          </cell>
          <cell r="Z489">
            <v>70470</v>
          </cell>
          <cell r="AA489">
            <v>9</v>
          </cell>
          <cell r="AB489">
            <v>70470</v>
          </cell>
          <cell r="AC489">
            <v>0</v>
          </cell>
          <cell r="AD489">
            <v>73467</v>
          </cell>
        </row>
        <row r="490">
          <cell r="A490">
            <v>977877306</v>
          </cell>
          <cell r="B490" t="str">
            <v>AAPRO from int to reg. director</v>
          </cell>
          <cell r="C490" t="str">
            <v>Jhaj</v>
          </cell>
          <cell r="D490" t="str">
            <v>Sukhwant</v>
          </cell>
          <cell r="E490" t="str">
            <v>UF</v>
          </cell>
          <cell r="F490">
            <v>222700</v>
          </cell>
          <cell r="G490" t="str">
            <v>No Rank</v>
          </cell>
          <cell r="H490" t="str">
            <v>D98568</v>
          </cell>
          <cell r="I490">
            <v>0</v>
          </cell>
          <cell r="J490" t="str">
            <v>UGE UX Int Dir of Univ Studies</v>
          </cell>
          <cell r="K490" t="str">
            <v>N</v>
          </cell>
          <cell r="L490" t="str">
            <v>UX</v>
          </cell>
          <cell r="M490">
            <v>12</v>
          </cell>
          <cell r="N490">
            <v>100</v>
          </cell>
          <cell r="O490">
            <v>6313</v>
          </cell>
          <cell r="P490">
            <v>75756</v>
          </cell>
          <cell r="Q490">
            <v>3228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3228</v>
          </cell>
          <cell r="W490">
            <v>78984</v>
          </cell>
          <cell r="X490">
            <v>38.487279000000001</v>
          </cell>
          <cell r="Y490">
            <v>6671</v>
          </cell>
          <cell r="Z490">
            <v>80052</v>
          </cell>
          <cell r="AA490">
            <v>12</v>
          </cell>
          <cell r="AB490">
            <v>80052</v>
          </cell>
          <cell r="AC490">
            <v>-4296</v>
          </cell>
          <cell r="AD490">
            <v>83280</v>
          </cell>
        </row>
        <row r="491">
          <cell r="A491">
            <v>911881268</v>
          </cell>
          <cell r="C491" t="str">
            <v>Jiang</v>
          </cell>
          <cell r="D491" t="str">
            <v>Bin</v>
          </cell>
          <cell r="E491" t="str">
            <v>UA</v>
          </cell>
          <cell r="F491">
            <v>221601</v>
          </cell>
          <cell r="G491" t="str">
            <v>Assistant Professor</v>
          </cell>
          <cell r="H491" t="str">
            <v>D99025</v>
          </cell>
          <cell r="I491">
            <v>0</v>
          </cell>
          <cell r="J491" t="str">
            <v>MTH UP Assistant Professor</v>
          </cell>
          <cell r="K491" t="str">
            <v>N</v>
          </cell>
          <cell r="L491" t="str">
            <v>UP</v>
          </cell>
          <cell r="M491">
            <v>9</v>
          </cell>
          <cell r="N491">
            <v>100</v>
          </cell>
          <cell r="O491">
            <v>6312</v>
          </cell>
          <cell r="P491">
            <v>56808</v>
          </cell>
          <cell r="Q491">
            <v>2421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2421</v>
          </cell>
          <cell r="W491">
            <v>59229</v>
          </cell>
          <cell r="X491">
            <v>36.416085000000002</v>
          </cell>
          <cell r="Y491">
            <v>6312</v>
          </cell>
          <cell r="Z491">
            <v>56808</v>
          </cell>
          <cell r="AA491">
            <v>9</v>
          </cell>
          <cell r="AB491">
            <v>56808</v>
          </cell>
          <cell r="AC491">
            <v>0</v>
          </cell>
          <cell r="AD491">
            <v>59229</v>
          </cell>
        </row>
        <row r="492">
          <cell r="A492">
            <v>926195354</v>
          </cell>
          <cell r="C492" t="str">
            <v>Jiao</v>
          </cell>
          <cell r="D492" t="str">
            <v>Jun</v>
          </cell>
          <cell r="E492" t="str">
            <v>UA</v>
          </cell>
          <cell r="F492">
            <v>221800</v>
          </cell>
          <cell r="G492" t="str">
            <v>Professor</v>
          </cell>
          <cell r="H492" t="str">
            <v>D99169</v>
          </cell>
          <cell r="I492">
            <v>0</v>
          </cell>
          <cell r="J492" t="str">
            <v>PHY UP Professor .90 (ECE .10)</v>
          </cell>
          <cell r="K492" t="str">
            <v>N</v>
          </cell>
          <cell r="L492" t="str">
            <v>UP</v>
          </cell>
          <cell r="M492">
            <v>9</v>
          </cell>
          <cell r="N492">
            <v>100</v>
          </cell>
          <cell r="O492">
            <v>10214</v>
          </cell>
          <cell r="P492">
            <v>91926</v>
          </cell>
          <cell r="Q492">
            <v>3915</v>
          </cell>
          <cell r="R492">
            <v>0</v>
          </cell>
          <cell r="S492">
            <v>0</v>
          </cell>
          <cell r="T492">
            <v>1836</v>
          </cell>
          <cell r="U492">
            <v>0</v>
          </cell>
          <cell r="V492">
            <v>5751</v>
          </cell>
          <cell r="W492">
            <v>97677</v>
          </cell>
          <cell r="X492">
            <v>58.928055999999998</v>
          </cell>
          <cell r="Y492">
            <v>10214</v>
          </cell>
          <cell r="Z492">
            <v>91926</v>
          </cell>
          <cell r="AA492">
            <v>9</v>
          </cell>
          <cell r="AB492">
            <v>91926</v>
          </cell>
          <cell r="AC492">
            <v>0</v>
          </cell>
          <cell r="AD492">
            <v>97677</v>
          </cell>
        </row>
        <row r="493">
          <cell r="A493">
            <v>943553453</v>
          </cell>
          <cell r="C493" t="str">
            <v>Jivanjee</v>
          </cell>
          <cell r="D493" t="str">
            <v>Pauline</v>
          </cell>
          <cell r="E493" t="str">
            <v>UA</v>
          </cell>
          <cell r="F493">
            <v>240100</v>
          </cell>
          <cell r="G493" t="str">
            <v>Associate Professor</v>
          </cell>
          <cell r="H493" t="str">
            <v>D99034</v>
          </cell>
          <cell r="I493">
            <v>0</v>
          </cell>
          <cell r="J493" t="str">
            <v>SSW UP Associate Professor</v>
          </cell>
          <cell r="K493" t="str">
            <v>N</v>
          </cell>
          <cell r="L493" t="str">
            <v>UP</v>
          </cell>
          <cell r="M493">
            <v>9</v>
          </cell>
          <cell r="N493">
            <v>100</v>
          </cell>
          <cell r="O493">
            <v>6652</v>
          </cell>
          <cell r="P493">
            <v>59868</v>
          </cell>
          <cell r="Q493">
            <v>2547</v>
          </cell>
          <cell r="R493">
            <v>0</v>
          </cell>
          <cell r="S493">
            <v>0</v>
          </cell>
          <cell r="T493">
            <v>603</v>
          </cell>
          <cell r="U493">
            <v>0</v>
          </cell>
          <cell r="V493">
            <v>3150</v>
          </cell>
          <cell r="W493">
            <v>63018</v>
          </cell>
          <cell r="X493">
            <v>38.377661000000003</v>
          </cell>
          <cell r="Y493">
            <v>6652</v>
          </cell>
          <cell r="Z493">
            <v>59868</v>
          </cell>
          <cell r="AA493">
            <v>9</v>
          </cell>
          <cell r="AB493">
            <v>59868</v>
          </cell>
          <cell r="AC493">
            <v>0</v>
          </cell>
          <cell r="AD493">
            <v>63018</v>
          </cell>
        </row>
        <row r="494">
          <cell r="A494">
            <v>901271485</v>
          </cell>
          <cell r="C494" t="str">
            <v>Johanson</v>
          </cell>
          <cell r="D494" t="str">
            <v>Bryan</v>
          </cell>
          <cell r="E494" t="str">
            <v>UF</v>
          </cell>
          <cell r="F494">
            <v>304001</v>
          </cell>
          <cell r="G494" t="str">
            <v>Professor</v>
          </cell>
          <cell r="H494" t="str">
            <v>D98603</v>
          </cell>
          <cell r="I494">
            <v>0</v>
          </cell>
          <cell r="J494" t="str">
            <v>MUS UP Professor</v>
          </cell>
          <cell r="K494" t="str">
            <v>N</v>
          </cell>
          <cell r="L494" t="str">
            <v>UP</v>
          </cell>
          <cell r="M494">
            <v>12</v>
          </cell>
          <cell r="N494">
            <v>100</v>
          </cell>
          <cell r="O494">
            <v>8368</v>
          </cell>
          <cell r="P494">
            <v>91896</v>
          </cell>
          <cell r="Q494">
            <v>3912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3912</v>
          </cell>
          <cell r="W494">
            <v>95808</v>
          </cell>
          <cell r="X494">
            <v>48.277850999999998</v>
          </cell>
          <cell r="Y494">
            <v>8368</v>
          </cell>
          <cell r="Z494">
            <v>75312</v>
          </cell>
          <cell r="AA494">
            <v>12</v>
          </cell>
          <cell r="AB494">
            <v>91896</v>
          </cell>
          <cell r="AC494">
            <v>0</v>
          </cell>
          <cell r="AD494">
            <v>95808</v>
          </cell>
        </row>
        <row r="495">
          <cell r="A495">
            <v>920354177</v>
          </cell>
          <cell r="B495" t="str">
            <v>x</v>
          </cell>
          <cell r="C495" t="str">
            <v>Johnson</v>
          </cell>
          <cell r="D495" t="str">
            <v>Amber</v>
          </cell>
          <cell r="E495" t="str">
            <v>UB</v>
          </cell>
          <cell r="F495">
            <v>200501</v>
          </cell>
          <cell r="G495" t="str">
            <v>Research Associate</v>
          </cell>
          <cell r="H495" t="str">
            <v>D95851</v>
          </cell>
          <cell r="I495">
            <v>0</v>
          </cell>
          <cell r="J495" t="str">
            <v>GSR UP Research Assoc/Pjct Mgr</v>
          </cell>
          <cell r="K495" t="str">
            <v>N</v>
          </cell>
          <cell r="L495" t="str">
            <v>UP</v>
          </cell>
          <cell r="M495">
            <v>12</v>
          </cell>
          <cell r="N495">
            <v>100</v>
          </cell>
          <cell r="O495">
            <v>3788</v>
          </cell>
          <cell r="P495">
            <v>45456</v>
          </cell>
          <cell r="Q495">
            <v>2388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2388</v>
          </cell>
          <cell r="W495">
            <v>47844</v>
          </cell>
          <cell r="X495">
            <v>21.854265999999999</v>
          </cell>
          <cell r="Y495">
            <v>3788</v>
          </cell>
          <cell r="Z495">
            <v>45456</v>
          </cell>
          <cell r="AA495">
            <v>12</v>
          </cell>
          <cell r="AB495">
            <v>45456</v>
          </cell>
          <cell r="AC495">
            <v>0</v>
          </cell>
          <cell r="AD495">
            <v>47844</v>
          </cell>
        </row>
        <row r="496">
          <cell r="A496">
            <v>901334719</v>
          </cell>
          <cell r="B496" t="str">
            <v>Trm'd 3/08</v>
          </cell>
          <cell r="C496" t="str">
            <v>Johnson</v>
          </cell>
          <cell r="D496" t="str">
            <v>Daniel</v>
          </cell>
          <cell r="E496" t="str">
            <v>UA</v>
          </cell>
          <cell r="F496">
            <v>221200</v>
          </cell>
          <cell r="G496" t="str">
            <v>Professor</v>
          </cell>
          <cell r="H496" t="str">
            <v>D96710</v>
          </cell>
          <cell r="I496">
            <v>0</v>
          </cell>
          <cell r="J496" t="str">
            <v>GGR UP Professor Geography</v>
          </cell>
          <cell r="K496" t="str">
            <v>N</v>
          </cell>
          <cell r="L496" t="str">
            <v>UP</v>
          </cell>
          <cell r="M496">
            <v>9</v>
          </cell>
          <cell r="N496">
            <v>100</v>
          </cell>
          <cell r="O496">
            <v>8318</v>
          </cell>
          <cell r="P496">
            <v>74862</v>
          </cell>
          <cell r="Q496">
            <v>3186</v>
          </cell>
          <cell r="R496">
            <v>0</v>
          </cell>
          <cell r="S496">
            <v>0</v>
          </cell>
          <cell r="T496">
            <v>1494</v>
          </cell>
          <cell r="U496">
            <v>0</v>
          </cell>
          <cell r="V496">
            <v>4680</v>
          </cell>
          <cell r="W496">
            <v>79542</v>
          </cell>
          <cell r="X496">
            <v>47.989384000000001</v>
          </cell>
          <cell r="Y496">
            <v>8318</v>
          </cell>
          <cell r="Z496">
            <v>74862</v>
          </cell>
          <cell r="AA496">
            <v>9</v>
          </cell>
          <cell r="AB496">
            <v>74862</v>
          </cell>
          <cell r="AC496">
            <v>0</v>
          </cell>
          <cell r="AD496">
            <v>79542</v>
          </cell>
        </row>
        <row r="497">
          <cell r="A497">
            <v>903491046</v>
          </cell>
          <cell r="C497" t="str">
            <v>Johnson</v>
          </cell>
          <cell r="D497" t="str">
            <v>David</v>
          </cell>
          <cell r="E497" t="str">
            <v>UA</v>
          </cell>
          <cell r="F497">
            <v>221300</v>
          </cell>
          <cell r="G497" t="str">
            <v>Professor</v>
          </cell>
          <cell r="H497" t="str">
            <v>D98468</v>
          </cell>
          <cell r="I497">
            <v>0</v>
          </cell>
          <cell r="J497" t="str">
            <v>HST UP Professor</v>
          </cell>
          <cell r="K497" t="str">
            <v>N</v>
          </cell>
          <cell r="L497" t="str">
            <v>UP</v>
          </cell>
          <cell r="M497">
            <v>9</v>
          </cell>
          <cell r="N497">
            <v>100</v>
          </cell>
          <cell r="O497">
            <v>8405</v>
          </cell>
          <cell r="P497">
            <v>75645</v>
          </cell>
          <cell r="Q497">
            <v>3222</v>
          </cell>
          <cell r="R497">
            <v>0</v>
          </cell>
          <cell r="S497">
            <v>0</v>
          </cell>
          <cell r="T497">
            <v>2268</v>
          </cell>
          <cell r="U497">
            <v>0</v>
          </cell>
          <cell r="V497">
            <v>5490</v>
          </cell>
          <cell r="W497">
            <v>81135</v>
          </cell>
          <cell r="X497">
            <v>48.491317000000002</v>
          </cell>
          <cell r="Y497">
            <v>8405</v>
          </cell>
          <cell r="Z497">
            <v>75645</v>
          </cell>
          <cell r="AA497">
            <v>9</v>
          </cell>
          <cell r="AB497">
            <v>75645</v>
          </cell>
          <cell r="AC497">
            <v>0</v>
          </cell>
          <cell r="AD497">
            <v>81135</v>
          </cell>
        </row>
        <row r="498">
          <cell r="A498">
            <v>924174393</v>
          </cell>
          <cell r="C498" t="str">
            <v>Johnson</v>
          </cell>
          <cell r="D498" t="str">
            <v>Ethan</v>
          </cell>
          <cell r="E498" t="str">
            <v>UA</v>
          </cell>
          <cell r="F498">
            <v>220400</v>
          </cell>
          <cell r="G498" t="str">
            <v>Assistant Professor</v>
          </cell>
          <cell r="H498" t="str">
            <v>D95442</v>
          </cell>
          <cell r="I498">
            <v>0</v>
          </cell>
          <cell r="J498" t="str">
            <v>BST UP Assistant Professor</v>
          </cell>
          <cell r="K498" t="str">
            <v>N</v>
          </cell>
          <cell r="L498" t="str">
            <v>UP</v>
          </cell>
          <cell r="M498">
            <v>9</v>
          </cell>
          <cell r="N498">
            <v>100</v>
          </cell>
          <cell r="O498">
            <v>6526</v>
          </cell>
          <cell r="P498">
            <v>58734</v>
          </cell>
          <cell r="Q498">
            <v>2502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2502</v>
          </cell>
          <cell r="W498">
            <v>61236</v>
          </cell>
          <cell r="X498">
            <v>37.650723999999997</v>
          </cell>
          <cell r="Y498">
            <v>6526</v>
          </cell>
          <cell r="Z498">
            <v>58734</v>
          </cell>
          <cell r="AA498">
            <v>9</v>
          </cell>
          <cell r="AB498">
            <v>58734</v>
          </cell>
          <cell r="AC498">
            <v>0</v>
          </cell>
          <cell r="AD498">
            <v>61236</v>
          </cell>
        </row>
        <row r="499">
          <cell r="A499">
            <v>982183736</v>
          </cell>
          <cell r="C499" t="str">
            <v>Johnson</v>
          </cell>
          <cell r="D499" t="str">
            <v>Gwynn</v>
          </cell>
          <cell r="E499" t="str">
            <v>UA</v>
          </cell>
          <cell r="F499">
            <v>270301</v>
          </cell>
          <cell r="G499" t="str">
            <v>Assistant Professor</v>
          </cell>
          <cell r="H499" t="str">
            <v>D99081</v>
          </cell>
          <cell r="I499">
            <v>0</v>
          </cell>
          <cell r="J499" t="str">
            <v>CEN UP Assistant Professor</v>
          </cell>
          <cell r="K499" t="str">
            <v>N</v>
          </cell>
          <cell r="L499" t="str">
            <v>UP</v>
          </cell>
          <cell r="M499">
            <v>9</v>
          </cell>
          <cell r="N499">
            <v>100</v>
          </cell>
          <cell r="O499">
            <v>7873</v>
          </cell>
          <cell r="P499">
            <v>70857</v>
          </cell>
          <cell r="Q499">
            <v>3015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3015</v>
          </cell>
          <cell r="W499">
            <v>73872</v>
          </cell>
          <cell r="X499">
            <v>45.422027</v>
          </cell>
          <cell r="Y499">
            <v>7873</v>
          </cell>
          <cell r="Z499">
            <v>70857</v>
          </cell>
          <cell r="AA499">
            <v>9</v>
          </cell>
          <cell r="AB499">
            <v>70857</v>
          </cell>
          <cell r="AC499">
            <v>0</v>
          </cell>
          <cell r="AD499">
            <v>73872</v>
          </cell>
        </row>
        <row r="500">
          <cell r="A500">
            <v>972817062</v>
          </cell>
          <cell r="C500" t="str">
            <v>Johnson</v>
          </cell>
          <cell r="D500" t="str">
            <v>H</v>
          </cell>
          <cell r="E500" t="str">
            <v>UA</v>
          </cell>
          <cell r="F500">
            <v>250100</v>
          </cell>
          <cell r="G500" t="str">
            <v>Professor</v>
          </cell>
          <cell r="H500" t="str">
            <v>D99235</v>
          </cell>
          <cell r="I500">
            <v>0</v>
          </cell>
          <cell r="J500" t="str">
            <v>SBA UP Professor</v>
          </cell>
          <cell r="K500" t="str">
            <v>N</v>
          </cell>
          <cell r="L500" t="str">
            <v>UP</v>
          </cell>
          <cell r="M500">
            <v>9</v>
          </cell>
          <cell r="N500">
            <v>100</v>
          </cell>
          <cell r="O500">
            <v>11551</v>
          </cell>
          <cell r="P500">
            <v>103959</v>
          </cell>
          <cell r="Q500">
            <v>4419</v>
          </cell>
          <cell r="R500">
            <v>0</v>
          </cell>
          <cell r="S500">
            <v>0</v>
          </cell>
          <cell r="T500">
            <v>2079</v>
          </cell>
          <cell r="U500">
            <v>0</v>
          </cell>
          <cell r="V500">
            <v>6498</v>
          </cell>
          <cell r="W500">
            <v>110457</v>
          </cell>
          <cell r="X500">
            <v>66.641666000000001</v>
          </cell>
          <cell r="Y500">
            <v>11551</v>
          </cell>
          <cell r="Z500">
            <v>103959</v>
          </cell>
          <cell r="AA500">
            <v>9</v>
          </cell>
          <cell r="AB500">
            <v>103959</v>
          </cell>
          <cell r="AC500">
            <v>0</v>
          </cell>
          <cell r="AD500">
            <v>110457</v>
          </cell>
        </row>
        <row r="501">
          <cell r="A501">
            <v>932467173</v>
          </cell>
          <cell r="C501" t="str">
            <v>Johnson</v>
          </cell>
          <cell r="D501" t="str">
            <v>Lawrence</v>
          </cell>
          <cell r="E501" t="str">
            <v>UA</v>
          </cell>
          <cell r="F501">
            <v>304001</v>
          </cell>
          <cell r="G501" t="str">
            <v>Associate Professor</v>
          </cell>
          <cell r="H501" t="str">
            <v>D98905</v>
          </cell>
          <cell r="I501">
            <v>0</v>
          </cell>
          <cell r="J501" t="str">
            <v>MUS UP Assoc Prof</v>
          </cell>
          <cell r="K501" t="str">
            <v>N</v>
          </cell>
          <cell r="L501" t="str">
            <v>UP</v>
          </cell>
          <cell r="M501">
            <v>9</v>
          </cell>
          <cell r="N501">
            <v>50</v>
          </cell>
          <cell r="O501">
            <v>3034.5</v>
          </cell>
          <cell r="P501">
            <v>54621</v>
          </cell>
          <cell r="Q501">
            <v>2322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2322</v>
          </cell>
          <cell r="W501">
            <v>56943</v>
          </cell>
          <cell r="X501">
            <v>35.012115000000001</v>
          </cell>
          <cell r="Y501">
            <v>3034.5</v>
          </cell>
          <cell r="Z501">
            <v>27310.5</v>
          </cell>
          <cell r="AA501">
            <v>9</v>
          </cell>
          <cell r="AB501">
            <v>54621</v>
          </cell>
          <cell r="AC501">
            <v>0</v>
          </cell>
          <cell r="AD501">
            <v>56943</v>
          </cell>
        </row>
        <row r="502">
          <cell r="A502">
            <v>932290736</v>
          </cell>
          <cell r="C502" t="str">
            <v>Johnson</v>
          </cell>
          <cell r="D502" t="str">
            <v>Patrick</v>
          </cell>
          <cell r="E502" t="str">
            <v>UA</v>
          </cell>
          <cell r="F502">
            <v>260100</v>
          </cell>
          <cell r="G502" t="str">
            <v>Associate Professor</v>
          </cell>
          <cell r="H502" t="str">
            <v>D99277</v>
          </cell>
          <cell r="I502">
            <v>0</v>
          </cell>
          <cell r="J502" t="str">
            <v>EDU UP Associate Professor</v>
          </cell>
          <cell r="K502" t="str">
            <v>N</v>
          </cell>
          <cell r="L502" t="str">
            <v>UP</v>
          </cell>
          <cell r="M502">
            <v>9</v>
          </cell>
          <cell r="N502">
            <v>100</v>
          </cell>
          <cell r="O502">
            <v>6254</v>
          </cell>
          <cell r="P502">
            <v>56286</v>
          </cell>
          <cell r="Q502">
            <v>2394</v>
          </cell>
          <cell r="R502">
            <v>0</v>
          </cell>
          <cell r="S502">
            <v>0</v>
          </cell>
          <cell r="T502">
            <v>567</v>
          </cell>
          <cell r="U502">
            <v>0</v>
          </cell>
          <cell r="V502">
            <v>2961</v>
          </cell>
          <cell r="W502">
            <v>59247</v>
          </cell>
          <cell r="X502">
            <v>36.081462999999999</v>
          </cell>
          <cell r="Y502">
            <v>6254</v>
          </cell>
          <cell r="Z502">
            <v>56286</v>
          </cell>
          <cell r="AA502">
            <v>9</v>
          </cell>
          <cell r="AB502">
            <v>56286</v>
          </cell>
          <cell r="AC502">
            <v>0</v>
          </cell>
          <cell r="AD502">
            <v>59247</v>
          </cell>
        </row>
        <row r="503">
          <cell r="A503">
            <v>925989495</v>
          </cell>
          <cell r="C503" t="str">
            <v>Johnson</v>
          </cell>
          <cell r="D503" t="str">
            <v>Raymond</v>
          </cell>
          <cell r="E503" t="str">
            <v>UA</v>
          </cell>
          <cell r="F503">
            <v>250100</v>
          </cell>
          <cell r="G503" t="str">
            <v>Professor</v>
          </cell>
          <cell r="H503" t="str">
            <v>D98449</v>
          </cell>
          <cell r="I503">
            <v>0</v>
          </cell>
          <cell r="J503" t="str">
            <v>SBA UP Professor</v>
          </cell>
          <cell r="K503" t="str">
            <v>N</v>
          </cell>
          <cell r="L503" t="str">
            <v>UP</v>
          </cell>
          <cell r="M503">
            <v>9</v>
          </cell>
          <cell r="N503">
            <v>100</v>
          </cell>
          <cell r="O503">
            <v>11972</v>
          </cell>
          <cell r="P503">
            <v>107748</v>
          </cell>
          <cell r="Q503">
            <v>4581</v>
          </cell>
          <cell r="R503">
            <v>0</v>
          </cell>
          <cell r="S503">
            <v>0</v>
          </cell>
          <cell r="T503">
            <v>2151</v>
          </cell>
          <cell r="U503">
            <v>0</v>
          </cell>
          <cell r="V503">
            <v>6732</v>
          </cell>
          <cell r="W503">
            <v>114480</v>
          </cell>
          <cell r="X503">
            <v>69.070559000000003</v>
          </cell>
          <cell r="Y503">
            <v>11972</v>
          </cell>
          <cell r="Z503">
            <v>107748</v>
          </cell>
          <cell r="AA503">
            <v>9</v>
          </cell>
          <cell r="AB503">
            <v>107748</v>
          </cell>
          <cell r="AC503">
            <v>0</v>
          </cell>
          <cell r="AD503">
            <v>114480</v>
          </cell>
        </row>
        <row r="504">
          <cell r="A504">
            <v>900959847</v>
          </cell>
          <cell r="C504" t="str">
            <v>Johnson</v>
          </cell>
          <cell r="D504" t="str">
            <v>Roderic</v>
          </cell>
          <cell r="E504" t="str">
            <v>UF</v>
          </cell>
          <cell r="F504">
            <v>310001</v>
          </cell>
          <cell r="G504" t="str">
            <v>No Rank</v>
          </cell>
          <cell r="H504" t="str">
            <v>D96224</v>
          </cell>
          <cell r="I504">
            <v>0</v>
          </cell>
          <cell r="J504" t="str">
            <v>UPA UP Dir Spec Events, Admis</v>
          </cell>
          <cell r="K504" t="str">
            <v>N</v>
          </cell>
          <cell r="L504" t="str">
            <v>UP</v>
          </cell>
          <cell r="M504">
            <v>12</v>
          </cell>
          <cell r="N504">
            <v>100</v>
          </cell>
          <cell r="O504">
            <v>3365</v>
          </cell>
          <cell r="P504">
            <v>40380</v>
          </cell>
          <cell r="Q504">
            <v>2124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2124</v>
          </cell>
          <cell r="W504">
            <v>42504</v>
          </cell>
          <cell r="X504">
            <v>19.413834999999999</v>
          </cell>
          <cell r="Y504">
            <v>3365</v>
          </cell>
          <cell r="Z504">
            <v>40380</v>
          </cell>
          <cell r="AA504">
            <v>12</v>
          </cell>
          <cell r="AB504">
            <v>40380</v>
          </cell>
          <cell r="AC504">
            <v>0</v>
          </cell>
          <cell r="AD504">
            <v>42504</v>
          </cell>
        </row>
        <row r="505">
          <cell r="A505">
            <v>926805709</v>
          </cell>
          <cell r="C505" t="str">
            <v>Joiner</v>
          </cell>
          <cell r="D505" t="str">
            <v>Dupeh</v>
          </cell>
          <cell r="E505" t="str">
            <v>UF</v>
          </cell>
          <cell r="F505">
            <v>330000</v>
          </cell>
          <cell r="G505" t="str">
            <v>No Rank</v>
          </cell>
          <cell r="H505" t="str">
            <v>D96205</v>
          </cell>
          <cell r="I505">
            <v>0</v>
          </cell>
          <cell r="J505" t="str">
            <v>OSA UP Intrm CoordMultiCultCtr</v>
          </cell>
          <cell r="K505" t="str">
            <v>N</v>
          </cell>
          <cell r="L505" t="str">
            <v>UP</v>
          </cell>
          <cell r="M505">
            <v>12</v>
          </cell>
          <cell r="N505">
            <v>100</v>
          </cell>
          <cell r="O505">
            <v>3499</v>
          </cell>
          <cell r="P505">
            <v>41988</v>
          </cell>
          <cell r="Q505">
            <v>2208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2208</v>
          </cell>
          <cell r="W505">
            <v>44196</v>
          </cell>
          <cell r="X505">
            <v>20.186927000000001</v>
          </cell>
          <cell r="Y505">
            <v>3499</v>
          </cell>
          <cell r="Z505">
            <v>41988</v>
          </cell>
          <cell r="AA505">
            <v>12</v>
          </cell>
          <cell r="AB505">
            <v>41988</v>
          </cell>
          <cell r="AC505">
            <v>0</v>
          </cell>
          <cell r="AD505">
            <v>44196</v>
          </cell>
        </row>
        <row r="506">
          <cell r="A506">
            <v>984245250</v>
          </cell>
          <cell r="B506" t="str">
            <v>AAPRO</v>
          </cell>
          <cell r="C506" t="str">
            <v>Jokic</v>
          </cell>
          <cell r="D506" t="str">
            <v>Aleksandar</v>
          </cell>
          <cell r="E506" t="str">
            <v>UA</v>
          </cell>
          <cell r="F506">
            <v>221700</v>
          </cell>
          <cell r="G506" t="str">
            <v>Associate Professor</v>
          </cell>
          <cell r="H506" t="str">
            <v>D98450</v>
          </cell>
          <cell r="I506">
            <v>0</v>
          </cell>
          <cell r="J506" t="str">
            <v>PHL UP Asst Professor</v>
          </cell>
          <cell r="K506" t="str">
            <v>N</v>
          </cell>
          <cell r="L506" t="str">
            <v>UP</v>
          </cell>
          <cell r="M506">
            <v>9</v>
          </cell>
          <cell r="N506">
            <v>100</v>
          </cell>
          <cell r="O506" t="str">
            <v>later</v>
          </cell>
          <cell r="P506">
            <v>47178</v>
          </cell>
          <cell r="Q506">
            <v>2007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2007</v>
          </cell>
          <cell r="W506">
            <v>49185</v>
          </cell>
          <cell r="X506">
            <v>32.331391000000004</v>
          </cell>
          <cell r="Y506">
            <v>5604</v>
          </cell>
          <cell r="Z506">
            <v>50436</v>
          </cell>
          <cell r="AA506">
            <v>9</v>
          </cell>
          <cell r="AB506">
            <v>50436</v>
          </cell>
          <cell r="AC506">
            <v>-3258</v>
          </cell>
          <cell r="AD506">
            <v>52443</v>
          </cell>
        </row>
        <row r="507">
          <cell r="A507">
            <v>928212184</v>
          </cell>
          <cell r="C507" t="str">
            <v>Jolin</v>
          </cell>
          <cell r="D507" t="str">
            <v>Annette</v>
          </cell>
          <cell r="E507" t="str">
            <v>UE</v>
          </cell>
          <cell r="F507">
            <v>310200</v>
          </cell>
          <cell r="G507" t="str">
            <v>Professor</v>
          </cell>
          <cell r="H507" t="str">
            <v>D99060</v>
          </cell>
          <cell r="I507">
            <v>1</v>
          </cell>
          <cell r="J507" t="str">
            <v>JUS UP Division Chair PR</v>
          </cell>
          <cell r="K507" t="str">
            <v>N</v>
          </cell>
          <cell r="L507" t="str">
            <v>UP</v>
          </cell>
          <cell r="M507">
            <v>9</v>
          </cell>
          <cell r="N507">
            <v>62</v>
          </cell>
          <cell r="O507" t="str">
            <v>later</v>
          </cell>
          <cell r="P507">
            <v>71136</v>
          </cell>
          <cell r="Q507">
            <v>3024</v>
          </cell>
          <cell r="R507">
            <v>0</v>
          </cell>
          <cell r="S507">
            <v>0</v>
          </cell>
          <cell r="T507">
            <v>2844</v>
          </cell>
          <cell r="U507">
            <v>0</v>
          </cell>
          <cell r="V507">
            <v>5868</v>
          </cell>
          <cell r="W507">
            <v>77004</v>
          </cell>
          <cell r="X507">
            <v>45.598246000000003</v>
          </cell>
          <cell r="Y507">
            <v>3952</v>
          </cell>
          <cell r="Z507">
            <v>35568</v>
          </cell>
          <cell r="AA507">
            <v>9</v>
          </cell>
          <cell r="AB507">
            <v>71136</v>
          </cell>
          <cell r="AC507">
            <v>0</v>
          </cell>
          <cell r="AD507">
            <v>77004</v>
          </cell>
        </row>
        <row r="508">
          <cell r="A508">
            <v>986997574</v>
          </cell>
          <cell r="B508" t="str">
            <v>08-09 Promotion</v>
          </cell>
          <cell r="C508" t="str">
            <v>Jones</v>
          </cell>
          <cell r="D508" t="str">
            <v>Mark</v>
          </cell>
          <cell r="E508" t="str">
            <v>UA</v>
          </cell>
          <cell r="F508">
            <v>270201</v>
          </cell>
          <cell r="G508" t="str">
            <v>Associate Professor</v>
          </cell>
          <cell r="H508" t="str">
            <v>D95295</v>
          </cell>
          <cell r="I508">
            <v>0</v>
          </cell>
          <cell r="J508" t="str">
            <v>CMP UP Associate Professor</v>
          </cell>
          <cell r="K508" t="str">
            <v>N</v>
          </cell>
          <cell r="L508" t="str">
            <v>UP</v>
          </cell>
          <cell r="M508">
            <v>9</v>
          </cell>
          <cell r="N508">
            <v>100</v>
          </cell>
          <cell r="O508">
            <v>11241</v>
          </cell>
          <cell r="P508">
            <v>101169</v>
          </cell>
          <cell r="Q508">
            <v>4302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4302</v>
          </cell>
          <cell r="W508">
            <v>105471</v>
          </cell>
          <cell r="X508">
            <v>64.853170000000006</v>
          </cell>
          <cell r="Y508">
            <v>11241</v>
          </cell>
          <cell r="Z508">
            <v>101169</v>
          </cell>
          <cell r="AA508">
            <v>9</v>
          </cell>
          <cell r="AB508">
            <v>101169</v>
          </cell>
          <cell r="AC508">
            <v>0</v>
          </cell>
          <cell r="AD508">
            <v>105471</v>
          </cell>
          <cell r="AE508">
            <v>111663</v>
          </cell>
        </row>
        <row r="509">
          <cell r="A509">
            <v>920144129</v>
          </cell>
          <cell r="C509" t="str">
            <v>Jones</v>
          </cell>
          <cell r="D509" t="str">
            <v>Ronald</v>
          </cell>
          <cell r="E509" t="str">
            <v>UA</v>
          </cell>
          <cell r="F509">
            <v>220300</v>
          </cell>
          <cell r="G509" t="str">
            <v>Professor</v>
          </cell>
          <cell r="H509" t="str">
            <v>D96096</v>
          </cell>
          <cell r="I509">
            <v>0</v>
          </cell>
          <cell r="J509" t="str">
            <v>BIO UP Research Professor</v>
          </cell>
          <cell r="K509" t="str">
            <v>N</v>
          </cell>
          <cell r="L509" t="str">
            <v>UP</v>
          </cell>
          <cell r="M509">
            <v>9</v>
          </cell>
          <cell r="N509">
            <v>100</v>
          </cell>
          <cell r="O509" t="str">
            <v>later</v>
          </cell>
          <cell r="P509">
            <v>92718</v>
          </cell>
          <cell r="Q509">
            <v>3942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3942</v>
          </cell>
          <cell r="W509">
            <v>96660</v>
          </cell>
          <cell r="X509">
            <v>59.435758</v>
          </cell>
          <cell r="Y509">
            <v>10302</v>
          </cell>
          <cell r="Z509">
            <v>92718</v>
          </cell>
          <cell r="AA509">
            <v>9</v>
          </cell>
          <cell r="AB509">
            <v>92718</v>
          </cell>
          <cell r="AC509">
            <v>0</v>
          </cell>
          <cell r="AD509">
            <v>96660</v>
          </cell>
        </row>
        <row r="510">
          <cell r="A510">
            <v>967275077</v>
          </cell>
          <cell r="C510" t="str">
            <v>Kaehler</v>
          </cell>
          <cell r="D510" t="str">
            <v>Laura</v>
          </cell>
          <cell r="E510" t="str">
            <v>UA</v>
          </cell>
          <cell r="F510">
            <v>222700</v>
          </cell>
          <cell r="G510" t="str">
            <v>Instructor</v>
          </cell>
          <cell r="H510" t="str">
            <v>D95592</v>
          </cell>
          <cell r="I510">
            <v>0</v>
          </cell>
          <cell r="J510" t="str">
            <v>UGE UP Instructor</v>
          </cell>
          <cell r="K510" t="str">
            <v>N</v>
          </cell>
          <cell r="L510" t="str">
            <v>UP</v>
          </cell>
          <cell r="M510">
            <v>9</v>
          </cell>
          <cell r="N510">
            <v>100</v>
          </cell>
          <cell r="O510" t="str">
            <v>later</v>
          </cell>
          <cell r="P510">
            <v>39375</v>
          </cell>
          <cell r="Q510">
            <v>1674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1674</v>
          </cell>
          <cell r="W510">
            <v>41049</v>
          </cell>
          <cell r="X510">
            <v>25.240870000000001</v>
          </cell>
          <cell r="Y510">
            <v>4375</v>
          </cell>
          <cell r="Z510">
            <v>39375</v>
          </cell>
          <cell r="AA510">
            <v>9</v>
          </cell>
          <cell r="AB510">
            <v>39375</v>
          </cell>
          <cell r="AC510">
            <v>0</v>
          </cell>
          <cell r="AD510">
            <v>41049</v>
          </cell>
        </row>
        <row r="511">
          <cell r="A511">
            <v>916685376</v>
          </cell>
          <cell r="B511" t="str">
            <v>Trm'd 4/08</v>
          </cell>
          <cell r="C511" t="str">
            <v>Kafoury</v>
          </cell>
          <cell r="D511" t="str">
            <v>Gretchen</v>
          </cell>
          <cell r="E511" t="str">
            <v>UA</v>
          </cell>
          <cell r="F511">
            <v>310101</v>
          </cell>
          <cell r="G511" t="str">
            <v>Assistant Professor</v>
          </cell>
          <cell r="H511" t="str">
            <v>D95031</v>
          </cell>
          <cell r="I511">
            <v>0</v>
          </cell>
          <cell r="J511" t="str">
            <v>SOG UP Asst Prof of PublicSvcs</v>
          </cell>
          <cell r="K511" t="str">
            <v>N</v>
          </cell>
          <cell r="L511" t="str">
            <v>UP</v>
          </cell>
          <cell r="M511">
            <v>9</v>
          </cell>
          <cell r="N511">
            <v>50</v>
          </cell>
          <cell r="O511" t="str">
            <v>later</v>
          </cell>
          <cell r="P511">
            <v>64791</v>
          </cell>
          <cell r="Q511">
            <v>2754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2754</v>
          </cell>
          <cell r="W511">
            <v>67545</v>
          </cell>
          <cell r="X511">
            <v>41.531095000000001</v>
          </cell>
          <cell r="Y511">
            <v>3599.5</v>
          </cell>
          <cell r="Z511">
            <v>25196.5</v>
          </cell>
          <cell r="AA511">
            <v>9</v>
          </cell>
          <cell r="AB511">
            <v>64791</v>
          </cell>
          <cell r="AC511">
            <v>0</v>
          </cell>
          <cell r="AD511">
            <v>67545</v>
          </cell>
        </row>
        <row r="512">
          <cell r="A512">
            <v>984038718</v>
          </cell>
          <cell r="C512" t="str">
            <v>Kaimanu</v>
          </cell>
          <cell r="D512" t="str">
            <v>Theresa</v>
          </cell>
          <cell r="E512" t="str">
            <v>UA</v>
          </cell>
          <cell r="F512">
            <v>310300</v>
          </cell>
          <cell r="G512" t="str">
            <v>Associate Professor</v>
          </cell>
          <cell r="H512" t="str">
            <v>D98906</v>
          </cell>
          <cell r="I512">
            <v>0</v>
          </cell>
          <cell r="J512" t="str">
            <v>PAD UP Assoc Prof</v>
          </cell>
          <cell r="K512" t="str">
            <v>N</v>
          </cell>
          <cell r="L512" t="str">
            <v>UP</v>
          </cell>
          <cell r="M512">
            <v>9</v>
          </cell>
          <cell r="N512">
            <v>100</v>
          </cell>
          <cell r="O512">
            <v>6963</v>
          </cell>
          <cell r="P512">
            <v>62667</v>
          </cell>
          <cell r="Q512">
            <v>2664</v>
          </cell>
          <cell r="R512">
            <v>0</v>
          </cell>
          <cell r="S512">
            <v>0</v>
          </cell>
          <cell r="T512">
            <v>630</v>
          </cell>
          <cell r="U512">
            <v>0</v>
          </cell>
          <cell r="V512">
            <v>3294</v>
          </cell>
          <cell r="W512">
            <v>65961</v>
          </cell>
          <cell r="X512">
            <v>40.171925999999999</v>
          </cell>
          <cell r="Y512">
            <v>6963</v>
          </cell>
          <cell r="Z512">
            <v>62667</v>
          </cell>
          <cell r="AA512">
            <v>9</v>
          </cell>
          <cell r="AB512">
            <v>62667</v>
          </cell>
          <cell r="AC512">
            <v>0</v>
          </cell>
          <cell r="AD512">
            <v>65961</v>
          </cell>
        </row>
        <row r="513">
          <cell r="A513">
            <v>965636417</v>
          </cell>
          <cell r="C513" t="str">
            <v>Kaiser</v>
          </cell>
          <cell r="D513" t="str">
            <v>Marvin</v>
          </cell>
          <cell r="E513" t="str">
            <v>UF</v>
          </cell>
          <cell r="F513">
            <v>220101</v>
          </cell>
          <cell r="G513" t="str">
            <v>Professor</v>
          </cell>
          <cell r="H513" t="str">
            <v>D99031</v>
          </cell>
          <cell r="I513">
            <v>0</v>
          </cell>
          <cell r="J513" t="str">
            <v>LAS UX Dean,Liberal Arts &amp; Sc</v>
          </cell>
          <cell r="K513" t="str">
            <v>Y</v>
          </cell>
          <cell r="L513" t="str">
            <v>UX</v>
          </cell>
          <cell r="M513">
            <v>12</v>
          </cell>
          <cell r="N513">
            <v>100</v>
          </cell>
          <cell r="O513">
            <v>13073</v>
          </cell>
          <cell r="P513">
            <v>156876</v>
          </cell>
          <cell r="Q513">
            <v>6672</v>
          </cell>
          <cell r="R513">
            <v>0</v>
          </cell>
          <cell r="S513">
            <v>0</v>
          </cell>
          <cell r="T513">
            <v>3132</v>
          </cell>
          <cell r="U513">
            <v>392</v>
          </cell>
          <cell r="V513">
            <v>10196</v>
          </cell>
          <cell r="W513">
            <v>167072</v>
          </cell>
          <cell r="X513">
            <v>75.422604000000007</v>
          </cell>
          <cell r="Y513">
            <v>13073</v>
          </cell>
          <cell r="Z513">
            <v>156876</v>
          </cell>
          <cell r="AA513">
            <v>12</v>
          </cell>
          <cell r="AB513">
            <v>156876</v>
          </cell>
          <cell r="AC513">
            <v>0</v>
          </cell>
          <cell r="AD513">
            <v>167076</v>
          </cell>
        </row>
        <row r="514">
          <cell r="A514">
            <v>966734209</v>
          </cell>
          <cell r="C514" t="str">
            <v>Kandaswamy</v>
          </cell>
          <cell r="D514" t="str">
            <v>Priya</v>
          </cell>
          <cell r="E514" t="str">
            <v>UA</v>
          </cell>
          <cell r="F514">
            <v>222500</v>
          </cell>
          <cell r="G514" t="str">
            <v>Assistant Professor</v>
          </cell>
          <cell r="H514" t="str">
            <v>D95190</v>
          </cell>
          <cell r="I514">
            <v>0</v>
          </cell>
          <cell r="J514" t="str">
            <v>WSC UP Assistant Professor</v>
          </cell>
          <cell r="K514" t="str">
            <v>N</v>
          </cell>
          <cell r="L514" t="str">
            <v>UP</v>
          </cell>
          <cell r="M514">
            <v>9</v>
          </cell>
          <cell r="N514">
            <v>100</v>
          </cell>
          <cell r="O514">
            <v>5612</v>
          </cell>
          <cell r="P514">
            <v>50508</v>
          </cell>
          <cell r="Q514">
            <v>2151</v>
          </cell>
          <cell r="R514">
            <v>0</v>
          </cell>
          <cell r="S514">
            <v>0</v>
          </cell>
          <cell r="T514">
            <v>1008</v>
          </cell>
          <cell r="U514">
            <v>0</v>
          </cell>
          <cell r="V514">
            <v>3159</v>
          </cell>
          <cell r="W514">
            <v>53667</v>
          </cell>
          <cell r="X514">
            <v>32.377546000000002</v>
          </cell>
          <cell r="Y514">
            <v>5612</v>
          </cell>
          <cell r="Z514">
            <v>50508</v>
          </cell>
          <cell r="AA514">
            <v>9</v>
          </cell>
          <cell r="AB514">
            <v>50508</v>
          </cell>
          <cell r="AC514">
            <v>0</v>
          </cell>
          <cell r="AD514">
            <v>53667</v>
          </cell>
        </row>
        <row r="515">
          <cell r="A515">
            <v>943794099</v>
          </cell>
          <cell r="B515" t="str">
            <v>PSALO</v>
          </cell>
          <cell r="C515" t="str">
            <v>Kang</v>
          </cell>
          <cell r="D515" t="str">
            <v>Kristi</v>
          </cell>
          <cell r="E515" t="str">
            <v>UF</v>
          </cell>
          <cell r="F515">
            <v>221510</v>
          </cell>
          <cell r="G515" t="str">
            <v>No Rank</v>
          </cell>
          <cell r="H515" t="str">
            <v>D98892</v>
          </cell>
          <cell r="I515">
            <v>0</v>
          </cell>
          <cell r="J515" t="str">
            <v>ESL UP Activities Coordinator</v>
          </cell>
          <cell r="K515" t="str">
            <v>N</v>
          </cell>
          <cell r="L515" t="str">
            <v>UP</v>
          </cell>
          <cell r="M515">
            <v>12</v>
          </cell>
          <cell r="N515">
            <v>100</v>
          </cell>
          <cell r="O515">
            <v>2804</v>
          </cell>
          <cell r="P515">
            <v>33648</v>
          </cell>
          <cell r="Q515">
            <v>1776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1776</v>
          </cell>
          <cell r="W515">
            <v>35424</v>
          </cell>
          <cell r="X515">
            <v>18.467663000000002</v>
          </cell>
          <cell r="Y515">
            <v>3201</v>
          </cell>
          <cell r="Z515">
            <v>38412</v>
          </cell>
          <cell r="AA515">
            <v>12</v>
          </cell>
          <cell r="AB515">
            <v>38412</v>
          </cell>
          <cell r="AC515">
            <v>-4764</v>
          </cell>
          <cell r="AD515">
            <v>40188</v>
          </cell>
        </row>
        <row r="516">
          <cell r="A516">
            <v>989038298</v>
          </cell>
          <cell r="C516" t="str">
            <v>Kaplan</v>
          </cell>
          <cell r="D516" t="str">
            <v>Mark</v>
          </cell>
          <cell r="E516" t="str">
            <v>UA</v>
          </cell>
          <cell r="F516">
            <v>310930</v>
          </cell>
          <cell r="G516" t="str">
            <v>Professor</v>
          </cell>
          <cell r="H516" t="str">
            <v>D99214</v>
          </cell>
          <cell r="I516">
            <v>0</v>
          </cell>
          <cell r="J516" t="str">
            <v>PHE UP Assoc Prof</v>
          </cell>
          <cell r="K516" t="str">
            <v>N</v>
          </cell>
          <cell r="L516" t="str">
            <v>UP</v>
          </cell>
          <cell r="M516">
            <v>9</v>
          </cell>
          <cell r="N516">
            <v>100</v>
          </cell>
          <cell r="O516">
            <v>7715</v>
          </cell>
          <cell r="P516">
            <v>69435</v>
          </cell>
          <cell r="Q516">
            <v>2952</v>
          </cell>
          <cell r="R516">
            <v>0</v>
          </cell>
          <cell r="S516">
            <v>0</v>
          </cell>
          <cell r="T516">
            <v>3474</v>
          </cell>
          <cell r="U516">
            <v>0</v>
          </cell>
          <cell r="V516">
            <v>6426</v>
          </cell>
          <cell r="W516">
            <v>75861</v>
          </cell>
          <cell r="X516">
            <v>44.510471000000003</v>
          </cell>
          <cell r="Y516">
            <v>7715</v>
          </cell>
          <cell r="Z516">
            <v>69435</v>
          </cell>
          <cell r="AA516">
            <v>9</v>
          </cell>
          <cell r="AB516">
            <v>69435</v>
          </cell>
          <cell r="AC516">
            <v>0</v>
          </cell>
          <cell r="AD516">
            <v>75861</v>
          </cell>
        </row>
        <row r="517">
          <cell r="A517">
            <v>901551650</v>
          </cell>
          <cell r="C517" t="str">
            <v>Kapoor</v>
          </cell>
          <cell r="D517" t="str">
            <v>Priya</v>
          </cell>
          <cell r="E517" t="str">
            <v>UA</v>
          </cell>
          <cell r="F517">
            <v>222201</v>
          </cell>
          <cell r="G517" t="str">
            <v>Associate Professor</v>
          </cell>
          <cell r="H517" t="str">
            <v>D99435</v>
          </cell>
          <cell r="I517">
            <v>0</v>
          </cell>
          <cell r="J517" t="str">
            <v>SPD UP Associate Professor</v>
          </cell>
          <cell r="K517" t="str">
            <v>N</v>
          </cell>
          <cell r="L517" t="str">
            <v>UP</v>
          </cell>
          <cell r="M517">
            <v>9</v>
          </cell>
          <cell r="N517">
            <v>100</v>
          </cell>
          <cell r="O517">
            <v>5885</v>
          </cell>
          <cell r="P517">
            <v>52965</v>
          </cell>
          <cell r="Q517">
            <v>2259</v>
          </cell>
          <cell r="R517">
            <v>0</v>
          </cell>
          <cell r="S517">
            <v>0</v>
          </cell>
          <cell r="T517">
            <v>531</v>
          </cell>
          <cell r="U517">
            <v>0</v>
          </cell>
          <cell r="V517">
            <v>2790</v>
          </cell>
          <cell r="W517">
            <v>55755</v>
          </cell>
          <cell r="X517">
            <v>33.952576000000001</v>
          </cell>
          <cell r="Y517">
            <v>5885</v>
          </cell>
          <cell r="Z517">
            <v>52965</v>
          </cell>
          <cell r="AA517">
            <v>9</v>
          </cell>
          <cell r="AB517">
            <v>52965</v>
          </cell>
          <cell r="AC517">
            <v>0</v>
          </cell>
          <cell r="AD517">
            <v>55755</v>
          </cell>
        </row>
        <row r="518">
          <cell r="A518">
            <v>971908098</v>
          </cell>
          <cell r="C518" t="str">
            <v>Karavanic</v>
          </cell>
          <cell r="D518" t="str">
            <v>Karen</v>
          </cell>
          <cell r="E518" t="str">
            <v>UA</v>
          </cell>
          <cell r="F518">
            <v>270201</v>
          </cell>
          <cell r="G518" t="str">
            <v>Associate Professor</v>
          </cell>
          <cell r="H518" t="str">
            <v>D99401</v>
          </cell>
          <cell r="I518">
            <v>0</v>
          </cell>
          <cell r="J518" t="str">
            <v>CMP UP Associate Professor</v>
          </cell>
          <cell r="K518" t="str">
            <v>N</v>
          </cell>
          <cell r="L518" t="str">
            <v>UP</v>
          </cell>
          <cell r="M518">
            <v>9</v>
          </cell>
          <cell r="N518">
            <v>100</v>
          </cell>
          <cell r="O518">
            <v>9052</v>
          </cell>
          <cell r="P518">
            <v>81468</v>
          </cell>
          <cell r="Q518">
            <v>3465</v>
          </cell>
          <cell r="R518">
            <v>0</v>
          </cell>
          <cell r="S518">
            <v>0</v>
          </cell>
          <cell r="T518">
            <v>819</v>
          </cell>
          <cell r="U518">
            <v>0</v>
          </cell>
          <cell r="V518">
            <v>4284</v>
          </cell>
          <cell r="W518">
            <v>85752</v>
          </cell>
          <cell r="X518">
            <v>52.224080999999998</v>
          </cell>
          <cell r="Y518">
            <v>9052</v>
          </cell>
          <cell r="Z518">
            <v>81468</v>
          </cell>
          <cell r="AA518">
            <v>9</v>
          </cell>
          <cell r="AB518">
            <v>81468</v>
          </cell>
          <cell r="AC518">
            <v>0</v>
          </cell>
          <cell r="AD518">
            <v>85752</v>
          </cell>
        </row>
        <row r="519">
          <cell r="A519">
            <v>975638979</v>
          </cell>
          <cell r="C519" t="str">
            <v>Katagiri</v>
          </cell>
          <cell r="D519" t="str">
            <v>Valerie</v>
          </cell>
          <cell r="E519" t="str">
            <v>UF</v>
          </cell>
          <cell r="F519">
            <v>282001</v>
          </cell>
          <cell r="G519" t="str">
            <v>No Rank</v>
          </cell>
          <cell r="H519" t="str">
            <v>D95083</v>
          </cell>
          <cell r="I519">
            <v>0</v>
          </cell>
          <cell r="J519" t="str">
            <v>XCE UP Program Coordinator</v>
          </cell>
          <cell r="K519" t="str">
            <v>N</v>
          </cell>
          <cell r="L519" t="str">
            <v>UP</v>
          </cell>
          <cell r="M519">
            <v>12</v>
          </cell>
          <cell r="N519">
            <v>100</v>
          </cell>
          <cell r="O519">
            <v>4334</v>
          </cell>
          <cell r="P519">
            <v>52008</v>
          </cell>
          <cell r="Q519">
            <v>2736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2736</v>
          </cell>
          <cell r="W519">
            <v>54744</v>
          </cell>
          <cell r="X519">
            <v>25.004327</v>
          </cell>
          <cell r="Y519">
            <v>4334</v>
          </cell>
          <cell r="Z519">
            <v>52008</v>
          </cell>
          <cell r="AA519">
            <v>12</v>
          </cell>
          <cell r="AB519">
            <v>52008</v>
          </cell>
          <cell r="AC519">
            <v>0</v>
          </cell>
          <cell r="AD519">
            <v>54744</v>
          </cell>
        </row>
        <row r="520">
          <cell r="A520">
            <v>955718290</v>
          </cell>
          <cell r="B520" t="str">
            <v>TOS change 9/16/07</v>
          </cell>
          <cell r="C520" t="str">
            <v>Kaufman</v>
          </cell>
          <cell r="D520" t="str">
            <v>Keith</v>
          </cell>
          <cell r="E520" t="str">
            <v>UF</v>
          </cell>
          <cell r="F520">
            <v>222000</v>
          </cell>
          <cell r="G520" t="str">
            <v>Professor</v>
          </cell>
          <cell r="H520" t="str">
            <v>D98576</v>
          </cell>
          <cell r="I520">
            <v>0</v>
          </cell>
          <cell r="J520" t="str">
            <v>PSY UX Department Chair</v>
          </cell>
          <cell r="K520" t="str">
            <v>N</v>
          </cell>
          <cell r="L520" t="str">
            <v>UX</v>
          </cell>
          <cell r="M520">
            <v>12</v>
          </cell>
          <cell r="N520">
            <v>100</v>
          </cell>
          <cell r="O520">
            <v>9361</v>
          </cell>
          <cell r="P520">
            <v>112332</v>
          </cell>
          <cell r="Q520">
            <v>4776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4776</v>
          </cell>
          <cell r="W520">
            <v>117108</v>
          </cell>
          <cell r="X520">
            <v>59.026134999999996</v>
          </cell>
          <cell r="Y520">
            <v>10231</v>
          </cell>
          <cell r="Z520">
            <v>92079</v>
          </cell>
          <cell r="AA520">
            <v>9</v>
          </cell>
          <cell r="AB520">
            <v>92079</v>
          </cell>
          <cell r="AC520">
            <v>20253</v>
          </cell>
          <cell r="AD520">
            <v>95994</v>
          </cell>
        </row>
        <row r="521">
          <cell r="A521">
            <v>902284776</v>
          </cell>
          <cell r="B521" t="str">
            <v>AAPRO</v>
          </cell>
          <cell r="C521" t="str">
            <v>Kawamoto</v>
          </cell>
          <cell r="D521" t="str">
            <v>George</v>
          </cell>
          <cell r="E521" t="str">
            <v>UF</v>
          </cell>
          <cell r="F521">
            <v>293001</v>
          </cell>
          <cell r="G521" t="str">
            <v>No Rank</v>
          </cell>
          <cell r="H521" t="str">
            <v>D95403</v>
          </cell>
          <cell r="I521">
            <v>0</v>
          </cell>
          <cell r="J521" t="str">
            <v>XDE UP Dst Lrng Instruct Dsgnr</v>
          </cell>
          <cell r="K521" t="str">
            <v>N</v>
          </cell>
          <cell r="L521" t="str">
            <v>UP</v>
          </cell>
          <cell r="M521">
            <v>12</v>
          </cell>
          <cell r="N521">
            <v>100</v>
          </cell>
          <cell r="O521">
            <v>4036</v>
          </cell>
          <cell r="P521">
            <v>48432</v>
          </cell>
          <cell r="Q521">
            <v>2544</v>
          </cell>
          <cell r="R521">
            <v>0</v>
          </cell>
          <cell r="S521">
            <v>0</v>
          </cell>
          <cell r="T521">
            <v>0</v>
          </cell>
          <cell r="U521">
            <v>204</v>
          </cell>
          <cell r="V521">
            <v>2748</v>
          </cell>
          <cell r="W521">
            <v>51180</v>
          </cell>
          <cell r="X521">
            <v>23.285063000000001</v>
          </cell>
          <cell r="Y521">
            <v>4036</v>
          </cell>
          <cell r="Z521">
            <v>48432</v>
          </cell>
          <cell r="AA521">
            <v>12</v>
          </cell>
          <cell r="AB521">
            <v>52200</v>
          </cell>
          <cell r="AC521">
            <v>-3768</v>
          </cell>
          <cell r="AD521">
            <v>54948</v>
          </cell>
        </row>
        <row r="522">
          <cell r="A522">
            <v>967842466</v>
          </cell>
          <cell r="C522" t="str">
            <v>Keller</v>
          </cell>
          <cell r="D522" t="str">
            <v>Bruce</v>
          </cell>
          <cell r="E522" t="str">
            <v>UA</v>
          </cell>
          <cell r="F522">
            <v>303001</v>
          </cell>
          <cell r="G522" t="str">
            <v>Professor</v>
          </cell>
          <cell r="H522" t="str">
            <v>D99263</v>
          </cell>
          <cell r="I522">
            <v>0</v>
          </cell>
          <cell r="J522" t="str">
            <v>TAD UP Professor</v>
          </cell>
          <cell r="K522" t="str">
            <v>N</v>
          </cell>
          <cell r="L522" t="str">
            <v>UP</v>
          </cell>
          <cell r="M522">
            <v>9</v>
          </cell>
          <cell r="N522">
            <v>100</v>
          </cell>
          <cell r="O522">
            <v>6975</v>
          </cell>
          <cell r="P522">
            <v>62775</v>
          </cell>
          <cell r="Q522">
            <v>2673</v>
          </cell>
          <cell r="R522">
            <v>0</v>
          </cell>
          <cell r="S522">
            <v>0</v>
          </cell>
          <cell r="T522">
            <v>2511</v>
          </cell>
          <cell r="U522">
            <v>0</v>
          </cell>
          <cell r="V522">
            <v>5184</v>
          </cell>
          <cell r="W522">
            <v>67959</v>
          </cell>
          <cell r="X522">
            <v>40.241157999999999</v>
          </cell>
          <cell r="Y522">
            <v>6975</v>
          </cell>
          <cell r="Z522">
            <v>62775</v>
          </cell>
          <cell r="AA522">
            <v>9</v>
          </cell>
          <cell r="AB522">
            <v>62775</v>
          </cell>
          <cell r="AC522">
            <v>0</v>
          </cell>
          <cell r="AD522">
            <v>67959</v>
          </cell>
        </row>
        <row r="523">
          <cell r="A523">
            <v>952032909</v>
          </cell>
          <cell r="C523" t="str">
            <v>Keller</v>
          </cell>
          <cell r="D523" t="str">
            <v>Thomas</v>
          </cell>
          <cell r="E523" t="str">
            <v>UA</v>
          </cell>
          <cell r="F523">
            <v>240100</v>
          </cell>
          <cell r="G523" t="str">
            <v>Associate Professor</v>
          </cell>
          <cell r="H523" t="str">
            <v>D95194</v>
          </cell>
          <cell r="I523">
            <v>0</v>
          </cell>
          <cell r="J523" t="str">
            <v>SSW UP Associate Professor</v>
          </cell>
          <cell r="K523" t="str">
            <v>N</v>
          </cell>
          <cell r="L523" t="str">
            <v>UP</v>
          </cell>
          <cell r="M523">
            <v>9</v>
          </cell>
          <cell r="N523">
            <v>100</v>
          </cell>
          <cell r="O523">
            <v>7856</v>
          </cell>
          <cell r="P523">
            <v>70704</v>
          </cell>
          <cell r="Q523">
            <v>3006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3006</v>
          </cell>
          <cell r="W523">
            <v>73710</v>
          </cell>
          <cell r="X523">
            <v>45.323948999999999</v>
          </cell>
          <cell r="Y523">
            <v>7856</v>
          </cell>
          <cell r="Z523">
            <v>70704</v>
          </cell>
          <cell r="AA523">
            <v>9</v>
          </cell>
          <cell r="AB523">
            <v>70704</v>
          </cell>
          <cell r="AC523">
            <v>0</v>
          </cell>
          <cell r="AD523">
            <v>73710</v>
          </cell>
        </row>
        <row r="524">
          <cell r="A524">
            <v>983197563</v>
          </cell>
          <cell r="B524" t="str">
            <v>PSALO</v>
          </cell>
          <cell r="C524" t="str">
            <v>Kelley Jr</v>
          </cell>
          <cell r="D524" t="str">
            <v>Darryl</v>
          </cell>
          <cell r="E524" t="str">
            <v>UF</v>
          </cell>
          <cell r="F524">
            <v>331601</v>
          </cell>
          <cell r="G524" t="str">
            <v>No Rank</v>
          </cell>
          <cell r="H524" t="str">
            <v>D95262</v>
          </cell>
          <cell r="I524">
            <v>0</v>
          </cell>
          <cell r="J524" t="str">
            <v>EEP UP Educational Advisor</v>
          </cell>
          <cell r="K524" t="str">
            <v>N</v>
          </cell>
          <cell r="L524" t="str">
            <v>UP</v>
          </cell>
          <cell r="M524">
            <v>12</v>
          </cell>
          <cell r="N524">
            <v>100</v>
          </cell>
          <cell r="O524" t="str">
            <v>later</v>
          </cell>
          <cell r="P524">
            <v>32340</v>
          </cell>
          <cell r="Q524">
            <v>1704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1704</v>
          </cell>
          <cell r="W524">
            <v>34044</v>
          </cell>
          <cell r="X524">
            <v>18.271505000000001</v>
          </cell>
          <cell r="Y524">
            <v>3167</v>
          </cell>
          <cell r="Z524">
            <v>38004</v>
          </cell>
          <cell r="AA524">
            <v>12</v>
          </cell>
          <cell r="AB524">
            <v>38004</v>
          </cell>
          <cell r="AC524">
            <v>-5664</v>
          </cell>
          <cell r="AD524">
            <v>39708</v>
          </cell>
        </row>
        <row r="525">
          <cell r="A525">
            <v>937434681</v>
          </cell>
          <cell r="C525" t="str">
            <v>Kennamer</v>
          </cell>
          <cell r="D525" t="str">
            <v>James</v>
          </cell>
          <cell r="E525" t="str">
            <v>UA</v>
          </cell>
          <cell r="F525">
            <v>222201</v>
          </cell>
          <cell r="G525" t="str">
            <v>Assistant Professor</v>
          </cell>
          <cell r="H525" t="str">
            <v>D96930</v>
          </cell>
          <cell r="I525">
            <v>0</v>
          </cell>
          <cell r="J525" t="str">
            <v>SPD UP Assistant Professor</v>
          </cell>
          <cell r="K525" t="str">
            <v>N</v>
          </cell>
          <cell r="L525" t="str">
            <v>UP</v>
          </cell>
          <cell r="M525">
            <v>9</v>
          </cell>
          <cell r="N525">
            <v>100</v>
          </cell>
          <cell r="O525" t="str">
            <v>later</v>
          </cell>
          <cell r="P525">
            <v>39897</v>
          </cell>
          <cell r="Q525">
            <v>1701</v>
          </cell>
          <cell r="R525">
            <v>0</v>
          </cell>
          <cell r="S525">
            <v>0</v>
          </cell>
          <cell r="T525">
            <v>1197</v>
          </cell>
          <cell r="U525">
            <v>0</v>
          </cell>
          <cell r="V525">
            <v>2898</v>
          </cell>
          <cell r="W525">
            <v>42795</v>
          </cell>
          <cell r="X525">
            <v>25.575492000000001</v>
          </cell>
          <cell r="Y525">
            <v>4433</v>
          </cell>
          <cell r="Z525">
            <v>39897</v>
          </cell>
          <cell r="AA525">
            <v>9</v>
          </cell>
          <cell r="AB525">
            <v>39897</v>
          </cell>
          <cell r="AC525">
            <v>0</v>
          </cell>
          <cell r="AD525">
            <v>42795</v>
          </cell>
        </row>
        <row r="526">
          <cell r="A526">
            <v>955366337</v>
          </cell>
          <cell r="C526" t="str">
            <v>Kenny</v>
          </cell>
          <cell r="D526" t="str">
            <v>William</v>
          </cell>
          <cell r="E526" t="str">
            <v>UA</v>
          </cell>
          <cell r="F526">
            <v>250100</v>
          </cell>
          <cell r="G526" t="str">
            <v>Professor</v>
          </cell>
          <cell r="H526" t="str">
            <v>D99473</v>
          </cell>
          <cell r="I526">
            <v>0</v>
          </cell>
          <cell r="J526" t="str">
            <v>SBA UP Professor</v>
          </cell>
          <cell r="K526" t="str">
            <v>N</v>
          </cell>
          <cell r="L526" t="str">
            <v>UP</v>
          </cell>
          <cell r="M526">
            <v>9</v>
          </cell>
          <cell r="N526">
            <v>100</v>
          </cell>
          <cell r="O526">
            <v>10926</v>
          </cell>
          <cell r="P526">
            <v>98334</v>
          </cell>
          <cell r="Q526">
            <v>4185</v>
          </cell>
          <cell r="R526">
            <v>0</v>
          </cell>
          <cell r="S526">
            <v>0</v>
          </cell>
          <cell r="T526">
            <v>2952</v>
          </cell>
          <cell r="U526">
            <v>0</v>
          </cell>
          <cell r="V526">
            <v>7137</v>
          </cell>
          <cell r="W526">
            <v>105471</v>
          </cell>
          <cell r="X526">
            <v>63.035828000000002</v>
          </cell>
          <cell r="Y526">
            <v>10926</v>
          </cell>
          <cell r="Z526">
            <v>98334</v>
          </cell>
          <cell r="AA526">
            <v>9</v>
          </cell>
          <cell r="AB526">
            <v>98334</v>
          </cell>
          <cell r="AC526">
            <v>0</v>
          </cell>
          <cell r="AD526">
            <v>105471</v>
          </cell>
        </row>
        <row r="527">
          <cell r="A527">
            <v>990068025</v>
          </cell>
          <cell r="C527" t="str">
            <v>Kenreich</v>
          </cell>
          <cell r="D527" t="str">
            <v>Mary</v>
          </cell>
          <cell r="E527" t="str">
            <v>UF</v>
          </cell>
          <cell r="F527">
            <v>320001</v>
          </cell>
          <cell r="G527" t="str">
            <v>Professor</v>
          </cell>
          <cell r="H527" t="str">
            <v>D99268</v>
          </cell>
          <cell r="I527">
            <v>0</v>
          </cell>
          <cell r="J527" t="str">
            <v>LIB UP Acquisitions Librarian</v>
          </cell>
          <cell r="K527" t="str">
            <v>N</v>
          </cell>
          <cell r="L527" t="str">
            <v>UP</v>
          </cell>
          <cell r="M527">
            <v>12</v>
          </cell>
          <cell r="N527">
            <v>100</v>
          </cell>
          <cell r="O527">
            <v>6270</v>
          </cell>
          <cell r="P527">
            <v>75240</v>
          </cell>
          <cell r="Q527">
            <v>3204</v>
          </cell>
          <cell r="R527">
            <v>0</v>
          </cell>
          <cell r="S527">
            <v>0</v>
          </cell>
          <cell r="T527">
            <v>3768</v>
          </cell>
          <cell r="U527">
            <v>0</v>
          </cell>
          <cell r="V527">
            <v>6972</v>
          </cell>
          <cell r="W527">
            <v>82212</v>
          </cell>
          <cell r="X527">
            <v>36.173772999999997</v>
          </cell>
          <cell r="Y527">
            <v>6270</v>
          </cell>
          <cell r="Z527">
            <v>75240</v>
          </cell>
          <cell r="AA527">
            <v>12</v>
          </cell>
          <cell r="AB527">
            <v>75240</v>
          </cell>
          <cell r="AC527">
            <v>0</v>
          </cell>
          <cell r="AD527">
            <v>82212</v>
          </cell>
        </row>
        <row r="528">
          <cell r="A528">
            <v>930683041</v>
          </cell>
          <cell r="C528" t="str">
            <v>Kern</v>
          </cell>
          <cell r="D528" t="str">
            <v>Mary Kristen</v>
          </cell>
          <cell r="E528" t="str">
            <v>UF</v>
          </cell>
          <cell r="F528">
            <v>320001</v>
          </cell>
          <cell r="G528" t="str">
            <v>Associate Professor</v>
          </cell>
          <cell r="H528" t="str">
            <v>D97212</v>
          </cell>
          <cell r="I528">
            <v>0</v>
          </cell>
          <cell r="J528" t="str">
            <v>LIB UX Head,Presvtn/Catalg Lib</v>
          </cell>
          <cell r="K528" t="str">
            <v>N</v>
          </cell>
          <cell r="L528" t="str">
            <v>UX</v>
          </cell>
          <cell r="M528">
            <v>12</v>
          </cell>
          <cell r="N528">
            <v>100</v>
          </cell>
          <cell r="O528">
            <v>5161</v>
          </cell>
          <cell r="P528">
            <v>61932</v>
          </cell>
          <cell r="Q528">
            <v>2640</v>
          </cell>
          <cell r="R528">
            <v>0</v>
          </cell>
          <cell r="S528">
            <v>0</v>
          </cell>
          <cell r="T528">
            <v>2472</v>
          </cell>
          <cell r="U528">
            <v>0</v>
          </cell>
          <cell r="V528">
            <v>5112</v>
          </cell>
          <cell r="W528">
            <v>67044</v>
          </cell>
          <cell r="X528">
            <v>29.774999999999999</v>
          </cell>
          <cell r="Y528">
            <v>3870.75</v>
          </cell>
          <cell r="Z528">
            <v>46449</v>
          </cell>
          <cell r="AA528">
            <v>12</v>
          </cell>
          <cell r="AB528">
            <v>61932</v>
          </cell>
          <cell r="AC528">
            <v>0</v>
          </cell>
          <cell r="AD528">
            <v>67044</v>
          </cell>
        </row>
        <row r="529">
          <cell r="A529">
            <v>940165599</v>
          </cell>
          <cell r="C529" t="str">
            <v>Kerrigan</v>
          </cell>
          <cell r="D529" t="str">
            <v>Seanna</v>
          </cell>
          <cell r="E529" t="str">
            <v>UF</v>
          </cell>
          <cell r="F529">
            <v>222700</v>
          </cell>
          <cell r="G529" t="str">
            <v>No Rank</v>
          </cell>
          <cell r="H529" t="str">
            <v>D99262</v>
          </cell>
          <cell r="I529">
            <v>0</v>
          </cell>
          <cell r="J529" t="str">
            <v>CAS UP Capstone Coordinator</v>
          </cell>
          <cell r="K529" t="str">
            <v>N</v>
          </cell>
          <cell r="L529" t="str">
            <v>UP</v>
          </cell>
          <cell r="M529">
            <v>12</v>
          </cell>
          <cell r="N529">
            <v>100</v>
          </cell>
          <cell r="O529">
            <v>5617</v>
          </cell>
          <cell r="P529">
            <v>67404</v>
          </cell>
          <cell r="Q529">
            <v>3540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3540</v>
          </cell>
          <cell r="W529">
            <v>70944</v>
          </cell>
          <cell r="X529">
            <v>32.406391999999997</v>
          </cell>
          <cell r="Y529">
            <v>5617</v>
          </cell>
          <cell r="Z529">
            <v>67404</v>
          </cell>
          <cell r="AA529">
            <v>12</v>
          </cell>
          <cell r="AB529">
            <v>67404</v>
          </cell>
          <cell r="AC529">
            <v>0</v>
          </cell>
          <cell r="AD529">
            <v>70944</v>
          </cell>
        </row>
        <row r="530">
          <cell r="A530">
            <v>939191770</v>
          </cell>
          <cell r="C530" t="str">
            <v>Ketcheson</v>
          </cell>
          <cell r="D530" t="str">
            <v>Kathi</v>
          </cell>
          <cell r="E530" t="str">
            <v>UF</v>
          </cell>
          <cell r="F530">
            <v>200901</v>
          </cell>
          <cell r="G530" t="str">
            <v>Associate Professor</v>
          </cell>
          <cell r="H530" t="str">
            <v>D97207</v>
          </cell>
          <cell r="I530">
            <v>0</v>
          </cell>
          <cell r="J530" t="str">
            <v>OIR UX Director</v>
          </cell>
          <cell r="K530" t="str">
            <v>N</v>
          </cell>
          <cell r="L530" t="str">
            <v>UX</v>
          </cell>
          <cell r="M530">
            <v>12</v>
          </cell>
          <cell r="N530">
            <v>100</v>
          </cell>
          <cell r="O530">
            <v>7500</v>
          </cell>
          <cell r="P530">
            <v>90000</v>
          </cell>
          <cell r="Q530">
            <v>3828</v>
          </cell>
          <cell r="R530">
            <v>0</v>
          </cell>
          <cell r="S530">
            <v>0</v>
          </cell>
          <cell r="T530">
            <v>900</v>
          </cell>
          <cell r="U530">
            <v>225</v>
          </cell>
          <cell r="V530">
            <v>4953</v>
          </cell>
          <cell r="W530">
            <v>94953</v>
          </cell>
          <cell r="X530">
            <v>43.270063</v>
          </cell>
          <cell r="Y530">
            <v>7500</v>
          </cell>
          <cell r="Z530">
            <v>90000</v>
          </cell>
          <cell r="AA530">
            <v>12</v>
          </cell>
          <cell r="AB530">
            <v>90000</v>
          </cell>
          <cell r="AC530">
            <v>0</v>
          </cell>
          <cell r="AD530">
            <v>94956</v>
          </cell>
        </row>
        <row r="531">
          <cell r="A531">
            <v>934977391</v>
          </cell>
          <cell r="C531" t="str">
            <v>Kettler</v>
          </cell>
          <cell r="D531" t="str">
            <v>Janice</v>
          </cell>
          <cell r="E531" t="str">
            <v>UE</v>
          </cell>
          <cell r="F531">
            <v>333501</v>
          </cell>
          <cell r="G531" t="str">
            <v>No Rank</v>
          </cell>
          <cell r="H531" t="str">
            <v>D96491</v>
          </cell>
          <cell r="I531">
            <v>0</v>
          </cell>
          <cell r="J531" t="str">
            <v>SHC UP ClncSocWkr/GpsPgmSpecs</v>
          </cell>
          <cell r="K531" t="str">
            <v>N</v>
          </cell>
          <cell r="L531" t="str">
            <v>UP</v>
          </cell>
          <cell r="M531">
            <v>9</v>
          </cell>
          <cell r="N531">
            <v>55</v>
          </cell>
          <cell r="O531">
            <v>2775.85</v>
          </cell>
          <cell r="P531">
            <v>45423</v>
          </cell>
          <cell r="Q531">
            <v>2385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2385</v>
          </cell>
          <cell r="W531">
            <v>47808</v>
          </cell>
          <cell r="X531">
            <v>29.118326</v>
          </cell>
          <cell r="Y531">
            <v>2775.85</v>
          </cell>
          <cell r="Z531">
            <v>24982.65</v>
          </cell>
          <cell r="AA531">
            <v>9</v>
          </cell>
          <cell r="AB531">
            <v>45423</v>
          </cell>
          <cell r="AC531">
            <v>0</v>
          </cell>
          <cell r="AD531">
            <v>47808</v>
          </cell>
        </row>
        <row r="532">
          <cell r="A532">
            <v>905849098</v>
          </cell>
          <cell r="C532" t="str">
            <v>Khalil</v>
          </cell>
          <cell r="D532" t="str">
            <v>Mohammad Aslam</v>
          </cell>
          <cell r="E532" t="str">
            <v>UA</v>
          </cell>
          <cell r="F532">
            <v>221800</v>
          </cell>
          <cell r="G532" t="str">
            <v>Professor</v>
          </cell>
          <cell r="H532" t="str">
            <v>D99095</v>
          </cell>
          <cell r="I532">
            <v>0</v>
          </cell>
          <cell r="J532" t="str">
            <v>PHY UP Professor</v>
          </cell>
          <cell r="K532" t="str">
            <v>N</v>
          </cell>
          <cell r="L532" t="str">
            <v>UP</v>
          </cell>
          <cell r="M532">
            <v>9</v>
          </cell>
          <cell r="N532">
            <v>100</v>
          </cell>
          <cell r="O532">
            <v>12266</v>
          </cell>
          <cell r="P532">
            <v>110394</v>
          </cell>
          <cell r="Q532">
            <v>4698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4698</v>
          </cell>
          <cell r="W532">
            <v>115092</v>
          </cell>
          <cell r="X532">
            <v>70.766745999999998</v>
          </cell>
          <cell r="Y532">
            <v>12266</v>
          </cell>
          <cell r="Z532">
            <v>110394</v>
          </cell>
          <cell r="AA532">
            <v>9</v>
          </cell>
          <cell r="AB532">
            <v>110394</v>
          </cell>
          <cell r="AC532">
            <v>0</v>
          </cell>
          <cell r="AD532">
            <v>115092</v>
          </cell>
        </row>
        <row r="533">
          <cell r="A533">
            <v>972475450</v>
          </cell>
          <cell r="C533" t="str">
            <v>Kim</v>
          </cell>
          <cell r="D533" t="str">
            <v>Dae</v>
          </cell>
          <cell r="E533" t="str">
            <v>UA</v>
          </cell>
          <cell r="F533">
            <v>260300</v>
          </cell>
          <cell r="G533" t="str">
            <v>Assistant Professor</v>
          </cell>
          <cell r="H533" t="str">
            <v>D98583</v>
          </cell>
          <cell r="I533">
            <v>0</v>
          </cell>
          <cell r="J533" t="str">
            <v>EDU UP Assistant Professor</v>
          </cell>
          <cell r="K533" t="str">
            <v>N</v>
          </cell>
          <cell r="L533" t="str">
            <v>UP</v>
          </cell>
          <cell r="M533">
            <v>9</v>
          </cell>
          <cell r="N533">
            <v>100</v>
          </cell>
          <cell r="O533">
            <v>5338</v>
          </cell>
          <cell r="P533">
            <v>48042</v>
          </cell>
          <cell r="Q533">
            <v>2043</v>
          </cell>
          <cell r="R533">
            <v>0</v>
          </cell>
          <cell r="S533">
            <v>0</v>
          </cell>
          <cell r="T533">
            <v>477</v>
          </cell>
          <cell r="U533">
            <v>0</v>
          </cell>
          <cell r="V533">
            <v>2520</v>
          </cell>
          <cell r="W533">
            <v>50562</v>
          </cell>
          <cell r="X533">
            <v>30.796745999999999</v>
          </cell>
          <cell r="Y533">
            <v>5338</v>
          </cell>
          <cell r="Z533">
            <v>48042</v>
          </cell>
          <cell r="AA533">
            <v>9</v>
          </cell>
          <cell r="AB533">
            <v>48042</v>
          </cell>
          <cell r="AC533">
            <v>0</v>
          </cell>
          <cell r="AD533">
            <v>50562</v>
          </cell>
        </row>
        <row r="534">
          <cell r="A534">
            <v>941271376</v>
          </cell>
          <cell r="C534" t="str">
            <v>Kim</v>
          </cell>
          <cell r="D534" t="str">
            <v>Jong</v>
          </cell>
          <cell r="E534" t="str">
            <v>UA</v>
          </cell>
          <cell r="F534">
            <v>221601</v>
          </cell>
          <cell r="G534" t="str">
            <v>Associate Professor</v>
          </cell>
          <cell r="H534" t="str">
            <v>D98733</v>
          </cell>
          <cell r="I534">
            <v>0</v>
          </cell>
          <cell r="J534" t="str">
            <v>MTH UP Associate Professor</v>
          </cell>
          <cell r="K534" t="str">
            <v>N</v>
          </cell>
          <cell r="L534" t="str">
            <v>UP</v>
          </cell>
          <cell r="M534">
            <v>9</v>
          </cell>
          <cell r="N534">
            <v>100</v>
          </cell>
          <cell r="O534">
            <v>6177</v>
          </cell>
          <cell r="P534">
            <v>55593</v>
          </cell>
          <cell r="Q534">
            <v>2367</v>
          </cell>
          <cell r="R534">
            <v>0</v>
          </cell>
          <cell r="S534">
            <v>0</v>
          </cell>
          <cell r="T534">
            <v>1665</v>
          </cell>
          <cell r="U534">
            <v>0</v>
          </cell>
          <cell r="V534">
            <v>4032</v>
          </cell>
          <cell r="W534">
            <v>59625</v>
          </cell>
          <cell r="X534">
            <v>35.637224000000003</v>
          </cell>
          <cell r="Y534">
            <v>6177</v>
          </cell>
          <cell r="Z534">
            <v>55593</v>
          </cell>
          <cell r="AA534">
            <v>9</v>
          </cell>
          <cell r="AB534">
            <v>55593</v>
          </cell>
          <cell r="AC534">
            <v>0</v>
          </cell>
          <cell r="AD534">
            <v>59625</v>
          </cell>
        </row>
        <row r="535">
          <cell r="A535">
            <v>927627851</v>
          </cell>
          <cell r="C535" t="str">
            <v>Kincaid</v>
          </cell>
          <cell r="D535" t="str">
            <v>Jenny</v>
          </cell>
          <cell r="E535" t="str">
            <v>UF</v>
          </cell>
          <cell r="F535">
            <v>201531</v>
          </cell>
          <cell r="G535" t="str">
            <v>No Rank</v>
          </cell>
          <cell r="H535" t="str">
            <v>D95039</v>
          </cell>
          <cell r="I535">
            <v>0</v>
          </cell>
          <cell r="J535" t="str">
            <v>UTC UP Comm &amp; Educ Coordinator</v>
          </cell>
          <cell r="K535" t="str">
            <v>N</v>
          </cell>
          <cell r="L535" t="str">
            <v>UP</v>
          </cell>
          <cell r="M535">
            <v>12</v>
          </cell>
          <cell r="N535">
            <v>100</v>
          </cell>
          <cell r="O535">
            <v>3788</v>
          </cell>
          <cell r="P535">
            <v>45456</v>
          </cell>
          <cell r="Q535">
            <v>2388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2388</v>
          </cell>
          <cell r="W535">
            <v>47844</v>
          </cell>
          <cell r="X535">
            <v>21.854265999999999</v>
          </cell>
          <cell r="Y535">
            <v>3788</v>
          </cell>
          <cell r="Z535">
            <v>45456</v>
          </cell>
          <cell r="AA535">
            <v>12</v>
          </cell>
          <cell r="AB535">
            <v>45456</v>
          </cell>
          <cell r="AC535">
            <v>0</v>
          </cell>
          <cell r="AD535">
            <v>47844</v>
          </cell>
        </row>
        <row r="536">
          <cell r="A536">
            <v>921410162</v>
          </cell>
          <cell r="C536" t="str">
            <v>Kindermann</v>
          </cell>
          <cell r="D536" t="str">
            <v>Thomas</v>
          </cell>
          <cell r="E536" t="str">
            <v>UA</v>
          </cell>
          <cell r="F536">
            <v>222000</v>
          </cell>
          <cell r="G536" t="str">
            <v>Associate Professor</v>
          </cell>
          <cell r="H536" t="str">
            <v>D99302</v>
          </cell>
          <cell r="I536">
            <v>0</v>
          </cell>
          <cell r="J536" t="str">
            <v>PSY UP Assoc Prof</v>
          </cell>
          <cell r="K536" t="str">
            <v>N</v>
          </cell>
          <cell r="L536" t="str">
            <v>UP</v>
          </cell>
          <cell r="M536">
            <v>9</v>
          </cell>
          <cell r="N536">
            <v>100</v>
          </cell>
          <cell r="O536">
            <v>6432</v>
          </cell>
          <cell r="P536">
            <v>57888</v>
          </cell>
          <cell r="Q536">
            <v>2466</v>
          </cell>
          <cell r="R536">
            <v>0</v>
          </cell>
          <cell r="S536">
            <v>0</v>
          </cell>
          <cell r="T536">
            <v>1161</v>
          </cell>
          <cell r="U536">
            <v>0</v>
          </cell>
          <cell r="V536">
            <v>3627</v>
          </cell>
          <cell r="W536">
            <v>61515</v>
          </cell>
          <cell r="X536">
            <v>37.108406000000002</v>
          </cell>
          <cell r="Y536">
            <v>6432</v>
          </cell>
          <cell r="Z536">
            <v>57888</v>
          </cell>
          <cell r="AA536">
            <v>9</v>
          </cell>
          <cell r="AB536">
            <v>57888</v>
          </cell>
          <cell r="AC536">
            <v>0</v>
          </cell>
          <cell r="AD536">
            <v>61515</v>
          </cell>
        </row>
        <row r="537">
          <cell r="A537">
            <v>984787330</v>
          </cell>
          <cell r="B537" t="str">
            <v>TOS change</v>
          </cell>
          <cell r="C537" t="str">
            <v>King</v>
          </cell>
          <cell r="D537" t="str">
            <v>Mary</v>
          </cell>
          <cell r="E537" t="str">
            <v>UF</v>
          </cell>
          <cell r="F537">
            <v>220700</v>
          </cell>
          <cell r="G537" t="str">
            <v>Professor</v>
          </cell>
          <cell r="H537" t="str">
            <v>D99406</v>
          </cell>
          <cell r="I537">
            <v>0</v>
          </cell>
          <cell r="J537" t="str">
            <v>ECN UX Department Chair</v>
          </cell>
          <cell r="K537" t="str">
            <v>N</v>
          </cell>
          <cell r="L537" t="str">
            <v>UX</v>
          </cell>
          <cell r="M537">
            <v>12</v>
          </cell>
          <cell r="N537">
            <v>100</v>
          </cell>
          <cell r="O537">
            <v>5000.3999999999996</v>
          </cell>
          <cell r="P537">
            <v>100008</v>
          </cell>
          <cell r="Q537">
            <v>4260</v>
          </cell>
          <cell r="R537">
            <v>0</v>
          </cell>
          <cell r="S537">
            <v>0</v>
          </cell>
          <cell r="T537">
            <v>5004</v>
          </cell>
          <cell r="U537">
            <v>0</v>
          </cell>
          <cell r="V537">
            <v>9264</v>
          </cell>
          <cell r="W537">
            <v>109272</v>
          </cell>
          <cell r="X537">
            <v>52.552934</v>
          </cell>
          <cell r="Y537">
            <v>9109</v>
          </cell>
          <cell r="Z537">
            <v>81981</v>
          </cell>
          <cell r="AA537">
            <v>9</v>
          </cell>
          <cell r="AB537">
            <v>81981</v>
          </cell>
          <cell r="AC537">
            <v>18027</v>
          </cell>
          <cell r="AD537">
            <v>89568</v>
          </cell>
        </row>
        <row r="538">
          <cell r="A538">
            <v>943781847</v>
          </cell>
          <cell r="B538" t="str">
            <v>AAPRO</v>
          </cell>
          <cell r="C538" t="str">
            <v>Kinsella</v>
          </cell>
          <cell r="D538" t="str">
            <v>David</v>
          </cell>
          <cell r="E538" t="str">
            <v>UA</v>
          </cell>
          <cell r="F538">
            <v>221900</v>
          </cell>
          <cell r="G538" t="str">
            <v>Associate Professor</v>
          </cell>
          <cell r="H538" t="str">
            <v>D96975</v>
          </cell>
          <cell r="I538">
            <v>0</v>
          </cell>
          <cell r="J538" t="str">
            <v>POL UP Associate Professor</v>
          </cell>
          <cell r="K538" t="str">
            <v>N</v>
          </cell>
          <cell r="L538" t="str">
            <v>UP</v>
          </cell>
          <cell r="M538">
            <v>9</v>
          </cell>
          <cell r="N538">
            <v>100</v>
          </cell>
          <cell r="O538">
            <v>7214</v>
          </cell>
          <cell r="P538">
            <v>64926</v>
          </cell>
          <cell r="Q538">
            <v>2763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2763</v>
          </cell>
          <cell r="W538">
            <v>67689</v>
          </cell>
          <cell r="X538">
            <v>45.548952999999997</v>
          </cell>
          <cell r="Y538">
            <v>7895</v>
          </cell>
          <cell r="Z538">
            <v>71055</v>
          </cell>
          <cell r="AA538">
            <v>9</v>
          </cell>
          <cell r="AB538">
            <v>71055</v>
          </cell>
          <cell r="AC538">
            <v>-6129</v>
          </cell>
          <cell r="AD538">
            <v>73818</v>
          </cell>
        </row>
        <row r="539">
          <cell r="A539">
            <v>964343119</v>
          </cell>
          <cell r="C539" t="str">
            <v>Klebba</v>
          </cell>
          <cell r="D539" t="str">
            <v>Joanne</v>
          </cell>
          <cell r="E539" t="str">
            <v>UA</v>
          </cell>
          <cell r="F539">
            <v>250100</v>
          </cell>
          <cell r="G539" t="str">
            <v>Professor</v>
          </cell>
          <cell r="H539" t="str">
            <v>D99182</v>
          </cell>
          <cell r="I539">
            <v>1</v>
          </cell>
          <cell r="J539" t="str">
            <v>SBA UP Professor</v>
          </cell>
          <cell r="K539" t="str">
            <v>N</v>
          </cell>
          <cell r="L539" t="str">
            <v>UP</v>
          </cell>
          <cell r="M539">
            <v>9</v>
          </cell>
          <cell r="N539">
            <v>100</v>
          </cell>
          <cell r="O539">
            <v>10421</v>
          </cell>
          <cell r="P539">
            <v>93789</v>
          </cell>
          <cell r="Q539">
            <v>3987</v>
          </cell>
          <cell r="R539">
            <v>0</v>
          </cell>
          <cell r="S539">
            <v>0</v>
          </cell>
          <cell r="T539">
            <v>2817</v>
          </cell>
          <cell r="U539">
            <v>0</v>
          </cell>
          <cell r="V539">
            <v>6804</v>
          </cell>
          <cell r="W539">
            <v>100593</v>
          </cell>
          <cell r="X539">
            <v>60.122309999999999</v>
          </cell>
          <cell r="Y539">
            <v>10421</v>
          </cell>
          <cell r="Z539">
            <v>93789</v>
          </cell>
          <cell r="AA539">
            <v>9</v>
          </cell>
          <cell r="AB539">
            <v>93789</v>
          </cell>
          <cell r="AC539">
            <v>0</v>
          </cell>
          <cell r="AD539">
            <v>100593</v>
          </cell>
        </row>
        <row r="540">
          <cell r="A540">
            <v>970851207</v>
          </cell>
          <cell r="C540" t="str">
            <v>Klotz</v>
          </cell>
          <cell r="D540" t="str">
            <v>Marcia</v>
          </cell>
          <cell r="E540" t="str">
            <v>UA</v>
          </cell>
          <cell r="F540">
            <v>220801</v>
          </cell>
          <cell r="G540" t="str">
            <v>Assistant Professor</v>
          </cell>
          <cell r="H540" t="str">
            <v>D97537</v>
          </cell>
          <cell r="I540">
            <v>0</v>
          </cell>
          <cell r="J540" t="str">
            <v>ENG UP Assistant Professor NR</v>
          </cell>
          <cell r="K540" t="str">
            <v>N</v>
          </cell>
          <cell r="L540" t="str">
            <v>UP</v>
          </cell>
          <cell r="M540">
            <v>9</v>
          </cell>
          <cell r="N540">
            <v>100</v>
          </cell>
          <cell r="O540">
            <v>4580</v>
          </cell>
          <cell r="P540">
            <v>41220</v>
          </cell>
          <cell r="Q540">
            <v>1755</v>
          </cell>
          <cell r="R540">
            <v>0</v>
          </cell>
          <cell r="S540">
            <v>0</v>
          </cell>
          <cell r="T540">
            <v>828</v>
          </cell>
          <cell r="U540">
            <v>0</v>
          </cell>
          <cell r="V540">
            <v>2583</v>
          </cell>
          <cell r="W540">
            <v>43803</v>
          </cell>
          <cell r="X540">
            <v>26.423584999999999</v>
          </cell>
          <cell r="Y540">
            <v>4580</v>
          </cell>
          <cell r="Z540">
            <v>41220</v>
          </cell>
          <cell r="AA540">
            <v>9</v>
          </cell>
          <cell r="AB540">
            <v>41220</v>
          </cell>
          <cell r="AC540">
            <v>0</v>
          </cell>
          <cell r="AD540">
            <v>43803</v>
          </cell>
        </row>
        <row r="541">
          <cell r="A541">
            <v>905346548</v>
          </cell>
          <cell r="B541" t="str">
            <v>TOS change 9/07</v>
          </cell>
          <cell r="C541" t="str">
            <v>Knights</v>
          </cell>
          <cell r="D541" t="str">
            <v>Clive</v>
          </cell>
          <cell r="E541" t="str">
            <v>UA</v>
          </cell>
          <cell r="F541">
            <v>301120</v>
          </cell>
          <cell r="G541" t="str">
            <v>Professor</v>
          </cell>
          <cell r="H541" t="str">
            <v>D98730</v>
          </cell>
          <cell r="I541">
            <v>0</v>
          </cell>
          <cell r="J541" t="str">
            <v>ARC UP Assoc Prof</v>
          </cell>
          <cell r="K541" t="str">
            <v>N</v>
          </cell>
          <cell r="L541" t="str">
            <v>UP</v>
          </cell>
          <cell r="M541">
            <v>9</v>
          </cell>
          <cell r="N541">
            <v>100</v>
          </cell>
          <cell r="O541">
            <v>7441</v>
          </cell>
          <cell r="P541">
            <v>66969</v>
          </cell>
          <cell r="Q541">
            <v>2853</v>
          </cell>
          <cell r="R541">
            <v>0</v>
          </cell>
          <cell r="S541">
            <v>0</v>
          </cell>
          <cell r="T541">
            <v>2682</v>
          </cell>
          <cell r="U541">
            <v>0</v>
          </cell>
          <cell r="V541">
            <v>5535</v>
          </cell>
          <cell r="W541">
            <v>72504</v>
          </cell>
          <cell r="X541">
            <v>42.929671999999997</v>
          </cell>
          <cell r="Y541">
            <v>7441</v>
          </cell>
          <cell r="Z541">
            <v>66969</v>
          </cell>
          <cell r="AA541">
            <v>12</v>
          </cell>
          <cell r="AB541">
            <v>81708</v>
          </cell>
          <cell r="AC541">
            <v>-14739</v>
          </cell>
          <cell r="AD541">
            <v>88452</v>
          </cell>
        </row>
        <row r="542">
          <cell r="A542">
            <v>922756879</v>
          </cell>
          <cell r="C542" t="str">
            <v>Knott</v>
          </cell>
          <cell r="D542" t="str">
            <v>Blythe</v>
          </cell>
          <cell r="E542" t="str">
            <v>UF</v>
          </cell>
          <cell r="F542">
            <v>200801</v>
          </cell>
          <cell r="G542" t="str">
            <v>No Rank</v>
          </cell>
          <cell r="H542" t="str">
            <v>D95197</v>
          </cell>
          <cell r="I542">
            <v>0</v>
          </cell>
          <cell r="J542" t="str">
            <v>IEP UP Educ Abroad Advisor</v>
          </cell>
          <cell r="K542" t="str">
            <v>N</v>
          </cell>
          <cell r="L542" t="str">
            <v>UP</v>
          </cell>
          <cell r="M542">
            <v>12</v>
          </cell>
          <cell r="N542">
            <v>65</v>
          </cell>
          <cell r="O542">
            <v>2001.35</v>
          </cell>
          <cell r="P542">
            <v>36948</v>
          </cell>
          <cell r="Q542">
            <v>1944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1944</v>
          </cell>
          <cell r="W542">
            <v>38892</v>
          </cell>
          <cell r="X542">
            <v>17.764513000000001</v>
          </cell>
          <cell r="Y542">
            <v>2001.35</v>
          </cell>
          <cell r="Z542">
            <v>24016.2</v>
          </cell>
          <cell r="AA542">
            <v>12</v>
          </cell>
          <cell r="AB542">
            <v>36948</v>
          </cell>
          <cell r="AC542">
            <v>0</v>
          </cell>
          <cell r="AD542">
            <v>38892</v>
          </cell>
        </row>
        <row r="543">
          <cell r="A543">
            <v>904987030</v>
          </cell>
          <cell r="C543" t="str">
            <v>Kobzina</v>
          </cell>
          <cell r="D543" t="str">
            <v>David</v>
          </cell>
          <cell r="E543" t="str">
            <v>UF</v>
          </cell>
          <cell r="F543">
            <v>330110</v>
          </cell>
          <cell r="G543" t="str">
            <v>No Rank</v>
          </cell>
          <cell r="H543" t="str">
            <v>D97330</v>
          </cell>
          <cell r="I543">
            <v>0</v>
          </cell>
          <cell r="J543" t="str">
            <v>ADM UP Admissions Counselor</v>
          </cell>
          <cell r="K543" t="str">
            <v>N</v>
          </cell>
          <cell r="L543" t="str">
            <v>UP</v>
          </cell>
          <cell r="M543">
            <v>12</v>
          </cell>
          <cell r="N543">
            <v>100</v>
          </cell>
          <cell r="O543">
            <v>2792</v>
          </cell>
          <cell r="P543">
            <v>33504</v>
          </cell>
          <cell r="Q543">
            <v>1764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1764</v>
          </cell>
          <cell r="W543">
            <v>35268</v>
          </cell>
          <cell r="X543">
            <v>16.108001999999999</v>
          </cell>
          <cell r="Y543">
            <v>2792</v>
          </cell>
          <cell r="Z543">
            <v>33504</v>
          </cell>
          <cell r="AA543">
            <v>12</v>
          </cell>
          <cell r="AB543">
            <v>33504</v>
          </cell>
          <cell r="AC543">
            <v>0</v>
          </cell>
          <cell r="AD543">
            <v>35268</v>
          </cell>
        </row>
        <row r="544">
          <cell r="A544">
            <v>958007412</v>
          </cell>
          <cell r="C544" t="str">
            <v>Kocaoglu</v>
          </cell>
          <cell r="D544" t="str">
            <v>Dundar</v>
          </cell>
          <cell r="E544" t="str">
            <v>UF</v>
          </cell>
          <cell r="F544">
            <v>270600</v>
          </cell>
          <cell r="G544" t="str">
            <v>Professor</v>
          </cell>
          <cell r="H544" t="str">
            <v>D99345</v>
          </cell>
          <cell r="I544">
            <v>0</v>
          </cell>
          <cell r="J544" t="str">
            <v>EMP UX Dir,Engineering Mgt Pr</v>
          </cell>
          <cell r="K544" t="str">
            <v>N</v>
          </cell>
          <cell r="L544" t="str">
            <v>UX</v>
          </cell>
          <cell r="M544">
            <v>12</v>
          </cell>
          <cell r="N544">
            <v>100</v>
          </cell>
          <cell r="O544">
            <v>11541</v>
          </cell>
          <cell r="P544">
            <v>138492</v>
          </cell>
          <cell r="Q544">
            <v>5892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5892</v>
          </cell>
          <cell r="W544">
            <v>144384</v>
          </cell>
          <cell r="X544">
            <v>66.583973</v>
          </cell>
          <cell r="Y544">
            <v>11541</v>
          </cell>
          <cell r="Z544">
            <v>138492</v>
          </cell>
          <cell r="AA544">
            <v>12</v>
          </cell>
          <cell r="AB544">
            <v>138492</v>
          </cell>
          <cell r="AC544">
            <v>0</v>
          </cell>
          <cell r="AD544">
            <v>144384</v>
          </cell>
        </row>
        <row r="545">
          <cell r="A545">
            <v>917294966</v>
          </cell>
          <cell r="C545" t="str">
            <v>Koch</v>
          </cell>
          <cell r="D545" t="str">
            <v>Roy</v>
          </cell>
          <cell r="E545" t="str">
            <v>UF</v>
          </cell>
          <cell r="F545">
            <v>200101</v>
          </cell>
          <cell r="G545" t="str">
            <v>Professor</v>
          </cell>
          <cell r="H545" t="str">
            <v>D99052</v>
          </cell>
          <cell r="I545">
            <v>0</v>
          </cell>
          <cell r="J545" t="str">
            <v>OAA UX Provost &amp; VP OAA</v>
          </cell>
          <cell r="K545" t="str">
            <v>Y</v>
          </cell>
          <cell r="L545" t="str">
            <v>UX</v>
          </cell>
          <cell r="M545">
            <v>12</v>
          </cell>
          <cell r="N545">
            <v>100</v>
          </cell>
          <cell r="O545">
            <v>15025</v>
          </cell>
          <cell r="P545">
            <v>180300</v>
          </cell>
          <cell r="Q545">
            <v>18180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18180</v>
          </cell>
          <cell r="W545">
            <v>198480</v>
          </cell>
          <cell r="X545">
            <v>86.684359000000001</v>
          </cell>
          <cell r="Y545">
            <v>15025</v>
          </cell>
          <cell r="Z545">
            <v>180300</v>
          </cell>
          <cell r="AA545">
            <v>12</v>
          </cell>
          <cell r="AB545">
            <v>180300</v>
          </cell>
          <cell r="AC545">
            <v>0</v>
          </cell>
          <cell r="AD545">
            <v>198480</v>
          </cell>
        </row>
        <row r="546">
          <cell r="A546">
            <v>965269990</v>
          </cell>
          <cell r="B546" t="str">
            <v>AAPRO</v>
          </cell>
          <cell r="C546" t="str">
            <v>Kochar</v>
          </cell>
          <cell r="D546" t="str">
            <v>Subhash</v>
          </cell>
          <cell r="E546" t="str">
            <v>UA</v>
          </cell>
          <cell r="F546">
            <v>221601</v>
          </cell>
          <cell r="G546" t="str">
            <v>Associate Professor</v>
          </cell>
          <cell r="H546" t="str">
            <v>D95753</v>
          </cell>
          <cell r="I546">
            <v>0</v>
          </cell>
          <cell r="J546" t="str">
            <v>MTH UP Associate Professor</v>
          </cell>
          <cell r="K546" t="str">
            <v>N</v>
          </cell>
          <cell r="L546" t="str">
            <v>UP</v>
          </cell>
          <cell r="M546">
            <v>9</v>
          </cell>
          <cell r="N546">
            <v>100</v>
          </cell>
          <cell r="O546">
            <v>8014</v>
          </cell>
          <cell r="P546">
            <v>72126</v>
          </cell>
          <cell r="Q546">
            <v>3069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3069</v>
          </cell>
          <cell r="W546">
            <v>75195</v>
          </cell>
          <cell r="X546">
            <v>50.170195999999997</v>
          </cell>
          <cell r="Y546">
            <v>8696</v>
          </cell>
          <cell r="Z546">
            <v>78264</v>
          </cell>
          <cell r="AA546">
            <v>9</v>
          </cell>
          <cell r="AB546">
            <v>78264</v>
          </cell>
          <cell r="AC546">
            <v>-6138</v>
          </cell>
          <cell r="AD546">
            <v>81333</v>
          </cell>
        </row>
        <row r="547">
          <cell r="A547">
            <v>966576823</v>
          </cell>
          <cell r="C547" t="str">
            <v>Koenenkamp</v>
          </cell>
          <cell r="D547" t="str">
            <v>Rolf</v>
          </cell>
          <cell r="E547" t="str">
            <v>UA</v>
          </cell>
          <cell r="F547">
            <v>221800</v>
          </cell>
          <cell r="G547" t="str">
            <v>Professor</v>
          </cell>
          <cell r="H547" t="str">
            <v>D96856</v>
          </cell>
          <cell r="I547">
            <v>0</v>
          </cell>
          <cell r="J547" t="str">
            <v>PHY UP Prof-Rempfer Endw Chair</v>
          </cell>
          <cell r="K547" t="str">
            <v>N</v>
          </cell>
          <cell r="L547" t="str">
            <v>UP</v>
          </cell>
          <cell r="M547">
            <v>9</v>
          </cell>
          <cell r="N547">
            <v>100</v>
          </cell>
          <cell r="O547">
            <v>10818</v>
          </cell>
          <cell r="P547">
            <v>97362</v>
          </cell>
          <cell r="Q547">
            <v>4140</v>
          </cell>
          <cell r="R547">
            <v>0</v>
          </cell>
          <cell r="S547">
            <v>0</v>
          </cell>
          <cell r="T547">
            <v>972</v>
          </cell>
          <cell r="U547">
            <v>0</v>
          </cell>
          <cell r="V547">
            <v>5112</v>
          </cell>
          <cell r="W547">
            <v>102474</v>
          </cell>
          <cell r="X547">
            <v>62.412739000000002</v>
          </cell>
          <cell r="Y547">
            <v>10818</v>
          </cell>
          <cell r="Z547">
            <v>97362</v>
          </cell>
          <cell r="AA547">
            <v>9</v>
          </cell>
          <cell r="AB547">
            <v>97362</v>
          </cell>
          <cell r="AC547">
            <v>0</v>
          </cell>
          <cell r="AD547">
            <v>102474</v>
          </cell>
        </row>
        <row r="548">
          <cell r="A548">
            <v>944939289</v>
          </cell>
          <cell r="C548" t="str">
            <v>Koessler</v>
          </cell>
          <cell r="D548" t="str">
            <v>Lena</v>
          </cell>
          <cell r="E548" t="str">
            <v>UA</v>
          </cell>
          <cell r="F548">
            <v>221510</v>
          </cell>
          <cell r="G548" t="str">
            <v>Senior Instructor</v>
          </cell>
          <cell r="H548" t="str">
            <v>D96815</v>
          </cell>
          <cell r="I548">
            <v>0</v>
          </cell>
          <cell r="J548" t="str">
            <v>LIN UP Senior Instructor</v>
          </cell>
          <cell r="K548" t="str">
            <v>N</v>
          </cell>
          <cell r="L548" t="str">
            <v>UP</v>
          </cell>
          <cell r="M548">
            <v>9</v>
          </cell>
          <cell r="N548">
            <v>100</v>
          </cell>
          <cell r="O548" t="str">
            <v>later</v>
          </cell>
          <cell r="P548">
            <v>41175</v>
          </cell>
          <cell r="Q548">
            <v>1755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1755</v>
          </cell>
          <cell r="W548">
            <v>42930</v>
          </cell>
          <cell r="X548">
            <v>26.394738</v>
          </cell>
          <cell r="Y548">
            <v>4575</v>
          </cell>
          <cell r="Z548">
            <v>41175</v>
          </cell>
          <cell r="AA548">
            <v>9</v>
          </cell>
          <cell r="AB548">
            <v>41175</v>
          </cell>
          <cell r="AC548">
            <v>0</v>
          </cell>
          <cell r="AD548">
            <v>42930</v>
          </cell>
        </row>
        <row r="549">
          <cell r="A549">
            <v>920735249</v>
          </cell>
          <cell r="C549" t="str">
            <v>Kogan</v>
          </cell>
          <cell r="D549" t="str">
            <v>Galina</v>
          </cell>
          <cell r="E549" t="str">
            <v>UA</v>
          </cell>
          <cell r="F549">
            <v>221000</v>
          </cell>
          <cell r="G549" t="str">
            <v>Senior Instructor</v>
          </cell>
          <cell r="H549" t="str">
            <v>D96732</v>
          </cell>
          <cell r="I549">
            <v>0</v>
          </cell>
          <cell r="J549" t="str">
            <v>FLL UP Senior Instructor</v>
          </cell>
          <cell r="K549" t="str">
            <v>N</v>
          </cell>
          <cell r="L549" t="str">
            <v>UP</v>
          </cell>
          <cell r="M549">
            <v>9</v>
          </cell>
          <cell r="N549">
            <v>100</v>
          </cell>
          <cell r="O549">
            <v>3814</v>
          </cell>
          <cell r="P549">
            <v>34326</v>
          </cell>
          <cell r="Q549">
            <v>1467</v>
          </cell>
          <cell r="R549">
            <v>0</v>
          </cell>
          <cell r="S549">
            <v>0</v>
          </cell>
          <cell r="T549">
            <v>1026</v>
          </cell>
          <cell r="U549">
            <v>0</v>
          </cell>
          <cell r="V549">
            <v>2493</v>
          </cell>
          <cell r="W549">
            <v>36819</v>
          </cell>
          <cell r="X549">
            <v>22.004269000000001</v>
          </cell>
          <cell r="Y549">
            <v>3814</v>
          </cell>
          <cell r="Z549">
            <v>34326</v>
          </cell>
          <cell r="AA549">
            <v>9</v>
          </cell>
          <cell r="AB549">
            <v>34326</v>
          </cell>
          <cell r="AC549">
            <v>0</v>
          </cell>
          <cell r="AD549">
            <v>36819</v>
          </cell>
        </row>
        <row r="550">
          <cell r="A550">
            <v>919906521</v>
          </cell>
          <cell r="C550" t="str">
            <v>Kohout</v>
          </cell>
          <cell r="D550" t="str">
            <v>Patricia</v>
          </cell>
          <cell r="E550" t="str">
            <v>UF</v>
          </cell>
          <cell r="F550">
            <v>222800</v>
          </cell>
          <cell r="G550" t="str">
            <v>No Rank</v>
          </cell>
          <cell r="H550" t="str">
            <v>D97482</v>
          </cell>
          <cell r="I550">
            <v>0</v>
          </cell>
          <cell r="J550" t="str">
            <v>CFS UP Coord:PgmOpCrd&amp;CertOCCD</v>
          </cell>
          <cell r="K550" t="str">
            <v>N</v>
          </cell>
          <cell r="L550" t="str">
            <v>UP</v>
          </cell>
          <cell r="M550">
            <v>12</v>
          </cell>
          <cell r="N550">
            <v>75</v>
          </cell>
          <cell r="O550">
            <v>2984.25</v>
          </cell>
          <cell r="P550">
            <v>47748</v>
          </cell>
          <cell r="Q550">
            <v>2508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2508</v>
          </cell>
          <cell r="W550">
            <v>50256</v>
          </cell>
          <cell r="X550">
            <v>22.955769</v>
          </cell>
          <cell r="Y550">
            <v>2984.25</v>
          </cell>
          <cell r="Z550">
            <v>35811</v>
          </cell>
          <cell r="AA550">
            <v>12</v>
          </cell>
          <cell r="AB550">
            <v>47748</v>
          </cell>
          <cell r="AC550">
            <v>0</v>
          </cell>
          <cell r="AD550">
            <v>50256</v>
          </cell>
        </row>
        <row r="551">
          <cell r="A551">
            <v>983201597</v>
          </cell>
          <cell r="C551" t="str">
            <v>Kominz</v>
          </cell>
          <cell r="D551" t="str">
            <v>Laurence</v>
          </cell>
          <cell r="E551" t="str">
            <v>UA</v>
          </cell>
          <cell r="F551">
            <v>221000</v>
          </cell>
          <cell r="G551" t="str">
            <v>Professor</v>
          </cell>
          <cell r="H551" t="str">
            <v>D99323</v>
          </cell>
          <cell r="I551">
            <v>0</v>
          </cell>
          <cell r="J551" t="str">
            <v>FLL UP Professor</v>
          </cell>
          <cell r="K551" t="str">
            <v>N</v>
          </cell>
          <cell r="L551" t="str">
            <v>UP</v>
          </cell>
          <cell r="M551">
            <v>9</v>
          </cell>
          <cell r="N551">
            <v>100</v>
          </cell>
          <cell r="O551">
            <v>7781</v>
          </cell>
          <cell r="P551">
            <v>70029</v>
          </cell>
          <cell r="Q551">
            <v>2979</v>
          </cell>
          <cell r="R551">
            <v>0</v>
          </cell>
          <cell r="S551">
            <v>0</v>
          </cell>
          <cell r="T551">
            <v>2097</v>
          </cell>
          <cell r="U551">
            <v>0</v>
          </cell>
          <cell r="V551">
            <v>5076</v>
          </cell>
          <cell r="W551">
            <v>75105</v>
          </cell>
          <cell r="X551">
            <v>44.891247999999997</v>
          </cell>
          <cell r="Y551">
            <v>7781</v>
          </cell>
          <cell r="Z551">
            <v>70029</v>
          </cell>
          <cell r="AA551">
            <v>9</v>
          </cell>
          <cell r="AB551">
            <v>70029</v>
          </cell>
          <cell r="AC551">
            <v>0</v>
          </cell>
          <cell r="AD551">
            <v>75105</v>
          </cell>
        </row>
        <row r="552">
          <cell r="A552">
            <v>971549474</v>
          </cell>
          <cell r="C552" t="str">
            <v>Kono</v>
          </cell>
          <cell r="D552" t="str">
            <v>Nariyo</v>
          </cell>
          <cell r="E552" t="str">
            <v>UA</v>
          </cell>
          <cell r="F552">
            <v>221501</v>
          </cell>
          <cell r="G552" t="str">
            <v>Assistant Professor</v>
          </cell>
          <cell r="H552" t="str">
            <v>D95597</v>
          </cell>
          <cell r="I552">
            <v>0</v>
          </cell>
          <cell r="J552" t="str">
            <v>NAS UP Assistant Professor NR</v>
          </cell>
          <cell r="K552" t="str">
            <v>N</v>
          </cell>
          <cell r="L552" t="str">
            <v>UP</v>
          </cell>
          <cell r="M552">
            <v>9</v>
          </cell>
          <cell r="N552">
            <v>50</v>
          </cell>
          <cell r="O552" t="str">
            <v>later</v>
          </cell>
          <cell r="P552">
            <v>47475</v>
          </cell>
          <cell r="Q552">
            <v>2025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2025</v>
          </cell>
          <cell r="W552">
            <v>49500</v>
          </cell>
          <cell r="X552">
            <v>30.431522000000001</v>
          </cell>
          <cell r="Y552">
            <v>2637.5</v>
          </cell>
          <cell r="Z552">
            <v>23737.5</v>
          </cell>
          <cell r="AA552">
            <v>9</v>
          </cell>
          <cell r="AB552">
            <v>47475</v>
          </cell>
          <cell r="AC552">
            <v>0</v>
          </cell>
          <cell r="AD552">
            <v>49500</v>
          </cell>
        </row>
        <row r="553">
          <cell r="A553">
            <v>915353102</v>
          </cell>
          <cell r="C553" t="str">
            <v>Koralewicz</v>
          </cell>
          <cell r="D553" t="str">
            <v>Lisa</v>
          </cell>
          <cell r="E553" t="str">
            <v>UF</v>
          </cell>
          <cell r="F553">
            <v>333501</v>
          </cell>
          <cell r="G553" t="str">
            <v>No Rank</v>
          </cell>
          <cell r="H553" t="str">
            <v>D95052</v>
          </cell>
          <cell r="I553">
            <v>0</v>
          </cell>
          <cell r="J553" t="str">
            <v>SHC UP Clinical Social Worker</v>
          </cell>
          <cell r="K553" t="str">
            <v>N</v>
          </cell>
          <cell r="L553" t="str">
            <v>UP</v>
          </cell>
          <cell r="M553">
            <v>12</v>
          </cell>
          <cell r="N553">
            <v>100</v>
          </cell>
          <cell r="O553">
            <v>3788</v>
          </cell>
          <cell r="P553">
            <v>45456</v>
          </cell>
          <cell r="Q553">
            <v>2388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2388</v>
          </cell>
          <cell r="W553">
            <v>47844</v>
          </cell>
          <cell r="X553">
            <v>21.854265999999999</v>
          </cell>
          <cell r="Y553">
            <v>3788</v>
          </cell>
          <cell r="Z553">
            <v>45456</v>
          </cell>
          <cell r="AA553">
            <v>12</v>
          </cell>
          <cell r="AB553">
            <v>45456</v>
          </cell>
          <cell r="AC553">
            <v>0</v>
          </cell>
          <cell r="AD553">
            <v>47844</v>
          </cell>
        </row>
        <row r="554">
          <cell r="A554">
            <v>936821549</v>
          </cell>
          <cell r="C554" t="str">
            <v>Korbek</v>
          </cell>
          <cell r="D554" t="str">
            <v>Ebru</v>
          </cell>
          <cell r="E554" t="str">
            <v>UF</v>
          </cell>
          <cell r="F554">
            <v>330000</v>
          </cell>
          <cell r="G554" t="str">
            <v>No Rank</v>
          </cell>
          <cell r="H554" t="str">
            <v>D95246</v>
          </cell>
          <cell r="I554">
            <v>0</v>
          </cell>
          <cell r="J554" t="str">
            <v>OSA UP Cood Comncmnt/Outreach</v>
          </cell>
          <cell r="K554" t="str">
            <v>N</v>
          </cell>
          <cell r="L554" t="str">
            <v>UP</v>
          </cell>
          <cell r="M554">
            <v>12</v>
          </cell>
          <cell r="N554">
            <v>100</v>
          </cell>
          <cell r="O554">
            <v>3242</v>
          </cell>
          <cell r="P554">
            <v>38904</v>
          </cell>
          <cell r="Q554">
            <v>2052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2052</v>
          </cell>
          <cell r="W554">
            <v>40956</v>
          </cell>
          <cell r="X554">
            <v>18.704205999999999</v>
          </cell>
          <cell r="Y554">
            <v>3242</v>
          </cell>
          <cell r="Z554">
            <v>38904</v>
          </cell>
          <cell r="AA554">
            <v>12</v>
          </cell>
          <cell r="AB554">
            <v>38904</v>
          </cell>
          <cell r="AC554">
            <v>0</v>
          </cell>
          <cell r="AD554">
            <v>40956</v>
          </cell>
        </row>
        <row r="555">
          <cell r="A555">
            <v>946691607</v>
          </cell>
          <cell r="C555" t="str">
            <v>Koroloff</v>
          </cell>
          <cell r="D555" t="str">
            <v>Nancy</v>
          </cell>
          <cell r="E555" t="str">
            <v>UF</v>
          </cell>
          <cell r="F555">
            <v>240100</v>
          </cell>
          <cell r="G555" t="str">
            <v>Professor</v>
          </cell>
          <cell r="H555" t="str">
            <v>D97210</v>
          </cell>
          <cell r="I555">
            <v>0</v>
          </cell>
          <cell r="J555" t="str">
            <v>GSR UX Assc V Prov Spon Rsch</v>
          </cell>
          <cell r="K555" t="str">
            <v>N</v>
          </cell>
          <cell r="L555" t="str">
            <v>UX</v>
          </cell>
          <cell r="M555">
            <v>12</v>
          </cell>
          <cell r="N555">
            <v>100</v>
          </cell>
          <cell r="O555">
            <v>9466</v>
          </cell>
          <cell r="P555">
            <v>113592</v>
          </cell>
          <cell r="Q555">
            <v>4836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4836</v>
          </cell>
          <cell r="W555">
            <v>118428</v>
          </cell>
          <cell r="X555">
            <v>54.612589</v>
          </cell>
          <cell r="Y555">
            <v>9466</v>
          </cell>
          <cell r="Z555">
            <v>113592</v>
          </cell>
          <cell r="AA555">
            <v>12</v>
          </cell>
          <cell r="AB555">
            <v>113592</v>
          </cell>
          <cell r="AC555">
            <v>0</v>
          </cell>
          <cell r="AD555">
            <v>118428</v>
          </cell>
        </row>
        <row r="556">
          <cell r="A556">
            <v>977099372</v>
          </cell>
          <cell r="B556" t="str">
            <v>Trm'd 1/08</v>
          </cell>
          <cell r="C556" t="str">
            <v>Korpenfelt</v>
          </cell>
          <cell r="D556" t="str">
            <v>Daniel</v>
          </cell>
          <cell r="E556" t="str">
            <v>UF</v>
          </cell>
          <cell r="F556">
            <v>270401</v>
          </cell>
          <cell r="G556" t="str">
            <v>No Rank</v>
          </cell>
          <cell r="H556" t="str">
            <v>D96948</v>
          </cell>
          <cell r="I556">
            <v>0</v>
          </cell>
          <cell r="J556" t="str">
            <v>EEN UP Instructional Lab Coord</v>
          </cell>
          <cell r="K556" t="str">
            <v>N</v>
          </cell>
          <cell r="L556" t="str">
            <v>UP</v>
          </cell>
          <cell r="M556">
            <v>12</v>
          </cell>
          <cell r="N556">
            <v>100</v>
          </cell>
          <cell r="O556">
            <v>3623</v>
          </cell>
          <cell r="P556">
            <v>43476</v>
          </cell>
          <cell r="Q556">
            <v>2292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2292</v>
          </cell>
          <cell r="W556">
            <v>45768</v>
          </cell>
          <cell r="X556">
            <v>20.902325000000001</v>
          </cell>
          <cell r="Y556">
            <v>3623</v>
          </cell>
          <cell r="Z556">
            <v>43476</v>
          </cell>
          <cell r="AA556">
            <v>12</v>
          </cell>
          <cell r="AB556">
            <v>43476</v>
          </cell>
          <cell r="AC556">
            <v>0</v>
          </cell>
          <cell r="AD556">
            <v>45768</v>
          </cell>
        </row>
        <row r="557">
          <cell r="A557">
            <v>907361886</v>
          </cell>
          <cell r="C557" t="str">
            <v>Koss</v>
          </cell>
          <cell r="D557" t="str">
            <v>Patricia</v>
          </cell>
          <cell r="E557" t="str">
            <v>UA</v>
          </cell>
          <cell r="F557">
            <v>220700</v>
          </cell>
          <cell r="G557" t="str">
            <v>Associate Professor</v>
          </cell>
          <cell r="H557" t="str">
            <v>D98726</v>
          </cell>
          <cell r="I557">
            <v>0</v>
          </cell>
          <cell r="J557" t="str">
            <v>ECN UP Asst Prof</v>
          </cell>
          <cell r="K557" t="str">
            <v>N</v>
          </cell>
          <cell r="L557" t="str">
            <v>UP</v>
          </cell>
          <cell r="M557">
            <v>9</v>
          </cell>
          <cell r="N557">
            <v>83.33</v>
          </cell>
          <cell r="O557">
            <v>5772.27</v>
          </cell>
          <cell r="P557">
            <v>62343</v>
          </cell>
          <cell r="Q557">
            <v>2655</v>
          </cell>
          <cell r="R557">
            <v>0</v>
          </cell>
          <cell r="S557">
            <v>0</v>
          </cell>
          <cell r="T557">
            <v>2493</v>
          </cell>
          <cell r="U557">
            <v>0</v>
          </cell>
          <cell r="V557">
            <v>5148</v>
          </cell>
          <cell r="W557">
            <v>67491</v>
          </cell>
          <cell r="X557">
            <v>39.963090999999999</v>
          </cell>
          <cell r="Y557">
            <v>5772.27</v>
          </cell>
          <cell r="Z557">
            <v>51950.42</v>
          </cell>
          <cell r="AA557">
            <v>9</v>
          </cell>
          <cell r="AB557">
            <v>62343</v>
          </cell>
          <cell r="AC557">
            <v>0</v>
          </cell>
          <cell r="AD557">
            <v>67491</v>
          </cell>
        </row>
        <row r="558">
          <cell r="A558">
            <v>943670948</v>
          </cell>
          <cell r="C558" t="str">
            <v>Krahn</v>
          </cell>
          <cell r="D558" t="str">
            <v>Greta</v>
          </cell>
          <cell r="E558" t="str">
            <v>UF</v>
          </cell>
          <cell r="F558">
            <v>282000</v>
          </cell>
          <cell r="G558" t="str">
            <v>No Rank</v>
          </cell>
          <cell r="H558" t="str">
            <v>D95969</v>
          </cell>
          <cell r="I558">
            <v>0</v>
          </cell>
          <cell r="J558" t="str">
            <v>XCE UP Programmer</v>
          </cell>
          <cell r="K558" t="str">
            <v>N</v>
          </cell>
          <cell r="L558" t="str">
            <v>UP</v>
          </cell>
          <cell r="M558">
            <v>12</v>
          </cell>
          <cell r="N558">
            <v>100</v>
          </cell>
          <cell r="O558">
            <v>4046</v>
          </cell>
          <cell r="P558">
            <v>48552</v>
          </cell>
          <cell r="Q558">
            <v>2556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2556</v>
          </cell>
          <cell r="W558">
            <v>51108</v>
          </cell>
          <cell r="X558">
            <v>23.342756999999999</v>
          </cell>
          <cell r="Y558">
            <v>4046</v>
          </cell>
          <cell r="Z558">
            <v>48552</v>
          </cell>
          <cell r="AA558">
            <v>12</v>
          </cell>
          <cell r="AB558">
            <v>48552</v>
          </cell>
          <cell r="AC558">
            <v>0</v>
          </cell>
          <cell r="AD558">
            <v>51108</v>
          </cell>
          <cell r="AE558">
            <v>58008</v>
          </cell>
        </row>
        <row r="559">
          <cell r="A559">
            <v>961480762</v>
          </cell>
          <cell r="C559" t="str">
            <v>Kretovich</v>
          </cell>
          <cell r="D559" t="str">
            <v>Duncan</v>
          </cell>
          <cell r="E559" t="str">
            <v>UA</v>
          </cell>
          <cell r="F559">
            <v>250001</v>
          </cell>
          <cell r="G559" t="str">
            <v>Assistant Professor</v>
          </cell>
          <cell r="H559" t="str">
            <v>D96850</v>
          </cell>
          <cell r="I559">
            <v>0</v>
          </cell>
          <cell r="J559" t="str">
            <v>SBA UP Assistant Professor</v>
          </cell>
          <cell r="K559" t="str">
            <v>N</v>
          </cell>
          <cell r="L559" t="str">
            <v>UP</v>
          </cell>
          <cell r="M559">
            <v>9</v>
          </cell>
          <cell r="N559">
            <v>100</v>
          </cell>
          <cell r="O559">
            <v>9465</v>
          </cell>
          <cell r="P559">
            <v>85185</v>
          </cell>
          <cell r="Q559">
            <v>3627</v>
          </cell>
          <cell r="R559">
            <v>0</v>
          </cell>
          <cell r="S559">
            <v>0</v>
          </cell>
          <cell r="T559">
            <v>3411</v>
          </cell>
          <cell r="U559">
            <v>0</v>
          </cell>
          <cell r="V559">
            <v>7038</v>
          </cell>
          <cell r="W559">
            <v>92223</v>
          </cell>
          <cell r="X559">
            <v>54.606819000000002</v>
          </cell>
          <cell r="Y559">
            <v>9465</v>
          </cell>
          <cell r="Z559">
            <v>85185</v>
          </cell>
          <cell r="AA559">
            <v>9</v>
          </cell>
          <cell r="AB559">
            <v>85185</v>
          </cell>
          <cell r="AC559">
            <v>0</v>
          </cell>
          <cell r="AD559">
            <v>92223</v>
          </cell>
        </row>
        <row r="560">
          <cell r="A560">
            <v>983520767</v>
          </cell>
          <cell r="C560" t="str">
            <v>Kuehn</v>
          </cell>
          <cell r="D560" t="str">
            <v>Thomas</v>
          </cell>
          <cell r="E560" t="str">
            <v>UA</v>
          </cell>
          <cell r="F560">
            <v>221510</v>
          </cell>
          <cell r="G560" t="str">
            <v>Instructor</v>
          </cell>
          <cell r="H560" t="str">
            <v>D96805</v>
          </cell>
          <cell r="I560">
            <v>0</v>
          </cell>
          <cell r="J560" t="str">
            <v>ESL UP Instructor</v>
          </cell>
          <cell r="K560" t="str">
            <v>N</v>
          </cell>
          <cell r="L560" t="str">
            <v>UP</v>
          </cell>
          <cell r="M560">
            <v>9</v>
          </cell>
          <cell r="N560">
            <v>100</v>
          </cell>
          <cell r="O560" t="str">
            <v>later</v>
          </cell>
          <cell r="P560">
            <v>34956</v>
          </cell>
          <cell r="Q560">
            <v>1494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1494</v>
          </cell>
          <cell r="W560">
            <v>36450</v>
          </cell>
          <cell r="X560">
            <v>22.408123</v>
          </cell>
          <cell r="Y560">
            <v>3884</v>
          </cell>
          <cell r="Z560">
            <v>34956</v>
          </cell>
          <cell r="AA560">
            <v>9</v>
          </cell>
          <cell r="AB560">
            <v>34956</v>
          </cell>
          <cell r="AC560">
            <v>0</v>
          </cell>
          <cell r="AD560">
            <v>36450</v>
          </cell>
        </row>
        <row r="561">
          <cell r="A561">
            <v>950680700</v>
          </cell>
          <cell r="B561" t="str">
            <v>Min. Adj.</v>
          </cell>
          <cell r="C561" t="str">
            <v>Kwong</v>
          </cell>
          <cell r="D561" t="str">
            <v>Jolina</v>
          </cell>
          <cell r="U561">
            <v>1944</v>
          </cell>
          <cell r="V561">
            <v>1944</v>
          </cell>
          <cell r="W561">
            <v>38880</v>
          </cell>
          <cell r="AA561">
            <v>12</v>
          </cell>
          <cell r="AB561">
            <v>36936</v>
          </cell>
          <cell r="AD561">
            <v>38880</v>
          </cell>
        </row>
        <row r="562">
          <cell r="A562">
            <v>977016993</v>
          </cell>
          <cell r="C562" t="str">
            <v>La Rosa</v>
          </cell>
          <cell r="D562" t="str">
            <v>Andres</v>
          </cell>
          <cell r="E562" t="str">
            <v>UA</v>
          </cell>
          <cell r="F562">
            <v>221800</v>
          </cell>
          <cell r="G562" t="str">
            <v>Associate Professor</v>
          </cell>
          <cell r="H562" t="str">
            <v>D97187</v>
          </cell>
          <cell r="I562">
            <v>0</v>
          </cell>
          <cell r="J562" t="str">
            <v>PHY UP Associate Professor</v>
          </cell>
          <cell r="K562" t="str">
            <v>N</v>
          </cell>
          <cell r="L562" t="str">
            <v>UP</v>
          </cell>
          <cell r="M562">
            <v>9</v>
          </cell>
          <cell r="N562">
            <v>100</v>
          </cell>
          <cell r="O562">
            <v>6423</v>
          </cell>
          <cell r="P562">
            <v>57807</v>
          </cell>
          <cell r="Q562">
            <v>2457</v>
          </cell>
          <cell r="R562">
            <v>0</v>
          </cell>
          <cell r="S562">
            <v>0</v>
          </cell>
          <cell r="T562">
            <v>1737</v>
          </cell>
          <cell r="U562">
            <v>0</v>
          </cell>
          <cell r="V562">
            <v>4194</v>
          </cell>
          <cell r="W562">
            <v>62001</v>
          </cell>
          <cell r="X562">
            <v>37.056482000000003</v>
          </cell>
          <cell r="Y562">
            <v>6423</v>
          </cell>
          <cell r="Z562">
            <v>57807</v>
          </cell>
          <cell r="AA562">
            <v>9</v>
          </cell>
          <cell r="AB562">
            <v>57807</v>
          </cell>
          <cell r="AC562">
            <v>0</v>
          </cell>
          <cell r="AD562">
            <v>62001</v>
          </cell>
        </row>
        <row r="563">
          <cell r="A563">
            <v>904014751</v>
          </cell>
          <cell r="C563" t="str">
            <v>Labissiere</v>
          </cell>
          <cell r="D563" t="str">
            <v>Yves</v>
          </cell>
          <cell r="E563" t="str">
            <v>UA</v>
          </cell>
          <cell r="F563">
            <v>222700</v>
          </cell>
          <cell r="G563" t="str">
            <v>Associate Professor</v>
          </cell>
          <cell r="H563" t="str">
            <v>D96972</v>
          </cell>
          <cell r="I563">
            <v>0</v>
          </cell>
          <cell r="J563" t="str">
            <v>UGE UP Associate Professor</v>
          </cell>
          <cell r="K563" t="str">
            <v>N</v>
          </cell>
          <cell r="L563" t="str">
            <v>UP</v>
          </cell>
          <cell r="M563">
            <v>9</v>
          </cell>
          <cell r="N563">
            <v>100</v>
          </cell>
          <cell r="O563">
            <v>5954</v>
          </cell>
          <cell r="P563">
            <v>53586</v>
          </cell>
          <cell r="Q563">
            <v>2286</v>
          </cell>
          <cell r="R563">
            <v>0</v>
          </cell>
          <cell r="S563">
            <v>0</v>
          </cell>
          <cell r="T563">
            <v>540</v>
          </cell>
          <cell r="U563">
            <v>0</v>
          </cell>
          <cell r="V563">
            <v>2826</v>
          </cell>
          <cell r="W563">
            <v>56412</v>
          </cell>
          <cell r="X563">
            <v>34.35</v>
          </cell>
          <cell r="Y563">
            <v>3572.4</v>
          </cell>
          <cell r="Z563">
            <v>32151.599999999999</v>
          </cell>
          <cell r="AA563">
            <v>9</v>
          </cell>
          <cell r="AB563">
            <v>53586</v>
          </cell>
          <cell r="AC563">
            <v>0</v>
          </cell>
          <cell r="AD563">
            <v>56412</v>
          </cell>
        </row>
        <row r="564">
          <cell r="A564">
            <v>942388748</v>
          </cell>
          <cell r="C564" t="str">
            <v>Lafferriere</v>
          </cell>
          <cell r="D564" t="str">
            <v>Gerardo</v>
          </cell>
          <cell r="E564" t="str">
            <v>UA</v>
          </cell>
          <cell r="F564">
            <v>221601</v>
          </cell>
          <cell r="G564" t="str">
            <v>Professor</v>
          </cell>
          <cell r="H564" t="str">
            <v>D99354</v>
          </cell>
          <cell r="I564">
            <v>0</v>
          </cell>
          <cell r="J564" t="str">
            <v>MTH UP Professor</v>
          </cell>
          <cell r="K564" t="str">
            <v>N</v>
          </cell>
          <cell r="L564" t="str">
            <v>UP</v>
          </cell>
          <cell r="M564">
            <v>9</v>
          </cell>
          <cell r="N564">
            <v>100</v>
          </cell>
          <cell r="O564">
            <v>7378</v>
          </cell>
          <cell r="P564">
            <v>66402</v>
          </cell>
          <cell r="Q564">
            <v>2826</v>
          </cell>
          <cell r="R564">
            <v>0</v>
          </cell>
          <cell r="S564">
            <v>0</v>
          </cell>
          <cell r="T564">
            <v>3321</v>
          </cell>
          <cell r="U564">
            <v>0</v>
          </cell>
          <cell r="V564">
            <v>6147</v>
          </cell>
          <cell r="W564">
            <v>72549</v>
          </cell>
          <cell r="X564">
            <v>42.566203000000002</v>
          </cell>
          <cell r="Y564">
            <v>7378</v>
          </cell>
          <cell r="Z564">
            <v>66402</v>
          </cell>
          <cell r="AA564">
            <v>9</v>
          </cell>
          <cell r="AB564">
            <v>66402</v>
          </cell>
          <cell r="AC564">
            <v>0</v>
          </cell>
          <cell r="AD564">
            <v>72549</v>
          </cell>
        </row>
        <row r="565">
          <cell r="A565">
            <v>936073837</v>
          </cell>
          <cell r="B565" t="str">
            <v>AAPRO</v>
          </cell>
          <cell r="C565" t="str">
            <v>Lafrenz</v>
          </cell>
          <cell r="D565" t="str">
            <v>Martin</v>
          </cell>
          <cell r="E565" t="str">
            <v>UA</v>
          </cell>
          <cell r="F565">
            <v>221200</v>
          </cell>
          <cell r="G565" t="str">
            <v>Assistant Professor</v>
          </cell>
          <cell r="H565" t="str">
            <v>D96517</v>
          </cell>
          <cell r="I565">
            <v>0</v>
          </cell>
          <cell r="J565" t="str">
            <v>GGR UP Sr Instructor NR</v>
          </cell>
          <cell r="K565" t="str">
            <v>N</v>
          </cell>
          <cell r="L565" t="str">
            <v>UP</v>
          </cell>
          <cell r="M565">
            <v>9</v>
          </cell>
          <cell r="N565">
            <v>100</v>
          </cell>
          <cell r="O565" t="str">
            <v>later</v>
          </cell>
          <cell r="P565">
            <v>30672</v>
          </cell>
          <cell r="Q565">
            <v>1305</v>
          </cell>
          <cell r="R565">
            <v>0</v>
          </cell>
          <cell r="S565">
            <v>0</v>
          </cell>
          <cell r="T565">
            <v>1224</v>
          </cell>
          <cell r="U565">
            <v>0</v>
          </cell>
          <cell r="V565">
            <v>2529</v>
          </cell>
          <cell r="W565">
            <v>33201</v>
          </cell>
          <cell r="X565">
            <v>33.335256000000001</v>
          </cell>
          <cell r="Y565">
            <v>5778</v>
          </cell>
          <cell r="Z565">
            <v>52002</v>
          </cell>
          <cell r="AA565">
            <v>9</v>
          </cell>
          <cell r="AB565">
            <v>52002</v>
          </cell>
          <cell r="AC565">
            <v>-21330</v>
          </cell>
          <cell r="AD565">
            <v>54531</v>
          </cell>
        </row>
        <row r="566">
          <cell r="A566">
            <v>901011363</v>
          </cell>
          <cell r="B566" t="str">
            <v>Trm'd 1/08</v>
          </cell>
          <cell r="C566" t="str">
            <v>Lai</v>
          </cell>
          <cell r="D566" t="str">
            <v>Smyth</v>
          </cell>
          <cell r="E566" t="str">
            <v>UF</v>
          </cell>
          <cell r="F566">
            <v>320001</v>
          </cell>
          <cell r="G566" t="str">
            <v>No Rank</v>
          </cell>
          <cell r="H566" t="str">
            <v>D99343</v>
          </cell>
          <cell r="I566">
            <v>0</v>
          </cell>
          <cell r="J566" t="str">
            <v>LIB UP Ast Prf/Ref&amp;Inst Lib NR</v>
          </cell>
          <cell r="K566" t="str">
            <v>N</v>
          </cell>
          <cell r="L566" t="str">
            <v>UP</v>
          </cell>
          <cell r="M566">
            <v>12</v>
          </cell>
          <cell r="N566">
            <v>100</v>
          </cell>
          <cell r="O566">
            <v>4004</v>
          </cell>
          <cell r="P566">
            <v>48048</v>
          </cell>
          <cell r="Q566">
            <v>2532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2532</v>
          </cell>
          <cell r="W566">
            <v>50580</v>
          </cell>
          <cell r="X566">
            <v>23.100444</v>
          </cell>
          <cell r="Y566">
            <v>4004</v>
          </cell>
          <cell r="Z566">
            <v>48048</v>
          </cell>
          <cell r="AA566">
            <v>12</v>
          </cell>
          <cell r="AB566">
            <v>48048</v>
          </cell>
          <cell r="AC566">
            <v>0</v>
          </cell>
          <cell r="AD566">
            <v>50580</v>
          </cell>
        </row>
        <row r="567">
          <cell r="A567">
            <v>983396762</v>
          </cell>
          <cell r="C567" t="str">
            <v>Lall</v>
          </cell>
          <cell r="D567" t="str">
            <v>B</v>
          </cell>
          <cell r="E567" t="str">
            <v>UA</v>
          </cell>
          <cell r="F567">
            <v>270301</v>
          </cell>
          <cell r="G567" t="str">
            <v>Professor</v>
          </cell>
          <cell r="H567" t="str">
            <v>D98594</v>
          </cell>
          <cell r="I567">
            <v>0</v>
          </cell>
          <cell r="J567" t="str">
            <v>CEN UP Professor</v>
          </cell>
          <cell r="K567" t="str">
            <v>N</v>
          </cell>
          <cell r="L567" t="str">
            <v>UP</v>
          </cell>
          <cell r="M567">
            <v>9</v>
          </cell>
          <cell r="N567">
            <v>100</v>
          </cell>
          <cell r="O567">
            <v>10387</v>
          </cell>
          <cell r="P567">
            <v>93483</v>
          </cell>
          <cell r="Q567">
            <v>3978</v>
          </cell>
          <cell r="R567">
            <v>0</v>
          </cell>
          <cell r="S567">
            <v>0</v>
          </cell>
          <cell r="T567">
            <v>2808</v>
          </cell>
          <cell r="U567">
            <v>0</v>
          </cell>
          <cell r="V567">
            <v>6786</v>
          </cell>
          <cell r="W567">
            <v>100269</v>
          </cell>
          <cell r="X567">
            <v>59.926152000000002</v>
          </cell>
          <cell r="Y567">
            <v>10387</v>
          </cell>
          <cell r="Z567">
            <v>93483</v>
          </cell>
          <cell r="AA567">
            <v>9</v>
          </cell>
          <cell r="AB567">
            <v>93483</v>
          </cell>
          <cell r="AC567">
            <v>0</v>
          </cell>
          <cell r="AD567">
            <v>100269</v>
          </cell>
        </row>
        <row r="568">
          <cell r="A568">
            <v>907506639</v>
          </cell>
          <cell r="B568" t="str">
            <v>PSALO</v>
          </cell>
          <cell r="C568" t="str">
            <v>Lane</v>
          </cell>
          <cell r="D568" t="str">
            <v>Michael</v>
          </cell>
          <cell r="E568" t="str">
            <v>UF</v>
          </cell>
          <cell r="F568">
            <v>200740</v>
          </cell>
          <cell r="G568" t="str">
            <v>No Rank</v>
          </cell>
          <cell r="H568" t="str">
            <v>D97305</v>
          </cell>
          <cell r="I568">
            <v>0</v>
          </cell>
          <cell r="J568" t="str">
            <v>CAE UP Instructional Designer</v>
          </cell>
          <cell r="K568" t="str">
            <v>N</v>
          </cell>
          <cell r="L568" t="str">
            <v>UP</v>
          </cell>
          <cell r="M568">
            <v>12</v>
          </cell>
          <cell r="N568">
            <v>100</v>
          </cell>
          <cell r="O568">
            <v>3843</v>
          </cell>
          <cell r="P568">
            <v>46116</v>
          </cell>
          <cell r="Q568">
            <v>2424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2424</v>
          </cell>
          <cell r="W568">
            <v>48540</v>
          </cell>
          <cell r="X568">
            <v>25.765879999999999</v>
          </cell>
          <cell r="Y568">
            <v>4466</v>
          </cell>
          <cell r="Z568">
            <v>53592</v>
          </cell>
          <cell r="AA568">
            <v>12</v>
          </cell>
          <cell r="AB568">
            <v>53592</v>
          </cell>
          <cell r="AC568">
            <v>-7476</v>
          </cell>
          <cell r="AD568">
            <v>56016</v>
          </cell>
        </row>
        <row r="569">
          <cell r="A569">
            <v>973347134</v>
          </cell>
          <cell r="C569" t="str">
            <v>Lang</v>
          </cell>
          <cell r="D569" t="str">
            <v>William</v>
          </cell>
          <cell r="E569" t="str">
            <v>UA</v>
          </cell>
          <cell r="F569">
            <v>221300</v>
          </cell>
          <cell r="G569" t="str">
            <v>Professor</v>
          </cell>
          <cell r="H569" t="str">
            <v>D98729</v>
          </cell>
          <cell r="I569">
            <v>1</v>
          </cell>
          <cell r="J569" t="str">
            <v>HST UP Professor</v>
          </cell>
          <cell r="K569" t="str">
            <v>N</v>
          </cell>
          <cell r="L569" t="str">
            <v>UP</v>
          </cell>
          <cell r="M569">
            <v>9</v>
          </cell>
          <cell r="N569">
            <v>100</v>
          </cell>
          <cell r="O569">
            <v>7861</v>
          </cell>
          <cell r="P569">
            <v>70749</v>
          </cell>
          <cell r="Q569">
            <v>3015</v>
          </cell>
          <cell r="R569">
            <v>0</v>
          </cell>
          <cell r="S569">
            <v>0</v>
          </cell>
          <cell r="T569">
            <v>2826</v>
          </cell>
          <cell r="U569">
            <v>0</v>
          </cell>
          <cell r="V569">
            <v>5841</v>
          </cell>
          <cell r="W569">
            <v>76590</v>
          </cell>
          <cell r="X569">
            <v>45.352795</v>
          </cell>
          <cell r="Y569">
            <v>7861</v>
          </cell>
          <cell r="Z569">
            <v>70749</v>
          </cell>
          <cell r="AA569">
            <v>9</v>
          </cell>
          <cell r="AB569">
            <v>70749</v>
          </cell>
          <cell r="AC569">
            <v>0</v>
          </cell>
          <cell r="AD569">
            <v>76590</v>
          </cell>
        </row>
        <row r="570">
          <cell r="A570">
            <v>931108897</v>
          </cell>
          <cell r="C570" t="str">
            <v>Lara</v>
          </cell>
          <cell r="D570" t="str">
            <v>Marisa</v>
          </cell>
          <cell r="E570" t="str">
            <v>UF</v>
          </cell>
          <cell r="F570">
            <v>270220</v>
          </cell>
          <cell r="G570" t="str">
            <v>No Rank</v>
          </cell>
          <cell r="H570" t="str">
            <v>D94887</v>
          </cell>
          <cell r="I570">
            <v>0</v>
          </cell>
          <cell r="J570" t="str">
            <v>CMP UP Program Manager OMSE</v>
          </cell>
          <cell r="K570" t="str">
            <v>N</v>
          </cell>
          <cell r="L570" t="str">
            <v>UP</v>
          </cell>
          <cell r="M570">
            <v>12</v>
          </cell>
          <cell r="N570">
            <v>100</v>
          </cell>
          <cell r="O570">
            <v>3788</v>
          </cell>
          <cell r="P570">
            <v>45456</v>
          </cell>
          <cell r="Q570">
            <v>2388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2388</v>
          </cell>
          <cell r="W570">
            <v>47844</v>
          </cell>
          <cell r="X570">
            <v>21.854265999999999</v>
          </cell>
          <cell r="Y570">
            <v>3788</v>
          </cell>
          <cell r="Z570">
            <v>45456</v>
          </cell>
          <cell r="AA570">
            <v>12</v>
          </cell>
          <cell r="AB570">
            <v>45456</v>
          </cell>
          <cell r="AC570">
            <v>0</v>
          </cell>
          <cell r="AD570">
            <v>47844</v>
          </cell>
        </row>
        <row r="571">
          <cell r="A571">
            <v>931667304</v>
          </cell>
          <cell r="C571" t="str">
            <v>Larsen</v>
          </cell>
          <cell r="D571" t="str">
            <v>Sean</v>
          </cell>
          <cell r="E571" t="str">
            <v>UA</v>
          </cell>
          <cell r="F571">
            <v>221601</v>
          </cell>
          <cell r="G571" t="str">
            <v>Assistant Professor</v>
          </cell>
          <cell r="H571" t="str">
            <v>D99089</v>
          </cell>
          <cell r="I571">
            <v>0</v>
          </cell>
          <cell r="J571" t="str">
            <v>MTH UP Assistant Professor</v>
          </cell>
          <cell r="K571" t="str">
            <v>N</v>
          </cell>
          <cell r="L571" t="str">
            <v>UP</v>
          </cell>
          <cell r="M571">
            <v>9</v>
          </cell>
          <cell r="N571">
            <v>100</v>
          </cell>
          <cell r="O571">
            <v>6316</v>
          </cell>
          <cell r="P571">
            <v>56844</v>
          </cell>
          <cell r="Q571">
            <v>2421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2421</v>
          </cell>
          <cell r="W571">
            <v>59265</v>
          </cell>
          <cell r="X571">
            <v>36.439162000000003</v>
          </cell>
          <cell r="Y571">
            <v>6316</v>
          </cell>
          <cell r="Z571">
            <v>56844</v>
          </cell>
          <cell r="AA571">
            <v>9</v>
          </cell>
          <cell r="AB571">
            <v>56844</v>
          </cell>
          <cell r="AC571">
            <v>0</v>
          </cell>
          <cell r="AD571">
            <v>59265</v>
          </cell>
        </row>
        <row r="572">
          <cell r="A572">
            <v>911042899</v>
          </cell>
          <cell r="B572" t="str">
            <v>08-09 Promotion</v>
          </cell>
          <cell r="C572" t="str">
            <v>Larsen</v>
          </cell>
          <cell r="D572" t="str">
            <v>Thomas</v>
          </cell>
          <cell r="E572" t="str">
            <v>UF</v>
          </cell>
          <cell r="F572">
            <v>320001</v>
          </cell>
          <cell r="G572" t="str">
            <v>Assistant Professor</v>
          </cell>
          <cell r="H572" t="str">
            <v>D99036</v>
          </cell>
          <cell r="I572">
            <v>0</v>
          </cell>
          <cell r="J572" t="str">
            <v>LIB UP Head Cataloger</v>
          </cell>
          <cell r="K572" t="str">
            <v>N</v>
          </cell>
          <cell r="L572" t="str">
            <v>UP</v>
          </cell>
          <cell r="M572">
            <v>12</v>
          </cell>
          <cell r="N572">
            <v>100</v>
          </cell>
          <cell r="O572">
            <v>4245</v>
          </cell>
          <cell r="P572">
            <v>50940</v>
          </cell>
          <cell r="Q572">
            <v>2172</v>
          </cell>
          <cell r="R572">
            <v>0</v>
          </cell>
          <cell r="S572">
            <v>0</v>
          </cell>
          <cell r="T572">
            <v>2040</v>
          </cell>
          <cell r="U572">
            <v>0</v>
          </cell>
          <cell r="V572">
            <v>4212</v>
          </cell>
          <cell r="W572">
            <v>55152</v>
          </cell>
          <cell r="X572">
            <v>24.490856000000001</v>
          </cell>
          <cell r="Y572">
            <v>4245</v>
          </cell>
          <cell r="Z572">
            <v>50940</v>
          </cell>
          <cell r="AA572">
            <v>12</v>
          </cell>
          <cell r="AB572">
            <v>50940</v>
          </cell>
          <cell r="AC572">
            <v>0</v>
          </cell>
          <cell r="AD572">
            <v>55152</v>
          </cell>
          <cell r="AE572">
            <v>63732</v>
          </cell>
        </row>
        <row r="573">
          <cell r="A573">
            <v>911364007</v>
          </cell>
          <cell r="C573" t="str">
            <v>Latiolais</v>
          </cell>
          <cell r="D573" t="str">
            <v>Marion</v>
          </cell>
          <cell r="E573" t="str">
            <v>UA</v>
          </cell>
          <cell r="F573">
            <v>221601</v>
          </cell>
          <cell r="G573" t="str">
            <v>Professor</v>
          </cell>
          <cell r="H573" t="str">
            <v>D99135</v>
          </cell>
          <cell r="I573">
            <v>0</v>
          </cell>
          <cell r="J573" t="str">
            <v>MTH UP Professor</v>
          </cell>
          <cell r="K573" t="str">
            <v>N</v>
          </cell>
          <cell r="L573" t="str">
            <v>UP</v>
          </cell>
          <cell r="M573">
            <v>9</v>
          </cell>
          <cell r="N573">
            <v>100</v>
          </cell>
          <cell r="O573">
            <v>8333</v>
          </cell>
          <cell r="P573">
            <v>74997</v>
          </cell>
          <cell r="Q573">
            <v>3195</v>
          </cell>
          <cell r="R573">
            <v>0</v>
          </cell>
          <cell r="S573">
            <v>0</v>
          </cell>
          <cell r="T573">
            <v>2250</v>
          </cell>
          <cell r="U573">
            <v>0</v>
          </cell>
          <cell r="V573">
            <v>5445</v>
          </cell>
          <cell r="W573">
            <v>80442</v>
          </cell>
          <cell r="X573">
            <v>48.075924999999998</v>
          </cell>
          <cell r="Y573">
            <v>8333</v>
          </cell>
          <cell r="Z573">
            <v>74997</v>
          </cell>
          <cell r="AA573">
            <v>9</v>
          </cell>
          <cell r="AB573">
            <v>74997</v>
          </cell>
          <cell r="AC573">
            <v>0</v>
          </cell>
          <cell r="AD573">
            <v>80442</v>
          </cell>
        </row>
        <row r="574">
          <cell r="A574">
            <v>955813050</v>
          </cell>
          <cell r="B574" t="str">
            <v>Hold-Mgmt</v>
          </cell>
          <cell r="C574" t="str">
            <v>LaTourette</v>
          </cell>
          <cell r="D574" t="str">
            <v>Catherine</v>
          </cell>
          <cell r="E574" t="str">
            <v>UF</v>
          </cell>
          <cell r="F574">
            <v>600300</v>
          </cell>
          <cell r="G574" t="str">
            <v>No Rank</v>
          </cell>
          <cell r="H574" t="str">
            <v>D97199</v>
          </cell>
          <cell r="I574">
            <v>0</v>
          </cell>
          <cell r="J574" t="str">
            <v>HRC UU Assc Vice President</v>
          </cell>
          <cell r="K574" t="str">
            <v>N</v>
          </cell>
          <cell r="L574" t="str">
            <v>UU</v>
          </cell>
          <cell r="M574">
            <v>12</v>
          </cell>
          <cell r="N574">
            <v>100</v>
          </cell>
          <cell r="O574">
            <v>8927</v>
          </cell>
          <cell r="P574">
            <v>107124</v>
          </cell>
          <cell r="Q574">
            <v>4716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4716</v>
          </cell>
          <cell r="W574">
            <v>111840</v>
          </cell>
          <cell r="X574">
            <v>51.502913999999997</v>
          </cell>
          <cell r="Y574">
            <v>8927</v>
          </cell>
          <cell r="Z574">
            <v>107124</v>
          </cell>
          <cell r="AA574">
            <v>12</v>
          </cell>
          <cell r="AB574">
            <v>107124</v>
          </cell>
          <cell r="AC574">
            <v>0</v>
          </cell>
          <cell r="AD574">
            <v>111840</v>
          </cell>
        </row>
        <row r="575">
          <cell r="A575">
            <v>920698281</v>
          </cell>
          <cell r="B575" t="str">
            <v>AAPRO to UU 6/08</v>
          </cell>
          <cell r="C575" t="str">
            <v>LaTourrette</v>
          </cell>
          <cell r="D575" t="str">
            <v>Tyson</v>
          </cell>
          <cell r="E575" t="str">
            <v>UB</v>
          </cell>
          <cell r="F575">
            <v>270120</v>
          </cell>
          <cell r="G575" t="str">
            <v>Research Assistant</v>
          </cell>
          <cell r="H575" t="str">
            <v>D96758</v>
          </cell>
          <cell r="I575">
            <v>0</v>
          </cell>
          <cell r="J575" t="str">
            <v>SCS UP Research Asst - CAT</v>
          </cell>
          <cell r="K575" t="str">
            <v>N</v>
          </cell>
          <cell r="L575" t="str">
            <v>UP</v>
          </cell>
          <cell r="M575">
            <v>12</v>
          </cell>
          <cell r="N575">
            <v>100</v>
          </cell>
          <cell r="O575">
            <v>3149</v>
          </cell>
          <cell r="P575">
            <v>37788</v>
          </cell>
          <cell r="Q575">
            <v>1992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1992</v>
          </cell>
          <cell r="W575">
            <v>39780</v>
          </cell>
          <cell r="X575">
            <v>24.040846999999999</v>
          </cell>
          <cell r="Y575">
            <v>4167</v>
          </cell>
          <cell r="Z575">
            <v>50004</v>
          </cell>
          <cell r="AA575">
            <v>12</v>
          </cell>
          <cell r="AB575">
            <v>50004</v>
          </cell>
          <cell r="AC575">
            <v>-12216</v>
          </cell>
          <cell r="AD575">
            <v>39780</v>
          </cell>
        </row>
        <row r="576">
          <cell r="A576">
            <v>958015895</v>
          </cell>
          <cell r="C576" t="str">
            <v>Latz</v>
          </cell>
          <cell r="D576" t="str">
            <v>Gil</v>
          </cell>
          <cell r="E576" t="str">
            <v>UF</v>
          </cell>
          <cell r="F576">
            <v>200800</v>
          </cell>
          <cell r="G576" t="str">
            <v>Professor</v>
          </cell>
          <cell r="H576" t="str">
            <v>D98919</v>
          </cell>
          <cell r="I576">
            <v>0</v>
          </cell>
          <cell r="J576" t="str">
            <v>IAF UX Vice Provost</v>
          </cell>
          <cell r="K576" t="str">
            <v>Y</v>
          </cell>
          <cell r="L576" t="str">
            <v>UX</v>
          </cell>
          <cell r="M576">
            <v>12</v>
          </cell>
          <cell r="N576">
            <v>100</v>
          </cell>
          <cell r="O576">
            <v>9332</v>
          </cell>
          <cell r="P576">
            <v>111984</v>
          </cell>
          <cell r="Q576">
            <v>4764</v>
          </cell>
          <cell r="R576">
            <v>0</v>
          </cell>
          <cell r="S576">
            <v>0</v>
          </cell>
          <cell r="T576">
            <v>0</v>
          </cell>
          <cell r="U576">
            <v>280</v>
          </cell>
          <cell r="V576">
            <v>5044</v>
          </cell>
          <cell r="W576">
            <v>117028</v>
          </cell>
          <cell r="X576">
            <v>53.839497000000001</v>
          </cell>
          <cell r="Y576">
            <v>9332</v>
          </cell>
          <cell r="Z576">
            <v>111984</v>
          </cell>
          <cell r="AA576">
            <v>12</v>
          </cell>
          <cell r="AB576">
            <v>111984</v>
          </cell>
          <cell r="AC576">
            <v>0</v>
          </cell>
          <cell r="AD576">
            <v>117036</v>
          </cell>
        </row>
        <row r="577">
          <cell r="A577">
            <v>979452262</v>
          </cell>
          <cell r="C577" t="str">
            <v>Lawson</v>
          </cell>
          <cell r="D577" t="str">
            <v>Lolita</v>
          </cell>
          <cell r="E577" t="str">
            <v>UF</v>
          </cell>
          <cell r="F577">
            <v>260410</v>
          </cell>
          <cell r="G577" t="str">
            <v>No Rank</v>
          </cell>
          <cell r="H577" t="str">
            <v>D99349</v>
          </cell>
          <cell r="I577">
            <v>0</v>
          </cell>
          <cell r="J577" t="str">
            <v>CDC UP Coor Stdt Parent Srvcs</v>
          </cell>
          <cell r="K577" t="str">
            <v>N</v>
          </cell>
          <cell r="L577" t="str">
            <v>UP</v>
          </cell>
          <cell r="M577">
            <v>12</v>
          </cell>
          <cell r="N577">
            <v>100</v>
          </cell>
          <cell r="O577">
            <v>5235</v>
          </cell>
          <cell r="P577">
            <v>62820</v>
          </cell>
          <cell r="Q577">
            <v>3300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3300</v>
          </cell>
          <cell r="W577">
            <v>66120</v>
          </cell>
          <cell r="X577">
            <v>30.202504000000001</v>
          </cell>
          <cell r="Y577">
            <v>5235</v>
          </cell>
          <cell r="Z577">
            <v>62820</v>
          </cell>
          <cell r="AA577">
            <v>12</v>
          </cell>
          <cell r="AB577">
            <v>62820</v>
          </cell>
          <cell r="AC577">
            <v>0</v>
          </cell>
          <cell r="AD577">
            <v>66120</v>
          </cell>
        </row>
        <row r="578">
          <cell r="A578">
            <v>918449434</v>
          </cell>
          <cell r="B578" t="str">
            <v>Hold-Mgmt</v>
          </cell>
          <cell r="C578" t="str">
            <v>Lazenby</v>
          </cell>
          <cell r="D578" t="str">
            <v>Henry</v>
          </cell>
          <cell r="E578" t="str">
            <v>UF</v>
          </cell>
          <cell r="F578">
            <v>100001</v>
          </cell>
          <cell r="G578" t="str">
            <v>No Rank</v>
          </cell>
          <cell r="H578" t="str">
            <v>D95133</v>
          </cell>
          <cell r="I578">
            <v>0</v>
          </cell>
          <cell r="J578" t="str">
            <v>POF UU General Counsel</v>
          </cell>
          <cell r="K578" t="str">
            <v>N</v>
          </cell>
          <cell r="L578" t="str">
            <v>UU</v>
          </cell>
          <cell r="M578">
            <v>12</v>
          </cell>
          <cell r="N578">
            <v>80</v>
          </cell>
          <cell r="O578">
            <v>9427.2000000000007</v>
          </cell>
          <cell r="P578">
            <v>141408</v>
          </cell>
          <cell r="Q578">
            <v>8496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8496</v>
          </cell>
          <cell r="W578">
            <v>149904</v>
          </cell>
          <cell r="X578">
            <v>67.987883999999994</v>
          </cell>
          <cell r="Y578">
            <v>9427.2000000000007</v>
          </cell>
          <cell r="Z578">
            <v>113126.39999999999</v>
          </cell>
          <cell r="AA578">
            <v>12</v>
          </cell>
          <cell r="AB578">
            <v>141408</v>
          </cell>
          <cell r="AC578">
            <v>0</v>
          </cell>
          <cell r="AD578">
            <v>149904</v>
          </cell>
        </row>
        <row r="579">
          <cell r="A579">
            <v>909662428</v>
          </cell>
          <cell r="C579" t="str">
            <v>Leary</v>
          </cell>
          <cell r="D579" t="str">
            <v>Joy</v>
          </cell>
          <cell r="E579" t="str">
            <v>UA</v>
          </cell>
          <cell r="F579">
            <v>240100</v>
          </cell>
          <cell r="G579" t="str">
            <v>Assistant Professor</v>
          </cell>
          <cell r="H579" t="str">
            <v>D99123</v>
          </cell>
          <cell r="I579">
            <v>0</v>
          </cell>
          <cell r="J579" t="str">
            <v>SSW UP Asst Prof</v>
          </cell>
          <cell r="K579" t="str">
            <v>N</v>
          </cell>
          <cell r="L579" t="str">
            <v>UP</v>
          </cell>
          <cell r="M579">
            <v>9</v>
          </cell>
          <cell r="N579">
            <v>100</v>
          </cell>
          <cell r="O579">
            <v>5604</v>
          </cell>
          <cell r="P579">
            <v>50436</v>
          </cell>
          <cell r="Q579">
            <v>2151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2151</v>
          </cell>
          <cell r="W579">
            <v>52587</v>
          </cell>
          <cell r="X579">
            <v>32.331391000000004</v>
          </cell>
          <cell r="Y579">
            <v>5604</v>
          </cell>
          <cell r="Z579">
            <v>50436</v>
          </cell>
          <cell r="AA579">
            <v>9</v>
          </cell>
          <cell r="AB579">
            <v>50436</v>
          </cell>
          <cell r="AC579">
            <v>0</v>
          </cell>
          <cell r="AD579">
            <v>52587</v>
          </cell>
        </row>
        <row r="580">
          <cell r="A580">
            <v>987223646</v>
          </cell>
          <cell r="C580" t="str">
            <v>Ledbetter</v>
          </cell>
          <cell r="D580" t="str">
            <v>Karen</v>
          </cell>
          <cell r="E580" t="str">
            <v>UF</v>
          </cell>
          <cell r="F580">
            <v>333501</v>
          </cell>
          <cell r="G580" t="str">
            <v>No Rank</v>
          </cell>
          <cell r="H580" t="str">
            <v>D99213</v>
          </cell>
          <cell r="I580">
            <v>0</v>
          </cell>
          <cell r="J580" t="str">
            <v>CAP UP Psychologist</v>
          </cell>
          <cell r="K580" t="str">
            <v>N</v>
          </cell>
          <cell r="L580" t="str">
            <v>UP</v>
          </cell>
          <cell r="M580">
            <v>12</v>
          </cell>
          <cell r="N580">
            <v>100</v>
          </cell>
          <cell r="O580">
            <v>4965</v>
          </cell>
          <cell r="P580">
            <v>59580</v>
          </cell>
          <cell r="Q580">
            <v>3132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3132</v>
          </cell>
          <cell r="W580">
            <v>62712</v>
          </cell>
          <cell r="X580">
            <v>28.644781999999999</v>
          </cell>
          <cell r="Y580">
            <v>4965</v>
          </cell>
          <cell r="Z580">
            <v>59580</v>
          </cell>
          <cell r="AA580">
            <v>12</v>
          </cell>
          <cell r="AB580">
            <v>59580</v>
          </cell>
          <cell r="AC580">
            <v>0</v>
          </cell>
          <cell r="AD580">
            <v>62712</v>
          </cell>
        </row>
        <row r="581">
          <cell r="A581">
            <v>927796321</v>
          </cell>
          <cell r="C581" t="str">
            <v>Lee</v>
          </cell>
          <cell r="D581" t="str">
            <v>Eun</v>
          </cell>
          <cell r="E581" t="str">
            <v>UF</v>
          </cell>
          <cell r="F581">
            <v>310990</v>
          </cell>
          <cell r="G581" t="str">
            <v>No Rank</v>
          </cell>
          <cell r="H581" t="str">
            <v>D96651</v>
          </cell>
          <cell r="I581">
            <v>0</v>
          </cell>
          <cell r="J581" t="str">
            <v>UPA UP Mngr UPA Computer Labs</v>
          </cell>
          <cell r="K581" t="str">
            <v>N</v>
          </cell>
          <cell r="L581" t="str">
            <v>UP</v>
          </cell>
          <cell r="M581">
            <v>12</v>
          </cell>
          <cell r="N581">
            <v>100</v>
          </cell>
          <cell r="O581">
            <v>3590</v>
          </cell>
          <cell r="P581">
            <v>43080</v>
          </cell>
          <cell r="Q581">
            <v>2268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2268</v>
          </cell>
          <cell r="W581">
            <v>45348</v>
          </cell>
          <cell r="X581">
            <v>20.711936999999999</v>
          </cell>
          <cell r="Y581">
            <v>3590</v>
          </cell>
          <cell r="Z581">
            <v>43080</v>
          </cell>
          <cell r="AA581">
            <v>12</v>
          </cell>
          <cell r="AB581">
            <v>43080</v>
          </cell>
          <cell r="AC581">
            <v>0</v>
          </cell>
          <cell r="AD581">
            <v>45348</v>
          </cell>
        </row>
        <row r="582">
          <cell r="A582">
            <v>979350506</v>
          </cell>
          <cell r="B582" t="str">
            <v>AAPRO to Tenure Track</v>
          </cell>
          <cell r="C582" t="str">
            <v>Lee</v>
          </cell>
          <cell r="D582" t="str">
            <v>Junghee</v>
          </cell>
          <cell r="E582" t="str">
            <v>UA</v>
          </cell>
          <cell r="F582">
            <v>240100</v>
          </cell>
          <cell r="G582" t="str">
            <v>Assistant Professor</v>
          </cell>
          <cell r="H582" t="str">
            <v>D95222</v>
          </cell>
          <cell r="I582">
            <v>0</v>
          </cell>
          <cell r="J582" t="str">
            <v>SSW UP Assistant Professor</v>
          </cell>
          <cell r="K582" t="str">
            <v>N</v>
          </cell>
          <cell r="L582" t="str">
            <v>UP</v>
          </cell>
          <cell r="M582">
            <v>9</v>
          </cell>
          <cell r="N582">
            <v>100</v>
          </cell>
          <cell r="O582" t="str">
            <v>later</v>
          </cell>
          <cell r="P582">
            <v>46476</v>
          </cell>
          <cell r="Q582">
            <v>1980</v>
          </cell>
          <cell r="R582">
            <v>0</v>
          </cell>
          <cell r="S582">
            <v>0</v>
          </cell>
          <cell r="T582">
            <v>927</v>
          </cell>
          <cell r="U582">
            <v>0</v>
          </cell>
          <cell r="V582">
            <v>2907</v>
          </cell>
          <cell r="W582">
            <v>49383</v>
          </cell>
          <cell r="X582">
            <v>33.017943000000002</v>
          </cell>
          <cell r="Y582">
            <v>5723</v>
          </cell>
          <cell r="Z582">
            <v>51507</v>
          </cell>
          <cell r="AA582">
            <v>9</v>
          </cell>
          <cell r="AB582">
            <v>51507</v>
          </cell>
          <cell r="AC582">
            <v>-5031</v>
          </cell>
          <cell r="AD582">
            <v>54414</v>
          </cell>
        </row>
        <row r="583">
          <cell r="A583">
            <v>981046532</v>
          </cell>
          <cell r="C583" t="str">
            <v>Lee</v>
          </cell>
          <cell r="D583" t="str">
            <v>Junghee</v>
          </cell>
          <cell r="E583" t="str">
            <v>UA</v>
          </cell>
          <cell r="F583">
            <v>301001</v>
          </cell>
          <cell r="G583" t="str">
            <v>Professor</v>
          </cell>
          <cell r="H583" t="str">
            <v>D98475</v>
          </cell>
          <cell r="I583">
            <v>0</v>
          </cell>
          <cell r="J583" t="str">
            <v>ART UP Professor</v>
          </cell>
          <cell r="K583" t="str">
            <v>N</v>
          </cell>
          <cell r="L583" t="str">
            <v>UP</v>
          </cell>
          <cell r="M583">
            <v>9</v>
          </cell>
          <cell r="N583">
            <v>100</v>
          </cell>
          <cell r="O583">
            <v>6851</v>
          </cell>
          <cell r="P583">
            <v>61659</v>
          </cell>
          <cell r="Q583">
            <v>2628</v>
          </cell>
          <cell r="R583">
            <v>0</v>
          </cell>
          <cell r="S583">
            <v>0</v>
          </cell>
          <cell r="T583">
            <v>2466</v>
          </cell>
          <cell r="U583">
            <v>0</v>
          </cell>
          <cell r="V583">
            <v>5094</v>
          </cell>
          <cell r="W583">
            <v>66753</v>
          </cell>
          <cell r="X583">
            <v>39.525759999999998</v>
          </cell>
          <cell r="Y583">
            <v>6851</v>
          </cell>
          <cell r="Z583">
            <v>61659</v>
          </cell>
          <cell r="AA583">
            <v>9</v>
          </cell>
          <cell r="AB583">
            <v>61659</v>
          </cell>
          <cell r="AC583">
            <v>0</v>
          </cell>
          <cell r="AD583">
            <v>66753</v>
          </cell>
        </row>
        <row r="584">
          <cell r="A584">
            <v>951037188</v>
          </cell>
          <cell r="C584" t="str">
            <v>Lehman</v>
          </cell>
          <cell r="D584" t="str">
            <v>Niles</v>
          </cell>
          <cell r="E584" t="str">
            <v>UA</v>
          </cell>
          <cell r="F584">
            <v>220600</v>
          </cell>
          <cell r="G584" t="str">
            <v>Professor</v>
          </cell>
          <cell r="H584" t="str">
            <v>D96372</v>
          </cell>
          <cell r="I584">
            <v>0</v>
          </cell>
          <cell r="J584" t="str">
            <v>CHE UP Professor</v>
          </cell>
          <cell r="K584" t="str">
            <v>N</v>
          </cell>
          <cell r="L584" t="str">
            <v>UP</v>
          </cell>
          <cell r="M584">
            <v>9</v>
          </cell>
          <cell r="N584">
            <v>100</v>
          </cell>
          <cell r="O584">
            <v>7689</v>
          </cell>
          <cell r="P584">
            <v>69201</v>
          </cell>
          <cell r="Q584">
            <v>2943</v>
          </cell>
          <cell r="R584">
            <v>0</v>
          </cell>
          <cell r="S584">
            <v>0</v>
          </cell>
          <cell r="T584">
            <v>3456</v>
          </cell>
          <cell r="U584">
            <v>0</v>
          </cell>
          <cell r="V584">
            <v>6399</v>
          </cell>
          <cell r="W584">
            <v>75600</v>
          </cell>
          <cell r="X584">
            <v>44.360467999999997</v>
          </cell>
          <cell r="Y584">
            <v>7689</v>
          </cell>
          <cell r="Z584">
            <v>69201</v>
          </cell>
          <cell r="AA584">
            <v>9</v>
          </cell>
          <cell r="AB584">
            <v>69201</v>
          </cell>
          <cell r="AC584">
            <v>0</v>
          </cell>
          <cell r="AD584">
            <v>75600</v>
          </cell>
        </row>
        <row r="585">
          <cell r="A585">
            <v>985529139</v>
          </cell>
          <cell r="C585" t="str">
            <v>Lendaris</v>
          </cell>
          <cell r="D585" t="str">
            <v>George</v>
          </cell>
          <cell r="E585" t="str">
            <v>UA</v>
          </cell>
          <cell r="F585">
            <v>200540</v>
          </cell>
          <cell r="G585" t="str">
            <v>Professor</v>
          </cell>
          <cell r="H585" t="str">
            <v>D98479</v>
          </cell>
          <cell r="I585">
            <v>0</v>
          </cell>
          <cell r="J585" t="str">
            <v>SYS UP Professor</v>
          </cell>
          <cell r="K585" t="str">
            <v>N</v>
          </cell>
          <cell r="L585" t="str">
            <v>UP</v>
          </cell>
          <cell r="M585">
            <v>9</v>
          </cell>
          <cell r="N585">
            <v>100</v>
          </cell>
          <cell r="O585">
            <v>11087</v>
          </cell>
          <cell r="P585">
            <v>99783</v>
          </cell>
          <cell r="Q585">
            <v>4248</v>
          </cell>
          <cell r="R585">
            <v>0</v>
          </cell>
          <cell r="S585">
            <v>0</v>
          </cell>
          <cell r="T585">
            <v>2997</v>
          </cell>
          <cell r="U585">
            <v>0</v>
          </cell>
          <cell r="V585">
            <v>7245</v>
          </cell>
          <cell r="W585">
            <v>107028</v>
          </cell>
          <cell r="X585">
            <v>63.964691999999999</v>
          </cell>
          <cell r="Y585">
            <v>11087</v>
          </cell>
          <cell r="Z585">
            <v>99783</v>
          </cell>
          <cell r="AA585">
            <v>9</v>
          </cell>
          <cell r="AB585">
            <v>99783</v>
          </cell>
          <cell r="AC585">
            <v>0</v>
          </cell>
          <cell r="AD585">
            <v>107028</v>
          </cell>
        </row>
        <row r="586">
          <cell r="A586">
            <v>911751947</v>
          </cell>
          <cell r="C586" t="str">
            <v>Lenski</v>
          </cell>
          <cell r="D586" t="str">
            <v>Susan</v>
          </cell>
          <cell r="E586" t="str">
            <v>UA</v>
          </cell>
          <cell r="F586">
            <v>260201</v>
          </cell>
          <cell r="G586" t="str">
            <v>Professor</v>
          </cell>
          <cell r="H586" t="str">
            <v>D99394</v>
          </cell>
          <cell r="I586">
            <v>0</v>
          </cell>
          <cell r="J586" t="str">
            <v>EDU UP Professor</v>
          </cell>
          <cell r="K586" t="str">
            <v>N</v>
          </cell>
          <cell r="L586" t="str">
            <v>UP</v>
          </cell>
          <cell r="M586">
            <v>9</v>
          </cell>
          <cell r="N586">
            <v>100</v>
          </cell>
          <cell r="O586">
            <v>7908</v>
          </cell>
          <cell r="P586">
            <v>71172</v>
          </cell>
          <cell r="Q586">
            <v>3033</v>
          </cell>
          <cell r="R586">
            <v>0</v>
          </cell>
          <cell r="S586">
            <v>0</v>
          </cell>
          <cell r="T586">
            <v>2133</v>
          </cell>
          <cell r="U586">
            <v>0</v>
          </cell>
          <cell r="V586">
            <v>5166</v>
          </cell>
          <cell r="W586">
            <v>76338</v>
          </cell>
          <cell r="X586">
            <v>45.623953999999998</v>
          </cell>
          <cell r="Y586">
            <v>7908</v>
          </cell>
          <cell r="Z586">
            <v>71172</v>
          </cell>
          <cell r="AA586">
            <v>9</v>
          </cell>
          <cell r="AB586">
            <v>71172</v>
          </cell>
          <cell r="AC586">
            <v>0</v>
          </cell>
          <cell r="AD586">
            <v>76338</v>
          </cell>
        </row>
        <row r="587">
          <cell r="A587">
            <v>943940856</v>
          </cell>
          <cell r="B587" t="str">
            <v>PSALO</v>
          </cell>
          <cell r="C587" t="str">
            <v>Leonard</v>
          </cell>
          <cell r="D587" t="str">
            <v>Melissa</v>
          </cell>
          <cell r="E587" t="str">
            <v>UF</v>
          </cell>
          <cell r="F587">
            <v>220101</v>
          </cell>
          <cell r="G587" t="str">
            <v>No Rank</v>
          </cell>
          <cell r="H587" t="str">
            <v>D95134</v>
          </cell>
          <cell r="I587">
            <v>0</v>
          </cell>
          <cell r="J587" t="str">
            <v>LAS UP Academic Advisor</v>
          </cell>
          <cell r="K587" t="str">
            <v>N</v>
          </cell>
          <cell r="L587" t="str">
            <v>UP</v>
          </cell>
          <cell r="M587">
            <v>12</v>
          </cell>
          <cell r="N587">
            <v>100</v>
          </cell>
          <cell r="O587">
            <v>3079</v>
          </cell>
          <cell r="P587">
            <v>36948</v>
          </cell>
          <cell r="Q587">
            <v>1944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1944</v>
          </cell>
          <cell r="W587">
            <v>38892</v>
          </cell>
          <cell r="X587">
            <v>19.454219999999999</v>
          </cell>
          <cell r="Y587">
            <v>3372</v>
          </cell>
          <cell r="Z587">
            <v>40464</v>
          </cell>
          <cell r="AA587">
            <v>12</v>
          </cell>
          <cell r="AB587">
            <v>40464</v>
          </cell>
          <cell r="AC587">
            <v>-3516</v>
          </cell>
          <cell r="AD587">
            <v>42408</v>
          </cell>
          <cell r="AE587">
            <v>46248</v>
          </cell>
        </row>
        <row r="588">
          <cell r="A588">
            <v>905388862</v>
          </cell>
          <cell r="B588" t="str">
            <v>AAPRO</v>
          </cell>
          <cell r="C588" t="str">
            <v>LePore</v>
          </cell>
          <cell r="D588" t="str">
            <v>William</v>
          </cell>
          <cell r="E588" t="str">
            <v>UF</v>
          </cell>
          <cell r="F588">
            <v>301001</v>
          </cell>
          <cell r="G588" t="str">
            <v>Professor</v>
          </cell>
          <cell r="H588" t="str">
            <v>D99369</v>
          </cell>
          <cell r="I588">
            <v>0</v>
          </cell>
          <cell r="J588" t="str">
            <v>ART UP Associate Professor</v>
          </cell>
          <cell r="K588" t="str">
            <v>N</v>
          </cell>
          <cell r="L588" t="str">
            <v>UP</v>
          </cell>
          <cell r="M588">
            <v>12</v>
          </cell>
          <cell r="N588">
            <v>100</v>
          </cell>
          <cell r="O588">
            <v>5647</v>
          </cell>
          <cell r="P588">
            <v>62016</v>
          </cell>
          <cell r="Q588">
            <v>2640</v>
          </cell>
          <cell r="R588">
            <v>0</v>
          </cell>
          <cell r="S588">
            <v>0</v>
          </cell>
          <cell r="T588">
            <v>2538</v>
          </cell>
          <cell r="U588">
            <v>0</v>
          </cell>
          <cell r="V588">
            <v>5178</v>
          </cell>
          <cell r="W588">
            <v>67194</v>
          </cell>
          <cell r="X588">
            <v>36.173772999999997</v>
          </cell>
          <cell r="Y588">
            <v>6270</v>
          </cell>
          <cell r="Z588">
            <v>75240</v>
          </cell>
          <cell r="AA588">
            <v>12</v>
          </cell>
          <cell r="AB588">
            <v>75240</v>
          </cell>
          <cell r="AC588">
            <v>-13224</v>
          </cell>
          <cell r="AD588">
            <v>80424</v>
          </cell>
        </row>
        <row r="589">
          <cell r="A589">
            <v>925594866</v>
          </cell>
          <cell r="C589" t="str">
            <v>Leung</v>
          </cell>
          <cell r="D589" t="str">
            <v>Pui</v>
          </cell>
          <cell r="E589" t="str">
            <v>UA</v>
          </cell>
          <cell r="F589">
            <v>221800</v>
          </cell>
          <cell r="G589" t="str">
            <v>Professor</v>
          </cell>
          <cell r="H589" t="str">
            <v>D99393</v>
          </cell>
          <cell r="I589">
            <v>0</v>
          </cell>
          <cell r="J589" t="str">
            <v>PHY UP Professor</v>
          </cell>
          <cell r="K589" t="str">
            <v>N</v>
          </cell>
          <cell r="L589" t="str">
            <v>UP</v>
          </cell>
          <cell r="M589">
            <v>9</v>
          </cell>
          <cell r="N589">
            <v>100</v>
          </cell>
          <cell r="O589">
            <v>7909</v>
          </cell>
          <cell r="P589">
            <v>71181</v>
          </cell>
          <cell r="Q589">
            <v>3033</v>
          </cell>
          <cell r="R589">
            <v>0</v>
          </cell>
          <cell r="S589">
            <v>0</v>
          </cell>
          <cell r="T589">
            <v>3555</v>
          </cell>
          <cell r="U589">
            <v>0</v>
          </cell>
          <cell r="V589">
            <v>6588</v>
          </cell>
          <cell r="W589">
            <v>77769</v>
          </cell>
          <cell r="X589">
            <v>45.629724000000003</v>
          </cell>
          <cell r="Y589">
            <v>7909</v>
          </cell>
          <cell r="Z589">
            <v>71181</v>
          </cell>
          <cell r="AA589">
            <v>9</v>
          </cell>
          <cell r="AB589">
            <v>71181</v>
          </cell>
          <cell r="AC589">
            <v>0</v>
          </cell>
          <cell r="AD589">
            <v>77769</v>
          </cell>
        </row>
        <row r="590">
          <cell r="A590">
            <v>979654849</v>
          </cell>
          <cell r="B590" t="str">
            <v>RECUP</v>
          </cell>
          <cell r="C590" t="str">
            <v>Lewandowski</v>
          </cell>
          <cell r="D590" t="str">
            <v>Marie</v>
          </cell>
          <cell r="E590" t="str">
            <v>UF</v>
          </cell>
          <cell r="F590">
            <v>293001</v>
          </cell>
          <cell r="G590" t="str">
            <v>No Rank</v>
          </cell>
          <cell r="H590" t="str">
            <v>D96198</v>
          </cell>
          <cell r="I590">
            <v>0</v>
          </cell>
          <cell r="J590" t="str">
            <v>XDL UP Instructional Designer</v>
          </cell>
          <cell r="K590" t="str">
            <v>N</v>
          </cell>
          <cell r="L590" t="str">
            <v>UP</v>
          </cell>
          <cell r="M590">
            <v>12</v>
          </cell>
          <cell r="N590">
            <v>100</v>
          </cell>
          <cell r="O590">
            <v>4238</v>
          </cell>
          <cell r="P590">
            <v>50856</v>
          </cell>
          <cell r="Q590">
            <v>2676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2676</v>
          </cell>
          <cell r="W590">
            <v>53532</v>
          </cell>
          <cell r="X590">
            <v>25.096636</v>
          </cell>
          <cell r="Y590">
            <v>4350</v>
          </cell>
          <cell r="Z590">
            <v>52200</v>
          </cell>
          <cell r="AA590">
            <v>12</v>
          </cell>
          <cell r="AB590">
            <v>52200</v>
          </cell>
          <cell r="AC590">
            <v>-1344</v>
          </cell>
          <cell r="AD590">
            <v>54876</v>
          </cell>
        </row>
        <row r="591">
          <cell r="A591">
            <v>916397126</v>
          </cell>
          <cell r="C591" t="str">
            <v>Li</v>
          </cell>
          <cell r="D591" t="str">
            <v>Chunfei</v>
          </cell>
          <cell r="E591" t="str">
            <v>UB</v>
          </cell>
          <cell r="F591">
            <v>220101</v>
          </cell>
          <cell r="G591" t="str">
            <v>Assistant Professor</v>
          </cell>
          <cell r="H591" t="str">
            <v>D95462</v>
          </cell>
          <cell r="I591">
            <v>0</v>
          </cell>
          <cell r="J591" t="str">
            <v>PHY UP Research Asst Professor</v>
          </cell>
          <cell r="K591" t="str">
            <v>N</v>
          </cell>
          <cell r="L591" t="str">
            <v>UP</v>
          </cell>
          <cell r="M591">
            <v>12</v>
          </cell>
          <cell r="N591">
            <v>100</v>
          </cell>
          <cell r="O591" t="str">
            <v>later</v>
          </cell>
          <cell r="P591">
            <v>50892</v>
          </cell>
          <cell r="Q591">
            <v>2172</v>
          </cell>
          <cell r="R591">
            <v>0</v>
          </cell>
          <cell r="S591">
            <v>0</v>
          </cell>
          <cell r="T591">
            <v>2544</v>
          </cell>
          <cell r="U591">
            <v>0</v>
          </cell>
          <cell r="V591">
            <v>4716</v>
          </cell>
          <cell r="W591">
            <v>55608</v>
          </cell>
          <cell r="X591">
            <v>24.467777999999999</v>
          </cell>
          <cell r="Y591">
            <v>4241</v>
          </cell>
          <cell r="Z591">
            <v>50892</v>
          </cell>
          <cell r="AA591">
            <v>12</v>
          </cell>
          <cell r="AB591">
            <v>50892</v>
          </cell>
          <cell r="AC591">
            <v>0</v>
          </cell>
          <cell r="AD591">
            <v>55608</v>
          </cell>
        </row>
        <row r="592">
          <cell r="A592">
            <v>928817349</v>
          </cell>
          <cell r="C592" t="str">
            <v>Li</v>
          </cell>
          <cell r="D592" t="str">
            <v>Fu</v>
          </cell>
          <cell r="E592" t="str">
            <v>UA</v>
          </cell>
          <cell r="F592">
            <v>270401</v>
          </cell>
          <cell r="G592" t="str">
            <v>Professor</v>
          </cell>
          <cell r="H592" t="str">
            <v>D99458</v>
          </cell>
          <cell r="I592">
            <v>0</v>
          </cell>
          <cell r="J592" t="str">
            <v>EEN UP Professor</v>
          </cell>
          <cell r="K592" t="str">
            <v>N</v>
          </cell>
          <cell r="L592" t="str">
            <v>UP</v>
          </cell>
          <cell r="M592">
            <v>9</v>
          </cell>
          <cell r="N592">
            <v>100</v>
          </cell>
          <cell r="O592">
            <v>9267</v>
          </cell>
          <cell r="P592">
            <v>83403</v>
          </cell>
          <cell r="Q592">
            <v>3546</v>
          </cell>
          <cell r="R592">
            <v>0</v>
          </cell>
          <cell r="S592">
            <v>0</v>
          </cell>
          <cell r="T592">
            <v>4167</v>
          </cell>
          <cell r="U592">
            <v>0</v>
          </cell>
          <cell r="V592">
            <v>7713</v>
          </cell>
          <cell r="W592">
            <v>91116</v>
          </cell>
          <cell r="X592">
            <v>53.464489999999998</v>
          </cell>
          <cell r="Y592">
            <v>9267</v>
          </cell>
          <cell r="Z592">
            <v>83403</v>
          </cell>
          <cell r="AA592">
            <v>9</v>
          </cell>
          <cell r="AB592">
            <v>83403</v>
          </cell>
          <cell r="AC592">
            <v>0</v>
          </cell>
          <cell r="AD592">
            <v>91116</v>
          </cell>
        </row>
        <row r="593">
          <cell r="A593">
            <v>965312046</v>
          </cell>
          <cell r="C593" t="str">
            <v>Li</v>
          </cell>
          <cell r="D593" t="str">
            <v>Jingke</v>
          </cell>
          <cell r="E593" t="str">
            <v>UA</v>
          </cell>
          <cell r="F593">
            <v>270201</v>
          </cell>
          <cell r="G593" t="str">
            <v>Associate Professor</v>
          </cell>
          <cell r="H593" t="str">
            <v>D99450</v>
          </cell>
          <cell r="I593">
            <v>0</v>
          </cell>
          <cell r="J593" t="str">
            <v>CMP UP Assoc Prof</v>
          </cell>
          <cell r="K593" t="str">
            <v>N</v>
          </cell>
          <cell r="L593" t="str">
            <v>UP</v>
          </cell>
          <cell r="M593">
            <v>9</v>
          </cell>
          <cell r="N593">
            <v>100</v>
          </cell>
          <cell r="O593">
            <v>8522</v>
          </cell>
          <cell r="P593">
            <v>76698</v>
          </cell>
          <cell r="Q593">
            <v>3267</v>
          </cell>
          <cell r="R593">
            <v>0</v>
          </cell>
          <cell r="S593">
            <v>0</v>
          </cell>
          <cell r="T593">
            <v>1530</v>
          </cell>
          <cell r="U593">
            <v>0</v>
          </cell>
          <cell r="V593">
            <v>4797</v>
          </cell>
          <cell r="W593">
            <v>81495</v>
          </cell>
          <cell r="X593">
            <v>49.166330000000002</v>
          </cell>
          <cell r="Y593">
            <v>8522</v>
          </cell>
          <cell r="Z593">
            <v>76698</v>
          </cell>
          <cell r="AA593">
            <v>9</v>
          </cell>
          <cell r="AB593">
            <v>76698</v>
          </cell>
          <cell r="AC593">
            <v>0</v>
          </cell>
          <cell r="AD593">
            <v>81495</v>
          </cell>
        </row>
        <row r="594">
          <cell r="A594">
            <v>909290984</v>
          </cell>
          <cell r="C594" t="str">
            <v>Li</v>
          </cell>
          <cell r="D594" t="str">
            <v>Mengnie</v>
          </cell>
          <cell r="E594" t="str">
            <v>UA</v>
          </cell>
          <cell r="F594">
            <v>270520</v>
          </cell>
          <cell r="G594" t="str">
            <v>Associate Professor</v>
          </cell>
          <cell r="H594" t="str">
            <v>D96755</v>
          </cell>
          <cell r="I594">
            <v>0</v>
          </cell>
          <cell r="J594" t="str">
            <v>MEN UP Rsrch Assoc Professor</v>
          </cell>
          <cell r="K594" t="str">
            <v>N</v>
          </cell>
          <cell r="L594" t="str">
            <v>UP</v>
          </cell>
          <cell r="M594">
            <v>9</v>
          </cell>
          <cell r="N594">
            <v>100</v>
          </cell>
          <cell r="O594" t="str">
            <v>later</v>
          </cell>
          <cell r="P594">
            <v>65727</v>
          </cell>
          <cell r="Q594">
            <v>2799</v>
          </cell>
          <cell r="R594">
            <v>0</v>
          </cell>
          <cell r="S594">
            <v>0</v>
          </cell>
          <cell r="T594">
            <v>1971</v>
          </cell>
          <cell r="U594">
            <v>0</v>
          </cell>
          <cell r="V594">
            <v>4770</v>
          </cell>
          <cell r="W594">
            <v>70497</v>
          </cell>
          <cell r="X594">
            <v>42.133502999999997</v>
          </cell>
          <cell r="Y594">
            <v>7303</v>
          </cell>
          <cell r="Z594">
            <v>65727</v>
          </cell>
          <cell r="AA594">
            <v>9</v>
          </cell>
          <cell r="AB594">
            <v>65727</v>
          </cell>
          <cell r="AC594">
            <v>0</v>
          </cell>
          <cell r="AD594">
            <v>70497</v>
          </cell>
        </row>
        <row r="595">
          <cell r="A595">
            <v>976769090</v>
          </cell>
          <cell r="C595" t="str">
            <v>Liebman</v>
          </cell>
          <cell r="D595" t="str">
            <v>Robert</v>
          </cell>
          <cell r="E595" t="str">
            <v>UA</v>
          </cell>
          <cell r="F595">
            <v>222100</v>
          </cell>
          <cell r="G595" t="str">
            <v>Professor</v>
          </cell>
          <cell r="H595" t="str">
            <v>D99411</v>
          </cell>
          <cell r="I595">
            <v>0</v>
          </cell>
          <cell r="J595" t="str">
            <v>SOC UP Professor</v>
          </cell>
          <cell r="K595" t="str">
            <v>N</v>
          </cell>
          <cell r="L595" t="str">
            <v>UP</v>
          </cell>
          <cell r="M595">
            <v>9</v>
          </cell>
          <cell r="N595">
            <v>100</v>
          </cell>
          <cell r="O595">
            <v>8183</v>
          </cell>
          <cell r="P595">
            <v>73647</v>
          </cell>
          <cell r="Q595">
            <v>3132</v>
          </cell>
          <cell r="R595">
            <v>0</v>
          </cell>
          <cell r="S595">
            <v>0</v>
          </cell>
          <cell r="T595">
            <v>2205</v>
          </cell>
          <cell r="U595">
            <v>0</v>
          </cell>
          <cell r="V595">
            <v>5337</v>
          </cell>
          <cell r="W595">
            <v>78984</v>
          </cell>
          <cell r="X595">
            <v>47.210523000000002</v>
          </cell>
          <cell r="Y595">
            <v>8183</v>
          </cell>
          <cell r="Z595">
            <v>73647</v>
          </cell>
          <cell r="AA595">
            <v>9</v>
          </cell>
          <cell r="AB595">
            <v>73647</v>
          </cell>
          <cell r="AC595">
            <v>0</v>
          </cell>
          <cell r="AD595">
            <v>78984</v>
          </cell>
        </row>
        <row r="596">
          <cell r="A596">
            <v>932952525</v>
          </cell>
          <cell r="B596" t="str">
            <v>08-09 Promotion</v>
          </cell>
          <cell r="C596" t="str">
            <v>Lim</v>
          </cell>
          <cell r="D596" t="str">
            <v>Adriene</v>
          </cell>
          <cell r="E596" t="str">
            <v>UF</v>
          </cell>
          <cell r="F596">
            <v>320001</v>
          </cell>
          <cell r="G596" t="str">
            <v>Assistant Professor</v>
          </cell>
          <cell r="H596" t="str">
            <v>D98558</v>
          </cell>
          <cell r="I596">
            <v>0</v>
          </cell>
          <cell r="J596" t="str">
            <v>LIB UX Asst Professor Sys Libr</v>
          </cell>
          <cell r="K596" t="str">
            <v>N</v>
          </cell>
          <cell r="L596" t="str">
            <v>UX</v>
          </cell>
          <cell r="M596">
            <v>12</v>
          </cell>
          <cell r="N596">
            <v>100</v>
          </cell>
          <cell r="O596">
            <v>5275</v>
          </cell>
          <cell r="P596">
            <v>63300</v>
          </cell>
          <cell r="Q596">
            <v>2700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2700</v>
          </cell>
          <cell r="W596">
            <v>66000</v>
          </cell>
          <cell r="X596">
            <v>40.870016999999997</v>
          </cell>
          <cell r="Y596">
            <v>7084</v>
          </cell>
          <cell r="Z596">
            <v>85008</v>
          </cell>
          <cell r="AA596">
            <v>12</v>
          </cell>
          <cell r="AB596">
            <v>85008</v>
          </cell>
          <cell r="AC596">
            <v>-21708</v>
          </cell>
          <cell r="AD596">
            <v>87708</v>
          </cell>
          <cell r="AE596">
            <v>91728</v>
          </cell>
        </row>
        <row r="597">
          <cell r="A597">
            <v>938822320</v>
          </cell>
          <cell r="C597" t="str">
            <v>Lin</v>
          </cell>
          <cell r="D597" t="str">
            <v>Kuan-pin</v>
          </cell>
          <cell r="E597" t="str">
            <v>UA</v>
          </cell>
          <cell r="F597">
            <v>220700</v>
          </cell>
          <cell r="G597" t="str">
            <v>Professor</v>
          </cell>
          <cell r="H597" t="str">
            <v>D99381</v>
          </cell>
          <cell r="I597">
            <v>0</v>
          </cell>
          <cell r="J597" t="str">
            <v>ECN UP Professor</v>
          </cell>
          <cell r="K597" t="str">
            <v>N</v>
          </cell>
          <cell r="L597" t="str">
            <v>UP</v>
          </cell>
          <cell r="M597">
            <v>9</v>
          </cell>
          <cell r="N597">
            <v>100</v>
          </cell>
          <cell r="O597">
            <v>9322</v>
          </cell>
          <cell r="P597">
            <v>83898</v>
          </cell>
          <cell r="Q597">
            <v>3573</v>
          </cell>
          <cell r="R597">
            <v>0</v>
          </cell>
          <cell r="S597">
            <v>0</v>
          </cell>
          <cell r="T597">
            <v>4194</v>
          </cell>
          <cell r="U597">
            <v>0</v>
          </cell>
          <cell r="V597">
            <v>7767</v>
          </cell>
          <cell r="W597">
            <v>91665</v>
          </cell>
          <cell r="X597">
            <v>53.781802999999996</v>
          </cell>
          <cell r="Y597">
            <v>9322</v>
          </cell>
          <cell r="Z597">
            <v>83898</v>
          </cell>
          <cell r="AA597">
            <v>9</v>
          </cell>
          <cell r="AB597">
            <v>83898</v>
          </cell>
          <cell r="AC597">
            <v>0</v>
          </cell>
          <cell r="AD597">
            <v>91665</v>
          </cell>
        </row>
        <row r="598">
          <cell r="A598">
            <v>920323250</v>
          </cell>
          <cell r="B598" t="str">
            <v>AAPRO</v>
          </cell>
          <cell r="C598" t="str">
            <v>Lindberg</v>
          </cell>
          <cell r="D598" t="str">
            <v>Debra</v>
          </cell>
          <cell r="E598" t="str">
            <v>UB</v>
          </cell>
          <cell r="F598">
            <v>310200</v>
          </cell>
          <cell r="G598" t="str">
            <v>Instructor</v>
          </cell>
          <cell r="H598" t="str">
            <v>D95081</v>
          </cell>
          <cell r="I598">
            <v>0</v>
          </cell>
          <cell r="J598" t="str">
            <v>JUS UP Instructor</v>
          </cell>
          <cell r="K598" t="str">
            <v>N</v>
          </cell>
          <cell r="L598" t="str">
            <v>UP</v>
          </cell>
          <cell r="M598">
            <v>12</v>
          </cell>
          <cell r="N598">
            <v>100</v>
          </cell>
          <cell r="O598">
            <v>3788</v>
          </cell>
          <cell r="P598">
            <v>45456</v>
          </cell>
          <cell r="Q598">
            <v>1932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1932</v>
          </cell>
          <cell r="W598">
            <v>47388</v>
          </cell>
          <cell r="X598">
            <v>23.135059999999999</v>
          </cell>
          <cell r="Y598">
            <v>4010</v>
          </cell>
          <cell r="Z598">
            <v>48120</v>
          </cell>
          <cell r="AA598">
            <v>12</v>
          </cell>
          <cell r="AB598">
            <v>48120</v>
          </cell>
          <cell r="AC598">
            <v>-2664</v>
          </cell>
          <cell r="AD598">
            <v>50052</v>
          </cell>
        </row>
        <row r="599">
          <cell r="A599">
            <v>907705946</v>
          </cell>
          <cell r="B599" t="str">
            <v>08-09 Promotion</v>
          </cell>
          <cell r="C599" t="str">
            <v>Lindsay</v>
          </cell>
          <cell r="D599" t="str">
            <v>Susan</v>
          </cell>
          <cell r="E599" t="str">
            <v>UA</v>
          </cell>
          <cell r="F599">
            <v>221510</v>
          </cell>
          <cell r="G599" t="str">
            <v>Instructor</v>
          </cell>
          <cell r="H599" t="str">
            <v>D98908</v>
          </cell>
          <cell r="I599">
            <v>0</v>
          </cell>
          <cell r="J599" t="str">
            <v>ESL UP Instructor</v>
          </cell>
          <cell r="K599" t="str">
            <v>N</v>
          </cell>
          <cell r="L599" t="str">
            <v>UP</v>
          </cell>
          <cell r="M599">
            <v>9</v>
          </cell>
          <cell r="N599">
            <v>100</v>
          </cell>
          <cell r="O599" t="str">
            <v>later</v>
          </cell>
          <cell r="P599">
            <v>37917</v>
          </cell>
          <cell r="Q599">
            <v>1620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1620</v>
          </cell>
          <cell r="W599">
            <v>39537</v>
          </cell>
          <cell r="X599">
            <v>24.306236999999999</v>
          </cell>
          <cell r="Y599">
            <v>4213</v>
          </cell>
          <cell r="Z599">
            <v>37917</v>
          </cell>
          <cell r="AA599">
            <v>9</v>
          </cell>
          <cell r="AB599">
            <v>37917</v>
          </cell>
          <cell r="AC599">
            <v>0</v>
          </cell>
          <cell r="AD599">
            <v>39537</v>
          </cell>
          <cell r="AE599">
            <v>41733</v>
          </cell>
        </row>
        <row r="600">
          <cell r="A600">
            <v>978432838</v>
          </cell>
          <cell r="C600" t="str">
            <v>Lindsay</v>
          </cell>
          <cell r="D600" t="str">
            <v>Thomas</v>
          </cell>
          <cell r="E600" t="str">
            <v>UA</v>
          </cell>
          <cell r="F600">
            <v>221100</v>
          </cell>
          <cell r="G600" t="str">
            <v>Instructor</v>
          </cell>
          <cell r="H600" t="str">
            <v>D95049</v>
          </cell>
          <cell r="I600">
            <v>0</v>
          </cell>
          <cell r="J600" t="str">
            <v>GLG UP Instructor</v>
          </cell>
          <cell r="K600" t="str">
            <v>N</v>
          </cell>
          <cell r="L600" t="str">
            <v>UP</v>
          </cell>
          <cell r="M600">
            <v>9</v>
          </cell>
          <cell r="N600">
            <v>100</v>
          </cell>
          <cell r="O600" t="str">
            <v>later</v>
          </cell>
          <cell r="P600">
            <v>41418</v>
          </cell>
          <cell r="Q600">
            <v>1764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1764</v>
          </cell>
          <cell r="W600">
            <v>43182</v>
          </cell>
          <cell r="X600">
            <v>26.550511</v>
          </cell>
          <cell r="Y600">
            <v>4602</v>
          </cell>
          <cell r="Z600">
            <v>41418</v>
          </cell>
          <cell r="AA600">
            <v>9</v>
          </cell>
          <cell r="AB600">
            <v>41418</v>
          </cell>
          <cell r="AC600">
            <v>0</v>
          </cell>
          <cell r="AD600">
            <v>43182</v>
          </cell>
        </row>
        <row r="601">
          <cell r="A601">
            <v>906889624</v>
          </cell>
          <cell r="C601" t="str">
            <v>Litzenberger</v>
          </cell>
          <cell r="D601" t="str">
            <v>Caroline</v>
          </cell>
          <cell r="E601" t="str">
            <v>UA</v>
          </cell>
          <cell r="F601">
            <v>221300</v>
          </cell>
          <cell r="G601" t="str">
            <v>Associate Professor</v>
          </cell>
          <cell r="H601" t="str">
            <v>D99391</v>
          </cell>
          <cell r="I601">
            <v>0</v>
          </cell>
          <cell r="J601" t="str">
            <v>HST UP Associate Professor</v>
          </cell>
          <cell r="K601" t="str">
            <v>N</v>
          </cell>
          <cell r="L601" t="str">
            <v>UP</v>
          </cell>
          <cell r="M601">
            <v>9</v>
          </cell>
          <cell r="N601">
            <v>50</v>
          </cell>
          <cell r="O601">
            <v>2846.5</v>
          </cell>
          <cell r="P601">
            <v>51237</v>
          </cell>
          <cell r="Q601">
            <v>2178</v>
          </cell>
          <cell r="R601">
            <v>0</v>
          </cell>
          <cell r="S601">
            <v>0</v>
          </cell>
          <cell r="T601">
            <v>1539</v>
          </cell>
          <cell r="U601">
            <v>0</v>
          </cell>
          <cell r="V601">
            <v>3717</v>
          </cell>
          <cell r="W601">
            <v>54954</v>
          </cell>
          <cell r="X601">
            <v>32.842967999999999</v>
          </cell>
          <cell r="Y601">
            <v>2846.5</v>
          </cell>
          <cell r="Z601">
            <v>25618.5</v>
          </cell>
          <cell r="AA601">
            <v>9</v>
          </cell>
          <cell r="AB601">
            <v>51237</v>
          </cell>
          <cell r="AC601">
            <v>0</v>
          </cell>
          <cell r="AD601">
            <v>54954</v>
          </cell>
        </row>
        <row r="602">
          <cell r="A602">
            <v>953907737</v>
          </cell>
          <cell r="C602" t="str">
            <v>Liu</v>
          </cell>
          <cell r="D602" t="str">
            <v>Meiru</v>
          </cell>
          <cell r="E602" t="str">
            <v>UB</v>
          </cell>
          <cell r="F602">
            <v>250500</v>
          </cell>
          <cell r="G602" t="str">
            <v>Assistant Professor</v>
          </cell>
          <cell r="H602" t="str">
            <v>D97439</v>
          </cell>
          <cell r="I602">
            <v>0</v>
          </cell>
          <cell r="J602" t="str">
            <v>SBA UP Asst Prof</v>
          </cell>
          <cell r="K602" t="str">
            <v>N</v>
          </cell>
          <cell r="L602" t="str">
            <v>UP</v>
          </cell>
          <cell r="M602">
            <v>12</v>
          </cell>
          <cell r="N602">
            <v>100</v>
          </cell>
          <cell r="O602">
            <v>4214</v>
          </cell>
          <cell r="P602">
            <v>50568</v>
          </cell>
          <cell r="Q602">
            <v>2160</v>
          </cell>
          <cell r="R602">
            <v>0</v>
          </cell>
          <cell r="S602">
            <v>0</v>
          </cell>
          <cell r="T602">
            <v>2532</v>
          </cell>
          <cell r="U602">
            <v>0</v>
          </cell>
          <cell r="V602">
            <v>4692</v>
          </cell>
          <cell r="W602">
            <v>55260</v>
          </cell>
          <cell r="X602">
            <v>24.312006</v>
          </cell>
          <cell r="Y602">
            <v>4214</v>
          </cell>
          <cell r="Z602">
            <v>50568</v>
          </cell>
          <cell r="AA602">
            <v>12</v>
          </cell>
          <cell r="AB602">
            <v>50568</v>
          </cell>
          <cell r="AC602">
            <v>0</v>
          </cell>
          <cell r="AD602">
            <v>55260</v>
          </cell>
        </row>
        <row r="603">
          <cell r="A603">
            <v>903702264</v>
          </cell>
          <cell r="C603" t="str">
            <v>Livneh</v>
          </cell>
          <cell r="D603" t="str">
            <v>Cheryl</v>
          </cell>
          <cell r="E603" t="str">
            <v>UF</v>
          </cell>
          <cell r="F603">
            <v>282000</v>
          </cell>
          <cell r="G603" t="str">
            <v>Professor</v>
          </cell>
          <cell r="H603" t="str">
            <v>D99161</v>
          </cell>
          <cell r="I603">
            <v>0</v>
          </cell>
          <cell r="J603" t="str">
            <v>XCE UX Asc Vice Prov/Dir CEED</v>
          </cell>
          <cell r="K603" t="str">
            <v>N</v>
          </cell>
          <cell r="L603" t="str">
            <v>UX</v>
          </cell>
          <cell r="M603">
            <v>12</v>
          </cell>
          <cell r="N603">
            <v>100</v>
          </cell>
          <cell r="O603">
            <v>8231</v>
          </cell>
          <cell r="P603">
            <v>98772</v>
          </cell>
          <cell r="Q603">
            <v>4200</v>
          </cell>
          <cell r="R603">
            <v>0</v>
          </cell>
          <cell r="S603">
            <v>0</v>
          </cell>
          <cell r="T603">
            <v>984</v>
          </cell>
          <cell r="U603">
            <v>0</v>
          </cell>
          <cell r="V603">
            <v>5184</v>
          </cell>
          <cell r="W603">
            <v>103956</v>
          </cell>
          <cell r="X603">
            <v>47.487451999999998</v>
          </cell>
          <cell r="Y603">
            <v>8231</v>
          </cell>
          <cell r="Z603">
            <v>98772</v>
          </cell>
          <cell r="AA603">
            <v>12</v>
          </cell>
          <cell r="AB603">
            <v>98772</v>
          </cell>
          <cell r="AC603">
            <v>0</v>
          </cell>
          <cell r="AD603">
            <v>103956</v>
          </cell>
        </row>
        <row r="604">
          <cell r="A604">
            <v>901800287</v>
          </cell>
          <cell r="C604" t="str">
            <v>Livneh</v>
          </cell>
          <cell r="D604" t="str">
            <v>Hanoch</v>
          </cell>
          <cell r="E604" t="str">
            <v>UA</v>
          </cell>
          <cell r="F604">
            <v>260100</v>
          </cell>
          <cell r="G604" t="str">
            <v>Professor</v>
          </cell>
          <cell r="H604" t="str">
            <v>D99253</v>
          </cell>
          <cell r="I604">
            <v>0</v>
          </cell>
          <cell r="J604" t="str">
            <v>EDU UP Professor</v>
          </cell>
          <cell r="K604" t="str">
            <v>N</v>
          </cell>
          <cell r="L604" t="str">
            <v>UP</v>
          </cell>
          <cell r="M604">
            <v>9</v>
          </cell>
          <cell r="N604">
            <v>100</v>
          </cell>
          <cell r="O604">
            <v>7802</v>
          </cell>
          <cell r="P604">
            <v>70218</v>
          </cell>
          <cell r="Q604">
            <v>2988</v>
          </cell>
          <cell r="R604">
            <v>0</v>
          </cell>
          <cell r="S604">
            <v>0</v>
          </cell>
          <cell r="T604">
            <v>1404</v>
          </cell>
          <cell r="U604">
            <v>0</v>
          </cell>
          <cell r="V604">
            <v>4392</v>
          </cell>
          <cell r="W604">
            <v>74610</v>
          </cell>
          <cell r="X604">
            <v>45.012403999999997</v>
          </cell>
          <cell r="Y604">
            <v>7802</v>
          </cell>
          <cell r="Z604">
            <v>70218</v>
          </cell>
          <cell r="AA604">
            <v>9</v>
          </cell>
          <cell r="AB604">
            <v>70218</v>
          </cell>
          <cell r="AC604">
            <v>0</v>
          </cell>
          <cell r="AD604">
            <v>74610</v>
          </cell>
        </row>
        <row r="605">
          <cell r="A605">
            <v>917480086</v>
          </cell>
          <cell r="C605" t="str">
            <v>Ljungberg</v>
          </cell>
          <cell r="D605" t="str">
            <v>Kristina</v>
          </cell>
          <cell r="E605" t="str">
            <v>UF</v>
          </cell>
          <cell r="F605">
            <v>220900</v>
          </cell>
          <cell r="G605" t="str">
            <v>No Rank</v>
          </cell>
          <cell r="H605" t="str">
            <v>D94916</v>
          </cell>
          <cell r="I605">
            <v>0</v>
          </cell>
          <cell r="J605" t="str">
            <v>ESR UP EPP Program Coord</v>
          </cell>
          <cell r="K605" t="str">
            <v>N</v>
          </cell>
          <cell r="L605" t="str">
            <v>UP</v>
          </cell>
          <cell r="M605">
            <v>12</v>
          </cell>
          <cell r="N605">
            <v>80</v>
          </cell>
          <cell r="O605">
            <v>2667.2</v>
          </cell>
          <cell r="P605">
            <v>40008</v>
          </cell>
          <cell r="Q605">
            <v>2112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2112</v>
          </cell>
          <cell r="W605">
            <v>42120</v>
          </cell>
          <cell r="X605">
            <v>19.23554</v>
          </cell>
          <cell r="Y605">
            <v>2667.2</v>
          </cell>
          <cell r="Z605">
            <v>32006.400000000001</v>
          </cell>
          <cell r="AA605">
            <v>12</v>
          </cell>
          <cell r="AB605">
            <v>40008</v>
          </cell>
          <cell r="AC605">
            <v>0</v>
          </cell>
          <cell r="AD605">
            <v>42120</v>
          </cell>
        </row>
        <row r="606">
          <cell r="A606">
            <v>980322307</v>
          </cell>
          <cell r="C606" t="str">
            <v>Lloyd (Minor)</v>
          </cell>
          <cell r="D606" t="str">
            <v>Elizabeth</v>
          </cell>
          <cell r="E606" t="str">
            <v>UE</v>
          </cell>
          <cell r="F606">
            <v>201551</v>
          </cell>
          <cell r="G606" t="str">
            <v>No Rank</v>
          </cell>
          <cell r="H606" t="str">
            <v>D94996</v>
          </cell>
          <cell r="I606">
            <v>0</v>
          </cell>
          <cell r="J606" t="str">
            <v>CSP UP Program Administrator</v>
          </cell>
          <cell r="K606" t="str">
            <v>N</v>
          </cell>
          <cell r="L606" t="str">
            <v>UP</v>
          </cell>
          <cell r="M606">
            <v>9</v>
          </cell>
          <cell r="N606">
            <v>75</v>
          </cell>
          <cell r="O606" t="str">
            <v>later</v>
          </cell>
          <cell r="P606">
            <v>32346</v>
          </cell>
          <cell r="Q606">
            <v>1701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1701</v>
          </cell>
          <cell r="W606">
            <v>34047</v>
          </cell>
          <cell r="X606">
            <v>20.734615000000002</v>
          </cell>
          <cell r="Y606">
            <v>2695.5</v>
          </cell>
          <cell r="Z606">
            <v>24259.5</v>
          </cell>
          <cell r="AA606">
            <v>9</v>
          </cell>
          <cell r="AB606">
            <v>32346</v>
          </cell>
          <cell r="AC606">
            <v>0</v>
          </cell>
          <cell r="AD606">
            <v>34047</v>
          </cell>
        </row>
        <row r="607">
          <cell r="A607">
            <v>978472827</v>
          </cell>
          <cell r="B607" t="str">
            <v>08-09 Promotion</v>
          </cell>
          <cell r="C607" t="str">
            <v>Lo</v>
          </cell>
          <cell r="D607" t="str">
            <v>Mengyu</v>
          </cell>
          <cell r="E607" t="str">
            <v>UA</v>
          </cell>
          <cell r="F607">
            <v>220801</v>
          </cell>
          <cell r="G607" t="str">
            <v>Assistant Professor</v>
          </cell>
          <cell r="H607" t="str">
            <v>D98557</v>
          </cell>
          <cell r="I607">
            <v>0</v>
          </cell>
          <cell r="J607" t="str">
            <v>ENG UP Asst Prof</v>
          </cell>
          <cell r="K607" t="str">
            <v>N</v>
          </cell>
          <cell r="L607" t="str">
            <v>UP</v>
          </cell>
          <cell r="M607">
            <v>9</v>
          </cell>
          <cell r="N607">
            <v>100</v>
          </cell>
          <cell r="O607">
            <v>4770</v>
          </cell>
          <cell r="P607">
            <v>42930</v>
          </cell>
          <cell r="Q607">
            <v>1827</v>
          </cell>
          <cell r="R607">
            <v>0</v>
          </cell>
          <cell r="S607">
            <v>0</v>
          </cell>
          <cell r="T607">
            <v>855</v>
          </cell>
          <cell r="U607">
            <v>0</v>
          </cell>
          <cell r="V607">
            <v>2682</v>
          </cell>
          <cell r="W607">
            <v>45612</v>
          </cell>
          <cell r="X607">
            <v>27.519760000000002</v>
          </cell>
          <cell r="Y607">
            <v>4770</v>
          </cell>
          <cell r="Z607">
            <v>42930</v>
          </cell>
          <cell r="AA607">
            <v>9</v>
          </cell>
          <cell r="AB607">
            <v>42930</v>
          </cell>
          <cell r="AC607">
            <v>0</v>
          </cell>
          <cell r="AD607">
            <v>45612</v>
          </cell>
          <cell r="AE607">
            <v>52245</v>
          </cell>
        </row>
        <row r="608">
          <cell r="A608">
            <v>963576417</v>
          </cell>
          <cell r="C608" t="str">
            <v>Lockwood</v>
          </cell>
          <cell r="D608" t="str">
            <v>Robert</v>
          </cell>
          <cell r="E608" t="str">
            <v>UB</v>
          </cell>
          <cell r="F608">
            <v>310200</v>
          </cell>
          <cell r="G608" t="str">
            <v>Professor</v>
          </cell>
          <cell r="H608" t="str">
            <v>D99186</v>
          </cell>
          <cell r="I608">
            <v>0</v>
          </cell>
          <cell r="J608" t="str">
            <v>JUS UP Professor</v>
          </cell>
          <cell r="K608" t="str">
            <v>N</v>
          </cell>
          <cell r="L608" t="str">
            <v>UP</v>
          </cell>
          <cell r="M608">
            <v>12</v>
          </cell>
          <cell r="N608">
            <v>100</v>
          </cell>
          <cell r="O608">
            <v>7616</v>
          </cell>
          <cell r="P608">
            <v>91392</v>
          </cell>
          <cell r="Q608">
            <v>3888</v>
          </cell>
          <cell r="R608">
            <v>0</v>
          </cell>
          <cell r="S608">
            <v>0</v>
          </cell>
          <cell r="T608">
            <v>2736</v>
          </cell>
          <cell r="U608">
            <v>0</v>
          </cell>
          <cell r="V608">
            <v>6624</v>
          </cell>
          <cell r="W608">
            <v>98016</v>
          </cell>
          <cell r="X608">
            <v>43.939306999999999</v>
          </cell>
          <cell r="Y608">
            <v>7616</v>
          </cell>
          <cell r="Z608">
            <v>91392</v>
          </cell>
          <cell r="AA608">
            <v>12</v>
          </cell>
          <cell r="AB608">
            <v>91392</v>
          </cell>
          <cell r="AC608">
            <v>0</v>
          </cell>
          <cell r="AD608">
            <v>98016</v>
          </cell>
        </row>
        <row r="609">
          <cell r="A609">
            <v>967575680</v>
          </cell>
          <cell r="C609" t="str">
            <v>Loesch</v>
          </cell>
          <cell r="D609" t="str">
            <v>Connie</v>
          </cell>
          <cell r="E609" t="str">
            <v>UB</v>
          </cell>
          <cell r="F609">
            <v>240200</v>
          </cell>
          <cell r="G609" t="str">
            <v>Senior Research Assistant</v>
          </cell>
          <cell r="H609" t="str">
            <v>D95576</v>
          </cell>
          <cell r="I609">
            <v>0</v>
          </cell>
          <cell r="J609" t="str">
            <v>RRI UP Research Assistant</v>
          </cell>
          <cell r="K609" t="str">
            <v>N</v>
          </cell>
          <cell r="L609" t="str">
            <v>UP</v>
          </cell>
          <cell r="M609">
            <v>12</v>
          </cell>
          <cell r="N609">
            <v>100</v>
          </cell>
          <cell r="O609">
            <v>3838</v>
          </cell>
          <cell r="P609">
            <v>46056</v>
          </cell>
          <cell r="Q609">
            <v>2424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2424</v>
          </cell>
          <cell r="W609">
            <v>48480</v>
          </cell>
          <cell r="X609">
            <v>22.142734000000001</v>
          </cell>
          <cell r="Y609">
            <v>3838</v>
          </cell>
          <cell r="Z609">
            <v>46056</v>
          </cell>
          <cell r="AA609">
            <v>12</v>
          </cell>
          <cell r="AB609">
            <v>46056</v>
          </cell>
          <cell r="AC609">
            <v>0</v>
          </cell>
          <cell r="AD609">
            <v>48480</v>
          </cell>
        </row>
        <row r="610">
          <cell r="A610">
            <v>974537020</v>
          </cell>
          <cell r="C610" t="str">
            <v>Loney</v>
          </cell>
          <cell r="D610" t="str">
            <v>Jennifer</v>
          </cell>
          <cell r="E610" t="str">
            <v>UA</v>
          </cell>
          <cell r="F610">
            <v>250001</v>
          </cell>
          <cell r="G610" t="str">
            <v>Instructor</v>
          </cell>
          <cell r="H610" t="str">
            <v>D97438</v>
          </cell>
          <cell r="I610">
            <v>0</v>
          </cell>
          <cell r="J610" t="str">
            <v>SBA UP Instructor</v>
          </cell>
          <cell r="K610" t="str">
            <v>N</v>
          </cell>
          <cell r="L610" t="str">
            <v>UP</v>
          </cell>
          <cell r="M610">
            <v>9</v>
          </cell>
          <cell r="N610">
            <v>100</v>
          </cell>
          <cell r="O610">
            <v>5978</v>
          </cell>
          <cell r="P610">
            <v>53802</v>
          </cell>
          <cell r="Q610">
            <v>2295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2295</v>
          </cell>
          <cell r="W610">
            <v>56097</v>
          </cell>
          <cell r="X610">
            <v>34.489125000000001</v>
          </cell>
          <cell r="Y610">
            <v>5978</v>
          </cell>
          <cell r="Z610">
            <v>53802</v>
          </cell>
          <cell r="AA610">
            <v>9</v>
          </cell>
          <cell r="AB610">
            <v>53802</v>
          </cell>
          <cell r="AC610">
            <v>0</v>
          </cell>
          <cell r="AD610">
            <v>56097</v>
          </cell>
        </row>
        <row r="611">
          <cell r="A611">
            <v>940054788</v>
          </cell>
          <cell r="C611" t="str">
            <v>Long</v>
          </cell>
          <cell r="D611" t="str">
            <v>Joseph</v>
          </cell>
          <cell r="E611" t="str">
            <v>UA</v>
          </cell>
          <cell r="F611">
            <v>222700</v>
          </cell>
          <cell r="G611" t="str">
            <v>Assistant Professor</v>
          </cell>
          <cell r="H611" t="str">
            <v>D97219</v>
          </cell>
          <cell r="I611">
            <v>0</v>
          </cell>
          <cell r="J611" t="str">
            <v>UGE UP Assistant Professor</v>
          </cell>
          <cell r="K611" t="str">
            <v>N</v>
          </cell>
          <cell r="L611" t="str">
            <v>UP</v>
          </cell>
          <cell r="M611">
            <v>9</v>
          </cell>
          <cell r="N611">
            <v>100</v>
          </cell>
          <cell r="O611">
            <v>4992</v>
          </cell>
          <cell r="P611">
            <v>44928</v>
          </cell>
          <cell r="Q611">
            <v>1917</v>
          </cell>
          <cell r="R611">
            <v>0</v>
          </cell>
          <cell r="S611">
            <v>0</v>
          </cell>
          <cell r="T611">
            <v>450</v>
          </cell>
          <cell r="U611">
            <v>0</v>
          </cell>
          <cell r="V611">
            <v>2367</v>
          </cell>
          <cell r="W611">
            <v>47295</v>
          </cell>
          <cell r="X611">
            <v>28.800554000000002</v>
          </cell>
          <cell r="Y611">
            <v>4992</v>
          </cell>
          <cell r="Z611">
            <v>44928</v>
          </cell>
          <cell r="AA611">
            <v>9</v>
          </cell>
          <cell r="AB611">
            <v>44928</v>
          </cell>
          <cell r="AC611">
            <v>0</v>
          </cell>
          <cell r="AD611">
            <v>47295</v>
          </cell>
        </row>
        <row r="612">
          <cell r="A612">
            <v>943984291</v>
          </cell>
          <cell r="C612" t="str">
            <v>Lottes</v>
          </cell>
          <cell r="D612" t="str">
            <v>Jost</v>
          </cell>
          <cell r="E612" t="str">
            <v>UA</v>
          </cell>
          <cell r="F612">
            <v>310501</v>
          </cell>
          <cell r="G612" t="str">
            <v>later</v>
          </cell>
          <cell r="H612" t="str">
            <v>D95248</v>
          </cell>
          <cell r="I612">
            <v>0</v>
          </cell>
          <cell r="J612" t="str">
            <v>IOA UP ReschAssoc/EvalSpecOGEC</v>
          </cell>
          <cell r="K612" t="str">
            <v>N</v>
          </cell>
          <cell r="L612" t="str">
            <v>UP</v>
          </cell>
          <cell r="M612">
            <v>9</v>
          </cell>
          <cell r="N612">
            <v>72</v>
          </cell>
          <cell r="O612" t="str">
            <v>later</v>
          </cell>
          <cell r="P612">
            <v>47295</v>
          </cell>
          <cell r="Q612">
            <v>2484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2484</v>
          </cell>
          <cell r="W612">
            <v>49779</v>
          </cell>
          <cell r="X612">
            <v>30.318574999999999</v>
          </cell>
          <cell r="Y612">
            <v>4834.6000000000004</v>
          </cell>
          <cell r="Z612">
            <v>43511.4</v>
          </cell>
          <cell r="AA612">
            <v>9</v>
          </cell>
          <cell r="AB612">
            <v>47295</v>
          </cell>
          <cell r="AC612">
            <v>0</v>
          </cell>
          <cell r="AD612">
            <v>49779</v>
          </cell>
        </row>
        <row r="613">
          <cell r="A613">
            <v>909216799</v>
          </cell>
          <cell r="B613" t="str">
            <v>AAPRO</v>
          </cell>
          <cell r="C613" t="str">
            <v>Lowry</v>
          </cell>
          <cell r="D613" t="str">
            <v>Samuel</v>
          </cell>
          <cell r="E613" t="str">
            <v>UF</v>
          </cell>
          <cell r="F613">
            <v>221501</v>
          </cell>
          <cell r="G613" t="str">
            <v>No Rank</v>
          </cell>
          <cell r="H613" t="str">
            <v>D95995</v>
          </cell>
          <cell r="I613">
            <v>0</v>
          </cell>
          <cell r="J613" t="str">
            <v>LIN UP Research Administrator</v>
          </cell>
          <cell r="K613" t="str">
            <v>N</v>
          </cell>
          <cell r="L613" t="str">
            <v>UP</v>
          </cell>
          <cell r="M613">
            <v>12</v>
          </cell>
          <cell r="N613">
            <v>50</v>
          </cell>
          <cell r="O613">
            <v>1418.5</v>
          </cell>
          <cell r="P613">
            <v>34044</v>
          </cell>
          <cell r="Q613">
            <v>1788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1788</v>
          </cell>
          <cell r="W613">
            <v>35832</v>
          </cell>
          <cell r="X613">
            <v>23.076923000000001</v>
          </cell>
          <cell r="Y613">
            <v>3000</v>
          </cell>
          <cell r="Z613">
            <v>36000</v>
          </cell>
          <cell r="AA613">
            <v>12</v>
          </cell>
          <cell r="AB613">
            <v>48000</v>
          </cell>
          <cell r="AC613">
            <v>-13956</v>
          </cell>
          <cell r="AD613">
            <v>49788</v>
          </cell>
        </row>
        <row r="614">
          <cell r="A614">
            <v>908326787</v>
          </cell>
          <cell r="C614" t="str">
            <v>Lu</v>
          </cell>
          <cell r="D614" t="str">
            <v>Lina</v>
          </cell>
          <cell r="E614" t="str">
            <v>UB</v>
          </cell>
          <cell r="F614">
            <v>200901</v>
          </cell>
          <cell r="G614" t="str">
            <v>Assistant Professor</v>
          </cell>
          <cell r="H614" t="str">
            <v>D98924</v>
          </cell>
          <cell r="I614">
            <v>0</v>
          </cell>
          <cell r="J614" t="str">
            <v>OIR UX Research Asst Professor</v>
          </cell>
          <cell r="K614" t="str">
            <v>N</v>
          </cell>
          <cell r="L614" t="str">
            <v>UX</v>
          </cell>
          <cell r="M614">
            <v>12</v>
          </cell>
          <cell r="N614">
            <v>100</v>
          </cell>
          <cell r="O614">
            <v>4005</v>
          </cell>
          <cell r="P614">
            <v>48060</v>
          </cell>
          <cell r="Q614">
            <v>2052</v>
          </cell>
          <cell r="R614">
            <v>0</v>
          </cell>
          <cell r="S614">
            <v>0</v>
          </cell>
          <cell r="T614">
            <v>0</v>
          </cell>
          <cell r="V614">
            <v>2052</v>
          </cell>
          <cell r="W614">
            <v>50112</v>
          </cell>
          <cell r="X614">
            <v>23.106214000000001</v>
          </cell>
          <cell r="Y614">
            <v>4005</v>
          </cell>
          <cell r="Z614">
            <v>48060</v>
          </cell>
          <cell r="AA614">
            <v>12</v>
          </cell>
          <cell r="AB614">
            <v>48060</v>
          </cell>
          <cell r="AC614">
            <v>0</v>
          </cell>
          <cell r="AD614">
            <v>50112</v>
          </cell>
        </row>
        <row r="615">
          <cell r="A615">
            <v>943089298</v>
          </cell>
          <cell r="C615" t="str">
            <v>Lucke</v>
          </cell>
          <cell r="D615" t="str">
            <v>Jo Ellen</v>
          </cell>
          <cell r="E615" t="str">
            <v>UF</v>
          </cell>
          <cell r="F615">
            <v>330110</v>
          </cell>
          <cell r="G615" t="str">
            <v>No Rank</v>
          </cell>
          <cell r="H615" t="str">
            <v>D96563</v>
          </cell>
          <cell r="I615">
            <v>0</v>
          </cell>
          <cell r="J615" t="str">
            <v>FAO UP Schlrshp Info&amp;App Coor</v>
          </cell>
          <cell r="K615" t="str">
            <v>N</v>
          </cell>
          <cell r="L615" t="str">
            <v>UP</v>
          </cell>
          <cell r="M615">
            <v>12</v>
          </cell>
          <cell r="N615">
            <v>100</v>
          </cell>
          <cell r="O615">
            <v>4255</v>
          </cell>
          <cell r="P615">
            <v>51060</v>
          </cell>
          <cell r="Q615">
            <v>2688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2688</v>
          </cell>
          <cell r="W615">
            <v>53748</v>
          </cell>
          <cell r="X615">
            <v>24.548549000000001</v>
          </cell>
          <cell r="Y615">
            <v>4255</v>
          </cell>
          <cell r="Z615">
            <v>51060</v>
          </cell>
          <cell r="AA615">
            <v>12</v>
          </cell>
          <cell r="AB615">
            <v>51060</v>
          </cell>
          <cell r="AC615">
            <v>0</v>
          </cell>
          <cell r="AD615">
            <v>53748</v>
          </cell>
        </row>
        <row r="616">
          <cell r="A616">
            <v>984393281</v>
          </cell>
          <cell r="B616" t="str">
            <v>TOS change 9/1/08</v>
          </cell>
          <cell r="C616" t="str">
            <v>Luckett</v>
          </cell>
          <cell r="D616" t="str">
            <v>Thomas</v>
          </cell>
          <cell r="E616" t="str">
            <v>UA</v>
          </cell>
          <cell r="F616">
            <v>221300</v>
          </cell>
          <cell r="G616" t="str">
            <v>Associate Professor</v>
          </cell>
          <cell r="H616" t="str">
            <v>D99069</v>
          </cell>
          <cell r="I616">
            <v>1</v>
          </cell>
          <cell r="J616" t="str">
            <v>HST UP Assoc Prof</v>
          </cell>
          <cell r="K616" t="str">
            <v>N</v>
          </cell>
          <cell r="L616" t="str">
            <v>UP</v>
          </cell>
          <cell r="M616">
            <v>9</v>
          </cell>
          <cell r="N616">
            <v>100</v>
          </cell>
          <cell r="O616">
            <v>5929</v>
          </cell>
          <cell r="P616">
            <v>53361</v>
          </cell>
          <cell r="Q616">
            <v>2268</v>
          </cell>
          <cell r="R616">
            <v>0</v>
          </cell>
          <cell r="S616">
            <v>0</v>
          </cell>
          <cell r="T616">
            <v>1071</v>
          </cell>
          <cell r="U616">
            <v>0</v>
          </cell>
          <cell r="V616">
            <v>3339</v>
          </cell>
          <cell r="W616">
            <v>56700</v>
          </cell>
          <cell r="X616">
            <v>34.206426999999998</v>
          </cell>
          <cell r="Y616">
            <v>5929</v>
          </cell>
          <cell r="Z616">
            <v>53361</v>
          </cell>
          <cell r="AA616">
            <v>9</v>
          </cell>
          <cell r="AB616">
            <v>53361</v>
          </cell>
          <cell r="AC616">
            <v>0</v>
          </cell>
          <cell r="AD616">
            <v>56700</v>
          </cell>
          <cell r="AE616">
            <v>69180</v>
          </cell>
        </row>
        <row r="617">
          <cell r="A617">
            <v>905196308</v>
          </cell>
          <cell r="B617" t="str">
            <v>LWOP</v>
          </cell>
          <cell r="C617" t="str">
            <v>Lundell</v>
          </cell>
          <cell r="D617" t="str">
            <v>Marjie</v>
          </cell>
          <cell r="E617" t="str">
            <v>UE</v>
          </cell>
          <cell r="F617">
            <v>310300</v>
          </cell>
          <cell r="G617" t="str">
            <v>No Rank</v>
          </cell>
          <cell r="H617" t="str">
            <v>D96619</v>
          </cell>
          <cell r="I617">
            <v>0</v>
          </cell>
          <cell r="J617" t="str">
            <v>SOG UP Admin Ast InstTribalGov</v>
          </cell>
          <cell r="K617" t="str">
            <v>N</v>
          </cell>
          <cell r="L617" t="str">
            <v>UP</v>
          </cell>
          <cell r="M617">
            <v>9</v>
          </cell>
          <cell r="N617">
            <v>50</v>
          </cell>
          <cell r="O617">
            <v>2275</v>
          </cell>
          <cell r="P617">
            <v>40950</v>
          </cell>
          <cell r="Q617">
            <v>2151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2151</v>
          </cell>
          <cell r="W617">
            <v>43101</v>
          </cell>
          <cell r="X617">
            <v>26.248989999999999</v>
          </cell>
          <cell r="Y617">
            <v>2275</v>
          </cell>
          <cell r="Z617">
            <v>20475</v>
          </cell>
          <cell r="AA617">
            <v>9</v>
          </cell>
          <cell r="AB617">
            <v>40950</v>
          </cell>
          <cell r="AC617">
            <v>0</v>
          </cell>
          <cell r="AD617">
            <v>43101</v>
          </cell>
        </row>
        <row r="618">
          <cell r="A618">
            <v>969046916</v>
          </cell>
          <cell r="C618" t="str">
            <v>Luther</v>
          </cell>
          <cell r="D618" t="str">
            <v>Christina</v>
          </cell>
          <cell r="E618" t="str">
            <v>UF</v>
          </cell>
          <cell r="F618">
            <v>200840</v>
          </cell>
          <cell r="G618" t="str">
            <v>No Rank</v>
          </cell>
          <cell r="H618" t="str">
            <v>D99413</v>
          </cell>
          <cell r="I618">
            <v>0</v>
          </cell>
          <cell r="J618" t="str">
            <v>INT UP Assistant Director, IES</v>
          </cell>
          <cell r="K618" t="str">
            <v>N</v>
          </cell>
          <cell r="L618" t="str">
            <v>UP</v>
          </cell>
          <cell r="M618">
            <v>12</v>
          </cell>
          <cell r="N618">
            <v>100</v>
          </cell>
          <cell r="O618">
            <v>3972</v>
          </cell>
          <cell r="P618">
            <v>47664</v>
          </cell>
          <cell r="Q618">
            <v>2508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2508</v>
          </cell>
          <cell r="W618">
            <v>50172</v>
          </cell>
          <cell r="X618">
            <v>22.915825000000002</v>
          </cell>
          <cell r="Y618">
            <v>3972</v>
          </cell>
          <cell r="Z618">
            <v>47664</v>
          </cell>
          <cell r="AA618">
            <v>12</v>
          </cell>
          <cell r="AB618">
            <v>47664</v>
          </cell>
          <cell r="AC618">
            <v>0</v>
          </cell>
          <cell r="AD618">
            <v>50172</v>
          </cell>
        </row>
        <row r="619">
          <cell r="A619">
            <v>957538904</v>
          </cell>
          <cell r="C619" t="str">
            <v>Lutzenhiser</v>
          </cell>
          <cell r="D619" t="str">
            <v>Loren</v>
          </cell>
          <cell r="E619" t="str">
            <v>UA</v>
          </cell>
          <cell r="F619">
            <v>310400</v>
          </cell>
          <cell r="G619" t="str">
            <v>Professor</v>
          </cell>
          <cell r="H619" t="str">
            <v>D98802</v>
          </cell>
          <cell r="I619">
            <v>0</v>
          </cell>
          <cell r="J619" t="str">
            <v>USP UP Associate Professor</v>
          </cell>
          <cell r="K619" t="str">
            <v>N</v>
          </cell>
          <cell r="L619" t="str">
            <v>UP</v>
          </cell>
          <cell r="M619">
            <v>9</v>
          </cell>
          <cell r="N619">
            <v>100</v>
          </cell>
          <cell r="O619">
            <v>9096</v>
          </cell>
          <cell r="P619">
            <v>81864</v>
          </cell>
          <cell r="Q619">
            <v>3483</v>
          </cell>
          <cell r="R619">
            <v>0</v>
          </cell>
          <cell r="S619">
            <v>0</v>
          </cell>
          <cell r="T619">
            <v>1638</v>
          </cell>
          <cell r="U619">
            <v>0</v>
          </cell>
          <cell r="V619">
            <v>5121</v>
          </cell>
          <cell r="W619">
            <v>86985</v>
          </cell>
          <cell r="X619">
            <v>52.477932000000003</v>
          </cell>
          <cell r="Y619">
            <v>9096</v>
          </cell>
          <cell r="Z619">
            <v>81864</v>
          </cell>
          <cell r="AA619">
            <v>9</v>
          </cell>
          <cell r="AB619">
            <v>81864</v>
          </cell>
          <cell r="AC619">
            <v>0</v>
          </cell>
          <cell r="AD619">
            <v>86985</v>
          </cell>
        </row>
        <row r="620">
          <cell r="A620">
            <v>910538856</v>
          </cell>
          <cell r="C620" t="str">
            <v>Lynam</v>
          </cell>
          <cell r="D620" t="str">
            <v>Michele</v>
          </cell>
          <cell r="E620" t="str">
            <v>UF</v>
          </cell>
          <cell r="F620">
            <v>330150</v>
          </cell>
          <cell r="G620" t="str">
            <v>No Rank</v>
          </cell>
          <cell r="H620" t="str">
            <v>D95759</v>
          </cell>
          <cell r="I620">
            <v>0</v>
          </cell>
          <cell r="J620" t="str">
            <v>FAO UP Financial Aid Counselor</v>
          </cell>
          <cell r="K620" t="str">
            <v>N</v>
          </cell>
          <cell r="L620" t="str">
            <v>UP</v>
          </cell>
          <cell r="M620">
            <v>12</v>
          </cell>
          <cell r="N620">
            <v>100</v>
          </cell>
          <cell r="O620">
            <v>2750</v>
          </cell>
          <cell r="P620">
            <v>33000</v>
          </cell>
          <cell r="Q620">
            <v>1740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1740</v>
          </cell>
          <cell r="W620">
            <v>34740</v>
          </cell>
          <cell r="X620">
            <v>15.865690000000001</v>
          </cell>
          <cell r="Y620">
            <v>2750</v>
          </cell>
          <cell r="Z620">
            <v>33000</v>
          </cell>
          <cell r="AA620">
            <v>12</v>
          </cell>
          <cell r="AB620">
            <v>33000</v>
          </cell>
          <cell r="AC620">
            <v>0</v>
          </cell>
          <cell r="AD620">
            <v>34740</v>
          </cell>
        </row>
        <row r="621">
          <cell r="A621">
            <v>971052553</v>
          </cell>
          <cell r="B621" t="str">
            <v>x</v>
          </cell>
          <cell r="C621" t="str">
            <v>MacCormack</v>
          </cell>
          <cell r="D621" t="str">
            <v>Alan</v>
          </cell>
          <cell r="E621" t="str">
            <v>UA</v>
          </cell>
          <cell r="F621">
            <v>222700</v>
          </cell>
          <cell r="G621" t="str">
            <v>Assistant Professor</v>
          </cell>
          <cell r="H621" t="str">
            <v>D96927</v>
          </cell>
          <cell r="I621">
            <v>0</v>
          </cell>
          <cell r="J621" t="str">
            <v>UGE UP Instructor/Acad Advisor</v>
          </cell>
          <cell r="K621" t="str">
            <v>N</v>
          </cell>
          <cell r="L621" t="str">
            <v>UP</v>
          </cell>
          <cell r="M621">
            <v>9</v>
          </cell>
          <cell r="N621">
            <v>100</v>
          </cell>
          <cell r="O621">
            <v>4558</v>
          </cell>
          <cell r="P621">
            <v>41022</v>
          </cell>
          <cell r="Q621">
            <v>1746</v>
          </cell>
          <cell r="R621">
            <v>0</v>
          </cell>
          <cell r="S621">
            <v>0</v>
          </cell>
          <cell r="T621">
            <v>819</v>
          </cell>
          <cell r="U621">
            <v>0</v>
          </cell>
          <cell r="V621">
            <v>2565</v>
          </cell>
          <cell r="W621">
            <v>43587</v>
          </cell>
          <cell r="X621">
            <v>26.296659999999999</v>
          </cell>
          <cell r="Y621">
            <v>4558</v>
          </cell>
          <cell r="Z621">
            <v>41022</v>
          </cell>
          <cell r="AA621">
            <v>9</v>
          </cell>
          <cell r="AB621">
            <v>41022</v>
          </cell>
          <cell r="AC621">
            <v>0</v>
          </cell>
          <cell r="AD621">
            <v>43587</v>
          </cell>
        </row>
        <row r="622">
          <cell r="A622">
            <v>946714962</v>
          </cell>
          <cell r="C622" t="str">
            <v>Mack</v>
          </cell>
          <cell r="D622" t="str">
            <v>Carol</v>
          </cell>
          <cell r="E622" t="str">
            <v>UF</v>
          </cell>
          <cell r="F622">
            <v>200101</v>
          </cell>
          <cell r="G622" t="str">
            <v>Professor</v>
          </cell>
          <cell r="H622" t="str">
            <v>D99478</v>
          </cell>
          <cell r="I622">
            <v>0</v>
          </cell>
          <cell r="J622" t="str">
            <v>OAA UX ViceProvostAcadAdminPln</v>
          </cell>
          <cell r="K622" t="str">
            <v>Y</v>
          </cell>
          <cell r="L622" t="str">
            <v>UX</v>
          </cell>
          <cell r="M622">
            <v>12</v>
          </cell>
          <cell r="N622">
            <v>100</v>
          </cell>
          <cell r="O622">
            <v>10522</v>
          </cell>
          <cell r="P622">
            <v>126264</v>
          </cell>
          <cell r="Q622">
            <v>5364</v>
          </cell>
          <cell r="R622">
            <v>0</v>
          </cell>
          <cell r="S622">
            <v>0</v>
          </cell>
          <cell r="T622">
            <v>2520</v>
          </cell>
          <cell r="U622">
            <v>316</v>
          </cell>
          <cell r="V622">
            <v>8200</v>
          </cell>
          <cell r="W622">
            <v>134464</v>
          </cell>
          <cell r="X622">
            <v>60.705013999999998</v>
          </cell>
          <cell r="Y622">
            <v>10522</v>
          </cell>
          <cell r="Z622">
            <v>126264</v>
          </cell>
          <cell r="AA622">
            <v>12</v>
          </cell>
          <cell r="AB622">
            <v>126264</v>
          </cell>
          <cell r="AC622">
            <v>0</v>
          </cell>
          <cell r="AD622">
            <v>134472</v>
          </cell>
        </row>
        <row r="623">
          <cell r="A623">
            <v>947732557</v>
          </cell>
          <cell r="C623" t="str">
            <v>Mackey</v>
          </cell>
          <cell r="D623" t="str">
            <v>Christina</v>
          </cell>
          <cell r="E623" t="str">
            <v>UF</v>
          </cell>
          <cell r="F623">
            <v>330140</v>
          </cell>
          <cell r="G623" t="str">
            <v>No Rank</v>
          </cell>
          <cell r="H623" t="str">
            <v>D94854</v>
          </cell>
          <cell r="I623">
            <v>0</v>
          </cell>
          <cell r="J623" t="str">
            <v>ADM UP Admissions Counselor</v>
          </cell>
          <cell r="K623" t="str">
            <v>N</v>
          </cell>
          <cell r="L623" t="str">
            <v>UP</v>
          </cell>
          <cell r="M623">
            <v>12</v>
          </cell>
          <cell r="N623">
            <v>50</v>
          </cell>
          <cell r="O623">
            <v>1458.5</v>
          </cell>
          <cell r="P623">
            <v>35004</v>
          </cell>
          <cell r="Q623">
            <v>1848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1848</v>
          </cell>
          <cell r="W623">
            <v>36852</v>
          </cell>
          <cell r="X623">
            <v>16.828845999999999</v>
          </cell>
          <cell r="Y623">
            <v>2187.75</v>
          </cell>
          <cell r="Z623">
            <v>26253</v>
          </cell>
          <cell r="AA623">
            <v>12</v>
          </cell>
          <cell r="AB623">
            <v>35004</v>
          </cell>
          <cell r="AC623">
            <v>0</v>
          </cell>
          <cell r="AD623">
            <v>36852</v>
          </cell>
        </row>
        <row r="624">
          <cell r="A624">
            <v>986216634</v>
          </cell>
          <cell r="B624" t="str">
            <v>PMIN</v>
          </cell>
          <cell r="C624" t="str">
            <v>Mackiewicz</v>
          </cell>
          <cell r="D624" t="str">
            <v>Marilyn</v>
          </cell>
          <cell r="E624" t="str">
            <v>UB</v>
          </cell>
          <cell r="F624">
            <v>220600</v>
          </cell>
          <cell r="G624" t="str">
            <v>Research Assistant</v>
          </cell>
          <cell r="H624" t="str">
            <v>D94871</v>
          </cell>
          <cell r="I624">
            <v>0</v>
          </cell>
          <cell r="J624" t="str">
            <v>CHE UP Research Assistant NR</v>
          </cell>
          <cell r="K624" t="str">
            <v>N</v>
          </cell>
          <cell r="L624" t="str">
            <v>UP</v>
          </cell>
          <cell r="M624">
            <v>12</v>
          </cell>
          <cell r="N624">
            <v>100</v>
          </cell>
          <cell r="O624">
            <v>2728</v>
          </cell>
          <cell r="P624">
            <v>32736</v>
          </cell>
          <cell r="Q624">
            <v>1728</v>
          </cell>
          <cell r="R624">
            <v>0</v>
          </cell>
          <cell r="S624">
            <v>0</v>
          </cell>
          <cell r="T624">
            <v>0</v>
          </cell>
          <cell r="U624">
            <v>4212</v>
          </cell>
          <cell r="V624">
            <v>5940</v>
          </cell>
          <cell r="W624">
            <v>38676</v>
          </cell>
          <cell r="X624">
            <v>16.586856999999998</v>
          </cell>
          <cell r="Y624">
            <v>2875</v>
          </cell>
          <cell r="Z624">
            <v>34500</v>
          </cell>
          <cell r="AA624">
            <v>12</v>
          </cell>
          <cell r="AB624">
            <v>33060</v>
          </cell>
          <cell r="AC624">
            <v>-324</v>
          </cell>
          <cell r="AD624">
            <v>39000</v>
          </cell>
        </row>
        <row r="625">
          <cell r="A625">
            <v>932718703</v>
          </cell>
          <cell r="C625" t="str">
            <v>Magaldi</v>
          </cell>
          <cell r="D625" t="str">
            <v>Karin</v>
          </cell>
          <cell r="E625" t="str">
            <v>UA</v>
          </cell>
          <cell r="F625">
            <v>303001</v>
          </cell>
          <cell r="G625" t="str">
            <v>Associate Professor</v>
          </cell>
          <cell r="H625" t="str">
            <v>D98669</v>
          </cell>
          <cell r="I625">
            <v>0</v>
          </cell>
          <cell r="J625" t="str">
            <v>TAD UP Asst Professor</v>
          </cell>
          <cell r="K625" t="str">
            <v>N</v>
          </cell>
          <cell r="L625" t="str">
            <v>UP</v>
          </cell>
          <cell r="M625">
            <v>9</v>
          </cell>
          <cell r="N625">
            <v>100</v>
          </cell>
          <cell r="O625">
            <v>5613</v>
          </cell>
          <cell r="P625">
            <v>50517</v>
          </cell>
          <cell r="Q625">
            <v>2151</v>
          </cell>
          <cell r="R625">
            <v>0</v>
          </cell>
          <cell r="S625">
            <v>0</v>
          </cell>
          <cell r="T625">
            <v>1512</v>
          </cell>
          <cell r="U625">
            <v>0</v>
          </cell>
          <cell r="V625">
            <v>3663</v>
          </cell>
          <cell r="W625">
            <v>54180</v>
          </cell>
          <cell r="X625">
            <v>32.383315000000003</v>
          </cell>
          <cell r="Y625">
            <v>5613</v>
          </cell>
          <cell r="Z625">
            <v>50517</v>
          </cell>
          <cell r="AA625">
            <v>9</v>
          </cell>
          <cell r="AB625">
            <v>50517</v>
          </cell>
          <cell r="AC625">
            <v>0</v>
          </cell>
          <cell r="AD625">
            <v>54180</v>
          </cell>
        </row>
        <row r="626">
          <cell r="A626">
            <v>935951343</v>
          </cell>
          <cell r="C626" t="str">
            <v>Maier</v>
          </cell>
          <cell r="D626" t="str">
            <v>David</v>
          </cell>
          <cell r="E626" t="str">
            <v>UA</v>
          </cell>
          <cell r="F626">
            <v>270201</v>
          </cell>
          <cell r="G626" t="str">
            <v>Professor</v>
          </cell>
          <cell r="H626" t="str">
            <v>D95521</v>
          </cell>
          <cell r="I626">
            <v>0</v>
          </cell>
          <cell r="J626" t="str">
            <v>CMP UP Maseeh Prof EmrgingTech</v>
          </cell>
          <cell r="K626" t="str">
            <v>N</v>
          </cell>
          <cell r="L626" t="str">
            <v>UP</v>
          </cell>
          <cell r="M626">
            <v>9</v>
          </cell>
          <cell r="N626">
            <v>100</v>
          </cell>
          <cell r="O626">
            <v>18588</v>
          </cell>
          <cell r="P626">
            <v>167292</v>
          </cell>
          <cell r="Q626">
            <v>7110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7110</v>
          </cell>
          <cell r="W626">
            <v>174402</v>
          </cell>
          <cell r="X626">
            <v>107.24052399999999</v>
          </cell>
          <cell r="Y626">
            <v>18588</v>
          </cell>
          <cell r="Z626">
            <v>167292</v>
          </cell>
          <cell r="AA626">
            <v>9</v>
          </cell>
          <cell r="AB626">
            <v>167292</v>
          </cell>
          <cell r="AC626">
            <v>0</v>
          </cell>
          <cell r="AD626">
            <v>174402</v>
          </cell>
        </row>
        <row r="627">
          <cell r="A627">
            <v>970351776</v>
          </cell>
          <cell r="C627" t="str">
            <v>Malsch</v>
          </cell>
          <cell r="D627" t="str">
            <v>Anna</v>
          </cell>
          <cell r="E627" t="str">
            <v>UB</v>
          </cell>
          <cell r="F627">
            <v>240200</v>
          </cell>
          <cell r="G627" t="str">
            <v>Research Associate</v>
          </cell>
          <cell r="H627" t="str">
            <v>D95532</v>
          </cell>
          <cell r="I627">
            <v>0</v>
          </cell>
          <cell r="J627" t="str">
            <v>RRI UP Research Assistant</v>
          </cell>
          <cell r="K627" t="str">
            <v>N</v>
          </cell>
          <cell r="L627" t="str">
            <v>UP</v>
          </cell>
          <cell r="M627">
            <v>12</v>
          </cell>
          <cell r="N627">
            <v>100</v>
          </cell>
          <cell r="O627">
            <v>5135</v>
          </cell>
          <cell r="P627">
            <v>61620</v>
          </cell>
          <cell r="Q627">
            <v>3240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3240</v>
          </cell>
          <cell r="W627">
            <v>64860</v>
          </cell>
          <cell r="X627">
            <v>29.62557</v>
          </cell>
          <cell r="Y627">
            <v>5135</v>
          </cell>
          <cell r="Z627">
            <v>61620</v>
          </cell>
          <cell r="AA627">
            <v>12</v>
          </cell>
          <cell r="AB627">
            <v>61620</v>
          </cell>
          <cell r="AC627">
            <v>0</v>
          </cell>
          <cell r="AD627">
            <v>64860</v>
          </cell>
        </row>
        <row r="628">
          <cell r="A628">
            <v>907493389</v>
          </cell>
          <cell r="C628" t="str">
            <v>Mandaville</v>
          </cell>
          <cell r="D628" t="str">
            <v>Jon</v>
          </cell>
          <cell r="E628" t="str">
            <v>UA</v>
          </cell>
          <cell r="F628">
            <v>221300</v>
          </cell>
          <cell r="G628" t="str">
            <v>Professor</v>
          </cell>
          <cell r="H628" t="str">
            <v>D97206</v>
          </cell>
          <cell r="I628">
            <v>0</v>
          </cell>
          <cell r="J628" t="str">
            <v>HST UP Professor</v>
          </cell>
          <cell r="K628" t="str">
            <v>N</v>
          </cell>
          <cell r="L628" t="str">
            <v>UP</v>
          </cell>
          <cell r="M628">
            <v>9</v>
          </cell>
          <cell r="N628">
            <v>100</v>
          </cell>
          <cell r="O628">
            <v>8759</v>
          </cell>
          <cell r="P628">
            <v>78831</v>
          </cell>
          <cell r="Q628">
            <v>3357</v>
          </cell>
          <cell r="R628">
            <v>0</v>
          </cell>
          <cell r="S628">
            <v>0</v>
          </cell>
          <cell r="T628">
            <v>1575</v>
          </cell>
          <cell r="U628">
            <v>0</v>
          </cell>
          <cell r="V628">
            <v>4932</v>
          </cell>
          <cell r="W628">
            <v>83763</v>
          </cell>
          <cell r="X628">
            <v>50.533664000000002</v>
          </cell>
          <cell r="Y628">
            <v>8759</v>
          </cell>
          <cell r="Z628">
            <v>78831</v>
          </cell>
          <cell r="AA628">
            <v>9</v>
          </cell>
          <cell r="AB628">
            <v>78831</v>
          </cell>
          <cell r="AC628">
            <v>0</v>
          </cell>
          <cell r="AD628">
            <v>83763</v>
          </cell>
        </row>
        <row r="629">
          <cell r="A629">
            <v>948601809</v>
          </cell>
          <cell r="C629" t="str">
            <v>Mankowski</v>
          </cell>
          <cell r="D629" t="str">
            <v>Eric</v>
          </cell>
          <cell r="E629" t="str">
            <v>UA</v>
          </cell>
          <cell r="F629">
            <v>222000</v>
          </cell>
          <cell r="G629" t="str">
            <v>Associate Professor</v>
          </cell>
          <cell r="H629" t="str">
            <v>D98856</v>
          </cell>
          <cell r="I629">
            <v>0</v>
          </cell>
          <cell r="J629" t="str">
            <v>PSY UP Asst Professor</v>
          </cell>
          <cell r="K629" t="str">
            <v>N</v>
          </cell>
          <cell r="L629" t="str">
            <v>UP</v>
          </cell>
          <cell r="M629">
            <v>9</v>
          </cell>
          <cell r="N629">
            <v>95</v>
          </cell>
          <cell r="O629">
            <v>7670.3</v>
          </cell>
          <cell r="P629">
            <v>72666</v>
          </cell>
          <cell r="Q629">
            <v>3096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3096</v>
          </cell>
          <cell r="W629">
            <v>75762</v>
          </cell>
          <cell r="X629">
            <v>46.582655000000003</v>
          </cell>
          <cell r="Y629">
            <v>7670.3</v>
          </cell>
          <cell r="Z629">
            <v>69032.7</v>
          </cell>
          <cell r="AA629">
            <v>9</v>
          </cell>
          <cell r="AB629">
            <v>72666</v>
          </cell>
          <cell r="AC629">
            <v>0</v>
          </cell>
          <cell r="AD629">
            <v>75762</v>
          </cell>
        </row>
        <row r="630">
          <cell r="A630">
            <v>951258963</v>
          </cell>
          <cell r="C630" t="str">
            <v>Markham</v>
          </cell>
          <cell r="D630" t="str">
            <v>Gary</v>
          </cell>
          <cell r="E630" t="str">
            <v>UF</v>
          </cell>
          <cell r="F630">
            <v>320001</v>
          </cell>
          <cell r="G630" t="str">
            <v>Assistant Professor</v>
          </cell>
          <cell r="H630" t="str">
            <v>D98499</v>
          </cell>
          <cell r="I630">
            <v>0</v>
          </cell>
          <cell r="J630" t="str">
            <v>LIB UX Database Mngement Libr</v>
          </cell>
          <cell r="K630" t="str">
            <v>N</v>
          </cell>
          <cell r="L630" t="str">
            <v>UX</v>
          </cell>
          <cell r="M630">
            <v>12</v>
          </cell>
          <cell r="N630">
            <v>100</v>
          </cell>
          <cell r="O630">
            <v>4563</v>
          </cell>
          <cell r="P630">
            <v>54756</v>
          </cell>
          <cell r="Q630">
            <v>2328</v>
          </cell>
          <cell r="R630">
            <v>0</v>
          </cell>
          <cell r="S630">
            <v>0</v>
          </cell>
          <cell r="T630">
            <v>1092</v>
          </cell>
          <cell r="U630">
            <v>0</v>
          </cell>
          <cell r="V630">
            <v>3420</v>
          </cell>
          <cell r="W630">
            <v>58176</v>
          </cell>
          <cell r="X630">
            <v>26.325506000000001</v>
          </cell>
          <cell r="Y630">
            <v>4563</v>
          </cell>
          <cell r="Z630">
            <v>54756</v>
          </cell>
          <cell r="AA630">
            <v>12</v>
          </cell>
          <cell r="AB630">
            <v>54756</v>
          </cell>
          <cell r="AC630">
            <v>0</v>
          </cell>
          <cell r="AD630">
            <v>58176</v>
          </cell>
        </row>
        <row r="631">
          <cell r="A631">
            <v>951323379</v>
          </cell>
          <cell r="C631" t="str">
            <v>Markham</v>
          </cell>
          <cell r="D631" t="str">
            <v>Sinda</v>
          </cell>
          <cell r="E631" t="str">
            <v>UF</v>
          </cell>
          <cell r="F631">
            <v>281040</v>
          </cell>
          <cell r="G631" t="str">
            <v>No Rank</v>
          </cell>
          <cell r="H631" t="str">
            <v>D95728</v>
          </cell>
          <cell r="I631">
            <v>0</v>
          </cell>
          <cell r="J631" t="str">
            <v>XPB UP Marketing Programmer</v>
          </cell>
          <cell r="K631" t="str">
            <v>N</v>
          </cell>
          <cell r="L631" t="str">
            <v>UP</v>
          </cell>
          <cell r="M631">
            <v>12</v>
          </cell>
          <cell r="N631">
            <v>100</v>
          </cell>
          <cell r="O631">
            <v>3579</v>
          </cell>
          <cell r="P631">
            <v>42948</v>
          </cell>
          <cell r="Q631">
            <v>2256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2256</v>
          </cell>
          <cell r="W631">
            <v>45204</v>
          </cell>
          <cell r="X631">
            <v>20.648474</v>
          </cell>
          <cell r="Y631">
            <v>3579</v>
          </cell>
          <cell r="Z631">
            <v>42948</v>
          </cell>
          <cell r="AA631">
            <v>12</v>
          </cell>
          <cell r="AB631">
            <v>42948</v>
          </cell>
          <cell r="AC631">
            <v>0</v>
          </cell>
          <cell r="AD631">
            <v>45204</v>
          </cell>
        </row>
        <row r="632">
          <cell r="A632">
            <v>930099606</v>
          </cell>
          <cell r="B632" t="str">
            <v>AAPRO &amp; PSALO</v>
          </cell>
          <cell r="C632" t="str">
            <v>Marrongelle</v>
          </cell>
          <cell r="D632" t="str">
            <v>Karen</v>
          </cell>
          <cell r="E632" t="str">
            <v>UA</v>
          </cell>
          <cell r="F632">
            <v>221601</v>
          </cell>
          <cell r="G632" t="str">
            <v>Assistant Professor</v>
          </cell>
          <cell r="H632" t="str">
            <v>D98565</v>
          </cell>
          <cell r="I632">
            <v>0</v>
          </cell>
          <cell r="J632" t="str">
            <v>MTH UP Asst Prof</v>
          </cell>
          <cell r="K632" t="str">
            <v>N</v>
          </cell>
          <cell r="L632" t="str">
            <v>UP</v>
          </cell>
          <cell r="M632">
            <v>9</v>
          </cell>
          <cell r="N632">
            <v>100</v>
          </cell>
          <cell r="O632">
            <v>6170</v>
          </cell>
          <cell r="P632">
            <v>55530</v>
          </cell>
          <cell r="Q632">
            <v>2367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2367</v>
          </cell>
          <cell r="W632">
            <v>57897</v>
          </cell>
          <cell r="X632">
            <v>40.252696999999998</v>
          </cell>
          <cell r="Y632">
            <v>6977</v>
          </cell>
          <cell r="Z632">
            <v>62793</v>
          </cell>
          <cell r="AA632">
            <v>9</v>
          </cell>
          <cell r="AB632">
            <v>62793</v>
          </cell>
          <cell r="AC632">
            <v>-7263</v>
          </cell>
          <cell r="AD632">
            <v>65160</v>
          </cell>
        </row>
        <row r="633">
          <cell r="A633">
            <v>966815144</v>
          </cell>
          <cell r="C633" t="str">
            <v>Marsh</v>
          </cell>
          <cell r="D633" t="str">
            <v>Laura</v>
          </cell>
          <cell r="E633" t="str">
            <v>UF</v>
          </cell>
          <cell r="F633">
            <v>220101</v>
          </cell>
          <cell r="G633" t="str">
            <v>No Rank</v>
          </cell>
          <cell r="H633" t="str">
            <v>D95569</v>
          </cell>
          <cell r="I633">
            <v>0</v>
          </cell>
          <cell r="J633" t="str">
            <v>LAS UP Academic Advisor</v>
          </cell>
          <cell r="K633" t="str">
            <v>N</v>
          </cell>
          <cell r="L633" t="str">
            <v>UP</v>
          </cell>
          <cell r="M633">
            <v>12</v>
          </cell>
          <cell r="N633">
            <v>100</v>
          </cell>
          <cell r="O633">
            <v>3078</v>
          </cell>
          <cell r="P633">
            <v>36936</v>
          </cell>
          <cell r="Q633">
            <v>1944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1944</v>
          </cell>
          <cell r="W633">
            <v>38880</v>
          </cell>
          <cell r="X633">
            <v>17.758033999999999</v>
          </cell>
          <cell r="Y633">
            <v>3078</v>
          </cell>
          <cell r="Z633">
            <v>36936</v>
          </cell>
          <cell r="AA633">
            <v>12</v>
          </cell>
          <cell r="AB633">
            <v>36936</v>
          </cell>
          <cell r="AC633">
            <v>0</v>
          </cell>
          <cell r="AD633">
            <v>38880</v>
          </cell>
        </row>
        <row r="634">
          <cell r="A634">
            <v>912033846</v>
          </cell>
          <cell r="C634" t="str">
            <v>Marshall</v>
          </cell>
          <cell r="D634" t="str">
            <v>Ronald</v>
          </cell>
          <cell r="E634" t="str">
            <v>UF</v>
          </cell>
          <cell r="F634">
            <v>250500</v>
          </cell>
          <cell r="G634" t="str">
            <v>Associate Professor</v>
          </cell>
          <cell r="H634" t="str">
            <v>D99127</v>
          </cell>
          <cell r="I634">
            <v>0</v>
          </cell>
          <cell r="J634" t="str">
            <v>SBA UX Director, MIM Program</v>
          </cell>
          <cell r="K634" t="str">
            <v>N</v>
          </cell>
          <cell r="L634" t="str">
            <v>UX</v>
          </cell>
          <cell r="M634">
            <v>12</v>
          </cell>
          <cell r="N634">
            <v>100</v>
          </cell>
          <cell r="O634">
            <v>10675</v>
          </cell>
          <cell r="P634">
            <v>128100</v>
          </cell>
          <cell r="Q634">
            <v>5448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5448</v>
          </cell>
          <cell r="W634">
            <v>133548</v>
          </cell>
          <cell r="X634">
            <v>61.587722999999997</v>
          </cell>
          <cell r="Y634">
            <v>10675</v>
          </cell>
          <cell r="Z634">
            <v>128100</v>
          </cell>
          <cell r="AA634">
            <v>12</v>
          </cell>
          <cell r="AB634">
            <v>128100</v>
          </cell>
          <cell r="AC634">
            <v>0</v>
          </cell>
          <cell r="AD634">
            <v>133548</v>
          </cell>
        </row>
        <row r="635">
          <cell r="A635">
            <v>901135765</v>
          </cell>
          <cell r="C635" t="str">
            <v>Martin</v>
          </cell>
          <cell r="D635" t="str">
            <v>Garrett</v>
          </cell>
          <cell r="E635" t="str">
            <v>UA</v>
          </cell>
          <cell r="F635">
            <v>301120</v>
          </cell>
          <cell r="G635" t="str">
            <v>Assistant Professor</v>
          </cell>
          <cell r="H635" t="str">
            <v>D96978</v>
          </cell>
          <cell r="I635">
            <v>0</v>
          </cell>
          <cell r="J635" t="str">
            <v>ARC UP Assistant Professor</v>
          </cell>
          <cell r="K635" t="str">
            <v>N</v>
          </cell>
          <cell r="L635" t="str">
            <v>UP</v>
          </cell>
          <cell r="M635">
            <v>9</v>
          </cell>
          <cell r="N635">
            <v>100</v>
          </cell>
          <cell r="O635">
            <v>4543</v>
          </cell>
          <cell r="P635">
            <v>40887</v>
          </cell>
          <cell r="Q635">
            <v>1746</v>
          </cell>
          <cell r="R635">
            <v>0</v>
          </cell>
          <cell r="S635">
            <v>0</v>
          </cell>
          <cell r="T635">
            <v>1638</v>
          </cell>
          <cell r="U635">
            <v>0</v>
          </cell>
          <cell r="V635">
            <v>3384</v>
          </cell>
          <cell r="W635">
            <v>44271</v>
          </cell>
          <cell r="X635">
            <v>26.209247999999999</v>
          </cell>
          <cell r="Y635">
            <v>2271.56</v>
          </cell>
          <cell r="Z635">
            <v>20444</v>
          </cell>
          <cell r="AA635">
            <v>9</v>
          </cell>
          <cell r="AB635">
            <v>40887</v>
          </cell>
          <cell r="AC635">
            <v>0</v>
          </cell>
          <cell r="AD635">
            <v>44271</v>
          </cell>
        </row>
        <row r="636">
          <cell r="A636">
            <v>912980455</v>
          </cell>
          <cell r="B636" t="str">
            <v>PSALO</v>
          </cell>
          <cell r="C636" t="str">
            <v>Martin</v>
          </cell>
          <cell r="D636" t="str">
            <v>Jessica</v>
          </cell>
          <cell r="E636" t="str">
            <v>UF</v>
          </cell>
          <cell r="F636">
            <v>260401</v>
          </cell>
          <cell r="G636" t="str">
            <v>No Rank</v>
          </cell>
          <cell r="H636" t="str">
            <v>D96028</v>
          </cell>
          <cell r="I636">
            <v>0</v>
          </cell>
          <cell r="J636" t="str">
            <v>CDC UP Kindergarten Prgm Lead</v>
          </cell>
          <cell r="K636" t="str">
            <v>N</v>
          </cell>
          <cell r="L636" t="str">
            <v>UP</v>
          </cell>
          <cell r="M636">
            <v>12</v>
          </cell>
          <cell r="N636">
            <v>100</v>
          </cell>
          <cell r="O636">
            <v>2803</v>
          </cell>
          <cell r="P636">
            <v>33636</v>
          </cell>
          <cell r="Q636">
            <v>1776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1776</v>
          </cell>
          <cell r="W636">
            <v>35412</v>
          </cell>
          <cell r="X636">
            <v>18.080074</v>
          </cell>
          <cell r="Y636">
            <v>1567</v>
          </cell>
          <cell r="Z636">
            <v>18804</v>
          </cell>
          <cell r="AA636">
            <v>12</v>
          </cell>
          <cell r="AB636">
            <v>37608</v>
          </cell>
          <cell r="AC636">
            <v>-3972</v>
          </cell>
          <cell r="AD636">
            <v>39384</v>
          </cell>
        </row>
        <row r="637">
          <cell r="A637">
            <v>901989656</v>
          </cell>
          <cell r="C637" t="str">
            <v>Martin</v>
          </cell>
          <cell r="D637" t="str">
            <v>Stephen</v>
          </cell>
          <cell r="E637" t="str">
            <v>UA</v>
          </cell>
          <cell r="F637">
            <v>304001</v>
          </cell>
          <cell r="G637" t="str">
            <v>Professor</v>
          </cell>
          <cell r="H637" t="str">
            <v>D99327</v>
          </cell>
          <cell r="I637">
            <v>0</v>
          </cell>
          <cell r="J637" t="str">
            <v>MUS UP Professor</v>
          </cell>
          <cell r="K637" t="str">
            <v>N</v>
          </cell>
          <cell r="L637" t="str">
            <v>UP</v>
          </cell>
          <cell r="M637">
            <v>9</v>
          </cell>
          <cell r="N637">
            <v>100</v>
          </cell>
          <cell r="O637">
            <v>8735</v>
          </cell>
          <cell r="P637">
            <v>78615</v>
          </cell>
          <cell r="Q637">
            <v>3348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3348</v>
          </cell>
          <cell r="W637">
            <v>81963</v>
          </cell>
          <cell r="X637">
            <v>50.395200000000003</v>
          </cell>
          <cell r="Y637">
            <v>8735</v>
          </cell>
          <cell r="Z637">
            <v>78615</v>
          </cell>
          <cell r="AA637">
            <v>9</v>
          </cell>
          <cell r="AB637">
            <v>78615</v>
          </cell>
          <cell r="AC637">
            <v>0</v>
          </cell>
          <cell r="AD637">
            <v>81963</v>
          </cell>
        </row>
        <row r="638">
          <cell r="A638">
            <v>929626657</v>
          </cell>
          <cell r="C638" t="str">
            <v>Martinez</v>
          </cell>
          <cell r="D638" t="str">
            <v>Kanani</v>
          </cell>
          <cell r="E638" t="str">
            <v>UF</v>
          </cell>
          <cell r="F638">
            <v>330110</v>
          </cell>
          <cell r="G638" t="str">
            <v>No Rank</v>
          </cell>
          <cell r="H638" t="str">
            <v>D95226</v>
          </cell>
          <cell r="I638">
            <v>0</v>
          </cell>
          <cell r="J638" t="str">
            <v>ADM UP Admissions Counselor</v>
          </cell>
          <cell r="K638" t="str">
            <v>N</v>
          </cell>
          <cell r="L638" t="str">
            <v>UP</v>
          </cell>
          <cell r="M638">
            <v>12</v>
          </cell>
          <cell r="N638">
            <v>100</v>
          </cell>
          <cell r="O638">
            <v>2792</v>
          </cell>
          <cell r="P638">
            <v>33504</v>
          </cell>
          <cell r="Q638">
            <v>1764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1764</v>
          </cell>
          <cell r="W638">
            <v>35268</v>
          </cell>
          <cell r="X638">
            <v>16.108001999999999</v>
          </cell>
          <cell r="Y638">
            <v>2792</v>
          </cell>
          <cell r="Z638">
            <v>33504</v>
          </cell>
          <cell r="AA638">
            <v>12</v>
          </cell>
          <cell r="AB638">
            <v>33504</v>
          </cell>
          <cell r="AC638">
            <v>0</v>
          </cell>
          <cell r="AD638">
            <v>35268</v>
          </cell>
        </row>
        <row r="639">
          <cell r="A639">
            <v>910898431</v>
          </cell>
          <cell r="C639" t="str">
            <v>Martorell</v>
          </cell>
          <cell r="D639" t="str">
            <v>Gabriela</v>
          </cell>
          <cell r="E639" t="str">
            <v>UA</v>
          </cell>
          <cell r="F639">
            <v>222000</v>
          </cell>
          <cell r="G639" t="str">
            <v>Assistant Professor</v>
          </cell>
          <cell r="H639" t="str">
            <v>D96456</v>
          </cell>
          <cell r="I639">
            <v>0</v>
          </cell>
          <cell r="J639" t="str">
            <v>PSY UP Assistant Professor</v>
          </cell>
          <cell r="K639" t="str">
            <v>N</v>
          </cell>
          <cell r="L639" t="str">
            <v>UP</v>
          </cell>
          <cell r="M639">
            <v>9</v>
          </cell>
          <cell r="N639">
            <v>100</v>
          </cell>
          <cell r="O639">
            <v>6102</v>
          </cell>
          <cell r="P639">
            <v>54918</v>
          </cell>
          <cell r="Q639">
            <v>2340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2340</v>
          </cell>
          <cell r="W639">
            <v>57258</v>
          </cell>
          <cell r="X639">
            <v>35.204523000000002</v>
          </cell>
          <cell r="Y639">
            <v>6102</v>
          </cell>
          <cell r="Z639">
            <v>54918</v>
          </cell>
          <cell r="AA639">
            <v>9</v>
          </cell>
          <cell r="AB639">
            <v>54918</v>
          </cell>
          <cell r="AC639">
            <v>0</v>
          </cell>
          <cell r="AD639">
            <v>57258</v>
          </cell>
        </row>
        <row r="640">
          <cell r="A640">
            <v>990010319</v>
          </cell>
          <cell r="C640" t="str">
            <v>Maser</v>
          </cell>
          <cell r="D640" t="str">
            <v>Joseph</v>
          </cell>
          <cell r="E640" t="str">
            <v>UA</v>
          </cell>
          <cell r="F640">
            <v>220900</v>
          </cell>
          <cell r="G640" t="str">
            <v>Assistant Professor</v>
          </cell>
          <cell r="H640" t="str">
            <v>D97529</v>
          </cell>
          <cell r="I640">
            <v>0</v>
          </cell>
          <cell r="J640" t="str">
            <v>ESR UP Assistant Professor</v>
          </cell>
          <cell r="K640" t="str">
            <v>N</v>
          </cell>
          <cell r="L640" t="str">
            <v>UP</v>
          </cell>
          <cell r="M640">
            <v>9</v>
          </cell>
          <cell r="N640">
            <v>100</v>
          </cell>
          <cell r="O640">
            <v>6414</v>
          </cell>
          <cell r="P640">
            <v>57726</v>
          </cell>
          <cell r="Q640">
            <v>2457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2457</v>
          </cell>
          <cell r="W640">
            <v>60183</v>
          </cell>
          <cell r="X640">
            <v>37.004558000000003</v>
          </cell>
          <cell r="Y640">
            <v>6414</v>
          </cell>
          <cell r="Z640">
            <v>57726</v>
          </cell>
          <cell r="AA640">
            <v>9</v>
          </cell>
          <cell r="AB640">
            <v>57726</v>
          </cell>
          <cell r="AC640">
            <v>0</v>
          </cell>
          <cell r="AD640">
            <v>60183</v>
          </cell>
        </row>
        <row r="641">
          <cell r="A641">
            <v>966967034</v>
          </cell>
          <cell r="B641" t="str">
            <v>PSALO</v>
          </cell>
          <cell r="C641" t="str">
            <v>Massey</v>
          </cell>
          <cell r="D641" t="str">
            <v>Barton</v>
          </cell>
          <cell r="E641" t="str">
            <v>UA</v>
          </cell>
          <cell r="F641">
            <v>270201</v>
          </cell>
          <cell r="G641" t="str">
            <v>Associate Professor</v>
          </cell>
          <cell r="H641" t="str">
            <v>D97161</v>
          </cell>
          <cell r="I641">
            <v>0</v>
          </cell>
          <cell r="J641" t="str">
            <v>CMP UP Associate Professor</v>
          </cell>
          <cell r="K641" t="str">
            <v>N</v>
          </cell>
          <cell r="L641" t="str">
            <v>UP</v>
          </cell>
          <cell r="M641">
            <v>9</v>
          </cell>
          <cell r="N641">
            <v>100</v>
          </cell>
          <cell r="O641">
            <v>8002</v>
          </cell>
          <cell r="P641">
            <v>72018</v>
          </cell>
          <cell r="Q641">
            <v>3069</v>
          </cell>
          <cell r="R641">
            <v>0</v>
          </cell>
          <cell r="S641">
            <v>0</v>
          </cell>
          <cell r="T641">
            <v>2160</v>
          </cell>
          <cell r="U641">
            <v>0</v>
          </cell>
          <cell r="V641">
            <v>5229</v>
          </cell>
          <cell r="W641">
            <v>77247</v>
          </cell>
          <cell r="X641">
            <v>52.662551000000001</v>
          </cell>
          <cell r="Y641">
            <v>9128</v>
          </cell>
          <cell r="Z641">
            <v>82152</v>
          </cell>
          <cell r="AA641">
            <v>9</v>
          </cell>
          <cell r="AB641">
            <v>82152</v>
          </cell>
          <cell r="AC641">
            <v>-10134</v>
          </cell>
          <cell r="AD641">
            <v>87381</v>
          </cell>
        </row>
        <row r="642">
          <cell r="A642">
            <v>952583189</v>
          </cell>
          <cell r="C642" t="str">
            <v>Masta</v>
          </cell>
          <cell r="D642" t="str">
            <v>Susan</v>
          </cell>
          <cell r="E642" t="str">
            <v>UA</v>
          </cell>
          <cell r="F642">
            <v>220300</v>
          </cell>
          <cell r="G642" t="str">
            <v>Assistant Professor</v>
          </cell>
          <cell r="H642" t="str">
            <v>D96095</v>
          </cell>
          <cell r="I642">
            <v>0</v>
          </cell>
          <cell r="J642" t="str">
            <v>BIO UP Assistant Professor</v>
          </cell>
          <cell r="K642" t="str">
            <v>N</v>
          </cell>
          <cell r="L642" t="str">
            <v>UP</v>
          </cell>
          <cell r="M642">
            <v>9</v>
          </cell>
          <cell r="N642">
            <v>100</v>
          </cell>
          <cell r="O642">
            <v>5846</v>
          </cell>
          <cell r="P642">
            <v>52614</v>
          </cell>
          <cell r="Q642">
            <v>2241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2241</v>
          </cell>
          <cell r="W642">
            <v>54855</v>
          </cell>
          <cell r="X642">
            <v>33.727572000000002</v>
          </cell>
          <cell r="Y642">
            <v>5846</v>
          </cell>
          <cell r="Z642">
            <v>52614</v>
          </cell>
          <cell r="AA642">
            <v>9</v>
          </cell>
          <cell r="AB642">
            <v>52614</v>
          </cell>
          <cell r="AC642">
            <v>0</v>
          </cell>
          <cell r="AD642">
            <v>54855</v>
          </cell>
        </row>
        <row r="643">
          <cell r="A643">
            <v>943797861</v>
          </cell>
          <cell r="C643" t="str">
            <v>Masterson</v>
          </cell>
          <cell r="D643" t="str">
            <v>Ellen</v>
          </cell>
          <cell r="E643" t="str">
            <v>UB</v>
          </cell>
          <cell r="F643">
            <v>240100</v>
          </cell>
          <cell r="G643" t="str">
            <v>Assistant Professor</v>
          </cell>
          <cell r="H643" t="str">
            <v>D97468</v>
          </cell>
          <cell r="I643">
            <v>0</v>
          </cell>
          <cell r="J643" t="str">
            <v>SSW UP Asst Prof</v>
          </cell>
          <cell r="K643" t="str">
            <v>N</v>
          </cell>
          <cell r="L643" t="str">
            <v>UP</v>
          </cell>
          <cell r="M643">
            <v>12</v>
          </cell>
          <cell r="N643">
            <v>100</v>
          </cell>
          <cell r="O643">
            <v>5420</v>
          </cell>
          <cell r="P643">
            <v>65040</v>
          </cell>
          <cell r="Q643">
            <v>2772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2772</v>
          </cell>
          <cell r="W643">
            <v>67812</v>
          </cell>
          <cell r="X643">
            <v>31.269832000000001</v>
          </cell>
          <cell r="Y643">
            <v>5420</v>
          </cell>
          <cell r="Z643">
            <v>65040</v>
          </cell>
          <cell r="AA643">
            <v>12</v>
          </cell>
          <cell r="AB643">
            <v>65040</v>
          </cell>
          <cell r="AC643">
            <v>0</v>
          </cell>
          <cell r="AD643">
            <v>67812</v>
          </cell>
        </row>
        <row r="644">
          <cell r="A644">
            <v>920674471</v>
          </cell>
          <cell r="B644" t="str">
            <v>PSALO</v>
          </cell>
          <cell r="C644" t="str">
            <v>Mathwick</v>
          </cell>
          <cell r="D644" t="str">
            <v>Charla</v>
          </cell>
          <cell r="E644" t="str">
            <v>UA</v>
          </cell>
          <cell r="F644">
            <v>250001</v>
          </cell>
          <cell r="G644" t="str">
            <v>Associate Professor</v>
          </cell>
          <cell r="H644" t="str">
            <v>D97203</v>
          </cell>
          <cell r="I644">
            <v>0</v>
          </cell>
          <cell r="J644" t="str">
            <v>SBA UP Associate Professor</v>
          </cell>
          <cell r="K644" t="str">
            <v>N</v>
          </cell>
          <cell r="L644" t="str">
            <v>UP</v>
          </cell>
          <cell r="M644">
            <v>9</v>
          </cell>
          <cell r="N644">
            <v>100</v>
          </cell>
          <cell r="O644">
            <v>9992</v>
          </cell>
          <cell r="P644">
            <v>89928</v>
          </cell>
          <cell r="Q644">
            <v>3825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3825</v>
          </cell>
          <cell r="W644">
            <v>93753</v>
          </cell>
          <cell r="X644">
            <v>70.518664000000001</v>
          </cell>
          <cell r="Y644">
            <v>12223</v>
          </cell>
          <cell r="Z644">
            <v>110007</v>
          </cell>
          <cell r="AA644">
            <v>9</v>
          </cell>
          <cell r="AB644">
            <v>110007</v>
          </cell>
          <cell r="AC644">
            <v>-20079</v>
          </cell>
          <cell r="AD644">
            <v>113832</v>
          </cell>
        </row>
        <row r="645">
          <cell r="A645">
            <v>918435804</v>
          </cell>
          <cell r="C645" t="str">
            <v>Maty</v>
          </cell>
          <cell r="D645" t="str">
            <v>Siobhan</v>
          </cell>
          <cell r="E645" t="str">
            <v>UA</v>
          </cell>
          <cell r="F645">
            <v>310930</v>
          </cell>
          <cell r="G645" t="str">
            <v>Assistant Professor</v>
          </cell>
          <cell r="H645" t="str">
            <v>D99245</v>
          </cell>
          <cell r="I645">
            <v>0</v>
          </cell>
          <cell r="J645" t="str">
            <v>PHE UP Asst Prof</v>
          </cell>
          <cell r="K645" t="str">
            <v>N</v>
          </cell>
          <cell r="L645" t="str">
            <v>UP</v>
          </cell>
          <cell r="M645">
            <v>9</v>
          </cell>
          <cell r="N645">
            <v>100</v>
          </cell>
          <cell r="O645">
            <v>5651</v>
          </cell>
          <cell r="P645">
            <v>50859</v>
          </cell>
          <cell r="Q645">
            <v>2169</v>
          </cell>
          <cell r="R645">
            <v>0</v>
          </cell>
          <cell r="S645">
            <v>0</v>
          </cell>
          <cell r="T645">
            <v>2034</v>
          </cell>
          <cell r="U645">
            <v>0</v>
          </cell>
          <cell r="V645">
            <v>4203</v>
          </cell>
          <cell r="W645">
            <v>55062</v>
          </cell>
          <cell r="X645">
            <v>32.602550000000001</v>
          </cell>
          <cell r="Y645">
            <v>5651</v>
          </cell>
          <cell r="Z645">
            <v>50859</v>
          </cell>
          <cell r="AA645">
            <v>9</v>
          </cell>
          <cell r="AB645">
            <v>50859</v>
          </cell>
          <cell r="AC645">
            <v>0</v>
          </cell>
          <cell r="AD645">
            <v>55062</v>
          </cell>
        </row>
        <row r="646">
          <cell r="A646">
            <v>984912840</v>
          </cell>
          <cell r="C646" t="str">
            <v>McAuliffe</v>
          </cell>
          <cell r="D646" t="str">
            <v>Kathleen</v>
          </cell>
          <cell r="E646" t="str">
            <v>UE</v>
          </cell>
          <cell r="F646">
            <v>333101</v>
          </cell>
          <cell r="G646" t="str">
            <v>No Rank</v>
          </cell>
          <cell r="H646" t="str">
            <v>D96955</v>
          </cell>
          <cell r="I646">
            <v>0</v>
          </cell>
          <cell r="J646" t="str">
            <v>SHS UP Staff Physician</v>
          </cell>
          <cell r="K646" t="str">
            <v>N</v>
          </cell>
          <cell r="L646" t="str">
            <v>UP</v>
          </cell>
          <cell r="M646">
            <v>9</v>
          </cell>
          <cell r="N646">
            <v>55</v>
          </cell>
          <cell r="O646">
            <v>4862</v>
          </cell>
          <cell r="P646">
            <v>79560</v>
          </cell>
          <cell r="Q646">
            <v>4185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4185</v>
          </cell>
          <cell r="W646">
            <v>83745</v>
          </cell>
          <cell r="X646">
            <v>0</v>
          </cell>
          <cell r="Y646">
            <v>0</v>
          </cell>
          <cell r="Z646">
            <v>0</v>
          </cell>
          <cell r="AA646">
            <v>9</v>
          </cell>
          <cell r="AB646">
            <v>79560</v>
          </cell>
          <cell r="AC646">
            <v>0</v>
          </cell>
          <cell r="AD646">
            <v>83745</v>
          </cell>
        </row>
        <row r="647">
          <cell r="A647">
            <v>915152037</v>
          </cell>
          <cell r="C647" t="str">
            <v>McBeath</v>
          </cell>
          <cell r="D647" t="str">
            <v>Bowen</v>
          </cell>
          <cell r="E647" t="str">
            <v>UA</v>
          </cell>
          <cell r="F647">
            <v>240100</v>
          </cell>
          <cell r="G647" t="str">
            <v>Instructor</v>
          </cell>
          <cell r="H647" t="str">
            <v>D96177</v>
          </cell>
          <cell r="I647">
            <v>0</v>
          </cell>
          <cell r="J647" t="str">
            <v>SSW UP Assistant Professor</v>
          </cell>
          <cell r="K647" t="str">
            <v>N</v>
          </cell>
          <cell r="L647" t="str">
            <v>UP</v>
          </cell>
          <cell r="M647">
            <v>9</v>
          </cell>
          <cell r="N647">
            <v>100</v>
          </cell>
          <cell r="O647">
            <v>5651</v>
          </cell>
          <cell r="P647">
            <v>50859</v>
          </cell>
          <cell r="Q647">
            <v>2169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2169</v>
          </cell>
          <cell r="W647">
            <v>53028</v>
          </cell>
          <cell r="X647">
            <v>32.602550000000001</v>
          </cell>
          <cell r="Y647">
            <v>5651</v>
          </cell>
          <cell r="Z647">
            <v>50859</v>
          </cell>
          <cell r="AA647">
            <v>9</v>
          </cell>
          <cell r="AB647">
            <v>50859</v>
          </cell>
          <cell r="AC647">
            <v>0</v>
          </cell>
          <cell r="AD647">
            <v>53028</v>
          </cell>
        </row>
        <row r="648">
          <cell r="A648">
            <v>905566715</v>
          </cell>
          <cell r="C648" t="str">
            <v>McBride</v>
          </cell>
          <cell r="D648" t="str">
            <v>Leslie</v>
          </cell>
          <cell r="E648" t="str">
            <v>UF</v>
          </cell>
          <cell r="F648">
            <v>200740</v>
          </cell>
          <cell r="G648" t="str">
            <v>Associate Professor</v>
          </cell>
          <cell r="H648" t="str">
            <v>D95378</v>
          </cell>
          <cell r="I648">
            <v>0</v>
          </cell>
          <cell r="J648" t="str">
            <v>CAE UX Intrm Dir TchLrnPrgmsNR</v>
          </cell>
          <cell r="K648" t="str">
            <v>N</v>
          </cell>
          <cell r="L648" t="str">
            <v>UX</v>
          </cell>
          <cell r="M648">
            <v>9</v>
          </cell>
          <cell r="N648">
            <v>60</v>
          </cell>
          <cell r="O648">
            <v>7084</v>
          </cell>
          <cell r="P648">
            <v>64998</v>
          </cell>
          <cell r="Q648">
            <v>2763</v>
          </cell>
          <cell r="R648">
            <v>0</v>
          </cell>
          <cell r="S648">
            <v>0</v>
          </cell>
          <cell r="T648">
            <v>852</v>
          </cell>
          <cell r="U648">
            <v>0</v>
          </cell>
          <cell r="V648">
            <v>3615</v>
          </cell>
          <cell r="W648">
            <v>68613</v>
          </cell>
          <cell r="X648">
            <v>41.665385000000001</v>
          </cell>
          <cell r="Y648">
            <v>4333.2</v>
          </cell>
          <cell r="Z648">
            <v>38998.800000000003</v>
          </cell>
          <cell r="AA648">
            <v>9</v>
          </cell>
          <cell r="AB648">
            <v>64998</v>
          </cell>
          <cell r="AC648">
            <v>0</v>
          </cell>
          <cell r="AD648">
            <v>68616</v>
          </cell>
        </row>
        <row r="649">
          <cell r="A649">
            <v>988536633</v>
          </cell>
          <cell r="C649" t="str">
            <v>McBride</v>
          </cell>
          <cell r="D649" t="str">
            <v>Stephanie</v>
          </cell>
          <cell r="E649" t="str">
            <v>UA</v>
          </cell>
          <cell r="F649">
            <v>260201</v>
          </cell>
          <cell r="G649" t="str">
            <v>Senior Instructor</v>
          </cell>
          <cell r="H649" t="str">
            <v>D96136</v>
          </cell>
          <cell r="I649">
            <v>0</v>
          </cell>
          <cell r="J649" t="str">
            <v>EDU UP Senior Instructor</v>
          </cell>
          <cell r="K649" t="str">
            <v>N</v>
          </cell>
          <cell r="L649" t="str">
            <v>UP</v>
          </cell>
          <cell r="M649">
            <v>9</v>
          </cell>
          <cell r="N649">
            <v>42.66</v>
          </cell>
          <cell r="O649">
            <v>2128.73</v>
          </cell>
          <cell r="P649">
            <v>44910</v>
          </cell>
          <cell r="Q649">
            <v>1917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1917</v>
          </cell>
          <cell r="W649">
            <v>46827</v>
          </cell>
          <cell r="X649">
            <v>28.789178</v>
          </cell>
          <cell r="Y649">
            <v>4643.6899999999996</v>
          </cell>
          <cell r="Z649">
            <v>41793.25</v>
          </cell>
          <cell r="AA649">
            <v>9</v>
          </cell>
          <cell r="AB649">
            <v>44910</v>
          </cell>
          <cell r="AC649">
            <v>0</v>
          </cell>
          <cell r="AD649">
            <v>46827</v>
          </cell>
        </row>
        <row r="650">
          <cell r="A650">
            <v>906074010</v>
          </cell>
          <cell r="B650" t="str">
            <v>08-09 Promotion</v>
          </cell>
          <cell r="C650" t="str">
            <v>McClanan</v>
          </cell>
          <cell r="D650" t="str">
            <v>Anne</v>
          </cell>
          <cell r="E650" t="str">
            <v>UA</v>
          </cell>
          <cell r="F650">
            <v>301001</v>
          </cell>
          <cell r="G650" t="str">
            <v>Associate Professor</v>
          </cell>
          <cell r="H650" t="str">
            <v>D97201</v>
          </cell>
          <cell r="I650">
            <v>0</v>
          </cell>
          <cell r="J650" t="str">
            <v>ART UP Asst Professor</v>
          </cell>
          <cell r="K650" t="str">
            <v>N</v>
          </cell>
          <cell r="L650" t="str">
            <v>UP</v>
          </cell>
          <cell r="M650">
            <v>9</v>
          </cell>
          <cell r="N650">
            <v>100</v>
          </cell>
          <cell r="O650">
            <v>5905</v>
          </cell>
          <cell r="P650">
            <v>53145</v>
          </cell>
          <cell r="Q650">
            <v>2259</v>
          </cell>
          <cell r="R650">
            <v>0</v>
          </cell>
          <cell r="S650">
            <v>0</v>
          </cell>
          <cell r="T650">
            <v>531</v>
          </cell>
          <cell r="U650">
            <v>0</v>
          </cell>
          <cell r="V650">
            <v>2790</v>
          </cell>
          <cell r="W650">
            <v>55935</v>
          </cell>
          <cell r="X650">
            <v>34.067962999999999</v>
          </cell>
          <cell r="Y650">
            <v>5905</v>
          </cell>
          <cell r="Z650">
            <v>53145</v>
          </cell>
          <cell r="AA650">
            <v>9</v>
          </cell>
          <cell r="AB650">
            <v>53145</v>
          </cell>
          <cell r="AC650">
            <v>0</v>
          </cell>
          <cell r="AD650">
            <v>55935</v>
          </cell>
          <cell r="AE650">
            <v>64287</v>
          </cell>
        </row>
        <row r="651">
          <cell r="A651">
            <v>963887389</v>
          </cell>
          <cell r="B651" t="str">
            <v>Min. Adj.</v>
          </cell>
          <cell r="C651" t="str">
            <v>McDonald</v>
          </cell>
          <cell r="D651" t="str">
            <v>Jacqueline</v>
          </cell>
          <cell r="E651" t="str">
            <v>UF</v>
          </cell>
          <cell r="F651">
            <v>330110</v>
          </cell>
          <cell r="G651" t="str">
            <v>No Rank</v>
          </cell>
          <cell r="H651" t="str">
            <v>D94799</v>
          </cell>
          <cell r="I651">
            <v>0</v>
          </cell>
          <cell r="J651" t="str">
            <v>ADM UP AdmissionsCnslr Interim</v>
          </cell>
          <cell r="K651" t="str">
            <v>N</v>
          </cell>
          <cell r="L651" t="str">
            <v>UP</v>
          </cell>
          <cell r="M651">
            <v>12</v>
          </cell>
          <cell r="N651">
            <v>50</v>
          </cell>
          <cell r="O651">
            <v>1347.5</v>
          </cell>
          <cell r="P651">
            <v>32340</v>
          </cell>
          <cell r="R651">
            <v>0</v>
          </cell>
          <cell r="S651">
            <v>0</v>
          </cell>
          <cell r="T651">
            <v>0</v>
          </cell>
          <cell r="U651">
            <v>1704</v>
          </cell>
          <cell r="V651">
            <v>1704</v>
          </cell>
          <cell r="W651">
            <v>34044</v>
          </cell>
          <cell r="X651">
            <v>15.548076999999999</v>
          </cell>
          <cell r="Y651">
            <v>2021.25</v>
          </cell>
          <cell r="Z651">
            <v>24255</v>
          </cell>
          <cell r="AA651">
            <v>12</v>
          </cell>
          <cell r="AB651">
            <v>32340</v>
          </cell>
          <cell r="AC651">
            <v>0</v>
          </cell>
          <cell r="AD651">
            <v>34044</v>
          </cell>
        </row>
        <row r="652">
          <cell r="A652">
            <v>955967365</v>
          </cell>
          <cell r="C652" t="str">
            <v>McDonald</v>
          </cell>
          <cell r="D652" t="str">
            <v>Katherine</v>
          </cell>
          <cell r="E652" t="str">
            <v>UA</v>
          </cell>
          <cell r="F652">
            <v>222000</v>
          </cell>
          <cell r="G652" t="str">
            <v>Assistant Professor</v>
          </cell>
          <cell r="H652" t="str">
            <v>D95747</v>
          </cell>
          <cell r="I652">
            <v>0</v>
          </cell>
          <cell r="J652" t="str">
            <v>PSY UP Associate Professor</v>
          </cell>
          <cell r="K652" t="str">
            <v>N</v>
          </cell>
          <cell r="L652" t="str">
            <v>UP</v>
          </cell>
          <cell r="M652">
            <v>9</v>
          </cell>
          <cell r="N652">
            <v>100</v>
          </cell>
          <cell r="O652">
            <v>6735</v>
          </cell>
          <cell r="P652">
            <v>60615</v>
          </cell>
          <cell r="Q652">
            <v>2583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2583</v>
          </cell>
          <cell r="W652">
            <v>63198</v>
          </cell>
          <cell r="X652">
            <v>38.856515999999999</v>
          </cell>
          <cell r="Y652">
            <v>6735</v>
          </cell>
          <cell r="Z652">
            <v>60615</v>
          </cell>
          <cell r="AA652">
            <v>9</v>
          </cell>
          <cell r="AB652">
            <v>60615</v>
          </cell>
          <cell r="AC652">
            <v>0</v>
          </cell>
          <cell r="AD652">
            <v>63198</v>
          </cell>
        </row>
        <row r="653">
          <cell r="A653">
            <v>984320458</v>
          </cell>
          <cell r="C653" t="str">
            <v>McGraw</v>
          </cell>
          <cell r="D653" t="str">
            <v>Daniel</v>
          </cell>
          <cell r="E653" t="str">
            <v>UF</v>
          </cell>
          <cell r="F653">
            <v>250001</v>
          </cell>
          <cell r="G653" t="str">
            <v>No Rank</v>
          </cell>
          <cell r="H653" t="str">
            <v>D95062</v>
          </cell>
          <cell r="I653">
            <v>0</v>
          </cell>
          <cell r="J653" t="str">
            <v>SBA UP Management Counselor NR</v>
          </cell>
          <cell r="K653" t="str">
            <v>N</v>
          </cell>
          <cell r="L653" t="str">
            <v>UP</v>
          </cell>
          <cell r="M653">
            <v>12</v>
          </cell>
          <cell r="N653">
            <v>100</v>
          </cell>
          <cell r="O653" t="str">
            <v>later</v>
          </cell>
          <cell r="P653">
            <v>44448</v>
          </cell>
          <cell r="Q653">
            <v>2340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2340</v>
          </cell>
          <cell r="W653">
            <v>46788</v>
          </cell>
          <cell r="AA653">
            <v>12</v>
          </cell>
          <cell r="AB653">
            <v>44448</v>
          </cell>
          <cell r="AC653">
            <v>0</v>
          </cell>
          <cell r="AD653">
            <v>46788</v>
          </cell>
        </row>
        <row r="654">
          <cell r="A654">
            <v>987488947</v>
          </cell>
          <cell r="C654" t="str">
            <v>McGregor</v>
          </cell>
          <cell r="D654" t="str">
            <v>Michael</v>
          </cell>
          <cell r="E654" t="str">
            <v>UA</v>
          </cell>
          <cell r="F654">
            <v>220801</v>
          </cell>
          <cell r="G654" t="str">
            <v>Associate Professor</v>
          </cell>
          <cell r="H654" t="str">
            <v>D99477</v>
          </cell>
          <cell r="I654">
            <v>0</v>
          </cell>
          <cell r="J654" t="str">
            <v>ENG UP Associate Professor</v>
          </cell>
          <cell r="K654" t="str">
            <v>N</v>
          </cell>
          <cell r="L654" t="str">
            <v>UP</v>
          </cell>
          <cell r="M654">
            <v>9</v>
          </cell>
          <cell r="N654">
            <v>100</v>
          </cell>
          <cell r="O654">
            <v>5618</v>
          </cell>
          <cell r="P654">
            <v>50562</v>
          </cell>
          <cell r="Q654">
            <v>2151</v>
          </cell>
          <cell r="R654">
            <v>0</v>
          </cell>
          <cell r="S654">
            <v>0</v>
          </cell>
          <cell r="T654">
            <v>1521</v>
          </cell>
          <cell r="U654">
            <v>0</v>
          </cell>
          <cell r="V654">
            <v>3672</v>
          </cell>
          <cell r="W654">
            <v>54234</v>
          </cell>
          <cell r="X654">
            <v>32.412162000000002</v>
          </cell>
          <cell r="Y654">
            <v>5618</v>
          </cell>
          <cell r="Z654">
            <v>50562</v>
          </cell>
          <cell r="AA654">
            <v>9</v>
          </cell>
          <cell r="AB654">
            <v>50562</v>
          </cell>
          <cell r="AC654">
            <v>0</v>
          </cell>
          <cell r="AD654">
            <v>54234</v>
          </cell>
        </row>
        <row r="655">
          <cell r="A655">
            <v>989025974</v>
          </cell>
          <cell r="C655" t="str">
            <v>McKenzie</v>
          </cell>
          <cell r="D655" t="str">
            <v>Teri</v>
          </cell>
          <cell r="E655" t="str">
            <v>UF</v>
          </cell>
          <cell r="F655">
            <v>220101</v>
          </cell>
          <cell r="G655" t="str">
            <v>No Rank</v>
          </cell>
          <cell r="H655" t="str">
            <v>D95713</v>
          </cell>
          <cell r="I655">
            <v>0</v>
          </cell>
          <cell r="J655" t="str">
            <v>LAS UP Prgm Admin Cmps Compact</v>
          </cell>
          <cell r="K655" t="str">
            <v>N</v>
          </cell>
          <cell r="L655" t="str">
            <v>UP</v>
          </cell>
          <cell r="M655">
            <v>12</v>
          </cell>
          <cell r="N655">
            <v>70</v>
          </cell>
          <cell r="O655" t="str">
            <v>later</v>
          </cell>
          <cell r="P655">
            <v>40056</v>
          </cell>
          <cell r="Q655">
            <v>2112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2112</v>
          </cell>
          <cell r="W655">
            <v>42168</v>
          </cell>
          <cell r="X655">
            <v>19.258220999999999</v>
          </cell>
          <cell r="Y655">
            <v>2336.6</v>
          </cell>
          <cell r="Z655">
            <v>28039.200000000001</v>
          </cell>
          <cell r="AA655">
            <v>12</v>
          </cell>
          <cell r="AB655">
            <v>40056</v>
          </cell>
          <cell r="AC655">
            <v>0</v>
          </cell>
          <cell r="AD655">
            <v>42168</v>
          </cell>
        </row>
        <row r="656">
          <cell r="A656">
            <v>916996735</v>
          </cell>
          <cell r="C656" t="str">
            <v>McLaughlin</v>
          </cell>
          <cell r="D656" t="str">
            <v>Megan</v>
          </cell>
          <cell r="E656" t="str">
            <v>UF</v>
          </cell>
          <cell r="F656">
            <v>200840</v>
          </cell>
          <cell r="G656" t="str">
            <v>No Rank</v>
          </cell>
          <cell r="H656" t="str">
            <v>D97000</v>
          </cell>
          <cell r="I656">
            <v>0</v>
          </cell>
          <cell r="J656" t="str">
            <v>INT UP Intl Student Advisor</v>
          </cell>
          <cell r="K656" t="str">
            <v>N</v>
          </cell>
          <cell r="L656" t="str">
            <v>UP</v>
          </cell>
          <cell r="M656">
            <v>12</v>
          </cell>
          <cell r="N656">
            <v>100</v>
          </cell>
          <cell r="O656">
            <v>3079</v>
          </cell>
          <cell r="P656">
            <v>36948</v>
          </cell>
          <cell r="Q656">
            <v>1944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1944</v>
          </cell>
          <cell r="W656">
            <v>38892</v>
          </cell>
          <cell r="X656">
            <v>17.763802999999999</v>
          </cell>
          <cell r="Y656">
            <v>3079</v>
          </cell>
          <cell r="Z656">
            <v>36948</v>
          </cell>
          <cell r="AA656">
            <v>12</v>
          </cell>
          <cell r="AB656">
            <v>36948</v>
          </cell>
          <cell r="AC656">
            <v>0</v>
          </cell>
          <cell r="AD656">
            <v>38892</v>
          </cell>
        </row>
        <row r="657">
          <cell r="A657">
            <v>945053315</v>
          </cell>
          <cell r="C657" t="str">
            <v>McLeod</v>
          </cell>
          <cell r="D657" t="str">
            <v>Christine</v>
          </cell>
          <cell r="E657" t="str">
            <v>UF</v>
          </cell>
          <cell r="F657">
            <v>221601</v>
          </cell>
          <cell r="G657" t="str">
            <v>No Rank</v>
          </cell>
          <cell r="H657" t="str">
            <v>D97515</v>
          </cell>
          <cell r="I657">
            <v>0</v>
          </cell>
          <cell r="J657" t="str">
            <v>MTH UP Dept/Proj Admin OCEPT</v>
          </cell>
          <cell r="K657" t="str">
            <v>N</v>
          </cell>
          <cell r="L657" t="str">
            <v>UP</v>
          </cell>
          <cell r="M657">
            <v>12</v>
          </cell>
          <cell r="N657">
            <v>100</v>
          </cell>
          <cell r="O657">
            <v>3273</v>
          </cell>
          <cell r="P657">
            <v>39276</v>
          </cell>
          <cell r="Q657">
            <v>2064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2064</v>
          </cell>
          <cell r="W657">
            <v>41340</v>
          </cell>
          <cell r="X657">
            <v>18.883054999999999</v>
          </cell>
          <cell r="Y657">
            <v>3273</v>
          </cell>
          <cell r="Z657">
            <v>39276</v>
          </cell>
          <cell r="AA657">
            <v>12</v>
          </cell>
          <cell r="AB657">
            <v>39276</v>
          </cell>
          <cell r="AC657">
            <v>0</v>
          </cell>
          <cell r="AD657">
            <v>41340</v>
          </cell>
        </row>
        <row r="658">
          <cell r="A658">
            <v>963730375</v>
          </cell>
          <cell r="C658" t="str">
            <v>McMahon</v>
          </cell>
          <cell r="D658" t="str">
            <v>Lisa</v>
          </cell>
          <cell r="E658" t="str">
            <v>UB</v>
          </cell>
          <cell r="F658">
            <v>240200</v>
          </cell>
          <cell r="G658" t="str">
            <v>Research Assistant</v>
          </cell>
          <cell r="H658" t="str">
            <v>D95577</v>
          </cell>
          <cell r="I658">
            <v>0</v>
          </cell>
          <cell r="J658" t="str">
            <v>RRI UP Research Assistant</v>
          </cell>
          <cell r="K658" t="str">
            <v>N</v>
          </cell>
          <cell r="L658" t="str">
            <v>UP</v>
          </cell>
          <cell r="M658">
            <v>12</v>
          </cell>
          <cell r="N658">
            <v>100</v>
          </cell>
          <cell r="O658">
            <v>3660</v>
          </cell>
          <cell r="P658">
            <v>43920</v>
          </cell>
          <cell r="Q658">
            <v>2316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2316</v>
          </cell>
          <cell r="W658">
            <v>46236</v>
          </cell>
          <cell r="X658">
            <v>21.115791000000002</v>
          </cell>
          <cell r="Y658">
            <v>3660</v>
          </cell>
          <cell r="Z658">
            <v>43920</v>
          </cell>
          <cell r="AA658">
            <v>12</v>
          </cell>
          <cell r="AB658">
            <v>43920</v>
          </cell>
          <cell r="AC658">
            <v>0</v>
          </cell>
          <cell r="AD658">
            <v>46236</v>
          </cell>
        </row>
        <row r="659">
          <cell r="A659">
            <v>912513626</v>
          </cell>
          <cell r="C659" t="str">
            <v>McNames</v>
          </cell>
          <cell r="D659" t="str">
            <v>James</v>
          </cell>
          <cell r="E659" t="str">
            <v>UA</v>
          </cell>
          <cell r="F659">
            <v>270401</v>
          </cell>
          <cell r="G659" t="str">
            <v>Associate Professor</v>
          </cell>
          <cell r="H659" t="str">
            <v>D96583</v>
          </cell>
          <cell r="I659">
            <v>0</v>
          </cell>
          <cell r="J659" t="str">
            <v>EEN UP Assistant Professor</v>
          </cell>
          <cell r="K659" t="str">
            <v>N</v>
          </cell>
          <cell r="L659" t="str">
            <v>UP</v>
          </cell>
          <cell r="M659">
            <v>9</v>
          </cell>
          <cell r="N659">
            <v>100</v>
          </cell>
          <cell r="O659">
            <v>8582</v>
          </cell>
          <cell r="P659">
            <v>77238</v>
          </cell>
          <cell r="Q659">
            <v>3285</v>
          </cell>
          <cell r="R659">
            <v>0</v>
          </cell>
          <cell r="S659">
            <v>0</v>
          </cell>
          <cell r="T659">
            <v>1548</v>
          </cell>
          <cell r="U659">
            <v>0</v>
          </cell>
          <cell r="V659">
            <v>4833</v>
          </cell>
          <cell r="W659">
            <v>82071</v>
          </cell>
          <cell r="X659">
            <v>49.512490999999997</v>
          </cell>
          <cell r="Y659">
            <v>8582</v>
          </cell>
          <cell r="Z659">
            <v>77238</v>
          </cell>
          <cell r="AA659">
            <v>9</v>
          </cell>
          <cell r="AB659">
            <v>77238</v>
          </cell>
          <cell r="AC659">
            <v>0</v>
          </cell>
          <cell r="AD659">
            <v>82071</v>
          </cell>
        </row>
        <row r="660">
          <cell r="A660">
            <v>973965159</v>
          </cell>
          <cell r="C660" t="str">
            <v>McNeff</v>
          </cell>
          <cell r="D660" t="str">
            <v>Elizabeth</v>
          </cell>
          <cell r="E660" t="str">
            <v>UB</v>
          </cell>
          <cell r="F660">
            <v>240200</v>
          </cell>
          <cell r="G660" t="str">
            <v>Research Associate</v>
          </cell>
          <cell r="H660" t="str">
            <v>D95571</v>
          </cell>
          <cell r="I660">
            <v>0</v>
          </cell>
          <cell r="J660" t="str">
            <v>RRI UP Research Associate</v>
          </cell>
          <cell r="K660" t="str">
            <v>N</v>
          </cell>
          <cell r="L660" t="str">
            <v>UP</v>
          </cell>
          <cell r="M660">
            <v>12</v>
          </cell>
          <cell r="N660">
            <v>55</v>
          </cell>
          <cell r="O660">
            <v>2430.4499999999998</v>
          </cell>
          <cell r="P660">
            <v>53028</v>
          </cell>
          <cell r="Q660">
            <v>2784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2784</v>
          </cell>
          <cell r="W660">
            <v>55812</v>
          </cell>
          <cell r="X660">
            <v>25.495121999999999</v>
          </cell>
          <cell r="Y660">
            <v>2430.4499999999998</v>
          </cell>
          <cell r="Z660">
            <v>29165.4</v>
          </cell>
          <cell r="AA660">
            <v>12</v>
          </cell>
          <cell r="AB660">
            <v>53028</v>
          </cell>
          <cell r="AC660">
            <v>0</v>
          </cell>
          <cell r="AD660">
            <v>55812</v>
          </cell>
        </row>
        <row r="661">
          <cell r="A661">
            <v>954228265</v>
          </cell>
          <cell r="B661" t="str">
            <v>Hold-Mgmt</v>
          </cell>
          <cell r="C661" t="str">
            <v>McVeety</v>
          </cell>
          <cell r="D661" t="str">
            <v>Catherine</v>
          </cell>
          <cell r="E661" t="str">
            <v>UF</v>
          </cell>
          <cell r="F661">
            <v>150000</v>
          </cell>
          <cell r="G661" t="str">
            <v>No Rank</v>
          </cell>
          <cell r="H661" t="str">
            <v>D98600</v>
          </cell>
          <cell r="I661">
            <v>0</v>
          </cell>
          <cell r="J661" t="str">
            <v>REL UU VP For Univ Relations</v>
          </cell>
          <cell r="K661" t="str">
            <v>N</v>
          </cell>
          <cell r="L661" t="str">
            <v>UU</v>
          </cell>
          <cell r="M661">
            <v>12</v>
          </cell>
          <cell r="N661">
            <v>100</v>
          </cell>
          <cell r="O661">
            <v>11721</v>
          </cell>
          <cell r="P661">
            <v>140652</v>
          </cell>
          <cell r="Q661">
            <v>12660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12660</v>
          </cell>
          <cell r="W661">
            <v>153312</v>
          </cell>
          <cell r="X661">
            <v>67.622454000000005</v>
          </cell>
          <cell r="Y661">
            <v>11721</v>
          </cell>
          <cell r="Z661">
            <v>140652</v>
          </cell>
          <cell r="AA661">
            <v>12</v>
          </cell>
          <cell r="AB661">
            <v>140652</v>
          </cell>
          <cell r="AC661">
            <v>0</v>
          </cell>
          <cell r="AD661">
            <v>153312</v>
          </cell>
        </row>
        <row r="662">
          <cell r="A662">
            <v>935449913</v>
          </cell>
          <cell r="C662" t="str">
            <v>Meadows</v>
          </cell>
          <cell r="D662" t="str">
            <v>Christine</v>
          </cell>
          <cell r="E662" t="str">
            <v>UA</v>
          </cell>
          <cell r="F662">
            <v>304001</v>
          </cell>
          <cell r="G662" t="str">
            <v>Assistant Professor</v>
          </cell>
          <cell r="H662" t="str">
            <v>D99014</v>
          </cell>
          <cell r="I662">
            <v>0</v>
          </cell>
          <cell r="J662" t="str">
            <v>MUS UP Professor</v>
          </cell>
          <cell r="K662" t="str">
            <v>N</v>
          </cell>
          <cell r="L662" t="str">
            <v>UP</v>
          </cell>
          <cell r="M662">
            <v>9</v>
          </cell>
          <cell r="N662">
            <v>100</v>
          </cell>
          <cell r="O662">
            <v>5050</v>
          </cell>
          <cell r="P662">
            <v>45450</v>
          </cell>
          <cell r="Q662">
            <v>1935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1935</v>
          </cell>
          <cell r="W662">
            <v>47385</v>
          </cell>
          <cell r="X662">
            <v>29.135176000000001</v>
          </cell>
          <cell r="Y662">
            <v>5050</v>
          </cell>
          <cell r="Z662">
            <v>45450</v>
          </cell>
          <cell r="AA662">
            <v>9</v>
          </cell>
          <cell r="AB662">
            <v>45450</v>
          </cell>
          <cell r="AC662">
            <v>0</v>
          </cell>
          <cell r="AD662">
            <v>47385</v>
          </cell>
        </row>
        <row r="663">
          <cell r="A663">
            <v>926950058</v>
          </cell>
          <cell r="C663" t="str">
            <v>Medovoi</v>
          </cell>
          <cell r="D663" t="str">
            <v>Leerom</v>
          </cell>
          <cell r="E663" t="str">
            <v>UA</v>
          </cell>
          <cell r="F663">
            <v>220801</v>
          </cell>
          <cell r="G663" t="str">
            <v>Associate Professor</v>
          </cell>
          <cell r="H663" t="str">
            <v>D98679</v>
          </cell>
          <cell r="I663">
            <v>0</v>
          </cell>
          <cell r="J663" t="str">
            <v>ENG UP Associate Professor</v>
          </cell>
          <cell r="K663" t="str">
            <v>N</v>
          </cell>
          <cell r="L663" t="str">
            <v>UP</v>
          </cell>
          <cell r="M663">
            <v>9</v>
          </cell>
          <cell r="N663">
            <v>100</v>
          </cell>
          <cell r="O663">
            <v>5806</v>
          </cell>
          <cell r="P663">
            <v>52254</v>
          </cell>
          <cell r="Q663">
            <v>2223</v>
          </cell>
          <cell r="R663">
            <v>0</v>
          </cell>
          <cell r="S663">
            <v>0</v>
          </cell>
          <cell r="T663">
            <v>1044</v>
          </cell>
          <cell r="U663">
            <v>0</v>
          </cell>
          <cell r="V663">
            <v>3267</v>
          </cell>
          <cell r="W663">
            <v>55521</v>
          </cell>
          <cell r="X663">
            <v>33.496153999999997</v>
          </cell>
          <cell r="Y663">
            <v>4354.5</v>
          </cell>
          <cell r="Z663">
            <v>39190.5</v>
          </cell>
          <cell r="AA663">
            <v>9</v>
          </cell>
          <cell r="AB663">
            <v>52254</v>
          </cell>
          <cell r="AC663">
            <v>0</v>
          </cell>
          <cell r="AD663">
            <v>55521</v>
          </cell>
        </row>
        <row r="664">
          <cell r="A664">
            <v>969190969</v>
          </cell>
          <cell r="C664" t="str">
            <v>Meekisho</v>
          </cell>
          <cell r="D664" t="str">
            <v>Lemmy</v>
          </cell>
          <cell r="E664" t="str">
            <v>UB</v>
          </cell>
          <cell r="F664">
            <v>270501</v>
          </cell>
          <cell r="G664" t="str">
            <v>Associate Professor</v>
          </cell>
          <cell r="H664" t="str">
            <v>D96751</v>
          </cell>
          <cell r="I664">
            <v>0</v>
          </cell>
          <cell r="J664" t="str">
            <v>MEN UP Assoc Professor</v>
          </cell>
          <cell r="K664" t="str">
            <v>N</v>
          </cell>
          <cell r="L664" t="str">
            <v>UP</v>
          </cell>
          <cell r="M664">
            <v>12</v>
          </cell>
          <cell r="N664">
            <v>100</v>
          </cell>
          <cell r="O664">
            <v>7171</v>
          </cell>
          <cell r="P664">
            <v>86052</v>
          </cell>
          <cell r="Q664">
            <v>3660</v>
          </cell>
          <cell r="R664">
            <v>0</v>
          </cell>
          <cell r="S664">
            <v>0</v>
          </cell>
          <cell r="T664">
            <v>1716</v>
          </cell>
          <cell r="U664">
            <v>0</v>
          </cell>
          <cell r="V664">
            <v>5376</v>
          </cell>
          <cell r="W664">
            <v>91428</v>
          </cell>
          <cell r="X664">
            <v>41.371153999999997</v>
          </cell>
          <cell r="Y664">
            <v>5378.25</v>
          </cell>
          <cell r="Z664">
            <v>64539</v>
          </cell>
          <cell r="AA664">
            <v>12</v>
          </cell>
          <cell r="AB664">
            <v>86052</v>
          </cell>
          <cell r="AC664">
            <v>0</v>
          </cell>
          <cell r="AD664">
            <v>91428</v>
          </cell>
        </row>
        <row r="665">
          <cell r="A665">
            <v>935346274</v>
          </cell>
          <cell r="C665" t="str">
            <v>Meenan</v>
          </cell>
          <cell r="D665" t="str">
            <v>Karen</v>
          </cell>
          <cell r="E665" t="str">
            <v>UA</v>
          </cell>
          <cell r="F665">
            <v>310930</v>
          </cell>
          <cell r="G665" t="str">
            <v>Professor</v>
          </cell>
          <cell r="H665" t="str">
            <v>D95843</v>
          </cell>
          <cell r="I665">
            <v>0</v>
          </cell>
          <cell r="J665" t="str">
            <v>PHE UP Professor</v>
          </cell>
          <cell r="K665" t="str">
            <v>N</v>
          </cell>
          <cell r="L665" t="str">
            <v>UP</v>
          </cell>
          <cell r="M665">
            <v>9</v>
          </cell>
          <cell r="N665">
            <v>100</v>
          </cell>
          <cell r="O665">
            <v>8489</v>
          </cell>
          <cell r="P665">
            <v>76401</v>
          </cell>
          <cell r="Q665">
            <v>3249</v>
          </cell>
          <cell r="R665">
            <v>0</v>
          </cell>
          <cell r="S665">
            <v>0</v>
          </cell>
          <cell r="T665">
            <v>3816</v>
          </cell>
          <cell r="U665">
            <v>0</v>
          </cell>
          <cell r="V665">
            <v>7065</v>
          </cell>
          <cell r="W665">
            <v>83466</v>
          </cell>
          <cell r="X665">
            <v>48.975942000000003</v>
          </cell>
          <cell r="Y665">
            <v>8489</v>
          </cell>
          <cell r="Z665">
            <v>76401</v>
          </cell>
          <cell r="AA665">
            <v>9</v>
          </cell>
          <cell r="AB665">
            <v>76401</v>
          </cell>
          <cell r="AC665">
            <v>0</v>
          </cell>
          <cell r="AD665">
            <v>83466</v>
          </cell>
        </row>
        <row r="666">
          <cell r="A666">
            <v>901212185</v>
          </cell>
          <cell r="C666" t="str">
            <v>Meinhold</v>
          </cell>
          <cell r="D666" t="str">
            <v>Jana</v>
          </cell>
          <cell r="E666" t="str">
            <v>UA</v>
          </cell>
          <cell r="F666">
            <v>222800</v>
          </cell>
          <cell r="G666" t="str">
            <v>Assistant Professor</v>
          </cell>
          <cell r="H666" t="str">
            <v>D94936</v>
          </cell>
          <cell r="I666">
            <v>0</v>
          </cell>
          <cell r="J666" t="str">
            <v>CFS UP Assistant Professor</v>
          </cell>
          <cell r="K666" t="str">
            <v>N</v>
          </cell>
          <cell r="L666" t="str">
            <v>UP</v>
          </cell>
          <cell r="M666">
            <v>9</v>
          </cell>
          <cell r="N666">
            <v>100</v>
          </cell>
          <cell r="O666">
            <v>5555</v>
          </cell>
          <cell r="P666">
            <v>49995</v>
          </cell>
          <cell r="Q666">
            <v>2133</v>
          </cell>
          <cell r="R666">
            <v>0</v>
          </cell>
          <cell r="S666">
            <v>0</v>
          </cell>
          <cell r="T666">
            <v>504</v>
          </cell>
          <cell r="U666">
            <v>0</v>
          </cell>
          <cell r="V666">
            <v>2637</v>
          </cell>
          <cell r="W666">
            <v>52632</v>
          </cell>
          <cell r="X666">
            <v>32.048693</v>
          </cell>
          <cell r="Y666">
            <v>5555</v>
          </cell>
          <cell r="Z666">
            <v>49995</v>
          </cell>
          <cell r="AA666">
            <v>9</v>
          </cell>
          <cell r="AB666">
            <v>49995</v>
          </cell>
          <cell r="AC666">
            <v>0</v>
          </cell>
          <cell r="AD666">
            <v>52632</v>
          </cell>
        </row>
        <row r="667">
          <cell r="A667">
            <v>948923678</v>
          </cell>
          <cell r="C667" t="str">
            <v>Menke</v>
          </cell>
          <cell r="D667" t="str">
            <v>Timm</v>
          </cell>
          <cell r="E667" t="str">
            <v>UA</v>
          </cell>
          <cell r="F667">
            <v>221000</v>
          </cell>
          <cell r="G667" t="str">
            <v>Professor</v>
          </cell>
          <cell r="H667" t="str">
            <v>D99306</v>
          </cell>
          <cell r="I667">
            <v>0</v>
          </cell>
          <cell r="J667" t="str">
            <v>FLL UP Professor</v>
          </cell>
          <cell r="K667" t="str">
            <v>N</v>
          </cell>
          <cell r="L667" t="str">
            <v>UP</v>
          </cell>
          <cell r="M667">
            <v>9</v>
          </cell>
          <cell r="N667">
            <v>100</v>
          </cell>
          <cell r="O667">
            <v>7592</v>
          </cell>
          <cell r="P667">
            <v>68328</v>
          </cell>
          <cell r="Q667">
            <v>2907</v>
          </cell>
          <cell r="R667">
            <v>0</v>
          </cell>
          <cell r="S667">
            <v>0</v>
          </cell>
          <cell r="T667">
            <v>2052</v>
          </cell>
          <cell r="U667">
            <v>0</v>
          </cell>
          <cell r="V667">
            <v>4959</v>
          </cell>
          <cell r="W667">
            <v>73287</v>
          </cell>
          <cell r="X667">
            <v>43.800842000000003</v>
          </cell>
          <cell r="Y667">
            <v>7592</v>
          </cell>
          <cell r="Z667">
            <v>68328</v>
          </cell>
          <cell r="AA667">
            <v>9</v>
          </cell>
          <cell r="AB667">
            <v>68328</v>
          </cell>
          <cell r="AC667">
            <v>0</v>
          </cell>
          <cell r="AD667">
            <v>73287</v>
          </cell>
        </row>
        <row r="668">
          <cell r="A668">
            <v>985129640</v>
          </cell>
          <cell r="C668" t="str">
            <v>Mercer</v>
          </cell>
          <cell r="D668" t="str">
            <v>Jane</v>
          </cell>
          <cell r="E668" t="str">
            <v>UA</v>
          </cell>
          <cell r="F668">
            <v>310930</v>
          </cell>
          <cell r="G668" t="str">
            <v>Instructor</v>
          </cell>
          <cell r="H668" t="str">
            <v>D96587</v>
          </cell>
          <cell r="I668">
            <v>0</v>
          </cell>
          <cell r="J668" t="str">
            <v>PHE UP Instructor</v>
          </cell>
          <cell r="K668" t="str">
            <v>N</v>
          </cell>
          <cell r="L668" t="str">
            <v>UP</v>
          </cell>
          <cell r="M668">
            <v>9</v>
          </cell>
          <cell r="N668">
            <v>54</v>
          </cell>
          <cell r="O668" t="str">
            <v>later</v>
          </cell>
          <cell r="P668">
            <v>31167</v>
          </cell>
          <cell r="Q668">
            <v>1332</v>
          </cell>
          <cell r="R668">
            <v>0</v>
          </cell>
          <cell r="S668">
            <v>0</v>
          </cell>
          <cell r="T668">
            <v>1557</v>
          </cell>
          <cell r="U668">
            <v>0</v>
          </cell>
          <cell r="V668">
            <v>2889</v>
          </cell>
          <cell r="W668">
            <v>34056</v>
          </cell>
          <cell r="X668">
            <v>19.980028000000001</v>
          </cell>
          <cell r="Y668">
            <v>2250.9499999999998</v>
          </cell>
          <cell r="Z668">
            <v>20258.55</v>
          </cell>
          <cell r="AA668">
            <v>9</v>
          </cell>
          <cell r="AB668">
            <v>31167</v>
          </cell>
          <cell r="AC668">
            <v>0</v>
          </cell>
          <cell r="AD668">
            <v>34056</v>
          </cell>
        </row>
        <row r="669">
          <cell r="A669">
            <v>909323319</v>
          </cell>
          <cell r="C669" t="str">
            <v>Mercer</v>
          </cell>
          <cell r="D669" t="str">
            <v>Lorraine</v>
          </cell>
          <cell r="E669" t="str">
            <v>UA</v>
          </cell>
          <cell r="F669">
            <v>220801</v>
          </cell>
          <cell r="G669" t="str">
            <v>Assistant Professor</v>
          </cell>
          <cell r="H669" t="str">
            <v>D97533</v>
          </cell>
          <cell r="I669">
            <v>0</v>
          </cell>
          <cell r="J669" t="str">
            <v>ENG UP Asst Prof</v>
          </cell>
          <cell r="K669" t="str">
            <v>N</v>
          </cell>
          <cell r="L669" t="str">
            <v>UP</v>
          </cell>
          <cell r="M669">
            <v>9</v>
          </cell>
          <cell r="N669">
            <v>100</v>
          </cell>
          <cell r="O669" t="str">
            <v>later</v>
          </cell>
          <cell r="P669">
            <v>47871</v>
          </cell>
          <cell r="Q669">
            <v>2043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2043</v>
          </cell>
          <cell r="W669">
            <v>49914</v>
          </cell>
          <cell r="X669">
            <v>30.687128999999999</v>
          </cell>
          <cell r="Y669">
            <v>5319</v>
          </cell>
          <cell r="Z669">
            <v>47871</v>
          </cell>
          <cell r="AA669">
            <v>9</v>
          </cell>
          <cell r="AB669">
            <v>47871</v>
          </cell>
          <cell r="AC669">
            <v>0</v>
          </cell>
          <cell r="AD669">
            <v>49914</v>
          </cell>
        </row>
        <row r="670">
          <cell r="A670">
            <v>957687146</v>
          </cell>
          <cell r="C670" t="str">
            <v>Merrick</v>
          </cell>
          <cell r="D670" t="str">
            <v>Margrete</v>
          </cell>
          <cell r="E670" t="str">
            <v>UF</v>
          </cell>
          <cell r="F670">
            <v>310700</v>
          </cell>
          <cell r="G670" t="str">
            <v>No Rank</v>
          </cell>
          <cell r="H670" t="str">
            <v>D96804</v>
          </cell>
          <cell r="I670">
            <v>0</v>
          </cell>
          <cell r="J670" t="str">
            <v>IMS UP Project Coordinator</v>
          </cell>
          <cell r="K670" t="str">
            <v>N</v>
          </cell>
          <cell r="L670" t="str">
            <v>UP</v>
          </cell>
          <cell r="M670">
            <v>12</v>
          </cell>
          <cell r="N670">
            <v>100</v>
          </cell>
          <cell r="O670">
            <v>3829</v>
          </cell>
          <cell r="P670">
            <v>45948</v>
          </cell>
          <cell r="Q670">
            <v>2424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2424</v>
          </cell>
          <cell r="W670">
            <v>48372</v>
          </cell>
          <cell r="X670">
            <v>22.090809</v>
          </cell>
          <cell r="Y670">
            <v>3829</v>
          </cell>
          <cell r="Z670">
            <v>45948</v>
          </cell>
          <cell r="AA670">
            <v>12</v>
          </cell>
          <cell r="AB670">
            <v>45948</v>
          </cell>
          <cell r="AC670">
            <v>0</v>
          </cell>
          <cell r="AD670">
            <v>48372</v>
          </cell>
        </row>
        <row r="671">
          <cell r="A671">
            <v>988460953</v>
          </cell>
          <cell r="C671" t="str">
            <v>Merrow</v>
          </cell>
          <cell r="D671" t="str">
            <v>Kathleen</v>
          </cell>
          <cell r="E671" t="str">
            <v>UA</v>
          </cell>
          <cell r="F671">
            <v>222300</v>
          </cell>
          <cell r="G671" t="str">
            <v>Associate Professor</v>
          </cell>
          <cell r="H671" t="str">
            <v>D97496</v>
          </cell>
          <cell r="I671">
            <v>0</v>
          </cell>
          <cell r="J671" t="str">
            <v>HON UP Associate Professor</v>
          </cell>
          <cell r="K671" t="str">
            <v>N</v>
          </cell>
          <cell r="L671" t="str">
            <v>UP</v>
          </cell>
          <cell r="M671">
            <v>9</v>
          </cell>
          <cell r="N671">
            <v>100</v>
          </cell>
          <cell r="O671">
            <v>5756</v>
          </cell>
          <cell r="P671">
            <v>51804</v>
          </cell>
          <cell r="Q671">
            <v>2205</v>
          </cell>
          <cell r="R671">
            <v>0</v>
          </cell>
          <cell r="S671">
            <v>0</v>
          </cell>
          <cell r="T671">
            <v>1557</v>
          </cell>
          <cell r="U671">
            <v>0</v>
          </cell>
          <cell r="V671">
            <v>3762</v>
          </cell>
          <cell r="W671">
            <v>55566</v>
          </cell>
          <cell r="X671">
            <v>33.208331000000001</v>
          </cell>
          <cell r="Y671">
            <v>5756</v>
          </cell>
          <cell r="Z671">
            <v>51804</v>
          </cell>
          <cell r="AA671">
            <v>9</v>
          </cell>
          <cell r="AB671">
            <v>51804</v>
          </cell>
          <cell r="AC671">
            <v>0</v>
          </cell>
          <cell r="AD671">
            <v>55566</v>
          </cell>
        </row>
        <row r="672">
          <cell r="A672">
            <v>982872593</v>
          </cell>
          <cell r="C672" t="str">
            <v>Messer</v>
          </cell>
          <cell r="D672" t="str">
            <v>William</v>
          </cell>
          <cell r="E672" t="str">
            <v>UA</v>
          </cell>
          <cell r="F672">
            <v>310400</v>
          </cell>
          <cell r="G672" t="str">
            <v>Assistant Professor</v>
          </cell>
          <cell r="H672" t="str">
            <v>D96121</v>
          </cell>
          <cell r="I672">
            <v>0</v>
          </cell>
          <cell r="J672" t="str">
            <v>USP UP Assistant Professor</v>
          </cell>
          <cell r="K672" t="str">
            <v>N</v>
          </cell>
          <cell r="L672" t="str">
            <v>UP</v>
          </cell>
          <cell r="M672">
            <v>9</v>
          </cell>
          <cell r="N672">
            <v>100</v>
          </cell>
          <cell r="O672" t="str">
            <v>later</v>
          </cell>
          <cell r="P672">
            <v>53154</v>
          </cell>
          <cell r="Q672">
            <v>2268</v>
          </cell>
          <cell r="R672">
            <v>0</v>
          </cell>
          <cell r="S672">
            <v>0</v>
          </cell>
          <cell r="T672">
            <v>531</v>
          </cell>
          <cell r="U672">
            <v>0</v>
          </cell>
          <cell r="V672">
            <v>2799</v>
          </cell>
          <cell r="W672">
            <v>55953</v>
          </cell>
          <cell r="X672">
            <v>34.073732</v>
          </cell>
          <cell r="Y672">
            <v>5906</v>
          </cell>
          <cell r="Z672">
            <v>53154</v>
          </cell>
          <cell r="AA672">
            <v>9</v>
          </cell>
          <cell r="AB672">
            <v>53154</v>
          </cell>
          <cell r="AC672">
            <v>0</v>
          </cell>
          <cell r="AD672">
            <v>55953</v>
          </cell>
        </row>
        <row r="673">
          <cell r="A673">
            <v>981496477</v>
          </cell>
          <cell r="B673" t="str">
            <v>Job change 9/16/08</v>
          </cell>
          <cell r="C673" t="str">
            <v>Meyer</v>
          </cell>
          <cell r="D673" t="str">
            <v>Claudia</v>
          </cell>
          <cell r="E673" t="str">
            <v>UA</v>
          </cell>
          <cell r="F673">
            <v>222210</v>
          </cell>
          <cell r="G673" t="str">
            <v>Instructor</v>
          </cell>
          <cell r="H673" t="str">
            <v>D96011</v>
          </cell>
          <cell r="I673">
            <v>0</v>
          </cell>
          <cell r="J673" t="str">
            <v>SPC UP Instructor/Clinic Spvsr</v>
          </cell>
          <cell r="K673" t="str">
            <v>N</v>
          </cell>
          <cell r="L673" t="str">
            <v>UP</v>
          </cell>
          <cell r="M673">
            <v>9</v>
          </cell>
          <cell r="N673">
            <v>50</v>
          </cell>
          <cell r="O673">
            <v>1959.5</v>
          </cell>
          <cell r="P673">
            <v>35271</v>
          </cell>
          <cell r="Q673">
            <v>1503</v>
          </cell>
          <cell r="R673">
            <v>0</v>
          </cell>
          <cell r="S673">
            <v>0</v>
          </cell>
          <cell r="T673">
            <v>1062</v>
          </cell>
          <cell r="U673">
            <v>0</v>
          </cell>
          <cell r="V673">
            <v>2565</v>
          </cell>
          <cell r="W673">
            <v>37836</v>
          </cell>
          <cell r="X673">
            <v>22.610043000000001</v>
          </cell>
          <cell r="Y673">
            <v>2351.44</v>
          </cell>
          <cell r="Z673">
            <v>21163</v>
          </cell>
          <cell r="AA673">
            <v>9</v>
          </cell>
          <cell r="AB673">
            <v>35271</v>
          </cell>
          <cell r="AC673">
            <v>0</v>
          </cell>
          <cell r="AD673">
            <v>37836</v>
          </cell>
          <cell r="AE673">
            <v>38007</v>
          </cell>
        </row>
        <row r="674">
          <cell r="A674">
            <v>941467537</v>
          </cell>
          <cell r="C674" t="str">
            <v>Miars</v>
          </cell>
          <cell r="D674" t="str">
            <v>Russell</v>
          </cell>
          <cell r="E674" t="str">
            <v>UA</v>
          </cell>
          <cell r="F674">
            <v>260100</v>
          </cell>
          <cell r="G674" t="str">
            <v>Associate Professor</v>
          </cell>
          <cell r="H674" t="str">
            <v>D99246</v>
          </cell>
          <cell r="I674">
            <v>0</v>
          </cell>
          <cell r="J674" t="str">
            <v>EDU UP Associate Professor</v>
          </cell>
          <cell r="K674" t="str">
            <v>N</v>
          </cell>
          <cell r="L674" t="str">
            <v>UP</v>
          </cell>
          <cell r="M674">
            <v>9</v>
          </cell>
          <cell r="N674">
            <v>100</v>
          </cell>
          <cell r="O674">
            <v>6382</v>
          </cell>
          <cell r="P674">
            <v>57438</v>
          </cell>
          <cell r="Q674">
            <v>2448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2448</v>
          </cell>
          <cell r="W674">
            <v>59886</v>
          </cell>
          <cell r="X674">
            <v>36.819938999999998</v>
          </cell>
          <cell r="Y674">
            <v>6382</v>
          </cell>
          <cell r="Z674">
            <v>57438</v>
          </cell>
          <cell r="AA674">
            <v>9</v>
          </cell>
          <cell r="AB674">
            <v>57438</v>
          </cell>
          <cell r="AC674">
            <v>0</v>
          </cell>
          <cell r="AD674">
            <v>59886</v>
          </cell>
        </row>
        <row r="675">
          <cell r="A675">
            <v>943038749</v>
          </cell>
          <cell r="C675" t="str">
            <v>Mihaescu</v>
          </cell>
          <cell r="D675" t="str">
            <v>Vasile</v>
          </cell>
          <cell r="E675" t="str">
            <v>UB</v>
          </cell>
          <cell r="F675">
            <v>221510</v>
          </cell>
          <cell r="G675" t="str">
            <v>Research Assistant</v>
          </cell>
          <cell r="H675" t="str">
            <v>D94959</v>
          </cell>
          <cell r="I675">
            <v>0</v>
          </cell>
          <cell r="J675" t="str">
            <v>LIN UP Research Assistant</v>
          </cell>
          <cell r="K675" t="str">
            <v>N</v>
          </cell>
          <cell r="L675" t="str">
            <v>UP</v>
          </cell>
          <cell r="M675">
            <v>12</v>
          </cell>
          <cell r="N675">
            <v>100</v>
          </cell>
          <cell r="O675">
            <v>3750</v>
          </cell>
          <cell r="P675">
            <v>45000</v>
          </cell>
          <cell r="Q675">
            <v>2364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2364</v>
          </cell>
          <cell r="W675">
            <v>47364</v>
          </cell>
          <cell r="X675">
            <v>21.635031000000001</v>
          </cell>
          <cell r="Y675">
            <v>3750</v>
          </cell>
          <cell r="Z675">
            <v>45000</v>
          </cell>
          <cell r="AA675">
            <v>12</v>
          </cell>
          <cell r="AB675">
            <v>45000</v>
          </cell>
          <cell r="AC675">
            <v>0</v>
          </cell>
          <cell r="AD675">
            <v>47364</v>
          </cell>
        </row>
        <row r="676">
          <cell r="A676">
            <v>964982438</v>
          </cell>
          <cell r="C676" t="str">
            <v>Mike</v>
          </cell>
          <cell r="D676" t="str">
            <v>Paula</v>
          </cell>
          <cell r="E676" t="str">
            <v>UA</v>
          </cell>
          <cell r="F676">
            <v>240100</v>
          </cell>
          <cell r="G676" t="str">
            <v>Assistant Professor</v>
          </cell>
          <cell r="H676" t="str">
            <v>D96206</v>
          </cell>
          <cell r="I676">
            <v>0</v>
          </cell>
          <cell r="J676" t="str">
            <v>SSW UP Assistant Professor</v>
          </cell>
          <cell r="K676" t="str">
            <v>N</v>
          </cell>
          <cell r="L676" t="str">
            <v>UP</v>
          </cell>
          <cell r="M676">
            <v>9</v>
          </cell>
          <cell r="N676">
            <v>94</v>
          </cell>
          <cell r="O676" t="str">
            <v>later</v>
          </cell>
          <cell r="P676">
            <v>51579</v>
          </cell>
          <cell r="Q676">
            <v>2196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2196</v>
          </cell>
          <cell r="W676">
            <v>53775</v>
          </cell>
          <cell r="X676">
            <v>33.063659999999999</v>
          </cell>
          <cell r="Y676">
            <v>4986</v>
          </cell>
          <cell r="Z676">
            <v>44874</v>
          </cell>
          <cell r="AA676">
            <v>9</v>
          </cell>
          <cell r="AB676">
            <v>51579</v>
          </cell>
          <cell r="AC676">
            <v>0</v>
          </cell>
          <cell r="AD676">
            <v>53775</v>
          </cell>
        </row>
        <row r="677">
          <cell r="A677">
            <v>949397497</v>
          </cell>
          <cell r="C677" t="str">
            <v>Miksch</v>
          </cell>
          <cell r="D677" t="str">
            <v>Bonnie</v>
          </cell>
          <cell r="E677" t="str">
            <v>UA</v>
          </cell>
          <cell r="F677">
            <v>304001</v>
          </cell>
          <cell r="G677" t="str">
            <v>Assistant Professor</v>
          </cell>
          <cell r="H677" t="str">
            <v>D98980</v>
          </cell>
          <cell r="I677">
            <v>0</v>
          </cell>
          <cell r="J677" t="str">
            <v>MUS UP Professor</v>
          </cell>
          <cell r="K677" t="str">
            <v>N</v>
          </cell>
          <cell r="L677" t="str">
            <v>UP</v>
          </cell>
          <cell r="M677">
            <v>9</v>
          </cell>
          <cell r="N677">
            <v>100</v>
          </cell>
          <cell r="O677">
            <v>5712</v>
          </cell>
          <cell r="P677">
            <v>51408</v>
          </cell>
          <cell r="Q677">
            <v>2187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2187</v>
          </cell>
          <cell r="W677">
            <v>53595</v>
          </cell>
          <cell r="X677">
            <v>32.954479999999997</v>
          </cell>
          <cell r="Y677">
            <v>5712</v>
          </cell>
          <cell r="Z677">
            <v>51408</v>
          </cell>
          <cell r="AA677">
            <v>9</v>
          </cell>
          <cell r="AB677">
            <v>51408</v>
          </cell>
          <cell r="AC677">
            <v>0</v>
          </cell>
          <cell r="AD677">
            <v>53595</v>
          </cell>
        </row>
        <row r="678">
          <cell r="A678">
            <v>913572870</v>
          </cell>
          <cell r="C678" t="str">
            <v>Mildner</v>
          </cell>
          <cell r="D678" t="str">
            <v>Gerard</v>
          </cell>
          <cell r="E678" t="str">
            <v>UA</v>
          </cell>
          <cell r="F678">
            <v>310400</v>
          </cell>
          <cell r="G678" t="str">
            <v>Associate Professor</v>
          </cell>
          <cell r="H678" t="str">
            <v>D99125</v>
          </cell>
          <cell r="I678">
            <v>0</v>
          </cell>
          <cell r="J678" t="str">
            <v>USP UP Assoc Prof</v>
          </cell>
          <cell r="K678" t="str">
            <v>N</v>
          </cell>
          <cell r="L678" t="str">
            <v>UP</v>
          </cell>
          <cell r="M678">
            <v>9</v>
          </cell>
          <cell r="N678">
            <v>100</v>
          </cell>
          <cell r="O678">
            <v>6479</v>
          </cell>
          <cell r="P678">
            <v>58311</v>
          </cell>
          <cell r="Q678">
            <v>2484</v>
          </cell>
          <cell r="R678">
            <v>0</v>
          </cell>
          <cell r="S678">
            <v>0</v>
          </cell>
          <cell r="T678">
            <v>2331</v>
          </cell>
          <cell r="U678">
            <v>0</v>
          </cell>
          <cell r="V678">
            <v>4815</v>
          </cell>
          <cell r="W678">
            <v>63126</v>
          </cell>
          <cell r="X678">
            <v>37.379564999999999</v>
          </cell>
          <cell r="Y678">
            <v>6479</v>
          </cell>
          <cell r="Z678">
            <v>58311</v>
          </cell>
          <cell r="AA678">
            <v>9</v>
          </cell>
          <cell r="AB678">
            <v>58311</v>
          </cell>
          <cell r="AC678">
            <v>0</v>
          </cell>
          <cell r="AD678">
            <v>63126</v>
          </cell>
        </row>
        <row r="679">
          <cell r="A679">
            <v>914098091</v>
          </cell>
          <cell r="C679" t="str">
            <v>Miller</v>
          </cell>
          <cell r="D679" t="str">
            <v>Deborah</v>
          </cell>
          <cell r="E679" t="str">
            <v>UF</v>
          </cell>
          <cell r="F679">
            <v>260001</v>
          </cell>
          <cell r="G679" t="str">
            <v>No Rank</v>
          </cell>
          <cell r="H679" t="str">
            <v>D95800</v>
          </cell>
          <cell r="I679">
            <v>0</v>
          </cell>
          <cell r="J679" t="str">
            <v>EDU UP Licensure Prgms Admin</v>
          </cell>
          <cell r="K679" t="str">
            <v>N</v>
          </cell>
          <cell r="L679" t="str">
            <v>UP</v>
          </cell>
          <cell r="M679">
            <v>12</v>
          </cell>
          <cell r="N679">
            <v>100</v>
          </cell>
          <cell r="O679">
            <v>5042</v>
          </cell>
          <cell r="P679">
            <v>60504</v>
          </cell>
          <cell r="Q679">
            <v>3180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3180</v>
          </cell>
          <cell r="W679">
            <v>63684</v>
          </cell>
          <cell r="X679">
            <v>29.089020999999999</v>
          </cell>
          <cell r="Y679">
            <v>5042</v>
          </cell>
          <cell r="Z679">
            <v>60504</v>
          </cell>
          <cell r="AA679">
            <v>12</v>
          </cell>
          <cell r="AB679">
            <v>60504</v>
          </cell>
          <cell r="AC679">
            <v>0</v>
          </cell>
          <cell r="AD679">
            <v>63684</v>
          </cell>
        </row>
        <row r="680">
          <cell r="A680">
            <v>905664883</v>
          </cell>
          <cell r="C680" t="str">
            <v>Miller</v>
          </cell>
          <cell r="D680" t="str">
            <v>Hildy</v>
          </cell>
          <cell r="E680" t="str">
            <v>UB</v>
          </cell>
          <cell r="F680">
            <v>220801</v>
          </cell>
          <cell r="G680" t="str">
            <v>Professor</v>
          </cell>
          <cell r="H680" t="str">
            <v>D98996</v>
          </cell>
          <cell r="I680">
            <v>0</v>
          </cell>
          <cell r="J680" t="str">
            <v>ENG UP Director Of Writing</v>
          </cell>
          <cell r="K680" t="str">
            <v>N</v>
          </cell>
          <cell r="L680" t="str">
            <v>UP</v>
          </cell>
          <cell r="M680">
            <v>12</v>
          </cell>
          <cell r="N680">
            <v>100</v>
          </cell>
          <cell r="O680">
            <v>6613</v>
          </cell>
          <cell r="P680">
            <v>79356</v>
          </cell>
          <cell r="Q680">
            <v>3384</v>
          </cell>
          <cell r="R680">
            <v>0</v>
          </cell>
          <cell r="S680">
            <v>0</v>
          </cell>
          <cell r="T680">
            <v>3972</v>
          </cell>
          <cell r="U680">
            <v>0</v>
          </cell>
          <cell r="V680">
            <v>7356</v>
          </cell>
          <cell r="W680">
            <v>86712</v>
          </cell>
          <cell r="X680">
            <v>38.152656999999998</v>
          </cell>
          <cell r="Y680">
            <v>6613</v>
          </cell>
          <cell r="Z680">
            <v>79356</v>
          </cell>
          <cell r="AA680">
            <v>12</v>
          </cell>
          <cell r="AB680">
            <v>79356</v>
          </cell>
          <cell r="AC680">
            <v>0</v>
          </cell>
          <cell r="AD680">
            <v>86712</v>
          </cell>
        </row>
        <row r="681">
          <cell r="A681">
            <v>973810946</v>
          </cell>
          <cell r="B681" t="str">
            <v>PSALO</v>
          </cell>
          <cell r="C681" t="str">
            <v>Miller</v>
          </cell>
          <cell r="D681" t="str">
            <v>Michele</v>
          </cell>
          <cell r="E681" t="str">
            <v>UF</v>
          </cell>
          <cell r="F681">
            <v>221510</v>
          </cell>
          <cell r="G681" t="str">
            <v>No Rank</v>
          </cell>
          <cell r="H681" t="str">
            <v>D95986</v>
          </cell>
          <cell r="I681">
            <v>0</v>
          </cell>
          <cell r="J681" t="str">
            <v>ESL UP Intl Student Advisor</v>
          </cell>
          <cell r="K681" t="str">
            <v>N</v>
          </cell>
          <cell r="L681" t="str">
            <v>UP</v>
          </cell>
          <cell r="M681">
            <v>12</v>
          </cell>
          <cell r="N681">
            <v>100</v>
          </cell>
          <cell r="O681">
            <v>3220</v>
          </cell>
          <cell r="P681">
            <v>38640</v>
          </cell>
          <cell r="Q681">
            <v>2040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2040</v>
          </cell>
          <cell r="W681">
            <v>40680</v>
          </cell>
          <cell r="X681">
            <v>21.156175999999999</v>
          </cell>
          <cell r="Y681">
            <v>3667</v>
          </cell>
          <cell r="Z681">
            <v>44004</v>
          </cell>
          <cell r="AA681">
            <v>12</v>
          </cell>
          <cell r="AB681">
            <v>44004</v>
          </cell>
          <cell r="AC681">
            <v>-5364</v>
          </cell>
          <cell r="AD681">
            <v>46044</v>
          </cell>
        </row>
        <row r="682">
          <cell r="A682">
            <v>900599147</v>
          </cell>
          <cell r="B682" t="str">
            <v>08-09 Promotion</v>
          </cell>
          <cell r="C682" t="str">
            <v>Miller</v>
          </cell>
          <cell r="D682" t="str">
            <v>Pamela</v>
          </cell>
          <cell r="E682" t="str">
            <v>UA</v>
          </cell>
          <cell r="F682">
            <v>240100</v>
          </cell>
          <cell r="G682" t="str">
            <v>Associate Professor</v>
          </cell>
          <cell r="H682" t="str">
            <v>D99250</v>
          </cell>
          <cell r="I682">
            <v>0</v>
          </cell>
          <cell r="J682" t="str">
            <v>SSW UP Assoc Prof</v>
          </cell>
          <cell r="K682" t="str">
            <v>N</v>
          </cell>
          <cell r="L682" t="str">
            <v>UP</v>
          </cell>
          <cell r="M682">
            <v>9</v>
          </cell>
          <cell r="N682">
            <v>100</v>
          </cell>
          <cell r="O682">
            <v>6675</v>
          </cell>
          <cell r="P682">
            <v>60075</v>
          </cell>
          <cell r="Q682">
            <v>2556</v>
          </cell>
          <cell r="R682">
            <v>0</v>
          </cell>
          <cell r="S682">
            <v>0</v>
          </cell>
          <cell r="T682">
            <v>603</v>
          </cell>
          <cell r="U682">
            <v>0</v>
          </cell>
          <cell r="V682">
            <v>3159</v>
          </cell>
          <cell r="W682">
            <v>63234</v>
          </cell>
          <cell r="X682">
            <v>38.510356000000002</v>
          </cell>
          <cell r="Y682">
            <v>6675</v>
          </cell>
          <cell r="Z682">
            <v>60075</v>
          </cell>
          <cell r="AA682">
            <v>9</v>
          </cell>
          <cell r="AB682">
            <v>60075</v>
          </cell>
          <cell r="AC682">
            <v>0</v>
          </cell>
          <cell r="AD682">
            <v>63234</v>
          </cell>
          <cell r="AE682">
            <v>69426</v>
          </cell>
        </row>
        <row r="683">
          <cell r="A683">
            <v>982650492</v>
          </cell>
          <cell r="C683" t="str">
            <v>Miller</v>
          </cell>
          <cell r="D683" t="str">
            <v>Randy</v>
          </cell>
          <cell r="E683" t="str">
            <v>UB</v>
          </cell>
          <cell r="F683">
            <v>310930</v>
          </cell>
          <cell r="G683" t="str">
            <v>Instructor</v>
          </cell>
          <cell r="H683" t="str">
            <v>D96951</v>
          </cell>
          <cell r="I683">
            <v>0</v>
          </cell>
          <cell r="J683" t="str">
            <v>SCH UP Instructor</v>
          </cell>
          <cell r="K683" t="str">
            <v>N</v>
          </cell>
          <cell r="L683" t="str">
            <v>UP</v>
          </cell>
          <cell r="M683">
            <v>12</v>
          </cell>
          <cell r="N683">
            <v>100</v>
          </cell>
          <cell r="O683">
            <v>3816</v>
          </cell>
          <cell r="P683">
            <v>45792</v>
          </cell>
          <cell r="Q683">
            <v>1956</v>
          </cell>
          <cell r="R683">
            <v>0</v>
          </cell>
          <cell r="S683">
            <v>0</v>
          </cell>
          <cell r="T683">
            <v>912</v>
          </cell>
          <cell r="U683">
            <v>0</v>
          </cell>
          <cell r="V683">
            <v>2868</v>
          </cell>
          <cell r="W683">
            <v>48660</v>
          </cell>
          <cell r="X683">
            <v>22.015808</v>
          </cell>
          <cell r="Y683">
            <v>3816</v>
          </cell>
          <cell r="Z683">
            <v>45792</v>
          </cell>
          <cell r="AA683">
            <v>12</v>
          </cell>
          <cell r="AB683">
            <v>45792</v>
          </cell>
          <cell r="AC683">
            <v>0</v>
          </cell>
          <cell r="AD683">
            <v>48660</v>
          </cell>
        </row>
        <row r="684">
          <cell r="A684">
            <v>987225810</v>
          </cell>
          <cell r="C684" t="str">
            <v>Miller</v>
          </cell>
          <cell r="D684" t="str">
            <v>Richard</v>
          </cell>
          <cell r="E684" t="str">
            <v>UB</v>
          </cell>
          <cell r="F684">
            <v>220900</v>
          </cell>
          <cell r="G684" t="str">
            <v>later</v>
          </cell>
          <cell r="H684" t="str">
            <v>D96067</v>
          </cell>
          <cell r="I684">
            <v>0</v>
          </cell>
          <cell r="J684" t="str">
            <v>ESR UP Research Assistant</v>
          </cell>
          <cell r="K684" t="str">
            <v>N</v>
          </cell>
          <cell r="L684" t="str">
            <v>UP</v>
          </cell>
          <cell r="M684">
            <v>12</v>
          </cell>
          <cell r="N684">
            <v>100</v>
          </cell>
          <cell r="O684" t="str">
            <v>later</v>
          </cell>
          <cell r="P684">
            <v>41556</v>
          </cell>
          <cell r="Q684">
            <v>2184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2184</v>
          </cell>
          <cell r="W684">
            <v>43740</v>
          </cell>
          <cell r="X684">
            <v>19.979230000000001</v>
          </cell>
          <cell r="Y684">
            <v>3463</v>
          </cell>
          <cell r="Z684">
            <v>41556</v>
          </cell>
          <cell r="AA684">
            <v>12</v>
          </cell>
          <cell r="AB684">
            <v>41556</v>
          </cell>
          <cell r="AC684">
            <v>0</v>
          </cell>
          <cell r="AD684">
            <v>43740</v>
          </cell>
        </row>
        <row r="685">
          <cell r="A685">
            <v>954699472</v>
          </cell>
          <cell r="C685" t="str">
            <v>Miller-Jones</v>
          </cell>
          <cell r="D685" t="str">
            <v>Dalton</v>
          </cell>
          <cell r="E685" t="str">
            <v>UF</v>
          </cell>
          <cell r="F685">
            <v>222000</v>
          </cell>
          <cell r="G685" t="str">
            <v>Professor</v>
          </cell>
          <cell r="H685" t="str">
            <v>D99359</v>
          </cell>
          <cell r="I685">
            <v>0</v>
          </cell>
          <cell r="J685" t="str">
            <v>PSY UP Professor</v>
          </cell>
          <cell r="K685" t="str">
            <v>N</v>
          </cell>
          <cell r="L685" t="str">
            <v>UP</v>
          </cell>
          <cell r="M685">
            <v>12</v>
          </cell>
          <cell r="N685">
            <v>100</v>
          </cell>
          <cell r="O685">
            <v>10476</v>
          </cell>
          <cell r="P685">
            <v>115044</v>
          </cell>
          <cell r="Q685">
            <v>4896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4896</v>
          </cell>
          <cell r="W685">
            <v>119940</v>
          </cell>
          <cell r="X685">
            <v>55.310679</v>
          </cell>
          <cell r="Y685">
            <v>9587</v>
          </cell>
          <cell r="Z685">
            <v>115044</v>
          </cell>
          <cell r="AA685">
            <v>12</v>
          </cell>
          <cell r="AB685">
            <v>115044</v>
          </cell>
          <cell r="AC685">
            <v>0</v>
          </cell>
          <cell r="AD685">
            <v>119940</v>
          </cell>
        </row>
        <row r="686">
          <cell r="A686">
            <v>971506965</v>
          </cell>
          <cell r="C686" t="str">
            <v>Millner</v>
          </cell>
          <cell r="D686" t="str">
            <v>Darrell</v>
          </cell>
          <cell r="E686" t="str">
            <v>UA</v>
          </cell>
          <cell r="F686">
            <v>220400</v>
          </cell>
          <cell r="G686" t="str">
            <v>Professor</v>
          </cell>
          <cell r="H686" t="str">
            <v>D98472</v>
          </cell>
          <cell r="I686">
            <v>0</v>
          </cell>
          <cell r="J686" t="str">
            <v>BST UP Professor</v>
          </cell>
          <cell r="K686" t="str">
            <v>N</v>
          </cell>
          <cell r="L686" t="str">
            <v>UP</v>
          </cell>
          <cell r="M686">
            <v>9</v>
          </cell>
          <cell r="N686">
            <v>100</v>
          </cell>
          <cell r="O686">
            <v>7978</v>
          </cell>
          <cell r="P686">
            <v>71802</v>
          </cell>
          <cell r="Q686">
            <v>3060</v>
          </cell>
          <cell r="R686">
            <v>0</v>
          </cell>
          <cell r="S686">
            <v>0</v>
          </cell>
          <cell r="T686">
            <v>3591</v>
          </cell>
          <cell r="U686">
            <v>0</v>
          </cell>
          <cell r="V686">
            <v>6651</v>
          </cell>
          <cell r="W686">
            <v>78453</v>
          </cell>
          <cell r="X686">
            <v>46.027808</v>
          </cell>
          <cell r="Y686">
            <v>7978</v>
          </cell>
          <cell r="Z686">
            <v>71802</v>
          </cell>
          <cell r="AA686">
            <v>9</v>
          </cell>
          <cell r="AB686">
            <v>71802</v>
          </cell>
          <cell r="AC686">
            <v>0</v>
          </cell>
          <cell r="AD686">
            <v>78453</v>
          </cell>
        </row>
        <row r="687">
          <cell r="A687">
            <v>955909324</v>
          </cell>
          <cell r="B687" t="str">
            <v>AAPRO</v>
          </cell>
          <cell r="C687" t="str">
            <v>Milosevic</v>
          </cell>
          <cell r="D687" t="str">
            <v>Dragan</v>
          </cell>
          <cell r="E687" t="str">
            <v>UA</v>
          </cell>
          <cell r="F687">
            <v>270600</v>
          </cell>
          <cell r="G687" t="str">
            <v>Associate Professor</v>
          </cell>
          <cell r="H687" t="str">
            <v>D96531</v>
          </cell>
          <cell r="I687">
            <v>0</v>
          </cell>
          <cell r="J687" t="str">
            <v>EAS UP Associate Professor</v>
          </cell>
          <cell r="K687" t="str">
            <v>N</v>
          </cell>
          <cell r="L687" t="str">
            <v>UP</v>
          </cell>
          <cell r="M687">
            <v>9</v>
          </cell>
          <cell r="N687">
            <v>100</v>
          </cell>
          <cell r="O687">
            <v>8904</v>
          </cell>
          <cell r="P687">
            <v>80136</v>
          </cell>
          <cell r="Q687">
            <v>3411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3411</v>
          </cell>
          <cell r="W687">
            <v>83547</v>
          </cell>
          <cell r="X687">
            <v>55.301062999999999</v>
          </cell>
          <cell r="Y687">
            <v>9585.33</v>
          </cell>
          <cell r="Z687">
            <v>86268</v>
          </cell>
          <cell r="AA687">
            <v>9</v>
          </cell>
          <cell r="AB687">
            <v>86265</v>
          </cell>
          <cell r="AC687">
            <v>-6129</v>
          </cell>
          <cell r="AD687">
            <v>89676</v>
          </cell>
        </row>
        <row r="688">
          <cell r="A688">
            <v>990089250</v>
          </cell>
          <cell r="C688" t="str">
            <v>Mitchell</v>
          </cell>
          <cell r="D688" t="str">
            <v>Melanie</v>
          </cell>
          <cell r="E688" t="str">
            <v>UA</v>
          </cell>
          <cell r="F688">
            <v>270201</v>
          </cell>
          <cell r="G688" t="str">
            <v>Professor</v>
          </cell>
          <cell r="H688" t="str">
            <v>D95618</v>
          </cell>
          <cell r="I688">
            <v>0</v>
          </cell>
          <cell r="J688" t="str">
            <v>CMP UP Professor</v>
          </cell>
          <cell r="K688" t="str">
            <v>N</v>
          </cell>
          <cell r="L688" t="str">
            <v>UP</v>
          </cell>
          <cell r="M688">
            <v>9</v>
          </cell>
          <cell r="N688">
            <v>100</v>
          </cell>
          <cell r="O688">
            <v>12981</v>
          </cell>
          <cell r="P688">
            <v>116829</v>
          </cell>
          <cell r="Q688">
            <v>4968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4968</v>
          </cell>
          <cell r="W688">
            <v>121797</v>
          </cell>
          <cell r="X688">
            <v>74.891824999999997</v>
          </cell>
          <cell r="Y688">
            <v>12981</v>
          </cell>
          <cell r="Z688">
            <v>116829</v>
          </cell>
          <cell r="AA688">
            <v>9</v>
          </cell>
          <cell r="AB688">
            <v>116829</v>
          </cell>
          <cell r="AC688">
            <v>0</v>
          </cell>
          <cell r="AD688">
            <v>121797</v>
          </cell>
        </row>
        <row r="689">
          <cell r="A689">
            <v>950244623</v>
          </cell>
          <cell r="C689" t="str">
            <v>Mitchell</v>
          </cell>
          <cell r="D689" t="str">
            <v>Pamala</v>
          </cell>
          <cell r="E689" t="str">
            <v>UF</v>
          </cell>
          <cell r="F689">
            <v>250001</v>
          </cell>
          <cell r="G689" t="str">
            <v>No Rank</v>
          </cell>
          <cell r="H689" t="str">
            <v>D95252</v>
          </cell>
          <cell r="I689">
            <v>0</v>
          </cell>
          <cell r="J689" t="str">
            <v>SBA UP Dir Grad Adm/Acad Adv</v>
          </cell>
          <cell r="K689" t="str">
            <v>N</v>
          </cell>
          <cell r="L689" t="str">
            <v>UP</v>
          </cell>
          <cell r="M689">
            <v>12</v>
          </cell>
          <cell r="N689">
            <v>100</v>
          </cell>
          <cell r="O689">
            <v>3436</v>
          </cell>
          <cell r="P689">
            <v>41232</v>
          </cell>
          <cell r="Q689">
            <v>2172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2172</v>
          </cell>
          <cell r="W689">
            <v>43404</v>
          </cell>
          <cell r="X689">
            <v>19.823457999999999</v>
          </cell>
          <cell r="Y689">
            <v>3436</v>
          </cell>
          <cell r="Z689">
            <v>41232</v>
          </cell>
          <cell r="AA689">
            <v>12</v>
          </cell>
          <cell r="AB689">
            <v>41232</v>
          </cell>
          <cell r="AC689">
            <v>0</v>
          </cell>
          <cell r="AD689">
            <v>43404</v>
          </cell>
        </row>
        <row r="690">
          <cell r="A690">
            <v>921994009</v>
          </cell>
          <cell r="C690" t="str">
            <v>Modrcin</v>
          </cell>
          <cell r="D690" t="str">
            <v>Matthew</v>
          </cell>
          <cell r="E690" t="str">
            <v>UA</v>
          </cell>
          <cell r="F690">
            <v>240100</v>
          </cell>
          <cell r="G690" t="str">
            <v>Associate Professor</v>
          </cell>
          <cell r="H690" t="str">
            <v>D99029</v>
          </cell>
          <cell r="I690">
            <v>0</v>
          </cell>
          <cell r="J690" t="str">
            <v>SSW UP Assoc Prof</v>
          </cell>
          <cell r="K690" t="str">
            <v>N</v>
          </cell>
          <cell r="L690" t="str">
            <v>UP</v>
          </cell>
          <cell r="M690">
            <v>9</v>
          </cell>
          <cell r="N690">
            <v>100</v>
          </cell>
          <cell r="O690">
            <v>6764</v>
          </cell>
          <cell r="P690">
            <v>60876</v>
          </cell>
          <cell r="Q690">
            <v>2592</v>
          </cell>
          <cell r="R690">
            <v>0</v>
          </cell>
          <cell r="S690">
            <v>0</v>
          </cell>
          <cell r="T690">
            <v>612</v>
          </cell>
          <cell r="U690">
            <v>0</v>
          </cell>
          <cell r="V690">
            <v>3204</v>
          </cell>
          <cell r="W690">
            <v>64080</v>
          </cell>
          <cell r="X690">
            <v>39.023826999999997</v>
          </cell>
          <cell r="Y690">
            <v>6764</v>
          </cell>
          <cell r="Z690">
            <v>60876</v>
          </cell>
          <cell r="AA690">
            <v>9</v>
          </cell>
          <cell r="AB690">
            <v>60876</v>
          </cell>
          <cell r="AC690">
            <v>0</v>
          </cell>
          <cell r="AD690">
            <v>64080</v>
          </cell>
        </row>
        <row r="691">
          <cell r="A691">
            <v>945065671</v>
          </cell>
          <cell r="B691" t="str">
            <v>08-09 Promotion</v>
          </cell>
          <cell r="C691" t="str">
            <v>Moeck</v>
          </cell>
          <cell r="D691" t="str">
            <v>Peter</v>
          </cell>
          <cell r="E691" t="str">
            <v>UA</v>
          </cell>
          <cell r="F691">
            <v>221800</v>
          </cell>
          <cell r="G691" t="str">
            <v>Assistant Professor</v>
          </cell>
          <cell r="H691" t="str">
            <v>D96163</v>
          </cell>
          <cell r="I691">
            <v>0</v>
          </cell>
          <cell r="J691" t="str">
            <v>PHY UP Assistant Professor</v>
          </cell>
          <cell r="K691" t="str">
            <v>N</v>
          </cell>
          <cell r="L691" t="str">
            <v>UP</v>
          </cell>
          <cell r="M691">
            <v>9</v>
          </cell>
          <cell r="N691">
            <v>100</v>
          </cell>
          <cell r="O691">
            <v>6372</v>
          </cell>
          <cell r="P691">
            <v>57348</v>
          </cell>
          <cell r="Q691">
            <v>2439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2439</v>
          </cell>
          <cell r="W691">
            <v>59787</v>
          </cell>
          <cell r="X691">
            <v>36.762245</v>
          </cell>
          <cell r="Y691">
            <v>6372</v>
          </cell>
          <cell r="Z691">
            <v>57348</v>
          </cell>
          <cell r="AA691">
            <v>9</v>
          </cell>
          <cell r="AB691">
            <v>57348</v>
          </cell>
          <cell r="AC691">
            <v>0</v>
          </cell>
          <cell r="AD691">
            <v>59787</v>
          </cell>
          <cell r="AE691">
            <v>63081</v>
          </cell>
        </row>
        <row r="692">
          <cell r="A692">
            <v>983425834</v>
          </cell>
          <cell r="B692" t="str">
            <v>AAPRO</v>
          </cell>
          <cell r="C692" t="str">
            <v>Mohr</v>
          </cell>
          <cell r="D692" t="str">
            <v>Cynthia</v>
          </cell>
          <cell r="E692" t="str">
            <v>UA</v>
          </cell>
          <cell r="F692">
            <v>222000</v>
          </cell>
          <cell r="G692" t="str">
            <v>Associate Professor</v>
          </cell>
          <cell r="H692" t="str">
            <v>D98540</v>
          </cell>
          <cell r="I692">
            <v>0</v>
          </cell>
          <cell r="J692" t="str">
            <v>PSY UP Assistant Professor</v>
          </cell>
          <cell r="K692" t="str">
            <v>N</v>
          </cell>
          <cell r="L692" t="str">
            <v>UP</v>
          </cell>
          <cell r="M692">
            <v>9</v>
          </cell>
          <cell r="N692">
            <v>100</v>
          </cell>
          <cell r="O692">
            <v>5869</v>
          </cell>
          <cell r="P692">
            <v>52821</v>
          </cell>
          <cell r="Q692">
            <v>2250</v>
          </cell>
          <cell r="R692">
            <v>0</v>
          </cell>
          <cell r="S692">
            <v>0</v>
          </cell>
          <cell r="T692">
            <v>531</v>
          </cell>
          <cell r="U692">
            <v>0</v>
          </cell>
          <cell r="V692">
            <v>2781</v>
          </cell>
          <cell r="W692">
            <v>55602</v>
          </cell>
          <cell r="X692">
            <v>35.948768000000001</v>
          </cell>
          <cell r="Y692">
            <v>6231</v>
          </cell>
          <cell r="Z692">
            <v>56079</v>
          </cell>
          <cell r="AA692">
            <v>9</v>
          </cell>
          <cell r="AB692">
            <v>56079</v>
          </cell>
          <cell r="AC692">
            <v>-3258</v>
          </cell>
          <cell r="AD692">
            <v>58860</v>
          </cell>
        </row>
        <row r="693">
          <cell r="A693">
            <v>971674705</v>
          </cell>
          <cell r="C693" t="str">
            <v>Monsere</v>
          </cell>
          <cell r="D693" t="str">
            <v>Christopher</v>
          </cell>
          <cell r="E693" t="str">
            <v>UA</v>
          </cell>
          <cell r="F693">
            <v>270301</v>
          </cell>
          <cell r="G693" t="str">
            <v>Assistant Professor</v>
          </cell>
          <cell r="H693" t="str">
            <v>D95805</v>
          </cell>
          <cell r="I693">
            <v>0</v>
          </cell>
          <cell r="J693" t="str">
            <v>CEN UP Research Asst Professor</v>
          </cell>
          <cell r="K693" t="str">
            <v>N</v>
          </cell>
          <cell r="L693" t="str">
            <v>UP</v>
          </cell>
          <cell r="M693">
            <v>9</v>
          </cell>
          <cell r="N693">
            <v>100</v>
          </cell>
          <cell r="O693">
            <v>7015</v>
          </cell>
          <cell r="P693">
            <v>63135</v>
          </cell>
          <cell r="Q693">
            <v>2691</v>
          </cell>
          <cell r="R693">
            <v>0</v>
          </cell>
          <cell r="S693">
            <v>0</v>
          </cell>
          <cell r="T693">
            <v>630</v>
          </cell>
          <cell r="U693">
            <v>0</v>
          </cell>
          <cell r="V693">
            <v>3321</v>
          </cell>
          <cell r="W693">
            <v>66456</v>
          </cell>
          <cell r="X693">
            <v>40.471932000000002</v>
          </cell>
          <cell r="Y693">
            <v>7015</v>
          </cell>
          <cell r="Z693">
            <v>63135</v>
          </cell>
          <cell r="AA693">
            <v>9</v>
          </cell>
          <cell r="AB693">
            <v>63135</v>
          </cell>
          <cell r="AC693">
            <v>0</v>
          </cell>
          <cell r="AD693">
            <v>66456</v>
          </cell>
        </row>
        <row r="694">
          <cell r="A694">
            <v>938745466</v>
          </cell>
          <cell r="C694" t="str">
            <v>Moore</v>
          </cell>
          <cell r="D694" t="str">
            <v>Regan</v>
          </cell>
          <cell r="E694" t="str">
            <v>UF</v>
          </cell>
          <cell r="F694">
            <v>330150</v>
          </cell>
          <cell r="G694" t="str">
            <v>No Rank</v>
          </cell>
          <cell r="H694" t="str">
            <v>D95842</v>
          </cell>
          <cell r="I694">
            <v>0</v>
          </cell>
          <cell r="J694" t="str">
            <v>FAO UP Financial Aid Counselor</v>
          </cell>
          <cell r="K694" t="str">
            <v>N</v>
          </cell>
          <cell r="L694" t="str">
            <v>UP</v>
          </cell>
          <cell r="M694">
            <v>12</v>
          </cell>
          <cell r="N694">
            <v>100</v>
          </cell>
          <cell r="O694">
            <v>2695</v>
          </cell>
          <cell r="P694">
            <v>32340</v>
          </cell>
          <cell r="Q694">
            <v>1704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1704</v>
          </cell>
          <cell r="W694">
            <v>34044</v>
          </cell>
          <cell r="X694">
            <v>15.548375999999999</v>
          </cell>
          <cell r="Y694">
            <v>2695</v>
          </cell>
          <cell r="Z694">
            <v>32340</v>
          </cell>
          <cell r="AA694">
            <v>12</v>
          </cell>
          <cell r="AB694">
            <v>32340</v>
          </cell>
          <cell r="AC694">
            <v>0</v>
          </cell>
          <cell r="AD694">
            <v>34044</v>
          </cell>
        </row>
        <row r="695">
          <cell r="A695">
            <v>973618749</v>
          </cell>
          <cell r="C695" t="str">
            <v>Moradkhani</v>
          </cell>
          <cell r="D695" t="str">
            <v>Hamid</v>
          </cell>
          <cell r="E695" t="str">
            <v>UA</v>
          </cell>
          <cell r="F695">
            <v>270301</v>
          </cell>
          <cell r="G695" t="str">
            <v>Assistant Professor</v>
          </cell>
          <cell r="H695" t="str">
            <v>D97083</v>
          </cell>
          <cell r="I695">
            <v>0</v>
          </cell>
          <cell r="J695" t="str">
            <v>CEN UP Assistant Professor</v>
          </cell>
          <cell r="K695" t="str">
            <v>N</v>
          </cell>
          <cell r="L695" t="str">
            <v>UP</v>
          </cell>
          <cell r="M695">
            <v>9</v>
          </cell>
          <cell r="N695">
            <v>100</v>
          </cell>
          <cell r="O695">
            <v>7492</v>
          </cell>
          <cell r="P695">
            <v>67428</v>
          </cell>
          <cell r="Q695">
            <v>2871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2871</v>
          </cell>
          <cell r="W695">
            <v>70299</v>
          </cell>
          <cell r="X695">
            <v>43.223908000000002</v>
          </cell>
          <cell r="Y695">
            <v>7492</v>
          </cell>
          <cell r="Z695">
            <v>67428</v>
          </cell>
          <cell r="AA695">
            <v>9</v>
          </cell>
          <cell r="AB695">
            <v>77004</v>
          </cell>
          <cell r="AC695">
            <v>-9576</v>
          </cell>
          <cell r="AD695">
            <v>79875</v>
          </cell>
        </row>
        <row r="696">
          <cell r="A696">
            <v>901613147</v>
          </cell>
          <cell r="B696" t="str">
            <v>AAPRO</v>
          </cell>
          <cell r="C696" t="str">
            <v>Morales</v>
          </cell>
          <cell r="D696" t="str">
            <v>Jeanette</v>
          </cell>
          <cell r="E696" t="str">
            <v>UA</v>
          </cell>
          <cell r="F696">
            <v>222900</v>
          </cell>
          <cell r="G696" t="str">
            <v>Assistant Professor</v>
          </cell>
          <cell r="H696" t="str">
            <v>D94893</v>
          </cell>
          <cell r="I696">
            <v>0</v>
          </cell>
          <cell r="J696" t="str">
            <v>CLS UP Instructor</v>
          </cell>
          <cell r="K696" t="str">
            <v>N</v>
          </cell>
          <cell r="L696" t="str">
            <v>UP</v>
          </cell>
          <cell r="M696">
            <v>9</v>
          </cell>
          <cell r="N696">
            <v>100</v>
          </cell>
          <cell r="O696" t="str">
            <v>later</v>
          </cell>
          <cell r="P696">
            <v>42120</v>
          </cell>
          <cell r="Q696">
            <v>1791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1791</v>
          </cell>
          <cell r="W696">
            <v>43911</v>
          </cell>
          <cell r="X696">
            <v>28.846709000000001</v>
          </cell>
          <cell r="Y696">
            <v>5000</v>
          </cell>
          <cell r="Z696">
            <v>45000</v>
          </cell>
          <cell r="AA696">
            <v>9</v>
          </cell>
          <cell r="AB696">
            <v>45000</v>
          </cell>
          <cell r="AC696">
            <v>-2880</v>
          </cell>
          <cell r="AD696">
            <v>46791</v>
          </cell>
        </row>
        <row r="697">
          <cell r="A697">
            <v>980228857</v>
          </cell>
          <cell r="C697" t="str">
            <v>Moreno</v>
          </cell>
          <cell r="D697" t="str">
            <v>Regina</v>
          </cell>
          <cell r="E697" t="str">
            <v>UA</v>
          </cell>
          <cell r="F697">
            <v>260100</v>
          </cell>
          <cell r="G697" t="str">
            <v>Senior Instructor</v>
          </cell>
          <cell r="H697" t="str">
            <v>D95212</v>
          </cell>
          <cell r="I697">
            <v>0</v>
          </cell>
          <cell r="J697" t="str">
            <v>EDU UP Senior Instructor NR</v>
          </cell>
          <cell r="K697" t="str">
            <v>N</v>
          </cell>
          <cell r="L697" t="str">
            <v>UP</v>
          </cell>
          <cell r="M697">
            <v>9</v>
          </cell>
          <cell r="N697">
            <v>100</v>
          </cell>
          <cell r="O697" t="str">
            <v>later</v>
          </cell>
          <cell r="P697">
            <v>45450</v>
          </cell>
          <cell r="Q697">
            <v>1935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1935</v>
          </cell>
          <cell r="W697">
            <v>47385</v>
          </cell>
          <cell r="X697">
            <v>29.134955999999999</v>
          </cell>
          <cell r="Y697">
            <v>3366.84</v>
          </cell>
          <cell r="Z697">
            <v>30301.52</v>
          </cell>
          <cell r="AA697">
            <v>9</v>
          </cell>
          <cell r="AB697">
            <v>45450</v>
          </cell>
          <cell r="AC697">
            <v>0</v>
          </cell>
          <cell r="AD697">
            <v>47385</v>
          </cell>
        </row>
        <row r="698">
          <cell r="A698">
            <v>901600506</v>
          </cell>
          <cell r="C698" t="str">
            <v>Morgaine</v>
          </cell>
          <cell r="D698" t="str">
            <v>Carol</v>
          </cell>
          <cell r="E698" t="str">
            <v>UB</v>
          </cell>
          <cell r="F698">
            <v>222800</v>
          </cell>
          <cell r="G698" t="str">
            <v>Professor</v>
          </cell>
          <cell r="H698" t="str">
            <v>D99030</v>
          </cell>
          <cell r="I698">
            <v>0</v>
          </cell>
          <cell r="J698" t="str">
            <v>CFS UP Professor</v>
          </cell>
          <cell r="K698" t="str">
            <v>N</v>
          </cell>
          <cell r="L698" t="str">
            <v>UP</v>
          </cell>
          <cell r="M698">
            <v>12</v>
          </cell>
          <cell r="N698">
            <v>100</v>
          </cell>
          <cell r="O698">
            <v>8052</v>
          </cell>
          <cell r="P698">
            <v>96624</v>
          </cell>
          <cell r="Q698">
            <v>4116</v>
          </cell>
          <cell r="R698">
            <v>0</v>
          </cell>
          <cell r="S698">
            <v>0</v>
          </cell>
          <cell r="T698">
            <v>3864</v>
          </cell>
          <cell r="U698">
            <v>0</v>
          </cell>
          <cell r="V698">
            <v>7980</v>
          </cell>
          <cell r="W698">
            <v>104604</v>
          </cell>
          <cell r="X698">
            <v>46.454740000000001</v>
          </cell>
          <cell r="Y698">
            <v>8052</v>
          </cell>
          <cell r="Z698">
            <v>96624</v>
          </cell>
          <cell r="AA698">
            <v>12</v>
          </cell>
          <cell r="AB698">
            <v>96624</v>
          </cell>
          <cell r="AC698">
            <v>0</v>
          </cell>
          <cell r="AD698">
            <v>104604</v>
          </cell>
        </row>
        <row r="699">
          <cell r="A699">
            <v>959478879</v>
          </cell>
          <cell r="C699" t="str">
            <v>Morgan</v>
          </cell>
          <cell r="D699" t="str">
            <v>David</v>
          </cell>
          <cell r="E699" t="str">
            <v>UA</v>
          </cell>
          <cell r="F699">
            <v>222100</v>
          </cell>
          <cell r="G699" t="str">
            <v>Professor</v>
          </cell>
          <cell r="H699" t="str">
            <v>D95888</v>
          </cell>
          <cell r="I699">
            <v>0</v>
          </cell>
          <cell r="J699" t="str">
            <v>LIN UP University Professor</v>
          </cell>
          <cell r="K699" t="str">
            <v>N</v>
          </cell>
          <cell r="L699" t="str">
            <v>UP</v>
          </cell>
          <cell r="M699">
            <v>9</v>
          </cell>
          <cell r="N699">
            <v>50</v>
          </cell>
          <cell r="O699">
            <v>4151.5</v>
          </cell>
          <cell r="P699">
            <v>74727</v>
          </cell>
          <cell r="Q699">
            <v>3177</v>
          </cell>
          <cell r="R699">
            <v>0</v>
          </cell>
          <cell r="S699">
            <v>0</v>
          </cell>
          <cell r="T699">
            <v>2241</v>
          </cell>
          <cell r="U699">
            <v>0</v>
          </cell>
          <cell r="V699">
            <v>5418</v>
          </cell>
          <cell r="W699">
            <v>80145</v>
          </cell>
          <cell r="X699">
            <v>47.900081</v>
          </cell>
          <cell r="Y699">
            <v>4151.5</v>
          </cell>
          <cell r="Z699">
            <v>37363.5</v>
          </cell>
          <cell r="AA699">
            <v>9</v>
          </cell>
          <cell r="AB699">
            <v>74727</v>
          </cell>
          <cell r="AC699">
            <v>0</v>
          </cell>
          <cell r="AD699">
            <v>80145</v>
          </cell>
        </row>
        <row r="700">
          <cell r="A700">
            <v>967510832</v>
          </cell>
          <cell r="C700" t="str">
            <v>Morgan</v>
          </cell>
          <cell r="D700" t="str">
            <v>Douglas</v>
          </cell>
          <cell r="E700" t="str">
            <v>UA</v>
          </cell>
          <cell r="F700">
            <v>310300</v>
          </cell>
          <cell r="G700" t="str">
            <v>Professor</v>
          </cell>
          <cell r="H700" t="str">
            <v>D98497</v>
          </cell>
          <cell r="I700">
            <v>0</v>
          </cell>
          <cell r="J700" t="str">
            <v>PAD UP Professor</v>
          </cell>
          <cell r="K700" t="str">
            <v>N</v>
          </cell>
          <cell r="L700" t="str">
            <v>UP</v>
          </cell>
          <cell r="M700">
            <v>9</v>
          </cell>
          <cell r="N700">
            <v>100</v>
          </cell>
          <cell r="O700">
            <v>8901</v>
          </cell>
          <cell r="P700">
            <v>80109</v>
          </cell>
          <cell r="Q700">
            <v>3411</v>
          </cell>
          <cell r="R700">
            <v>0</v>
          </cell>
          <cell r="S700">
            <v>0</v>
          </cell>
          <cell r="T700">
            <v>1602</v>
          </cell>
          <cell r="U700">
            <v>0</v>
          </cell>
          <cell r="V700">
            <v>5013</v>
          </cell>
          <cell r="W700">
            <v>85122</v>
          </cell>
          <cell r="X700">
            <v>51.349947999999998</v>
          </cell>
          <cell r="Y700">
            <v>4450.5</v>
          </cell>
          <cell r="Z700">
            <v>40054.5</v>
          </cell>
          <cell r="AA700">
            <v>9</v>
          </cell>
          <cell r="AB700">
            <v>80109</v>
          </cell>
          <cell r="AC700">
            <v>0</v>
          </cell>
          <cell r="AD700">
            <v>85122</v>
          </cell>
        </row>
        <row r="701">
          <cell r="A701">
            <v>980879360</v>
          </cell>
          <cell r="C701" t="str">
            <v>Morris</v>
          </cell>
          <cell r="D701" t="str">
            <v>James</v>
          </cell>
          <cell r="E701" t="str">
            <v>UA</v>
          </cell>
          <cell r="F701">
            <v>270401</v>
          </cell>
          <cell r="G701" t="str">
            <v>Professor</v>
          </cell>
          <cell r="H701" t="str">
            <v>D95594</v>
          </cell>
          <cell r="I701">
            <v>0</v>
          </cell>
          <cell r="J701" t="str">
            <v>ECE UP Professor</v>
          </cell>
          <cell r="K701" t="str">
            <v>N</v>
          </cell>
          <cell r="L701" t="str">
            <v>UP</v>
          </cell>
          <cell r="M701">
            <v>9</v>
          </cell>
          <cell r="N701">
            <v>100</v>
          </cell>
          <cell r="O701">
            <v>11432</v>
          </cell>
          <cell r="P701">
            <v>102888</v>
          </cell>
          <cell r="Q701">
            <v>4374</v>
          </cell>
          <cell r="R701">
            <v>0</v>
          </cell>
          <cell r="S701">
            <v>0</v>
          </cell>
          <cell r="T701">
            <v>3087</v>
          </cell>
          <cell r="U701">
            <v>0</v>
          </cell>
          <cell r="V701">
            <v>7461</v>
          </cell>
          <cell r="W701">
            <v>110349</v>
          </cell>
          <cell r="X701">
            <v>65.955115000000006</v>
          </cell>
          <cell r="Y701">
            <v>11432</v>
          </cell>
          <cell r="Z701">
            <v>102888</v>
          </cell>
          <cell r="AA701">
            <v>9</v>
          </cell>
          <cell r="AB701">
            <v>102888</v>
          </cell>
          <cell r="AC701">
            <v>0</v>
          </cell>
          <cell r="AD701">
            <v>110349</v>
          </cell>
        </row>
        <row r="702">
          <cell r="A702">
            <v>981017227</v>
          </cell>
          <cell r="C702" t="str">
            <v>Morrow</v>
          </cell>
          <cell r="D702" t="str">
            <v>Katherine</v>
          </cell>
          <cell r="E702" t="str">
            <v>UF</v>
          </cell>
          <cell r="F702">
            <v>200830</v>
          </cell>
          <cell r="G702" t="str">
            <v>No Rank</v>
          </cell>
          <cell r="H702" t="str">
            <v>D97368</v>
          </cell>
          <cell r="I702">
            <v>0</v>
          </cell>
          <cell r="J702" t="str">
            <v>ISP UP Prog Asst Intl Spec Prg</v>
          </cell>
          <cell r="K702" t="str">
            <v>N</v>
          </cell>
          <cell r="L702" t="str">
            <v>UP</v>
          </cell>
          <cell r="M702">
            <v>12</v>
          </cell>
          <cell r="N702">
            <v>100</v>
          </cell>
          <cell r="O702">
            <v>3374</v>
          </cell>
          <cell r="P702">
            <v>40488</v>
          </cell>
          <cell r="Q702">
            <v>2136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2136</v>
          </cell>
          <cell r="W702">
            <v>42624</v>
          </cell>
          <cell r="X702">
            <v>19.465758999999998</v>
          </cell>
          <cell r="Y702">
            <v>3374</v>
          </cell>
          <cell r="Z702">
            <v>40488</v>
          </cell>
          <cell r="AA702">
            <v>12</v>
          </cell>
          <cell r="AB702">
            <v>40488</v>
          </cell>
          <cell r="AC702">
            <v>0</v>
          </cell>
          <cell r="AD702">
            <v>42624</v>
          </cell>
        </row>
        <row r="703">
          <cell r="A703">
            <v>981729736</v>
          </cell>
          <cell r="C703" t="str">
            <v>Mukhopadhyay</v>
          </cell>
          <cell r="D703" t="str">
            <v>Swapna</v>
          </cell>
          <cell r="E703" t="str">
            <v>UA</v>
          </cell>
          <cell r="F703">
            <v>260201</v>
          </cell>
          <cell r="G703" t="str">
            <v>Associate Professor</v>
          </cell>
          <cell r="H703" t="str">
            <v>D99153</v>
          </cell>
          <cell r="I703">
            <v>0</v>
          </cell>
          <cell r="J703" t="str">
            <v>EDU UP Associate Professor</v>
          </cell>
          <cell r="K703" t="str">
            <v>N</v>
          </cell>
          <cell r="L703" t="str">
            <v>UP</v>
          </cell>
          <cell r="M703">
            <v>9</v>
          </cell>
          <cell r="N703">
            <v>100</v>
          </cell>
          <cell r="O703">
            <v>5836</v>
          </cell>
          <cell r="P703">
            <v>52524</v>
          </cell>
          <cell r="Q703">
            <v>2241</v>
          </cell>
          <cell r="R703">
            <v>0</v>
          </cell>
          <cell r="S703">
            <v>0</v>
          </cell>
          <cell r="T703">
            <v>1053</v>
          </cell>
          <cell r="U703">
            <v>0</v>
          </cell>
          <cell r="V703">
            <v>3294</v>
          </cell>
          <cell r="W703">
            <v>55818</v>
          </cell>
          <cell r="X703">
            <v>33.669877999999997</v>
          </cell>
          <cell r="Y703">
            <v>5836</v>
          </cell>
          <cell r="Z703">
            <v>52524</v>
          </cell>
          <cell r="AA703">
            <v>9</v>
          </cell>
          <cell r="AB703">
            <v>52524</v>
          </cell>
          <cell r="AC703">
            <v>0</v>
          </cell>
          <cell r="AD703">
            <v>55818</v>
          </cell>
        </row>
        <row r="704">
          <cell r="A704">
            <v>982864571</v>
          </cell>
          <cell r="B704" t="str">
            <v>TOS change</v>
          </cell>
          <cell r="C704" t="str">
            <v>Munson</v>
          </cell>
          <cell r="D704" t="str">
            <v>Leslie</v>
          </cell>
          <cell r="E704" t="str">
            <v>UA</v>
          </cell>
          <cell r="F704">
            <v>260100</v>
          </cell>
          <cell r="G704" t="str">
            <v>Associate Professor</v>
          </cell>
          <cell r="H704" t="str">
            <v>D96813</v>
          </cell>
          <cell r="I704">
            <v>0</v>
          </cell>
          <cell r="J704" t="str">
            <v>EDU UP Associate Professor</v>
          </cell>
          <cell r="K704" t="str">
            <v>N</v>
          </cell>
          <cell r="L704" t="str">
            <v>UP</v>
          </cell>
          <cell r="M704">
            <v>9</v>
          </cell>
          <cell r="N704">
            <v>100</v>
          </cell>
          <cell r="O704">
            <v>5743</v>
          </cell>
          <cell r="P704">
            <v>51687</v>
          </cell>
          <cell r="Q704">
            <v>2205</v>
          </cell>
          <cell r="R704">
            <v>0</v>
          </cell>
          <cell r="S704">
            <v>0</v>
          </cell>
          <cell r="T704">
            <v>1035</v>
          </cell>
          <cell r="U704">
            <v>0</v>
          </cell>
          <cell r="V704">
            <v>3240</v>
          </cell>
          <cell r="W704">
            <v>54927</v>
          </cell>
          <cell r="X704">
            <v>29.863636</v>
          </cell>
          <cell r="Y704">
            <v>1314</v>
          </cell>
          <cell r="Z704">
            <v>1314</v>
          </cell>
          <cell r="AA704">
            <v>12</v>
          </cell>
          <cell r="AB704">
            <v>63060</v>
          </cell>
          <cell r="AC704">
            <v>-11373</v>
          </cell>
          <cell r="AD704">
            <v>67020</v>
          </cell>
        </row>
        <row r="705">
          <cell r="A705">
            <v>923147034</v>
          </cell>
          <cell r="C705" t="str">
            <v>Murphy</v>
          </cell>
          <cell r="D705" t="str">
            <v>Michael</v>
          </cell>
          <cell r="E705" t="str">
            <v>UF</v>
          </cell>
          <cell r="F705">
            <v>220300</v>
          </cell>
          <cell r="G705" t="str">
            <v>Associate Professor</v>
          </cell>
          <cell r="H705" t="str">
            <v>D99077</v>
          </cell>
          <cell r="I705">
            <v>0</v>
          </cell>
          <cell r="J705" t="str">
            <v>BIO UP Asst Prof</v>
          </cell>
          <cell r="K705" t="str">
            <v>N</v>
          </cell>
          <cell r="L705" t="str">
            <v>UP</v>
          </cell>
          <cell r="M705">
            <v>12</v>
          </cell>
          <cell r="N705">
            <v>100</v>
          </cell>
          <cell r="O705">
            <v>6846</v>
          </cell>
          <cell r="P705">
            <v>75168</v>
          </cell>
          <cell r="Q705">
            <v>3204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3204</v>
          </cell>
          <cell r="W705">
            <v>78372</v>
          </cell>
          <cell r="X705">
            <v>39.496912999999999</v>
          </cell>
          <cell r="Y705">
            <v>6846</v>
          </cell>
          <cell r="Z705">
            <v>61614</v>
          </cell>
          <cell r="AA705">
            <v>12</v>
          </cell>
          <cell r="AB705">
            <v>75168</v>
          </cell>
          <cell r="AC705">
            <v>0</v>
          </cell>
          <cell r="AD705">
            <v>78372</v>
          </cell>
        </row>
        <row r="706">
          <cell r="A706">
            <v>900892297</v>
          </cell>
          <cell r="C706" t="str">
            <v>Murphy</v>
          </cell>
          <cell r="D706" t="str">
            <v>Randy</v>
          </cell>
          <cell r="E706" t="str">
            <v>UA</v>
          </cell>
          <cell r="F706">
            <v>220801</v>
          </cell>
          <cell r="G706" t="str">
            <v>Instructor</v>
          </cell>
          <cell r="H706" t="str">
            <v>D96463</v>
          </cell>
          <cell r="I706">
            <v>0</v>
          </cell>
          <cell r="J706" t="str">
            <v>ENG UP Instructor</v>
          </cell>
          <cell r="K706" t="str">
            <v>N</v>
          </cell>
          <cell r="L706" t="str">
            <v>UP</v>
          </cell>
          <cell r="M706">
            <v>9</v>
          </cell>
          <cell r="N706">
            <v>100</v>
          </cell>
          <cell r="O706" t="str">
            <v>later</v>
          </cell>
          <cell r="P706">
            <v>31176</v>
          </cell>
          <cell r="Q706">
            <v>1332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1332</v>
          </cell>
          <cell r="W706">
            <v>32508</v>
          </cell>
          <cell r="X706">
            <v>19.984999999999999</v>
          </cell>
          <cell r="Y706">
            <v>3464</v>
          </cell>
          <cell r="Z706">
            <v>31176</v>
          </cell>
          <cell r="AA706">
            <v>9</v>
          </cell>
          <cell r="AB706">
            <v>31176</v>
          </cell>
          <cell r="AC706">
            <v>0</v>
          </cell>
          <cell r="AD706">
            <v>32508</v>
          </cell>
        </row>
        <row r="707">
          <cell r="A707">
            <v>941446958</v>
          </cell>
          <cell r="C707" t="str">
            <v>Mussey</v>
          </cell>
          <cell r="D707" t="str">
            <v>Ann</v>
          </cell>
          <cell r="E707" t="str">
            <v>UF</v>
          </cell>
          <cell r="F707">
            <v>222500</v>
          </cell>
          <cell r="G707" t="str">
            <v>Assistant Professor</v>
          </cell>
          <cell r="H707" t="str">
            <v>D99325</v>
          </cell>
          <cell r="I707">
            <v>0</v>
          </cell>
          <cell r="J707" t="str">
            <v>WSC UX Program Director</v>
          </cell>
          <cell r="K707" t="str">
            <v>N</v>
          </cell>
          <cell r="L707" t="str">
            <v>UX</v>
          </cell>
          <cell r="M707">
            <v>12</v>
          </cell>
          <cell r="N707">
            <v>100</v>
          </cell>
          <cell r="O707">
            <v>4923</v>
          </cell>
          <cell r="P707">
            <v>59076</v>
          </cell>
          <cell r="Q707">
            <v>2520</v>
          </cell>
          <cell r="R707">
            <v>0</v>
          </cell>
          <cell r="S707">
            <v>0</v>
          </cell>
          <cell r="T707">
            <v>1776</v>
          </cell>
          <cell r="U707">
            <v>0</v>
          </cell>
          <cell r="V707">
            <v>4296</v>
          </cell>
          <cell r="W707">
            <v>63372</v>
          </cell>
          <cell r="X707">
            <v>28.402469</v>
          </cell>
          <cell r="Y707">
            <v>4923</v>
          </cell>
          <cell r="Z707">
            <v>59076</v>
          </cell>
          <cell r="AA707">
            <v>12</v>
          </cell>
          <cell r="AB707">
            <v>59076</v>
          </cell>
          <cell r="AC707">
            <v>0</v>
          </cell>
          <cell r="AD707">
            <v>63372</v>
          </cell>
        </row>
        <row r="708">
          <cell r="A708">
            <v>909425975</v>
          </cell>
          <cell r="B708" t="str">
            <v>PSALO</v>
          </cell>
          <cell r="C708" t="str">
            <v>Myles</v>
          </cell>
          <cell r="D708" t="str">
            <v>Carey</v>
          </cell>
          <cell r="E708" t="str">
            <v>UB</v>
          </cell>
          <cell r="F708">
            <v>200801</v>
          </cell>
          <cell r="G708" t="str">
            <v>Instructor</v>
          </cell>
          <cell r="H708" t="str">
            <v>D95608</v>
          </cell>
          <cell r="I708">
            <v>0</v>
          </cell>
          <cell r="J708" t="str">
            <v>OIA UP Instructor</v>
          </cell>
          <cell r="K708" t="str">
            <v>N</v>
          </cell>
          <cell r="L708" t="str">
            <v>UP</v>
          </cell>
          <cell r="M708">
            <v>12</v>
          </cell>
          <cell r="N708">
            <v>60</v>
          </cell>
          <cell r="O708">
            <v>1903.8</v>
          </cell>
          <cell r="P708">
            <v>38076</v>
          </cell>
          <cell r="Q708">
            <v>1620</v>
          </cell>
          <cell r="R708">
            <v>0</v>
          </cell>
          <cell r="S708">
            <v>0</v>
          </cell>
          <cell r="T708">
            <v>384</v>
          </cell>
          <cell r="U708">
            <v>0</v>
          </cell>
          <cell r="V708">
            <v>2004</v>
          </cell>
          <cell r="W708">
            <v>40080</v>
          </cell>
          <cell r="X708">
            <v>21.115791000000002</v>
          </cell>
          <cell r="Y708">
            <v>3660</v>
          </cell>
          <cell r="Z708">
            <v>43920</v>
          </cell>
          <cell r="AA708">
            <v>12</v>
          </cell>
          <cell r="AB708">
            <v>43920</v>
          </cell>
          <cell r="AC708">
            <v>-5844</v>
          </cell>
          <cell r="AD708">
            <v>45924</v>
          </cell>
        </row>
        <row r="709">
          <cell r="A709">
            <v>918781918</v>
          </cell>
          <cell r="C709" t="str">
            <v>Narode</v>
          </cell>
          <cell r="D709" t="str">
            <v>Ronald</v>
          </cell>
          <cell r="E709" t="str">
            <v>UA</v>
          </cell>
          <cell r="F709">
            <v>260201</v>
          </cell>
          <cell r="G709" t="str">
            <v>Associate Professor</v>
          </cell>
          <cell r="H709" t="str">
            <v>D99366</v>
          </cell>
          <cell r="I709">
            <v>0</v>
          </cell>
          <cell r="J709" t="str">
            <v>EDU UP Assoc Prof</v>
          </cell>
          <cell r="K709" t="str">
            <v>N</v>
          </cell>
          <cell r="L709" t="str">
            <v>UP</v>
          </cell>
          <cell r="M709">
            <v>9</v>
          </cell>
          <cell r="N709">
            <v>100</v>
          </cell>
          <cell r="O709">
            <v>6224</v>
          </cell>
          <cell r="P709">
            <v>56016</v>
          </cell>
          <cell r="Q709">
            <v>2385</v>
          </cell>
          <cell r="R709">
            <v>0</v>
          </cell>
          <cell r="S709">
            <v>0</v>
          </cell>
          <cell r="T709">
            <v>558</v>
          </cell>
          <cell r="U709">
            <v>0</v>
          </cell>
          <cell r="V709">
            <v>2943</v>
          </cell>
          <cell r="W709">
            <v>58959</v>
          </cell>
          <cell r="X709">
            <v>35.908383000000001</v>
          </cell>
          <cell r="Y709">
            <v>6224</v>
          </cell>
          <cell r="Z709">
            <v>56016</v>
          </cell>
          <cell r="AA709">
            <v>9</v>
          </cell>
          <cell r="AB709">
            <v>56016</v>
          </cell>
          <cell r="AC709">
            <v>0</v>
          </cell>
          <cell r="AD709">
            <v>58959</v>
          </cell>
        </row>
        <row r="710">
          <cell r="A710">
            <v>934422211</v>
          </cell>
          <cell r="C710" t="str">
            <v>Nash</v>
          </cell>
          <cell r="D710" t="str">
            <v>James</v>
          </cell>
          <cell r="E710" t="str">
            <v>UA</v>
          </cell>
          <cell r="F710">
            <v>240100</v>
          </cell>
          <cell r="G710" t="str">
            <v>Associate Professor</v>
          </cell>
          <cell r="H710" t="str">
            <v>D96794</v>
          </cell>
          <cell r="I710">
            <v>0</v>
          </cell>
          <cell r="J710" t="str">
            <v>SSW UP Associate Professor</v>
          </cell>
          <cell r="K710" t="str">
            <v>N</v>
          </cell>
          <cell r="L710" t="str">
            <v>UP</v>
          </cell>
          <cell r="M710">
            <v>9</v>
          </cell>
          <cell r="N710">
            <v>100</v>
          </cell>
          <cell r="O710">
            <v>6355</v>
          </cell>
          <cell r="P710">
            <v>57195</v>
          </cell>
          <cell r="Q710">
            <v>2439</v>
          </cell>
          <cell r="R710">
            <v>0</v>
          </cell>
          <cell r="S710">
            <v>0</v>
          </cell>
          <cell r="T710">
            <v>1143</v>
          </cell>
          <cell r="U710">
            <v>0</v>
          </cell>
          <cell r="V710">
            <v>3582</v>
          </cell>
          <cell r="W710">
            <v>60777</v>
          </cell>
          <cell r="X710">
            <v>36.663462000000003</v>
          </cell>
          <cell r="Y710">
            <v>3813</v>
          </cell>
          <cell r="Z710">
            <v>34317</v>
          </cell>
          <cell r="AA710">
            <v>9</v>
          </cell>
          <cell r="AB710">
            <v>57195</v>
          </cell>
          <cell r="AC710">
            <v>0</v>
          </cell>
          <cell r="AD710">
            <v>60777</v>
          </cell>
        </row>
        <row r="711">
          <cell r="A711">
            <v>932929333</v>
          </cell>
          <cell r="C711" t="str">
            <v>Natter</v>
          </cell>
          <cell r="D711" t="str">
            <v>Betsy</v>
          </cell>
          <cell r="E711" t="str">
            <v>UA</v>
          </cell>
          <cell r="F711">
            <v>270401</v>
          </cell>
          <cell r="G711" t="str">
            <v>Instructor</v>
          </cell>
          <cell r="H711" t="str">
            <v>D95804</v>
          </cell>
          <cell r="I711">
            <v>0</v>
          </cell>
          <cell r="J711" t="str">
            <v>ECE UP Instructor NR</v>
          </cell>
          <cell r="K711" t="str">
            <v>N</v>
          </cell>
          <cell r="L711" t="str">
            <v>UP</v>
          </cell>
          <cell r="M711">
            <v>9</v>
          </cell>
          <cell r="N711">
            <v>75</v>
          </cell>
          <cell r="O711" t="str">
            <v>later</v>
          </cell>
          <cell r="P711">
            <v>32454</v>
          </cell>
          <cell r="Q711">
            <v>1386</v>
          </cell>
          <cell r="R711">
            <v>0</v>
          </cell>
          <cell r="S711">
            <v>0</v>
          </cell>
          <cell r="T711">
            <v>1620</v>
          </cell>
          <cell r="U711">
            <v>0</v>
          </cell>
          <cell r="V711">
            <v>3006</v>
          </cell>
          <cell r="W711">
            <v>35460</v>
          </cell>
          <cell r="X711">
            <v>20.803654999999999</v>
          </cell>
          <cell r="Y711">
            <v>3004.88</v>
          </cell>
          <cell r="Z711">
            <v>27043.919999999998</v>
          </cell>
          <cell r="AA711">
            <v>9</v>
          </cell>
          <cell r="AB711">
            <v>32454</v>
          </cell>
          <cell r="AC711">
            <v>0</v>
          </cell>
          <cell r="AD711">
            <v>35460</v>
          </cell>
        </row>
        <row r="712">
          <cell r="A712">
            <v>936905937</v>
          </cell>
          <cell r="C712" t="str">
            <v>Neal</v>
          </cell>
          <cell r="D712" t="str">
            <v>Margaret</v>
          </cell>
          <cell r="E712" t="str">
            <v>UF</v>
          </cell>
          <cell r="F712">
            <v>310501</v>
          </cell>
          <cell r="G712" t="str">
            <v>Professor</v>
          </cell>
          <cell r="H712" t="str">
            <v>D99227</v>
          </cell>
          <cell r="I712">
            <v>0</v>
          </cell>
          <cell r="J712" t="str">
            <v>IOA UX Dir Institute On Aging</v>
          </cell>
          <cell r="K712" t="str">
            <v>N</v>
          </cell>
          <cell r="L712" t="str">
            <v>UX</v>
          </cell>
          <cell r="M712">
            <v>12</v>
          </cell>
          <cell r="N712">
            <v>100</v>
          </cell>
          <cell r="O712">
            <v>7732</v>
          </cell>
          <cell r="P712">
            <v>92784</v>
          </cell>
          <cell r="Q712">
            <v>3948</v>
          </cell>
          <cell r="R712">
            <v>0</v>
          </cell>
          <cell r="S712">
            <v>0</v>
          </cell>
          <cell r="T712">
            <v>4644</v>
          </cell>
          <cell r="U712">
            <v>0</v>
          </cell>
          <cell r="V712">
            <v>8592</v>
          </cell>
          <cell r="W712">
            <v>101376</v>
          </cell>
          <cell r="X712">
            <v>44.608550000000001</v>
          </cell>
          <cell r="Y712">
            <v>7732</v>
          </cell>
          <cell r="Z712">
            <v>92784</v>
          </cell>
          <cell r="AA712">
            <v>12</v>
          </cell>
          <cell r="AB712">
            <v>92784</v>
          </cell>
          <cell r="AC712">
            <v>0</v>
          </cell>
          <cell r="AD712">
            <v>101376</v>
          </cell>
        </row>
        <row r="713">
          <cell r="A713">
            <v>912279815</v>
          </cell>
          <cell r="C713" t="str">
            <v>Nelson</v>
          </cell>
          <cell r="D713" t="str">
            <v>Kristine</v>
          </cell>
          <cell r="E713" t="str">
            <v>UF</v>
          </cell>
          <cell r="F713">
            <v>240100</v>
          </cell>
          <cell r="G713" t="str">
            <v>Professor</v>
          </cell>
          <cell r="H713" t="str">
            <v>D99301</v>
          </cell>
          <cell r="I713">
            <v>0</v>
          </cell>
          <cell r="J713" t="str">
            <v>SSW UX Dean,Sch Of Social Wor</v>
          </cell>
          <cell r="K713" t="str">
            <v>Y</v>
          </cell>
          <cell r="L713" t="str">
            <v>UX</v>
          </cell>
          <cell r="M713">
            <v>12</v>
          </cell>
          <cell r="N713">
            <v>100</v>
          </cell>
          <cell r="O713">
            <v>11103</v>
          </cell>
          <cell r="P713">
            <v>133236</v>
          </cell>
          <cell r="Q713">
            <v>5664</v>
          </cell>
          <cell r="R713">
            <v>0</v>
          </cell>
          <cell r="S713">
            <v>0</v>
          </cell>
          <cell r="T713">
            <v>3996</v>
          </cell>
          <cell r="U713">
            <v>333</v>
          </cell>
          <cell r="V713">
            <v>9993</v>
          </cell>
          <cell r="W713">
            <v>143229</v>
          </cell>
          <cell r="X713">
            <v>64.057001</v>
          </cell>
          <cell r="Y713">
            <v>11103</v>
          </cell>
          <cell r="Z713">
            <v>133236</v>
          </cell>
          <cell r="AA713">
            <v>12</v>
          </cell>
          <cell r="AB713">
            <v>133236</v>
          </cell>
          <cell r="AC713">
            <v>0</v>
          </cell>
          <cell r="AD713">
            <v>143232</v>
          </cell>
        </row>
        <row r="714">
          <cell r="A714">
            <v>954591108</v>
          </cell>
          <cell r="C714" t="str">
            <v>Nelson Green</v>
          </cell>
          <cell r="D714" t="str">
            <v>Amy</v>
          </cell>
          <cell r="E714" t="str">
            <v>UF</v>
          </cell>
          <cell r="F714">
            <v>290001</v>
          </cell>
          <cell r="G714" t="str">
            <v>No Rank</v>
          </cell>
          <cell r="H714" t="str">
            <v>D96698</v>
          </cell>
          <cell r="I714">
            <v>0</v>
          </cell>
          <cell r="J714" t="str">
            <v>XSC UP Program Assistant</v>
          </cell>
          <cell r="K714" t="str">
            <v>N</v>
          </cell>
          <cell r="L714" t="str">
            <v>UP</v>
          </cell>
          <cell r="M714">
            <v>12</v>
          </cell>
          <cell r="N714">
            <v>100</v>
          </cell>
          <cell r="O714">
            <v>3432</v>
          </cell>
          <cell r="P714">
            <v>41184</v>
          </cell>
          <cell r="Q714">
            <v>2172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2172</v>
          </cell>
          <cell r="W714">
            <v>43356</v>
          </cell>
          <cell r="X714">
            <v>19.800381000000002</v>
          </cell>
          <cell r="Y714">
            <v>3432</v>
          </cell>
          <cell r="Z714">
            <v>41184</v>
          </cell>
          <cell r="AA714">
            <v>12</v>
          </cell>
          <cell r="AB714">
            <v>41184</v>
          </cell>
          <cell r="AC714">
            <v>0</v>
          </cell>
          <cell r="AD714">
            <v>43356</v>
          </cell>
        </row>
        <row r="715">
          <cell r="A715">
            <v>902524928</v>
          </cell>
          <cell r="C715" t="str">
            <v>Newsom</v>
          </cell>
          <cell r="D715" t="str">
            <v>Jason</v>
          </cell>
          <cell r="E715" t="str">
            <v>UA</v>
          </cell>
          <cell r="F715">
            <v>310501</v>
          </cell>
          <cell r="G715" t="str">
            <v>Associate Professor</v>
          </cell>
          <cell r="H715" t="str">
            <v>D95637</v>
          </cell>
          <cell r="I715">
            <v>0</v>
          </cell>
          <cell r="J715" t="str">
            <v>IOA UP Associate Professor</v>
          </cell>
          <cell r="K715" t="str">
            <v>N</v>
          </cell>
          <cell r="L715" t="str">
            <v>UP</v>
          </cell>
          <cell r="M715">
            <v>9</v>
          </cell>
          <cell r="N715">
            <v>100</v>
          </cell>
          <cell r="O715">
            <v>6790</v>
          </cell>
          <cell r="P715">
            <v>61110</v>
          </cell>
          <cell r="Q715">
            <v>2601</v>
          </cell>
          <cell r="R715">
            <v>0</v>
          </cell>
          <cell r="S715">
            <v>0</v>
          </cell>
          <cell r="T715">
            <v>1836</v>
          </cell>
          <cell r="U715">
            <v>0</v>
          </cell>
          <cell r="V715">
            <v>4437</v>
          </cell>
          <cell r="W715">
            <v>65547</v>
          </cell>
          <cell r="X715">
            <v>39.173830000000002</v>
          </cell>
          <cell r="Y715">
            <v>6790</v>
          </cell>
          <cell r="Z715">
            <v>61110</v>
          </cell>
          <cell r="AA715">
            <v>9</v>
          </cell>
          <cell r="AB715">
            <v>61110</v>
          </cell>
          <cell r="AC715">
            <v>0</v>
          </cell>
          <cell r="AD715">
            <v>65547</v>
          </cell>
        </row>
        <row r="716">
          <cell r="A716">
            <v>970108454</v>
          </cell>
          <cell r="C716" t="str">
            <v>Newton</v>
          </cell>
          <cell r="D716" t="str">
            <v>Jonathan</v>
          </cell>
          <cell r="E716" t="str">
            <v>UA</v>
          </cell>
          <cell r="F716">
            <v>304001</v>
          </cell>
          <cell r="G716" t="str">
            <v>Instructor</v>
          </cell>
          <cell r="H716" t="str">
            <v>D95880</v>
          </cell>
          <cell r="I716">
            <v>0</v>
          </cell>
          <cell r="J716" t="str">
            <v>MUS UP Instructor NR</v>
          </cell>
          <cell r="K716" t="str">
            <v>N</v>
          </cell>
          <cell r="L716" t="str">
            <v>UP</v>
          </cell>
          <cell r="M716">
            <v>9</v>
          </cell>
          <cell r="N716">
            <v>100</v>
          </cell>
          <cell r="O716" t="str">
            <v>later</v>
          </cell>
          <cell r="P716">
            <v>40581</v>
          </cell>
          <cell r="Q716">
            <v>1728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1728</v>
          </cell>
          <cell r="W716">
            <v>42309</v>
          </cell>
          <cell r="X716">
            <v>26.013961999999999</v>
          </cell>
          <cell r="Y716">
            <v>4509</v>
          </cell>
          <cell r="Z716">
            <v>40581</v>
          </cell>
          <cell r="AA716">
            <v>9</v>
          </cell>
          <cell r="AB716">
            <v>40581</v>
          </cell>
          <cell r="AC716">
            <v>0</v>
          </cell>
          <cell r="AD716">
            <v>42309</v>
          </cell>
        </row>
        <row r="717">
          <cell r="A717">
            <v>940086040</v>
          </cell>
          <cell r="C717" t="str">
            <v>Newton-Curtis</v>
          </cell>
          <cell r="D717" t="str">
            <v>Linda</v>
          </cell>
          <cell r="E717" t="str">
            <v>UB</v>
          </cell>
          <cell r="F717">
            <v>240100</v>
          </cell>
          <cell r="G717" t="str">
            <v>Research Associate</v>
          </cell>
          <cell r="H717" t="str">
            <v>D94798</v>
          </cell>
          <cell r="I717">
            <v>0</v>
          </cell>
          <cell r="J717" t="str">
            <v>CFS UP Research Associate</v>
          </cell>
          <cell r="K717" t="str">
            <v>N</v>
          </cell>
          <cell r="L717" t="str">
            <v>UP</v>
          </cell>
          <cell r="M717">
            <v>12</v>
          </cell>
          <cell r="N717">
            <v>50</v>
          </cell>
          <cell r="O717">
            <v>2083.5</v>
          </cell>
          <cell r="P717">
            <v>50004</v>
          </cell>
          <cell r="Q717">
            <v>2628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2628</v>
          </cell>
          <cell r="W717">
            <v>52632</v>
          </cell>
          <cell r="X717">
            <v>24.041806999999999</v>
          </cell>
          <cell r="Y717">
            <v>2708.55</v>
          </cell>
          <cell r="Z717">
            <v>32502.6</v>
          </cell>
          <cell r="AA717">
            <v>12</v>
          </cell>
          <cell r="AB717">
            <v>50004</v>
          </cell>
          <cell r="AC717">
            <v>0</v>
          </cell>
          <cell r="AD717">
            <v>52632</v>
          </cell>
        </row>
        <row r="718">
          <cell r="A718">
            <v>949250849</v>
          </cell>
          <cell r="B718" t="str">
            <v>Min. Adj.</v>
          </cell>
          <cell r="C718" t="str">
            <v>Nilenders</v>
          </cell>
          <cell r="D718" t="str">
            <v>Eve</v>
          </cell>
          <cell r="U718">
            <v>1944</v>
          </cell>
          <cell r="V718">
            <v>1944</v>
          </cell>
          <cell r="AA718">
            <v>12</v>
          </cell>
          <cell r="AB718">
            <v>36936</v>
          </cell>
          <cell r="AD718">
            <v>38880</v>
          </cell>
        </row>
        <row r="719">
          <cell r="A719">
            <v>970034949</v>
          </cell>
          <cell r="B719" t="str">
            <v>AAPRO to Tenure Track</v>
          </cell>
          <cell r="C719" t="str">
            <v>Nishishiba</v>
          </cell>
          <cell r="D719" t="str">
            <v>Masami</v>
          </cell>
          <cell r="E719" t="str">
            <v>UA</v>
          </cell>
          <cell r="F719">
            <v>310300</v>
          </cell>
          <cell r="G719" t="str">
            <v>Assistant Professor</v>
          </cell>
          <cell r="H719" t="str">
            <v>D96070</v>
          </cell>
          <cell r="I719">
            <v>0</v>
          </cell>
          <cell r="J719" t="str">
            <v>PAD UP Assistant Professor</v>
          </cell>
          <cell r="K719" t="str">
            <v>N</v>
          </cell>
          <cell r="L719" t="str">
            <v>UP</v>
          </cell>
          <cell r="M719">
            <v>9</v>
          </cell>
          <cell r="N719">
            <v>100</v>
          </cell>
          <cell r="O719" t="str">
            <v>later</v>
          </cell>
          <cell r="P719">
            <v>45990</v>
          </cell>
          <cell r="Q719">
            <v>1962</v>
          </cell>
          <cell r="R719">
            <v>0</v>
          </cell>
          <cell r="S719">
            <v>0</v>
          </cell>
          <cell r="T719">
            <v>1836</v>
          </cell>
          <cell r="U719">
            <v>0</v>
          </cell>
          <cell r="V719">
            <v>3798</v>
          </cell>
          <cell r="W719">
            <v>49788</v>
          </cell>
          <cell r="X719">
            <v>36.219926999999998</v>
          </cell>
          <cell r="Y719">
            <v>6278</v>
          </cell>
          <cell r="Z719">
            <v>56502</v>
          </cell>
          <cell r="AA719">
            <v>9</v>
          </cell>
          <cell r="AB719">
            <v>56502</v>
          </cell>
          <cell r="AC719">
            <v>-10512</v>
          </cell>
          <cell r="AD719">
            <v>60300</v>
          </cell>
        </row>
        <row r="720">
          <cell r="A720">
            <v>948052334</v>
          </cell>
          <cell r="C720" t="str">
            <v>Nissen</v>
          </cell>
          <cell r="D720" t="str">
            <v>Laura</v>
          </cell>
          <cell r="E720" t="str">
            <v>UB</v>
          </cell>
          <cell r="F720">
            <v>240200</v>
          </cell>
          <cell r="G720" t="str">
            <v>Associate Professor</v>
          </cell>
          <cell r="H720" t="str">
            <v>D96621</v>
          </cell>
          <cell r="I720">
            <v>0</v>
          </cell>
          <cell r="J720" t="str">
            <v>SSW UX Associate Professor</v>
          </cell>
          <cell r="K720" t="str">
            <v>N</v>
          </cell>
          <cell r="L720" t="str">
            <v>UX</v>
          </cell>
          <cell r="M720">
            <v>12</v>
          </cell>
          <cell r="N720">
            <v>100</v>
          </cell>
          <cell r="O720">
            <v>6151</v>
          </cell>
          <cell r="P720">
            <v>73812</v>
          </cell>
          <cell r="Q720">
            <v>3144</v>
          </cell>
          <cell r="R720">
            <v>0</v>
          </cell>
          <cell r="S720">
            <v>0</v>
          </cell>
          <cell r="T720">
            <v>744</v>
          </cell>
          <cell r="U720">
            <v>0</v>
          </cell>
          <cell r="V720">
            <v>3888</v>
          </cell>
          <cell r="W720">
            <v>77700</v>
          </cell>
          <cell r="X720">
            <v>35.487220999999998</v>
          </cell>
          <cell r="Y720">
            <v>6151</v>
          </cell>
          <cell r="Z720">
            <v>73812</v>
          </cell>
          <cell r="AA720">
            <v>12</v>
          </cell>
          <cell r="AB720">
            <v>73812</v>
          </cell>
          <cell r="AC720">
            <v>0</v>
          </cell>
          <cell r="AD720">
            <v>77700</v>
          </cell>
        </row>
        <row r="721">
          <cell r="A721">
            <v>964745744</v>
          </cell>
          <cell r="C721" t="str">
            <v>Nobles</v>
          </cell>
          <cell r="D721" t="str">
            <v>Charles</v>
          </cell>
          <cell r="E721" t="str">
            <v>UA</v>
          </cell>
          <cell r="F721">
            <v>250100</v>
          </cell>
          <cell r="G721" t="str">
            <v>Instructor</v>
          </cell>
          <cell r="H721" t="str">
            <v>D95345</v>
          </cell>
          <cell r="I721">
            <v>0</v>
          </cell>
          <cell r="J721" t="str">
            <v>SBA UP Instructor</v>
          </cell>
          <cell r="K721" t="str">
            <v>N</v>
          </cell>
          <cell r="L721" t="str">
            <v>UP</v>
          </cell>
          <cell r="M721">
            <v>9</v>
          </cell>
          <cell r="N721">
            <v>100</v>
          </cell>
          <cell r="O721" t="str">
            <v>later</v>
          </cell>
          <cell r="P721">
            <v>48438</v>
          </cell>
          <cell r="Q721">
            <v>2061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2061</v>
          </cell>
          <cell r="W721">
            <v>50499</v>
          </cell>
          <cell r="X721">
            <v>31.050597</v>
          </cell>
          <cell r="Y721">
            <v>5382</v>
          </cell>
          <cell r="Z721">
            <v>48438</v>
          </cell>
          <cell r="AA721">
            <v>9</v>
          </cell>
          <cell r="AB721">
            <v>48438</v>
          </cell>
          <cell r="AC721">
            <v>0</v>
          </cell>
          <cell r="AD721">
            <v>50499</v>
          </cell>
        </row>
        <row r="722">
          <cell r="A722">
            <v>932422267</v>
          </cell>
          <cell r="C722" t="str">
            <v>Noordhoff</v>
          </cell>
          <cell r="D722" t="str">
            <v>Karen</v>
          </cell>
          <cell r="E722" t="str">
            <v>UA</v>
          </cell>
          <cell r="F722">
            <v>260201</v>
          </cell>
          <cell r="G722" t="str">
            <v>Associate Professor</v>
          </cell>
          <cell r="H722" t="str">
            <v>D99308</v>
          </cell>
          <cell r="I722">
            <v>0</v>
          </cell>
          <cell r="J722" t="str">
            <v>EDU UP Assoc Prof</v>
          </cell>
          <cell r="K722" t="str">
            <v>N</v>
          </cell>
          <cell r="L722" t="str">
            <v>UP</v>
          </cell>
          <cell r="M722">
            <v>9</v>
          </cell>
          <cell r="N722">
            <v>100</v>
          </cell>
          <cell r="O722">
            <v>6245</v>
          </cell>
          <cell r="P722">
            <v>56205</v>
          </cell>
          <cell r="Q722">
            <v>2394</v>
          </cell>
          <cell r="R722">
            <v>0</v>
          </cell>
          <cell r="S722">
            <v>0</v>
          </cell>
          <cell r="T722">
            <v>558</v>
          </cell>
          <cell r="U722">
            <v>0</v>
          </cell>
          <cell r="V722">
            <v>2952</v>
          </cell>
          <cell r="W722">
            <v>59157</v>
          </cell>
          <cell r="X722">
            <v>36.134453999999998</v>
          </cell>
          <cell r="Y722">
            <v>2150</v>
          </cell>
          <cell r="Z722">
            <v>4300</v>
          </cell>
          <cell r="AA722">
            <v>9</v>
          </cell>
          <cell r="AB722">
            <v>56205</v>
          </cell>
          <cell r="AC722">
            <v>0</v>
          </cell>
          <cell r="AD722">
            <v>59157</v>
          </cell>
        </row>
        <row r="723">
          <cell r="A723">
            <v>967249165</v>
          </cell>
          <cell r="C723" t="str">
            <v>Nordstrom</v>
          </cell>
          <cell r="D723" t="str">
            <v>Richard</v>
          </cell>
          <cell r="M723">
            <v>12</v>
          </cell>
          <cell r="P723">
            <v>76068</v>
          </cell>
          <cell r="Q723">
            <v>3996</v>
          </cell>
          <cell r="V723">
            <v>3996</v>
          </cell>
          <cell r="X723">
            <v>36.571879000000003</v>
          </cell>
          <cell r="Y723">
            <v>6148.83</v>
          </cell>
          <cell r="Z723">
            <v>73785.960000000006</v>
          </cell>
          <cell r="AA723">
            <v>12</v>
          </cell>
          <cell r="AB723">
            <v>76068</v>
          </cell>
          <cell r="AC723">
            <v>0</v>
          </cell>
          <cell r="AD723">
            <v>80064</v>
          </cell>
        </row>
        <row r="724">
          <cell r="A724">
            <v>961077090</v>
          </cell>
          <cell r="B724" t="str">
            <v>TOS 9/16/08</v>
          </cell>
          <cell r="C724" t="str">
            <v>Norvell</v>
          </cell>
          <cell r="D724" t="str">
            <v>Katrina</v>
          </cell>
          <cell r="E724" t="str">
            <v>UB</v>
          </cell>
          <cell r="F724">
            <v>310300</v>
          </cell>
          <cell r="G724" t="str">
            <v>Research Assistant</v>
          </cell>
          <cell r="H724" t="str">
            <v>D96468</v>
          </cell>
          <cell r="I724">
            <v>0</v>
          </cell>
          <cell r="J724" t="str">
            <v>SOG UP Research Assistant</v>
          </cell>
          <cell r="K724" t="str">
            <v>N</v>
          </cell>
          <cell r="L724" t="str">
            <v>UP</v>
          </cell>
          <cell r="M724">
            <v>12</v>
          </cell>
          <cell r="N724">
            <v>96.09</v>
          </cell>
          <cell r="O724">
            <v>2977.83</v>
          </cell>
          <cell r="P724">
            <v>37188</v>
          </cell>
          <cell r="Q724">
            <v>1956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1956</v>
          </cell>
          <cell r="W724">
            <v>39144</v>
          </cell>
          <cell r="X724">
            <v>17.879190000000001</v>
          </cell>
          <cell r="Y724">
            <v>3099</v>
          </cell>
          <cell r="Z724">
            <v>37188</v>
          </cell>
          <cell r="AA724">
            <v>12</v>
          </cell>
          <cell r="AB724">
            <v>37188</v>
          </cell>
          <cell r="AC724">
            <v>0</v>
          </cell>
          <cell r="AD724">
            <v>39144</v>
          </cell>
          <cell r="AE724">
            <v>32085</v>
          </cell>
        </row>
        <row r="725">
          <cell r="A725">
            <v>930810587</v>
          </cell>
          <cell r="C725" t="str">
            <v>Nunez</v>
          </cell>
          <cell r="D725" t="str">
            <v>Eva</v>
          </cell>
          <cell r="E725" t="str">
            <v>UA</v>
          </cell>
          <cell r="F725">
            <v>221000</v>
          </cell>
          <cell r="G725" t="str">
            <v>Associate Professor</v>
          </cell>
          <cell r="H725" t="str">
            <v>D99479</v>
          </cell>
          <cell r="I725">
            <v>0</v>
          </cell>
          <cell r="J725" t="str">
            <v>FLL UP Associate Professor</v>
          </cell>
          <cell r="K725" t="str">
            <v>N</v>
          </cell>
          <cell r="L725" t="str">
            <v>UP</v>
          </cell>
          <cell r="M725">
            <v>9</v>
          </cell>
          <cell r="N725">
            <v>100</v>
          </cell>
          <cell r="O725">
            <v>5714</v>
          </cell>
          <cell r="P725">
            <v>51426</v>
          </cell>
          <cell r="Q725">
            <v>2187</v>
          </cell>
          <cell r="R725">
            <v>0</v>
          </cell>
          <cell r="S725">
            <v>0</v>
          </cell>
          <cell r="T725">
            <v>1026</v>
          </cell>
          <cell r="U725">
            <v>0</v>
          </cell>
          <cell r="V725">
            <v>3213</v>
          </cell>
          <cell r="W725">
            <v>54639</v>
          </cell>
          <cell r="X725">
            <v>32.966019000000003</v>
          </cell>
          <cell r="Y725">
            <v>5714</v>
          </cell>
          <cell r="Z725">
            <v>51426</v>
          </cell>
          <cell r="AA725">
            <v>9</v>
          </cell>
          <cell r="AB725">
            <v>51426</v>
          </cell>
          <cell r="AC725">
            <v>0</v>
          </cell>
          <cell r="AD725">
            <v>54639</v>
          </cell>
        </row>
        <row r="726">
          <cell r="A726">
            <v>990043593</v>
          </cell>
          <cell r="C726" t="str">
            <v>O'Brien</v>
          </cell>
          <cell r="D726" t="str">
            <v>Caroleen</v>
          </cell>
          <cell r="E726" t="str">
            <v>UA</v>
          </cell>
          <cell r="F726">
            <v>222000</v>
          </cell>
          <cell r="G726" t="str">
            <v>Associate Professor</v>
          </cell>
          <cell r="H726" t="str">
            <v>D99057</v>
          </cell>
          <cell r="I726">
            <v>1</v>
          </cell>
          <cell r="J726" t="str">
            <v>PSY UP Assoc Prof</v>
          </cell>
          <cell r="K726" t="str">
            <v>N</v>
          </cell>
          <cell r="L726" t="str">
            <v>UP</v>
          </cell>
          <cell r="M726">
            <v>9</v>
          </cell>
          <cell r="N726">
            <v>100</v>
          </cell>
          <cell r="O726">
            <v>6577</v>
          </cell>
          <cell r="P726">
            <v>59193</v>
          </cell>
          <cell r="Q726">
            <v>2520</v>
          </cell>
          <cell r="R726">
            <v>0</v>
          </cell>
          <cell r="S726">
            <v>0</v>
          </cell>
          <cell r="T726">
            <v>594</v>
          </cell>
          <cell r="U726">
            <v>0</v>
          </cell>
          <cell r="V726">
            <v>3114</v>
          </cell>
          <cell r="W726">
            <v>62307</v>
          </cell>
          <cell r="X726">
            <v>37.944960000000002</v>
          </cell>
          <cell r="Y726">
            <v>6577</v>
          </cell>
          <cell r="Z726">
            <v>59193</v>
          </cell>
          <cell r="AA726">
            <v>9</v>
          </cell>
          <cell r="AB726">
            <v>59193</v>
          </cell>
          <cell r="AC726">
            <v>0</v>
          </cell>
          <cell r="AD726">
            <v>62307</v>
          </cell>
        </row>
        <row r="727">
          <cell r="A727">
            <v>949994436</v>
          </cell>
          <cell r="B727" t="str">
            <v>PSALO</v>
          </cell>
          <cell r="C727" t="str">
            <v>O'Dell</v>
          </cell>
          <cell r="D727" t="str">
            <v>Kirstin</v>
          </cell>
          <cell r="E727" t="str">
            <v>UB</v>
          </cell>
          <cell r="F727">
            <v>240301</v>
          </cell>
          <cell r="G727" t="str">
            <v>Senior Research Assistant</v>
          </cell>
          <cell r="H727" t="str">
            <v>D97461</v>
          </cell>
          <cell r="I727">
            <v>0</v>
          </cell>
          <cell r="J727" t="str">
            <v>CWP UP Senior Research Asst</v>
          </cell>
          <cell r="K727" t="str">
            <v>N</v>
          </cell>
          <cell r="L727" t="str">
            <v>UP</v>
          </cell>
          <cell r="M727">
            <v>12</v>
          </cell>
          <cell r="N727">
            <v>70</v>
          </cell>
          <cell r="O727">
            <v>2499</v>
          </cell>
          <cell r="P727">
            <v>42840</v>
          </cell>
          <cell r="Q727">
            <v>2256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2256</v>
          </cell>
          <cell r="W727">
            <v>45096</v>
          </cell>
          <cell r="X727">
            <v>22.656392</v>
          </cell>
          <cell r="Y727">
            <v>2748.9</v>
          </cell>
          <cell r="Z727">
            <v>32986.800000000003</v>
          </cell>
          <cell r="AA727">
            <v>12</v>
          </cell>
          <cell r="AB727">
            <v>47124</v>
          </cell>
          <cell r="AC727">
            <v>-4284</v>
          </cell>
          <cell r="AD727">
            <v>49380</v>
          </cell>
        </row>
        <row r="728">
          <cell r="A728">
            <v>924754885</v>
          </cell>
          <cell r="B728" t="str">
            <v>Min. Adj.</v>
          </cell>
          <cell r="C728" t="str">
            <v>Ogston</v>
          </cell>
          <cell r="D728" t="str">
            <v>Andrea</v>
          </cell>
          <cell r="U728">
            <v>469</v>
          </cell>
          <cell r="V728">
            <v>469</v>
          </cell>
          <cell r="W728">
            <v>48468</v>
          </cell>
          <cell r="AA728">
            <v>12</v>
          </cell>
          <cell r="AB728">
            <v>48000</v>
          </cell>
          <cell r="AD728">
            <v>48468</v>
          </cell>
        </row>
        <row r="729">
          <cell r="A729">
            <v>976363310</v>
          </cell>
          <cell r="C729" t="str">
            <v>Oh</v>
          </cell>
          <cell r="D729" t="str">
            <v>John</v>
          </cell>
          <cell r="E729" t="str">
            <v>UA</v>
          </cell>
          <cell r="F729">
            <v>250100</v>
          </cell>
          <cell r="G729" t="str">
            <v>Professor</v>
          </cell>
          <cell r="H729" t="str">
            <v>D97228</v>
          </cell>
          <cell r="I729">
            <v>1</v>
          </cell>
          <cell r="J729" t="str">
            <v>SBA UP Professor</v>
          </cell>
          <cell r="K729" t="str">
            <v>N</v>
          </cell>
          <cell r="L729" t="str">
            <v>UP</v>
          </cell>
          <cell r="M729">
            <v>9</v>
          </cell>
          <cell r="N729">
            <v>100</v>
          </cell>
          <cell r="O729">
            <v>12714</v>
          </cell>
          <cell r="P729">
            <v>114426</v>
          </cell>
          <cell r="Q729">
            <v>4869</v>
          </cell>
          <cell r="R729">
            <v>0</v>
          </cell>
          <cell r="S729">
            <v>0</v>
          </cell>
          <cell r="T729">
            <v>1143</v>
          </cell>
          <cell r="U729">
            <v>0</v>
          </cell>
          <cell r="V729">
            <v>6012</v>
          </cell>
          <cell r="W729">
            <v>120438</v>
          </cell>
          <cell r="X729">
            <v>73.351410999999999</v>
          </cell>
          <cell r="Y729">
            <v>12714</v>
          </cell>
          <cell r="Z729">
            <v>114426</v>
          </cell>
          <cell r="AA729">
            <v>9</v>
          </cell>
          <cell r="AB729">
            <v>114426</v>
          </cell>
          <cell r="AC729">
            <v>0</v>
          </cell>
          <cell r="AD729">
            <v>120438</v>
          </cell>
        </row>
        <row r="730">
          <cell r="A730">
            <v>975564564</v>
          </cell>
          <cell r="C730" t="str">
            <v>O'Halloran</v>
          </cell>
          <cell r="D730" t="str">
            <v>Joyce</v>
          </cell>
          <cell r="E730" t="str">
            <v>UA</v>
          </cell>
          <cell r="F730">
            <v>221601</v>
          </cell>
          <cell r="G730" t="str">
            <v>Professor</v>
          </cell>
          <cell r="H730" t="str">
            <v>D99008</v>
          </cell>
          <cell r="I730">
            <v>0</v>
          </cell>
          <cell r="J730" t="str">
            <v>MTH UP Professor</v>
          </cell>
          <cell r="K730" t="str">
            <v>N</v>
          </cell>
          <cell r="L730" t="str">
            <v>UP</v>
          </cell>
          <cell r="M730">
            <v>9</v>
          </cell>
          <cell r="N730">
            <v>100</v>
          </cell>
          <cell r="O730">
            <v>9250</v>
          </cell>
          <cell r="P730">
            <v>83250</v>
          </cell>
          <cell r="Q730">
            <v>3546</v>
          </cell>
          <cell r="R730">
            <v>0</v>
          </cell>
          <cell r="S730">
            <v>0</v>
          </cell>
          <cell r="T730">
            <v>837</v>
          </cell>
          <cell r="U730">
            <v>0</v>
          </cell>
          <cell r="V730">
            <v>4383</v>
          </cell>
          <cell r="W730">
            <v>87633</v>
          </cell>
          <cell r="X730">
            <v>53.366410999999999</v>
          </cell>
          <cell r="Y730">
            <v>9250</v>
          </cell>
          <cell r="Z730">
            <v>83250</v>
          </cell>
          <cell r="AA730">
            <v>9</v>
          </cell>
          <cell r="AB730">
            <v>83250</v>
          </cell>
          <cell r="AC730">
            <v>0</v>
          </cell>
          <cell r="AD730">
            <v>87633</v>
          </cell>
        </row>
        <row r="731">
          <cell r="A731">
            <v>913149697</v>
          </cell>
          <cell r="B731" t="str">
            <v>Min. Adj.</v>
          </cell>
          <cell r="C731" t="str">
            <v>Oka</v>
          </cell>
          <cell r="D731" t="str">
            <v>Mayumi</v>
          </cell>
          <cell r="E731" t="str">
            <v>UF</v>
          </cell>
          <cell r="F731">
            <v>200801</v>
          </cell>
          <cell r="G731" t="str">
            <v>No Rank</v>
          </cell>
          <cell r="H731" t="str">
            <v>D94792</v>
          </cell>
          <cell r="I731">
            <v>0</v>
          </cell>
          <cell r="J731" t="str">
            <v>OIA UP Program CoordLiaison NR</v>
          </cell>
          <cell r="K731" t="str">
            <v>N</v>
          </cell>
          <cell r="L731" t="str">
            <v>UP</v>
          </cell>
          <cell r="M731">
            <v>12</v>
          </cell>
          <cell r="N731">
            <v>100</v>
          </cell>
          <cell r="O731">
            <v>2695</v>
          </cell>
          <cell r="P731">
            <v>32340</v>
          </cell>
          <cell r="Q731">
            <v>1704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1704</v>
          </cell>
          <cell r="W731">
            <v>34044</v>
          </cell>
          <cell r="X731">
            <v>15.548375999999999</v>
          </cell>
          <cell r="Y731">
            <v>2695</v>
          </cell>
          <cell r="Z731">
            <v>29645</v>
          </cell>
          <cell r="AA731">
            <v>12</v>
          </cell>
          <cell r="AB731">
            <v>32340</v>
          </cell>
          <cell r="AC731">
            <v>0</v>
          </cell>
          <cell r="AD731">
            <v>34044</v>
          </cell>
        </row>
        <row r="732">
          <cell r="A732">
            <v>935871560</v>
          </cell>
          <cell r="C732" t="str">
            <v>Orth</v>
          </cell>
          <cell r="D732" t="str">
            <v>Christa</v>
          </cell>
          <cell r="E732" t="str">
            <v>UA</v>
          </cell>
          <cell r="F732">
            <v>222500</v>
          </cell>
          <cell r="G732" t="str">
            <v>Instructor</v>
          </cell>
          <cell r="H732" t="str">
            <v>D96049</v>
          </cell>
          <cell r="I732">
            <v>0</v>
          </cell>
          <cell r="J732" t="str">
            <v>WSC UP Instructor</v>
          </cell>
          <cell r="K732" t="str">
            <v>N</v>
          </cell>
          <cell r="L732" t="str">
            <v>UP</v>
          </cell>
          <cell r="M732">
            <v>9</v>
          </cell>
          <cell r="N732">
            <v>100</v>
          </cell>
          <cell r="O732" t="str">
            <v>later</v>
          </cell>
          <cell r="P732">
            <v>30672</v>
          </cell>
          <cell r="Q732">
            <v>1305</v>
          </cell>
          <cell r="R732">
            <v>0</v>
          </cell>
          <cell r="S732">
            <v>0</v>
          </cell>
          <cell r="T732">
            <v>612</v>
          </cell>
          <cell r="U732">
            <v>0</v>
          </cell>
          <cell r="V732">
            <v>1917</v>
          </cell>
          <cell r="W732">
            <v>32589</v>
          </cell>
          <cell r="X732">
            <v>19.661916999999999</v>
          </cell>
          <cell r="Y732">
            <v>3408</v>
          </cell>
          <cell r="Z732">
            <v>30672</v>
          </cell>
          <cell r="AA732">
            <v>9</v>
          </cell>
          <cell r="AB732">
            <v>30672</v>
          </cell>
          <cell r="AC732">
            <v>0</v>
          </cell>
          <cell r="AD732">
            <v>32589</v>
          </cell>
        </row>
        <row r="733">
          <cell r="A733">
            <v>957902576</v>
          </cell>
          <cell r="C733" t="str">
            <v>Oschwald</v>
          </cell>
          <cell r="D733" t="str">
            <v>Mary</v>
          </cell>
          <cell r="E733" t="str">
            <v>UB</v>
          </cell>
          <cell r="F733">
            <v>240200</v>
          </cell>
          <cell r="G733" t="str">
            <v>Assistant Professor</v>
          </cell>
          <cell r="H733" t="str">
            <v>D95572</v>
          </cell>
          <cell r="I733">
            <v>0</v>
          </cell>
          <cell r="J733" t="str">
            <v>RRI UX RschAssistant Professor</v>
          </cell>
          <cell r="K733" t="str">
            <v>N</v>
          </cell>
          <cell r="L733" t="str">
            <v>UX</v>
          </cell>
          <cell r="M733">
            <v>12</v>
          </cell>
          <cell r="N733">
            <v>75</v>
          </cell>
          <cell r="O733">
            <v>4056.75</v>
          </cell>
          <cell r="P733">
            <v>64908</v>
          </cell>
          <cell r="Q733">
            <v>2760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2760</v>
          </cell>
          <cell r="W733">
            <v>67668</v>
          </cell>
          <cell r="X733">
            <v>31.208425999999999</v>
          </cell>
          <cell r="Y733">
            <v>1970.5</v>
          </cell>
          <cell r="Z733">
            <v>23646</v>
          </cell>
          <cell r="AA733">
            <v>12</v>
          </cell>
          <cell r="AB733">
            <v>64908</v>
          </cell>
          <cell r="AC733">
            <v>0</v>
          </cell>
          <cell r="AD733">
            <v>67668</v>
          </cell>
        </row>
        <row r="734">
          <cell r="A734">
            <v>951300759</v>
          </cell>
          <cell r="C734" t="str">
            <v>Ostlund</v>
          </cell>
          <cell r="D734" t="str">
            <v>DeLys</v>
          </cell>
          <cell r="E734" t="str">
            <v>UA</v>
          </cell>
          <cell r="F734">
            <v>221000</v>
          </cell>
          <cell r="G734" t="str">
            <v>Associate Professor</v>
          </cell>
          <cell r="H734" t="str">
            <v>D98968</v>
          </cell>
          <cell r="I734">
            <v>0</v>
          </cell>
          <cell r="J734" t="str">
            <v>FLL UP Asst Prof</v>
          </cell>
          <cell r="K734" t="str">
            <v>N</v>
          </cell>
          <cell r="L734" t="str">
            <v>UP</v>
          </cell>
          <cell r="M734">
            <v>9</v>
          </cell>
          <cell r="N734">
            <v>100</v>
          </cell>
          <cell r="O734">
            <v>5765</v>
          </cell>
          <cell r="P734">
            <v>51885</v>
          </cell>
          <cell r="Q734">
            <v>2214</v>
          </cell>
          <cell r="R734">
            <v>0</v>
          </cell>
          <cell r="S734">
            <v>0</v>
          </cell>
          <cell r="T734">
            <v>1035</v>
          </cell>
          <cell r="U734">
            <v>0</v>
          </cell>
          <cell r="V734">
            <v>3249</v>
          </cell>
          <cell r="W734">
            <v>55134</v>
          </cell>
          <cell r="X734">
            <v>33.260255000000001</v>
          </cell>
          <cell r="Y734">
            <v>5765</v>
          </cell>
          <cell r="Z734">
            <v>51885</v>
          </cell>
          <cell r="AA734">
            <v>9</v>
          </cell>
          <cell r="AB734">
            <v>51885</v>
          </cell>
          <cell r="AC734">
            <v>0</v>
          </cell>
          <cell r="AD734">
            <v>55134</v>
          </cell>
        </row>
        <row r="735">
          <cell r="A735">
            <v>952848520</v>
          </cell>
          <cell r="C735" t="str">
            <v>Ott</v>
          </cell>
          <cell r="D735" t="str">
            <v>John</v>
          </cell>
          <cell r="E735" t="str">
            <v>UA</v>
          </cell>
          <cell r="F735">
            <v>221300</v>
          </cell>
          <cell r="G735" t="str">
            <v>Associate Professor</v>
          </cell>
          <cell r="H735" t="str">
            <v>D99324</v>
          </cell>
          <cell r="I735">
            <v>0</v>
          </cell>
          <cell r="J735" t="str">
            <v>HST UP Associate Professor</v>
          </cell>
          <cell r="K735" t="str">
            <v>N</v>
          </cell>
          <cell r="L735" t="str">
            <v>UP</v>
          </cell>
          <cell r="M735">
            <v>9</v>
          </cell>
          <cell r="N735">
            <v>100</v>
          </cell>
          <cell r="O735">
            <v>5569</v>
          </cell>
          <cell r="P735">
            <v>50121</v>
          </cell>
          <cell r="Q735">
            <v>2133</v>
          </cell>
          <cell r="R735">
            <v>0</v>
          </cell>
          <cell r="S735">
            <v>0</v>
          </cell>
          <cell r="T735">
            <v>1503</v>
          </cell>
          <cell r="U735">
            <v>0</v>
          </cell>
          <cell r="V735">
            <v>3636</v>
          </cell>
          <cell r="W735">
            <v>53757</v>
          </cell>
          <cell r="X735">
            <v>32.129463999999999</v>
          </cell>
          <cell r="Y735">
            <v>5569</v>
          </cell>
          <cell r="Z735">
            <v>50121</v>
          </cell>
          <cell r="AA735">
            <v>9</v>
          </cell>
          <cell r="AB735">
            <v>50121</v>
          </cell>
          <cell r="AC735">
            <v>0</v>
          </cell>
          <cell r="AD735">
            <v>53757</v>
          </cell>
        </row>
        <row r="736">
          <cell r="A736">
            <v>988123979</v>
          </cell>
          <cell r="B736" t="str">
            <v>x</v>
          </cell>
          <cell r="C736" t="str">
            <v>Ozawa</v>
          </cell>
          <cell r="D736" t="str">
            <v>Connie</v>
          </cell>
          <cell r="E736" t="str">
            <v>UA</v>
          </cell>
          <cell r="F736">
            <v>310400</v>
          </cell>
          <cell r="G736" t="str">
            <v>Professor</v>
          </cell>
          <cell r="H736" t="str">
            <v>D98507</v>
          </cell>
          <cell r="I736">
            <v>0</v>
          </cell>
          <cell r="J736" t="str">
            <v>USP UP Assoc Prof</v>
          </cell>
          <cell r="K736" t="str">
            <v>N</v>
          </cell>
          <cell r="L736" t="str">
            <v>UP</v>
          </cell>
          <cell r="M736">
            <v>9</v>
          </cell>
          <cell r="N736">
            <v>100</v>
          </cell>
          <cell r="O736">
            <v>8785</v>
          </cell>
          <cell r="P736">
            <v>79065</v>
          </cell>
          <cell r="Q736">
            <v>3366</v>
          </cell>
          <cell r="R736">
            <v>0</v>
          </cell>
          <cell r="S736">
            <v>0</v>
          </cell>
          <cell r="T736">
            <v>2376</v>
          </cell>
          <cell r="U736">
            <v>0</v>
          </cell>
          <cell r="V736">
            <v>5742</v>
          </cell>
          <cell r="W736">
            <v>84807</v>
          </cell>
          <cell r="X736">
            <v>50.683667</v>
          </cell>
          <cell r="Y736">
            <v>8785</v>
          </cell>
          <cell r="Z736">
            <v>79065</v>
          </cell>
          <cell r="AA736">
            <v>9</v>
          </cell>
          <cell r="AB736">
            <v>79065</v>
          </cell>
          <cell r="AC736">
            <v>0</v>
          </cell>
          <cell r="AD736">
            <v>84807</v>
          </cell>
        </row>
        <row r="737">
          <cell r="A737">
            <v>929732254</v>
          </cell>
          <cell r="B737" t="str">
            <v>Min. Adj.</v>
          </cell>
          <cell r="C737" t="str">
            <v>Paasch</v>
          </cell>
          <cell r="D737" t="str">
            <v>Hillary</v>
          </cell>
          <cell r="U737">
            <v>1704</v>
          </cell>
          <cell r="V737">
            <v>1704</v>
          </cell>
          <cell r="AA737">
            <v>12</v>
          </cell>
          <cell r="AB737">
            <v>32340</v>
          </cell>
          <cell r="AD737">
            <v>34044</v>
          </cell>
        </row>
        <row r="738">
          <cell r="A738">
            <v>990085475</v>
          </cell>
          <cell r="C738" t="str">
            <v>Padin</v>
          </cell>
          <cell r="D738" t="str">
            <v>Jose</v>
          </cell>
          <cell r="E738" t="str">
            <v>UA</v>
          </cell>
          <cell r="F738">
            <v>222100</v>
          </cell>
          <cell r="G738" t="str">
            <v>Associate Professor</v>
          </cell>
          <cell r="H738" t="str">
            <v>D98431</v>
          </cell>
          <cell r="I738">
            <v>0</v>
          </cell>
          <cell r="J738" t="str">
            <v>SOC UP Asst Prof</v>
          </cell>
          <cell r="K738" t="str">
            <v>N</v>
          </cell>
          <cell r="L738" t="str">
            <v>UP</v>
          </cell>
          <cell r="M738">
            <v>9</v>
          </cell>
          <cell r="N738">
            <v>100</v>
          </cell>
          <cell r="O738">
            <v>5884</v>
          </cell>
          <cell r="P738">
            <v>52956</v>
          </cell>
          <cell r="Q738">
            <v>2259</v>
          </cell>
          <cell r="R738">
            <v>0</v>
          </cell>
          <cell r="S738">
            <v>0</v>
          </cell>
          <cell r="T738">
            <v>1062</v>
          </cell>
          <cell r="U738">
            <v>0</v>
          </cell>
          <cell r="V738">
            <v>3321</v>
          </cell>
          <cell r="W738">
            <v>56277</v>
          </cell>
          <cell r="X738">
            <v>33.946807</v>
          </cell>
          <cell r="Y738">
            <v>5884</v>
          </cell>
          <cell r="Z738">
            <v>52956</v>
          </cell>
          <cell r="AA738">
            <v>9</v>
          </cell>
          <cell r="AB738">
            <v>52956</v>
          </cell>
          <cell r="AC738">
            <v>0</v>
          </cell>
          <cell r="AD738">
            <v>56277</v>
          </cell>
        </row>
        <row r="739">
          <cell r="A739">
            <v>910223182</v>
          </cell>
          <cell r="B739" t="str">
            <v>Term 7/28/08</v>
          </cell>
          <cell r="C739" t="str">
            <v>Palaniappan</v>
          </cell>
          <cell r="D739" t="str">
            <v>Nadaraj</v>
          </cell>
          <cell r="E739" t="str">
            <v>UB</v>
          </cell>
          <cell r="F739">
            <v>220600</v>
          </cell>
          <cell r="G739" t="str">
            <v>Research Associate</v>
          </cell>
          <cell r="H739" t="str">
            <v>D95441</v>
          </cell>
          <cell r="I739">
            <v>0</v>
          </cell>
          <cell r="J739" t="str">
            <v>CHE UP Post Doc Research Assoc</v>
          </cell>
          <cell r="K739" t="str">
            <v>N</v>
          </cell>
          <cell r="L739" t="str">
            <v>UP</v>
          </cell>
          <cell r="M739">
            <v>12</v>
          </cell>
          <cell r="N739">
            <v>100</v>
          </cell>
          <cell r="O739">
            <v>3289</v>
          </cell>
          <cell r="P739">
            <v>39468</v>
          </cell>
          <cell r="Q739">
            <v>2076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2076</v>
          </cell>
          <cell r="W739">
            <v>41544</v>
          </cell>
          <cell r="X739">
            <v>20.325391</v>
          </cell>
          <cell r="Y739">
            <v>3523</v>
          </cell>
          <cell r="Z739">
            <v>42276</v>
          </cell>
          <cell r="AA739">
            <v>12</v>
          </cell>
          <cell r="AB739">
            <v>42276</v>
          </cell>
          <cell r="AC739">
            <v>-2808</v>
          </cell>
          <cell r="AD739">
            <v>44352</v>
          </cell>
        </row>
        <row r="740">
          <cell r="A740">
            <v>943574274</v>
          </cell>
          <cell r="C740" t="str">
            <v>Palmiter</v>
          </cell>
          <cell r="D740" t="str">
            <v>Jeanette</v>
          </cell>
          <cell r="E740" t="str">
            <v>UA</v>
          </cell>
          <cell r="F740">
            <v>221601</v>
          </cell>
          <cell r="G740" t="str">
            <v>Professor</v>
          </cell>
          <cell r="H740" t="str">
            <v>D99255</v>
          </cell>
          <cell r="I740">
            <v>0</v>
          </cell>
          <cell r="J740" t="str">
            <v>MTH UP Professor</v>
          </cell>
          <cell r="K740" t="str">
            <v>N</v>
          </cell>
          <cell r="L740" t="str">
            <v>UP</v>
          </cell>
          <cell r="M740">
            <v>9</v>
          </cell>
          <cell r="N740">
            <v>100</v>
          </cell>
          <cell r="O740">
            <v>7927</v>
          </cell>
          <cell r="P740">
            <v>71343</v>
          </cell>
          <cell r="Q740">
            <v>3033</v>
          </cell>
          <cell r="R740">
            <v>0</v>
          </cell>
          <cell r="S740">
            <v>0</v>
          </cell>
          <cell r="T740">
            <v>2853</v>
          </cell>
          <cell r="U740">
            <v>0</v>
          </cell>
          <cell r="V740">
            <v>5886</v>
          </cell>
          <cell r="W740">
            <v>77229</v>
          </cell>
          <cell r="X740">
            <v>45.733572000000002</v>
          </cell>
          <cell r="Y740">
            <v>7927</v>
          </cell>
          <cell r="Z740">
            <v>71343</v>
          </cell>
          <cell r="AA740">
            <v>9</v>
          </cell>
          <cell r="AB740">
            <v>71343</v>
          </cell>
          <cell r="AC740">
            <v>0</v>
          </cell>
          <cell r="AD740">
            <v>77229</v>
          </cell>
        </row>
        <row r="741">
          <cell r="A741">
            <v>947155057</v>
          </cell>
          <cell r="B741" t="str">
            <v>TOS change</v>
          </cell>
          <cell r="C741" t="str">
            <v>Pan</v>
          </cell>
          <cell r="D741" t="str">
            <v>Jiayi</v>
          </cell>
          <cell r="E741" t="str">
            <v>UB</v>
          </cell>
          <cell r="F741">
            <v>270301</v>
          </cell>
          <cell r="G741" t="str">
            <v>Senior Research Associate</v>
          </cell>
          <cell r="H741" t="str">
            <v>D95279</v>
          </cell>
          <cell r="I741">
            <v>0</v>
          </cell>
          <cell r="J741" t="str">
            <v>CEN UP Sr Research Associate</v>
          </cell>
          <cell r="K741" t="str">
            <v>N</v>
          </cell>
          <cell r="L741" t="str">
            <v>UP</v>
          </cell>
          <cell r="M741">
            <v>12</v>
          </cell>
          <cell r="N741">
            <v>100</v>
          </cell>
          <cell r="O741">
            <v>4723</v>
          </cell>
          <cell r="P741">
            <v>56676</v>
          </cell>
          <cell r="Q741">
            <v>2976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2976</v>
          </cell>
          <cell r="W741">
            <v>59652</v>
          </cell>
          <cell r="X741">
            <v>29.781341999999999</v>
          </cell>
          <cell r="Y741">
            <v>5162</v>
          </cell>
          <cell r="Z741">
            <v>46458</v>
          </cell>
          <cell r="AA741">
            <v>9</v>
          </cell>
          <cell r="AB741">
            <v>46458</v>
          </cell>
          <cell r="AC741">
            <v>10218</v>
          </cell>
          <cell r="AD741">
            <v>48897</v>
          </cell>
        </row>
        <row r="742">
          <cell r="A742">
            <v>908183291</v>
          </cell>
          <cell r="B742" t="str">
            <v>AAPRO</v>
          </cell>
          <cell r="C742" t="str">
            <v>Pan</v>
          </cell>
          <cell r="D742" t="str">
            <v>Yangdong</v>
          </cell>
          <cell r="E742" t="str">
            <v>UA</v>
          </cell>
          <cell r="F742">
            <v>220900</v>
          </cell>
          <cell r="G742" t="str">
            <v>Professor</v>
          </cell>
          <cell r="H742" t="str">
            <v>D99203</v>
          </cell>
          <cell r="I742">
            <v>0</v>
          </cell>
          <cell r="J742" t="str">
            <v>ESR UP Asst Prof</v>
          </cell>
          <cell r="K742" t="str">
            <v>N</v>
          </cell>
          <cell r="L742" t="str">
            <v>UP</v>
          </cell>
          <cell r="M742">
            <v>9</v>
          </cell>
          <cell r="N742">
            <v>100</v>
          </cell>
          <cell r="O742">
            <v>6565</v>
          </cell>
          <cell r="P742">
            <v>59085</v>
          </cell>
          <cell r="Q742">
            <v>2520</v>
          </cell>
          <cell r="R742">
            <v>0</v>
          </cell>
          <cell r="S742">
            <v>0</v>
          </cell>
          <cell r="T742">
            <v>594</v>
          </cell>
          <cell r="U742">
            <v>0</v>
          </cell>
          <cell r="V742">
            <v>3114</v>
          </cell>
          <cell r="W742">
            <v>62199</v>
          </cell>
          <cell r="X742">
            <v>41.806573</v>
          </cell>
          <cell r="Y742">
            <v>7246.33</v>
          </cell>
          <cell r="Z742">
            <v>65217</v>
          </cell>
          <cell r="AA742">
            <v>9</v>
          </cell>
          <cell r="AB742">
            <v>65214</v>
          </cell>
          <cell r="AC742">
            <v>-6129</v>
          </cell>
          <cell r="AD742">
            <v>68328</v>
          </cell>
        </row>
        <row r="743">
          <cell r="A743">
            <v>943750239</v>
          </cell>
          <cell r="C743" t="str">
            <v>Paradis</v>
          </cell>
          <cell r="D743" t="str">
            <v>Louise</v>
          </cell>
          <cell r="E743" t="str">
            <v>UF</v>
          </cell>
          <cell r="F743">
            <v>330201</v>
          </cell>
          <cell r="G743" t="str">
            <v>No Rank</v>
          </cell>
          <cell r="H743" t="str">
            <v>D99274</v>
          </cell>
          <cell r="I743">
            <v>0</v>
          </cell>
          <cell r="J743" t="str">
            <v>CAR UP Asst Dir/Career Cnslor</v>
          </cell>
          <cell r="K743" t="str">
            <v>N</v>
          </cell>
          <cell r="L743" t="str">
            <v>UP</v>
          </cell>
          <cell r="M743">
            <v>12</v>
          </cell>
          <cell r="N743">
            <v>100</v>
          </cell>
          <cell r="O743">
            <v>4279</v>
          </cell>
          <cell r="P743">
            <v>51348</v>
          </cell>
          <cell r="Q743">
            <v>2700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2700</v>
          </cell>
          <cell r="W743">
            <v>54048</v>
          </cell>
          <cell r="X743">
            <v>24.687013</v>
          </cell>
          <cell r="Y743">
            <v>4279</v>
          </cell>
          <cell r="Z743">
            <v>51348</v>
          </cell>
          <cell r="AA743">
            <v>12</v>
          </cell>
          <cell r="AB743">
            <v>51348</v>
          </cell>
          <cell r="AC743">
            <v>0</v>
          </cell>
          <cell r="AD743">
            <v>54048</v>
          </cell>
        </row>
        <row r="744">
          <cell r="A744">
            <v>921320394</v>
          </cell>
          <cell r="C744" t="str">
            <v>Parajuli</v>
          </cell>
          <cell r="D744" t="str">
            <v>Pramod</v>
          </cell>
          <cell r="E744" t="str">
            <v>UA</v>
          </cell>
          <cell r="F744">
            <v>260300</v>
          </cell>
          <cell r="G744" t="str">
            <v>Associate Professor</v>
          </cell>
          <cell r="H744" t="str">
            <v>D95984</v>
          </cell>
          <cell r="I744">
            <v>0</v>
          </cell>
          <cell r="J744" t="str">
            <v>EDU UP Associate Professor</v>
          </cell>
          <cell r="K744" t="str">
            <v>N</v>
          </cell>
          <cell r="L744" t="str">
            <v>UP</v>
          </cell>
          <cell r="M744">
            <v>9</v>
          </cell>
          <cell r="N744">
            <v>100</v>
          </cell>
          <cell r="O744" t="str">
            <v>later</v>
          </cell>
          <cell r="P744">
            <v>65727</v>
          </cell>
          <cell r="Q744">
            <v>2799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2799</v>
          </cell>
          <cell r="W744">
            <v>68526</v>
          </cell>
          <cell r="X744">
            <v>42.132691999999999</v>
          </cell>
          <cell r="Y744">
            <v>5477.25</v>
          </cell>
          <cell r="Z744">
            <v>49295.25</v>
          </cell>
          <cell r="AA744">
            <v>9</v>
          </cell>
          <cell r="AB744">
            <v>65727</v>
          </cell>
          <cell r="AC744">
            <v>0</v>
          </cell>
          <cell r="AD744">
            <v>68526</v>
          </cell>
        </row>
        <row r="745">
          <cell r="A745">
            <v>985099908</v>
          </cell>
          <cell r="C745" t="str">
            <v>Parker</v>
          </cell>
          <cell r="D745" t="str">
            <v>Scott</v>
          </cell>
          <cell r="E745" t="str">
            <v>UA</v>
          </cell>
          <cell r="F745">
            <v>303001</v>
          </cell>
          <cell r="G745" t="str">
            <v>Associate Professor</v>
          </cell>
          <cell r="H745" t="str">
            <v>D98883</v>
          </cell>
          <cell r="I745">
            <v>0</v>
          </cell>
          <cell r="J745" t="str">
            <v>TAD UP Associate Professor</v>
          </cell>
          <cell r="K745" t="str">
            <v>N</v>
          </cell>
          <cell r="L745" t="str">
            <v>UP</v>
          </cell>
          <cell r="M745">
            <v>9</v>
          </cell>
          <cell r="N745">
            <v>100</v>
          </cell>
          <cell r="O745">
            <v>6120</v>
          </cell>
          <cell r="P745">
            <v>55080</v>
          </cell>
          <cell r="Q745">
            <v>2349</v>
          </cell>
          <cell r="R745">
            <v>0</v>
          </cell>
          <cell r="S745">
            <v>0</v>
          </cell>
          <cell r="T745">
            <v>549</v>
          </cell>
          <cell r="U745">
            <v>0</v>
          </cell>
          <cell r="V745">
            <v>2898</v>
          </cell>
          <cell r="W745">
            <v>57978</v>
          </cell>
          <cell r="X745">
            <v>35.308371000000001</v>
          </cell>
          <cell r="Y745">
            <v>6120</v>
          </cell>
          <cell r="Z745">
            <v>55080</v>
          </cell>
          <cell r="AA745">
            <v>9</v>
          </cell>
          <cell r="AB745">
            <v>55080</v>
          </cell>
          <cell r="AC745">
            <v>0</v>
          </cell>
          <cell r="AD745">
            <v>57978</v>
          </cell>
        </row>
        <row r="746">
          <cell r="A746">
            <v>936024912</v>
          </cell>
          <cell r="B746" t="str">
            <v>Converted Rate</v>
          </cell>
          <cell r="C746" t="str">
            <v>Parnell</v>
          </cell>
          <cell r="D746" t="str">
            <v>William</v>
          </cell>
          <cell r="E746" t="str">
            <v>UF</v>
          </cell>
          <cell r="F746">
            <v>260401</v>
          </cell>
          <cell r="G746" t="str">
            <v>No Rank</v>
          </cell>
          <cell r="H746" t="str">
            <v>D97404</v>
          </cell>
          <cell r="I746">
            <v>0</v>
          </cell>
          <cell r="J746" t="str">
            <v>CDC UX Associate Director</v>
          </cell>
          <cell r="K746" t="str">
            <v>N</v>
          </cell>
          <cell r="L746" t="str">
            <v>UX</v>
          </cell>
          <cell r="M746">
            <v>9</v>
          </cell>
          <cell r="N746">
            <v>100</v>
          </cell>
          <cell r="O746">
            <v>4599</v>
          </cell>
          <cell r="P746">
            <v>45243</v>
          </cell>
          <cell r="Q746">
            <v>1998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1998</v>
          </cell>
          <cell r="W746">
            <v>47241</v>
          </cell>
          <cell r="X746">
            <v>30.133272000000002</v>
          </cell>
          <cell r="Y746">
            <v>5223</v>
          </cell>
          <cell r="Z746">
            <v>47007</v>
          </cell>
          <cell r="AA746">
            <v>9</v>
          </cell>
          <cell r="AB746">
            <v>47007</v>
          </cell>
          <cell r="AC746">
            <v>-1764</v>
          </cell>
          <cell r="AD746">
            <v>49005</v>
          </cell>
        </row>
        <row r="747">
          <cell r="A747">
            <v>986281047</v>
          </cell>
          <cell r="C747" t="str">
            <v>Parsons</v>
          </cell>
          <cell r="D747" t="str">
            <v>Tien</v>
          </cell>
          <cell r="E747" t="str">
            <v>UA</v>
          </cell>
          <cell r="F747">
            <v>250001</v>
          </cell>
          <cell r="G747" t="str">
            <v>Assistant Professor</v>
          </cell>
          <cell r="H747" t="str">
            <v>D95591</v>
          </cell>
          <cell r="I747">
            <v>0</v>
          </cell>
          <cell r="J747" t="str">
            <v>SBA UP Assistant Professor</v>
          </cell>
          <cell r="K747" t="str">
            <v>N</v>
          </cell>
          <cell r="L747" t="str">
            <v>UP</v>
          </cell>
          <cell r="M747">
            <v>9</v>
          </cell>
          <cell r="N747">
            <v>100</v>
          </cell>
          <cell r="O747">
            <v>5772</v>
          </cell>
          <cell r="P747">
            <v>51948</v>
          </cell>
          <cell r="Q747">
            <v>2214</v>
          </cell>
          <cell r="R747">
            <v>0</v>
          </cell>
          <cell r="S747">
            <v>0</v>
          </cell>
          <cell r="T747">
            <v>2601</v>
          </cell>
          <cell r="U747">
            <v>0</v>
          </cell>
          <cell r="V747">
            <v>4815</v>
          </cell>
          <cell r="W747">
            <v>56763</v>
          </cell>
          <cell r="X747">
            <v>33.300640000000001</v>
          </cell>
          <cell r="Y747">
            <v>5772</v>
          </cell>
          <cell r="Z747">
            <v>51948</v>
          </cell>
          <cell r="AA747">
            <v>9</v>
          </cell>
          <cell r="AB747">
            <v>51948</v>
          </cell>
          <cell r="AC747">
            <v>0</v>
          </cell>
          <cell r="AD747">
            <v>56763</v>
          </cell>
        </row>
        <row r="748">
          <cell r="A748">
            <v>977621484</v>
          </cell>
          <cell r="C748" t="str">
            <v>Patterson</v>
          </cell>
          <cell r="D748" t="str">
            <v>Miriam</v>
          </cell>
          <cell r="E748" t="str">
            <v>UF</v>
          </cell>
          <cell r="F748">
            <v>240200</v>
          </cell>
          <cell r="G748" t="str">
            <v>No Rank</v>
          </cell>
          <cell r="H748" t="str">
            <v>D96050</v>
          </cell>
          <cell r="I748">
            <v>0</v>
          </cell>
          <cell r="J748" t="str">
            <v>RRI UP Administrative Coord</v>
          </cell>
          <cell r="K748" t="str">
            <v>N</v>
          </cell>
          <cell r="L748" t="str">
            <v>UP</v>
          </cell>
          <cell r="M748">
            <v>12</v>
          </cell>
          <cell r="N748">
            <v>50</v>
          </cell>
          <cell r="O748">
            <v>1487.5</v>
          </cell>
          <cell r="P748">
            <v>35700</v>
          </cell>
          <cell r="Q748">
            <v>1884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1884</v>
          </cell>
          <cell r="W748">
            <v>37584</v>
          </cell>
          <cell r="X748">
            <v>17.162801000000002</v>
          </cell>
          <cell r="Y748">
            <v>1487.5</v>
          </cell>
          <cell r="Z748">
            <v>5950</v>
          </cell>
          <cell r="AA748">
            <v>12</v>
          </cell>
          <cell r="AB748">
            <v>35700</v>
          </cell>
          <cell r="AC748">
            <v>0</v>
          </cell>
          <cell r="AD748">
            <v>37584</v>
          </cell>
        </row>
        <row r="749">
          <cell r="A749">
            <v>904913870</v>
          </cell>
          <cell r="C749" t="str">
            <v>Patton</v>
          </cell>
          <cell r="D749" t="str">
            <v>Judith</v>
          </cell>
          <cell r="E749" t="str">
            <v>UA</v>
          </cell>
          <cell r="F749">
            <v>303001</v>
          </cell>
          <cell r="G749" t="str">
            <v>Professor</v>
          </cell>
          <cell r="H749" t="str">
            <v>D94912</v>
          </cell>
          <cell r="I749">
            <v>0</v>
          </cell>
          <cell r="J749" t="str">
            <v>TAD UP Professor</v>
          </cell>
          <cell r="K749" t="str">
            <v>N</v>
          </cell>
          <cell r="L749" t="str">
            <v>UP</v>
          </cell>
          <cell r="M749">
            <v>9</v>
          </cell>
          <cell r="N749">
            <v>100</v>
          </cell>
          <cell r="O749">
            <v>8640</v>
          </cell>
          <cell r="P749">
            <v>77760</v>
          </cell>
          <cell r="Q749">
            <v>3312</v>
          </cell>
          <cell r="R749">
            <v>0</v>
          </cell>
          <cell r="S749">
            <v>0</v>
          </cell>
          <cell r="T749">
            <v>774</v>
          </cell>
          <cell r="U749">
            <v>0</v>
          </cell>
          <cell r="V749">
            <v>4086</v>
          </cell>
          <cell r="W749">
            <v>81846</v>
          </cell>
          <cell r="X749">
            <v>49.847112000000003</v>
          </cell>
          <cell r="Y749">
            <v>8640</v>
          </cell>
          <cell r="Z749">
            <v>77760</v>
          </cell>
          <cell r="AA749">
            <v>9</v>
          </cell>
          <cell r="AB749">
            <v>77760</v>
          </cell>
          <cell r="AC749">
            <v>0</v>
          </cell>
          <cell r="AD749">
            <v>81846</v>
          </cell>
        </row>
        <row r="750">
          <cell r="A750">
            <v>987281690</v>
          </cell>
          <cell r="C750" t="str">
            <v>Paulson</v>
          </cell>
          <cell r="D750" t="str">
            <v>A</v>
          </cell>
          <cell r="E750" t="str">
            <v>UA</v>
          </cell>
          <cell r="F750">
            <v>220801</v>
          </cell>
          <cell r="G750" t="str">
            <v>Associate Professor</v>
          </cell>
          <cell r="H750" t="str">
            <v>D99087</v>
          </cell>
          <cell r="I750">
            <v>1</v>
          </cell>
          <cell r="J750" t="str">
            <v>ENG UP Assoc Prof</v>
          </cell>
          <cell r="K750" t="str">
            <v>N</v>
          </cell>
          <cell r="L750" t="str">
            <v>UP</v>
          </cell>
          <cell r="M750">
            <v>9</v>
          </cell>
          <cell r="N750">
            <v>100</v>
          </cell>
          <cell r="O750">
            <v>7318</v>
          </cell>
          <cell r="P750">
            <v>65862</v>
          </cell>
          <cell r="Q750">
            <v>2808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2808</v>
          </cell>
          <cell r="W750">
            <v>68670</v>
          </cell>
          <cell r="X750">
            <v>42.220042999999997</v>
          </cell>
          <cell r="Y750">
            <v>7318</v>
          </cell>
          <cell r="Z750">
            <v>65862</v>
          </cell>
          <cell r="AA750">
            <v>9</v>
          </cell>
          <cell r="AB750">
            <v>65862</v>
          </cell>
          <cell r="AC750">
            <v>0</v>
          </cell>
          <cell r="AD750">
            <v>68670</v>
          </cell>
        </row>
        <row r="751">
          <cell r="A751">
            <v>924554590</v>
          </cell>
          <cell r="C751" t="str">
            <v>Paynter</v>
          </cell>
          <cell r="D751" t="str">
            <v>Robin</v>
          </cell>
          <cell r="E751" t="str">
            <v>UF</v>
          </cell>
          <cell r="F751">
            <v>320001</v>
          </cell>
          <cell r="G751" t="str">
            <v>Assistant Professor</v>
          </cell>
          <cell r="H751" t="str">
            <v>D99297</v>
          </cell>
          <cell r="I751">
            <v>0</v>
          </cell>
          <cell r="J751" t="str">
            <v>LIB UP Librarian-SocialScience</v>
          </cell>
          <cell r="K751" t="str">
            <v>N</v>
          </cell>
          <cell r="L751" t="str">
            <v>UP</v>
          </cell>
          <cell r="M751">
            <v>12</v>
          </cell>
          <cell r="N751">
            <v>100</v>
          </cell>
          <cell r="O751">
            <v>4609</v>
          </cell>
          <cell r="P751">
            <v>55308</v>
          </cell>
          <cell r="Q751">
            <v>2352</v>
          </cell>
          <cell r="R751">
            <v>0</v>
          </cell>
          <cell r="S751">
            <v>0</v>
          </cell>
          <cell r="T751">
            <v>1104</v>
          </cell>
          <cell r="U751">
            <v>0</v>
          </cell>
          <cell r="V751">
            <v>3456</v>
          </cell>
          <cell r="W751">
            <v>58764</v>
          </cell>
          <cell r="X751">
            <v>26.590896000000001</v>
          </cell>
          <cell r="Y751">
            <v>4609</v>
          </cell>
          <cell r="Z751">
            <v>55308</v>
          </cell>
          <cell r="AA751">
            <v>12</v>
          </cell>
          <cell r="AB751">
            <v>55308</v>
          </cell>
          <cell r="AC751">
            <v>0</v>
          </cell>
          <cell r="AD751">
            <v>58764</v>
          </cell>
        </row>
        <row r="752">
          <cell r="A752">
            <v>938237462</v>
          </cell>
          <cell r="B752" t="str">
            <v>x</v>
          </cell>
          <cell r="C752" t="str">
            <v>Pease</v>
          </cell>
          <cell r="D752" t="str">
            <v>Jonathan</v>
          </cell>
          <cell r="E752" t="str">
            <v>UA</v>
          </cell>
          <cell r="F752">
            <v>221000</v>
          </cell>
          <cell r="G752" t="str">
            <v>Professor</v>
          </cell>
          <cell r="H752" t="str">
            <v>D98882</v>
          </cell>
          <cell r="I752">
            <v>1</v>
          </cell>
          <cell r="J752" t="str">
            <v>FLL UP Professor</v>
          </cell>
          <cell r="K752" t="str">
            <v>N</v>
          </cell>
          <cell r="L752" t="str">
            <v>UP</v>
          </cell>
          <cell r="M752">
            <v>9</v>
          </cell>
          <cell r="N752">
            <v>100</v>
          </cell>
          <cell r="O752">
            <v>7164</v>
          </cell>
          <cell r="P752">
            <v>64476</v>
          </cell>
          <cell r="Q752">
            <v>2745</v>
          </cell>
          <cell r="R752">
            <v>0</v>
          </cell>
          <cell r="S752">
            <v>0</v>
          </cell>
          <cell r="T752">
            <v>2583</v>
          </cell>
          <cell r="U752">
            <v>0</v>
          </cell>
          <cell r="V752">
            <v>5328</v>
          </cell>
          <cell r="W752">
            <v>69804</v>
          </cell>
          <cell r="X752">
            <v>41.331564</v>
          </cell>
          <cell r="Y752">
            <v>7164</v>
          </cell>
          <cell r="Z752">
            <v>64476</v>
          </cell>
          <cell r="AA752">
            <v>9</v>
          </cell>
          <cell r="AB752">
            <v>64476</v>
          </cell>
          <cell r="AC752">
            <v>0</v>
          </cell>
          <cell r="AD752">
            <v>69804</v>
          </cell>
        </row>
        <row r="753">
          <cell r="A753">
            <v>943094860</v>
          </cell>
          <cell r="C753" t="str">
            <v>Pejcinovic</v>
          </cell>
          <cell r="D753" t="str">
            <v>Branimir</v>
          </cell>
          <cell r="E753" t="str">
            <v>UB</v>
          </cell>
          <cell r="F753">
            <v>270401</v>
          </cell>
          <cell r="G753" t="str">
            <v>Associate Professor</v>
          </cell>
          <cell r="H753" t="str">
            <v>D95535</v>
          </cell>
          <cell r="I753">
            <v>0</v>
          </cell>
          <cell r="J753" t="str">
            <v>ECE UX Asc Dept Chair forUGEdu</v>
          </cell>
          <cell r="K753" t="str">
            <v>N</v>
          </cell>
          <cell r="L753" t="str">
            <v>UX</v>
          </cell>
          <cell r="M753">
            <v>12</v>
          </cell>
          <cell r="N753">
            <v>100</v>
          </cell>
          <cell r="O753">
            <v>7442</v>
          </cell>
          <cell r="P753">
            <v>89304</v>
          </cell>
          <cell r="Q753">
            <v>3804</v>
          </cell>
          <cell r="R753">
            <v>0</v>
          </cell>
          <cell r="S753">
            <v>0</v>
          </cell>
          <cell r="T753">
            <v>2676</v>
          </cell>
          <cell r="U753">
            <v>0</v>
          </cell>
          <cell r="V753">
            <v>6480</v>
          </cell>
          <cell r="W753">
            <v>95784</v>
          </cell>
          <cell r="X753">
            <v>42.935440999999997</v>
          </cell>
          <cell r="Y753">
            <v>7442</v>
          </cell>
          <cell r="Z753">
            <v>89304</v>
          </cell>
          <cell r="AA753">
            <v>12</v>
          </cell>
          <cell r="AB753">
            <v>89304</v>
          </cell>
          <cell r="AC753">
            <v>0</v>
          </cell>
          <cell r="AD753">
            <v>95784</v>
          </cell>
        </row>
        <row r="754">
          <cell r="A754">
            <v>907350850</v>
          </cell>
          <cell r="C754" t="str">
            <v>Percy</v>
          </cell>
          <cell r="D754" t="str">
            <v>David</v>
          </cell>
          <cell r="E754" t="str">
            <v>UA</v>
          </cell>
          <cell r="F754">
            <v>221100</v>
          </cell>
          <cell r="G754" t="str">
            <v>later</v>
          </cell>
          <cell r="H754" t="str">
            <v>D96268</v>
          </cell>
          <cell r="I754">
            <v>0</v>
          </cell>
          <cell r="J754" t="str">
            <v>GLG UP Research Assistant</v>
          </cell>
          <cell r="K754" t="str">
            <v>N</v>
          </cell>
          <cell r="L754" t="str">
            <v>UP</v>
          </cell>
          <cell r="M754">
            <v>9</v>
          </cell>
          <cell r="N754">
            <v>100</v>
          </cell>
          <cell r="O754" t="str">
            <v>later</v>
          </cell>
          <cell r="P754">
            <v>45405</v>
          </cell>
          <cell r="Q754">
            <v>2385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2385</v>
          </cell>
          <cell r="W754">
            <v>47790</v>
          </cell>
          <cell r="X754">
            <v>29.106328999999999</v>
          </cell>
          <cell r="Y754">
            <v>5045</v>
          </cell>
          <cell r="Z754">
            <v>45405</v>
          </cell>
          <cell r="AA754">
            <v>9</v>
          </cell>
          <cell r="AB754">
            <v>45405</v>
          </cell>
          <cell r="AC754">
            <v>0</v>
          </cell>
          <cell r="AD754">
            <v>47790</v>
          </cell>
        </row>
        <row r="755">
          <cell r="A755">
            <v>917901928</v>
          </cell>
          <cell r="C755" t="str">
            <v>Perkins</v>
          </cell>
          <cell r="D755" t="str">
            <v>Robert</v>
          </cell>
          <cell r="E755" t="str">
            <v>UA</v>
          </cell>
          <cell r="F755">
            <v>221100</v>
          </cell>
          <cell r="G755" t="str">
            <v>Assistant Professor</v>
          </cell>
          <cell r="H755" t="str">
            <v>D96015</v>
          </cell>
          <cell r="I755">
            <v>0</v>
          </cell>
          <cell r="J755" t="str">
            <v>GLG UP Research Asst Professor</v>
          </cell>
          <cell r="K755" t="str">
            <v>N</v>
          </cell>
          <cell r="L755" t="str">
            <v>UP</v>
          </cell>
          <cell r="M755">
            <v>9</v>
          </cell>
          <cell r="N755">
            <v>100</v>
          </cell>
          <cell r="O755" t="str">
            <v>later</v>
          </cell>
          <cell r="P755">
            <v>45990</v>
          </cell>
          <cell r="Q755">
            <v>1962</v>
          </cell>
          <cell r="R755">
            <v>0</v>
          </cell>
          <cell r="S755">
            <v>0</v>
          </cell>
          <cell r="T755">
            <v>1377</v>
          </cell>
          <cell r="U755">
            <v>0</v>
          </cell>
          <cell r="V755">
            <v>3339</v>
          </cell>
          <cell r="W755">
            <v>49329</v>
          </cell>
          <cell r="X755">
            <v>29.481335999999999</v>
          </cell>
          <cell r="Y755">
            <v>5110</v>
          </cell>
          <cell r="Z755">
            <v>45990</v>
          </cell>
          <cell r="AA755">
            <v>9</v>
          </cell>
          <cell r="AB755">
            <v>45990</v>
          </cell>
          <cell r="AC755">
            <v>0</v>
          </cell>
          <cell r="AD755">
            <v>49329</v>
          </cell>
        </row>
        <row r="756">
          <cell r="A756">
            <v>918869404</v>
          </cell>
          <cell r="C756" t="str">
            <v>Perkowski</v>
          </cell>
          <cell r="D756" t="str">
            <v>Marek</v>
          </cell>
          <cell r="E756" t="str">
            <v>UA</v>
          </cell>
          <cell r="F756">
            <v>270401</v>
          </cell>
          <cell r="G756" t="str">
            <v>Professor</v>
          </cell>
          <cell r="H756" t="str">
            <v>D99091</v>
          </cell>
          <cell r="I756">
            <v>0</v>
          </cell>
          <cell r="J756" t="str">
            <v>EEN UP Professor</v>
          </cell>
          <cell r="K756" t="str">
            <v>N</v>
          </cell>
          <cell r="L756" t="str">
            <v>UP</v>
          </cell>
          <cell r="M756">
            <v>9</v>
          </cell>
          <cell r="N756">
            <v>100</v>
          </cell>
          <cell r="O756">
            <v>10568</v>
          </cell>
          <cell r="P756">
            <v>95112</v>
          </cell>
          <cell r="Q756">
            <v>4050</v>
          </cell>
          <cell r="R756">
            <v>0</v>
          </cell>
          <cell r="S756">
            <v>0</v>
          </cell>
          <cell r="T756">
            <v>3807</v>
          </cell>
          <cell r="U756">
            <v>0</v>
          </cell>
          <cell r="V756">
            <v>7857</v>
          </cell>
          <cell r="W756">
            <v>102969</v>
          </cell>
          <cell r="X756">
            <v>60.970402999999997</v>
          </cell>
          <cell r="Y756">
            <v>10568</v>
          </cell>
          <cell r="Z756">
            <v>95112</v>
          </cell>
          <cell r="AA756">
            <v>9</v>
          </cell>
          <cell r="AB756">
            <v>95112</v>
          </cell>
          <cell r="AC756">
            <v>0</v>
          </cell>
          <cell r="AD756">
            <v>102969</v>
          </cell>
        </row>
        <row r="757">
          <cell r="A757">
            <v>918449719</v>
          </cell>
          <cell r="B757" t="str">
            <v>08-09 Promotion</v>
          </cell>
          <cell r="C757" t="str">
            <v>Perlmutter</v>
          </cell>
          <cell r="D757" t="str">
            <v>Jennifer</v>
          </cell>
          <cell r="E757" t="str">
            <v>UA</v>
          </cell>
          <cell r="F757">
            <v>221000</v>
          </cell>
          <cell r="G757" t="str">
            <v>Assistant Professor</v>
          </cell>
          <cell r="H757" t="str">
            <v>D96180</v>
          </cell>
          <cell r="I757">
            <v>0</v>
          </cell>
          <cell r="J757" t="str">
            <v>FLL UP Assistant Professor</v>
          </cell>
          <cell r="K757" t="str">
            <v>N</v>
          </cell>
          <cell r="L757" t="str">
            <v>UP</v>
          </cell>
          <cell r="M757">
            <v>9</v>
          </cell>
          <cell r="N757">
            <v>100</v>
          </cell>
          <cell r="O757">
            <v>5231</v>
          </cell>
          <cell r="P757">
            <v>47079</v>
          </cell>
          <cell r="Q757">
            <v>2007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2007</v>
          </cell>
          <cell r="W757">
            <v>49086</v>
          </cell>
          <cell r="X757">
            <v>30.179427</v>
          </cell>
          <cell r="Y757">
            <v>5231</v>
          </cell>
          <cell r="Z757">
            <v>47079</v>
          </cell>
          <cell r="AA757">
            <v>9</v>
          </cell>
          <cell r="AB757">
            <v>47079</v>
          </cell>
          <cell r="AC757">
            <v>0</v>
          </cell>
          <cell r="AD757">
            <v>49086</v>
          </cell>
          <cell r="AE757">
            <v>52380</v>
          </cell>
        </row>
        <row r="758">
          <cell r="A758">
            <v>919097428</v>
          </cell>
          <cell r="C758" t="str">
            <v>Peterson</v>
          </cell>
          <cell r="D758" t="str">
            <v>Curt</v>
          </cell>
          <cell r="E758" t="str">
            <v>UA</v>
          </cell>
          <cell r="F758">
            <v>221100</v>
          </cell>
          <cell r="G758" t="str">
            <v>Professor</v>
          </cell>
          <cell r="H758" t="str">
            <v>D98546</v>
          </cell>
          <cell r="I758">
            <v>0</v>
          </cell>
          <cell r="J758" t="str">
            <v>GLG UP Professor</v>
          </cell>
          <cell r="K758" t="str">
            <v>N</v>
          </cell>
          <cell r="L758" t="str">
            <v>UP</v>
          </cell>
          <cell r="M758">
            <v>9</v>
          </cell>
          <cell r="N758">
            <v>100</v>
          </cell>
          <cell r="O758">
            <v>7714</v>
          </cell>
          <cell r="P758">
            <v>69426</v>
          </cell>
          <cell r="Q758">
            <v>2952</v>
          </cell>
          <cell r="R758">
            <v>0</v>
          </cell>
          <cell r="S758">
            <v>0</v>
          </cell>
          <cell r="T758">
            <v>3474</v>
          </cell>
          <cell r="U758">
            <v>0</v>
          </cell>
          <cell r="V758">
            <v>6426</v>
          </cell>
          <cell r="W758">
            <v>75852</v>
          </cell>
          <cell r="X758">
            <v>44.504702000000002</v>
          </cell>
          <cell r="Y758">
            <v>7714</v>
          </cell>
          <cell r="Z758">
            <v>69426</v>
          </cell>
          <cell r="AA758">
            <v>9</v>
          </cell>
          <cell r="AB758">
            <v>69426</v>
          </cell>
          <cell r="AC758">
            <v>0</v>
          </cell>
          <cell r="AD758">
            <v>75852</v>
          </cell>
        </row>
        <row r="759">
          <cell r="A759">
            <v>939454078</v>
          </cell>
          <cell r="B759" t="str">
            <v>Trm'd 4/08</v>
          </cell>
          <cell r="C759" t="str">
            <v>Peterson</v>
          </cell>
          <cell r="D759" t="str">
            <v>Jay</v>
          </cell>
          <cell r="E759" t="str">
            <v>UF</v>
          </cell>
          <cell r="F759">
            <v>331601</v>
          </cell>
          <cell r="G759" t="str">
            <v>No Rank</v>
          </cell>
          <cell r="H759" t="str">
            <v>D97333</v>
          </cell>
          <cell r="I759">
            <v>0</v>
          </cell>
          <cell r="J759" t="str">
            <v>EEP UP Instr &amp; Tech Coord EOP</v>
          </cell>
          <cell r="K759" t="str">
            <v>N</v>
          </cell>
          <cell r="L759" t="str">
            <v>UP</v>
          </cell>
          <cell r="M759">
            <v>12</v>
          </cell>
          <cell r="N759">
            <v>75</v>
          </cell>
          <cell r="O759" t="str">
            <v>later</v>
          </cell>
          <cell r="P759">
            <v>50412</v>
          </cell>
          <cell r="Q759">
            <v>2652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2652</v>
          </cell>
          <cell r="W759">
            <v>53064</v>
          </cell>
          <cell r="X759">
            <v>24.237005</v>
          </cell>
          <cell r="Y759">
            <v>4201</v>
          </cell>
          <cell r="Z759">
            <v>50412</v>
          </cell>
          <cell r="AA759">
            <v>12</v>
          </cell>
          <cell r="AB759">
            <v>50412</v>
          </cell>
          <cell r="AC759">
            <v>0</v>
          </cell>
          <cell r="AD759">
            <v>53064</v>
          </cell>
        </row>
        <row r="760">
          <cell r="A760">
            <v>986261919</v>
          </cell>
          <cell r="C760" t="str">
            <v>Peterson</v>
          </cell>
          <cell r="D760" t="str">
            <v>Kenneth</v>
          </cell>
          <cell r="E760" t="str">
            <v>UA</v>
          </cell>
          <cell r="F760">
            <v>260201</v>
          </cell>
          <cell r="G760" t="str">
            <v>Professor</v>
          </cell>
          <cell r="H760" t="str">
            <v>D98460</v>
          </cell>
          <cell r="I760">
            <v>1</v>
          </cell>
          <cell r="J760" t="str">
            <v>EDU UP Professor</v>
          </cell>
          <cell r="K760" t="str">
            <v>N</v>
          </cell>
          <cell r="L760" t="str">
            <v>UP</v>
          </cell>
          <cell r="M760">
            <v>9</v>
          </cell>
          <cell r="N760">
            <v>100</v>
          </cell>
          <cell r="O760">
            <v>8364</v>
          </cell>
          <cell r="P760">
            <v>75276</v>
          </cell>
          <cell r="Q760">
            <v>3204</v>
          </cell>
          <cell r="R760">
            <v>0</v>
          </cell>
          <cell r="S760">
            <v>0</v>
          </cell>
          <cell r="T760">
            <v>1503</v>
          </cell>
          <cell r="U760">
            <v>0</v>
          </cell>
          <cell r="V760">
            <v>4707</v>
          </cell>
          <cell r="W760">
            <v>79983</v>
          </cell>
          <cell r="X760">
            <v>48.254773999999998</v>
          </cell>
          <cell r="Y760">
            <v>8364</v>
          </cell>
          <cell r="Z760">
            <v>75276</v>
          </cell>
          <cell r="AA760">
            <v>9</v>
          </cell>
          <cell r="AB760">
            <v>75276</v>
          </cell>
          <cell r="AC760">
            <v>0</v>
          </cell>
          <cell r="AD760">
            <v>79983</v>
          </cell>
        </row>
        <row r="761">
          <cell r="A761">
            <v>921108494</v>
          </cell>
          <cell r="C761" t="str">
            <v>Petit</v>
          </cell>
          <cell r="D761" t="str">
            <v>Sunny</v>
          </cell>
          <cell r="E761" t="str">
            <v>UF</v>
          </cell>
          <cell r="F761">
            <v>310080</v>
          </cell>
          <cell r="G761" t="str">
            <v>No Rank</v>
          </cell>
          <cell r="H761" t="str">
            <v>D94822</v>
          </cell>
          <cell r="I761">
            <v>0</v>
          </cell>
          <cell r="J761" t="str">
            <v>POL UP Ast Dir New Ldrshp Oreg</v>
          </cell>
          <cell r="K761" t="str">
            <v>N</v>
          </cell>
          <cell r="L761" t="str">
            <v>UP</v>
          </cell>
          <cell r="M761">
            <v>12</v>
          </cell>
          <cell r="N761">
            <v>100</v>
          </cell>
          <cell r="O761">
            <v>3750</v>
          </cell>
          <cell r="P761">
            <v>45000</v>
          </cell>
          <cell r="Q761">
            <v>2364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2364</v>
          </cell>
          <cell r="W761">
            <v>47364</v>
          </cell>
          <cell r="X761">
            <v>21.635031000000001</v>
          </cell>
          <cell r="Y761">
            <v>3750</v>
          </cell>
          <cell r="Z761">
            <v>45000</v>
          </cell>
          <cell r="AA761">
            <v>12</v>
          </cell>
          <cell r="AB761">
            <v>45000</v>
          </cell>
          <cell r="AC761">
            <v>0</v>
          </cell>
          <cell r="AD761">
            <v>47364</v>
          </cell>
        </row>
        <row r="762">
          <cell r="A762">
            <v>932527072</v>
          </cell>
          <cell r="C762" t="str">
            <v>Petzold</v>
          </cell>
          <cell r="D762" t="str">
            <v>Heather</v>
          </cell>
          <cell r="E762" t="str">
            <v>UA</v>
          </cell>
          <cell r="F762">
            <v>222700</v>
          </cell>
          <cell r="G762" t="str">
            <v>Instructor</v>
          </cell>
          <cell r="H762" t="str">
            <v>D95186</v>
          </cell>
          <cell r="I762">
            <v>0</v>
          </cell>
          <cell r="J762" t="str">
            <v>UGE UP Instructor</v>
          </cell>
          <cell r="K762" t="str">
            <v>N</v>
          </cell>
          <cell r="L762" t="str">
            <v>UP</v>
          </cell>
          <cell r="M762">
            <v>9</v>
          </cell>
          <cell r="N762">
            <v>100</v>
          </cell>
          <cell r="O762" t="str">
            <v>later</v>
          </cell>
          <cell r="P762">
            <v>30672</v>
          </cell>
          <cell r="Q762">
            <v>1305</v>
          </cell>
          <cell r="R762">
            <v>0</v>
          </cell>
          <cell r="S762">
            <v>0</v>
          </cell>
          <cell r="T762">
            <v>612</v>
          </cell>
          <cell r="U762">
            <v>0</v>
          </cell>
          <cell r="V762">
            <v>1917</v>
          </cell>
          <cell r="W762">
            <v>32589</v>
          </cell>
          <cell r="X762">
            <v>19.661916999999999</v>
          </cell>
          <cell r="Y762">
            <v>3408</v>
          </cell>
          <cell r="Z762">
            <v>30672</v>
          </cell>
          <cell r="AA762">
            <v>9</v>
          </cell>
          <cell r="AB762">
            <v>30672</v>
          </cell>
          <cell r="AC762">
            <v>0</v>
          </cell>
          <cell r="AD762">
            <v>32589</v>
          </cell>
        </row>
        <row r="763">
          <cell r="A763">
            <v>980680609</v>
          </cell>
          <cell r="C763" t="str">
            <v>Peyton</v>
          </cell>
          <cell r="D763" t="str">
            <v>David</v>
          </cell>
          <cell r="E763" t="str">
            <v>UA</v>
          </cell>
          <cell r="F763">
            <v>220600</v>
          </cell>
          <cell r="G763" t="str">
            <v>Professor</v>
          </cell>
          <cell r="H763" t="str">
            <v>D96950</v>
          </cell>
          <cell r="I763">
            <v>0</v>
          </cell>
          <cell r="J763" t="str">
            <v>CHE UP Professor</v>
          </cell>
          <cell r="K763" t="str">
            <v>N</v>
          </cell>
          <cell r="L763" t="str">
            <v>UP</v>
          </cell>
          <cell r="M763">
            <v>9</v>
          </cell>
          <cell r="N763">
            <v>100</v>
          </cell>
          <cell r="O763">
            <v>8421</v>
          </cell>
          <cell r="P763">
            <v>75789</v>
          </cell>
          <cell r="Q763">
            <v>3222</v>
          </cell>
          <cell r="R763">
            <v>0</v>
          </cell>
          <cell r="S763">
            <v>0</v>
          </cell>
          <cell r="T763">
            <v>3789</v>
          </cell>
          <cell r="U763">
            <v>0</v>
          </cell>
          <cell r="V763">
            <v>7011</v>
          </cell>
          <cell r="W763">
            <v>82800</v>
          </cell>
          <cell r="X763">
            <v>48.583627</v>
          </cell>
          <cell r="Y763">
            <v>8421</v>
          </cell>
          <cell r="Z763">
            <v>75789</v>
          </cell>
          <cell r="AA763">
            <v>9</v>
          </cell>
          <cell r="AB763">
            <v>75789</v>
          </cell>
          <cell r="AC763">
            <v>0</v>
          </cell>
          <cell r="AD763">
            <v>82800</v>
          </cell>
        </row>
        <row r="764">
          <cell r="A764">
            <v>989593410</v>
          </cell>
          <cell r="C764" t="str">
            <v>Phelps</v>
          </cell>
          <cell r="D764" t="str">
            <v>Peter</v>
          </cell>
          <cell r="E764" t="str">
            <v>UB</v>
          </cell>
          <cell r="F764">
            <v>270120</v>
          </cell>
          <cell r="G764" t="str">
            <v>Research Assistant</v>
          </cell>
          <cell r="H764" t="str">
            <v>D97379</v>
          </cell>
          <cell r="I764">
            <v>0</v>
          </cell>
          <cell r="J764" t="str">
            <v>SCS UP Research Asst - CAT</v>
          </cell>
          <cell r="K764" t="str">
            <v>N</v>
          </cell>
          <cell r="L764" t="str">
            <v>UP</v>
          </cell>
          <cell r="M764">
            <v>12</v>
          </cell>
          <cell r="N764">
            <v>100</v>
          </cell>
          <cell r="O764">
            <v>3341</v>
          </cell>
          <cell r="P764">
            <v>40092</v>
          </cell>
          <cell r="Q764">
            <v>2112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2112</v>
          </cell>
          <cell r="W764">
            <v>42204</v>
          </cell>
          <cell r="X764">
            <v>19.275371</v>
          </cell>
          <cell r="Y764">
            <v>3341</v>
          </cell>
          <cell r="Z764">
            <v>40092</v>
          </cell>
          <cell r="AA764">
            <v>12</v>
          </cell>
          <cell r="AB764">
            <v>40092</v>
          </cell>
          <cell r="AC764">
            <v>0</v>
          </cell>
          <cell r="AD764">
            <v>42204</v>
          </cell>
        </row>
        <row r="765">
          <cell r="A765">
            <v>979358739</v>
          </cell>
          <cell r="C765" t="str">
            <v>Philbrick</v>
          </cell>
          <cell r="D765" t="str">
            <v>Donna</v>
          </cell>
          <cell r="E765" t="str">
            <v>UA</v>
          </cell>
          <cell r="F765">
            <v>250100</v>
          </cell>
          <cell r="G765" t="str">
            <v>Professor</v>
          </cell>
          <cell r="H765" t="str">
            <v>D98713</v>
          </cell>
          <cell r="I765">
            <v>0</v>
          </cell>
          <cell r="J765" t="str">
            <v>SBA UP Professor</v>
          </cell>
          <cell r="K765" t="str">
            <v>N</v>
          </cell>
          <cell r="L765" t="str">
            <v>UP</v>
          </cell>
          <cell r="M765">
            <v>9</v>
          </cell>
          <cell r="N765">
            <v>100</v>
          </cell>
          <cell r="O765">
            <v>12126</v>
          </cell>
          <cell r="P765">
            <v>109134</v>
          </cell>
          <cell r="Q765">
            <v>4644</v>
          </cell>
          <cell r="R765">
            <v>0</v>
          </cell>
          <cell r="S765">
            <v>0</v>
          </cell>
          <cell r="T765">
            <v>1089</v>
          </cell>
          <cell r="U765">
            <v>0</v>
          </cell>
          <cell r="V765">
            <v>5733</v>
          </cell>
          <cell r="W765">
            <v>114867</v>
          </cell>
          <cell r="X765">
            <v>69.959038000000007</v>
          </cell>
          <cell r="Y765">
            <v>12126</v>
          </cell>
          <cell r="Z765">
            <v>109134</v>
          </cell>
          <cell r="AA765">
            <v>9</v>
          </cell>
          <cell r="AB765">
            <v>109134</v>
          </cell>
          <cell r="AC765">
            <v>0</v>
          </cell>
          <cell r="AD765">
            <v>114867</v>
          </cell>
        </row>
        <row r="766">
          <cell r="A766">
            <v>903879870</v>
          </cell>
          <cell r="C766" t="str">
            <v>Pilgrim</v>
          </cell>
          <cell r="D766" t="str">
            <v>Kristen</v>
          </cell>
          <cell r="E766" t="str">
            <v>UF</v>
          </cell>
          <cell r="F766">
            <v>282001</v>
          </cell>
          <cell r="G766" t="str">
            <v>No Rank</v>
          </cell>
          <cell r="H766" t="str">
            <v>D98439</v>
          </cell>
          <cell r="I766">
            <v>0</v>
          </cell>
          <cell r="J766" t="str">
            <v>XCE UP Program Specialist</v>
          </cell>
          <cell r="K766" t="str">
            <v>N</v>
          </cell>
          <cell r="L766" t="str">
            <v>UP</v>
          </cell>
          <cell r="M766">
            <v>12</v>
          </cell>
          <cell r="N766">
            <v>80</v>
          </cell>
          <cell r="O766">
            <v>3098.4</v>
          </cell>
          <cell r="P766">
            <v>46476</v>
          </cell>
          <cell r="Q766">
            <v>2448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2448</v>
          </cell>
          <cell r="W766">
            <v>48924</v>
          </cell>
          <cell r="X766">
            <v>22.345305</v>
          </cell>
          <cell r="Y766">
            <v>3098.4</v>
          </cell>
          <cell r="Z766">
            <v>37180.800000000003</v>
          </cell>
          <cell r="AA766">
            <v>12</v>
          </cell>
          <cell r="AB766">
            <v>46476</v>
          </cell>
          <cell r="AC766">
            <v>0</v>
          </cell>
          <cell r="AD766">
            <v>48924</v>
          </cell>
        </row>
        <row r="767">
          <cell r="A767">
            <v>947678929</v>
          </cell>
          <cell r="B767" t="str">
            <v>PSALO</v>
          </cell>
          <cell r="C767" t="str">
            <v>Pinedo</v>
          </cell>
          <cell r="D767" t="str">
            <v>Perla</v>
          </cell>
          <cell r="E767" t="str">
            <v>UF</v>
          </cell>
          <cell r="F767">
            <v>330110</v>
          </cell>
          <cell r="G767" t="str">
            <v>No Rank</v>
          </cell>
          <cell r="H767" t="str">
            <v>D98827</v>
          </cell>
          <cell r="I767">
            <v>0</v>
          </cell>
          <cell r="J767" t="str">
            <v>ADM UP Asst Dir Diversity Recr</v>
          </cell>
          <cell r="K767" t="str">
            <v>N</v>
          </cell>
          <cell r="L767" t="str">
            <v>UP</v>
          </cell>
          <cell r="M767">
            <v>12</v>
          </cell>
          <cell r="N767">
            <v>100</v>
          </cell>
          <cell r="O767">
            <v>3079</v>
          </cell>
          <cell r="P767">
            <v>36948</v>
          </cell>
          <cell r="Q767">
            <v>1944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1944</v>
          </cell>
          <cell r="W767">
            <v>38892</v>
          </cell>
          <cell r="X767">
            <v>18.658051</v>
          </cell>
          <cell r="Y767">
            <v>3234</v>
          </cell>
          <cell r="Z767">
            <v>38808</v>
          </cell>
          <cell r="AA767">
            <v>12</v>
          </cell>
          <cell r="AB767">
            <v>38808</v>
          </cell>
          <cell r="AC767">
            <v>-1860</v>
          </cell>
          <cell r="AD767">
            <v>40752</v>
          </cell>
        </row>
        <row r="768">
          <cell r="A768">
            <v>982112791</v>
          </cell>
          <cell r="C768" t="str">
            <v>Pirofsky</v>
          </cell>
          <cell r="D768" t="str">
            <v>Daniel</v>
          </cell>
          <cell r="E768" t="str">
            <v>UB</v>
          </cell>
          <cell r="F768">
            <v>301001</v>
          </cell>
          <cell r="G768" t="str">
            <v>Assistant Professor</v>
          </cell>
          <cell r="H768" t="str">
            <v>D95671</v>
          </cell>
          <cell r="I768">
            <v>0</v>
          </cell>
          <cell r="J768" t="str">
            <v>ART UP Assistant Professor</v>
          </cell>
          <cell r="K768" t="str">
            <v>N</v>
          </cell>
          <cell r="L768" t="str">
            <v>UP</v>
          </cell>
          <cell r="M768">
            <v>12</v>
          </cell>
          <cell r="N768">
            <v>100</v>
          </cell>
          <cell r="O768">
            <v>5099</v>
          </cell>
          <cell r="P768">
            <v>61188</v>
          </cell>
          <cell r="Q768">
            <v>2604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2604</v>
          </cell>
          <cell r="W768">
            <v>63792</v>
          </cell>
          <cell r="X768">
            <v>29.417873</v>
          </cell>
          <cell r="Y768">
            <v>5099</v>
          </cell>
          <cell r="Z768">
            <v>61188</v>
          </cell>
          <cell r="AA768">
            <v>12</v>
          </cell>
          <cell r="AB768">
            <v>61188</v>
          </cell>
          <cell r="AC768">
            <v>0</v>
          </cell>
          <cell r="AD768">
            <v>63792</v>
          </cell>
        </row>
        <row r="769">
          <cell r="A769">
            <v>934478260</v>
          </cell>
          <cell r="B769" t="str">
            <v>08-09 Promotion</v>
          </cell>
          <cell r="C769" t="str">
            <v>Podrabsky</v>
          </cell>
          <cell r="D769" t="str">
            <v>Jason</v>
          </cell>
          <cell r="E769" t="str">
            <v>UA</v>
          </cell>
          <cell r="F769">
            <v>220300</v>
          </cell>
          <cell r="G769" t="str">
            <v>Assistant Professor</v>
          </cell>
          <cell r="H769" t="str">
            <v>D98480</v>
          </cell>
          <cell r="I769">
            <v>0</v>
          </cell>
          <cell r="J769" t="str">
            <v>BIO UP Asst Prof</v>
          </cell>
          <cell r="K769" t="str">
            <v>N</v>
          </cell>
          <cell r="L769" t="str">
            <v>UP</v>
          </cell>
          <cell r="M769">
            <v>9</v>
          </cell>
          <cell r="N769">
            <v>100</v>
          </cell>
          <cell r="O769">
            <v>6005</v>
          </cell>
          <cell r="P769">
            <v>54045</v>
          </cell>
          <cell r="Q769">
            <v>2304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2304</v>
          </cell>
          <cell r="W769">
            <v>56349</v>
          </cell>
          <cell r="X769">
            <v>34.644897</v>
          </cell>
          <cell r="Y769">
            <v>6005</v>
          </cell>
          <cell r="Z769">
            <v>54045</v>
          </cell>
          <cell r="AA769">
            <v>9</v>
          </cell>
          <cell r="AB769">
            <v>54045</v>
          </cell>
          <cell r="AC769">
            <v>0</v>
          </cell>
          <cell r="AD769">
            <v>56349</v>
          </cell>
          <cell r="AE769">
            <v>59643</v>
          </cell>
        </row>
        <row r="770">
          <cell r="A770">
            <v>938143004</v>
          </cell>
          <cell r="C770" t="str">
            <v>Pohl</v>
          </cell>
          <cell r="D770" t="str">
            <v>Victoria</v>
          </cell>
          <cell r="E770" t="str">
            <v>UA</v>
          </cell>
          <cell r="F770">
            <v>222700</v>
          </cell>
          <cell r="G770" t="str">
            <v>Assistant Professor</v>
          </cell>
          <cell r="H770" t="str">
            <v>D96283</v>
          </cell>
          <cell r="I770">
            <v>0</v>
          </cell>
          <cell r="J770" t="str">
            <v>UGE UP Assistant Professor</v>
          </cell>
          <cell r="K770" t="str">
            <v>N</v>
          </cell>
          <cell r="L770" t="str">
            <v>UP</v>
          </cell>
          <cell r="M770">
            <v>9</v>
          </cell>
          <cell r="N770">
            <v>100</v>
          </cell>
          <cell r="O770" t="str">
            <v>later</v>
          </cell>
          <cell r="P770">
            <v>41364</v>
          </cell>
          <cell r="Q770">
            <v>1764</v>
          </cell>
          <cell r="R770">
            <v>0</v>
          </cell>
          <cell r="S770">
            <v>0</v>
          </cell>
          <cell r="T770">
            <v>828</v>
          </cell>
          <cell r="U770">
            <v>0</v>
          </cell>
          <cell r="V770">
            <v>2592</v>
          </cell>
          <cell r="W770">
            <v>43956</v>
          </cell>
          <cell r="X770">
            <v>26.515895</v>
          </cell>
          <cell r="Y770">
            <v>4596</v>
          </cell>
          <cell r="Z770">
            <v>41364</v>
          </cell>
          <cell r="AA770">
            <v>9</v>
          </cell>
          <cell r="AB770">
            <v>41364</v>
          </cell>
          <cell r="AC770">
            <v>0</v>
          </cell>
          <cell r="AD770">
            <v>43956</v>
          </cell>
        </row>
        <row r="771">
          <cell r="A771">
            <v>915452939</v>
          </cell>
          <cell r="B771" t="str">
            <v>PSALO</v>
          </cell>
          <cell r="C771" t="str">
            <v>Poirier</v>
          </cell>
          <cell r="D771" t="str">
            <v>Claire</v>
          </cell>
          <cell r="E771" t="str">
            <v>UB</v>
          </cell>
          <cell r="F771">
            <v>240100</v>
          </cell>
          <cell r="G771" t="str">
            <v>Research Assistant</v>
          </cell>
          <cell r="H771" t="str">
            <v>D97449</v>
          </cell>
          <cell r="I771">
            <v>0</v>
          </cell>
          <cell r="J771" t="str">
            <v>CWP UP Research Asst</v>
          </cell>
          <cell r="K771" t="str">
            <v>N</v>
          </cell>
          <cell r="L771" t="str">
            <v>UP</v>
          </cell>
          <cell r="M771">
            <v>12</v>
          </cell>
          <cell r="N771">
            <v>100</v>
          </cell>
          <cell r="O771">
            <v>3410</v>
          </cell>
          <cell r="P771">
            <v>40920</v>
          </cell>
          <cell r="Q771">
            <v>2160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2160</v>
          </cell>
          <cell r="W771">
            <v>43080</v>
          </cell>
          <cell r="X771">
            <v>20.856169999999999</v>
          </cell>
          <cell r="Y771">
            <v>3615</v>
          </cell>
          <cell r="Z771">
            <v>43380</v>
          </cell>
          <cell r="AA771">
            <v>12</v>
          </cell>
          <cell r="AB771">
            <v>43380</v>
          </cell>
          <cell r="AC771">
            <v>-2460</v>
          </cell>
          <cell r="AD771">
            <v>45540</v>
          </cell>
        </row>
        <row r="772">
          <cell r="A772">
            <v>969356467</v>
          </cell>
          <cell r="C772" t="str">
            <v>Pommier-Satya</v>
          </cell>
          <cell r="D772" t="str">
            <v>Summer</v>
          </cell>
          <cell r="E772" t="str">
            <v>UB</v>
          </cell>
          <cell r="F772">
            <v>240200</v>
          </cell>
          <cell r="G772" t="str">
            <v>Senior Research Assistant</v>
          </cell>
          <cell r="H772" t="str">
            <v>D95580</v>
          </cell>
          <cell r="I772">
            <v>0</v>
          </cell>
          <cell r="J772" t="str">
            <v>RRI UP Research Assistant</v>
          </cell>
          <cell r="K772" t="str">
            <v>N</v>
          </cell>
          <cell r="L772" t="str">
            <v>UP</v>
          </cell>
          <cell r="M772">
            <v>12</v>
          </cell>
          <cell r="N772">
            <v>100</v>
          </cell>
          <cell r="O772">
            <v>3479</v>
          </cell>
          <cell r="P772">
            <v>41748</v>
          </cell>
          <cell r="Q772">
            <v>2196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2196</v>
          </cell>
          <cell r="W772">
            <v>43944</v>
          </cell>
          <cell r="X772">
            <v>20.072119000000001</v>
          </cell>
          <cell r="Y772">
            <v>2783.2</v>
          </cell>
          <cell r="Z772">
            <v>33398.400000000001</v>
          </cell>
          <cell r="AA772">
            <v>12</v>
          </cell>
          <cell r="AB772">
            <v>41748</v>
          </cell>
          <cell r="AC772">
            <v>0</v>
          </cell>
          <cell r="AD772">
            <v>43944</v>
          </cell>
        </row>
        <row r="773">
          <cell r="A773">
            <v>959182917</v>
          </cell>
          <cell r="C773" t="str">
            <v>Popa</v>
          </cell>
          <cell r="D773" t="str">
            <v>Radu</v>
          </cell>
          <cell r="E773" t="str">
            <v>UA</v>
          </cell>
          <cell r="F773">
            <v>220300</v>
          </cell>
          <cell r="G773" t="str">
            <v>Associate Professor</v>
          </cell>
          <cell r="H773" t="str">
            <v>D95457</v>
          </cell>
          <cell r="I773">
            <v>0</v>
          </cell>
          <cell r="J773" t="str">
            <v>BIO UP Associate Professor</v>
          </cell>
          <cell r="K773" t="str">
            <v>N</v>
          </cell>
          <cell r="L773" t="str">
            <v>UP</v>
          </cell>
          <cell r="M773">
            <v>9</v>
          </cell>
          <cell r="N773">
            <v>100</v>
          </cell>
          <cell r="O773">
            <v>7670</v>
          </cell>
          <cell r="P773">
            <v>69030</v>
          </cell>
          <cell r="Q773">
            <v>2934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2934</v>
          </cell>
          <cell r="W773">
            <v>71964</v>
          </cell>
          <cell r="X773">
            <v>44.250850999999997</v>
          </cell>
          <cell r="Y773">
            <v>7670</v>
          </cell>
          <cell r="Z773">
            <v>69030</v>
          </cell>
          <cell r="AA773">
            <v>9</v>
          </cell>
          <cell r="AB773">
            <v>69030</v>
          </cell>
          <cell r="AC773">
            <v>0</v>
          </cell>
          <cell r="AD773">
            <v>71964</v>
          </cell>
        </row>
        <row r="774">
          <cell r="A774">
            <v>983842813</v>
          </cell>
          <cell r="C774" t="str">
            <v>Poracsky</v>
          </cell>
          <cell r="D774" t="str">
            <v>Joseph</v>
          </cell>
          <cell r="E774" t="str">
            <v>UA</v>
          </cell>
          <cell r="F774">
            <v>221200</v>
          </cell>
          <cell r="G774" t="str">
            <v>Professor</v>
          </cell>
          <cell r="H774" t="str">
            <v>D99453</v>
          </cell>
          <cell r="I774">
            <v>1</v>
          </cell>
          <cell r="J774" t="str">
            <v>GGR UP Professor</v>
          </cell>
          <cell r="K774" t="str">
            <v>N</v>
          </cell>
          <cell r="L774" t="str">
            <v>UP</v>
          </cell>
          <cell r="M774">
            <v>9</v>
          </cell>
          <cell r="N774">
            <v>100</v>
          </cell>
          <cell r="O774">
            <v>7947</v>
          </cell>
          <cell r="P774">
            <v>71523</v>
          </cell>
          <cell r="Q774">
            <v>3042</v>
          </cell>
          <cell r="R774">
            <v>0</v>
          </cell>
          <cell r="S774">
            <v>0</v>
          </cell>
          <cell r="T774">
            <v>2142</v>
          </cell>
          <cell r="U774">
            <v>0</v>
          </cell>
          <cell r="V774">
            <v>5184</v>
          </cell>
          <cell r="W774">
            <v>76707</v>
          </cell>
          <cell r="X774">
            <v>45.848077000000004</v>
          </cell>
          <cell r="Y774">
            <v>5960.25</v>
          </cell>
          <cell r="Z774">
            <v>53642.25</v>
          </cell>
          <cell r="AA774">
            <v>9</v>
          </cell>
          <cell r="AB774">
            <v>71523</v>
          </cell>
          <cell r="AC774">
            <v>0</v>
          </cell>
          <cell r="AD774">
            <v>76707</v>
          </cell>
        </row>
        <row r="775">
          <cell r="A775">
            <v>913409966</v>
          </cell>
          <cell r="C775" t="str">
            <v>Porter</v>
          </cell>
          <cell r="D775" t="str">
            <v>Julia</v>
          </cell>
          <cell r="E775" t="str">
            <v>UA</v>
          </cell>
          <cell r="F775">
            <v>222700</v>
          </cell>
          <cell r="G775" t="str">
            <v>Instructor</v>
          </cell>
          <cell r="H775" t="str">
            <v>D95629</v>
          </cell>
          <cell r="I775">
            <v>0</v>
          </cell>
          <cell r="J775" t="str">
            <v>UGE UP Instructor</v>
          </cell>
          <cell r="K775" t="str">
            <v>N</v>
          </cell>
          <cell r="L775" t="str">
            <v>UP</v>
          </cell>
          <cell r="M775">
            <v>9</v>
          </cell>
          <cell r="N775">
            <v>100</v>
          </cell>
          <cell r="O775" t="str">
            <v>later</v>
          </cell>
          <cell r="P775">
            <v>31176</v>
          </cell>
          <cell r="Q775">
            <v>1332</v>
          </cell>
          <cell r="R775">
            <v>0</v>
          </cell>
          <cell r="S775">
            <v>0</v>
          </cell>
          <cell r="T775">
            <v>621</v>
          </cell>
          <cell r="U775">
            <v>0</v>
          </cell>
          <cell r="V775">
            <v>1953</v>
          </cell>
          <cell r="W775">
            <v>33129</v>
          </cell>
          <cell r="X775">
            <v>19.984999999999999</v>
          </cell>
          <cell r="Y775">
            <v>3464</v>
          </cell>
          <cell r="Z775">
            <v>31176</v>
          </cell>
          <cell r="AA775">
            <v>9</v>
          </cell>
          <cell r="AB775">
            <v>31176</v>
          </cell>
          <cell r="AC775">
            <v>0</v>
          </cell>
          <cell r="AD775">
            <v>33129</v>
          </cell>
        </row>
        <row r="776">
          <cell r="A776">
            <v>953002143</v>
          </cell>
          <cell r="C776" t="str">
            <v>Portis</v>
          </cell>
          <cell r="D776" t="str">
            <v>Jennifer</v>
          </cell>
          <cell r="E776" t="str">
            <v>UF</v>
          </cell>
          <cell r="F776">
            <v>289000</v>
          </cell>
          <cell r="G776" t="str">
            <v>No Rank</v>
          </cell>
          <cell r="H776" t="str">
            <v>D99072</v>
          </cell>
          <cell r="I776">
            <v>0</v>
          </cell>
          <cell r="J776" t="str">
            <v>XPD UP Program Specialist</v>
          </cell>
          <cell r="K776" t="str">
            <v>N</v>
          </cell>
          <cell r="L776" t="str">
            <v>UP</v>
          </cell>
          <cell r="M776">
            <v>12</v>
          </cell>
          <cell r="N776">
            <v>100</v>
          </cell>
          <cell r="O776">
            <v>4300</v>
          </cell>
          <cell r="P776">
            <v>51600</v>
          </cell>
          <cell r="Q776">
            <v>2712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2712</v>
          </cell>
          <cell r="W776">
            <v>54312</v>
          </cell>
          <cell r="X776">
            <v>24.808168999999999</v>
          </cell>
          <cell r="Y776">
            <v>4300</v>
          </cell>
          <cell r="Z776">
            <v>51600</v>
          </cell>
          <cell r="AA776">
            <v>12</v>
          </cell>
          <cell r="AB776">
            <v>51600</v>
          </cell>
          <cell r="AC776">
            <v>0</v>
          </cell>
          <cell r="AD776">
            <v>54312</v>
          </cell>
        </row>
        <row r="777">
          <cell r="A777">
            <v>923853060</v>
          </cell>
          <cell r="C777" t="str">
            <v>Potiowsky</v>
          </cell>
          <cell r="D777" t="str">
            <v>Thomas</v>
          </cell>
          <cell r="E777" t="str">
            <v>UA</v>
          </cell>
          <cell r="F777">
            <v>220700</v>
          </cell>
          <cell r="G777" t="str">
            <v>Professor</v>
          </cell>
          <cell r="H777" t="str">
            <v>D99247</v>
          </cell>
          <cell r="I777">
            <v>0</v>
          </cell>
          <cell r="J777" t="str">
            <v>ECN UP Professor</v>
          </cell>
          <cell r="K777" t="str">
            <v>N</v>
          </cell>
          <cell r="L777" t="str">
            <v>UP</v>
          </cell>
          <cell r="M777">
            <v>9</v>
          </cell>
          <cell r="N777">
            <v>100</v>
          </cell>
          <cell r="O777">
            <v>9107</v>
          </cell>
          <cell r="P777">
            <v>81963</v>
          </cell>
          <cell r="Q777">
            <v>3492</v>
          </cell>
          <cell r="R777">
            <v>0</v>
          </cell>
          <cell r="S777">
            <v>0</v>
          </cell>
          <cell r="T777">
            <v>4095</v>
          </cell>
          <cell r="U777">
            <v>0</v>
          </cell>
          <cell r="V777">
            <v>7587</v>
          </cell>
          <cell r="W777">
            <v>89550</v>
          </cell>
          <cell r="X777">
            <v>52.541395000000001</v>
          </cell>
          <cell r="Y777">
            <v>9107</v>
          </cell>
          <cell r="Z777">
            <v>81963</v>
          </cell>
          <cell r="AA777">
            <v>9</v>
          </cell>
          <cell r="AB777">
            <v>81963</v>
          </cell>
          <cell r="AC777">
            <v>0</v>
          </cell>
          <cell r="AD777">
            <v>89550</v>
          </cell>
        </row>
        <row r="778">
          <cell r="A778">
            <v>957463833</v>
          </cell>
          <cell r="B778" t="str">
            <v>TOS change 9/07</v>
          </cell>
          <cell r="C778" t="str">
            <v>Poulsen</v>
          </cell>
          <cell r="D778" t="str">
            <v>Susan</v>
          </cell>
          <cell r="E778" t="str">
            <v>UF</v>
          </cell>
          <cell r="F778">
            <v>222201</v>
          </cell>
          <cell r="G778" t="str">
            <v>Associate Professor</v>
          </cell>
          <cell r="H778" t="str">
            <v>D98958</v>
          </cell>
          <cell r="I778">
            <v>0</v>
          </cell>
          <cell r="J778" t="str">
            <v>SPD UX Department Chair SPCOM</v>
          </cell>
          <cell r="K778" t="str">
            <v>N</v>
          </cell>
          <cell r="L778" t="str">
            <v>UX</v>
          </cell>
          <cell r="M778">
            <v>12</v>
          </cell>
          <cell r="N778">
            <v>100</v>
          </cell>
          <cell r="O778">
            <v>5759</v>
          </cell>
          <cell r="P778">
            <v>69108</v>
          </cell>
          <cell r="Q778">
            <v>2940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2940</v>
          </cell>
          <cell r="W778">
            <v>72048</v>
          </cell>
          <cell r="X778">
            <v>36.312237000000003</v>
          </cell>
          <cell r="Y778">
            <v>6294</v>
          </cell>
          <cell r="Z778">
            <v>56646</v>
          </cell>
          <cell r="AA778">
            <v>9</v>
          </cell>
          <cell r="AB778">
            <v>56646</v>
          </cell>
          <cell r="AC778">
            <v>12462</v>
          </cell>
          <cell r="AD778">
            <v>59058</v>
          </cell>
        </row>
        <row r="779">
          <cell r="A779">
            <v>914347402</v>
          </cell>
          <cell r="C779" t="str">
            <v>Powers</v>
          </cell>
          <cell r="D779" t="str">
            <v>Laurie</v>
          </cell>
          <cell r="E779" t="str">
            <v>UB</v>
          </cell>
          <cell r="F779">
            <v>240100</v>
          </cell>
          <cell r="G779" t="str">
            <v>Professor</v>
          </cell>
          <cell r="H779" t="str">
            <v>D95685</v>
          </cell>
          <cell r="I779">
            <v>0</v>
          </cell>
          <cell r="J779" t="str">
            <v>SSW UP Prof, FacultyofDistnctn</v>
          </cell>
          <cell r="K779" t="str">
            <v>N</v>
          </cell>
          <cell r="L779" t="str">
            <v>UP</v>
          </cell>
          <cell r="M779">
            <v>12</v>
          </cell>
          <cell r="N779">
            <v>100</v>
          </cell>
          <cell r="O779">
            <v>8565</v>
          </cell>
          <cell r="P779">
            <v>102780</v>
          </cell>
          <cell r="Q779">
            <v>4380</v>
          </cell>
          <cell r="R779">
            <v>0</v>
          </cell>
          <cell r="S779">
            <v>0</v>
          </cell>
          <cell r="T779">
            <v>1032</v>
          </cell>
          <cell r="U779">
            <v>0</v>
          </cell>
          <cell r="V779">
            <v>5412</v>
          </cell>
          <cell r="W779">
            <v>108192</v>
          </cell>
          <cell r="X779">
            <v>49.414411999999999</v>
          </cell>
          <cell r="Y779">
            <v>8565</v>
          </cell>
          <cell r="Z779">
            <v>102780</v>
          </cell>
          <cell r="AA779">
            <v>12</v>
          </cell>
          <cell r="AB779">
            <v>102780</v>
          </cell>
          <cell r="AC779">
            <v>0</v>
          </cell>
          <cell r="AD779">
            <v>108192</v>
          </cell>
          <cell r="AE779" t="str">
            <v>.</v>
          </cell>
        </row>
        <row r="780">
          <cell r="A780">
            <v>971639157</v>
          </cell>
          <cell r="C780" t="str">
            <v>Prasad</v>
          </cell>
          <cell r="D780" t="str">
            <v>Shalini</v>
          </cell>
          <cell r="E780" t="str">
            <v>UA</v>
          </cell>
          <cell r="F780">
            <v>270401</v>
          </cell>
          <cell r="G780" t="str">
            <v>Assistant Professor</v>
          </cell>
          <cell r="H780" t="str">
            <v>D99388</v>
          </cell>
          <cell r="I780">
            <v>0</v>
          </cell>
          <cell r="J780" t="str">
            <v>EEN UP Assistant Professor</v>
          </cell>
          <cell r="K780" t="str">
            <v>N</v>
          </cell>
          <cell r="L780" t="str">
            <v>UP</v>
          </cell>
          <cell r="M780">
            <v>9</v>
          </cell>
          <cell r="N780">
            <v>100</v>
          </cell>
          <cell r="O780">
            <v>8415</v>
          </cell>
          <cell r="P780">
            <v>75735</v>
          </cell>
          <cell r="Q780">
            <v>3222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3222</v>
          </cell>
          <cell r="W780">
            <v>78957</v>
          </cell>
          <cell r="X780">
            <v>48.549011</v>
          </cell>
          <cell r="Y780">
            <v>8415</v>
          </cell>
          <cell r="Z780">
            <v>75735</v>
          </cell>
          <cell r="AA780">
            <v>9</v>
          </cell>
          <cell r="AB780">
            <v>75735</v>
          </cell>
          <cell r="AC780">
            <v>0</v>
          </cell>
          <cell r="AD780">
            <v>78957</v>
          </cell>
        </row>
        <row r="781">
          <cell r="A781">
            <v>947951735</v>
          </cell>
          <cell r="C781" t="str">
            <v>Preston</v>
          </cell>
          <cell r="D781" t="str">
            <v>Serge</v>
          </cell>
          <cell r="E781" t="str">
            <v>UA</v>
          </cell>
          <cell r="F781">
            <v>221601</v>
          </cell>
          <cell r="G781" t="str">
            <v>Professor</v>
          </cell>
          <cell r="H781" t="str">
            <v>D99441</v>
          </cell>
          <cell r="I781">
            <v>0</v>
          </cell>
          <cell r="J781" t="str">
            <v>MTH UP Professor</v>
          </cell>
          <cell r="K781" t="str">
            <v>N</v>
          </cell>
          <cell r="L781" t="str">
            <v>UP</v>
          </cell>
          <cell r="M781">
            <v>9</v>
          </cell>
          <cell r="N781">
            <v>100</v>
          </cell>
          <cell r="O781">
            <v>7507</v>
          </cell>
          <cell r="P781">
            <v>67563</v>
          </cell>
          <cell r="Q781">
            <v>2880</v>
          </cell>
          <cell r="R781">
            <v>0</v>
          </cell>
          <cell r="S781">
            <v>0</v>
          </cell>
          <cell r="T781">
            <v>3375</v>
          </cell>
          <cell r="U781">
            <v>0</v>
          </cell>
          <cell r="V781">
            <v>6255</v>
          </cell>
          <cell r="W781">
            <v>73818</v>
          </cell>
          <cell r="X781">
            <v>43.310448000000001</v>
          </cell>
          <cell r="Y781">
            <v>7507</v>
          </cell>
          <cell r="Z781">
            <v>67563</v>
          </cell>
          <cell r="AA781">
            <v>9</v>
          </cell>
          <cell r="AB781">
            <v>67563</v>
          </cell>
          <cell r="AC781">
            <v>0</v>
          </cell>
          <cell r="AD781">
            <v>73818</v>
          </cell>
        </row>
        <row r="782">
          <cell r="A782">
            <v>910009757</v>
          </cell>
          <cell r="C782" t="str">
            <v>Price</v>
          </cell>
          <cell r="D782" t="str">
            <v>Andrea</v>
          </cell>
          <cell r="E782" t="str">
            <v>UF</v>
          </cell>
          <cell r="F782">
            <v>200821</v>
          </cell>
          <cell r="G782" t="str">
            <v>No Rank</v>
          </cell>
          <cell r="H782" t="str">
            <v>D99177</v>
          </cell>
          <cell r="I782">
            <v>0</v>
          </cell>
          <cell r="J782" t="str">
            <v>INT UP Asoc Director Ed Abroad</v>
          </cell>
          <cell r="K782" t="str">
            <v>N</v>
          </cell>
          <cell r="L782" t="str">
            <v>UP</v>
          </cell>
          <cell r="M782">
            <v>12</v>
          </cell>
          <cell r="N782">
            <v>100</v>
          </cell>
          <cell r="O782">
            <v>3853</v>
          </cell>
          <cell r="P782">
            <v>46236</v>
          </cell>
          <cell r="Q782">
            <v>2436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2436</v>
          </cell>
          <cell r="W782">
            <v>48672</v>
          </cell>
          <cell r="X782">
            <v>22.229274</v>
          </cell>
          <cell r="Y782">
            <v>3853</v>
          </cell>
          <cell r="Z782">
            <v>46236</v>
          </cell>
          <cell r="AA782">
            <v>12</v>
          </cell>
          <cell r="AB782">
            <v>46236</v>
          </cell>
          <cell r="AC782">
            <v>0</v>
          </cell>
          <cell r="AD782">
            <v>48672</v>
          </cell>
        </row>
        <row r="783">
          <cell r="A783">
            <v>908814146</v>
          </cell>
          <cell r="C783" t="str">
            <v>Price</v>
          </cell>
          <cell r="D783" t="str">
            <v>John</v>
          </cell>
          <cell r="E783" t="str">
            <v>UF</v>
          </cell>
          <cell r="F783">
            <v>281020</v>
          </cell>
          <cell r="G783" t="str">
            <v>No Rank</v>
          </cell>
          <cell r="H783" t="str">
            <v>D96572</v>
          </cell>
          <cell r="I783">
            <v>0</v>
          </cell>
          <cell r="J783" t="str">
            <v>XDO UP Webmaster</v>
          </cell>
          <cell r="K783" t="str">
            <v>N</v>
          </cell>
          <cell r="L783" t="str">
            <v>UP</v>
          </cell>
          <cell r="M783">
            <v>12</v>
          </cell>
          <cell r="N783">
            <v>100</v>
          </cell>
          <cell r="O783">
            <v>4539</v>
          </cell>
          <cell r="P783">
            <v>54468</v>
          </cell>
          <cell r="Q783">
            <v>2868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2868</v>
          </cell>
          <cell r="W783">
            <v>57336</v>
          </cell>
          <cell r="X783">
            <v>26.187042000000002</v>
          </cell>
          <cell r="Y783">
            <v>4539</v>
          </cell>
          <cell r="Z783">
            <v>54468</v>
          </cell>
          <cell r="AA783">
            <v>12</v>
          </cell>
          <cell r="AB783">
            <v>54468</v>
          </cell>
          <cell r="AC783">
            <v>0</v>
          </cell>
          <cell r="AD783">
            <v>57336</v>
          </cell>
        </row>
        <row r="784">
          <cell r="A784">
            <v>967170168</v>
          </cell>
          <cell r="C784" t="str">
            <v>Prichard</v>
          </cell>
          <cell r="D784" t="str">
            <v>Herbert</v>
          </cell>
          <cell r="E784" t="str">
            <v>UF</v>
          </cell>
          <cell r="F784">
            <v>240200</v>
          </cell>
          <cell r="G784" t="str">
            <v>No Rank</v>
          </cell>
          <cell r="H784" t="str">
            <v>D96296</v>
          </cell>
          <cell r="I784">
            <v>0</v>
          </cell>
          <cell r="J784" t="str">
            <v>RRI UP Communications Director</v>
          </cell>
          <cell r="K784" t="str">
            <v>N</v>
          </cell>
          <cell r="L784" t="str">
            <v>UP</v>
          </cell>
          <cell r="M784">
            <v>12</v>
          </cell>
          <cell r="N784">
            <v>50</v>
          </cell>
          <cell r="O784">
            <v>2930</v>
          </cell>
          <cell r="P784">
            <v>70320</v>
          </cell>
          <cell r="Q784">
            <v>3696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3696</v>
          </cell>
          <cell r="W784">
            <v>74016</v>
          </cell>
          <cell r="X784">
            <v>33.806392000000002</v>
          </cell>
          <cell r="Y784">
            <v>2930</v>
          </cell>
          <cell r="Z784">
            <v>11720</v>
          </cell>
          <cell r="AA784">
            <v>12</v>
          </cell>
          <cell r="AB784">
            <v>70320</v>
          </cell>
          <cell r="AC784">
            <v>0</v>
          </cell>
          <cell r="AD784">
            <v>74016</v>
          </cell>
        </row>
        <row r="785">
          <cell r="A785">
            <v>981048052</v>
          </cell>
          <cell r="C785" t="str">
            <v>Proehl</v>
          </cell>
          <cell r="D785" t="str">
            <v>Risa</v>
          </cell>
          <cell r="E785" t="str">
            <v>UB</v>
          </cell>
          <cell r="F785">
            <v>310800</v>
          </cell>
          <cell r="G785" t="str">
            <v>Senior Research Assistant</v>
          </cell>
          <cell r="H785" t="str">
            <v>D96820</v>
          </cell>
          <cell r="I785">
            <v>0</v>
          </cell>
          <cell r="J785" t="str">
            <v>PRC UP Sr Rsch Ast PopEstMgr</v>
          </cell>
          <cell r="K785" t="str">
            <v>N</v>
          </cell>
          <cell r="L785" t="str">
            <v>UP</v>
          </cell>
          <cell r="M785">
            <v>12</v>
          </cell>
          <cell r="N785">
            <v>75</v>
          </cell>
          <cell r="O785">
            <v>3250.5</v>
          </cell>
          <cell r="P785">
            <v>52008</v>
          </cell>
          <cell r="Q785">
            <v>2736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2736</v>
          </cell>
          <cell r="W785">
            <v>54744</v>
          </cell>
          <cell r="X785">
            <v>25.004327</v>
          </cell>
          <cell r="Y785">
            <v>4334</v>
          </cell>
          <cell r="Z785">
            <v>52008</v>
          </cell>
          <cell r="AA785">
            <v>12</v>
          </cell>
          <cell r="AB785">
            <v>52008</v>
          </cell>
          <cell r="AC785">
            <v>0</v>
          </cell>
          <cell r="AD785">
            <v>54744</v>
          </cell>
        </row>
        <row r="786">
          <cell r="A786">
            <v>935577650</v>
          </cell>
          <cell r="C786" t="str">
            <v>Pullen</v>
          </cell>
          <cell r="D786" t="str">
            <v>Lynda</v>
          </cell>
          <cell r="E786" t="str">
            <v>UF</v>
          </cell>
          <cell r="F786">
            <v>260201</v>
          </cell>
          <cell r="G786" t="str">
            <v>No Rank</v>
          </cell>
          <cell r="H786" t="str">
            <v>D96865</v>
          </cell>
          <cell r="I786">
            <v>0</v>
          </cell>
          <cell r="J786" t="str">
            <v>EDU UP Univ Coord/Advisor BTP</v>
          </cell>
          <cell r="K786" t="str">
            <v>N</v>
          </cell>
          <cell r="L786" t="str">
            <v>UP</v>
          </cell>
          <cell r="M786">
            <v>12</v>
          </cell>
          <cell r="N786">
            <v>100</v>
          </cell>
          <cell r="O786" t="str">
            <v>later</v>
          </cell>
          <cell r="P786">
            <v>47232</v>
          </cell>
          <cell r="Q786">
            <v>2484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2484</v>
          </cell>
          <cell r="W786">
            <v>49716</v>
          </cell>
          <cell r="X786">
            <v>22.708129</v>
          </cell>
          <cell r="Y786">
            <v>3936</v>
          </cell>
          <cell r="Z786">
            <v>47232</v>
          </cell>
          <cell r="AA786">
            <v>12</v>
          </cell>
          <cell r="AB786">
            <v>47232</v>
          </cell>
          <cell r="AC786">
            <v>0</v>
          </cell>
          <cell r="AD786">
            <v>49716</v>
          </cell>
        </row>
        <row r="787">
          <cell r="A787">
            <v>904377470</v>
          </cell>
          <cell r="C787" t="str">
            <v>Pullman</v>
          </cell>
          <cell r="D787" t="str">
            <v>Madeleine</v>
          </cell>
          <cell r="E787" t="str">
            <v>UA</v>
          </cell>
          <cell r="F787">
            <v>250100</v>
          </cell>
          <cell r="G787" t="str">
            <v>Associate Professor</v>
          </cell>
          <cell r="H787" t="str">
            <v>D98721</v>
          </cell>
          <cell r="I787">
            <v>0</v>
          </cell>
          <cell r="J787" t="str">
            <v>SBA UP Associate Professor</v>
          </cell>
          <cell r="K787" t="str">
            <v>N</v>
          </cell>
          <cell r="L787" t="str">
            <v>UP</v>
          </cell>
          <cell r="M787">
            <v>9</v>
          </cell>
          <cell r="N787">
            <v>100</v>
          </cell>
          <cell r="O787">
            <v>12021</v>
          </cell>
          <cell r="P787">
            <v>108189</v>
          </cell>
          <cell r="Q787">
            <v>4599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4599</v>
          </cell>
          <cell r="W787">
            <v>112788</v>
          </cell>
          <cell r="X787">
            <v>69.353256999999999</v>
          </cell>
          <cell r="Y787">
            <v>12021</v>
          </cell>
          <cell r="Z787">
            <v>108189</v>
          </cell>
          <cell r="AA787">
            <v>9</v>
          </cell>
          <cell r="AB787">
            <v>108189</v>
          </cell>
          <cell r="AC787">
            <v>0</v>
          </cell>
          <cell r="AD787">
            <v>112788</v>
          </cell>
        </row>
        <row r="788">
          <cell r="A788">
            <v>930315978</v>
          </cell>
          <cell r="C788" t="str">
            <v>Puris</v>
          </cell>
          <cell r="D788" t="str">
            <v>Julie</v>
          </cell>
          <cell r="E788" t="str">
            <v>UF</v>
          </cell>
          <cell r="F788">
            <v>282000</v>
          </cell>
          <cell r="G788" t="str">
            <v>No Rank</v>
          </cell>
          <cell r="H788" t="str">
            <v>D96208</v>
          </cell>
          <cell r="I788">
            <v>0</v>
          </cell>
          <cell r="J788" t="str">
            <v>XCE UP Program Specialist</v>
          </cell>
          <cell r="K788" t="str">
            <v>N</v>
          </cell>
          <cell r="L788" t="str">
            <v>UP</v>
          </cell>
          <cell r="M788">
            <v>12</v>
          </cell>
          <cell r="N788">
            <v>50</v>
          </cell>
          <cell r="O788">
            <v>1984.5</v>
          </cell>
          <cell r="P788">
            <v>47628</v>
          </cell>
          <cell r="Q788">
            <v>2508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2508</v>
          </cell>
          <cell r="W788">
            <v>50136</v>
          </cell>
          <cell r="X788">
            <v>22.899432000000001</v>
          </cell>
          <cell r="Y788">
            <v>2579.85</v>
          </cell>
          <cell r="Z788">
            <v>30958.2</v>
          </cell>
          <cell r="AA788">
            <v>12</v>
          </cell>
          <cell r="AB788">
            <v>47628</v>
          </cell>
          <cell r="AC788">
            <v>0</v>
          </cell>
          <cell r="AD788">
            <v>50136</v>
          </cell>
        </row>
        <row r="789">
          <cell r="A789">
            <v>939147218</v>
          </cell>
          <cell r="C789" t="str">
            <v>Putnam</v>
          </cell>
          <cell r="D789" t="str">
            <v>Janet</v>
          </cell>
          <cell r="E789" t="str">
            <v>UB</v>
          </cell>
          <cell r="F789">
            <v>240100</v>
          </cell>
          <cell r="G789" t="str">
            <v>Assistant Professor</v>
          </cell>
          <cell r="H789" t="str">
            <v>D97460</v>
          </cell>
          <cell r="I789">
            <v>0</v>
          </cell>
          <cell r="J789" t="str">
            <v>SSW UP Ast Prof Dir SW Std Aff</v>
          </cell>
          <cell r="K789" t="str">
            <v>N</v>
          </cell>
          <cell r="L789" t="str">
            <v>UP</v>
          </cell>
          <cell r="M789">
            <v>12</v>
          </cell>
          <cell r="N789">
            <v>100</v>
          </cell>
          <cell r="O789">
            <v>4899</v>
          </cell>
          <cell r="P789">
            <v>58788</v>
          </cell>
          <cell r="Q789">
            <v>2508</v>
          </cell>
          <cell r="R789">
            <v>0</v>
          </cell>
          <cell r="S789">
            <v>0</v>
          </cell>
          <cell r="T789">
            <v>588</v>
          </cell>
          <cell r="U789">
            <v>0</v>
          </cell>
          <cell r="V789">
            <v>3096</v>
          </cell>
          <cell r="W789">
            <v>61884</v>
          </cell>
          <cell r="X789">
            <v>28.264005000000001</v>
          </cell>
          <cell r="Y789">
            <v>4899</v>
          </cell>
          <cell r="Z789">
            <v>58788</v>
          </cell>
          <cell r="AA789">
            <v>12</v>
          </cell>
          <cell r="AB789">
            <v>58788</v>
          </cell>
          <cell r="AC789">
            <v>0</v>
          </cell>
          <cell r="AD789">
            <v>61884</v>
          </cell>
        </row>
        <row r="790">
          <cell r="A790">
            <v>959678846</v>
          </cell>
          <cell r="C790" t="str">
            <v>Rad</v>
          </cell>
          <cell r="D790" t="str">
            <v>Farrokh</v>
          </cell>
          <cell r="E790" t="str">
            <v>UA</v>
          </cell>
          <cell r="F790">
            <v>270301</v>
          </cell>
          <cell r="G790" t="str">
            <v>Professor</v>
          </cell>
          <cell r="H790" t="str">
            <v>D96109</v>
          </cell>
          <cell r="I790">
            <v>0</v>
          </cell>
          <cell r="J790" t="str">
            <v>CEN UP Professor</v>
          </cell>
          <cell r="K790" t="str">
            <v>N</v>
          </cell>
          <cell r="L790" t="str">
            <v>UP</v>
          </cell>
          <cell r="M790">
            <v>9</v>
          </cell>
          <cell r="N790">
            <v>100</v>
          </cell>
          <cell r="O790">
            <v>12210</v>
          </cell>
          <cell r="P790">
            <v>109890</v>
          </cell>
          <cell r="Q790">
            <v>4671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4671</v>
          </cell>
          <cell r="W790">
            <v>114561</v>
          </cell>
          <cell r="X790">
            <v>70.443662000000003</v>
          </cell>
          <cell r="Y790">
            <v>12210</v>
          </cell>
          <cell r="Z790">
            <v>109890</v>
          </cell>
          <cell r="AA790">
            <v>9</v>
          </cell>
          <cell r="AB790">
            <v>109890</v>
          </cell>
          <cell r="AC790">
            <v>0</v>
          </cell>
          <cell r="AD790">
            <v>114561</v>
          </cell>
        </row>
        <row r="791">
          <cell r="A791">
            <v>988736838</v>
          </cell>
          <cell r="B791" t="str">
            <v>AAPRO</v>
          </cell>
          <cell r="C791" t="str">
            <v>Raffo</v>
          </cell>
          <cell r="D791" t="str">
            <v>David</v>
          </cell>
          <cell r="E791" t="str">
            <v>UA</v>
          </cell>
          <cell r="F791">
            <v>250100</v>
          </cell>
          <cell r="G791" t="str">
            <v>Associate Professor</v>
          </cell>
          <cell r="H791" t="str">
            <v>D99174</v>
          </cell>
          <cell r="I791">
            <v>0</v>
          </cell>
          <cell r="J791" t="str">
            <v>SBA UP Associate Professor</v>
          </cell>
          <cell r="K791" t="str">
            <v>N</v>
          </cell>
          <cell r="L791" t="str">
            <v>UP</v>
          </cell>
          <cell r="M791">
            <v>9</v>
          </cell>
          <cell r="N791">
            <v>75</v>
          </cell>
          <cell r="O791">
            <v>9894</v>
          </cell>
          <cell r="P791">
            <v>118728</v>
          </cell>
          <cell r="Q791">
            <v>5049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5049</v>
          </cell>
          <cell r="W791">
            <v>123777</v>
          </cell>
          <cell r="X791">
            <v>80.038461999999996</v>
          </cell>
          <cell r="Y791">
            <v>10405</v>
          </cell>
          <cell r="Z791">
            <v>93645</v>
          </cell>
          <cell r="AA791">
            <v>9</v>
          </cell>
          <cell r="AB791">
            <v>124857</v>
          </cell>
          <cell r="AC791">
            <v>-6129</v>
          </cell>
          <cell r="AD791">
            <v>129906</v>
          </cell>
        </row>
        <row r="792">
          <cell r="A792">
            <v>910542898</v>
          </cell>
          <cell r="C792" t="str">
            <v>Rahman</v>
          </cell>
          <cell r="D792" t="str">
            <v>Shafiqur</v>
          </cell>
          <cell r="E792" t="str">
            <v>UA</v>
          </cell>
          <cell r="F792">
            <v>250100</v>
          </cell>
          <cell r="G792" t="str">
            <v>Professor</v>
          </cell>
          <cell r="H792" t="str">
            <v>D99086</v>
          </cell>
          <cell r="I792">
            <v>0</v>
          </cell>
          <cell r="J792" t="str">
            <v>SBA UP Professor</v>
          </cell>
          <cell r="K792" t="str">
            <v>N</v>
          </cell>
          <cell r="L792" t="str">
            <v>UP</v>
          </cell>
          <cell r="M792">
            <v>9</v>
          </cell>
          <cell r="N792">
            <v>100</v>
          </cell>
          <cell r="O792">
            <v>10222</v>
          </cell>
          <cell r="P792">
            <v>91998</v>
          </cell>
          <cell r="Q792">
            <v>3915</v>
          </cell>
          <cell r="R792">
            <v>0</v>
          </cell>
          <cell r="S792">
            <v>0</v>
          </cell>
          <cell r="T792">
            <v>4599</v>
          </cell>
          <cell r="U792">
            <v>0</v>
          </cell>
          <cell r="V792">
            <v>8514</v>
          </cell>
          <cell r="W792">
            <v>100512</v>
          </cell>
          <cell r="X792">
            <v>58.974210999999997</v>
          </cell>
          <cell r="Y792">
            <v>10222</v>
          </cell>
          <cell r="Z792">
            <v>91998</v>
          </cell>
          <cell r="AA792">
            <v>9</v>
          </cell>
          <cell r="AB792">
            <v>91998</v>
          </cell>
          <cell r="AC792">
            <v>0</v>
          </cell>
          <cell r="AD792">
            <v>100512</v>
          </cell>
        </row>
        <row r="793">
          <cell r="A793">
            <v>909851626</v>
          </cell>
          <cell r="C793" t="str">
            <v>Ramette</v>
          </cell>
          <cell r="D793" t="str">
            <v>Cheryl</v>
          </cell>
          <cell r="E793" t="str">
            <v>UF</v>
          </cell>
          <cell r="F793">
            <v>200740</v>
          </cell>
          <cell r="G793" t="str">
            <v>No Rank</v>
          </cell>
          <cell r="H793" t="str">
            <v>D97486</v>
          </cell>
          <cell r="I793">
            <v>0</v>
          </cell>
          <cell r="J793" t="str">
            <v>UGE UP Assessment Associate</v>
          </cell>
          <cell r="K793" t="str">
            <v>N</v>
          </cell>
          <cell r="L793" t="str">
            <v>UP</v>
          </cell>
          <cell r="M793">
            <v>12</v>
          </cell>
          <cell r="N793">
            <v>64</v>
          </cell>
          <cell r="O793">
            <v>2323.83</v>
          </cell>
          <cell r="P793">
            <v>43572</v>
          </cell>
          <cell r="Q793">
            <v>2292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2292</v>
          </cell>
          <cell r="W793">
            <v>45864</v>
          </cell>
          <cell r="X793">
            <v>20.948646</v>
          </cell>
          <cell r="Y793">
            <v>2323.83</v>
          </cell>
          <cell r="Z793">
            <v>27886</v>
          </cell>
          <cell r="AA793">
            <v>12</v>
          </cell>
          <cell r="AB793">
            <v>43572</v>
          </cell>
          <cell r="AC793">
            <v>0</v>
          </cell>
          <cell r="AD793">
            <v>45864</v>
          </cell>
        </row>
        <row r="794">
          <cell r="A794">
            <v>950433170</v>
          </cell>
          <cell r="C794" t="str">
            <v>Ramiller</v>
          </cell>
          <cell r="D794" t="str">
            <v>Neil</v>
          </cell>
          <cell r="E794" t="str">
            <v>UA</v>
          </cell>
          <cell r="F794">
            <v>250001</v>
          </cell>
          <cell r="G794" t="str">
            <v>Associate Professor</v>
          </cell>
          <cell r="H794" t="str">
            <v>D96869</v>
          </cell>
          <cell r="I794">
            <v>0</v>
          </cell>
          <cell r="J794" t="str">
            <v>SBA UP Associate Professor</v>
          </cell>
          <cell r="K794" t="str">
            <v>N</v>
          </cell>
          <cell r="L794" t="str">
            <v>UP</v>
          </cell>
          <cell r="M794">
            <v>9</v>
          </cell>
          <cell r="N794">
            <v>100</v>
          </cell>
          <cell r="O794">
            <v>10054</v>
          </cell>
          <cell r="P794">
            <v>90486</v>
          </cell>
          <cell r="Q794">
            <v>3852</v>
          </cell>
          <cell r="R794">
            <v>0</v>
          </cell>
          <cell r="S794">
            <v>0</v>
          </cell>
          <cell r="T794">
            <v>909</v>
          </cell>
          <cell r="U794">
            <v>0</v>
          </cell>
          <cell r="V794">
            <v>4761</v>
          </cell>
          <cell r="W794">
            <v>95247</v>
          </cell>
          <cell r="X794">
            <v>58.004961999999999</v>
          </cell>
          <cell r="Y794">
            <v>10054</v>
          </cell>
          <cell r="Z794">
            <v>90486</v>
          </cell>
          <cell r="AA794">
            <v>9</v>
          </cell>
          <cell r="AB794">
            <v>90486</v>
          </cell>
          <cell r="AC794">
            <v>0</v>
          </cell>
          <cell r="AD794">
            <v>95247</v>
          </cell>
        </row>
        <row r="795">
          <cell r="A795">
            <v>984732981</v>
          </cell>
          <cell r="C795" t="str">
            <v>Rananavare</v>
          </cell>
          <cell r="D795" t="str">
            <v>Shankar</v>
          </cell>
          <cell r="E795" t="str">
            <v>UA</v>
          </cell>
          <cell r="F795">
            <v>220600</v>
          </cell>
          <cell r="G795" t="str">
            <v>Associate Professor</v>
          </cell>
          <cell r="H795" t="str">
            <v>D97545</v>
          </cell>
          <cell r="I795">
            <v>0</v>
          </cell>
          <cell r="J795" t="str">
            <v>CHE UP Rsch Assoc Professor</v>
          </cell>
          <cell r="K795" t="str">
            <v>N</v>
          </cell>
          <cell r="L795" t="str">
            <v>UP</v>
          </cell>
          <cell r="M795">
            <v>9</v>
          </cell>
          <cell r="N795">
            <v>60</v>
          </cell>
          <cell r="O795" t="str">
            <v>later</v>
          </cell>
          <cell r="P795">
            <v>63342</v>
          </cell>
          <cell r="Q795">
            <v>2700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2700</v>
          </cell>
          <cell r="W795">
            <v>66042</v>
          </cell>
          <cell r="X795">
            <v>40.605415999999998</v>
          </cell>
          <cell r="Y795">
            <v>7002.81</v>
          </cell>
          <cell r="Z795">
            <v>63025.29</v>
          </cell>
          <cell r="AA795">
            <v>9</v>
          </cell>
          <cell r="AB795">
            <v>63342</v>
          </cell>
          <cell r="AC795">
            <v>0</v>
          </cell>
          <cell r="AD795">
            <v>66042</v>
          </cell>
        </row>
        <row r="796">
          <cell r="A796">
            <v>955823330</v>
          </cell>
          <cell r="C796" t="str">
            <v>Ratliff</v>
          </cell>
          <cell r="D796" t="str">
            <v>Philip</v>
          </cell>
          <cell r="E796" t="str">
            <v>UF</v>
          </cell>
          <cell r="F796">
            <v>320001</v>
          </cell>
          <cell r="G796" t="str">
            <v>No Rank</v>
          </cell>
          <cell r="H796" t="str">
            <v>D98766</v>
          </cell>
          <cell r="I796">
            <v>0</v>
          </cell>
          <cell r="J796" t="str">
            <v>LIB UP Circul Coord Pub Access</v>
          </cell>
          <cell r="K796" t="str">
            <v>N</v>
          </cell>
          <cell r="L796" t="str">
            <v>UP</v>
          </cell>
          <cell r="M796">
            <v>12</v>
          </cell>
          <cell r="N796">
            <v>100</v>
          </cell>
          <cell r="O796">
            <v>3650</v>
          </cell>
          <cell r="P796">
            <v>43800</v>
          </cell>
          <cell r="Q796">
            <v>2304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2304</v>
          </cell>
          <cell r="W796">
            <v>46104</v>
          </cell>
          <cell r="X796">
            <v>21.058097</v>
          </cell>
          <cell r="Y796">
            <v>3650</v>
          </cell>
          <cell r="Z796">
            <v>43800</v>
          </cell>
          <cell r="AA796">
            <v>12</v>
          </cell>
          <cell r="AB796">
            <v>43800</v>
          </cell>
          <cell r="AC796">
            <v>0</v>
          </cell>
          <cell r="AD796">
            <v>46104</v>
          </cell>
        </row>
        <row r="797">
          <cell r="A797">
            <v>967237572</v>
          </cell>
          <cell r="C797" t="str">
            <v>Raymond</v>
          </cell>
          <cell r="D797" t="str">
            <v>Julianne</v>
          </cell>
          <cell r="E797" t="str">
            <v>UF</v>
          </cell>
          <cell r="F797">
            <v>250001</v>
          </cell>
          <cell r="G797" t="str">
            <v>No Rank</v>
          </cell>
          <cell r="H797" t="str">
            <v>D96798</v>
          </cell>
          <cell r="I797">
            <v>0</v>
          </cell>
          <cell r="J797" t="str">
            <v>SBA UP Development Coordinator</v>
          </cell>
          <cell r="K797" t="str">
            <v>N</v>
          </cell>
          <cell r="L797" t="str">
            <v>UP</v>
          </cell>
          <cell r="M797">
            <v>12</v>
          </cell>
          <cell r="N797">
            <v>100</v>
          </cell>
          <cell r="O797">
            <v>2947</v>
          </cell>
          <cell r="P797">
            <v>35364</v>
          </cell>
          <cell r="Q797">
            <v>1860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1860</v>
          </cell>
          <cell r="W797">
            <v>37224</v>
          </cell>
          <cell r="X797">
            <v>17.00225</v>
          </cell>
          <cell r="Y797">
            <v>2947</v>
          </cell>
          <cell r="Z797">
            <v>35364</v>
          </cell>
          <cell r="AA797">
            <v>12</v>
          </cell>
          <cell r="AB797">
            <v>35364</v>
          </cell>
          <cell r="AC797">
            <v>0</v>
          </cell>
          <cell r="AD797">
            <v>37224</v>
          </cell>
        </row>
        <row r="798">
          <cell r="A798">
            <v>906817959</v>
          </cell>
          <cell r="C798" t="str">
            <v>Recktenwald</v>
          </cell>
          <cell r="D798" t="str">
            <v>Gerald</v>
          </cell>
          <cell r="E798" t="str">
            <v>UF</v>
          </cell>
          <cell r="F798">
            <v>270501</v>
          </cell>
          <cell r="G798" t="str">
            <v>Associate Professor</v>
          </cell>
          <cell r="H798" t="str">
            <v>D99433</v>
          </cell>
          <cell r="I798">
            <v>0</v>
          </cell>
          <cell r="J798" t="str">
            <v>MEN UP Assoc Prof</v>
          </cell>
          <cell r="K798" t="str">
            <v>N</v>
          </cell>
          <cell r="L798" t="str">
            <v>UP</v>
          </cell>
          <cell r="M798">
            <v>12</v>
          </cell>
          <cell r="N798">
            <v>100</v>
          </cell>
          <cell r="O798">
            <v>8935</v>
          </cell>
          <cell r="P798">
            <v>98100</v>
          </cell>
          <cell r="Q798">
            <v>4176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4176</v>
          </cell>
          <cell r="W798">
            <v>102276</v>
          </cell>
          <cell r="X798">
            <v>51.549067999999998</v>
          </cell>
          <cell r="Y798">
            <v>8935</v>
          </cell>
          <cell r="Z798">
            <v>80415</v>
          </cell>
          <cell r="AA798">
            <v>12</v>
          </cell>
          <cell r="AB798">
            <v>98100</v>
          </cell>
          <cell r="AC798">
            <v>0</v>
          </cell>
          <cell r="AD798">
            <v>102276</v>
          </cell>
        </row>
        <row r="799">
          <cell r="A799">
            <v>940775617</v>
          </cell>
          <cell r="C799" t="str">
            <v>Reder</v>
          </cell>
          <cell r="D799" t="str">
            <v>Stephen</v>
          </cell>
          <cell r="E799" t="str">
            <v>UF</v>
          </cell>
          <cell r="F799">
            <v>221501</v>
          </cell>
          <cell r="G799" t="str">
            <v>Professor</v>
          </cell>
          <cell r="H799" t="str">
            <v>D99016</v>
          </cell>
          <cell r="I799">
            <v>0</v>
          </cell>
          <cell r="J799" t="str">
            <v>LIN UX Department Chair</v>
          </cell>
          <cell r="K799" t="str">
            <v>N</v>
          </cell>
          <cell r="L799" t="str">
            <v>UX</v>
          </cell>
          <cell r="M799">
            <v>12</v>
          </cell>
          <cell r="N799">
            <v>100</v>
          </cell>
          <cell r="O799">
            <v>9398</v>
          </cell>
          <cell r="P799">
            <v>112776</v>
          </cell>
          <cell r="Q799">
            <v>4800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4800</v>
          </cell>
          <cell r="W799">
            <v>117576</v>
          </cell>
          <cell r="X799">
            <v>54.220272999999999</v>
          </cell>
          <cell r="Y799">
            <v>9398</v>
          </cell>
          <cell r="Z799">
            <v>112776</v>
          </cell>
          <cell r="AA799">
            <v>12</v>
          </cell>
          <cell r="AB799">
            <v>112776</v>
          </cell>
          <cell r="AC799">
            <v>0</v>
          </cell>
          <cell r="AD799">
            <v>117576</v>
          </cell>
        </row>
        <row r="800">
          <cell r="A800">
            <v>940027031</v>
          </cell>
          <cell r="C800" t="str">
            <v>Reed</v>
          </cell>
          <cell r="D800" t="str">
            <v>Cheryl</v>
          </cell>
          <cell r="E800" t="str">
            <v>UF</v>
          </cell>
          <cell r="F800">
            <v>240200</v>
          </cell>
          <cell r="G800" t="str">
            <v>No Rank</v>
          </cell>
          <cell r="H800" t="str">
            <v>D96053</v>
          </cell>
          <cell r="I800">
            <v>0</v>
          </cell>
          <cell r="J800" t="str">
            <v>RRI UP Office Manager</v>
          </cell>
          <cell r="K800" t="str">
            <v>N</v>
          </cell>
          <cell r="L800" t="str">
            <v>UP</v>
          </cell>
          <cell r="M800">
            <v>12</v>
          </cell>
          <cell r="N800">
            <v>100</v>
          </cell>
          <cell r="O800">
            <v>3657</v>
          </cell>
          <cell r="P800">
            <v>43884</v>
          </cell>
          <cell r="Q800">
            <v>2304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2304</v>
          </cell>
          <cell r="W800">
            <v>46188</v>
          </cell>
          <cell r="X800">
            <v>21.098483000000002</v>
          </cell>
          <cell r="Y800">
            <v>3657</v>
          </cell>
          <cell r="Z800">
            <v>43884</v>
          </cell>
          <cell r="AA800">
            <v>12</v>
          </cell>
          <cell r="AB800">
            <v>43884</v>
          </cell>
          <cell r="AC800">
            <v>0</v>
          </cell>
          <cell r="AD800">
            <v>46188</v>
          </cell>
        </row>
        <row r="801">
          <cell r="A801">
            <v>903038048</v>
          </cell>
          <cell r="C801" t="str">
            <v>Reed</v>
          </cell>
          <cell r="D801" t="str">
            <v>Scott</v>
          </cell>
          <cell r="E801" t="str">
            <v>UA</v>
          </cell>
          <cell r="F801">
            <v>220600</v>
          </cell>
          <cell r="G801" t="str">
            <v>Assistant Professor</v>
          </cell>
          <cell r="H801" t="str">
            <v>D99193</v>
          </cell>
          <cell r="I801">
            <v>0</v>
          </cell>
          <cell r="J801" t="str">
            <v>CHE UP Asst Prof</v>
          </cell>
          <cell r="K801" t="str">
            <v>N</v>
          </cell>
          <cell r="L801" t="str">
            <v>UP</v>
          </cell>
          <cell r="M801">
            <v>9</v>
          </cell>
          <cell r="N801">
            <v>100</v>
          </cell>
          <cell r="O801">
            <v>5772</v>
          </cell>
          <cell r="P801">
            <v>51948</v>
          </cell>
          <cell r="Q801">
            <v>2214</v>
          </cell>
          <cell r="R801">
            <v>0</v>
          </cell>
          <cell r="S801">
            <v>0</v>
          </cell>
          <cell r="T801">
            <v>522</v>
          </cell>
          <cell r="U801">
            <v>0</v>
          </cell>
          <cell r="V801">
            <v>2736</v>
          </cell>
          <cell r="W801">
            <v>54684</v>
          </cell>
          <cell r="X801">
            <v>33.300640000000001</v>
          </cell>
          <cell r="Y801">
            <v>5772</v>
          </cell>
          <cell r="Z801">
            <v>51948</v>
          </cell>
          <cell r="AA801">
            <v>9</v>
          </cell>
          <cell r="AB801">
            <v>51948</v>
          </cell>
          <cell r="AC801">
            <v>0</v>
          </cell>
          <cell r="AD801">
            <v>54684</v>
          </cell>
        </row>
        <row r="802">
          <cell r="A802">
            <v>931014018</v>
          </cell>
          <cell r="B802" t="str">
            <v>AAPRO</v>
          </cell>
          <cell r="C802" t="str">
            <v>Reese</v>
          </cell>
          <cell r="D802" t="str">
            <v>Susan</v>
          </cell>
          <cell r="E802" t="str">
            <v>UA</v>
          </cell>
          <cell r="F802">
            <v>220801</v>
          </cell>
          <cell r="G802" t="str">
            <v>Senior Instructor</v>
          </cell>
          <cell r="H802" t="str">
            <v>D97532</v>
          </cell>
          <cell r="I802">
            <v>0</v>
          </cell>
          <cell r="J802" t="str">
            <v>ENG UP Assistant Professor</v>
          </cell>
          <cell r="K802" t="str">
            <v>N</v>
          </cell>
          <cell r="L802" t="str">
            <v>UP</v>
          </cell>
          <cell r="M802">
            <v>9</v>
          </cell>
          <cell r="N802">
            <v>100</v>
          </cell>
          <cell r="O802" t="str">
            <v>later</v>
          </cell>
          <cell r="P802">
            <v>34155</v>
          </cell>
          <cell r="Q802">
            <v>1458</v>
          </cell>
          <cell r="R802">
            <v>0</v>
          </cell>
          <cell r="S802">
            <v>0</v>
          </cell>
          <cell r="T802">
            <v>684</v>
          </cell>
          <cell r="U802">
            <v>0</v>
          </cell>
          <cell r="V802">
            <v>2142</v>
          </cell>
          <cell r="W802">
            <v>36297</v>
          </cell>
          <cell r="X802">
            <v>25.246638999999998</v>
          </cell>
          <cell r="Y802">
            <v>4376</v>
          </cell>
          <cell r="Z802">
            <v>39384</v>
          </cell>
          <cell r="AA802">
            <v>9</v>
          </cell>
          <cell r="AB802">
            <v>39384</v>
          </cell>
          <cell r="AC802">
            <v>-5229</v>
          </cell>
          <cell r="AD802">
            <v>41526</v>
          </cell>
        </row>
        <row r="803">
          <cell r="A803">
            <v>941140612</v>
          </cell>
          <cell r="B803" t="str">
            <v>08-09 Promotion</v>
          </cell>
          <cell r="C803" t="str">
            <v>Reilly</v>
          </cell>
          <cell r="D803" t="str">
            <v>Linda</v>
          </cell>
          <cell r="E803" t="str">
            <v>UB</v>
          </cell>
          <cell r="F803">
            <v>240100</v>
          </cell>
          <cell r="G803" t="str">
            <v>Instructor</v>
          </cell>
          <cell r="H803" t="str">
            <v>D97458</v>
          </cell>
          <cell r="I803">
            <v>0</v>
          </cell>
          <cell r="J803" t="str">
            <v>SSW UP Instructor</v>
          </cell>
          <cell r="K803" t="str">
            <v>N</v>
          </cell>
          <cell r="L803" t="str">
            <v>UP</v>
          </cell>
          <cell r="M803">
            <v>12</v>
          </cell>
          <cell r="N803">
            <v>100</v>
          </cell>
          <cell r="O803">
            <v>4605</v>
          </cell>
          <cell r="P803">
            <v>55260</v>
          </cell>
          <cell r="Q803">
            <v>2352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2352</v>
          </cell>
          <cell r="W803">
            <v>57612</v>
          </cell>
          <cell r="X803">
            <v>26.567819</v>
          </cell>
          <cell r="Y803">
            <v>4605</v>
          </cell>
          <cell r="Z803">
            <v>55260</v>
          </cell>
          <cell r="AA803">
            <v>12</v>
          </cell>
          <cell r="AB803">
            <v>55260</v>
          </cell>
          <cell r="AC803">
            <v>0</v>
          </cell>
          <cell r="AD803">
            <v>57612</v>
          </cell>
          <cell r="AE803">
            <v>60300</v>
          </cell>
        </row>
        <row r="804">
          <cell r="A804">
            <v>912027103</v>
          </cell>
          <cell r="C804" t="str">
            <v>Reitenauer</v>
          </cell>
          <cell r="D804" t="str">
            <v>Vicki</v>
          </cell>
          <cell r="E804" t="str">
            <v>UA</v>
          </cell>
          <cell r="F804">
            <v>222500</v>
          </cell>
          <cell r="G804" t="str">
            <v>Instructor</v>
          </cell>
          <cell r="H804" t="str">
            <v>D96425</v>
          </cell>
          <cell r="I804">
            <v>0</v>
          </cell>
          <cell r="J804" t="str">
            <v>WSC UP Instructor</v>
          </cell>
          <cell r="K804" t="str">
            <v>N</v>
          </cell>
          <cell r="L804" t="str">
            <v>UP</v>
          </cell>
          <cell r="M804">
            <v>9</v>
          </cell>
          <cell r="N804">
            <v>100</v>
          </cell>
          <cell r="O804" t="str">
            <v>later</v>
          </cell>
          <cell r="P804">
            <v>32139</v>
          </cell>
          <cell r="Q804">
            <v>1368</v>
          </cell>
          <cell r="R804">
            <v>0</v>
          </cell>
          <cell r="S804">
            <v>0</v>
          </cell>
          <cell r="T804">
            <v>324</v>
          </cell>
          <cell r="U804">
            <v>0</v>
          </cell>
          <cell r="V804">
            <v>1692</v>
          </cell>
          <cell r="W804">
            <v>33831</v>
          </cell>
          <cell r="X804">
            <v>20.602319000000001</v>
          </cell>
          <cell r="Y804">
            <v>3571</v>
          </cell>
          <cell r="Z804">
            <v>32139</v>
          </cell>
          <cell r="AA804">
            <v>9</v>
          </cell>
          <cell r="AB804">
            <v>32139</v>
          </cell>
          <cell r="AC804">
            <v>0</v>
          </cell>
          <cell r="AD804">
            <v>33831</v>
          </cell>
        </row>
        <row r="805">
          <cell r="A805">
            <v>968731425</v>
          </cell>
          <cell r="C805" t="str">
            <v>Renauer</v>
          </cell>
          <cell r="D805" t="str">
            <v>Brian</v>
          </cell>
          <cell r="E805" t="str">
            <v>UF</v>
          </cell>
          <cell r="F805">
            <v>310200</v>
          </cell>
          <cell r="G805" t="str">
            <v>Associate Professor</v>
          </cell>
          <cell r="H805" t="str">
            <v>D96141</v>
          </cell>
          <cell r="I805">
            <v>0</v>
          </cell>
          <cell r="J805" t="str">
            <v>GOV UX Director of CJPRI</v>
          </cell>
          <cell r="K805" t="str">
            <v>N</v>
          </cell>
          <cell r="L805" t="str">
            <v>UX</v>
          </cell>
          <cell r="M805">
            <v>12</v>
          </cell>
          <cell r="N805">
            <v>100</v>
          </cell>
          <cell r="O805">
            <v>5551</v>
          </cell>
          <cell r="P805">
            <v>66612</v>
          </cell>
          <cell r="Q805">
            <v>2832</v>
          </cell>
          <cell r="R805">
            <v>0</v>
          </cell>
          <cell r="S805">
            <v>0</v>
          </cell>
          <cell r="T805">
            <v>1332</v>
          </cell>
          <cell r="U805">
            <v>0</v>
          </cell>
          <cell r="V805">
            <v>4164</v>
          </cell>
          <cell r="W805">
            <v>70776</v>
          </cell>
          <cell r="X805">
            <v>32.025615999999999</v>
          </cell>
          <cell r="Y805">
            <v>5551</v>
          </cell>
          <cell r="Z805">
            <v>66612</v>
          </cell>
          <cell r="AA805">
            <v>12</v>
          </cell>
          <cell r="AB805">
            <v>66612</v>
          </cell>
          <cell r="AC805">
            <v>0</v>
          </cell>
          <cell r="AD805">
            <v>70776</v>
          </cell>
        </row>
        <row r="806">
          <cell r="A806">
            <v>933769508</v>
          </cell>
          <cell r="C806" t="str">
            <v>Resnik</v>
          </cell>
          <cell r="D806" t="str">
            <v>Alan</v>
          </cell>
          <cell r="E806" t="str">
            <v>UA</v>
          </cell>
          <cell r="F806">
            <v>250100</v>
          </cell>
          <cell r="G806" t="str">
            <v>Professor</v>
          </cell>
          <cell r="H806" t="str">
            <v>D99404</v>
          </cell>
          <cell r="I806">
            <v>0</v>
          </cell>
          <cell r="J806" t="str">
            <v>SBA UP Professor</v>
          </cell>
          <cell r="K806" t="str">
            <v>N</v>
          </cell>
          <cell r="L806" t="str">
            <v>UP</v>
          </cell>
          <cell r="M806">
            <v>9</v>
          </cell>
          <cell r="N806">
            <v>100</v>
          </cell>
          <cell r="O806">
            <v>10849</v>
          </cell>
          <cell r="P806">
            <v>97641</v>
          </cell>
          <cell r="Q806">
            <v>4158</v>
          </cell>
          <cell r="R806">
            <v>0</v>
          </cell>
          <cell r="S806">
            <v>0</v>
          </cell>
          <cell r="T806">
            <v>2925</v>
          </cell>
          <cell r="U806">
            <v>0</v>
          </cell>
          <cell r="V806">
            <v>7083</v>
          </cell>
          <cell r="W806">
            <v>104724</v>
          </cell>
          <cell r="X806">
            <v>62.590384999999998</v>
          </cell>
          <cell r="Y806">
            <v>6509.4</v>
          </cell>
          <cell r="Z806">
            <v>58584.6</v>
          </cell>
          <cell r="AA806">
            <v>9</v>
          </cell>
          <cell r="AB806">
            <v>97641</v>
          </cell>
          <cell r="AC806">
            <v>0</v>
          </cell>
          <cell r="AD806">
            <v>104724</v>
          </cell>
        </row>
        <row r="807">
          <cell r="A807">
            <v>988354870</v>
          </cell>
          <cell r="C807" t="str">
            <v>Reuler</v>
          </cell>
          <cell r="D807" t="str">
            <v>Ellen</v>
          </cell>
          <cell r="E807" t="str">
            <v>UA</v>
          </cell>
          <cell r="F807">
            <v>222210</v>
          </cell>
          <cell r="G807" t="str">
            <v>Senior Instructor</v>
          </cell>
          <cell r="H807" t="str">
            <v>D97500</v>
          </cell>
          <cell r="I807">
            <v>0</v>
          </cell>
          <cell r="J807" t="str">
            <v>SPD UP Senior Instructor</v>
          </cell>
          <cell r="K807" t="str">
            <v>N</v>
          </cell>
          <cell r="L807" t="str">
            <v>UP</v>
          </cell>
          <cell r="M807">
            <v>9</v>
          </cell>
          <cell r="N807">
            <v>100</v>
          </cell>
          <cell r="O807">
            <v>4114</v>
          </cell>
          <cell r="P807">
            <v>37026</v>
          </cell>
          <cell r="Q807">
            <v>1575</v>
          </cell>
          <cell r="R807">
            <v>0</v>
          </cell>
          <cell r="S807">
            <v>0</v>
          </cell>
          <cell r="T807">
            <v>1485</v>
          </cell>
          <cell r="U807">
            <v>0</v>
          </cell>
          <cell r="V807">
            <v>3060</v>
          </cell>
          <cell r="W807">
            <v>40086</v>
          </cell>
          <cell r="X807">
            <v>23.735071999999999</v>
          </cell>
          <cell r="Y807">
            <v>4114</v>
          </cell>
          <cell r="Z807">
            <v>37026</v>
          </cell>
          <cell r="AA807">
            <v>9</v>
          </cell>
          <cell r="AB807">
            <v>37026</v>
          </cell>
          <cell r="AC807">
            <v>0</v>
          </cell>
          <cell r="AD807">
            <v>40086</v>
          </cell>
        </row>
        <row r="808">
          <cell r="A808">
            <v>968103243</v>
          </cell>
          <cell r="C808" t="str">
            <v>Reynolds</v>
          </cell>
          <cell r="D808" t="str">
            <v>Candyce</v>
          </cell>
          <cell r="E808" t="str">
            <v>UB</v>
          </cell>
          <cell r="F808">
            <v>222700</v>
          </cell>
          <cell r="G808" t="str">
            <v>Associate Professor</v>
          </cell>
          <cell r="H808" t="str">
            <v>D99452</v>
          </cell>
          <cell r="I808">
            <v>0</v>
          </cell>
          <cell r="J808" t="str">
            <v>UGE UP Assoc Prof</v>
          </cell>
          <cell r="K808" t="str">
            <v>N</v>
          </cell>
          <cell r="L808" t="str">
            <v>UP</v>
          </cell>
          <cell r="M808">
            <v>12</v>
          </cell>
          <cell r="N808">
            <v>100</v>
          </cell>
          <cell r="O808">
            <v>5890</v>
          </cell>
          <cell r="P808">
            <v>70680</v>
          </cell>
          <cell r="Q808">
            <v>3012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3012</v>
          </cell>
          <cell r="W808">
            <v>73692</v>
          </cell>
          <cell r="X808">
            <v>33.981422999999999</v>
          </cell>
          <cell r="Y808">
            <v>5890</v>
          </cell>
          <cell r="Z808">
            <v>70680</v>
          </cell>
          <cell r="AA808">
            <v>12</v>
          </cell>
          <cell r="AB808">
            <v>70680</v>
          </cell>
          <cell r="AC808">
            <v>0</v>
          </cell>
          <cell r="AD808">
            <v>73692</v>
          </cell>
        </row>
        <row r="809">
          <cell r="A809">
            <v>948140151</v>
          </cell>
          <cell r="C809" t="str">
            <v>Reynolds</v>
          </cell>
          <cell r="D809" t="str">
            <v>Kevin</v>
          </cell>
          <cell r="E809" t="str">
            <v>UF</v>
          </cell>
          <cell r="F809">
            <v>220600</v>
          </cell>
          <cell r="G809" t="str">
            <v>Professor</v>
          </cell>
          <cell r="H809" t="str">
            <v>D98560</v>
          </cell>
          <cell r="I809">
            <v>0</v>
          </cell>
          <cell r="J809" t="str">
            <v>CHE UX Department Chair</v>
          </cell>
          <cell r="K809" t="str">
            <v>N</v>
          </cell>
          <cell r="L809" t="str">
            <v>UX</v>
          </cell>
          <cell r="M809">
            <v>12</v>
          </cell>
          <cell r="N809">
            <v>100</v>
          </cell>
          <cell r="O809">
            <v>14665</v>
          </cell>
          <cell r="P809">
            <v>175980</v>
          </cell>
          <cell r="Q809">
            <v>7488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7488</v>
          </cell>
          <cell r="W809">
            <v>183468</v>
          </cell>
          <cell r="X809">
            <v>84.607395999999994</v>
          </cell>
          <cell r="Y809">
            <v>14665</v>
          </cell>
          <cell r="Z809">
            <v>175980</v>
          </cell>
          <cell r="AA809">
            <v>12</v>
          </cell>
          <cell r="AB809">
            <v>175980</v>
          </cell>
          <cell r="AC809">
            <v>0</v>
          </cell>
          <cell r="AD809">
            <v>183468</v>
          </cell>
        </row>
        <row r="810">
          <cell r="A810">
            <v>971899156</v>
          </cell>
          <cell r="C810" t="str">
            <v>Reysenbach</v>
          </cell>
          <cell r="D810" t="str">
            <v>Anna-Louise</v>
          </cell>
          <cell r="E810" t="str">
            <v>UA</v>
          </cell>
          <cell r="F810">
            <v>220300</v>
          </cell>
          <cell r="G810" t="str">
            <v>Professor</v>
          </cell>
          <cell r="H810" t="str">
            <v>D99010</v>
          </cell>
          <cell r="I810">
            <v>0</v>
          </cell>
          <cell r="J810" t="str">
            <v>BIO UP Professor</v>
          </cell>
          <cell r="K810" t="str">
            <v>N</v>
          </cell>
          <cell r="L810" t="str">
            <v>UP</v>
          </cell>
          <cell r="M810">
            <v>9</v>
          </cell>
          <cell r="N810">
            <v>66.67</v>
          </cell>
          <cell r="O810">
            <v>7650.38</v>
          </cell>
          <cell r="P810">
            <v>103275</v>
          </cell>
          <cell r="Q810">
            <v>4392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4392</v>
          </cell>
          <cell r="W810">
            <v>107667</v>
          </cell>
          <cell r="X810">
            <v>66.202685000000002</v>
          </cell>
          <cell r="Y810">
            <v>7650.38</v>
          </cell>
          <cell r="Z810">
            <v>68853.440000000002</v>
          </cell>
          <cell r="AA810">
            <v>9</v>
          </cell>
          <cell r="AB810">
            <v>103275</v>
          </cell>
          <cell r="AC810">
            <v>0</v>
          </cell>
          <cell r="AD810">
            <v>107667</v>
          </cell>
        </row>
        <row r="811">
          <cell r="A811">
            <v>938369544</v>
          </cell>
          <cell r="C811" t="str">
            <v>Rhee</v>
          </cell>
          <cell r="D811" t="str">
            <v>Ma-Ji</v>
          </cell>
          <cell r="E811" t="str">
            <v>UA</v>
          </cell>
          <cell r="F811">
            <v>221000</v>
          </cell>
          <cell r="G811" t="str">
            <v>Professor</v>
          </cell>
          <cell r="H811" t="str">
            <v>D99358</v>
          </cell>
          <cell r="I811">
            <v>0</v>
          </cell>
          <cell r="J811" t="str">
            <v>FLL UP Professor</v>
          </cell>
          <cell r="K811" t="str">
            <v>N</v>
          </cell>
          <cell r="L811" t="str">
            <v>UP</v>
          </cell>
          <cell r="M811">
            <v>9</v>
          </cell>
          <cell r="N811">
            <v>100</v>
          </cell>
          <cell r="O811">
            <v>6986</v>
          </cell>
          <cell r="P811">
            <v>62874</v>
          </cell>
          <cell r="Q811">
            <v>2673</v>
          </cell>
          <cell r="R811">
            <v>0</v>
          </cell>
          <cell r="S811">
            <v>0</v>
          </cell>
          <cell r="T811">
            <v>3141</v>
          </cell>
          <cell r="U811">
            <v>0</v>
          </cell>
          <cell r="V811">
            <v>5814</v>
          </cell>
          <cell r="W811">
            <v>68688</v>
          </cell>
          <cell r="X811">
            <v>40.304620999999997</v>
          </cell>
          <cell r="Y811">
            <v>6986</v>
          </cell>
          <cell r="Z811">
            <v>62874</v>
          </cell>
          <cell r="AA811">
            <v>9</v>
          </cell>
          <cell r="AB811">
            <v>62874</v>
          </cell>
          <cell r="AC811">
            <v>0</v>
          </cell>
          <cell r="AD811">
            <v>68688</v>
          </cell>
        </row>
        <row r="812">
          <cell r="A812">
            <v>966496591</v>
          </cell>
          <cell r="C812" t="str">
            <v>Rhodes</v>
          </cell>
          <cell r="D812" t="str">
            <v>Joy</v>
          </cell>
          <cell r="E812" t="str">
            <v>UA</v>
          </cell>
          <cell r="F812">
            <v>240100</v>
          </cell>
          <cell r="G812" t="str">
            <v>Assistant Professor</v>
          </cell>
          <cell r="H812" t="str">
            <v>D97262</v>
          </cell>
          <cell r="I812">
            <v>0</v>
          </cell>
          <cell r="J812" t="str">
            <v>SSW UP Assistant Professor</v>
          </cell>
          <cell r="K812" t="str">
            <v>N</v>
          </cell>
          <cell r="L812" t="str">
            <v>UP</v>
          </cell>
          <cell r="M812">
            <v>9</v>
          </cell>
          <cell r="N812">
            <v>76</v>
          </cell>
          <cell r="O812" t="str">
            <v>later</v>
          </cell>
          <cell r="P812">
            <v>58410</v>
          </cell>
          <cell r="Q812">
            <v>2484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2484</v>
          </cell>
          <cell r="W812">
            <v>60894</v>
          </cell>
          <cell r="X812">
            <v>37.440868000000002</v>
          </cell>
          <cell r="Y812">
            <v>3245</v>
          </cell>
          <cell r="Z812">
            <v>29205</v>
          </cell>
          <cell r="AA812">
            <v>9</v>
          </cell>
          <cell r="AB812">
            <v>58410</v>
          </cell>
          <cell r="AC812">
            <v>0</v>
          </cell>
          <cell r="AD812">
            <v>60894</v>
          </cell>
        </row>
        <row r="813">
          <cell r="A813">
            <v>915785575</v>
          </cell>
          <cell r="C813" t="str">
            <v>Rice</v>
          </cell>
          <cell r="D813" t="str">
            <v>Andrew</v>
          </cell>
          <cell r="E813" t="str">
            <v>UA</v>
          </cell>
          <cell r="F813">
            <v>221800</v>
          </cell>
          <cell r="G813" t="str">
            <v>Assistant Professor</v>
          </cell>
          <cell r="H813" t="str">
            <v>D95398</v>
          </cell>
          <cell r="I813">
            <v>0</v>
          </cell>
          <cell r="J813" t="str">
            <v>PHY UP Assistant Professor</v>
          </cell>
          <cell r="K813" t="str">
            <v>N</v>
          </cell>
          <cell r="L813" t="str">
            <v>UP</v>
          </cell>
          <cell r="M813">
            <v>9</v>
          </cell>
          <cell r="N813">
            <v>100</v>
          </cell>
          <cell r="O813">
            <v>5725</v>
          </cell>
          <cell r="P813">
            <v>51525</v>
          </cell>
          <cell r="Q813">
            <v>2196</v>
          </cell>
          <cell r="R813">
            <v>0</v>
          </cell>
          <cell r="S813">
            <v>0</v>
          </cell>
          <cell r="T813">
            <v>1035</v>
          </cell>
          <cell r="U813">
            <v>0</v>
          </cell>
          <cell r="V813">
            <v>3231</v>
          </cell>
          <cell r="W813">
            <v>54756</v>
          </cell>
          <cell r="X813">
            <v>33.029480999999997</v>
          </cell>
          <cell r="Y813">
            <v>5725</v>
          </cell>
          <cell r="Z813">
            <v>51525</v>
          </cell>
          <cell r="AA813">
            <v>9</v>
          </cell>
          <cell r="AB813">
            <v>51525</v>
          </cell>
          <cell r="AC813">
            <v>0</v>
          </cell>
          <cell r="AD813">
            <v>54756</v>
          </cell>
        </row>
        <row r="814">
          <cell r="A814">
            <v>983484773</v>
          </cell>
          <cell r="C814" t="str">
            <v>Riedlinger</v>
          </cell>
          <cell r="D814" t="str">
            <v>Carla</v>
          </cell>
          <cell r="E814" t="str">
            <v>UF</v>
          </cell>
          <cell r="F814">
            <v>333501</v>
          </cell>
          <cell r="G814" t="str">
            <v>No Rank</v>
          </cell>
          <cell r="H814" t="str">
            <v>D97315</v>
          </cell>
          <cell r="I814">
            <v>0</v>
          </cell>
          <cell r="J814" t="str">
            <v>CAP UP Crisis Services Coord</v>
          </cell>
          <cell r="K814" t="str">
            <v>N</v>
          </cell>
          <cell r="L814" t="str">
            <v>UP</v>
          </cell>
          <cell r="M814">
            <v>12</v>
          </cell>
          <cell r="N814">
            <v>100</v>
          </cell>
          <cell r="O814">
            <v>4137</v>
          </cell>
          <cell r="P814">
            <v>49644</v>
          </cell>
          <cell r="Q814">
            <v>2616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2616</v>
          </cell>
          <cell r="W814">
            <v>52260</v>
          </cell>
          <cell r="X814">
            <v>23.867767000000001</v>
          </cell>
          <cell r="Y814">
            <v>4137</v>
          </cell>
          <cell r="Z814">
            <v>49644</v>
          </cell>
          <cell r="AA814">
            <v>12</v>
          </cell>
          <cell r="AB814">
            <v>49644</v>
          </cell>
          <cell r="AC814">
            <v>0</v>
          </cell>
          <cell r="AD814">
            <v>52260</v>
          </cell>
        </row>
        <row r="815">
          <cell r="A815">
            <v>973969757</v>
          </cell>
          <cell r="B815" t="str">
            <v>x</v>
          </cell>
          <cell r="C815" t="str">
            <v>Ritchie</v>
          </cell>
          <cell r="D815" t="str">
            <v>L</v>
          </cell>
          <cell r="E815" t="str">
            <v>UA</v>
          </cell>
          <cell r="F815">
            <v>222201</v>
          </cell>
          <cell r="G815" t="str">
            <v>Professor</v>
          </cell>
          <cell r="H815" t="str">
            <v>D99003</v>
          </cell>
          <cell r="I815">
            <v>0</v>
          </cell>
          <cell r="J815" t="str">
            <v>SPD UP Assoc Prof</v>
          </cell>
          <cell r="K815" t="str">
            <v>N</v>
          </cell>
          <cell r="L815" t="str">
            <v>UP</v>
          </cell>
          <cell r="M815">
            <v>9</v>
          </cell>
          <cell r="N815">
            <v>100</v>
          </cell>
          <cell r="O815">
            <v>7104</v>
          </cell>
          <cell r="P815">
            <v>63936</v>
          </cell>
          <cell r="Q815">
            <v>2718</v>
          </cell>
          <cell r="R815">
            <v>0</v>
          </cell>
          <cell r="S815">
            <v>0</v>
          </cell>
          <cell r="T815">
            <v>1278</v>
          </cell>
          <cell r="U815">
            <v>0</v>
          </cell>
          <cell r="V815">
            <v>3996</v>
          </cell>
          <cell r="W815">
            <v>67932</v>
          </cell>
          <cell r="X815">
            <v>40.985404000000003</v>
          </cell>
          <cell r="Y815">
            <v>7104</v>
          </cell>
          <cell r="Z815">
            <v>63936</v>
          </cell>
          <cell r="AA815">
            <v>9</v>
          </cell>
          <cell r="AB815">
            <v>63936</v>
          </cell>
          <cell r="AC815">
            <v>0</v>
          </cell>
          <cell r="AD815">
            <v>67932</v>
          </cell>
        </row>
        <row r="816">
          <cell r="A816">
            <v>939339787</v>
          </cell>
          <cell r="C816" t="str">
            <v>Robillard</v>
          </cell>
          <cell r="D816" t="str">
            <v>Rita</v>
          </cell>
          <cell r="E816" t="str">
            <v>UA</v>
          </cell>
          <cell r="F816">
            <v>301001</v>
          </cell>
          <cell r="G816" t="str">
            <v>Professor</v>
          </cell>
          <cell r="H816" t="str">
            <v>D96552</v>
          </cell>
          <cell r="I816">
            <v>0</v>
          </cell>
          <cell r="J816" t="str">
            <v>ART UP Professor</v>
          </cell>
          <cell r="K816" t="str">
            <v>N</v>
          </cell>
          <cell r="L816" t="str">
            <v>UP</v>
          </cell>
          <cell r="M816">
            <v>9</v>
          </cell>
          <cell r="N816">
            <v>100</v>
          </cell>
          <cell r="O816">
            <v>8259</v>
          </cell>
          <cell r="P816">
            <v>74331</v>
          </cell>
          <cell r="Q816">
            <v>3168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3168</v>
          </cell>
          <cell r="W816">
            <v>77499</v>
          </cell>
          <cell r="X816">
            <v>47.648992999999997</v>
          </cell>
          <cell r="Y816">
            <v>8259</v>
          </cell>
          <cell r="Z816">
            <v>74331</v>
          </cell>
          <cell r="AA816">
            <v>9</v>
          </cell>
          <cell r="AB816">
            <v>74331</v>
          </cell>
          <cell r="AC816">
            <v>0</v>
          </cell>
          <cell r="AD816">
            <v>77499</v>
          </cell>
        </row>
        <row r="817">
          <cell r="A817">
            <v>955219209</v>
          </cell>
          <cell r="C817" t="str">
            <v>Rockhill</v>
          </cell>
          <cell r="D817" t="str">
            <v>Anna</v>
          </cell>
          <cell r="E817" t="str">
            <v>UB</v>
          </cell>
          <cell r="F817">
            <v>240301</v>
          </cell>
          <cell r="G817" t="str">
            <v>Senior Research Associate</v>
          </cell>
          <cell r="H817" t="str">
            <v>D94966</v>
          </cell>
          <cell r="I817">
            <v>0</v>
          </cell>
          <cell r="J817" t="str">
            <v>CWP UP Sr Research Associate</v>
          </cell>
          <cell r="K817" t="str">
            <v>N</v>
          </cell>
          <cell r="L817" t="str">
            <v>UP</v>
          </cell>
          <cell r="M817">
            <v>12</v>
          </cell>
          <cell r="N817">
            <v>80</v>
          </cell>
          <cell r="O817">
            <v>4133.6000000000004</v>
          </cell>
          <cell r="P817">
            <v>62004</v>
          </cell>
          <cell r="Q817">
            <v>3264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3264</v>
          </cell>
          <cell r="W817">
            <v>65268</v>
          </cell>
          <cell r="X817">
            <v>29.811049000000001</v>
          </cell>
          <cell r="Y817">
            <v>4133.6000000000004</v>
          </cell>
          <cell r="Z817">
            <v>49603.199999999997</v>
          </cell>
          <cell r="AA817">
            <v>12</v>
          </cell>
          <cell r="AB817">
            <v>62004</v>
          </cell>
          <cell r="AC817">
            <v>0</v>
          </cell>
          <cell r="AD817">
            <v>65268</v>
          </cell>
        </row>
        <row r="818">
          <cell r="A818">
            <v>980899703</v>
          </cell>
          <cell r="C818" t="str">
            <v>Rodgers</v>
          </cell>
          <cell r="D818" t="str">
            <v>Angela</v>
          </cell>
          <cell r="E818" t="str">
            <v>UB</v>
          </cell>
          <cell r="F818">
            <v>240301</v>
          </cell>
          <cell r="G818" t="str">
            <v>Research Associate</v>
          </cell>
          <cell r="H818" t="str">
            <v>D96764</v>
          </cell>
          <cell r="I818">
            <v>0</v>
          </cell>
          <cell r="J818" t="str">
            <v>CWP UP Senior Research Asst</v>
          </cell>
          <cell r="K818" t="str">
            <v>N</v>
          </cell>
          <cell r="L818" t="str">
            <v>UP</v>
          </cell>
          <cell r="M818">
            <v>12</v>
          </cell>
          <cell r="N818">
            <v>100</v>
          </cell>
          <cell r="O818">
            <v>4774</v>
          </cell>
          <cell r="P818">
            <v>57288</v>
          </cell>
          <cell r="Q818">
            <v>3012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3012</v>
          </cell>
          <cell r="W818">
            <v>60300</v>
          </cell>
          <cell r="X818">
            <v>27.542836999999999</v>
          </cell>
          <cell r="Y818">
            <v>4774</v>
          </cell>
          <cell r="Z818">
            <v>57288</v>
          </cell>
          <cell r="AA818">
            <v>12</v>
          </cell>
          <cell r="AB818">
            <v>57288</v>
          </cell>
          <cell r="AC818">
            <v>0</v>
          </cell>
          <cell r="AD818">
            <v>60300</v>
          </cell>
        </row>
        <row r="819">
          <cell r="A819">
            <v>961733219</v>
          </cell>
          <cell r="B819" t="str">
            <v>AAPRO</v>
          </cell>
          <cell r="C819" t="str">
            <v>Rodriguez</v>
          </cell>
          <cell r="D819" t="str">
            <v>Leopoldo</v>
          </cell>
          <cell r="E819" t="str">
            <v>UA</v>
          </cell>
          <cell r="F819">
            <v>220700</v>
          </cell>
          <cell r="G819" t="str">
            <v>Associate Professor</v>
          </cell>
          <cell r="H819" t="str">
            <v>D99352</v>
          </cell>
          <cell r="I819">
            <v>0</v>
          </cell>
          <cell r="J819" t="str">
            <v>ECN UP Assistant Professor</v>
          </cell>
          <cell r="K819" t="str">
            <v>N</v>
          </cell>
          <cell r="L819" t="str">
            <v>UP</v>
          </cell>
          <cell r="M819">
            <v>9</v>
          </cell>
          <cell r="N819">
            <v>100</v>
          </cell>
          <cell r="O819">
            <v>6003</v>
          </cell>
          <cell r="P819">
            <v>54027</v>
          </cell>
          <cell r="Q819">
            <v>2304</v>
          </cell>
          <cell r="R819">
            <v>0</v>
          </cell>
          <cell r="S819">
            <v>0</v>
          </cell>
          <cell r="T819">
            <v>2700</v>
          </cell>
          <cell r="U819">
            <v>0</v>
          </cell>
          <cell r="V819">
            <v>5004</v>
          </cell>
          <cell r="W819">
            <v>59031</v>
          </cell>
          <cell r="X819">
            <v>36.72186</v>
          </cell>
          <cell r="Y819">
            <v>6365</v>
          </cell>
          <cell r="Z819">
            <v>57285</v>
          </cell>
          <cell r="AA819">
            <v>9</v>
          </cell>
          <cell r="AB819">
            <v>57285</v>
          </cell>
          <cell r="AC819">
            <v>-3258</v>
          </cell>
          <cell r="AD819">
            <v>62289</v>
          </cell>
        </row>
        <row r="820">
          <cell r="A820">
            <v>937980200</v>
          </cell>
          <cell r="C820" t="str">
            <v>Rogers</v>
          </cell>
          <cell r="D820" t="str">
            <v>Daniel</v>
          </cell>
          <cell r="E820" t="str">
            <v>UA</v>
          </cell>
          <cell r="F820">
            <v>250001</v>
          </cell>
          <cell r="G820" t="str">
            <v>Associate Professor</v>
          </cell>
          <cell r="H820" t="str">
            <v>D98572</v>
          </cell>
          <cell r="I820">
            <v>0</v>
          </cell>
          <cell r="J820" t="str">
            <v>SBA UP Associate Professor</v>
          </cell>
          <cell r="K820" t="str">
            <v>N</v>
          </cell>
          <cell r="L820" t="str">
            <v>UP</v>
          </cell>
          <cell r="M820">
            <v>9</v>
          </cell>
          <cell r="N820">
            <v>100</v>
          </cell>
          <cell r="O820">
            <v>11218</v>
          </cell>
          <cell r="P820">
            <v>100962</v>
          </cell>
          <cell r="Q820">
            <v>4293</v>
          </cell>
          <cell r="R820">
            <v>0</v>
          </cell>
          <cell r="S820">
            <v>0</v>
          </cell>
          <cell r="T820">
            <v>1008</v>
          </cell>
          <cell r="U820">
            <v>0</v>
          </cell>
          <cell r="V820">
            <v>5301</v>
          </cell>
          <cell r="W820">
            <v>106263</v>
          </cell>
          <cell r="X820">
            <v>64.720474999999993</v>
          </cell>
          <cell r="Y820">
            <v>11218</v>
          </cell>
          <cell r="Z820">
            <v>100962</v>
          </cell>
          <cell r="AA820">
            <v>9</v>
          </cell>
          <cell r="AB820">
            <v>100962</v>
          </cell>
          <cell r="AC820">
            <v>0</v>
          </cell>
          <cell r="AD820">
            <v>106263</v>
          </cell>
        </row>
        <row r="821">
          <cell r="A821">
            <v>925491802</v>
          </cell>
          <cell r="C821" t="str">
            <v>Roman</v>
          </cell>
          <cell r="D821" t="str">
            <v>Ann</v>
          </cell>
          <cell r="E821" t="str">
            <v>UF</v>
          </cell>
          <cell r="F821">
            <v>200232</v>
          </cell>
          <cell r="G821" t="str">
            <v>No Rank</v>
          </cell>
          <cell r="H821" t="str">
            <v>D97570</v>
          </cell>
          <cell r="I821">
            <v>0</v>
          </cell>
          <cell r="J821" t="str">
            <v>VGD UP Advertising Adviser</v>
          </cell>
          <cell r="K821" t="str">
            <v>N</v>
          </cell>
          <cell r="L821" t="str">
            <v>UP</v>
          </cell>
          <cell r="M821">
            <v>12</v>
          </cell>
          <cell r="N821">
            <v>50</v>
          </cell>
          <cell r="O821">
            <v>1659</v>
          </cell>
          <cell r="P821">
            <v>39816</v>
          </cell>
          <cell r="Q821">
            <v>2100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2100</v>
          </cell>
          <cell r="W821">
            <v>41916</v>
          </cell>
          <cell r="X821">
            <v>19.141570999999999</v>
          </cell>
          <cell r="Y821">
            <v>1659</v>
          </cell>
          <cell r="Z821">
            <v>19908</v>
          </cell>
          <cell r="AA821">
            <v>12</v>
          </cell>
          <cell r="AB821">
            <v>39816</v>
          </cell>
          <cell r="AC821">
            <v>0</v>
          </cell>
          <cell r="AD821">
            <v>41916</v>
          </cell>
        </row>
        <row r="822">
          <cell r="A822">
            <v>990075925</v>
          </cell>
          <cell r="C822" t="str">
            <v>Rose</v>
          </cell>
          <cell r="D822" t="str">
            <v>Christine</v>
          </cell>
          <cell r="E822" t="str">
            <v>UA</v>
          </cell>
          <cell r="F822">
            <v>220801</v>
          </cell>
          <cell r="G822" t="str">
            <v>Professor</v>
          </cell>
          <cell r="H822" t="str">
            <v>D99457</v>
          </cell>
          <cell r="I822">
            <v>0</v>
          </cell>
          <cell r="J822" t="str">
            <v>ENG UP Professor</v>
          </cell>
          <cell r="K822" t="str">
            <v>N</v>
          </cell>
          <cell r="L822" t="str">
            <v>UP</v>
          </cell>
          <cell r="M822">
            <v>9</v>
          </cell>
          <cell r="N822">
            <v>100</v>
          </cell>
          <cell r="O822">
            <v>7020</v>
          </cell>
          <cell r="P822">
            <v>63180</v>
          </cell>
          <cell r="Q822">
            <v>2691</v>
          </cell>
          <cell r="R822">
            <v>0</v>
          </cell>
          <cell r="S822">
            <v>0</v>
          </cell>
          <cell r="T822">
            <v>3159</v>
          </cell>
          <cell r="U822">
            <v>0</v>
          </cell>
          <cell r="V822">
            <v>5850</v>
          </cell>
          <cell r="W822">
            <v>69030</v>
          </cell>
          <cell r="X822">
            <v>40.500779000000001</v>
          </cell>
          <cell r="Y822">
            <v>7020</v>
          </cell>
          <cell r="Z822">
            <v>63180</v>
          </cell>
          <cell r="AA822">
            <v>9</v>
          </cell>
          <cell r="AB822">
            <v>63180</v>
          </cell>
          <cell r="AC822">
            <v>0</v>
          </cell>
          <cell r="AD822">
            <v>69030</v>
          </cell>
        </row>
        <row r="823">
          <cell r="A823">
            <v>902176350</v>
          </cell>
          <cell r="C823" t="str">
            <v>Rose</v>
          </cell>
          <cell r="D823" t="str">
            <v>Melody</v>
          </cell>
          <cell r="E823" t="str">
            <v>UA</v>
          </cell>
          <cell r="F823">
            <v>221900</v>
          </cell>
          <cell r="G823" t="str">
            <v>Associate Professor</v>
          </cell>
          <cell r="H823" t="str">
            <v>D97507</v>
          </cell>
          <cell r="I823">
            <v>0</v>
          </cell>
          <cell r="J823" t="str">
            <v>POL UP Asst Prof</v>
          </cell>
          <cell r="K823" t="str">
            <v>N</v>
          </cell>
          <cell r="L823" t="str">
            <v>UP</v>
          </cell>
          <cell r="M823">
            <v>9</v>
          </cell>
          <cell r="N823">
            <v>100</v>
          </cell>
          <cell r="O823">
            <v>6120</v>
          </cell>
          <cell r="P823">
            <v>55080</v>
          </cell>
          <cell r="Q823">
            <v>2349</v>
          </cell>
          <cell r="R823">
            <v>0</v>
          </cell>
          <cell r="S823">
            <v>0</v>
          </cell>
          <cell r="T823">
            <v>1656</v>
          </cell>
          <cell r="U823">
            <v>0</v>
          </cell>
          <cell r="V823">
            <v>4005</v>
          </cell>
          <cell r="W823">
            <v>59085</v>
          </cell>
          <cell r="X823">
            <v>35.308371000000001</v>
          </cell>
          <cell r="Y823">
            <v>6120</v>
          </cell>
          <cell r="Z823">
            <v>55080</v>
          </cell>
          <cell r="AA823">
            <v>9</v>
          </cell>
          <cell r="AB823">
            <v>55080</v>
          </cell>
          <cell r="AC823">
            <v>0</v>
          </cell>
          <cell r="AD823">
            <v>59085</v>
          </cell>
        </row>
        <row r="824">
          <cell r="A824">
            <v>988511486</v>
          </cell>
          <cell r="C824" t="str">
            <v>Rosenstiel</v>
          </cell>
          <cell r="D824" t="str">
            <v>Todd</v>
          </cell>
          <cell r="E824" t="str">
            <v>UA</v>
          </cell>
          <cell r="F824">
            <v>220300</v>
          </cell>
          <cell r="G824" t="str">
            <v>Assistant Professor</v>
          </cell>
          <cell r="H824" t="str">
            <v>D99300</v>
          </cell>
          <cell r="I824">
            <v>0</v>
          </cell>
          <cell r="J824" t="str">
            <v>BIO UP Professor</v>
          </cell>
          <cell r="K824" t="str">
            <v>N</v>
          </cell>
          <cell r="L824" t="str">
            <v>UP</v>
          </cell>
          <cell r="M824">
            <v>9</v>
          </cell>
          <cell r="N824">
            <v>100</v>
          </cell>
          <cell r="O824">
            <v>5836</v>
          </cell>
          <cell r="P824">
            <v>52524</v>
          </cell>
          <cell r="Q824">
            <v>2241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2241</v>
          </cell>
          <cell r="W824">
            <v>54765</v>
          </cell>
          <cell r="X824">
            <v>33.669877999999997</v>
          </cell>
          <cell r="Y824">
            <v>5836</v>
          </cell>
          <cell r="Z824">
            <v>52524</v>
          </cell>
          <cell r="AA824">
            <v>9</v>
          </cell>
          <cell r="AB824">
            <v>52524</v>
          </cell>
          <cell r="AC824">
            <v>0</v>
          </cell>
          <cell r="AD824">
            <v>54765</v>
          </cell>
        </row>
        <row r="825">
          <cell r="A825">
            <v>983035766</v>
          </cell>
          <cell r="C825" t="str">
            <v>Rosenzweig</v>
          </cell>
          <cell r="D825" t="str">
            <v>Julie</v>
          </cell>
          <cell r="E825" t="str">
            <v>UA</v>
          </cell>
          <cell r="F825">
            <v>240100</v>
          </cell>
          <cell r="G825" t="str">
            <v>Associate Professor</v>
          </cell>
          <cell r="H825" t="str">
            <v>D98476</v>
          </cell>
          <cell r="I825">
            <v>0</v>
          </cell>
          <cell r="J825" t="str">
            <v>SSW UP Assoc Prof</v>
          </cell>
          <cell r="K825" t="str">
            <v>N</v>
          </cell>
          <cell r="L825" t="str">
            <v>UP</v>
          </cell>
          <cell r="M825">
            <v>9</v>
          </cell>
          <cell r="N825">
            <v>100</v>
          </cell>
          <cell r="O825">
            <v>6885</v>
          </cell>
          <cell r="P825">
            <v>61965</v>
          </cell>
          <cell r="Q825">
            <v>2637</v>
          </cell>
          <cell r="R825">
            <v>0</v>
          </cell>
          <cell r="S825">
            <v>0</v>
          </cell>
          <cell r="T825">
            <v>621</v>
          </cell>
          <cell r="U825">
            <v>0</v>
          </cell>
          <cell r="V825">
            <v>3258</v>
          </cell>
          <cell r="W825">
            <v>65223</v>
          </cell>
          <cell r="X825">
            <v>39.721918000000002</v>
          </cell>
          <cell r="Y825">
            <v>6885</v>
          </cell>
          <cell r="Z825">
            <v>61965</v>
          </cell>
          <cell r="AA825">
            <v>9</v>
          </cell>
          <cell r="AB825">
            <v>61965</v>
          </cell>
          <cell r="AC825">
            <v>0</v>
          </cell>
          <cell r="AD825">
            <v>65223</v>
          </cell>
        </row>
        <row r="826">
          <cell r="A826">
            <v>952408796</v>
          </cell>
          <cell r="C826" t="str">
            <v>Ross</v>
          </cell>
          <cell r="D826" t="str">
            <v>Jamie</v>
          </cell>
          <cell r="E826" t="str">
            <v>UA</v>
          </cell>
          <cell r="F826">
            <v>222700</v>
          </cell>
          <cell r="G826" t="str">
            <v>Assistant Professor</v>
          </cell>
          <cell r="H826" t="str">
            <v>D97487</v>
          </cell>
          <cell r="I826">
            <v>0</v>
          </cell>
          <cell r="J826" t="str">
            <v>UGE UP Asst Prof</v>
          </cell>
          <cell r="K826" t="str">
            <v>N</v>
          </cell>
          <cell r="L826" t="str">
            <v>UP</v>
          </cell>
          <cell r="M826">
            <v>9</v>
          </cell>
          <cell r="N826">
            <v>100</v>
          </cell>
          <cell r="O826">
            <v>4919</v>
          </cell>
          <cell r="P826">
            <v>44271</v>
          </cell>
          <cell r="Q826">
            <v>1890</v>
          </cell>
          <cell r="R826">
            <v>0</v>
          </cell>
          <cell r="S826">
            <v>0</v>
          </cell>
          <cell r="T826">
            <v>441</v>
          </cell>
          <cell r="U826">
            <v>0</v>
          </cell>
          <cell r="V826">
            <v>2331</v>
          </cell>
          <cell r="W826">
            <v>46602</v>
          </cell>
          <cell r="X826">
            <v>28.379391999999999</v>
          </cell>
          <cell r="Y826">
            <v>4919</v>
          </cell>
          <cell r="Z826">
            <v>44271</v>
          </cell>
          <cell r="AA826">
            <v>9</v>
          </cell>
          <cell r="AB826">
            <v>44271</v>
          </cell>
          <cell r="AC826">
            <v>0</v>
          </cell>
          <cell r="AD826">
            <v>46602</v>
          </cell>
        </row>
        <row r="827">
          <cell r="A827">
            <v>966841309</v>
          </cell>
          <cell r="C827" t="str">
            <v>Ruben</v>
          </cell>
          <cell r="D827" t="str">
            <v>Barbara</v>
          </cell>
          <cell r="E827" t="str">
            <v>UA</v>
          </cell>
          <cell r="F827">
            <v>260201</v>
          </cell>
          <cell r="G827" t="str">
            <v>Assistant Professor</v>
          </cell>
          <cell r="H827" t="str">
            <v>D96762</v>
          </cell>
          <cell r="I827">
            <v>0</v>
          </cell>
          <cell r="J827" t="str">
            <v>EDU UP Assistant Professor</v>
          </cell>
          <cell r="K827" t="str">
            <v>N</v>
          </cell>
          <cell r="L827" t="str">
            <v>UP</v>
          </cell>
          <cell r="M827">
            <v>9</v>
          </cell>
          <cell r="N827">
            <v>100</v>
          </cell>
          <cell r="O827" t="str">
            <v>later</v>
          </cell>
          <cell r="P827">
            <v>49581</v>
          </cell>
          <cell r="Q827">
            <v>2115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2115</v>
          </cell>
          <cell r="W827">
            <v>51696</v>
          </cell>
          <cell r="X827">
            <v>31.783304000000001</v>
          </cell>
          <cell r="Y827">
            <v>5509</v>
          </cell>
          <cell r="Z827">
            <v>49581</v>
          </cell>
          <cell r="AA827">
            <v>9</v>
          </cell>
          <cell r="AB827">
            <v>49581</v>
          </cell>
          <cell r="AC827">
            <v>0</v>
          </cell>
          <cell r="AD827">
            <v>51696</v>
          </cell>
        </row>
        <row r="828">
          <cell r="A828">
            <v>988964909</v>
          </cell>
          <cell r="B828" t="str">
            <v>AAPRO</v>
          </cell>
          <cell r="C828" t="str">
            <v>Ruedas</v>
          </cell>
          <cell r="D828" t="str">
            <v>Luis</v>
          </cell>
          <cell r="E828" t="str">
            <v>UA</v>
          </cell>
          <cell r="F828">
            <v>220300</v>
          </cell>
          <cell r="G828" t="str">
            <v>Assistant Professor</v>
          </cell>
          <cell r="H828" t="str">
            <v>D96494</v>
          </cell>
          <cell r="I828">
            <v>0</v>
          </cell>
          <cell r="J828" t="str">
            <v>BIO UP Assistant Professor</v>
          </cell>
          <cell r="K828" t="str">
            <v>N</v>
          </cell>
          <cell r="L828" t="str">
            <v>UP</v>
          </cell>
          <cell r="M828">
            <v>9</v>
          </cell>
          <cell r="N828">
            <v>100</v>
          </cell>
          <cell r="O828">
            <v>6117</v>
          </cell>
          <cell r="P828">
            <v>55053</v>
          </cell>
          <cell r="Q828">
            <v>2340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2340</v>
          </cell>
          <cell r="W828">
            <v>57393</v>
          </cell>
          <cell r="X828">
            <v>37.379564999999999</v>
          </cell>
          <cell r="Y828">
            <v>6479</v>
          </cell>
          <cell r="Z828">
            <v>58311</v>
          </cell>
          <cell r="AA828">
            <v>9</v>
          </cell>
          <cell r="AB828">
            <v>58311</v>
          </cell>
          <cell r="AC828">
            <v>-3258</v>
          </cell>
          <cell r="AD828">
            <v>60651</v>
          </cell>
        </row>
        <row r="829">
          <cell r="A829">
            <v>969816850</v>
          </cell>
          <cell r="B829" t="str">
            <v>Rounding</v>
          </cell>
          <cell r="C829" t="str">
            <v>Rueter</v>
          </cell>
          <cell r="D829" t="str">
            <v>John</v>
          </cell>
          <cell r="E829" t="str">
            <v>UF</v>
          </cell>
          <cell r="F829">
            <v>220900</v>
          </cell>
          <cell r="G829" t="str">
            <v>Professor</v>
          </cell>
          <cell r="H829" t="str">
            <v>D98722</v>
          </cell>
          <cell r="I829">
            <v>0</v>
          </cell>
          <cell r="J829" t="str">
            <v>ESR UP Professor</v>
          </cell>
          <cell r="K829" t="str">
            <v>N</v>
          </cell>
          <cell r="L829" t="str">
            <v>UP</v>
          </cell>
          <cell r="M829">
            <v>9</v>
          </cell>
          <cell r="N829">
            <v>100</v>
          </cell>
          <cell r="O829">
            <v>9067</v>
          </cell>
          <cell r="P829">
            <v>81621</v>
          </cell>
          <cell r="Q829">
            <v>3474</v>
          </cell>
          <cell r="R829">
            <v>0</v>
          </cell>
          <cell r="S829">
            <v>0</v>
          </cell>
          <cell r="T829">
            <v>1629</v>
          </cell>
          <cell r="U829">
            <v>0</v>
          </cell>
          <cell r="V829">
            <v>5103</v>
          </cell>
          <cell r="W829">
            <v>86724</v>
          </cell>
          <cell r="X829">
            <v>52.322159999999997</v>
          </cell>
          <cell r="Y829">
            <v>9069</v>
          </cell>
          <cell r="Z829">
            <v>81621</v>
          </cell>
          <cell r="AA829">
            <v>9</v>
          </cell>
          <cell r="AB829">
            <v>81621</v>
          </cell>
          <cell r="AC829">
            <v>0</v>
          </cell>
          <cell r="AD829">
            <v>86724</v>
          </cell>
        </row>
        <row r="830">
          <cell r="A830">
            <v>964509250</v>
          </cell>
          <cell r="C830" t="str">
            <v>Rufolo</v>
          </cell>
          <cell r="D830" t="str">
            <v>Anthony</v>
          </cell>
          <cell r="E830" t="str">
            <v>UA</v>
          </cell>
          <cell r="F830">
            <v>310400</v>
          </cell>
          <cell r="G830" t="str">
            <v>Professor</v>
          </cell>
          <cell r="H830" t="str">
            <v>D99368</v>
          </cell>
          <cell r="I830">
            <v>0</v>
          </cell>
          <cell r="J830" t="str">
            <v>USP UP Professor</v>
          </cell>
          <cell r="K830" t="str">
            <v>N</v>
          </cell>
          <cell r="L830" t="str">
            <v>UP</v>
          </cell>
          <cell r="M830">
            <v>9</v>
          </cell>
          <cell r="N830">
            <v>100</v>
          </cell>
          <cell r="O830">
            <v>10201</v>
          </cell>
          <cell r="P830">
            <v>91809</v>
          </cell>
          <cell r="Q830">
            <v>3906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3906</v>
          </cell>
          <cell r="W830">
            <v>95715</v>
          </cell>
          <cell r="X830">
            <v>58.853054999999998</v>
          </cell>
          <cell r="Y830">
            <v>10201</v>
          </cell>
          <cell r="Z830">
            <v>91809</v>
          </cell>
          <cell r="AA830">
            <v>9</v>
          </cell>
          <cell r="AB830">
            <v>91809</v>
          </cell>
          <cell r="AC830">
            <v>0</v>
          </cell>
          <cell r="AD830">
            <v>95715</v>
          </cell>
        </row>
        <row r="831">
          <cell r="A831">
            <v>970597744</v>
          </cell>
          <cell r="C831" t="str">
            <v>Ruiz</v>
          </cell>
          <cell r="D831" t="str">
            <v>Maria</v>
          </cell>
          <cell r="E831" t="str">
            <v>UF</v>
          </cell>
          <cell r="F831">
            <v>220101</v>
          </cell>
          <cell r="G831" t="str">
            <v>No Rank</v>
          </cell>
          <cell r="H831" t="str">
            <v>D95536</v>
          </cell>
          <cell r="I831">
            <v>0</v>
          </cell>
          <cell r="J831" t="str">
            <v>LAS UP Dir Latino Com &amp;StdtRel</v>
          </cell>
          <cell r="K831" t="str">
            <v>N</v>
          </cell>
          <cell r="L831" t="str">
            <v>UP</v>
          </cell>
          <cell r="M831">
            <v>12</v>
          </cell>
          <cell r="N831">
            <v>100</v>
          </cell>
          <cell r="O831">
            <v>5755</v>
          </cell>
          <cell r="P831">
            <v>69060</v>
          </cell>
          <cell r="Q831">
            <v>3636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3636</v>
          </cell>
          <cell r="W831">
            <v>72696</v>
          </cell>
          <cell r="X831">
            <v>33.202562</v>
          </cell>
          <cell r="Y831">
            <v>5755</v>
          </cell>
          <cell r="Z831">
            <v>69060</v>
          </cell>
          <cell r="AA831">
            <v>12</v>
          </cell>
          <cell r="AB831">
            <v>69060</v>
          </cell>
          <cell r="AC831">
            <v>0</v>
          </cell>
          <cell r="AD831">
            <v>72696</v>
          </cell>
        </row>
        <row r="832">
          <cell r="A832">
            <v>927267919</v>
          </cell>
          <cell r="C832" t="str">
            <v>Ruoff</v>
          </cell>
          <cell r="D832" t="str">
            <v>Ken</v>
          </cell>
          <cell r="E832" t="str">
            <v>UA</v>
          </cell>
          <cell r="F832">
            <v>221300</v>
          </cell>
          <cell r="G832" t="str">
            <v>Associate Professor</v>
          </cell>
          <cell r="H832" t="str">
            <v>D98474</v>
          </cell>
          <cell r="I832">
            <v>0</v>
          </cell>
          <cell r="J832" t="str">
            <v>HST UP Asst Prof</v>
          </cell>
          <cell r="K832" t="str">
            <v>N</v>
          </cell>
          <cell r="L832" t="str">
            <v>UP</v>
          </cell>
          <cell r="M832">
            <v>9</v>
          </cell>
          <cell r="N832">
            <v>100</v>
          </cell>
          <cell r="O832">
            <v>6975</v>
          </cell>
          <cell r="P832">
            <v>62775</v>
          </cell>
          <cell r="Q832">
            <v>2673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2673</v>
          </cell>
          <cell r="W832">
            <v>65448</v>
          </cell>
          <cell r="X832">
            <v>40.241157999999999</v>
          </cell>
          <cell r="Y832">
            <v>6975</v>
          </cell>
          <cell r="Z832">
            <v>62775</v>
          </cell>
          <cell r="AA832">
            <v>9</v>
          </cell>
          <cell r="AB832">
            <v>62775</v>
          </cell>
          <cell r="AC832">
            <v>0</v>
          </cell>
          <cell r="AD832">
            <v>65448</v>
          </cell>
        </row>
        <row r="833">
          <cell r="A833">
            <v>937969570</v>
          </cell>
          <cell r="C833" t="str">
            <v>Rupley</v>
          </cell>
          <cell r="D833" t="str">
            <v>Kathleen</v>
          </cell>
          <cell r="E833" t="str">
            <v>UA</v>
          </cell>
          <cell r="F833">
            <v>250001</v>
          </cell>
          <cell r="G833" t="str">
            <v>Assistant Professor</v>
          </cell>
          <cell r="H833" t="str">
            <v>D98697</v>
          </cell>
          <cell r="I833">
            <v>0</v>
          </cell>
          <cell r="J833" t="str">
            <v>SBA UP Assistant Professor</v>
          </cell>
          <cell r="K833" t="str">
            <v>N</v>
          </cell>
          <cell r="L833" t="str">
            <v>UP</v>
          </cell>
          <cell r="M833">
            <v>9</v>
          </cell>
          <cell r="N833">
            <v>100</v>
          </cell>
          <cell r="O833">
            <v>12120</v>
          </cell>
          <cell r="P833">
            <v>109080</v>
          </cell>
          <cell r="Q833">
            <v>4644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4644</v>
          </cell>
          <cell r="W833">
            <v>113724</v>
          </cell>
          <cell r="X833">
            <v>69.924422000000007</v>
          </cell>
          <cell r="Y833">
            <v>12120</v>
          </cell>
          <cell r="Z833">
            <v>109080</v>
          </cell>
          <cell r="AA833">
            <v>9</v>
          </cell>
          <cell r="AB833">
            <v>109080</v>
          </cell>
          <cell r="AC833">
            <v>0</v>
          </cell>
          <cell r="AD833">
            <v>113724</v>
          </cell>
        </row>
        <row r="834">
          <cell r="A834">
            <v>963627855</v>
          </cell>
          <cell r="C834" t="str">
            <v>Rusin</v>
          </cell>
          <cell r="D834" t="str">
            <v>Oleksandr</v>
          </cell>
          <cell r="E834" t="str">
            <v>UA</v>
          </cell>
          <cell r="F834">
            <v>220600</v>
          </cell>
          <cell r="G834" t="str">
            <v>Research Assistant</v>
          </cell>
          <cell r="H834" t="str">
            <v>D94934</v>
          </cell>
          <cell r="I834">
            <v>0</v>
          </cell>
          <cell r="J834" t="str">
            <v>CHE UP Post Doc Rsch Assistant</v>
          </cell>
          <cell r="K834" t="str">
            <v>N</v>
          </cell>
          <cell r="L834" t="str">
            <v>UP</v>
          </cell>
          <cell r="M834">
            <v>12</v>
          </cell>
          <cell r="N834">
            <v>100</v>
          </cell>
          <cell r="O834">
            <v>3167</v>
          </cell>
          <cell r="P834">
            <v>38004</v>
          </cell>
          <cell r="Q834">
            <v>2004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2004</v>
          </cell>
          <cell r="W834">
            <v>40008</v>
          </cell>
          <cell r="X834">
            <v>18.271505000000001</v>
          </cell>
          <cell r="Y834">
            <v>3167</v>
          </cell>
          <cell r="Z834">
            <v>38004</v>
          </cell>
          <cell r="AA834">
            <v>12</v>
          </cell>
          <cell r="AB834">
            <v>38004</v>
          </cell>
          <cell r="AC834">
            <v>0</v>
          </cell>
          <cell r="AD834">
            <v>40008</v>
          </cell>
        </row>
        <row r="835">
          <cell r="A835">
            <v>923536206</v>
          </cell>
          <cell r="B835" t="str">
            <v>Min. Adj.</v>
          </cell>
          <cell r="C835" t="str">
            <v>Ruston</v>
          </cell>
          <cell r="D835" t="str">
            <v>Rebecca</v>
          </cell>
          <cell r="V835">
            <v>2928</v>
          </cell>
          <cell r="W835">
            <v>39000</v>
          </cell>
          <cell r="AA835">
            <v>12</v>
          </cell>
          <cell r="AB835">
            <v>36072</v>
          </cell>
          <cell r="AD835">
            <v>39000</v>
          </cell>
        </row>
        <row r="836">
          <cell r="A836">
            <v>904915249</v>
          </cell>
          <cell r="C836" t="str">
            <v>Ruth</v>
          </cell>
          <cell r="D836" t="str">
            <v>Jennifer</v>
          </cell>
          <cell r="E836" t="str">
            <v>UA</v>
          </cell>
          <cell r="F836">
            <v>220801</v>
          </cell>
          <cell r="G836" t="str">
            <v>Associate Professor</v>
          </cell>
          <cell r="H836" t="str">
            <v>D96786</v>
          </cell>
          <cell r="I836">
            <v>0</v>
          </cell>
          <cell r="J836" t="str">
            <v>ENG UP Associate Professor</v>
          </cell>
          <cell r="K836" t="str">
            <v>N</v>
          </cell>
          <cell r="L836" t="str">
            <v>UP</v>
          </cell>
          <cell r="M836">
            <v>9</v>
          </cell>
          <cell r="N836">
            <v>100</v>
          </cell>
          <cell r="O836">
            <v>5621</v>
          </cell>
          <cell r="P836">
            <v>50589</v>
          </cell>
          <cell r="Q836">
            <v>2151</v>
          </cell>
          <cell r="R836">
            <v>0</v>
          </cell>
          <cell r="S836">
            <v>0</v>
          </cell>
          <cell r="T836">
            <v>1521</v>
          </cell>
          <cell r="U836">
            <v>0</v>
          </cell>
          <cell r="V836">
            <v>3672</v>
          </cell>
          <cell r="W836">
            <v>54261</v>
          </cell>
          <cell r="X836">
            <v>32.429470000000002</v>
          </cell>
          <cell r="Y836">
            <v>5621</v>
          </cell>
          <cell r="Z836">
            <v>50589</v>
          </cell>
          <cell r="AA836">
            <v>9</v>
          </cell>
          <cell r="AB836">
            <v>50589</v>
          </cell>
          <cell r="AC836">
            <v>0</v>
          </cell>
          <cell r="AD836">
            <v>54261</v>
          </cell>
        </row>
        <row r="837">
          <cell r="A837">
            <v>949099491</v>
          </cell>
          <cell r="C837" t="str">
            <v>Ruzicka</v>
          </cell>
          <cell r="D837" t="str">
            <v>Alex</v>
          </cell>
          <cell r="E837" t="str">
            <v>UA</v>
          </cell>
          <cell r="F837">
            <v>221100</v>
          </cell>
          <cell r="G837" t="str">
            <v>Assistant Professor</v>
          </cell>
          <cell r="H837" t="str">
            <v>D95140</v>
          </cell>
          <cell r="I837">
            <v>0</v>
          </cell>
          <cell r="J837" t="str">
            <v>GLG UP Assistant Professor</v>
          </cell>
          <cell r="K837" t="str">
            <v>N</v>
          </cell>
          <cell r="L837" t="str">
            <v>UP</v>
          </cell>
          <cell r="M837">
            <v>9</v>
          </cell>
          <cell r="N837">
            <v>100</v>
          </cell>
          <cell r="O837">
            <v>6060</v>
          </cell>
          <cell r="P837">
            <v>54540</v>
          </cell>
          <cell r="Q837">
            <v>2322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2322</v>
          </cell>
          <cell r="W837">
            <v>56862</v>
          </cell>
          <cell r="X837">
            <v>34.962211000000003</v>
          </cell>
          <cell r="Y837">
            <v>6060</v>
          </cell>
          <cell r="Z837">
            <v>54540</v>
          </cell>
          <cell r="AA837">
            <v>9</v>
          </cell>
          <cell r="AB837">
            <v>54540</v>
          </cell>
          <cell r="AC837">
            <v>0</v>
          </cell>
          <cell r="AD837">
            <v>56862</v>
          </cell>
        </row>
        <row r="838">
          <cell r="A838">
            <v>966800938</v>
          </cell>
          <cell r="B838" t="str">
            <v>PSALO</v>
          </cell>
          <cell r="C838" t="str">
            <v>Ryder</v>
          </cell>
          <cell r="D838" t="str">
            <v>William</v>
          </cell>
          <cell r="E838" t="str">
            <v>UF</v>
          </cell>
          <cell r="F838">
            <v>330070</v>
          </cell>
          <cell r="G838" t="str">
            <v>No Rank</v>
          </cell>
          <cell r="H838" t="str">
            <v>D99053</v>
          </cell>
          <cell r="I838">
            <v>0</v>
          </cell>
          <cell r="J838" t="str">
            <v>ADM UX Interim Dir NewStdtPgms</v>
          </cell>
          <cell r="K838" t="str">
            <v>N</v>
          </cell>
          <cell r="L838" t="str">
            <v>UX</v>
          </cell>
          <cell r="M838">
            <v>12</v>
          </cell>
          <cell r="N838">
            <v>100</v>
          </cell>
          <cell r="O838">
            <v>4334</v>
          </cell>
          <cell r="P838">
            <v>42852</v>
          </cell>
          <cell r="Q838">
            <v>2256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2256</v>
          </cell>
          <cell r="W838">
            <v>45108</v>
          </cell>
          <cell r="X838">
            <v>22.252351000000001</v>
          </cell>
          <cell r="Y838">
            <v>3857</v>
          </cell>
          <cell r="Z838">
            <v>46284</v>
          </cell>
          <cell r="AA838">
            <v>12</v>
          </cell>
          <cell r="AB838">
            <v>46284</v>
          </cell>
          <cell r="AC838">
            <v>-3432</v>
          </cell>
          <cell r="AD838">
            <v>48540</v>
          </cell>
        </row>
        <row r="839">
          <cell r="A839">
            <v>928818098</v>
          </cell>
          <cell r="C839" t="str">
            <v>Rynerson</v>
          </cell>
          <cell r="D839" t="str">
            <v>Charles</v>
          </cell>
          <cell r="E839" t="str">
            <v>UB</v>
          </cell>
          <cell r="F839">
            <v>310800</v>
          </cell>
          <cell r="G839" t="str">
            <v>Senior Research Assistant</v>
          </cell>
          <cell r="H839" t="str">
            <v>D95261</v>
          </cell>
          <cell r="I839">
            <v>0</v>
          </cell>
          <cell r="J839" t="str">
            <v>USP UP Sr Rsch Ast-Demographer</v>
          </cell>
          <cell r="K839" t="str">
            <v>N</v>
          </cell>
          <cell r="L839" t="str">
            <v>UP</v>
          </cell>
          <cell r="M839">
            <v>12</v>
          </cell>
          <cell r="N839">
            <v>75</v>
          </cell>
          <cell r="O839">
            <v>3284.25</v>
          </cell>
          <cell r="P839">
            <v>52548</v>
          </cell>
          <cell r="Q839">
            <v>2760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2760</v>
          </cell>
          <cell r="W839">
            <v>55308</v>
          </cell>
          <cell r="X839">
            <v>25.263947000000002</v>
          </cell>
          <cell r="Y839">
            <v>4379</v>
          </cell>
          <cell r="Z839">
            <v>52548</v>
          </cell>
          <cell r="AA839">
            <v>12</v>
          </cell>
          <cell r="AB839">
            <v>52548</v>
          </cell>
          <cell r="AC839">
            <v>0</v>
          </cell>
          <cell r="AD839">
            <v>55308</v>
          </cell>
        </row>
        <row r="840">
          <cell r="A840">
            <v>958064650</v>
          </cell>
          <cell r="B840" t="str">
            <v>Min. Adj.</v>
          </cell>
          <cell r="C840" t="str">
            <v>Sabath</v>
          </cell>
          <cell r="D840" t="str">
            <v>Barbara</v>
          </cell>
          <cell r="U840">
            <v>1704</v>
          </cell>
          <cell r="V840">
            <v>1704</v>
          </cell>
          <cell r="AA840">
            <v>12</v>
          </cell>
          <cell r="AB840">
            <v>32340</v>
          </cell>
          <cell r="AD840">
            <v>34044</v>
          </cell>
        </row>
        <row r="841">
          <cell r="A841">
            <v>967920711</v>
          </cell>
          <cell r="C841" t="str">
            <v>Sagayaga</v>
          </cell>
          <cell r="D841" t="str">
            <v>Matthew</v>
          </cell>
          <cell r="E841" t="str">
            <v>UF</v>
          </cell>
          <cell r="F841">
            <v>330150</v>
          </cell>
          <cell r="G841" t="str">
            <v>No Rank</v>
          </cell>
          <cell r="H841" t="str">
            <v>D95957</v>
          </cell>
          <cell r="I841">
            <v>0</v>
          </cell>
          <cell r="J841" t="str">
            <v>FAO UP Financial Aid Counselor</v>
          </cell>
          <cell r="K841" t="str">
            <v>N</v>
          </cell>
          <cell r="L841" t="str">
            <v>UP</v>
          </cell>
          <cell r="M841">
            <v>12</v>
          </cell>
          <cell r="N841">
            <v>100</v>
          </cell>
          <cell r="O841">
            <v>2750</v>
          </cell>
          <cell r="P841">
            <v>33000</v>
          </cell>
          <cell r="Q841">
            <v>1740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1740</v>
          </cell>
          <cell r="W841">
            <v>34740</v>
          </cell>
          <cell r="X841">
            <v>15.865690000000001</v>
          </cell>
          <cell r="Y841">
            <v>2750</v>
          </cell>
          <cell r="Z841">
            <v>33000</v>
          </cell>
          <cell r="AA841">
            <v>12</v>
          </cell>
          <cell r="AB841">
            <v>33000</v>
          </cell>
          <cell r="AC841">
            <v>0</v>
          </cell>
          <cell r="AD841">
            <v>34740</v>
          </cell>
        </row>
        <row r="842">
          <cell r="A842">
            <v>960212815</v>
          </cell>
          <cell r="B842" t="str">
            <v>08-09 Promotion</v>
          </cell>
          <cell r="C842" t="str">
            <v>Sailor</v>
          </cell>
          <cell r="D842" t="str">
            <v>David</v>
          </cell>
          <cell r="E842" t="str">
            <v>UA</v>
          </cell>
          <cell r="F842">
            <v>270501</v>
          </cell>
          <cell r="G842" t="str">
            <v>Associate Professor</v>
          </cell>
          <cell r="H842" t="str">
            <v>D99218</v>
          </cell>
          <cell r="I842">
            <v>0</v>
          </cell>
          <cell r="J842" t="str">
            <v>MEN UP Professor</v>
          </cell>
          <cell r="K842" t="str">
            <v>N</v>
          </cell>
          <cell r="L842" t="str">
            <v>UP</v>
          </cell>
          <cell r="M842">
            <v>9</v>
          </cell>
          <cell r="N842">
            <v>100</v>
          </cell>
          <cell r="O842">
            <v>8654</v>
          </cell>
          <cell r="P842">
            <v>77886</v>
          </cell>
          <cell r="Q842">
            <v>3312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3312</v>
          </cell>
          <cell r="W842">
            <v>81198</v>
          </cell>
          <cell r="X842">
            <v>49.927883000000001</v>
          </cell>
          <cell r="Y842">
            <v>8654</v>
          </cell>
          <cell r="Z842">
            <v>77886</v>
          </cell>
          <cell r="AA842">
            <v>9</v>
          </cell>
          <cell r="AB842">
            <v>77886</v>
          </cell>
          <cell r="AC842">
            <v>0</v>
          </cell>
          <cell r="AD842">
            <v>81198</v>
          </cell>
          <cell r="AE842">
            <v>87390</v>
          </cell>
        </row>
        <row r="843">
          <cell r="A843">
            <v>966150902</v>
          </cell>
          <cell r="C843" t="str">
            <v>Saldanha</v>
          </cell>
          <cell r="D843" t="str">
            <v>Luis</v>
          </cell>
          <cell r="E843" t="str">
            <v>UA</v>
          </cell>
          <cell r="F843">
            <v>221601</v>
          </cell>
          <cell r="G843" t="str">
            <v>Assistant Professor</v>
          </cell>
          <cell r="H843" t="str">
            <v>D99405</v>
          </cell>
          <cell r="I843">
            <v>0</v>
          </cell>
          <cell r="J843" t="str">
            <v>MTH UP Assistant Professor</v>
          </cell>
          <cell r="K843" t="str">
            <v>N</v>
          </cell>
          <cell r="L843" t="str">
            <v>UP</v>
          </cell>
          <cell r="M843">
            <v>9</v>
          </cell>
          <cell r="N843">
            <v>100</v>
          </cell>
          <cell r="O843">
            <v>6372</v>
          </cell>
          <cell r="P843">
            <v>57348</v>
          </cell>
          <cell r="Q843">
            <v>2439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2439</v>
          </cell>
          <cell r="W843">
            <v>59787</v>
          </cell>
          <cell r="X843">
            <v>36.762245</v>
          </cell>
          <cell r="Y843">
            <v>6372</v>
          </cell>
          <cell r="Z843">
            <v>57348</v>
          </cell>
          <cell r="AA843">
            <v>9</v>
          </cell>
          <cell r="AB843">
            <v>57348</v>
          </cell>
          <cell r="AC843">
            <v>0</v>
          </cell>
          <cell r="AD843">
            <v>59787</v>
          </cell>
        </row>
        <row r="844">
          <cell r="A844">
            <v>917047730</v>
          </cell>
          <cell r="C844" t="str">
            <v>Saltzberg</v>
          </cell>
          <cell r="D844" t="str">
            <v>Sara</v>
          </cell>
          <cell r="E844" t="str">
            <v>UF</v>
          </cell>
          <cell r="F844">
            <v>310300</v>
          </cell>
          <cell r="G844" t="str">
            <v>No Rank</v>
          </cell>
          <cell r="H844" t="str">
            <v>D95043</v>
          </cell>
          <cell r="I844">
            <v>0</v>
          </cell>
          <cell r="J844" t="str">
            <v>ELI UP Budget Administrator</v>
          </cell>
          <cell r="K844" t="str">
            <v>N</v>
          </cell>
          <cell r="L844" t="str">
            <v>UP</v>
          </cell>
          <cell r="M844">
            <v>12</v>
          </cell>
          <cell r="N844">
            <v>80</v>
          </cell>
          <cell r="O844">
            <v>2156</v>
          </cell>
          <cell r="P844">
            <v>32340</v>
          </cell>
          <cell r="Q844">
            <v>1704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1704</v>
          </cell>
          <cell r="W844">
            <v>34044</v>
          </cell>
          <cell r="X844">
            <v>15.548824</v>
          </cell>
          <cell r="Y844">
            <v>2156</v>
          </cell>
          <cell r="Z844">
            <v>25872</v>
          </cell>
          <cell r="AA844">
            <v>12</v>
          </cell>
          <cell r="AB844">
            <v>32340</v>
          </cell>
          <cell r="AC844">
            <v>0</v>
          </cell>
          <cell r="AD844">
            <v>34044</v>
          </cell>
        </row>
        <row r="845">
          <cell r="A845">
            <v>965212599</v>
          </cell>
          <cell r="B845" t="str">
            <v>08-09 Promotion</v>
          </cell>
          <cell r="C845" t="str">
            <v>Sanchez</v>
          </cell>
          <cell r="D845" t="str">
            <v>Erik</v>
          </cell>
          <cell r="E845" t="str">
            <v>UA</v>
          </cell>
          <cell r="F845">
            <v>221800</v>
          </cell>
          <cell r="G845" t="str">
            <v>Assistant Professor</v>
          </cell>
          <cell r="H845" t="str">
            <v>D96133</v>
          </cell>
          <cell r="I845">
            <v>0</v>
          </cell>
          <cell r="J845" t="str">
            <v>PHY UP Assistant Professor</v>
          </cell>
          <cell r="K845" t="str">
            <v>N</v>
          </cell>
          <cell r="L845" t="str">
            <v>UP</v>
          </cell>
          <cell r="M845">
            <v>9</v>
          </cell>
          <cell r="N845">
            <v>100</v>
          </cell>
          <cell r="O845">
            <v>5892</v>
          </cell>
          <cell r="P845">
            <v>53028</v>
          </cell>
          <cell r="Q845">
            <v>2259</v>
          </cell>
          <cell r="R845">
            <v>0</v>
          </cell>
          <cell r="S845">
            <v>0</v>
          </cell>
          <cell r="T845">
            <v>531</v>
          </cell>
          <cell r="U845">
            <v>0</v>
          </cell>
          <cell r="V845">
            <v>2790</v>
          </cell>
          <cell r="W845">
            <v>55818</v>
          </cell>
          <cell r="X845">
            <v>33.992961000000001</v>
          </cell>
          <cell r="Y845">
            <v>5892</v>
          </cell>
          <cell r="Z845">
            <v>53028</v>
          </cell>
          <cell r="AA845">
            <v>9</v>
          </cell>
          <cell r="AB845">
            <v>53028</v>
          </cell>
          <cell r="AC845">
            <v>0</v>
          </cell>
          <cell r="AD845">
            <v>55818</v>
          </cell>
          <cell r="AE845">
            <v>59112</v>
          </cell>
        </row>
        <row r="846">
          <cell r="A846">
            <v>939269387</v>
          </cell>
          <cell r="C846" t="str">
            <v>Sanchez</v>
          </cell>
          <cell r="D846" t="str">
            <v>Fernando</v>
          </cell>
          <cell r="E846" t="str">
            <v>UA</v>
          </cell>
          <cell r="F846">
            <v>221000</v>
          </cell>
          <cell r="G846" t="str">
            <v>Assistant Professor</v>
          </cell>
          <cell r="H846" t="str">
            <v>D95227</v>
          </cell>
          <cell r="I846">
            <v>0</v>
          </cell>
          <cell r="J846" t="str">
            <v>FLL UP Asst Professor Spanish</v>
          </cell>
          <cell r="K846" t="str">
            <v>N</v>
          </cell>
          <cell r="L846" t="str">
            <v>UP</v>
          </cell>
          <cell r="M846">
            <v>9</v>
          </cell>
          <cell r="N846">
            <v>100</v>
          </cell>
          <cell r="O846">
            <v>5858</v>
          </cell>
          <cell r="P846">
            <v>52722</v>
          </cell>
          <cell r="Q846">
            <v>2241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2241</v>
          </cell>
          <cell r="W846">
            <v>54963</v>
          </cell>
          <cell r="X846">
            <v>33.796804000000002</v>
          </cell>
          <cell r="Y846">
            <v>5858</v>
          </cell>
          <cell r="Z846">
            <v>52722</v>
          </cell>
          <cell r="AA846">
            <v>9</v>
          </cell>
          <cell r="AB846">
            <v>52722</v>
          </cell>
          <cell r="AC846">
            <v>0</v>
          </cell>
          <cell r="AD846">
            <v>54963</v>
          </cell>
        </row>
        <row r="847">
          <cell r="A847">
            <v>924362246</v>
          </cell>
          <cell r="B847" t="str">
            <v>7/1/08 RECUP + $2304</v>
          </cell>
          <cell r="C847" t="str">
            <v>Sanchez</v>
          </cell>
          <cell r="D847" t="str">
            <v>Rebecca</v>
          </cell>
          <cell r="E847" t="str">
            <v>UF</v>
          </cell>
          <cell r="F847">
            <v>250001</v>
          </cell>
          <cell r="G847" t="str">
            <v>No Rank</v>
          </cell>
          <cell r="H847" t="str">
            <v>D99318</v>
          </cell>
          <cell r="I847">
            <v>0</v>
          </cell>
          <cell r="J847" t="str">
            <v>SBA UP Acdmc Advsr DirMinorPgm</v>
          </cell>
          <cell r="K847" t="str">
            <v>N</v>
          </cell>
          <cell r="L847" t="str">
            <v>UP</v>
          </cell>
          <cell r="M847">
            <v>12</v>
          </cell>
          <cell r="N847">
            <v>100</v>
          </cell>
          <cell r="O847">
            <v>3221</v>
          </cell>
          <cell r="P847">
            <v>38652</v>
          </cell>
          <cell r="Q847">
            <v>2040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2040</v>
          </cell>
          <cell r="W847">
            <v>40692</v>
          </cell>
          <cell r="X847">
            <v>18.58305</v>
          </cell>
          <cell r="Y847">
            <v>3221</v>
          </cell>
          <cell r="Z847">
            <v>38652</v>
          </cell>
          <cell r="AA847">
            <v>12</v>
          </cell>
          <cell r="AB847">
            <v>38652</v>
          </cell>
          <cell r="AC847">
            <v>0</v>
          </cell>
          <cell r="AD847">
            <v>40692</v>
          </cell>
          <cell r="AE847">
            <v>42996</v>
          </cell>
        </row>
        <row r="848">
          <cell r="A848">
            <v>974143140</v>
          </cell>
          <cell r="C848" t="str">
            <v>Sanchez</v>
          </cell>
          <cell r="D848" t="str">
            <v>Virginia</v>
          </cell>
          <cell r="E848" t="str">
            <v>UF</v>
          </cell>
          <cell r="F848">
            <v>331601</v>
          </cell>
          <cell r="G848" t="str">
            <v>No Rank</v>
          </cell>
          <cell r="H848" t="str">
            <v>D97160</v>
          </cell>
          <cell r="I848">
            <v>0</v>
          </cell>
          <cell r="J848" t="str">
            <v>EEP UP Hillsboro Educ Advisor</v>
          </cell>
          <cell r="K848" t="str">
            <v>N</v>
          </cell>
          <cell r="L848" t="str">
            <v>UP</v>
          </cell>
          <cell r="M848">
            <v>12</v>
          </cell>
          <cell r="N848">
            <v>100</v>
          </cell>
          <cell r="O848" t="str">
            <v>later</v>
          </cell>
          <cell r="P848">
            <v>44604</v>
          </cell>
          <cell r="Q848">
            <v>2352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2352</v>
          </cell>
          <cell r="W848">
            <v>46956</v>
          </cell>
          <cell r="X848">
            <v>21.444642999999999</v>
          </cell>
          <cell r="Y848">
            <v>3717</v>
          </cell>
          <cell r="Z848">
            <v>44604</v>
          </cell>
          <cell r="AA848">
            <v>12</v>
          </cell>
          <cell r="AB848">
            <v>44604</v>
          </cell>
          <cell r="AC848">
            <v>0</v>
          </cell>
          <cell r="AD848">
            <v>46956</v>
          </cell>
        </row>
        <row r="849">
          <cell r="A849">
            <v>921380313</v>
          </cell>
          <cell r="B849" t="str">
            <v>AAPRO</v>
          </cell>
          <cell r="C849" t="str">
            <v>Sanders</v>
          </cell>
          <cell r="D849" t="str">
            <v>Robert</v>
          </cell>
          <cell r="E849" t="str">
            <v>UA</v>
          </cell>
          <cell r="F849">
            <v>221000</v>
          </cell>
          <cell r="G849" t="str">
            <v>Assistant Professor</v>
          </cell>
          <cell r="H849" t="str">
            <v>D98938</v>
          </cell>
          <cell r="I849">
            <v>0</v>
          </cell>
          <cell r="J849" t="str">
            <v>FLL UP Assistant Professor</v>
          </cell>
          <cell r="K849" t="str">
            <v>N</v>
          </cell>
          <cell r="L849" t="str">
            <v>UP</v>
          </cell>
          <cell r="M849">
            <v>9</v>
          </cell>
          <cell r="N849">
            <v>100</v>
          </cell>
          <cell r="O849">
            <v>5391</v>
          </cell>
          <cell r="P849">
            <v>48519</v>
          </cell>
          <cell r="Q849">
            <v>2070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2070</v>
          </cell>
          <cell r="W849">
            <v>50589</v>
          </cell>
          <cell r="X849">
            <v>33.191023000000001</v>
          </cell>
          <cell r="Y849">
            <v>5753</v>
          </cell>
          <cell r="Z849">
            <v>51777</v>
          </cell>
          <cell r="AA849">
            <v>9</v>
          </cell>
          <cell r="AB849">
            <v>51777</v>
          </cell>
          <cell r="AC849">
            <v>-3258</v>
          </cell>
          <cell r="AD849">
            <v>53847</v>
          </cell>
        </row>
        <row r="850">
          <cell r="A850">
            <v>984972689</v>
          </cell>
          <cell r="C850" t="str">
            <v>Santelmann</v>
          </cell>
          <cell r="D850" t="str">
            <v>Lynn</v>
          </cell>
          <cell r="E850" t="str">
            <v>UA</v>
          </cell>
          <cell r="F850">
            <v>221501</v>
          </cell>
          <cell r="G850" t="str">
            <v>Associate Professor</v>
          </cell>
          <cell r="H850" t="str">
            <v>D99190</v>
          </cell>
          <cell r="I850">
            <v>0</v>
          </cell>
          <cell r="J850" t="str">
            <v>LIN UP Assistant Professor</v>
          </cell>
          <cell r="K850" t="str">
            <v>N</v>
          </cell>
          <cell r="L850" t="str">
            <v>UP</v>
          </cell>
          <cell r="M850">
            <v>9</v>
          </cell>
          <cell r="N850">
            <v>100</v>
          </cell>
          <cell r="O850">
            <v>5828</v>
          </cell>
          <cell r="P850">
            <v>52452</v>
          </cell>
          <cell r="Q850">
            <v>2232</v>
          </cell>
          <cell r="R850">
            <v>0</v>
          </cell>
          <cell r="S850">
            <v>0</v>
          </cell>
          <cell r="T850">
            <v>1053</v>
          </cell>
          <cell r="U850">
            <v>0</v>
          </cell>
          <cell r="V850">
            <v>3285</v>
          </cell>
          <cell r="W850">
            <v>55737</v>
          </cell>
          <cell r="X850">
            <v>33.623724000000003</v>
          </cell>
          <cell r="Y850">
            <v>5828</v>
          </cell>
          <cell r="Z850">
            <v>52452</v>
          </cell>
          <cell r="AA850">
            <v>9</v>
          </cell>
          <cell r="AB850">
            <v>52452</v>
          </cell>
          <cell r="AC850">
            <v>0</v>
          </cell>
          <cell r="AD850">
            <v>55737</v>
          </cell>
        </row>
        <row r="851">
          <cell r="A851">
            <v>947054492</v>
          </cell>
          <cell r="B851" t="str">
            <v>Post Ret.</v>
          </cell>
          <cell r="C851" t="str">
            <v>Sapp</v>
          </cell>
          <cell r="D851" t="str">
            <v>Richard</v>
          </cell>
          <cell r="M851">
            <v>9</v>
          </cell>
          <cell r="N851">
            <v>50</v>
          </cell>
          <cell r="P851">
            <v>43758</v>
          </cell>
          <cell r="Q851">
            <v>1863</v>
          </cell>
          <cell r="T851">
            <v>2187</v>
          </cell>
          <cell r="V851">
            <v>4050</v>
          </cell>
          <cell r="X851">
            <v>39.748471000000002</v>
          </cell>
          <cell r="Y851">
            <v>3445</v>
          </cell>
          <cell r="Z851">
            <v>31005</v>
          </cell>
          <cell r="AA851">
            <v>9</v>
          </cell>
          <cell r="AB851">
            <v>62010</v>
          </cell>
          <cell r="AC851">
            <v>-18252</v>
          </cell>
          <cell r="AD851">
            <v>66060</v>
          </cell>
        </row>
        <row r="852">
          <cell r="A852">
            <v>930167821</v>
          </cell>
          <cell r="C852" t="str">
            <v>Sasek</v>
          </cell>
          <cell r="D852" t="str">
            <v>Glen</v>
          </cell>
          <cell r="E852" t="str">
            <v>UB</v>
          </cell>
          <cell r="F852">
            <v>221510</v>
          </cell>
          <cell r="G852" t="str">
            <v>Research Assistant</v>
          </cell>
          <cell r="H852" t="str">
            <v>D95256</v>
          </cell>
          <cell r="I852">
            <v>0</v>
          </cell>
          <cell r="J852" t="str">
            <v>LIN UP Rsch Asst/LSAL Tech Mgr</v>
          </cell>
          <cell r="K852" t="str">
            <v>N</v>
          </cell>
          <cell r="L852" t="str">
            <v>UP</v>
          </cell>
          <cell r="M852">
            <v>12</v>
          </cell>
          <cell r="N852">
            <v>100</v>
          </cell>
          <cell r="O852">
            <v>2756</v>
          </cell>
          <cell r="P852">
            <v>33072</v>
          </cell>
          <cell r="Q852">
            <v>1740</v>
          </cell>
          <cell r="R852">
            <v>0</v>
          </cell>
          <cell r="S852">
            <v>0</v>
          </cell>
          <cell r="T852">
            <v>0</v>
          </cell>
          <cell r="U852">
            <v>4188</v>
          </cell>
          <cell r="V852">
            <v>5928</v>
          </cell>
          <cell r="W852">
            <v>39000</v>
          </cell>
          <cell r="X852">
            <v>15.900306</v>
          </cell>
          <cell r="Y852">
            <v>2756</v>
          </cell>
          <cell r="Z852">
            <v>33072</v>
          </cell>
          <cell r="AA852">
            <v>12</v>
          </cell>
          <cell r="AB852">
            <v>33072</v>
          </cell>
          <cell r="AC852">
            <v>0</v>
          </cell>
          <cell r="AD852">
            <v>39000</v>
          </cell>
        </row>
        <row r="853">
          <cell r="A853">
            <v>936865371</v>
          </cell>
          <cell r="B853" t="str">
            <v>08-09 Promotion</v>
          </cell>
          <cell r="C853" t="str">
            <v>Saunders</v>
          </cell>
          <cell r="D853" t="str">
            <v>Talisman</v>
          </cell>
          <cell r="E853" t="str">
            <v>UA</v>
          </cell>
          <cell r="F853">
            <v>221510</v>
          </cell>
          <cell r="G853" t="str">
            <v>Instructor</v>
          </cell>
          <cell r="H853" t="str">
            <v>D96844</v>
          </cell>
          <cell r="I853">
            <v>0</v>
          </cell>
          <cell r="J853" t="str">
            <v>ESL UP Instructor</v>
          </cell>
          <cell r="K853" t="str">
            <v>N</v>
          </cell>
          <cell r="L853" t="str">
            <v>UP</v>
          </cell>
          <cell r="M853">
            <v>9</v>
          </cell>
          <cell r="N853">
            <v>100</v>
          </cell>
          <cell r="O853" t="str">
            <v>later</v>
          </cell>
          <cell r="P853">
            <v>34344</v>
          </cell>
          <cell r="Q853">
            <v>1467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1467</v>
          </cell>
          <cell r="W853">
            <v>35811</v>
          </cell>
          <cell r="X853">
            <v>22.015808</v>
          </cell>
          <cell r="Y853">
            <v>3816</v>
          </cell>
          <cell r="Z853">
            <v>34344</v>
          </cell>
          <cell r="AA853">
            <v>9</v>
          </cell>
          <cell r="AB853">
            <v>34344</v>
          </cell>
          <cell r="AC853">
            <v>0</v>
          </cell>
          <cell r="AD853">
            <v>35811</v>
          </cell>
          <cell r="AE853">
            <v>38007</v>
          </cell>
        </row>
        <row r="854">
          <cell r="A854">
            <v>932791509</v>
          </cell>
          <cell r="C854" t="str">
            <v>Sbait</v>
          </cell>
          <cell r="D854" t="str">
            <v>Dirgham</v>
          </cell>
          <cell r="E854" t="str">
            <v>UA</v>
          </cell>
          <cell r="F854">
            <v>221000</v>
          </cell>
          <cell r="G854" t="str">
            <v>Professor</v>
          </cell>
          <cell r="H854" t="str">
            <v>D98936</v>
          </cell>
          <cell r="I854">
            <v>0</v>
          </cell>
          <cell r="J854" t="str">
            <v>FLL UP Professor</v>
          </cell>
          <cell r="K854" t="str">
            <v>N</v>
          </cell>
          <cell r="L854" t="str">
            <v>UP</v>
          </cell>
          <cell r="M854">
            <v>9</v>
          </cell>
          <cell r="N854">
            <v>100</v>
          </cell>
          <cell r="O854">
            <v>7863</v>
          </cell>
          <cell r="P854">
            <v>70767</v>
          </cell>
          <cell r="Q854">
            <v>3015</v>
          </cell>
          <cell r="R854">
            <v>0</v>
          </cell>
          <cell r="S854">
            <v>0</v>
          </cell>
          <cell r="T854">
            <v>2124</v>
          </cell>
          <cell r="U854">
            <v>0</v>
          </cell>
          <cell r="V854">
            <v>5139</v>
          </cell>
          <cell r="W854">
            <v>75906</v>
          </cell>
          <cell r="X854">
            <v>45.364333999999999</v>
          </cell>
          <cell r="Y854">
            <v>7863</v>
          </cell>
          <cell r="Z854">
            <v>70767</v>
          </cell>
          <cell r="AA854">
            <v>9</v>
          </cell>
          <cell r="AB854">
            <v>70767</v>
          </cell>
          <cell r="AC854">
            <v>0</v>
          </cell>
          <cell r="AD854">
            <v>75906</v>
          </cell>
        </row>
        <row r="855">
          <cell r="A855">
            <v>902681959</v>
          </cell>
          <cell r="C855" t="str">
            <v>Schechter</v>
          </cell>
          <cell r="D855" t="str">
            <v>Patricia</v>
          </cell>
          <cell r="E855" t="str">
            <v>UA</v>
          </cell>
          <cell r="F855">
            <v>221300</v>
          </cell>
          <cell r="G855" t="str">
            <v>Associate Professor</v>
          </cell>
          <cell r="H855" t="str">
            <v>D99374</v>
          </cell>
          <cell r="I855">
            <v>0</v>
          </cell>
          <cell r="J855" t="str">
            <v>HST UP Associate Professor</v>
          </cell>
          <cell r="K855" t="str">
            <v>N</v>
          </cell>
          <cell r="L855" t="str">
            <v>UP</v>
          </cell>
          <cell r="M855">
            <v>9</v>
          </cell>
          <cell r="N855">
            <v>100</v>
          </cell>
          <cell r="O855">
            <v>5741</v>
          </cell>
          <cell r="P855">
            <v>51669</v>
          </cell>
          <cell r="Q855">
            <v>2196</v>
          </cell>
          <cell r="R855">
            <v>0</v>
          </cell>
          <cell r="S855">
            <v>0</v>
          </cell>
          <cell r="T855">
            <v>1548</v>
          </cell>
          <cell r="U855">
            <v>0</v>
          </cell>
          <cell r="V855">
            <v>3744</v>
          </cell>
          <cell r="W855">
            <v>55413</v>
          </cell>
          <cell r="X855">
            <v>33.121791000000002</v>
          </cell>
          <cell r="Y855">
            <v>5741</v>
          </cell>
          <cell r="Z855">
            <v>51669</v>
          </cell>
          <cell r="AA855">
            <v>9</v>
          </cell>
          <cell r="AB855">
            <v>51669</v>
          </cell>
          <cell r="AC855">
            <v>0</v>
          </cell>
          <cell r="AD855">
            <v>55413</v>
          </cell>
        </row>
        <row r="856">
          <cell r="A856">
            <v>973002907</v>
          </cell>
          <cell r="C856" t="str">
            <v>Schell</v>
          </cell>
          <cell r="D856" t="str">
            <v>Charlotte</v>
          </cell>
          <cell r="E856" t="str">
            <v>UA</v>
          </cell>
          <cell r="F856">
            <v>222201</v>
          </cell>
          <cell r="G856" t="str">
            <v>Assistant Professor</v>
          </cell>
          <cell r="H856" t="str">
            <v>D96529</v>
          </cell>
          <cell r="I856">
            <v>0</v>
          </cell>
          <cell r="J856" t="str">
            <v>SPD UP Assistant Professor</v>
          </cell>
          <cell r="K856" t="str">
            <v>N</v>
          </cell>
          <cell r="L856" t="str">
            <v>UP</v>
          </cell>
          <cell r="M856">
            <v>9</v>
          </cell>
          <cell r="N856">
            <v>100</v>
          </cell>
          <cell r="O856">
            <v>5689</v>
          </cell>
          <cell r="P856">
            <v>51201</v>
          </cell>
          <cell r="Q856">
            <v>2178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2178</v>
          </cell>
          <cell r="W856">
            <v>53379</v>
          </cell>
          <cell r="X856">
            <v>32.819892000000003</v>
          </cell>
          <cell r="Y856">
            <v>2844.5</v>
          </cell>
          <cell r="Z856">
            <v>25600.5</v>
          </cell>
          <cell r="AA856">
            <v>9</v>
          </cell>
          <cell r="AB856">
            <v>51201</v>
          </cell>
          <cell r="AC856">
            <v>0</v>
          </cell>
          <cell r="AD856">
            <v>53379</v>
          </cell>
        </row>
        <row r="857">
          <cell r="A857">
            <v>988679697</v>
          </cell>
          <cell r="B857" t="str">
            <v>PSALO</v>
          </cell>
          <cell r="C857" t="str">
            <v>Schlott</v>
          </cell>
          <cell r="D857" t="str">
            <v>Jeremiah</v>
          </cell>
          <cell r="E857" t="str">
            <v>UB</v>
          </cell>
          <cell r="F857">
            <v>240200</v>
          </cell>
          <cell r="G857" t="str">
            <v>Research Assistant</v>
          </cell>
          <cell r="H857" t="str">
            <v>D95064</v>
          </cell>
          <cell r="I857">
            <v>0</v>
          </cell>
          <cell r="J857" t="str">
            <v>RRI UP RschAsst/FmlyInterviewr</v>
          </cell>
          <cell r="K857" t="str">
            <v>N</v>
          </cell>
          <cell r="L857" t="str">
            <v>UP</v>
          </cell>
          <cell r="M857">
            <v>12</v>
          </cell>
          <cell r="N857">
            <v>100</v>
          </cell>
          <cell r="O857">
            <v>2863</v>
          </cell>
          <cell r="P857">
            <v>34356</v>
          </cell>
          <cell r="Q857">
            <v>1812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1812</v>
          </cell>
          <cell r="W857">
            <v>36168</v>
          </cell>
          <cell r="X857">
            <v>18.167656999999998</v>
          </cell>
          <cell r="Y857">
            <v>3149</v>
          </cell>
          <cell r="Z857">
            <v>37788</v>
          </cell>
          <cell r="AA857">
            <v>12</v>
          </cell>
          <cell r="AB857">
            <v>37788</v>
          </cell>
          <cell r="AC857">
            <v>-3432</v>
          </cell>
          <cell r="AD857">
            <v>39600</v>
          </cell>
        </row>
        <row r="858">
          <cell r="A858">
            <v>902113512</v>
          </cell>
          <cell r="B858" t="str">
            <v>Min. Adj.</v>
          </cell>
          <cell r="C858" t="str">
            <v>Schmidt</v>
          </cell>
          <cell r="D858" t="str">
            <v>Mary Anne</v>
          </cell>
          <cell r="U858">
            <v>876</v>
          </cell>
          <cell r="V858">
            <v>876</v>
          </cell>
          <cell r="AA858">
            <v>12</v>
          </cell>
          <cell r="AB858">
            <v>38004</v>
          </cell>
          <cell r="AD858">
            <v>38880</v>
          </cell>
        </row>
        <row r="859">
          <cell r="A859">
            <v>982123919</v>
          </cell>
          <cell r="B859" t="str">
            <v>RECUP</v>
          </cell>
          <cell r="C859" t="str">
            <v>Schneiger</v>
          </cell>
          <cell r="D859" t="str">
            <v>Alison</v>
          </cell>
          <cell r="E859" t="str">
            <v>UF</v>
          </cell>
          <cell r="F859">
            <v>310851</v>
          </cell>
          <cell r="G859" t="str">
            <v>No Rank</v>
          </cell>
          <cell r="H859" t="str">
            <v>D95699</v>
          </cell>
          <cell r="I859">
            <v>0</v>
          </cell>
          <cell r="J859" t="str">
            <v>PHE UP OMPH ProgramCoordinator</v>
          </cell>
          <cell r="K859" t="str">
            <v>N</v>
          </cell>
          <cell r="L859" t="str">
            <v>UP</v>
          </cell>
          <cell r="M859">
            <v>12</v>
          </cell>
          <cell r="N859">
            <v>95</v>
          </cell>
          <cell r="O859">
            <v>2886</v>
          </cell>
          <cell r="P859">
            <v>36456</v>
          </cell>
          <cell r="Q859">
            <v>1920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1920</v>
          </cell>
          <cell r="W859">
            <v>38376</v>
          </cell>
          <cell r="X859">
            <v>22.2</v>
          </cell>
          <cell r="Y859">
            <v>2886</v>
          </cell>
          <cell r="Z859">
            <v>34632</v>
          </cell>
          <cell r="AA859">
            <v>12</v>
          </cell>
          <cell r="AB859">
            <v>46176</v>
          </cell>
          <cell r="AC859">
            <v>-9720</v>
          </cell>
          <cell r="AD859">
            <v>48096</v>
          </cell>
        </row>
        <row r="860">
          <cell r="A860">
            <v>935018229</v>
          </cell>
          <cell r="B860" t="str">
            <v>Min. Adj.</v>
          </cell>
          <cell r="C860" t="str">
            <v>Schramke</v>
          </cell>
          <cell r="D860" t="str">
            <v>Marie</v>
          </cell>
          <cell r="U860">
            <v>1800</v>
          </cell>
          <cell r="V860">
            <v>1800</v>
          </cell>
          <cell r="W860">
            <v>38880</v>
          </cell>
          <cell r="AA860">
            <v>12</v>
          </cell>
          <cell r="AB860">
            <v>37080</v>
          </cell>
          <cell r="AD860">
            <v>38880</v>
          </cell>
        </row>
        <row r="861">
          <cell r="A861">
            <v>917342373</v>
          </cell>
          <cell r="C861" t="str">
            <v>Schreck</v>
          </cell>
          <cell r="D861" t="str">
            <v>Vincent</v>
          </cell>
          <cell r="E861" t="str">
            <v>UF</v>
          </cell>
          <cell r="F861">
            <v>200740</v>
          </cell>
          <cell r="G861" t="str">
            <v>No Rank</v>
          </cell>
          <cell r="H861" t="str">
            <v>D97304</v>
          </cell>
          <cell r="I861">
            <v>0</v>
          </cell>
          <cell r="J861" t="str">
            <v>CAE UP Instructional Designer</v>
          </cell>
          <cell r="K861" t="str">
            <v>N</v>
          </cell>
          <cell r="L861" t="str">
            <v>UP</v>
          </cell>
          <cell r="M861">
            <v>12</v>
          </cell>
          <cell r="N861">
            <v>100</v>
          </cell>
          <cell r="O861">
            <v>4723</v>
          </cell>
          <cell r="P861">
            <v>56676</v>
          </cell>
          <cell r="Q861">
            <v>2976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2976</v>
          </cell>
          <cell r="W861">
            <v>59652</v>
          </cell>
          <cell r="X861">
            <v>27.248601000000001</v>
          </cell>
          <cell r="Y861">
            <v>4723</v>
          </cell>
          <cell r="Z861">
            <v>56676</v>
          </cell>
          <cell r="AA861">
            <v>12</v>
          </cell>
          <cell r="AB861">
            <v>56676</v>
          </cell>
          <cell r="AC861">
            <v>0</v>
          </cell>
          <cell r="AD861">
            <v>59652</v>
          </cell>
        </row>
        <row r="862">
          <cell r="A862">
            <v>938173456</v>
          </cell>
          <cell r="C862" t="str">
            <v>Schroeder</v>
          </cell>
          <cell r="D862" t="str">
            <v>Robert</v>
          </cell>
          <cell r="E862" t="str">
            <v>UF</v>
          </cell>
          <cell r="F862">
            <v>320001</v>
          </cell>
          <cell r="G862" t="str">
            <v>Assistant Professor</v>
          </cell>
          <cell r="H862" t="str">
            <v>D98483</v>
          </cell>
          <cell r="I862">
            <v>0</v>
          </cell>
          <cell r="J862" t="str">
            <v>LIB UP Bus Admin &amp; Econ Libr</v>
          </cell>
          <cell r="K862" t="str">
            <v>N</v>
          </cell>
          <cell r="L862" t="str">
            <v>UP</v>
          </cell>
          <cell r="M862">
            <v>12</v>
          </cell>
          <cell r="N862">
            <v>100</v>
          </cell>
          <cell r="O862">
            <v>4381</v>
          </cell>
          <cell r="P862">
            <v>52572</v>
          </cell>
          <cell r="Q862">
            <v>2244</v>
          </cell>
          <cell r="R862">
            <v>0</v>
          </cell>
          <cell r="S862">
            <v>0</v>
          </cell>
          <cell r="T862">
            <v>1572</v>
          </cell>
          <cell r="U862">
            <v>0</v>
          </cell>
          <cell r="V862">
            <v>3816</v>
          </cell>
          <cell r="W862">
            <v>56388</v>
          </cell>
          <cell r="X862">
            <v>25.275486000000001</v>
          </cell>
          <cell r="Y862">
            <v>4381</v>
          </cell>
          <cell r="Z862">
            <v>52572</v>
          </cell>
          <cell r="AA862">
            <v>12</v>
          </cell>
          <cell r="AB862">
            <v>52572</v>
          </cell>
          <cell r="AC862">
            <v>0</v>
          </cell>
          <cell r="AD862">
            <v>56388</v>
          </cell>
        </row>
        <row r="863">
          <cell r="A863">
            <v>976094873</v>
          </cell>
          <cell r="C863" t="str">
            <v>Schuler</v>
          </cell>
          <cell r="D863" t="str">
            <v>Friedrich</v>
          </cell>
          <cell r="E863" t="str">
            <v>UA</v>
          </cell>
          <cell r="F863">
            <v>221300</v>
          </cell>
          <cell r="G863" t="str">
            <v>Professor</v>
          </cell>
          <cell r="H863" t="str">
            <v>D99202</v>
          </cell>
          <cell r="I863">
            <v>0</v>
          </cell>
          <cell r="J863" t="str">
            <v>HST UP Professor</v>
          </cell>
          <cell r="K863" t="str">
            <v>N</v>
          </cell>
          <cell r="L863" t="str">
            <v>UP</v>
          </cell>
          <cell r="M863">
            <v>9</v>
          </cell>
          <cell r="N863">
            <v>100</v>
          </cell>
          <cell r="O863">
            <v>7073</v>
          </cell>
          <cell r="P863">
            <v>63657</v>
          </cell>
          <cell r="Q863">
            <v>2709</v>
          </cell>
          <cell r="R863">
            <v>0</v>
          </cell>
          <cell r="S863">
            <v>0</v>
          </cell>
          <cell r="T863">
            <v>3186</v>
          </cell>
          <cell r="U863">
            <v>0</v>
          </cell>
          <cell r="V863">
            <v>5895</v>
          </cell>
          <cell r="W863">
            <v>69552</v>
          </cell>
          <cell r="X863">
            <v>40.806553999999998</v>
          </cell>
          <cell r="Y863">
            <v>7073</v>
          </cell>
          <cell r="Z863">
            <v>63657</v>
          </cell>
          <cell r="AA863">
            <v>9</v>
          </cell>
          <cell r="AB863">
            <v>63657</v>
          </cell>
          <cell r="AC863">
            <v>0</v>
          </cell>
          <cell r="AD863">
            <v>69552</v>
          </cell>
        </row>
        <row r="864">
          <cell r="A864">
            <v>922496823</v>
          </cell>
          <cell r="C864" t="str">
            <v>Schuster</v>
          </cell>
          <cell r="D864" t="str">
            <v>Michael</v>
          </cell>
          <cell r="E864" t="str">
            <v>UA</v>
          </cell>
          <cell r="F864">
            <v>250100</v>
          </cell>
          <cell r="G864" t="str">
            <v>Instructor</v>
          </cell>
          <cell r="H864" t="str">
            <v>D96116</v>
          </cell>
          <cell r="I864">
            <v>0</v>
          </cell>
          <cell r="J864" t="str">
            <v>SBA UP Instructor</v>
          </cell>
          <cell r="K864" t="str">
            <v>N</v>
          </cell>
          <cell r="L864" t="str">
            <v>UP</v>
          </cell>
          <cell r="M864">
            <v>9</v>
          </cell>
          <cell r="N864">
            <v>100</v>
          </cell>
          <cell r="O864">
            <v>5531</v>
          </cell>
          <cell r="P864">
            <v>49779</v>
          </cell>
          <cell r="Q864">
            <v>2124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2124</v>
          </cell>
          <cell r="W864">
            <v>51903</v>
          </cell>
          <cell r="X864">
            <v>31.910229000000001</v>
          </cell>
          <cell r="Y864">
            <v>5531</v>
          </cell>
          <cell r="Z864">
            <v>49779</v>
          </cell>
          <cell r="AA864">
            <v>9</v>
          </cell>
          <cell r="AB864">
            <v>49779</v>
          </cell>
          <cell r="AC864">
            <v>0</v>
          </cell>
          <cell r="AD864">
            <v>51903</v>
          </cell>
        </row>
        <row r="865">
          <cell r="A865">
            <v>962347982</v>
          </cell>
          <cell r="C865" t="str">
            <v>Scully</v>
          </cell>
          <cell r="D865" t="str">
            <v>Norman</v>
          </cell>
          <cell r="E865" t="str">
            <v>UB</v>
          </cell>
          <cell r="F865">
            <v>220300</v>
          </cell>
          <cell r="G865" t="str">
            <v>Research Associate</v>
          </cell>
          <cell r="H865" t="str">
            <v>D95796</v>
          </cell>
          <cell r="I865">
            <v>0</v>
          </cell>
          <cell r="J865" t="str">
            <v>BIO UP Research Professor</v>
          </cell>
          <cell r="K865" t="str">
            <v>N</v>
          </cell>
          <cell r="L865" t="str">
            <v>UP</v>
          </cell>
          <cell r="M865">
            <v>12</v>
          </cell>
          <cell r="N865">
            <v>100</v>
          </cell>
          <cell r="O865">
            <v>3256</v>
          </cell>
          <cell r="P865">
            <v>39072</v>
          </cell>
          <cell r="Q865">
            <v>2052</v>
          </cell>
          <cell r="R865">
            <v>0</v>
          </cell>
          <cell r="S865">
            <v>0</v>
          </cell>
          <cell r="T865">
            <v>0</v>
          </cell>
          <cell r="U865">
            <v>420</v>
          </cell>
          <cell r="V865">
            <v>2472</v>
          </cell>
          <cell r="W865">
            <v>41544</v>
          </cell>
          <cell r="X865">
            <v>18.784977000000001</v>
          </cell>
          <cell r="Y865">
            <v>3256</v>
          </cell>
          <cell r="Z865">
            <v>39072</v>
          </cell>
          <cell r="AA865">
            <v>12</v>
          </cell>
          <cell r="AB865">
            <v>39072</v>
          </cell>
          <cell r="AC865">
            <v>0</v>
          </cell>
          <cell r="AD865">
            <v>41544</v>
          </cell>
        </row>
        <row r="866">
          <cell r="A866">
            <v>954765877</v>
          </cell>
          <cell r="C866" t="str">
            <v>Sedighi</v>
          </cell>
          <cell r="D866" t="str">
            <v>Anousha</v>
          </cell>
          <cell r="E866" t="str">
            <v>UA</v>
          </cell>
          <cell r="F866">
            <v>221000</v>
          </cell>
          <cell r="G866" t="str">
            <v>Instructor</v>
          </cell>
          <cell r="H866" t="str">
            <v>D95491</v>
          </cell>
          <cell r="I866">
            <v>0</v>
          </cell>
          <cell r="J866" t="str">
            <v>FLL UP Assistant ProfessorPrsn</v>
          </cell>
          <cell r="K866" t="str">
            <v>N</v>
          </cell>
          <cell r="L866" t="str">
            <v>UP</v>
          </cell>
          <cell r="M866">
            <v>9</v>
          </cell>
          <cell r="N866">
            <v>100</v>
          </cell>
          <cell r="O866">
            <v>5358</v>
          </cell>
          <cell r="P866">
            <v>48222</v>
          </cell>
          <cell r="Q866">
            <v>2052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2052</v>
          </cell>
          <cell r="W866">
            <v>50274</v>
          </cell>
          <cell r="X866">
            <v>30.912133000000001</v>
          </cell>
          <cell r="Y866">
            <v>5358</v>
          </cell>
          <cell r="Z866">
            <v>48222</v>
          </cell>
          <cell r="AA866">
            <v>9</v>
          </cell>
          <cell r="AB866">
            <v>48222</v>
          </cell>
          <cell r="AC866">
            <v>0</v>
          </cell>
          <cell r="AD866">
            <v>50274</v>
          </cell>
        </row>
        <row r="867">
          <cell r="A867">
            <v>970731685</v>
          </cell>
          <cell r="C867" t="str">
            <v>Seipel</v>
          </cell>
          <cell r="D867" t="str">
            <v>Bjoern</v>
          </cell>
          <cell r="E867" t="str">
            <v>UA</v>
          </cell>
          <cell r="F867">
            <v>221800</v>
          </cell>
          <cell r="G867" t="str">
            <v>Assistant Professor</v>
          </cell>
          <cell r="H867" t="str">
            <v>D95098</v>
          </cell>
          <cell r="I867">
            <v>0</v>
          </cell>
          <cell r="J867" t="str">
            <v>PHY UP Rsch AssistantProfessor</v>
          </cell>
          <cell r="K867" t="str">
            <v>N</v>
          </cell>
          <cell r="L867" t="str">
            <v>UP</v>
          </cell>
          <cell r="M867">
            <v>9</v>
          </cell>
          <cell r="N867">
            <v>66</v>
          </cell>
          <cell r="O867" t="str">
            <v>later</v>
          </cell>
          <cell r="P867">
            <v>54540</v>
          </cell>
          <cell r="Q867">
            <v>2322</v>
          </cell>
          <cell r="R867">
            <v>0</v>
          </cell>
          <cell r="S867">
            <v>0</v>
          </cell>
          <cell r="T867">
            <v>549</v>
          </cell>
          <cell r="U867">
            <v>0</v>
          </cell>
          <cell r="V867">
            <v>2871</v>
          </cell>
          <cell r="W867">
            <v>57411</v>
          </cell>
          <cell r="X867">
            <v>34.962211000000003</v>
          </cell>
          <cell r="Y867">
            <v>6060</v>
          </cell>
          <cell r="Z867">
            <v>54540</v>
          </cell>
          <cell r="AA867">
            <v>9</v>
          </cell>
          <cell r="AB867">
            <v>54540</v>
          </cell>
          <cell r="AC867">
            <v>0</v>
          </cell>
          <cell r="AD867">
            <v>57411</v>
          </cell>
        </row>
        <row r="868">
          <cell r="A868">
            <v>988365647</v>
          </cell>
          <cell r="C868" t="str">
            <v>Selden</v>
          </cell>
          <cell r="D868" t="str">
            <v>Ken</v>
          </cell>
          <cell r="E868" t="str">
            <v>UA</v>
          </cell>
          <cell r="F868">
            <v>304001</v>
          </cell>
          <cell r="G868" t="str">
            <v>Assistant Professor</v>
          </cell>
          <cell r="H868" t="str">
            <v>D98428</v>
          </cell>
          <cell r="I868">
            <v>0</v>
          </cell>
          <cell r="J868" t="str">
            <v>MUS UP Assistant Professor</v>
          </cell>
          <cell r="K868" t="str">
            <v>N</v>
          </cell>
          <cell r="L868" t="str">
            <v>UP</v>
          </cell>
          <cell r="M868">
            <v>9</v>
          </cell>
          <cell r="N868">
            <v>100</v>
          </cell>
          <cell r="O868">
            <v>5612</v>
          </cell>
          <cell r="P868">
            <v>50508</v>
          </cell>
          <cell r="Q868">
            <v>2151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2151</v>
          </cell>
          <cell r="W868">
            <v>52659</v>
          </cell>
          <cell r="X868">
            <v>32.377546000000002</v>
          </cell>
          <cell r="Y868">
            <v>5612</v>
          </cell>
          <cell r="Z868">
            <v>50508</v>
          </cell>
          <cell r="AA868">
            <v>9</v>
          </cell>
          <cell r="AB868">
            <v>50508</v>
          </cell>
          <cell r="AC868">
            <v>0</v>
          </cell>
          <cell r="AD868">
            <v>52659</v>
          </cell>
        </row>
        <row r="869">
          <cell r="A869">
            <v>900595590</v>
          </cell>
          <cell r="C869" t="str">
            <v>Seltzer</v>
          </cell>
          <cell r="D869" t="str">
            <v>Ethan</v>
          </cell>
          <cell r="E869" t="str">
            <v>UF</v>
          </cell>
          <cell r="F869">
            <v>310400</v>
          </cell>
          <cell r="G869" t="str">
            <v>Professor</v>
          </cell>
          <cell r="H869" t="str">
            <v>D99379</v>
          </cell>
          <cell r="I869">
            <v>0</v>
          </cell>
          <cell r="J869" t="str">
            <v>USP UX Director</v>
          </cell>
          <cell r="K869" t="str">
            <v>N</v>
          </cell>
          <cell r="L869" t="str">
            <v>UX</v>
          </cell>
          <cell r="M869">
            <v>12</v>
          </cell>
          <cell r="N869">
            <v>100</v>
          </cell>
          <cell r="O869">
            <v>8524</v>
          </cell>
          <cell r="P869">
            <v>102288</v>
          </cell>
          <cell r="Q869">
            <v>4356</v>
          </cell>
          <cell r="R869">
            <v>0</v>
          </cell>
          <cell r="S869">
            <v>0</v>
          </cell>
          <cell r="T869">
            <v>2040</v>
          </cell>
          <cell r="U869">
            <v>0</v>
          </cell>
          <cell r="V869">
            <v>6396</v>
          </cell>
          <cell r="W869">
            <v>108684</v>
          </cell>
          <cell r="X869">
            <v>49.177869000000001</v>
          </cell>
          <cell r="Y869">
            <v>8524</v>
          </cell>
          <cell r="Z869">
            <v>102288</v>
          </cell>
          <cell r="AA869">
            <v>12</v>
          </cell>
          <cell r="AB869">
            <v>102288</v>
          </cell>
          <cell r="AC869">
            <v>0</v>
          </cell>
          <cell r="AD869">
            <v>108684</v>
          </cell>
        </row>
        <row r="870">
          <cell r="A870">
            <v>933639738</v>
          </cell>
          <cell r="C870" t="str">
            <v>Semrad</v>
          </cell>
          <cell r="D870" t="str">
            <v>Craig</v>
          </cell>
          <cell r="E870" t="str">
            <v>UB</v>
          </cell>
          <cell r="F870">
            <v>220300</v>
          </cell>
          <cell r="G870" t="str">
            <v>Research Assistant</v>
          </cell>
          <cell r="H870" t="str">
            <v>D95990</v>
          </cell>
          <cell r="I870">
            <v>0</v>
          </cell>
          <cell r="J870" t="str">
            <v>BIO UP Research Assistant</v>
          </cell>
          <cell r="K870" t="str">
            <v>N</v>
          </cell>
          <cell r="L870" t="str">
            <v>UP</v>
          </cell>
          <cell r="M870">
            <v>12</v>
          </cell>
          <cell r="N870">
            <v>100</v>
          </cell>
          <cell r="O870">
            <v>2939</v>
          </cell>
          <cell r="P870">
            <v>35268</v>
          </cell>
          <cell r="Q870">
            <v>1860</v>
          </cell>
          <cell r="R870">
            <v>0</v>
          </cell>
          <cell r="S870">
            <v>0</v>
          </cell>
          <cell r="T870">
            <v>0</v>
          </cell>
          <cell r="U870">
            <v>1872</v>
          </cell>
          <cell r="V870">
            <v>3732</v>
          </cell>
          <cell r="W870">
            <v>39000</v>
          </cell>
          <cell r="X870">
            <v>16.956095000000001</v>
          </cell>
          <cell r="Y870">
            <v>2939</v>
          </cell>
          <cell r="Z870">
            <v>35268</v>
          </cell>
          <cell r="AA870">
            <v>12</v>
          </cell>
          <cell r="AB870">
            <v>35268</v>
          </cell>
          <cell r="AC870">
            <v>0</v>
          </cell>
          <cell r="AD870">
            <v>39000</v>
          </cell>
        </row>
        <row r="871">
          <cell r="A871">
            <v>902588480</v>
          </cell>
          <cell r="B871" t="str">
            <v>TOS change</v>
          </cell>
          <cell r="C871" t="str">
            <v>Seppalainen</v>
          </cell>
          <cell r="D871" t="str">
            <v>Tom</v>
          </cell>
          <cell r="E871" t="str">
            <v>UA</v>
          </cell>
          <cell r="F871">
            <v>221700</v>
          </cell>
          <cell r="G871" t="str">
            <v>Associate Professor</v>
          </cell>
          <cell r="H871" t="str">
            <v>D98967</v>
          </cell>
          <cell r="I871">
            <v>0</v>
          </cell>
          <cell r="J871" t="str">
            <v>PHL UP Associate Professor</v>
          </cell>
          <cell r="K871" t="str">
            <v>N</v>
          </cell>
          <cell r="L871" t="str">
            <v>UP</v>
          </cell>
          <cell r="M871">
            <v>9</v>
          </cell>
          <cell r="N871">
            <v>100</v>
          </cell>
          <cell r="O871">
            <v>5617</v>
          </cell>
          <cell r="P871">
            <v>50553</v>
          </cell>
          <cell r="Q871">
            <v>2151</v>
          </cell>
          <cell r="R871">
            <v>0</v>
          </cell>
          <cell r="S871">
            <v>0</v>
          </cell>
          <cell r="T871">
            <v>1521</v>
          </cell>
          <cell r="U871">
            <v>0</v>
          </cell>
          <cell r="V871">
            <v>4479.84</v>
          </cell>
          <cell r="W871">
            <v>71040</v>
          </cell>
          <cell r="X871">
            <v>31.996769</v>
          </cell>
          <cell r="Y871">
            <v>5546</v>
          </cell>
          <cell r="Z871">
            <v>66552</v>
          </cell>
          <cell r="AA871">
            <v>12</v>
          </cell>
          <cell r="AB871">
            <v>66552</v>
          </cell>
          <cell r="AC871">
            <v>-15999</v>
          </cell>
          <cell r="AD871">
            <v>71040</v>
          </cell>
        </row>
        <row r="872">
          <cell r="A872">
            <v>900585875</v>
          </cell>
          <cell r="C872" t="str">
            <v>Sessions</v>
          </cell>
          <cell r="D872" t="str">
            <v>Donna</v>
          </cell>
          <cell r="E872" t="str">
            <v>UF</v>
          </cell>
          <cell r="F872">
            <v>330201</v>
          </cell>
          <cell r="G872" t="str">
            <v>No Rank</v>
          </cell>
          <cell r="H872" t="str">
            <v>D95682</v>
          </cell>
          <cell r="I872">
            <v>0</v>
          </cell>
          <cell r="J872" t="str">
            <v>CAR UP Student Employment Coor</v>
          </cell>
          <cell r="K872" t="str">
            <v>N</v>
          </cell>
          <cell r="L872" t="str">
            <v>UP</v>
          </cell>
          <cell r="M872">
            <v>12</v>
          </cell>
          <cell r="N872">
            <v>100</v>
          </cell>
          <cell r="O872">
            <v>3091</v>
          </cell>
          <cell r="P872">
            <v>37092</v>
          </cell>
          <cell r="Q872">
            <v>1956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1956</v>
          </cell>
          <cell r="W872">
            <v>39048</v>
          </cell>
          <cell r="X872">
            <v>17.833034999999999</v>
          </cell>
          <cell r="Y872">
            <v>3091</v>
          </cell>
          <cell r="Z872">
            <v>37092</v>
          </cell>
          <cell r="AA872">
            <v>12</v>
          </cell>
          <cell r="AB872">
            <v>37092</v>
          </cell>
          <cell r="AC872">
            <v>0</v>
          </cell>
          <cell r="AD872">
            <v>39048</v>
          </cell>
        </row>
        <row r="873">
          <cell r="A873">
            <v>960821632</v>
          </cell>
          <cell r="C873" t="str">
            <v>Sestak</v>
          </cell>
          <cell r="D873" t="str">
            <v>Barbara</v>
          </cell>
          <cell r="E873" t="str">
            <v>UF</v>
          </cell>
          <cell r="F873">
            <v>300100</v>
          </cell>
          <cell r="G873" t="str">
            <v>Professor</v>
          </cell>
          <cell r="H873" t="str">
            <v>D99438</v>
          </cell>
          <cell r="I873">
            <v>0</v>
          </cell>
          <cell r="J873" t="str">
            <v>FPA UX Dean, Fine &amp; Perf Arts</v>
          </cell>
          <cell r="K873" t="str">
            <v>Y</v>
          </cell>
          <cell r="L873" t="str">
            <v>UX</v>
          </cell>
          <cell r="M873">
            <v>12</v>
          </cell>
          <cell r="N873">
            <v>100</v>
          </cell>
          <cell r="O873">
            <v>11615</v>
          </cell>
          <cell r="P873">
            <v>139380</v>
          </cell>
          <cell r="Q873">
            <v>5928</v>
          </cell>
          <cell r="R873">
            <v>0</v>
          </cell>
          <cell r="S873">
            <v>0</v>
          </cell>
          <cell r="T873">
            <v>2784</v>
          </cell>
          <cell r="U873">
            <v>348</v>
          </cell>
          <cell r="V873">
            <v>9060</v>
          </cell>
          <cell r="W873">
            <v>148440</v>
          </cell>
          <cell r="X873">
            <v>44.747014</v>
          </cell>
          <cell r="Y873">
            <v>7756</v>
          </cell>
          <cell r="Z873">
            <v>93072</v>
          </cell>
          <cell r="AA873">
            <v>12</v>
          </cell>
          <cell r="AB873">
            <v>139380</v>
          </cell>
          <cell r="AC873">
            <v>0</v>
          </cell>
          <cell r="AD873">
            <v>148440</v>
          </cell>
        </row>
        <row r="874">
          <cell r="A874">
            <v>948404072</v>
          </cell>
          <cell r="C874" t="str">
            <v>Setiowijoso</v>
          </cell>
          <cell r="D874" t="str">
            <v>Liono</v>
          </cell>
          <cell r="E874" t="str">
            <v>UB</v>
          </cell>
          <cell r="F874">
            <v>270600</v>
          </cell>
          <cell r="G874" t="str">
            <v>Senior Instructor</v>
          </cell>
          <cell r="H874" t="str">
            <v>D96140</v>
          </cell>
          <cell r="I874">
            <v>0</v>
          </cell>
          <cell r="J874" t="str">
            <v>EMP UP Senior Instructor</v>
          </cell>
          <cell r="K874" t="str">
            <v>N</v>
          </cell>
          <cell r="L874" t="str">
            <v>UP</v>
          </cell>
          <cell r="M874">
            <v>12</v>
          </cell>
          <cell r="N874">
            <v>100</v>
          </cell>
          <cell r="O874">
            <v>3346</v>
          </cell>
          <cell r="P874">
            <v>40152</v>
          </cell>
          <cell r="Q874">
            <v>1716</v>
          </cell>
          <cell r="R874">
            <v>0</v>
          </cell>
          <cell r="S874">
            <v>0</v>
          </cell>
          <cell r="T874">
            <v>2004</v>
          </cell>
          <cell r="U874">
            <v>0</v>
          </cell>
          <cell r="V874">
            <v>3720</v>
          </cell>
          <cell r="W874">
            <v>43872</v>
          </cell>
          <cell r="X874">
            <v>19.304217000000001</v>
          </cell>
          <cell r="Y874">
            <v>3346</v>
          </cell>
          <cell r="Z874">
            <v>40152</v>
          </cell>
          <cell r="AA874">
            <v>12</v>
          </cell>
          <cell r="AB874">
            <v>40152</v>
          </cell>
          <cell r="AC874">
            <v>0</v>
          </cell>
          <cell r="AD874">
            <v>43872</v>
          </cell>
        </row>
        <row r="875">
          <cell r="A875">
            <v>983211697</v>
          </cell>
          <cell r="C875" t="str">
            <v>Settle</v>
          </cell>
          <cell r="D875" t="str">
            <v>John</v>
          </cell>
          <cell r="E875" t="str">
            <v>UA</v>
          </cell>
          <cell r="F875">
            <v>250100</v>
          </cell>
          <cell r="G875" t="str">
            <v>Associate Professor</v>
          </cell>
          <cell r="H875" t="str">
            <v>D98470</v>
          </cell>
          <cell r="I875">
            <v>0</v>
          </cell>
          <cell r="J875" t="str">
            <v>SBA UP Assoc Prof</v>
          </cell>
          <cell r="K875" t="str">
            <v>N</v>
          </cell>
          <cell r="L875" t="str">
            <v>UP</v>
          </cell>
          <cell r="M875">
            <v>9</v>
          </cell>
          <cell r="N875">
            <v>100</v>
          </cell>
          <cell r="O875">
            <v>10146</v>
          </cell>
          <cell r="P875">
            <v>91314</v>
          </cell>
          <cell r="Q875">
            <v>3888</v>
          </cell>
          <cell r="R875">
            <v>0</v>
          </cell>
          <cell r="S875">
            <v>0</v>
          </cell>
          <cell r="T875">
            <v>1827</v>
          </cell>
          <cell r="U875">
            <v>0</v>
          </cell>
          <cell r="V875">
            <v>5715</v>
          </cell>
          <cell r="W875">
            <v>97029</v>
          </cell>
          <cell r="X875">
            <v>58.535741000000002</v>
          </cell>
          <cell r="Y875">
            <v>10146</v>
          </cell>
          <cell r="Z875">
            <v>91314</v>
          </cell>
          <cell r="AA875">
            <v>9</v>
          </cell>
          <cell r="AB875">
            <v>91314</v>
          </cell>
          <cell r="AC875">
            <v>0</v>
          </cell>
          <cell r="AD875">
            <v>97029</v>
          </cell>
        </row>
        <row r="876">
          <cell r="A876">
            <v>918266859</v>
          </cell>
          <cell r="C876" t="str">
            <v>Shandas</v>
          </cell>
          <cell r="D876" t="str">
            <v>Vivek</v>
          </cell>
          <cell r="E876" t="str">
            <v>UA</v>
          </cell>
          <cell r="F876">
            <v>310400</v>
          </cell>
          <cell r="G876" t="str">
            <v>Assistant Professor</v>
          </cell>
          <cell r="H876" t="str">
            <v>D95485</v>
          </cell>
          <cell r="I876">
            <v>0</v>
          </cell>
          <cell r="J876" t="str">
            <v>USP UP Assistant Professor</v>
          </cell>
          <cell r="K876" t="str">
            <v>N</v>
          </cell>
          <cell r="L876" t="str">
            <v>UP</v>
          </cell>
          <cell r="M876">
            <v>9</v>
          </cell>
          <cell r="N876">
            <v>100</v>
          </cell>
          <cell r="O876">
            <v>5783</v>
          </cell>
          <cell r="P876">
            <v>52047</v>
          </cell>
          <cell r="Q876">
            <v>2214</v>
          </cell>
          <cell r="R876">
            <v>0</v>
          </cell>
          <cell r="S876">
            <v>0</v>
          </cell>
          <cell r="T876">
            <v>522</v>
          </cell>
          <cell r="U876">
            <v>0</v>
          </cell>
          <cell r="V876">
            <v>2736</v>
          </cell>
          <cell r="W876">
            <v>54783</v>
          </cell>
          <cell r="X876">
            <v>33.364103</v>
          </cell>
          <cell r="Y876">
            <v>5783</v>
          </cell>
          <cell r="Z876">
            <v>52047</v>
          </cell>
          <cell r="AA876">
            <v>9</v>
          </cell>
          <cell r="AB876">
            <v>52047</v>
          </cell>
          <cell r="AC876">
            <v>0</v>
          </cell>
          <cell r="AD876">
            <v>54783</v>
          </cell>
        </row>
        <row r="877">
          <cell r="A877">
            <v>988845222</v>
          </cell>
          <cell r="C877" t="str">
            <v>Shapiro</v>
          </cell>
          <cell r="D877" t="str">
            <v>Leonard</v>
          </cell>
          <cell r="E877" t="str">
            <v>UA</v>
          </cell>
          <cell r="F877">
            <v>270201</v>
          </cell>
          <cell r="G877" t="str">
            <v>Professor</v>
          </cell>
          <cell r="H877" t="str">
            <v>D98457</v>
          </cell>
          <cell r="I877">
            <v>0</v>
          </cell>
          <cell r="J877" t="str">
            <v>CMP UP Professor</v>
          </cell>
          <cell r="K877" t="str">
            <v>N</v>
          </cell>
          <cell r="L877" t="str">
            <v>UP</v>
          </cell>
          <cell r="M877">
            <v>9</v>
          </cell>
          <cell r="N877">
            <v>100</v>
          </cell>
          <cell r="O877">
            <v>12123</v>
          </cell>
          <cell r="P877">
            <v>109107</v>
          </cell>
          <cell r="Q877">
            <v>4644</v>
          </cell>
          <cell r="R877">
            <v>0</v>
          </cell>
          <cell r="S877">
            <v>0</v>
          </cell>
          <cell r="T877">
            <v>1089</v>
          </cell>
          <cell r="U877">
            <v>0</v>
          </cell>
          <cell r="V877">
            <v>5733</v>
          </cell>
          <cell r="W877">
            <v>114840</v>
          </cell>
          <cell r="X877">
            <v>69.941730000000007</v>
          </cell>
          <cell r="Y877">
            <v>12123</v>
          </cell>
          <cell r="Z877">
            <v>109107</v>
          </cell>
          <cell r="AA877">
            <v>9</v>
          </cell>
          <cell r="AB877">
            <v>109107</v>
          </cell>
          <cell r="AC877">
            <v>0</v>
          </cell>
          <cell r="AD877">
            <v>114840</v>
          </cell>
        </row>
        <row r="878">
          <cell r="A878">
            <v>901647517</v>
          </cell>
          <cell r="B878" t="str">
            <v>08-09 Promotion &amp; HAPTP</v>
          </cell>
          <cell r="C878" t="str">
            <v>Sharma</v>
          </cell>
          <cell r="D878" t="str">
            <v>Rajiv</v>
          </cell>
          <cell r="E878" t="str">
            <v>UA</v>
          </cell>
          <cell r="F878">
            <v>220700</v>
          </cell>
          <cell r="G878" t="str">
            <v>Assistant Professor</v>
          </cell>
          <cell r="H878" t="str">
            <v>D95524</v>
          </cell>
          <cell r="I878">
            <v>0</v>
          </cell>
          <cell r="J878" t="str">
            <v>ECN UP Visiting Asst Professor</v>
          </cell>
          <cell r="K878" t="str">
            <v>N</v>
          </cell>
          <cell r="L878" t="str">
            <v>UP</v>
          </cell>
          <cell r="M878">
            <v>9</v>
          </cell>
          <cell r="N878">
            <v>100</v>
          </cell>
          <cell r="O878" t="str">
            <v>later</v>
          </cell>
          <cell r="P878">
            <v>56745</v>
          </cell>
          <cell r="Q878">
            <v>2412</v>
          </cell>
          <cell r="R878">
            <v>0</v>
          </cell>
          <cell r="S878">
            <v>0</v>
          </cell>
          <cell r="T878">
            <v>2268</v>
          </cell>
          <cell r="U878">
            <v>0</v>
          </cell>
          <cell r="V878">
            <v>4680</v>
          </cell>
          <cell r="W878">
            <v>61425</v>
          </cell>
          <cell r="X878">
            <v>52.570242</v>
          </cell>
          <cell r="Y878">
            <v>9112</v>
          </cell>
          <cell r="Z878">
            <v>82008</v>
          </cell>
          <cell r="AA878">
            <v>9</v>
          </cell>
          <cell r="AB878">
            <v>82008</v>
          </cell>
          <cell r="AC878">
            <v>-25263</v>
          </cell>
          <cell r="AD878">
            <v>86688</v>
          </cell>
          <cell r="AE878">
            <v>89982</v>
          </cell>
        </row>
        <row r="879">
          <cell r="A879">
            <v>911575825</v>
          </cell>
          <cell r="C879" t="str">
            <v>Sharp</v>
          </cell>
          <cell r="D879" t="str">
            <v>Marion</v>
          </cell>
          <cell r="E879" t="str">
            <v>UF</v>
          </cell>
          <cell r="F879">
            <v>282000</v>
          </cell>
          <cell r="G879" t="str">
            <v>No Rank</v>
          </cell>
          <cell r="H879" t="str">
            <v>D98851</v>
          </cell>
          <cell r="I879">
            <v>0</v>
          </cell>
          <cell r="J879" t="str">
            <v>XCE UP Program Dev Specialist</v>
          </cell>
          <cell r="K879" t="str">
            <v>N</v>
          </cell>
          <cell r="L879" t="str">
            <v>UP</v>
          </cell>
          <cell r="M879">
            <v>12</v>
          </cell>
          <cell r="N879">
            <v>100</v>
          </cell>
          <cell r="O879">
            <v>4311</v>
          </cell>
          <cell r="P879">
            <v>51732</v>
          </cell>
          <cell r="Q879">
            <v>2724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2724</v>
          </cell>
          <cell r="W879">
            <v>54456</v>
          </cell>
          <cell r="X879">
            <v>24.871632000000002</v>
          </cell>
          <cell r="Y879">
            <v>4311</v>
          </cell>
          <cell r="Z879">
            <v>51732</v>
          </cell>
          <cell r="AA879">
            <v>12</v>
          </cell>
          <cell r="AB879">
            <v>51732</v>
          </cell>
          <cell r="AC879">
            <v>0</v>
          </cell>
          <cell r="AD879">
            <v>54456</v>
          </cell>
        </row>
        <row r="880">
          <cell r="A880">
            <v>934370601</v>
          </cell>
          <cell r="B880" t="str">
            <v>AAPO 4/15/08</v>
          </cell>
          <cell r="C880" t="str">
            <v>Shattuck</v>
          </cell>
          <cell r="D880" t="str">
            <v>Aimee</v>
          </cell>
          <cell r="E880" t="str">
            <v>UF</v>
          </cell>
          <cell r="F880">
            <v>330000</v>
          </cell>
          <cell r="G880" t="str">
            <v>No Rank</v>
          </cell>
          <cell r="H880" t="str">
            <v>D95948</v>
          </cell>
          <cell r="I880">
            <v>0</v>
          </cell>
          <cell r="J880" t="str">
            <v>OSA UP Coordinator Wmn Rsc Ctr</v>
          </cell>
          <cell r="K880" t="str">
            <v>N</v>
          </cell>
          <cell r="L880" t="str">
            <v>UP</v>
          </cell>
          <cell r="M880">
            <v>12</v>
          </cell>
          <cell r="N880">
            <v>100</v>
          </cell>
          <cell r="O880">
            <v>3515</v>
          </cell>
          <cell r="P880">
            <v>42180</v>
          </cell>
          <cell r="Q880">
            <v>2220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2220</v>
          </cell>
          <cell r="W880">
            <v>44400</v>
          </cell>
          <cell r="X880">
            <v>28.973634000000001</v>
          </cell>
          <cell r="Y880">
            <v>5022</v>
          </cell>
          <cell r="Z880">
            <v>60264</v>
          </cell>
          <cell r="AA880">
            <v>12</v>
          </cell>
          <cell r="AB880">
            <v>60264</v>
          </cell>
          <cell r="AC880">
            <v>-18084</v>
          </cell>
          <cell r="AD880" t="str">
            <v>?</v>
          </cell>
        </row>
        <row r="881">
          <cell r="A881">
            <v>983234946</v>
          </cell>
          <cell r="B881" t="str">
            <v>Trm'd 3/08</v>
          </cell>
          <cell r="C881" t="str">
            <v>Shaughnessy</v>
          </cell>
          <cell r="D881" t="str">
            <v>J</v>
          </cell>
          <cell r="E881" t="str">
            <v>UA</v>
          </cell>
          <cell r="F881">
            <v>221601</v>
          </cell>
          <cell r="G881" t="str">
            <v>Professor</v>
          </cell>
          <cell r="H881" t="str">
            <v>D95865</v>
          </cell>
          <cell r="I881">
            <v>0</v>
          </cell>
          <cell r="J881" t="str">
            <v>MTH UP Professor PR</v>
          </cell>
          <cell r="K881" t="str">
            <v>N</v>
          </cell>
          <cell r="L881" t="str">
            <v>UP</v>
          </cell>
          <cell r="M881">
            <v>9</v>
          </cell>
          <cell r="N881">
            <v>50</v>
          </cell>
          <cell r="O881" t="str">
            <v>later</v>
          </cell>
          <cell r="P881">
            <v>77868</v>
          </cell>
          <cell r="Q881">
            <v>3312</v>
          </cell>
          <cell r="R881">
            <v>0</v>
          </cell>
          <cell r="S881">
            <v>0</v>
          </cell>
          <cell r="T881">
            <v>2340</v>
          </cell>
          <cell r="U881">
            <v>0</v>
          </cell>
          <cell r="V881">
            <v>5652</v>
          </cell>
          <cell r="W881">
            <v>83520</v>
          </cell>
          <cell r="X881">
            <v>49.913465000000002</v>
          </cell>
          <cell r="Y881">
            <v>4326</v>
          </cell>
          <cell r="Z881">
            <v>38934</v>
          </cell>
          <cell r="AA881">
            <v>9</v>
          </cell>
          <cell r="AB881">
            <v>77868</v>
          </cell>
          <cell r="AC881">
            <v>0</v>
          </cell>
          <cell r="AD881">
            <v>83520</v>
          </cell>
        </row>
        <row r="882">
          <cell r="A882">
            <v>990089135</v>
          </cell>
          <cell r="C882" t="str">
            <v>Sheard</v>
          </cell>
          <cell r="D882" t="str">
            <v>Timothy</v>
          </cell>
          <cell r="E882" t="str">
            <v>UA</v>
          </cell>
          <cell r="F882">
            <v>270201</v>
          </cell>
          <cell r="G882" t="str">
            <v>Professor</v>
          </cell>
          <cell r="H882" t="str">
            <v>D95617</v>
          </cell>
          <cell r="I882">
            <v>0</v>
          </cell>
          <cell r="J882" t="str">
            <v>CMP UP Professor</v>
          </cell>
          <cell r="K882" t="str">
            <v>N</v>
          </cell>
          <cell r="L882" t="str">
            <v>UP</v>
          </cell>
          <cell r="M882">
            <v>9</v>
          </cell>
          <cell r="N882">
            <v>100</v>
          </cell>
          <cell r="O882">
            <v>11122</v>
          </cell>
          <cell r="P882">
            <v>100098</v>
          </cell>
          <cell r="Q882">
            <v>4257</v>
          </cell>
          <cell r="R882">
            <v>0</v>
          </cell>
          <cell r="S882">
            <v>0</v>
          </cell>
          <cell r="T882">
            <v>3006</v>
          </cell>
          <cell r="U882">
            <v>0</v>
          </cell>
          <cell r="V882">
            <v>7263</v>
          </cell>
          <cell r="W882">
            <v>107361</v>
          </cell>
          <cell r="X882">
            <v>64.166618999999997</v>
          </cell>
          <cell r="Y882">
            <v>11122</v>
          </cell>
          <cell r="Z882">
            <v>100098</v>
          </cell>
          <cell r="AA882">
            <v>9</v>
          </cell>
          <cell r="AB882">
            <v>100098</v>
          </cell>
          <cell r="AC882">
            <v>0</v>
          </cell>
          <cell r="AD882">
            <v>107361</v>
          </cell>
        </row>
        <row r="883">
          <cell r="A883">
            <v>907820358</v>
          </cell>
          <cell r="C883" t="str">
            <v>Shearer</v>
          </cell>
          <cell r="D883" t="str">
            <v>Martha</v>
          </cell>
          <cell r="E883" t="str">
            <v>UB</v>
          </cell>
          <cell r="F883">
            <v>220900</v>
          </cell>
          <cell r="G883" t="str">
            <v>Assistant Professor</v>
          </cell>
          <cell r="H883" t="str">
            <v>D97527</v>
          </cell>
          <cell r="I883">
            <v>0</v>
          </cell>
          <cell r="J883" t="str">
            <v>PHY UP Rsch Asst Prof</v>
          </cell>
          <cell r="K883" t="str">
            <v>N</v>
          </cell>
          <cell r="L883" t="str">
            <v>UP</v>
          </cell>
          <cell r="M883">
            <v>12</v>
          </cell>
          <cell r="N883">
            <v>100</v>
          </cell>
          <cell r="O883">
            <v>4579</v>
          </cell>
          <cell r="P883">
            <v>54948</v>
          </cell>
          <cell r="Q883">
            <v>2340</v>
          </cell>
          <cell r="R883">
            <v>0</v>
          </cell>
          <cell r="S883">
            <v>0</v>
          </cell>
          <cell r="T883">
            <v>1644</v>
          </cell>
          <cell r="U883">
            <v>0</v>
          </cell>
          <cell r="V883">
            <v>3984</v>
          </cell>
          <cell r="W883">
            <v>58932</v>
          </cell>
          <cell r="X883">
            <v>26.417815999999998</v>
          </cell>
          <cell r="Y883">
            <v>4579</v>
          </cell>
          <cell r="Z883">
            <v>54948</v>
          </cell>
          <cell r="AA883">
            <v>12</v>
          </cell>
          <cell r="AB883">
            <v>54948</v>
          </cell>
          <cell r="AC883">
            <v>0</v>
          </cell>
          <cell r="AD883">
            <v>58932</v>
          </cell>
        </row>
        <row r="884">
          <cell r="A884">
            <v>942659575</v>
          </cell>
          <cell r="C884" t="str">
            <v>Sheble</v>
          </cell>
          <cell r="D884" t="str">
            <v>Gerald</v>
          </cell>
          <cell r="E884" t="str">
            <v>UA</v>
          </cell>
          <cell r="F884">
            <v>270401</v>
          </cell>
          <cell r="G884" t="str">
            <v>Professor</v>
          </cell>
          <cell r="H884" t="str">
            <v>D98848</v>
          </cell>
          <cell r="I884">
            <v>0</v>
          </cell>
          <cell r="J884" t="str">
            <v>EEN UP Professor</v>
          </cell>
          <cell r="K884" t="str">
            <v>N</v>
          </cell>
          <cell r="L884" t="str">
            <v>UP</v>
          </cell>
          <cell r="M884">
            <v>9</v>
          </cell>
          <cell r="N884">
            <v>100</v>
          </cell>
          <cell r="O884">
            <v>15453</v>
          </cell>
          <cell r="P884">
            <v>139077</v>
          </cell>
          <cell r="Q884">
            <v>5913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5913</v>
          </cell>
          <cell r="W884">
            <v>144990</v>
          </cell>
          <cell r="X884">
            <v>89.153638000000001</v>
          </cell>
          <cell r="Y884">
            <v>15453</v>
          </cell>
          <cell r="Z884">
            <v>139077</v>
          </cell>
          <cell r="AA884">
            <v>9</v>
          </cell>
          <cell r="AB884">
            <v>139077</v>
          </cell>
          <cell r="AC884">
            <v>0</v>
          </cell>
          <cell r="AD884">
            <v>144990</v>
          </cell>
        </row>
        <row r="885">
          <cell r="A885">
            <v>942985494</v>
          </cell>
          <cell r="C885" t="str">
            <v>Shier</v>
          </cell>
          <cell r="D885" t="str">
            <v>Laura</v>
          </cell>
          <cell r="E885" t="str">
            <v>UA</v>
          </cell>
          <cell r="F885">
            <v>221510</v>
          </cell>
          <cell r="G885" t="str">
            <v>Senior Instructor</v>
          </cell>
          <cell r="H885" t="str">
            <v>D97516</v>
          </cell>
          <cell r="I885">
            <v>0</v>
          </cell>
          <cell r="J885" t="str">
            <v>ESL UP Senior Instructor</v>
          </cell>
          <cell r="K885" t="str">
            <v>N</v>
          </cell>
          <cell r="L885" t="str">
            <v>UP</v>
          </cell>
          <cell r="M885">
            <v>9</v>
          </cell>
          <cell r="N885">
            <v>100</v>
          </cell>
          <cell r="O885">
            <v>4471</v>
          </cell>
          <cell r="P885">
            <v>40239</v>
          </cell>
          <cell r="Q885">
            <v>1719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1719</v>
          </cell>
          <cell r="W885">
            <v>41958</v>
          </cell>
          <cell r="X885">
            <v>25.794727000000002</v>
          </cell>
          <cell r="Y885">
            <v>4471</v>
          </cell>
          <cell r="Z885">
            <v>40239</v>
          </cell>
          <cell r="AA885">
            <v>9</v>
          </cell>
          <cell r="AB885">
            <v>40239</v>
          </cell>
          <cell r="AC885">
            <v>0</v>
          </cell>
          <cell r="AD885">
            <v>41958</v>
          </cell>
        </row>
        <row r="886">
          <cell r="A886">
            <v>934081772</v>
          </cell>
          <cell r="C886" t="str">
            <v>Shinn</v>
          </cell>
          <cell r="D886" t="str">
            <v>Craig</v>
          </cell>
          <cell r="E886" t="str">
            <v>UA</v>
          </cell>
          <cell r="F886">
            <v>310300</v>
          </cell>
          <cell r="G886" t="str">
            <v>Associate Professor</v>
          </cell>
          <cell r="H886" t="str">
            <v>D99460</v>
          </cell>
          <cell r="I886">
            <v>1</v>
          </cell>
          <cell r="J886" t="str">
            <v>PAD UP Associate Professor</v>
          </cell>
          <cell r="K886" t="str">
            <v>N</v>
          </cell>
          <cell r="L886" t="str">
            <v>UP</v>
          </cell>
          <cell r="M886">
            <v>9</v>
          </cell>
          <cell r="N886">
            <v>100</v>
          </cell>
          <cell r="O886">
            <v>8306</v>
          </cell>
          <cell r="P886">
            <v>74754</v>
          </cell>
          <cell r="Q886">
            <v>3186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3186</v>
          </cell>
          <cell r="W886">
            <v>77940</v>
          </cell>
          <cell r="X886">
            <v>47.920152000000002</v>
          </cell>
          <cell r="Y886">
            <v>8306</v>
          </cell>
          <cell r="Z886">
            <v>74754</v>
          </cell>
          <cell r="AA886">
            <v>9</v>
          </cell>
          <cell r="AB886">
            <v>74754</v>
          </cell>
          <cell r="AC886">
            <v>0</v>
          </cell>
          <cell r="AD886">
            <v>77940</v>
          </cell>
        </row>
        <row r="887">
          <cell r="A887">
            <v>957812961</v>
          </cell>
          <cell r="B887" t="str">
            <v>Min. Adj.</v>
          </cell>
          <cell r="C887" t="str">
            <v>Shrestha</v>
          </cell>
          <cell r="D887" t="str">
            <v>Leena</v>
          </cell>
          <cell r="U887">
            <v>1944</v>
          </cell>
          <cell r="V887">
            <v>1944</v>
          </cell>
          <cell r="AA887">
            <v>12</v>
          </cell>
          <cell r="AB887">
            <v>36936</v>
          </cell>
          <cell r="AD887">
            <v>38880</v>
          </cell>
        </row>
        <row r="888">
          <cell r="A888">
            <v>906406613</v>
          </cell>
          <cell r="C888" t="str">
            <v>Shrier</v>
          </cell>
          <cell r="D888" t="str">
            <v>Donna</v>
          </cell>
          <cell r="E888" t="str">
            <v>UA</v>
          </cell>
          <cell r="F888">
            <v>282000</v>
          </cell>
          <cell r="G888" t="str">
            <v>Senior Instructor</v>
          </cell>
          <cell r="H888" t="str">
            <v>D98992</v>
          </cell>
          <cell r="I888">
            <v>0</v>
          </cell>
          <cell r="J888" t="str">
            <v>XCE UP Senior Instructor</v>
          </cell>
          <cell r="K888" t="str">
            <v>N</v>
          </cell>
          <cell r="L888" t="str">
            <v>UP</v>
          </cell>
          <cell r="M888">
            <v>9</v>
          </cell>
          <cell r="N888">
            <v>82</v>
          </cell>
          <cell r="O888" t="str">
            <v>later</v>
          </cell>
          <cell r="P888">
            <v>43929</v>
          </cell>
          <cell r="Q888">
            <v>1872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1872</v>
          </cell>
          <cell r="W888">
            <v>45801</v>
          </cell>
          <cell r="X888">
            <v>28.159327999999999</v>
          </cell>
          <cell r="Y888">
            <v>3679.3</v>
          </cell>
          <cell r="Z888">
            <v>33113.68</v>
          </cell>
          <cell r="AA888">
            <v>9</v>
          </cell>
          <cell r="AB888">
            <v>43929</v>
          </cell>
          <cell r="AC888">
            <v>0</v>
          </cell>
          <cell r="AD888">
            <v>45801</v>
          </cell>
        </row>
        <row r="889">
          <cell r="A889">
            <v>922255706</v>
          </cell>
          <cell r="C889" t="str">
            <v>Shrimpton</v>
          </cell>
          <cell r="D889" t="str">
            <v>Thomas</v>
          </cell>
          <cell r="E889" t="str">
            <v>UA</v>
          </cell>
          <cell r="F889">
            <v>270201</v>
          </cell>
          <cell r="G889" t="str">
            <v>Assistant Professor</v>
          </cell>
          <cell r="H889" t="str">
            <v>D99248</v>
          </cell>
          <cell r="I889">
            <v>0</v>
          </cell>
          <cell r="J889" t="str">
            <v>CMP UP Asst Prof</v>
          </cell>
          <cell r="K889" t="str">
            <v>N</v>
          </cell>
          <cell r="L889" t="str">
            <v>UP</v>
          </cell>
          <cell r="M889">
            <v>9</v>
          </cell>
          <cell r="N889">
            <v>100</v>
          </cell>
          <cell r="O889">
            <v>9377</v>
          </cell>
          <cell r="P889">
            <v>84393</v>
          </cell>
          <cell r="Q889">
            <v>3591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3591</v>
          </cell>
          <cell r="W889">
            <v>87984</v>
          </cell>
          <cell r="X889">
            <v>54.098291000000003</v>
          </cell>
          <cell r="Y889">
            <v>1406.56</v>
          </cell>
          <cell r="Z889">
            <v>12659</v>
          </cell>
          <cell r="AA889">
            <v>9</v>
          </cell>
          <cell r="AB889">
            <v>84393</v>
          </cell>
          <cell r="AC889">
            <v>0</v>
          </cell>
          <cell r="AD889">
            <v>87984</v>
          </cell>
        </row>
        <row r="890">
          <cell r="A890">
            <v>928665952</v>
          </cell>
          <cell r="B890" t="str">
            <v>AAPRO 10/07</v>
          </cell>
          <cell r="C890" t="str">
            <v>Shunk</v>
          </cell>
          <cell r="D890" t="str">
            <v>Robert</v>
          </cell>
          <cell r="E890" t="str">
            <v>UF</v>
          </cell>
          <cell r="F890">
            <v>293001</v>
          </cell>
          <cell r="G890" t="str">
            <v>No Rank</v>
          </cell>
          <cell r="H890" t="str">
            <v>D95269</v>
          </cell>
          <cell r="I890">
            <v>0</v>
          </cell>
          <cell r="J890" t="str">
            <v>XDC UP Program Assistant</v>
          </cell>
          <cell r="K890" t="str">
            <v>N</v>
          </cell>
          <cell r="L890" t="str">
            <v>UP</v>
          </cell>
          <cell r="M890">
            <v>12</v>
          </cell>
          <cell r="N890">
            <v>100</v>
          </cell>
          <cell r="O890">
            <v>2719</v>
          </cell>
          <cell r="P890">
            <v>32628</v>
          </cell>
          <cell r="Q890">
            <v>1716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1716</v>
          </cell>
          <cell r="W890">
            <v>34344</v>
          </cell>
          <cell r="X890">
            <v>17.758033999999999</v>
          </cell>
          <cell r="Y890">
            <v>3078</v>
          </cell>
          <cell r="Z890">
            <v>36936</v>
          </cell>
          <cell r="AA890">
            <v>12</v>
          </cell>
          <cell r="AB890">
            <v>36936</v>
          </cell>
          <cell r="AC890">
            <v>-4308</v>
          </cell>
          <cell r="AD890">
            <v>38652</v>
          </cell>
        </row>
        <row r="891">
          <cell r="A891">
            <v>906693263</v>
          </cell>
          <cell r="C891" t="str">
            <v>Shusterman</v>
          </cell>
          <cell r="D891" t="str">
            <v>Gwendolyn</v>
          </cell>
          <cell r="E891" t="str">
            <v>UA</v>
          </cell>
          <cell r="F891">
            <v>220600</v>
          </cell>
          <cell r="G891" t="str">
            <v>Associate Professor</v>
          </cell>
          <cell r="H891" t="str">
            <v>D98545</v>
          </cell>
          <cell r="I891">
            <v>0</v>
          </cell>
          <cell r="J891" t="str">
            <v>CHE UP Assoc Prof</v>
          </cell>
          <cell r="K891" t="str">
            <v>N</v>
          </cell>
          <cell r="L891" t="str">
            <v>UP</v>
          </cell>
          <cell r="M891">
            <v>9</v>
          </cell>
          <cell r="N891">
            <v>100</v>
          </cell>
          <cell r="O891">
            <v>6561</v>
          </cell>
          <cell r="P891">
            <v>59049</v>
          </cell>
          <cell r="Q891">
            <v>2511</v>
          </cell>
          <cell r="R891">
            <v>0</v>
          </cell>
          <cell r="S891">
            <v>0</v>
          </cell>
          <cell r="T891">
            <v>1179</v>
          </cell>
          <cell r="U891">
            <v>0</v>
          </cell>
          <cell r="V891">
            <v>3690</v>
          </cell>
          <cell r="W891">
            <v>62739</v>
          </cell>
          <cell r="X891">
            <v>37.852651000000002</v>
          </cell>
          <cell r="Y891">
            <v>6561</v>
          </cell>
          <cell r="Z891">
            <v>59049</v>
          </cell>
          <cell r="AA891">
            <v>9</v>
          </cell>
          <cell r="AB891">
            <v>59049</v>
          </cell>
          <cell r="AC891">
            <v>0</v>
          </cell>
          <cell r="AD891">
            <v>62739</v>
          </cell>
        </row>
        <row r="892">
          <cell r="A892">
            <v>909655850</v>
          </cell>
          <cell r="C892" t="str">
            <v>Sibrian Vazquez</v>
          </cell>
          <cell r="D892" t="str">
            <v>Martha</v>
          </cell>
          <cell r="E892" t="str">
            <v>UA</v>
          </cell>
          <cell r="F892">
            <v>220600</v>
          </cell>
          <cell r="G892" t="str">
            <v>Research Assistant</v>
          </cell>
          <cell r="H892" t="str">
            <v>D94933</v>
          </cell>
          <cell r="I892">
            <v>0</v>
          </cell>
          <cell r="J892" t="str">
            <v>CHE UP Post Doc Rsch Assist NR</v>
          </cell>
          <cell r="K892" t="str">
            <v>N</v>
          </cell>
          <cell r="L892" t="str">
            <v>UP</v>
          </cell>
          <cell r="M892">
            <v>12</v>
          </cell>
          <cell r="N892">
            <v>100</v>
          </cell>
          <cell r="O892">
            <v>3167</v>
          </cell>
          <cell r="P892">
            <v>38004</v>
          </cell>
          <cell r="Q892">
            <v>2004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2004</v>
          </cell>
          <cell r="W892">
            <v>40008</v>
          </cell>
          <cell r="X892">
            <v>18.271505000000001</v>
          </cell>
          <cell r="Y892">
            <v>3167</v>
          </cell>
          <cell r="Z892">
            <v>38004</v>
          </cell>
          <cell r="AA892">
            <v>12</v>
          </cell>
          <cell r="AB892">
            <v>38004</v>
          </cell>
          <cell r="AC892">
            <v>0</v>
          </cell>
          <cell r="AD892">
            <v>40008</v>
          </cell>
        </row>
        <row r="893">
          <cell r="A893">
            <v>913160379</v>
          </cell>
          <cell r="B893" t="str">
            <v>08-09 Promotion</v>
          </cell>
          <cell r="C893" t="str">
            <v>Siebert</v>
          </cell>
          <cell r="D893" t="str">
            <v>Leslie</v>
          </cell>
          <cell r="E893" t="str">
            <v>UA</v>
          </cell>
          <cell r="F893">
            <v>221510</v>
          </cell>
          <cell r="G893" t="str">
            <v>Instructor</v>
          </cell>
          <cell r="H893" t="str">
            <v>D96377</v>
          </cell>
          <cell r="I893">
            <v>0</v>
          </cell>
          <cell r="J893" t="str">
            <v>LIN UP Instructor</v>
          </cell>
          <cell r="K893" t="str">
            <v>N</v>
          </cell>
          <cell r="L893" t="str">
            <v>UP</v>
          </cell>
          <cell r="M893">
            <v>9</v>
          </cell>
          <cell r="N893">
            <v>100</v>
          </cell>
          <cell r="O893" t="str">
            <v>later</v>
          </cell>
          <cell r="P893">
            <v>34344</v>
          </cell>
          <cell r="Q893">
            <v>1467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1467</v>
          </cell>
          <cell r="W893">
            <v>35811</v>
          </cell>
          <cell r="X893">
            <v>22.015808</v>
          </cell>
          <cell r="Y893">
            <v>3816</v>
          </cell>
          <cell r="Z893">
            <v>34344</v>
          </cell>
          <cell r="AA893">
            <v>9</v>
          </cell>
          <cell r="AB893">
            <v>34344</v>
          </cell>
          <cell r="AC893">
            <v>0</v>
          </cell>
          <cell r="AD893">
            <v>35811</v>
          </cell>
          <cell r="AE893">
            <v>38007</v>
          </cell>
        </row>
        <row r="894">
          <cell r="A894">
            <v>918213113</v>
          </cell>
          <cell r="C894" t="str">
            <v>Siegel</v>
          </cell>
          <cell r="D894" t="str">
            <v>Gretta</v>
          </cell>
          <cell r="E894" t="str">
            <v>UF</v>
          </cell>
          <cell r="F894">
            <v>320001</v>
          </cell>
          <cell r="G894" t="str">
            <v>Professor</v>
          </cell>
          <cell r="H894" t="str">
            <v>D99249</v>
          </cell>
          <cell r="I894">
            <v>0</v>
          </cell>
          <cell r="J894" t="str">
            <v>LIB UP Science Librarian</v>
          </cell>
          <cell r="K894" t="str">
            <v>N</v>
          </cell>
          <cell r="L894" t="str">
            <v>UP</v>
          </cell>
          <cell r="M894">
            <v>12</v>
          </cell>
          <cell r="N894">
            <v>100</v>
          </cell>
          <cell r="O894">
            <v>6281</v>
          </cell>
          <cell r="P894">
            <v>75372</v>
          </cell>
          <cell r="Q894">
            <v>3204</v>
          </cell>
          <cell r="R894">
            <v>0</v>
          </cell>
          <cell r="S894">
            <v>0</v>
          </cell>
          <cell r="T894">
            <v>3768</v>
          </cell>
          <cell r="U894">
            <v>0</v>
          </cell>
          <cell r="V894">
            <v>6972</v>
          </cell>
          <cell r="W894">
            <v>82344</v>
          </cell>
          <cell r="X894">
            <v>36.237234999999998</v>
          </cell>
          <cell r="Y894">
            <v>6281</v>
          </cell>
          <cell r="Z894">
            <v>75372</v>
          </cell>
          <cell r="AA894">
            <v>12</v>
          </cell>
          <cell r="AB894">
            <v>75372</v>
          </cell>
          <cell r="AC894">
            <v>0</v>
          </cell>
          <cell r="AD894">
            <v>82344</v>
          </cell>
        </row>
        <row r="895">
          <cell r="A895">
            <v>906768913</v>
          </cell>
          <cell r="C895" t="str">
            <v>Siegler</v>
          </cell>
          <cell r="D895" t="str">
            <v>Douglas</v>
          </cell>
          <cell r="E895" t="str">
            <v>UF</v>
          </cell>
          <cell r="F895">
            <v>250100</v>
          </cell>
          <cell r="G895" t="str">
            <v>No Rank</v>
          </cell>
          <cell r="H895" t="str">
            <v>D97435</v>
          </cell>
          <cell r="I895">
            <v>0</v>
          </cell>
          <cell r="J895" t="str">
            <v>SBA UP Dir of Student Services</v>
          </cell>
          <cell r="K895" t="str">
            <v>N</v>
          </cell>
          <cell r="L895" t="str">
            <v>UP</v>
          </cell>
          <cell r="M895">
            <v>12</v>
          </cell>
          <cell r="N895">
            <v>100</v>
          </cell>
          <cell r="O895">
            <v>3325</v>
          </cell>
          <cell r="P895">
            <v>39900</v>
          </cell>
          <cell r="Q895">
            <v>2100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2100</v>
          </cell>
          <cell r="W895">
            <v>42000</v>
          </cell>
          <cell r="X895">
            <v>19.183060999999999</v>
          </cell>
          <cell r="Y895">
            <v>3325</v>
          </cell>
          <cell r="Z895">
            <v>39900</v>
          </cell>
          <cell r="AA895">
            <v>12</v>
          </cell>
          <cell r="AB895">
            <v>39900</v>
          </cell>
          <cell r="AC895">
            <v>0</v>
          </cell>
          <cell r="AD895">
            <v>42000</v>
          </cell>
        </row>
        <row r="896">
          <cell r="A896">
            <v>965562961</v>
          </cell>
          <cell r="B896" t="str">
            <v>Min. Adj.</v>
          </cell>
          <cell r="C896" t="str">
            <v>Sieverin_Held</v>
          </cell>
          <cell r="D896" t="str">
            <v>Dana</v>
          </cell>
          <cell r="V896">
            <v>2100</v>
          </cell>
          <cell r="W896">
            <v>48000</v>
          </cell>
          <cell r="AA896">
            <v>12</v>
          </cell>
          <cell r="AB896">
            <v>48000</v>
          </cell>
          <cell r="AD896">
            <v>50100</v>
          </cell>
        </row>
        <row r="897">
          <cell r="A897">
            <v>929294447</v>
          </cell>
          <cell r="C897" t="str">
            <v>Silverman</v>
          </cell>
          <cell r="D897" t="str">
            <v>Lori</v>
          </cell>
          <cell r="E897" t="str">
            <v>UF</v>
          </cell>
          <cell r="F897">
            <v>289001</v>
          </cell>
          <cell r="G897" t="str">
            <v>No Rank</v>
          </cell>
          <cell r="H897" t="str">
            <v>D95026</v>
          </cell>
          <cell r="I897">
            <v>0</v>
          </cell>
          <cell r="J897" t="str">
            <v>PDC UP Program Administrator 3</v>
          </cell>
          <cell r="K897" t="str">
            <v>N</v>
          </cell>
          <cell r="L897" t="str">
            <v>UP</v>
          </cell>
          <cell r="M897">
            <v>12</v>
          </cell>
          <cell r="N897">
            <v>100</v>
          </cell>
          <cell r="O897">
            <v>4025</v>
          </cell>
          <cell r="P897">
            <v>48300</v>
          </cell>
          <cell r="Q897">
            <v>2544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2544</v>
          </cell>
          <cell r="W897">
            <v>50844</v>
          </cell>
          <cell r="X897">
            <v>23.221599999999999</v>
          </cell>
          <cell r="Y897">
            <v>4025</v>
          </cell>
          <cell r="Z897">
            <v>48300</v>
          </cell>
          <cell r="AA897">
            <v>12</v>
          </cell>
          <cell r="AB897">
            <v>48300</v>
          </cell>
          <cell r="AC897">
            <v>0</v>
          </cell>
          <cell r="AD897">
            <v>50844</v>
          </cell>
        </row>
        <row r="898">
          <cell r="A898">
            <v>921448167</v>
          </cell>
          <cell r="C898" t="str">
            <v>Simoyi</v>
          </cell>
          <cell r="D898" t="str">
            <v>Reuben</v>
          </cell>
          <cell r="E898" t="str">
            <v>UA</v>
          </cell>
          <cell r="F898">
            <v>220600</v>
          </cell>
          <cell r="G898" t="str">
            <v>Professor</v>
          </cell>
          <cell r="H898" t="str">
            <v>D99459</v>
          </cell>
          <cell r="I898">
            <v>0</v>
          </cell>
          <cell r="J898" t="str">
            <v>CHE UP Professor</v>
          </cell>
          <cell r="K898" t="str">
            <v>N</v>
          </cell>
          <cell r="L898" t="str">
            <v>UP</v>
          </cell>
          <cell r="M898">
            <v>9</v>
          </cell>
          <cell r="N898">
            <v>100</v>
          </cell>
          <cell r="O898">
            <v>11420</v>
          </cell>
          <cell r="P898">
            <v>102780</v>
          </cell>
          <cell r="Q898">
            <v>4374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4374</v>
          </cell>
          <cell r="W898">
            <v>107154</v>
          </cell>
          <cell r="X898">
            <v>65.885881999999995</v>
          </cell>
          <cell r="Y898">
            <v>11420</v>
          </cell>
          <cell r="Z898">
            <v>102780</v>
          </cell>
          <cell r="AA898">
            <v>9</v>
          </cell>
          <cell r="AB898">
            <v>102780</v>
          </cell>
          <cell r="AC898">
            <v>0</v>
          </cell>
          <cell r="AD898">
            <v>107154</v>
          </cell>
        </row>
        <row r="899">
          <cell r="A899">
            <v>961491039</v>
          </cell>
          <cell r="C899" t="str">
            <v>Sinclair</v>
          </cell>
          <cell r="D899" t="str">
            <v>Robert</v>
          </cell>
          <cell r="E899" t="str">
            <v>UA</v>
          </cell>
          <cell r="F899">
            <v>222000</v>
          </cell>
          <cell r="G899" t="str">
            <v>Associate Professor</v>
          </cell>
          <cell r="H899" t="str">
            <v>D99172</v>
          </cell>
          <cell r="I899">
            <v>0</v>
          </cell>
          <cell r="J899" t="str">
            <v>PSY UP Associate Professor</v>
          </cell>
          <cell r="K899" t="str">
            <v>N</v>
          </cell>
          <cell r="L899" t="str">
            <v>UP</v>
          </cell>
          <cell r="M899">
            <v>9</v>
          </cell>
          <cell r="N899">
            <v>100</v>
          </cell>
          <cell r="O899">
            <v>7004</v>
          </cell>
          <cell r="P899">
            <v>63036</v>
          </cell>
          <cell r="Q899">
            <v>2682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2682</v>
          </cell>
          <cell r="W899">
            <v>65718</v>
          </cell>
          <cell r="X899">
            <v>40.408468999999997</v>
          </cell>
          <cell r="Y899">
            <v>7004</v>
          </cell>
          <cell r="Z899">
            <v>63036</v>
          </cell>
          <cell r="AA899">
            <v>9</v>
          </cell>
          <cell r="AB899">
            <v>63036</v>
          </cell>
          <cell r="AC899">
            <v>0</v>
          </cell>
          <cell r="AD899">
            <v>65718</v>
          </cell>
        </row>
        <row r="900">
          <cell r="A900">
            <v>939366894</v>
          </cell>
          <cell r="C900" t="str">
            <v>Sindell</v>
          </cell>
          <cell r="D900" t="str">
            <v>Carol</v>
          </cell>
          <cell r="E900" t="str">
            <v>UA</v>
          </cell>
          <cell r="F900">
            <v>304001</v>
          </cell>
          <cell r="G900" t="str">
            <v>Professor</v>
          </cell>
          <cell r="H900" t="str">
            <v>D99437</v>
          </cell>
          <cell r="I900">
            <v>0</v>
          </cell>
          <cell r="J900" t="str">
            <v>MUS UP Professor</v>
          </cell>
          <cell r="K900" t="str">
            <v>N</v>
          </cell>
          <cell r="L900" t="str">
            <v>UP</v>
          </cell>
          <cell r="M900">
            <v>9</v>
          </cell>
          <cell r="N900">
            <v>100</v>
          </cell>
          <cell r="O900">
            <v>7871</v>
          </cell>
          <cell r="P900">
            <v>70839</v>
          </cell>
          <cell r="Q900">
            <v>3015</v>
          </cell>
          <cell r="R900">
            <v>0</v>
          </cell>
          <cell r="S900">
            <v>0</v>
          </cell>
          <cell r="T900">
            <v>711</v>
          </cell>
          <cell r="U900">
            <v>0</v>
          </cell>
          <cell r="V900">
            <v>3726</v>
          </cell>
          <cell r="W900">
            <v>74565</v>
          </cell>
          <cell r="X900">
            <v>45.410488999999998</v>
          </cell>
          <cell r="Y900">
            <v>7871</v>
          </cell>
          <cell r="Z900">
            <v>70839</v>
          </cell>
          <cell r="AA900">
            <v>9</v>
          </cell>
          <cell r="AB900">
            <v>70839</v>
          </cell>
          <cell r="AC900">
            <v>0</v>
          </cell>
          <cell r="AD900">
            <v>74565</v>
          </cell>
        </row>
        <row r="901">
          <cell r="A901">
            <v>903685491</v>
          </cell>
          <cell r="C901" t="str">
            <v>Singh</v>
          </cell>
          <cell r="D901" t="str">
            <v>Suresh</v>
          </cell>
          <cell r="E901" t="str">
            <v>UA</v>
          </cell>
          <cell r="F901">
            <v>270201</v>
          </cell>
          <cell r="G901" t="str">
            <v>Professor</v>
          </cell>
          <cell r="H901" t="str">
            <v>D95534</v>
          </cell>
          <cell r="I901">
            <v>0</v>
          </cell>
          <cell r="J901" t="str">
            <v>CMP UP Assoc Chair forResearch</v>
          </cell>
          <cell r="K901" t="str">
            <v>N</v>
          </cell>
          <cell r="L901" t="str">
            <v>UP</v>
          </cell>
          <cell r="M901">
            <v>9</v>
          </cell>
          <cell r="N901">
            <v>100</v>
          </cell>
          <cell r="O901">
            <v>15868</v>
          </cell>
          <cell r="P901">
            <v>142812</v>
          </cell>
          <cell r="Q901">
            <v>6075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6075</v>
          </cell>
          <cell r="W901">
            <v>148887</v>
          </cell>
          <cell r="X901">
            <v>91.547914000000006</v>
          </cell>
          <cell r="Y901">
            <v>15868</v>
          </cell>
          <cell r="Z901">
            <v>142812</v>
          </cell>
          <cell r="AA901">
            <v>9</v>
          </cell>
          <cell r="AB901">
            <v>142812</v>
          </cell>
          <cell r="AC901">
            <v>0</v>
          </cell>
          <cell r="AD901">
            <v>148887</v>
          </cell>
        </row>
        <row r="902">
          <cell r="A902">
            <v>916652274</v>
          </cell>
          <cell r="C902" t="str">
            <v>Sitnick</v>
          </cell>
          <cell r="D902" t="str">
            <v>Stanley</v>
          </cell>
          <cell r="E902" t="str">
            <v>UA</v>
          </cell>
          <cell r="F902">
            <v>221710</v>
          </cell>
          <cell r="G902" t="str">
            <v>Assistant Professor</v>
          </cell>
          <cell r="H902" t="str">
            <v>D96012</v>
          </cell>
          <cell r="I902">
            <v>0</v>
          </cell>
          <cell r="J902" t="str">
            <v>CNF UP Assistant Professor</v>
          </cell>
          <cell r="K902" t="str">
            <v>N</v>
          </cell>
          <cell r="L902" t="str">
            <v>UP</v>
          </cell>
          <cell r="M902">
            <v>9</v>
          </cell>
          <cell r="N902">
            <v>75</v>
          </cell>
          <cell r="O902">
            <v>5071.5</v>
          </cell>
          <cell r="P902">
            <v>60858</v>
          </cell>
          <cell r="Q902">
            <v>2592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2592</v>
          </cell>
          <cell r="W902">
            <v>63450</v>
          </cell>
          <cell r="X902">
            <v>39.011966000000001</v>
          </cell>
          <cell r="Y902">
            <v>5071.5600000000004</v>
          </cell>
          <cell r="Z902">
            <v>45644</v>
          </cell>
          <cell r="AA902">
            <v>9</v>
          </cell>
          <cell r="AB902">
            <v>60858</v>
          </cell>
          <cell r="AC902">
            <v>0</v>
          </cell>
          <cell r="AD902">
            <v>63450</v>
          </cell>
        </row>
        <row r="903">
          <cell r="A903">
            <v>963948779</v>
          </cell>
          <cell r="C903" t="str">
            <v>Skinner</v>
          </cell>
          <cell r="D903" t="str">
            <v>Ellen</v>
          </cell>
          <cell r="E903" t="str">
            <v>UA</v>
          </cell>
          <cell r="F903">
            <v>222000</v>
          </cell>
          <cell r="G903" t="str">
            <v>Professor</v>
          </cell>
          <cell r="H903" t="str">
            <v>D99270</v>
          </cell>
          <cell r="I903">
            <v>0</v>
          </cell>
          <cell r="J903" t="str">
            <v>PSY UP Professor</v>
          </cell>
          <cell r="K903" t="str">
            <v>N</v>
          </cell>
          <cell r="L903" t="str">
            <v>UP</v>
          </cell>
          <cell r="M903">
            <v>9</v>
          </cell>
          <cell r="N903">
            <v>100</v>
          </cell>
          <cell r="O903">
            <v>7960</v>
          </cell>
          <cell r="P903">
            <v>71640</v>
          </cell>
          <cell r="Q903">
            <v>3051</v>
          </cell>
          <cell r="R903">
            <v>0</v>
          </cell>
          <cell r="S903">
            <v>0</v>
          </cell>
          <cell r="T903">
            <v>3582</v>
          </cell>
          <cell r="U903">
            <v>0</v>
          </cell>
          <cell r="V903">
            <v>6633</v>
          </cell>
          <cell r="W903">
            <v>78273</v>
          </cell>
          <cell r="X903">
            <v>45.923960000000001</v>
          </cell>
          <cell r="Y903">
            <v>7960</v>
          </cell>
          <cell r="Z903">
            <v>71640</v>
          </cell>
          <cell r="AA903">
            <v>9</v>
          </cell>
          <cell r="AB903">
            <v>71640</v>
          </cell>
          <cell r="AC903">
            <v>0</v>
          </cell>
          <cell r="AD903">
            <v>78273</v>
          </cell>
        </row>
        <row r="904">
          <cell r="A904">
            <v>975462856</v>
          </cell>
          <cell r="C904" t="str">
            <v>Sloan</v>
          </cell>
          <cell r="D904" t="str">
            <v>Cynthia</v>
          </cell>
          <cell r="E904" t="str">
            <v>UA</v>
          </cell>
          <cell r="F904">
            <v>221000</v>
          </cell>
          <cell r="G904" t="str">
            <v>Associate Professor</v>
          </cell>
          <cell r="H904" t="str">
            <v>D99271</v>
          </cell>
          <cell r="I904">
            <v>0</v>
          </cell>
          <cell r="J904" t="str">
            <v>FLL UP Associate Professor</v>
          </cell>
          <cell r="K904" t="str">
            <v>N</v>
          </cell>
          <cell r="L904" t="str">
            <v>UP</v>
          </cell>
          <cell r="M904">
            <v>9</v>
          </cell>
          <cell r="N904">
            <v>100</v>
          </cell>
          <cell r="O904">
            <v>5654</v>
          </cell>
          <cell r="P904">
            <v>50886</v>
          </cell>
          <cell r="Q904">
            <v>2169</v>
          </cell>
          <cell r="R904">
            <v>0</v>
          </cell>
          <cell r="S904">
            <v>0</v>
          </cell>
          <cell r="T904">
            <v>1017</v>
          </cell>
          <cell r="U904">
            <v>0</v>
          </cell>
          <cell r="V904">
            <v>3186</v>
          </cell>
          <cell r="W904">
            <v>54072</v>
          </cell>
          <cell r="X904">
            <v>32.619858000000001</v>
          </cell>
          <cell r="Y904">
            <v>5654</v>
          </cell>
          <cell r="Z904">
            <v>50886</v>
          </cell>
          <cell r="AA904">
            <v>9</v>
          </cell>
          <cell r="AB904">
            <v>50886</v>
          </cell>
          <cell r="AC904">
            <v>0</v>
          </cell>
          <cell r="AD904">
            <v>54072</v>
          </cell>
        </row>
        <row r="905">
          <cell r="A905">
            <v>932717762</v>
          </cell>
          <cell r="C905" t="str">
            <v>Smallman</v>
          </cell>
          <cell r="D905" t="str">
            <v>Shawn</v>
          </cell>
          <cell r="E905" t="str">
            <v>UF</v>
          </cell>
          <cell r="F905">
            <v>200401</v>
          </cell>
          <cell r="G905" t="str">
            <v>Professor</v>
          </cell>
          <cell r="H905" t="str">
            <v>D96596</v>
          </cell>
          <cell r="I905">
            <v>0</v>
          </cell>
          <cell r="J905" t="str">
            <v>OAA UX Vice Provost I &amp; UGS</v>
          </cell>
          <cell r="K905" t="str">
            <v>Y</v>
          </cell>
          <cell r="L905" t="str">
            <v>UX</v>
          </cell>
          <cell r="M905">
            <v>12</v>
          </cell>
          <cell r="N905">
            <v>100</v>
          </cell>
          <cell r="O905">
            <v>9584</v>
          </cell>
          <cell r="P905">
            <v>115008</v>
          </cell>
          <cell r="Q905">
            <v>4884</v>
          </cell>
          <cell r="R905">
            <v>0</v>
          </cell>
          <cell r="S905">
            <v>0</v>
          </cell>
          <cell r="T905">
            <v>4596</v>
          </cell>
          <cell r="U905">
            <v>288</v>
          </cell>
          <cell r="V905">
            <v>9768</v>
          </cell>
          <cell r="W905">
            <v>124776</v>
          </cell>
          <cell r="X905">
            <v>55.293371</v>
          </cell>
          <cell r="Y905">
            <v>9584</v>
          </cell>
          <cell r="Z905">
            <v>115008</v>
          </cell>
          <cell r="AA905">
            <v>12</v>
          </cell>
          <cell r="AB905">
            <v>115008</v>
          </cell>
          <cell r="AC905">
            <v>0</v>
          </cell>
          <cell r="AD905">
            <v>124776</v>
          </cell>
        </row>
        <row r="906">
          <cell r="A906">
            <v>983989795</v>
          </cell>
          <cell r="B906" t="str">
            <v>Trm'd 3/08</v>
          </cell>
          <cell r="C906" t="str">
            <v>Smit</v>
          </cell>
          <cell r="D906" t="str">
            <v>Ellen</v>
          </cell>
          <cell r="E906" t="str">
            <v>UA</v>
          </cell>
          <cell r="F906">
            <v>310940</v>
          </cell>
          <cell r="G906" t="str">
            <v>Associate Professor</v>
          </cell>
          <cell r="H906" t="str">
            <v>D94970</v>
          </cell>
          <cell r="I906">
            <v>0</v>
          </cell>
          <cell r="J906" t="str">
            <v>CPH UP Research Asoc Professor</v>
          </cell>
          <cell r="K906" t="str">
            <v>N</v>
          </cell>
          <cell r="L906" t="str">
            <v>UP</v>
          </cell>
          <cell r="M906">
            <v>9</v>
          </cell>
          <cell r="N906">
            <v>65</v>
          </cell>
          <cell r="O906" t="str">
            <v>later</v>
          </cell>
          <cell r="P906">
            <v>67221</v>
          </cell>
          <cell r="Q906">
            <v>2862</v>
          </cell>
          <cell r="R906">
            <v>0</v>
          </cell>
          <cell r="S906">
            <v>0</v>
          </cell>
          <cell r="T906">
            <v>675</v>
          </cell>
          <cell r="U906">
            <v>0</v>
          </cell>
          <cell r="V906">
            <v>3537</v>
          </cell>
          <cell r="W906">
            <v>70758</v>
          </cell>
          <cell r="X906">
            <v>43.091890999999997</v>
          </cell>
          <cell r="Y906">
            <v>4107.95</v>
          </cell>
          <cell r="Z906">
            <v>36971.550000000003</v>
          </cell>
          <cell r="AA906">
            <v>9</v>
          </cell>
          <cell r="AB906">
            <v>67221</v>
          </cell>
          <cell r="AC906">
            <v>0</v>
          </cell>
          <cell r="AD906">
            <v>70758</v>
          </cell>
        </row>
        <row r="907">
          <cell r="A907">
            <v>953276102</v>
          </cell>
          <cell r="C907" t="str">
            <v>Smith</v>
          </cell>
          <cell r="D907" t="str">
            <v>Charles</v>
          </cell>
          <cell r="E907" t="str">
            <v>UF</v>
          </cell>
          <cell r="F907">
            <v>281201</v>
          </cell>
          <cell r="G907" t="str">
            <v>No Rank</v>
          </cell>
          <cell r="H907" t="str">
            <v>D97371</v>
          </cell>
          <cell r="I907">
            <v>0</v>
          </cell>
          <cell r="J907" t="str">
            <v>XEC UP Grantee Support Spec</v>
          </cell>
          <cell r="K907" t="str">
            <v>N</v>
          </cell>
          <cell r="L907" t="str">
            <v>UP</v>
          </cell>
          <cell r="M907">
            <v>12</v>
          </cell>
          <cell r="N907">
            <v>80</v>
          </cell>
          <cell r="O907">
            <v>3630.4</v>
          </cell>
          <cell r="P907">
            <v>54456</v>
          </cell>
          <cell r="Q907">
            <v>2868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2868</v>
          </cell>
          <cell r="W907">
            <v>57324</v>
          </cell>
          <cell r="X907">
            <v>26.182027999999999</v>
          </cell>
          <cell r="Y907">
            <v>3630.4</v>
          </cell>
          <cell r="Z907">
            <v>43564.800000000003</v>
          </cell>
          <cell r="AA907">
            <v>12</v>
          </cell>
          <cell r="AB907">
            <v>54456</v>
          </cell>
          <cell r="AC907">
            <v>0</v>
          </cell>
          <cell r="AD907">
            <v>57324</v>
          </cell>
        </row>
        <row r="908">
          <cell r="A908">
            <v>981239145</v>
          </cell>
          <cell r="C908" t="str">
            <v>Smith</v>
          </cell>
          <cell r="D908" t="str">
            <v>Darbra</v>
          </cell>
          <cell r="E908" t="str">
            <v>UA</v>
          </cell>
          <cell r="F908">
            <v>221510</v>
          </cell>
          <cell r="G908" t="str">
            <v>Instructor</v>
          </cell>
          <cell r="H908" t="str">
            <v>D95037</v>
          </cell>
          <cell r="I908">
            <v>0</v>
          </cell>
          <cell r="J908" t="str">
            <v>LIN UP Instructor</v>
          </cell>
          <cell r="K908" t="str">
            <v>N</v>
          </cell>
          <cell r="L908" t="str">
            <v>UP</v>
          </cell>
          <cell r="M908">
            <v>9</v>
          </cell>
          <cell r="N908">
            <v>100</v>
          </cell>
          <cell r="O908" t="str">
            <v>later</v>
          </cell>
          <cell r="P908">
            <v>30672</v>
          </cell>
          <cell r="Q908">
            <v>1305</v>
          </cell>
          <cell r="R908">
            <v>0</v>
          </cell>
          <cell r="S908">
            <v>0</v>
          </cell>
          <cell r="T908">
            <v>306</v>
          </cell>
          <cell r="U908">
            <v>0</v>
          </cell>
          <cell r="V908">
            <v>1611</v>
          </cell>
          <cell r="W908">
            <v>32283</v>
          </cell>
          <cell r="X908">
            <v>19.661916999999999</v>
          </cell>
          <cell r="Y908">
            <v>3408</v>
          </cell>
          <cell r="Z908">
            <v>30672</v>
          </cell>
          <cell r="AA908">
            <v>9</v>
          </cell>
          <cell r="AB908">
            <v>30672</v>
          </cell>
          <cell r="AC908">
            <v>0</v>
          </cell>
          <cell r="AD908">
            <v>32283</v>
          </cell>
        </row>
        <row r="909">
          <cell r="A909">
            <v>967841494</v>
          </cell>
          <cell r="C909" t="str">
            <v>Smith</v>
          </cell>
          <cell r="D909" t="str">
            <v>Julie</v>
          </cell>
          <cell r="E909" t="str">
            <v>UA</v>
          </cell>
          <cell r="F909">
            <v>220500</v>
          </cell>
          <cell r="G909" t="str">
            <v>Assistant Professor</v>
          </cell>
          <cell r="H909" t="str">
            <v>D96677</v>
          </cell>
          <cell r="I909">
            <v>0</v>
          </cell>
          <cell r="J909" t="str">
            <v>SEC UP Ast Professor</v>
          </cell>
          <cell r="K909" t="str">
            <v>N</v>
          </cell>
          <cell r="L909" t="str">
            <v>UP</v>
          </cell>
          <cell r="M909">
            <v>9</v>
          </cell>
          <cell r="N909">
            <v>100</v>
          </cell>
          <cell r="O909">
            <v>5465</v>
          </cell>
          <cell r="P909">
            <v>49185</v>
          </cell>
          <cell r="Q909">
            <v>2097</v>
          </cell>
          <cell r="R909">
            <v>0</v>
          </cell>
          <cell r="S909">
            <v>0</v>
          </cell>
          <cell r="T909">
            <v>981</v>
          </cell>
          <cell r="U909">
            <v>0</v>
          </cell>
          <cell r="V909">
            <v>3078</v>
          </cell>
          <cell r="W909">
            <v>52263</v>
          </cell>
          <cell r="X909">
            <v>31.529451999999999</v>
          </cell>
          <cell r="Y909">
            <v>5465</v>
          </cell>
          <cell r="Z909">
            <v>49185</v>
          </cell>
          <cell r="AA909">
            <v>9</v>
          </cell>
          <cell r="AB909">
            <v>49185</v>
          </cell>
          <cell r="AC909">
            <v>0</v>
          </cell>
          <cell r="AD909">
            <v>52263</v>
          </cell>
        </row>
        <row r="910">
          <cell r="A910">
            <v>964327645</v>
          </cell>
          <cell r="C910" t="str">
            <v>Smith</v>
          </cell>
          <cell r="D910" t="str">
            <v>Michael</v>
          </cell>
          <cell r="E910" t="str">
            <v>UA</v>
          </cell>
          <cell r="F910">
            <v>260300</v>
          </cell>
          <cell r="G910" t="str">
            <v>Assistant Professor</v>
          </cell>
          <cell r="H910" t="str">
            <v>D96273</v>
          </cell>
          <cell r="I910">
            <v>0</v>
          </cell>
          <cell r="J910" t="str">
            <v>EDU UP Assistant Professor</v>
          </cell>
          <cell r="K910" t="str">
            <v>N</v>
          </cell>
          <cell r="L910" t="str">
            <v>UP</v>
          </cell>
          <cell r="M910">
            <v>9</v>
          </cell>
          <cell r="N910">
            <v>100</v>
          </cell>
          <cell r="O910">
            <v>5358</v>
          </cell>
          <cell r="P910">
            <v>48222</v>
          </cell>
          <cell r="Q910">
            <v>2052</v>
          </cell>
          <cell r="R910">
            <v>0</v>
          </cell>
          <cell r="S910">
            <v>0</v>
          </cell>
          <cell r="T910">
            <v>486</v>
          </cell>
          <cell r="U910">
            <v>0</v>
          </cell>
          <cell r="V910">
            <v>2538</v>
          </cell>
          <cell r="W910">
            <v>50760</v>
          </cell>
          <cell r="X910">
            <v>30.912133000000001</v>
          </cell>
          <cell r="Y910">
            <v>5358</v>
          </cell>
          <cell r="Z910">
            <v>48222</v>
          </cell>
          <cell r="AA910">
            <v>9</v>
          </cell>
          <cell r="AB910">
            <v>48222</v>
          </cell>
          <cell r="AC910">
            <v>0</v>
          </cell>
          <cell r="AD910">
            <v>50760</v>
          </cell>
        </row>
        <row r="911">
          <cell r="A911">
            <v>931303008</v>
          </cell>
          <cell r="C911" t="str">
            <v>Smith</v>
          </cell>
          <cell r="D911" t="str">
            <v>Trevor</v>
          </cell>
          <cell r="E911" t="str">
            <v>UA</v>
          </cell>
          <cell r="F911">
            <v>270301</v>
          </cell>
          <cell r="G911" t="str">
            <v>Professor</v>
          </cell>
          <cell r="H911" t="str">
            <v>D96941</v>
          </cell>
          <cell r="I911">
            <v>0</v>
          </cell>
          <cell r="J911" t="str">
            <v>CEN UP Professor</v>
          </cell>
          <cell r="K911" t="str">
            <v>N</v>
          </cell>
          <cell r="L911" t="str">
            <v>UP</v>
          </cell>
          <cell r="M911">
            <v>9</v>
          </cell>
          <cell r="N911">
            <v>100</v>
          </cell>
          <cell r="O911">
            <v>9837</v>
          </cell>
          <cell r="P911">
            <v>88533</v>
          </cell>
          <cell r="Q911">
            <v>3771</v>
          </cell>
          <cell r="R911">
            <v>0</v>
          </cell>
          <cell r="S911">
            <v>0</v>
          </cell>
          <cell r="T911">
            <v>3537</v>
          </cell>
          <cell r="U911">
            <v>0</v>
          </cell>
          <cell r="V911">
            <v>7308</v>
          </cell>
          <cell r="W911">
            <v>95841</v>
          </cell>
          <cell r="X911">
            <v>56.753014</v>
          </cell>
          <cell r="Y911">
            <v>9837</v>
          </cell>
          <cell r="Z911">
            <v>88533</v>
          </cell>
          <cell r="AA911">
            <v>9</v>
          </cell>
          <cell r="AB911">
            <v>88533</v>
          </cell>
          <cell r="AC911">
            <v>0</v>
          </cell>
          <cell r="AD911">
            <v>95841</v>
          </cell>
        </row>
        <row r="912">
          <cell r="A912">
            <v>930019297</v>
          </cell>
          <cell r="C912" t="str">
            <v>Smyth</v>
          </cell>
          <cell r="D912" t="str">
            <v>John</v>
          </cell>
          <cell r="E912" t="str">
            <v>UA</v>
          </cell>
          <cell r="F912">
            <v>220801</v>
          </cell>
          <cell r="G912" t="str">
            <v>Professor</v>
          </cell>
          <cell r="H912" t="str">
            <v>D95887</v>
          </cell>
          <cell r="I912">
            <v>0</v>
          </cell>
          <cell r="J912" t="str">
            <v>ENG UP Professor</v>
          </cell>
          <cell r="K912" t="str">
            <v>N</v>
          </cell>
          <cell r="L912" t="str">
            <v>UP</v>
          </cell>
          <cell r="M912">
            <v>9</v>
          </cell>
          <cell r="N912">
            <v>100</v>
          </cell>
          <cell r="O912">
            <v>9095</v>
          </cell>
          <cell r="P912">
            <v>81855</v>
          </cell>
          <cell r="Q912">
            <v>3483</v>
          </cell>
          <cell r="R912">
            <v>0</v>
          </cell>
          <cell r="S912">
            <v>0</v>
          </cell>
          <cell r="T912">
            <v>819</v>
          </cell>
          <cell r="U912">
            <v>0</v>
          </cell>
          <cell r="V912">
            <v>4302</v>
          </cell>
          <cell r="W912">
            <v>86157</v>
          </cell>
          <cell r="X912">
            <v>52.472163000000002</v>
          </cell>
          <cell r="Y912">
            <v>9095</v>
          </cell>
          <cell r="Z912">
            <v>81855</v>
          </cell>
          <cell r="AA912">
            <v>9</v>
          </cell>
          <cell r="AB912">
            <v>81855</v>
          </cell>
          <cell r="AC912">
            <v>0</v>
          </cell>
          <cell r="AD912">
            <v>86157</v>
          </cell>
        </row>
        <row r="913">
          <cell r="A913">
            <v>958784541</v>
          </cell>
          <cell r="C913" t="str">
            <v>Snyder</v>
          </cell>
          <cell r="D913" t="str">
            <v>Susan</v>
          </cell>
          <cell r="E913" t="str">
            <v>UA</v>
          </cell>
          <cell r="F913">
            <v>240100</v>
          </cell>
          <cell r="G913" t="str">
            <v>Assistant Professor</v>
          </cell>
          <cell r="H913" t="str">
            <v>D97365</v>
          </cell>
          <cell r="I913">
            <v>0</v>
          </cell>
          <cell r="J913" t="str">
            <v>SSW UP Assistant Professor</v>
          </cell>
          <cell r="K913" t="str">
            <v>N</v>
          </cell>
          <cell r="L913" t="str">
            <v>UP</v>
          </cell>
          <cell r="M913">
            <v>9</v>
          </cell>
          <cell r="N913">
            <v>86</v>
          </cell>
          <cell r="O913" t="str">
            <v>later</v>
          </cell>
          <cell r="P913">
            <v>45828</v>
          </cell>
          <cell r="Q913">
            <v>1953</v>
          </cell>
          <cell r="R913">
            <v>0</v>
          </cell>
          <cell r="S913">
            <v>0</v>
          </cell>
          <cell r="T913">
            <v>918</v>
          </cell>
          <cell r="U913">
            <v>0</v>
          </cell>
          <cell r="V913">
            <v>2871</v>
          </cell>
          <cell r="W913">
            <v>48699</v>
          </cell>
          <cell r="X913">
            <v>29.378378999999999</v>
          </cell>
          <cell r="Y913">
            <v>3997.22</v>
          </cell>
          <cell r="Z913">
            <v>35975</v>
          </cell>
          <cell r="AA913">
            <v>9</v>
          </cell>
          <cell r="AB913">
            <v>45828</v>
          </cell>
          <cell r="AC913">
            <v>0</v>
          </cell>
          <cell r="AD913">
            <v>48699</v>
          </cell>
        </row>
        <row r="914">
          <cell r="A914">
            <v>912939082</v>
          </cell>
          <cell r="C914" t="str">
            <v>Sobel</v>
          </cell>
          <cell r="D914" t="str">
            <v>Judith</v>
          </cell>
          <cell r="E914" t="str">
            <v>UA</v>
          </cell>
          <cell r="F914">
            <v>310930</v>
          </cell>
          <cell r="G914" t="str">
            <v>Associate Professor</v>
          </cell>
          <cell r="H914" t="str">
            <v>D99104</v>
          </cell>
          <cell r="I914">
            <v>0</v>
          </cell>
          <cell r="J914" t="str">
            <v>PHE UP Assoc Prof</v>
          </cell>
          <cell r="K914" t="str">
            <v>N</v>
          </cell>
          <cell r="L914" t="str">
            <v>UP</v>
          </cell>
          <cell r="M914">
            <v>9</v>
          </cell>
          <cell r="N914">
            <v>100</v>
          </cell>
          <cell r="O914">
            <v>6913</v>
          </cell>
          <cell r="P914">
            <v>62217</v>
          </cell>
          <cell r="Q914">
            <v>2646</v>
          </cell>
          <cell r="R914">
            <v>0</v>
          </cell>
          <cell r="S914">
            <v>0</v>
          </cell>
          <cell r="T914">
            <v>1863</v>
          </cell>
          <cell r="U914">
            <v>0</v>
          </cell>
          <cell r="V914">
            <v>4509</v>
          </cell>
          <cell r="W914">
            <v>66726</v>
          </cell>
          <cell r="X914">
            <v>39.883459000000002</v>
          </cell>
          <cell r="Y914">
            <v>6913</v>
          </cell>
          <cell r="Z914">
            <v>62217</v>
          </cell>
          <cell r="AA914">
            <v>9</v>
          </cell>
          <cell r="AB914">
            <v>62217</v>
          </cell>
          <cell r="AC914">
            <v>0</v>
          </cell>
          <cell r="AD914">
            <v>66726</v>
          </cell>
        </row>
        <row r="915">
          <cell r="A915">
            <v>948065908</v>
          </cell>
          <cell r="C915" t="str">
            <v>Solanki</v>
          </cell>
          <cell r="D915" t="str">
            <v>Rajendra</v>
          </cell>
          <cell r="E915" t="str">
            <v>UA</v>
          </cell>
          <cell r="F915">
            <v>221800</v>
          </cell>
          <cell r="G915" t="str">
            <v>Professor</v>
          </cell>
          <cell r="H915" t="str">
            <v>D96928</v>
          </cell>
          <cell r="I915">
            <v>0</v>
          </cell>
          <cell r="J915" t="str">
            <v>PHY UP Professor</v>
          </cell>
          <cell r="K915" t="str">
            <v>N</v>
          </cell>
          <cell r="L915" t="str">
            <v>UP</v>
          </cell>
          <cell r="M915">
            <v>9</v>
          </cell>
          <cell r="N915">
            <v>100</v>
          </cell>
          <cell r="O915">
            <v>10219</v>
          </cell>
          <cell r="P915">
            <v>91971</v>
          </cell>
          <cell r="Q915">
            <v>3915</v>
          </cell>
          <cell r="R915">
            <v>0</v>
          </cell>
          <cell r="S915">
            <v>0</v>
          </cell>
          <cell r="T915">
            <v>1836</v>
          </cell>
          <cell r="U915">
            <v>0</v>
          </cell>
          <cell r="V915">
            <v>5751</v>
          </cell>
          <cell r="W915">
            <v>97722</v>
          </cell>
          <cell r="X915">
            <v>58.956902999999997</v>
          </cell>
          <cell r="Y915">
            <v>10219</v>
          </cell>
          <cell r="Z915">
            <v>91971</v>
          </cell>
          <cell r="AA915">
            <v>9</v>
          </cell>
          <cell r="AB915">
            <v>91971</v>
          </cell>
          <cell r="AC915">
            <v>0</v>
          </cell>
          <cell r="AD915">
            <v>97722</v>
          </cell>
        </row>
        <row r="916">
          <cell r="A916">
            <v>946967337</v>
          </cell>
          <cell r="C916" t="str">
            <v>Song</v>
          </cell>
          <cell r="D916" t="str">
            <v>Xiaoyu</v>
          </cell>
          <cell r="E916" t="str">
            <v>UA</v>
          </cell>
          <cell r="F916">
            <v>270401</v>
          </cell>
          <cell r="G916" t="str">
            <v>Professor</v>
          </cell>
          <cell r="H916" t="str">
            <v>D97029</v>
          </cell>
          <cell r="I916">
            <v>0</v>
          </cell>
          <cell r="J916" t="str">
            <v>EEN UP Professor</v>
          </cell>
          <cell r="K916" t="str">
            <v>N</v>
          </cell>
          <cell r="L916" t="str">
            <v>UP</v>
          </cell>
          <cell r="M916">
            <v>9</v>
          </cell>
          <cell r="N916">
            <v>100</v>
          </cell>
          <cell r="O916">
            <v>9787</v>
          </cell>
          <cell r="P916">
            <v>88083</v>
          </cell>
          <cell r="Q916">
            <v>3744</v>
          </cell>
          <cell r="R916">
            <v>0</v>
          </cell>
          <cell r="S916">
            <v>0</v>
          </cell>
          <cell r="T916">
            <v>4401</v>
          </cell>
          <cell r="U916">
            <v>0</v>
          </cell>
          <cell r="V916">
            <v>8145</v>
          </cell>
          <cell r="W916">
            <v>96228</v>
          </cell>
          <cell r="X916">
            <v>56.464547000000003</v>
          </cell>
          <cell r="Y916">
            <v>9787</v>
          </cell>
          <cell r="Z916">
            <v>88083</v>
          </cell>
          <cell r="AA916">
            <v>9</v>
          </cell>
          <cell r="AB916">
            <v>88083</v>
          </cell>
          <cell r="AC916">
            <v>0</v>
          </cell>
          <cell r="AD916">
            <v>96228</v>
          </cell>
        </row>
        <row r="917">
          <cell r="A917">
            <v>982914385</v>
          </cell>
          <cell r="C917" t="str">
            <v>Sotta</v>
          </cell>
          <cell r="D917" t="str">
            <v>Rosemary</v>
          </cell>
          <cell r="E917" t="str">
            <v>UF</v>
          </cell>
          <cell r="F917">
            <v>333401</v>
          </cell>
          <cell r="G917" t="str">
            <v>No Rank</v>
          </cell>
          <cell r="H917" t="str">
            <v>D95384</v>
          </cell>
          <cell r="I917">
            <v>0</v>
          </cell>
          <cell r="J917" t="str">
            <v>DEN UP Staff Dentist - SHAC</v>
          </cell>
          <cell r="K917" t="str">
            <v>N</v>
          </cell>
          <cell r="L917" t="str">
            <v>UP</v>
          </cell>
          <cell r="M917">
            <v>12</v>
          </cell>
          <cell r="N917">
            <v>100</v>
          </cell>
          <cell r="O917">
            <v>11110</v>
          </cell>
          <cell r="P917">
            <v>133320</v>
          </cell>
          <cell r="Q917">
            <v>7008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7008</v>
          </cell>
          <cell r="W917">
            <v>140328</v>
          </cell>
          <cell r="X917">
            <v>64.097386</v>
          </cell>
          <cell r="Y917">
            <v>11110</v>
          </cell>
          <cell r="Z917">
            <v>133320</v>
          </cell>
          <cell r="AA917">
            <v>12</v>
          </cell>
          <cell r="AB917">
            <v>133320</v>
          </cell>
          <cell r="AC917">
            <v>0</v>
          </cell>
          <cell r="AD917">
            <v>140328</v>
          </cell>
        </row>
        <row r="918">
          <cell r="A918">
            <v>970821141</v>
          </cell>
          <cell r="C918" t="str">
            <v>Spalding</v>
          </cell>
          <cell r="D918" t="str">
            <v>Helen</v>
          </cell>
          <cell r="E918" t="str">
            <v>UF</v>
          </cell>
          <cell r="F918">
            <v>320001</v>
          </cell>
          <cell r="G918" t="str">
            <v>Professor</v>
          </cell>
          <cell r="H918" t="str">
            <v>D98979</v>
          </cell>
          <cell r="I918">
            <v>0</v>
          </cell>
          <cell r="J918" t="str">
            <v>LIB UX Director Of The Librar</v>
          </cell>
          <cell r="K918" t="str">
            <v>Y</v>
          </cell>
          <cell r="L918" t="str">
            <v>UX</v>
          </cell>
          <cell r="M918">
            <v>12</v>
          </cell>
          <cell r="N918">
            <v>100</v>
          </cell>
          <cell r="O918">
            <v>9918</v>
          </cell>
          <cell r="P918">
            <v>119016</v>
          </cell>
          <cell r="Q918">
            <v>5064</v>
          </cell>
          <cell r="R918">
            <v>0</v>
          </cell>
          <cell r="S918">
            <v>0</v>
          </cell>
          <cell r="T918">
            <v>3576</v>
          </cell>
          <cell r="U918">
            <v>298</v>
          </cell>
          <cell r="V918">
            <v>8938</v>
          </cell>
          <cell r="W918">
            <v>127954</v>
          </cell>
          <cell r="X918">
            <v>57.220331000000002</v>
          </cell>
          <cell r="Y918">
            <v>9918</v>
          </cell>
          <cell r="Z918">
            <v>119016</v>
          </cell>
          <cell r="AA918">
            <v>12</v>
          </cell>
          <cell r="AB918">
            <v>119016</v>
          </cell>
          <cell r="AC918">
            <v>0</v>
          </cell>
          <cell r="AD918">
            <v>127956</v>
          </cell>
        </row>
        <row r="919">
          <cell r="A919">
            <v>983313793</v>
          </cell>
          <cell r="C919" t="str">
            <v>Spencer</v>
          </cell>
          <cell r="D919" t="str">
            <v>Angela</v>
          </cell>
          <cell r="E919" t="str">
            <v>UB</v>
          </cell>
          <cell r="F919">
            <v>240200</v>
          </cell>
          <cell r="G919" t="str">
            <v>Research Assistant</v>
          </cell>
          <cell r="H919" t="str">
            <v>D95289</v>
          </cell>
          <cell r="I919">
            <v>0</v>
          </cell>
          <cell r="J919" t="str">
            <v>RRI UP Research Assistant</v>
          </cell>
          <cell r="K919" t="str">
            <v>N</v>
          </cell>
          <cell r="L919" t="str">
            <v>UP</v>
          </cell>
          <cell r="M919">
            <v>12</v>
          </cell>
          <cell r="N919">
            <v>80</v>
          </cell>
          <cell r="O919">
            <v>2404.8000000000002</v>
          </cell>
          <cell r="P919">
            <v>36072</v>
          </cell>
          <cell r="Q919">
            <v>1896</v>
          </cell>
          <cell r="R919">
            <v>0</v>
          </cell>
          <cell r="S919">
            <v>0</v>
          </cell>
          <cell r="T919">
            <v>0</v>
          </cell>
          <cell r="U919">
            <v>1032</v>
          </cell>
          <cell r="V919">
            <v>2928</v>
          </cell>
          <cell r="W919">
            <v>39000</v>
          </cell>
          <cell r="X919">
            <v>17.343140999999999</v>
          </cell>
          <cell r="Y919">
            <v>2404.8000000000002</v>
          </cell>
          <cell r="Z919">
            <v>28857.599999999999</v>
          </cell>
          <cell r="AA919">
            <v>12</v>
          </cell>
          <cell r="AB919">
            <v>36072</v>
          </cell>
          <cell r="AC919">
            <v>0</v>
          </cell>
          <cell r="AD919">
            <v>39000</v>
          </cell>
        </row>
        <row r="920">
          <cell r="A920">
            <v>915252446</v>
          </cell>
          <cell r="C920" t="str">
            <v>Spolek</v>
          </cell>
          <cell r="D920" t="str">
            <v>Graig</v>
          </cell>
          <cell r="E920" t="str">
            <v>UA</v>
          </cell>
          <cell r="F920">
            <v>270501</v>
          </cell>
          <cell r="G920" t="str">
            <v>Professor</v>
          </cell>
          <cell r="H920" t="str">
            <v>D95051</v>
          </cell>
          <cell r="I920">
            <v>0</v>
          </cell>
          <cell r="J920" t="str">
            <v>MEN UP Professor</v>
          </cell>
          <cell r="K920" t="str">
            <v>N</v>
          </cell>
          <cell r="L920" t="str">
            <v>UP</v>
          </cell>
          <cell r="M920">
            <v>9</v>
          </cell>
          <cell r="N920">
            <v>100</v>
          </cell>
          <cell r="O920">
            <v>11399</v>
          </cell>
          <cell r="P920">
            <v>102591</v>
          </cell>
          <cell r="Q920">
            <v>4365</v>
          </cell>
          <cell r="R920">
            <v>0</v>
          </cell>
          <cell r="S920">
            <v>0</v>
          </cell>
          <cell r="T920">
            <v>2052</v>
          </cell>
          <cell r="U920">
            <v>0</v>
          </cell>
          <cell r="V920">
            <v>6417</v>
          </cell>
          <cell r="W920">
            <v>109008</v>
          </cell>
          <cell r="X920">
            <v>65.764725999999996</v>
          </cell>
          <cell r="Y920">
            <v>11399</v>
          </cell>
          <cell r="Z920">
            <v>102591</v>
          </cell>
          <cell r="AA920">
            <v>9</v>
          </cell>
          <cell r="AB920">
            <v>102591</v>
          </cell>
          <cell r="AC920">
            <v>0</v>
          </cell>
          <cell r="AD920">
            <v>109008</v>
          </cell>
        </row>
        <row r="921">
          <cell r="A921">
            <v>988321573</v>
          </cell>
          <cell r="C921" t="str">
            <v>Spring</v>
          </cell>
          <cell r="D921" t="str">
            <v>Amy</v>
          </cell>
          <cell r="E921" t="str">
            <v>UF</v>
          </cell>
          <cell r="F921">
            <v>200740</v>
          </cell>
          <cell r="G921" t="str">
            <v>No Rank</v>
          </cell>
          <cell r="H921" t="str">
            <v>D97566</v>
          </cell>
          <cell r="I921">
            <v>0</v>
          </cell>
          <cell r="J921" t="str">
            <v>CAS UP Ast Dir ComBasedLrn</v>
          </cell>
          <cell r="K921" t="str">
            <v>N</v>
          </cell>
          <cell r="L921" t="str">
            <v>UP</v>
          </cell>
          <cell r="M921">
            <v>12</v>
          </cell>
          <cell r="N921">
            <v>100</v>
          </cell>
          <cell r="O921">
            <v>4376</v>
          </cell>
          <cell r="P921">
            <v>52512</v>
          </cell>
          <cell r="Q921">
            <v>2760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2760</v>
          </cell>
          <cell r="W921">
            <v>55272</v>
          </cell>
          <cell r="X921">
            <v>25.246638999999998</v>
          </cell>
          <cell r="Y921">
            <v>4376</v>
          </cell>
          <cell r="Z921">
            <v>52512</v>
          </cell>
          <cell r="AA921">
            <v>12</v>
          </cell>
          <cell r="AB921">
            <v>52512</v>
          </cell>
          <cell r="AC921">
            <v>0</v>
          </cell>
          <cell r="AD921">
            <v>55272</v>
          </cell>
        </row>
        <row r="922">
          <cell r="A922">
            <v>979427577</v>
          </cell>
          <cell r="C922" t="str">
            <v>St John</v>
          </cell>
          <cell r="D922" t="str">
            <v>Primus</v>
          </cell>
          <cell r="E922" t="str">
            <v>UA</v>
          </cell>
          <cell r="F922">
            <v>220801</v>
          </cell>
          <cell r="G922" t="str">
            <v>Professor</v>
          </cell>
          <cell r="H922" t="str">
            <v>D99326</v>
          </cell>
          <cell r="I922">
            <v>0</v>
          </cell>
          <cell r="J922" t="str">
            <v>ENG UP Professor</v>
          </cell>
          <cell r="K922" t="str">
            <v>N</v>
          </cell>
          <cell r="L922" t="str">
            <v>UP</v>
          </cell>
          <cell r="M922">
            <v>9</v>
          </cell>
          <cell r="N922">
            <v>100</v>
          </cell>
          <cell r="O922">
            <v>8409</v>
          </cell>
          <cell r="P922">
            <v>75681</v>
          </cell>
          <cell r="Q922">
            <v>3222</v>
          </cell>
          <cell r="R922">
            <v>0</v>
          </cell>
          <cell r="S922">
            <v>0</v>
          </cell>
          <cell r="T922">
            <v>1512</v>
          </cell>
          <cell r="U922">
            <v>0</v>
          </cell>
          <cell r="V922">
            <v>4734</v>
          </cell>
          <cell r="W922">
            <v>80415</v>
          </cell>
          <cell r="X922">
            <v>48.514395</v>
          </cell>
          <cell r="Y922">
            <v>8409</v>
          </cell>
          <cell r="Z922">
            <v>75681</v>
          </cell>
          <cell r="AA922">
            <v>9</v>
          </cell>
          <cell r="AB922">
            <v>75681</v>
          </cell>
          <cell r="AC922">
            <v>0</v>
          </cell>
          <cell r="AD922">
            <v>80415</v>
          </cell>
        </row>
        <row r="923">
          <cell r="A923">
            <v>902676305</v>
          </cell>
          <cell r="C923" t="str">
            <v>Stafford</v>
          </cell>
          <cell r="D923" t="str">
            <v>Elizabeth</v>
          </cell>
          <cell r="E923" t="str">
            <v>UA</v>
          </cell>
          <cell r="F923">
            <v>220801</v>
          </cell>
          <cell r="G923" t="str">
            <v>Instructor</v>
          </cell>
          <cell r="H923" t="str">
            <v>D96811</v>
          </cell>
          <cell r="I923">
            <v>0</v>
          </cell>
          <cell r="J923" t="str">
            <v>ENG UP Senior Instructor</v>
          </cell>
          <cell r="K923" t="str">
            <v>N</v>
          </cell>
          <cell r="L923" t="str">
            <v>UP</v>
          </cell>
          <cell r="M923">
            <v>9</v>
          </cell>
          <cell r="N923">
            <v>97</v>
          </cell>
          <cell r="O923" t="str">
            <v>later</v>
          </cell>
          <cell r="P923">
            <v>33759</v>
          </cell>
          <cell r="Q923">
            <v>1440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1440</v>
          </cell>
          <cell r="W923">
            <v>35199</v>
          </cell>
          <cell r="X923">
            <v>21.640879999999999</v>
          </cell>
          <cell r="Y923">
            <v>3638.48</v>
          </cell>
          <cell r="Z923">
            <v>32746.33</v>
          </cell>
          <cell r="AA923">
            <v>9</v>
          </cell>
          <cell r="AB923">
            <v>33759</v>
          </cell>
          <cell r="AC923">
            <v>0</v>
          </cell>
          <cell r="AD923">
            <v>35199</v>
          </cell>
        </row>
        <row r="924">
          <cell r="A924">
            <v>913817076</v>
          </cell>
          <cell r="C924" t="str">
            <v>Stanovich</v>
          </cell>
          <cell r="D924" t="str">
            <v>Paula</v>
          </cell>
          <cell r="E924" t="str">
            <v>UA</v>
          </cell>
          <cell r="F924">
            <v>260100</v>
          </cell>
          <cell r="G924" t="str">
            <v>Professor</v>
          </cell>
          <cell r="H924" t="str">
            <v>D99047</v>
          </cell>
          <cell r="I924">
            <v>0</v>
          </cell>
          <cell r="J924" t="str">
            <v>EDU UP Professor</v>
          </cell>
          <cell r="K924" t="str">
            <v>N</v>
          </cell>
          <cell r="L924" t="str">
            <v>UP</v>
          </cell>
          <cell r="M924">
            <v>9</v>
          </cell>
          <cell r="N924">
            <v>100</v>
          </cell>
          <cell r="O924">
            <v>7249</v>
          </cell>
          <cell r="P924">
            <v>65241</v>
          </cell>
          <cell r="Q924">
            <v>2781</v>
          </cell>
          <cell r="R924">
            <v>0</v>
          </cell>
          <cell r="S924">
            <v>0</v>
          </cell>
          <cell r="T924">
            <v>1953</v>
          </cell>
          <cell r="U924">
            <v>0</v>
          </cell>
          <cell r="V924">
            <v>4734</v>
          </cell>
          <cell r="W924">
            <v>69975</v>
          </cell>
          <cell r="X924">
            <v>41.821958000000002</v>
          </cell>
          <cell r="Y924">
            <v>7249</v>
          </cell>
          <cell r="Z924">
            <v>65241</v>
          </cell>
          <cell r="AA924">
            <v>9</v>
          </cell>
          <cell r="AB924">
            <v>65241</v>
          </cell>
          <cell r="AC924">
            <v>0</v>
          </cell>
          <cell r="AD924">
            <v>69975</v>
          </cell>
        </row>
        <row r="925">
          <cell r="A925">
            <v>908776256</v>
          </cell>
          <cell r="C925" t="str">
            <v>Starkey</v>
          </cell>
          <cell r="D925" t="str">
            <v>William</v>
          </cell>
          <cell r="E925" t="str">
            <v>UA</v>
          </cell>
          <cell r="F925">
            <v>221510</v>
          </cell>
          <cell r="G925" t="str">
            <v>Instructor</v>
          </cell>
          <cell r="H925" t="str">
            <v>D95243</v>
          </cell>
          <cell r="I925">
            <v>0</v>
          </cell>
          <cell r="J925" t="str">
            <v>ESL UP Instructor</v>
          </cell>
          <cell r="K925" t="str">
            <v>N</v>
          </cell>
          <cell r="L925" t="str">
            <v>UP</v>
          </cell>
          <cell r="M925">
            <v>9</v>
          </cell>
          <cell r="N925">
            <v>100</v>
          </cell>
          <cell r="O925" t="str">
            <v>later</v>
          </cell>
          <cell r="P925">
            <v>30672</v>
          </cell>
          <cell r="Q925">
            <v>1305</v>
          </cell>
          <cell r="R925">
            <v>0</v>
          </cell>
          <cell r="S925">
            <v>0</v>
          </cell>
          <cell r="T925">
            <v>306</v>
          </cell>
          <cell r="U925">
            <v>0</v>
          </cell>
          <cell r="V925">
            <v>1611</v>
          </cell>
          <cell r="W925">
            <v>32283</v>
          </cell>
          <cell r="X925">
            <v>19.661916999999999</v>
          </cell>
          <cell r="Y925">
            <v>3408</v>
          </cell>
          <cell r="Z925">
            <v>30672</v>
          </cell>
          <cell r="AA925">
            <v>9</v>
          </cell>
          <cell r="AB925">
            <v>30672</v>
          </cell>
          <cell r="AC925">
            <v>0</v>
          </cell>
          <cell r="AD925">
            <v>32283</v>
          </cell>
        </row>
        <row r="926">
          <cell r="A926">
            <v>924159095</v>
          </cell>
          <cell r="B926" t="str">
            <v>AAPRO</v>
          </cell>
          <cell r="C926" t="str">
            <v>Stedman</v>
          </cell>
          <cell r="D926" t="str">
            <v>Kenneth</v>
          </cell>
          <cell r="E926" t="str">
            <v>UA</v>
          </cell>
          <cell r="F926">
            <v>220300</v>
          </cell>
          <cell r="G926" t="str">
            <v>Assistant Professor</v>
          </cell>
          <cell r="H926" t="str">
            <v>D98743</v>
          </cell>
          <cell r="I926">
            <v>0</v>
          </cell>
          <cell r="J926" t="str">
            <v>BIO UP Assistant Professor</v>
          </cell>
          <cell r="K926" t="str">
            <v>N</v>
          </cell>
          <cell r="L926" t="str">
            <v>UP</v>
          </cell>
          <cell r="M926">
            <v>9</v>
          </cell>
          <cell r="N926">
            <v>100</v>
          </cell>
          <cell r="O926">
            <v>6117</v>
          </cell>
          <cell r="P926">
            <v>55053</v>
          </cell>
          <cell r="Q926">
            <v>2340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2340</v>
          </cell>
          <cell r="W926">
            <v>57393</v>
          </cell>
          <cell r="X926">
            <v>37.379564999999999</v>
          </cell>
          <cell r="Y926">
            <v>6479</v>
          </cell>
          <cell r="Z926">
            <v>58311</v>
          </cell>
          <cell r="AA926">
            <v>9</v>
          </cell>
          <cell r="AB926">
            <v>58311</v>
          </cell>
          <cell r="AC926">
            <v>-3258</v>
          </cell>
          <cell r="AD926">
            <v>60651</v>
          </cell>
        </row>
        <row r="927">
          <cell r="A927">
            <v>945336637</v>
          </cell>
          <cell r="C927" t="str">
            <v>Steen</v>
          </cell>
          <cell r="D927" t="str">
            <v>Trygve</v>
          </cell>
          <cell r="E927" t="str">
            <v>UA</v>
          </cell>
          <cell r="F927">
            <v>220900</v>
          </cell>
          <cell r="G927" t="str">
            <v>Professor</v>
          </cell>
          <cell r="H927" t="str">
            <v>D99094</v>
          </cell>
          <cell r="I927">
            <v>0</v>
          </cell>
          <cell r="J927" t="str">
            <v>ESR UP Professor</v>
          </cell>
          <cell r="K927" t="str">
            <v>N</v>
          </cell>
          <cell r="L927" t="str">
            <v>UP</v>
          </cell>
          <cell r="M927">
            <v>9</v>
          </cell>
          <cell r="N927">
            <v>100</v>
          </cell>
          <cell r="O927">
            <v>7921</v>
          </cell>
          <cell r="P927">
            <v>71289</v>
          </cell>
          <cell r="Q927">
            <v>3033</v>
          </cell>
          <cell r="R927">
            <v>0</v>
          </cell>
          <cell r="S927">
            <v>0</v>
          </cell>
          <cell r="T927">
            <v>2853</v>
          </cell>
          <cell r="U927">
            <v>0</v>
          </cell>
          <cell r="V927">
            <v>5886</v>
          </cell>
          <cell r="W927">
            <v>77175</v>
          </cell>
          <cell r="X927">
            <v>45.698956000000003</v>
          </cell>
          <cell r="Y927">
            <v>7921</v>
          </cell>
          <cell r="Z927">
            <v>71289</v>
          </cell>
          <cell r="AA927">
            <v>9</v>
          </cell>
          <cell r="AB927">
            <v>71289</v>
          </cell>
          <cell r="AC927">
            <v>0</v>
          </cell>
          <cell r="AD927">
            <v>77175</v>
          </cell>
        </row>
        <row r="928">
          <cell r="A928">
            <v>934274283</v>
          </cell>
          <cell r="C928" t="str">
            <v>Sterling</v>
          </cell>
          <cell r="D928" t="str">
            <v>Sarah</v>
          </cell>
          <cell r="E928" t="str">
            <v>UA</v>
          </cell>
          <cell r="F928">
            <v>290001</v>
          </cell>
          <cell r="G928" t="str">
            <v>Assistant Professor</v>
          </cell>
          <cell r="H928" t="str">
            <v>D95016</v>
          </cell>
          <cell r="I928">
            <v>0</v>
          </cell>
          <cell r="J928" t="str">
            <v>ANT UP Assistant Professor</v>
          </cell>
          <cell r="K928" t="str">
            <v>N</v>
          </cell>
          <cell r="L928" t="str">
            <v>UP</v>
          </cell>
          <cell r="M928">
            <v>9</v>
          </cell>
          <cell r="N928">
            <v>100</v>
          </cell>
          <cell r="O928" t="str">
            <v>later</v>
          </cell>
          <cell r="P928">
            <v>39393</v>
          </cell>
          <cell r="Q928">
            <v>1683</v>
          </cell>
          <cell r="R928">
            <v>0</v>
          </cell>
          <cell r="S928">
            <v>0</v>
          </cell>
          <cell r="T928">
            <v>1575</v>
          </cell>
          <cell r="U928">
            <v>0</v>
          </cell>
          <cell r="V928">
            <v>3258</v>
          </cell>
          <cell r="W928">
            <v>42651</v>
          </cell>
          <cell r="X928">
            <v>25.252409</v>
          </cell>
          <cell r="Y928">
            <v>4377</v>
          </cell>
          <cell r="Z928">
            <v>39393</v>
          </cell>
          <cell r="AA928">
            <v>9</v>
          </cell>
          <cell r="AB928">
            <v>39393</v>
          </cell>
          <cell r="AC928">
            <v>0</v>
          </cell>
          <cell r="AD928">
            <v>42651</v>
          </cell>
        </row>
        <row r="929">
          <cell r="A929">
            <v>919367877</v>
          </cell>
          <cell r="C929" t="str">
            <v>Stevens</v>
          </cell>
          <cell r="D929" t="str">
            <v>Dannelle</v>
          </cell>
          <cell r="E929" t="str">
            <v>UA</v>
          </cell>
          <cell r="F929">
            <v>260201</v>
          </cell>
          <cell r="G929" t="str">
            <v>Professor</v>
          </cell>
          <cell r="H929" t="str">
            <v>D98539</v>
          </cell>
          <cell r="I929">
            <v>1</v>
          </cell>
          <cell r="J929" t="str">
            <v>EDU UP Professor</v>
          </cell>
          <cell r="K929" t="str">
            <v>N</v>
          </cell>
          <cell r="L929" t="str">
            <v>UP</v>
          </cell>
          <cell r="M929">
            <v>9</v>
          </cell>
          <cell r="N929">
            <v>100</v>
          </cell>
          <cell r="O929">
            <v>7016</v>
          </cell>
          <cell r="P929">
            <v>63144</v>
          </cell>
          <cell r="Q929">
            <v>2691</v>
          </cell>
          <cell r="R929">
            <v>0</v>
          </cell>
          <cell r="S929">
            <v>0</v>
          </cell>
          <cell r="T929">
            <v>3159</v>
          </cell>
          <cell r="U929">
            <v>0</v>
          </cell>
          <cell r="V929">
            <v>5850</v>
          </cell>
          <cell r="W929">
            <v>68994</v>
          </cell>
          <cell r="X929">
            <v>40.477701000000003</v>
          </cell>
          <cell r="Y929">
            <v>7016</v>
          </cell>
          <cell r="Z929">
            <v>63144</v>
          </cell>
          <cell r="AA929">
            <v>9</v>
          </cell>
          <cell r="AB929">
            <v>63144</v>
          </cell>
          <cell r="AC929">
            <v>0</v>
          </cell>
          <cell r="AD929">
            <v>68994</v>
          </cell>
        </row>
        <row r="930">
          <cell r="A930">
            <v>927225847</v>
          </cell>
          <cell r="C930" t="str">
            <v>Stewart</v>
          </cell>
          <cell r="D930" t="str">
            <v>Wendy</v>
          </cell>
          <cell r="E930" t="str">
            <v>UF</v>
          </cell>
          <cell r="F930">
            <v>320001</v>
          </cell>
          <cell r="G930" t="str">
            <v>Associate Professor</v>
          </cell>
          <cell r="H930" t="str">
            <v>D98772</v>
          </cell>
          <cell r="I930">
            <v>0</v>
          </cell>
          <cell r="J930" t="str">
            <v>LIB UP Serials Librarian</v>
          </cell>
          <cell r="K930" t="str">
            <v>N</v>
          </cell>
          <cell r="L930" t="str">
            <v>UP</v>
          </cell>
          <cell r="M930">
            <v>12</v>
          </cell>
          <cell r="N930">
            <v>100</v>
          </cell>
          <cell r="O930">
            <v>5161</v>
          </cell>
          <cell r="P930">
            <v>61932</v>
          </cell>
          <cell r="Q930">
            <v>2640</v>
          </cell>
          <cell r="R930">
            <v>0</v>
          </cell>
          <cell r="S930">
            <v>0</v>
          </cell>
          <cell r="T930">
            <v>2472</v>
          </cell>
          <cell r="U930">
            <v>0</v>
          </cell>
          <cell r="V930">
            <v>5112</v>
          </cell>
          <cell r="W930">
            <v>67044</v>
          </cell>
          <cell r="X930">
            <v>29.775573000000001</v>
          </cell>
          <cell r="Y930">
            <v>5161</v>
          </cell>
          <cell r="Z930">
            <v>61932</v>
          </cell>
          <cell r="AA930">
            <v>12</v>
          </cell>
          <cell r="AB930">
            <v>61932</v>
          </cell>
          <cell r="AC930">
            <v>0</v>
          </cell>
          <cell r="AD930">
            <v>67044</v>
          </cell>
        </row>
        <row r="931">
          <cell r="A931">
            <v>900249967</v>
          </cell>
          <cell r="C931" t="str">
            <v>Stipak</v>
          </cell>
          <cell r="D931" t="str">
            <v>Brian</v>
          </cell>
          <cell r="E931" t="str">
            <v>UA</v>
          </cell>
          <cell r="F931">
            <v>310300</v>
          </cell>
          <cell r="G931" t="str">
            <v>Professor</v>
          </cell>
          <cell r="H931" t="str">
            <v>D98471</v>
          </cell>
          <cell r="I931">
            <v>0</v>
          </cell>
          <cell r="J931" t="str">
            <v>PAD UP Professor</v>
          </cell>
          <cell r="K931" t="str">
            <v>N</v>
          </cell>
          <cell r="L931" t="str">
            <v>UP</v>
          </cell>
          <cell r="M931">
            <v>9</v>
          </cell>
          <cell r="N931">
            <v>100</v>
          </cell>
          <cell r="O931">
            <v>8826</v>
          </cell>
          <cell r="P931">
            <v>79434</v>
          </cell>
          <cell r="Q931">
            <v>3384</v>
          </cell>
          <cell r="R931">
            <v>0</v>
          </cell>
          <cell r="S931">
            <v>0</v>
          </cell>
          <cell r="T931">
            <v>1593</v>
          </cell>
          <cell r="U931">
            <v>0</v>
          </cell>
          <cell r="V931">
            <v>4977</v>
          </cell>
          <cell r="W931">
            <v>84411</v>
          </cell>
          <cell r="X931">
            <v>50.920209999999997</v>
          </cell>
          <cell r="Y931">
            <v>8826</v>
          </cell>
          <cell r="Z931">
            <v>79434</v>
          </cell>
          <cell r="AA931">
            <v>9</v>
          </cell>
          <cell r="AB931">
            <v>79434</v>
          </cell>
          <cell r="AC931">
            <v>0</v>
          </cell>
          <cell r="AD931">
            <v>84411</v>
          </cell>
        </row>
        <row r="932">
          <cell r="A932">
            <v>928057271</v>
          </cell>
          <cell r="C932" t="str">
            <v>Stovall</v>
          </cell>
          <cell r="D932" t="str">
            <v>Dennis</v>
          </cell>
          <cell r="E932" t="str">
            <v>UB</v>
          </cell>
          <cell r="F932">
            <v>220801</v>
          </cell>
          <cell r="G932" t="str">
            <v>Assistant Professor</v>
          </cell>
          <cell r="H932" t="str">
            <v>D96327</v>
          </cell>
          <cell r="I932">
            <v>0</v>
          </cell>
          <cell r="J932" t="str">
            <v>ENG UP Asst Prof/Dir CEW Press</v>
          </cell>
          <cell r="K932" t="str">
            <v>N</v>
          </cell>
          <cell r="L932" t="str">
            <v>UP</v>
          </cell>
          <cell r="M932">
            <v>12</v>
          </cell>
          <cell r="N932">
            <v>100</v>
          </cell>
          <cell r="O932">
            <v>5000</v>
          </cell>
          <cell r="P932">
            <v>60000</v>
          </cell>
          <cell r="Q932">
            <v>2556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2556</v>
          </cell>
          <cell r="W932">
            <v>62556</v>
          </cell>
          <cell r="X932">
            <v>28.846709000000001</v>
          </cell>
          <cell r="Y932">
            <v>5000</v>
          </cell>
          <cell r="Z932">
            <v>60000</v>
          </cell>
          <cell r="AA932">
            <v>12</v>
          </cell>
          <cell r="AB932">
            <v>60000</v>
          </cell>
          <cell r="AC932">
            <v>0</v>
          </cell>
          <cell r="AD932">
            <v>62556</v>
          </cell>
        </row>
        <row r="933">
          <cell r="A933">
            <v>968493726</v>
          </cell>
          <cell r="C933" t="str">
            <v>Strand</v>
          </cell>
          <cell r="D933" t="str">
            <v>Karen</v>
          </cell>
          <cell r="E933" t="str">
            <v>UA</v>
          </cell>
          <cell r="F933">
            <v>304001</v>
          </cell>
          <cell r="G933" t="str">
            <v>Associate Professor</v>
          </cell>
          <cell r="H933" t="str">
            <v>D98776</v>
          </cell>
          <cell r="I933">
            <v>0</v>
          </cell>
          <cell r="J933" t="str">
            <v>MUS UP Assoc Prof</v>
          </cell>
          <cell r="K933" t="str">
            <v>N</v>
          </cell>
          <cell r="L933" t="str">
            <v>UP</v>
          </cell>
          <cell r="M933">
            <v>9</v>
          </cell>
          <cell r="N933">
            <v>50.25</v>
          </cell>
          <cell r="O933">
            <v>3065.75</v>
          </cell>
          <cell r="P933">
            <v>54909</v>
          </cell>
          <cell r="Q933">
            <v>2340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2340</v>
          </cell>
          <cell r="W933">
            <v>57249</v>
          </cell>
          <cell r="X933">
            <v>35.198076999999998</v>
          </cell>
          <cell r="Y933">
            <v>4758.78</v>
          </cell>
          <cell r="Z933">
            <v>42829.02</v>
          </cell>
          <cell r="AA933">
            <v>9</v>
          </cell>
          <cell r="AB933">
            <v>54909</v>
          </cell>
          <cell r="AC933">
            <v>0</v>
          </cell>
          <cell r="AD933">
            <v>57249</v>
          </cell>
        </row>
        <row r="934">
          <cell r="A934">
            <v>924437298</v>
          </cell>
          <cell r="C934" t="str">
            <v>Strathman</v>
          </cell>
          <cell r="D934" t="str">
            <v>James</v>
          </cell>
          <cell r="E934" t="str">
            <v>UF</v>
          </cell>
          <cell r="F934">
            <v>310600</v>
          </cell>
          <cell r="G934" t="str">
            <v>Professor</v>
          </cell>
          <cell r="H934" t="str">
            <v>D98920</v>
          </cell>
          <cell r="I934">
            <v>0</v>
          </cell>
          <cell r="J934" t="str">
            <v>CUS UX Dir,Ctr For Urb Studie</v>
          </cell>
          <cell r="K934" t="str">
            <v>N</v>
          </cell>
          <cell r="L934" t="str">
            <v>UX</v>
          </cell>
          <cell r="M934">
            <v>12</v>
          </cell>
          <cell r="N934">
            <v>100</v>
          </cell>
          <cell r="O934">
            <v>8252</v>
          </cell>
          <cell r="P934">
            <v>99024</v>
          </cell>
          <cell r="Q934">
            <v>4212</v>
          </cell>
          <cell r="R934">
            <v>0</v>
          </cell>
          <cell r="S934">
            <v>0</v>
          </cell>
          <cell r="T934">
            <v>1980</v>
          </cell>
          <cell r="U934">
            <v>0</v>
          </cell>
          <cell r="V934">
            <v>6192</v>
          </cell>
          <cell r="W934">
            <v>105216</v>
          </cell>
          <cell r="X934">
            <v>47.602564000000001</v>
          </cell>
          <cell r="Y934">
            <v>1237.67</v>
          </cell>
          <cell r="Z934">
            <v>3713</v>
          </cell>
          <cell r="AA934">
            <v>12</v>
          </cell>
          <cell r="AB934">
            <v>99024</v>
          </cell>
          <cell r="AC934">
            <v>0</v>
          </cell>
          <cell r="AD934">
            <v>105216</v>
          </cell>
        </row>
        <row r="935">
          <cell r="A935">
            <v>927818438</v>
          </cell>
          <cell r="B935" t="str">
            <v>08-09 Promotion</v>
          </cell>
          <cell r="C935" t="str">
            <v>Straton</v>
          </cell>
          <cell r="D935" t="str">
            <v>Jack</v>
          </cell>
          <cell r="E935" t="str">
            <v>UA</v>
          </cell>
          <cell r="F935">
            <v>222700</v>
          </cell>
          <cell r="G935" t="str">
            <v>Assistant Professor</v>
          </cell>
          <cell r="H935" t="str">
            <v>D97494</v>
          </cell>
          <cell r="I935">
            <v>0</v>
          </cell>
          <cell r="J935" t="str">
            <v>UGE UP Asst Prof</v>
          </cell>
          <cell r="K935" t="str">
            <v>N</v>
          </cell>
          <cell r="L935" t="str">
            <v>UP</v>
          </cell>
          <cell r="M935">
            <v>9</v>
          </cell>
          <cell r="N935">
            <v>100</v>
          </cell>
          <cell r="O935">
            <v>5482</v>
          </cell>
          <cell r="P935">
            <v>49338</v>
          </cell>
          <cell r="Q935">
            <v>2097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2097</v>
          </cell>
          <cell r="W935">
            <v>51435</v>
          </cell>
          <cell r="X935">
            <v>31.627531000000001</v>
          </cell>
          <cell r="Y935">
            <v>5482</v>
          </cell>
          <cell r="Z935">
            <v>49338</v>
          </cell>
          <cell r="AA935">
            <v>9</v>
          </cell>
          <cell r="AB935">
            <v>49338</v>
          </cell>
          <cell r="AC935">
            <v>0</v>
          </cell>
          <cell r="AD935">
            <v>51435</v>
          </cell>
          <cell r="AE935">
            <v>54729</v>
          </cell>
        </row>
        <row r="936">
          <cell r="A936">
            <v>989726308</v>
          </cell>
          <cell r="C936" t="str">
            <v>Strawn</v>
          </cell>
          <cell r="D936" t="str">
            <v>Clare</v>
          </cell>
          <cell r="E936" t="str">
            <v>UB</v>
          </cell>
          <cell r="F936">
            <v>221501</v>
          </cell>
          <cell r="G936" t="str">
            <v>Assistant Professor</v>
          </cell>
          <cell r="H936" t="str">
            <v>D96308</v>
          </cell>
          <cell r="I936">
            <v>0</v>
          </cell>
          <cell r="J936" t="str">
            <v>LIN UP Assistant Professor</v>
          </cell>
          <cell r="K936" t="str">
            <v>N</v>
          </cell>
          <cell r="L936" t="str">
            <v>UP</v>
          </cell>
          <cell r="M936">
            <v>12</v>
          </cell>
          <cell r="N936">
            <v>64</v>
          </cell>
          <cell r="O936" t="str">
            <v>later</v>
          </cell>
          <cell r="P936">
            <v>55524</v>
          </cell>
          <cell r="Q936">
            <v>2364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2364</v>
          </cell>
          <cell r="W936">
            <v>57888</v>
          </cell>
          <cell r="X936">
            <v>26.694744</v>
          </cell>
          <cell r="Y936">
            <v>4627</v>
          </cell>
          <cell r="Z936">
            <v>55524</v>
          </cell>
          <cell r="AA936">
            <v>12</v>
          </cell>
          <cell r="AB936">
            <v>55524</v>
          </cell>
          <cell r="AC936">
            <v>0</v>
          </cell>
          <cell r="AD936">
            <v>57888</v>
          </cell>
        </row>
        <row r="937">
          <cell r="A937">
            <v>972108161</v>
          </cell>
          <cell r="C937" t="str">
            <v>Streck</v>
          </cell>
          <cell r="D937" t="str">
            <v>Martin</v>
          </cell>
          <cell r="E937" t="str">
            <v>UA</v>
          </cell>
          <cell r="F937">
            <v>221100</v>
          </cell>
          <cell r="G937" t="str">
            <v>Associate Professor</v>
          </cell>
          <cell r="H937" t="str">
            <v>D98857</v>
          </cell>
          <cell r="I937">
            <v>0</v>
          </cell>
          <cell r="J937" t="str">
            <v>GLG UP Asst Prof</v>
          </cell>
          <cell r="K937" t="str">
            <v>N</v>
          </cell>
          <cell r="L937" t="str">
            <v>UP</v>
          </cell>
          <cell r="M937">
            <v>9</v>
          </cell>
          <cell r="N937">
            <v>100</v>
          </cell>
          <cell r="O937">
            <v>6035</v>
          </cell>
          <cell r="P937">
            <v>54315</v>
          </cell>
          <cell r="Q937">
            <v>2313</v>
          </cell>
          <cell r="R937">
            <v>0</v>
          </cell>
          <cell r="S937">
            <v>0</v>
          </cell>
          <cell r="T937">
            <v>1629</v>
          </cell>
          <cell r="U937">
            <v>0</v>
          </cell>
          <cell r="V937">
            <v>3942</v>
          </cell>
          <cell r="W937">
            <v>58257</v>
          </cell>
          <cell r="X937">
            <v>34.817976999999999</v>
          </cell>
          <cell r="Y937">
            <v>6035</v>
          </cell>
          <cell r="Z937">
            <v>54315</v>
          </cell>
          <cell r="AA937">
            <v>9</v>
          </cell>
          <cell r="AB937">
            <v>54315</v>
          </cell>
          <cell r="AC937">
            <v>0</v>
          </cell>
          <cell r="AD937">
            <v>58257</v>
          </cell>
        </row>
        <row r="938">
          <cell r="A938">
            <v>972177087</v>
          </cell>
          <cell r="C938" t="str">
            <v>Streeter</v>
          </cell>
          <cell r="D938" t="str">
            <v>Dan</v>
          </cell>
          <cell r="E938" t="str">
            <v>UA</v>
          </cell>
          <cell r="F938">
            <v>221601</v>
          </cell>
          <cell r="G938" t="str">
            <v>Senior Instructor</v>
          </cell>
          <cell r="H938" t="str">
            <v>D97363</v>
          </cell>
          <cell r="I938">
            <v>0</v>
          </cell>
          <cell r="J938" t="str">
            <v>MTH UP Senior Instructor</v>
          </cell>
          <cell r="K938" t="str">
            <v>N</v>
          </cell>
          <cell r="L938" t="str">
            <v>UP</v>
          </cell>
          <cell r="M938">
            <v>9</v>
          </cell>
          <cell r="N938">
            <v>100</v>
          </cell>
          <cell r="O938">
            <v>4860</v>
          </cell>
          <cell r="P938">
            <v>43740</v>
          </cell>
          <cell r="Q938">
            <v>1863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1863</v>
          </cell>
          <cell r="W938">
            <v>45603</v>
          </cell>
          <cell r="X938">
            <v>28.039000999999999</v>
          </cell>
          <cell r="Y938">
            <v>4860</v>
          </cell>
          <cell r="Z938">
            <v>43740</v>
          </cell>
          <cell r="AA938">
            <v>9</v>
          </cell>
          <cell r="AB938">
            <v>43740</v>
          </cell>
          <cell r="AC938">
            <v>0</v>
          </cell>
          <cell r="AD938">
            <v>45603</v>
          </cell>
        </row>
        <row r="939">
          <cell r="A939">
            <v>905026093</v>
          </cell>
          <cell r="C939" t="str">
            <v>Strongin</v>
          </cell>
          <cell r="D939" t="str">
            <v>Robert</v>
          </cell>
          <cell r="E939" t="str">
            <v>UA</v>
          </cell>
          <cell r="F939">
            <v>220600</v>
          </cell>
          <cell r="G939" t="str">
            <v>Professor</v>
          </cell>
          <cell r="H939" t="str">
            <v>D95042</v>
          </cell>
          <cell r="I939">
            <v>0</v>
          </cell>
          <cell r="J939" t="str">
            <v>CHE UP Professor</v>
          </cell>
          <cell r="K939" t="str">
            <v>N</v>
          </cell>
          <cell r="L939" t="str">
            <v>UP</v>
          </cell>
          <cell r="M939">
            <v>9</v>
          </cell>
          <cell r="N939">
            <v>100</v>
          </cell>
          <cell r="O939">
            <v>11237</v>
          </cell>
          <cell r="P939">
            <v>101133</v>
          </cell>
          <cell r="Q939">
            <v>4302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4302</v>
          </cell>
          <cell r="W939">
            <v>105435</v>
          </cell>
          <cell r="X939">
            <v>64.830093000000005</v>
          </cell>
          <cell r="Y939">
            <v>11237</v>
          </cell>
          <cell r="Z939">
            <v>101133</v>
          </cell>
          <cell r="AA939">
            <v>9</v>
          </cell>
          <cell r="AB939">
            <v>101133</v>
          </cell>
          <cell r="AC939">
            <v>0</v>
          </cell>
          <cell r="AD939">
            <v>105435</v>
          </cell>
        </row>
        <row r="940">
          <cell r="A940">
            <v>945748627</v>
          </cell>
          <cell r="C940" t="str">
            <v>Sullivan</v>
          </cell>
          <cell r="D940" t="str">
            <v>Daniel</v>
          </cell>
          <cell r="E940" t="str">
            <v>UA</v>
          </cell>
          <cell r="F940">
            <v>222100</v>
          </cell>
          <cell r="G940" t="str">
            <v>Associate Professor</v>
          </cell>
          <cell r="H940" t="str">
            <v>D99154</v>
          </cell>
          <cell r="I940">
            <v>0</v>
          </cell>
          <cell r="J940" t="str">
            <v>SOC UP Associate Professor</v>
          </cell>
          <cell r="K940" t="str">
            <v>N</v>
          </cell>
          <cell r="L940" t="str">
            <v>UP</v>
          </cell>
          <cell r="M940">
            <v>9</v>
          </cell>
          <cell r="N940">
            <v>100</v>
          </cell>
          <cell r="O940">
            <v>5587</v>
          </cell>
          <cell r="P940">
            <v>50283</v>
          </cell>
          <cell r="Q940">
            <v>2142</v>
          </cell>
          <cell r="R940">
            <v>0</v>
          </cell>
          <cell r="S940">
            <v>0</v>
          </cell>
          <cell r="T940">
            <v>1512</v>
          </cell>
          <cell r="U940">
            <v>0</v>
          </cell>
          <cell r="V940">
            <v>3654</v>
          </cell>
          <cell r="W940">
            <v>53937</v>
          </cell>
          <cell r="X940">
            <v>32.233311999999998</v>
          </cell>
          <cell r="Y940">
            <v>5587</v>
          </cell>
          <cell r="Z940">
            <v>50283</v>
          </cell>
          <cell r="AA940">
            <v>9</v>
          </cell>
          <cell r="AB940">
            <v>50283</v>
          </cell>
          <cell r="AC940">
            <v>0</v>
          </cell>
          <cell r="AD940">
            <v>53937</v>
          </cell>
        </row>
        <row r="941">
          <cell r="A941">
            <v>948435636</v>
          </cell>
          <cell r="C941" t="str">
            <v>Sumazin</v>
          </cell>
          <cell r="D941" t="str">
            <v>Pavel</v>
          </cell>
          <cell r="E941" t="str">
            <v>UA</v>
          </cell>
          <cell r="F941">
            <v>270201</v>
          </cell>
          <cell r="G941" t="str">
            <v>Assistant Professor</v>
          </cell>
          <cell r="H941" t="str">
            <v>D96167</v>
          </cell>
          <cell r="I941">
            <v>0</v>
          </cell>
          <cell r="J941" t="str">
            <v>CMP UP Assistant Professor</v>
          </cell>
          <cell r="K941" t="str">
            <v>N</v>
          </cell>
          <cell r="L941" t="str">
            <v>UP</v>
          </cell>
          <cell r="M941">
            <v>9</v>
          </cell>
          <cell r="N941">
            <v>100</v>
          </cell>
          <cell r="O941">
            <v>8654</v>
          </cell>
          <cell r="P941">
            <v>77886</v>
          </cell>
          <cell r="Q941">
            <v>3312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3312</v>
          </cell>
          <cell r="W941">
            <v>81198</v>
          </cell>
          <cell r="X941">
            <v>49.927883000000001</v>
          </cell>
          <cell r="Y941">
            <v>8654</v>
          </cell>
          <cell r="Z941">
            <v>77886</v>
          </cell>
          <cell r="AA941">
            <v>9</v>
          </cell>
          <cell r="AB941">
            <v>77886</v>
          </cell>
          <cell r="AC941">
            <v>0</v>
          </cell>
          <cell r="AD941">
            <v>81198</v>
          </cell>
        </row>
        <row r="942">
          <cell r="A942">
            <v>964090857</v>
          </cell>
          <cell r="B942" t="str">
            <v>PSALO</v>
          </cell>
          <cell r="C942" t="str">
            <v>Sussman</v>
          </cell>
          <cell r="D942" t="str">
            <v>Gerald</v>
          </cell>
          <cell r="E942" t="str">
            <v>UA</v>
          </cell>
          <cell r="F942">
            <v>310400</v>
          </cell>
          <cell r="G942" t="str">
            <v>Professor</v>
          </cell>
          <cell r="H942" t="str">
            <v>D99355</v>
          </cell>
          <cell r="I942">
            <v>0</v>
          </cell>
          <cell r="J942" t="str">
            <v>SPD UP Professor</v>
          </cell>
          <cell r="K942" t="str">
            <v>N</v>
          </cell>
          <cell r="L942" t="str">
            <v>UP</v>
          </cell>
          <cell r="M942">
            <v>9</v>
          </cell>
          <cell r="N942">
            <v>100</v>
          </cell>
          <cell r="O942">
            <v>8363</v>
          </cell>
          <cell r="P942">
            <v>75267</v>
          </cell>
          <cell r="Q942">
            <v>3204</v>
          </cell>
          <cell r="R942">
            <v>0</v>
          </cell>
          <cell r="S942">
            <v>0</v>
          </cell>
          <cell r="T942">
            <v>3015</v>
          </cell>
          <cell r="U942">
            <v>0</v>
          </cell>
          <cell r="V942">
            <v>6219</v>
          </cell>
          <cell r="W942">
            <v>81486</v>
          </cell>
          <cell r="X942">
            <v>50.175964999999998</v>
          </cell>
          <cell r="Y942">
            <v>8697</v>
          </cell>
          <cell r="Z942">
            <v>78273</v>
          </cell>
          <cell r="AA942">
            <v>9</v>
          </cell>
          <cell r="AB942">
            <v>78273</v>
          </cell>
          <cell r="AC942">
            <v>-3006</v>
          </cell>
          <cell r="AD942">
            <v>84492</v>
          </cell>
        </row>
        <row r="943">
          <cell r="A943">
            <v>926369186</v>
          </cell>
          <cell r="C943" t="str">
            <v>Swaim</v>
          </cell>
          <cell r="D943" t="str">
            <v>Deve</v>
          </cell>
          <cell r="E943" t="str">
            <v>UA</v>
          </cell>
          <cell r="F943">
            <v>260201</v>
          </cell>
          <cell r="G943" t="str">
            <v>Senior Instructor</v>
          </cell>
          <cell r="H943" t="str">
            <v>D96760</v>
          </cell>
          <cell r="I943">
            <v>0</v>
          </cell>
          <cell r="J943" t="str">
            <v>EDU UP Instructor</v>
          </cell>
          <cell r="K943" t="str">
            <v>N</v>
          </cell>
          <cell r="L943" t="str">
            <v>UP</v>
          </cell>
          <cell r="M943">
            <v>9</v>
          </cell>
          <cell r="N943">
            <v>50</v>
          </cell>
          <cell r="O943" t="str">
            <v>later</v>
          </cell>
          <cell r="P943">
            <v>49284</v>
          </cell>
          <cell r="Q943">
            <v>2097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2097</v>
          </cell>
          <cell r="W943">
            <v>51381</v>
          </cell>
          <cell r="X943">
            <v>31.594228999999999</v>
          </cell>
          <cell r="Y943">
            <v>3118.03</v>
          </cell>
          <cell r="Z943">
            <v>28062.31</v>
          </cell>
          <cell r="AA943">
            <v>9</v>
          </cell>
          <cell r="AB943">
            <v>49284</v>
          </cell>
          <cell r="AC943">
            <v>0</v>
          </cell>
          <cell r="AD943">
            <v>51381</v>
          </cell>
        </row>
        <row r="944">
          <cell r="A944">
            <v>916169969</v>
          </cell>
          <cell r="C944" t="str">
            <v>Sylvester</v>
          </cell>
          <cell r="D944" t="str">
            <v>Robert</v>
          </cell>
          <cell r="E944" t="str">
            <v>UA</v>
          </cell>
          <cell r="F944">
            <v>200101</v>
          </cell>
          <cell r="G944" t="str">
            <v>Professor</v>
          </cell>
          <cell r="H944" t="str">
            <v>D94998</v>
          </cell>
          <cell r="I944">
            <v>0</v>
          </cell>
          <cell r="J944" t="str">
            <v>MUS UP Professor</v>
          </cell>
          <cell r="K944" t="str">
            <v>N</v>
          </cell>
          <cell r="L944" t="str">
            <v>UP</v>
          </cell>
          <cell r="M944">
            <v>9</v>
          </cell>
          <cell r="N944">
            <v>100</v>
          </cell>
          <cell r="O944">
            <v>11466</v>
          </cell>
          <cell r="P944">
            <v>103194</v>
          </cell>
          <cell r="Q944">
            <v>4392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4392</v>
          </cell>
          <cell r="W944">
            <v>107586</v>
          </cell>
          <cell r="X944">
            <v>66.151272000000006</v>
          </cell>
          <cell r="Y944">
            <v>11466</v>
          </cell>
          <cell r="Z944">
            <v>103194</v>
          </cell>
          <cell r="AA944">
            <v>9</v>
          </cell>
          <cell r="AB944">
            <v>103194</v>
          </cell>
          <cell r="AC944">
            <v>0</v>
          </cell>
          <cell r="AD944">
            <v>107586</v>
          </cell>
        </row>
        <row r="945">
          <cell r="A945">
            <v>943956919</v>
          </cell>
          <cell r="B945" t="str">
            <v>TOS change</v>
          </cell>
          <cell r="C945" t="str">
            <v>Sytsma</v>
          </cell>
          <cell r="D945" t="str">
            <v>Mark</v>
          </cell>
          <cell r="E945" t="str">
            <v>UA</v>
          </cell>
          <cell r="F945">
            <v>220900</v>
          </cell>
          <cell r="G945" t="str">
            <v>Associate Professor</v>
          </cell>
          <cell r="H945" t="str">
            <v>D97195</v>
          </cell>
          <cell r="I945">
            <v>0</v>
          </cell>
          <cell r="J945" t="str">
            <v>ENV UP Assoc Prof</v>
          </cell>
          <cell r="K945" t="str">
            <v>N</v>
          </cell>
          <cell r="L945" t="str">
            <v>UP</v>
          </cell>
          <cell r="M945">
            <v>9</v>
          </cell>
          <cell r="N945">
            <v>100</v>
          </cell>
          <cell r="O945">
            <v>8927</v>
          </cell>
          <cell r="P945">
            <v>80343</v>
          </cell>
          <cell r="Q945">
            <v>3420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3420</v>
          </cell>
          <cell r="W945">
            <v>83763</v>
          </cell>
          <cell r="X945">
            <v>51.502913999999997</v>
          </cell>
          <cell r="Y945">
            <v>8927</v>
          </cell>
          <cell r="Z945">
            <v>80343</v>
          </cell>
          <cell r="AA945">
            <v>12</v>
          </cell>
          <cell r="AB945">
            <v>98028</v>
          </cell>
          <cell r="AC945">
            <v>-17685</v>
          </cell>
          <cell r="AD945">
            <v>102192</v>
          </cell>
        </row>
        <row r="946">
          <cell r="A946">
            <v>905931722</v>
          </cell>
          <cell r="C946" t="str">
            <v>Tableman</v>
          </cell>
          <cell r="D946" t="str">
            <v>Mara</v>
          </cell>
          <cell r="E946" t="str">
            <v>UA</v>
          </cell>
          <cell r="F946">
            <v>221601</v>
          </cell>
          <cell r="G946" t="str">
            <v>Professor</v>
          </cell>
          <cell r="H946" t="str">
            <v>D99331</v>
          </cell>
          <cell r="I946">
            <v>0</v>
          </cell>
          <cell r="J946" t="str">
            <v>MTH UP Professor</v>
          </cell>
          <cell r="K946" t="str">
            <v>N</v>
          </cell>
          <cell r="L946" t="str">
            <v>UP</v>
          </cell>
          <cell r="M946">
            <v>9</v>
          </cell>
          <cell r="N946">
            <v>100</v>
          </cell>
          <cell r="O946">
            <v>7469</v>
          </cell>
          <cell r="P946">
            <v>67221</v>
          </cell>
          <cell r="Q946">
            <v>2862</v>
          </cell>
          <cell r="R946">
            <v>0</v>
          </cell>
          <cell r="S946">
            <v>0</v>
          </cell>
          <cell r="T946">
            <v>3357</v>
          </cell>
          <cell r="U946">
            <v>0</v>
          </cell>
          <cell r="V946">
            <v>6219</v>
          </cell>
          <cell r="W946">
            <v>73440</v>
          </cell>
          <cell r="X946">
            <v>43.091213000000003</v>
          </cell>
          <cell r="Y946">
            <v>7469</v>
          </cell>
          <cell r="Z946">
            <v>67221</v>
          </cell>
          <cell r="AA946">
            <v>9</v>
          </cell>
          <cell r="AB946">
            <v>67221</v>
          </cell>
          <cell r="AC946">
            <v>0</v>
          </cell>
          <cell r="AD946">
            <v>73440</v>
          </cell>
        </row>
        <row r="947">
          <cell r="A947">
            <v>925116529</v>
          </cell>
          <cell r="C947" t="str">
            <v>Talbott</v>
          </cell>
          <cell r="D947" t="str">
            <v>Maria</v>
          </cell>
          <cell r="E947" t="str">
            <v>UA</v>
          </cell>
          <cell r="F947">
            <v>240100</v>
          </cell>
          <cell r="G947" t="str">
            <v>Associate Professor</v>
          </cell>
          <cell r="H947" t="str">
            <v>D99311</v>
          </cell>
          <cell r="I947">
            <v>0</v>
          </cell>
          <cell r="J947" t="str">
            <v>SSW UP Assoc Prof</v>
          </cell>
          <cell r="K947" t="str">
            <v>N</v>
          </cell>
          <cell r="L947" t="str">
            <v>UP</v>
          </cell>
          <cell r="M947">
            <v>9</v>
          </cell>
          <cell r="N947">
            <v>100</v>
          </cell>
          <cell r="O947">
            <v>7349</v>
          </cell>
          <cell r="P947">
            <v>66141</v>
          </cell>
          <cell r="Q947">
            <v>2817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2817</v>
          </cell>
          <cell r="W947">
            <v>68958</v>
          </cell>
          <cell r="X947">
            <v>42.398891999999996</v>
          </cell>
          <cell r="Y947">
            <v>7349</v>
          </cell>
          <cell r="Z947">
            <v>66141</v>
          </cell>
          <cell r="AA947">
            <v>9</v>
          </cell>
          <cell r="AB947">
            <v>66141</v>
          </cell>
          <cell r="AC947">
            <v>0</v>
          </cell>
          <cell r="AD947">
            <v>68958</v>
          </cell>
        </row>
        <row r="948">
          <cell r="A948">
            <v>901542768</v>
          </cell>
          <cell r="C948" t="str">
            <v>Talley</v>
          </cell>
          <cell r="D948" t="str">
            <v>Frosti</v>
          </cell>
          <cell r="E948" t="str">
            <v>UE</v>
          </cell>
          <cell r="F948">
            <v>220101</v>
          </cell>
          <cell r="G948" t="str">
            <v>No Rank</v>
          </cell>
          <cell r="H948" t="str">
            <v>D97559</v>
          </cell>
          <cell r="I948">
            <v>0</v>
          </cell>
          <cell r="J948" t="str">
            <v>LAS UP Academic Advisor PR</v>
          </cell>
          <cell r="K948" t="str">
            <v>N</v>
          </cell>
          <cell r="L948" t="str">
            <v>UP</v>
          </cell>
          <cell r="M948">
            <v>9</v>
          </cell>
          <cell r="N948">
            <v>60</v>
          </cell>
          <cell r="O948" t="str">
            <v>later</v>
          </cell>
          <cell r="P948">
            <v>36261</v>
          </cell>
          <cell r="Q948">
            <v>1908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1908</v>
          </cell>
          <cell r="W948">
            <v>38169</v>
          </cell>
          <cell r="X948">
            <v>23.244230999999999</v>
          </cell>
          <cell r="Y948">
            <v>2417.4</v>
          </cell>
          <cell r="Z948">
            <v>21756.6</v>
          </cell>
          <cell r="AA948">
            <v>9</v>
          </cell>
          <cell r="AB948">
            <v>36261</v>
          </cell>
          <cell r="AC948">
            <v>0</v>
          </cell>
          <cell r="AD948">
            <v>38169</v>
          </cell>
        </row>
        <row r="949">
          <cell r="A949">
            <v>935431023</v>
          </cell>
          <cell r="C949" t="str">
            <v>Tam</v>
          </cell>
          <cell r="D949" t="str">
            <v>Kwok-wai</v>
          </cell>
          <cell r="E949" t="str">
            <v>UA</v>
          </cell>
          <cell r="F949">
            <v>221601</v>
          </cell>
          <cell r="G949" t="str">
            <v>Professor</v>
          </cell>
          <cell r="H949" t="str">
            <v>D99021</v>
          </cell>
          <cell r="I949">
            <v>0</v>
          </cell>
          <cell r="J949" t="str">
            <v>MTH UP Assoc Prof</v>
          </cell>
          <cell r="K949" t="str">
            <v>N</v>
          </cell>
          <cell r="L949" t="str">
            <v>UP</v>
          </cell>
          <cell r="M949">
            <v>9</v>
          </cell>
          <cell r="N949">
            <v>100</v>
          </cell>
          <cell r="O949">
            <v>7313</v>
          </cell>
          <cell r="P949">
            <v>65817</v>
          </cell>
          <cell r="Q949">
            <v>2799</v>
          </cell>
          <cell r="R949">
            <v>0</v>
          </cell>
          <cell r="S949">
            <v>0</v>
          </cell>
          <cell r="T949">
            <v>3294</v>
          </cell>
          <cell r="U949">
            <v>0</v>
          </cell>
          <cell r="V949">
            <v>6093</v>
          </cell>
          <cell r="W949">
            <v>71910</v>
          </cell>
          <cell r="X949">
            <v>42.191195999999998</v>
          </cell>
          <cell r="Y949">
            <v>7313</v>
          </cell>
          <cell r="Z949">
            <v>65817</v>
          </cell>
          <cell r="AA949">
            <v>9</v>
          </cell>
          <cell r="AB949">
            <v>65817</v>
          </cell>
          <cell r="AC949">
            <v>0</v>
          </cell>
          <cell r="AD949">
            <v>71910</v>
          </cell>
        </row>
        <row r="950">
          <cell r="A950">
            <v>903122799</v>
          </cell>
          <cell r="C950" t="str">
            <v>Tammen</v>
          </cell>
          <cell r="D950" t="str">
            <v>Ronald</v>
          </cell>
          <cell r="E950" t="str">
            <v>UF</v>
          </cell>
          <cell r="F950">
            <v>310101</v>
          </cell>
          <cell r="G950" t="str">
            <v>Professor</v>
          </cell>
          <cell r="H950" t="str">
            <v>D96575</v>
          </cell>
          <cell r="I950">
            <v>0</v>
          </cell>
          <cell r="J950" t="str">
            <v>UPA UX Director HatfieldSchool</v>
          </cell>
          <cell r="K950" t="str">
            <v>N</v>
          </cell>
          <cell r="L950" t="str">
            <v>UX</v>
          </cell>
          <cell r="M950">
            <v>12</v>
          </cell>
          <cell r="N950">
            <v>100</v>
          </cell>
          <cell r="O950">
            <v>9499</v>
          </cell>
          <cell r="P950">
            <v>113988</v>
          </cell>
          <cell r="Q950">
            <v>4848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4848</v>
          </cell>
          <cell r="W950">
            <v>118836</v>
          </cell>
          <cell r="X950">
            <v>54.802976999999998</v>
          </cell>
          <cell r="Y950">
            <v>9499</v>
          </cell>
          <cell r="Z950">
            <v>113988</v>
          </cell>
          <cell r="AA950">
            <v>12</v>
          </cell>
          <cell r="AB950">
            <v>113988</v>
          </cell>
          <cell r="AC950">
            <v>0</v>
          </cell>
          <cell r="AD950">
            <v>118836</v>
          </cell>
        </row>
        <row r="951">
          <cell r="A951">
            <v>983206925</v>
          </cell>
          <cell r="B951" t="str">
            <v>x</v>
          </cell>
          <cell r="C951" t="str">
            <v>Tate</v>
          </cell>
          <cell r="D951" t="str">
            <v>William</v>
          </cell>
          <cell r="E951" t="str">
            <v>UA</v>
          </cell>
          <cell r="F951">
            <v>303001</v>
          </cell>
          <cell r="G951" t="str">
            <v>Professor</v>
          </cell>
          <cell r="H951" t="str">
            <v>D95996</v>
          </cell>
          <cell r="I951">
            <v>0</v>
          </cell>
          <cell r="J951" t="str">
            <v>TAD UP Professor</v>
          </cell>
          <cell r="K951" t="str">
            <v>N</v>
          </cell>
          <cell r="L951" t="str">
            <v>UP</v>
          </cell>
          <cell r="M951">
            <v>9</v>
          </cell>
          <cell r="N951">
            <v>100</v>
          </cell>
          <cell r="O951">
            <v>8228</v>
          </cell>
          <cell r="P951">
            <v>74052</v>
          </cell>
          <cell r="Q951">
            <v>3150</v>
          </cell>
          <cell r="R951">
            <v>0</v>
          </cell>
          <cell r="S951">
            <v>0</v>
          </cell>
          <cell r="T951">
            <v>738</v>
          </cell>
          <cell r="U951">
            <v>0</v>
          </cell>
          <cell r="V951">
            <v>3888</v>
          </cell>
          <cell r="W951">
            <v>77940</v>
          </cell>
          <cell r="X951">
            <v>47.470143999999998</v>
          </cell>
          <cell r="Y951">
            <v>8228</v>
          </cell>
          <cell r="Z951">
            <v>74052</v>
          </cell>
          <cell r="AA951">
            <v>9</v>
          </cell>
          <cell r="AB951">
            <v>74052</v>
          </cell>
          <cell r="AC951">
            <v>0</v>
          </cell>
          <cell r="AD951">
            <v>77940</v>
          </cell>
        </row>
        <row r="952">
          <cell r="A952">
            <v>969136618</v>
          </cell>
          <cell r="B952" t="str">
            <v>Min. Adj.</v>
          </cell>
          <cell r="C952" t="str">
            <v>Tauber</v>
          </cell>
          <cell r="D952" t="str">
            <v>Daveena</v>
          </cell>
          <cell r="E952" t="str">
            <v>UA</v>
          </cell>
          <cell r="F952">
            <v>222700</v>
          </cell>
          <cell r="G952" t="str">
            <v>Instructor</v>
          </cell>
          <cell r="H952" t="str">
            <v>D96286</v>
          </cell>
          <cell r="I952">
            <v>0</v>
          </cell>
          <cell r="J952" t="str">
            <v>UGE UP Assistant Professor</v>
          </cell>
          <cell r="K952" t="str">
            <v>N</v>
          </cell>
          <cell r="L952" t="str">
            <v>UP</v>
          </cell>
          <cell r="M952">
            <v>9</v>
          </cell>
          <cell r="N952">
            <v>100</v>
          </cell>
          <cell r="O952" t="str">
            <v>later</v>
          </cell>
          <cell r="P952">
            <v>39375</v>
          </cell>
          <cell r="Q952">
            <v>1674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1674</v>
          </cell>
          <cell r="W952">
            <v>41049</v>
          </cell>
          <cell r="X952">
            <v>25.246638999999998</v>
          </cell>
          <cell r="Y952">
            <v>4376</v>
          </cell>
          <cell r="Z952">
            <v>39384</v>
          </cell>
          <cell r="AA952">
            <v>9</v>
          </cell>
          <cell r="AB952">
            <v>39384</v>
          </cell>
          <cell r="AC952">
            <v>-9</v>
          </cell>
          <cell r="AD952">
            <v>41058</v>
          </cell>
        </row>
        <row r="953">
          <cell r="A953">
            <v>987878253</v>
          </cell>
          <cell r="C953" t="str">
            <v>Taylor</v>
          </cell>
          <cell r="D953" t="str">
            <v>Allen</v>
          </cell>
          <cell r="E953" t="str">
            <v>UA</v>
          </cell>
          <cell r="F953">
            <v>270401</v>
          </cell>
          <cell r="G953" t="str">
            <v>Instructor</v>
          </cell>
          <cell r="H953" t="str">
            <v>D95830</v>
          </cell>
          <cell r="I953">
            <v>0</v>
          </cell>
          <cell r="J953" t="str">
            <v>ECE UP Instructor NR</v>
          </cell>
          <cell r="K953" t="str">
            <v>N</v>
          </cell>
          <cell r="L953" t="str">
            <v>UP</v>
          </cell>
          <cell r="M953">
            <v>9</v>
          </cell>
          <cell r="N953">
            <v>67</v>
          </cell>
          <cell r="O953" t="str">
            <v>later</v>
          </cell>
          <cell r="P953">
            <v>34542</v>
          </cell>
          <cell r="Q953">
            <v>1476</v>
          </cell>
          <cell r="R953">
            <v>0</v>
          </cell>
          <cell r="S953">
            <v>0</v>
          </cell>
          <cell r="T953">
            <v>1728</v>
          </cell>
          <cell r="U953">
            <v>0</v>
          </cell>
          <cell r="V953">
            <v>3204</v>
          </cell>
          <cell r="W953">
            <v>37746</v>
          </cell>
          <cell r="X953">
            <v>22.141456000000002</v>
          </cell>
          <cell r="Y953">
            <v>1919</v>
          </cell>
          <cell r="Z953">
            <v>17271</v>
          </cell>
          <cell r="AA953">
            <v>9</v>
          </cell>
          <cell r="AB953">
            <v>34542</v>
          </cell>
          <cell r="AC953">
            <v>0</v>
          </cell>
          <cell r="AD953">
            <v>37746</v>
          </cell>
        </row>
        <row r="954">
          <cell r="A954">
            <v>937397488</v>
          </cell>
          <cell r="B954" t="str">
            <v>TOS change 9/16/08</v>
          </cell>
          <cell r="C954" t="str">
            <v>Taylor</v>
          </cell>
          <cell r="D954" t="str">
            <v>Mary</v>
          </cell>
          <cell r="E954" t="str">
            <v>UF</v>
          </cell>
          <cell r="F954">
            <v>250500</v>
          </cell>
          <cell r="G954" t="str">
            <v>Professor</v>
          </cell>
          <cell r="H954" t="str">
            <v>D99127</v>
          </cell>
          <cell r="I954">
            <v>0</v>
          </cell>
          <cell r="J954" t="str">
            <v>SBA UX Director, MIM Program</v>
          </cell>
          <cell r="K954" t="str">
            <v>N</v>
          </cell>
          <cell r="L954" t="str">
            <v>UX</v>
          </cell>
          <cell r="M954">
            <v>12</v>
          </cell>
          <cell r="N954">
            <v>100</v>
          </cell>
          <cell r="O954">
            <v>9532</v>
          </cell>
          <cell r="P954">
            <v>114384</v>
          </cell>
          <cell r="Q954">
            <v>4872</v>
          </cell>
          <cell r="R954">
            <v>0</v>
          </cell>
          <cell r="S954">
            <v>0</v>
          </cell>
          <cell r="T954">
            <v>4572</v>
          </cell>
          <cell r="U954">
            <v>0</v>
          </cell>
          <cell r="V954">
            <v>9444</v>
          </cell>
          <cell r="W954">
            <v>123828</v>
          </cell>
          <cell r="X954">
            <v>54.993364999999997</v>
          </cell>
          <cell r="Y954">
            <v>9532</v>
          </cell>
          <cell r="Z954">
            <v>114384</v>
          </cell>
          <cell r="AA954">
            <v>12</v>
          </cell>
          <cell r="AB954">
            <v>114384</v>
          </cell>
          <cell r="AC954">
            <v>0</v>
          </cell>
          <cell r="AD954">
            <v>123828</v>
          </cell>
          <cell r="AE954">
            <v>101502</v>
          </cell>
        </row>
        <row r="955">
          <cell r="A955">
            <v>952954134</v>
          </cell>
          <cell r="C955" t="str">
            <v>Taylor</v>
          </cell>
          <cell r="D955" t="str">
            <v>Michael</v>
          </cell>
          <cell r="E955" t="str">
            <v>UA</v>
          </cell>
          <cell r="F955">
            <v>222700</v>
          </cell>
          <cell r="G955" t="str">
            <v>Assistant Professor</v>
          </cell>
          <cell r="H955" t="str">
            <v>D96105</v>
          </cell>
          <cell r="I955">
            <v>0</v>
          </cell>
          <cell r="J955" t="str">
            <v>UGE UP Assistant Professor/NR</v>
          </cell>
          <cell r="K955" t="str">
            <v>N</v>
          </cell>
          <cell r="L955" t="str">
            <v>UP</v>
          </cell>
          <cell r="M955">
            <v>9</v>
          </cell>
          <cell r="N955">
            <v>66</v>
          </cell>
          <cell r="O955" t="str">
            <v>later</v>
          </cell>
          <cell r="P955">
            <v>39906</v>
          </cell>
          <cell r="Q955">
            <v>1701</v>
          </cell>
          <cell r="R955">
            <v>0</v>
          </cell>
          <cell r="S955">
            <v>0</v>
          </cell>
          <cell r="T955">
            <v>1197</v>
          </cell>
          <cell r="U955">
            <v>0</v>
          </cell>
          <cell r="V955">
            <v>2898</v>
          </cell>
          <cell r="W955">
            <v>42804</v>
          </cell>
          <cell r="X955">
            <v>25.580769</v>
          </cell>
          <cell r="Y955">
            <v>2926.44</v>
          </cell>
          <cell r="Z955">
            <v>26337.96</v>
          </cell>
          <cell r="AA955">
            <v>9</v>
          </cell>
          <cell r="AB955">
            <v>39906</v>
          </cell>
          <cell r="AC955">
            <v>0</v>
          </cell>
          <cell r="AD955">
            <v>42804</v>
          </cell>
        </row>
        <row r="956">
          <cell r="A956">
            <v>930129236</v>
          </cell>
          <cell r="C956" t="str">
            <v>Taylor</v>
          </cell>
          <cell r="D956" t="str">
            <v>Rosalyn</v>
          </cell>
          <cell r="E956" t="str">
            <v>UF</v>
          </cell>
          <cell r="F956">
            <v>331601</v>
          </cell>
          <cell r="G956" t="str">
            <v>No Rank</v>
          </cell>
          <cell r="H956" t="str">
            <v>D95824</v>
          </cell>
          <cell r="I956">
            <v>0</v>
          </cell>
          <cell r="J956" t="str">
            <v>EEP UP Language Arts Coor</v>
          </cell>
          <cell r="K956" t="str">
            <v>N</v>
          </cell>
          <cell r="L956" t="str">
            <v>UP</v>
          </cell>
          <cell r="M956">
            <v>12</v>
          </cell>
          <cell r="N956">
            <v>17</v>
          </cell>
          <cell r="O956" t="str">
            <v>later</v>
          </cell>
          <cell r="P956">
            <v>43524</v>
          </cell>
          <cell r="Q956">
            <v>2292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2292</v>
          </cell>
          <cell r="W956">
            <v>45816</v>
          </cell>
          <cell r="X956">
            <v>20.925401999999998</v>
          </cell>
          <cell r="Y956">
            <v>3627</v>
          </cell>
          <cell r="Z956">
            <v>43524</v>
          </cell>
          <cell r="AA956">
            <v>12</v>
          </cell>
          <cell r="AB956">
            <v>43524</v>
          </cell>
          <cell r="AC956">
            <v>0</v>
          </cell>
          <cell r="AD956">
            <v>45816</v>
          </cell>
        </row>
        <row r="957">
          <cell r="A957">
            <v>909158272</v>
          </cell>
          <cell r="B957" t="str">
            <v>08-09 Promotion</v>
          </cell>
          <cell r="C957" t="str">
            <v>Taylor</v>
          </cell>
          <cell r="D957" t="str">
            <v>Sue</v>
          </cell>
          <cell r="E957" t="str">
            <v>UA</v>
          </cell>
          <cell r="F957">
            <v>301001</v>
          </cell>
          <cell r="G957" t="str">
            <v>Associate Professor</v>
          </cell>
          <cell r="H957" t="str">
            <v>D99221</v>
          </cell>
          <cell r="I957">
            <v>0</v>
          </cell>
          <cell r="J957" t="str">
            <v>ART UP Asst Prof</v>
          </cell>
          <cell r="K957" t="str">
            <v>N</v>
          </cell>
          <cell r="L957" t="str">
            <v>UP</v>
          </cell>
          <cell r="M957">
            <v>9</v>
          </cell>
          <cell r="N957">
            <v>100</v>
          </cell>
          <cell r="O957">
            <v>6569</v>
          </cell>
          <cell r="P957">
            <v>59121</v>
          </cell>
          <cell r="Q957">
            <v>2520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2520</v>
          </cell>
          <cell r="W957">
            <v>61641</v>
          </cell>
          <cell r="X957">
            <v>37.898806</v>
          </cell>
          <cell r="Y957">
            <v>6569</v>
          </cell>
          <cell r="Z957">
            <v>59121</v>
          </cell>
          <cell r="AA957">
            <v>9</v>
          </cell>
          <cell r="AB957">
            <v>59121</v>
          </cell>
          <cell r="AC957">
            <v>0</v>
          </cell>
          <cell r="AD957">
            <v>61641</v>
          </cell>
          <cell r="AE957">
            <v>67833</v>
          </cell>
        </row>
        <row r="958">
          <cell r="A958">
            <v>953182188</v>
          </cell>
          <cell r="B958" t="str">
            <v>08-09 Promotion</v>
          </cell>
          <cell r="C958" t="str">
            <v>Taylor</v>
          </cell>
          <cell r="D958" t="str">
            <v>Teresa</v>
          </cell>
          <cell r="E958" t="str">
            <v>UA</v>
          </cell>
          <cell r="F958">
            <v>222700</v>
          </cell>
          <cell r="G958" t="str">
            <v>Instructor</v>
          </cell>
          <cell r="H958" t="str">
            <v>D97522</v>
          </cell>
          <cell r="I958">
            <v>0</v>
          </cell>
          <cell r="J958" t="str">
            <v>UGE UP Instructor</v>
          </cell>
          <cell r="K958" t="str">
            <v>N</v>
          </cell>
          <cell r="L958" t="str">
            <v>UP</v>
          </cell>
          <cell r="M958">
            <v>9</v>
          </cell>
          <cell r="N958">
            <v>100</v>
          </cell>
          <cell r="O958">
            <v>4785</v>
          </cell>
          <cell r="P958">
            <v>43065</v>
          </cell>
          <cell r="Q958">
            <v>1836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1836</v>
          </cell>
          <cell r="W958">
            <v>44901</v>
          </cell>
          <cell r="X958">
            <v>27.606300000000001</v>
          </cell>
          <cell r="Y958">
            <v>4785</v>
          </cell>
          <cell r="Z958">
            <v>43065</v>
          </cell>
          <cell r="AA958">
            <v>9</v>
          </cell>
          <cell r="AB958">
            <v>43065</v>
          </cell>
          <cell r="AC958">
            <v>0</v>
          </cell>
          <cell r="AD958">
            <v>44901</v>
          </cell>
          <cell r="AE958">
            <v>47097</v>
          </cell>
        </row>
        <row r="959">
          <cell r="A959">
            <v>949718099</v>
          </cell>
          <cell r="C959" t="str">
            <v>Temple</v>
          </cell>
          <cell r="D959" t="str">
            <v>Jacqueline</v>
          </cell>
          <cell r="E959" t="str">
            <v>UA</v>
          </cell>
          <cell r="F959">
            <v>260201</v>
          </cell>
          <cell r="G959" t="str">
            <v>Associate Professor</v>
          </cell>
          <cell r="H959" t="str">
            <v>D99294</v>
          </cell>
          <cell r="I959">
            <v>0</v>
          </cell>
          <cell r="J959" t="str">
            <v>EDU UP Asst Prof</v>
          </cell>
          <cell r="K959" t="str">
            <v>N</v>
          </cell>
          <cell r="L959" t="str">
            <v>UP</v>
          </cell>
          <cell r="M959">
            <v>9</v>
          </cell>
          <cell r="N959">
            <v>100</v>
          </cell>
          <cell r="O959">
            <v>6372</v>
          </cell>
          <cell r="P959">
            <v>57348</v>
          </cell>
          <cell r="Q959">
            <v>2439</v>
          </cell>
          <cell r="R959">
            <v>0</v>
          </cell>
          <cell r="S959">
            <v>0</v>
          </cell>
          <cell r="T959">
            <v>576</v>
          </cell>
          <cell r="U959">
            <v>0</v>
          </cell>
          <cell r="V959">
            <v>3015</v>
          </cell>
          <cell r="W959">
            <v>60363</v>
          </cell>
          <cell r="X959">
            <v>36.762245</v>
          </cell>
          <cell r="Y959">
            <v>6372</v>
          </cell>
          <cell r="Z959">
            <v>57348</v>
          </cell>
          <cell r="AA959">
            <v>9</v>
          </cell>
          <cell r="AB959">
            <v>57348</v>
          </cell>
          <cell r="AC959">
            <v>0</v>
          </cell>
          <cell r="AD959">
            <v>60363</v>
          </cell>
        </row>
        <row r="960">
          <cell r="A960">
            <v>921253284</v>
          </cell>
          <cell r="B960" t="str">
            <v>08-09 Promotion</v>
          </cell>
          <cell r="C960" t="str">
            <v>Thao</v>
          </cell>
          <cell r="D960" t="str">
            <v>Yer</v>
          </cell>
          <cell r="E960" t="str">
            <v>UA</v>
          </cell>
          <cell r="F960">
            <v>260201</v>
          </cell>
          <cell r="G960" t="str">
            <v>Assistant Professor</v>
          </cell>
          <cell r="H960" t="str">
            <v>D96128</v>
          </cell>
          <cell r="I960">
            <v>1</v>
          </cell>
          <cell r="J960" t="str">
            <v>EDU UP Assistant Professor</v>
          </cell>
          <cell r="K960" t="str">
            <v>N</v>
          </cell>
          <cell r="L960" t="str">
            <v>UP</v>
          </cell>
          <cell r="M960">
            <v>9</v>
          </cell>
          <cell r="N960">
            <v>100</v>
          </cell>
          <cell r="O960">
            <v>5231</v>
          </cell>
          <cell r="P960">
            <v>47079</v>
          </cell>
          <cell r="Q960">
            <v>2007</v>
          </cell>
          <cell r="R960">
            <v>0</v>
          </cell>
          <cell r="S960">
            <v>0</v>
          </cell>
          <cell r="T960">
            <v>468</v>
          </cell>
          <cell r="U960">
            <v>0</v>
          </cell>
          <cell r="V960">
            <v>2475</v>
          </cell>
          <cell r="W960">
            <v>49554</v>
          </cell>
          <cell r="X960">
            <v>30.179427</v>
          </cell>
          <cell r="Y960">
            <v>5231</v>
          </cell>
          <cell r="Z960">
            <v>47079</v>
          </cell>
          <cell r="AA960">
            <v>9</v>
          </cell>
          <cell r="AB960">
            <v>47079</v>
          </cell>
          <cell r="AC960">
            <v>0</v>
          </cell>
          <cell r="AD960">
            <v>49554</v>
          </cell>
          <cell r="AE960">
            <v>52848</v>
          </cell>
        </row>
        <row r="961">
          <cell r="A961">
            <v>911765055</v>
          </cell>
          <cell r="B961" t="str">
            <v>08-09 Promotion</v>
          </cell>
          <cell r="C961" t="str">
            <v>Thiel</v>
          </cell>
          <cell r="D961" t="str">
            <v>Gretchen</v>
          </cell>
          <cell r="E961" t="str">
            <v>UF</v>
          </cell>
          <cell r="F961">
            <v>240100</v>
          </cell>
          <cell r="G961" t="str">
            <v>No Rank</v>
          </cell>
          <cell r="H961" t="str">
            <v>D96342</v>
          </cell>
          <cell r="I961">
            <v>0</v>
          </cell>
          <cell r="J961" t="str">
            <v>CWP UP Site Coord, DGEO Ashlnd</v>
          </cell>
          <cell r="K961" t="str">
            <v>N</v>
          </cell>
          <cell r="L961" t="str">
            <v>UP</v>
          </cell>
          <cell r="M961">
            <v>12</v>
          </cell>
          <cell r="N961">
            <v>100</v>
          </cell>
          <cell r="O961">
            <v>4450</v>
          </cell>
          <cell r="P961">
            <v>53400</v>
          </cell>
          <cell r="Q961">
            <v>2808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2808</v>
          </cell>
          <cell r="W961">
            <v>56208</v>
          </cell>
          <cell r="X961">
            <v>25.673570999999999</v>
          </cell>
          <cell r="Y961">
            <v>4450</v>
          </cell>
          <cell r="Z961">
            <v>53400</v>
          </cell>
          <cell r="AA961">
            <v>12</v>
          </cell>
          <cell r="AB961">
            <v>53400</v>
          </cell>
          <cell r="AC961">
            <v>0</v>
          </cell>
          <cell r="AD961">
            <v>56208</v>
          </cell>
          <cell r="AE961">
            <v>58896</v>
          </cell>
        </row>
        <row r="962">
          <cell r="A962">
            <v>945507865</v>
          </cell>
          <cell r="C962" t="str">
            <v>Thieman</v>
          </cell>
          <cell r="D962" t="str">
            <v>Gayle</v>
          </cell>
          <cell r="E962" t="str">
            <v>UA</v>
          </cell>
          <cell r="F962">
            <v>260201</v>
          </cell>
          <cell r="G962" t="str">
            <v>Assistant Professor</v>
          </cell>
          <cell r="H962" t="str">
            <v>D96727</v>
          </cell>
          <cell r="I962">
            <v>0</v>
          </cell>
          <cell r="J962" t="str">
            <v>EDU UP Assistant Professor</v>
          </cell>
          <cell r="K962" t="str">
            <v>N</v>
          </cell>
          <cell r="L962" t="str">
            <v>UP</v>
          </cell>
          <cell r="M962">
            <v>9</v>
          </cell>
          <cell r="N962">
            <v>100</v>
          </cell>
          <cell r="O962" t="str">
            <v>later</v>
          </cell>
          <cell r="P962">
            <v>46422</v>
          </cell>
          <cell r="Q962">
            <v>1980</v>
          </cell>
          <cell r="R962">
            <v>0</v>
          </cell>
          <cell r="S962">
            <v>0</v>
          </cell>
          <cell r="T962">
            <v>468</v>
          </cell>
          <cell r="U962">
            <v>0</v>
          </cell>
          <cell r="V962">
            <v>2448</v>
          </cell>
          <cell r="W962">
            <v>48870</v>
          </cell>
          <cell r="X962">
            <v>29.758265000000002</v>
          </cell>
          <cell r="Y962">
            <v>5158</v>
          </cell>
          <cell r="Z962">
            <v>46422</v>
          </cell>
          <cell r="AA962">
            <v>9</v>
          </cell>
          <cell r="AB962">
            <v>46422</v>
          </cell>
          <cell r="AC962">
            <v>0</v>
          </cell>
          <cell r="AD962">
            <v>48870</v>
          </cell>
        </row>
        <row r="963">
          <cell r="A963">
            <v>977699963</v>
          </cell>
          <cell r="C963" t="str">
            <v>Thomas</v>
          </cell>
          <cell r="D963" t="str">
            <v>Hazel</v>
          </cell>
          <cell r="E963" t="str">
            <v>UF</v>
          </cell>
          <cell r="F963">
            <v>222100</v>
          </cell>
          <cell r="G963" t="str">
            <v>No Rank</v>
          </cell>
          <cell r="H963" t="str">
            <v>D95769</v>
          </cell>
          <cell r="I963">
            <v>0</v>
          </cell>
          <cell r="J963" t="str">
            <v>SOC UP Prgm Plng &amp; Grants Dir</v>
          </cell>
          <cell r="K963" t="str">
            <v>N</v>
          </cell>
          <cell r="L963" t="str">
            <v>UP</v>
          </cell>
          <cell r="M963">
            <v>12</v>
          </cell>
          <cell r="N963">
            <v>100</v>
          </cell>
          <cell r="O963">
            <v>4784</v>
          </cell>
          <cell r="P963">
            <v>57408</v>
          </cell>
          <cell r="Q963">
            <v>3024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3024</v>
          </cell>
          <cell r="W963">
            <v>60432</v>
          </cell>
          <cell r="X963">
            <v>27.600531</v>
          </cell>
          <cell r="Y963">
            <v>4784</v>
          </cell>
          <cell r="Z963">
            <v>57408</v>
          </cell>
          <cell r="AA963">
            <v>12</v>
          </cell>
          <cell r="AB963">
            <v>57408</v>
          </cell>
          <cell r="AC963">
            <v>0</v>
          </cell>
          <cell r="AD963">
            <v>60432</v>
          </cell>
        </row>
        <row r="964">
          <cell r="A964">
            <v>914421573</v>
          </cell>
          <cell r="C964" t="str">
            <v>Thomasson</v>
          </cell>
          <cell r="D964" t="str">
            <v>Catherine</v>
          </cell>
          <cell r="E964" t="str">
            <v>UF</v>
          </cell>
          <cell r="F964">
            <v>333101</v>
          </cell>
          <cell r="G964" t="str">
            <v>No Rank</v>
          </cell>
          <cell r="H964" t="str">
            <v>D97318</v>
          </cell>
          <cell r="I964">
            <v>0</v>
          </cell>
          <cell r="J964" t="str">
            <v>SHS UP Staff Physician</v>
          </cell>
          <cell r="K964" t="str">
            <v>N</v>
          </cell>
          <cell r="L964" t="str">
            <v>UP</v>
          </cell>
          <cell r="M964">
            <v>12</v>
          </cell>
          <cell r="N964">
            <v>50</v>
          </cell>
          <cell r="O964">
            <v>4138</v>
          </cell>
          <cell r="P964">
            <v>99312</v>
          </cell>
          <cell r="Q964">
            <v>5220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5220</v>
          </cell>
          <cell r="W964">
            <v>104532</v>
          </cell>
          <cell r="X964">
            <v>51</v>
          </cell>
          <cell r="Y964">
            <v>4420.17</v>
          </cell>
          <cell r="Z964">
            <v>53042.04</v>
          </cell>
          <cell r="AA964">
            <v>12</v>
          </cell>
          <cell r="AB964">
            <v>99312</v>
          </cell>
          <cell r="AC964">
            <v>0</v>
          </cell>
          <cell r="AD964">
            <v>104532</v>
          </cell>
        </row>
        <row r="965">
          <cell r="A965">
            <v>965433564</v>
          </cell>
          <cell r="C965" t="str">
            <v>Thompson</v>
          </cell>
          <cell r="D965" t="str">
            <v>David</v>
          </cell>
          <cell r="E965" t="str">
            <v>UA</v>
          </cell>
          <cell r="F965">
            <v>221000</v>
          </cell>
          <cell r="G965" t="str">
            <v>Senior Instructor</v>
          </cell>
          <cell r="H965" t="str">
            <v>D96819</v>
          </cell>
          <cell r="I965">
            <v>0</v>
          </cell>
          <cell r="J965" t="str">
            <v>FLL UP Senior Instructor</v>
          </cell>
          <cell r="K965" t="str">
            <v>N</v>
          </cell>
          <cell r="L965" t="str">
            <v>UP</v>
          </cell>
          <cell r="M965">
            <v>9</v>
          </cell>
          <cell r="N965">
            <v>100</v>
          </cell>
          <cell r="O965">
            <v>3721</v>
          </cell>
          <cell r="P965">
            <v>33489</v>
          </cell>
          <cell r="Q965">
            <v>1431</v>
          </cell>
          <cell r="R965">
            <v>0</v>
          </cell>
          <cell r="S965">
            <v>0</v>
          </cell>
          <cell r="T965">
            <v>1008</v>
          </cell>
          <cell r="U965">
            <v>0</v>
          </cell>
          <cell r="V965">
            <v>2439</v>
          </cell>
          <cell r="W965">
            <v>35928</v>
          </cell>
          <cell r="X965">
            <v>21.467721000000001</v>
          </cell>
          <cell r="Y965">
            <v>3721</v>
          </cell>
          <cell r="Z965">
            <v>33489</v>
          </cell>
          <cell r="AA965">
            <v>9</v>
          </cell>
          <cell r="AB965">
            <v>33489</v>
          </cell>
          <cell r="AC965">
            <v>0</v>
          </cell>
          <cell r="AD965">
            <v>35928</v>
          </cell>
        </row>
        <row r="966">
          <cell r="A966">
            <v>920353254</v>
          </cell>
          <cell r="C966" t="str">
            <v>Thompson</v>
          </cell>
          <cell r="D966" t="str">
            <v>Melissa</v>
          </cell>
          <cell r="E966" t="str">
            <v>UA</v>
          </cell>
          <cell r="F966">
            <v>222100</v>
          </cell>
          <cell r="G966" t="str">
            <v>Assistant Professor</v>
          </cell>
          <cell r="H966" t="str">
            <v>D98805</v>
          </cell>
          <cell r="I966">
            <v>0</v>
          </cell>
          <cell r="J966" t="str">
            <v>SOC UP Professor</v>
          </cell>
          <cell r="K966" t="str">
            <v>N</v>
          </cell>
          <cell r="L966" t="str">
            <v>UP</v>
          </cell>
          <cell r="M966">
            <v>9</v>
          </cell>
          <cell r="N966">
            <v>100</v>
          </cell>
          <cell r="O966">
            <v>5110</v>
          </cell>
          <cell r="P966">
            <v>45990</v>
          </cell>
          <cell r="Q966">
            <v>1962</v>
          </cell>
          <cell r="R966">
            <v>0</v>
          </cell>
          <cell r="S966">
            <v>0</v>
          </cell>
          <cell r="T966">
            <v>459</v>
          </cell>
          <cell r="U966">
            <v>0</v>
          </cell>
          <cell r="V966">
            <v>2421</v>
          </cell>
          <cell r="W966">
            <v>48411</v>
          </cell>
          <cell r="X966">
            <v>29.481335999999999</v>
          </cell>
          <cell r="Y966">
            <v>5110</v>
          </cell>
          <cell r="Z966">
            <v>45990</v>
          </cell>
          <cell r="AA966">
            <v>9</v>
          </cell>
          <cell r="AB966">
            <v>45990</v>
          </cell>
          <cell r="AC966">
            <v>0</v>
          </cell>
          <cell r="AD966">
            <v>48411</v>
          </cell>
        </row>
        <row r="967">
          <cell r="A967">
            <v>941837844</v>
          </cell>
          <cell r="B967" t="str">
            <v>Min. Adj.</v>
          </cell>
          <cell r="C967" t="str">
            <v>Thomsen</v>
          </cell>
          <cell r="D967" t="str">
            <v>Skipp</v>
          </cell>
          <cell r="U967">
            <v>36</v>
          </cell>
          <cell r="V967">
            <v>36</v>
          </cell>
          <cell r="AA967">
            <v>12</v>
          </cell>
          <cell r="AB967">
            <v>34008</v>
          </cell>
          <cell r="AD967">
            <v>34044</v>
          </cell>
        </row>
        <row r="968">
          <cell r="A968">
            <v>974640165</v>
          </cell>
          <cell r="C968" t="str">
            <v>Thomson</v>
          </cell>
          <cell r="D968" t="str">
            <v>Karen</v>
          </cell>
          <cell r="E968" t="str">
            <v>UF</v>
          </cell>
          <cell r="F968">
            <v>200501</v>
          </cell>
          <cell r="G968" t="str">
            <v>No Rank</v>
          </cell>
          <cell r="H968" t="str">
            <v>D96737</v>
          </cell>
          <cell r="I968">
            <v>0</v>
          </cell>
          <cell r="J968" t="str">
            <v>GSR UP Contracts Specialist</v>
          </cell>
          <cell r="K968" t="str">
            <v>N</v>
          </cell>
          <cell r="L968" t="str">
            <v>UP</v>
          </cell>
          <cell r="M968">
            <v>12</v>
          </cell>
          <cell r="N968">
            <v>100</v>
          </cell>
          <cell r="O968">
            <v>4630</v>
          </cell>
          <cell r="P968">
            <v>55560</v>
          </cell>
          <cell r="Q968">
            <v>2928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2928</v>
          </cell>
          <cell r="W968">
            <v>58488</v>
          </cell>
          <cell r="X968">
            <v>26.712052</v>
          </cell>
          <cell r="Y968">
            <v>4630</v>
          </cell>
          <cell r="Z968">
            <v>55560</v>
          </cell>
          <cell r="AA968">
            <v>12</v>
          </cell>
          <cell r="AB968">
            <v>55560</v>
          </cell>
          <cell r="AC968">
            <v>0</v>
          </cell>
          <cell r="AD968">
            <v>58488</v>
          </cell>
        </row>
        <row r="969">
          <cell r="A969">
            <v>937585874</v>
          </cell>
          <cell r="C969" t="str">
            <v>Thornton</v>
          </cell>
          <cell r="D969" t="str">
            <v>Patricia</v>
          </cell>
          <cell r="E969" t="str">
            <v>UA</v>
          </cell>
          <cell r="F969">
            <v>222600</v>
          </cell>
          <cell r="G969" t="str">
            <v>Associate Professor</v>
          </cell>
          <cell r="H969" t="str">
            <v>D95179</v>
          </cell>
          <cell r="I969">
            <v>0</v>
          </cell>
          <cell r="J969" t="str">
            <v>IST UP Associate Professor</v>
          </cell>
          <cell r="K969" t="str">
            <v>N</v>
          </cell>
          <cell r="L969" t="str">
            <v>UP</v>
          </cell>
          <cell r="M969">
            <v>9</v>
          </cell>
          <cell r="N969">
            <v>70</v>
          </cell>
          <cell r="O969">
            <v>4557</v>
          </cell>
          <cell r="P969">
            <v>58590</v>
          </cell>
          <cell r="Q969">
            <v>2493</v>
          </cell>
          <cell r="R969">
            <v>0</v>
          </cell>
          <cell r="S969">
            <v>0</v>
          </cell>
          <cell r="T969">
            <v>1170</v>
          </cell>
          <cell r="U969">
            <v>0</v>
          </cell>
          <cell r="V969">
            <v>3663</v>
          </cell>
          <cell r="W969">
            <v>62253</v>
          </cell>
          <cell r="X969">
            <v>37.558723999999998</v>
          </cell>
          <cell r="Y969">
            <v>4557</v>
          </cell>
          <cell r="Z969">
            <v>41013</v>
          </cell>
          <cell r="AA969">
            <v>9</v>
          </cell>
          <cell r="AB969">
            <v>58590</v>
          </cell>
          <cell r="AC969">
            <v>0</v>
          </cell>
          <cell r="AD969">
            <v>62253</v>
          </cell>
        </row>
        <row r="970">
          <cell r="A970">
            <v>959317510</v>
          </cell>
          <cell r="C970" t="str">
            <v>Thornton</v>
          </cell>
          <cell r="D970" t="str">
            <v>Thomas</v>
          </cell>
          <cell r="E970" t="str">
            <v>UA</v>
          </cell>
          <cell r="F970">
            <v>220200</v>
          </cell>
          <cell r="G970" t="str">
            <v>Associate Professor</v>
          </cell>
          <cell r="H970" t="str">
            <v>D99423</v>
          </cell>
          <cell r="I970">
            <v>0</v>
          </cell>
          <cell r="J970" t="str">
            <v>ANT UP Assistant Professor</v>
          </cell>
          <cell r="K970" t="str">
            <v>N</v>
          </cell>
          <cell r="L970" t="str">
            <v>UP</v>
          </cell>
          <cell r="M970">
            <v>9</v>
          </cell>
          <cell r="N970">
            <v>100</v>
          </cell>
          <cell r="O970">
            <v>6510</v>
          </cell>
          <cell r="P970">
            <v>58590</v>
          </cell>
          <cell r="Q970">
            <v>2493</v>
          </cell>
          <cell r="R970">
            <v>0</v>
          </cell>
          <cell r="S970">
            <v>0</v>
          </cell>
          <cell r="T970">
            <v>1170</v>
          </cell>
          <cell r="U970">
            <v>0</v>
          </cell>
          <cell r="V970">
            <v>3663</v>
          </cell>
          <cell r="W970">
            <v>62253</v>
          </cell>
          <cell r="X970">
            <v>37.558414999999997</v>
          </cell>
          <cell r="Y970">
            <v>6510</v>
          </cell>
          <cell r="Z970">
            <v>58590</v>
          </cell>
          <cell r="AA970">
            <v>9</v>
          </cell>
          <cell r="AB970">
            <v>58590</v>
          </cell>
          <cell r="AC970">
            <v>0</v>
          </cell>
          <cell r="AD970">
            <v>62253</v>
          </cell>
        </row>
        <row r="971">
          <cell r="A971">
            <v>953730325</v>
          </cell>
          <cell r="C971" t="str">
            <v>Tierney</v>
          </cell>
          <cell r="D971" t="str">
            <v>Gisele</v>
          </cell>
          <cell r="E971" t="str">
            <v>UA</v>
          </cell>
          <cell r="F971">
            <v>222201</v>
          </cell>
          <cell r="G971" t="str">
            <v>Senior Instructor</v>
          </cell>
          <cell r="H971" t="str">
            <v>D97498</v>
          </cell>
          <cell r="I971">
            <v>0</v>
          </cell>
          <cell r="J971" t="str">
            <v>SPD UP Senior Instructor</v>
          </cell>
          <cell r="K971" t="str">
            <v>N</v>
          </cell>
          <cell r="L971" t="str">
            <v>UP</v>
          </cell>
          <cell r="M971">
            <v>9</v>
          </cell>
          <cell r="N971">
            <v>100</v>
          </cell>
          <cell r="O971" t="str">
            <v>later</v>
          </cell>
          <cell r="P971">
            <v>40662</v>
          </cell>
          <cell r="Q971">
            <v>1737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1737</v>
          </cell>
          <cell r="W971">
            <v>42399</v>
          </cell>
          <cell r="X971">
            <v>26.065885999999999</v>
          </cell>
          <cell r="Y971">
            <v>4518</v>
          </cell>
          <cell r="Z971">
            <v>40662</v>
          </cell>
          <cell r="AA971">
            <v>9</v>
          </cell>
          <cell r="AB971">
            <v>40662</v>
          </cell>
          <cell r="AC971">
            <v>0</v>
          </cell>
          <cell r="AD971">
            <v>42399</v>
          </cell>
        </row>
        <row r="972">
          <cell r="A972">
            <v>947084745</v>
          </cell>
          <cell r="C972" t="str">
            <v>Tierney</v>
          </cell>
          <cell r="D972" t="str">
            <v>Pamela</v>
          </cell>
          <cell r="E972" t="str">
            <v>UA</v>
          </cell>
          <cell r="F972">
            <v>250100</v>
          </cell>
          <cell r="G972" t="str">
            <v>Professor</v>
          </cell>
          <cell r="H972" t="str">
            <v>D99259</v>
          </cell>
          <cell r="I972">
            <v>1</v>
          </cell>
          <cell r="J972" t="str">
            <v>SBA UP Associate Professor</v>
          </cell>
          <cell r="K972" t="str">
            <v>N</v>
          </cell>
          <cell r="L972" t="str">
            <v>UP</v>
          </cell>
          <cell r="M972">
            <v>9</v>
          </cell>
          <cell r="N972">
            <v>100</v>
          </cell>
          <cell r="O972">
            <v>10398</v>
          </cell>
          <cell r="P972">
            <v>93582</v>
          </cell>
          <cell r="Q972">
            <v>3978</v>
          </cell>
          <cell r="R972">
            <v>0</v>
          </cell>
          <cell r="S972">
            <v>0</v>
          </cell>
          <cell r="T972">
            <v>3744</v>
          </cell>
          <cell r="U972">
            <v>0</v>
          </cell>
          <cell r="V972">
            <v>7722</v>
          </cell>
          <cell r="W972">
            <v>101304</v>
          </cell>
          <cell r="X972">
            <v>59.989615000000001</v>
          </cell>
          <cell r="Y972">
            <v>10398</v>
          </cell>
          <cell r="Z972">
            <v>93582</v>
          </cell>
          <cell r="AA972">
            <v>9</v>
          </cell>
          <cell r="AB972">
            <v>93582</v>
          </cell>
          <cell r="AC972">
            <v>0</v>
          </cell>
          <cell r="AD972">
            <v>101304</v>
          </cell>
        </row>
        <row r="973">
          <cell r="A973">
            <v>954011794</v>
          </cell>
          <cell r="C973" t="str">
            <v>Tigner</v>
          </cell>
          <cell r="D973" t="str">
            <v>Corey</v>
          </cell>
          <cell r="E973" t="str">
            <v>UF</v>
          </cell>
          <cell r="F973">
            <v>250150</v>
          </cell>
          <cell r="G973" t="str">
            <v>No Rank</v>
          </cell>
          <cell r="H973" t="str">
            <v>D97071</v>
          </cell>
          <cell r="I973">
            <v>0</v>
          </cell>
          <cell r="J973" t="str">
            <v>SBA UP Network Technician</v>
          </cell>
          <cell r="K973" t="str">
            <v>N</v>
          </cell>
          <cell r="L973" t="str">
            <v>UP</v>
          </cell>
          <cell r="M973">
            <v>12</v>
          </cell>
          <cell r="N973">
            <v>100</v>
          </cell>
          <cell r="O973">
            <v>4138</v>
          </cell>
          <cell r="P973">
            <v>49656</v>
          </cell>
          <cell r="Q973">
            <v>2616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2616</v>
          </cell>
          <cell r="W973">
            <v>52272</v>
          </cell>
          <cell r="X973">
            <v>23.873536000000001</v>
          </cell>
          <cell r="Y973">
            <v>4138</v>
          </cell>
          <cell r="Z973">
            <v>49656</v>
          </cell>
          <cell r="AA973">
            <v>12</v>
          </cell>
          <cell r="AB973">
            <v>49656</v>
          </cell>
          <cell r="AC973">
            <v>0</v>
          </cell>
          <cell r="AD973">
            <v>52272</v>
          </cell>
        </row>
        <row r="974">
          <cell r="A974">
            <v>937118145</v>
          </cell>
          <cell r="C974" t="str">
            <v>Tinkler</v>
          </cell>
          <cell r="D974" t="str">
            <v>Sarah</v>
          </cell>
          <cell r="E974" t="str">
            <v>UA</v>
          </cell>
          <cell r="F974">
            <v>220700</v>
          </cell>
          <cell r="G974" t="str">
            <v>Professor</v>
          </cell>
          <cell r="H974" t="str">
            <v>D95308</v>
          </cell>
          <cell r="I974">
            <v>0</v>
          </cell>
          <cell r="J974" t="str">
            <v>ECN UP Visiting Professor</v>
          </cell>
          <cell r="K974" t="str">
            <v>N</v>
          </cell>
          <cell r="L974" t="str">
            <v>UP</v>
          </cell>
          <cell r="M974">
            <v>9</v>
          </cell>
          <cell r="N974">
            <v>82</v>
          </cell>
          <cell r="O974" t="str">
            <v>later</v>
          </cell>
          <cell r="P974">
            <v>64908</v>
          </cell>
          <cell r="Q974">
            <v>2763</v>
          </cell>
          <cell r="R974">
            <v>0</v>
          </cell>
          <cell r="S974">
            <v>0</v>
          </cell>
          <cell r="T974">
            <v>3249</v>
          </cell>
          <cell r="U974">
            <v>0</v>
          </cell>
          <cell r="V974">
            <v>6012</v>
          </cell>
          <cell r="W974">
            <v>70920</v>
          </cell>
          <cell r="X974">
            <v>41.609012</v>
          </cell>
          <cell r="Y974">
            <v>5913.89</v>
          </cell>
          <cell r="Z974">
            <v>53225</v>
          </cell>
          <cell r="AA974">
            <v>9</v>
          </cell>
          <cell r="AB974">
            <v>64908</v>
          </cell>
          <cell r="AC974">
            <v>0</v>
          </cell>
          <cell r="AD974">
            <v>70920</v>
          </cell>
        </row>
        <row r="975">
          <cell r="A975">
            <v>927514719</v>
          </cell>
          <cell r="C975" t="str">
            <v>Tint</v>
          </cell>
          <cell r="D975" t="str">
            <v>Barbara</v>
          </cell>
          <cell r="E975" t="str">
            <v>UA</v>
          </cell>
          <cell r="F975">
            <v>221710</v>
          </cell>
          <cell r="G975" t="str">
            <v>Assistant Professor</v>
          </cell>
          <cell r="H975" t="str">
            <v>D95408</v>
          </cell>
          <cell r="I975">
            <v>0</v>
          </cell>
          <cell r="J975" t="str">
            <v>PHL UP Assistant Professor CNF</v>
          </cell>
          <cell r="K975" t="str">
            <v>N</v>
          </cell>
          <cell r="L975" t="str">
            <v>UP</v>
          </cell>
          <cell r="M975">
            <v>9</v>
          </cell>
          <cell r="N975">
            <v>100</v>
          </cell>
          <cell r="O975">
            <v>6011</v>
          </cell>
          <cell r="P975">
            <v>54099</v>
          </cell>
          <cell r="Q975">
            <v>2304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2304</v>
          </cell>
          <cell r="W975">
            <v>56403</v>
          </cell>
          <cell r="X975">
            <v>34.679513</v>
          </cell>
          <cell r="Y975">
            <v>6011</v>
          </cell>
          <cell r="Z975">
            <v>54099</v>
          </cell>
          <cell r="AA975">
            <v>9</v>
          </cell>
          <cell r="AB975">
            <v>54099</v>
          </cell>
          <cell r="AC975">
            <v>0</v>
          </cell>
          <cell r="AD975">
            <v>56403</v>
          </cell>
        </row>
        <row r="976">
          <cell r="A976">
            <v>918802824</v>
          </cell>
          <cell r="C976" t="str">
            <v>Tolmach</v>
          </cell>
          <cell r="D976" t="str">
            <v>Andrew</v>
          </cell>
          <cell r="E976" t="str">
            <v>UA</v>
          </cell>
          <cell r="F976">
            <v>270201</v>
          </cell>
          <cell r="G976" t="str">
            <v>Associate Professor</v>
          </cell>
          <cell r="H976" t="str">
            <v>D99061</v>
          </cell>
          <cell r="I976">
            <v>0</v>
          </cell>
          <cell r="J976" t="str">
            <v>CMP UP Assoc Prof</v>
          </cell>
          <cell r="K976" t="str">
            <v>N</v>
          </cell>
          <cell r="L976" t="str">
            <v>UP</v>
          </cell>
          <cell r="M976">
            <v>9</v>
          </cell>
          <cell r="N976">
            <v>100</v>
          </cell>
          <cell r="O976">
            <v>8919</v>
          </cell>
          <cell r="P976">
            <v>80271</v>
          </cell>
          <cell r="Q976">
            <v>3420</v>
          </cell>
          <cell r="R976">
            <v>0</v>
          </cell>
          <cell r="S976">
            <v>0</v>
          </cell>
          <cell r="T976">
            <v>801</v>
          </cell>
          <cell r="U976">
            <v>0</v>
          </cell>
          <cell r="V976">
            <v>4221</v>
          </cell>
          <cell r="W976">
            <v>84492</v>
          </cell>
          <cell r="X976">
            <v>51.456758999999998</v>
          </cell>
          <cell r="Y976">
            <v>8919</v>
          </cell>
          <cell r="Z976">
            <v>80271</v>
          </cell>
          <cell r="AA976">
            <v>9</v>
          </cell>
          <cell r="AB976">
            <v>80271</v>
          </cell>
          <cell r="AC976">
            <v>0</v>
          </cell>
          <cell r="AD976">
            <v>84492</v>
          </cell>
        </row>
        <row r="977">
          <cell r="A977">
            <v>981683318</v>
          </cell>
          <cell r="C977" t="str">
            <v>Toth</v>
          </cell>
          <cell r="D977" t="str">
            <v>Kalman</v>
          </cell>
          <cell r="E977" t="str">
            <v>UB</v>
          </cell>
          <cell r="F977">
            <v>270220</v>
          </cell>
          <cell r="G977" t="str">
            <v>Associate Professor</v>
          </cell>
          <cell r="H977" t="str">
            <v>D96022</v>
          </cell>
          <cell r="I977">
            <v>0</v>
          </cell>
          <cell r="J977" t="str">
            <v>CMP UP Assoc Prof/Dir OMSE</v>
          </cell>
          <cell r="K977" t="str">
            <v>N</v>
          </cell>
          <cell r="L977" t="str">
            <v>UP</v>
          </cell>
          <cell r="M977">
            <v>12</v>
          </cell>
          <cell r="N977">
            <v>100</v>
          </cell>
          <cell r="O977">
            <v>8114</v>
          </cell>
          <cell r="P977">
            <v>97368</v>
          </cell>
          <cell r="Q977">
            <v>4140</v>
          </cell>
          <cell r="R977">
            <v>0</v>
          </cell>
          <cell r="S977">
            <v>0</v>
          </cell>
          <cell r="T977">
            <v>1944</v>
          </cell>
          <cell r="U977">
            <v>0</v>
          </cell>
          <cell r="V977">
            <v>6084</v>
          </cell>
          <cell r="W977">
            <v>103452</v>
          </cell>
          <cell r="X977">
            <v>46.812438999999998</v>
          </cell>
          <cell r="Y977">
            <v>8114</v>
          </cell>
          <cell r="Z977">
            <v>97368</v>
          </cell>
          <cell r="AA977">
            <v>12</v>
          </cell>
          <cell r="AB977">
            <v>97368</v>
          </cell>
          <cell r="AC977">
            <v>0</v>
          </cell>
          <cell r="AD977">
            <v>103452</v>
          </cell>
        </row>
        <row r="978">
          <cell r="A978">
            <v>947578445</v>
          </cell>
          <cell r="B978" t="str">
            <v>Post Ret.</v>
          </cell>
          <cell r="C978" t="str">
            <v>Toth</v>
          </cell>
          <cell r="D978" t="str">
            <v>Michael</v>
          </cell>
          <cell r="E978" t="str">
            <v>UA</v>
          </cell>
          <cell r="F978">
            <v>222100</v>
          </cell>
          <cell r="G978" t="str">
            <v>Professor</v>
          </cell>
          <cell r="H978" t="str">
            <v>D99317</v>
          </cell>
          <cell r="I978">
            <v>0</v>
          </cell>
          <cell r="J978" t="str">
            <v>SOC UP Professor</v>
          </cell>
          <cell r="K978" t="str">
            <v>N</v>
          </cell>
          <cell r="L978" t="str">
            <v>UP</v>
          </cell>
          <cell r="M978">
            <v>9</v>
          </cell>
          <cell r="N978">
            <v>100</v>
          </cell>
          <cell r="O978" t="str">
            <v>later</v>
          </cell>
          <cell r="P978">
            <v>75024</v>
          </cell>
          <cell r="Q978">
            <v>3195</v>
          </cell>
          <cell r="R978">
            <v>0</v>
          </cell>
          <cell r="S978">
            <v>0</v>
          </cell>
          <cell r="T978">
            <v>2250</v>
          </cell>
          <cell r="U978">
            <v>0</v>
          </cell>
          <cell r="V978">
            <v>5445</v>
          </cell>
          <cell r="W978">
            <v>80469</v>
          </cell>
          <cell r="X978">
            <v>39.523479999999999</v>
          </cell>
          <cell r="Y978">
            <v>3425.5</v>
          </cell>
          <cell r="Z978">
            <v>30829.5</v>
          </cell>
          <cell r="AA978">
            <v>9</v>
          </cell>
          <cell r="AB978">
            <v>61659</v>
          </cell>
          <cell r="AC978">
            <v>13365</v>
          </cell>
          <cell r="AD978">
            <v>67104</v>
          </cell>
        </row>
        <row r="979">
          <cell r="A979">
            <v>910387956</v>
          </cell>
          <cell r="C979" t="str">
            <v>Townley</v>
          </cell>
          <cell r="D979" t="str">
            <v>Jill</v>
          </cell>
          <cell r="E979" t="str">
            <v>UF</v>
          </cell>
          <cell r="F979">
            <v>200840</v>
          </cell>
          <cell r="G979" t="str">
            <v>No Rank</v>
          </cell>
          <cell r="H979" t="str">
            <v>D95362</v>
          </cell>
          <cell r="I979">
            <v>0</v>
          </cell>
          <cell r="J979" t="str">
            <v>OIA UP Intl Sdnt Life Coordntr</v>
          </cell>
          <cell r="K979" t="str">
            <v>N</v>
          </cell>
          <cell r="L979" t="str">
            <v>UP</v>
          </cell>
          <cell r="M979">
            <v>12</v>
          </cell>
          <cell r="N979">
            <v>75</v>
          </cell>
          <cell r="O979">
            <v>2568.75</v>
          </cell>
          <cell r="P979">
            <v>41100</v>
          </cell>
          <cell r="Q979">
            <v>2160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2160</v>
          </cell>
          <cell r="W979">
            <v>43260</v>
          </cell>
          <cell r="X979">
            <v>19.759615</v>
          </cell>
          <cell r="Y979">
            <v>2568.75</v>
          </cell>
          <cell r="Z979">
            <v>30825</v>
          </cell>
          <cell r="AA979">
            <v>12</v>
          </cell>
          <cell r="AB979">
            <v>41100</v>
          </cell>
          <cell r="AC979">
            <v>0</v>
          </cell>
          <cell r="AD979">
            <v>43260</v>
          </cell>
        </row>
        <row r="980">
          <cell r="A980">
            <v>945081839</v>
          </cell>
          <cell r="B980" t="str">
            <v>PSALO</v>
          </cell>
          <cell r="C980" t="str">
            <v>Travis</v>
          </cell>
          <cell r="D980" t="str">
            <v>Kimberly</v>
          </cell>
          <cell r="E980" t="str">
            <v>UB</v>
          </cell>
          <cell r="F980">
            <v>310075</v>
          </cell>
          <cell r="G980" t="str">
            <v>No Rank</v>
          </cell>
          <cell r="H980" t="str">
            <v>D96188</v>
          </cell>
          <cell r="I980">
            <v>0</v>
          </cell>
          <cell r="J980" t="str">
            <v>SOG UP Program Coordinator</v>
          </cell>
          <cell r="K980" t="str">
            <v>N</v>
          </cell>
          <cell r="L980" t="str">
            <v>UP</v>
          </cell>
          <cell r="M980">
            <v>12</v>
          </cell>
          <cell r="N980">
            <v>100</v>
          </cell>
          <cell r="O980">
            <v>3109</v>
          </cell>
          <cell r="P980">
            <v>37308</v>
          </cell>
          <cell r="Q980">
            <v>1968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1968</v>
          </cell>
          <cell r="W980">
            <v>39276</v>
          </cell>
          <cell r="X980">
            <v>20.988865000000001</v>
          </cell>
          <cell r="Y980">
            <v>3638</v>
          </cell>
          <cell r="Z980">
            <v>43656</v>
          </cell>
          <cell r="AA980">
            <v>12</v>
          </cell>
          <cell r="AB980">
            <v>43656</v>
          </cell>
          <cell r="AC980">
            <v>-6348</v>
          </cell>
          <cell r="AD980">
            <v>45624</v>
          </cell>
        </row>
        <row r="981">
          <cell r="A981">
            <v>951906848</v>
          </cell>
          <cell r="C981" t="str">
            <v>Tretheway</v>
          </cell>
          <cell r="D981" t="str">
            <v>Derek</v>
          </cell>
          <cell r="E981" t="str">
            <v>UA</v>
          </cell>
          <cell r="F981">
            <v>270501</v>
          </cell>
          <cell r="G981" t="str">
            <v>Assistant Professor</v>
          </cell>
          <cell r="H981" t="str">
            <v>D99149</v>
          </cell>
          <cell r="I981">
            <v>0</v>
          </cell>
          <cell r="J981" t="str">
            <v>MEN UP Professor</v>
          </cell>
          <cell r="K981" t="str">
            <v>N</v>
          </cell>
          <cell r="L981" t="str">
            <v>UP</v>
          </cell>
          <cell r="M981">
            <v>9</v>
          </cell>
          <cell r="N981">
            <v>100</v>
          </cell>
          <cell r="O981">
            <v>8415</v>
          </cell>
          <cell r="P981">
            <v>75735</v>
          </cell>
          <cell r="Q981">
            <v>3222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3222</v>
          </cell>
          <cell r="W981">
            <v>78957</v>
          </cell>
          <cell r="X981">
            <v>48.549011</v>
          </cell>
          <cell r="Y981">
            <v>8415</v>
          </cell>
          <cell r="Z981">
            <v>75735</v>
          </cell>
          <cell r="AA981">
            <v>9</v>
          </cell>
          <cell r="AB981">
            <v>75735</v>
          </cell>
          <cell r="AC981">
            <v>0</v>
          </cell>
          <cell r="AD981">
            <v>78957</v>
          </cell>
        </row>
        <row r="982">
          <cell r="A982">
            <v>941766508</v>
          </cell>
          <cell r="C982" t="str">
            <v>Trimble</v>
          </cell>
          <cell r="D982" t="str">
            <v>Anmarie</v>
          </cell>
          <cell r="E982" t="str">
            <v>UA</v>
          </cell>
          <cell r="F982">
            <v>222700</v>
          </cell>
          <cell r="G982" t="str">
            <v>Assistant Professor</v>
          </cell>
          <cell r="H982" t="str">
            <v>D96284</v>
          </cell>
          <cell r="I982">
            <v>0</v>
          </cell>
          <cell r="J982" t="str">
            <v>UGE UP Assistant Professor</v>
          </cell>
          <cell r="K982" t="str">
            <v>N</v>
          </cell>
          <cell r="L982" t="str">
            <v>UP</v>
          </cell>
          <cell r="M982">
            <v>9</v>
          </cell>
          <cell r="N982">
            <v>100</v>
          </cell>
          <cell r="O982" t="str">
            <v>later</v>
          </cell>
          <cell r="P982">
            <v>40905</v>
          </cell>
          <cell r="Q982">
            <v>1746</v>
          </cell>
          <cell r="R982">
            <v>0</v>
          </cell>
          <cell r="S982">
            <v>0</v>
          </cell>
          <cell r="T982">
            <v>819</v>
          </cell>
          <cell r="U982">
            <v>0</v>
          </cell>
          <cell r="V982">
            <v>2565</v>
          </cell>
          <cell r="W982">
            <v>43470</v>
          </cell>
          <cell r="X982">
            <v>26.221658000000001</v>
          </cell>
          <cell r="Y982">
            <v>4545</v>
          </cell>
          <cell r="Z982">
            <v>40905</v>
          </cell>
          <cell r="AA982">
            <v>9</v>
          </cell>
          <cell r="AB982">
            <v>40905</v>
          </cell>
          <cell r="AC982">
            <v>0</v>
          </cell>
          <cell r="AD982">
            <v>43470</v>
          </cell>
        </row>
        <row r="983">
          <cell r="A983">
            <v>908419935</v>
          </cell>
          <cell r="C983" t="str">
            <v>Truong</v>
          </cell>
          <cell r="D983" t="str">
            <v>Tuan</v>
          </cell>
          <cell r="E983" t="str">
            <v>UF</v>
          </cell>
          <cell r="F983">
            <v>333401</v>
          </cell>
          <cell r="G983" t="str">
            <v>No Rank</v>
          </cell>
          <cell r="H983" t="str">
            <v>D95245</v>
          </cell>
          <cell r="I983">
            <v>0</v>
          </cell>
          <cell r="J983" t="str">
            <v>SHS UP Staff Dentist</v>
          </cell>
          <cell r="K983" t="str">
            <v>N</v>
          </cell>
          <cell r="L983" t="str">
            <v>UP</v>
          </cell>
          <cell r="M983">
            <v>12</v>
          </cell>
          <cell r="N983">
            <v>100</v>
          </cell>
          <cell r="O983">
            <v>11110</v>
          </cell>
          <cell r="P983">
            <v>133320</v>
          </cell>
          <cell r="Q983">
            <v>7008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7008</v>
          </cell>
          <cell r="W983">
            <v>140328</v>
          </cell>
          <cell r="X983">
            <v>64.097386</v>
          </cell>
          <cell r="Y983">
            <v>11110</v>
          </cell>
          <cell r="Z983">
            <v>133320</v>
          </cell>
          <cell r="AA983">
            <v>12</v>
          </cell>
          <cell r="AB983">
            <v>133320</v>
          </cell>
          <cell r="AC983">
            <v>0</v>
          </cell>
          <cell r="AD983">
            <v>140328</v>
          </cell>
        </row>
        <row r="984">
          <cell r="A984">
            <v>973212775</v>
          </cell>
          <cell r="B984" t="str">
            <v>PSALO</v>
          </cell>
          <cell r="C984" t="str">
            <v>Truxillo</v>
          </cell>
          <cell r="D984" t="str">
            <v>Donald</v>
          </cell>
          <cell r="E984" t="str">
            <v>UA</v>
          </cell>
          <cell r="F984">
            <v>222000</v>
          </cell>
          <cell r="G984" t="str">
            <v>Professor</v>
          </cell>
          <cell r="H984" t="str">
            <v>D99140</v>
          </cell>
          <cell r="I984">
            <v>0</v>
          </cell>
          <cell r="J984" t="str">
            <v>PSY UP Assoc Prof</v>
          </cell>
          <cell r="K984" t="str">
            <v>N</v>
          </cell>
          <cell r="L984" t="str">
            <v>UP</v>
          </cell>
          <cell r="M984">
            <v>9</v>
          </cell>
          <cell r="N984">
            <v>100</v>
          </cell>
          <cell r="O984">
            <v>7081</v>
          </cell>
          <cell r="P984">
            <v>63729</v>
          </cell>
          <cell r="Q984">
            <v>2709</v>
          </cell>
          <cell r="R984">
            <v>0</v>
          </cell>
          <cell r="S984">
            <v>0</v>
          </cell>
          <cell r="T984">
            <v>3186</v>
          </cell>
          <cell r="U984">
            <v>0</v>
          </cell>
          <cell r="V984">
            <v>5895</v>
          </cell>
          <cell r="W984">
            <v>69624</v>
          </cell>
          <cell r="X984">
            <v>58.979979999999998</v>
          </cell>
          <cell r="Y984">
            <v>10223</v>
          </cell>
          <cell r="Z984">
            <v>92007</v>
          </cell>
          <cell r="AA984">
            <v>9</v>
          </cell>
          <cell r="AB984">
            <v>92007</v>
          </cell>
          <cell r="AC984">
            <v>-28278</v>
          </cell>
          <cell r="AD984">
            <v>97902</v>
          </cell>
        </row>
        <row r="985">
          <cell r="A985">
            <v>990086223</v>
          </cell>
          <cell r="C985" t="str">
            <v>Tseng</v>
          </cell>
          <cell r="D985" t="str">
            <v>Lu</v>
          </cell>
          <cell r="E985" t="str">
            <v>UA</v>
          </cell>
          <cell r="F985">
            <v>250100</v>
          </cell>
          <cell r="G985" t="str">
            <v>Professor</v>
          </cell>
          <cell r="H985" t="str">
            <v>D99117</v>
          </cell>
          <cell r="I985">
            <v>0</v>
          </cell>
          <cell r="J985" t="str">
            <v>SBA UP Associate Professor</v>
          </cell>
          <cell r="K985" t="str">
            <v>N</v>
          </cell>
          <cell r="L985" t="str">
            <v>UP</v>
          </cell>
          <cell r="M985">
            <v>9</v>
          </cell>
          <cell r="N985">
            <v>100</v>
          </cell>
          <cell r="O985">
            <v>10107</v>
          </cell>
          <cell r="P985">
            <v>90963</v>
          </cell>
          <cell r="Q985">
            <v>3870</v>
          </cell>
          <cell r="R985">
            <v>0</v>
          </cell>
          <cell r="S985">
            <v>0</v>
          </cell>
          <cell r="T985">
            <v>3636</v>
          </cell>
          <cell r="U985">
            <v>0</v>
          </cell>
          <cell r="V985">
            <v>7506</v>
          </cell>
          <cell r="W985">
            <v>98469</v>
          </cell>
          <cell r="X985">
            <v>58.310737000000003</v>
          </cell>
          <cell r="Y985">
            <v>10107</v>
          </cell>
          <cell r="Z985">
            <v>90963</v>
          </cell>
          <cell r="AA985">
            <v>9</v>
          </cell>
          <cell r="AB985">
            <v>90963</v>
          </cell>
          <cell r="AC985">
            <v>0</v>
          </cell>
          <cell r="AD985">
            <v>98469</v>
          </cell>
        </row>
        <row r="986">
          <cell r="A986">
            <v>942099511</v>
          </cell>
          <cell r="C986" t="str">
            <v>Tuason</v>
          </cell>
          <cell r="D986" t="str">
            <v>Gwenevere</v>
          </cell>
          <cell r="E986" t="str">
            <v>UA</v>
          </cell>
          <cell r="F986">
            <v>221510</v>
          </cell>
          <cell r="G986" t="str">
            <v>Instructor</v>
          </cell>
          <cell r="H986" t="str">
            <v>D95036</v>
          </cell>
          <cell r="I986">
            <v>0</v>
          </cell>
          <cell r="J986" t="str">
            <v>LIN UP Instructor</v>
          </cell>
          <cell r="K986" t="str">
            <v>N</v>
          </cell>
          <cell r="L986" t="str">
            <v>UP</v>
          </cell>
          <cell r="M986">
            <v>9</v>
          </cell>
          <cell r="N986">
            <v>100</v>
          </cell>
          <cell r="O986" t="str">
            <v>later</v>
          </cell>
          <cell r="P986">
            <v>30672</v>
          </cell>
          <cell r="Q986">
            <v>1305</v>
          </cell>
          <cell r="R986">
            <v>0</v>
          </cell>
          <cell r="S986">
            <v>0</v>
          </cell>
          <cell r="T986">
            <v>306</v>
          </cell>
          <cell r="U986">
            <v>0</v>
          </cell>
          <cell r="V986">
            <v>1611</v>
          </cell>
          <cell r="W986">
            <v>32283</v>
          </cell>
          <cell r="X986">
            <v>19.661916999999999</v>
          </cell>
          <cell r="Y986">
            <v>3408</v>
          </cell>
          <cell r="Z986">
            <v>30672</v>
          </cell>
          <cell r="AA986">
            <v>9</v>
          </cell>
          <cell r="AB986">
            <v>30672</v>
          </cell>
          <cell r="AC986">
            <v>0</v>
          </cell>
          <cell r="AD986">
            <v>32283</v>
          </cell>
        </row>
        <row r="987">
          <cell r="A987">
            <v>956065875</v>
          </cell>
          <cell r="C987" t="str">
            <v>Tufte</v>
          </cell>
          <cell r="D987" t="str">
            <v>Kristin</v>
          </cell>
          <cell r="E987" t="str">
            <v>UB</v>
          </cell>
          <cell r="F987">
            <v>270201</v>
          </cell>
          <cell r="G987" t="str">
            <v>Senior Research Assistant</v>
          </cell>
          <cell r="H987" t="str">
            <v>D95519</v>
          </cell>
          <cell r="I987">
            <v>0</v>
          </cell>
          <cell r="J987" t="str">
            <v>CMP UP Research Associate</v>
          </cell>
          <cell r="K987" t="str">
            <v>N</v>
          </cell>
          <cell r="L987" t="str">
            <v>UP</v>
          </cell>
          <cell r="M987">
            <v>12</v>
          </cell>
          <cell r="N987">
            <v>75</v>
          </cell>
          <cell r="O987">
            <v>4292.25</v>
          </cell>
          <cell r="P987">
            <v>68676</v>
          </cell>
          <cell r="Q987">
            <v>3612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3612</v>
          </cell>
          <cell r="W987">
            <v>72288</v>
          </cell>
          <cell r="X987">
            <v>33.017308</v>
          </cell>
          <cell r="Y987">
            <v>4292.25</v>
          </cell>
          <cell r="Z987">
            <v>51507</v>
          </cell>
          <cell r="AA987">
            <v>12</v>
          </cell>
          <cell r="AB987">
            <v>68676</v>
          </cell>
          <cell r="AC987">
            <v>0</v>
          </cell>
          <cell r="AD987">
            <v>72288</v>
          </cell>
        </row>
        <row r="988">
          <cell r="A988">
            <v>903208699</v>
          </cell>
          <cell r="C988" t="str">
            <v>Turcic</v>
          </cell>
          <cell r="D988" t="str">
            <v>David</v>
          </cell>
          <cell r="E988" t="str">
            <v>UA</v>
          </cell>
          <cell r="F988">
            <v>270501</v>
          </cell>
          <cell r="G988" t="str">
            <v>Associate Professor</v>
          </cell>
          <cell r="H988" t="str">
            <v>D99334</v>
          </cell>
          <cell r="I988">
            <v>0</v>
          </cell>
          <cell r="J988" t="str">
            <v>MEN UP Assoc Prof</v>
          </cell>
          <cell r="K988" t="str">
            <v>N</v>
          </cell>
          <cell r="L988" t="str">
            <v>UP</v>
          </cell>
          <cell r="M988">
            <v>9</v>
          </cell>
          <cell r="N988">
            <v>100</v>
          </cell>
          <cell r="O988">
            <v>8456</v>
          </cell>
          <cell r="P988">
            <v>76104</v>
          </cell>
          <cell r="Q988">
            <v>3240</v>
          </cell>
          <cell r="R988">
            <v>0</v>
          </cell>
          <cell r="S988">
            <v>0</v>
          </cell>
          <cell r="T988">
            <v>765</v>
          </cell>
          <cell r="U988">
            <v>0</v>
          </cell>
          <cell r="V988">
            <v>4005</v>
          </cell>
          <cell r="W988">
            <v>80109</v>
          </cell>
          <cell r="X988">
            <v>48.785553999999998</v>
          </cell>
          <cell r="Y988">
            <v>8456</v>
          </cell>
          <cell r="Z988">
            <v>76104</v>
          </cell>
          <cell r="AA988">
            <v>9</v>
          </cell>
          <cell r="AB988">
            <v>76104</v>
          </cell>
          <cell r="AC988">
            <v>0</v>
          </cell>
          <cell r="AD988">
            <v>80109</v>
          </cell>
        </row>
        <row r="989">
          <cell r="A989">
            <v>939114322</v>
          </cell>
          <cell r="B989" t="str">
            <v>Min. Adj.</v>
          </cell>
          <cell r="C989" t="str">
            <v>Turner</v>
          </cell>
          <cell r="D989" t="str">
            <v>Scot</v>
          </cell>
          <cell r="U989">
            <v>1704</v>
          </cell>
          <cell r="V989">
            <v>1704</v>
          </cell>
          <cell r="W989">
            <v>34044</v>
          </cell>
          <cell r="AA989">
            <v>12</v>
          </cell>
          <cell r="AB989">
            <v>32340</v>
          </cell>
          <cell r="AD989">
            <v>34044</v>
          </cell>
        </row>
        <row r="990">
          <cell r="A990">
            <v>908850790</v>
          </cell>
          <cell r="C990" t="str">
            <v>Turpin</v>
          </cell>
          <cell r="D990" t="str">
            <v>Robert</v>
          </cell>
          <cell r="E990" t="str">
            <v>UB</v>
          </cell>
          <cell r="F990">
            <v>270501</v>
          </cell>
          <cell r="G990" t="str">
            <v>Senior Research Assistant</v>
          </cell>
          <cell r="H990" t="str">
            <v>D96750</v>
          </cell>
          <cell r="I990">
            <v>0</v>
          </cell>
          <cell r="J990" t="str">
            <v>MEN UP Sr Research Asst</v>
          </cell>
          <cell r="K990" t="str">
            <v>N</v>
          </cell>
          <cell r="L990" t="str">
            <v>UP</v>
          </cell>
          <cell r="M990">
            <v>12</v>
          </cell>
          <cell r="N990">
            <v>100</v>
          </cell>
          <cell r="O990">
            <v>7061</v>
          </cell>
          <cell r="P990">
            <v>84732</v>
          </cell>
          <cell r="Q990">
            <v>4452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4452</v>
          </cell>
          <cell r="W990">
            <v>89184</v>
          </cell>
          <cell r="X990">
            <v>40.737321999999999</v>
          </cell>
          <cell r="Y990">
            <v>7061</v>
          </cell>
          <cell r="Z990">
            <v>84732</v>
          </cell>
          <cell r="AA990">
            <v>12</v>
          </cell>
          <cell r="AB990">
            <v>84732</v>
          </cell>
          <cell r="AC990">
            <v>0</v>
          </cell>
          <cell r="AD990">
            <v>89184</v>
          </cell>
        </row>
        <row r="991">
          <cell r="A991">
            <v>936686270</v>
          </cell>
          <cell r="C991" t="str">
            <v>Tymerski</v>
          </cell>
          <cell r="D991" t="str">
            <v>Richard</v>
          </cell>
          <cell r="E991" t="str">
            <v>UA</v>
          </cell>
          <cell r="F991">
            <v>270401</v>
          </cell>
          <cell r="G991" t="str">
            <v>Associate Professor</v>
          </cell>
          <cell r="H991" t="str">
            <v>D98469</v>
          </cell>
          <cell r="I991">
            <v>0</v>
          </cell>
          <cell r="J991" t="str">
            <v>EEN UP Assoc Prof</v>
          </cell>
          <cell r="K991" t="str">
            <v>N</v>
          </cell>
          <cell r="L991" t="str">
            <v>UP</v>
          </cell>
          <cell r="M991">
            <v>9</v>
          </cell>
          <cell r="N991">
            <v>100</v>
          </cell>
          <cell r="O991">
            <v>8436</v>
          </cell>
          <cell r="P991">
            <v>75924</v>
          </cell>
          <cell r="Q991">
            <v>3231</v>
          </cell>
          <cell r="R991">
            <v>0</v>
          </cell>
          <cell r="S991">
            <v>0</v>
          </cell>
          <cell r="T991">
            <v>1521</v>
          </cell>
          <cell r="U991">
            <v>0</v>
          </cell>
          <cell r="V991">
            <v>4752</v>
          </cell>
          <cell r="W991">
            <v>80676</v>
          </cell>
          <cell r="X991">
            <v>48.670166999999999</v>
          </cell>
          <cell r="Y991">
            <v>8436</v>
          </cell>
          <cell r="Z991">
            <v>75924</v>
          </cell>
          <cell r="AA991">
            <v>9</v>
          </cell>
          <cell r="AB991">
            <v>75924</v>
          </cell>
          <cell r="AC991">
            <v>0</v>
          </cell>
          <cell r="AD991">
            <v>80676</v>
          </cell>
        </row>
        <row r="992">
          <cell r="A992">
            <v>956783619</v>
          </cell>
          <cell r="B992" t="str">
            <v>x</v>
          </cell>
          <cell r="C992" t="str">
            <v>Uto</v>
          </cell>
          <cell r="D992" t="str">
            <v>Jonathan</v>
          </cell>
          <cell r="E992" t="str">
            <v>UF</v>
          </cell>
          <cell r="F992">
            <v>330110</v>
          </cell>
          <cell r="G992" t="str">
            <v>No Rank</v>
          </cell>
          <cell r="H992" t="str">
            <v>D98552</v>
          </cell>
          <cell r="I992">
            <v>0</v>
          </cell>
          <cell r="J992" t="str">
            <v>ADM UP Admissions Counselor</v>
          </cell>
          <cell r="K992" t="str">
            <v>N</v>
          </cell>
          <cell r="L992" t="str">
            <v>UP</v>
          </cell>
          <cell r="M992">
            <v>12</v>
          </cell>
          <cell r="N992">
            <v>100</v>
          </cell>
          <cell r="O992">
            <v>2792</v>
          </cell>
          <cell r="P992">
            <v>33504</v>
          </cell>
          <cell r="Q992">
            <v>1764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1764</v>
          </cell>
          <cell r="W992">
            <v>35268</v>
          </cell>
          <cell r="X992">
            <v>16.108001999999999</v>
          </cell>
          <cell r="Y992">
            <v>2792</v>
          </cell>
          <cell r="Z992">
            <v>33504</v>
          </cell>
          <cell r="AA992">
            <v>12</v>
          </cell>
          <cell r="AB992">
            <v>33504</v>
          </cell>
          <cell r="AC992">
            <v>0</v>
          </cell>
          <cell r="AD992">
            <v>35268</v>
          </cell>
        </row>
        <row r="993">
          <cell r="A993">
            <v>927032037</v>
          </cell>
          <cell r="C993" t="str">
            <v>Valdini</v>
          </cell>
          <cell r="D993" t="str">
            <v>Melody</v>
          </cell>
          <cell r="E993" t="str">
            <v>UA</v>
          </cell>
          <cell r="F993">
            <v>221900</v>
          </cell>
          <cell r="G993" t="str">
            <v>Assistant Professor</v>
          </cell>
          <cell r="H993" t="str">
            <v>D99402</v>
          </cell>
          <cell r="I993">
            <v>0</v>
          </cell>
          <cell r="J993" t="str">
            <v>POL UP Assistant Professor</v>
          </cell>
          <cell r="K993" t="str">
            <v>N</v>
          </cell>
          <cell r="L993" t="str">
            <v>UP</v>
          </cell>
          <cell r="M993">
            <v>9</v>
          </cell>
          <cell r="N993">
            <v>100</v>
          </cell>
          <cell r="O993">
            <v>5724</v>
          </cell>
          <cell r="P993">
            <v>51516</v>
          </cell>
          <cell r="Q993">
            <v>2196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2196</v>
          </cell>
          <cell r="W993">
            <v>53712</v>
          </cell>
          <cell r="X993">
            <v>33.023712000000003</v>
          </cell>
          <cell r="Y993">
            <v>5724</v>
          </cell>
          <cell r="Z993">
            <v>51516</v>
          </cell>
          <cell r="AA993">
            <v>9</v>
          </cell>
          <cell r="AB993">
            <v>51516</v>
          </cell>
          <cell r="AC993">
            <v>0</v>
          </cell>
          <cell r="AD993">
            <v>53712</v>
          </cell>
        </row>
        <row r="994">
          <cell r="A994">
            <v>910806154</v>
          </cell>
          <cell r="C994" t="str">
            <v>Vance</v>
          </cell>
          <cell r="D994" t="str">
            <v>Mary</v>
          </cell>
          <cell r="E994" t="str">
            <v>UF</v>
          </cell>
          <cell r="F994">
            <v>330201</v>
          </cell>
          <cell r="G994" t="str">
            <v>No Rank</v>
          </cell>
          <cell r="H994" t="str">
            <v>D96657</v>
          </cell>
          <cell r="I994">
            <v>0</v>
          </cell>
          <cell r="J994" t="str">
            <v>CAR UP Career Counselor</v>
          </cell>
          <cell r="K994" t="str">
            <v>N</v>
          </cell>
          <cell r="L994" t="str">
            <v>UP</v>
          </cell>
          <cell r="M994">
            <v>12</v>
          </cell>
          <cell r="N994">
            <v>100</v>
          </cell>
          <cell r="O994">
            <v>3793</v>
          </cell>
          <cell r="P994">
            <v>45516</v>
          </cell>
          <cell r="Q994">
            <v>2400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2400</v>
          </cell>
          <cell r="W994">
            <v>47916</v>
          </cell>
          <cell r="X994">
            <v>21.883113000000002</v>
          </cell>
          <cell r="Y994">
            <v>3793</v>
          </cell>
          <cell r="Z994">
            <v>45516</v>
          </cell>
          <cell r="AA994">
            <v>12</v>
          </cell>
          <cell r="AB994">
            <v>45516</v>
          </cell>
          <cell r="AC994">
            <v>0</v>
          </cell>
          <cell r="AD994">
            <v>47916</v>
          </cell>
        </row>
        <row r="995">
          <cell r="A995">
            <v>979245558</v>
          </cell>
          <cell r="B995" t="str">
            <v>08-09 Promotion</v>
          </cell>
          <cell r="C995" t="str">
            <v>Vandiver</v>
          </cell>
          <cell r="D995" t="str">
            <v>Vikki</v>
          </cell>
          <cell r="E995" t="str">
            <v>UA</v>
          </cell>
          <cell r="F995">
            <v>240100</v>
          </cell>
          <cell r="G995" t="str">
            <v>Associate Professor</v>
          </cell>
          <cell r="H995" t="str">
            <v>D99121</v>
          </cell>
          <cell r="I995">
            <v>0</v>
          </cell>
          <cell r="J995" t="str">
            <v>SSW UP Assoc Prof</v>
          </cell>
          <cell r="K995" t="str">
            <v>N</v>
          </cell>
          <cell r="L995" t="str">
            <v>UP</v>
          </cell>
          <cell r="M995">
            <v>9</v>
          </cell>
          <cell r="N995">
            <v>100</v>
          </cell>
          <cell r="O995">
            <v>6675</v>
          </cell>
          <cell r="P995">
            <v>60075</v>
          </cell>
          <cell r="Q995">
            <v>2556</v>
          </cell>
          <cell r="R995">
            <v>0</v>
          </cell>
          <cell r="S995">
            <v>0</v>
          </cell>
          <cell r="T995">
            <v>603</v>
          </cell>
          <cell r="U995">
            <v>0</v>
          </cell>
          <cell r="V995">
            <v>3159</v>
          </cell>
          <cell r="W995">
            <v>63234</v>
          </cell>
          <cell r="X995">
            <v>38.510356000000002</v>
          </cell>
          <cell r="Y995">
            <v>6675</v>
          </cell>
          <cell r="Z995">
            <v>60075</v>
          </cell>
          <cell r="AA995">
            <v>9</v>
          </cell>
          <cell r="AB995">
            <v>60075</v>
          </cell>
          <cell r="AC995">
            <v>0</v>
          </cell>
          <cell r="AD995">
            <v>63234</v>
          </cell>
          <cell r="AE995">
            <v>69426</v>
          </cell>
        </row>
        <row r="996">
          <cell r="A996">
            <v>954273398</v>
          </cell>
          <cell r="C996" t="str">
            <v>VanHalen</v>
          </cell>
          <cell r="D996" t="str">
            <v>Paul</v>
          </cell>
          <cell r="E996" t="str">
            <v>UA</v>
          </cell>
          <cell r="F996">
            <v>270401</v>
          </cell>
          <cell r="G996" t="str">
            <v>Associate Professor</v>
          </cell>
          <cell r="H996" t="str">
            <v>D98984</v>
          </cell>
          <cell r="I996">
            <v>0</v>
          </cell>
          <cell r="J996" t="str">
            <v>EEN UP Assoc Prof</v>
          </cell>
          <cell r="K996" t="str">
            <v>N</v>
          </cell>
          <cell r="L996" t="str">
            <v>UP</v>
          </cell>
          <cell r="M996">
            <v>9</v>
          </cell>
          <cell r="N996">
            <v>100</v>
          </cell>
          <cell r="O996">
            <v>8476</v>
          </cell>
          <cell r="P996">
            <v>76284</v>
          </cell>
          <cell r="Q996">
            <v>3249</v>
          </cell>
          <cell r="R996">
            <v>0</v>
          </cell>
          <cell r="S996">
            <v>0</v>
          </cell>
          <cell r="T996">
            <v>1530</v>
          </cell>
          <cell r="U996">
            <v>0</v>
          </cell>
          <cell r="V996">
            <v>4779</v>
          </cell>
          <cell r="W996">
            <v>81063</v>
          </cell>
          <cell r="X996">
            <v>48.900939999999999</v>
          </cell>
          <cell r="Y996">
            <v>8476</v>
          </cell>
          <cell r="Z996">
            <v>76284</v>
          </cell>
          <cell r="AA996">
            <v>9</v>
          </cell>
          <cell r="AB996">
            <v>76284</v>
          </cell>
          <cell r="AC996">
            <v>0</v>
          </cell>
          <cell r="AD996">
            <v>81063</v>
          </cell>
        </row>
        <row r="997">
          <cell r="A997">
            <v>957792653</v>
          </cell>
          <cell r="C997" t="str">
            <v>VanLehman</v>
          </cell>
          <cell r="D997" t="str">
            <v>Daniel</v>
          </cell>
          <cell r="E997" t="str">
            <v>UB</v>
          </cell>
          <cell r="F997">
            <v>310101</v>
          </cell>
          <cell r="G997" t="str">
            <v>Research Associate</v>
          </cell>
          <cell r="H997" t="str">
            <v>D96122</v>
          </cell>
          <cell r="I997">
            <v>0</v>
          </cell>
          <cell r="J997" t="str">
            <v>JUS UP Research Associate</v>
          </cell>
          <cell r="K997" t="str">
            <v>N</v>
          </cell>
          <cell r="L997" t="str">
            <v>UP</v>
          </cell>
          <cell r="M997">
            <v>12</v>
          </cell>
          <cell r="N997">
            <v>73.53</v>
          </cell>
          <cell r="O997">
            <v>5062.54</v>
          </cell>
          <cell r="P997">
            <v>82620</v>
          </cell>
          <cell r="Q997">
            <v>4344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4344</v>
          </cell>
          <cell r="W997">
            <v>86964</v>
          </cell>
          <cell r="X997">
            <v>39.722929999999998</v>
          </cell>
          <cell r="Y997">
            <v>5921.1</v>
          </cell>
          <cell r="Z997">
            <v>71053.2</v>
          </cell>
          <cell r="AA997">
            <v>12</v>
          </cell>
          <cell r="AB997">
            <v>82620</v>
          </cell>
          <cell r="AC997">
            <v>0</v>
          </cell>
          <cell r="AD997">
            <v>86964</v>
          </cell>
        </row>
        <row r="998">
          <cell r="A998">
            <v>907388434</v>
          </cell>
          <cell r="C998" t="str">
            <v>VanWinkle</v>
          </cell>
          <cell r="D998" t="str">
            <v>James</v>
          </cell>
          <cell r="E998" t="str">
            <v>UA</v>
          </cell>
          <cell r="F998">
            <v>270501</v>
          </cell>
          <cell r="G998" t="str">
            <v>Assistant Professor</v>
          </cell>
          <cell r="H998" t="str">
            <v>D96590</v>
          </cell>
          <cell r="I998">
            <v>0</v>
          </cell>
          <cell r="J998" t="str">
            <v>MEN UP Research Asst Prof</v>
          </cell>
          <cell r="K998" t="str">
            <v>N</v>
          </cell>
          <cell r="L998" t="str">
            <v>UP</v>
          </cell>
          <cell r="M998">
            <v>9</v>
          </cell>
          <cell r="N998">
            <v>100</v>
          </cell>
          <cell r="O998" t="str">
            <v>later</v>
          </cell>
          <cell r="P998">
            <v>56466</v>
          </cell>
          <cell r="Q998">
            <v>2403</v>
          </cell>
          <cell r="R998">
            <v>0</v>
          </cell>
          <cell r="S998">
            <v>0</v>
          </cell>
          <cell r="T998">
            <v>1692</v>
          </cell>
          <cell r="U998">
            <v>0</v>
          </cell>
          <cell r="V998">
            <v>4095</v>
          </cell>
          <cell r="W998">
            <v>60561</v>
          </cell>
          <cell r="X998">
            <v>36.196849999999998</v>
          </cell>
          <cell r="Y998">
            <v>6274</v>
          </cell>
          <cell r="Z998">
            <v>56466</v>
          </cell>
          <cell r="AA998">
            <v>9</v>
          </cell>
          <cell r="AB998">
            <v>56466</v>
          </cell>
          <cell r="AC998">
            <v>0</v>
          </cell>
          <cell r="AD998">
            <v>60561</v>
          </cell>
        </row>
        <row r="999">
          <cell r="A999">
            <v>919610828</v>
          </cell>
          <cell r="B999" t="str">
            <v>08-09 Promotion</v>
          </cell>
          <cell r="C999" t="str">
            <v>Vasey</v>
          </cell>
          <cell r="D999" t="str">
            <v>Natalie</v>
          </cell>
          <cell r="E999" t="str">
            <v>UA</v>
          </cell>
          <cell r="F999">
            <v>220200</v>
          </cell>
          <cell r="G999" t="str">
            <v>Assistant Professor</v>
          </cell>
          <cell r="H999" t="str">
            <v>D96184</v>
          </cell>
          <cell r="I999">
            <v>0</v>
          </cell>
          <cell r="J999" t="str">
            <v>ANT UP Assistant Professor</v>
          </cell>
          <cell r="K999" t="str">
            <v>N</v>
          </cell>
          <cell r="L999" t="str">
            <v>UP</v>
          </cell>
          <cell r="M999">
            <v>9</v>
          </cell>
          <cell r="N999">
            <v>100</v>
          </cell>
          <cell r="O999">
            <v>5352</v>
          </cell>
          <cell r="P999">
            <v>48168</v>
          </cell>
          <cell r="Q999">
            <v>2052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2052</v>
          </cell>
          <cell r="W999">
            <v>50220</v>
          </cell>
          <cell r="X999">
            <v>30.877517000000001</v>
          </cell>
          <cell r="Y999">
            <v>5352</v>
          </cell>
          <cell r="Z999">
            <v>48168</v>
          </cell>
          <cell r="AA999">
            <v>9</v>
          </cell>
          <cell r="AB999">
            <v>48168</v>
          </cell>
          <cell r="AC999">
            <v>0</v>
          </cell>
          <cell r="AD999">
            <v>50220</v>
          </cell>
          <cell r="AE999">
            <v>53514</v>
          </cell>
        </row>
        <row r="1000">
          <cell r="A1000">
            <v>945505367</v>
          </cell>
          <cell r="B1000" t="str">
            <v>08-09 Promotion</v>
          </cell>
          <cell r="C1000" t="str">
            <v>Veerman</v>
          </cell>
          <cell r="D1000" t="str">
            <v>Jan Johan</v>
          </cell>
          <cell r="E1000" t="str">
            <v>UA</v>
          </cell>
          <cell r="F1000">
            <v>221601</v>
          </cell>
          <cell r="G1000" t="str">
            <v>Associate Professor</v>
          </cell>
          <cell r="H1000" t="str">
            <v>D99184</v>
          </cell>
          <cell r="I1000">
            <v>0</v>
          </cell>
          <cell r="J1000" t="str">
            <v>MTH UP Asst Prof</v>
          </cell>
          <cell r="K1000" t="str">
            <v>N</v>
          </cell>
          <cell r="L1000" t="str">
            <v>UP</v>
          </cell>
          <cell r="M1000">
            <v>9</v>
          </cell>
          <cell r="N1000">
            <v>60</v>
          </cell>
          <cell r="O1000">
            <v>3729</v>
          </cell>
          <cell r="P1000">
            <v>55935</v>
          </cell>
          <cell r="Q1000">
            <v>2385</v>
          </cell>
          <cell r="R1000">
            <v>0</v>
          </cell>
          <cell r="S1000">
            <v>0</v>
          </cell>
          <cell r="T1000">
            <v>1674</v>
          </cell>
          <cell r="U1000">
            <v>0</v>
          </cell>
          <cell r="V1000">
            <v>4059</v>
          </cell>
          <cell r="W1000">
            <v>59994</v>
          </cell>
          <cell r="X1000">
            <v>35.856459000000001</v>
          </cell>
          <cell r="Y1000">
            <v>6215</v>
          </cell>
          <cell r="Z1000">
            <v>55935</v>
          </cell>
          <cell r="AA1000">
            <v>9</v>
          </cell>
          <cell r="AB1000">
            <v>55935</v>
          </cell>
          <cell r="AC1000">
            <v>0</v>
          </cell>
          <cell r="AD1000">
            <v>59994</v>
          </cell>
          <cell r="AE1000">
            <v>66186</v>
          </cell>
        </row>
        <row r="1001">
          <cell r="A1001">
            <v>974632201</v>
          </cell>
          <cell r="C1001" t="str">
            <v>Voegele</v>
          </cell>
          <cell r="D1001" t="str">
            <v>Janelle</v>
          </cell>
          <cell r="E1001" t="str">
            <v>UF</v>
          </cell>
          <cell r="F1001">
            <v>200740</v>
          </cell>
          <cell r="G1001" t="str">
            <v>No Rank</v>
          </cell>
          <cell r="H1001" t="str">
            <v>D98829</v>
          </cell>
          <cell r="I1001">
            <v>0</v>
          </cell>
          <cell r="J1001" t="str">
            <v>CAS UP Dev Program Coor</v>
          </cell>
          <cell r="K1001" t="str">
            <v>N</v>
          </cell>
          <cell r="L1001" t="str">
            <v>UP</v>
          </cell>
          <cell r="M1001">
            <v>12</v>
          </cell>
          <cell r="N1001">
            <v>100</v>
          </cell>
          <cell r="O1001">
            <v>4100</v>
          </cell>
          <cell r="P1001">
            <v>49200</v>
          </cell>
          <cell r="Q1001">
            <v>2592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2592</v>
          </cell>
          <cell r="W1001">
            <v>51792</v>
          </cell>
          <cell r="X1001">
            <v>23.654301</v>
          </cell>
          <cell r="Y1001">
            <v>4100</v>
          </cell>
          <cell r="Z1001">
            <v>49200</v>
          </cell>
          <cell r="AA1001">
            <v>12</v>
          </cell>
          <cell r="AB1001">
            <v>49200</v>
          </cell>
          <cell r="AC1001">
            <v>0</v>
          </cell>
          <cell r="AD1001">
            <v>51792</v>
          </cell>
        </row>
        <row r="1002">
          <cell r="A1002">
            <v>923405755</v>
          </cell>
          <cell r="C1002" t="str">
            <v>Wadley</v>
          </cell>
          <cell r="D1002" t="str">
            <v>Stephen</v>
          </cell>
          <cell r="E1002" t="str">
            <v>UA</v>
          </cell>
          <cell r="F1002">
            <v>221000</v>
          </cell>
          <cell r="G1002" t="str">
            <v>Associate Professor</v>
          </cell>
          <cell r="H1002" t="str">
            <v>D98965</v>
          </cell>
          <cell r="I1002">
            <v>1</v>
          </cell>
          <cell r="J1002" t="str">
            <v>FLL UP Assoc Prof</v>
          </cell>
          <cell r="K1002" t="str">
            <v>N</v>
          </cell>
          <cell r="L1002" t="str">
            <v>UP</v>
          </cell>
          <cell r="M1002">
            <v>9</v>
          </cell>
          <cell r="N1002">
            <v>100</v>
          </cell>
          <cell r="O1002">
            <v>6160</v>
          </cell>
          <cell r="P1002">
            <v>55440</v>
          </cell>
          <cell r="Q1002">
            <v>2358</v>
          </cell>
          <cell r="R1002">
            <v>0</v>
          </cell>
          <cell r="S1002">
            <v>0</v>
          </cell>
          <cell r="T1002">
            <v>558</v>
          </cell>
          <cell r="U1002">
            <v>0</v>
          </cell>
          <cell r="V1002">
            <v>2916</v>
          </cell>
          <cell r="W1002">
            <v>58356</v>
          </cell>
          <cell r="X1002">
            <v>35.539144999999998</v>
          </cell>
          <cell r="Y1002">
            <v>6160</v>
          </cell>
          <cell r="Z1002">
            <v>55440</v>
          </cell>
          <cell r="AA1002">
            <v>9</v>
          </cell>
          <cell r="AB1002">
            <v>55440</v>
          </cell>
          <cell r="AC1002">
            <v>0</v>
          </cell>
          <cell r="AD1002">
            <v>58356</v>
          </cell>
        </row>
        <row r="1003">
          <cell r="A1003">
            <v>902137054</v>
          </cell>
          <cell r="B1003" t="str">
            <v>Trm'd 1/08</v>
          </cell>
          <cell r="C1003" t="str">
            <v>Wagner</v>
          </cell>
          <cell r="D1003" t="str">
            <v>Katje</v>
          </cell>
          <cell r="E1003" t="str">
            <v>UF</v>
          </cell>
          <cell r="F1003">
            <v>282001</v>
          </cell>
          <cell r="G1003" t="str">
            <v>No Rank</v>
          </cell>
          <cell r="H1003" t="str">
            <v>D95123</v>
          </cell>
          <cell r="I1003">
            <v>0</v>
          </cell>
          <cell r="J1003" t="str">
            <v>XCE UP Program Specialist</v>
          </cell>
          <cell r="K1003" t="str">
            <v>N</v>
          </cell>
          <cell r="L1003" t="str">
            <v>UP</v>
          </cell>
          <cell r="M1003">
            <v>12</v>
          </cell>
          <cell r="N1003">
            <v>64.989999999999995</v>
          </cell>
          <cell r="O1003">
            <v>2407.23</v>
          </cell>
          <cell r="P1003">
            <v>44448</v>
          </cell>
          <cell r="Q1003">
            <v>2340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2340</v>
          </cell>
          <cell r="W1003">
            <v>46788</v>
          </cell>
          <cell r="X1003">
            <v>21.369108000000001</v>
          </cell>
          <cell r="Y1003">
            <v>2407.23</v>
          </cell>
          <cell r="Z1003">
            <v>28886.76</v>
          </cell>
          <cell r="AA1003">
            <v>12</v>
          </cell>
          <cell r="AB1003">
            <v>44448</v>
          </cell>
          <cell r="AC1003">
            <v>0</v>
          </cell>
          <cell r="AD1003">
            <v>46788</v>
          </cell>
        </row>
        <row r="1004">
          <cell r="A1004">
            <v>918365054</v>
          </cell>
          <cell r="C1004" t="str">
            <v>Wahab</v>
          </cell>
          <cell r="D1004" t="str">
            <v>Stephanie</v>
          </cell>
          <cell r="E1004" t="str">
            <v>UA</v>
          </cell>
          <cell r="F1004">
            <v>240100</v>
          </cell>
          <cell r="G1004" t="str">
            <v>Associate Professor</v>
          </cell>
          <cell r="H1004" t="str">
            <v>D98946</v>
          </cell>
          <cell r="I1004">
            <v>0</v>
          </cell>
          <cell r="J1004" t="str">
            <v>SSW UP Associate Professor</v>
          </cell>
          <cell r="K1004" t="str">
            <v>N</v>
          </cell>
          <cell r="L1004" t="str">
            <v>UP</v>
          </cell>
          <cell r="M1004">
            <v>9</v>
          </cell>
          <cell r="N1004">
            <v>100</v>
          </cell>
          <cell r="O1004">
            <v>5756.4</v>
          </cell>
          <cell r="P1004">
            <v>57564</v>
          </cell>
          <cell r="Q1004">
            <v>2448</v>
          </cell>
          <cell r="R1004">
            <v>0</v>
          </cell>
          <cell r="S1004">
            <v>0</v>
          </cell>
          <cell r="T1004">
            <v>2070</v>
          </cell>
          <cell r="U1004">
            <v>0</v>
          </cell>
          <cell r="V1004">
            <v>4518</v>
          </cell>
          <cell r="W1004">
            <v>62082</v>
          </cell>
          <cell r="X1004">
            <v>36.703077</v>
          </cell>
          <cell r="Y1004">
            <v>238.57</v>
          </cell>
          <cell r="Z1004">
            <v>1431.42</v>
          </cell>
          <cell r="AA1004">
            <v>9</v>
          </cell>
          <cell r="AB1004">
            <v>57564</v>
          </cell>
          <cell r="AC1004">
            <v>0</v>
          </cell>
          <cell r="AD1004">
            <v>62082</v>
          </cell>
        </row>
        <row r="1005">
          <cell r="A1005">
            <v>942850605</v>
          </cell>
          <cell r="C1005" t="str">
            <v>Wakeland</v>
          </cell>
          <cell r="D1005" t="str">
            <v>Wayne</v>
          </cell>
          <cell r="E1005" t="str">
            <v>UA</v>
          </cell>
          <cell r="F1005">
            <v>200540</v>
          </cell>
          <cell r="G1005" t="str">
            <v>Associate Professor</v>
          </cell>
          <cell r="H1005" t="str">
            <v>D99385</v>
          </cell>
          <cell r="I1005">
            <v>0</v>
          </cell>
          <cell r="J1005" t="str">
            <v>SYS UP Assoc Prof</v>
          </cell>
          <cell r="K1005" t="str">
            <v>N</v>
          </cell>
          <cell r="L1005" t="str">
            <v>UP</v>
          </cell>
          <cell r="M1005">
            <v>9</v>
          </cell>
          <cell r="N1005">
            <v>100</v>
          </cell>
          <cell r="O1005">
            <v>9109</v>
          </cell>
          <cell r="P1005">
            <v>81981</v>
          </cell>
          <cell r="Q1005">
            <v>3492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3492</v>
          </cell>
          <cell r="W1005">
            <v>85473</v>
          </cell>
          <cell r="X1005">
            <v>52.552934</v>
          </cell>
          <cell r="Y1005">
            <v>9109</v>
          </cell>
          <cell r="Z1005">
            <v>81981</v>
          </cell>
          <cell r="AA1005">
            <v>9</v>
          </cell>
          <cell r="AB1005">
            <v>81981</v>
          </cell>
          <cell r="AC1005">
            <v>0</v>
          </cell>
          <cell r="AD1005">
            <v>85473</v>
          </cell>
        </row>
        <row r="1006">
          <cell r="A1006">
            <v>930478661</v>
          </cell>
          <cell r="C1006" t="str">
            <v>Wales</v>
          </cell>
          <cell r="D1006" t="str">
            <v>Ann</v>
          </cell>
          <cell r="E1006" t="str">
            <v>UA</v>
          </cell>
          <cell r="F1006">
            <v>221000</v>
          </cell>
          <cell r="G1006" t="str">
            <v>Instructor</v>
          </cell>
          <cell r="H1006" t="str">
            <v>D96182</v>
          </cell>
          <cell r="I1006">
            <v>0</v>
          </cell>
          <cell r="J1006" t="str">
            <v>FLL UP Instructor - Spanish</v>
          </cell>
          <cell r="K1006" t="str">
            <v>N</v>
          </cell>
          <cell r="L1006" t="str">
            <v>UP</v>
          </cell>
          <cell r="M1006">
            <v>9</v>
          </cell>
          <cell r="N1006">
            <v>100</v>
          </cell>
          <cell r="O1006" t="str">
            <v>later</v>
          </cell>
          <cell r="P1006">
            <v>30672</v>
          </cell>
          <cell r="Q1006">
            <v>1305</v>
          </cell>
          <cell r="R1006">
            <v>0</v>
          </cell>
          <cell r="S1006">
            <v>0</v>
          </cell>
          <cell r="T1006">
            <v>306</v>
          </cell>
          <cell r="U1006">
            <v>0</v>
          </cell>
          <cell r="V1006">
            <v>1611</v>
          </cell>
          <cell r="W1006">
            <v>32283</v>
          </cell>
          <cell r="X1006">
            <v>19.661916999999999</v>
          </cell>
          <cell r="Y1006">
            <v>3408</v>
          </cell>
          <cell r="Z1006">
            <v>30672</v>
          </cell>
          <cell r="AA1006">
            <v>9</v>
          </cell>
          <cell r="AB1006">
            <v>30672</v>
          </cell>
          <cell r="AC1006">
            <v>0</v>
          </cell>
          <cell r="AD1006">
            <v>32283</v>
          </cell>
        </row>
        <row r="1007">
          <cell r="A1007">
            <v>977685894</v>
          </cell>
          <cell r="C1007" t="str">
            <v>Walker</v>
          </cell>
          <cell r="D1007" t="str">
            <v>Janet</v>
          </cell>
          <cell r="E1007" t="str">
            <v>UB</v>
          </cell>
          <cell r="F1007">
            <v>240200</v>
          </cell>
          <cell r="G1007" t="str">
            <v>Senior Research Associate</v>
          </cell>
          <cell r="H1007" t="str">
            <v>D97446</v>
          </cell>
          <cell r="I1007">
            <v>0</v>
          </cell>
          <cell r="J1007" t="str">
            <v>RRI UP Research Assoc</v>
          </cell>
          <cell r="K1007" t="str">
            <v>N</v>
          </cell>
          <cell r="L1007" t="str">
            <v>UP</v>
          </cell>
          <cell r="M1007">
            <v>12</v>
          </cell>
          <cell r="N1007">
            <v>100</v>
          </cell>
          <cell r="O1007">
            <v>5582</v>
          </cell>
          <cell r="P1007">
            <v>66984</v>
          </cell>
          <cell r="Q1007">
            <v>3528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3528</v>
          </cell>
          <cell r="W1007">
            <v>70512</v>
          </cell>
          <cell r="X1007">
            <v>32.204464999999999</v>
          </cell>
          <cell r="Y1007">
            <v>5582</v>
          </cell>
          <cell r="Z1007">
            <v>66984</v>
          </cell>
          <cell r="AA1007">
            <v>12</v>
          </cell>
          <cell r="AB1007">
            <v>66984</v>
          </cell>
          <cell r="AC1007">
            <v>0</v>
          </cell>
          <cell r="AD1007">
            <v>70512</v>
          </cell>
        </row>
        <row r="1008">
          <cell r="A1008">
            <v>988560616</v>
          </cell>
          <cell r="B1008" t="str">
            <v>Rounding</v>
          </cell>
          <cell r="C1008" t="str">
            <v>Walker</v>
          </cell>
          <cell r="D1008" t="str">
            <v>John</v>
          </cell>
          <cell r="E1008" t="str">
            <v>UF</v>
          </cell>
          <cell r="F1008">
            <v>220700</v>
          </cell>
          <cell r="G1008" t="str">
            <v>Professor</v>
          </cell>
          <cell r="H1008" t="str">
            <v>D98962</v>
          </cell>
          <cell r="I1008">
            <v>0</v>
          </cell>
          <cell r="J1008" t="str">
            <v>ECN UP Professor</v>
          </cell>
          <cell r="K1008" t="str">
            <v>N</v>
          </cell>
          <cell r="L1008" t="str">
            <v>UP</v>
          </cell>
          <cell r="M1008">
            <v>9</v>
          </cell>
          <cell r="N1008">
            <v>100</v>
          </cell>
          <cell r="O1008">
            <v>10179</v>
          </cell>
          <cell r="P1008">
            <v>91611</v>
          </cell>
          <cell r="Q1008">
            <v>3897</v>
          </cell>
          <cell r="R1008">
            <v>0</v>
          </cell>
          <cell r="S1008">
            <v>0</v>
          </cell>
          <cell r="T1008">
            <v>3663</v>
          </cell>
          <cell r="U1008">
            <v>0</v>
          </cell>
          <cell r="V1008">
            <v>7560</v>
          </cell>
          <cell r="W1008">
            <v>99171</v>
          </cell>
          <cell r="X1008">
            <v>58.731898999999999</v>
          </cell>
          <cell r="Y1008">
            <v>10180</v>
          </cell>
          <cell r="Z1008">
            <v>91620</v>
          </cell>
          <cell r="AA1008">
            <v>9</v>
          </cell>
          <cell r="AB1008">
            <v>91620</v>
          </cell>
          <cell r="AC1008">
            <v>-9</v>
          </cell>
          <cell r="AD1008">
            <v>99171</v>
          </cell>
        </row>
        <row r="1009">
          <cell r="A1009">
            <v>953340269</v>
          </cell>
          <cell r="C1009" t="str">
            <v>Walker</v>
          </cell>
          <cell r="D1009" t="str">
            <v>Jonathan</v>
          </cell>
          <cell r="E1009" t="str">
            <v>UA</v>
          </cell>
          <cell r="F1009">
            <v>220801</v>
          </cell>
          <cell r="G1009" t="str">
            <v>Assistant Professor</v>
          </cell>
          <cell r="H1009" t="str">
            <v>D99431</v>
          </cell>
          <cell r="I1009">
            <v>0</v>
          </cell>
          <cell r="J1009" t="str">
            <v>ENG UP Assistant Professor</v>
          </cell>
          <cell r="K1009" t="str">
            <v>N</v>
          </cell>
          <cell r="L1009" t="str">
            <v>UP</v>
          </cell>
          <cell r="M1009">
            <v>9</v>
          </cell>
          <cell r="N1009">
            <v>100</v>
          </cell>
          <cell r="O1009">
            <v>4988</v>
          </cell>
          <cell r="P1009">
            <v>44892</v>
          </cell>
          <cell r="Q1009">
            <v>1908</v>
          </cell>
          <cell r="R1009">
            <v>0</v>
          </cell>
          <cell r="S1009">
            <v>0</v>
          </cell>
          <cell r="T1009">
            <v>450</v>
          </cell>
          <cell r="U1009">
            <v>0</v>
          </cell>
          <cell r="V1009">
            <v>2358</v>
          </cell>
          <cell r="W1009">
            <v>47250</v>
          </cell>
          <cell r="X1009">
            <v>28.777476</v>
          </cell>
          <cell r="Y1009">
            <v>4988</v>
          </cell>
          <cell r="Z1009">
            <v>44892</v>
          </cell>
          <cell r="AA1009">
            <v>9</v>
          </cell>
          <cell r="AB1009">
            <v>44892</v>
          </cell>
          <cell r="AC1009">
            <v>0</v>
          </cell>
          <cell r="AD1009">
            <v>47250</v>
          </cell>
        </row>
        <row r="1010">
          <cell r="A1010">
            <v>901628415</v>
          </cell>
          <cell r="C1010" t="str">
            <v>Walker-Phillips</v>
          </cell>
          <cell r="D1010" t="str">
            <v>Robin</v>
          </cell>
          <cell r="E1010" t="str">
            <v>UF</v>
          </cell>
          <cell r="F1010">
            <v>240200</v>
          </cell>
          <cell r="G1010" t="str">
            <v>Research Assistant</v>
          </cell>
          <cell r="H1010" t="str">
            <v>D95066</v>
          </cell>
          <cell r="I1010">
            <v>0</v>
          </cell>
          <cell r="J1010" t="str">
            <v>RRI UP ResAst FamilyInterviewr</v>
          </cell>
          <cell r="K1010" t="str">
            <v>N</v>
          </cell>
          <cell r="L1010" t="str">
            <v>UP</v>
          </cell>
          <cell r="M1010">
            <v>12</v>
          </cell>
          <cell r="N1010">
            <v>100</v>
          </cell>
          <cell r="O1010">
            <v>3199</v>
          </cell>
          <cell r="P1010">
            <v>38388</v>
          </cell>
          <cell r="Q1010">
            <v>2016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2016</v>
          </cell>
          <cell r="W1010">
            <v>40404</v>
          </cell>
          <cell r="X1010">
            <v>18.456123999999999</v>
          </cell>
          <cell r="Y1010">
            <v>3199</v>
          </cell>
          <cell r="Z1010">
            <v>38388</v>
          </cell>
          <cell r="AA1010">
            <v>12</v>
          </cell>
          <cell r="AB1010">
            <v>38388</v>
          </cell>
          <cell r="AC1010">
            <v>0</v>
          </cell>
          <cell r="AD1010">
            <v>40404</v>
          </cell>
        </row>
        <row r="1011">
          <cell r="A1011">
            <v>933085538</v>
          </cell>
          <cell r="B1011" t="str">
            <v>Wage 7/1/08</v>
          </cell>
          <cell r="C1011" t="str">
            <v>Wallace</v>
          </cell>
          <cell r="D1011" t="str">
            <v>Arlene</v>
          </cell>
          <cell r="E1011" t="str">
            <v>UB</v>
          </cell>
          <cell r="F1011">
            <v>310800</v>
          </cell>
          <cell r="G1011" t="str">
            <v>Research Assistant</v>
          </cell>
          <cell r="H1011" t="str">
            <v>D95217</v>
          </cell>
          <cell r="I1011">
            <v>0</v>
          </cell>
          <cell r="J1011" t="str">
            <v>PRC UP Reseach Assistant</v>
          </cell>
          <cell r="K1011" t="str">
            <v>N</v>
          </cell>
          <cell r="L1011" t="str">
            <v>UP</v>
          </cell>
          <cell r="M1011">
            <v>12</v>
          </cell>
          <cell r="N1011">
            <v>75</v>
          </cell>
          <cell r="O1011">
            <v>2769.75</v>
          </cell>
          <cell r="P1011">
            <v>44316</v>
          </cell>
          <cell r="Q1011">
            <v>2328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2328</v>
          </cell>
          <cell r="W1011">
            <v>46644</v>
          </cell>
          <cell r="X1011">
            <v>21.306179</v>
          </cell>
          <cell r="Y1011">
            <v>3693</v>
          </cell>
          <cell r="Z1011">
            <v>44316</v>
          </cell>
          <cell r="AA1011">
            <v>12</v>
          </cell>
          <cell r="AB1011">
            <v>44316</v>
          </cell>
          <cell r="AC1011">
            <v>0</v>
          </cell>
          <cell r="AD1011">
            <v>46644</v>
          </cell>
        </row>
        <row r="1012">
          <cell r="A1012">
            <v>964751980</v>
          </cell>
          <cell r="C1012" t="str">
            <v>Wallace</v>
          </cell>
          <cell r="D1012" t="str">
            <v>Neal</v>
          </cell>
          <cell r="E1012" t="str">
            <v>UA</v>
          </cell>
          <cell r="F1012">
            <v>310300</v>
          </cell>
          <cell r="G1012" t="str">
            <v>Associate Professor</v>
          </cell>
          <cell r="H1012" t="str">
            <v>D96650</v>
          </cell>
          <cell r="I1012">
            <v>0</v>
          </cell>
          <cell r="J1012" t="str">
            <v>PAD UP Associate Professor</v>
          </cell>
          <cell r="K1012" t="str">
            <v>N</v>
          </cell>
          <cell r="L1012" t="str">
            <v>UP</v>
          </cell>
          <cell r="M1012">
            <v>9</v>
          </cell>
          <cell r="N1012">
            <v>100</v>
          </cell>
          <cell r="O1012">
            <v>6062</v>
          </cell>
          <cell r="P1012">
            <v>54558</v>
          </cell>
          <cell r="Q1012">
            <v>2322</v>
          </cell>
          <cell r="R1012">
            <v>0</v>
          </cell>
          <cell r="S1012">
            <v>0</v>
          </cell>
          <cell r="T1012">
            <v>2178</v>
          </cell>
          <cell r="U1012">
            <v>0</v>
          </cell>
          <cell r="V1012">
            <v>4500</v>
          </cell>
          <cell r="W1012">
            <v>59058</v>
          </cell>
          <cell r="X1012">
            <v>34.973748999999998</v>
          </cell>
          <cell r="Y1012">
            <v>6062</v>
          </cell>
          <cell r="Z1012">
            <v>54558</v>
          </cell>
          <cell r="AA1012">
            <v>9</v>
          </cell>
          <cell r="AB1012">
            <v>54558</v>
          </cell>
          <cell r="AC1012">
            <v>0</v>
          </cell>
          <cell r="AD1012">
            <v>59058</v>
          </cell>
        </row>
        <row r="1013">
          <cell r="A1013">
            <v>900053427</v>
          </cell>
          <cell r="C1013" t="str">
            <v>Wallack</v>
          </cell>
          <cell r="D1013" t="str">
            <v>Lawrence</v>
          </cell>
          <cell r="E1013" t="str">
            <v>UF</v>
          </cell>
          <cell r="F1013">
            <v>310001</v>
          </cell>
          <cell r="G1013" t="str">
            <v>Professor</v>
          </cell>
          <cell r="H1013" t="str">
            <v>D98482</v>
          </cell>
          <cell r="I1013">
            <v>0</v>
          </cell>
          <cell r="J1013" t="str">
            <v>UPA UX Dean, Urban &amp; Pub Affr</v>
          </cell>
          <cell r="K1013" t="str">
            <v>Y</v>
          </cell>
          <cell r="L1013" t="str">
            <v>UX</v>
          </cell>
          <cell r="M1013">
            <v>12</v>
          </cell>
          <cell r="N1013">
            <v>90</v>
          </cell>
          <cell r="O1013">
            <v>11439.9</v>
          </cell>
          <cell r="P1013">
            <v>152532</v>
          </cell>
          <cell r="Q1013">
            <v>6480</v>
          </cell>
          <cell r="R1013">
            <v>0</v>
          </cell>
          <cell r="S1013">
            <v>0</v>
          </cell>
          <cell r="T1013">
            <v>3048</v>
          </cell>
          <cell r="U1013">
            <v>381</v>
          </cell>
          <cell r="V1013">
            <v>9909</v>
          </cell>
          <cell r="W1013">
            <v>162441</v>
          </cell>
          <cell r="X1013">
            <v>73.332691999999994</v>
          </cell>
          <cell r="Y1013">
            <v>11439.9</v>
          </cell>
          <cell r="Z1013">
            <v>137278.79999999999</v>
          </cell>
          <cell r="AA1013">
            <v>12</v>
          </cell>
          <cell r="AB1013">
            <v>152532</v>
          </cell>
          <cell r="AC1013">
            <v>0</v>
          </cell>
          <cell r="AD1013">
            <v>162444</v>
          </cell>
        </row>
        <row r="1014">
          <cell r="A1014">
            <v>990089129</v>
          </cell>
          <cell r="C1014" t="str">
            <v>Walpole</v>
          </cell>
          <cell r="D1014" t="str">
            <v>Jonathan</v>
          </cell>
          <cell r="E1014" t="str">
            <v>UA</v>
          </cell>
          <cell r="F1014">
            <v>270201</v>
          </cell>
          <cell r="G1014" t="str">
            <v>Professor</v>
          </cell>
          <cell r="H1014" t="str">
            <v>D95616</v>
          </cell>
          <cell r="I1014">
            <v>0</v>
          </cell>
          <cell r="J1014" t="str">
            <v>CMP UP Professor</v>
          </cell>
          <cell r="K1014" t="str">
            <v>N</v>
          </cell>
          <cell r="L1014" t="str">
            <v>UP</v>
          </cell>
          <cell r="M1014">
            <v>9</v>
          </cell>
          <cell r="N1014">
            <v>100</v>
          </cell>
          <cell r="O1014">
            <v>17525</v>
          </cell>
          <cell r="P1014">
            <v>157725</v>
          </cell>
          <cell r="Q1014">
            <v>6705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6705</v>
          </cell>
          <cell r="W1014">
            <v>164430</v>
          </cell>
          <cell r="X1014">
            <v>101.107714</v>
          </cell>
          <cell r="Y1014">
            <v>17525</v>
          </cell>
          <cell r="Z1014">
            <v>157725</v>
          </cell>
          <cell r="AA1014">
            <v>9</v>
          </cell>
          <cell r="AB1014">
            <v>157725</v>
          </cell>
          <cell r="AC1014">
            <v>0</v>
          </cell>
          <cell r="AD1014">
            <v>164430</v>
          </cell>
        </row>
        <row r="1015">
          <cell r="A1015">
            <v>953645172</v>
          </cell>
          <cell r="C1015" t="str">
            <v>Walter</v>
          </cell>
          <cell r="D1015" t="str">
            <v>Jorge</v>
          </cell>
          <cell r="E1015" t="str">
            <v>UA</v>
          </cell>
          <cell r="F1015">
            <v>250001</v>
          </cell>
          <cell r="G1015" t="str">
            <v>Assistant Professor</v>
          </cell>
          <cell r="H1015" t="str">
            <v>D99335</v>
          </cell>
          <cell r="I1015">
            <v>0</v>
          </cell>
          <cell r="J1015" t="str">
            <v>SBA UP Assistant Professor</v>
          </cell>
          <cell r="K1015" t="str">
            <v>N</v>
          </cell>
          <cell r="L1015" t="str">
            <v>UP</v>
          </cell>
          <cell r="M1015">
            <v>9</v>
          </cell>
          <cell r="N1015">
            <v>100</v>
          </cell>
          <cell r="O1015">
            <v>10998</v>
          </cell>
          <cell r="P1015">
            <v>98982</v>
          </cell>
          <cell r="Q1015">
            <v>4212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4212</v>
          </cell>
          <cell r="W1015">
            <v>103194</v>
          </cell>
          <cell r="X1015">
            <v>63.451219999999999</v>
          </cell>
          <cell r="Y1015">
            <v>10998</v>
          </cell>
          <cell r="Z1015">
            <v>98982</v>
          </cell>
          <cell r="AA1015">
            <v>9</v>
          </cell>
          <cell r="AB1015">
            <v>98982</v>
          </cell>
          <cell r="AC1015">
            <v>0</v>
          </cell>
          <cell r="AD1015">
            <v>103194</v>
          </cell>
        </row>
        <row r="1016">
          <cell r="A1016">
            <v>922738785</v>
          </cell>
          <cell r="C1016" t="str">
            <v>Walters</v>
          </cell>
          <cell r="D1016" t="str">
            <v>Samuel</v>
          </cell>
          <cell r="E1016" t="str">
            <v>UA</v>
          </cell>
          <cell r="F1016">
            <v>221501</v>
          </cell>
          <cell r="G1016" t="str">
            <v>Professor</v>
          </cell>
          <cell r="H1016" t="str">
            <v>D95189</v>
          </cell>
          <cell r="I1016">
            <v>0</v>
          </cell>
          <cell r="J1016" t="str">
            <v>LIN UP Professor</v>
          </cell>
          <cell r="K1016" t="str">
            <v>N</v>
          </cell>
          <cell r="L1016" t="str">
            <v>UP</v>
          </cell>
          <cell r="M1016">
            <v>9</v>
          </cell>
          <cell r="N1016">
            <v>100</v>
          </cell>
          <cell r="O1016">
            <v>8866</v>
          </cell>
          <cell r="P1016">
            <v>79794</v>
          </cell>
          <cell r="Q1016">
            <v>3393</v>
          </cell>
          <cell r="R1016">
            <v>0</v>
          </cell>
          <cell r="S1016">
            <v>0</v>
          </cell>
          <cell r="T1016">
            <v>801</v>
          </cell>
          <cell r="U1016">
            <v>0</v>
          </cell>
          <cell r="V1016">
            <v>4194</v>
          </cell>
          <cell r="W1016">
            <v>83988</v>
          </cell>
          <cell r="X1016">
            <v>51.150984000000001</v>
          </cell>
          <cell r="Y1016">
            <v>8866</v>
          </cell>
          <cell r="Z1016">
            <v>79794</v>
          </cell>
          <cell r="AA1016">
            <v>9</v>
          </cell>
          <cell r="AB1016">
            <v>79794</v>
          </cell>
          <cell r="AC1016">
            <v>0</v>
          </cell>
          <cell r="AD1016">
            <v>83988</v>
          </cell>
        </row>
        <row r="1017">
          <cell r="A1017">
            <v>978457099</v>
          </cell>
          <cell r="B1017" t="str">
            <v>TOS change 9/16/08</v>
          </cell>
          <cell r="C1017" t="str">
            <v>Walton</v>
          </cell>
          <cell r="D1017" t="str">
            <v>Linda</v>
          </cell>
          <cell r="E1017" t="str">
            <v>UF</v>
          </cell>
          <cell r="F1017">
            <v>221300</v>
          </cell>
          <cell r="G1017" t="str">
            <v>Professor</v>
          </cell>
          <cell r="H1017" t="str">
            <v>D99340</v>
          </cell>
          <cell r="I1017">
            <v>0</v>
          </cell>
          <cell r="J1017" t="str">
            <v>HST UX Department Chair</v>
          </cell>
          <cell r="K1017" t="str">
            <v>N</v>
          </cell>
          <cell r="L1017" t="str">
            <v>UX</v>
          </cell>
          <cell r="M1017">
            <v>12</v>
          </cell>
          <cell r="N1017">
            <v>60</v>
          </cell>
          <cell r="O1017">
            <v>4249.2</v>
          </cell>
          <cell r="P1017">
            <v>84984</v>
          </cell>
          <cell r="Q1017">
            <v>3612</v>
          </cell>
          <cell r="R1017">
            <v>0</v>
          </cell>
          <cell r="S1017">
            <v>0</v>
          </cell>
          <cell r="T1017">
            <v>3396</v>
          </cell>
          <cell r="U1017">
            <v>0</v>
          </cell>
          <cell r="V1017">
            <v>7008</v>
          </cell>
          <cell r="W1017">
            <v>91992</v>
          </cell>
          <cell r="X1017">
            <v>40.858477999999998</v>
          </cell>
          <cell r="Y1017">
            <v>7082</v>
          </cell>
          <cell r="Z1017">
            <v>84984</v>
          </cell>
          <cell r="AA1017">
            <v>12</v>
          </cell>
          <cell r="AB1017">
            <v>84984</v>
          </cell>
          <cell r="AC1017">
            <v>0</v>
          </cell>
          <cell r="AD1017">
            <v>91992</v>
          </cell>
          <cell r="AE1017">
            <v>75402</v>
          </cell>
        </row>
        <row r="1018">
          <cell r="A1018">
            <v>945056839</v>
          </cell>
          <cell r="C1018" t="str">
            <v>Walton</v>
          </cell>
          <cell r="D1018" t="str">
            <v>Stephen</v>
          </cell>
          <cell r="E1018" t="str">
            <v>UA</v>
          </cell>
          <cell r="F1018">
            <v>221000</v>
          </cell>
          <cell r="G1018" t="str">
            <v>Assistant Professor</v>
          </cell>
          <cell r="H1018" t="str">
            <v>D98723</v>
          </cell>
          <cell r="I1018">
            <v>0</v>
          </cell>
          <cell r="J1018" t="str">
            <v>FLL UP Asst Prof</v>
          </cell>
          <cell r="K1018" t="str">
            <v>N</v>
          </cell>
          <cell r="L1018" t="str">
            <v>UP</v>
          </cell>
          <cell r="M1018">
            <v>9</v>
          </cell>
          <cell r="N1018">
            <v>100</v>
          </cell>
          <cell r="O1018">
            <v>5508</v>
          </cell>
          <cell r="P1018">
            <v>49572</v>
          </cell>
          <cell r="Q1018">
            <v>2115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2115</v>
          </cell>
          <cell r="W1018">
            <v>51687</v>
          </cell>
          <cell r="X1018">
            <v>31.777533999999999</v>
          </cell>
          <cell r="Y1018">
            <v>5508</v>
          </cell>
          <cell r="Z1018">
            <v>49572</v>
          </cell>
          <cell r="AA1018">
            <v>9</v>
          </cell>
          <cell r="AB1018">
            <v>49572</v>
          </cell>
          <cell r="AC1018">
            <v>0</v>
          </cell>
          <cell r="AD1018">
            <v>51687</v>
          </cell>
        </row>
        <row r="1019">
          <cell r="A1019">
            <v>951174163</v>
          </cell>
          <cell r="C1019" t="str">
            <v>Wamser</v>
          </cell>
          <cell r="D1019" t="str">
            <v>Carl</v>
          </cell>
          <cell r="E1019" t="str">
            <v>UA</v>
          </cell>
          <cell r="F1019">
            <v>220600</v>
          </cell>
          <cell r="G1019" t="str">
            <v>Professor</v>
          </cell>
          <cell r="H1019" t="str">
            <v>D99373</v>
          </cell>
          <cell r="I1019">
            <v>0</v>
          </cell>
          <cell r="J1019" t="str">
            <v>CHE UP Professor</v>
          </cell>
          <cell r="K1019" t="str">
            <v>N</v>
          </cell>
          <cell r="L1019" t="str">
            <v>UP</v>
          </cell>
          <cell r="M1019">
            <v>9</v>
          </cell>
          <cell r="N1019">
            <v>100</v>
          </cell>
          <cell r="O1019">
            <v>10243</v>
          </cell>
          <cell r="P1019">
            <v>92187</v>
          </cell>
          <cell r="Q1019">
            <v>3924</v>
          </cell>
          <cell r="R1019">
            <v>0</v>
          </cell>
          <cell r="S1019">
            <v>0</v>
          </cell>
          <cell r="T1019">
            <v>1845</v>
          </cell>
          <cell r="U1019">
            <v>0</v>
          </cell>
          <cell r="V1019">
            <v>5769</v>
          </cell>
          <cell r="W1019">
            <v>97956</v>
          </cell>
          <cell r="X1019">
            <v>59.095367000000003</v>
          </cell>
          <cell r="Y1019">
            <v>10243</v>
          </cell>
          <cell r="Z1019">
            <v>92187</v>
          </cell>
          <cell r="AA1019">
            <v>9</v>
          </cell>
          <cell r="AB1019">
            <v>92187</v>
          </cell>
          <cell r="AC1019">
            <v>0</v>
          </cell>
          <cell r="AD1019">
            <v>97956</v>
          </cell>
        </row>
        <row r="1020">
          <cell r="A1020">
            <v>953001700</v>
          </cell>
          <cell r="B1020" t="str">
            <v>Min. Adj.</v>
          </cell>
          <cell r="C1020" t="str">
            <v>Wang</v>
          </cell>
          <cell r="D1020" t="str">
            <v>Aifang</v>
          </cell>
          <cell r="U1020">
            <v>2748</v>
          </cell>
          <cell r="V1020">
            <v>2748</v>
          </cell>
          <cell r="W1020">
            <v>54948</v>
          </cell>
          <cell r="AA1020">
            <v>12</v>
          </cell>
          <cell r="AB1020">
            <v>52200</v>
          </cell>
          <cell r="AD1020">
            <v>54948</v>
          </cell>
        </row>
        <row r="1021">
          <cell r="A1021">
            <v>967525546</v>
          </cell>
          <cell r="C1021" t="str">
            <v>Wang</v>
          </cell>
          <cell r="D1021" t="str">
            <v>Jian</v>
          </cell>
          <cell r="E1021" t="str">
            <v>UF</v>
          </cell>
          <cell r="F1021">
            <v>320001</v>
          </cell>
          <cell r="G1021" t="str">
            <v>Professor</v>
          </cell>
          <cell r="H1021" t="str">
            <v>D99468</v>
          </cell>
          <cell r="I1021">
            <v>0</v>
          </cell>
          <cell r="J1021" t="str">
            <v>LIB UX Serls Catalog Librarian</v>
          </cell>
          <cell r="K1021" t="str">
            <v>N</v>
          </cell>
          <cell r="L1021" t="str">
            <v>UX</v>
          </cell>
          <cell r="M1021">
            <v>12</v>
          </cell>
          <cell r="N1021">
            <v>100</v>
          </cell>
          <cell r="O1021">
            <v>6270</v>
          </cell>
          <cell r="P1021">
            <v>75240</v>
          </cell>
          <cell r="Q1021">
            <v>3204</v>
          </cell>
          <cell r="R1021">
            <v>0</v>
          </cell>
          <cell r="S1021">
            <v>0</v>
          </cell>
          <cell r="T1021">
            <v>3768</v>
          </cell>
          <cell r="U1021">
            <v>0</v>
          </cell>
          <cell r="V1021">
            <v>6972</v>
          </cell>
          <cell r="W1021">
            <v>82212</v>
          </cell>
          <cell r="X1021">
            <v>36.173772999999997</v>
          </cell>
          <cell r="Y1021">
            <v>6270</v>
          </cell>
          <cell r="Z1021">
            <v>75240</v>
          </cell>
          <cell r="AA1021">
            <v>12</v>
          </cell>
          <cell r="AB1021">
            <v>75240</v>
          </cell>
          <cell r="AC1021">
            <v>0</v>
          </cell>
          <cell r="AD1021">
            <v>82212</v>
          </cell>
        </row>
        <row r="1022">
          <cell r="A1022">
            <v>977726738</v>
          </cell>
          <cell r="B1022" t="str">
            <v>PSALO</v>
          </cell>
          <cell r="C1022" t="str">
            <v>Wang</v>
          </cell>
          <cell r="D1022" t="str">
            <v>Mo</v>
          </cell>
          <cell r="E1022" t="str">
            <v>UA</v>
          </cell>
          <cell r="F1022">
            <v>222000</v>
          </cell>
          <cell r="G1022" t="str">
            <v>Assistant Professor</v>
          </cell>
          <cell r="H1022" t="str">
            <v>D98598</v>
          </cell>
          <cell r="I1022">
            <v>0</v>
          </cell>
          <cell r="J1022" t="str">
            <v>PSY UP Assistant Professor</v>
          </cell>
          <cell r="K1022" t="str">
            <v>N</v>
          </cell>
          <cell r="L1022" t="str">
            <v>UP</v>
          </cell>
          <cell r="M1022">
            <v>9</v>
          </cell>
          <cell r="N1022">
            <v>100</v>
          </cell>
          <cell r="O1022">
            <v>7328</v>
          </cell>
          <cell r="P1022">
            <v>65952</v>
          </cell>
          <cell r="Q1022">
            <v>2808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2808</v>
          </cell>
          <cell r="W1022">
            <v>68760</v>
          </cell>
          <cell r="X1022">
            <v>44.850862999999997</v>
          </cell>
          <cell r="Y1022">
            <v>7774</v>
          </cell>
          <cell r="Z1022">
            <v>69966</v>
          </cell>
          <cell r="AA1022">
            <v>9</v>
          </cell>
          <cell r="AB1022">
            <v>69966</v>
          </cell>
          <cell r="AC1022">
            <v>-4014</v>
          </cell>
          <cell r="AD1022">
            <v>72774</v>
          </cell>
        </row>
        <row r="1023">
          <cell r="A1023">
            <v>913568579</v>
          </cell>
          <cell r="B1023" t="str">
            <v>08-09 Promotion</v>
          </cell>
          <cell r="C1023" t="str">
            <v>Warnock</v>
          </cell>
          <cell r="D1023" t="str">
            <v>Ines</v>
          </cell>
          <cell r="E1023" t="str">
            <v>UA</v>
          </cell>
          <cell r="F1023">
            <v>221000</v>
          </cell>
          <cell r="G1023" t="str">
            <v>Instructor</v>
          </cell>
          <cell r="H1023" t="str">
            <v>D95294</v>
          </cell>
          <cell r="I1023">
            <v>0</v>
          </cell>
          <cell r="J1023" t="str">
            <v>FLL UP Instructor-Spanish</v>
          </cell>
          <cell r="K1023" t="str">
            <v>N</v>
          </cell>
          <cell r="L1023" t="str">
            <v>UP</v>
          </cell>
          <cell r="M1023">
            <v>9</v>
          </cell>
          <cell r="N1023">
            <v>100</v>
          </cell>
          <cell r="O1023" t="str">
            <v>later</v>
          </cell>
          <cell r="P1023">
            <v>30672</v>
          </cell>
          <cell r="Q1023">
            <v>1305</v>
          </cell>
          <cell r="R1023">
            <v>0</v>
          </cell>
          <cell r="S1023">
            <v>0</v>
          </cell>
          <cell r="T1023">
            <v>306</v>
          </cell>
          <cell r="U1023">
            <v>0</v>
          </cell>
          <cell r="V1023">
            <v>1611</v>
          </cell>
          <cell r="W1023">
            <v>32283</v>
          </cell>
          <cell r="X1023">
            <v>19.661916999999999</v>
          </cell>
          <cell r="Y1023">
            <v>3408</v>
          </cell>
          <cell r="Z1023">
            <v>30672</v>
          </cell>
          <cell r="AA1023">
            <v>9</v>
          </cell>
          <cell r="AB1023">
            <v>30672</v>
          </cell>
          <cell r="AC1023">
            <v>0</v>
          </cell>
          <cell r="AD1023">
            <v>32283</v>
          </cell>
          <cell r="AE1023">
            <v>34479</v>
          </cell>
        </row>
        <row r="1024">
          <cell r="A1024">
            <v>954378455</v>
          </cell>
          <cell r="C1024" t="str">
            <v>Waruhiu</v>
          </cell>
          <cell r="D1024" t="str">
            <v>Josphat</v>
          </cell>
          <cell r="E1024" t="str">
            <v>UA</v>
          </cell>
          <cell r="F1024">
            <v>221000</v>
          </cell>
          <cell r="G1024" t="str">
            <v>Instructor</v>
          </cell>
          <cell r="H1024" t="str">
            <v>D96061</v>
          </cell>
          <cell r="I1024">
            <v>0</v>
          </cell>
          <cell r="J1024" t="str">
            <v>FLL UP Instructor</v>
          </cell>
          <cell r="K1024" t="str">
            <v>N</v>
          </cell>
          <cell r="L1024" t="str">
            <v>UP</v>
          </cell>
          <cell r="M1024">
            <v>9</v>
          </cell>
          <cell r="N1024">
            <v>89</v>
          </cell>
          <cell r="O1024" t="str">
            <v>later</v>
          </cell>
          <cell r="P1024">
            <v>31176</v>
          </cell>
          <cell r="Q1024">
            <v>1332</v>
          </cell>
          <cell r="R1024">
            <v>0</v>
          </cell>
          <cell r="S1024">
            <v>0</v>
          </cell>
          <cell r="T1024">
            <v>315</v>
          </cell>
          <cell r="U1024">
            <v>0</v>
          </cell>
          <cell r="V1024">
            <v>1647</v>
          </cell>
          <cell r="W1024">
            <v>32823</v>
          </cell>
          <cell r="X1024">
            <v>19.984999999999999</v>
          </cell>
          <cell r="Y1024">
            <v>3464</v>
          </cell>
          <cell r="Z1024">
            <v>31176</v>
          </cell>
          <cell r="AA1024">
            <v>9</v>
          </cell>
          <cell r="AB1024">
            <v>31176</v>
          </cell>
          <cell r="AC1024">
            <v>0</v>
          </cell>
          <cell r="AD1024">
            <v>32823</v>
          </cell>
        </row>
        <row r="1025">
          <cell r="A1025">
            <v>903912202</v>
          </cell>
          <cell r="C1025" t="str">
            <v>Watanabe</v>
          </cell>
          <cell r="D1025" t="str">
            <v>Suwako</v>
          </cell>
          <cell r="E1025" t="str">
            <v>UA</v>
          </cell>
          <cell r="F1025">
            <v>221000</v>
          </cell>
          <cell r="G1025" t="str">
            <v>Professor</v>
          </cell>
          <cell r="H1025" t="str">
            <v>D99319</v>
          </cell>
          <cell r="I1025">
            <v>0</v>
          </cell>
          <cell r="J1025" t="str">
            <v>FLL UP Professor</v>
          </cell>
          <cell r="K1025" t="str">
            <v>N</v>
          </cell>
          <cell r="L1025" t="str">
            <v>UP</v>
          </cell>
          <cell r="M1025">
            <v>9</v>
          </cell>
          <cell r="N1025">
            <v>100</v>
          </cell>
          <cell r="O1025">
            <v>6860</v>
          </cell>
          <cell r="P1025">
            <v>61740</v>
          </cell>
          <cell r="Q1025">
            <v>2628</v>
          </cell>
          <cell r="R1025">
            <v>0</v>
          </cell>
          <cell r="S1025">
            <v>0</v>
          </cell>
          <cell r="T1025">
            <v>3087</v>
          </cell>
          <cell r="U1025">
            <v>0</v>
          </cell>
          <cell r="V1025">
            <v>5715</v>
          </cell>
          <cell r="W1025">
            <v>67455</v>
          </cell>
          <cell r="X1025">
            <v>39.577683999999998</v>
          </cell>
          <cell r="Y1025">
            <v>6860</v>
          </cell>
          <cell r="Z1025">
            <v>61740</v>
          </cell>
          <cell r="AA1025">
            <v>9</v>
          </cell>
          <cell r="AB1025">
            <v>61740</v>
          </cell>
          <cell r="AC1025">
            <v>0</v>
          </cell>
          <cell r="AD1025">
            <v>67455</v>
          </cell>
        </row>
        <row r="1026">
          <cell r="A1026">
            <v>916649185</v>
          </cell>
          <cell r="C1026" t="str">
            <v>Watson</v>
          </cell>
          <cell r="D1026" t="str">
            <v>Shannon</v>
          </cell>
          <cell r="E1026" t="str">
            <v>UF</v>
          </cell>
          <cell r="F1026">
            <v>332001</v>
          </cell>
          <cell r="G1026" t="str">
            <v>No Rank</v>
          </cell>
          <cell r="H1026" t="str">
            <v>D96216</v>
          </cell>
          <cell r="I1026">
            <v>0</v>
          </cell>
          <cell r="J1026" t="str">
            <v>SDO UP Advsr StdtOrg&amp;LdrshpPrg</v>
          </cell>
          <cell r="K1026" t="str">
            <v>N</v>
          </cell>
          <cell r="L1026" t="str">
            <v>UP</v>
          </cell>
          <cell r="M1026">
            <v>12</v>
          </cell>
          <cell r="N1026">
            <v>100</v>
          </cell>
          <cell r="O1026">
            <v>3333</v>
          </cell>
          <cell r="P1026">
            <v>39996</v>
          </cell>
          <cell r="Q1026">
            <v>2100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2100</v>
          </cell>
          <cell r="W1026">
            <v>42096</v>
          </cell>
          <cell r="X1026">
            <v>19.229216000000001</v>
          </cell>
          <cell r="Y1026">
            <v>3333</v>
          </cell>
          <cell r="Z1026">
            <v>39996</v>
          </cell>
          <cell r="AA1026">
            <v>12</v>
          </cell>
          <cell r="AB1026">
            <v>39996</v>
          </cell>
          <cell r="AC1026">
            <v>0</v>
          </cell>
          <cell r="AD1026">
            <v>42096</v>
          </cell>
        </row>
        <row r="1027">
          <cell r="A1027">
            <v>961795445</v>
          </cell>
          <cell r="C1027" t="str">
            <v>Wattenberg</v>
          </cell>
          <cell r="D1027" t="str">
            <v>Richard</v>
          </cell>
          <cell r="E1027" t="str">
            <v>UA</v>
          </cell>
          <cell r="F1027">
            <v>303001</v>
          </cell>
          <cell r="G1027" t="str">
            <v>Professor</v>
          </cell>
          <cell r="H1027" t="str">
            <v>D99445</v>
          </cell>
          <cell r="I1027">
            <v>1</v>
          </cell>
          <cell r="J1027" t="str">
            <v>TAD UP Professor</v>
          </cell>
          <cell r="K1027" t="str">
            <v>N</v>
          </cell>
          <cell r="L1027" t="str">
            <v>UP</v>
          </cell>
          <cell r="M1027">
            <v>9</v>
          </cell>
          <cell r="N1027">
            <v>100</v>
          </cell>
          <cell r="O1027">
            <v>6975</v>
          </cell>
          <cell r="P1027">
            <v>62775</v>
          </cell>
          <cell r="Q1027">
            <v>2673</v>
          </cell>
          <cell r="R1027">
            <v>0</v>
          </cell>
          <cell r="S1027">
            <v>0</v>
          </cell>
          <cell r="T1027">
            <v>2511</v>
          </cell>
          <cell r="U1027">
            <v>0</v>
          </cell>
          <cell r="V1027">
            <v>5184</v>
          </cell>
          <cell r="W1027">
            <v>67959</v>
          </cell>
          <cell r="X1027">
            <v>40.241157999999999</v>
          </cell>
          <cell r="Y1027">
            <v>6975</v>
          </cell>
          <cell r="Z1027">
            <v>62775</v>
          </cell>
          <cell r="AA1027">
            <v>9</v>
          </cell>
          <cell r="AB1027">
            <v>62775</v>
          </cell>
          <cell r="AC1027">
            <v>0</v>
          </cell>
          <cell r="AD1027">
            <v>67959</v>
          </cell>
        </row>
        <row r="1028">
          <cell r="A1028">
            <v>941401311</v>
          </cell>
          <cell r="C1028" t="str">
            <v>Weasel</v>
          </cell>
          <cell r="D1028" t="str">
            <v>Lisa</v>
          </cell>
          <cell r="E1028" t="str">
            <v>UA</v>
          </cell>
          <cell r="F1028">
            <v>220300</v>
          </cell>
          <cell r="G1028" t="str">
            <v>Associate Professor</v>
          </cell>
          <cell r="H1028" t="str">
            <v>D96641</v>
          </cell>
          <cell r="I1028">
            <v>0</v>
          </cell>
          <cell r="J1028" t="str">
            <v>BIO UP Asst Professor</v>
          </cell>
          <cell r="K1028" t="str">
            <v>N</v>
          </cell>
          <cell r="L1028" t="str">
            <v>UP</v>
          </cell>
          <cell r="M1028">
            <v>9</v>
          </cell>
          <cell r="N1028">
            <v>100</v>
          </cell>
          <cell r="O1028">
            <v>8418</v>
          </cell>
          <cell r="P1028">
            <v>75762</v>
          </cell>
          <cell r="Q1028">
            <v>3222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3222</v>
          </cell>
          <cell r="W1028">
            <v>78984</v>
          </cell>
          <cell r="X1028">
            <v>48.565384999999999</v>
          </cell>
          <cell r="Y1028">
            <v>5050.8</v>
          </cell>
          <cell r="Z1028">
            <v>45457.2</v>
          </cell>
          <cell r="AA1028">
            <v>9</v>
          </cell>
          <cell r="AB1028">
            <v>75762</v>
          </cell>
          <cell r="AC1028">
            <v>0</v>
          </cell>
          <cell r="AD1028">
            <v>78984</v>
          </cell>
        </row>
        <row r="1029">
          <cell r="A1029">
            <v>975224758</v>
          </cell>
          <cell r="C1029" t="str">
            <v>Weaver</v>
          </cell>
          <cell r="D1029" t="str">
            <v>Regina</v>
          </cell>
          <cell r="E1029" t="str">
            <v>UA</v>
          </cell>
          <cell r="F1029">
            <v>221510</v>
          </cell>
          <cell r="G1029" t="str">
            <v>Instructor</v>
          </cell>
          <cell r="H1029" t="str">
            <v>D96632</v>
          </cell>
          <cell r="I1029">
            <v>0</v>
          </cell>
          <cell r="J1029" t="str">
            <v>ESL UP Instructor</v>
          </cell>
          <cell r="K1029" t="str">
            <v>N</v>
          </cell>
          <cell r="L1029" t="str">
            <v>UP</v>
          </cell>
          <cell r="M1029">
            <v>9</v>
          </cell>
          <cell r="N1029">
            <v>100</v>
          </cell>
          <cell r="O1029" t="str">
            <v>later</v>
          </cell>
          <cell r="P1029">
            <v>34344</v>
          </cell>
          <cell r="Q1029">
            <v>1467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1467</v>
          </cell>
          <cell r="W1029">
            <v>35811</v>
          </cell>
          <cell r="X1029">
            <v>22.015808</v>
          </cell>
          <cell r="Y1029">
            <v>3816</v>
          </cell>
          <cell r="Z1029">
            <v>34344</v>
          </cell>
          <cell r="AA1029">
            <v>9</v>
          </cell>
          <cell r="AB1029">
            <v>34344</v>
          </cell>
          <cell r="AC1029">
            <v>0</v>
          </cell>
          <cell r="AD1029">
            <v>35811</v>
          </cell>
        </row>
        <row r="1030">
          <cell r="A1030">
            <v>977414408</v>
          </cell>
          <cell r="C1030" t="str">
            <v>Webb</v>
          </cell>
          <cell r="D1030" t="str">
            <v>Natalee</v>
          </cell>
          <cell r="E1030" t="str">
            <v>UF</v>
          </cell>
          <cell r="F1030">
            <v>332001</v>
          </cell>
          <cell r="G1030" t="str">
            <v>No Rank</v>
          </cell>
          <cell r="H1030" t="str">
            <v>D96031</v>
          </cell>
          <cell r="I1030">
            <v>0</v>
          </cell>
          <cell r="J1030" t="str">
            <v>OSA UP AdvsrStGovAcadClstrCoor</v>
          </cell>
          <cell r="K1030" t="str">
            <v>N</v>
          </cell>
          <cell r="L1030" t="str">
            <v>UP</v>
          </cell>
          <cell r="M1030">
            <v>12</v>
          </cell>
          <cell r="N1030">
            <v>100</v>
          </cell>
          <cell r="O1030">
            <v>3249</v>
          </cell>
          <cell r="P1030">
            <v>38988</v>
          </cell>
          <cell r="Q1030">
            <v>2052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2052</v>
          </cell>
          <cell r="W1030">
            <v>41040</v>
          </cell>
          <cell r="X1030">
            <v>18.744591</v>
          </cell>
          <cell r="Y1030">
            <v>3249</v>
          </cell>
          <cell r="Z1030">
            <v>38988</v>
          </cell>
          <cell r="AA1030">
            <v>12</v>
          </cell>
          <cell r="AB1030">
            <v>38988</v>
          </cell>
          <cell r="AC1030">
            <v>0</v>
          </cell>
          <cell r="AD1030">
            <v>41040</v>
          </cell>
        </row>
        <row r="1031">
          <cell r="A1031">
            <v>982879061</v>
          </cell>
          <cell r="B1031" t="str">
            <v>AAPRO</v>
          </cell>
          <cell r="C1031" t="str">
            <v>Webb</v>
          </cell>
          <cell r="D1031" t="str">
            <v>Rachel</v>
          </cell>
          <cell r="E1031" t="str">
            <v>UA</v>
          </cell>
          <cell r="F1031">
            <v>221601</v>
          </cell>
          <cell r="G1031" t="str">
            <v>Instructor</v>
          </cell>
          <cell r="H1031" t="str">
            <v>D96735</v>
          </cell>
          <cell r="I1031">
            <v>0</v>
          </cell>
          <cell r="J1031" t="str">
            <v>MTH UP Instructor/Webmaster</v>
          </cell>
          <cell r="K1031" t="str">
            <v>N</v>
          </cell>
          <cell r="L1031" t="str">
            <v>UP</v>
          </cell>
          <cell r="M1031">
            <v>9</v>
          </cell>
          <cell r="N1031">
            <v>100</v>
          </cell>
          <cell r="O1031">
            <v>3464</v>
          </cell>
          <cell r="P1031">
            <v>31176</v>
          </cell>
          <cell r="Q1031">
            <v>1332</v>
          </cell>
          <cell r="R1031">
            <v>0</v>
          </cell>
          <cell r="S1031">
            <v>0</v>
          </cell>
          <cell r="T1031">
            <v>621</v>
          </cell>
          <cell r="U1031">
            <v>0</v>
          </cell>
          <cell r="V1031">
            <v>1953</v>
          </cell>
          <cell r="W1031">
            <v>33129</v>
          </cell>
          <cell r="X1031">
            <v>21.381180000000001</v>
          </cell>
          <cell r="Y1031">
            <v>3706</v>
          </cell>
          <cell r="Z1031">
            <v>33354</v>
          </cell>
          <cell r="AA1031">
            <v>9</v>
          </cell>
          <cell r="AB1031">
            <v>33354</v>
          </cell>
          <cell r="AC1031">
            <v>-2178</v>
          </cell>
          <cell r="AD1031">
            <v>35307</v>
          </cell>
        </row>
        <row r="1032">
          <cell r="A1032">
            <v>963025621</v>
          </cell>
          <cell r="C1032" t="str">
            <v>Weber</v>
          </cell>
          <cell r="D1032" t="str">
            <v>Charles</v>
          </cell>
          <cell r="E1032" t="str">
            <v>UA</v>
          </cell>
          <cell r="F1032">
            <v>270600</v>
          </cell>
          <cell r="G1032" t="str">
            <v>Assistant Professor</v>
          </cell>
          <cell r="H1032" t="str">
            <v>D96148</v>
          </cell>
          <cell r="I1032">
            <v>0</v>
          </cell>
          <cell r="J1032" t="str">
            <v>EMP UP Assistant Professor</v>
          </cell>
          <cell r="K1032" t="str">
            <v>N</v>
          </cell>
          <cell r="L1032" t="str">
            <v>UP</v>
          </cell>
          <cell r="M1032">
            <v>9</v>
          </cell>
          <cell r="N1032">
            <v>100</v>
          </cell>
          <cell r="O1032">
            <v>8415</v>
          </cell>
          <cell r="P1032">
            <v>75735</v>
          </cell>
          <cell r="Q1032">
            <v>3222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3222</v>
          </cell>
          <cell r="W1032">
            <v>78957</v>
          </cell>
          <cell r="X1032">
            <v>48.549011</v>
          </cell>
          <cell r="Y1032">
            <v>8415</v>
          </cell>
          <cell r="Z1032">
            <v>75735</v>
          </cell>
          <cell r="AA1032">
            <v>9</v>
          </cell>
          <cell r="AB1032">
            <v>75735</v>
          </cell>
          <cell r="AC1032">
            <v>0</v>
          </cell>
          <cell r="AD1032">
            <v>78957</v>
          </cell>
        </row>
        <row r="1033">
          <cell r="A1033">
            <v>935589046</v>
          </cell>
          <cell r="C1033" t="str">
            <v>Weber</v>
          </cell>
          <cell r="D1033" t="str">
            <v>David</v>
          </cell>
          <cell r="E1033" t="str">
            <v>UA</v>
          </cell>
          <cell r="F1033">
            <v>221700</v>
          </cell>
          <cell r="G1033" t="str">
            <v>Instructor</v>
          </cell>
          <cell r="H1033" t="str">
            <v>D95028</v>
          </cell>
          <cell r="I1033">
            <v>0</v>
          </cell>
          <cell r="J1033" t="str">
            <v>PHL UP Instructor</v>
          </cell>
          <cell r="K1033" t="str">
            <v>N</v>
          </cell>
          <cell r="L1033" t="str">
            <v>UP</v>
          </cell>
          <cell r="M1033">
            <v>9</v>
          </cell>
          <cell r="N1033">
            <v>100</v>
          </cell>
          <cell r="O1033" t="str">
            <v>later</v>
          </cell>
          <cell r="P1033">
            <v>37503</v>
          </cell>
          <cell r="Q1033">
            <v>1602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1602</v>
          </cell>
          <cell r="W1033">
            <v>39105</v>
          </cell>
          <cell r="X1033">
            <v>24.040846999999999</v>
          </cell>
          <cell r="Y1033">
            <v>4167</v>
          </cell>
          <cell r="Z1033">
            <v>37503</v>
          </cell>
          <cell r="AA1033">
            <v>9</v>
          </cell>
          <cell r="AB1033">
            <v>37503</v>
          </cell>
          <cell r="AC1033">
            <v>0</v>
          </cell>
          <cell r="AD1033">
            <v>39105</v>
          </cell>
        </row>
        <row r="1034">
          <cell r="A1034">
            <v>981931213</v>
          </cell>
          <cell r="C1034" t="str">
            <v>Weingrad</v>
          </cell>
          <cell r="D1034" t="str">
            <v>Michael</v>
          </cell>
          <cell r="E1034" t="str">
            <v>UA</v>
          </cell>
          <cell r="F1034">
            <v>223201</v>
          </cell>
          <cell r="G1034" t="str">
            <v>Assistant Professor</v>
          </cell>
          <cell r="H1034" t="str">
            <v>D95563</v>
          </cell>
          <cell r="I1034">
            <v>0</v>
          </cell>
          <cell r="J1034" t="str">
            <v>JST UP Assistant Professor</v>
          </cell>
          <cell r="K1034" t="str">
            <v>N</v>
          </cell>
          <cell r="L1034" t="str">
            <v>UP</v>
          </cell>
          <cell r="M1034">
            <v>9</v>
          </cell>
          <cell r="N1034">
            <v>100</v>
          </cell>
          <cell r="O1034">
            <v>6251</v>
          </cell>
          <cell r="P1034">
            <v>56259</v>
          </cell>
          <cell r="Q1034">
            <v>2394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2394</v>
          </cell>
          <cell r="W1034">
            <v>58653</v>
          </cell>
          <cell r="X1034">
            <v>36.064155</v>
          </cell>
          <cell r="Y1034">
            <v>6251</v>
          </cell>
          <cell r="Z1034">
            <v>56259</v>
          </cell>
          <cell r="AA1034">
            <v>9</v>
          </cell>
          <cell r="AB1034">
            <v>56259</v>
          </cell>
          <cell r="AC1034">
            <v>0</v>
          </cell>
          <cell r="AD1034">
            <v>58653</v>
          </cell>
        </row>
        <row r="1035">
          <cell r="A1035">
            <v>954159202</v>
          </cell>
          <cell r="B1035" t="str">
            <v>AAPRO</v>
          </cell>
          <cell r="C1035" t="str">
            <v>Weislogel</v>
          </cell>
          <cell r="D1035" t="str">
            <v>Mark</v>
          </cell>
          <cell r="E1035" t="str">
            <v>UA</v>
          </cell>
          <cell r="F1035">
            <v>270501</v>
          </cell>
          <cell r="G1035" t="str">
            <v>Associate Professor</v>
          </cell>
          <cell r="H1035" t="str">
            <v>D99386</v>
          </cell>
          <cell r="I1035">
            <v>0</v>
          </cell>
          <cell r="J1035" t="str">
            <v>MEN UP Associate Professor</v>
          </cell>
          <cell r="K1035" t="str">
            <v>N</v>
          </cell>
          <cell r="L1035" t="str">
            <v>UP</v>
          </cell>
          <cell r="M1035">
            <v>9</v>
          </cell>
          <cell r="N1035">
            <v>100</v>
          </cell>
          <cell r="O1035">
            <v>8491</v>
          </cell>
          <cell r="P1035">
            <v>76419</v>
          </cell>
          <cell r="Q1035">
            <v>3249</v>
          </cell>
          <cell r="R1035">
            <v>0</v>
          </cell>
          <cell r="S1035">
            <v>0</v>
          </cell>
          <cell r="T1035">
            <v>765</v>
          </cell>
          <cell r="U1035">
            <v>0</v>
          </cell>
          <cell r="V1035">
            <v>4014</v>
          </cell>
          <cell r="W1035">
            <v>80433</v>
          </cell>
          <cell r="X1035">
            <v>52.922172000000003</v>
          </cell>
          <cell r="Y1035">
            <v>9173</v>
          </cell>
          <cell r="Z1035">
            <v>82557</v>
          </cell>
          <cell r="AA1035">
            <v>9</v>
          </cell>
          <cell r="AB1035">
            <v>82557</v>
          </cell>
          <cell r="AC1035">
            <v>-6138</v>
          </cell>
          <cell r="AD1035">
            <v>86571</v>
          </cell>
        </row>
        <row r="1036">
          <cell r="A1036">
            <v>952447066</v>
          </cell>
          <cell r="C1036" t="str">
            <v>Wells</v>
          </cell>
          <cell r="D1036" t="str">
            <v>Scott</v>
          </cell>
          <cell r="E1036" t="str">
            <v>UF</v>
          </cell>
          <cell r="F1036">
            <v>270301</v>
          </cell>
          <cell r="G1036" t="str">
            <v>Professor</v>
          </cell>
          <cell r="H1036" t="str">
            <v>D99136</v>
          </cell>
          <cell r="I1036">
            <v>0</v>
          </cell>
          <cell r="J1036" t="str">
            <v>CEN UX Department Chair</v>
          </cell>
          <cell r="K1036" t="str">
            <v>N</v>
          </cell>
          <cell r="L1036" t="str">
            <v>UX</v>
          </cell>
          <cell r="M1036">
            <v>12</v>
          </cell>
          <cell r="N1036">
            <v>100</v>
          </cell>
          <cell r="O1036">
            <v>9904</v>
          </cell>
          <cell r="P1036">
            <v>118848</v>
          </cell>
          <cell r="Q1036">
            <v>5052</v>
          </cell>
          <cell r="R1036">
            <v>0</v>
          </cell>
          <cell r="S1036">
            <v>0</v>
          </cell>
          <cell r="T1036">
            <v>2376</v>
          </cell>
          <cell r="U1036">
            <v>0</v>
          </cell>
          <cell r="V1036">
            <v>7428</v>
          </cell>
          <cell r="W1036">
            <v>126276</v>
          </cell>
          <cell r="X1036">
            <v>45.711812999999999</v>
          </cell>
          <cell r="Y1036">
            <v>3169.2</v>
          </cell>
          <cell r="Z1036">
            <v>9507.6</v>
          </cell>
          <cell r="AA1036">
            <v>12</v>
          </cell>
          <cell r="AB1036">
            <v>118848</v>
          </cell>
          <cell r="AC1036">
            <v>0</v>
          </cell>
          <cell r="AD1036">
            <v>126276</v>
          </cell>
        </row>
        <row r="1037">
          <cell r="A1037">
            <v>945832232</v>
          </cell>
          <cell r="C1037" t="str">
            <v>Wells</v>
          </cell>
          <cell r="D1037" t="str">
            <v>Steven</v>
          </cell>
          <cell r="E1037" t="str">
            <v>UB</v>
          </cell>
          <cell r="F1037">
            <v>220900</v>
          </cell>
          <cell r="G1037" t="str">
            <v>Research Assistant</v>
          </cell>
          <cell r="H1037" t="str">
            <v>D94922</v>
          </cell>
          <cell r="I1037">
            <v>0</v>
          </cell>
          <cell r="J1037" t="str">
            <v>ESR UP Research Assistant</v>
          </cell>
          <cell r="K1037" t="str">
            <v>N</v>
          </cell>
          <cell r="L1037" t="str">
            <v>UP</v>
          </cell>
          <cell r="M1037">
            <v>12</v>
          </cell>
          <cell r="N1037">
            <v>100</v>
          </cell>
          <cell r="O1037">
            <v>3000</v>
          </cell>
          <cell r="P1037">
            <v>36000</v>
          </cell>
          <cell r="Q1037">
            <v>1896</v>
          </cell>
          <cell r="R1037">
            <v>0</v>
          </cell>
          <cell r="S1037">
            <v>0</v>
          </cell>
          <cell r="T1037">
            <v>0</v>
          </cell>
          <cell r="U1037">
            <v>1104</v>
          </cell>
          <cell r="V1037">
            <v>3000</v>
          </cell>
          <cell r="W1037">
            <v>39000</v>
          </cell>
          <cell r="X1037">
            <v>17.308025000000001</v>
          </cell>
          <cell r="Y1037">
            <v>3000</v>
          </cell>
          <cell r="Z1037">
            <v>36000</v>
          </cell>
          <cell r="AA1037">
            <v>12</v>
          </cell>
          <cell r="AB1037">
            <v>36000</v>
          </cell>
          <cell r="AC1037">
            <v>0</v>
          </cell>
          <cell r="AD1037">
            <v>39000</v>
          </cell>
        </row>
        <row r="1038">
          <cell r="A1038">
            <v>978327218</v>
          </cell>
          <cell r="B1038" t="str">
            <v>PSALO back to 2/07</v>
          </cell>
          <cell r="C1038" t="str">
            <v>Welnick</v>
          </cell>
          <cell r="D1038" t="str">
            <v>Jennifer</v>
          </cell>
          <cell r="E1038" t="str">
            <v>UF</v>
          </cell>
          <cell r="F1038">
            <v>670310</v>
          </cell>
          <cell r="G1038" t="str">
            <v>No Rank</v>
          </cell>
          <cell r="H1038" t="str">
            <v>D95383</v>
          </cell>
          <cell r="I1038">
            <v>0</v>
          </cell>
          <cell r="J1038" t="str">
            <v>SDO UP Cood/Advr Rec Clubs</v>
          </cell>
          <cell r="K1038" t="str">
            <v>N</v>
          </cell>
          <cell r="L1038" t="str">
            <v>UP</v>
          </cell>
          <cell r="M1038">
            <v>12</v>
          </cell>
          <cell r="N1038">
            <v>100</v>
          </cell>
          <cell r="O1038">
            <v>3079</v>
          </cell>
          <cell r="P1038">
            <v>37968</v>
          </cell>
          <cell r="Q1038">
            <v>2004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2004</v>
          </cell>
          <cell r="W1038">
            <v>39972</v>
          </cell>
          <cell r="X1038">
            <v>18.254197000000001</v>
          </cell>
          <cell r="Y1038">
            <v>3164</v>
          </cell>
          <cell r="Z1038">
            <v>37968</v>
          </cell>
          <cell r="AA1038">
            <v>12</v>
          </cell>
          <cell r="AB1038">
            <v>37968</v>
          </cell>
          <cell r="AC1038">
            <v>0</v>
          </cell>
          <cell r="AD1038">
            <v>39972</v>
          </cell>
          <cell r="AE1038">
            <v>46500</v>
          </cell>
        </row>
        <row r="1039">
          <cell r="A1039">
            <v>916161767</v>
          </cell>
          <cell r="B1039" t="str">
            <v>Hold-Mgmt</v>
          </cell>
          <cell r="C1039" t="str">
            <v>Wendler</v>
          </cell>
          <cell r="D1039" t="str">
            <v>Denise</v>
          </cell>
          <cell r="E1039" t="str">
            <v>UF</v>
          </cell>
          <cell r="F1039">
            <v>600001</v>
          </cell>
          <cell r="G1039" t="str">
            <v>No Rank</v>
          </cell>
          <cell r="H1039" t="str">
            <v>D99252</v>
          </cell>
          <cell r="I1039">
            <v>0</v>
          </cell>
          <cell r="J1039" t="str">
            <v>FAD UU Assoc VP Fin &amp; Planning</v>
          </cell>
          <cell r="K1039" t="str">
            <v>N</v>
          </cell>
          <cell r="L1039" t="str">
            <v>UU</v>
          </cell>
          <cell r="M1039">
            <v>12</v>
          </cell>
          <cell r="N1039">
            <v>100</v>
          </cell>
          <cell r="O1039">
            <v>10596</v>
          </cell>
          <cell r="P1039">
            <v>127152</v>
          </cell>
          <cell r="Q1039">
            <v>5592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5592</v>
          </cell>
          <cell r="W1039">
            <v>132744</v>
          </cell>
          <cell r="X1039">
            <v>61.131945000000002</v>
          </cell>
          <cell r="Y1039">
            <v>10596</v>
          </cell>
          <cell r="Z1039">
            <v>127152</v>
          </cell>
          <cell r="AA1039">
            <v>12</v>
          </cell>
          <cell r="AB1039">
            <v>127152</v>
          </cell>
          <cell r="AC1039">
            <v>0</v>
          </cell>
          <cell r="AD1039">
            <v>132744</v>
          </cell>
        </row>
        <row r="1040">
          <cell r="A1040">
            <v>939981620</v>
          </cell>
          <cell r="C1040" t="str">
            <v>Wern</v>
          </cell>
          <cell r="D1040" t="str">
            <v>Chien</v>
          </cell>
          <cell r="E1040" t="str">
            <v>UA</v>
          </cell>
          <cell r="F1040">
            <v>270501</v>
          </cell>
          <cell r="G1040" t="str">
            <v>Associate Professor</v>
          </cell>
          <cell r="H1040" t="str">
            <v>D98890</v>
          </cell>
          <cell r="I1040">
            <v>0</v>
          </cell>
          <cell r="J1040" t="str">
            <v>MEN UP Associate Professor</v>
          </cell>
          <cell r="K1040" t="str">
            <v>N</v>
          </cell>
          <cell r="L1040" t="str">
            <v>UP</v>
          </cell>
          <cell r="M1040">
            <v>9</v>
          </cell>
          <cell r="N1040">
            <v>100</v>
          </cell>
          <cell r="O1040">
            <v>7764</v>
          </cell>
          <cell r="P1040">
            <v>69876</v>
          </cell>
          <cell r="Q1040">
            <v>2970</v>
          </cell>
          <cell r="R1040">
            <v>0</v>
          </cell>
          <cell r="S1040">
            <v>0</v>
          </cell>
          <cell r="T1040">
            <v>1395</v>
          </cell>
          <cell r="U1040">
            <v>0</v>
          </cell>
          <cell r="V1040">
            <v>4365</v>
          </cell>
          <cell r="W1040">
            <v>74241</v>
          </cell>
          <cell r="X1040">
            <v>44.793168999999999</v>
          </cell>
          <cell r="Y1040">
            <v>7764</v>
          </cell>
          <cell r="Z1040">
            <v>69876</v>
          </cell>
          <cell r="AA1040">
            <v>9</v>
          </cell>
          <cell r="AB1040">
            <v>69876</v>
          </cell>
          <cell r="AC1040">
            <v>0</v>
          </cell>
          <cell r="AD1040">
            <v>74241</v>
          </cell>
        </row>
        <row r="1041">
          <cell r="A1041">
            <v>905068356</v>
          </cell>
          <cell r="C1041" t="str">
            <v>West</v>
          </cell>
          <cell r="D1041" t="str">
            <v>Ellen</v>
          </cell>
          <cell r="E1041" t="str">
            <v>UA</v>
          </cell>
          <cell r="F1041">
            <v>250100</v>
          </cell>
          <cell r="G1041" t="str">
            <v>Associate Professor</v>
          </cell>
          <cell r="H1041" t="str">
            <v>D96346</v>
          </cell>
          <cell r="I1041">
            <v>0</v>
          </cell>
          <cell r="J1041" t="str">
            <v>SBA UP Associate Professor</v>
          </cell>
          <cell r="K1041" t="str">
            <v>N</v>
          </cell>
          <cell r="L1041" t="str">
            <v>UP</v>
          </cell>
          <cell r="M1041">
            <v>9</v>
          </cell>
          <cell r="N1041">
            <v>100</v>
          </cell>
          <cell r="O1041">
            <v>9852</v>
          </cell>
          <cell r="P1041">
            <v>88668</v>
          </cell>
          <cell r="Q1041">
            <v>3771</v>
          </cell>
          <cell r="R1041">
            <v>0</v>
          </cell>
          <cell r="S1041">
            <v>0</v>
          </cell>
          <cell r="T1041">
            <v>891</v>
          </cell>
          <cell r="U1041">
            <v>0</v>
          </cell>
          <cell r="V1041">
            <v>4662</v>
          </cell>
          <cell r="W1041">
            <v>93330</v>
          </cell>
          <cell r="X1041">
            <v>56.839554999999997</v>
          </cell>
          <cell r="Y1041">
            <v>9852</v>
          </cell>
          <cell r="Z1041">
            <v>88668</v>
          </cell>
          <cell r="AA1041">
            <v>9</v>
          </cell>
          <cell r="AB1041">
            <v>88668</v>
          </cell>
          <cell r="AC1041">
            <v>0</v>
          </cell>
          <cell r="AD1041">
            <v>93330</v>
          </cell>
        </row>
        <row r="1042">
          <cell r="A1042">
            <v>944795282</v>
          </cell>
          <cell r="C1042" t="str">
            <v>Weston</v>
          </cell>
          <cell r="D1042" t="str">
            <v>Claudia</v>
          </cell>
          <cell r="E1042" t="str">
            <v>UB</v>
          </cell>
          <cell r="F1042">
            <v>320001</v>
          </cell>
          <cell r="G1042" t="str">
            <v>Professor</v>
          </cell>
          <cell r="H1042" t="str">
            <v>D98725</v>
          </cell>
          <cell r="I1042">
            <v>0</v>
          </cell>
          <cell r="J1042" t="str">
            <v>LIB UX Asst Dir Technical Serv</v>
          </cell>
          <cell r="K1042" t="str">
            <v>N</v>
          </cell>
          <cell r="L1042" t="str">
            <v>UX</v>
          </cell>
          <cell r="M1042">
            <v>12</v>
          </cell>
          <cell r="N1042">
            <v>100</v>
          </cell>
          <cell r="O1042">
            <v>7527</v>
          </cell>
          <cell r="P1042">
            <v>90324</v>
          </cell>
          <cell r="Q1042">
            <v>3840</v>
          </cell>
          <cell r="R1042">
            <v>0</v>
          </cell>
          <cell r="S1042">
            <v>0</v>
          </cell>
          <cell r="T1042">
            <v>2712</v>
          </cell>
          <cell r="U1042">
            <v>0</v>
          </cell>
          <cell r="V1042">
            <v>6552</v>
          </cell>
          <cell r="W1042">
            <v>96876</v>
          </cell>
          <cell r="X1042">
            <v>43.425834999999999</v>
          </cell>
          <cell r="Y1042">
            <v>7527</v>
          </cell>
          <cell r="Z1042">
            <v>90324</v>
          </cell>
          <cell r="AA1042">
            <v>12</v>
          </cell>
          <cell r="AB1042">
            <v>90324</v>
          </cell>
          <cell r="AC1042">
            <v>0</v>
          </cell>
          <cell r="AD1042">
            <v>96876</v>
          </cell>
        </row>
        <row r="1043">
          <cell r="A1043">
            <v>933357275</v>
          </cell>
          <cell r="C1043" t="str">
            <v>Wetzel</v>
          </cell>
          <cell r="D1043" t="str">
            <v>Patricia</v>
          </cell>
          <cell r="E1043" t="str">
            <v>UA</v>
          </cell>
          <cell r="F1043">
            <v>221000</v>
          </cell>
          <cell r="G1043" t="str">
            <v>Professor</v>
          </cell>
          <cell r="H1043" t="str">
            <v>D99339</v>
          </cell>
          <cell r="I1043">
            <v>0</v>
          </cell>
          <cell r="J1043" t="str">
            <v>FLL UP Professor</v>
          </cell>
          <cell r="K1043" t="str">
            <v>N</v>
          </cell>
          <cell r="L1043" t="str">
            <v>UP</v>
          </cell>
          <cell r="M1043">
            <v>9</v>
          </cell>
          <cell r="N1043">
            <v>100</v>
          </cell>
          <cell r="O1043">
            <v>8756</v>
          </cell>
          <cell r="P1043">
            <v>78804</v>
          </cell>
          <cell r="Q1043">
            <v>3357</v>
          </cell>
          <cell r="R1043">
            <v>0</v>
          </cell>
          <cell r="S1043">
            <v>0</v>
          </cell>
          <cell r="T1043">
            <v>792</v>
          </cell>
          <cell r="U1043">
            <v>0</v>
          </cell>
          <cell r="V1043">
            <v>4149</v>
          </cell>
          <cell r="W1043">
            <v>82953</v>
          </cell>
          <cell r="X1043">
            <v>50.516356000000002</v>
          </cell>
          <cell r="Y1043">
            <v>8756</v>
          </cell>
          <cell r="Z1043">
            <v>78804</v>
          </cell>
          <cell r="AA1043">
            <v>9</v>
          </cell>
          <cell r="AB1043">
            <v>78804</v>
          </cell>
          <cell r="AC1043">
            <v>0</v>
          </cell>
          <cell r="AD1043">
            <v>82953</v>
          </cell>
        </row>
        <row r="1044">
          <cell r="A1044">
            <v>929631693</v>
          </cell>
          <cell r="B1044" t="str">
            <v>HAPTP</v>
          </cell>
          <cell r="C1044" t="str">
            <v>Wheeler</v>
          </cell>
          <cell r="D1044" t="str">
            <v>Claire</v>
          </cell>
          <cell r="M1044">
            <v>9</v>
          </cell>
          <cell r="N1044">
            <v>92</v>
          </cell>
          <cell r="P1044">
            <v>33328.474021546434</v>
          </cell>
          <cell r="Q1044">
            <v>1422</v>
          </cell>
          <cell r="T1044">
            <v>1332</v>
          </cell>
          <cell r="V1044">
            <v>2754</v>
          </cell>
          <cell r="X1044">
            <v>25.247014</v>
          </cell>
          <cell r="Y1044">
            <v>4025.89</v>
          </cell>
          <cell r="Z1044">
            <v>36233</v>
          </cell>
          <cell r="AA1044">
            <v>9</v>
          </cell>
          <cell r="AB1044">
            <v>39384</v>
          </cell>
          <cell r="AC1044">
            <v>-6055.5259784535665</v>
          </cell>
          <cell r="AD1044">
            <v>42138</v>
          </cell>
        </row>
        <row r="1045">
          <cell r="A1045">
            <v>967427821</v>
          </cell>
          <cell r="C1045" t="str">
            <v>Wheeler</v>
          </cell>
          <cell r="D1045" t="str">
            <v>Lawrence</v>
          </cell>
          <cell r="E1045" t="str">
            <v>UF</v>
          </cell>
          <cell r="F1045">
            <v>222300</v>
          </cell>
          <cell r="G1045" t="str">
            <v>Professor</v>
          </cell>
          <cell r="H1045" t="str">
            <v>D98714</v>
          </cell>
          <cell r="I1045">
            <v>0</v>
          </cell>
          <cell r="J1045" t="str">
            <v>HON UX Dir, Univ Honors Prog</v>
          </cell>
          <cell r="K1045" t="str">
            <v>N</v>
          </cell>
          <cell r="L1045" t="str">
            <v>UX</v>
          </cell>
          <cell r="M1045">
            <v>12</v>
          </cell>
          <cell r="N1045">
            <v>100</v>
          </cell>
          <cell r="O1045">
            <v>7077</v>
          </cell>
          <cell r="P1045">
            <v>84924</v>
          </cell>
          <cell r="Q1045">
            <v>3612</v>
          </cell>
          <cell r="R1045">
            <v>0</v>
          </cell>
          <cell r="S1045">
            <v>0</v>
          </cell>
          <cell r="T1045">
            <v>2544</v>
          </cell>
          <cell r="U1045">
            <v>0</v>
          </cell>
          <cell r="V1045">
            <v>6156</v>
          </cell>
          <cell r="W1045">
            <v>91080</v>
          </cell>
          <cell r="X1045">
            <v>40.829630999999999</v>
          </cell>
          <cell r="Y1045">
            <v>7077</v>
          </cell>
          <cell r="Z1045">
            <v>84924</v>
          </cell>
          <cell r="AA1045">
            <v>12</v>
          </cell>
          <cell r="AB1045">
            <v>84924</v>
          </cell>
          <cell r="AC1045">
            <v>0</v>
          </cell>
          <cell r="AD1045">
            <v>91080</v>
          </cell>
        </row>
        <row r="1046">
          <cell r="A1046">
            <v>901107947</v>
          </cell>
          <cell r="C1046" t="str">
            <v>White</v>
          </cell>
          <cell r="D1046" t="str">
            <v>Dorothy</v>
          </cell>
          <cell r="E1046" t="str">
            <v>UB</v>
          </cell>
          <cell r="F1046">
            <v>270600</v>
          </cell>
          <cell r="G1046" t="str">
            <v>No Rank</v>
          </cell>
          <cell r="H1046" t="str">
            <v>D95829</v>
          </cell>
          <cell r="I1046">
            <v>0</v>
          </cell>
          <cell r="J1046" t="str">
            <v>ETM UP Com Dir &amp; Exc DirPICMET</v>
          </cell>
          <cell r="K1046" t="str">
            <v>N</v>
          </cell>
          <cell r="L1046" t="str">
            <v>UP</v>
          </cell>
          <cell r="M1046">
            <v>12</v>
          </cell>
          <cell r="N1046">
            <v>74</v>
          </cell>
          <cell r="O1046">
            <v>2582.6</v>
          </cell>
          <cell r="P1046">
            <v>41880</v>
          </cell>
          <cell r="Q1046">
            <v>2208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2208</v>
          </cell>
          <cell r="W1046">
            <v>44088</v>
          </cell>
          <cell r="X1046">
            <v>20.135662</v>
          </cell>
          <cell r="Y1046">
            <v>2582.6</v>
          </cell>
          <cell r="Z1046">
            <v>30991.200000000001</v>
          </cell>
          <cell r="AA1046">
            <v>12</v>
          </cell>
          <cell r="AB1046">
            <v>41880</v>
          </cell>
          <cell r="AC1046">
            <v>0</v>
          </cell>
          <cell r="AD1046">
            <v>44088</v>
          </cell>
        </row>
        <row r="1047">
          <cell r="A1047">
            <v>944227855</v>
          </cell>
          <cell r="C1047" t="str">
            <v>White</v>
          </cell>
          <cell r="D1047" t="str">
            <v>James</v>
          </cell>
          <cell r="E1047" t="str">
            <v>UB</v>
          </cell>
          <cell r="F1047">
            <v>240301</v>
          </cell>
          <cell r="G1047" t="str">
            <v>Research Associate</v>
          </cell>
          <cell r="H1047" t="str">
            <v>D97472</v>
          </cell>
          <cell r="I1047">
            <v>0</v>
          </cell>
          <cell r="J1047" t="str">
            <v>CWP UP Research Assoc</v>
          </cell>
          <cell r="K1047" t="str">
            <v>N</v>
          </cell>
          <cell r="L1047" t="str">
            <v>UP</v>
          </cell>
          <cell r="M1047">
            <v>12</v>
          </cell>
          <cell r="N1047">
            <v>100</v>
          </cell>
          <cell r="O1047">
            <v>5594</v>
          </cell>
          <cell r="P1047">
            <v>67128</v>
          </cell>
          <cell r="Q1047">
            <v>3528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3528</v>
          </cell>
          <cell r="W1047">
            <v>70656</v>
          </cell>
          <cell r="X1047">
            <v>32.273698000000003</v>
          </cell>
          <cell r="Y1047">
            <v>5594</v>
          </cell>
          <cell r="Z1047">
            <v>67128</v>
          </cell>
          <cell r="AA1047">
            <v>12</v>
          </cell>
          <cell r="AB1047">
            <v>67128</v>
          </cell>
          <cell r="AC1047">
            <v>0</v>
          </cell>
          <cell r="AD1047">
            <v>70656</v>
          </cell>
        </row>
        <row r="1048">
          <cell r="A1048">
            <v>924136800</v>
          </cell>
          <cell r="C1048" t="str">
            <v>White</v>
          </cell>
          <cell r="D1048" t="str">
            <v>Richard</v>
          </cell>
          <cell r="E1048" t="str">
            <v>UA</v>
          </cell>
          <cell r="F1048">
            <v>310400</v>
          </cell>
          <cell r="G1048" t="str">
            <v>Assistant Professor</v>
          </cell>
          <cell r="H1048" t="str">
            <v>D96720</v>
          </cell>
          <cell r="I1048">
            <v>0</v>
          </cell>
          <cell r="J1048" t="str">
            <v>USP UP Assistant Professor</v>
          </cell>
          <cell r="K1048" t="str">
            <v>N</v>
          </cell>
          <cell r="L1048" t="str">
            <v>UP</v>
          </cell>
          <cell r="M1048">
            <v>9</v>
          </cell>
          <cell r="N1048">
            <v>100</v>
          </cell>
          <cell r="O1048">
            <v>5693</v>
          </cell>
          <cell r="P1048">
            <v>51237</v>
          </cell>
          <cell r="Q1048">
            <v>2178</v>
          </cell>
          <cell r="R1048">
            <v>0</v>
          </cell>
          <cell r="S1048">
            <v>0</v>
          </cell>
          <cell r="T1048">
            <v>1026</v>
          </cell>
          <cell r="U1048">
            <v>0</v>
          </cell>
          <cell r="V1048">
            <v>3204</v>
          </cell>
          <cell r="W1048">
            <v>54441</v>
          </cell>
          <cell r="X1048">
            <v>32.844861999999999</v>
          </cell>
          <cell r="Y1048">
            <v>5693</v>
          </cell>
          <cell r="Z1048">
            <v>51237</v>
          </cell>
          <cell r="AA1048">
            <v>9</v>
          </cell>
          <cell r="AB1048">
            <v>51237</v>
          </cell>
          <cell r="AC1048">
            <v>0</v>
          </cell>
          <cell r="AD1048">
            <v>54441</v>
          </cell>
        </row>
        <row r="1049">
          <cell r="A1049">
            <v>901933306</v>
          </cell>
          <cell r="C1049" t="str">
            <v>Widenhorn</v>
          </cell>
          <cell r="D1049" t="str">
            <v>Ralf</v>
          </cell>
          <cell r="E1049" t="str">
            <v>UA</v>
          </cell>
          <cell r="F1049">
            <v>221800</v>
          </cell>
          <cell r="G1049" t="str">
            <v>Assistant Professor</v>
          </cell>
          <cell r="H1049" t="str">
            <v>D95364</v>
          </cell>
          <cell r="I1049">
            <v>0</v>
          </cell>
          <cell r="J1049" t="str">
            <v>PHY UP Assistant Professor/NR</v>
          </cell>
          <cell r="K1049" t="str">
            <v>N</v>
          </cell>
          <cell r="L1049" t="str">
            <v>UP</v>
          </cell>
          <cell r="M1049">
            <v>9</v>
          </cell>
          <cell r="N1049">
            <v>93</v>
          </cell>
          <cell r="O1049" t="str">
            <v>later</v>
          </cell>
          <cell r="P1049">
            <v>55629</v>
          </cell>
          <cell r="Q1049">
            <v>2367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2367</v>
          </cell>
          <cell r="W1049">
            <v>57996</v>
          </cell>
          <cell r="X1049">
            <v>35.659466000000002</v>
          </cell>
          <cell r="Y1049">
            <v>5722.99</v>
          </cell>
          <cell r="Z1049">
            <v>51506.89</v>
          </cell>
          <cell r="AA1049">
            <v>9</v>
          </cell>
          <cell r="AB1049">
            <v>55629</v>
          </cell>
          <cell r="AC1049">
            <v>0</v>
          </cell>
          <cell r="AD1049">
            <v>57996</v>
          </cell>
        </row>
        <row r="1050">
          <cell r="A1050">
            <v>908671160</v>
          </cell>
          <cell r="C1050" t="str">
            <v>Wilde</v>
          </cell>
          <cell r="D1050" t="str">
            <v>Sandra</v>
          </cell>
          <cell r="E1050" t="str">
            <v>UA</v>
          </cell>
          <cell r="F1050">
            <v>260201</v>
          </cell>
          <cell r="G1050" t="str">
            <v>Professor</v>
          </cell>
          <cell r="H1050" t="str">
            <v>D99365</v>
          </cell>
          <cell r="I1050">
            <v>0</v>
          </cell>
          <cell r="J1050" t="str">
            <v>EDU UP Professor</v>
          </cell>
          <cell r="K1050" t="str">
            <v>N</v>
          </cell>
          <cell r="L1050" t="str">
            <v>UP</v>
          </cell>
          <cell r="M1050">
            <v>9</v>
          </cell>
          <cell r="N1050">
            <v>100</v>
          </cell>
          <cell r="O1050">
            <v>7521</v>
          </cell>
          <cell r="P1050">
            <v>67689</v>
          </cell>
          <cell r="Q1050">
            <v>2880</v>
          </cell>
          <cell r="R1050">
            <v>0</v>
          </cell>
          <cell r="S1050">
            <v>0</v>
          </cell>
          <cell r="T1050">
            <v>2709</v>
          </cell>
          <cell r="U1050">
            <v>0</v>
          </cell>
          <cell r="V1050">
            <v>5589</v>
          </cell>
          <cell r="W1050">
            <v>73278</v>
          </cell>
          <cell r="X1050">
            <v>43.391219</v>
          </cell>
          <cell r="Y1050">
            <v>7521</v>
          </cell>
          <cell r="Z1050">
            <v>67689</v>
          </cell>
          <cell r="AA1050">
            <v>9</v>
          </cell>
          <cell r="AB1050">
            <v>67689</v>
          </cell>
          <cell r="AC1050">
            <v>0</v>
          </cell>
          <cell r="AD1050">
            <v>73278</v>
          </cell>
        </row>
        <row r="1051">
          <cell r="A1051">
            <v>949295023</v>
          </cell>
          <cell r="B1051" t="str">
            <v>TOS change</v>
          </cell>
          <cell r="C1051" t="str">
            <v>Williams</v>
          </cell>
          <cell r="D1051" t="str">
            <v>Dilafruz</v>
          </cell>
          <cell r="E1051" t="str">
            <v>UF</v>
          </cell>
          <cell r="F1051">
            <v>260300</v>
          </cell>
          <cell r="G1051" t="str">
            <v>Professor</v>
          </cell>
          <cell r="H1051" t="str">
            <v>D99065</v>
          </cell>
          <cell r="I1051">
            <v>1</v>
          </cell>
          <cell r="J1051" t="str">
            <v>EDU UX Department Chair</v>
          </cell>
          <cell r="K1051" t="str">
            <v>N</v>
          </cell>
          <cell r="L1051" t="str">
            <v>UX</v>
          </cell>
          <cell r="M1051">
            <v>12</v>
          </cell>
          <cell r="N1051">
            <v>50</v>
          </cell>
          <cell r="O1051">
            <v>3705</v>
          </cell>
          <cell r="P1051">
            <v>88920</v>
          </cell>
          <cell r="Q1051">
            <v>3780</v>
          </cell>
          <cell r="R1051">
            <v>0</v>
          </cell>
          <cell r="S1051">
            <v>0</v>
          </cell>
          <cell r="T1051">
            <v>2664</v>
          </cell>
          <cell r="U1051">
            <v>0</v>
          </cell>
          <cell r="V1051">
            <v>6444</v>
          </cell>
          <cell r="W1051">
            <v>95364</v>
          </cell>
          <cell r="X1051">
            <v>46.725898999999998</v>
          </cell>
          <cell r="Y1051">
            <v>8099</v>
          </cell>
          <cell r="Z1051">
            <v>72891</v>
          </cell>
          <cell r="AA1051">
            <v>9</v>
          </cell>
          <cell r="AB1051">
            <v>72891</v>
          </cell>
          <cell r="AC1051">
            <v>16029</v>
          </cell>
          <cell r="AD1051">
            <v>78174</v>
          </cell>
        </row>
        <row r="1052">
          <cell r="A1052">
            <v>944174642</v>
          </cell>
          <cell r="C1052" t="str">
            <v>Williams</v>
          </cell>
          <cell r="D1052" t="str">
            <v>Hilary</v>
          </cell>
          <cell r="E1052" t="str">
            <v>UA</v>
          </cell>
          <cell r="F1052">
            <v>221510</v>
          </cell>
          <cell r="G1052" t="str">
            <v>Instructor</v>
          </cell>
          <cell r="H1052" t="str">
            <v>D96191</v>
          </cell>
          <cell r="I1052">
            <v>0</v>
          </cell>
          <cell r="J1052" t="str">
            <v>LIN UP Instructor</v>
          </cell>
          <cell r="K1052" t="str">
            <v>N</v>
          </cell>
          <cell r="L1052" t="str">
            <v>UP</v>
          </cell>
          <cell r="M1052">
            <v>9</v>
          </cell>
          <cell r="N1052">
            <v>100</v>
          </cell>
          <cell r="O1052" t="str">
            <v>later</v>
          </cell>
          <cell r="P1052">
            <v>34344</v>
          </cell>
          <cell r="Q1052">
            <v>1467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1467</v>
          </cell>
          <cell r="W1052">
            <v>35811</v>
          </cell>
          <cell r="X1052">
            <v>22.015808</v>
          </cell>
          <cell r="Y1052">
            <v>3816</v>
          </cell>
          <cell r="Z1052">
            <v>34344</v>
          </cell>
          <cell r="AA1052">
            <v>9</v>
          </cell>
          <cell r="AB1052">
            <v>34344</v>
          </cell>
          <cell r="AC1052">
            <v>0</v>
          </cell>
          <cell r="AD1052">
            <v>35811</v>
          </cell>
        </row>
        <row r="1053">
          <cell r="A1053">
            <v>969383919</v>
          </cell>
          <cell r="B1053" t="str">
            <v>PSALO, Trm'd 1/8/08</v>
          </cell>
          <cell r="C1053" t="str">
            <v>Williams</v>
          </cell>
          <cell r="D1053" t="str">
            <v>Reiko</v>
          </cell>
          <cell r="E1053" t="str">
            <v>UF</v>
          </cell>
          <cell r="F1053">
            <v>283700</v>
          </cell>
          <cell r="G1053" t="str">
            <v>No Rank</v>
          </cell>
          <cell r="H1053" t="str">
            <v>D95268</v>
          </cell>
          <cell r="I1053">
            <v>0</v>
          </cell>
          <cell r="J1053" t="str">
            <v>XDC UP Program Assistant</v>
          </cell>
          <cell r="K1053" t="str">
            <v>N</v>
          </cell>
          <cell r="L1053" t="str">
            <v>UP</v>
          </cell>
          <cell r="M1053">
            <v>12</v>
          </cell>
          <cell r="N1053">
            <v>60</v>
          </cell>
          <cell r="O1053">
            <v>1631.4</v>
          </cell>
          <cell r="P1053">
            <v>32628</v>
          </cell>
          <cell r="Q1053">
            <v>1716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1716</v>
          </cell>
          <cell r="W1053">
            <v>34344</v>
          </cell>
          <cell r="X1053">
            <v>17.757009</v>
          </cell>
          <cell r="Y1053">
            <v>1539</v>
          </cell>
          <cell r="Z1053">
            <v>18468</v>
          </cell>
          <cell r="AA1053">
            <v>12</v>
          </cell>
          <cell r="AB1053">
            <v>36936</v>
          </cell>
          <cell r="AC1053">
            <v>-4308</v>
          </cell>
          <cell r="AD1053">
            <v>38652</v>
          </cell>
        </row>
        <row r="1054">
          <cell r="A1054">
            <v>931835706</v>
          </cell>
          <cell r="C1054" t="str">
            <v>Wiscarson</v>
          </cell>
          <cell r="D1054" t="str">
            <v>Sandra</v>
          </cell>
          <cell r="E1054" t="str">
            <v>UF</v>
          </cell>
          <cell r="F1054">
            <v>260001</v>
          </cell>
          <cell r="G1054" t="str">
            <v>No Rank</v>
          </cell>
          <cell r="H1054" t="str">
            <v>D96627</v>
          </cell>
          <cell r="I1054">
            <v>0</v>
          </cell>
          <cell r="J1054" t="str">
            <v>EDU UP GSE Dir of Development</v>
          </cell>
          <cell r="K1054" t="str">
            <v>N</v>
          </cell>
          <cell r="L1054" t="str">
            <v>UP</v>
          </cell>
          <cell r="M1054">
            <v>12</v>
          </cell>
          <cell r="N1054">
            <v>100</v>
          </cell>
          <cell r="O1054">
            <v>4954</v>
          </cell>
          <cell r="P1054">
            <v>59448</v>
          </cell>
          <cell r="Q1054">
            <v>3132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3132</v>
          </cell>
          <cell r="W1054">
            <v>62580</v>
          </cell>
          <cell r="X1054">
            <v>28.581319000000001</v>
          </cell>
          <cell r="Y1054">
            <v>4954</v>
          </cell>
          <cell r="Z1054">
            <v>59448</v>
          </cell>
          <cell r="AA1054">
            <v>12</v>
          </cell>
          <cell r="AB1054">
            <v>59448</v>
          </cell>
          <cell r="AC1054">
            <v>0</v>
          </cell>
          <cell r="AD1054">
            <v>62580</v>
          </cell>
        </row>
        <row r="1055">
          <cell r="A1055">
            <v>969026088</v>
          </cell>
          <cell r="C1055" t="str">
            <v>Wladaver-Morgan</v>
          </cell>
          <cell r="D1055" t="str">
            <v>Susan</v>
          </cell>
          <cell r="E1055" t="str">
            <v>UF</v>
          </cell>
          <cell r="F1055">
            <v>221300</v>
          </cell>
          <cell r="G1055" t="str">
            <v>No Rank</v>
          </cell>
          <cell r="H1055" t="str">
            <v>D99416</v>
          </cell>
          <cell r="I1055">
            <v>0</v>
          </cell>
          <cell r="J1055" t="str">
            <v>HST UP Editorial Assoc,Ofc Mgr</v>
          </cell>
          <cell r="K1055" t="str">
            <v>N</v>
          </cell>
          <cell r="L1055" t="str">
            <v>UP</v>
          </cell>
          <cell r="M1055">
            <v>12</v>
          </cell>
          <cell r="N1055">
            <v>62.5</v>
          </cell>
          <cell r="O1055">
            <v>2303.75</v>
          </cell>
          <cell r="P1055">
            <v>44232</v>
          </cell>
          <cell r="Q1055">
            <v>2328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2328</v>
          </cell>
          <cell r="W1055">
            <v>46560</v>
          </cell>
          <cell r="X1055">
            <v>21.266038999999999</v>
          </cell>
          <cell r="Y1055">
            <v>2303.75</v>
          </cell>
          <cell r="Z1055">
            <v>27645</v>
          </cell>
          <cell r="AA1055">
            <v>12</v>
          </cell>
          <cell r="AB1055">
            <v>44232</v>
          </cell>
          <cell r="AC1055">
            <v>0</v>
          </cell>
          <cell r="AD1055">
            <v>46560</v>
          </cell>
        </row>
        <row r="1056">
          <cell r="A1056">
            <v>983086163</v>
          </cell>
          <cell r="C1056" t="str">
            <v>Wochnick</v>
          </cell>
          <cell r="D1056" t="str">
            <v>Kristin</v>
          </cell>
          <cell r="E1056" t="str">
            <v>UF</v>
          </cell>
          <cell r="F1056">
            <v>330150</v>
          </cell>
          <cell r="G1056" t="str">
            <v>No Rank</v>
          </cell>
          <cell r="H1056" t="str">
            <v>D95301</v>
          </cell>
          <cell r="I1056">
            <v>0</v>
          </cell>
          <cell r="J1056" t="str">
            <v>FAO UP Financial Aid Counselor</v>
          </cell>
          <cell r="K1056" t="str">
            <v>N</v>
          </cell>
          <cell r="L1056" t="str">
            <v>UP</v>
          </cell>
          <cell r="M1056">
            <v>12</v>
          </cell>
          <cell r="N1056">
            <v>50</v>
          </cell>
          <cell r="O1056">
            <v>1347.5</v>
          </cell>
          <cell r="P1056">
            <v>32340</v>
          </cell>
          <cell r="Q1056">
            <v>1704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1704</v>
          </cell>
          <cell r="W1056">
            <v>34044</v>
          </cell>
          <cell r="X1056">
            <v>15.547478999999999</v>
          </cell>
          <cell r="Y1056">
            <v>1347.5</v>
          </cell>
          <cell r="Z1056">
            <v>16170</v>
          </cell>
          <cell r="AA1056">
            <v>12</v>
          </cell>
          <cell r="AB1056">
            <v>32340</v>
          </cell>
          <cell r="AC1056">
            <v>0</v>
          </cell>
          <cell r="AD1056">
            <v>34044</v>
          </cell>
        </row>
        <row r="1057">
          <cell r="A1057">
            <v>987736339</v>
          </cell>
          <cell r="C1057" t="str">
            <v>Wolk</v>
          </cell>
          <cell r="D1057" t="str">
            <v>Anthony</v>
          </cell>
          <cell r="E1057" t="str">
            <v>UA</v>
          </cell>
          <cell r="F1057">
            <v>220801</v>
          </cell>
          <cell r="G1057" t="str">
            <v>Professor</v>
          </cell>
          <cell r="H1057" t="str">
            <v>D99337</v>
          </cell>
          <cell r="I1057">
            <v>0</v>
          </cell>
          <cell r="J1057" t="str">
            <v>ENG UP Professor</v>
          </cell>
          <cell r="K1057" t="str">
            <v>N</v>
          </cell>
          <cell r="L1057" t="str">
            <v>UP</v>
          </cell>
          <cell r="M1057">
            <v>9</v>
          </cell>
          <cell r="N1057">
            <v>100</v>
          </cell>
          <cell r="O1057">
            <v>7900</v>
          </cell>
          <cell r="P1057">
            <v>71100</v>
          </cell>
          <cell r="Q1057">
            <v>3024</v>
          </cell>
          <cell r="R1057">
            <v>0</v>
          </cell>
          <cell r="S1057">
            <v>0</v>
          </cell>
          <cell r="T1057">
            <v>2133</v>
          </cell>
          <cell r="U1057">
            <v>0</v>
          </cell>
          <cell r="V1057">
            <v>5157</v>
          </cell>
          <cell r="W1057">
            <v>76257</v>
          </cell>
          <cell r="X1057">
            <v>45.577800000000003</v>
          </cell>
          <cell r="Y1057">
            <v>7900</v>
          </cell>
          <cell r="Z1057">
            <v>71100</v>
          </cell>
          <cell r="AA1057">
            <v>9</v>
          </cell>
          <cell r="AB1057">
            <v>71100</v>
          </cell>
          <cell r="AC1057">
            <v>0</v>
          </cell>
          <cell r="AD1057">
            <v>76257</v>
          </cell>
        </row>
        <row r="1058">
          <cell r="A1058">
            <v>982032905</v>
          </cell>
          <cell r="C1058" t="str">
            <v>Wollner</v>
          </cell>
          <cell r="D1058" t="str">
            <v>Craig</v>
          </cell>
          <cell r="E1058" t="str">
            <v>UF</v>
          </cell>
          <cell r="F1058">
            <v>310001</v>
          </cell>
          <cell r="G1058" t="str">
            <v>Professor</v>
          </cell>
          <cell r="H1058" t="str">
            <v>D95656</v>
          </cell>
          <cell r="I1058">
            <v>0</v>
          </cell>
          <cell r="J1058" t="str">
            <v>UPA UX Associate Dean, CUPA</v>
          </cell>
          <cell r="K1058" t="str">
            <v>N</v>
          </cell>
          <cell r="L1058" t="str">
            <v>UX</v>
          </cell>
          <cell r="M1058">
            <v>12</v>
          </cell>
          <cell r="N1058">
            <v>100</v>
          </cell>
          <cell r="O1058">
            <v>7700</v>
          </cell>
          <cell r="P1058">
            <v>92400</v>
          </cell>
          <cell r="Q1058">
            <v>3936</v>
          </cell>
          <cell r="R1058">
            <v>0</v>
          </cell>
          <cell r="S1058">
            <v>0</v>
          </cell>
          <cell r="T1058">
            <v>2772</v>
          </cell>
          <cell r="U1058">
            <v>0</v>
          </cell>
          <cell r="V1058">
            <v>6708</v>
          </cell>
          <cell r="W1058">
            <v>99108</v>
          </cell>
          <cell r="X1058">
            <v>44.423931000000003</v>
          </cell>
          <cell r="Y1058">
            <v>7700</v>
          </cell>
          <cell r="Z1058">
            <v>92400</v>
          </cell>
          <cell r="AA1058">
            <v>12</v>
          </cell>
          <cell r="AB1058">
            <v>92400</v>
          </cell>
          <cell r="AC1058">
            <v>0</v>
          </cell>
          <cell r="AD1058">
            <v>99108</v>
          </cell>
        </row>
        <row r="1059">
          <cell r="A1059">
            <v>926710500</v>
          </cell>
          <cell r="C1059" t="str">
            <v>Wood</v>
          </cell>
          <cell r="D1059" t="str">
            <v>William</v>
          </cell>
          <cell r="E1059" t="str">
            <v>UA</v>
          </cell>
          <cell r="F1059">
            <v>270501</v>
          </cell>
          <cell r="G1059" t="str">
            <v>Professor</v>
          </cell>
          <cell r="H1059" t="str">
            <v>D96045</v>
          </cell>
          <cell r="I1059">
            <v>0</v>
          </cell>
          <cell r="J1059" t="str">
            <v>MEN UP Professor</v>
          </cell>
          <cell r="K1059" t="str">
            <v>N</v>
          </cell>
          <cell r="L1059" t="str">
            <v>UP</v>
          </cell>
          <cell r="M1059">
            <v>9</v>
          </cell>
          <cell r="N1059">
            <v>100</v>
          </cell>
          <cell r="O1059">
            <v>12207</v>
          </cell>
          <cell r="P1059">
            <v>109863</v>
          </cell>
          <cell r="Q1059">
            <v>4671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4671</v>
          </cell>
          <cell r="W1059">
            <v>114534</v>
          </cell>
          <cell r="X1059">
            <v>70.426354000000003</v>
          </cell>
          <cell r="Y1059">
            <v>12207</v>
          </cell>
          <cell r="Z1059">
            <v>109863</v>
          </cell>
          <cell r="AA1059">
            <v>9</v>
          </cell>
          <cell r="AB1059">
            <v>109863</v>
          </cell>
          <cell r="AC1059">
            <v>0</v>
          </cell>
          <cell r="AD1059">
            <v>114534</v>
          </cell>
        </row>
        <row r="1060">
          <cell r="A1060">
            <v>924951665</v>
          </cell>
          <cell r="C1060" t="str">
            <v>Woods</v>
          </cell>
          <cell r="D1060" t="str">
            <v>James</v>
          </cell>
          <cell r="E1060" t="str">
            <v>UA</v>
          </cell>
          <cell r="F1060">
            <v>220700</v>
          </cell>
          <cell r="G1060" t="str">
            <v>Assistant Professor</v>
          </cell>
          <cell r="H1060" t="str">
            <v>D95838</v>
          </cell>
          <cell r="I1060">
            <v>0</v>
          </cell>
          <cell r="J1060" t="str">
            <v>ECN UP Assistant Professor</v>
          </cell>
          <cell r="K1060" t="str">
            <v>N</v>
          </cell>
          <cell r="L1060" t="str">
            <v>UP</v>
          </cell>
          <cell r="M1060">
            <v>9</v>
          </cell>
          <cell r="N1060">
            <v>100</v>
          </cell>
          <cell r="O1060" t="str">
            <v>later</v>
          </cell>
          <cell r="P1060">
            <v>51948</v>
          </cell>
          <cell r="Q1060">
            <v>2214</v>
          </cell>
          <cell r="R1060">
            <v>0</v>
          </cell>
          <cell r="S1060">
            <v>0</v>
          </cell>
          <cell r="T1060">
            <v>2601</v>
          </cell>
          <cell r="U1060">
            <v>0</v>
          </cell>
          <cell r="V1060">
            <v>4815</v>
          </cell>
          <cell r="W1060">
            <v>56763</v>
          </cell>
          <cell r="X1060">
            <v>33.300640000000001</v>
          </cell>
          <cell r="Y1060">
            <v>5772</v>
          </cell>
          <cell r="Z1060">
            <v>51948</v>
          </cell>
          <cell r="AA1060">
            <v>9</v>
          </cell>
          <cell r="AB1060">
            <v>51948</v>
          </cell>
          <cell r="AC1060">
            <v>0</v>
          </cell>
          <cell r="AD1060">
            <v>56763</v>
          </cell>
        </row>
        <row r="1061">
          <cell r="A1061">
            <v>965311467</v>
          </cell>
          <cell r="C1061" t="str">
            <v>Wooster</v>
          </cell>
          <cell r="D1061" t="str">
            <v>Rossitza</v>
          </cell>
          <cell r="E1061" t="str">
            <v>UA</v>
          </cell>
          <cell r="F1061">
            <v>220700</v>
          </cell>
          <cell r="G1061" t="str">
            <v>Assistant Professor</v>
          </cell>
          <cell r="H1061" t="str">
            <v>D95129</v>
          </cell>
          <cell r="I1061">
            <v>0</v>
          </cell>
          <cell r="J1061" t="str">
            <v>ECN UP VisitingAsstProfessorNR</v>
          </cell>
          <cell r="K1061" t="str">
            <v>N</v>
          </cell>
          <cell r="L1061" t="str">
            <v>UP</v>
          </cell>
          <cell r="M1061">
            <v>9</v>
          </cell>
          <cell r="N1061">
            <v>100</v>
          </cell>
          <cell r="O1061">
            <v>6734</v>
          </cell>
          <cell r="P1061">
            <v>60606</v>
          </cell>
          <cell r="Q1061">
            <v>2583</v>
          </cell>
          <cell r="R1061">
            <v>0</v>
          </cell>
          <cell r="S1061">
            <v>0</v>
          </cell>
          <cell r="T1061">
            <v>1818</v>
          </cell>
          <cell r="U1061">
            <v>0</v>
          </cell>
          <cell r="V1061">
            <v>4401</v>
          </cell>
          <cell r="W1061">
            <v>65007</v>
          </cell>
          <cell r="X1061">
            <v>38.850746999999998</v>
          </cell>
          <cell r="Y1061">
            <v>6734</v>
          </cell>
          <cell r="Z1061">
            <v>60606</v>
          </cell>
          <cell r="AA1061">
            <v>9</v>
          </cell>
          <cell r="AB1061">
            <v>60606</v>
          </cell>
          <cell r="AC1061">
            <v>0</v>
          </cell>
          <cell r="AD1061">
            <v>65007</v>
          </cell>
        </row>
        <row r="1062">
          <cell r="A1062">
            <v>979182927</v>
          </cell>
          <cell r="C1062" t="str">
            <v>Word</v>
          </cell>
          <cell r="D1062" t="str">
            <v>Robert</v>
          </cell>
          <cell r="E1062" t="str">
            <v>UA</v>
          </cell>
          <cell r="F1062">
            <v>221800</v>
          </cell>
          <cell r="G1062" t="str">
            <v>later</v>
          </cell>
          <cell r="H1062" t="str">
            <v>D95639</v>
          </cell>
          <cell r="I1062">
            <v>0</v>
          </cell>
          <cell r="J1062" t="str">
            <v>PHY UP Research Associate</v>
          </cell>
          <cell r="K1062" t="str">
            <v>N</v>
          </cell>
          <cell r="L1062" t="str">
            <v>UP</v>
          </cell>
          <cell r="M1062">
            <v>9</v>
          </cell>
          <cell r="N1062">
            <v>63</v>
          </cell>
          <cell r="O1062" t="str">
            <v>later</v>
          </cell>
          <cell r="P1062">
            <v>43461</v>
          </cell>
          <cell r="Q1062">
            <v>2286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2286</v>
          </cell>
          <cell r="W1062">
            <v>45747</v>
          </cell>
          <cell r="X1062">
            <v>27.860381</v>
          </cell>
          <cell r="Y1062">
            <v>3380.3</v>
          </cell>
          <cell r="Z1062">
            <v>30422.7</v>
          </cell>
          <cell r="AA1062">
            <v>9</v>
          </cell>
          <cell r="AB1062">
            <v>43461</v>
          </cell>
          <cell r="AC1062">
            <v>0</v>
          </cell>
          <cell r="AD1062">
            <v>45747</v>
          </cell>
        </row>
        <row r="1063">
          <cell r="A1063">
            <v>913247490</v>
          </cell>
          <cell r="C1063" t="str">
            <v>Works</v>
          </cell>
          <cell r="D1063" t="str">
            <v>Gina</v>
          </cell>
          <cell r="E1063" t="str">
            <v>UB</v>
          </cell>
          <cell r="F1063">
            <v>240200</v>
          </cell>
          <cell r="G1063" t="str">
            <v>Research Assistant</v>
          </cell>
          <cell r="H1063" t="str">
            <v>D95288</v>
          </cell>
          <cell r="I1063">
            <v>0</v>
          </cell>
          <cell r="J1063" t="str">
            <v>RRI UP Research Assistant</v>
          </cell>
          <cell r="K1063" t="str">
            <v>N</v>
          </cell>
          <cell r="L1063" t="str">
            <v>UP</v>
          </cell>
          <cell r="M1063">
            <v>12</v>
          </cell>
          <cell r="N1063">
            <v>80</v>
          </cell>
          <cell r="O1063">
            <v>2404.8000000000002</v>
          </cell>
          <cell r="P1063">
            <v>36072</v>
          </cell>
          <cell r="Q1063">
            <v>1896</v>
          </cell>
          <cell r="R1063">
            <v>0</v>
          </cell>
          <cell r="S1063">
            <v>0</v>
          </cell>
          <cell r="T1063">
            <v>0</v>
          </cell>
          <cell r="U1063">
            <v>1032</v>
          </cell>
          <cell r="V1063">
            <v>2928</v>
          </cell>
          <cell r="W1063">
            <v>39000</v>
          </cell>
          <cell r="X1063">
            <v>17.343140999999999</v>
          </cell>
          <cell r="Y1063">
            <v>2404.8000000000002</v>
          </cell>
          <cell r="Z1063">
            <v>28857.599999999999</v>
          </cell>
          <cell r="AA1063">
            <v>12</v>
          </cell>
          <cell r="AB1063">
            <v>36072</v>
          </cell>
          <cell r="AC1063">
            <v>0</v>
          </cell>
          <cell r="AD1063">
            <v>39000</v>
          </cell>
        </row>
        <row r="1064">
          <cell r="A1064">
            <v>939148428</v>
          </cell>
          <cell r="C1064" t="str">
            <v>Works</v>
          </cell>
          <cell r="D1064" t="str">
            <v>Martha</v>
          </cell>
          <cell r="E1064" t="str">
            <v>UF</v>
          </cell>
          <cell r="F1064">
            <v>221200</v>
          </cell>
          <cell r="G1064" t="str">
            <v>Professor</v>
          </cell>
          <cell r="H1064" t="str">
            <v>D98970</v>
          </cell>
          <cell r="I1064">
            <v>0</v>
          </cell>
          <cell r="J1064" t="str">
            <v>GGR UX Department Chair</v>
          </cell>
          <cell r="K1064" t="str">
            <v>N</v>
          </cell>
          <cell r="L1064" t="str">
            <v>UX</v>
          </cell>
          <cell r="M1064">
            <v>12</v>
          </cell>
          <cell r="N1064">
            <v>100</v>
          </cell>
          <cell r="O1064">
            <v>6716</v>
          </cell>
          <cell r="P1064">
            <v>80592</v>
          </cell>
          <cell r="Q1064">
            <v>3432</v>
          </cell>
          <cell r="R1064">
            <v>0</v>
          </cell>
          <cell r="S1064">
            <v>0</v>
          </cell>
          <cell r="T1064">
            <v>4032</v>
          </cell>
          <cell r="U1064">
            <v>0</v>
          </cell>
          <cell r="V1064">
            <v>7464</v>
          </cell>
          <cell r="W1064">
            <v>88056</v>
          </cell>
          <cell r="X1064">
            <v>38.746898999999999</v>
          </cell>
          <cell r="Y1064">
            <v>6716</v>
          </cell>
          <cell r="Z1064">
            <v>80592</v>
          </cell>
          <cell r="AA1064">
            <v>12</v>
          </cell>
          <cell r="AB1064">
            <v>80592</v>
          </cell>
          <cell r="AC1064">
            <v>0</v>
          </cell>
          <cell r="AD1064">
            <v>88056</v>
          </cell>
        </row>
        <row r="1065">
          <cell r="A1065">
            <v>934015505</v>
          </cell>
          <cell r="C1065" t="str">
            <v>Wosley-George</v>
          </cell>
          <cell r="D1065" t="str">
            <v>Elizabeth</v>
          </cell>
          <cell r="E1065" t="str">
            <v>UA</v>
          </cell>
          <cell r="F1065">
            <v>260100</v>
          </cell>
          <cell r="G1065" t="str">
            <v>Associate Professor</v>
          </cell>
          <cell r="H1065" t="str">
            <v>D98944</v>
          </cell>
          <cell r="I1065">
            <v>0</v>
          </cell>
          <cell r="J1065" t="str">
            <v>EDU UP Assoc Prof</v>
          </cell>
          <cell r="K1065" t="str">
            <v>N</v>
          </cell>
          <cell r="L1065" t="str">
            <v>UP</v>
          </cell>
          <cell r="M1065">
            <v>9</v>
          </cell>
          <cell r="N1065">
            <v>100</v>
          </cell>
          <cell r="O1065">
            <v>6072</v>
          </cell>
          <cell r="P1065">
            <v>54648</v>
          </cell>
          <cell r="Q1065">
            <v>2331</v>
          </cell>
          <cell r="R1065">
            <v>0</v>
          </cell>
          <cell r="S1065">
            <v>0</v>
          </cell>
          <cell r="T1065">
            <v>549</v>
          </cell>
          <cell r="U1065">
            <v>0</v>
          </cell>
          <cell r="V1065">
            <v>2880</v>
          </cell>
          <cell r="W1065">
            <v>57528</v>
          </cell>
          <cell r="X1065">
            <v>35.031443000000003</v>
          </cell>
          <cell r="Y1065">
            <v>6072</v>
          </cell>
          <cell r="Z1065">
            <v>54648</v>
          </cell>
          <cell r="AA1065">
            <v>9</v>
          </cell>
          <cell r="AB1065">
            <v>54648</v>
          </cell>
          <cell r="AC1065">
            <v>0</v>
          </cell>
          <cell r="AD1065">
            <v>57528</v>
          </cell>
        </row>
        <row r="1066">
          <cell r="A1066">
            <v>944075594</v>
          </cell>
          <cell r="C1066" t="str">
            <v>Wu</v>
          </cell>
          <cell r="D1066" t="str">
            <v>Qi</v>
          </cell>
          <cell r="E1066" t="str">
            <v>UB</v>
          </cell>
          <cell r="F1066">
            <v>320001</v>
          </cell>
          <cell r="G1066" t="str">
            <v>Assistant Professor</v>
          </cell>
          <cell r="H1066" t="str">
            <v>D98425</v>
          </cell>
          <cell r="I1066">
            <v>0</v>
          </cell>
          <cell r="J1066" t="str">
            <v>LIB UP BusEcnInstRefLibrarian</v>
          </cell>
          <cell r="K1066" t="str">
            <v>N</v>
          </cell>
          <cell r="L1066" t="str">
            <v>UP</v>
          </cell>
          <cell r="M1066">
            <v>12</v>
          </cell>
          <cell r="N1066">
            <v>100</v>
          </cell>
          <cell r="O1066">
            <v>4500</v>
          </cell>
          <cell r="P1066">
            <v>54000</v>
          </cell>
          <cell r="Q1066">
            <v>2304</v>
          </cell>
          <cell r="R1066">
            <v>0</v>
          </cell>
          <cell r="S1066">
            <v>0</v>
          </cell>
          <cell r="T1066">
            <v>1620</v>
          </cell>
          <cell r="U1066">
            <v>0</v>
          </cell>
          <cell r="V1066">
            <v>3924</v>
          </cell>
          <cell r="W1066">
            <v>57924</v>
          </cell>
          <cell r="X1066">
            <v>25.962038</v>
          </cell>
          <cell r="Y1066">
            <v>4500</v>
          </cell>
          <cell r="Z1066">
            <v>54000</v>
          </cell>
          <cell r="AA1066">
            <v>12</v>
          </cell>
          <cell r="AB1066">
            <v>54000</v>
          </cell>
          <cell r="AC1066">
            <v>0</v>
          </cell>
          <cell r="AD1066">
            <v>57924</v>
          </cell>
        </row>
        <row r="1067">
          <cell r="A1067">
            <v>949100279</v>
          </cell>
          <cell r="B1067" t="str">
            <v>08-09 Promotion</v>
          </cell>
          <cell r="C1067" t="str">
            <v>Wubbold</v>
          </cell>
          <cell r="D1067" t="str">
            <v>Manya</v>
          </cell>
          <cell r="E1067" t="str">
            <v>UA</v>
          </cell>
          <cell r="F1067">
            <v>221000</v>
          </cell>
          <cell r="G1067" t="str">
            <v>Instructor</v>
          </cell>
          <cell r="H1067" t="str">
            <v>D95949</v>
          </cell>
          <cell r="I1067">
            <v>0</v>
          </cell>
          <cell r="J1067" t="str">
            <v>FLL UP Instructor/OutreachCoor</v>
          </cell>
          <cell r="K1067" t="str">
            <v>N</v>
          </cell>
          <cell r="L1067" t="str">
            <v>UP</v>
          </cell>
          <cell r="M1067">
            <v>9</v>
          </cell>
          <cell r="N1067">
            <v>100</v>
          </cell>
          <cell r="O1067" t="str">
            <v>later</v>
          </cell>
          <cell r="P1067">
            <v>31176</v>
          </cell>
          <cell r="Q1067">
            <v>1332</v>
          </cell>
          <cell r="R1067">
            <v>0</v>
          </cell>
          <cell r="S1067">
            <v>0</v>
          </cell>
          <cell r="T1067">
            <v>315</v>
          </cell>
          <cell r="U1067">
            <v>0</v>
          </cell>
          <cell r="V1067">
            <v>1647</v>
          </cell>
          <cell r="W1067">
            <v>32823</v>
          </cell>
          <cell r="X1067">
            <v>19.984999999999999</v>
          </cell>
          <cell r="Y1067">
            <v>3464</v>
          </cell>
          <cell r="Z1067">
            <v>31176</v>
          </cell>
          <cell r="AA1067">
            <v>9</v>
          </cell>
          <cell r="AB1067">
            <v>31176</v>
          </cell>
          <cell r="AC1067">
            <v>0</v>
          </cell>
          <cell r="AD1067">
            <v>32823</v>
          </cell>
          <cell r="AE1067">
            <v>35019</v>
          </cell>
        </row>
        <row r="1068">
          <cell r="A1068">
            <v>950239954</v>
          </cell>
          <cell r="C1068" t="str">
            <v>Wullschlager</v>
          </cell>
          <cell r="D1068" t="str">
            <v>Geoffrey</v>
          </cell>
          <cell r="E1068" t="str">
            <v>UF</v>
          </cell>
          <cell r="F1068">
            <v>330150</v>
          </cell>
          <cell r="G1068" t="str">
            <v>No Rank</v>
          </cell>
          <cell r="H1068" t="str">
            <v>D98923</v>
          </cell>
          <cell r="I1068">
            <v>0</v>
          </cell>
          <cell r="J1068" t="str">
            <v>FAO UP Fin Aid Cnslr</v>
          </cell>
          <cell r="K1068" t="str">
            <v>N</v>
          </cell>
          <cell r="L1068" t="str">
            <v>UP</v>
          </cell>
          <cell r="M1068">
            <v>12</v>
          </cell>
          <cell r="N1068">
            <v>100</v>
          </cell>
          <cell r="O1068">
            <v>2695</v>
          </cell>
          <cell r="P1068">
            <v>32340</v>
          </cell>
          <cell r="Q1068">
            <v>1704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1704</v>
          </cell>
          <cell r="W1068">
            <v>34044</v>
          </cell>
          <cell r="X1068">
            <v>15.548375999999999</v>
          </cell>
          <cell r="Y1068">
            <v>2695</v>
          </cell>
          <cell r="Z1068">
            <v>32340</v>
          </cell>
          <cell r="AA1068">
            <v>12</v>
          </cell>
          <cell r="AB1068">
            <v>32340</v>
          </cell>
          <cell r="AC1068">
            <v>0</v>
          </cell>
          <cell r="AD1068">
            <v>34044</v>
          </cell>
        </row>
        <row r="1069">
          <cell r="A1069">
            <v>990089198</v>
          </cell>
          <cell r="C1069" t="str">
            <v>Xie</v>
          </cell>
          <cell r="D1069" t="str">
            <v>Fei</v>
          </cell>
          <cell r="E1069" t="str">
            <v>UA</v>
          </cell>
          <cell r="F1069">
            <v>270201</v>
          </cell>
          <cell r="G1069" t="str">
            <v>Assistant Professor</v>
          </cell>
          <cell r="H1069" t="str">
            <v>D99107</v>
          </cell>
          <cell r="I1069">
            <v>0</v>
          </cell>
          <cell r="J1069" t="str">
            <v>CMP UP Asst Prof</v>
          </cell>
          <cell r="K1069" t="str">
            <v>N</v>
          </cell>
          <cell r="L1069" t="str">
            <v>UP</v>
          </cell>
          <cell r="M1069">
            <v>9</v>
          </cell>
          <cell r="N1069">
            <v>100</v>
          </cell>
          <cell r="O1069">
            <v>9617</v>
          </cell>
          <cell r="P1069">
            <v>86553</v>
          </cell>
          <cell r="Q1069">
            <v>3681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3681</v>
          </cell>
          <cell r="W1069">
            <v>90234</v>
          </cell>
          <cell r="X1069">
            <v>55.483758999999999</v>
          </cell>
          <cell r="Y1069">
            <v>9617</v>
          </cell>
          <cell r="Z1069">
            <v>86553</v>
          </cell>
          <cell r="AA1069">
            <v>9</v>
          </cell>
          <cell r="AB1069">
            <v>86553</v>
          </cell>
          <cell r="AC1069">
            <v>0</v>
          </cell>
          <cell r="AD1069">
            <v>90234</v>
          </cell>
        </row>
        <row r="1070">
          <cell r="A1070">
            <v>979471986</v>
          </cell>
          <cell r="B1070" t="str">
            <v>08-09 Promotion</v>
          </cell>
          <cell r="C1070" t="str">
            <v>Yan</v>
          </cell>
          <cell r="D1070" t="str">
            <v>Mingdi</v>
          </cell>
          <cell r="E1070" t="str">
            <v>UA</v>
          </cell>
          <cell r="F1070">
            <v>220600</v>
          </cell>
          <cell r="G1070" t="str">
            <v>Associate Professor</v>
          </cell>
          <cell r="H1070" t="str">
            <v>D97200</v>
          </cell>
          <cell r="I1070">
            <v>0</v>
          </cell>
          <cell r="J1070" t="str">
            <v>CHE UP Asst Prof</v>
          </cell>
          <cell r="K1070" t="str">
            <v>N</v>
          </cell>
          <cell r="L1070" t="str">
            <v>UP</v>
          </cell>
          <cell r="M1070">
            <v>9</v>
          </cell>
          <cell r="N1070">
            <v>100</v>
          </cell>
          <cell r="O1070">
            <v>6277</v>
          </cell>
          <cell r="P1070">
            <v>56493</v>
          </cell>
          <cell r="Q1070">
            <v>2403</v>
          </cell>
          <cell r="R1070">
            <v>0</v>
          </cell>
          <cell r="S1070">
            <v>0</v>
          </cell>
          <cell r="T1070">
            <v>1692</v>
          </cell>
          <cell r="U1070">
            <v>0</v>
          </cell>
          <cell r="V1070">
            <v>4095</v>
          </cell>
          <cell r="W1070">
            <v>60588</v>
          </cell>
          <cell r="X1070">
            <v>36.214157999999998</v>
          </cell>
          <cell r="Y1070">
            <v>6277</v>
          </cell>
          <cell r="Z1070">
            <v>56493</v>
          </cell>
          <cell r="AA1070">
            <v>9</v>
          </cell>
          <cell r="AB1070">
            <v>56493</v>
          </cell>
          <cell r="AC1070">
            <v>0</v>
          </cell>
          <cell r="AD1070">
            <v>60588</v>
          </cell>
          <cell r="AE1070">
            <v>66784</v>
          </cell>
        </row>
        <row r="1071">
          <cell r="A1071">
            <v>945899877</v>
          </cell>
          <cell r="C1071" t="str">
            <v>Yao</v>
          </cell>
          <cell r="D1071" t="str">
            <v>Xin</v>
          </cell>
          <cell r="E1071" t="str">
            <v>UB</v>
          </cell>
          <cell r="F1071">
            <v>270520</v>
          </cell>
          <cell r="G1071" t="str">
            <v>Research Assistant</v>
          </cell>
          <cell r="H1071" t="str">
            <v>D96032</v>
          </cell>
          <cell r="I1071">
            <v>0</v>
          </cell>
          <cell r="J1071" t="str">
            <v>MEN UP Post Doc Research Asst</v>
          </cell>
          <cell r="K1071" t="str">
            <v>N</v>
          </cell>
          <cell r="L1071" t="str">
            <v>UP</v>
          </cell>
          <cell r="M1071">
            <v>12</v>
          </cell>
          <cell r="N1071">
            <v>100</v>
          </cell>
          <cell r="O1071">
            <v>3157</v>
          </cell>
          <cell r="P1071">
            <v>37884</v>
          </cell>
          <cell r="Q1071">
            <v>1992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1992</v>
          </cell>
          <cell r="W1071">
            <v>39876</v>
          </cell>
          <cell r="X1071">
            <v>18.213812000000001</v>
          </cell>
          <cell r="Y1071">
            <v>3157</v>
          </cell>
          <cell r="Z1071">
            <v>37884</v>
          </cell>
          <cell r="AA1071">
            <v>12</v>
          </cell>
          <cell r="AB1071">
            <v>37884</v>
          </cell>
          <cell r="AC1071">
            <v>0</v>
          </cell>
          <cell r="AD1071">
            <v>39876</v>
          </cell>
        </row>
        <row r="1072">
          <cell r="A1072">
            <v>982978155</v>
          </cell>
          <cell r="C1072" t="str">
            <v>Yariv</v>
          </cell>
          <cell r="D1072" t="str">
            <v>Ayal</v>
          </cell>
          <cell r="E1072" t="str">
            <v>UA</v>
          </cell>
          <cell r="F1072">
            <v>221000</v>
          </cell>
          <cell r="G1072" t="str">
            <v>Instructor</v>
          </cell>
          <cell r="H1072" t="str">
            <v>D95044</v>
          </cell>
          <cell r="I1072">
            <v>0</v>
          </cell>
          <cell r="J1072" t="str">
            <v>FLL UP Instructor of Hebrew</v>
          </cell>
          <cell r="K1072" t="str">
            <v>N</v>
          </cell>
          <cell r="L1072" t="str">
            <v>UP</v>
          </cell>
          <cell r="M1072">
            <v>9</v>
          </cell>
          <cell r="N1072">
            <v>100</v>
          </cell>
          <cell r="O1072" t="str">
            <v>later</v>
          </cell>
          <cell r="P1072">
            <v>30672</v>
          </cell>
          <cell r="Q1072">
            <v>1305</v>
          </cell>
          <cell r="R1072">
            <v>0</v>
          </cell>
          <cell r="S1072">
            <v>0</v>
          </cell>
          <cell r="T1072">
            <v>306</v>
          </cell>
          <cell r="U1072">
            <v>0</v>
          </cell>
          <cell r="V1072">
            <v>1611</v>
          </cell>
          <cell r="W1072">
            <v>32283</v>
          </cell>
          <cell r="X1072">
            <v>19.661916999999999</v>
          </cell>
          <cell r="Y1072">
            <v>3408</v>
          </cell>
          <cell r="Z1072">
            <v>30672</v>
          </cell>
          <cell r="AA1072">
            <v>9</v>
          </cell>
          <cell r="AB1072">
            <v>30672</v>
          </cell>
          <cell r="AC1072">
            <v>0</v>
          </cell>
          <cell r="AD1072">
            <v>32283</v>
          </cell>
        </row>
        <row r="1073">
          <cell r="A1073">
            <v>948136730</v>
          </cell>
          <cell r="C1073" t="str">
            <v>Yatchmenoff</v>
          </cell>
          <cell r="D1073" t="str">
            <v>Diane</v>
          </cell>
          <cell r="E1073" t="str">
            <v>UB</v>
          </cell>
          <cell r="F1073">
            <v>240200</v>
          </cell>
          <cell r="G1073" t="str">
            <v>Assistant Professor</v>
          </cell>
          <cell r="H1073" t="str">
            <v>D95225</v>
          </cell>
          <cell r="I1073">
            <v>0</v>
          </cell>
          <cell r="J1073" t="str">
            <v>RRI UX Rsch Ast Professor/Dir</v>
          </cell>
          <cell r="K1073" t="str">
            <v>N</v>
          </cell>
          <cell r="L1073" t="str">
            <v>UX</v>
          </cell>
          <cell r="M1073">
            <v>12</v>
          </cell>
          <cell r="N1073">
            <v>100</v>
          </cell>
          <cell r="O1073">
            <v>6762</v>
          </cell>
          <cell r="P1073">
            <v>81144</v>
          </cell>
          <cell r="Q1073">
            <v>3456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3456</v>
          </cell>
          <cell r="W1073">
            <v>84600</v>
          </cell>
          <cell r="X1073">
            <v>39.013069999999999</v>
          </cell>
          <cell r="Y1073">
            <v>6626.76</v>
          </cell>
          <cell r="Z1073">
            <v>79521.119999999995</v>
          </cell>
          <cell r="AA1073">
            <v>12</v>
          </cell>
          <cell r="AB1073">
            <v>81144</v>
          </cell>
          <cell r="AC1073">
            <v>0</v>
          </cell>
          <cell r="AD1073">
            <v>84600</v>
          </cell>
        </row>
        <row r="1074">
          <cell r="A1074">
            <v>984336801</v>
          </cell>
          <cell r="C1074" t="str">
            <v>Yeakley</v>
          </cell>
          <cell r="D1074" t="str">
            <v>Jon</v>
          </cell>
          <cell r="E1074" t="str">
            <v>UA</v>
          </cell>
          <cell r="F1074">
            <v>220900</v>
          </cell>
          <cell r="G1074" t="str">
            <v>Associate Professor</v>
          </cell>
          <cell r="H1074" t="str">
            <v>D99130</v>
          </cell>
          <cell r="I1074">
            <v>0</v>
          </cell>
          <cell r="J1074" t="str">
            <v>ESR UP Associate Professor</v>
          </cell>
          <cell r="K1074" t="str">
            <v>N</v>
          </cell>
          <cell r="L1074" t="str">
            <v>UP</v>
          </cell>
          <cell r="M1074">
            <v>9</v>
          </cell>
          <cell r="N1074">
            <v>100</v>
          </cell>
          <cell r="O1074">
            <v>6577</v>
          </cell>
          <cell r="P1074">
            <v>59193</v>
          </cell>
          <cell r="Q1074">
            <v>2520</v>
          </cell>
          <cell r="R1074">
            <v>0</v>
          </cell>
          <cell r="S1074">
            <v>0</v>
          </cell>
          <cell r="T1074">
            <v>594</v>
          </cell>
          <cell r="U1074">
            <v>0</v>
          </cell>
          <cell r="V1074">
            <v>3114</v>
          </cell>
          <cell r="W1074">
            <v>62307</v>
          </cell>
          <cell r="X1074">
            <v>37.944960000000002</v>
          </cell>
          <cell r="Y1074">
            <v>6577</v>
          </cell>
          <cell r="Z1074">
            <v>59193</v>
          </cell>
          <cell r="AA1074">
            <v>9</v>
          </cell>
          <cell r="AB1074">
            <v>59193</v>
          </cell>
          <cell r="AC1074">
            <v>0</v>
          </cell>
          <cell r="AD1074">
            <v>62307</v>
          </cell>
        </row>
        <row r="1075">
          <cell r="A1075">
            <v>930724659</v>
          </cell>
          <cell r="C1075" t="str">
            <v>Yesilada</v>
          </cell>
          <cell r="D1075" t="str">
            <v>Birol</v>
          </cell>
          <cell r="E1075" t="str">
            <v>UA</v>
          </cell>
          <cell r="F1075">
            <v>221900</v>
          </cell>
          <cell r="G1075" t="str">
            <v>Professor</v>
          </cell>
          <cell r="H1075" t="str">
            <v>D96939</v>
          </cell>
          <cell r="I1075">
            <v>0</v>
          </cell>
          <cell r="J1075" t="str">
            <v>POL UP Professor (POL/INT)</v>
          </cell>
          <cell r="K1075" t="str">
            <v>N</v>
          </cell>
          <cell r="L1075" t="str">
            <v>UP</v>
          </cell>
          <cell r="M1075">
            <v>9</v>
          </cell>
          <cell r="N1075">
            <v>100</v>
          </cell>
          <cell r="O1075">
            <v>9403</v>
          </cell>
          <cell r="P1075">
            <v>84627</v>
          </cell>
          <cell r="Q1075">
            <v>3600</v>
          </cell>
          <cell r="R1075">
            <v>0</v>
          </cell>
          <cell r="S1075">
            <v>0</v>
          </cell>
          <cell r="T1075">
            <v>846</v>
          </cell>
          <cell r="U1075">
            <v>0</v>
          </cell>
          <cell r="V1075">
            <v>4446</v>
          </cell>
          <cell r="W1075">
            <v>89073</v>
          </cell>
          <cell r="X1075">
            <v>54.249119999999998</v>
          </cell>
          <cell r="Y1075">
            <v>9403</v>
          </cell>
          <cell r="Z1075">
            <v>84627</v>
          </cell>
          <cell r="AA1075">
            <v>9</v>
          </cell>
          <cell r="AB1075">
            <v>84627</v>
          </cell>
          <cell r="AC1075">
            <v>0</v>
          </cell>
          <cell r="AD1075">
            <v>89073</v>
          </cell>
        </row>
        <row r="1076">
          <cell r="A1076">
            <v>917323307</v>
          </cell>
          <cell r="C1076" t="str">
            <v>Yi</v>
          </cell>
          <cell r="D1076" t="str">
            <v>Sung</v>
          </cell>
          <cell r="E1076" t="str">
            <v>UA</v>
          </cell>
          <cell r="F1076">
            <v>270501</v>
          </cell>
          <cell r="G1076" t="str">
            <v>Associate Professor</v>
          </cell>
          <cell r="H1076" t="str">
            <v>D96390</v>
          </cell>
          <cell r="I1076">
            <v>0</v>
          </cell>
          <cell r="J1076" t="str">
            <v>MEN UP Associate Professor</v>
          </cell>
          <cell r="K1076" t="str">
            <v>N</v>
          </cell>
          <cell r="L1076" t="str">
            <v>UP</v>
          </cell>
          <cell r="M1076">
            <v>9</v>
          </cell>
          <cell r="N1076">
            <v>100</v>
          </cell>
          <cell r="O1076">
            <v>9047</v>
          </cell>
          <cell r="P1076">
            <v>81423</v>
          </cell>
          <cell r="Q1076">
            <v>3465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3465</v>
          </cell>
          <cell r="W1076">
            <v>84888</v>
          </cell>
          <cell r="X1076">
            <v>52.195234999999997</v>
          </cell>
          <cell r="Y1076">
            <v>9047</v>
          </cell>
          <cell r="Z1076">
            <v>81423</v>
          </cell>
          <cell r="AA1076">
            <v>9</v>
          </cell>
          <cell r="AB1076">
            <v>81423</v>
          </cell>
          <cell r="AC1076">
            <v>0</v>
          </cell>
          <cell r="AD1076">
            <v>84888</v>
          </cell>
        </row>
        <row r="1077">
          <cell r="A1077">
            <v>922496691</v>
          </cell>
          <cell r="C1077" t="str">
            <v>York</v>
          </cell>
          <cell r="D1077" t="str">
            <v>Bryant</v>
          </cell>
          <cell r="E1077" t="str">
            <v>UA</v>
          </cell>
          <cell r="F1077">
            <v>270201</v>
          </cell>
          <cell r="G1077" t="str">
            <v>Professor</v>
          </cell>
          <cell r="H1077" t="str">
            <v>D96401</v>
          </cell>
          <cell r="I1077">
            <v>0</v>
          </cell>
          <cell r="J1077" t="str">
            <v>CMP UP Professor</v>
          </cell>
          <cell r="K1077" t="str">
            <v>N</v>
          </cell>
          <cell r="L1077" t="str">
            <v>UP</v>
          </cell>
          <cell r="M1077">
            <v>9</v>
          </cell>
          <cell r="N1077">
            <v>100</v>
          </cell>
          <cell r="O1077">
            <v>12648</v>
          </cell>
          <cell r="P1077">
            <v>113832</v>
          </cell>
          <cell r="Q1077">
            <v>4842</v>
          </cell>
          <cell r="R1077">
            <v>0</v>
          </cell>
          <cell r="S1077">
            <v>0</v>
          </cell>
          <cell r="T1077">
            <v>1134</v>
          </cell>
          <cell r="U1077">
            <v>0</v>
          </cell>
          <cell r="V1077">
            <v>5976</v>
          </cell>
          <cell r="W1077">
            <v>119808</v>
          </cell>
          <cell r="X1077">
            <v>72.970634000000004</v>
          </cell>
          <cell r="Y1077">
            <v>12648</v>
          </cell>
          <cell r="Z1077">
            <v>113832</v>
          </cell>
          <cell r="AA1077">
            <v>9</v>
          </cell>
          <cell r="AB1077">
            <v>113832</v>
          </cell>
          <cell r="AC1077">
            <v>0</v>
          </cell>
          <cell r="AD1077">
            <v>119808</v>
          </cell>
        </row>
        <row r="1078">
          <cell r="A1078">
            <v>942275590</v>
          </cell>
          <cell r="C1078" t="str">
            <v>York</v>
          </cell>
          <cell r="D1078" t="str">
            <v>William</v>
          </cell>
          <cell r="E1078" t="str">
            <v>UA</v>
          </cell>
          <cell r="F1078">
            <v>222300</v>
          </cell>
          <cell r="G1078" t="str">
            <v>Assistant Professor</v>
          </cell>
          <cell r="H1078" t="str">
            <v>D97497</v>
          </cell>
          <cell r="I1078">
            <v>0</v>
          </cell>
          <cell r="J1078" t="str">
            <v>HON UP Asst Professor</v>
          </cell>
          <cell r="K1078" t="str">
            <v>N</v>
          </cell>
          <cell r="L1078" t="str">
            <v>UP</v>
          </cell>
          <cell r="M1078">
            <v>9</v>
          </cell>
          <cell r="N1078">
            <v>100</v>
          </cell>
          <cell r="O1078">
            <v>5151</v>
          </cell>
          <cell r="P1078">
            <v>46359</v>
          </cell>
          <cell r="Q1078">
            <v>1971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1971</v>
          </cell>
          <cell r="W1078">
            <v>48330</v>
          </cell>
          <cell r="X1078">
            <v>29.717879</v>
          </cell>
          <cell r="Y1078">
            <v>5151</v>
          </cell>
          <cell r="Z1078">
            <v>46359</v>
          </cell>
          <cell r="AA1078">
            <v>9</v>
          </cell>
          <cell r="AB1078">
            <v>46359</v>
          </cell>
          <cell r="AC1078">
            <v>0</v>
          </cell>
          <cell r="AD1078">
            <v>48330</v>
          </cell>
        </row>
        <row r="1079">
          <cell r="A1079">
            <v>981528191</v>
          </cell>
          <cell r="C1079" t="str">
            <v>Young</v>
          </cell>
          <cell r="D1079" t="str">
            <v>Helen</v>
          </cell>
          <cell r="E1079" t="str">
            <v>UA</v>
          </cell>
          <cell r="F1079">
            <v>260100</v>
          </cell>
          <cell r="G1079" t="str">
            <v>later</v>
          </cell>
          <cell r="H1079" t="str">
            <v>D95063</v>
          </cell>
          <cell r="I1079">
            <v>0</v>
          </cell>
          <cell r="J1079" t="str">
            <v>GSE UP SrResAsc/PrjCood/AsmDev</v>
          </cell>
          <cell r="K1079" t="str">
            <v>N</v>
          </cell>
          <cell r="L1079" t="str">
            <v>UP</v>
          </cell>
          <cell r="M1079">
            <v>9</v>
          </cell>
          <cell r="N1079">
            <v>100</v>
          </cell>
          <cell r="O1079" t="str">
            <v>later</v>
          </cell>
          <cell r="P1079">
            <v>49617</v>
          </cell>
          <cell r="Q1079">
            <v>2610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2610</v>
          </cell>
          <cell r="W1079">
            <v>52227</v>
          </cell>
          <cell r="X1079">
            <v>31.806380999999998</v>
          </cell>
          <cell r="Y1079">
            <v>5513</v>
          </cell>
          <cell r="Z1079">
            <v>49617</v>
          </cell>
          <cell r="AA1079">
            <v>9</v>
          </cell>
          <cell r="AB1079">
            <v>49617</v>
          </cell>
          <cell r="AC1079">
            <v>0</v>
          </cell>
          <cell r="AD1079">
            <v>52227</v>
          </cell>
        </row>
        <row r="1080">
          <cell r="A1080">
            <v>966351270</v>
          </cell>
          <cell r="C1080" t="str">
            <v>Young</v>
          </cell>
          <cell r="D1080" t="str">
            <v>Jason</v>
          </cell>
          <cell r="E1080" t="str">
            <v>UF</v>
          </cell>
          <cell r="F1080">
            <v>331601</v>
          </cell>
          <cell r="G1080" t="str">
            <v>No Rank</v>
          </cell>
          <cell r="H1080" t="str">
            <v>D97336</v>
          </cell>
          <cell r="I1080">
            <v>0</v>
          </cell>
          <cell r="J1080" t="str">
            <v>EEP UP High School Educ Adv</v>
          </cell>
          <cell r="K1080" t="str">
            <v>N</v>
          </cell>
          <cell r="L1080" t="str">
            <v>UP</v>
          </cell>
          <cell r="M1080">
            <v>12</v>
          </cell>
          <cell r="N1080">
            <v>100</v>
          </cell>
          <cell r="O1080" t="str">
            <v>later</v>
          </cell>
          <cell r="P1080">
            <v>42348</v>
          </cell>
          <cell r="Q1080">
            <v>2232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2232</v>
          </cell>
          <cell r="W1080">
            <v>44580</v>
          </cell>
          <cell r="X1080">
            <v>20.360007</v>
          </cell>
          <cell r="Y1080">
            <v>3529</v>
          </cell>
          <cell r="Z1080">
            <v>42348</v>
          </cell>
          <cell r="AA1080">
            <v>12</v>
          </cell>
          <cell r="AB1080">
            <v>42348</v>
          </cell>
          <cell r="AC1080">
            <v>0</v>
          </cell>
          <cell r="AD1080">
            <v>44580</v>
          </cell>
        </row>
        <row r="1081">
          <cell r="A1081">
            <v>922798112</v>
          </cell>
          <cell r="C1081" t="str">
            <v>Young</v>
          </cell>
          <cell r="D1081" t="str">
            <v>Margaret</v>
          </cell>
          <cell r="E1081" t="str">
            <v>UA</v>
          </cell>
          <cell r="F1081">
            <v>221510</v>
          </cell>
          <cell r="G1081" t="str">
            <v>Senior Instructor</v>
          </cell>
          <cell r="H1081" t="str">
            <v>D98467</v>
          </cell>
          <cell r="I1081">
            <v>1</v>
          </cell>
          <cell r="J1081" t="str">
            <v>ESL UP Senior Instructor</v>
          </cell>
          <cell r="K1081" t="str">
            <v>N</v>
          </cell>
          <cell r="L1081" t="str">
            <v>UP</v>
          </cell>
          <cell r="M1081">
            <v>9</v>
          </cell>
          <cell r="N1081">
            <v>100</v>
          </cell>
          <cell r="O1081">
            <v>4471</v>
          </cell>
          <cell r="P1081">
            <v>40239</v>
          </cell>
          <cell r="Q1081">
            <v>1719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1719</v>
          </cell>
          <cell r="W1081">
            <v>41958</v>
          </cell>
          <cell r="X1081">
            <v>25.794727000000002</v>
          </cell>
          <cell r="Y1081">
            <v>4471</v>
          </cell>
          <cell r="Z1081">
            <v>40239</v>
          </cell>
          <cell r="AA1081">
            <v>9</v>
          </cell>
          <cell r="AB1081">
            <v>40239</v>
          </cell>
          <cell r="AC1081">
            <v>0</v>
          </cell>
          <cell r="AD1081">
            <v>41958</v>
          </cell>
        </row>
        <row r="1082">
          <cell r="A1082">
            <v>923317100</v>
          </cell>
          <cell r="B1082" t="str">
            <v>PSALO</v>
          </cell>
          <cell r="C1082" t="str">
            <v>Yragui</v>
          </cell>
          <cell r="D1082" t="str">
            <v>Nanette</v>
          </cell>
          <cell r="E1082" t="str">
            <v>UF</v>
          </cell>
          <cell r="F1082">
            <v>222000</v>
          </cell>
          <cell r="G1082" t="str">
            <v>No Rank</v>
          </cell>
          <cell r="H1082" t="str">
            <v>D95402</v>
          </cell>
          <cell r="I1082">
            <v>0</v>
          </cell>
          <cell r="J1082" t="str">
            <v>PSY UP Grant Project Manager</v>
          </cell>
          <cell r="K1082" t="str">
            <v>N</v>
          </cell>
          <cell r="L1082" t="str">
            <v>UP</v>
          </cell>
          <cell r="M1082">
            <v>12</v>
          </cell>
          <cell r="N1082">
            <v>100</v>
          </cell>
          <cell r="O1082">
            <v>3864</v>
          </cell>
          <cell r="P1082">
            <v>46368</v>
          </cell>
          <cell r="Q1082">
            <v>2436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2436</v>
          </cell>
          <cell r="W1082">
            <v>48804</v>
          </cell>
          <cell r="X1082">
            <v>24.039459999999998</v>
          </cell>
          <cell r="Y1082">
            <v>2083.5</v>
          </cell>
          <cell r="Z1082">
            <v>25002</v>
          </cell>
          <cell r="AA1082">
            <v>12</v>
          </cell>
          <cell r="AB1082">
            <v>50004</v>
          </cell>
          <cell r="AC1082">
            <v>-3636</v>
          </cell>
          <cell r="AD1082">
            <v>52440</v>
          </cell>
        </row>
        <row r="1083">
          <cell r="A1083">
            <v>968429507</v>
          </cell>
          <cell r="C1083" t="str">
            <v>Yuthas</v>
          </cell>
          <cell r="D1083" t="str">
            <v>Kristi</v>
          </cell>
          <cell r="E1083" t="str">
            <v>UA</v>
          </cell>
          <cell r="F1083">
            <v>250001</v>
          </cell>
          <cell r="G1083" t="str">
            <v>Associate Professor</v>
          </cell>
          <cell r="H1083" t="str">
            <v>D96826</v>
          </cell>
          <cell r="I1083">
            <v>0</v>
          </cell>
          <cell r="J1083" t="str">
            <v>SBA UP Associate Professor</v>
          </cell>
          <cell r="K1083" t="str">
            <v>N</v>
          </cell>
          <cell r="L1083" t="str">
            <v>UP</v>
          </cell>
          <cell r="M1083">
            <v>9</v>
          </cell>
          <cell r="N1083">
            <v>100</v>
          </cell>
          <cell r="O1083">
            <v>11234</v>
          </cell>
          <cell r="P1083">
            <v>101106</v>
          </cell>
          <cell r="Q1083">
            <v>4302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4302</v>
          </cell>
          <cell r="W1083">
            <v>105408</v>
          </cell>
          <cell r="X1083">
            <v>64.811537999999999</v>
          </cell>
          <cell r="Y1083">
            <v>6740.4</v>
          </cell>
          <cell r="Z1083">
            <v>60663.6</v>
          </cell>
          <cell r="AA1083">
            <v>9</v>
          </cell>
          <cell r="AB1083">
            <v>101106</v>
          </cell>
          <cell r="AC1083">
            <v>0</v>
          </cell>
          <cell r="AD1083">
            <v>105408</v>
          </cell>
        </row>
        <row r="1084">
          <cell r="A1084">
            <v>989892611</v>
          </cell>
          <cell r="C1084" t="str">
            <v>Zagarella-Chodosh</v>
          </cell>
          <cell r="D1084" t="str">
            <v>Angela</v>
          </cell>
          <cell r="E1084" t="str">
            <v>UA</v>
          </cell>
          <cell r="F1084">
            <v>221000</v>
          </cell>
          <cell r="G1084" t="str">
            <v>Senior Instructor</v>
          </cell>
          <cell r="H1084" t="str">
            <v>D96460</v>
          </cell>
          <cell r="I1084">
            <v>0</v>
          </cell>
          <cell r="J1084" t="str">
            <v>FLL UP Senior Instructor</v>
          </cell>
          <cell r="K1084" t="str">
            <v>N</v>
          </cell>
          <cell r="L1084" t="str">
            <v>UP</v>
          </cell>
          <cell r="M1084">
            <v>9</v>
          </cell>
          <cell r="N1084">
            <v>100</v>
          </cell>
          <cell r="O1084">
            <v>3779</v>
          </cell>
          <cell r="P1084">
            <v>34011</v>
          </cell>
          <cell r="Q1084">
            <v>1449</v>
          </cell>
          <cell r="R1084">
            <v>0</v>
          </cell>
          <cell r="S1084">
            <v>0</v>
          </cell>
          <cell r="T1084">
            <v>1017</v>
          </cell>
          <cell r="U1084">
            <v>0</v>
          </cell>
          <cell r="V1084">
            <v>2466</v>
          </cell>
          <cell r="W1084">
            <v>36477</v>
          </cell>
          <cell r="X1084">
            <v>21.802341999999999</v>
          </cell>
          <cell r="Y1084">
            <v>3779</v>
          </cell>
          <cell r="Z1084">
            <v>34011</v>
          </cell>
          <cell r="AA1084">
            <v>9</v>
          </cell>
          <cell r="AB1084">
            <v>34011</v>
          </cell>
          <cell r="AC1084">
            <v>0</v>
          </cell>
          <cell r="AD1084">
            <v>36477</v>
          </cell>
        </row>
        <row r="1085">
          <cell r="A1085">
            <v>919684774</v>
          </cell>
          <cell r="C1085" t="str">
            <v>Zareh</v>
          </cell>
          <cell r="D1085" t="str">
            <v>Hormoz</v>
          </cell>
          <cell r="E1085" t="str">
            <v>UA</v>
          </cell>
          <cell r="F1085">
            <v>270501</v>
          </cell>
          <cell r="G1085" t="str">
            <v>Associate Professor</v>
          </cell>
          <cell r="H1085" t="str">
            <v>D99132</v>
          </cell>
          <cell r="I1085">
            <v>0</v>
          </cell>
          <cell r="J1085" t="str">
            <v>MEN UP Assoc Prof</v>
          </cell>
          <cell r="K1085" t="str">
            <v>N</v>
          </cell>
          <cell r="L1085" t="str">
            <v>UP</v>
          </cell>
          <cell r="M1085">
            <v>9</v>
          </cell>
          <cell r="N1085">
            <v>100</v>
          </cell>
          <cell r="O1085">
            <v>8254</v>
          </cell>
          <cell r="P1085">
            <v>74286</v>
          </cell>
          <cell r="Q1085">
            <v>3159</v>
          </cell>
          <cell r="R1085">
            <v>0</v>
          </cell>
          <cell r="S1085">
            <v>0</v>
          </cell>
          <cell r="T1085">
            <v>747</v>
          </cell>
          <cell r="U1085">
            <v>0</v>
          </cell>
          <cell r="V1085">
            <v>3906</v>
          </cell>
          <cell r="W1085">
            <v>78192</v>
          </cell>
          <cell r="X1085">
            <v>47.620147000000003</v>
          </cell>
          <cell r="Y1085">
            <v>8254</v>
          </cell>
          <cell r="Z1085">
            <v>74286</v>
          </cell>
          <cell r="AA1085">
            <v>9</v>
          </cell>
          <cell r="AB1085">
            <v>74286</v>
          </cell>
          <cell r="AC1085">
            <v>0</v>
          </cell>
          <cell r="AD1085">
            <v>78192</v>
          </cell>
        </row>
        <row r="1086">
          <cell r="A1086">
            <v>921931749</v>
          </cell>
          <cell r="B1086" t="str">
            <v>TOS 9/07</v>
          </cell>
          <cell r="C1086" t="str">
            <v>Zaron</v>
          </cell>
          <cell r="D1086" t="str">
            <v>Edward</v>
          </cell>
          <cell r="E1086" t="str">
            <v>UB</v>
          </cell>
          <cell r="F1086">
            <v>270301</v>
          </cell>
          <cell r="G1086" t="str">
            <v>Research Associate</v>
          </cell>
          <cell r="H1086" t="str">
            <v>D95108</v>
          </cell>
          <cell r="I1086">
            <v>0</v>
          </cell>
          <cell r="J1086" t="str">
            <v>CEN UP Research Associate</v>
          </cell>
          <cell r="K1086" t="str">
            <v>N</v>
          </cell>
          <cell r="L1086" t="str">
            <v>UP</v>
          </cell>
          <cell r="M1086">
            <v>9</v>
          </cell>
          <cell r="N1086">
            <v>100</v>
          </cell>
          <cell r="O1086">
            <v>4378</v>
          </cell>
          <cell r="P1086">
            <v>46314</v>
          </cell>
          <cell r="Q1086">
            <v>2439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2439</v>
          </cell>
          <cell r="W1086">
            <v>48753</v>
          </cell>
          <cell r="X1086">
            <v>29.689032000000001</v>
          </cell>
          <cell r="Y1086">
            <v>5146</v>
          </cell>
          <cell r="Z1086">
            <v>46314</v>
          </cell>
          <cell r="AA1086">
            <v>9</v>
          </cell>
          <cell r="AB1086">
            <v>46314</v>
          </cell>
          <cell r="AC1086">
            <v>0</v>
          </cell>
          <cell r="AD1086">
            <v>48753</v>
          </cell>
        </row>
        <row r="1087">
          <cell r="A1087">
            <v>917053922</v>
          </cell>
          <cell r="C1087" t="str">
            <v>Zeidler</v>
          </cell>
          <cell r="D1087" t="str">
            <v>Belinda</v>
          </cell>
          <cell r="E1087" t="str">
            <v>UA</v>
          </cell>
          <cell r="F1087">
            <v>310930</v>
          </cell>
          <cell r="G1087" t="str">
            <v>Instructor</v>
          </cell>
          <cell r="H1087" t="str">
            <v>D96183</v>
          </cell>
          <cell r="I1087">
            <v>0</v>
          </cell>
          <cell r="J1087" t="str">
            <v>PHE UP Instructor</v>
          </cell>
          <cell r="K1087" t="str">
            <v>N</v>
          </cell>
          <cell r="L1087" t="str">
            <v>UP</v>
          </cell>
          <cell r="M1087">
            <v>9</v>
          </cell>
          <cell r="N1087">
            <v>54</v>
          </cell>
          <cell r="O1087" t="str">
            <v>later</v>
          </cell>
          <cell r="P1087">
            <v>31167</v>
          </cell>
          <cell r="Q1087">
            <v>1332</v>
          </cell>
          <cell r="R1087">
            <v>0</v>
          </cell>
          <cell r="S1087">
            <v>0</v>
          </cell>
          <cell r="T1087">
            <v>1557</v>
          </cell>
          <cell r="U1087">
            <v>0</v>
          </cell>
          <cell r="V1087">
            <v>2889</v>
          </cell>
          <cell r="W1087">
            <v>34056</v>
          </cell>
          <cell r="X1087">
            <v>19.980028000000001</v>
          </cell>
          <cell r="Y1087">
            <v>2250.9499999999998</v>
          </cell>
          <cell r="Z1087">
            <v>20258.55</v>
          </cell>
          <cell r="AA1087">
            <v>9</v>
          </cell>
          <cell r="AB1087">
            <v>31167</v>
          </cell>
          <cell r="AC1087">
            <v>0</v>
          </cell>
          <cell r="AD1087">
            <v>34056</v>
          </cell>
        </row>
        <row r="1088">
          <cell r="A1088">
            <v>982356575</v>
          </cell>
          <cell r="B1088" t="str">
            <v>Min. Adj.</v>
          </cell>
          <cell r="C1088" t="str">
            <v>Zeisman</v>
          </cell>
          <cell r="D1088" t="str">
            <v>Gabrielle</v>
          </cell>
          <cell r="E1088" t="str">
            <v>UF</v>
          </cell>
          <cell r="F1088">
            <v>331801</v>
          </cell>
          <cell r="G1088" t="str">
            <v>No Rank</v>
          </cell>
          <cell r="H1088" t="str">
            <v>D95846</v>
          </cell>
          <cell r="I1088">
            <v>0</v>
          </cell>
          <cell r="J1088" t="str">
            <v>IAS UP Academic Advisor</v>
          </cell>
          <cell r="K1088" t="str">
            <v>N</v>
          </cell>
          <cell r="L1088" t="str">
            <v>UP</v>
          </cell>
          <cell r="M1088">
            <v>12</v>
          </cell>
          <cell r="N1088">
            <v>100</v>
          </cell>
          <cell r="O1088">
            <v>3048</v>
          </cell>
          <cell r="P1088">
            <v>36576</v>
          </cell>
          <cell r="Q1088">
            <v>1932</v>
          </cell>
          <cell r="R1088">
            <v>0</v>
          </cell>
          <cell r="S1088">
            <v>0</v>
          </cell>
          <cell r="T1088">
            <v>0</v>
          </cell>
          <cell r="U1088">
            <v>12</v>
          </cell>
          <cell r="V1088">
            <v>1944</v>
          </cell>
          <cell r="W1088">
            <v>38520</v>
          </cell>
          <cell r="X1088">
            <v>17.758033999999999</v>
          </cell>
          <cell r="Y1088">
            <v>3078</v>
          </cell>
          <cell r="Z1088">
            <v>36936</v>
          </cell>
          <cell r="AA1088">
            <v>12</v>
          </cell>
          <cell r="AB1088">
            <v>36936</v>
          </cell>
          <cell r="AC1088">
            <v>-360</v>
          </cell>
          <cell r="AD1088">
            <v>38880</v>
          </cell>
        </row>
        <row r="1089">
          <cell r="A1089">
            <v>953780969</v>
          </cell>
          <cell r="C1089" t="str">
            <v>Zelick</v>
          </cell>
          <cell r="D1089" t="str">
            <v>Randy</v>
          </cell>
          <cell r="E1089" t="str">
            <v>UA</v>
          </cell>
          <cell r="F1089">
            <v>220300</v>
          </cell>
          <cell r="G1089" t="str">
            <v>Professor</v>
          </cell>
          <cell r="H1089" t="str">
            <v>D98517</v>
          </cell>
          <cell r="I1089">
            <v>1</v>
          </cell>
          <cell r="J1089" t="str">
            <v>BIO UP Professor</v>
          </cell>
          <cell r="K1089" t="str">
            <v>N</v>
          </cell>
          <cell r="L1089" t="str">
            <v>UP</v>
          </cell>
          <cell r="M1089">
            <v>9</v>
          </cell>
          <cell r="N1089">
            <v>100</v>
          </cell>
          <cell r="O1089">
            <v>7437</v>
          </cell>
          <cell r="P1089">
            <v>66933</v>
          </cell>
          <cell r="Q1089">
            <v>2853</v>
          </cell>
          <cell r="R1089">
            <v>0</v>
          </cell>
          <cell r="S1089">
            <v>0</v>
          </cell>
          <cell r="T1089">
            <v>3348</v>
          </cell>
          <cell r="U1089">
            <v>0</v>
          </cell>
          <cell r="V1089">
            <v>6201</v>
          </cell>
          <cell r="W1089">
            <v>73134</v>
          </cell>
          <cell r="X1089">
            <v>42.906593999999998</v>
          </cell>
          <cell r="Y1089">
            <v>7437</v>
          </cell>
          <cell r="Z1089">
            <v>66933</v>
          </cell>
          <cell r="AA1089">
            <v>9</v>
          </cell>
          <cell r="AB1089">
            <v>66933</v>
          </cell>
          <cell r="AC1089">
            <v>0</v>
          </cell>
          <cell r="AD1089">
            <v>73134</v>
          </cell>
        </row>
        <row r="1090">
          <cell r="A1090">
            <v>947108676</v>
          </cell>
          <cell r="B1090" t="str">
            <v>Hired 6/1/07</v>
          </cell>
          <cell r="C1090" t="str">
            <v>Zhao</v>
          </cell>
          <cell r="D1090" t="str">
            <v>Lin</v>
          </cell>
          <cell r="M1090">
            <v>12</v>
          </cell>
          <cell r="N1090">
            <v>100</v>
          </cell>
          <cell r="O1090">
            <v>5000</v>
          </cell>
          <cell r="P1090">
            <v>60000</v>
          </cell>
          <cell r="Q1090">
            <v>3150</v>
          </cell>
          <cell r="V1090">
            <v>3150</v>
          </cell>
          <cell r="X1090">
            <v>28.846709000000001</v>
          </cell>
          <cell r="Y1090">
            <v>5000</v>
          </cell>
          <cell r="Z1090">
            <v>60000</v>
          </cell>
          <cell r="AA1090">
            <v>12</v>
          </cell>
          <cell r="AB1090">
            <v>60000</v>
          </cell>
          <cell r="AC1090">
            <v>0</v>
          </cell>
          <cell r="AD1090">
            <v>63156</v>
          </cell>
        </row>
        <row r="1091">
          <cell r="A1091">
            <v>990083780</v>
          </cell>
          <cell r="C1091" t="str">
            <v>Zhu</v>
          </cell>
          <cell r="D1091" t="str">
            <v>Lihua</v>
          </cell>
          <cell r="E1091" t="str">
            <v>UB</v>
          </cell>
          <cell r="F1091">
            <v>270520</v>
          </cell>
          <cell r="G1091" t="str">
            <v>later</v>
          </cell>
          <cell r="H1091" t="str">
            <v>D95751</v>
          </cell>
          <cell r="I1091">
            <v>0</v>
          </cell>
          <cell r="J1091" t="str">
            <v>MEN UP Post-Dctrl Resrch Asst</v>
          </cell>
          <cell r="K1091" t="str">
            <v>N</v>
          </cell>
          <cell r="L1091" t="str">
            <v>UP</v>
          </cell>
          <cell r="M1091">
            <v>12</v>
          </cell>
          <cell r="N1091">
            <v>100</v>
          </cell>
          <cell r="O1091" t="str">
            <v>later</v>
          </cell>
          <cell r="P1091">
            <v>37884</v>
          </cell>
          <cell r="Q1091">
            <v>1992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1992</v>
          </cell>
          <cell r="W1091">
            <v>39876</v>
          </cell>
          <cell r="X1091">
            <v>18.213462</v>
          </cell>
          <cell r="Y1091">
            <v>2367.75</v>
          </cell>
          <cell r="Z1091">
            <v>28413</v>
          </cell>
          <cell r="AA1091">
            <v>12</v>
          </cell>
          <cell r="AB1091">
            <v>37884</v>
          </cell>
          <cell r="AC1091">
            <v>0</v>
          </cell>
          <cell r="AD1091">
            <v>39876</v>
          </cell>
        </row>
        <row r="1092">
          <cell r="A1092">
            <v>968522924</v>
          </cell>
          <cell r="B1092" t="str">
            <v>08-09 Promotion (PSALO)</v>
          </cell>
          <cell r="C1092" t="str">
            <v>Zimmermann</v>
          </cell>
          <cell r="D1092" t="str">
            <v>Glen</v>
          </cell>
          <cell r="E1092" t="str">
            <v>UB</v>
          </cell>
          <cell r="F1092">
            <v>200801</v>
          </cell>
          <cell r="G1092" t="str">
            <v>Instructor</v>
          </cell>
          <cell r="H1092" t="str">
            <v>D95755</v>
          </cell>
          <cell r="I1092">
            <v>0</v>
          </cell>
          <cell r="J1092" t="str">
            <v>OIA UP Instr/WasedaESLAcadCoor</v>
          </cell>
          <cell r="K1092" t="str">
            <v>N</v>
          </cell>
          <cell r="L1092" t="str">
            <v>UP</v>
          </cell>
          <cell r="M1092">
            <v>12</v>
          </cell>
          <cell r="N1092">
            <v>100</v>
          </cell>
          <cell r="O1092">
            <v>3433</v>
          </cell>
          <cell r="P1092">
            <v>41196</v>
          </cell>
          <cell r="Q1092">
            <v>1752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1752</v>
          </cell>
          <cell r="W1092">
            <v>42948</v>
          </cell>
          <cell r="X1092">
            <v>22.644666000000001</v>
          </cell>
          <cell r="Y1092">
            <v>3925</v>
          </cell>
          <cell r="Z1092">
            <v>47100</v>
          </cell>
          <cell r="AA1092">
            <v>12</v>
          </cell>
          <cell r="AB1092">
            <v>47100</v>
          </cell>
          <cell r="AC1092">
            <v>-5904</v>
          </cell>
          <cell r="AD1092">
            <v>48852</v>
          </cell>
          <cell r="AE1092">
            <v>52848</v>
          </cell>
        </row>
        <row r="1093">
          <cell r="A1093">
            <v>959322957</v>
          </cell>
          <cell r="C1093" t="str">
            <v>Zodnik</v>
          </cell>
          <cell r="D1093" t="str">
            <v>Sandra</v>
          </cell>
          <cell r="E1093" t="str">
            <v>UA</v>
          </cell>
          <cell r="F1093">
            <v>303001</v>
          </cell>
          <cell r="G1093" t="str">
            <v>Instructor</v>
          </cell>
          <cell r="H1093" t="str">
            <v>D95032</v>
          </cell>
          <cell r="I1093">
            <v>0</v>
          </cell>
          <cell r="J1093" t="str">
            <v>TAD UP CostumDsgnr/Instrctr NR</v>
          </cell>
          <cell r="K1093" t="str">
            <v>N</v>
          </cell>
          <cell r="L1093" t="str">
            <v>UP</v>
          </cell>
          <cell r="M1093">
            <v>9</v>
          </cell>
          <cell r="N1093">
            <v>60</v>
          </cell>
          <cell r="O1093" t="str">
            <v>later</v>
          </cell>
          <cell r="P1093">
            <v>30672</v>
          </cell>
          <cell r="Q1093">
            <v>1305</v>
          </cell>
          <cell r="R1093">
            <v>0</v>
          </cell>
          <cell r="S1093">
            <v>0</v>
          </cell>
          <cell r="T1093">
            <v>1530</v>
          </cell>
          <cell r="U1093">
            <v>0</v>
          </cell>
          <cell r="V1093">
            <v>2835</v>
          </cell>
          <cell r="W1093">
            <v>33507</v>
          </cell>
          <cell r="X1093">
            <v>19.660782000000001</v>
          </cell>
          <cell r="Y1093">
            <v>1704</v>
          </cell>
          <cell r="Z1093">
            <v>15336</v>
          </cell>
          <cell r="AA1093">
            <v>9</v>
          </cell>
          <cell r="AB1093">
            <v>30672</v>
          </cell>
          <cell r="AC1093">
            <v>0</v>
          </cell>
          <cell r="AD1093">
            <v>33507</v>
          </cell>
        </row>
        <row r="1094">
          <cell r="A1094">
            <v>910134092</v>
          </cell>
          <cell r="B1094" t="str">
            <v>PSALO</v>
          </cell>
          <cell r="C1094" t="str">
            <v>Zonoozy</v>
          </cell>
          <cell r="D1094" t="str">
            <v>Khalil</v>
          </cell>
          <cell r="E1094" t="str">
            <v>UA</v>
          </cell>
          <cell r="F1094">
            <v>250125</v>
          </cell>
          <cell r="G1094" t="str">
            <v>Senior Instructor</v>
          </cell>
          <cell r="H1094" t="str">
            <v>D96453</v>
          </cell>
          <cell r="I1094">
            <v>0</v>
          </cell>
          <cell r="J1094" t="str">
            <v>SBA UP Senior Instructor PR</v>
          </cell>
          <cell r="K1094" t="str">
            <v>N</v>
          </cell>
          <cell r="L1094" t="str">
            <v>UP</v>
          </cell>
          <cell r="M1094">
            <v>9</v>
          </cell>
          <cell r="N1094">
            <v>66</v>
          </cell>
          <cell r="O1094" t="str">
            <v>later</v>
          </cell>
          <cell r="P1094">
            <v>37395</v>
          </cell>
          <cell r="Q1094">
            <v>1593</v>
          </cell>
          <cell r="R1094">
            <v>0</v>
          </cell>
          <cell r="S1094">
            <v>0</v>
          </cell>
          <cell r="T1094">
            <v>1872</v>
          </cell>
          <cell r="U1094">
            <v>0</v>
          </cell>
          <cell r="V1094">
            <v>3465</v>
          </cell>
          <cell r="W1094">
            <v>40860</v>
          </cell>
          <cell r="X1094">
            <v>25.962990999999999</v>
          </cell>
          <cell r="Y1094">
            <v>2750</v>
          </cell>
          <cell r="Z1094">
            <v>24750</v>
          </cell>
          <cell r="AA1094">
            <v>9</v>
          </cell>
          <cell r="AB1094">
            <v>40500</v>
          </cell>
          <cell r="AC1094">
            <v>-3105</v>
          </cell>
          <cell r="AD1094">
            <v>43965</v>
          </cell>
        </row>
        <row r="1095">
          <cell r="A1095">
            <v>925243464</v>
          </cell>
          <cell r="B1095" t="str">
            <v>PSALO-Retention</v>
          </cell>
          <cell r="C1095" t="str">
            <v>Zurk</v>
          </cell>
          <cell r="D1095" t="str">
            <v>Lisa</v>
          </cell>
          <cell r="E1095" t="str">
            <v>UA</v>
          </cell>
          <cell r="F1095">
            <v>270401</v>
          </cell>
          <cell r="G1095" t="str">
            <v>Associate Professor</v>
          </cell>
          <cell r="H1095" t="str">
            <v>D95600</v>
          </cell>
          <cell r="I1095">
            <v>0</v>
          </cell>
          <cell r="J1095" t="str">
            <v>ECE UP Associate Professor</v>
          </cell>
          <cell r="K1095" t="str">
            <v>N</v>
          </cell>
          <cell r="L1095" t="str">
            <v>UP</v>
          </cell>
          <cell r="M1095">
            <v>9</v>
          </cell>
          <cell r="N1095">
            <v>100</v>
          </cell>
          <cell r="O1095">
            <v>11112</v>
          </cell>
          <cell r="P1095">
            <v>100008</v>
          </cell>
          <cell r="Q1095">
            <v>4257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4257</v>
          </cell>
          <cell r="W1095">
            <v>104265</v>
          </cell>
          <cell r="X1095">
            <v>78.532279000000003</v>
          </cell>
          <cell r="Y1095">
            <v>13612</v>
          </cell>
          <cell r="Z1095">
            <v>122508</v>
          </cell>
          <cell r="AA1095">
            <v>9</v>
          </cell>
          <cell r="AB1095">
            <v>122508</v>
          </cell>
          <cell r="AC1095">
            <v>-22500</v>
          </cell>
          <cell r="AD1095">
            <v>126765</v>
          </cell>
        </row>
        <row r="1096">
          <cell r="A1096">
            <v>931261346</v>
          </cell>
          <cell r="C1096" t="str">
            <v>Zwick</v>
          </cell>
          <cell r="D1096" t="str">
            <v>Martin</v>
          </cell>
          <cell r="E1096" t="str">
            <v>UA</v>
          </cell>
          <cell r="F1096">
            <v>200540</v>
          </cell>
          <cell r="G1096" t="str">
            <v>Professor</v>
          </cell>
          <cell r="H1096" t="str">
            <v>D99447</v>
          </cell>
          <cell r="I1096">
            <v>0</v>
          </cell>
          <cell r="J1096" t="str">
            <v>SYS UP Professor</v>
          </cell>
          <cell r="K1096" t="str">
            <v>N</v>
          </cell>
          <cell r="L1096" t="str">
            <v>UP</v>
          </cell>
          <cell r="M1096">
            <v>9</v>
          </cell>
          <cell r="N1096">
            <v>100</v>
          </cell>
          <cell r="O1096">
            <v>9897</v>
          </cell>
          <cell r="P1096">
            <v>89073</v>
          </cell>
          <cell r="Q1096">
            <v>3789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3789</v>
          </cell>
          <cell r="W1096">
            <v>92862</v>
          </cell>
          <cell r="X1096">
            <v>57.099175000000002</v>
          </cell>
          <cell r="Y1096">
            <v>9897</v>
          </cell>
          <cell r="Z1096">
            <v>89073</v>
          </cell>
          <cell r="AA1096">
            <v>9</v>
          </cell>
          <cell r="AB1096">
            <v>89073</v>
          </cell>
          <cell r="AC1096">
            <v>0</v>
          </cell>
          <cell r="AD1096">
            <v>92862</v>
          </cell>
        </row>
      </sheetData>
      <sheetData sheetId="4">
        <row r="1">
          <cell r="A1" t="str">
            <v>ID Number</v>
          </cell>
        </row>
      </sheetData>
      <sheetData sheetId="5">
        <row r="1">
          <cell r="A1" t="str">
            <v>PSU HR Datastore BI Query</v>
          </cell>
        </row>
      </sheetData>
      <sheetData sheetId="6">
        <row r="1">
          <cell r="A1" t="str">
            <v>PSU HR Datastore BI Query</v>
          </cell>
        </row>
        <row r="8">
          <cell r="A8" t="str">
            <v>ID</v>
          </cell>
          <cell r="B8" t="str">
            <v>Last Name</v>
          </cell>
          <cell r="C8" t="str">
            <v>First Name</v>
          </cell>
          <cell r="D8" t="str">
            <v>Employee Class</v>
          </cell>
          <cell r="E8" t="str">
            <v>Employee Status</v>
          </cell>
          <cell r="F8" t="str">
            <v>Organization Code</v>
          </cell>
          <cell r="G8" t="str">
            <v>Organization Description</v>
          </cell>
          <cell r="H8" t="str">
            <v>Benefit Category</v>
          </cell>
          <cell r="I8" t="str">
            <v>Terminaton Date</v>
          </cell>
        </row>
        <row r="9">
          <cell r="A9">
            <v>1876</v>
          </cell>
          <cell r="B9">
            <v>0</v>
          </cell>
          <cell r="C9">
            <v>0</v>
          </cell>
          <cell r="D9" t="str">
            <v>UC</v>
          </cell>
          <cell r="E9" t="str">
            <v>T</v>
          </cell>
          <cell r="F9">
            <v>250001</v>
          </cell>
          <cell r="G9" t="str">
            <v>SBA Deans Office</v>
          </cell>
          <cell r="H9" t="str">
            <v>SP</v>
          </cell>
          <cell r="I9">
            <v>36601</v>
          </cell>
        </row>
        <row r="10">
          <cell r="A10">
            <v>2026</v>
          </cell>
          <cell r="B10">
            <v>0</v>
          </cell>
          <cell r="C10">
            <v>0</v>
          </cell>
          <cell r="D10" t="str">
            <v>UV</v>
          </cell>
          <cell r="E10" t="str">
            <v>T</v>
          </cell>
          <cell r="F10">
            <v>220500</v>
          </cell>
          <cell r="G10" t="str">
            <v>SEC Science Ed Center</v>
          </cell>
          <cell r="H10" t="str">
            <v>IN</v>
          </cell>
          <cell r="I10">
            <v>36693</v>
          </cell>
        </row>
        <row r="11">
          <cell r="A11">
            <v>2314</v>
          </cell>
          <cell r="B11">
            <v>0</v>
          </cell>
          <cell r="C11">
            <v>0</v>
          </cell>
          <cell r="D11" t="str">
            <v>UV</v>
          </cell>
          <cell r="E11" t="str">
            <v>T</v>
          </cell>
          <cell r="F11">
            <v>283001</v>
          </cell>
          <cell r="G11" t="str">
            <v>XSS Extended &amp; Summer Prog Office</v>
          </cell>
          <cell r="H11" t="str">
            <v>IN</v>
          </cell>
          <cell r="I11">
            <v>36707</v>
          </cell>
        </row>
        <row r="12">
          <cell r="A12">
            <v>162</v>
          </cell>
          <cell r="B12" t="str">
            <v>Thomas</v>
          </cell>
          <cell r="C12" t="str">
            <v>Lisa</v>
          </cell>
          <cell r="D12" t="str">
            <v>UV</v>
          </cell>
          <cell r="E12" t="str">
            <v>T</v>
          </cell>
          <cell r="F12">
            <v>630001</v>
          </cell>
          <cell r="G12" t="str">
            <v>ATH Athletic Administration</v>
          </cell>
          <cell r="H12" t="str">
            <v>IN</v>
          </cell>
          <cell r="I12">
            <v>38199</v>
          </cell>
        </row>
        <row r="13">
          <cell r="A13">
            <v>890028996</v>
          </cell>
          <cell r="B13" t="str">
            <v>Stigler</v>
          </cell>
          <cell r="C13" t="str">
            <v>Akil</v>
          </cell>
          <cell r="D13" t="str">
            <v>UW</v>
          </cell>
          <cell r="E13" t="str">
            <v>T</v>
          </cell>
          <cell r="F13">
            <v>200501</v>
          </cell>
          <cell r="G13" t="str">
            <v>GSR Graduate Studies Office</v>
          </cell>
          <cell r="H13" t="str">
            <v>IN</v>
          </cell>
          <cell r="I13">
            <v>38656</v>
          </cell>
        </row>
        <row r="14">
          <cell r="A14">
            <v>890033120</v>
          </cell>
          <cell r="B14" t="str">
            <v>Penrose</v>
          </cell>
          <cell r="C14" t="str">
            <v>Christopher</v>
          </cell>
          <cell r="D14" t="str">
            <v>UV</v>
          </cell>
          <cell r="E14" t="str">
            <v>A</v>
          </cell>
          <cell r="F14">
            <v>332021</v>
          </cell>
          <cell r="G14" t="str">
            <v>SDO Music Committee</v>
          </cell>
          <cell r="H14" t="str">
            <v>IN</v>
          </cell>
        </row>
        <row r="15">
          <cell r="A15">
            <v>890033173</v>
          </cell>
          <cell r="B15" t="str">
            <v>Berry</v>
          </cell>
          <cell r="C15" t="str">
            <v>Lyla</v>
          </cell>
          <cell r="D15" t="str">
            <v>UV</v>
          </cell>
          <cell r="E15" t="str">
            <v>T</v>
          </cell>
          <cell r="F15">
            <v>200830</v>
          </cell>
          <cell r="G15" t="str">
            <v>ISP Intnl Special Prog Office</v>
          </cell>
          <cell r="H15" t="str">
            <v>IN</v>
          </cell>
          <cell r="I15">
            <v>39141</v>
          </cell>
        </row>
        <row r="16">
          <cell r="A16">
            <v>890033375</v>
          </cell>
          <cell r="B16" t="str">
            <v>Jakob</v>
          </cell>
          <cell r="C16" t="str">
            <v>Regina</v>
          </cell>
          <cell r="D16" t="str">
            <v>UA</v>
          </cell>
          <cell r="E16" t="str">
            <v>T</v>
          </cell>
          <cell r="F16">
            <v>220300</v>
          </cell>
          <cell r="G16" t="str">
            <v>BIO Biology</v>
          </cell>
          <cell r="H16" t="str">
            <v>PB</v>
          </cell>
          <cell r="I16">
            <v>38748</v>
          </cell>
        </row>
        <row r="17">
          <cell r="A17">
            <v>890033713</v>
          </cell>
          <cell r="B17" t="str">
            <v>Parsons</v>
          </cell>
          <cell r="C17" t="str">
            <v>Tracey</v>
          </cell>
          <cell r="D17" t="str">
            <v>UC</v>
          </cell>
          <cell r="E17" t="str">
            <v>A</v>
          </cell>
          <cell r="F17">
            <v>266365</v>
          </cell>
          <cell r="G17" t="str">
            <v>EDC T&amp;D Certificate</v>
          </cell>
          <cell r="H17" t="str">
            <v>SP</v>
          </cell>
        </row>
        <row r="18">
          <cell r="A18">
            <v>890034001</v>
          </cell>
          <cell r="B18" t="str">
            <v>Nickl</v>
          </cell>
          <cell r="C18" t="str">
            <v>Benjamin</v>
          </cell>
          <cell r="D18" t="str">
            <v>UV</v>
          </cell>
          <cell r="E18" t="str">
            <v>T</v>
          </cell>
          <cell r="F18">
            <v>283001</v>
          </cell>
          <cell r="G18" t="str">
            <v>XSS Extended &amp; Summer Prog Office</v>
          </cell>
          <cell r="H18" t="str">
            <v>IN</v>
          </cell>
          <cell r="I18">
            <v>38929</v>
          </cell>
        </row>
        <row r="19">
          <cell r="A19">
            <v>890034148</v>
          </cell>
          <cell r="B19" t="str">
            <v>Gogol</v>
          </cell>
          <cell r="C19" t="str">
            <v>Sabrina</v>
          </cell>
          <cell r="D19" t="str">
            <v>UW</v>
          </cell>
          <cell r="E19" t="str">
            <v>T</v>
          </cell>
          <cell r="F19">
            <v>220900</v>
          </cell>
          <cell r="G19" t="str">
            <v>ESR Environmental Sci PhD</v>
          </cell>
          <cell r="H19" t="str">
            <v>IN</v>
          </cell>
          <cell r="I19">
            <v>38717</v>
          </cell>
        </row>
        <row r="20">
          <cell r="A20">
            <v>890034149</v>
          </cell>
          <cell r="B20" t="str">
            <v>Fink</v>
          </cell>
          <cell r="C20" t="str">
            <v>April</v>
          </cell>
          <cell r="D20" t="str">
            <v>UW</v>
          </cell>
          <cell r="E20" t="str">
            <v>T</v>
          </cell>
          <cell r="F20">
            <v>220900</v>
          </cell>
          <cell r="G20" t="str">
            <v>ESR Environmental Sci PhD</v>
          </cell>
          <cell r="H20" t="str">
            <v>IN</v>
          </cell>
          <cell r="I20">
            <v>38717</v>
          </cell>
        </row>
        <row r="21">
          <cell r="A21">
            <v>900010356</v>
          </cell>
          <cell r="B21" t="str">
            <v>Scott</v>
          </cell>
          <cell r="C21" t="str">
            <v>Susan</v>
          </cell>
          <cell r="D21" t="str">
            <v>UC</v>
          </cell>
          <cell r="E21" t="str">
            <v>A</v>
          </cell>
          <cell r="F21">
            <v>310920</v>
          </cell>
          <cell r="G21" t="str">
            <v>SCH Activities</v>
          </cell>
          <cell r="H21" t="str">
            <v>SP</v>
          </cell>
        </row>
        <row r="22">
          <cell r="A22">
            <v>900030956</v>
          </cell>
          <cell r="B22" t="str">
            <v>Karnezis</v>
          </cell>
          <cell r="C22" t="str">
            <v>George</v>
          </cell>
          <cell r="D22" t="str">
            <v>UC</v>
          </cell>
          <cell r="E22" t="str">
            <v>T</v>
          </cell>
          <cell r="F22">
            <v>220801</v>
          </cell>
          <cell r="G22" t="str">
            <v>ENG English Dept Office</v>
          </cell>
          <cell r="H22" t="str">
            <v>SP</v>
          </cell>
          <cell r="I22">
            <v>39080</v>
          </cell>
        </row>
        <row r="23">
          <cell r="A23">
            <v>900053427</v>
          </cell>
          <cell r="B23" t="str">
            <v>Wallack</v>
          </cell>
          <cell r="C23" t="str">
            <v>Lawrence</v>
          </cell>
          <cell r="D23" t="str">
            <v>UF</v>
          </cell>
          <cell r="E23" t="str">
            <v>A</v>
          </cell>
          <cell r="F23">
            <v>310001</v>
          </cell>
          <cell r="G23" t="str">
            <v>UPA Dean's Office</v>
          </cell>
          <cell r="H23" t="str">
            <v>PB</v>
          </cell>
        </row>
        <row r="24">
          <cell r="A24">
            <v>900070830</v>
          </cell>
          <cell r="B24" t="str">
            <v>Santana</v>
          </cell>
          <cell r="C24" t="str">
            <v>Norman</v>
          </cell>
          <cell r="D24" t="str">
            <v>UV</v>
          </cell>
          <cell r="E24" t="str">
            <v>T</v>
          </cell>
          <cell r="F24">
            <v>260100</v>
          </cell>
          <cell r="G24" t="str">
            <v>EDU Special Ed/Counselor Ed</v>
          </cell>
          <cell r="H24" t="str">
            <v>IN</v>
          </cell>
          <cell r="I24">
            <v>36299</v>
          </cell>
        </row>
        <row r="25">
          <cell r="A25">
            <v>900072309</v>
          </cell>
          <cell r="B25" t="str">
            <v>Dobay</v>
          </cell>
          <cell r="C25" t="str">
            <v>Peter</v>
          </cell>
          <cell r="D25" t="str">
            <v>UC</v>
          </cell>
          <cell r="E25" t="str">
            <v>T</v>
          </cell>
          <cell r="F25">
            <v>250100</v>
          </cell>
          <cell r="G25" t="str">
            <v>SBA Instruction</v>
          </cell>
          <cell r="H25" t="str">
            <v>IN</v>
          </cell>
          <cell r="I25">
            <v>35976</v>
          </cell>
        </row>
        <row r="26">
          <cell r="A26">
            <v>900100517</v>
          </cell>
          <cell r="B26" t="str">
            <v>Suzuki</v>
          </cell>
          <cell r="C26" t="str">
            <v>Misako</v>
          </cell>
          <cell r="D26" t="str">
            <v>UV</v>
          </cell>
          <cell r="E26" t="str">
            <v>A</v>
          </cell>
          <cell r="F26">
            <v>221000</v>
          </cell>
          <cell r="G26" t="str">
            <v>FLL Foreign Languages</v>
          </cell>
          <cell r="H26" t="str">
            <v>IN</v>
          </cell>
        </row>
        <row r="27">
          <cell r="A27">
            <v>900101611</v>
          </cell>
          <cell r="B27" t="str">
            <v>Lynch</v>
          </cell>
          <cell r="C27" t="str">
            <v>Willard</v>
          </cell>
          <cell r="D27" t="str">
            <v>UC</v>
          </cell>
          <cell r="E27" t="str">
            <v>T</v>
          </cell>
          <cell r="F27">
            <v>250500</v>
          </cell>
          <cell r="G27" t="str">
            <v>SBA Master of International Mgmt</v>
          </cell>
          <cell r="H27" t="str">
            <v>SP</v>
          </cell>
          <cell r="I27">
            <v>37680</v>
          </cell>
        </row>
        <row r="28">
          <cell r="A28">
            <v>900101796</v>
          </cell>
          <cell r="B28" t="str">
            <v>Hockley</v>
          </cell>
          <cell r="C28" t="str">
            <v>Clifford</v>
          </cell>
          <cell r="D28" t="str">
            <v>UC</v>
          </cell>
          <cell r="E28" t="str">
            <v>A</v>
          </cell>
          <cell r="F28">
            <v>250100</v>
          </cell>
          <cell r="G28" t="str">
            <v>SBA Instruction</v>
          </cell>
          <cell r="H28" t="str">
            <v>SP</v>
          </cell>
        </row>
        <row r="29">
          <cell r="A29">
            <v>900135357</v>
          </cell>
          <cell r="B29" t="str">
            <v>Tinker</v>
          </cell>
          <cell r="C29" t="str">
            <v>Jay</v>
          </cell>
          <cell r="D29" t="str">
            <v>UV</v>
          </cell>
          <cell r="E29" t="str">
            <v>T</v>
          </cell>
          <cell r="F29">
            <v>220700</v>
          </cell>
          <cell r="G29" t="str">
            <v>ECN Economics</v>
          </cell>
          <cell r="H29" t="str">
            <v>IN</v>
          </cell>
          <cell r="I29">
            <v>36038</v>
          </cell>
        </row>
        <row r="30">
          <cell r="A30">
            <v>900148904</v>
          </cell>
          <cell r="B30" t="str">
            <v>Ullmann</v>
          </cell>
          <cell r="C30" t="str">
            <v>Lynn</v>
          </cell>
          <cell r="D30" t="str">
            <v>UW</v>
          </cell>
          <cell r="E30" t="str">
            <v>A</v>
          </cell>
          <cell r="F30">
            <v>220300</v>
          </cell>
          <cell r="G30" t="str">
            <v>BIO Biology</v>
          </cell>
          <cell r="H30" t="str">
            <v>IN</v>
          </cell>
        </row>
        <row r="31">
          <cell r="A31">
            <v>900156111</v>
          </cell>
          <cell r="B31" t="str">
            <v>Pfeiffer</v>
          </cell>
          <cell r="C31" t="str">
            <v>William</v>
          </cell>
          <cell r="D31" t="str">
            <v>UA</v>
          </cell>
          <cell r="E31" t="str">
            <v>A</v>
          </cell>
          <cell r="F31">
            <v>250100</v>
          </cell>
          <cell r="G31" t="str">
            <v>SBA Instruction</v>
          </cell>
          <cell r="H31" t="str">
            <v>PB</v>
          </cell>
        </row>
        <row r="32">
          <cell r="A32">
            <v>900160084</v>
          </cell>
          <cell r="B32" t="str">
            <v>Almaraz</v>
          </cell>
          <cell r="C32" t="str">
            <v>Luis</v>
          </cell>
          <cell r="D32" t="str">
            <v>UC</v>
          </cell>
          <cell r="E32" t="str">
            <v>A</v>
          </cell>
          <cell r="F32">
            <v>221800</v>
          </cell>
          <cell r="G32" t="str">
            <v>PHY Physics</v>
          </cell>
          <cell r="H32" t="str">
            <v>SP</v>
          </cell>
        </row>
        <row r="33">
          <cell r="A33">
            <v>900160642</v>
          </cell>
          <cell r="B33" t="str">
            <v>Dean</v>
          </cell>
          <cell r="C33" t="str">
            <v>Christopher</v>
          </cell>
          <cell r="D33" t="str">
            <v>UV</v>
          </cell>
          <cell r="E33" t="str">
            <v>T</v>
          </cell>
          <cell r="F33">
            <v>220801</v>
          </cell>
          <cell r="G33" t="str">
            <v>ENG English Dept Office</v>
          </cell>
          <cell r="H33" t="str">
            <v>IN</v>
          </cell>
          <cell r="I33">
            <v>35976</v>
          </cell>
        </row>
        <row r="34">
          <cell r="A34">
            <v>900166288</v>
          </cell>
          <cell r="B34" t="str">
            <v>Freed</v>
          </cell>
          <cell r="C34" t="str">
            <v>Donald</v>
          </cell>
          <cell r="D34" t="str">
            <v>UV</v>
          </cell>
          <cell r="E34" t="str">
            <v>A</v>
          </cell>
          <cell r="F34">
            <v>222210</v>
          </cell>
          <cell r="G34" t="str">
            <v>SPH Speech &amp; Hearing Science</v>
          </cell>
          <cell r="H34" t="str">
            <v>IN</v>
          </cell>
        </row>
        <row r="35">
          <cell r="A35">
            <v>900172680</v>
          </cell>
          <cell r="B35" t="str">
            <v>Coleman</v>
          </cell>
          <cell r="C35" t="str">
            <v>Christina</v>
          </cell>
          <cell r="D35" t="str">
            <v>UF</v>
          </cell>
          <cell r="E35" t="str">
            <v>A</v>
          </cell>
          <cell r="F35">
            <v>290001</v>
          </cell>
          <cell r="G35" t="str">
            <v>XSC Salem Center Office</v>
          </cell>
          <cell r="H35" t="str">
            <v>PB</v>
          </cell>
        </row>
        <row r="36">
          <cell r="A36">
            <v>900176155</v>
          </cell>
          <cell r="B36" t="str">
            <v>Wendt Justus</v>
          </cell>
          <cell r="C36" t="str">
            <v>Liesl</v>
          </cell>
          <cell r="D36" t="str">
            <v>UC</v>
          </cell>
          <cell r="E36" t="str">
            <v>T</v>
          </cell>
          <cell r="F36">
            <v>222500</v>
          </cell>
          <cell r="G36" t="str">
            <v>WSC Women's Studies</v>
          </cell>
          <cell r="H36" t="str">
            <v>SP</v>
          </cell>
          <cell r="I36">
            <v>37072</v>
          </cell>
        </row>
        <row r="37">
          <cell r="A37">
            <v>900190668</v>
          </cell>
          <cell r="B37" t="str">
            <v>Heilmair</v>
          </cell>
          <cell r="C37" t="str">
            <v>Baerbel</v>
          </cell>
          <cell r="D37" t="str">
            <v>UA</v>
          </cell>
          <cell r="E37" t="str">
            <v>A</v>
          </cell>
          <cell r="F37">
            <v>304001</v>
          </cell>
          <cell r="G37" t="str">
            <v>MUS Music Office</v>
          </cell>
          <cell r="H37" t="str">
            <v>PB</v>
          </cell>
        </row>
        <row r="38">
          <cell r="A38">
            <v>900197728</v>
          </cell>
          <cell r="B38" t="str">
            <v>Nakayama</v>
          </cell>
          <cell r="C38" t="str">
            <v>Timothy</v>
          </cell>
          <cell r="D38" t="str">
            <v>UW</v>
          </cell>
          <cell r="E38" t="str">
            <v>T</v>
          </cell>
          <cell r="F38">
            <v>240200</v>
          </cell>
          <cell r="G38" t="str">
            <v>RRI Regional Research Institute</v>
          </cell>
          <cell r="H38" t="str">
            <v>IN</v>
          </cell>
          <cell r="I38">
            <v>36996</v>
          </cell>
        </row>
        <row r="39">
          <cell r="A39">
            <v>900210792</v>
          </cell>
          <cell r="B39" t="str">
            <v>Guetti</v>
          </cell>
          <cell r="C39" t="str">
            <v>Barbara</v>
          </cell>
          <cell r="D39" t="str">
            <v>UA</v>
          </cell>
          <cell r="E39" t="str">
            <v>A</v>
          </cell>
          <cell r="F39">
            <v>220801</v>
          </cell>
          <cell r="G39" t="str">
            <v>ENG English Dept Office</v>
          </cell>
          <cell r="H39" t="str">
            <v>PB</v>
          </cell>
        </row>
        <row r="40">
          <cell r="A40">
            <v>900216982</v>
          </cell>
          <cell r="B40" t="str">
            <v>Beaty</v>
          </cell>
          <cell r="C40" t="str">
            <v>Pamela</v>
          </cell>
          <cell r="D40" t="str">
            <v>UF</v>
          </cell>
          <cell r="E40" t="str">
            <v>A</v>
          </cell>
          <cell r="F40">
            <v>300101</v>
          </cell>
          <cell r="G40" t="str">
            <v>FPA Dean's Office Admin</v>
          </cell>
          <cell r="H40" t="str">
            <v>PB</v>
          </cell>
        </row>
        <row r="41">
          <cell r="A41">
            <v>900221028</v>
          </cell>
          <cell r="B41" t="str">
            <v>Stofiel</v>
          </cell>
          <cell r="C41" t="str">
            <v>Veronica</v>
          </cell>
          <cell r="D41" t="str">
            <v>UW</v>
          </cell>
          <cell r="E41" t="str">
            <v>T</v>
          </cell>
          <cell r="F41">
            <v>200501</v>
          </cell>
          <cell r="G41" t="str">
            <v>GSR Graduate Studies Office</v>
          </cell>
          <cell r="H41" t="str">
            <v>IN</v>
          </cell>
          <cell r="I41">
            <v>39010</v>
          </cell>
        </row>
        <row r="42">
          <cell r="A42">
            <v>900222117</v>
          </cell>
          <cell r="B42" t="str">
            <v>Clark</v>
          </cell>
          <cell r="C42" t="str">
            <v>Joyce</v>
          </cell>
          <cell r="D42" t="str">
            <v>UF</v>
          </cell>
          <cell r="E42" t="str">
            <v>A</v>
          </cell>
          <cell r="F42">
            <v>300101</v>
          </cell>
          <cell r="G42" t="str">
            <v>FPA Dean's Office Admin</v>
          </cell>
          <cell r="H42" t="str">
            <v>PB</v>
          </cell>
        </row>
        <row r="43">
          <cell r="A43">
            <v>900249967</v>
          </cell>
          <cell r="B43" t="str">
            <v>Stipak</v>
          </cell>
          <cell r="C43" t="str">
            <v>Brian</v>
          </cell>
          <cell r="D43" t="str">
            <v>UA</v>
          </cell>
          <cell r="E43" t="str">
            <v>A</v>
          </cell>
          <cell r="F43">
            <v>310300</v>
          </cell>
          <cell r="G43" t="str">
            <v>PAD Public Administration</v>
          </cell>
          <cell r="H43" t="str">
            <v>PB</v>
          </cell>
        </row>
        <row r="44">
          <cell r="A44">
            <v>900251269</v>
          </cell>
          <cell r="B44" t="str">
            <v>Predoehl</v>
          </cell>
          <cell r="C44" t="str">
            <v>Samantha</v>
          </cell>
          <cell r="D44" t="str">
            <v>UF</v>
          </cell>
          <cell r="E44" t="str">
            <v>T</v>
          </cell>
          <cell r="F44">
            <v>330110</v>
          </cell>
          <cell r="G44" t="str">
            <v>ADM Admissions</v>
          </cell>
          <cell r="H44" t="str">
            <v>PB</v>
          </cell>
          <cell r="I44">
            <v>38328</v>
          </cell>
        </row>
        <row r="45">
          <cell r="A45">
            <v>900262737</v>
          </cell>
          <cell r="B45" t="str">
            <v>Keiffer</v>
          </cell>
          <cell r="C45" t="str">
            <v>Ami</v>
          </cell>
          <cell r="D45" t="str">
            <v>UB</v>
          </cell>
          <cell r="E45" t="str">
            <v>T</v>
          </cell>
          <cell r="F45">
            <v>240100</v>
          </cell>
          <cell r="G45" t="str">
            <v>SSW School of Social Work</v>
          </cell>
          <cell r="H45" t="str">
            <v>PB</v>
          </cell>
          <cell r="I45">
            <v>37802</v>
          </cell>
        </row>
        <row r="46">
          <cell r="A46">
            <v>900269406</v>
          </cell>
          <cell r="B46" t="str">
            <v>Setzler Simensen</v>
          </cell>
          <cell r="C46" t="str">
            <v>Kristen</v>
          </cell>
          <cell r="D46" t="str">
            <v>UW</v>
          </cell>
          <cell r="E46" t="str">
            <v>T</v>
          </cell>
          <cell r="F46">
            <v>221501</v>
          </cell>
          <cell r="G46" t="str">
            <v>LIN Linguistics Office</v>
          </cell>
          <cell r="H46" t="str">
            <v>IN</v>
          </cell>
          <cell r="I46">
            <v>38199</v>
          </cell>
        </row>
        <row r="47">
          <cell r="A47">
            <v>900277743</v>
          </cell>
          <cell r="B47" t="str">
            <v>Wolfram</v>
          </cell>
          <cell r="C47" t="str">
            <v>Gwen</v>
          </cell>
          <cell r="D47" t="str">
            <v>UF</v>
          </cell>
          <cell r="E47" t="str">
            <v>T</v>
          </cell>
          <cell r="F47">
            <v>330120</v>
          </cell>
          <cell r="G47" t="str">
            <v>REG Registration &amp; Records</v>
          </cell>
          <cell r="H47" t="str">
            <v>PB</v>
          </cell>
          <cell r="I47">
            <v>38359</v>
          </cell>
        </row>
        <row r="48">
          <cell r="A48">
            <v>900278383</v>
          </cell>
          <cell r="B48" t="str">
            <v>Hilsenteger</v>
          </cell>
          <cell r="C48" t="str">
            <v>John</v>
          </cell>
          <cell r="D48" t="str">
            <v>UW</v>
          </cell>
          <cell r="E48" t="str">
            <v>A</v>
          </cell>
          <cell r="F48">
            <v>630050</v>
          </cell>
          <cell r="G48" t="str">
            <v>ATH Athletic Operations</v>
          </cell>
          <cell r="H48" t="str">
            <v>IN</v>
          </cell>
        </row>
        <row r="49">
          <cell r="A49">
            <v>900289104</v>
          </cell>
          <cell r="B49" t="str">
            <v>Copeland</v>
          </cell>
          <cell r="C49" t="str">
            <v>Cara</v>
          </cell>
          <cell r="D49" t="str">
            <v>UW</v>
          </cell>
          <cell r="E49" t="str">
            <v>A</v>
          </cell>
          <cell r="F49">
            <v>200901</v>
          </cell>
          <cell r="G49" t="str">
            <v>OIR General Operations</v>
          </cell>
          <cell r="H49" t="str">
            <v>IN</v>
          </cell>
        </row>
        <row r="50">
          <cell r="A50">
            <v>900290679</v>
          </cell>
          <cell r="B50" t="str">
            <v>Hudson</v>
          </cell>
          <cell r="C50" t="str">
            <v>James</v>
          </cell>
          <cell r="D50" t="str">
            <v>UC</v>
          </cell>
          <cell r="E50" t="str">
            <v>T</v>
          </cell>
          <cell r="F50">
            <v>270401</v>
          </cell>
          <cell r="G50" t="str">
            <v>EEN Electrical/Computer Engineering</v>
          </cell>
          <cell r="H50" t="str">
            <v>SP</v>
          </cell>
          <cell r="I50">
            <v>37802</v>
          </cell>
        </row>
        <row r="51">
          <cell r="A51">
            <v>900297961</v>
          </cell>
          <cell r="B51" t="str">
            <v>Bradham</v>
          </cell>
          <cell r="C51" t="str">
            <v>Sarah</v>
          </cell>
          <cell r="D51" t="str">
            <v>UF</v>
          </cell>
          <cell r="E51" t="str">
            <v>T</v>
          </cell>
          <cell r="F51">
            <v>200740</v>
          </cell>
          <cell r="G51" t="str">
            <v>CAS Cntr for Academic Exclln Office</v>
          </cell>
          <cell r="H51" t="str">
            <v>PB</v>
          </cell>
          <cell r="I51">
            <v>39113</v>
          </cell>
        </row>
        <row r="52">
          <cell r="A52">
            <v>900319554</v>
          </cell>
          <cell r="B52" t="str">
            <v>Browning</v>
          </cell>
          <cell r="C52" t="str">
            <v>Lorelle</v>
          </cell>
          <cell r="D52" t="str">
            <v>UV</v>
          </cell>
          <cell r="E52" t="str">
            <v>T</v>
          </cell>
          <cell r="F52">
            <v>221900</v>
          </cell>
          <cell r="G52" t="str">
            <v>POL Political Science</v>
          </cell>
          <cell r="H52" t="str">
            <v>IN</v>
          </cell>
          <cell r="I52">
            <v>36007</v>
          </cell>
        </row>
        <row r="53">
          <cell r="A53">
            <v>900322335</v>
          </cell>
          <cell r="B53" t="str">
            <v>Gilde</v>
          </cell>
          <cell r="C53" t="str">
            <v>David</v>
          </cell>
          <cell r="D53" t="str">
            <v>UC</v>
          </cell>
          <cell r="E53" t="str">
            <v>T</v>
          </cell>
          <cell r="F53">
            <v>260001</v>
          </cell>
          <cell r="G53" t="str">
            <v>EDU Dean's Office</v>
          </cell>
          <cell r="H53" t="str">
            <v>SP</v>
          </cell>
          <cell r="I53">
            <v>37057</v>
          </cell>
        </row>
        <row r="54">
          <cell r="A54">
            <v>900330115</v>
          </cell>
          <cell r="B54" t="str">
            <v>Munholland</v>
          </cell>
          <cell r="C54" t="str">
            <v>Kristine</v>
          </cell>
          <cell r="D54" t="str">
            <v>UC</v>
          </cell>
          <cell r="E54" t="str">
            <v>T</v>
          </cell>
          <cell r="F54">
            <v>240100</v>
          </cell>
          <cell r="G54" t="str">
            <v>SSW School of Social Work</v>
          </cell>
          <cell r="H54" t="str">
            <v>SP</v>
          </cell>
          <cell r="I54">
            <v>38533</v>
          </cell>
        </row>
        <row r="55">
          <cell r="A55">
            <v>900332676</v>
          </cell>
          <cell r="B55" t="str">
            <v>Edwards</v>
          </cell>
          <cell r="C55" t="str">
            <v>Virginia</v>
          </cell>
          <cell r="D55" t="str">
            <v>UF</v>
          </cell>
          <cell r="E55" t="str">
            <v>A</v>
          </cell>
          <cell r="F55">
            <v>240100</v>
          </cell>
          <cell r="G55" t="str">
            <v>SSW School of Social Work</v>
          </cell>
          <cell r="H55" t="str">
            <v>PB</v>
          </cell>
        </row>
        <row r="56">
          <cell r="A56">
            <v>900344539</v>
          </cell>
          <cell r="B56" t="str">
            <v>Wolford</v>
          </cell>
          <cell r="C56" t="str">
            <v>James</v>
          </cell>
          <cell r="D56" t="str">
            <v>UC</v>
          </cell>
          <cell r="E56" t="str">
            <v>T</v>
          </cell>
          <cell r="F56">
            <v>221601</v>
          </cell>
          <cell r="G56" t="str">
            <v>MTH Math Office</v>
          </cell>
          <cell r="H56" t="str">
            <v>IN</v>
          </cell>
          <cell r="I56">
            <v>35976</v>
          </cell>
        </row>
        <row r="57">
          <cell r="A57">
            <v>900344777</v>
          </cell>
          <cell r="B57" t="str">
            <v>DeShane</v>
          </cell>
          <cell r="C57" t="str">
            <v>Michael</v>
          </cell>
          <cell r="D57" t="str">
            <v>UC</v>
          </cell>
          <cell r="E57" t="str">
            <v>T</v>
          </cell>
          <cell r="F57">
            <v>222100</v>
          </cell>
          <cell r="G57" t="str">
            <v>SOC Sociology</v>
          </cell>
          <cell r="H57" t="str">
            <v>SP</v>
          </cell>
          <cell r="I57">
            <v>36707</v>
          </cell>
        </row>
        <row r="58">
          <cell r="A58">
            <v>900371109</v>
          </cell>
          <cell r="B58" t="str">
            <v>Skillings</v>
          </cell>
          <cell r="C58" t="str">
            <v>Marci</v>
          </cell>
          <cell r="D58" t="str">
            <v>UF</v>
          </cell>
          <cell r="E58" t="str">
            <v>T</v>
          </cell>
          <cell r="F58">
            <v>250100</v>
          </cell>
          <cell r="G58" t="str">
            <v>SBA Instruction</v>
          </cell>
          <cell r="H58" t="str">
            <v>SB</v>
          </cell>
          <cell r="I58">
            <v>36357</v>
          </cell>
        </row>
        <row r="59">
          <cell r="A59">
            <v>900415143</v>
          </cell>
          <cell r="B59" t="str">
            <v>Mitchell</v>
          </cell>
          <cell r="C59" t="str">
            <v>Christine</v>
          </cell>
          <cell r="D59" t="str">
            <v>UV</v>
          </cell>
          <cell r="E59" t="str">
            <v>T</v>
          </cell>
          <cell r="F59">
            <v>220801</v>
          </cell>
          <cell r="G59" t="str">
            <v>ENG English Dept Office</v>
          </cell>
          <cell r="H59" t="str">
            <v>IN</v>
          </cell>
          <cell r="I59">
            <v>39294</v>
          </cell>
        </row>
        <row r="60">
          <cell r="A60">
            <v>900415635</v>
          </cell>
          <cell r="B60" t="str">
            <v>Silverman</v>
          </cell>
          <cell r="C60" t="str">
            <v>Philip</v>
          </cell>
          <cell r="D60" t="str">
            <v>UC</v>
          </cell>
          <cell r="E60" t="str">
            <v>T</v>
          </cell>
          <cell r="F60">
            <v>220200</v>
          </cell>
          <cell r="G60" t="str">
            <v>ANT Anthropology</v>
          </cell>
          <cell r="H60" t="str">
            <v>SP</v>
          </cell>
          <cell r="I60">
            <v>37880</v>
          </cell>
        </row>
        <row r="61">
          <cell r="A61">
            <v>900420896</v>
          </cell>
          <cell r="B61" t="str">
            <v>White</v>
          </cell>
          <cell r="C61" t="str">
            <v>Erin</v>
          </cell>
          <cell r="D61" t="str">
            <v>UW</v>
          </cell>
          <cell r="E61" t="str">
            <v>T</v>
          </cell>
          <cell r="F61">
            <v>240100</v>
          </cell>
          <cell r="G61" t="str">
            <v>SSW School of Social Work</v>
          </cell>
          <cell r="H61" t="str">
            <v>IN</v>
          </cell>
          <cell r="I61">
            <v>38595</v>
          </cell>
        </row>
        <row r="62">
          <cell r="A62">
            <v>900427282</v>
          </cell>
          <cell r="B62" t="str">
            <v>Platz</v>
          </cell>
          <cell r="C62" t="str">
            <v>Christina</v>
          </cell>
          <cell r="D62" t="str">
            <v>UV</v>
          </cell>
          <cell r="E62" t="str">
            <v>T</v>
          </cell>
          <cell r="F62">
            <v>283000</v>
          </cell>
          <cell r="G62" t="str">
            <v>XSS Summer and Special Programs</v>
          </cell>
          <cell r="H62" t="str">
            <v>IN</v>
          </cell>
          <cell r="I62">
            <v>36001</v>
          </cell>
        </row>
        <row r="63">
          <cell r="A63">
            <v>900459795</v>
          </cell>
          <cell r="B63" t="str">
            <v>Granderson</v>
          </cell>
          <cell r="C63" t="str">
            <v>Ronnie</v>
          </cell>
          <cell r="D63" t="str">
            <v>UV</v>
          </cell>
          <cell r="E63" t="str">
            <v>T</v>
          </cell>
          <cell r="F63">
            <v>101200</v>
          </cell>
          <cell r="G63" t="str">
            <v>OCR Community Relations Office</v>
          </cell>
          <cell r="H63" t="str">
            <v>IN</v>
          </cell>
          <cell r="I63">
            <v>37468</v>
          </cell>
        </row>
        <row r="64">
          <cell r="A64">
            <v>900493148</v>
          </cell>
          <cell r="B64" t="str">
            <v>Roehm</v>
          </cell>
          <cell r="C64" t="str">
            <v>James</v>
          </cell>
          <cell r="D64" t="str">
            <v>UC</v>
          </cell>
          <cell r="E64" t="str">
            <v>A</v>
          </cell>
          <cell r="F64">
            <v>260201</v>
          </cell>
          <cell r="G64" t="str">
            <v>EDU C&amp;I Office</v>
          </cell>
          <cell r="H64" t="str">
            <v>SP</v>
          </cell>
        </row>
        <row r="65">
          <cell r="A65">
            <v>900536736</v>
          </cell>
          <cell r="B65" t="str">
            <v>Fishman</v>
          </cell>
          <cell r="C65" t="str">
            <v>Eric</v>
          </cell>
          <cell r="D65" t="str">
            <v>UC</v>
          </cell>
          <cell r="E65" t="str">
            <v>T</v>
          </cell>
          <cell r="F65">
            <v>310300</v>
          </cell>
          <cell r="G65" t="str">
            <v>PAD Public Administration</v>
          </cell>
          <cell r="H65" t="str">
            <v>SP</v>
          </cell>
          <cell r="I65">
            <v>37256</v>
          </cell>
        </row>
        <row r="66">
          <cell r="A66">
            <v>900539046</v>
          </cell>
          <cell r="B66" t="str">
            <v>McClanahan</v>
          </cell>
          <cell r="C66" t="str">
            <v>Jillayne</v>
          </cell>
          <cell r="D66" t="str">
            <v>UW</v>
          </cell>
          <cell r="E66" t="str">
            <v>T</v>
          </cell>
          <cell r="F66">
            <v>333501</v>
          </cell>
          <cell r="G66" t="str">
            <v>CAP Couns &amp; Psych Svc Office</v>
          </cell>
          <cell r="H66" t="str">
            <v>IN</v>
          </cell>
          <cell r="I66">
            <v>37422</v>
          </cell>
        </row>
        <row r="67">
          <cell r="A67">
            <v>900540915</v>
          </cell>
          <cell r="B67" t="str">
            <v>Schaffnit</v>
          </cell>
          <cell r="C67" t="str">
            <v>James</v>
          </cell>
          <cell r="D67" t="str">
            <v>UV</v>
          </cell>
          <cell r="E67" t="str">
            <v>T</v>
          </cell>
          <cell r="F67">
            <v>220500</v>
          </cell>
          <cell r="G67" t="str">
            <v>SEC Science Ed Center</v>
          </cell>
          <cell r="H67" t="str">
            <v>IN</v>
          </cell>
          <cell r="I67">
            <v>36741</v>
          </cell>
        </row>
        <row r="68">
          <cell r="A68">
            <v>900545495</v>
          </cell>
          <cell r="B68" t="str">
            <v>Plump</v>
          </cell>
          <cell r="C68" t="str">
            <v>Michael</v>
          </cell>
          <cell r="D68" t="str">
            <v>UV</v>
          </cell>
          <cell r="E68" t="str">
            <v>T</v>
          </cell>
          <cell r="F68">
            <v>270201</v>
          </cell>
          <cell r="G68" t="str">
            <v>CMP Computer Science Office</v>
          </cell>
          <cell r="H68" t="str">
            <v>IN</v>
          </cell>
          <cell r="I68">
            <v>38595</v>
          </cell>
        </row>
        <row r="69">
          <cell r="A69">
            <v>900549615</v>
          </cell>
          <cell r="B69" t="str">
            <v>Wilcox</v>
          </cell>
          <cell r="C69" t="str">
            <v>Nicole</v>
          </cell>
          <cell r="D69" t="str">
            <v>UW</v>
          </cell>
          <cell r="E69" t="str">
            <v>T</v>
          </cell>
          <cell r="F69">
            <v>630100</v>
          </cell>
          <cell r="G69" t="str">
            <v>ATH Sports Information</v>
          </cell>
          <cell r="H69" t="str">
            <v>IN</v>
          </cell>
          <cell r="I69">
            <v>38392</v>
          </cell>
        </row>
        <row r="70">
          <cell r="A70">
            <v>900571380</v>
          </cell>
          <cell r="B70" t="str">
            <v>Cahn</v>
          </cell>
          <cell r="C70" t="str">
            <v>Katharine</v>
          </cell>
          <cell r="D70" t="str">
            <v>UF</v>
          </cell>
          <cell r="E70" t="str">
            <v>A</v>
          </cell>
          <cell r="F70">
            <v>240100</v>
          </cell>
          <cell r="G70" t="str">
            <v>SSW School of Social Work</v>
          </cell>
          <cell r="H70" t="str">
            <v>PB</v>
          </cell>
        </row>
        <row r="71">
          <cell r="A71">
            <v>900585875</v>
          </cell>
          <cell r="B71" t="str">
            <v>Sessions</v>
          </cell>
          <cell r="C71" t="str">
            <v>Donna</v>
          </cell>
          <cell r="D71" t="str">
            <v>UF</v>
          </cell>
          <cell r="E71" t="str">
            <v>A</v>
          </cell>
          <cell r="F71">
            <v>330201</v>
          </cell>
          <cell r="G71" t="str">
            <v>CAR Career Center Operations</v>
          </cell>
          <cell r="H71" t="str">
            <v>PB</v>
          </cell>
        </row>
        <row r="72">
          <cell r="A72">
            <v>900595590</v>
          </cell>
          <cell r="B72" t="str">
            <v>Seltzer</v>
          </cell>
          <cell r="C72" t="str">
            <v>Ethan</v>
          </cell>
          <cell r="D72" t="str">
            <v>UF</v>
          </cell>
          <cell r="E72" t="str">
            <v>A</v>
          </cell>
          <cell r="F72">
            <v>310400</v>
          </cell>
          <cell r="G72" t="str">
            <v>USP Urban Studies &amp; Planning</v>
          </cell>
          <cell r="H72" t="str">
            <v>PB</v>
          </cell>
        </row>
        <row r="73">
          <cell r="A73">
            <v>900599147</v>
          </cell>
          <cell r="B73" t="str">
            <v>Miller</v>
          </cell>
          <cell r="C73" t="str">
            <v>Pamela</v>
          </cell>
          <cell r="D73" t="str">
            <v>UA</v>
          </cell>
          <cell r="E73" t="str">
            <v>A</v>
          </cell>
          <cell r="F73">
            <v>240100</v>
          </cell>
          <cell r="G73" t="str">
            <v>SSW School of Social Work</v>
          </cell>
          <cell r="H73" t="str">
            <v>PB</v>
          </cell>
        </row>
        <row r="74">
          <cell r="A74">
            <v>900602212</v>
          </cell>
          <cell r="B74" t="str">
            <v>Mirante</v>
          </cell>
          <cell r="C74" t="str">
            <v>Lisa</v>
          </cell>
          <cell r="D74" t="str">
            <v>UC</v>
          </cell>
          <cell r="E74" t="str">
            <v>T</v>
          </cell>
          <cell r="F74">
            <v>310930</v>
          </cell>
          <cell r="G74" t="str">
            <v>SCH School of Community Health</v>
          </cell>
          <cell r="H74" t="str">
            <v>IN</v>
          </cell>
          <cell r="I74">
            <v>35976</v>
          </cell>
        </row>
        <row r="75">
          <cell r="A75">
            <v>900604485</v>
          </cell>
          <cell r="B75" t="str">
            <v>Iso</v>
          </cell>
          <cell r="C75" t="str">
            <v>Ariko</v>
          </cell>
          <cell r="D75" t="str">
            <v>UF</v>
          </cell>
          <cell r="E75" t="str">
            <v>T</v>
          </cell>
          <cell r="F75">
            <v>630301</v>
          </cell>
          <cell r="G75" t="str">
            <v>ATH Trainer's Office</v>
          </cell>
          <cell r="H75" t="str">
            <v>PB</v>
          </cell>
          <cell r="I75">
            <v>37437</v>
          </cell>
        </row>
        <row r="76">
          <cell r="A76">
            <v>900619119</v>
          </cell>
          <cell r="B76" t="str">
            <v>Waite</v>
          </cell>
          <cell r="C76" t="str">
            <v>Ian</v>
          </cell>
          <cell r="D76" t="str">
            <v>UC</v>
          </cell>
          <cell r="E76" t="str">
            <v>T</v>
          </cell>
          <cell r="F76">
            <v>220900</v>
          </cell>
          <cell r="G76" t="str">
            <v>ESR Environmental Sci PhD</v>
          </cell>
          <cell r="H76" t="str">
            <v>IN</v>
          </cell>
          <cell r="I76">
            <v>38898</v>
          </cell>
        </row>
        <row r="77">
          <cell r="A77">
            <v>900634694</v>
          </cell>
          <cell r="B77" t="str">
            <v>Wambalaba</v>
          </cell>
          <cell r="C77" t="str">
            <v>Akosa</v>
          </cell>
          <cell r="D77" t="str">
            <v>UV</v>
          </cell>
          <cell r="E77" t="str">
            <v>T</v>
          </cell>
          <cell r="F77">
            <v>283001</v>
          </cell>
          <cell r="G77" t="str">
            <v>XSS Extended &amp; Summer Prog Office</v>
          </cell>
          <cell r="H77" t="str">
            <v>IN</v>
          </cell>
          <cell r="I77">
            <v>35976</v>
          </cell>
        </row>
        <row r="78">
          <cell r="A78">
            <v>900640755</v>
          </cell>
          <cell r="B78" t="str">
            <v>Dunn</v>
          </cell>
          <cell r="C78" t="str">
            <v>Carla</v>
          </cell>
          <cell r="D78" t="str">
            <v>UA</v>
          </cell>
          <cell r="E78" t="str">
            <v>T</v>
          </cell>
          <cell r="F78">
            <v>222201</v>
          </cell>
          <cell r="G78" t="str">
            <v>COM Communication</v>
          </cell>
          <cell r="H78" t="str">
            <v>SB</v>
          </cell>
          <cell r="I78">
            <v>36068</v>
          </cell>
        </row>
        <row r="79">
          <cell r="A79">
            <v>900665208</v>
          </cell>
          <cell r="B79" t="str">
            <v>Zachry</v>
          </cell>
          <cell r="C79" t="str">
            <v>Jennifer</v>
          </cell>
          <cell r="D79" t="str">
            <v>UF</v>
          </cell>
          <cell r="E79" t="str">
            <v>T</v>
          </cell>
          <cell r="F79">
            <v>100301</v>
          </cell>
          <cell r="G79" t="str">
            <v>DEV Development Office</v>
          </cell>
          <cell r="H79" t="str">
            <v>PB</v>
          </cell>
          <cell r="I79">
            <v>38986</v>
          </cell>
        </row>
        <row r="80">
          <cell r="A80">
            <v>900674622</v>
          </cell>
          <cell r="B80" t="str">
            <v>Stradley</v>
          </cell>
          <cell r="C80" t="str">
            <v>Kathleen</v>
          </cell>
          <cell r="D80" t="str">
            <v>UC</v>
          </cell>
          <cell r="E80" t="str">
            <v>T</v>
          </cell>
          <cell r="F80">
            <v>220801</v>
          </cell>
          <cell r="G80" t="str">
            <v>ENG English Dept Office</v>
          </cell>
          <cell r="H80" t="str">
            <v>SP</v>
          </cell>
          <cell r="I80">
            <v>36891</v>
          </cell>
        </row>
        <row r="81">
          <cell r="A81">
            <v>900686176</v>
          </cell>
          <cell r="B81" t="str">
            <v>Fuhr</v>
          </cell>
          <cell r="C81" t="str">
            <v>Susan</v>
          </cell>
          <cell r="D81" t="str">
            <v>UC</v>
          </cell>
          <cell r="E81" t="str">
            <v>T</v>
          </cell>
          <cell r="F81">
            <v>290101</v>
          </cell>
          <cell r="G81" t="str">
            <v>XSC Courses</v>
          </cell>
          <cell r="H81" t="str">
            <v>SP</v>
          </cell>
          <cell r="I81">
            <v>38807</v>
          </cell>
        </row>
        <row r="82">
          <cell r="A82">
            <v>900691432</v>
          </cell>
          <cell r="B82" t="str">
            <v>Moga</v>
          </cell>
          <cell r="C82" t="str">
            <v>Frances</v>
          </cell>
          <cell r="D82" t="str">
            <v>UF</v>
          </cell>
          <cell r="E82" t="str">
            <v>A</v>
          </cell>
          <cell r="F82">
            <v>250100</v>
          </cell>
          <cell r="G82" t="str">
            <v>SBA Instruction</v>
          </cell>
          <cell r="H82" t="str">
            <v>PB</v>
          </cell>
        </row>
        <row r="83">
          <cell r="A83">
            <v>900697945</v>
          </cell>
          <cell r="B83" t="str">
            <v>Davis</v>
          </cell>
          <cell r="C83" t="str">
            <v>Brian</v>
          </cell>
          <cell r="D83" t="str">
            <v>UC</v>
          </cell>
          <cell r="E83" t="str">
            <v>T</v>
          </cell>
          <cell r="F83">
            <v>223301</v>
          </cell>
          <cell r="G83" t="str">
            <v>WCD World Culture and Dance</v>
          </cell>
          <cell r="H83" t="str">
            <v>SP</v>
          </cell>
          <cell r="I83">
            <v>38868</v>
          </cell>
        </row>
        <row r="84">
          <cell r="A84">
            <v>900703836</v>
          </cell>
          <cell r="B84" t="str">
            <v>Anderson</v>
          </cell>
          <cell r="C84" t="str">
            <v>Cathie</v>
          </cell>
          <cell r="D84" t="str">
            <v>UF</v>
          </cell>
          <cell r="E84" t="str">
            <v>A</v>
          </cell>
          <cell r="F84">
            <v>266001</v>
          </cell>
          <cell r="G84" t="str">
            <v>EDC Education-CEED Office</v>
          </cell>
          <cell r="H84" t="str">
            <v>PB</v>
          </cell>
        </row>
        <row r="85">
          <cell r="A85">
            <v>900717285</v>
          </cell>
          <cell r="B85" t="str">
            <v>Anderson</v>
          </cell>
          <cell r="C85" t="str">
            <v>Renee</v>
          </cell>
          <cell r="D85" t="str">
            <v>UF</v>
          </cell>
          <cell r="E85" t="str">
            <v>T</v>
          </cell>
          <cell r="F85">
            <v>201101</v>
          </cell>
          <cell r="G85" t="str">
            <v>SAT Saturday Academy-Main</v>
          </cell>
          <cell r="H85" t="str">
            <v>PB</v>
          </cell>
          <cell r="I85">
            <v>37106</v>
          </cell>
        </row>
        <row r="86">
          <cell r="A86">
            <v>900727996</v>
          </cell>
          <cell r="B86" t="str">
            <v>Keeler</v>
          </cell>
          <cell r="C86" t="str">
            <v>Tara</v>
          </cell>
          <cell r="D86" t="str">
            <v>UV</v>
          </cell>
          <cell r="E86" t="str">
            <v>T</v>
          </cell>
          <cell r="F86">
            <v>283001</v>
          </cell>
          <cell r="G86" t="str">
            <v>XSS Extended &amp; Summer Prog Office</v>
          </cell>
          <cell r="H86" t="str">
            <v>IN</v>
          </cell>
          <cell r="I86">
            <v>37103</v>
          </cell>
        </row>
        <row r="87">
          <cell r="A87">
            <v>900739486</v>
          </cell>
          <cell r="B87" t="str">
            <v>Napoli</v>
          </cell>
          <cell r="C87" t="str">
            <v>Lisa</v>
          </cell>
          <cell r="D87" t="str">
            <v>UW</v>
          </cell>
          <cell r="E87" t="str">
            <v>T</v>
          </cell>
          <cell r="F87">
            <v>240200</v>
          </cell>
          <cell r="G87" t="str">
            <v>RRI Regional Research Institute</v>
          </cell>
          <cell r="H87" t="str">
            <v>IN</v>
          </cell>
          <cell r="I87">
            <v>37529</v>
          </cell>
        </row>
        <row r="88">
          <cell r="A88">
            <v>900755476</v>
          </cell>
          <cell r="B88" t="str">
            <v>Edwards</v>
          </cell>
          <cell r="C88" t="str">
            <v>Ryon</v>
          </cell>
          <cell r="D88" t="str">
            <v>UV</v>
          </cell>
          <cell r="E88" t="str">
            <v>T</v>
          </cell>
          <cell r="F88">
            <v>220900</v>
          </cell>
          <cell r="G88" t="str">
            <v>ESR Environmental Sci PhD</v>
          </cell>
          <cell r="H88" t="str">
            <v>IN</v>
          </cell>
          <cell r="I88">
            <v>37195</v>
          </cell>
        </row>
        <row r="89">
          <cell r="A89">
            <v>900762765</v>
          </cell>
          <cell r="B89" t="str">
            <v>Shaw</v>
          </cell>
          <cell r="C89" t="str">
            <v>Sherril</v>
          </cell>
          <cell r="D89" t="str">
            <v>UC</v>
          </cell>
          <cell r="E89" t="str">
            <v>T</v>
          </cell>
          <cell r="F89">
            <v>250100</v>
          </cell>
          <cell r="G89" t="str">
            <v>SBA Instruction</v>
          </cell>
          <cell r="H89" t="str">
            <v>IN</v>
          </cell>
          <cell r="I89">
            <v>35976</v>
          </cell>
        </row>
        <row r="90">
          <cell r="A90">
            <v>900775647</v>
          </cell>
          <cell r="B90" t="str">
            <v>Chase</v>
          </cell>
          <cell r="C90" t="str">
            <v>Alyssa</v>
          </cell>
          <cell r="D90" t="str">
            <v>UV</v>
          </cell>
          <cell r="E90" t="str">
            <v>T</v>
          </cell>
          <cell r="F90">
            <v>222000</v>
          </cell>
          <cell r="G90" t="str">
            <v>PSY Psychology</v>
          </cell>
          <cell r="H90" t="str">
            <v>IN</v>
          </cell>
          <cell r="I90">
            <v>37529</v>
          </cell>
        </row>
        <row r="91">
          <cell r="A91">
            <v>900789285</v>
          </cell>
          <cell r="B91" t="str">
            <v>Holmberg</v>
          </cell>
          <cell r="C91" t="str">
            <v>Nelson</v>
          </cell>
          <cell r="D91" t="str">
            <v>UC</v>
          </cell>
          <cell r="E91" t="str">
            <v>T</v>
          </cell>
          <cell r="F91">
            <v>630001</v>
          </cell>
          <cell r="G91" t="str">
            <v>ATH Athletic Administration</v>
          </cell>
          <cell r="H91" t="str">
            <v>SP</v>
          </cell>
          <cell r="I91">
            <v>36612</v>
          </cell>
        </row>
        <row r="92">
          <cell r="A92">
            <v>900791255</v>
          </cell>
          <cell r="B92" t="str">
            <v>Takeda</v>
          </cell>
          <cell r="C92" t="str">
            <v>Yoko</v>
          </cell>
          <cell r="D92" t="str">
            <v>UC</v>
          </cell>
          <cell r="E92" t="str">
            <v>T</v>
          </cell>
          <cell r="F92">
            <v>221000</v>
          </cell>
          <cell r="G92" t="str">
            <v>FLL Foreign Languages</v>
          </cell>
          <cell r="H92" t="str">
            <v>SP</v>
          </cell>
          <cell r="I92">
            <v>37256</v>
          </cell>
        </row>
        <row r="93">
          <cell r="A93">
            <v>900816264</v>
          </cell>
          <cell r="B93" t="str">
            <v>Xiao</v>
          </cell>
          <cell r="C93" t="str">
            <v>Haiqiao</v>
          </cell>
          <cell r="D93" t="str">
            <v>UC</v>
          </cell>
          <cell r="E93" t="str">
            <v>T</v>
          </cell>
          <cell r="F93">
            <v>270401</v>
          </cell>
          <cell r="G93" t="str">
            <v>EEN Electrical/Computer Engineering</v>
          </cell>
          <cell r="H93" t="str">
            <v>IN</v>
          </cell>
          <cell r="I93">
            <v>38743</v>
          </cell>
        </row>
        <row r="94">
          <cell r="A94">
            <v>900834082</v>
          </cell>
          <cell r="B94" t="str">
            <v>Calvert</v>
          </cell>
          <cell r="C94" t="str">
            <v>Zapoura</v>
          </cell>
          <cell r="D94" t="str">
            <v>UC</v>
          </cell>
          <cell r="E94" t="str">
            <v>A</v>
          </cell>
          <cell r="F94">
            <v>220801</v>
          </cell>
          <cell r="G94" t="str">
            <v>ENG English Dept Office</v>
          </cell>
          <cell r="H94" t="str">
            <v>SP</v>
          </cell>
        </row>
        <row r="95">
          <cell r="A95">
            <v>900835475</v>
          </cell>
          <cell r="B95" t="str">
            <v>DeWolf</v>
          </cell>
          <cell r="C95" t="str">
            <v>Tatiana</v>
          </cell>
          <cell r="D95" t="str">
            <v>UC</v>
          </cell>
          <cell r="E95" t="str">
            <v>T</v>
          </cell>
          <cell r="F95">
            <v>221000</v>
          </cell>
          <cell r="G95" t="str">
            <v>FLL Foreign Languages</v>
          </cell>
          <cell r="H95" t="str">
            <v>SP</v>
          </cell>
          <cell r="I95">
            <v>36707</v>
          </cell>
        </row>
        <row r="96">
          <cell r="A96">
            <v>900845738</v>
          </cell>
          <cell r="B96" t="str">
            <v>Shibusawa</v>
          </cell>
          <cell r="C96" t="str">
            <v>Masahide</v>
          </cell>
          <cell r="D96" t="str">
            <v>UV</v>
          </cell>
          <cell r="E96" t="str">
            <v>T</v>
          </cell>
          <cell r="F96">
            <v>250500</v>
          </cell>
          <cell r="G96" t="str">
            <v>SBA Master of International Mgmt</v>
          </cell>
          <cell r="H96" t="str">
            <v>IN</v>
          </cell>
          <cell r="I96">
            <v>35976</v>
          </cell>
        </row>
        <row r="97">
          <cell r="A97">
            <v>900864962</v>
          </cell>
          <cell r="B97" t="str">
            <v>Shinomiya</v>
          </cell>
          <cell r="C97" t="str">
            <v>Sue</v>
          </cell>
          <cell r="D97" t="str">
            <v>UV</v>
          </cell>
          <cell r="E97" t="str">
            <v>A</v>
          </cell>
          <cell r="F97">
            <v>200830</v>
          </cell>
          <cell r="G97" t="str">
            <v>ISP Intnl Special Prog Office</v>
          </cell>
          <cell r="H97" t="str">
            <v>IN</v>
          </cell>
        </row>
        <row r="98">
          <cell r="A98">
            <v>900885249</v>
          </cell>
          <cell r="B98" t="str">
            <v>Curry</v>
          </cell>
          <cell r="C98" t="str">
            <v>Ann</v>
          </cell>
          <cell r="D98" t="str">
            <v>UA</v>
          </cell>
          <cell r="E98" t="str">
            <v>A</v>
          </cell>
          <cell r="F98">
            <v>240100</v>
          </cell>
          <cell r="G98" t="str">
            <v>SSW School of Social Work</v>
          </cell>
          <cell r="H98" t="str">
            <v>PB</v>
          </cell>
        </row>
        <row r="99">
          <cell r="A99">
            <v>900887011</v>
          </cell>
          <cell r="B99" t="str">
            <v>Coulson</v>
          </cell>
          <cell r="C99" t="str">
            <v>Peter</v>
          </cell>
          <cell r="D99" t="str">
            <v>UB</v>
          </cell>
          <cell r="E99" t="str">
            <v>T</v>
          </cell>
          <cell r="F99">
            <v>200901</v>
          </cell>
          <cell r="G99" t="str">
            <v>OIR General Operations</v>
          </cell>
          <cell r="H99" t="str">
            <v>PB</v>
          </cell>
          <cell r="I99">
            <v>38813</v>
          </cell>
        </row>
        <row r="100">
          <cell r="A100">
            <v>900892297</v>
          </cell>
          <cell r="B100" t="str">
            <v>Murphy</v>
          </cell>
          <cell r="C100" t="str">
            <v>Randy</v>
          </cell>
          <cell r="D100" t="str">
            <v>UA</v>
          </cell>
          <cell r="E100" t="str">
            <v>A</v>
          </cell>
          <cell r="F100">
            <v>220801</v>
          </cell>
          <cell r="G100" t="str">
            <v>ENG English Dept Office</v>
          </cell>
          <cell r="H100" t="str">
            <v>PB</v>
          </cell>
        </row>
        <row r="101">
          <cell r="A101">
            <v>900892947</v>
          </cell>
          <cell r="B101" t="str">
            <v>Erz</v>
          </cell>
          <cell r="C101" t="str">
            <v>Kathryn</v>
          </cell>
          <cell r="D101" t="str">
            <v>UW</v>
          </cell>
          <cell r="E101" t="str">
            <v>T</v>
          </cell>
          <cell r="F101">
            <v>285002</v>
          </cell>
          <cell r="G101" t="str">
            <v>XIS Independent Study High School</v>
          </cell>
          <cell r="H101" t="str">
            <v>IN</v>
          </cell>
          <cell r="I101">
            <v>37240</v>
          </cell>
        </row>
        <row r="102">
          <cell r="A102">
            <v>900893261</v>
          </cell>
          <cell r="B102" t="str">
            <v>Bernhard</v>
          </cell>
          <cell r="C102" t="str">
            <v>James</v>
          </cell>
          <cell r="D102" t="str">
            <v>UA</v>
          </cell>
          <cell r="E102" t="str">
            <v>T</v>
          </cell>
          <cell r="F102">
            <v>221601</v>
          </cell>
          <cell r="G102" t="str">
            <v>MTH Math Office</v>
          </cell>
          <cell r="H102" t="str">
            <v>PB</v>
          </cell>
          <cell r="I102">
            <v>37787</v>
          </cell>
        </row>
        <row r="103">
          <cell r="A103">
            <v>900898695</v>
          </cell>
          <cell r="B103" t="str">
            <v>Rodriguez</v>
          </cell>
          <cell r="C103" t="str">
            <v>Narcedalia</v>
          </cell>
          <cell r="D103" t="str">
            <v>UC</v>
          </cell>
          <cell r="E103" t="str">
            <v>T</v>
          </cell>
          <cell r="F103">
            <v>220200</v>
          </cell>
          <cell r="G103" t="str">
            <v>ANT Anthropology</v>
          </cell>
          <cell r="H103" t="str">
            <v>SP</v>
          </cell>
          <cell r="I103">
            <v>38353</v>
          </cell>
        </row>
        <row r="104">
          <cell r="A104">
            <v>900910815</v>
          </cell>
          <cell r="B104" t="str">
            <v>Whittlesey</v>
          </cell>
          <cell r="C104" t="str">
            <v>Jan</v>
          </cell>
          <cell r="D104" t="str">
            <v>UV</v>
          </cell>
          <cell r="E104" t="str">
            <v>T</v>
          </cell>
          <cell r="F104">
            <v>222700</v>
          </cell>
          <cell r="G104" t="str">
            <v>LAS Univ Studies-General Ed</v>
          </cell>
          <cell r="H104" t="str">
            <v>IN</v>
          </cell>
          <cell r="I104">
            <v>35673</v>
          </cell>
        </row>
        <row r="105">
          <cell r="A105">
            <v>900916856</v>
          </cell>
          <cell r="B105" t="str">
            <v>Richards</v>
          </cell>
          <cell r="C105" t="str">
            <v>Morris</v>
          </cell>
          <cell r="D105" t="str">
            <v>UW</v>
          </cell>
          <cell r="E105" t="str">
            <v>T</v>
          </cell>
          <cell r="F105">
            <v>240200</v>
          </cell>
          <cell r="G105" t="str">
            <v>RRI Regional Research Institute</v>
          </cell>
          <cell r="H105" t="str">
            <v>IN</v>
          </cell>
          <cell r="I105">
            <v>37056</v>
          </cell>
        </row>
        <row r="106">
          <cell r="A106">
            <v>900930644</v>
          </cell>
          <cell r="B106" t="str">
            <v>Vo</v>
          </cell>
          <cell r="C106" t="str">
            <v>Minhchau</v>
          </cell>
          <cell r="D106" t="str">
            <v>UW</v>
          </cell>
          <cell r="E106" t="str">
            <v>T</v>
          </cell>
          <cell r="F106">
            <v>220600</v>
          </cell>
          <cell r="G106" t="str">
            <v>CHE Chemistry</v>
          </cell>
          <cell r="H106" t="str">
            <v>IN</v>
          </cell>
          <cell r="I106">
            <v>38807</v>
          </cell>
        </row>
        <row r="107">
          <cell r="A107">
            <v>900948301</v>
          </cell>
          <cell r="B107" t="str">
            <v>Roberts</v>
          </cell>
          <cell r="C107" t="str">
            <v>Shelley</v>
          </cell>
          <cell r="D107" t="str">
            <v>UV</v>
          </cell>
          <cell r="E107" t="str">
            <v>T</v>
          </cell>
          <cell r="F107">
            <v>260201</v>
          </cell>
          <cell r="G107" t="str">
            <v>EDU C&amp;I Office</v>
          </cell>
          <cell r="H107" t="str">
            <v>IN</v>
          </cell>
          <cell r="I107">
            <v>38017</v>
          </cell>
        </row>
        <row r="108">
          <cell r="A108">
            <v>900959847</v>
          </cell>
          <cell r="B108" t="str">
            <v>Johnson</v>
          </cell>
          <cell r="C108" t="str">
            <v>Roderic</v>
          </cell>
          <cell r="D108" t="str">
            <v>UF</v>
          </cell>
          <cell r="E108" t="str">
            <v>A</v>
          </cell>
          <cell r="F108">
            <v>310001</v>
          </cell>
          <cell r="G108" t="str">
            <v>UPA Dean's Office</v>
          </cell>
          <cell r="H108" t="str">
            <v>PB</v>
          </cell>
        </row>
        <row r="109">
          <cell r="A109">
            <v>900985679</v>
          </cell>
          <cell r="B109" t="str">
            <v>McMillin</v>
          </cell>
          <cell r="C109" t="str">
            <v>Andrew</v>
          </cell>
          <cell r="D109" t="str">
            <v>UC</v>
          </cell>
          <cell r="E109" t="str">
            <v>T</v>
          </cell>
          <cell r="F109">
            <v>222210</v>
          </cell>
          <cell r="G109" t="str">
            <v>SPH Speech &amp; Hearing Science</v>
          </cell>
          <cell r="H109" t="str">
            <v>SP</v>
          </cell>
          <cell r="I109">
            <v>39142</v>
          </cell>
        </row>
        <row r="110">
          <cell r="A110">
            <v>900986029</v>
          </cell>
          <cell r="B110" t="str">
            <v>Matheny</v>
          </cell>
          <cell r="C110" t="str">
            <v>Kevin</v>
          </cell>
          <cell r="D110" t="str">
            <v>UC</v>
          </cell>
          <cell r="E110" t="str">
            <v>A</v>
          </cell>
          <cell r="F110">
            <v>310300</v>
          </cell>
          <cell r="G110" t="str">
            <v>PAD Public Administration</v>
          </cell>
          <cell r="H110" t="str">
            <v>SP</v>
          </cell>
        </row>
        <row r="111">
          <cell r="A111">
            <v>900996749</v>
          </cell>
          <cell r="B111" t="str">
            <v>Ikeda</v>
          </cell>
          <cell r="C111" t="str">
            <v>Keiko</v>
          </cell>
          <cell r="D111" t="str">
            <v>UV</v>
          </cell>
          <cell r="E111" t="str">
            <v>T</v>
          </cell>
          <cell r="F111">
            <v>221000</v>
          </cell>
          <cell r="G111" t="str">
            <v>FLL Foreign Languages</v>
          </cell>
          <cell r="H111" t="str">
            <v>IN</v>
          </cell>
          <cell r="I111">
            <v>37864</v>
          </cell>
        </row>
        <row r="112">
          <cell r="A112">
            <v>901005108</v>
          </cell>
          <cell r="B112" t="str">
            <v>Hayse</v>
          </cell>
          <cell r="C112" t="str">
            <v>Sylvia</v>
          </cell>
          <cell r="D112" t="str">
            <v>UC</v>
          </cell>
          <cell r="E112" t="str">
            <v>T</v>
          </cell>
          <cell r="F112">
            <v>220801</v>
          </cell>
          <cell r="G112" t="str">
            <v>ENG English Dept Office</v>
          </cell>
          <cell r="H112" t="str">
            <v>SP</v>
          </cell>
          <cell r="I112">
            <v>37986</v>
          </cell>
        </row>
        <row r="113">
          <cell r="A113">
            <v>901008913</v>
          </cell>
          <cell r="B113" t="str">
            <v>Meyertons</v>
          </cell>
          <cell r="C113" t="str">
            <v>Jo</v>
          </cell>
          <cell r="D113" t="str">
            <v>UF</v>
          </cell>
          <cell r="E113" t="str">
            <v>T</v>
          </cell>
          <cell r="F113">
            <v>220101</v>
          </cell>
          <cell r="G113" t="str">
            <v>LAS Dean's Office</v>
          </cell>
          <cell r="H113" t="str">
            <v>PB</v>
          </cell>
          <cell r="I113">
            <v>37087</v>
          </cell>
        </row>
        <row r="114">
          <cell r="A114">
            <v>901011363</v>
          </cell>
          <cell r="B114" t="str">
            <v>Lai</v>
          </cell>
          <cell r="C114" t="str">
            <v>Smyth</v>
          </cell>
          <cell r="D114" t="str">
            <v>UF</v>
          </cell>
          <cell r="E114" t="str">
            <v>A</v>
          </cell>
          <cell r="F114">
            <v>320001</v>
          </cell>
          <cell r="G114" t="str">
            <v>LIB Library Administration</v>
          </cell>
          <cell r="H114" t="str">
            <v>PB</v>
          </cell>
        </row>
        <row r="115">
          <cell r="A115">
            <v>901014848</v>
          </cell>
          <cell r="B115" t="str">
            <v>Woodruff</v>
          </cell>
          <cell r="C115" t="str">
            <v>Janice</v>
          </cell>
          <cell r="D115" t="str">
            <v>UF</v>
          </cell>
          <cell r="E115" t="str">
            <v>T</v>
          </cell>
          <cell r="F115">
            <v>101400</v>
          </cell>
          <cell r="G115" t="str">
            <v>OMC Marketing &amp; Communications</v>
          </cell>
          <cell r="H115" t="str">
            <v>PB</v>
          </cell>
          <cell r="I115">
            <v>36784</v>
          </cell>
        </row>
        <row r="116">
          <cell r="A116">
            <v>901021201</v>
          </cell>
          <cell r="B116" t="str">
            <v>Mokopakgosi</v>
          </cell>
          <cell r="C116" t="str">
            <v>Brian</v>
          </cell>
          <cell r="D116" t="str">
            <v>UV</v>
          </cell>
          <cell r="E116" t="str">
            <v>T</v>
          </cell>
          <cell r="F116">
            <v>283001</v>
          </cell>
          <cell r="G116" t="str">
            <v>XSS Extended &amp; Summer Prog Office</v>
          </cell>
          <cell r="H116" t="str">
            <v>IN</v>
          </cell>
          <cell r="I116">
            <v>38960</v>
          </cell>
        </row>
        <row r="117">
          <cell r="A117">
            <v>901029442</v>
          </cell>
          <cell r="B117" t="str">
            <v>Mike</v>
          </cell>
          <cell r="C117" t="str">
            <v>Christopher</v>
          </cell>
          <cell r="D117" t="str">
            <v>UV</v>
          </cell>
          <cell r="E117" t="str">
            <v>T</v>
          </cell>
          <cell r="F117">
            <v>301001</v>
          </cell>
          <cell r="G117" t="str">
            <v>ART Office</v>
          </cell>
          <cell r="H117" t="str">
            <v>IN</v>
          </cell>
          <cell r="I117">
            <v>38862</v>
          </cell>
        </row>
        <row r="118">
          <cell r="A118">
            <v>901037534</v>
          </cell>
          <cell r="B118" t="str">
            <v>Landowne</v>
          </cell>
          <cell r="C118" t="str">
            <v>Martha</v>
          </cell>
          <cell r="D118" t="str">
            <v>UV</v>
          </cell>
          <cell r="E118" t="str">
            <v>T</v>
          </cell>
          <cell r="F118">
            <v>270110</v>
          </cell>
          <cell r="G118" t="str">
            <v>EAS MESA Program</v>
          </cell>
          <cell r="H118" t="str">
            <v>IN</v>
          </cell>
          <cell r="I118">
            <v>35978</v>
          </cell>
        </row>
        <row r="119">
          <cell r="A119">
            <v>901037834</v>
          </cell>
          <cell r="B119" t="str">
            <v>Hanawalt</v>
          </cell>
          <cell r="C119" t="str">
            <v>Joel</v>
          </cell>
          <cell r="D119" t="str">
            <v>UV</v>
          </cell>
          <cell r="E119" t="str">
            <v>T</v>
          </cell>
          <cell r="F119">
            <v>220300</v>
          </cell>
          <cell r="G119" t="str">
            <v>BIO Biology</v>
          </cell>
          <cell r="H119" t="str">
            <v>IN</v>
          </cell>
          <cell r="I119">
            <v>37437</v>
          </cell>
        </row>
        <row r="120">
          <cell r="A120">
            <v>901037864</v>
          </cell>
          <cell r="B120" t="str">
            <v>Bisson</v>
          </cell>
          <cell r="C120" t="str">
            <v>Nina</v>
          </cell>
          <cell r="D120" t="str">
            <v>UV</v>
          </cell>
          <cell r="E120" t="str">
            <v>T</v>
          </cell>
          <cell r="F120">
            <v>289001</v>
          </cell>
          <cell r="G120" t="str">
            <v>XPD Profession Development Office</v>
          </cell>
          <cell r="H120" t="str">
            <v>IN</v>
          </cell>
          <cell r="I120">
            <v>36219</v>
          </cell>
        </row>
        <row r="121">
          <cell r="A121">
            <v>901045950</v>
          </cell>
          <cell r="B121" t="str">
            <v>Choi</v>
          </cell>
          <cell r="C121" t="str">
            <v>Yoonhee</v>
          </cell>
          <cell r="D121" t="str">
            <v>UC</v>
          </cell>
          <cell r="E121" t="str">
            <v>A</v>
          </cell>
          <cell r="F121">
            <v>301120</v>
          </cell>
          <cell r="G121" t="str">
            <v>ARC Architecture Office</v>
          </cell>
          <cell r="H121" t="str">
            <v>SP</v>
          </cell>
        </row>
        <row r="122">
          <cell r="A122">
            <v>901046825</v>
          </cell>
          <cell r="B122" t="str">
            <v>House</v>
          </cell>
          <cell r="C122" t="str">
            <v>Reese</v>
          </cell>
          <cell r="D122" t="str">
            <v>UV</v>
          </cell>
          <cell r="E122" t="str">
            <v>T</v>
          </cell>
          <cell r="F122">
            <v>282001</v>
          </cell>
          <cell r="G122" t="str">
            <v>XCE CE/Education Office</v>
          </cell>
          <cell r="H122" t="str">
            <v>IN</v>
          </cell>
          <cell r="I122">
            <v>35976</v>
          </cell>
        </row>
        <row r="123">
          <cell r="A123">
            <v>901047803</v>
          </cell>
          <cell r="B123" t="str">
            <v>Faust</v>
          </cell>
          <cell r="C123" t="str">
            <v>Mark</v>
          </cell>
          <cell r="D123" t="str">
            <v>UA</v>
          </cell>
          <cell r="E123" t="str">
            <v>A</v>
          </cell>
          <cell r="F123">
            <v>270401</v>
          </cell>
          <cell r="G123" t="str">
            <v>EEN Electrical/Computer Engineering</v>
          </cell>
          <cell r="H123" t="str">
            <v>PB</v>
          </cell>
        </row>
        <row r="124">
          <cell r="A124">
            <v>901048713</v>
          </cell>
          <cell r="B124" t="str">
            <v>Nevis</v>
          </cell>
          <cell r="C124" t="str">
            <v>Richard</v>
          </cell>
          <cell r="D124" t="str">
            <v>UC</v>
          </cell>
          <cell r="E124" t="str">
            <v>T</v>
          </cell>
          <cell r="F124">
            <v>301120</v>
          </cell>
          <cell r="G124" t="str">
            <v>ARC Architecture Office</v>
          </cell>
          <cell r="H124" t="str">
            <v>SP</v>
          </cell>
          <cell r="I124">
            <v>38898</v>
          </cell>
        </row>
        <row r="125">
          <cell r="A125">
            <v>901067399</v>
          </cell>
          <cell r="B125" t="str">
            <v>Clark</v>
          </cell>
          <cell r="C125" t="str">
            <v>Cheryl</v>
          </cell>
          <cell r="D125" t="str">
            <v>UF</v>
          </cell>
          <cell r="E125" t="str">
            <v>T</v>
          </cell>
          <cell r="F125">
            <v>201201</v>
          </cell>
          <cell r="G125" t="str">
            <v>XWS Westside Administration</v>
          </cell>
          <cell r="H125" t="str">
            <v>PB</v>
          </cell>
          <cell r="I125">
            <v>38929</v>
          </cell>
        </row>
        <row r="126">
          <cell r="A126">
            <v>901074929</v>
          </cell>
          <cell r="B126" t="str">
            <v>Young</v>
          </cell>
          <cell r="C126" t="str">
            <v>Brent</v>
          </cell>
          <cell r="D126" t="str">
            <v>UC</v>
          </cell>
          <cell r="E126" t="str">
            <v>T</v>
          </cell>
          <cell r="F126">
            <v>301120</v>
          </cell>
          <cell r="G126" t="str">
            <v>ARC Architecture Office</v>
          </cell>
          <cell r="H126" t="str">
            <v>SP</v>
          </cell>
          <cell r="I126">
            <v>39080</v>
          </cell>
        </row>
        <row r="127">
          <cell r="A127">
            <v>901079023</v>
          </cell>
          <cell r="B127" t="str">
            <v>Berg</v>
          </cell>
          <cell r="C127" t="str">
            <v>Elena</v>
          </cell>
          <cell r="D127" t="str">
            <v>UB</v>
          </cell>
          <cell r="E127" t="str">
            <v>A</v>
          </cell>
          <cell r="F127">
            <v>220300</v>
          </cell>
          <cell r="G127" t="str">
            <v>BIO Biology</v>
          </cell>
          <cell r="H127" t="str">
            <v>PB</v>
          </cell>
        </row>
        <row r="128">
          <cell r="A128">
            <v>901090815</v>
          </cell>
          <cell r="B128" t="str">
            <v>John</v>
          </cell>
          <cell r="C128" t="str">
            <v>Edward</v>
          </cell>
          <cell r="D128" t="str">
            <v>UV</v>
          </cell>
          <cell r="E128" t="str">
            <v>A</v>
          </cell>
          <cell r="F128">
            <v>266070</v>
          </cell>
          <cell r="G128" t="str">
            <v>EDC Ed-Cont Ed-EDC L2000 Salem</v>
          </cell>
          <cell r="H128" t="str">
            <v>IN</v>
          </cell>
        </row>
        <row r="129">
          <cell r="A129">
            <v>901092069</v>
          </cell>
          <cell r="B129" t="str">
            <v>Multer</v>
          </cell>
          <cell r="C129" t="str">
            <v>Lioba</v>
          </cell>
          <cell r="D129" t="str">
            <v>UC</v>
          </cell>
          <cell r="E129" t="str">
            <v>T</v>
          </cell>
          <cell r="F129">
            <v>221000</v>
          </cell>
          <cell r="G129" t="str">
            <v>FLL Foreign Languages</v>
          </cell>
          <cell r="H129" t="str">
            <v>SP</v>
          </cell>
          <cell r="I129">
            <v>39080</v>
          </cell>
        </row>
        <row r="130">
          <cell r="A130">
            <v>901094649</v>
          </cell>
          <cell r="B130" t="str">
            <v>Bryans</v>
          </cell>
          <cell r="C130" t="str">
            <v>Linda</v>
          </cell>
          <cell r="D130" t="str">
            <v>UC</v>
          </cell>
          <cell r="E130" t="str">
            <v>A</v>
          </cell>
          <cell r="F130">
            <v>222210</v>
          </cell>
          <cell r="G130" t="str">
            <v>SPH Speech &amp; Hearing Science</v>
          </cell>
          <cell r="H130" t="str">
            <v>SP</v>
          </cell>
        </row>
        <row r="131">
          <cell r="A131">
            <v>901096004</v>
          </cell>
          <cell r="B131" t="str">
            <v>Dickey</v>
          </cell>
          <cell r="C131" t="str">
            <v>Elizabeth</v>
          </cell>
          <cell r="D131" t="str">
            <v>UC</v>
          </cell>
          <cell r="E131" t="str">
            <v>A</v>
          </cell>
          <cell r="F131">
            <v>260201</v>
          </cell>
          <cell r="G131" t="str">
            <v>EDU C&amp;I Office</v>
          </cell>
          <cell r="H131" t="str">
            <v>SP</v>
          </cell>
        </row>
        <row r="132">
          <cell r="A132">
            <v>901103831</v>
          </cell>
          <cell r="B132" t="str">
            <v>Faw</v>
          </cell>
          <cell r="C132" t="str">
            <v>Aaron</v>
          </cell>
          <cell r="D132" t="str">
            <v>UF</v>
          </cell>
          <cell r="E132" t="str">
            <v>A</v>
          </cell>
          <cell r="F132">
            <v>670202</v>
          </cell>
          <cell r="G132" t="str">
            <v>AUX SMC Office</v>
          </cell>
          <cell r="H132" t="str">
            <v>PB</v>
          </cell>
        </row>
        <row r="133">
          <cell r="A133">
            <v>901107947</v>
          </cell>
          <cell r="B133" t="str">
            <v>White</v>
          </cell>
          <cell r="C133" t="str">
            <v>Dorothy</v>
          </cell>
          <cell r="D133" t="str">
            <v>UB</v>
          </cell>
          <cell r="E133" t="str">
            <v>A</v>
          </cell>
          <cell r="F133">
            <v>270600</v>
          </cell>
          <cell r="G133" t="str">
            <v>EMP Engineering &amp; Tech Mgmt Dept</v>
          </cell>
          <cell r="H133" t="str">
            <v>PB</v>
          </cell>
        </row>
        <row r="134">
          <cell r="A134">
            <v>901118690</v>
          </cell>
          <cell r="B134" t="str">
            <v>Binning</v>
          </cell>
          <cell r="C134" t="str">
            <v>Kelly</v>
          </cell>
          <cell r="D134" t="str">
            <v>UV</v>
          </cell>
          <cell r="E134" t="str">
            <v>T</v>
          </cell>
          <cell r="F134">
            <v>270301</v>
          </cell>
          <cell r="G134" t="str">
            <v>CEN Civil Engineering Office</v>
          </cell>
          <cell r="H134" t="str">
            <v>IN</v>
          </cell>
          <cell r="I134">
            <v>38199</v>
          </cell>
        </row>
        <row r="135">
          <cell r="A135">
            <v>901133696</v>
          </cell>
          <cell r="B135" t="str">
            <v>Cheney</v>
          </cell>
          <cell r="C135" t="str">
            <v>Elizabeth</v>
          </cell>
          <cell r="D135" t="str">
            <v>UC</v>
          </cell>
          <cell r="E135" t="str">
            <v>T</v>
          </cell>
          <cell r="F135">
            <v>301001</v>
          </cell>
          <cell r="G135" t="str">
            <v>ART Office</v>
          </cell>
          <cell r="H135" t="str">
            <v>SP</v>
          </cell>
          <cell r="I135">
            <v>37802</v>
          </cell>
        </row>
        <row r="136">
          <cell r="A136">
            <v>901135765</v>
          </cell>
          <cell r="B136" t="str">
            <v>Martin</v>
          </cell>
          <cell r="C136" t="str">
            <v>Garrett</v>
          </cell>
          <cell r="D136" t="str">
            <v>UA</v>
          </cell>
          <cell r="E136" t="str">
            <v>A</v>
          </cell>
          <cell r="F136">
            <v>301120</v>
          </cell>
          <cell r="G136" t="str">
            <v>ARC Architecture Office</v>
          </cell>
          <cell r="H136" t="str">
            <v>PB</v>
          </cell>
        </row>
        <row r="137">
          <cell r="A137">
            <v>901136106</v>
          </cell>
          <cell r="B137" t="str">
            <v>Edwards</v>
          </cell>
          <cell r="C137" t="str">
            <v>Jeffrey</v>
          </cell>
          <cell r="D137" t="str">
            <v>UC</v>
          </cell>
          <cell r="E137" t="str">
            <v>T</v>
          </cell>
          <cell r="F137">
            <v>250001</v>
          </cell>
          <cell r="G137" t="str">
            <v>SBA Deans Office</v>
          </cell>
          <cell r="H137" t="str">
            <v>SP</v>
          </cell>
          <cell r="I137">
            <v>37437</v>
          </cell>
        </row>
        <row r="138">
          <cell r="A138">
            <v>901139978</v>
          </cell>
          <cell r="B138" t="str">
            <v>Vandenbroek</v>
          </cell>
          <cell r="C138" t="str">
            <v>Daniel</v>
          </cell>
          <cell r="D138" t="str">
            <v>UV</v>
          </cell>
          <cell r="E138" t="str">
            <v>T</v>
          </cell>
          <cell r="F138">
            <v>220300</v>
          </cell>
          <cell r="G138" t="str">
            <v>BIO Biology</v>
          </cell>
          <cell r="H138" t="str">
            <v>IN</v>
          </cell>
          <cell r="I138">
            <v>37087</v>
          </cell>
        </row>
        <row r="139">
          <cell r="A139">
            <v>901159373</v>
          </cell>
          <cell r="B139" t="str">
            <v>Magnoni</v>
          </cell>
          <cell r="C139" t="str">
            <v>Dianna</v>
          </cell>
          <cell r="D139" t="str">
            <v>UB</v>
          </cell>
          <cell r="E139" t="str">
            <v>T</v>
          </cell>
          <cell r="F139">
            <v>320001</v>
          </cell>
          <cell r="G139" t="str">
            <v>LIB Library Administration</v>
          </cell>
          <cell r="H139" t="str">
            <v>PB</v>
          </cell>
          <cell r="I139">
            <v>36536</v>
          </cell>
        </row>
        <row r="140">
          <cell r="A140">
            <v>901165225</v>
          </cell>
          <cell r="B140" t="str">
            <v>O'Neill</v>
          </cell>
          <cell r="C140" t="str">
            <v>Andrew</v>
          </cell>
          <cell r="D140" t="str">
            <v>UB</v>
          </cell>
          <cell r="E140" t="str">
            <v>T</v>
          </cell>
          <cell r="F140">
            <v>220300</v>
          </cell>
          <cell r="G140" t="str">
            <v>BIO Biology</v>
          </cell>
          <cell r="H140" t="str">
            <v>PB</v>
          </cell>
          <cell r="I140">
            <v>39056</v>
          </cell>
        </row>
        <row r="141">
          <cell r="A141">
            <v>901175299</v>
          </cell>
          <cell r="B141" t="str">
            <v>Rustvold</v>
          </cell>
          <cell r="C141" t="str">
            <v>James</v>
          </cell>
          <cell r="D141" t="str">
            <v>UC</v>
          </cell>
          <cell r="E141" t="str">
            <v>T</v>
          </cell>
          <cell r="F141">
            <v>270301</v>
          </cell>
          <cell r="G141" t="str">
            <v>CEN Civil Engineering Office</v>
          </cell>
          <cell r="H141" t="str">
            <v>SP</v>
          </cell>
          <cell r="I141">
            <v>35976</v>
          </cell>
        </row>
        <row r="142">
          <cell r="A142">
            <v>901175321</v>
          </cell>
          <cell r="B142" t="str">
            <v>Sample</v>
          </cell>
          <cell r="C142" t="str">
            <v>Wendy</v>
          </cell>
          <cell r="D142" t="str">
            <v>UC</v>
          </cell>
          <cell r="E142" t="str">
            <v>T</v>
          </cell>
          <cell r="F142">
            <v>222201</v>
          </cell>
          <cell r="G142" t="str">
            <v>COM Communication</v>
          </cell>
          <cell r="H142" t="str">
            <v>SP</v>
          </cell>
          <cell r="I142">
            <v>37437</v>
          </cell>
        </row>
        <row r="143">
          <cell r="A143">
            <v>901175560</v>
          </cell>
          <cell r="B143" t="str">
            <v>Ryan</v>
          </cell>
          <cell r="C143" t="str">
            <v>Robert</v>
          </cell>
          <cell r="D143" t="str">
            <v>UC</v>
          </cell>
          <cell r="E143" t="str">
            <v>A</v>
          </cell>
          <cell r="F143">
            <v>222000</v>
          </cell>
          <cell r="G143" t="str">
            <v>PSY Psychology</v>
          </cell>
          <cell r="H143" t="str">
            <v>SP</v>
          </cell>
        </row>
        <row r="144">
          <cell r="A144">
            <v>901179677</v>
          </cell>
          <cell r="B144" t="str">
            <v>Ross</v>
          </cell>
          <cell r="C144" t="str">
            <v>Amy</v>
          </cell>
          <cell r="D144" t="str">
            <v>UF</v>
          </cell>
          <cell r="E144" t="str">
            <v>A</v>
          </cell>
          <cell r="F144">
            <v>100001</v>
          </cell>
          <cell r="G144" t="str">
            <v>POF President's Office</v>
          </cell>
          <cell r="H144" t="str">
            <v>PB</v>
          </cell>
        </row>
        <row r="145">
          <cell r="A145">
            <v>901182845</v>
          </cell>
          <cell r="B145" t="str">
            <v>Jackson</v>
          </cell>
          <cell r="C145" t="str">
            <v>Adrienne</v>
          </cell>
          <cell r="D145" t="str">
            <v>UW</v>
          </cell>
          <cell r="E145" t="str">
            <v>T</v>
          </cell>
          <cell r="F145">
            <v>331820</v>
          </cell>
          <cell r="G145" t="str">
            <v>IAS Disability Services</v>
          </cell>
          <cell r="H145" t="str">
            <v>IN</v>
          </cell>
          <cell r="I145">
            <v>37240</v>
          </cell>
        </row>
        <row r="146">
          <cell r="A146">
            <v>901187179</v>
          </cell>
          <cell r="B146" t="str">
            <v>Mann</v>
          </cell>
          <cell r="C146" t="str">
            <v>Nancie</v>
          </cell>
          <cell r="D146" t="str">
            <v>UC</v>
          </cell>
          <cell r="E146" t="str">
            <v>T</v>
          </cell>
          <cell r="F146">
            <v>260100</v>
          </cell>
          <cell r="G146" t="str">
            <v>EDU Special Ed/Counselor Ed</v>
          </cell>
          <cell r="H146" t="str">
            <v>SP</v>
          </cell>
          <cell r="I146">
            <v>38898</v>
          </cell>
        </row>
        <row r="147">
          <cell r="A147">
            <v>901194995</v>
          </cell>
          <cell r="B147" t="str">
            <v>Kenzler</v>
          </cell>
          <cell r="C147" t="str">
            <v>Jessica</v>
          </cell>
          <cell r="D147" t="str">
            <v>UV</v>
          </cell>
          <cell r="E147" t="str">
            <v>T</v>
          </cell>
          <cell r="F147">
            <v>201101</v>
          </cell>
          <cell r="G147" t="str">
            <v>SAT Saturday Academy-Main</v>
          </cell>
          <cell r="H147" t="str">
            <v>IN</v>
          </cell>
          <cell r="I147">
            <v>38929</v>
          </cell>
        </row>
        <row r="148">
          <cell r="A148">
            <v>901197244</v>
          </cell>
          <cell r="B148" t="str">
            <v>Ortega</v>
          </cell>
          <cell r="C148" t="str">
            <v>Gerilee</v>
          </cell>
          <cell r="D148" t="str">
            <v>UC</v>
          </cell>
          <cell r="E148" t="str">
            <v>T</v>
          </cell>
          <cell r="F148">
            <v>282404</v>
          </cell>
          <cell r="G148" t="str">
            <v>XCD Grad Teacher Educ Prog-Salem</v>
          </cell>
          <cell r="H148" t="str">
            <v>SP</v>
          </cell>
          <cell r="I148">
            <v>37437</v>
          </cell>
        </row>
        <row r="149">
          <cell r="A149">
            <v>901197623</v>
          </cell>
          <cell r="B149" t="str">
            <v>Hawks</v>
          </cell>
          <cell r="C149" t="str">
            <v>Laura</v>
          </cell>
          <cell r="D149" t="str">
            <v>UV</v>
          </cell>
          <cell r="E149" t="str">
            <v>T</v>
          </cell>
          <cell r="F149">
            <v>200801</v>
          </cell>
          <cell r="G149" t="str">
            <v>IAF Int'l Affairs Office</v>
          </cell>
          <cell r="H149" t="str">
            <v>IN</v>
          </cell>
          <cell r="I149">
            <v>36891</v>
          </cell>
        </row>
        <row r="150">
          <cell r="A150">
            <v>901205596</v>
          </cell>
          <cell r="B150" t="str">
            <v>Sutherland</v>
          </cell>
          <cell r="C150" t="str">
            <v>David</v>
          </cell>
          <cell r="D150" t="str">
            <v>UV</v>
          </cell>
          <cell r="E150" t="str">
            <v>T</v>
          </cell>
          <cell r="F150">
            <v>310800</v>
          </cell>
          <cell r="G150" t="str">
            <v>PRC Population Research</v>
          </cell>
          <cell r="H150" t="str">
            <v>IN</v>
          </cell>
          <cell r="I150">
            <v>37864</v>
          </cell>
        </row>
        <row r="151">
          <cell r="A151">
            <v>901212185</v>
          </cell>
          <cell r="B151" t="str">
            <v>Meinhold</v>
          </cell>
          <cell r="C151" t="str">
            <v>Jana</v>
          </cell>
          <cell r="D151" t="str">
            <v>UA</v>
          </cell>
          <cell r="E151" t="str">
            <v>A</v>
          </cell>
          <cell r="F151">
            <v>240401</v>
          </cell>
          <cell r="G151" t="str">
            <v>CFA Child and Family Studies</v>
          </cell>
          <cell r="H151" t="str">
            <v>PB</v>
          </cell>
        </row>
        <row r="152">
          <cell r="A152">
            <v>901231347</v>
          </cell>
          <cell r="B152" t="str">
            <v>Lewis</v>
          </cell>
          <cell r="C152" t="str">
            <v>Juanita</v>
          </cell>
          <cell r="D152" t="str">
            <v>UV</v>
          </cell>
          <cell r="E152" t="str">
            <v>T</v>
          </cell>
          <cell r="F152">
            <v>101200</v>
          </cell>
          <cell r="G152" t="str">
            <v>OCR Community Relations Office</v>
          </cell>
          <cell r="H152" t="str">
            <v>IN</v>
          </cell>
          <cell r="I152">
            <v>37468</v>
          </cell>
        </row>
        <row r="153">
          <cell r="A153">
            <v>901231891</v>
          </cell>
          <cell r="B153" t="str">
            <v>Vuong</v>
          </cell>
          <cell r="C153" t="str">
            <v>Bao</v>
          </cell>
          <cell r="D153" t="str">
            <v>UW</v>
          </cell>
          <cell r="E153" t="str">
            <v>A</v>
          </cell>
          <cell r="F153">
            <v>600300</v>
          </cell>
          <cell r="G153" t="str">
            <v>HRC Human Resource Center</v>
          </cell>
          <cell r="H153" t="str">
            <v>IN</v>
          </cell>
        </row>
        <row r="154">
          <cell r="A154">
            <v>901248059</v>
          </cell>
          <cell r="B154" t="str">
            <v>Hoarfrost</v>
          </cell>
          <cell r="C154" t="str">
            <v>Megan</v>
          </cell>
          <cell r="D154" t="str">
            <v>UV</v>
          </cell>
          <cell r="E154" t="str">
            <v>T</v>
          </cell>
          <cell r="F154">
            <v>200540</v>
          </cell>
          <cell r="G154" t="str">
            <v>SYS Systems Science</v>
          </cell>
          <cell r="H154" t="str">
            <v>IN</v>
          </cell>
          <cell r="I154">
            <v>37833</v>
          </cell>
        </row>
        <row r="155">
          <cell r="A155">
            <v>901257271</v>
          </cell>
          <cell r="B155" t="str">
            <v>Minty</v>
          </cell>
          <cell r="C155" t="str">
            <v>Emily</v>
          </cell>
          <cell r="D155" t="str">
            <v>UC</v>
          </cell>
          <cell r="E155" t="str">
            <v>A</v>
          </cell>
          <cell r="F155">
            <v>221000</v>
          </cell>
          <cell r="G155" t="str">
            <v>FLL Foreign Languages</v>
          </cell>
          <cell r="H155" t="str">
            <v>SP</v>
          </cell>
        </row>
        <row r="156">
          <cell r="A156">
            <v>901258153</v>
          </cell>
          <cell r="B156" t="str">
            <v>Core</v>
          </cell>
          <cell r="C156" t="str">
            <v>Mary</v>
          </cell>
          <cell r="D156" t="str">
            <v>UC</v>
          </cell>
          <cell r="E156" t="str">
            <v>T</v>
          </cell>
          <cell r="F156">
            <v>250001</v>
          </cell>
          <cell r="G156" t="str">
            <v>SBA Deans Office</v>
          </cell>
          <cell r="H156" t="str">
            <v>SP</v>
          </cell>
          <cell r="I156">
            <v>36707</v>
          </cell>
        </row>
        <row r="157">
          <cell r="A157">
            <v>901258659</v>
          </cell>
          <cell r="B157" t="str">
            <v>Johnston</v>
          </cell>
          <cell r="C157" t="str">
            <v>Felicia</v>
          </cell>
          <cell r="D157" t="str">
            <v>UF</v>
          </cell>
          <cell r="E157" t="str">
            <v>T</v>
          </cell>
          <cell r="F157">
            <v>631800</v>
          </cell>
          <cell r="G157" t="str">
            <v>ATH W Golf</v>
          </cell>
          <cell r="H157" t="str">
            <v>PB</v>
          </cell>
          <cell r="I157">
            <v>39478</v>
          </cell>
        </row>
        <row r="158">
          <cell r="A158">
            <v>901263830</v>
          </cell>
          <cell r="B158" t="str">
            <v>Hernandez</v>
          </cell>
          <cell r="C158" t="str">
            <v>Daniel</v>
          </cell>
          <cell r="D158" t="str">
            <v>UF</v>
          </cell>
          <cell r="E158" t="str">
            <v>A</v>
          </cell>
          <cell r="F158">
            <v>600300</v>
          </cell>
          <cell r="G158" t="str">
            <v>HRC Human Resource Center</v>
          </cell>
          <cell r="H158" t="str">
            <v>PB</v>
          </cell>
        </row>
        <row r="159">
          <cell r="A159">
            <v>901267259</v>
          </cell>
          <cell r="B159" t="str">
            <v>Bartlo</v>
          </cell>
          <cell r="C159" t="str">
            <v>Christopher</v>
          </cell>
          <cell r="D159" t="str">
            <v>UV</v>
          </cell>
          <cell r="E159" t="str">
            <v>T</v>
          </cell>
          <cell r="F159">
            <v>221601</v>
          </cell>
          <cell r="G159" t="str">
            <v>MTH Math Office</v>
          </cell>
          <cell r="H159" t="str">
            <v>IN</v>
          </cell>
          <cell r="I159">
            <v>38898</v>
          </cell>
        </row>
        <row r="160">
          <cell r="A160">
            <v>901271485</v>
          </cell>
          <cell r="B160" t="str">
            <v>Johanson</v>
          </cell>
          <cell r="C160" t="str">
            <v>Bryan</v>
          </cell>
          <cell r="D160" t="str">
            <v>UF</v>
          </cell>
          <cell r="E160" t="str">
            <v>A</v>
          </cell>
          <cell r="F160">
            <v>304001</v>
          </cell>
          <cell r="G160" t="str">
            <v>MUS Music Office</v>
          </cell>
          <cell r="H160" t="str">
            <v>PB</v>
          </cell>
        </row>
        <row r="161">
          <cell r="A161">
            <v>901279378</v>
          </cell>
          <cell r="B161" t="str">
            <v>Miller</v>
          </cell>
          <cell r="C161" t="str">
            <v>Darrelle</v>
          </cell>
          <cell r="D161" t="str">
            <v>UV</v>
          </cell>
          <cell r="E161" t="str">
            <v>T</v>
          </cell>
          <cell r="F161">
            <v>101200</v>
          </cell>
          <cell r="G161" t="str">
            <v>OCR Community Relations Office</v>
          </cell>
          <cell r="H161" t="str">
            <v>IN</v>
          </cell>
          <cell r="I161">
            <v>37468</v>
          </cell>
        </row>
        <row r="162">
          <cell r="A162">
            <v>901280806</v>
          </cell>
          <cell r="B162" t="str">
            <v>Carafiol</v>
          </cell>
          <cell r="C162" t="str">
            <v>Peter</v>
          </cell>
          <cell r="D162" t="str">
            <v>UA</v>
          </cell>
          <cell r="E162" t="str">
            <v>A</v>
          </cell>
          <cell r="F162">
            <v>220801</v>
          </cell>
          <cell r="G162" t="str">
            <v>ENG English Dept Office</v>
          </cell>
          <cell r="H162" t="str">
            <v>PB</v>
          </cell>
        </row>
        <row r="163">
          <cell r="A163">
            <v>901295457</v>
          </cell>
          <cell r="B163" t="str">
            <v>Malm</v>
          </cell>
          <cell r="C163" t="str">
            <v>Andrew</v>
          </cell>
          <cell r="D163" t="str">
            <v>UV</v>
          </cell>
          <cell r="E163" t="str">
            <v>T</v>
          </cell>
          <cell r="F163">
            <v>221100</v>
          </cell>
          <cell r="G163" t="str">
            <v>GLG Geology</v>
          </cell>
          <cell r="H163" t="str">
            <v>IN</v>
          </cell>
          <cell r="I163">
            <v>36799</v>
          </cell>
        </row>
        <row r="164">
          <cell r="A164">
            <v>901298800</v>
          </cell>
          <cell r="B164" t="str">
            <v>Koshewa</v>
          </cell>
          <cell r="C164" t="str">
            <v>Allen</v>
          </cell>
          <cell r="D164" t="str">
            <v>UC</v>
          </cell>
          <cell r="E164" t="str">
            <v>T</v>
          </cell>
          <cell r="F164">
            <v>260201</v>
          </cell>
          <cell r="G164" t="str">
            <v>EDU C&amp;I Office</v>
          </cell>
          <cell r="H164" t="str">
            <v>SP</v>
          </cell>
          <cell r="I164">
            <v>36616</v>
          </cell>
        </row>
        <row r="165">
          <cell r="A165">
            <v>901302217</v>
          </cell>
          <cell r="B165" t="str">
            <v>Cooke</v>
          </cell>
          <cell r="C165" t="str">
            <v>Glenna</v>
          </cell>
          <cell r="D165" t="str">
            <v>UC</v>
          </cell>
          <cell r="E165" t="str">
            <v>A</v>
          </cell>
          <cell r="F165">
            <v>310920</v>
          </cell>
          <cell r="G165" t="str">
            <v>SCH Activities</v>
          </cell>
          <cell r="H165" t="str">
            <v>SP</v>
          </cell>
        </row>
        <row r="166">
          <cell r="A166">
            <v>901316389</v>
          </cell>
          <cell r="B166" t="str">
            <v>Weber</v>
          </cell>
          <cell r="C166" t="str">
            <v>Marilynn</v>
          </cell>
          <cell r="D166" t="str">
            <v>UC</v>
          </cell>
          <cell r="E166" t="str">
            <v>T</v>
          </cell>
          <cell r="F166">
            <v>250100</v>
          </cell>
          <cell r="G166" t="str">
            <v>SBA Instruction</v>
          </cell>
          <cell r="H166" t="str">
            <v>SP</v>
          </cell>
          <cell r="I166">
            <v>37437</v>
          </cell>
        </row>
        <row r="167">
          <cell r="A167">
            <v>901330144</v>
          </cell>
          <cell r="B167" t="str">
            <v>Sterzinger</v>
          </cell>
          <cell r="C167" t="str">
            <v>Elizabeth</v>
          </cell>
          <cell r="D167" t="str">
            <v>UC</v>
          </cell>
          <cell r="E167" t="str">
            <v>A</v>
          </cell>
          <cell r="F167">
            <v>220801</v>
          </cell>
          <cell r="G167" t="str">
            <v>ENG English Dept Office</v>
          </cell>
          <cell r="H167" t="str">
            <v>SP</v>
          </cell>
        </row>
        <row r="168">
          <cell r="A168">
            <v>901332685</v>
          </cell>
          <cell r="B168" t="str">
            <v>Clow</v>
          </cell>
          <cell r="C168" t="str">
            <v>Lawrence</v>
          </cell>
          <cell r="D168" t="str">
            <v>UF</v>
          </cell>
          <cell r="E168" t="str">
            <v>T</v>
          </cell>
          <cell r="F168">
            <v>331601</v>
          </cell>
          <cell r="G168" t="str">
            <v>EEP Ed Equity Office</v>
          </cell>
          <cell r="H168" t="str">
            <v>PB</v>
          </cell>
          <cell r="I168">
            <v>37328</v>
          </cell>
        </row>
        <row r="169">
          <cell r="A169">
            <v>901334719</v>
          </cell>
          <cell r="B169" t="str">
            <v>Johnson</v>
          </cell>
          <cell r="C169" t="str">
            <v>Daniel</v>
          </cell>
          <cell r="D169" t="str">
            <v>UA</v>
          </cell>
          <cell r="E169" t="str">
            <v>T</v>
          </cell>
          <cell r="F169">
            <v>221200</v>
          </cell>
          <cell r="G169" t="str">
            <v>GGR Geography</v>
          </cell>
          <cell r="H169" t="str">
            <v>PB</v>
          </cell>
          <cell r="I169">
            <v>39538</v>
          </cell>
        </row>
        <row r="170">
          <cell r="A170">
            <v>901345719</v>
          </cell>
          <cell r="B170" t="str">
            <v>Gentzkow</v>
          </cell>
          <cell r="C170" t="str">
            <v>Margaret</v>
          </cell>
          <cell r="D170" t="str">
            <v>UV</v>
          </cell>
          <cell r="E170" t="str">
            <v>T</v>
          </cell>
          <cell r="F170">
            <v>310101</v>
          </cell>
          <cell r="G170" t="str">
            <v>SOG School of Government-Office</v>
          </cell>
          <cell r="H170" t="str">
            <v>IN</v>
          </cell>
          <cell r="I170">
            <v>38533</v>
          </cell>
        </row>
        <row r="171">
          <cell r="A171">
            <v>901348233</v>
          </cell>
          <cell r="B171" t="str">
            <v>Urbas</v>
          </cell>
          <cell r="C171" t="str">
            <v>Jozef</v>
          </cell>
          <cell r="D171" t="str">
            <v>UC</v>
          </cell>
          <cell r="E171" t="str">
            <v>T</v>
          </cell>
          <cell r="F171">
            <v>270101</v>
          </cell>
          <cell r="G171" t="str">
            <v>EAS MCECS Dean Maseeh College</v>
          </cell>
          <cell r="H171" t="str">
            <v>SP</v>
          </cell>
          <cell r="I171">
            <v>37711</v>
          </cell>
        </row>
        <row r="172">
          <cell r="A172">
            <v>901349018</v>
          </cell>
          <cell r="B172" t="str">
            <v>Flynn</v>
          </cell>
          <cell r="C172" t="str">
            <v>John</v>
          </cell>
          <cell r="D172" t="str">
            <v>UC</v>
          </cell>
          <cell r="E172" t="str">
            <v>T</v>
          </cell>
          <cell r="F172">
            <v>260201</v>
          </cell>
          <cell r="G172" t="str">
            <v>EDU C&amp;I Office</v>
          </cell>
          <cell r="H172" t="str">
            <v>SP</v>
          </cell>
          <cell r="I172">
            <v>38168</v>
          </cell>
        </row>
        <row r="173">
          <cell r="A173">
            <v>901355238</v>
          </cell>
          <cell r="B173" t="str">
            <v>Tikhonov</v>
          </cell>
          <cell r="C173" t="str">
            <v>Vladimir</v>
          </cell>
          <cell r="D173" t="str">
            <v>UC</v>
          </cell>
          <cell r="E173" t="str">
            <v>T</v>
          </cell>
          <cell r="F173">
            <v>289001</v>
          </cell>
          <cell r="G173" t="str">
            <v>XPD Profession Development Office</v>
          </cell>
          <cell r="H173" t="str">
            <v>SP</v>
          </cell>
          <cell r="I173">
            <v>38747</v>
          </cell>
        </row>
        <row r="174">
          <cell r="A174">
            <v>901371951</v>
          </cell>
          <cell r="B174" t="str">
            <v>Nesky</v>
          </cell>
          <cell r="C174" t="str">
            <v>Twila</v>
          </cell>
          <cell r="D174" t="str">
            <v>UF</v>
          </cell>
          <cell r="E174" t="str">
            <v>A</v>
          </cell>
          <cell r="F174">
            <v>266002</v>
          </cell>
          <cell r="G174" t="str">
            <v>EDC Education-CEED Prgrm Develpmnt</v>
          </cell>
          <cell r="H174" t="str">
            <v>PB</v>
          </cell>
        </row>
        <row r="175">
          <cell r="A175">
            <v>901372478</v>
          </cell>
          <cell r="B175" t="str">
            <v>Muller</v>
          </cell>
          <cell r="C175" t="str">
            <v>Anne</v>
          </cell>
          <cell r="D175" t="str">
            <v>UC</v>
          </cell>
          <cell r="E175" t="str">
            <v>A</v>
          </cell>
          <cell r="F175">
            <v>240100</v>
          </cell>
          <cell r="G175" t="str">
            <v>SSW School of Social Work</v>
          </cell>
          <cell r="H175" t="str">
            <v>SP</v>
          </cell>
        </row>
        <row r="176">
          <cell r="A176">
            <v>901384424</v>
          </cell>
          <cell r="B176" t="str">
            <v>Alston</v>
          </cell>
          <cell r="C176" t="str">
            <v>Rosemary</v>
          </cell>
          <cell r="D176" t="str">
            <v>UV</v>
          </cell>
          <cell r="E176" t="str">
            <v>T</v>
          </cell>
          <cell r="F176">
            <v>290000</v>
          </cell>
          <cell r="G176" t="str">
            <v>XSC Salem Center</v>
          </cell>
          <cell r="H176" t="str">
            <v>IN</v>
          </cell>
          <cell r="I176">
            <v>36769</v>
          </cell>
        </row>
        <row r="177">
          <cell r="A177">
            <v>901396040</v>
          </cell>
          <cell r="B177" t="str">
            <v>Rosenkranz</v>
          </cell>
          <cell r="C177" t="str">
            <v>Mark</v>
          </cell>
          <cell r="D177" t="str">
            <v>UV</v>
          </cell>
          <cell r="E177" t="str">
            <v>T</v>
          </cell>
          <cell r="F177">
            <v>220900</v>
          </cell>
          <cell r="G177" t="str">
            <v>ESR Environmental Sci PhD</v>
          </cell>
          <cell r="H177" t="str">
            <v>IN</v>
          </cell>
          <cell r="I177">
            <v>37437</v>
          </cell>
        </row>
        <row r="178">
          <cell r="A178">
            <v>901399946</v>
          </cell>
          <cell r="B178" t="str">
            <v>Long</v>
          </cell>
          <cell r="C178" t="str">
            <v>Jesse</v>
          </cell>
          <cell r="D178" t="str">
            <v>UW</v>
          </cell>
          <cell r="E178" t="str">
            <v>T</v>
          </cell>
          <cell r="F178">
            <v>200501</v>
          </cell>
          <cell r="G178" t="str">
            <v>GSR Graduate Studies Office</v>
          </cell>
          <cell r="H178" t="str">
            <v>IN</v>
          </cell>
          <cell r="I178">
            <v>38506</v>
          </cell>
        </row>
        <row r="179">
          <cell r="A179">
            <v>901402122</v>
          </cell>
          <cell r="B179" t="str">
            <v>Wilson</v>
          </cell>
          <cell r="C179" t="str">
            <v>Marta</v>
          </cell>
          <cell r="D179" t="str">
            <v>UF</v>
          </cell>
          <cell r="E179" t="str">
            <v>T</v>
          </cell>
          <cell r="F179">
            <v>270701</v>
          </cell>
          <cell r="G179" t="str">
            <v>EAS Cntr f/Orgn Prfrmnc Imprv Admin</v>
          </cell>
          <cell r="H179" t="str">
            <v>PB</v>
          </cell>
          <cell r="I179">
            <v>37287</v>
          </cell>
        </row>
        <row r="180">
          <cell r="A180">
            <v>901403899</v>
          </cell>
          <cell r="B180" t="str">
            <v>Brooks</v>
          </cell>
          <cell r="C180" t="str">
            <v>Benny</v>
          </cell>
          <cell r="D180" t="str">
            <v>UC</v>
          </cell>
          <cell r="E180" t="str">
            <v>T</v>
          </cell>
          <cell r="F180">
            <v>304001</v>
          </cell>
          <cell r="G180" t="str">
            <v>MUS Music Office</v>
          </cell>
          <cell r="H180" t="str">
            <v>SP</v>
          </cell>
          <cell r="I180">
            <v>36341</v>
          </cell>
        </row>
        <row r="181">
          <cell r="A181">
            <v>901412837</v>
          </cell>
          <cell r="B181" t="str">
            <v>Hsia</v>
          </cell>
          <cell r="C181" t="str">
            <v>Chi</v>
          </cell>
          <cell r="D181" t="str">
            <v>UV</v>
          </cell>
          <cell r="E181" t="str">
            <v>T</v>
          </cell>
          <cell r="F181">
            <v>250100</v>
          </cell>
          <cell r="G181" t="str">
            <v>SBA Instruction</v>
          </cell>
          <cell r="H181" t="str">
            <v>XX</v>
          </cell>
          <cell r="I181">
            <v>36586</v>
          </cell>
        </row>
        <row r="182">
          <cell r="A182">
            <v>901413647</v>
          </cell>
          <cell r="B182" t="str">
            <v>Arante</v>
          </cell>
          <cell r="C182" t="str">
            <v>Jacqueline</v>
          </cell>
          <cell r="D182" t="str">
            <v>UA</v>
          </cell>
          <cell r="E182" t="str">
            <v>A</v>
          </cell>
          <cell r="F182">
            <v>220801</v>
          </cell>
          <cell r="G182" t="str">
            <v>ENG English Dept Office</v>
          </cell>
          <cell r="H182" t="str">
            <v>PB</v>
          </cell>
        </row>
        <row r="183">
          <cell r="A183">
            <v>901416002</v>
          </cell>
          <cell r="B183" t="str">
            <v>Miles</v>
          </cell>
          <cell r="C183" t="str">
            <v>Jaclyn</v>
          </cell>
          <cell r="D183" t="str">
            <v>UW</v>
          </cell>
          <cell r="E183" t="str">
            <v>T</v>
          </cell>
          <cell r="F183">
            <v>330150</v>
          </cell>
          <cell r="G183" t="str">
            <v>FAO Financial Aid</v>
          </cell>
          <cell r="H183" t="str">
            <v>IN</v>
          </cell>
          <cell r="I183">
            <v>38291</v>
          </cell>
        </row>
        <row r="184">
          <cell r="A184">
            <v>901417192</v>
          </cell>
          <cell r="B184" t="str">
            <v>Kenney</v>
          </cell>
          <cell r="C184" t="str">
            <v>David</v>
          </cell>
          <cell r="D184" t="str">
            <v>UV</v>
          </cell>
          <cell r="E184" t="str">
            <v>T</v>
          </cell>
          <cell r="F184">
            <v>289150</v>
          </cell>
          <cell r="G184" t="str">
            <v>XPD Project Mgmt</v>
          </cell>
          <cell r="H184" t="str">
            <v>IN</v>
          </cell>
          <cell r="I184">
            <v>37041</v>
          </cell>
        </row>
        <row r="185">
          <cell r="A185">
            <v>901458755</v>
          </cell>
          <cell r="B185" t="str">
            <v>Kirkland</v>
          </cell>
          <cell r="C185" t="str">
            <v>Trisha</v>
          </cell>
          <cell r="D185" t="str">
            <v>UW</v>
          </cell>
          <cell r="E185" t="str">
            <v>T</v>
          </cell>
          <cell r="F185">
            <v>630001</v>
          </cell>
          <cell r="G185" t="str">
            <v>ATH Athletic Administration</v>
          </cell>
          <cell r="H185" t="str">
            <v>IN</v>
          </cell>
          <cell r="I185">
            <v>37864</v>
          </cell>
        </row>
        <row r="186">
          <cell r="A186">
            <v>901462576</v>
          </cell>
          <cell r="B186" t="str">
            <v>Baars</v>
          </cell>
          <cell r="C186" t="str">
            <v>Patricia</v>
          </cell>
          <cell r="D186" t="str">
            <v>UC</v>
          </cell>
          <cell r="E186" t="str">
            <v>T</v>
          </cell>
          <cell r="F186">
            <v>260201</v>
          </cell>
          <cell r="G186" t="str">
            <v>EDU C&amp;I Office</v>
          </cell>
          <cell r="H186" t="str">
            <v>SP</v>
          </cell>
          <cell r="I186">
            <v>37986</v>
          </cell>
        </row>
        <row r="187">
          <cell r="A187">
            <v>901471486</v>
          </cell>
          <cell r="B187" t="str">
            <v>Cohen</v>
          </cell>
          <cell r="C187" t="str">
            <v>Mark</v>
          </cell>
          <cell r="D187" t="str">
            <v>UC</v>
          </cell>
          <cell r="E187" t="str">
            <v>A</v>
          </cell>
          <cell r="F187">
            <v>221700</v>
          </cell>
          <cell r="G187" t="str">
            <v>PHL Philosophy Department</v>
          </cell>
          <cell r="H187" t="str">
            <v>SP</v>
          </cell>
        </row>
        <row r="188">
          <cell r="A188">
            <v>901480590</v>
          </cell>
          <cell r="B188" t="str">
            <v>Birnie</v>
          </cell>
          <cell r="C188" t="str">
            <v>Thomas</v>
          </cell>
          <cell r="D188" t="str">
            <v>UC</v>
          </cell>
          <cell r="E188" t="str">
            <v>A</v>
          </cell>
          <cell r="F188">
            <v>221000</v>
          </cell>
          <cell r="G188" t="str">
            <v>FLL Foreign Languages</v>
          </cell>
          <cell r="H188" t="str">
            <v>SP</v>
          </cell>
        </row>
        <row r="189">
          <cell r="A189">
            <v>901481915</v>
          </cell>
          <cell r="B189" t="str">
            <v>Orellana</v>
          </cell>
          <cell r="C189" t="str">
            <v>Edwin</v>
          </cell>
          <cell r="D189" t="str">
            <v>UB</v>
          </cell>
          <cell r="E189" t="str">
            <v>A</v>
          </cell>
          <cell r="F189">
            <v>240100</v>
          </cell>
          <cell r="G189" t="str">
            <v>SSW School of Social Work</v>
          </cell>
          <cell r="H189" t="str">
            <v>PB</v>
          </cell>
        </row>
        <row r="190">
          <cell r="A190">
            <v>901507114</v>
          </cell>
          <cell r="B190" t="str">
            <v>Kordahl</v>
          </cell>
          <cell r="C190" t="str">
            <v>Elin</v>
          </cell>
          <cell r="D190" t="str">
            <v>UC</v>
          </cell>
          <cell r="E190" t="str">
            <v>T</v>
          </cell>
          <cell r="F190">
            <v>282298</v>
          </cell>
          <cell r="G190" t="str">
            <v>XCE Computer/Technology Courses</v>
          </cell>
          <cell r="H190" t="str">
            <v>SP</v>
          </cell>
          <cell r="I190">
            <v>37621</v>
          </cell>
        </row>
        <row r="191">
          <cell r="A191">
            <v>901529193</v>
          </cell>
          <cell r="B191" t="str">
            <v>Hoffman</v>
          </cell>
          <cell r="C191" t="str">
            <v>Jocelyn</v>
          </cell>
          <cell r="D191" t="str">
            <v>UV</v>
          </cell>
          <cell r="E191" t="str">
            <v>T</v>
          </cell>
          <cell r="F191">
            <v>282001</v>
          </cell>
          <cell r="G191" t="str">
            <v>XCE CE/Education Office</v>
          </cell>
          <cell r="H191" t="str">
            <v>IN</v>
          </cell>
          <cell r="I191">
            <v>35611</v>
          </cell>
        </row>
        <row r="192">
          <cell r="A192">
            <v>901532354</v>
          </cell>
          <cell r="B192" t="str">
            <v>Edwards</v>
          </cell>
          <cell r="C192" t="str">
            <v>Keisha</v>
          </cell>
          <cell r="D192" t="str">
            <v>UC</v>
          </cell>
          <cell r="E192" t="str">
            <v>T</v>
          </cell>
          <cell r="F192">
            <v>906300</v>
          </cell>
          <cell r="G192" t="str">
            <v>GEN Univ Misc</v>
          </cell>
          <cell r="H192" t="str">
            <v>SP</v>
          </cell>
          <cell r="I192">
            <v>36707</v>
          </cell>
        </row>
        <row r="193">
          <cell r="A193">
            <v>901534919</v>
          </cell>
          <cell r="B193" t="str">
            <v>Dominguez</v>
          </cell>
          <cell r="C193" t="str">
            <v>Stephen</v>
          </cell>
          <cell r="D193" t="str">
            <v>UW</v>
          </cell>
          <cell r="E193" t="str">
            <v>T</v>
          </cell>
          <cell r="F193">
            <v>630050</v>
          </cell>
          <cell r="G193" t="str">
            <v>ATH Athletic Operations</v>
          </cell>
          <cell r="H193" t="str">
            <v>IN</v>
          </cell>
          <cell r="I193">
            <v>37955</v>
          </cell>
        </row>
        <row r="194">
          <cell r="A194">
            <v>901541646</v>
          </cell>
          <cell r="B194" t="str">
            <v>Conover</v>
          </cell>
          <cell r="C194" t="str">
            <v>Nancy</v>
          </cell>
          <cell r="D194" t="str">
            <v>UV</v>
          </cell>
          <cell r="E194" t="str">
            <v>T</v>
          </cell>
          <cell r="F194">
            <v>260100</v>
          </cell>
          <cell r="G194" t="str">
            <v>EDU Special Ed/Counselor Ed</v>
          </cell>
          <cell r="H194" t="str">
            <v>IN</v>
          </cell>
          <cell r="I194">
            <v>36341</v>
          </cell>
        </row>
        <row r="195">
          <cell r="A195">
            <v>901541804</v>
          </cell>
          <cell r="B195" t="str">
            <v>Ko</v>
          </cell>
          <cell r="C195" t="str">
            <v>Chia-Shuan</v>
          </cell>
          <cell r="D195" t="str">
            <v>UV</v>
          </cell>
          <cell r="E195" t="str">
            <v>T</v>
          </cell>
          <cell r="F195">
            <v>221510</v>
          </cell>
          <cell r="G195" t="str">
            <v>ESL Engl as a 2nd Lang</v>
          </cell>
          <cell r="H195" t="str">
            <v>IN</v>
          </cell>
          <cell r="I195">
            <v>38990</v>
          </cell>
        </row>
        <row r="196">
          <cell r="A196">
            <v>901542768</v>
          </cell>
          <cell r="B196" t="str">
            <v>Talley</v>
          </cell>
          <cell r="C196" t="str">
            <v>Frosti</v>
          </cell>
          <cell r="D196" t="str">
            <v>UE</v>
          </cell>
          <cell r="E196" t="str">
            <v>A</v>
          </cell>
          <cell r="F196">
            <v>220101</v>
          </cell>
          <cell r="G196" t="str">
            <v>LAS Dean's Office</v>
          </cell>
          <cell r="H196" t="str">
            <v>PB</v>
          </cell>
        </row>
        <row r="197">
          <cell r="A197">
            <v>901551650</v>
          </cell>
          <cell r="B197" t="str">
            <v>Kapoor</v>
          </cell>
          <cell r="C197" t="str">
            <v>Priya</v>
          </cell>
          <cell r="D197" t="str">
            <v>UA</v>
          </cell>
          <cell r="E197" t="str">
            <v>A</v>
          </cell>
          <cell r="F197">
            <v>222201</v>
          </cell>
          <cell r="G197" t="str">
            <v>COM Communication</v>
          </cell>
          <cell r="H197" t="str">
            <v>PB</v>
          </cell>
        </row>
        <row r="198">
          <cell r="A198">
            <v>901572754</v>
          </cell>
          <cell r="B198" t="str">
            <v>Estes</v>
          </cell>
          <cell r="C198" t="str">
            <v>Suzanne</v>
          </cell>
          <cell r="D198" t="str">
            <v>UA</v>
          </cell>
          <cell r="E198" t="str">
            <v>A</v>
          </cell>
          <cell r="F198">
            <v>220300</v>
          </cell>
          <cell r="G198" t="str">
            <v>BIO Biology</v>
          </cell>
          <cell r="H198" t="str">
            <v>PB</v>
          </cell>
        </row>
        <row r="199">
          <cell r="A199">
            <v>901577676</v>
          </cell>
          <cell r="B199" t="str">
            <v>Abugharbieh</v>
          </cell>
          <cell r="C199" t="str">
            <v>Dawood</v>
          </cell>
          <cell r="D199" t="str">
            <v>UC</v>
          </cell>
          <cell r="E199" t="str">
            <v>A</v>
          </cell>
          <cell r="F199">
            <v>250100</v>
          </cell>
          <cell r="G199" t="str">
            <v>SBA Instruction</v>
          </cell>
          <cell r="H199" t="str">
            <v>SP</v>
          </cell>
        </row>
        <row r="200">
          <cell r="A200">
            <v>901582315</v>
          </cell>
          <cell r="B200" t="str">
            <v>Johnson</v>
          </cell>
          <cell r="C200" t="str">
            <v>William</v>
          </cell>
          <cell r="D200" t="str">
            <v>UV</v>
          </cell>
          <cell r="E200" t="str">
            <v>T</v>
          </cell>
          <cell r="F200">
            <v>310300</v>
          </cell>
          <cell r="G200" t="str">
            <v>PAD Public Administration</v>
          </cell>
          <cell r="H200" t="str">
            <v>IN</v>
          </cell>
          <cell r="I200">
            <v>37256</v>
          </cell>
        </row>
        <row r="201">
          <cell r="A201">
            <v>901584265</v>
          </cell>
          <cell r="B201" t="str">
            <v>Kim</v>
          </cell>
          <cell r="C201" t="str">
            <v>Choonkyong</v>
          </cell>
          <cell r="D201" t="str">
            <v>UC</v>
          </cell>
          <cell r="E201" t="str">
            <v>T</v>
          </cell>
          <cell r="F201">
            <v>221501</v>
          </cell>
          <cell r="G201" t="str">
            <v>LIN Linguistics Office</v>
          </cell>
          <cell r="H201" t="str">
            <v>SP</v>
          </cell>
          <cell r="I201">
            <v>37126</v>
          </cell>
        </row>
        <row r="202">
          <cell r="A202">
            <v>901586863</v>
          </cell>
          <cell r="B202" t="str">
            <v>Cho</v>
          </cell>
          <cell r="C202" t="str">
            <v>Suezi</v>
          </cell>
          <cell r="D202" t="str">
            <v>UV</v>
          </cell>
          <cell r="E202" t="str">
            <v>T</v>
          </cell>
          <cell r="F202">
            <v>310501</v>
          </cell>
          <cell r="G202" t="str">
            <v>IOA Inst Aging Office</v>
          </cell>
          <cell r="H202" t="str">
            <v>IN</v>
          </cell>
          <cell r="I202">
            <v>35976</v>
          </cell>
        </row>
        <row r="203">
          <cell r="A203">
            <v>901587068</v>
          </cell>
          <cell r="B203" t="str">
            <v>Gard</v>
          </cell>
          <cell r="C203" t="str">
            <v>Gary</v>
          </cell>
          <cell r="D203" t="str">
            <v>UC</v>
          </cell>
          <cell r="E203" t="str">
            <v>T</v>
          </cell>
          <cell r="F203">
            <v>220600</v>
          </cell>
          <cell r="G203" t="str">
            <v>CHE Chemistry</v>
          </cell>
          <cell r="H203" t="str">
            <v>SP</v>
          </cell>
          <cell r="I203">
            <v>37986</v>
          </cell>
        </row>
        <row r="204">
          <cell r="A204">
            <v>901587408</v>
          </cell>
          <cell r="B204" t="str">
            <v>Menassa</v>
          </cell>
          <cell r="C204" t="str">
            <v>Cynthia</v>
          </cell>
          <cell r="D204" t="str">
            <v>UW</v>
          </cell>
          <cell r="E204" t="str">
            <v>T</v>
          </cell>
          <cell r="F204">
            <v>610501</v>
          </cell>
          <cell r="G204" t="str">
            <v>IRS Administration</v>
          </cell>
          <cell r="H204" t="str">
            <v>IN</v>
          </cell>
          <cell r="I204">
            <v>38701</v>
          </cell>
        </row>
        <row r="205">
          <cell r="A205">
            <v>901600506</v>
          </cell>
          <cell r="B205" t="str">
            <v>Morgaine</v>
          </cell>
          <cell r="C205" t="str">
            <v>Carol</v>
          </cell>
          <cell r="D205" t="str">
            <v>UB</v>
          </cell>
          <cell r="E205" t="str">
            <v>A</v>
          </cell>
          <cell r="F205">
            <v>240401</v>
          </cell>
          <cell r="G205" t="str">
            <v>CFA Child and Family Studies</v>
          </cell>
          <cell r="H205" t="str">
            <v>PB</v>
          </cell>
        </row>
        <row r="206">
          <cell r="A206">
            <v>901610386</v>
          </cell>
          <cell r="B206" t="str">
            <v>Liebman</v>
          </cell>
          <cell r="C206" t="str">
            <v>Richard</v>
          </cell>
          <cell r="D206" t="str">
            <v>UV</v>
          </cell>
          <cell r="E206" t="str">
            <v>T</v>
          </cell>
          <cell r="F206">
            <v>289001</v>
          </cell>
          <cell r="G206" t="str">
            <v>XPD Profession Development Office</v>
          </cell>
          <cell r="H206" t="str">
            <v>IN</v>
          </cell>
          <cell r="I206">
            <v>38868</v>
          </cell>
        </row>
        <row r="207">
          <cell r="A207">
            <v>901611831</v>
          </cell>
          <cell r="B207" t="str">
            <v>Hutchinson</v>
          </cell>
          <cell r="C207" t="str">
            <v>Diane</v>
          </cell>
          <cell r="D207" t="str">
            <v>UF</v>
          </cell>
          <cell r="E207" t="str">
            <v>T</v>
          </cell>
          <cell r="F207">
            <v>600300</v>
          </cell>
          <cell r="G207" t="str">
            <v>HRC Human Resource Center</v>
          </cell>
          <cell r="H207" t="str">
            <v>PB</v>
          </cell>
          <cell r="I207">
            <v>36784</v>
          </cell>
        </row>
        <row r="208">
          <cell r="A208">
            <v>901612187</v>
          </cell>
          <cell r="B208" t="str">
            <v>Collins</v>
          </cell>
          <cell r="C208" t="str">
            <v>Timothy</v>
          </cell>
          <cell r="D208" t="str">
            <v>UC</v>
          </cell>
          <cell r="E208" t="str">
            <v>T</v>
          </cell>
          <cell r="F208">
            <v>270301</v>
          </cell>
          <cell r="G208" t="str">
            <v>CEN Civil Engineering Office</v>
          </cell>
          <cell r="H208" t="str">
            <v>SP</v>
          </cell>
          <cell r="I208">
            <v>38898</v>
          </cell>
        </row>
        <row r="209">
          <cell r="A209">
            <v>901613147</v>
          </cell>
          <cell r="B209" t="str">
            <v>Morales</v>
          </cell>
          <cell r="C209" t="str">
            <v>Jeanette</v>
          </cell>
          <cell r="D209" t="str">
            <v>UA</v>
          </cell>
          <cell r="E209" t="str">
            <v>A</v>
          </cell>
          <cell r="F209">
            <v>260201</v>
          </cell>
          <cell r="G209" t="str">
            <v>EDU C&amp;I Office</v>
          </cell>
          <cell r="H209" t="str">
            <v>PB</v>
          </cell>
        </row>
        <row r="210">
          <cell r="A210">
            <v>901613186</v>
          </cell>
          <cell r="B210" t="str">
            <v>Clark</v>
          </cell>
          <cell r="C210" t="str">
            <v>Robert</v>
          </cell>
          <cell r="D210" t="str">
            <v>UV</v>
          </cell>
          <cell r="E210" t="str">
            <v>T</v>
          </cell>
          <cell r="F210">
            <v>260100</v>
          </cell>
          <cell r="G210" t="str">
            <v>EDU Special Ed/Counselor Ed</v>
          </cell>
          <cell r="H210" t="str">
            <v>IN</v>
          </cell>
          <cell r="I210">
            <v>38168</v>
          </cell>
        </row>
        <row r="211">
          <cell r="A211">
            <v>901628415</v>
          </cell>
          <cell r="B211" t="str">
            <v>Walker-Phillips</v>
          </cell>
          <cell r="C211" t="str">
            <v>Robin</v>
          </cell>
          <cell r="D211" t="str">
            <v>UF</v>
          </cell>
          <cell r="E211" t="str">
            <v>A</v>
          </cell>
          <cell r="F211">
            <v>240200</v>
          </cell>
          <cell r="G211" t="str">
            <v>RRI Regional Research Institute</v>
          </cell>
          <cell r="H211" t="str">
            <v>PB</v>
          </cell>
        </row>
        <row r="212">
          <cell r="A212">
            <v>901628858</v>
          </cell>
          <cell r="B212" t="str">
            <v>Eck</v>
          </cell>
          <cell r="C212" t="str">
            <v>Sally</v>
          </cell>
          <cell r="D212" t="str">
            <v>UA</v>
          </cell>
          <cell r="E212" t="str">
            <v>A</v>
          </cell>
          <cell r="F212">
            <v>222500</v>
          </cell>
          <cell r="G212" t="str">
            <v>WSC Women's Studies</v>
          </cell>
          <cell r="H212" t="str">
            <v>PB</v>
          </cell>
        </row>
        <row r="213">
          <cell r="A213">
            <v>901637258</v>
          </cell>
          <cell r="B213" t="str">
            <v>Welch</v>
          </cell>
          <cell r="C213" t="str">
            <v>Aylee</v>
          </cell>
          <cell r="D213" t="str">
            <v>UC</v>
          </cell>
          <cell r="E213" t="str">
            <v>T</v>
          </cell>
          <cell r="F213">
            <v>240100</v>
          </cell>
          <cell r="G213" t="str">
            <v>SSW School of Social Work</v>
          </cell>
          <cell r="H213" t="str">
            <v>SP</v>
          </cell>
          <cell r="I213">
            <v>36539</v>
          </cell>
        </row>
        <row r="214">
          <cell r="A214">
            <v>901640630</v>
          </cell>
          <cell r="B214" t="str">
            <v>Rose</v>
          </cell>
          <cell r="C214" t="str">
            <v>Ingrid</v>
          </cell>
          <cell r="D214" t="str">
            <v>UC</v>
          </cell>
          <cell r="E214" t="str">
            <v>T</v>
          </cell>
          <cell r="F214">
            <v>222800</v>
          </cell>
          <cell r="G214" t="str">
            <v>OCD Oregon Center for Career Devel</v>
          </cell>
          <cell r="H214" t="str">
            <v>SP</v>
          </cell>
          <cell r="I214">
            <v>38168</v>
          </cell>
        </row>
        <row r="215">
          <cell r="A215">
            <v>901647517</v>
          </cell>
          <cell r="B215" t="str">
            <v>Sharma</v>
          </cell>
          <cell r="C215" t="str">
            <v>Rajiv</v>
          </cell>
          <cell r="D215" t="str">
            <v>UA</v>
          </cell>
          <cell r="E215" t="str">
            <v>A</v>
          </cell>
          <cell r="F215">
            <v>220700</v>
          </cell>
          <cell r="G215" t="str">
            <v>ECN Economics</v>
          </cell>
          <cell r="H215" t="str">
            <v>PB</v>
          </cell>
        </row>
        <row r="216">
          <cell r="A216">
            <v>901673466</v>
          </cell>
          <cell r="B216" t="str">
            <v>Draz</v>
          </cell>
          <cell r="C216" t="str">
            <v>Daniel</v>
          </cell>
          <cell r="D216" t="str">
            <v>UC</v>
          </cell>
          <cell r="E216" t="str">
            <v>A</v>
          </cell>
          <cell r="F216">
            <v>310200</v>
          </cell>
          <cell r="G216" t="str">
            <v>JUS Criminology/Criminal Just Dept</v>
          </cell>
          <cell r="H216" t="str">
            <v>SP</v>
          </cell>
        </row>
        <row r="217">
          <cell r="A217">
            <v>901685551</v>
          </cell>
          <cell r="B217" t="str">
            <v>Wickham</v>
          </cell>
          <cell r="C217" t="str">
            <v>John</v>
          </cell>
          <cell r="D217" t="str">
            <v>UV</v>
          </cell>
          <cell r="E217" t="str">
            <v>T</v>
          </cell>
          <cell r="F217">
            <v>201101</v>
          </cell>
          <cell r="G217" t="str">
            <v>SAT Saturday Academy-Main</v>
          </cell>
          <cell r="H217" t="str">
            <v>IN</v>
          </cell>
          <cell r="I217">
            <v>38929</v>
          </cell>
        </row>
        <row r="218">
          <cell r="A218">
            <v>901687815</v>
          </cell>
          <cell r="B218" t="str">
            <v>Preston</v>
          </cell>
          <cell r="C218" t="str">
            <v>Karen</v>
          </cell>
          <cell r="D218" t="str">
            <v>UF</v>
          </cell>
          <cell r="E218" t="str">
            <v>A</v>
          </cell>
          <cell r="F218">
            <v>640400</v>
          </cell>
          <cell r="G218" t="str">
            <v>BAO Purchasing</v>
          </cell>
          <cell r="H218" t="str">
            <v>PB</v>
          </cell>
        </row>
        <row r="219">
          <cell r="A219">
            <v>901691258</v>
          </cell>
          <cell r="B219" t="str">
            <v>White</v>
          </cell>
          <cell r="C219" t="str">
            <v>Gerald</v>
          </cell>
          <cell r="D219" t="str">
            <v>UV</v>
          </cell>
          <cell r="E219" t="str">
            <v>T</v>
          </cell>
          <cell r="F219">
            <v>201101</v>
          </cell>
          <cell r="G219" t="str">
            <v>SAT Saturday Academy-Main</v>
          </cell>
          <cell r="H219" t="str">
            <v>IN</v>
          </cell>
          <cell r="I219">
            <v>38929</v>
          </cell>
        </row>
        <row r="220">
          <cell r="A220">
            <v>901695244</v>
          </cell>
          <cell r="B220" t="str">
            <v>Rosch</v>
          </cell>
          <cell r="C220" t="str">
            <v>Ned</v>
          </cell>
          <cell r="D220" t="str">
            <v>UF</v>
          </cell>
          <cell r="E220" t="str">
            <v>T</v>
          </cell>
          <cell r="F220">
            <v>283001</v>
          </cell>
          <cell r="G220" t="str">
            <v>XSS Extended &amp; Summer Prog Office</v>
          </cell>
          <cell r="H220" t="str">
            <v>SB</v>
          </cell>
          <cell r="I220">
            <v>35961</v>
          </cell>
        </row>
        <row r="221">
          <cell r="A221">
            <v>901701534</v>
          </cell>
          <cell r="B221" t="str">
            <v>Joseph</v>
          </cell>
          <cell r="C221" t="str">
            <v>Novenda</v>
          </cell>
          <cell r="D221" t="str">
            <v>UC</v>
          </cell>
          <cell r="E221" t="str">
            <v>T</v>
          </cell>
          <cell r="F221">
            <v>310920</v>
          </cell>
          <cell r="G221" t="str">
            <v>SCH Activities</v>
          </cell>
          <cell r="H221" t="str">
            <v>SP</v>
          </cell>
          <cell r="I221">
            <v>37802</v>
          </cell>
        </row>
        <row r="222">
          <cell r="A222">
            <v>901703126</v>
          </cell>
          <cell r="B222" t="str">
            <v>Ediger</v>
          </cell>
          <cell r="C222" t="str">
            <v>Joseph</v>
          </cell>
          <cell r="D222" t="str">
            <v>UA</v>
          </cell>
          <cell r="E222" t="str">
            <v>A</v>
          </cell>
          <cell r="F222">
            <v>221601</v>
          </cell>
          <cell r="G222" t="str">
            <v>MTH Math Office</v>
          </cell>
          <cell r="H222" t="str">
            <v>PB</v>
          </cell>
        </row>
        <row r="223">
          <cell r="A223">
            <v>901703675</v>
          </cell>
          <cell r="B223" t="str">
            <v>Santos</v>
          </cell>
          <cell r="C223" t="str">
            <v>Leonard</v>
          </cell>
          <cell r="D223" t="str">
            <v>UC</v>
          </cell>
          <cell r="E223" t="str">
            <v>A</v>
          </cell>
          <cell r="F223">
            <v>310300</v>
          </cell>
          <cell r="G223" t="str">
            <v>PAD Public Administration</v>
          </cell>
          <cell r="H223" t="str">
            <v>SP</v>
          </cell>
        </row>
        <row r="224">
          <cell r="A224">
            <v>901707889</v>
          </cell>
          <cell r="B224" t="str">
            <v>Wagner</v>
          </cell>
          <cell r="C224" t="str">
            <v>Chelsea</v>
          </cell>
          <cell r="D224" t="str">
            <v>UW</v>
          </cell>
          <cell r="E224" t="str">
            <v>A</v>
          </cell>
          <cell r="F224">
            <v>631100</v>
          </cell>
          <cell r="G224" t="str">
            <v>ATH W Basketball</v>
          </cell>
          <cell r="H224" t="str">
            <v>IN</v>
          </cell>
        </row>
        <row r="225">
          <cell r="A225">
            <v>901714947</v>
          </cell>
          <cell r="B225" t="str">
            <v>Clark</v>
          </cell>
          <cell r="C225" t="str">
            <v>Ann</v>
          </cell>
          <cell r="D225" t="str">
            <v>UV</v>
          </cell>
          <cell r="E225" t="str">
            <v>T</v>
          </cell>
          <cell r="F225">
            <v>288101</v>
          </cell>
          <cell r="G225" t="str">
            <v>NWE Northwest Equals Office</v>
          </cell>
          <cell r="H225" t="str">
            <v>IN</v>
          </cell>
          <cell r="I225">
            <v>35976</v>
          </cell>
        </row>
        <row r="226">
          <cell r="A226">
            <v>901720477</v>
          </cell>
          <cell r="B226" t="str">
            <v>Cogen</v>
          </cell>
          <cell r="C226" t="str">
            <v>Jeffrey</v>
          </cell>
          <cell r="D226" t="str">
            <v>UC</v>
          </cell>
          <cell r="E226" t="str">
            <v>T</v>
          </cell>
          <cell r="F226">
            <v>250100</v>
          </cell>
          <cell r="G226" t="str">
            <v>SBA Instruction</v>
          </cell>
          <cell r="H226" t="str">
            <v>SP</v>
          </cell>
          <cell r="I226">
            <v>36707</v>
          </cell>
        </row>
        <row r="227">
          <cell r="A227">
            <v>901733060</v>
          </cell>
          <cell r="B227" t="str">
            <v>Trifiletti</v>
          </cell>
          <cell r="C227" t="str">
            <v>Melissa</v>
          </cell>
          <cell r="D227" t="str">
            <v>UF</v>
          </cell>
          <cell r="E227" t="str">
            <v>A</v>
          </cell>
          <cell r="F227">
            <v>330070</v>
          </cell>
          <cell r="G227" t="str">
            <v>NSP New Student Advising</v>
          </cell>
          <cell r="H227" t="str">
            <v>PB</v>
          </cell>
        </row>
        <row r="228">
          <cell r="A228">
            <v>901733099</v>
          </cell>
          <cell r="B228" t="str">
            <v>Calandrella</v>
          </cell>
          <cell r="C228" t="str">
            <v>Derrick</v>
          </cell>
          <cell r="D228" t="str">
            <v>UC</v>
          </cell>
          <cell r="E228" t="str">
            <v>T</v>
          </cell>
          <cell r="F228">
            <v>221700</v>
          </cell>
          <cell r="G228" t="str">
            <v>PHL Philosophy Department</v>
          </cell>
          <cell r="H228" t="str">
            <v>SP</v>
          </cell>
          <cell r="I228">
            <v>38230</v>
          </cell>
        </row>
        <row r="229">
          <cell r="A229">
            <v>901734326</v>
          </cell>
          <cell r="B229" t="str">
            <v>Bernard</v>
          </cell>
          <cell r="C229" t="str">
            <v>Bryan</v>
          </cell>
          <cell r="D229" t="str">
            <v>UW</v>
          </cell>
          <cell r="E229" t="str">
            <v>A</v>
          </cell>
          <cell r="F229">
            <v>630050</v>
          </cell>
          <cell r="G229" t="str">
            <v>ATH Athletic Operations</v>
          </cell>
          <cell r="H229" t="str">
            <v>IN</v>
          </cell>
        </row>
        <row r="230">
          <cell r="A230">
            <v>901744916</v>
          </cell>
          <cell r="B230" t="str">
            <v>Cheriel</v>
          </cell>
          <cell r="C230" t="str">
            <v>Chandran</v>
          </cell>
          <cell r="D230" t="str">
            <v>UD</v>
          </cell>
          <cell r="E230" t="str">
            <v>A</v>
          </cell>
          <cell r="F230">
            <v>310501</v>
          </cell>
          <cell r="G230" t="str">
            <v>IOA Inst Aging Office</v>
          </cell>
          <cell r="H230" t="str">
            <v>SP</v>
          </cell>
        </row>
        <row r="231">
          <cell r="A231">
            <v>901756496</v>
          </cell>
          <cell r="B231" t="str">
            <v>Doyle</v>
          </cell>
          <cell r="C231" t="str">
            <v>Debra</v>
          </cell>
          <cell r="D231" t="str">
            <v>UV</v>
          </cell>
          <cell r="E231" t="str">
            <v>T</v>
          </cell>
          <cell r="F231">
            <v>221100</v>
          </cell>
          <cell r="G231" t="str">
            <v>GLG Geology</v>
          </cell>
          <cell r="H231" t="str">
            <v>IN</v>
          </cell>
          <cell r="I231">
            <v>35976</v>
          </cell>
        </row>
        <row r="232">
          <cell r="A232">
            <v>901778852</v>
          </cell>
          <cell r="B232" t="str">
            <v>Thomas</v>
          </cell>
          <cell r="C232" t="str">
            <v>Jason</v>
          </cell>
          <cell r="D232" t="str">
            <v>UW</v>
          </cell>
          <cell r="E232" t="str">
            <v>T</v>
          </cell>
          <cell r="F232">
            <v>221605</v>
          </cell>
          <cell r="G232" t="str">
            <v>MTH Math Excel Program</v>
          </cell>
          <cell r="H232" t="str">
            <v>IN</v>
          </cell>
          <cell r="I232">
            <v>36861</v>
          </cell>
        </row>
        <row r="233">
          <cell r="A233">
            <v>901779031</v>
          </cell>
          <cell r="B233" t="str">
            <v>Lane</v>
          </cell>
          <cell r="C233" t="str">
            <v>Carolyn</v>
          </cell>
          <cell r="D233" t="str">
            <v>UH</v>
          </cell>
          <cell r="E233" t="str">
            <v>T</v>
          </cell>
          <cell r="F233">
            <v>906300</v>
          </cell>
          <cell r="G233" t="str">
            <v>GEN Univ Misc</v>
          </cell>
          <cell r="H233" t="str">
            <v>SP</v>
          </cell>
          <cell r="I233">
            <v>36160</v>
          </cell>
        </row>
        <row r="234">
          <cell r="A234">
            <v>901780914</v>
          </cell>
          <cell r="B234" t="str">
            <v>Frehner Mahoney</v>
          </cell>
          <cell r="C234" t="str">
            <v>Cherise</v>
          </cell>
          <cell r="D234" t="str">
            <v>UW</v>
          </cell>
          <cell r="E234" t="str">
            <v>T</v>
          </cell>
          <cell r="F234">
            <v>221501</v>
          </cell>
          <cell r="G234" t="str">
            <v>LIN Linguistics Office</v>
          </cell>
          <cell r="H234" t="str">
            <v>IN</v>
          </cell>
          <cell r="I234">
            <v>37925</v>
          </cell>
        </row>
        <row r="235">
          <cell r="A235">
            <v>901782114</v>
          </cell>
          <cell r="B235" t="str">
            <v>Nelson</v>
          </cell>
          <cell r="C235" t="str">
            <v>Heather</v>
          </cell>
          <cell r="D235" t="str">
            <v>UV</v>
          </cell>
          <cell r="E235" t="str">
            <v>T</v>
          </cell>
          <cell r="F235">
            <v>221601</v>
          </cell>
          <cell r="G235" t="str">
            <v>MTH Math Office</v>
          </cell>
          <cell r="H235" t="str">
            <v>IN</v>
          </cell>
          <cell r="I235">
            <v>36404</v>
          </cell>
        </row>
        <row r="236">
          <cell r="A236">
            <v>901788467</v>
          </cell>
          <cell r="B236" t="str">
            <v>Riscoe</v>
          </cell>
          <cell r="C236" t="str">
            <v>Erin</v>
          </cell>
          <cell r="D236" t="str">
            <v>UW</v>
          </cell>
          <cell r="E236" t="str">
            <v>A</v>
          </cell>
          <cell r="F236">
            <v>220600</v>
          </cell>
          <cell r="G236" t="str">
            <v>CHE Chemistry</v>
          </cell>
          <cell r="H236" t="str">
            <v>IN</v>
          </cell>
        </row>
        <row r="237">
          <cell r="A237">
            <v>901800287</v>
          </cell>
          <cell r="B237" t="str">
            <v>Livneh</v>
          </cell>
          <cell r="C237" t="str">
            <v>Hanoch</v>
          </cell>
          <cell r="D237" t="str">
            <v>UA</v>
          </cell>
          <cell r="E237" t="str">
            <v>A</v>
          </cell>
          <cell r="F237">
            <v>260100</v>
          </cell>
          <cell r="G237" t="str">
            <v>EDU Special Ed/Counselor Ed</v>
          </cell>
          <cell r="H237" t="str">
            <v>PB</v>
          </cell>
        </row>
        <row r="238">
          <cell r="A238">
            <v>901802275</v>
          </cell>
          <cell r="B238" t="str">
            <v>Enroth</v>
          </cell>
          <cell r="C238" t="str">
            <v>Daniel</v>
          </cell>
          <cell r="D238" t="str">
            <v>UW</v>
          </cell>
          <cell r="E238" t="str">
            <v>T</v>
          </cell>
          <cell r="F238">
            <v>610120</v>
          </cell>
          <cell r="G238" t="str">
            <v>OIS Networks/Sys Admin</v>
          </cell>
          <cell r="H238" t="str">
            <v>IN</v>
          </cell>
          <cell r="I238">
            <v>37470</v>
          </cell>
        </row>
        <row r="239">
          <cell r="A239">
            <v>901828060</v>
          </cell>
          <cell r="B239" t="str">
            <v>Pinfold</v>
          </cell>
          <cell r="C239" t="str">
            <v>Wilfred</v>
          </cell>
          <cell r="D239" t="str">
            <v>UC</v>
          </cell>
          <cell r="E239" t="str">
            <v>T</v>
          </cell>
          <cell r="F239">
            <v>250100</v>
          </cell>
          <cell r="G239" t="str">
            <v>SBA Instruction</v>
          </cell>
          <cell r="H239" t="str">
            <v>SP</v>
          </cell>
          <cell r="I239">
            <v>38807</v>
          </cell>
        </row>
        <row r="240">
          <cell r="A240">
            <v>901830616</v>
          </cell>
          <cell r="B240" t="str">
            <v>Ahlbrandt</v>
          </cell>
          <cell r="C240" t="str">
            <v>Mary</v>
          </cell>
          <cell r="D240" t="str">
            <v>UF</v>
          </cell>
          <cell r="E240" t="str">
            <v>T</v>
          </cell>
          <cell r="F240">
            <v>250100</v>
          </cell>
          <cell r="G240" t="str">
            <v>SBA Instruction</v>
          </cell>
          <cell r="H240" t="str">
            <v>PB</v>
          </cell>
          <cell r="I240">
            <v>37042</v>
          </cell>
        </row>
        <row r="241">
          <cell r="A241">
            <v>901849417</v>
          </cell>
          <cell r="B241" t="str">
            <v>Fowler</v>
          </cell>
          <cell r="C241" t="str">
            <v>Donna</v>
          </cell>
          <cell r="D241" t="str">
            <v>UD</v>
          </cell>
          <cell r="E241" t="str">
            <v>T</v>
          </cell>
          <cell r="F241">
            <v>310300</v>
          </cell>
          <cell r="G241" t="str">
            <v>PAD Public Administration</v>
          </cell>
          <cell r="H241" t="str">
            <v>SP</v>
          </cell>
          <cell r="I241">
            <v>37802</v>
          </cell>
        </row>
        <row r="242">
          <cell r="A242">
            <v>901864603</v>
          </cell>
          <cell r="B242" t="str">
            <v>Reams</v>
          </cell>
          <cell r="C242" t="str">
            <v>Redmond</v>
          </cell>
          <cell r="D242" t="str">
            <v>UW</v>
          </cell>
          <cell r="E242" t="str">
            <v>A</v>
          </cell>
          <cell r="F242">
            <v>266510</v>
          </cell>
          <cell r="G242" t="str">
            <v>EDC Infant/Toddler Mental Health Ct</v>
          </cell>
          <cell r="H242" t="str">
            <v>IN</v>
          </cell>
        </row>
        <row r="243">
          <cell r="A243">
            <v>901868018</v>
          </cell>
          <cell r="B243" t="str">
            <v>Harbaugh</v>
          </cell>
          <cell r="C243" t="str">
            <v>Christine</v>
          </cell>
          <cell r="D243" t="str">
            <v>UV</v>
          </cell>
          <cell r="E243" t="str">
            <v>T</v>
          </cell>
          <cell r="F243">
            <v>220101</v>
          </cell>
          <cell r="G243" t="str">
            <v>LAS Dean's Office</v>
          </cell>
          <cell r="H243" t="str">
            <v>IN</v>
          </cell>
          <cell r="I243">
            <v>35611</v>
          </cell>
        </row>
        <row r="244">
          <cell r="A244">
            <v>901880201</v>
          </cell>
          <cell r="B244" t="str">
            <v>Fernstrom</v>
          </cell>
          <cell r="C244" t="str">
            <v>Marie</v>
          </cell>
          <cell r="D244" t="str">
            <v>UC</v>
          </cell>
          <cell r="E244" t="str">
            <v>A</v>
          </cell>
          <cell r="F244">
            <v>222210</v>
          </cell>
          <cell r="G244" t="str">
            <v>SPH Speech &amp; Hearing Science</v>
          </cell>
          <cell r="H244" t="str">
            <v>SP</v>
          </cell>
        </row>
        <row r="245">
          <cell r="A245">
            <v>901894739</v>
          </cell>
          <cell r="B245" t="str">
            <v>Scheinman</v>
          </cell>
          <cell r="C245" t="str">
            <v>Theodore</v>
          </cell>
          <cell r="D245" t="str">
            <v>UV</v>
          </cell>
          <cell r="E245" t="str">
            <v>T</v>
          </cell>
          <cell r="F245">
            <v>220700</v>
          </cell>
          <cell r="G245" t="str">
            <v>ECN Economics</v>
          </cell>
          <cell r="H245" t="str">
            <v>IN</v>
          </cell>
          <cell r="I245">
            <v>36372</v>
          </cell>
        </row>
        <row r="246">
          <cell r="A246">
            <v>901904247</v>
          </cell>
          <cell r="B246" t="str">
            <v>Glanville</v>
          </cell>
          <cell r="C246" t="str">
            <v>Gerald</v>
          </cell>
          <cell r="D246" t="str">
            <v>UF</v>
          </cell>
          <cell r="E246" t="str">
            <v>A</v>
          </cell>
          <cell r="F246">
            <v>632700</v>
          </cell>
          <cell r="G246" t="str">
            <v>ATH M Football</v>
          </cell>
          <cell r="H246" t="str">
            <v>PB</v>
          </cell>
        </row>
        <row r="247">
          <cell r="A247">
            <v>901911226</v>
          </cell>
          <cell r="B247" t="str">
            <v>Mock</v>
          </cell>
          <cell r="C247" t="str">
            <v>Penelope</v>
          </cell>
          <cell r="D247" t="str">
            <v>UC</v>
          </cell>
          <cell r="E247" t="str">
            <v>A</v>
          </cell>
          <cell r="F247">
            <v>260100</v>
          </cell>
          <cell r="G247" t="str">
            <v>EDU Special Ed/Counselor Ed</v>
          </cell>
          <cell r="H247" t="str">
            <v>SP</v>
          </cell>
        </row>
        <row r="248">
          <cell r="A248">
            <v>901919496</v>
          </cell>
          <cell r="B248" t="str">
            <v>Sarafian</v>
          </cell>
          <cell r="C248" t="str">
            <v>Dominique</v>
          </cell>
          <cell r="D248" t="str">
            <v>UV</v>
          </cell>
          <cell r="E248" t="str">
            <v>T</v>
          </cell>
          <cell r="F248">
            <v>201101</v>
          </cell>
          <cell r="G248" t="str">
            <v>SAT Saturday Academy-Main</v>
          </cell>
          <cell r="H248" t="str">
            <v>IN</v>
          </cell>
          <cell r="I248">
            <v>38230</v>
          </cell>
        </row>
        <row r="249">
          <cell r="A249">
            <v>901933306</v>
          </cell>
          <cell r="B249" t="str">
            <v>Widenhorn</v>
          </cell>
          <cell r="C249" t="str">
            <v>Ralf</v>
          </cell>
          <cell r="D249" t="str">
            <v>UA</v>
          </cell>
          <cell r="E249" t="str">
            <v>A</v>
          </cell>
          <cell r="F249">
            <v>221800</v>
          </cell>
          <cell r="G249" t="str">
            <v>PHY Physics</v>
          </cell>
          <cell r="H249" t="str">
            <v>PB</v>
          </cell>
        </row>
        <row r="250">
          <cell r="A250">
            <v>901934977</v>
          </cell>
          <cell r="B250" t="str">
            <v>Martincigh</v>
          </cell>
          <cell r="C250" t="str">
            <v>Bice</v>
          </cell>
          <cell r="D250" t="str">
            <v>UC</v>
          </cell>
          <cell r="E250" t="str">
            <v>T</v>
          </cell>
          <cell r="F250">
            <v>220600</v>
          </cell>
          <cell r="G250" t="str">
            <v>CHE Chemistry</v>
          </cell>
          <cell r="H250" t="str">
            <v>SP</v>
          </cell>
          <cell r="I250">
            <v>38604</v>
          </cell>
        </row>
        <row r="251">
          <cell r="A251">
            <v>901935457</v>
          </cell>
          <cell r="B251" t="str">
            <v>Shade</v>
          </cell>
          <cell r="C251" t="str">
            <v>Janis</v>
          </cell>
          <cell r="D251" t="str">
            <v>UC</v>
          </cell>
          <cell r="E251" t="str">
            <v>T</v>
          </cell>
          <cell r="F251">
            <v>282900</v>
          </cell>
          <cell r="G251" t="str">
            <v>XCE Misc Open Enrollment</v>
          </cell>
          <cell r="H251" t="str">
            <v>SP</v>
          </cell>
          <cell r="I251">
            <v>37437</v>
          </cell>
        </row>
        <row r="252">
          <cell r="A252">
            <v>901936172</v>
          </cell>
          <cell r="B252" t="str">
            <v>Reece</v>
          </cell>
          <cell r="C252" t="str">
            <v>Randall</v>
          </cell>
          <cell r="D252" t="str">
            <v>UW</v>
          </cell>
          <cell r="E252" t="str">
            <v>T</v>
          </cell>
          <cell r="F252">
            <v>300140</v>
          </cell>
          <cell r="G252" t="str">
            <v>FPA Performing Arts Center</v>
          </cell>
          <cell r="H252" t="str">
            <v>IN</v>
          </cell>
          <cell r="I252">
            <v>38168</v>
          </cell>
        </row>
        <row r="253">
          <cell r="A253">
            <v>901956327</v>
          </cell>
          <cell r="B253" t="str">
            <v>Howard-Hernandez</v>
          </cell>
          <cell r="C253" t="str">
            <v>Laverna</v>
          </cell>
          <cell r="D253" t="str">
            <v>UC</v>
          </cell>
          <cell r="E253" t="str">
            <v>T</v>
          </cell>
          <cell r="F253">
            <v>290101</v>
          </cell>
          <cell r="G253" t="str">
            <v>XSC Courses</v>
          </cell>
          <cell r="H253" t="str">
            <v>SP</v>
          </cell>
          <cell r="I253">
            <v>38673</v>
          </cell>
        </row>
        <row r="254">
          <cell r="A254">
            <v>901962648</v>
          </cell>
          <cell r="B254" t="str">
            <v>Angelozzi</v>
          </cell>
          <cell r="C254" t="str">
            <v>Cassandra</v>
          </cell>
          <cell r="D254" t="str">
            <v>UV</v>
          </cell>
          <cell r="E254" t="str">
            <v>T</v>
          </cell>
          <cell r="F254">
            <v>201101</v>
          </cell>
          <cell r="G254" t="str">
            <v>SAT Saturday Academy-Main</v>
          </cell>
          <cell r="H254" t="str">
            <v>IN</v>
          </cell>
          <cell r="I254">
            <v>38960</v>
          </cell>
        </row>
        <row r="255">
          <cell r="A255">
            <v>901966320</v>
          </cell>
          <cell r="B255" t="str">
            <v>Roy</v>
          </cell>
          <cell r="C255" t="str">
            <v>Michelle</v>
          </cell>
          <cell r="D255" t="str">
            <v>UC</v>
          </cell>
          <cell r="E255" t="str">
            <v>T</v>
          </cell>
          <cell r="F255">
            <v>260100</v>
          </cell>
          <cell r="G255" t="str">
            <v>EDU Special Ed/Counselor Ed</v>
          </cell>
          <cell r="H255" t="str">
            <v>SP</v>
          </cell>
          <cell r="I255">
            <v>38442</v>
          </cell>
        </row>
        <row r="256">
          <cell r="A256">
            <v>901966935</v>
          </cell>
          <cell r="B256" t="str">
            <v>Laarouchi</v>
          </cell>
          <cell r="C256" t="str">
            <v>Youssef</v>
          </cell>
          <cell r="D256" t="str">
            <v>UV</v>
          </cell>
          <cell r="E256" t="str">
            <v>T</v>
          </cell>
          <cell r="F256">
            <v>270201</v>
          </cell>
          <cell r="G256" t="str">
            <v>CMP Computer Science Office</v>
          </cell>
          <cell r="H256" t="str">
            <v>IN</v>
          </cell>
          <cell r="I256">
            <v>38748</v>
          </cell>
        </row>
        <row r="257">
          <cell r="A257">
            <v>901982933</v>
          </cell>
          <cell r="B257" t="str">
            <v>Oliphant</v>
          </cell>
          <cell r="C257" t="str">
            <v>Nancy</v>
          </cell>
          <cell r="D257" t="str">
            <v>UW</v>
          </cell>
          <cell r="E257" t="str">
            <v>T</v>
          </cell>
          <cell r="F257">
            <v>285000</v>
          </cell>
          <cell r="G257" t="str">
            <v>XIS Independent Study</v>
          </cell>
          <cell r="H257" t="str">
            <v>IN</v>
          </cell>
          <cell r="I257">
            <v>36341</v>
          </cell>
        </row>
        <row r="258">
          <cell r="A258">
            <v>901989656</v>
          </cell>
          <cell r="B258" t="str">
            <v>Martin</v>
          </cell>
          <cell r="C258" t="str">
            <v>Stephen</v>
          </cell>
          <cell r="D258" t="str">
            <v>UA</v>
          </cell>
          <cell r="E258" t="str">
            <v>A</v>
          </cell>
          <cell r="F258">
            <v>304001</v>
          </cell>
          <cell r="G258" t="str">
            <v>MUS Music Office</v>
          </cell>
          <cell r="H258" t="str">
            <v>PB</v>
          </cell>
        </row>
        <row r="259">
          <cell r="A259">
            <v>902008776</v>
          </cell>
          <cell r="B259" t="str">
            <v>Flad</v>
          </cell>
          <cell r="C259" t="str">
            <v>Betty</v>
          </cell>
          <cell r="D259" t="str">
            <v>UC</v>
          </cell>
          <cell r="E259" t="str">
            <v>T</v>
          </cell>
          <cell r="F259">
            <v>282224</v>
          </cell>
          <cell r="G259" t="str">
            <v>XCE L2000 Beaverton</v>
          </cell>
          <cell r="H259" t="str">
            <v>SP</v>
          </cell>
          <cell r="I259">
            <v>37240</v>
          </cell>
        </row>
        <row r="260">
          <cell r="A260">
            <v>902017165</v>
          </cell>
          <cell r="B260" t="str">
            <v>Eppard</v>
          </cell>
          <cell r="C260" t="str">
            <v>Sara</v>
          </cell>
          <cell r="D260" t="str">
            <v>UV</v>
          </cell>
          <cell r="E260" t="str">
            <v>T</v>
          </cell>
          <cell r="F260">
            <v>220900</v>
          </cell>
          <cell r="G260" t="str">
            <v>ESR Environmental Sci PhD</v>
          </cell>
          <cell r="H260" t="str">
            <v>IN</v>
          </cell>
          <cell r="I260">
            <v>38230</v>
          </cell>
        </row>
        <row r="261">
          <cell r="A261">
            <v>902029406</v>
          </cell>
          <cell r="B261" t="str">
            <v>Tenny</v>
          </cell>
          <cell r="C261" t="str">
            <v>John</v>
          </cell>
          <cell r="D261" t="str">
            <v>UC</v>
          </cell>
          <cell r="E261" t="str">
            <v>T</v>
          </cell>
          <cell r="F261">
            <v>282258</v>
          </cell>
          <cell r="G261" t="str">
            <v>XCE Salem Masters 2</v>
          </cell>
          <cell r="H261" t="str">
            <v>SP</v>
          </cell>
          <cell r="I261">
            <v>37986</v>
          </cell>
        </row>
        <row r="262">
          <cell r="A262">
            <v>902034775</v>
          </cell>
          <cell r="B262" t="str">
            <v>Wells</v>
          </cell>
          <cell r="C262" t="str">
            <v>Michael</v>
          </cell>
          <cell r="D262" t="str">
            <v>UC</v>
          </cell>
          <cell r="E262" t="str">
            <v>A</v>
          </cell>
          <cell r="F262">
            <v>310300</v>
          </cell>
          <cell r="G262" t="str">
            <v>PAD Public Administration</v>
          </cell>
          <cell r="H262" t="str">
            <v>SP</v>
          </cell>
        </row>
        <row r="263">
          <cell r="A263">
            <v>902040402</v>
          </cell>
          <cell r="B263" t="str">
            <v>Hilsenteger</v>
          </cell>
          <cell r="C263" t="str">
            <v>Robert</v>
          </cell>
          <cell r="D263" t="str">
            <v>UW</v>
          </cell>
          <cell r="E263" t="str">
            <v>T</v>
          </cell>
          <cell r="F263">
            <v>630001</v>
          </cell>
          <cell r="G263" t="str">
            <v>ATH Athletic Administration</v>
          </cell>
          <cell r="H263" t="str">
            <v>IN</v>
          </cell>
          <cell r="I263">
            <v>37955</v>
          </cell>
        </row>
        <row r="264">
          <cell r="A264">
            <v>902041610</v>
          </cell>
          <cell r="B264" t="str">
            <v>Schell</v>
          </cell>
          <cell r="C264" t="str">
            <v>Timothy</v>
          </cell>
          <cell r="D264" t="str">
            <v>UV</v>
          </cell>
          <cell r="E264" t="str">
            <v>T</v>
          </cell>
          <cell r="F264">
            <v>283950</v>
          </cell>
          <cell r="G264" t="str">
            <v>XPD English as a Second Language</v>
          </cell>
          <cell r="H264" t="str">
            <v>IN</v>
          </cell>
          <cell r="I264">
            <v>38260</v>
          </cell>
        </row>
        <row r="265">
          <cell r="A265">
            <v>902042852</v>
          </cell>
          <cell r="B265" t="str">
            <v>Natale</v>
          </cell>
          <cell r="C265" t="str">
            <v>Matthew</v>
          </cell>
          <cell r="D265" t="str">
            <v>UW</v>
          </cell>
          <cell r="E265" t="str">
            <v>T</v>
          </cell>
          <cell r="F265">
            <v>630050</v>
          </cell>
          <cell r="G265" t="str">
            <v>ATH Athletic Operations</v>
          </cell>
          <cell r="H265" t="str">
            <v>IN</v>
          </cell>
          <cell r="I265">
            <v>37741</v>
          </cell>
        </row>
        <row r="266">
          <cell r="A266">
            <v>902052359</v>
          </cell>
          <cell r="B266" t="str">
            <v>Abassi</v>
          </cell>
          <cell r="C266" t="str">
            <v>Benafsha</v>
          </cell>
          <cell r="D266" t="str">
            <v>UV</v>
          </cell>
          <cell r="E266" t="str">
            <v>T</v>
          </cell>
          <cell r="F266">
            <v>222000</v>
          </cell>
          <cell r="G266" t="str">
            <v>PSY Psychology</v>
          </cell>
          <cell r="H266" t="str">
            <v>IN</v>
          </cell>
          <cell r="I266">
            <v>36981</v>
          </cell>
        </row>
        <row r="267">
          <cell r="A267">
            <v>902057758</v>
          </cell>
          <cell r="B267" t="str">
            <v>Kaehler</v>
          </cell>
          <cell r="C267" t="str">
            <v>Gretchen</v>
          </cell>
          <cell r="D267" t="str">
            <v>UW</v>
          </cell>
          <cell r="E267" t="str">
            <v>T</v>
          </cell>
          <cell r="F267">
            <v>220200</v>
          </cell>
          <cell r="G267" t="str">
            <v>ANT Anthropology</v>
          </cell>
          <cell r="H267" t="str">
            <v>IN</v>
          </cell>
          <cell r="I267">
            <v>37149</v>
          </cell>
        </row>
        <row r="268">
          <cell r="A268">
            <v>902065396</v>
          </cell>
          <cell r="B268" t="str">
            <v>Montalvo</v>
          </cell>
          <cell r="C268" t="str">
            <v>Raul</v>
          </cell>
          <cell r="D268" t="str">
            <v>UV</v>
          </cell>
          <cell r="E268" t="str">
            <v>A</v>
          </cell>
          <cell r="F268">
            <v>250001</v>
          </cell>
          <cell r="G268" t="str">
            <v>SBA Deans Office</v>
          </cell>
          <cell r="H268" t="str">
            <v>IN</v>
          </cell>
        </row>
        <row r="269">
          <cell r="A269">
            <v>902069285</v>
          </cell>
          <cell r="B269" t="str">
            <v>Smith</v>
          </cell>
          <cell r="C269" t="str">
            <v>Terry</v>
          </cell>
          <cell r="D269" t="str">
            <v>UC</v>
          </cell>
          <cell r="E269" t="str">
            <v>A</v>
          </cell>
          <cell r="F269">
            <v>250100</v>
          </cell>
          <cell r="G269" t="str">
            <v>SBA Instruction</v>
          </cell>
          <cell r="H269" t="str">
            <v>SP</v>
          </cell>
        </row>
        <row r="270">
          <cell r="A270">
            <v>902089357</v>
          </cell>
          <cell r="B270" t="str">
            <v>Miller</v>
          </cell>
          <cell r="C270" t="str">
            <v>Constance</v>
          </cell>
          <cell r="D270" t="str">
            <v>UA</v>
          </cell>
          <cell r="E270" t="str">
            <v>T</v>
          </cell>
          <cell r="F270">
            <v>282316</v>
          </cell>
          <cell r="G270" t="str">
            <v>XCE Hood River Endorsement</v>
          </cell>
          <cell r="H270" t="str">
            <v>PB</v>
          </cell>
          <cell r="I270">
            <v>37986</v>
          </cell>
        </row>
        <row r="271">
          <cell r="A271">
            <v>902113512</v>
          </cell>
          <cell r="B271" t="str">
            <v>Schmidt</v>
          </cell>
          <cell r="C271" t="str">
            <v>MaryAnn</v>
          </cell>
          <cell r="D271" t="str">
            <v>UF</v>
          </cell>
          <cell r="E271" t="str">
            <v>A</v>
          </cell>
          <cell r="F271">
            <v>201150</v>
          </cell>
          <cell r="G271" t="str">
            <v>ESR SWRP/Stdnt Watershed Rsch Proj</v>
          </cell>
          <cell r="H271" t="str">
            <v>PB</v>
          </cell>
        </row>
        <row r="272">
          <cell r="A272">
            <v>902116945</v>
          </cell>
          <cell r="B272" t="str">
            <v>Gordon</v>
          </cell>
          <cell r="C272" t="str">
            <v>Lynwood</v>
          </cell>
          <cell r="D272" t="str">
            <v>UV</v>
          </cell>
          <cell r="E272" t="str">
            <v>T</v>
          </cell>
          <cell r="F272">
            <v>240200</v>
          </cell>
          <cell r="G272" t="str">
            <v>RRI Regional Research Institute</v>
          </cell>
          <cell r="H272" t="str">
            <v>IN</v>
          </cell>
          <cell r="I272">
            <v>39060</v>
          </cell>
        </row>
        <row r="273">
          <cell r="A273">
            <v>902124978</v>
          </cell>
          <cell r="B273" t="str">
            <v>Hobson</v>
          </cell>
          <cell r="C273" t="str">
            <v>Jennifer</v>
          </cell>
          <cell r="D273" t="str">
            <v>UV</v>
          </cell>
          <cell r="E273" t="str">
            <v>T</v>
          </cell>
          <cell r="F273">
            <v>201101</v>
          </cell>
          <cell r="G273" t="str">
            <v>SAT Saturday Academy-Main</v>
          </cell>
          <cell r="H273" t="str">
            <v>IN</v>
          </cell>
          <cell r="I273">
            <v>37864</v>
          </cell>
        </row>
        <row r="274">
          <cell r="A274">
            <v>902137054</v>
          </cell>
          <cell r="B274" t="str">
            <v>Wagner</v>
          </cell>
          <cell r="C274" t="str">
            <v>Katje</v>
          </cell>
          <cell r="D274" t="str">
            <v>UF</v>
          </cell>
          <cell r="E274" t="str">
            <v>T</v>
          </cell>
          <cell r="F274">
            <v>282001</v>
          </cell>
          <cell r="G274" t="str">
            <v>XCE CE/Education Office</v>
          </cell>
          <cell r="H274" t="str">
            <v>PB</v>
          </cell>
          <cell r="I274">
            <v>39472</v>
          </cell>
        </row>
        <row r="275">
          <cell r="A275">
            <v>902138123</v>
          </cell>
          <cell r="B275" t="str">
            <v>Falk</v>
          </cell>
          <cell r="C275" t="str">
            <v>Neil</v>
          </cell>
          <cell r="D275" t="str">
            <v>UV</v>
          </cell>
          <cell r="E275" t="str">
            <v>T</v>
          </cell>
          <cell r="F275">
            <v>260100</v>
          </cell>
          <cell r="G275" t="str">
            <v>EDU Special Ed/Counselor Ed</v>
          </cell>
          <cell r="H275" t="str">
            <v>IN</v>
          </cell>
          <cell r="I275">
            <v>36301</v>
          </cell>
        </row>
        <row r="276">
          <cell r="A276">
            <v>902139245</v>
          </cell>
          <cell r="B276" t="str">
            <v>Wang</v>
          </cell>
          <cell r="C276" t="str">
            <v>Qi</v>
          </cell>
          <cell r="D276" t="str">
            <v>UV</v>
          </cell>
          <cell r="E276" t="str">
            <v>T</v>
          </cell>
          <cell r="F276">
            <v>270401</v>
          </cell>
          <cell r="G276" t="str">
            <v>EEN Electrical/Computer Engineering</v>
          </cell>
          <cell r="H276" t="str">
            <v>IN</v>
          </cell>
          <cell r="I276">
            <v>38077</v>
          </cell>
        </row>
        <row r="277">
          <cell r="A277">
            <v>902143556</v>
          </cell>
          <cell r="B277" t="str">
            <v>Bavoso</v>
          </cell>
          <cell r="C277" t="str">
            <v>Kenneth</v>
          </cell>
          <cell r="D277" t="str">
            <v>UC</v>
          </cell>
          <cell r="E277" t="str">
            <v>T</v>
          </cell>
          <cell r="F277">
            <v>310930</v>
          </cell>
          <cell r="G277" t="str">
            <v>SCH School of Community Health</v>
          </cell>
          <cell r="H277" t="str">
            <v>SP</v>
          </cell>
          <cell r="I277">
            <v>36250</v>
          </cell>
        </row>
        <row r="278">
          <cell r="A278">
            <v>902163804</v>
          </cell>
          <cell r="B278" t="str">
            <v>Becker</v>
          </cell>
          <cell r="C278" t="str">
            <v>Thomas</v>
          </cell>
          <cell r="D278" t="str">
            <v>UW</v>
          </cell>
          <cell r="E278" t="str">
            <v>T</v>
          </cell>
          <cell r="F278">
            <v>220200</v>
          </cell>
          <cell r="G278" t="str">
            <v>ANT Anthropology</v>
          </cell>
          <cell r="H278" t="str">
            <v>IN</v>
          </cell>
          <cell r="I278">
            <v>37514</v>
          </cell>
        </row>
        <row r="279">
          <cell r="A279">
            <v>902176350</v>
          </cell>
          <cell r="B279" t="str">
            <v>Rose</v>
          </cell>
          <cell r="C279" t="str">
            <v>Melody</v>
          </cell>
          <cell r="D279" t="str">
            <v>UA</v>
          </cell>
          <cell r="E279" t="str">
            <v>A</v>
          </cell>
          <cell r="F279">
            <v>221900</v>
          </cell>
          <cell r="G279" t="str">
            <v>POL Political Science</v>
          </cell>
          <cell r="H279" t="str">
            <v>PB</v>
          </cell>
        </row>
        <row r="280">
          <cell r="A280">
            <v>902179711</v>
          </cell>
          <cell r="B280" t="str">
            <v>Tran</v>
          </cell>
          <cell r="C280" t="str">
            <v>Bich</v>
          </cell>
          <cell r="D280" t="str">
            <v>UV</v>
          </cell>
          <cell r="E280" t="str">
            <v>A</v>
          </cell>
          <cell r="F280">
            <v>221000</v>
          </cell>
          <cell r="G280" t="str">
            <v>FLL Foreign Languages</v>
          </cell>
          <cell r="H280" t="str">
            <v>IN</v>
          </cell>
        </row>
        <row r="281">
          <cell r="A281">
            <v>902180541</v>
          </cell>
          <cell r="B281" t="str">
            <v>Gunnels</v>
          </cell>
          <cell r="C281" t="str">
            <v>Mary</v>
          </cell>
          <cell r="D281" t="str">
            <v>UV</v>
          </cell>
          <cell r="E281" t="str">
            <v>T</v>
          </cell>
          <cell r="F281">
            <v>283001</v>
          </cell>
          <cell r="G281" t="str">
            <v>XSS Extended &amp; Summer Prog Office</v>
          </cell>
          <cell r="H281" t="str">
            <v>IN</v>
          </cell>
          <cell r="I281">
            <v>36738</v>
          </cell>
        </row>
        <row r="282">
          <cell r="A282">
            <v>902196631</v>
          </cell>
          <cell r="B282" t="str">
            <v>Paik</v>
          </cell>
          <cell r="C282" t="str">
            <v>Kyung</v>
          </cell>
          <cell r="D282" t="str">
            <v>UD</v>
          </cell>
          <cell r="E282" t="str">
            <v>T</v>
          </cell>
          <cell r="F282">
            <v>270501</v>
          </cell>
          <cell r="G282" t="str">
            <v>MEN Mechanical Engineering Office</v>
          </cell>
          <cell r="H282" t="str">
            <v>SP</v>
          </cell>
          <cell r="I282">
            <v>38595</v>
          </cell>
        </row>
        <row r="283">
          <cell r="A283">
            <v>902197610</v>
          </cell>
          <cell r="B283" t="str">
            <v>Schlaps</v>
          </cell>
          <cell r="C283" t="str">
            <v>Astrid</v>
          </cell>
          <cell r="D283" t="str">
            <v>UA</v>
          </cell>
          <cell r="E283" t="str">
            <v>T</v>
          </cell>
          <cell r="F283">
            <v>240100</v>
          </cell>
          <cell r="G283" t="str">
            <v>SSW School of Social Work</v>
          </cell>
          <cell r="H283" t="str">
            <v>PB</v>
          </cell>
          <cell r="I283">
            <v>39567</v>
          </cell>
        </row>
        <row r="284">
          <cell r="A284">
            <v>902199085</v>
          </cell>
          <cell r="B284" t="str">
            <v>Reggiani</v>
          </cell>
          <cell r="C284" t="str">
            <v>Sue</v>
          </cell>
          <cell r="D284" t="str">
            <v>UW</v>
          </cell>
          <cell r="E284" t="str">
            <v>T</v>
          </cell>
          <cell r="F284">
            <v>320001</v>
          </cell>
          <cell r="G284" t="str">
            <v>LIB Library Administration</v>
          </cell>
          <cell r="H284" t="str">
            <v>IN</v>
          </cell>
          <cell r="I284">
            <v>38194</v>
          </cell>
        </row>
        <row r="285">
          <cell r="A285">
            <v>902209315</v>
          </cell>
          <cell r="B285" t="str">
            <v>Kautzman</v>
          </cell>
          <cell r="C285" t="str">
            <v>Thomas</v>
          </cell>
          <cell r="D285" t="str">
            <v>UF</v>
          </cell>
          <cell r="E285" t="str">
            <v>T</v>
          </cell>
          <cell r="F285">
            <v>270401</v>
          </cell>
          <cell r="G285" t="str">
            <v>EEN Electrical/Computer Engineering</v>
          </cell>
          <cell r="H285" t="str">
            <v>PB</v>
          </cell>
          <cell r="I285">
            <v>36707</v>
          </cell>
        </row>
        <row r="286">
          <cell r="A286">
            <v>902210692</v>
          </cell>
          <cell r="B286" t="str">
            <v>Tolmachoff</v>
          </cell>
          <cell r="C286" t="str">
            <v>James</v>
          </cell>
          <cell r="D286" t="str">
            <v>UF</v>
          </cell>
          <cell r="E286" t="str">
            <v>A</v>
          </cell>
          <cell r="F286">
            <v>651120</v>
          </cell>
          <cell r="G286" t="str">
            <v>FAP Arch Engineer &amp; Plant Operation</v>
          </cell>
          <cell r="H286" t="str">
            <v>PB</v>
          </cell>
        </row>
        <row r="287">
          <cell r="A287">
            <v>902213160</v>
          </cell>
          <cell r="B287" t="str">
            <v>Rezvani</v>
          </cell>
          <cell r="C287" t="str">
            <v>Christine</v>
          </cell>
          <cell r="D287" t="str">
            <v>UC</v>
          </cell>
          <cell r="E287" t="str">
            <v>T</v>
          </cell>
          <cell r="F287">
            <v>282281</v>
          </cell>
          <cell r="G287" t="str">
            <v>XCE T&amp;D Certificate</v>
          </cell>
          <cell r="H287" t="str">
            <v>SP</v>
          </cell>
          <cell r="I287">
            <v>36860</v>
          </cell>
        </row>
        <row r="288">
          <cell r="A288">
            <v>902217467</v>
          </cell>
          <cell r="B288" t="str">
            <v>Martens</v>
          </cell>
          <cell r="C288" t="str">
            <v>Kristine</v>
          </cell>
          <cell r="D288" t="str">
            <v>UV</v>
          </cell>
          <cell r="E288" t="str">
            <v>T</v>
          </cell>
          <cell r="F288">
            <v>201101</v>
          </cell>
          <cell r="G288" t="str">
            <v>SAT Saturday Academy-Main</v>
          </cell>
          <cell r="H288" t="str">
            <v>IN</v>
          </cell>
          <cell r="I288">
            <v>38595</v>
          </cell>
        </row>
        <row r="289">
          <cell r="A289">
            <v>902232728</v>
          </cell>
          <cell r="B289" t="str">
            <v>Cruzan</v>
          </cell>
          <cell r="C289" t="str">
            <v>Mitchell</v>
          </cell>
          <cell r="D289" t="str">
            <v>UA</v>
          </cell>
          <cell r="E289" t="str">
            <v>A</v>
          </cell>
          <cell r="F289">
            <v>220300</v>
          </cell>
          <cell r="G289" t="str">
            <v>BIO Biology</v>
          </cell>
          <cell r="H289" t="str">
            <v>PB</v>
          </cell>
        </row>
        <row r="290">
          <cell r="A290">
            <v>902236987</v>
          </cell>
          <cell r="B290" t="str">
            <v>Gammill</v>
          </cell>
          <cell r="C290" t="str">
            <v>Cassia</v>
          </cell>
          <cell r="D290" t="str">
            <v>UW</v>
          </cell>
          <cell r="E290" t="str">
            <v>T</v>
          </cell>
          <cell r="F290">
            <v>200501</v>
          </cell>
          <cell r="G290" t="str">
            <v>GSR Graduate Studies Office</v>
          </cell>
          <cell r="H290" t="str">
            <v>IN</v>
          </cell>
          <cell r="I290">
            <v>39082</v>
          </cell>
        </row>
        <row r="291">
          <cell r="A291">
            <v>902239505</v>
          </cell>
          <cell r="B291" t="str">
            <v>Stone</v>
          </cell>
          <cell r="C291" t="str">
            <v>Rachel Ann</v>
          </cell>
          <cell r="D291" t="str">
            <v>UW</v>
          </cell>
          <cell r="E291" t="str">
            <v>A</v>
          </cell>
          <cell r="F291">
            <v>260100</v>
          </cell>
          <cell r="G291" t="str">
            <v>EDU Special Ed/Counselor Ed</v>
          </cell>
          <cell r="H291" t="str">
            <v>IN</v>
          </cell>
        </row>
        <row r="292">
          <cell r="A292">
            <v>902266318</v>
          </cell>
          <cell r="B292" t="str">
            <v>Davis</v>
          </cell>
          <cell r="C292" t="str">
            <v>Alexander</v>
          </cell>
          <cell r="D292" t="str">
            <v>UW</v>
          </cell>
          <cell r="E292" t="str">
            <v>T</v>
          </cell>
          <cell r="F292">
            <v>220801</v>
          </cell>
          <cell r="G292" t="str">
            <v>ENG English Dept Office</v>
          </cell>
          <cell r="H292" t="str">
            <v>IN</v>
          </cell>
          <cell r="I292">
            <v>39080</v>
          </cell>
        </row>
        <row r="293">
          <cell r="A293">
            <v>902269042</v>
          </cell>
          <cell r="B293" t="str">
            <v>Heiss</v>
          </cell>
          <cell r="C293" t="str">
            <v>Aaron</v>
          </cell>
          <cell r="D293" t="str">
            <v>UW</v>
          </cell>
          <cell r="E293" t="str">
            <v>T</v>
          </cell>
          <cell r="F293">
            <v>220300</v>
          </cell>
          <cell r="G293" t="str">
            <v>BIO Biology</v>
          </cell>
          <cell r="H293" t="str">
            <v>IN</v>
          </cell>
          <cell r="I293">
            <v>38145</v>
          </cell>
        </row>
        <row r="294">
          <cell r="A294">
            <v>902269157</v>
          </cell>
          <cell r="B294" t="str">
            <v>Hasson</v>
          </cell>
          <cell r="C294" t="str">
            <v>Mark</v>
          </cell>
          <cell r="D294" t="str">
            <v>UC</v>
          </cell>
          <cell r="E294" t="str">
            <v>T</v>
          </cell>
          <cell r="F294">
            <v>250100</v>
          </cell>
          <cell r="G294" t="str">
            <v>SBA Instruction</v>
          </cell>
          <cell r="H294" t="str">
            <v>SP</v>
          </cell>
          <cell r="I294">
            <v>38077</v>
          </cell>
        </row>
        <row r="295">
          <cell r="A295">
            <v>902282761</v>
          </cell>
          <cell r="B295" t="str">
            <v>Atwell</v>
          </cell>
          <cell r="C295" t="str">
            <v>Nick</v>
          </cell>
          <cell r="D295" t="str">
            <v>UV</v>
          </cell>
          <cell r="E295" t="str">
            <v>T</v>
          </cell>
          <cell r="F295">
            <v>220300</v>
          </cell>
          <cell r="G295" t="str">
            <v>BIO Biology</v>
          </cell>
          <cell r="H295" t="str">
            <v>IN</v>
          </cell>
          <cell r="I295">
            <v>37103</v>
          </cell>
        </row>
        <row r="296">
          <cell r="A296">
            <v>902284776</v>
          </cell>
          <cell r="B296" t="str">
            <v>Kawamoto</v>
          </cell>
          <cell r="C296" t="str">
            <v>George</v>
          </cell>
          <cell r="D296" t="str">
            <v>UF</v>
          </cell>
          <cell r="E296" t="str">
            <v>A</v>
          </cell>
          <cell r="F296">
            <v>200740</v>
          </cell>
          <cell r="G296" t="str">
            <v>CAS Cntr for Academic Exclln Office</v>
          </cell>
          <cell r="H296" t="str">
            <v>PB</v>
          </cell>
        </row>
        <row r="297">
          <cell r="A297">
            <v>902308942</v>
          </cell>
          <cell r="B297" t="str">
            <v>Becker</v>
          </cell>
          <cell r="C297" t="str">
            <v>Rebecca</v>
          </cell>
          <cell r="D297" t="str">
            <v>UC</v>
          </cell>
          <cell r="E297" t="str">
            <v>A</v>
          </cell>
          <cell r="F297">
            <v>221300</v>
          </cell>
          <cell r="G297" t="str">
            <v>HST History Department</v>
          </cell>
          <cell r="H297" t="str">
            <v>SP</v>
          </cell>
        </row>
        <row r="298">
          <cell r="A298">
            <v>902309239</v>
          </cell>
          <cell r="B298" t="str">
            <v>Myrick</v>
          </cell>
          <cell r="C298" t="str">
            <v>Ashley</v>
          </cell>
          <cell r="D298" t="str">
            <v>UB</v>
          </cell>
          <cell r="E298" t="str">
            <v>T</v>
          </cell>
          <cell r="F298">
            <v>200501</v>
          </cell>
          <cell r="G298" t="str">
            <v>GSR Graduate Studies Office</v>
          </cell>
          <cell r="H298" t="str">
            <v>PB</v>
          </cell>
          <cell r="I298">
            <v>38807</v>
          </cell>
        </row>
        <row r="299">
          <cell r="A299">
            <v>902315024</v>
          </cell>
          <cell r="B299" t="str">
            <v>Miranda</v>
          </cell>
          <cell r="C299" t="str">
            <v>Adrian</v>
          </cell>
          <cell r="D299" t="str">
            <v>UF</v>
          </cell>
          <cell r="E299" t="str">
            <v>A</v>
          </cell>
          <cell r="F299">
            <v>610120</v>
          </cell>
          <cell r="G299" t="str">
            <v>OIS Networks/Sys Admin</v>
          </cell>
          <cell r="H299" t="str">
            <v>PB</v>
          </cell>
        </row>
        <row r="300">
          <cell r="A300">
            <v>902321791</v>
          </cell>
          <cell r="B300" t="str">
            <v>Ritchie</v>
          </cell>
          <cell r="C300" t="str">
            <v>Sandra</v>
          </cell>
          <cell r="D300" t="str">
            <v>UF</v>
          </cell>
          <cell r="E300" t="str">
            <v>T</v>
          </cell>
          <cell r="F300">
            <v>640510</v>
          </cell>
          <cell r="G300" t="str">
            <v>PRK Parking Office</v>
          </cell>
          <cell r="H300" t="str">
            <v>IN</v>
          </cell>
          <cell r="I300">
            <v>37134</v>
          </cell>
        </row>
        <row r="301">
          <cell r="A301">
            <v>902330336</v>
          </cell>
          <cell r="B301" t="str">
            <v>Mitchell</v>
          </cell>
          <cell r="C301" t="str">
            <v>Kristoffer</v>
          </cell>
          <cell r="D301" t="str">
            <v>UW</v>
          </cell>
          <cell r="E301" t="str">
            <v>T</v>
          </cell>
          <cell r="F301">
            <v>200501</v>
          </cell>
          <cell r="G301" t="str">
            <v>GSR Graduate Studies Office</v>
          </cell>
          <cell r="H301" t="str">
            <v>IN</v>
          </cell>
          <cell r="I301">
            <v>38070</v>
          </cell>
        </row>
        <row r="302">
          <cell r="A302">
            <v>902346535</v>
          </cell>
          <cell r="B302" t="str">
            <v>Smith</v>
          </cell>
          <cell r="C302" t="str">
            <v>M</v>
          </cell>
          <cell r="D302" t="str">
            <v>UC</v>
          </cell>
          <cell r="E302" t="str">
            <v>T</v>
          </cell>
          <cell r="F302">
            <v>260200</v>
          </cell>
          <cell r="G302" t="str">
            <v>EDU Curriculum &amp; Instruction</v>
          </cell>
          <cell r="H302" t="str">
            <v>SP</v>
          </cell>
          <cell r="I302">
            <v>36677</v>
          </cell>
        </row>
        <row r="303">
          <cell r="A303">
            <v>902353608</v>
          </cell>
          <cell r="B303" t="str">
            <v>Lwebuga</v>
          </cell>
          <cell r="C303" t="str">
            <v>Kendra</v>
          </cell>
          <cell r="D303" t="str">
            <v>UV</v>
          </cell>
          <cell r="E303" t="str">
            <v>T</v>
          </cell>
          <cell r="F303">
            <v>201101</v>
          </cell>
          <cell r="G303" t="str">
            <v>SAT Saturday Academy-Main</v>
          </cell>
          <cell r="H303" t="str">
            <v>IN</v>
          </cell>
          <cell r="I303">
            <v>38960</v>
          </cell>
        </row>
        <row r="304">
          <cell r="A304">
            <v>902355539</v>
          </cell>
          <cell r="B304" t="str">
            <v>Carroll</v>
          </cell>
          <cell r="C304" t="str">
            <v>Matthew</v>
          </cell>
          <cell r="D304" t="str">
            <v>UC</v>
          </cell>
          <cell r="E304" t="str">
            <v>T</v>
          </cell>
          <cell r="F304">
            <v>301001</v>
          </cell>
          <cell r="G304" t="str">
            <v>ART Office</v>
          </cell>
          <cell r="H304" t="str">
            <v>SP</v>
          </cell>
          <cell r="I304">
            <v>38352</v>
          </cell>
        </row>
        <row r="305">
          <cell r="A305">
            <v>902364943</v>
          </cell>
          <cell r="B305" t="str">
            <v>Devine</v>
          </cell>
          <cell r="C305" t="str">
            <v>Laura</v>
          </cell>
          <cell r="D305" t="str">
            <v>UV</v>
          </cell>
          <cell r="E305" t="str">
            <v>T</v>
          </cell>
          <cell r="F305">
            <v>291110</v>
          </cell>
          <cell r="G305" t="str">
            <v>XMB Statewide MBA 1</v>
          </cell>
          <cell r="H305" t="str">
            <v>IN</v>
          </cell>
          <cell r="I305">
            <v>37072</v>
          </cell>
        </row>
        <row r="306">
          <cell r="A306">
            <v>902379759</v>
          </cell>
          <cell r="B306" t="str">
            <v>Frey</v>
          </cell>
          <cell r="C306" t="str">
            <v>Anne</v>
          </cell>
          <cell r="D306" t="str">
            <v>UF</v>
          </cell>
          <cell r="E306" t="str">
            <v>T</v>
          </cell>
          <cell r="F306">
            <v>200840</v>
          </cell>
          <cell r="G306" t="str">
            <v>INT Int'l Student/Faculty Services</v>
          </cell>
          <cell r="H306" t="str">
            <v>SB</v>
          </cell>
          <cell r="I306">
            <v>36056</v>
          </cell>
        </row>
        <row r="307">
          <cell r="A307">
            <v>902394388</v>
          </cell>
          <cell r="B307" t="str">
            <v>Jacob</v>
          </cell>
          <cell r="C307" t="str">
            <v>Greg</v>
          </cell>
          <cell r="D307" t="str">
            <v>UA</v>
          </cell>
          <cell r="E307" t="str">
            <v>A</v>
          </cell>
          <cell r="F307">
            <v>220801</v>
          </cell>
          <cell r="G307" t="str">
            <v>ENG English Dept Office</v>
          </cell>
          <cell r="H307" t="str">
            <v>PB</v>
          </cell>
        </row>
        <row r="308">
          <cell r="A308">
            <v>902422374</v>
          </cell>
          <cell r="B308" t="str">
            <v>Miller</v>
          </cell>
          <cell r="C308" t="str">
            <v>Jacqueline</v>
          </cell>
          <cell r="D308" t="str">
            <v>UF</v>
          </cell>
          <cell r="E308" t="str">
            <v>T</v>
          </cell>
          <cell r="F308">
            <v>640200</v>
          </cell>
          <cell r="G308" t="str">
            <v>BAO Payroll</v>
          </cell>
          <cell r="H308" t="str">
            <v>SB</v>
          </cell>
          <cell r="I308">
            <v>35976</v>
          </cell>
        </row>
        <row r="309">
          <cell r="A309">
            <v>902425563</v>
          </cell>
          <cell r="B309" t="str">
            <v>Coronado</v>
          </cell>
          <cell r="C309" t="str">
            <v>David</v>
          </cell>
          <cell r="D309" t="str">
            <v>UF</v>
          </cell>
          <cell r="E309" t="str">
            <v>A</v>
          </cell>
          <cell r="F309">
            <v>270110</v>
          </cell>
          <cell r="G309" t="str">
            <v>EAS MESA Program</v>
          </cell>
          <cell r="H309" t="str">
            <v>PB</v>
          </cell>
        </row>
        <row r="310">
          <cell r="A310">
            <v>902434287</v>
          </cell>
          <cell r="B310" t="str">
            <v>Clark</v>
          </cell>
          <cell r="C310" t="str">
            <v>Dennis</v>
          </cell>
          <cell r="D310" t="str">
            <v>UF</v>
          </cell>
          <cell r="E310" t="str">
            <v>T</v>
          </cell>
          <cell r="F310">
            <v>220600</v>
          </cell>
          <cell r="G310" t="str">
            <v>CHE Chemistry</v>
          </cell>
          <cell r="H310" t="str">
            <v>SB</v>
          </cell>
          <cell r="I310">
            <v>35915</v>
          </cell>
        </row>
        <row r="311">
          <cell r="A311">
            <v>902452405</v>
          </cell>
          <cell r="B311" t="str">
            <v>Stevens</v>
          </cell>
          <cell r="C311" t="str">
            <v>William</v>
          </cell>
          <cell r="D311" t="str">
            <v>UC</v>
          </cell>
          <cell r="E311" t="str">
            <v>A</v>
          </cell>
          <cell r="F311">
            <v>250100</v>
          </cell>
          <cell r="G311" t="str">
            <v>SBA Instruction</v>
          </cell>
          <cell r="H311" t="str">
            <v>SP</v>
          </cell>
        </row>
        <row r="312">
          <cell r="A312">
            <v>902453827</v>
          </cell>
          <cell r="B312" t="str">
            <v>Glasscock</v>
          </cell>
          <cell r="C312" t="str">
            <v>Alicia</v>
          </cell>
          <cell r="D312" t="str">
            <v>UV</v>
          </cell>
          <cell r="E312" t="str">
            <v>T</v>
          </cell>
          <cell r="F312">
            <v>260100</v>
          </cell>
          <cell r="G312" t="str">
            <v>EDU Special Ed/Counselor Ed</v>
          </cell>
          <cell r="H312" t="str">
            <v>IN</v>
          </cell>
          <cell r="I312">
            <v>37484</v>
          </cell>
        </row>
        <row r="313">
          <cell r="A313">
            <v>902464123</v>
          </cell>
          <cell r="B313" t="str">
            <v>Moch</v>
          </cell>
          <cell r="C313" t="str">
            <v>Robert</v>
          </cell>
          <cell r="D313" t="str">
            <v>UB</v>
          </cell>
          <cell r="E313" t="str">
            <v>T</v>
          </cell>
          <cell r="F313">
            <v>640310</v>
          </cell>
          <cell r="G313" t="str">
            <v>BAO Research Accounting</v>
          </cell>
          <cell r="H313" t="str">
            <v>PB</v>
          </cell>
          <cell r="I313">
            <v>39101</v>
          </cell>
        </row>
        <row r="314">
          <cell r="A314">
            <v>902476254</v>
          </cell>
          <cell r="B314" t="str">
            <v>Andersen</v>
          </cell>
          <cell r="C314" t="str">
            <v>John</v>
          </cell>
          <cell r="D314" t="str">
            <v>UV</v>
          </cell>
          <cell r="E314" t="str">
            <v>T</v>
          </cell>
          <cell r="F314">
            <v>310400</v>
          </cell>
          <cell r="G314" t="str">
            <v>USP Urban Studies &amp; Planning</v>
          </cell>
          <cell r="H314" t="str">
            <v>IN</v>
          </cell>
          <cell r="I314">
            <v>36007</v>
          </cell>
        </row>
        <row r="315">
          <cell r="A315">
            <v>902477766</v>
          </cell>
          <cell r="B315" t="str">
            <v>Heyden</v>
          </cell>
          <cell r="C315" t="str">
            <v>Sarah</v>
          </cell>
          <cell r="D315" t="str">
            <v>UA</v>
          </cell>
          <cell r="E315" t="str">
            <v>T</v>
          </cell>
          <cell r="F315">
            <v>310930</v>
          </cell>
          <cell r="G315" t="str">
            <v>SCH School of Community Health</v>
          </cell>
          <cell r="H315" t="str">
            <v>PB</v>
          </cell>
          <cell r="I315">
            <v>36250</v>
          </cell>
        </row>
        <row r="316">
          <cell r="A316">
            <v>902480093</v>
          </cell>
          <cell r="B316" t="str">
            <v>Lewis</v>
          </cell>
          <cell r="C316" t="str">
            <v>Anna</v>
          </cell>
          <cell r="D316" t="str">
            <v>UC</v>
          </cell>
          <cell r="E316" t="str">
            <v>T</v>
          </cell>
          <cell r="F316">
            <v>310930</v>
          </cell>
          <cell r="G316" t="str">
            <v>SCH School of Community Health</v>
          </cell>
          <cell r="H316" t="str">
            <v>IN</v>
          </cell>
          <cell r="I316">
            <v>35976</v>
          </cell>
        </row>
        <row r="317">
          <cell r="A317">
            <v>902488176</v>
          </cell>
          <cell r="B317" t="str">
            <v>Leman</v>
          </cell>
          <cell r="C317" t="str">
            <v>Michael</v>
          </cell>
          <cell r="D317" t="str">
            <v>UC</v>
          </cell>
          <cell r="E317" t="str">
            <v>T</v>
          </cell>
          <cell r="F317">
            <v>301001</v>
          </cell>
          <cell r="G317" t="str">
            <v>ART Office</v>
          </cell>
          <cell r="H317" t="str">
            <v>SP</v>
          </cell>
          <cell r="I317">
            <v>38807</v>
          </cell>
        </row>
        <row r="318">
          <cell r="A318">
            <v>902496033</v>
          </cell>
          <cell r="B318" t="str">
            <v>Klesch</v>
          </cell>
          <cell r="C318" t="str">
            <v>Lucas</v>
          </cell>
          <cell r="D318" t="str">
            <v>UV</v>
          </cell>
          <cell r="E318" t="str">
            <v>T</v>
          </cell>
          <cell r="F318">
            <v>220600</v>
          </cell>
          <cell r="G318" t="str">
            <v>CHE Chemistry</v>
          </cell>
          <cell r="H318" t="str">
            <v>IN</v>
          </cell>
          <cell r="I318">
            <v>37225</v>
          </cell>
        </row>
        <row r="319">
          <cell r="A319">
            <v>902500451</v>
          </cell>
          <cell r="B319" t="str">
            <v>Donnelly</v>
          </cell>
          <cell r="C319" t="str">
            <v>Robert</v>
          </cell>
          <cell r="D319" t="str">
            <v>UV</v>
          </cell>
          <cell r="E319" t="str">
            <v>T</v>
          </cell>
          <cell r="F319">
            <v>221300</v>
          </cell>
          <cell r="G319" t="str">
            <v>HST History Department</v>
          </cell>
          <cell r="H319" t="str">
            <v>IN</v>
          </cell>
          <cell r="I319">
            <v>38199</v>
          </cell>
        </row>
        <row r="320">
          <cell r="A320">
            <v>902508361</v>
          </cell>
          <cell r="B320" t="str">
            <v>Smith</v>
          </cell>
          <cell r="C320" t="str">
            <v>Lee</v>
          </cell>
          <cell r="D320" t="str">
            <v>UW</v>
          </cell>
          <cell r="E320" t="str">
            <v>T</v>
          </cell>
          <cell r="F320">
            <v>331601</v>
          </cell>
          <cell r="G320" t="str">
            <v>EEP Ed Equity Office</v>
          </cell>
          <cell r="H320" t="str">
            <v>IN</v>
          </cell>
          <cell r="I320">
            <v>37110</v>
          </cell>
        </row>
        <row r="321">
          <cell r="A321">
            <v>902524928</v>
          </cell>
          <cell r="B321" t="str">
            <v>Newsom</v>
          </cell>
          <cell r="C321" t="str">
            <v>Jason</v>
          </cell>
          <cell r="D321" t="str">
            <v>UA</v>
          </cell>
          <cell r="E321" t="str">
            <v>A</v>
          </cell>
          <cell r="F321">
            <v>310501</v>
          </cell>
          <cell r="G321" t="str">
            <v>IOA Inst Aging Office</v>
          </cell>
          <cell r="H321" t="str">
            <v>PB</v>
          </cell>
        </row>
        <row r="322">
          <cell r="A322">
            <v>902525895</v>
          </cell>
          <cell r="B322" t="str">
            <v>Adams</v>
          </cell>
          <cell r="C322" t="str">
            <v>Ted</v>
          </cell>
          <cell r="D322" t="str">
            <v>UC</v>
          </cell>
          <cell r="E322" t="str">
            <v>T</v>
          </cell>
          <cell r="F322">
            <v>260300</v>
          </cell>
          <cell r="G322" t="str">
            <v>EDU Policies/Foundations</v>
          </cell>
          <cell r="H322" t="str">
            <v>SP</v>
          </cell>
          <cell r="I322">
            <v>36341</v>
          </cell>
        </row>
        <row r="323">
          <cell r="A323">
            <v>902526228</v>
          </cell>
          <cell r="B323" t="str">
            <v>Holscher</v>
          </cell>
          <cell r="C323" t="str">
            <v>Brian</v>
          </cell>
          <cell r="D323" t="str">
            <v>UC</v>
          </cell>
          <cell r="E323" t="str">
            <v>T</v>
          </cell>
          <cell r="F323">
            <v>270410</v>
          </cell>
          <cell r="G323" t="str">
            <v>EEN Computer Support</v>
          </cell>
          <cell r="H323" t="str">
            <v>SP</v>
          </cell>
          <cell r="I323">
            <v>36891</v>
          </cell>
        </row>
        <row r="324">
          <cell r="A324">
            <v>902537302</v>
          </cell>
          <cell r="B324" t="str">
            <v>Murray</v>
          </cell>
          <cell r="C324" t="str">
            <v>Joelle</v>
          </cell>
          <cell r="D324" t="str">
            <v>UC</v>
          </cell>
          <cell r="E324" t="str">
            <v>T</v>
          </cell>
          <cell r="F324">
            <v>221800</v>
          </cell>
          <cell r="G324" t="str">
            <v>PHY Physics</v>
          </cell>
          <cell r="H324" t="str">
            <v>SP</v>
          </cell>
          <cell r="I324">
            <v>38198</v>
          </cell>
        </row>
        <row r="325">
          <cell r="A325">
            <v>902545018</v>
          </cell>
          <cell r="B325" t="str">
            <v>Johnston</v>
          </cell>
          <cell r="C325" t="str">
            <v>Timothy</v>
          </cell>
          <cell r="D325" t="str">
            <v>UF</v>
          </cell>
          <cell r="E325" t="str">
            <v>A</v>
          </cell>
          <cell r="F325">
            <v>610300</v>
          </cell>
          <cell r="G325" t="str">
            <v>TEL Telecommunications</v>
          </cell>
          <cell r="H325" t="str">
            <v>PB</v>
          </cell>
        </row>
        <row r="326">
          <cell r="A326">
            <v>902549088</v>
          </cell>
          <cell r="B326" t="str">
            <v>Audley</v>
          </cell>
          <cell r="C326" t="str">
            <v>John</v>
          </cell>
          <cell r="D326" t="str">
            <v>UC</v>
          </cell>
          <cell r="E326" t="str">
            <v>A</v>
          </cell>
          <cell r="F326">
            <v>221900</v>
          </cell>
          <cell r="G326" t="str">
            <v>POL Political Science</v>
          </cell>
          <cell r="H326" t="str">
            <v>SP</v>
          </cell>
        </row>
        <row r="327">
          <cell r="A327">
            <v>902566245</v>
          </cell>
          <cell r="B327" t="str">
            <v>Burley</v>
          </cell>
          <cell r="C327" t="str">
            <v>Shannon</v>
          </cell>
          <cell r="D327" t="str">
            <v>UF</v>
          </cell>
          <cell r="E327" t="str">
            <v>T</v>
          </cell>
          <cell r="F327">
            <v>630001</v>
          </cell>
          <cell r="G327" t="str">
            <v>ATH Athletic Administration</v>
          </cell>
          <cell r="H327" t="str">
            <v>PB</v>
          </cell>
          <cell r="I327">
            <v>37520</v>
          </cell>
        </row>
        <row r="328">
          <cell r="A328">
            <v>902574395</v>
          </cell>
          <cell r="B328" t="str">
            <v>Day</v>
          </cell>
          <cell r="C328" t="str">
            <v>Justin</v>
          </cell>
          <cell r="D328" t="str">
            <v>UW</v>
          </cell>
          <cell r="E328" t="str">
            <v>T</v>
          </cell>
          <cell r="F328">
            <v>610501</v>
          </cell>
          <cell r="G328" t="str">
            <v>IRS Administration</v>
          </cell>
          <cell r="H328" t="str">
            <v>IN</v>
          </cell>
          <cell r="I328">
            <v>38457</v>
          </cell>
        </row>
        <row r="329">
          <cell r="A329">
            <v>902588480</v>
          </cell>
          <cell r="B329" t="str">
            <v>Seppalainen</v>
          </cell>
          <cell r="C329" t="str">
            <v>Tom</v>
          </cell>
          <cell r="D329" t="str">
            <v>UF</v>
          </cell>
          <cell r="E329" t="str">
            <v>A</v>
          </cell>
          <cell r="F329">
            <v>221700</v>
          </cell>
          <cell r="G329" t="str">
            <v>PHL Philosophy Department</v>
          </cell>
          <cell r="H329" t="str">
            <v>PB</v>
          </cell>
        </row>
        <row r="330">
          <cell r="A330">
            <v>902597150</v>
          </cell>
          <cell r="B330" t="str">
            <v>Sherman</v>
          </cell>
          <cell r="C330" t="str">
            <v>Jennifer</v>
          </cell>
          <cell r="D330" t="str">
            <v>UF</v>
          </cell>
          <cell r="E330" t="str">
            <v>A</v>
          </cell>
          <cell r="F330">
            <v>600300</v>
          </cell>
          <cell r="G330" t="str">
            <v>HRC Human Resource Center</v>
          </cell>
          <cell r="H330" t="str">
            <v>PB</v>
          </cell>
        </row>
        <row r="331">
          <cell r="A331">
            <v>902597967</v>
          </cell>
          <cell r="B331" t="str">
            <v>Gadbaw</v>
          </cell>
          <cell r="C331" t="str">
            <v>Debbie</v>
          </cell>
          <cell r="D331" t="str">
            <v>UF</v>
          </cell>
          <cell r="E331" t="str">
            <v>T</v>
          </cell>
          <cell r="F331">
            <v>330150</v>
          </cell>
          <cell r="G331" t="str">
            <v>FAO Financial Aid</v>
          </cell>
          <cell r="H331" t="str">
            <v>PB</v>
          </cell>
          <cell r="I331">
            <v>36527</v>
          </cell>
        </row>
        <row r="332">
          <cell r="A332">
            <v>902610642</v>
          </cell>
          <cell r="B332" t="str">
            <v>Plattner</v>
          </cell>
          <cell r="C332" t="str">
            <v>Virgilia</v>
          </cell>
          <cell r="D332" t="str">
            <v>UC</v>
          </cell>
          <cell r="E332" t="str">
            <v>T</v>
          </cell>
          <cell r="F332">
            <v>221601</v>
          </cell>
          <cell r="G332" t="str">
            <v>MTH Math Office</v>
          </cell>
          <cell r="H332" t="str">
            <v>SP</v>
          </cell>
          <cell r="I332">
            <v>36707</v>
          </cell>
        </row>
        <row r="333">
          <cell r="A333">
            <v>902611019</v>
          </cell>
          <cell r="B333" t="str">
            <v>Quas</v>
          </cell>
          <cell r="C333" t="str">
            <v>Rebecca</v>
          </cell>
          <cell r="D333" t="str">
            <v>UC</v>
          </cell>
          <cell r="E333" t="str">
            <v>T</v>
          </cell>
          <cell r="F333">
            <v>301120</v>
          </cell>
          <cell r="G333" t="str">
            <v>ARC Architecture Office</v>
          </cell>
          <cell r="H333" t="str">
            <v>SP</v>
          </cell>
          <cell r="I333">
            <v>38807</v>
          </cell>
        </row>
        <row r="334">
          <cell r="A334">
            <v>902611624</v>
          </cell>
          <cell r="B334" t="str">
            <v>Bryant</v>
          </cell>
          <cell r="C334" t="str">
            <v>Heather</v>
          </cell>
          <cell r="D334" t="str">
            <v>UF</v>
          </cell>
          <cell r="E334" t="str">
            <v>T</v>
          </cell>
          <cell r="F334">
            <v>651340</v>
          </cell>
          <cell r="G334" t="str">
            <v>FAP Landscape Maintenance</v>
          </cell>
          <cell r="H334" t="str">
            <v>PB</v>
          </cell>
          <cell r="I334">
            <v>37072</v>
          </cell>
        </row>
        <row r="335">
          <cell r="A335">
            <v>902614289</v>
          </cell>
          <cell r="B335" t="str">
            <v>Luzietti</v>
          </cell>
          <cell r="C335" t="str">
            <v>Joanne</v>
          </cell>
          <cell r="D335" t="str">
            <v>UF</v>
          </cell>
          <cell r="E335" t="str">
            <v>A</v>
          </cell>
          <cell r="F335">
            <v>250001</v>
          </cell>
          <cell r="G335" t="str">
            <v>SBA Deans Office</v>
          </cell>
          <cell r="H335" t="str">
            <v>PB</v>
          </cell>
        </row>
        <row r="336">
          <cell r="A336">
            <v>902624043</v>
          </cell>
          <cell r="B336" t="str">
            <v>Ragsdale</v>
          </cell>
          <cell r="C336" t="str">
            <v>Joseph</v>
          </cell>
          <cell r="D336" t="str">
            <v>UV</v>
          </cell>
          <cell r="E336" t="str">
            <v>T</v>
          </cell>
          <cell r="F336">
            <v>221501</v>
          </cell>
          <cell r="G336" t="str">
            <v>LIN Linguistics Office</v>
          </cell>
          <cell r="H336" t="str">
            <v>IN</v>
          </cell>
          <cell r="I336">
            <v>37134</v>
          </cell>
        </row>
        <row r="337">
          <cell r="A337">
            <v>902634661</v>
          </cell>
          <cell r="B337" t="str">
            <v>Johnson</v>
          </cell>
          <cell r="C337" t="str">
            <v>Ronald</v>
          </cell>
          <cell r="D337" t="str">
            <v>UC</v>
          </cell>
          <cell r="E337" t="str">
            <v>A</v>
          </cell>
          <cell r="F337">
            <v>250100</v>
          </cell>
          <cell r="G337" t="str">
            <v>SBA Instruction</v>
          </cell>
          <cell r="H337" t="str">
            <v>SP</v>
          </cell>
        </row>
        <row r="338">
          <cell r="A338">
            <v>902643546</v>
          </cell>
          <cell r="B338" t="str">
            <v>Tsai</v>
          </cell>
          <cell r="C338" t="str">
            <v>JiFen</v>
          </cell>
          <cell r="D338" t="str">
            <v>UC</v>
          </cell>
          <cell r="E338" t="str">
            <v>T</v>
          </cell>
          <cell r="F338">
            <v>221000</v>
          </cell>
          <cell r="G338" t="str">
            <v>FLL Foreign Languages</v>
          </cell>
          <cell r="H338" t="str">
            <v>SP</v>
          </cell>
          <cell r="I338">
            <v>38533</v>
          </cell>
        </row>
        <row r="339">
          <cell r="A339">
            <v>902676305</v>
          </cell>
          <cell r="B339" t="str">
            <v>Stafford</v>
          </cell>
          <cell r="C339" t="str">
            <v>Elizabeth</v>
          </cell>
          <cell r="D339" t="str">
            <v>UA</v>
          </cell>
          <cell r="E339" t="str">
            <v>A</v>
          </cell>
          <cell r="F339">
            <v>220801</v>
          </cell>
          <cell r="G339" t="str">
            <v>ENG English Dept Office</v>
          </cell>
          <cell r="H339" t="str">
            <v>PB</v>
          </cell>
        </row>
        <row r="340">
          <cell r="A340">
            <v>902681959</v>
          </cell>
          <cell r="B340" t="str">
            <v>Schechter</v>
          </cell>
          <cell r="C340" t="str">
            <v>Patricia</v>
          </cell>
          <cell r="D340" t="str">
            <v>UA</v>
          </cell>
          <cell r="E340" t="str">
            <v>A</v>
          </cell>
          <cell r="F340">
            <v>221300</v>
          </cell>
          <cell r="G340" t="str">
            <v>HST History Department</v>
          </cell>
          <cell r="H340" t="str">
            <v>PB</v>
          </cell>
        </row>
        <row r="341">
          <cell r="A341">
            <v>902697646</v>
          </cell>
          <cell r="B341" t="str">
            <v>Burns</v>
          </cell>
          <cell r="C341" t="str">
            <v>Robert</v>
          </cell>
          <cell r="D341" t="str">
            <v>UV</v>
          </cell>
          <cell r="E341" t="str">
            <v>T</v>
          </cell>
          <cell r="F341">
            <v>282001</v>
          </cell>
          <cell r="G341" t="str">
            <v>XCE CE/Education Office</v>
          </cell>
          <cell r="H341" t="str">
            <v>IN</v>
          </cell>
          <cell r="I341">
            <v>35976</v>
          </cell>
        </row>
        <row r="342">
          <cell r="A342">
            <v>902716651</v>
          </cell>
          <cell r="B342" t="str">
            <v>Roberts</v>
          </cell>
          <cell r="C342" t="str">
            <v>Sara</v>
          </cell>
          <cell r="D342" t="str">
            <v>UV</v>
          </cell>
          <cell r="E342" t="str">
            <v>T</v>
          </cell>
          <cell r="F342">
            <v>250100</v>
          </cell>
          <cell r="G342" t="str">
            <v>SBA Instruction</v>
          </cell>
          <cell r="H342" t="str">
            <v>IN</v>
          </cell>
          <cell r="I342">
            <v>38533</v>
          </cell>
        </row>
        <row r="343">
          <cell r="A343">
            <v>902737286</v>
          </cell>
          <cell r="B343" t="str">
            <v>Spritzer</v>
          </cell>
          <cell r="C343" t="str">
            <v>Daune</v>
          </cell>
          <cell r="D343" t="str">
            <v>UV</v>
          </cell>
          <cell r="E343" t="str">
            <v>T</v>
          </cell>
          <cell r="F343">
            <v>260201</v>
          </cell>
          <cell r="G343" t="str">
            <v>EDU C&amp;I Office</v>
          </cell>
          <cell r="H343" t="str">
            <v>IN</v>
          </cell>
          <cell r="I343">
            <v>37468</v>
          </cell>
        </row>
        <row r="344">
          <cell r="A344">
            <v>902766569</v>
          </cell>
          <cell r="B344" t="str">
            <v>Haron</v>
          </cell>
          <cell r="C344" t="str">
            <v>Badrun</v>
          </cell>
          <cell r="D344" t="str">
            <v>UV</v>
          </cell>
          <cell r="E344" t="str">
            <v>T</v>
          </cell>
          <cell r="F344">
            <v>283001</v>
          </cell>
          <cell r="G344" t="str">
            <v>XSS Extended &amp; Summer Prog Office</v>
          </cell>
          <cell r="H344" t="str">
            <v>IN</v>
          </cell>
          <cell r="I344">
            <v>36038</v>
          </cell>
        </row>
        <row r="345">
          <cell r="A345">
            <v>902768269</v>
          </cell>
          <cell r="B345" t="str">
            <v>Madore</v>
          </cell>
          <cell r="C345" t="str">
            <v>Debra</v>
          </cell>
          <cell r="D345" t="str">
            <v>UV</v>
          </cell>
          <cell r="E345" t="str">
            <v>T</v>
          </cell>
          <cell r="F345">
            <v>630001</v>
          </cell>
          <cell r="G345" t="str">
            <v>ATH Athletic Administration</v>
          </cell>
          <cell r="H345" t="str">
            <v>IN</v>
          </cell>
          <cell r="I345">
            <v>36707</v>
          </cell>
        </row>
        <row r="346">
          <cell r="A346">
            <v>902769518</v>
          </cell>
          <cell r="B346" t="str">
            <v>Sund</v>
          </cell>
          <cell r="C346" t="str">
            <v>Jessica</v>
          </cell>
          <cell r="D346" t="str">
            <v>UV</v>
          </cell>
          <cell r="E346" t="str">
            <v>T</v>
          </cell>
          <cell r="F346">
            <v>283001</v>
          </cell>
          <cell r="G346" t="str">
            <v>XSS Extended &amp; Summer Prog Office</v>
          </cell>
          <cell r="H346" t="str">
            <v>IN</v>
          </cell>
          <cell r="I346">
            <v>35976</v>
          </cell>
        </row>
        <row r="347">
          <cell r="A347">
            <v>902788727</v>
          </cell>
          <cell r="B347" t="str">
            <v>Perez</v>
          </cell>
          <cell r="C347" t="str">
            <v>Gladys</v>
          </cell>
          <cell r="D347" t="str">
            <v>UA</v>
          </cell>
          <cell r="E347" t="str">
            <v>A</v>
          </cell>
          <cell r="F347">
            <v>221000</v>
          </cell>
          <cell r="G347" t="str">
            <v>FLL Foreign Languages</v>
          </cell>
          <cell r="H347" t="str">
            <v>PB</v>
          </cell>
        </row>
        <row r="348">
          <cell r="A348">
            <v>902808540</v>
          </cell>
          <cell r="B348" t="str">
            <v>Kaady</v>
          </cell>
          <cell r="C348" t="str">
            <v>Dianna</v>
          </cell>
          <cell r="D348" t="str">
            <v>UF</v>
          </cell>
          <cell r="E348" t="str">
            <v>T</v>
          </cell>
          <cell r="F348">
            <v>100301</v>
          </cell>
          <cell r="G348" t="str">
            <v>DEV Development Office</v>
          </cell>
          <cell r="H348" t="str">
            <v>PB</v>
          </cell>
          <cell r="I348">
            <v>37816</v>
          </cell>
        </row>
        <row r="349">
          <cell r="A349">
            <v>902825245</v>
          </cell>
          <cell r="B349" t="str">
            <v>Page</v>
          </cell>
          <cell r="C349" t="str">
            <v>Antoine</v>
          </cell>
          <cell r="D349" t="str">
            <v>UW</v>
          </cell>
          <cell r="E349" t="str">
            <v>A</v>
          </cell>
          <cell r="F349">
            <v>220300</v>
          </cell>
          <cell r="G349" t="str">
            <v>BIO Biology</v>
          </cell>
          <cell r="H349" t="str">
            <v>IN</v>
          </cell>
        </row>
        <row r="350">
          <cell r="A350">
            <v>902835296</v>
          </cell>
          <cell r="B350" t="str">
            <v>Hafele</v>
          </cell>
          <cell r="C350" t="str">
            <v>Richard</v>
          </cell>
          <cell r="D350" t="str">
            <v>UC</v>
          </cell>
          <cell r="E350" t="str">
            <v>T</v>
          </cell>
          <cell r="F350">
            <v>220900</v>
          </cell>
          <cell r="G350" t="str">
            <v>ESR Environmental Sci PhD</v>
          </cell>
          <cell r="H350" t="str">
            <v>IN</v>
          </cell>
          <cell r="I350">
            <v>38898</v>
          </cell>
        </row>
        <row r="351">
          <cell r="A351">
            <v>902843363</v>
          </cell>
          <cell r="B351" t="str">
            <v>Mathon</v>
          </cell>
          <cell r="C351" t="str">
            <v>Emily</v>
          </cell>
          <cell r="D351" t="str">
            <v>UV</v>
          </cell>
          <cell r="E351" t="str">
            <v>T</v>
          </cell>
          <cell r="F351">
            <v>220500</v>
          </cell>
          <cell r="G351" t="str">
            <v>SEC Science Ed Center</v>
          </cell>
          <cell r="H351" t="str">
            <v>IN</v>
          </cell>
          <cell r="I351">
            <v>37621</v>
          </cell>
        </row>
        <row r="352">
          <cell r="A352">
            <v>902850460</v>
          </cell>
          <cell r="B352" t="str">
            <v>Brelje</v>
          </cell>
          <cell r="C352" t="str">
            <v>Henry</v>
          </cell>
          <cell r="D352" t="str">
            <v>UV</v>
          </cell>
          <cell r="E352" t="str">
            <v>T</v>
          </cell>
          <cell r="F352">
            <v>283001</v>
          </cell>
          <cell r="G352" t="str">
            <v>XSS Extended &amp; Summer Prog Office</v>
          </cell>
          <cell r="H352" t="str">
            <v>IN</v>
          </cell>
          <cell r="I352">
            <v>35978</v>
          </cell>
        </row>
        <row r="353">
          <cell r="A353">
            <v>902858506</v>
          </cell>
          <cell r="B353" t="str">
            <v>Jones</v>
          </cell>
          <cell r="C353" t="str">
            <v>Bridgett</v>
          </cell>
          <cell r="D353" t="str">
            <v>UB</v>
          </cell>
          <cell r="E353" t="str">
            <v>T</v>
          </cell>
          <cell r="F353">
            <v>310210</v>
          </cell>
          <cell r="G353" t="str">
            <v>JUS Criminal Justice Policy Rsch In</v>
          </cell>
          <cell r="H353" t="str">
            <v>PB</v>
          </cell>
          <cell r="I353">
            <v>38533</v>
          </cell>
        </row>
        <row r="354">
          <cell r="A354">
            <v>902869244</v>
          </cell>
          <cell r="B354" t="str">
            <v>Quiroz</v>
          </cell>
          <cell r="C354" t="str">
            <v>Edith</v>
          </cell>
          <cell r="D354" t="str">
            <v>UW</v>
          </cell>
          <cell r="E354" t="str">
            <v>T</v>
          </cell>
          <cell r="F354">
            <v>331601</v>
          </cell>
          <cell r="G354" t="str">
            <v>EEP Ed Equity Office</v>
          </cell>
          <cell r="H354" t="str">
            <v>IN</v>
          </cell>
          <cell r="I354">
            <v>38503</v>
          </cell>
        </row>
        <row r="355">
          <cell r="A355">
            <v>902873976</v>
          </cell>
          <cell r="B355" t="str">
            <v>Folsom</v>
          </cell>
          <cell r="C355" t="str">
            <v>Mark</v>
          </cell>
          <cell r="D355" t="str">
            <v>UF</v>
          </cell>
          <cell r="E355" t="str">
            <v>T</v>
          </cell>
          <cell r="F355">
            <v>632800</v>
          </cell>
          <cell r="G355" t="str">
            <v>ATH M Basketball</v>
          </cell>
          <cell r="H355" t="str">
            <v>SB</v>
          </cell>
          <cell r="I355">
            <v>36382</v>
          </cell>
        </row>
        <row r="356">
          <cell r="A356">
            <v>902875429</v>
          </cell>
          <cell r="B356" t="str">
            <v>Littleton</v>
          </cell>
          <cell r="C356" t="str">
            <v>Steve</v>
          </cell>
          <cell r="D356" t="str">
            <v>UV</v>
          </cell>
          <cell r="E356" t="str">
            <v>T</v>
          </cell>
          <cell r="F356">
            <v>100001</v>
          </cell>
          <cell r="G356" t="str">
            <v>POF President's Office</v>
          </cell>
          <cell r="H356" t="str">
            <v>IN</v>
          </cell>
          <cell r="I356">
            <v>38929</v>
          </cell>
        </row>
        <row r="357">
          <cell r="A357">
            <v>902885071</v>
          </cell>
          <cell r="B357" t="str">
            <v>Reckendorf</v>
          </cell>
          <cell r="C357" t="str">
            <v>Frank</v>
          </cell>
          <cell r="D357" t="str">
            <v>UV</v>
          </cell>
          <cell r="E357" t="str">
            <v>T</v>
          </cell>
          <cell r="F357">
            <v>283000</v>
          </cell>
          <cell r="G357" t="str">
            <v>XSS Summer and Special Programs</v>
          </cell>
          <cell r="H357" t="str">
            <v>IN</v>
          </cell>
          <cell r="I357">
            <v>36706</v>
          </cell>
        </row>
        <row r="358">
          <cell r="A358">
            <v>902887990</v>
          </cell>
          <cell r="B358" t="str">
            <v>Garski</v>
          </cell>
          <cell r="C358" t="str">
            <v>Marcella</v>
          </cell>
          <cell r="D358" t="str">
            <v>UV</v>
          </cell>
          <cell r="E358" t="str">
            <v>T</v>
          </cell>
          <cell r="F358">
            <v>631100</v>
          </cell>
          <cell r="G358" t="str">
            <v>ATH W Basketball</v>
          </cell>
          <cell r="H358" t="str">
            <v>IN</v>
          </cell>
          <cell r="I358">
            <v>38925</v>
          </cell>
        </row>
        <row r="359">
          <cell r="A359">
            <v>902905231</v>
          </cell>
          <cell r="B359" t="str">
            <v>Shuler</v>
          </cell>
          <cell r="C359" t="str">
            <v>Betty</v>
          </cell>
          <cell r="D359" t="str">
            <v>UF</v>
          </cell>
          <cell r="E359" t="str">
            <v>T</v>
          </cell>
          <cell r="F359">
            <v>281201</v>
          </cell>
          <cell r="G359" t="str">
            <v>XEC ECTC Office</v>
          </cell>
          <cell r="H359" t="str">
            <v>PB</v>
          </cell>
          <cell r="I359">
            <v>37864</v>
          </cell>
        </row>
        <row r="360">
          <cell r="A360">
            <v>902906112</v>
          </cell>
          <cell r="B360" t="str">
            <v>Weast</v>
          </cell>
          <cell r="C360" t="str">
            <v>John</v>
          </cell>
          <cell r="D360" t="str">
            <v>UC</v>
          </cell>
          <cell r="E360" t="str">
            <v>T</v>
          </cell>
          <cell r="F360">
            <v>222700</v>
          </cell>
          <cell r="G360" t="str">
            <v>LAS Univ Studies-General Ed</v>
          </cell>
          <cell r="H360" t="str">
            <v>SP</v>
          </cell>
          <cell r="I360">
            <v>38077</v>
          </cell>
        </row>
        <row r="361">
          <cell r="A361">
            <v>902918354</v>
          </cell>
          <cell r="B361" t="str">
            <v>Mohamed-Refie</v>
          </cell>
          <cell r="C361" t="str">
            <v>Wael</v>
          </cell>
          <cell r="D361" t="str">
            <v>UW</v>
          </cell>
          <cell r="E361" t="str">
            <v>T</v>
          </cell>
          <cell r="F361">
            <v>270401</v>
          </cell>
          <cell r="G361" t="str">
            <v>EEN Electrical/Computer Engineering</v>
          </cell>
          <cell r="H361" t="str">
            <v>IN</v>
          </cell>
          <cell r="I361">
            <v>38518</v>
          </cell>
        </row>
        <row r="362">
          <cell r="A362">
            <v>902930255</v>
          </cell>
          <cell r="B362" t="str">
            <v>Hudson</v>
          </cell>
          <cell r="C362" t="str">
            <v>Sonia</v>
          </cell>
          <cell r="D362" t="str">
            <v>UD</v>
          </cell>
          <cell r="E362" t="str">
            <v>T</v>
          </cell>
          <cell r="F362">
            <v>200501</v>
          </cell>
          <cell r="G362" t="str">
            <v>GSR Graduate Studies Office</v>
          </cell>
          <cell r="H362" t="str">
            <v>SP</v>
          </cell>
          <cell r="I362">
            <v>38953</v>
          </cell>
        </row>
        <row r="363">
          <cell r="A363">
            <v>902933190</v>
          </cell>
          <cell r="B363" t="str">
            <v>Bowers</v>
          </cell>
          <cell r="C363" t="str">
            <v>Dori</v>
          </cell>
          <cell r="D363" t="str">
            <v>UV</v>
          </cell>
          <cell r="E363" t="str">
            <v>T</v>
          </cell>
          <cell r="F363">
            <v>260100</v>
          </cell>
          <cell r="G363" t="str">
            <v>EDU Special Ed/Counselor Ed</v>
          </cell>
          <cell r="H363" t="str">
            <v>IN</v>
          </cell>
          <cell r="I363">
            <v>35976</v>
          </cell>
        </row>
        <row r="364">
          <cell r="A364">
            <v>902936218</v>
          </cell>
          <cell r="B364" t="str">
            <v>Parkhurst</v>
          </cell>
          <cell r="C364" t="str">
            <v>Michael</v>
          </cell>
          <cell r="D364" t="str">
            <v>UC</v>
          </cell>
          <cell r="E364" t="str">
            <v>T</v>
          </cell>
          <cell r="F364">
            <v>221900</v>
          </cell>
          <cell r="G364" t="str">
            <v>POL Political Science</v>
          </cell>
          <cell r="H364" t="str">
            <v>SP</v>
          </cell>
          <cell r="I364">
            <v>37240</v>
          </cell>
        </row>
        <row r="365">
          <cell r="A365">
            <v>902940037</v>
          </cell>
          <cell r="B365" t="str">
            <v>Hodge</v>
          </cell>
          <cell r="C365" t="str">
            <v>Lisa</v>
          </cell>
          <cell r="D365" t="str">
            <v>UC</v>
          </cell>
          <cell r="E365" t="str">
            <v>A</v>
          </cell>
          <cell r="F365">
            <v>260100</v>
          </cell>
          <cell r="G365" t="str">
            <v>EDU Special Ed/Counselor Ed</v>
          </cell>
          <cell r="H365" t="str">
            <v>SP</v>
          </cell>
        </row>
        <row r="366">
          <cell r="A366">
            <v>902945080</v>
          </cell>
          <cell r="B366" t="str">
            <v>Sechrist</v>
          </cell>
          <cell r="C366" t="str">
            <v>Mary</v>
          </cell>
          <cell r="D366" t="str">
            <v>UV</v>
          </cell>
          <cell r="E366" t="str">
            <v>T</v>
          </cell>
          <cell r="F366">
            <v>260100</v>
          </cell>
          <cell r="G366" t="str">
            <v>EDU Special Ed/Counselor Ed</v>
          </cell>
          <cell r="H366" t="str">
            <v>IN</v>
          </cell>
          <cell r="I366">
            <v>35976</v>
          </cell>
        </row>
        <row r="367">
          <cell r="A367">
            <v>902949038</v>
          </cell>
          <cell r="B367" t="str">
            <v>Hyde</v>
          </cell>
          <cell r="C367" t="str">
            <v>Diane</v>
          </cell>
          <cell r="D367" t="str">
            <v>UV</v>
          </cell>
          <cell r="E367" t="str">
            <v>T</v>
          </cell>
          <cell r="F367">
            <v>240100</v>
          </cell>
          <cell r="G367" t="str">
            <v>SSW School of Social Work</v>
          </cell>
          <cell r="H367" t="str">
            <v>IN</v>
          </cell>
          <cell r="I367">
            <v>38411</v>
          </cell>
        </row>
        <row r="368">
          <cell r="A368">
            <v>902975638</v>
          </cell>
          <cell r="B368" t="str">
            <v>Perry</v>
          </cell>
          <cell r="C368" t="str">
            <v>Carolyn</v>
          </cell>
          <cell r="D368" t="str">
            <v>UH</v>
          </cell>
          <cell r="E368" t="str">
            <v>A</v>
          </cell>
          <cell r="F368">
            <v>221200</v>
          </cell>
          <cell r="G368" t="str">
            <v>GGR Geography</v>
          </cell>
          <cell r="H368" t="str">
            <v>IN</v>
          </cell>
        </row>
        <row r="369">
          <cell r="A369">
            <v>902975785</v>
          </cell>
          <cell r="B369" t="str">
            <v>Young</v>
          </cell>
          <cell r="C369" t="str">
            <v>Katie</v>
          </cell>
          <cell r="D369" t="str">
            <v>UV</v>
          </cell>
          <cell r="E369" t="str">
            <v>T</v>
          </cell>
          <cell r="F369">
            <v>631500</v>
          </cell>
          <cell r="G369" t="str">
            <v>ATH W Volleyball</v>
          </cell>
          <cell r="H369" t="str">
            <v>IN</v>
          </cell>
          <cell r="I369">
            <v>37464</v>
          </cell>
        </row>
        <row r="370">
          <cell r="A370">
            <v>902988585</v>
          </cell>
          <cell r="B370" t="str">
            <v>Damron</v>
          </cell>
          <cell r="C370" t="str">
            <v>Sallie</v>
          </cell>
          <cell r="D370" t="str">
            <v>UC</v>
          </cell>
          <cell r="E370" t="str">
            <v>T</v>
          </cell>
          <cell r="F370">
            <v>222201</v>
          </cell>
          <cell r="G370" t="str">
            <v>COM Communication</v>
          </cell>
          <cell r="H370" t="str">
            <v>SP</v>
          </cell>
          <cell r="I370">
            <v>37986</v>
          </cell>
        </row>
        <row r="371">
          <cell r="A371">
            <v>902997568</v>
          </cell>
          <cell r="B371" t="str">
            <v>Gitlen</v>
          </cell>
          <cell r="C371" t="str">
            <v>Laurel</v>
          </cell>
          <cell r="D371" t="str">
            <v>UC</v>
          </cell>
          <cell r="E371" t="str">
            <v>T</v>
          </cell>
          <cell r="F371">
            <v>301001</v>
          </cell>
          <cell r="G371" t="str">
            <v>ART Office</v>
          </cell>
          <cell r="H371" t="str">
            <v>SP</v>
          </cell>
          <cell r="I371">
            <v>39172</v>
          </cell>
        </row>
        <row r="372">
          <cell r="A372">
            <v>903006500</v>
          </cell>
          <cell r="B372" t="str">
            <v>Butcher</v>
          </cell>
          <cell r="C372" t="str">
            <v>Jeanne</v>
          </cell>
          <cell r="D372" t="str">
            <v>UC</v>
          </cell>
          <cell r="E372" t="str">
            <v>A</v>
          </cell>
          <cell r="F372">
            <v>260201</v>
          </cell>
          <cell r="G372" t="str">
            <v>EDU C&amp;I Office</v>
          </cell>
          <cell r="H372" t="str">
            <v>SP</v>
          </cell>
        </row>
        <row r="373">
          <cell r="A373">
            <v>903007260</v>
          </cell>
          <cell r="B373" t="str">
            <v>Pray</v>
          </cell>
          <cell r="C373" t="str">
            <v>Doreen</v>
          </cell>
          <cell r="D373" t="str">
            <v>UW</v>
          </cell>
          <cell r="E373" t="str">
            <v>T</v>
          </cell>
          <cell r="F373">
            <v>240200</v>
          </cell>
          <cell r="G373" t="str">
            <v>RRI Regional Research Institute</v>
          </cell>
          <cell r="H373" t="str">
            <v>IN</v>
          </cell>
          <cell r="I373">
            <v>37605</v>
          </cell>
        </row>
        <row r="374">
          <cell r="A374">
            <v>903026235</v>
          </cell>
          <cell r="B374" t="str">
            <v>Kalef</v>
          </cell>
          <cell r="C374" t="str">
            <v>Peter</v>
          </cell>
          <cell r="D374" t="str">
            <v>UC</v>
          </cell>
          <cell r="E374" t="str">
            <v>T</v>
          </cell>
          <cell r="F374">
            <v>221700</v>
          </cell>
          <cell r="G374" t="str">
            <v>PHL Philosophy Department</v>
          </cell>
          <cell r="H374" t="str">
            <v>SP</v>
          </cell>
          <cell r="I374">
            <v>38168</v>
          </cell>
        </row>
        <row r="375">
          <cell r="A375">
            <v>903033666</v>
          </cell>
          <cell r="B375" t="str">
            <v>Dolan</v>
          </cell>
          <cell r="C375" t="str">
            <v>Amy</v>
          </cell>
          <cell r="D375" t="str">
            <v>UC</v>
          </cell>
          <cell r="E375" t="str">
            <v>A</v>
          </cell>
          <cell r="F375">
            <v>220300</v>
          </cell>
          <cell r="G375" t="str">
            <v>BIO Biology</v>
          </cell>
          <cell r="H375" t="str">
            <v>SP</v>
          </cell>
        </row>
        <row r="376">
          <cell r="A376">
            <v>903035359</v>
          </cell>
          <cell r="B376" t="str">
            <v>Rivers</v>
          </cell>
          <cell r="C376" t="str">
            <v>Claire</v>
          </cell>
          <cell r="D376" t="str">
            <v>UW</v>
          </cell>
          <cell r="E376" t="str">
            <v>T</v>
          </cell>
          <cell r="F376">
            <v>320001</v>
          </cell>
          <cell r="G376" t="str">
            <v>LIB Library Administration</v>
          </cell>
          <cell r="H376" t="str">
            <v>IN</v>
          </cell>
          <cell r="I376">
            <v>39029</v>
          </cell>
        </row>
        <row r="377">
          <cell r="A377">
            <v>903038048</v>
          </cell>
          <cell r="B377" t="str">
            <v>Reed</v>
          </cell>
          <cell r="C377" t="str">
            <v>Scott</v>
          </cell>
          <cell r="D377" t="str">
            <v>UA</v>
          </cell>
          <cell r="E377" t="str">
            <v>A</v>
          </cell>
          <cell r="F377">
            <v>220600</v>
          </cell>
          <cell r="G377" t="str">
            <v>CHE Chemistry</v>
          </cell>
          <cell r="H377" t="str">
            <v>PB</v>
          </cell>
        </row>
        <row r="378">
          <cell r="A378">
            <v>903039798</v>
          </cell>
          <cell r="B378" t="str">
            <v>Hawkes</v>
          </cell>
          <cell r="C378" t="str">
            <v>Christie</v>
          </cell>
          <cell r="D378" t="str">
            <v>UF</v>
          </cell>
          <cell r="E378" t="str">
            <v>A</v>
          </cell>
          <cell r="F378">
            <v>240100</v>
          </cell>
          <cell r="G378" t="str">
            <v>SSW School of Social Work</v>
          </cell>
          <cell r="H378" t="str">
            <v>PB</v>
          </cell>
        </row>
        <row r="379">
          <cell r="A379">
            <v>903041274</v>
          </cell>
          <cell r="B379" t="str">
            <v>Dreier</v>
          </cell>
          <cell r="C379" t="str">
            <v>Judi</v>
          </cell>
          <cell r="D379" t="str">
            <v>UV</v>
          </cell>
          <cell r="E379" t="str">
            <v>T</v>
          </cell>
          <cell r="F379">
            <v>283001</v>
          </cell>
          <cell r="G379" t="str">
            <v>XSS Extended &amp; Summer Prog Office</v>
          </cell>
          <cell r="H379" t="str">
            <v>IN</v>
          </cell>
          <cell r="I379">
            <v>35673</v>
          </cell>
        </row>
        <row r="380">
          <cell r="A380">
            <v>903045094</v>
          </cell>
          <cell r="B380" t="str">
            <v>Thornton</v>
          </cell>
          <cell r="C380" t="str">
            <v>Craig</v>
          </cell>
          <cell r="D380" t="str">
            <v>UW</v>
          </cell>
          <cell r="E380" t="str">
            <v>T</v>
          </cell>
          <cell r="F380">
            <v>630050</v>
          </cell>
          <cell r="G380" t="str">
            <v>ATH Athletic Operations</v>
          </cell>
          <cell r="H380" t="str">
            <v>IN</v>
          </cell>
          <cell r="I380">
            <v>37376</v>
          </cell>
        </row>
        <row r="381">
          <cell r="A381">
            <v>903047359</v>
          </cell>
          <cell r="B381" t="str">
            <v>Gelbrich</v>
          </cell>
          <cell r="C381" t="str">
            <v>Glenn</v>
          </cell>
          <cell r="D381" t="str">
            <v>UV</v>
          </cell>
          <cell r="E381" t="str">
            <v>T</v>
          </cell>
          <cell r="F381">
            <v>282212</v>
          </cell>
          <cell r="G381" t="str">
            <v>XCE L2000 Salem</v>
          </cell>
          <cell r="H381" t="str">
            <v>IN</v>
          </cell>
          <cell r="I381">
            <v>39263</v>
          </cell>
        </row>
        <row r="382">
          <cell r="A382">
            <v>903050033</v>
          </cell>
          <cell r="B382" t="str">
            <v>Lipari</v>
          </cell>
          <cell r="C382" t="str">
            <v>Lisbeth</v>
          </cell>
          <cell r="D382" t="str">
            <v>UA</v>
          </cell>
          <cell r="E382" t="str">
            <v>T</v>
          </cell>
          <cell r="F382">
            <v>222400</v>
          </cell>
          <cell r="G382" t="str">
            <v>LAS Liberal Arts &amp; Science Studies</v>
          </cell>
          <cell r="H382" t="str">
            <v>SB</v>
          </cell>
          <cell r="I382">
            <v>36068</v>
          </cell>
        </row>
        <row r="383">
          <cell r="A383">
            <v>903052864</v>
          </cell>
          <cell r="B383" t="str">
            <v>Huston</v>
          </cell>
          <cell r="C383" t="str">
            <v>Shaun</v>
          </cell>
          <cell r="D383" t="str">
            <v>UC</v>
          </cell>
          <cell r="E383" t="str">
            <v>T</v>
          </cell>
          <cell r="F383">
            <v>221200</v>
          </cell>
          <cell r="G383" t="str">
            <v>GGR Geography</v>
          </cell>
          <cell r="H383" t="str">
            <v>SP</v>
          </cell>
          <cell r="I383">
            <v>37499</v>
          </cell>
        </row>
        <row r="384">
          <cell r="A384">
            <v>903056452</v>
          </cell>
          <cell r="B384" t="str">
            <v>Ellis</v>
          </cell>
          <cell r="C384" t="str">
            <v>Andrew</v>
          </cell>
          <cell r="D384" t="str">
            <v>UV</v>
          </cell>
          <cell r="E384" t="str">
            <v>T</v>
          </cell>
          <cell r="F384">
            <v>260100</v>
          </cell>
          <cell r="G384" t="str">
            <v>EDU Special Ed/Counselor Ed</v>
          </cell>
          <cell r="H384" t="str">
            <v>IN</v>
          </cell>
          <cell r="I384">
            <v>36299</v>
          </cell>
        </row>
        <row r="385">
          <cell r="A385">
            <v>903088115</v>
          </cell>
          <cell r="B385" t="str">
            <v>Fox</v>
          </cell>
          <cell r="C385" t="str">
            <v>Lynn</v>
          </cell>
          <cell r="D385" t="str">
            <v>UA</v>
          </cell>
          <cell r="E385" t="str">
            <v>A</v>
          </cell>
          <cell r="F385">
            <v>222210</v>
          </cell>
          <cell r="G385" t="str">
            <v>SPH Speech &amp; Hearing Science</v>
          </cell>
          <cell r="H385" t="str">
            <v>PB</v>
          </cell>
        </row>
        <row r="386">
          <cell r="A386">
            <v>903089118</v>
          </cell>
          <cell r="B386" t="str">
            <v>Shields</v>
          </cell>
          <cell r="C386" t="str">
            <v>Emily</v>
          </cell>
          <cell r="D386" t="str">
            <v>UV</v>
          </cell>
          <cell r="E386" t="str">
            <v>T</v>
          </cell>
          <cell r="F386">
            <v>201101</v>
          </cell>
          <cell r="G386" t="str">
            <v>SAT Saturday Academy-Main</v>
          </cell>
          <cell r="H386" t="str">
            <v>IN</v>
          </cell>
          <cell r="I386">
            <v>39002</v>
          </cell>
        </row>
        <row r="387">
          <cell r="A387">
            <v>903093848</v>
          </cell>
          <cell r="B387" t="str">
            <v>Chivers</v>
          </cell>
          <cell r="C387" t="str">
            <v>Sarah</v>
          </cell>
          <cell r="D387" t="str">
            <v>UF</v>
          </cell>
          <cell r="E387" t="str">
            <v>T</v>
          </cell>
          <cell r="F387">
            <v>222400</v>
          </cell>
          <cell r="G387" t="str">
            <v>LAS Liberal Arts &amp; Science Studies</v>
          </cell>
          <cell r="H387" t="str">
            <v>PB</v>
          </cell>
          <cell r="I387">
            <v>39524</v>
          </cell>
        </row>
        <row r="388">
          <cell r="A388">
            <v>903101968</v>
          </cell>
          <cell r="B388" t="str">
            <v>Sayles</v>
          </cell>
          <cell r="C388" t="str">
            <v>Lisa</v>
          </cell>
          <cell r="D388" t="str">
            <v>UC</v>
          </cell>
          <cell r="E388" t="str">
            <v>T</v>
          </cell>
          <cell r="F388">
            <v>222201</v>
          </cell>
          <cell r="G388" t="str">
            <v>COM Communication</v>
          </cell>
          <cell r="H388" t="str">
            <v>SP</v>
          </cell>
          <cell r="I388">
            <v>38442</v>
          </cell>
        </row>
        <row r="389">
          <cell r="A389">
            <v>903116736</v>
          </cell>
          <cell r="B389" t="str">
            <v>Durheim</v>
          </cell>
          <cell r="C389" t="str">
            <v>Lisa</v>
          </cell>
          <cell r="D389" t="str">
            <v>UV</v>
          </cell>
          <cell r="E389" t="str">
            <v>T</v>
          </cell>
          <cell r="F389">
            <v>260100</v>
          </cell>
          <cell r="G389" t="str">
            <v>EDU Special Ed/Counselor Ed</v>
          </cell>
          <cell r="H389" t="str">
            <v>IN</v>
          </cell>
          <cell r="I389">
            <v>36299</v>
          </cell>
        </row>
        <row r="390">
          <cell r="A390">
            <v>903122799</v>
          </cell>
          <cell r="B390" t="str">
            <v>Tammen</v>
          </cell>
          <cell r="C390" t="str">
            <v>Ronald</v>
          </cell>
          <cell r="D390" t="str">
            <v>UF</v>
          </cell>
          <cell r="E390" t="str">
            <v>A</v>
          </cell>
          <cell r="F390">
            <v>310101</v>
          </cell>
          <cell r="G390" t="str">
            <v>SOG School of Government-Office</v>
          </cell>
          <cell r="H390" t="str">
            <v>PB</v>
          </cell>
        </row>
        <row r="391">
          <cell r="A391">
            <v>903123324</v>
          </cell>
          <cell r="B391" t="str">
            <v>Anderson</v>
          </cell>
          <cell r="C391" t="str">
            <v>R</v>
          </cell>
          <cell r="D391" t="str">
            <v>UV</v>
          </cell>
          <cell r="E391" t="str">
            <v>T</v>
          </cell>
          <cell r="F391">
            <v>201101</v>
          </cell>
          <cell r="G391" t="str">
            <v>SAT Saturday Academy-Main</v>
          </cell>
          <cell r="H391" t="str">
            <v>IN</v>
          </cell>
          <cell r="I391">
            <v>38960</v>
          </cell>
        </row>
        <row r="392">
          <cell r="A392">
            <v>903161828</v>
          </cell>
          <cell r="B392" t="str">
            <v>Krasner</v>
          </cell>
          <cell r="C392" t="str">
            <v>Arlene</v>
          </cell>
          <cell r="D392" t="str">
            <v>UC</v>
          </cell>
          <cell r="E392" t="str">
            <v>T</v>
          </cell>
          <cell r="F392">
            <v>220801</v>
          </cell>
          <cell r="G392" t="str">
            <v>ENG English Dept Office</v>
          </cell>
          <cell r="H392" t="str">
            <v>SP</v>
          </cell>
          <cell r="I392">
            <v>38716</v>
          </cell>
        </row>
        <row r="393">
          <cell r="A393">
            <v>903165000</v>
          </cell>
          <cell r="B393" t="str">
            <v>He</v>
          </cell>
          <cell r="C393" t="str">
            <v>Xing</v>
          </cell>
          <cell r="D393" t="str">
            <v>UW</v>
          </cell>
          <cell r="E393" t="str">
            <v>A</v>
          </cell>
          <cell r="F393">
            <v>250001</v>
          </cell>
          <cell r="G393" t="str">
            <v>SBA Deans Office</v>
          </cell>
          <cell r="H393" t="str">
            <v>IN</v>
          </cell>
        </row>
        <row r="394">
          <cell r="A394">
            <v>903205141</v>
          </cell>
          <cell r="B394" t="str">
            <v>Dao</v>
          </cell>
          <cell r="C394" t="str">
            <v>Thuha</v>
          </cell>
          <cell r="D394" t="str">
            <v>UF</v>
          </cell>
          <cell r="E394" t="str">
            <v>T</v>
          </cell>
          <cell r="F394">
            <v>220000</v>
          </cell>
          <cell r="G394" t="str">
            <v>LAS Coll of Liberal Arts &amp; Science</v>
          </cell>
          <cell r="H394" t="str">
            <v>PB</v>
          </cell>
          <cell r="I394">
            <v>36706</v>
          </cell>
        </row>
        <row r="395">
          <cell r="A395">
            <v>903208699</v>
          </cell>
          <cell r="B395" t="str">
            <v>Turcic</v>
          </cell>
          <cell r="C395" t="str">
            <v>David</v>
          </cell>
          <cell r="D395" t="str">
            <v>UA</v>
          </cell>
          <cell r="E395" t="str">
            <v>A</v>
          </cell>
          <cell r="F395">
            <v>270501</v>
          </cell>
          <cell r="G395" t="str">
            <v>MEN Mechanical Engineering Office</v>
          </cell>
          <cell r="H395" t="str">
            <v>PB</v>
          </cell>
        </row>
        <row r="396">
          <cell r="A396">
            <v>903213969</v>
          </cell>
          <cell r="B396" t="str">
            <v>Wells</v>
          </cell>
          <cell r="C396" t="str">
            <v>Ryan</v>
          </cell>
          <cell r="D396" t="str">
            <v>UF</v>
          </cell>
          <cell r="E396" t="str">
            <v>T</v>
          </cell>
          <cell r="F396">
            <v>630001</v>
          </cell>
          <cell r="G396" t="str">
            <v>ATH Athletic Administration</v>
          </cell>
          <cell r="H396" t="str">
            <v>PB</v>
          </cell>
          <cell r="I396">
            <v>39184</v>
          </cell>
        </row>
        <row r="397">
          <cell r="A397">
            <v>903222447</v>
          </cell>
          <cell r="B397" t="str">
            <v>Zilberstein</v>
          </cell>
          <cell r="C397" t="str">
            <v>Eugene</v>
          </cell>
          <cell r="D397" t="str">
            <v>UC</v>
          </cell>
          <cell r="E397" t="str">
            <v>T</v>
          </cell>
          <cell r="F397">
            <v>270401</v>
          </cell>
          <cell r="G397" t="str">
            <v>EEN Electrical/Computer Engineering</v>
          </cell>
          <cell r="H397" t="str">
            <v>SP</v>
          </cell>
          <cell r="I397">
            <v>37621</v>
          </cell>
        </row>
        <row r="398">
          <cell r="A398">
            <v>903255632</v>
          </cell>
          <cell r="B398" t="str">
            <v>DeLaMotte</v>
          </cell>
          <cell r="C398" t="str">
            <v>Sari</v>
          </cell>
          <cell r="D398" t="str">
            <v>UC</v>
          </cell>
          <cell r="E398" t="str">
            <v>T</v>
          </cell>
          <cell r="F398">
            <v>304001</v>
          </cell>
          <cell r="G398" t="str">
            <v>MUS Music Office</v>
          </cell>
          <cell r="H398" t="str">
            <v>SP</v>
          </cell>
          <cell r="I398">
            <v>37986</v>
          </cell>
        </row>
        <row r="399">
          <cell r="A399">
            <v>903260179</v>
          </cell>
          <cell r="B399" t="str">
            <v>Dodson</v>
          </cell>
          <cell r="C399" t="str">
            <v>Doris</v>
          </cell>
          <cell r="D399" t="str">
            <v>UV</v>
          </cell>
          <cell r="E399" t="str">
            <v>A</v>
          </cell>
          <cell r="F399">
            <v>266115</v>
          </cell>
          <cell r="G399" t="str">
            <v>EDC School Counseling</v>
          </cell>
          <cell r="H399" t="str">
            <v>IN</v>
          </cell>
        </row>
        <row r="400">
          <cell r="A400">
            <v>903274108</v>
          </cell>
          <cell r="B400" t="str">
            <v>Schector</v>
          </cell>
          <cell r="C400" t="str">
            <v>Judith</v>
          </cell>
          <cell r="D400" t="str">
            <v>UW</v>
          </cell>
          <cell r="E400" t="str">
            <v>T</v>
          </cell>
          <cell r="F400">
            <v>240200</v>
          </cell>
          <cell r="G400" t="str">
            <v>RRI Regional Research Institute</v>
          </cell>
          <cell r="H400" t="str">
            <v>IN</v>
          </cell>
          <cell r="I400">
            <v>39233</v>
          </cell>
        </row>
        <row r="401">
          <cell r="A401">
            <v>903276591</v>
          </cell>
          <cell r="B401" t="str">
            <v>Bunn</v>
          </cell>
          <cell r="C401" t="str">
            <v>Sheryl</v>
          </cell>
          <cell r="D401" t="str">
            <v>UB</v>
          </cell>
          <cell r="E401" t="str">
            <v>T</v>
          </cell>
          <cell r="F401">
            <v>310600</v>
          </cell>
          <cell r="G401" t="str">
            <v>CUS Center for Urban Studies</v>
          </cell>
          <cell r="H401" t="str">
            <v>PB</v>
          </cell>
          <cell r="I401">
            <v>38929</v>
          </cell>
        </row>
        <row r="402">
          <cell r="A402">
            <v>903289521</v>
          </cell>
          <cell r="B402" t="str">
            <v>Alosi</v>
          </cell>
          <cell r="C402" t="str">
            <v>Terrance</v>
          </cell>
          <cell r="D402" t="str">
            <v>UV</v>
          </cell>
          <cell r="E402" t="str">
            <v>T</v>
          </cell>
          <cell r="F402">
            <v>220300</v>
          </cell>
          <cell r="G402" t="str">
            <v>BIO Biology</v>
          </cell>
          <cell r="H402" t="str">
            <v>IN</v>
          </cell>
          <cell r="I402">
            <v>36038</v>
          </cell>
        </row>
        <row r="403">
          <cell r="A403">
            <v>903295079</v>
          </cell>
          <cell r="B403" t="str">
            <v>Thieme III</v>
          </cell>
          <cell r="C403" t="str">
            <v>Alfred</v>
          </cell>
          <cell r="D403" t="str">
            <v>UC</v>
          </cell>
          <cell r="E403" t="str">
            <v>T</v>
          </cell>
          <cell r="F403">
            <v>310300</v>
          </cell>
          <cell r="G403" t="str">
            <v>PAD Public Administration</v>
          </cell>
          <cell r="H403" t="str">
            <v>SP</v>
          </cell>
          <cell r="I403">
            <v>38533</v>
          </cell>
        </row>
        <row r="404">
          <cell r="A404">
            <v>903296415</v>
          </cell>
          <cell r="B404" t="str">
            <v>Gatley</v>
          </cell>
          <cell r="C404" t="str">
            <v>Jo</v>
          </cell>
          <cell r="D404" t="str">
            <v>UC</v>
          </cell>
          <cell r="E404" t="str">
            <v>A</v>
          </cell>
          <cell r="F404">
            <v>260100</v>
          </cell>
          <cell r="G404" t="str">
            <v>EDU Special Ed/Counselor Ed</v>
          </cell>
          <cell r="H404" t="str">
            <v>SP</v>
          </cell>
        </row>
        <row r="405">
          <cell r="A405">
            <v>903312691</v>
          </cell>
          <cell r="B405" t="str">
            <v>Larsen</v>
          </cell>
          <cell r="C405" t="str">
            <v>Antonia</v>
          </cell>
          <cell r="D405" t="str">
            <v>UC</v>
          </cell>
          <cell r="E405" t="str">
            <v>T</v>
          </cell>
          <cell r="F405">
            <v>221000</v>
          </cell>
          <cell r="G405" t="str">
            <v>FLL Foreign Languages</v>
          </cell>
          <cell r="H405" t="str">
            <v>SP</v>
          </cell>
          <cell r="I405">
            <v>39172</v>
          </cell>
        </row>
        <row r="406">
          <cell r="A406">
            <v>903330499</v>
          </cell>
          <cell r="B406" t="str">
            <v>Leistner</v>
          </cell>
          <cell r="C406" t="str">
            <v>Paul</v>
          </cell>
          <cell r="D406" t="str">
            <v>UC</v>
          </cell>
          <cell r="E406" t="str">
            <v>T</v>
          </cell>
          <cell r="F406">
            <v>310300</v>
          </cell>
          <cell r="G406" t="str">
            <v>PAD Public Administration</v>
          </cell>
          <cell r="H406" t="str">
            <v>SP</v>
          </cell>
          <cell r="I406">
            <v>39156</v>
          </cell>
        </row>
        <row r="407">
          <cell r="A407">
            <v>903331469</v>
          </cell>
          <cell r="B407" t="str">
            <v>Eno</v>
          </cell>
          <cell r="C407" t="str">
            <v>Omar</v>
          </cell>
          <cell r="D407" t="str">
            <v>UB</v>
          </cell>
          <cell r="E407" t="str">
            <v>A</v>
          </cell>
          <cell r="F407">
            <v>310101</v>
          </cell>
          <cell r="G407" t="str">
            <v>SOG School of Government-Office</v>
          </cell>
          <cell r="H407" t="str">
            <v>PB</v>
          </cell>
        </row>
        <row r="408">
          <cell r="A408">
            <v>903335373</v>
          </cell>
          <cell r="B408" t="str">
            <v>Kitchel</v>
          </cell>
          <cell r="C408" t="str">
            <v>Sidney</v>
          </cell>
          <cell r="D408" t="str">
            <v>UC</v>
          </cell>
          <cell r="E408" t="str">
            <v>T</v>
          </cell>
          <cell r="F408">
            <v>270201</v>
          </cell>
          <cell r="G408" t="str">
            <v>CMP Computer Science Office</v>
          </cell>
          <cell r="H408" t="str">
            <v>SP</v>
          </cell>
          <cell r="I408">
            <v>38352</v>
          </cell>
        </row>
        <row r="409">
          <cell r="A409">
            <v>903344415</v>
          </cell>
          <cell r="B409" t="str">
            <v>Smith</v>
          </cell>
          <cell r="C409" t="str">
            <v>Mark</v>
          </cell>
          <cell r="D409" t="str">
            <v>UV</v>
          </cell>
          <cell r="E409" t="str">
            <v>T</v>
          </cell>
          <cell r="F409">
            <v>222201</v>
          </cell>
          <cell r="G409" t="str">
            <v>COM Communication</v>
          </cell>
          <cell r="H409" t="str">
            <v>IN</v>
          </cell>
          <cell r="I409">
            <v>38352</v>
          </cell>
        </row>
        <row r="410">
          <cell r="A410">
            <v>903358152</v>
          </cell>
          <cell r="B410" t="str">
            <v>Westbrook</v>
          </cell>
          <cell r="C410" t="str">
            <v>Stacy</v>
          </cell>
          <cell r="D410" t="str">
            <v>UC</v>
          </cell>
          <cell r="E410" t="str">
            <v>A</v>
          </cell>
          <cell r="F410">
            <v>301001</v>
          </cell>
          <cell r="G410" t="str">
            <v>ART Office</v>
          </cell>
          <cell r="H410" t="str">
            <v>SP</v>
          </cell>
        </row>
        <row r="411">
          <cell r="A411">
            <v>903360179</v>
          </cell>
          <cell r="B411" t="str">
            <v>Brody</v>
          </cell>
          <cell r="C411" t="str">
            <v>Susan</v>
          </cell>
          <cell r="D411" t="str">
            <v>UW</v>
          </cell>
          <cell r="E411" t="str">
            <v>A</v>
          </cell>
          <cell r="F411">
            <v>310080</v>
          </cell>
          <cell r="G411" t="str">
            <v>SOG Oregon Solutions</v>
          </cell>
          <cell r="H411" t="str">
            <v>IN</v>
          </cell>
        </row>
        <row r="412">
          <cell r="A412">
            <v>903374977</v>
          </cell>
          <cell r="B412" t="str">
            <v>Boekelheide</v>
          </cell>
          <cell r="C412" t="str">
            <v>Amanda</v>
          </cell>
          <cell r="D412" t="str">
            <v>UW</v>
          </cell>
          <cell r="E412" t="str">
            <v>T</v>
          </cell>
          <cell r="F412">
            <v>283650</v>
          </cell>
          <cell r="G412" t="str">
            <v>XSS Program Area G</v>
          </cell>
          <cell r="H412" t="str">
            <v>IN</v>
          </cell>
          <cell r="I412">
            <v>36742</v>
          </cell>
        </row>
        <row r="413">
          <cell r="A413">
            <v>903413551</v>
          </cell>
          <cell r="B413" t="str">
            <v>Schlichting</v>
          </cell>
          <cell r="C413" t="str">
            <v>Robert</v>
          </cell>
          <cell r="D413" t="str">
            <v>UV</v>
          </cell>
          <cell r="E413" t="str">
            <v>T</v>
          </cell>
          <cell r="F413">
            <v>221100</v>
          </cell>
          <cell r="G413" t="str">
            <v>GLG Geology</v>
          </cell>
          <cell r="H413" t="str">
            <v>IN</v>
          </cell>
          <cell r="I413">
            <v>39567</v>
          </cell>
        </row>
        <row r="414">
          <cell r="A414">
            <v>903446158</v>
          </cell>
          <cell r="B414" t="str">
            <v>Orona</v>
          </cell>
          <cell r="C414" t="str">
            <v>Christine</v>
          </cell>
          <cell r="D414" t="str">
            <v>UW</v>
          </cell>
          <cell r="E414" t="str">
            <v>T</v>
          </cell>
          <cell r="F414">
            <v>630900</v>
          </cell>
          <cell r="G414" t="str">
            <v>ATH Undesignated</v>
          </cell>
          <cell r="H414" t="str">
            <v>IN</v>
          </cell>
          <cell r="I414">
            <v>36372</v>
          </cell>
        </row>
        <row r="415">
          <cell r="A415">
            <v>903452058</v>
          </cell>
          <cell r="B415" t="str">
            <v>McKinney</v>
          </cell>
          <cell r="C415" t="str">
            <v>Dorothy</v>
          </cell>
          <cell r="D415" t="str">
            <v>UC</v>
          </cell>
          <cell r="E415" t="str">
            <v>A</v>
          </cell>
          <cell r="F415">
            <v>270120</v>
          </cell>
          <cell r="G415" t="str">
            <v>SCS School Computing Support</v>
          </cell>
          <cell r="H415" t="str">
            <v>SP</v>
          </cell>
        </row>
        <row r="416">
          <cell r="A416">
            <v>903465422</v>
          </cell>
          <cell r="B416" t="str">
            <v>Devereaux</v>
          </cell>
          <cell r="C416" t="str">
            <v>Linda</v>
          </cell>
          <cell r="D416" t="str">
            <v>UB</v>
          </cell>
          <cell r="E416" t="str">
            <v>T</v>
          </cell>
          <cell r="F416">
            <v>200401</v>
          </cell>
          <cell r="G416" t="str">
            <v>OAA VP Office-Undergraduate Studies</v>
          </cell>
          <cell r="H416" t="str">
            <v>PB</v>
          </cell>
          <cell r="I416">
            <v>39294</v>
          </cell>
        </row>
        <row r="417">
          <cell r="A417">
            <v>903469056</v>
          </cell>
          <cell r="B417" t="str">
            <v>Battle</v>
          </cell>
          <cell r="C417" t="str">
            <v>L</v>
          </cell>
          <cell r="D417" t="str">
            <v>UC</v>
          </cell>
          <cell r="E417" t="str">
            <v>A</v>
          </cell>
          <cell r="F417">
            <v>266265</v>
          </cell>
          <cell r="G417" t="str">
            <v>EDC Library/Media</v>
          </cell>
          <cell r="H417" t="str">
            <v>SP</v>
          </cell>
        </row>
        <row r="418">
          <cell r="A418">
            <v>903472996</v>
          </cell>
          <cell r="B418" t="str">
            <v>Ito</v>
          </cell>
          <cell r="C418" t="str">
            <v>Hiroyuki</v>
          </cell>
          <cell r="D418" t="str">
            <v>UA</v>
          </cell>
          <cell r="E418" t="str">
            <v>A</v>
          </cell>
          <cell r="F418">
            <v>220700</v>
          </cell>
          <cell r="G418" t="str">
            <v>ECN Economics</v>
          </cell>
          <cell r="H418" t="str">
            <v>PB</v>
          </cell>
        </row>
        <row r="419">
          <cell r="A419">
            <v>903474767</v>
          </cell>
          <cell r="B419" t="str">
            <v>Berthoin-Hernandez</v>
          </cell>
          <cell r="C419" t="str">
            <v>Diane</v>
          </cell>
          <cell r="D419" t="str">
            <v>UV</v>
          </cell>
          <cell r="E419" t="str">
            <v>A</v>
          </cell>
          <cell r="F419">
            <v>282251</v>
          </cell>
          <cell r="G419" t="str">
            <v>XCE ESL On Campus Endorsement</v>
          </cell>
          <cell r="H419" t="str">
            <v>IN</v>
          </cell>
        </row>
        <row r="420">
          <cell r="A420">
            <v>903478418</v>
          </cell>
          <cell r="B420" t="str">
            <v>Haji</v>
          </cell>
          <cell r="C420" t="str">
            <v>Sa'eed</v>
          </cell>
          <cell r="D420" t="str">
            <v>UF</v>
          </cell>
          <cell r="E420" t="str">
            <v>A</v>
          </cell>
          <cell r="F420">
            <v>331620</v>
          </cell>
          <cell r="G420" t="str">
            <v>OSA Multicultural Center</v>
          </cell>
          <cell r="H420" t="str">
            <v>PB</v>
          </cell>
        </row>
        <row r="421">
          <cell r="A421">
            <v>903491046</v>
          </cell>
          <cell r="B421" t="str">
            <v>Johnson</v>
          </cell>
          <cell r="C421" t="str">
            <v>David</v>
          </cell>
          <cell r="D421" t="str">
            <v>UA</v>
          </cell>
          <cell r="E421" t="str">
            <v>A</v>
          </cell>
          <cell r="F421">
            <v>221300</v>
          </cell>
          <cell r="G421" t="str">
            <v>HST History Department</v>
          </cell>
          <cell r="H421" t="str">
            <v>PB</v>
          </cell>
        </row>
        <row r="422">
          <cell r="A422">
            <v>903498986</v>
          </cell>
          <cell r="B422" t="str">
            <v>Ford</v>
          </cell>
          <cell r="C422" t="str">
            <v>Joanna</v>
          </cell>
          <cell r="D422" t="str">
            <v>UC</v>
          </cell>
          <cell r="E422" t="str">
            <v>T</v>
          </cell>
          <cell r="F422">
            <v>221501</v>
          </cell>
          <cell r="G422" t="str">
            <v>LIN Linguistics Office</v>
          </cell>
          <cell r="H422" t="str">
            <v>SP</v>
          </cell>
          <cell r="I422">
            <v>38701</v>
          </cell>
        </row>
        <row r="423">
          <cell r="A423">
            <v>903502045</v>
          </cell>
          <cell r="B423" t="str">
            <v>Doran</v>
          </cell>
          <cell r="C423" t="str">
            <v>Briana</v>
          </cell>
          <cell r="D423" t="str">
            <v>UV</v>
          </cell>
          <cell r="E423" t="str">
            <v>T</v>
          </cell>
          <cell r="F423">
            <v>310501</v>
          </cell>
          <cell r="G423" t="str">
            <v>IOA Inst Aging Office</v>
          </cell>
          <cell r="H423" t="str">
            <v>IN</v>
          </cell>
          <cell r="I423">
            <v>35976</v>
          </cell>
        </row>
        <row r="424">
          <cell r="A424">
            <v>903532783</v>
          </cell>
          <cell r="B424" t="str">
            <v>MacLean</v>
          </cell>
          <cell r="C424" t="str">
            <v>John</v>
          </cell>
          <cell r="D424" t="str">
            <v>UF</v>
          </cell>
          <cell r="E424" t="str">
            <v>A</v>
          </cell>
          <cell r="F424">
            <v>651100</v>
          </cell>
          <cell r="G424" t="str">
            <v>FAP Facilities Directors Office</v>
          </cell>
          <cell r="H424" t="str">
            <v>PB</v>
          </cell>
        </row>
        <row r="425">
          <cell r="A425">
            <v>903537391</v>
          </cell>
          <cell r="B425" t="str">
            <v>Marston</v>
          </cell>
          <cell r="C425" t="str">
            <v>Stanley</v>
          </cell>
          <cell r="D425" t="str">
            <v>UV</v>
          </cell>
          <cell r="E425" t="str">
            <v>T</v>
          </cell>
          <cell r="F425">
            <v>100001</v>
          </cell>
          <cell r="G425" t="str">
            <v>POF President's Office</v>
          </cell>
          <cell r="H425" t="str">
            <v>IN</v>
          </cell>
          <cell r="I425">
            <v>38230</v>
          </cell>
        </row>
        <row r="426">
          <cell r="A426">
            <v>903545110</v>
          </cell>
          <cell r="B426" t="str">
            <v>Schumacher</v>
          </cell>
          <cell r="C426" t="str">
            <v>April</v>
          </cell>
          <cell r="D426" t="str">
            <v>UW</v>
          </cell>
          <cell r="E426" t="str">
            <v>T</v>
          </cell>
          <cell r="F426">
            <v>260001</v>
          </cell>
          <cell r="G426" t="str">
            <v>EDU Dean's Office</v>
          </cell>
          <cell r="H426" t="str">
            <v>IN</v>
          </cell>
          <cell r="I426">
            <v>36707</v>
          </cell>
        </row>
        <row r="427">
          <cell r="A427">
            <v>903546219</v>
          </cell>
          <cell r="B427" t="str">
            <v>Langseth</v>
          </cell>
          <cell r="C427" t="str">
            <v>Mark</v>
          </cell>
          <cell r="D427" t="str">
            <v>UF</v>
          </cell>
          <cell r="E427" t="str">
            <v>A</v>
          </cell>
          <cell r="F427">
            <v>100301</v>
          </cell>
          <cell r="G427" t="str">
            <v>DEV Development Office</v>
          </cell>
          <cell r="H427" t="str">
            <v>PB</v>
          </cell>
        </row>
        <row r="428">
          <cell r="A428">
            <v>903556967</v>
          </cell>
          <cell r="B428" t="str">
            <v>Cowan</v>
          </cell>
          <cell r="C428" t="str">
            <v>Amy</v>
          </cell>
          <cell r="D428" t="str">
            <v>UV</v>
          </cell>
          <cell r="E428" t="str">
            <v>T</v>
          </cell>
          <cell r="F428">
            <v>260100</v>
          </cell>
          <cell r="G428" t="str">
            <v>EDU Special Ed/Counselor Ed</v>
          </cell>
          <cell r="H428" t="str">
            <v>IN</v>
          </cell>
          <cell r="I428">
            <v>35946</v>
          </cell>
        </row>
        <row r="429">
          <cell r="A429">
            <v>903587514</v>
          </cell>
          <cell r="B429" t="str">
            <v>Sierra</v>
          </cell>
          <cell r="C429" t="str">
            <v>Nellie</v>
          </cell>
          <cell r="D429" t="str">
            <v>UA</v>
          </cell>
          <cell r="E429" t="str">
            <v>T</v>
          </cell>
          <cell r="F429">
            <v>222210</v>
          </cell>
          <cell r="G429" t="str">
            <v>SPH Speech &amp; Hearing Science</v>
          </cell>
          <cell r="H429" t="str">
            <v>PB</v>
          </cell>
          <cell r="I429">
            <v>38726</v>
          </cell>
        </row>
        <row r="430">
          <cell r="A430">
            <v>903589516</v>
          </cell>
          <cell r="B430" t="str">
            <v>Hubert</v>
          </cell>
          <cell r="C430" t="str">
            <v>Kristen</v>
          </cell>
          <cell r="D430" t="str">
            <v>UV</v>
          </cell>
          <cell r="E430" t="str">
            <v>T</v>
          </cell>
          <cell r="F430">
            <v>200830</v>
          </cell>
          <cell r="G430" t="str">
            <v>ISP Intnl Special Prog Office</v>
          </cell>
          <cell r="H430" t="str">
            <v>IN</v>
          </cell>
          <cell r="I430">
            <v>38994</v>
          </cell>
        </row>
        <row r="431">
          <cell r="A431">
            <v>903590753</v>
          </cell>
          <cell r="B431" t="str">
            <v>Lindsey</v>
          </cell>
          <cell r="C431" t="str">
            <v>Edward</v>
          </cell>
          <cell r="D431" t="str">
            <v>UC</v>
          </cell>
          <cell r="E431" t="str">
            <v>T</v>
          </cell>
          <cell r="F431">
            <v>310300</v>
          </cell>
          <cell r="G431" t="str">
            <v>PAD Public Administration</v>
          </cell>
          <cell r="H431" t="str">
            <v>SP</v>
          </cell>
          <cell r="I431">
            <v>38876</v>
          </cell>
        </row>
        <row r="432">
          <cell r="A432">
            <v>903598016</v>
          </cell>
          <cell r="B432" t="str">
            <v>Borthwick</v>
          </cell>
          <cell r="C432" t="str">
            <v>Geoffrey</v>
          </cell>
          <cell r="D432" t="str">
            <v>UV</v>
          </cell>
          <cell r="E432" t="str">
            <v>A</v>
          </cell>
          <cell r="F432">
            <v>222000</v>
          </cell>
          <cell r="G432" t="str">
            <v>PSY Psychology</v>
          </cell>
          <cell r="H432" t="str">
            <v>IN</v>
          </cell>
        </row>
        <row r="433">
          <cell r="A433">
            <v>903637079</v>
          </cell>
          <cell r="B433" t="str">
            <v>Cook</v>
          </cell>
          <cell r="C433" t="str">
            <v>Billy</v>
          </cell>
          <cell r="D433" t="str">
            <v>UC</v>
          </cell>
          <cell r="E433" t="str">
            <v>T</v>
          </cell>
          <cell r="F433">
            <v>270301</v>
          </cell>
          <cell r="G433" t="str">
            <v>CEN Civil Engineering Office</v>
          </cell>
          <cell r="H433" t="str">
            <v>SP</v>
          </cell>
          <cell r="I433">
            <v>38442</v>
          </cell>
        </row>
        <row r="434">
          <cell r="A434">
            <v>903638131</v>
          </cell>
          <cell r="B434" t="str">
            <v>Spahr</v>
          </cell>
          <cell r="C434" t="str">
            <v>Terry</v>
          </cell>
          <cell r="D434" t="str">
            <v>UC</v>
          </cell>
          <cell r="E434" t="str">
            <v>T</v>
          </cell>
          <cell r="F434">
            <v>282223</v>
          </cell>
          <cell r="G434" t="str">
            <v>XCE North Clackamas Masters</v>
          </cell>
          <cell r="H434" t="str">
            <v>SP</v>
          </cell>
          <cell r="I434">
            <v>38168</v>
          </cell>
        </row>
        <row r="435">
          <cell r="A435">
            <v>903650040</v>
          </cell>
          <cell r="B435" t="str">
            <v>Park</v>
          </cell>
          <cell r="C435" t="str">
            <v>Sang</v>
          </cell>
          <cell r="D435" t="str">
            <v>UC</v>
          </cell>
          <cell r="E435" t="str">
            <v>T</v>
          </cell>
          <cell r="F435">
            <v>220500</v>
          </cell>
          <cell r="G435" t="str">
            <v>SEC Science Ed Center</v>
          </cell>
          <cell r="H435" t="str">
            <v>SP</v>
          </cell>
          <cell r="I435">
            <v>38716</v>
          </cell>
        </row>
        <row r="436">
          <cell r="A436">
            <v>903684950</v>
          </cell>
          <cell r="B436" t="str">
            <v>Katon</v>
          </cell>
          <cell r="C436" t="str">
            <v>Ruth</v>
          </cell>
          <cell r="D436" t="str">
            <v>UC</v>
          </cell>
          <cell r="E436" t="str">
            <v>T</v>
          </cell>
          <cell r="F436">
            <v>283950</v>
          </cell>
          <cell r="G436" t="str">
            <v>XPD English as a Second Language</v>
          </cell>
          <cell r="H436" t="str">
            <v>SP</v>
          </cell>
          <cell r="I436">
            <v>36525</v>
          </cell>
        </row>
        <row r="437">
          <cell r="A437">
            <v>903685491</v>
          </cell>
          <cell r="B437" t="str">
            <v>Singh</v>
          </cell>
          <cell r="C437" t="str">
            <v>Suresh</v>
          </cell>
          <cell r="D437" t="str">
            <v>UA</v>
          </cell>
          <cell r="E437" t="str">
            <v>A</v>
          </cell>
          <cell r="F437">
            <v>270201</v>
          </cell>
          <cell r="G437" t="str">
            <v>CMP Computer Science Office</v>
          </cell>
          <cell r="H437" t="str">
            <v>PB</v>
          </cell>
        </row>
        <row r="438">
          <cell r="A438">
            <v>903690217</v>
          </cell>
          <cell r="B438" t="str">
            <v>Fuller</v>
          </cell>
          <cell r="C438" t="str">
            <v>Steven</v>
          </cell>
          <cell r="D438" t="str">
            <v>UA</v>
          </cell>
          <cell r="E438" t="str">
            <v>A</v>
          </cell>
          <cell r="F438">
            <v>221000</v>
          </cell>
          <cell r="G438" t="str">
            <v>FLL Foreign Languages</v>
          </cell>
          <cell r="H438" t="str">
            <v>PB</v>
          </cell>
        </row>
        <row r="439">
          <cell r="A439">
            <v>903695028</v>
          </cell>
          <cell r="B439" t="str">
            <v>Millikin</v>
          </cell>
          <cell r="C439" t="str">
            <v>Barbara</v>
          </cell>
          <cell r="D439" t="str">
            <v>UV</v>
          </cell>
          <cell r="E439" t="str">
            <v>T</v>
          </cell>
          <cell r="F439">
            <v>282001</v>
          </cell>
          <cell r="G439" t="str">
            <v>XCE CE/Education Office</v>
          </cell>
          <cell r="H439" t="str">
            <v>IN</v>
          </cell>
          <cell r="I439">
            <v>35611</v>
          </cell>
        </row>
        <row r="440">
          <cell r="A440">
            <v>903702264</v>
          </cell>
          <cell r="B440" t="str">
            <v>Livneh</v>
          </cell>
          <cell r="C440" t="str">
            <v>Cheryl</v>
          </cell>
          <cell r="D440" t="str">
            <v>UF</v>
          </cell>
          <cell r="E440" t="str">
            <v>A</v>
          </cell>
          <cell r="F440">
            <v>266001</v>
          </cell>
          <cell r="G440" t="str">
            <v>EDC Education-CEED Office</v>
          </cell>
          <cell r="H440" t="str">
            <v>PB</v>
          </cell>
        </row>
        <row r="441">
          <cell r="A441">
            <v>903708783</v>
          </cell>
          <cell r="B441" t="str">
            <v>Griffith</v>
          </cell>
          <cell r="C441" t="str">
            <v>Christopher</v>
          </cell>
          <cell r="D441" t="str">
            <v>UV</v>
          </cell>
          <cell r="E441" t="str">
            <v>T</v>
          </cell>
          <cell r="F441">
            <v>260100</v>
          </cell>
          <cell r="G441" t="str">
            <v>EDU Special Ed/Counselor Ed</v>
          </cell>
          <cell r="H441" t="str">
            <v>IN</v>
          </cell>
          <cell r="I441">
            <v>37484</v>
          </cell>
        </row>
        <row r="442">
          <cell r="A442">
            <v>903710895</v>
          </cell>
          <cell r="B442" t="str">
            <v>Stenaros</v>
          </cell>
          <cell r="C442" t="str">
            <v>Patricia</v>
          </cell>
          <cell r="D442" t="str">
            <v>UV</v>
          </cell>
          <cell r="E442" t="str">
            <v>T</v>
          </cell>
          <cell r="F442">
            <v>220101</v>
          </cell>
          <cell r="G442" t="str">
            <v>LAS Dean's Office</v>
          </cell>
          <cell r="H442" t="str">
            <v>IN</v>
          </cell>
          <cell r="I442">
            <v>36342</v>
          </cell>
        </row>
        <row r="443">
          <cell r="A443">
            <v>903712685</v>
          </cell>
          <cell r="B443" t="str">
            <v>Neitzel</v>
          </cell>
          <cell r="C443" t="str">
            <v>Karen</v>
          </cell>
          <cell r="D443" t="str">
            <v>UV</v>
          </cell>
          <cell r="E443" t="str">
            <v>A</v>
          </cell>
          <cell r="F443">
            <v>266225</v>
          </cell>
          <cell r="G443" t="str">
            <v>EDC Hood River Masters</v>
          </cell>
          <cell r="H443" t="str">
            <v>IN</v>
          </cell>
        </row>
        <row r="444">
          <cell r="A444">
            <v>903717725</v>
          </cell>
          <cell r="B444" t="str">
            <v>Amberg</v>
          </cell>
          <cell r="C444" t="str">
            <v>Aret</v>
          </cell>
          <cell r="D444" t="str">
            <v>UW</v>
          </cell>
          <cell r="E444" t="str">
            <v>T</v>
          </cell>
          <cell r="F444">
            <v>630001</v>
          </cell>
          <cell r="G444" t="str">
            <v>ATH Athletic Administration</v>
          </cell>
          <cell r="H444" t="str">
            <v>IN</v>
          </cell>
          <cell r="I444">
            <v>38321</v>
          </cell>
        </row>
        <row r="445">
          <cell r="A445">
            <v>903731087</v>
          </cell>
          <cell r="B445" t="str">
            <v>Rigdon</v>
          </cell>
          <cell r="C445" t="str">
            <v>Scott</v>
          </cell>
          <cell r="D445" t="str">
            <v>UD</v>
          </cell>
          <cell r="E445" t="str">
            <v>T</v>
          </cell>
          <cell r="F445">
            <v>310940</v>
          </cell>
          <cell r="G445" t="str">
            <v>CPH Cntr for Public Health Studies</v>
          </cell>
          <cell r="H445" t="str">
            <v>IN</v>
          </cell>
          <cell r="I445">
            <v>37802</v>
          </cell>
        </row>
        <row r="446">
          <cell r="A446">
            <v>903732889</v>
          </cell>
          <cell r="B446" t="str">
            <v>Makande</v>
          </cell>
          <cell r="C446" t="str">
            <v>Donemore</v>
          </cell>
          <cell r="D446" t="str">
            <v>UC</v>
          </cell>
          <cell r="E446" t="str">
            <v>T</v>
          </cell>
          <cell r="F446">
            <v>260201</v>
          </cell>
          <cell r="G446" t="str">
            <v>EDU C&amp;I Office</v>
          </cell>
          <cell r="H446" t="str">
            <v>SP</v>
          </cell>
          <cell r="I446">
            <v>38701</v>
          </cell>
        </row>
        <row r="447">
          <cell r="A447">
            <v>903745630</v>
          </cell>
          <cell r="B447" t="str">
            <v>Parker</v>
          </cell>
          <cell r="C447" t="str">
            <v>Glenn</v>
          </cell>
          <cell r="D447" t="str">
            <v>UC</v>
          </cell>
          <cell r="E447" t="str">
            <v>T</v>
          </cell>
          <cell r="F447">
            <v>250100</v>
          </cell>
          <cell r="G447" t="str">
            <v>SBA Instruction</v>
          </cell>
          <cell r="H447" t="str">
            <v>SP</v>
          </cell>
          <cell r="I447">
            <v>36616</v>
          </cell>
        </row>
        <row r="448">
          <cell r="A448">
            <v>903748929</v>
          </cell>
          <cell r="B448" t="str">
            <v>Lajoy</v>
          </cell>
          <cell r="C448" t="str">
            <v>Ronald</v>
          </cell>
          <cell r="D448" t="str">
            <v>UW</v>
          </cell>
          <cell r="E448" t="str">
            <v>A</v>
          </cell>
          <cell r="F448">
            <v>285004</v>
          </cell>
          <cell r="G448" t="str">
            <v>XIS Independent Study - College</v>
          </cell>
          <cell r="H448" t="str">
            <v>IN</v>
          </cell>
        </row>
        <row r="449">
          <cell r="A449">
            <v>903749398</v>
          </cell>
          <cell r="B449" t="str">
            <v>Sandstrom</v>
          </cell>
          <cell r="C449" t="str">
            <v>Richard</v>
          </cell>
          <cell r="D449" t="str">
            <v>UV</v>
          </cell>
          <cell r="E449" t="str">
            <v>T</v>
          </cell>
          <cell r="F449">
            <v>220300</v>
          </cell>
          <cell r="G449" t="str">
            <v>BIO Biology</v>
          </cell>
          <cell r="H449" t="str">
            <v>IN</v>
          </cell>
          <cell r="I449">
            <v>37864</v>
          </cell>
        </row>
        <row r="450">
          <cell r="A450">
            <v>903769596</v>
          </cell>
          <cell r="B450" t="str">
            <v>Glogowski</v>
          </cell>
          <cell r="C450" t="str">
            <v>Heather</v>
          </cell>
          <cell r="D450" t="str">
            <v>UW</v>
          </cell>
          <cell r="E450" t="str">
            <v>A</v>
          </cell>
          <cell r="F450">
            <v>320001</v>
          </cell>
          <cell r="G450" t="str">
            <v>LIB Library Administration</v>
          </cell>
          <cell r="H450" t="str">
            <v>IN</v>
          </cell>
        </row>
        <row r="451">
          <cell r="A451">
            <v>903774106</v>
          </cell>
          <cell r="B451" t="str">
            <v>Kindle</v>
          </cell>
          <cell r="C451" t="str">
            <v>Veda</v>
          </cell>
          <cell r="D451" t="str">
            <v>UF</v>
          </cell>
          <cell r="E451" t="str">
            <v>A</v>
          </cell>
          <cell r="F451">
            <v>330110</v>
          </cell>
          <cell r="G451" t="str">
            <v>ADM Admissions</v>
          </cell>
          <cell r="H451" t="str">
            <v>PB</v>
          </cell>
        </row>
        <row r="452">
          <cell r="A452">
            <v>903786132</v>
          </cell>
          <cell r="B452" t="str">
            <v>Melius</v>
          </cell>
          <cell r="C452" t="str">
            <v>Patrick</v>
          </cell>
          <cell r="D452" t="str">
            <v>UD</v>
          </cell>
          <cell r="E452" t="str">
            <v>T</v>
          </cell>
          <cell r="F452">
            <v>240100</v>
          </cell>
          <cell r="G452" t="str">
            <v>SSW School of Social Work</v>
          </cell>
          <cell r="H452" t="str">
            <v>SP</v>
          </cell>
          <cell r="I452">
            <v>37802</v>
          </cell>
        </row>
        <row r="453">
          <cell r="A453">
            <v>903822827</v>
          </cell>
          <cell r="B453" t="str">
            <v>Brock</v>
          </cell>
          <cell r="C453" t="str">
            <v>Jessica</v>
          </cell>
          <cell r="D453" t="str">
            <v>UV</v>
          </cell>
          <cell r="E453" t="str">
            <v>T</v>
          </cell>
          <cell r="F453">
            <v>631500</v>
          </cell>
          <cell r="G453" t="str">
            <v>ATH W Volleyball</v>
          </cell>
          <cell r="H453" t="str">
            <v>IN</v>
          </cell>
          <cell r="I453">
            <v>37464</v>
          </cell>
        </row>
        <row r="454">
          <cell r="A454">
            <v>903830357</v>
          </cell>
          <cell r="B454" t="str">
            <v>Decker</v>
          </cell>
          <cell r="C454" t="str">
            <v>Philip</v>
          </cell>
          <cell r="D454" t="str">
            <v>UV</v>
          </cell>
          <cell r="E454" t="str">
            <v>A</v>
          </cell>
          <cell r="F454">
            <v>266070</v>
          </cell>
          <cell r="G454" t="str">
            <v>EDC Ed-Cont Ed-EDC L2000 Salem</v>
          </cell>
          <cell r="H454" t="str">
            <v>IN</v>
          </cell>
        </row>
        <row r="455">
          <cell r="A455">
            <v>903848882</v>
          </cell>
          <cell r="B455" t="str">
            <v>Hibbitts</v>
          </cell>
          <cell r="C455" t="str">
            <v>Timothy</v>
          </cell>
          <cell r="D455" t="str">
            <v>UV</v>
          </cell>
          <cell r="E455" t="str">
            <v>T</v>
          </cell>
          <cell r="F455">
            <v>289001</v>
          </cell>
          <cell r="G455" t="str">
            <v>XPD Profession Development Office</v>
          </cell>
          <cell r="H455" t="str">
            <v>IN</v>
          </cell>
          <cell r="I455">
            <v>35976</v>
          </cell>
        </row>
        <row r="456">
          <cell r="A456">
            <v>903861285</v>
          </cell>
          <cell r="B456" t="str">
            <v>Gallagher</v>
          </cell>
          <cell r="C456" t="str">
            <v>Casey</v>
          </cell>
          <cell r="D456" t="str">
            <v>UC</v>
          </cell>
          <cell r="E456" t="str">
            <v>T</v>
          </cell>
          <cell r="F456">
            <v>310920</v>
          </cell>
          <cell r="G456" t="str">
            <v>SCH Activities</v>
          </cell>
          <cell r="H456" t="str">
            <v>SP</v>
          </cell>
          <cell r="I456">
            <v>38168</v>
          </cell>
        </row>
        <row r="457">
          <cell r="A457">
            <v>903877501</v>
          </cell>
          <cell r="B457" t="str">
            <v>Dondero</v>
          </cell>
          <cell r="C457" t="str">
            <v>Russell</v>
          </cell>
          <cell r="D457" t="str">
            <v>UC</v>
          </cell>
          <cell r="E457" t="str">
            <v>A</v>
          </cell>
          <cell r="F457">
            <v>221900</v>
          </cell>
          <cell r="G457" t="str">
            <v>POL Political Science</v>
          </cell>
          <cell r="H457" t="str">
            <v>SP</v>
          </cell>
        </row>
        <row r="458">
          <cell r="A458">
            <v>903879870</v>
          </cell>
          <cell r="B458" t="str">
            <v>Pilgrim</v>
          </cell>
          <cell r="C458" t="str">
            <v>Kristen</v>
          </cell>
          <cell r="D458" t="str">
            <v>UF</v>
          </cell>
          <cell r="E458" t="str">
            <v>A</v>
          </cell>
          <cell r="F458">
            <v>266001</v>
          </cell>
          <cell r="G458" t="str">
            <v>EDC Education-CEED Office</v>
          </cell>
          <cell r="H458" t="str">
            <v>PB</v>
          </cell>
        </row>
        <row r="459">
          <cell r="A459">
            <v>903885486</v>
          </cell>
          <cell r="B459" t="str">
            <v>Fenyvesi</v>
          </cell>
          <cell r="C459" t="str">
            <v>Anna</v>
          </cell>
          <cell r="D459" t="str">
            <v>UA</v>
          </cell>
          <cell r="E459" t="str">
            <v>T</v>
          </cell>
          <cell r="F459">
            <v>221501</v>
          </cell>
          <cell r="G459" t="str">
            <v>LIN Linguistics Office</v>
          </cell>
          <cell r="H459" t="str">
            <v>PB</v>
          </cell>
          <cell r="I459">
            <v>36692</v>
          </cell>
        </row>
        <row r="460">
          <cell r="A460">
            <v>903886174</v>
          </cell>
          <cell r="B460" t="str">
            <v>Chapman</v>
          </cell>
          <cell r="C460" t="str">
            <v>John</v>
          </cell>
          <cell r="D460" t="str">
            <v>UC</v>
          </cell>
          <cell r="E460" t="str">
            <v>T</v>
          </cell>
          <cell r="F460">
            <v>220900</v>
          </cell>
          <cell r="G460" t="str">
            <v>ESR Environmental Sci PhD</v>
          </cell>
          <cell r="H460" t="str">
            <v>SP</v>
          </cell>
          <cell r="I460">
            <v>38077</v>
          </cell>
        </row>
        <row r="461">
          <cell r="A461">
            <v>903890492</v>
          </cell>
          <cell r="B461" t="str">
            <v>Moskal</v>
          </cell>
          <cell r="C461" t="str">
            <v>Mary</v>
          </cell>
          <cell r="D461" t="str">
            <v>UF</v>
          </cell>
          <cell r="E461" t="str">
            <v>A</v>
          </cell>
          <cell r="F461">
            <v>610140</v>
          </cell>
          <cell r="G461" t="str">
            <v>OIS Admin Sys Dev</v>
          </cell>
          <cell r="H461" t="str">
            <v>PB</v>
          </cell>
        </row>
        <row r="462">
          <cell r="A462">
            <v>903903433</v>
          </cell>
          <cell r="B462" t="str">
            <v>Feinstein</v>
          </cell>
          <cell r="C462" t="str">
            <v>Carla</v>
          </cell>
          <cell r="D462" t="str">
            <v>UF</v>
          </cell>
          <cell r="E462" t="str">
            <v>T</v>
          </cell>
          <cell r="F462">
            <v>270101</v>
          </cell>
          <cell r="G462" t="str">
            <v>EAS MCECS Dean Maseeh College</v>
          </cell>
          <cell r="H462" t="str">
            <v>PB</v>
          </cell>
          <cell r="I462">
            <v>37134</v>
          </cell>
        </row>
        <row r="463">
          <cell r="A463">
            <v>903912202</v>
          </cell>
          <cell r="B463" t="str">
            <v>Watanabe</v>
          </cell>
          <cell r="C463" t="str">
            <v>Suwako</v>
          </cell>
          <cell r="D463" t="str">
            <v>UA</v>
          </cell>
          <cell r="E463" t="str">
            <v>A</v>
          </cell>
          <cell r="F463">
            <v>221000</v>
          </cell>
          <cell r="G463" t="str">
            <v>FLL Foreign Languages</v>
          </cell>
          <cell r="H463" t="str">
            <v>PB</v>
          </cell>
        </row>
        <row r="464">
          <cell r="A464">
            <v>903942516</v>
          </cell>
          <cell r="B464" t="str">
            <v>Neilson</v>
          </cell>
          <cell r="C464" t="str">
            <v>Louise</v>
          </cell>
          <cell r="D464" t="str">
            <v>UC</v>
          </cell>
          <cell r="E464" t="str">
            <v>A</v>
          </cell>
          <cell r="F464">
            <v>310300</v>
          </cell>
          <cell r="G464" t="str">
            <v>PAD Public Administration</v>
          </cell>
          <cell r="H464" t="str">
            <v>SP</v>
          </cell>
        </row>
        <row r="465">
          <cell r="A465">
            <v>903963735</v>
          </cell>
          <cell r="B465" t="str">
            <v>Showler</v>
          </cell>
          <cell r="C465" t="str">
            <v>Peter</v>
          </cell>
          <cell r="D465" t="str">
            <v>UF</v>
          </cell>
          <cell r="E465" t="str">
            <v>T</v>
          </cell>
          <cell r="F465">
            <v>631200</v>
          </cell>
          <cell r="G465" t="str">
            <v>ATH W Soccer</v>
          </cell>
          <cell r="H465" t="str">
            <v>PB</v>
          </cell>
          <cell r="I465">
            <v>38387</v>
          </cell>
        </row>
        <row r="466">
          <cell r="A466">
            <v>903996264</v>
          </cell>
          <cell r="B466" t="str">
            <v>Swygard</v>
          </cell>
          <cell r="C466" t="str">
            <v>Jason</v>
          </cell>
          <cell r="D466" t="str">
            <v>UW</v>
          </cell>
          <cell r="E466" t="str">
            <v>T</v>
          </cell>
          <cell r="F466">
            <v>630275</v>
          </cell>
          <cell r="G466" t="str">
            <v>ATH Corporate Sponsorship Oper</v>
          </cell>
          <cell r="H466" t="str">
            <v>IN</v>
          </cell>
          <cell r="I466">
            <v>38717</v>
          </cell>
        </row>
        <row r="467">
          <cell r="A467">
            <v>904001291</v>
          </cell>
          <cell r="B467" t="str">
            <v>Mandaville</v>
          </cell>
          <cell r="C467" t="str">
            <v>Diane</v>
          </cell>
          <cell r="D467" t="str">
            <v>UW</v>
          </cell>
          <cell r="E467" t="str">
            <v>T</v>
          </cell>
          <cell r="F467">
            <v>100001</v>
          </cell>
          <cell r="G467" t="str">
            <v>POF President's Office</v>
          </cell>
          <cell r="H467" t="str">
            <v>IN</v>
          </cell>
          <cell r="I467">
            <v>37437</v>
          </cell>
        </row>
        <row r="468">
          <cell r="A468">
            <v>904010507</v>
          </cell>
          <cell r="B468" t="str">
            <v>Hanson</v>
          </cell>
          <cell r="C468" t="str">
            <v>Joanne</v>
          </cell>
          <cell r="D468" t="str">
            <v>UF</v>
          </cell>
          <cell r="E468" t="str">
            <v>T</v>
          </cell>
          <cell r="F468">
            <v>600001</v>
          </cell>
          <cell r="G468" t="str">
            <v>FAD VP FADM Office</v>
          </cell>
          <cell r="H468" t="str">
            <v>SB</v>
          </cell>
          <cell r="I468">
            <v>36038</v>
          </cell>
        </row>
        <row r="469">
          <cell r="A469">
            <v>904014751</v>
          </cell>
          <cell r="B469" t="str">
            <v>Labissiere</v>
          </cell>
          <cell r="C469" t="str">
            <v>Yves</v>
          </cell>
          <cell r="D469" t="str">
            <v>UA</v>
          </cell>
          <cell r="E469" t="str">
            <v>A</v>
          </cell>
          <cell r="F469">
            <v>222700</v>
          </cell>
          <cell r="G469" t="str">
            <v>LAS Univ Studies-General Ed</v>
          </cell>
          <cell r="H469" t="str">
            <v>PB</v>
          </cell>
        </row>
        <row r="470">
          <cell r="A470">
            <v>904021265</v>
          </cell>
          <cell r="B470" t="str">
            <v>Edwards</v>
          </cell>
          <cell r="C470" t="str">
            <v>Kathleen</v>
          </cell>
          <cell r="D470" t="str">
            <v>UV</v>
          </cell>
          <cell r="E470" t="str">
            <v>T</v>
          </cell>
          <cell r="F470">
            <v>250100</v>
          </cell>
          <cell r="G470" t="str">
            <v>SBA Instruction</v>
          </cell>
          <cell r="H470" t="str">
            <v>IN</v>
          </cell>
          <cell r="I470">
            <v>36585</v>
          </cell>
        </row>
        <row r="471">
          <cell r="A471">
            <v>904032619</v>
          </cell>
          <cell r="B471" t="str">
            <v>Smith</v>
          </cell>
          <cell r="C471" t="str">
            <v>Mary</v>
          </cell>
          <cell r="D471" t="str">
            <v>UC</v>
          </cell>
          <cell r="E471" t="str">
            <v>A</v>
          </cell>
          <cell r="F471">
            <v>266070</v>
          </cell>
          <cell r="G471" t="str">
            <v>EDC Ed-Cont Ed-EDC L2000 Salem</v>
          </cell>
          <cell r="H471" t="str">
            <v>SP</v>
          </cell>
        </row>
        <row r="472">
          <cell r="A472">
            <v>904044651</v>
          </cell>
          <cell r="B472" t="str">
            <v>Wright</v>
          </cell>
          <cell r="C472" t="str">
            <v>Cameron</v>
          </cell>
          <cell r="D472" t="str">
            <v>UV</v>
          </cell>
          <cell r="E472" t="str">
            <v>T</v>
          </cell>
          <cell r="F472">
            <v>101200</v>
          </cell>
          <cell r="G472" t="str">
            <v>OCR Community Relations Office</v>
          </cell>
          <cell r="H472" t="str">
            <v>IN</v>
          </cell>
          <cell r="I472">
            <v>37833</v>
          </cell>
        </row>
        <row r="473">
          <cell r="A473">
            <v>904051092</v>
          </cell>
          <cell r="B473" t="str">
            <v>Pavel</v>
          </cell>
          <cell r="C473" t="str">
            <v>Nicole</v>
          </cell>
          <cell r="D473" t="str">
            <v>UV</v>
          </cell>
          <cell r="E473" t="str">
            <v>T</v>
          </cell>
          <cell r="F473">
            <v>101200</v>
          </cell>
          <cell r="G473" t="str">
            <v>OCR Community Relations Office</v>
          </cell>
          <cell r="H473" t="str">
            <v>IN</v>
          </cell>
          <cell r="I473">
            <v>36769</v>
          </cell>
        </row>
        <row r="474">
          <cell r="A474">
            <v>904057291</v>
          </cell>
          <cell r="B474" t="str">
            <v>Biehler</v>
          </cell>
          <cell r="C474" t="str">
            <v>Michele</v>
          </cell>
          <cell r="D474" t="str">
            <v>UW</v>
          </cell>
          <cell r="E474" t="str">
            <v>T</v>
          </cell>
          <cell r="F474">
            <v>310300</v>
          </cell>
          <cell r="G474" t="str">
            <v>PAD Public Administration</v>
          </cell>
          <cell r="H474" t="str">
            <v>IN</v>
          </cell>
          <cell r="I474">
            <v>37422</v>
          </cell>
        </row>
        <row r="475">
          <cell r="A475">
            <v>904063209</v>
          </cell>
          <cell r="B475" t="str">
            <v>Platt</v>
          </cell>
          <cell r="C475" t="str">
            <v>Andrew</v>
          </cell>
          <cell r="D475" t="str">
            <v>UV</v>
          </cell>
          <cell r="E475" t="str">
            <v>T</v>
          </cell>
          <cell r="F475">
            <v>220300</v>
          </cell>
          <cell r="G475" t="str">
            <v>BIO Biology</v>
          </cell>
          <cell r="H475" t="str">
            <v>IN</v>
          </cell>
          <cell r="I475">
            <v>38260</v>
          </cell>
        </row>
        <row r="476">
          <cell r="A476">
            <v>904071331</v>
          </cell>
          <cell r="B476" t="str">
            <v>Depweg</v>
          </cell>
          <cell r="C476" t="str">
            <v>Dale</v>
          </cell>
          <cell r="D476" t="str">
            <v>UC</v>
          </cell>
          <cell r="E476" t="str">
            <v>T</v>
          </cell>
          <cell r="F476">
            <v>282414</v>
          </cell>
          <cell r="G476" t="str">
            <v>XCD Masters/Yamhill</v>
          </cell>
          <cell r="H476" t="str">
            <v>SP</v>
          </cell>
          <cell r="I476">
            <v>38898</v>
          </cell>
        </row>
        <row r="477">
          <cell r="A477">
            <v>904078451</v>
          </cell>
          <cell r="B477" t="str">
            <v>Rice</v>
          </cell>
          <cell r="C477" t="str">
            <v>Richard</v>
          </cell>
          <cell r="D477" t="str">
            <v>UV</v>
          </cell>
          <cell r="E477" t="str">
            <v>T</v>
          </cell>
          <cell r="F477">
            <v>220801</v>
          </cell>
          <cell r="G477" t="str">
            <v>ENG English Dept Office</v>
          </cell>
          <cell r="H477" t="str">
            <v>IN</v>
          </cell>
          <cell r="I477">
            <v>35976</v>
          </cell>
        </row>
        <row r="478">
          <cell r="A478">
            <v>904087596</v>
          </cell>
          <cell r="B478" t="str">
            <v>Ayala</v>
          </cell>
          <cell r="C478" t="str">
            <v>Javier</v>
          </cell>
          <cell r="D478" t="str">
            <v>UF</v>
          </cell>
          <cell r="E478" t="str">
            <v>T</v>
          </cell>
          <cell r="F478">
            <v>222700</v>
          </cell>
          <cell r="G478" t="str">
            <v>LAS Univ Studies-General Ed</v>
          </cell>
          <cell r="H478" t="str">
            <v>PB</v>
          </cell>
          <cell r="I478">
            <v>38968</v>
          </cell>
        </row>
        <row r="479">
          <cell r="A479">
            <v>904163663</v>
          </cell>
          <cell r="B479" t="str">
            <v>Mathur</v>
          </cell>
          <cell r="C479" t="str">
            <v>Kanchan</v>
          </cell>
          <cell r="D479" t="str">
            <v>UC</v>
          </cell>
          <cell r="E479" t="str">
            <v>T</v>
          </cell>
          <cell r="F479">
            <v>221601</v>
          </cell>
          <cell r="G479" t="str">
            <v>MTH Math Office</v>
          </cell>
          <cell r="H479" t="str">
            <v>SP</v>
          </cell>
          <cell r="I479">
            <v>37986</v>
          </cell>
        </row>
        <row r="480">
          <cell r="A480">
            <v>904165716</v>
          </cell>
          <cell r="B480" t="str">
            <v>Costinescu</v>
          </cell>
          <cell r="C480" t="str">
            <v>Roxana</v>
          </cell>
          <cell r="D480" t="str">
            <v>UV</v>
          </cell>
          <cell r="E480" t="str">
            <v>T</v>
          </cell>
          <cell r="F480">
            <v>221601</v>
          </cell>
          <cell r="G480" t="str">
            <v>MTH Math Office</v>
          </cell>
          <cell r="H480" t="str">
            <v>IN</v>
          </cell>
          <cell r="I480">
            <v>36038</v>
          </cell>
        </row>
        <row r="481">
          <cell r="A481">
            <v>904176826</v>
          </cell>
          <cell r="B481" t="str">
            <v>Bishop</v>
          </cell>
          <cell r="C481" t="str">
            <v>Glenn</v>
          </cell>
          <cell r="D481" t="str">
            <v>UC</v>
          </cell>
          <cell r="E481" t="str">
            <v>A</v>
          </cell>
          <cell r="F481">
            <v>260100</v>
          </cell>
          <cell r="G481" t="str">
            <v>EDU Special Ed/Counselor Ed</v>
          </cell>
          <cell r="H481" t="str">
            <v>SP</v>
          </cell>
        </row>
        <row r="482">
          <cell r="A482">
            <v>904177176</v>
          </cell>
          <cell r="B482" t="str">
            <v>Sandall</v>
          </cell>
          <cell r="C482" t="str">
            <v>Mary</v>
          </cell>
          <cell r="D482" t="str">
            <v>UV</v>
          </cell>
          <cell r="E482" t="str">
            <v>A</v>
          </cell>
          <cell r="F482">
            <v>266070</v>
          </cell>
          <cell r="G482" t="str">
            <v>EDC Ed-Cont Ed-EDC L2000 Salem</v>
          </cell>
          <cell r="H482" t="str">
            <v>IN</v>
          </cell>
        </row>
        <row r="483">
          <cell r="A483">
            <v>904182938</v>
          </cell>
          <cell r="B483" t="str">
            <v>Lee</v>
          </cell>
          <cell r="C483" t="str">
            <v>Susan</v>
          </cell>
          <cell r="D483" t="str">
            <v>UC</v>
          </cell>
          <cell r="E483" t="str">
            <v>A</v>
          </cell>
          <cell r="F483">
            <v>266210</v>
          </cell>
          <cell r="G483" t="str">
            <v>EDC Salem Masters 2</v>
          </cell>
          <cell r="H483" t="str">
            <v>SP</v>
          </cell>
        </row>
        <row r="484">
          <cell r="A484">
            <v>904201674</v>
          </cell>
          <cell r="B484" t="str">
            <v>Raine</v>
          </cell>
          <cell r="C484" t="str">
            <v>Kristen</v>
          </cell>
          <cell r="D484" t="str">
            <v>UW</v>
          </cell>
          <cell r="E484" t="str">
            <v>T</v>
          </cell>
          <cell r="F484">
            <v>331601</v>
          </cell>
          <cell r="G484" t="str">
            <v>EEP Ed Equity Office</v>
          </cell>
          <cell r="H484" t="str">
            <v>IN</v>
          </cell>
          <cell r="I484">
            <v>38520</v>
          </cell>
        </row>
        <row r="485">
          <cell r="A485">
            <v>904205616</v>
          </cell>
          <cell r="B485" t="str">
            <v>Jevning</v>
          </cell>
          <cell r="C485" t="str">
            <v>Marshal</v>
          </cell>
          <cell r="D485" t="str">
            <v>UF</v>
          </cell>
          <cell r="E485" t="str">
            <v>T</v>
          </cell>
          <cell r="F485">
            <v>100301</v>
          </cell>
          <cell r="G485" t="str">
            <v>DEV Development Office</v>
          </cell>
          <cell r="H485" t="str">
            <v>PB</v>
          </cell>
          <cell r="I485">
            <v>38260</v>
          </cell>
        </row>
        <row r="486">
          <cell r="A486">
            <v>904207864</v>
          </cell>
          <cell r="B486" t="str">
            <v>Duke</v>
          </cell>
          <cell r="C486" t="str">
            <v>Robert</v>
          </cell>
          <cell r="D486" t="str">
            <v>UV</v>
          </cell>
          <cell r="E486" t="str">
            <v>T</v>
          </cell>
          <cell r="F486">
            <v>221100</v>
          </cell>
          <cell r="G486" t="str">
            <v>GLG Geology</v>
          </cell>
          <cell r="H486" t="str">
            <v>IN</v>
          </cell>
          <cell r="I486">
            <v>37499</v>
          </cell>
        </row>
        <row r="487">
          <cell r="A487">
            <v>904234442</v>
          </cell>
          <cell r="B487" t="str">
            <v>Rifai</v>
          </cell>
          <cell r="C487" t="str">
            <v>Issam</v>
          </cell>
          <cell r="D487" t="str">
            <v>UW</v>
          </cell>
          <cell r="E487" t="str">
            <v>A</v>
          </cell>
          <cell r="F487">
            <v>610140</v>
          </cell>
          <cell r="G487" t="str">
            <v>OIS Admin Sys Dev</v>
          </cell>
          <cell r="H487" t="str">
            <v>IN</v>
          </cell>
        </row>
        <row r="488">
          <cell r="A488">
            <v>904256067</v>
          </cell>
          <cell r="B488" t="str">
            <v>Mazaika</v>
          </cell>
          <cell r="C488" t="str">
            <v>Rosemary</v>
          </cell>
          <cell r="D488" t="str">
            <v>UV</v>
          </cell>
          <cell r="E488" t="str">
            <v>T</v>
          </cell>
          <cell r="F488">
            <v>310300</v>
          </cell>
          <cell r="G488" t="str">
            <v>PAD Public Administration</v>
          </cell>
          <cell r="H488" t="str">
            <v>IN</v>
          </cell>
          <cell r="I488">
            <v>38868</v>
          </cell>
        </row>
        <row r="489">
          <cell r="A489">
            <v>904262306</v>
          </cell>
          <cell r="B489" t="str">
            <v>Romanaggi</v>
          </cell>
          <cell r="C489" t="str">
            <v>Kara</v>
          </cell>
          <cell r="D489" t="str">
            <v>UW</v>
          </cell>
          <cell r="E489" t="str">
            <v>A</v>
          </cell>
          <cell r="F489">
            <v>260420</v>
          </cell>
          <cell r="G489" t="str">
            <v>CDF The Children's Center</v>
          </cell>
          <cell r="H489" t="str">
            <v>IN</v>
          </cell>
        </row>
        <row r="490">
          <cell r="A490">
            <v>904265171</v>
          </cell>
          <cell r="B490" t="str">
            <v>Haun</v>
          </cell>
          <cell r="C490" t="str">
            <v>Julie</v>
          </cell>
          <cell r="D490" t="str">
            <v>UA</v>
          </cell>
          <cell r="E490" t="str">
            <v>A</v>
          </cell>
          <cell r="F490">
            <v>221510</v>
          </cell>
          <cell r="G490" t="str">
            <v>ESL Engl as a 2nd Lang</v>
          </cell>
          <cell r="H490" t="str">
            <v>PB</v>
          </cell>
        </row>
        <row r="491">
          <cell r="A491">
            <v>904290741</v>
          </cell>
          <cell r="B491" t="str">
            <v>O'Hearn</v>
          </cell>
          <cell r="C491" t="str">
            <v>Teresa</v>
          </cell>
          <cell r="D491" t="str">
            <v>UF</v>
          </cell>
          <cell r="E491" t="str">
            <v>T</v>
          </cell>
          <cell r="F491">
            <v>600300</v>
          </cell>
          <cell r="G491" t="str">
            <v>HRC Human Resource Center</v>
          </cell>
          <cell r="H491" t="str">
            <v>PB</v>
          </cell>
          <cell r="I491">
            <v>38674</v>
          </cell>
        </row>
        <row r="492">
          <cell r="A492">
            <v>904310311</v>
          </cell>
          <cell r="B492" t="str">
            <v>Sorensen</v>
          </cell>
          <cell r="C492" t="str">
            <v>Meredith</v>
          </cell>
          <cell r="D492" t="str">
            <v>UW</v>
          </cell>
          <cell r="E492" t="str">
            <v>A</v>
          </cell>
          <cell r="F492">
            <v>310600</v>
          </cell>
          <cell r="G492" t="str">
            <v>CUS Center for Urban Studies</v>
          </cell>
          <cell r="H492" t="str">
            <v>IN</v>
          </cell>
        </row>
        <row r="493">
          <cell r="A493">
            <v>904313501</v>
          </cell>
          <cell r="B493" t="str">
            <v>Miller</v>
          </cell>
          <cell r="C493" t="str">
            <v>Steven</v>
          </cell>
          <cell r="D493" t="str">
            <v>UV</v>
          </cell>
          <cell r="E493" t="str">
            <v>T</v>
          </cell>
          <cell r="F493">
            <v>250100</v>
          </cell>
          <cell r="G493" t="str">
            <v>SBA Instruction</v>
          </cell>
          <cell r="H493" t="str">
            <v>IN</v>
          </cell>
          <cell r="I493">
            <v>35976</v>
          </cell>
        </row>
        <row r="494">
          <cell r="A494">
            <v>904316381</v>
          </cell>
          <cell r="B494" t="str">
            <v>McKay</v>
          </cell>
          <cell r="C494" t="str">
            <v>Jenny</v>
          </cell>
          <cell r="D494" t="str">
            <v>UC</v>
          </cell>
          <cell r="E494" t="str">
            <v>A</v>
          </cell>
          <cell r="F494">
            <v>220300</v>
          </cell>
          <cell r="G494" t="str">
            <v>BIO Biology</v>
          </cell>
          <cell r="H494" t="str">
            <v>SP</v>
          </cell>
        </row>
        <row r="495">
          <cell r="A495">
            <v>904326800</v>
          </cell>
          <cell r="B495" t="str">
            <v>Stenmark</v>
          </cell>
          <cell r="C495" t="str">
            <v>Lisa</v>
          </cell>
          <cell r="D495" t="str">
            <v>UC</v>
          </cell>
          <cell r="E495" t="str">
            <v>T</v>
          </cell>
          <cell r="F495">
            <v>221300</v>
          </cell>
          <cell r="G495" t="str">
            <v>HST History Department</v>
          </cell>
          <cell r="H495" t="str">
            <v>SP</v>
          </cell>
          <cell r="I495">
            <v>37072</v>
          </cell>
        </row>
        <row r="496">
          <cell r="A496">
            <v>904327434</v>
          </cell>
          <cell r="B496" t="str">
            <v>Anderson</v>
          </cell>
          <cell r="C496" t="str">
            <v>Timothy</v>
          </cell>
          <cell r="D496" t="str">
            <v>UA</v>
          </cell>
          <cell r="E496" t="str">
            <v>A</v>
          </cell>
          <cell r="F496">
            <v>270600</v>
          </cell>
          <cell r="G496" t="str">
            <v>EMP Engineering &amp; Tech Mgmt Dept</v>
          </cell>
          <cell r="H496" t="str">
            <v>PB</v>
          </cell>
        </row>
        <row r="497">
          <cell r="A497">
            <v>904332522</v>
          </cell>
          <cell r="B497" t="str">
            <v>Fosque</v>
          </cell>
          <cell r="C497" t="str">
            <v>Walton</v>
          </cell>
          <cell r="D497" t="str">
            <v>UA</v>
          </cell>
          <cell r="E497" t="str">
            <v>A</v>
          </cell>
          <cell r="F497">
            <v>301001</v>
          </cell>
          <cell r="G497" t="str">
            <v>ART Office</v>
          </cell>
          <cell r="H497" t="str">
            <v>PB</v>
          </cell>
        </row>
        <row r="498">
          <cell r="A498">
            <v>904334171</v>
          </cell>
          <cell r="B498" t="str">
            <v>Burke</v>
          </cell>
          <cell r="C498" t="str">
            <v>Kathryn</v>
          </cell>
          <cell r="D498" t="str">
            <v>UW</v>
          </cell>
          <cell r="E498" t="str">
            <v>A</v>
          </cell>
          <cell r="F498">
            <v>222000</v>
          </cell>
          <cell r="G498" t="str">
            <v>PSY Psychology</v>
          </cell>
          <cell r="H498" t="str">
            <v>XX</v>
          </cell>
        </row>
        <row r="499">
          <cell r="A499">
            <v>904341811</v>
          </cell>
          <cell r="B499" t="str">
            <v>Hoguet</v>
          </cell>
          <cell r="C499" t="str">
            <v>Michael</v>
          </cell>
          <cell r="D499" t="str">
            <v>UW</v>
          </cell>
          <cell r="E499" t="str">
            <v>T</v>
          </cell>
          <cell r="F499">
            <v>300140</v>
          </cell>
          <cell r="G499" t="str">
            <v>FPA Performing Arts Center</v>
          </cell>
          <cell r="H499" t="str">
            <v>IN</v>
          </cell>
          <cell r="I499">
            <v>37072</v>
          </cell>
        </row>
        <row r="500">
          <cell r="A500">
            <v>904354678</v>
          </cell>
          <cell r="B500" t="str">
            <v>Davidson</v>
          </cell>
          <cell r="C500" t="str">
            <v>Ian</v>
          </cell>
          <cell r="D500" t="str">
            <v>UB</v>
          </cell>
          <cell r="E500" t="str">
            <v>A</v>
          </cell>
          <cell r="F500">
            <v>220900</v>
          </cell>
          <cell r="G500" t="str">
            <v>ESR Environmental Sci PhD</v>
          </cell>
          <cell r="H500" t="str">
            <v>PB</v>
          </cell>
        </row>
        <row r="501">
          <cell r="A501">
            <v>904356713</v>
          </cell>
          <cell r="B501" t="str">
            <v>Slack</v>
          </cell>
          <cell r="C501" t="str">
            <v>John</v>
          </cell>
          <cell r="D501" t="str">
            <v>UW</v>
          </cell>
          <cell r="E501" t="str">
            <v>T</v>
          </cell>
          <cell r="F501">
            <v>332089</v>
          </cell>
          <cell r="G501" t="str">
            <v>SDO Food for Thought</v>
          </cell>
          <cell r="H501" t="str">
            <v>IN</v>
          </cell>
          <cell r="I501">
            <v>37802</v>
          </cell>
        </row>
        <row r="502">
          <cell r="A502">
            <v>904361289</v>
          </cell>
          <cell r="B502" t="str">
            <v>Edelen Hare</v>
          </cell>
          <cell r="C502" t="str">
            <v>Zoe</v>
          </cell>
          <cell r="D502" t="str">
            <v>UW</v>
          </cell>
          <cell r="E502" t="str">
            <v>A</v>
          </cell>
          <cell r="F502">
            <v>285004</v>
          </cell>
          <cell r="G502" t="str">
            <v>XIS Independent Study - College</v>
          </cell>
          <cell r="H502" t="str">
            <v>IN</v>
          </cell>
        </row>
        <row r="503">
          <cell r="A503">
            <v>904368247</v>
          </cell>
          <cell r="B503" t="str">
            <v>Buttrick</v>
          </cell>
          <cell r="C503" t="str">
            <v>Susan</v>
          </cell>
          <cell r="D503" t="str">
            <v>UF</v>
          </cell>
          <cell r="E503" t="str">
            <v>T</v>
          </cell>
          <cell r="F503">
            <v>220101</v>
          </cell>
          <cell r="G503" t="str">
            <v>LAS Dean's Office</v>
          </cell>
          <cell r="H503" t="str">
            <v>PB</v>
          </cell>
          <cell r="I503">
            <v>37816</v>
          </cell>
        </row>
        <row r="504">
          <cell r="A504">
            <v>904377470</v>
          </cell>
          <cell r="B504" t="str">
            <v>Pullman</v>
          </cell>
          <cell r="C504" t="str">
            <v>Madeleine</v>
          </cell>
          <cell r="D504" t="str">
            <v>UA</v>
          </cell>
          <cell r="E504" t="str">
            <v>A</v>
          </cell>
          <cell r="F504">
            <v>250100</v>
          </cell>
          <cell r="G504" t="str">
            <v>SBA Instruction</v>
          </cell>
          <cell r="H504" t="str">
            <v>PB</v>
          </cell>
        </row>
        <row r="505">
          <cell r="A505">
            <v>904384194</v>
          </cell>
          <cell r="B505" t="str">
            <v>Schwartz</v>
          </cell>
          <cell r="C505" t="str">
            <v>Erica</v>
          </cell>
          <cell r="D505" t="str">
            <v>UV</v>
          </cell>
          <cell r="E505" t="str">
            <v>T</v>
          </cell>
          <cell r="F505">
            <v>100001</v>
          </cell>
          <cell r="G505" t="str">
            <v>POF President's Office</v>
          </cell>
          <cell r="H505" t="str">
            <v>IN</v>
          </cell>
          <cell r="I505">
            <v>38230</v>
          </cell>
        </row>
        <row r="506">
          <cell r="A506">
            <v>904403208</v>
          </cell>
          <cell r="B506" t="str">
            <v>Christiansen</v>
          </cell>
          <cell r="C506" t="str">
            <v>Steven</v>
          </cell>
          <cell r="D506" t="str">
            <v>UW</v>
          </cell>
          <cell r="E506" t="str">
            <v>A</v>
          </cell>
          <cell r="F506">
            <v>285000</v>
          </cell>
          <cell r="G506" t="str">
            <v>XIS Independent Study</v>
          </cell>
          <cell r="H506" t="str">
            <v>IN</v>
          </cell>
        </row>
        <row r="507">
          <cell r="A507">
            <v>904412613</v>
          </cell>
          <cell r="B507" t="str">
            <v>Ball</v>
          </cell>
          <cell r="C507" t="str">
            <v>Thomas</v>
          </cell>
          <cell r="D507" t="str">
            <v>UC</v>
          </cell>
          <cell r="E507" t="str">
            <v>T</v>
          </cell>
          <cell r="F507">
            <v>290001</v>
          </cell>
          <cell r="G507" t="str">
            <v>XSC Salem Center Office</v>
          </cell>
          <cell r="H507" t="str">
            <v>SP</v>
          </cell>
          <cell r="I507">
            <v>36525</v>
          </cell>
        </row>
        <row r="508">
          <cell r="A508">
            <v>904413762</v>
          </cell>
          <cell r="B508" t="str">
            <v>Friesen</v>
          </cell>
          <cell r="C508" t="str">
            <v>Barbara</v>
          </cell>
          <cell r="D508" t="str">
            <v>UA</v>
          </cell>
          <cell r="E508" t="str">
            <v>A</v>
          </cell>
          <cell r="F508">
            <v>240200</v>
          </cell>
          <cell r="G508" t="str">
            <v>RRI Regional Research Institute</v>
          </cell>
          <cell r="H508" t="str">
            <v>PB</v>
          </cell>
        </row>
        <row r="509">
          <cell r="A509">
            <v>904430283</v>
          </cell>
          <cell r="B509" t="str">
            <v>Ervin</v>
          </cell>
          <cell r="C509" t="str">
            <v>David</v>
          </cell>
          <cell r="D509" t="str">
            <v>UA</v>
          </cell>
          <cell r="E509" t="str">
            <v>A</v>
          </cell>
          <cell r="F509">
            <v>220900</v>
          </cell>
          <cell r="G509" t="str">
            <v>ESR Environmental Sci PhD</v>
          </cell>
          <cell r="H509" t="str">
            <v>PB</v>
          </cell>
        </row>
        <row r="510">
          <cell r="A510">
            <v>904441749</v>
          </cell>
          <cell r="B510" t="str">
            <v>Woodford</v>
          </cell>
          <cell r="C510" t="str">
            <v>Kay</v>
          </cell>
          <cell r="D510" t="str">
            <v>UF</v>
          </cell>
          <cell r="E510" t="str">
            <v>T</v>
          </cell>
          <cell r="F510">
            <v>200901</v>
          </cell>
          <cell r="G510" t="str">
            <v>OIR General Operations</v>
          </cell>
          <cell r="H510" t="str">
            <v>SB</v>
          </cell>
          <cell r="I510">
            <v>36497</v>
          </cell>
        </row>
        <row r="511">
          <cell r="A511">
            <v>904451228</v>
          </cell>
          <cell r="B511" t="str">
            <v>Mottaghi</v>
          </cell>
          <cell r="C511" t="str">
            <v>Shahriar</v>
          </cell>
          <cell r="D511" t="str">
            <v>UF</v>
          </cell>
          <cell r="E511" t="str">
            <v>A</v>
          </cell>
          <cell r="F511">
            <v>670551</v>
          </cell>
          <cell r="G511" t="str">
            <v>AUX University Place Conf Ctr</v>
          </cell>
          <cell r="H511" t="str">
            <v>PB</v>
          </cell>
        </row>
        <row r="512">
          <cell r="A512">
            <v>904452328</v>
          </cell>
          <cell r="B512" t="str">
            <v>Scannell</v>
          </cell>
          <cell r="C512" t="str">
            <v>Alice</v>
          </cell>
          <cell r="D512" t="str">
            <v>UC</v>
          </cell>
          <cell r="E512" t="str">
            <v>T</v>
          </cell>
          <cell r="F512">
            <v>310930</v>
          </cell>
          <cell r="G512" t="str">
            <v>SCH School of Community Health</v>
          </cell>
          <cell r="H512" t="str">
            <v>SP</v>
          </cell>
          <cell r="I512">
            <v>38077</v>
          </cell>
        </row>
        <row r="513">
          <cell r="A513">
            <v>904453180</v>
          </cell>
          <cell r="B513" t="str">
            <v>Letcher-Glembo</v>
          </cell>
          <cell r="C513" t="str">
            <v>Lisa</v>
          </cell>
          <cell r="D513" t="str">
            <v>UA</v>
          </cell>
          <cell r="E513" t="str">
            <v>T</v>
          </cell>
          <cell r="F513">
            <v>222201</v>
          </cell>
          <cell r="G513" t="str">
            <v>COM Communication</v>
          </cell>
          <cell r="H513" t="str">
            <v>PB</v>
          </cell>
          <cell r="I513">
            <v>36514</v>
          </cell>
        </row>
        <row r="514">
          <cell r="A514">
            <v>904454742</v>
          </cell>
          <cell r="B514" t="str">
            <v>Lenart</v>
          </cell>
          <cell r="C514" t="str">
            <v>Silvo</v>
          </cell>
          <cell r="D514" t="str">
            <v>UC</v>
          </cell>
          <cell r="E514" t="str">
            <v>A</v>
          </cell>
          <cell r="F514">
            <v>221900</v>
          </cell>
          <cell r="G514" t="str">
            <v>POL Political Science</v>
          </cell>
          <cell r="H514" t="str">
            <v>SP</v>
          </cell>
        </row>
        <row r="515">
          <cell r="A515">
            <v>904461952</v>
          </cell>
          <cell r="B515" t="str">
            <v>Collins</v>
          </cell>
          <cell r="C515" t="str">
            <v>Jack</v>
          </cell>
          <cell r="D515" t="str">
            <v>UV</v>
          </cell>
          <cell r="E515" t="str">
            <v>T</v>
          </cell>
          <cell r="F515">
            <v>310300</v>
          </cell>
          <cell r="G515" t="str">
            <v>PAD Public Administration</v>
          </cell>
          <cell r="H515" t="str">
            <v>IN</v>
          </cell>
          <cell r="I515">
            <v>38168</v>
          </cell>
        </row>
        <row r="516">
          <cell r="A516">
            <v>904463517</v>
          </cell>
          <cell r="B516" t="str">
            <v>Pete</v>
          </cell>
          <cell r="C516" t="str">
            <v>Rebecca</v>
          </cell>
          <cell r="D516" t="str">
            <v>UF</v>
          </cell>
          <cell r="E516" t="str">
            <v>T</v>
          </cell>
          <cell r="F516">
            <v>270410</v>
          </cell>
          <cell r="G516" t="str">
            <v>EEN Computer Support</v>
          </cell>
          <cell r="H516" t="str">
            <v>PB</v>
          </cell>
          <cell r="I516">
            <v>37741</v>
          </cell>
        </row>
        <row r="517">
          <cell r="A517">
            <v>904464368</v>
          </cell>
          <cell r="B517" t="str">
            <v>Stone</v>
          </cell>
          <cell r="C517" t="str">
            <v>Cynthia</v>
          </cell>
          <cell r="D517" t="str">
            <v>UV</v>
          </cell>
          <cell r="E517" t="str">
            <v>A</v>
          </cell>
          <cell r="F517">
            <v>223201</v>
          </cell>
          <cell r="G517" t="str">
            <v>JST Jewish Studies</v>
          </cell>
          <cell r="H517" t="str">
            <v>IN</v>
          </cell>
        </row>
        <row r="518">
          <cell r="A518">
            <v>904465447</v>
          </cell>
          <cell r="B518" t="str">
            <v>Brown</v>
          </cell>
          <cell r="C518" t="str">
            <v>Kimberley</v>
          </cell>
          <cell r="D518" t="str">
            <v>UA</v>
          </cell>
          <cell r="E518" t="str">
            <v>A</v>
          </cell>
          <cell r="F518">
            <v>221501</v>
          </cell>
          <cell r="G518" t="str">
            <v>LIN Linguistics Office</v>
          </cell>
          <cell r="H518" t="str">
            <v>PB</v>
          </cell>
        </row>
        <row r="519">
          <cell r="A519">
            <v>904476941</v>
          </cell>
          <cell r="B519" t="str">
            <v>DeHernandez</v>
          </cell>
          <cell r="C519" t="str">
            <v>Rita</v>
          </cell>
          <cell r="D519" t="str">
            <v>UV</v>
          </cell>
          <cell r="E519" t="str">
            <v>T</v>
          </cell>
          <cell r="F519">
            <v>282310</v>
          </cell>
          <cell r="G519" t="str">
            <v>XCE Special Education</v>
          </cell>
          <cell r="H519" t="str">
            <v>IN</v>
          </cell>
          <cell r="I519">
            <v>36404</v>
          </cell>
        </row>
        <row r="520">
          <cell r="A520">
            <v>904483317</v>
          </cell>
          <cell r="B520" t="str">
            <v>Neal</v>
          </cell>
          <cell r="C520" t="str">
            <v>James</v>
          </cell>
          <cell r="D520" t="str">
            <v>UV</v>
          </cell>
          <cell r="E520" t="str">
            <v>T</v>
          </cell>
          <cell r="F520">
            <v>270401</v>
          </cell>
          <cell r="G520" t="str">
            <v>EEN Electrical/Computer Engineering</v>
          </cell>
          <cell r="H520" t="str">
            <v>IN</v>
          </cell>
          <cell r="I520">
            <v>35826</v>
          </cell>
        </row>
        <row r="521">
          <cell r="A521">
            <v>904497495</v>
          </cell>
          <cell r="B521" t="str">
            <v>Huld</v>
          </cell>
          <cell r="C521" t="str">
            <v>Daniel</v>
          </cell>
          <cell r="D521" t="str">
            <v>UV</v>
          </cell>
          <cell r="E521" t="str">
            <v>T</v>
          </cell>
          <cell r="F521">
            <v>201101</v>
          </cell>
          <cell r="G521" t="str">
            <v>SAT Saturday Academy-Main</v>
          </cell>
          <cell r="H521" t="str">
            <v>IN</v>
          </cell>
          <cell r="I521">
            <v>38564</v>
          </cell>
        </row>
        <row r="522">
          <cell r="A522">
            <v>904507174</v>
          </cell>
          <cell r="B522" t="str">
            <v>Fisher</v>
          </cell>
          <cell r="C522" t="str">
            <v>Robert</v>
          </cell>
          <cell r="D522" t="str">
            <v>UV</v>
          </cell>
          <cell r="E522" t="str">
            <v>T</v>
          </cell>
          <cell r="F522">
            <v>260001</v>
          </cell>
          <cell r="G522" t="str">
            <v>EDU Dean's Office</v>
          </cell>
          <cell r="H522" t="str">
            <v>IN</v>
          </cell>
          <cell r="I522">
            <v>37103</v>
          </cell>
        </row>
        <row r="523">
          <cell r="A523">
            <v>904531032</v>
          </cell>
          <cell r="B523" t="str">
            <v>Smithson-Riehl</v>
          </cell>
          <cell r="C523" t="str">
            <v>Jyl</v>
          </cell>
          <cell r="D523" t="str">
            <v>UF</v>
          </cell>
          <cell r="E523" t="str">
            <v>T</v>
          </cell>
          <cell r="F523">
            <v>270701</v>
          </cell>
          <cell r="G523" t="str">
            <v>EAS Cntr f/Orgn Prfrmnc Imprv Admin</v>
          </cell>
          <cell r="H523" t="str">
            <v>PB</v>
          </cell>
          <cell r="I523">
            <v>36707</v>
          </cell>
        </row>
        <row r="524">
          <cell r="A524">
            <v>904542650</v>
          </cell>
          <cell r="B524" t="str">
            <v>Shapshay</v>
          </cell>
          <cell r="C524" t="str">
            <v>Sandra</v>
          </cell>
          <cell r="D524" t="str">
            <v>UA</v>
          </cell>
          <cell r="E524" t="str">
            <v>T</v>
          </cell>
          <cell r="F524">
            <v>221700</v>
          </cell>
          <cell r="G524" t="str">
            <v>PHL Philosophy Department</v>
          </cell>
          <cell r="H524" t="str">
            <v>PB</v>
          </cell>
          <cell r="I524">
            <v>37986</v>
          </cell>
        </row>
        <row r="525">
          <cell r="A525">
            <v>904551995</v>
          </cell>
          <cell r="B525" t="str">
            <v>Reid</v>
          </cell>
          <cell r="C525" t="str">
            <v>Adam</v>
          </cell>
          <cell r="D525" t="str">
            <v>UA</v>
          </cell>
          <cell r="E525" t="str">
            <v>T</v>
          </cell>
          <cell r="F525">
            <v>222700</v>
          </cell>
          <cell r="G525" t="str">
            <v>LAS Univ Studies-General Ed</v>
          </cell>
          <cell r="H525" t="str">
            <v>PB</v>
          </cell>
          <cell r="I525">
            <v>38883</v>
          </cell>
        </row>
        <row r="526">
          <cell r="A526">
            <v>904578371</v>
          </cell>
          <cell r="B526" t="str">
            <v>Ruckman</v>
          </cell>
          <cell r="C526" t="str">
            <v>David</v>
          </cell>
          <cell r="D526" t="str">
            <v>UV</v>
          </cell>
          <cell r="E526" t="str">
            <v>T</v>
          </cell>
          <cell r="F526">
            <v>201101</v>
          </cell>
          <cell r="G526" t="str">
            <v>SAT Saturday Academy-Main</v>
          </cell>
          <cell r="H526" t="str">
            <v>IN</v>
          </cell>
          <cell r="I526">
            <v>37499</v>
          </cell>
        </row>
        <row r="527">
          <cell r="A527">
            <v>904581491</v>
          </cell>
          <cell r="B527" t="str">
            <v>Davis-Bruner</v>
          </cell>
          <cell r="C527" t="str">
            <v>Amy</v>
          </cell>
          <cell r="D527" t="str">
            <v>UW</v>
          </cell>
          <cell r="E527" t="str">
            <v>T</v>
          </cell>
          <cell r="F527">
            <v>270110</v>
          </cell>
          <cell r="G527" t="str">
            <v>EAS MESA Program</v>
          </cell>
          <cell r="H527" t="str">
            <v>IN</v>
          </cell>
          <cell r="I527">
            <v>36341</v>
          </cell>
        </row>
        <row r="528">
          <cell r="A528">
            <v>904588925</v>
          </cell>
          <cell r="B528" t="str">
            <v>Balzer</v>
          </cell>
          <cell r="C528" t="str">
            <v>Charlene</v>
          </cell>
          <cell r="D528" t="str">
            <v>UV</v>
          </cell>
          <cell r="E528" t="str">
            <v>T</v>
          </cell>
          <cell r="F528">
            <v>282001</v>
          </cell>
          <cell r="G528" t="str">
            <v>XCE CE/Education Office</v>
          </cell>
          <cell r="H528" t="str">
            <v>IN</v>
          </cell>
          <cell r="I528">
            <v>36707</v>
          </cell>
        </row>
        <row r="529">
          <cell r="A529">
            <v>904598341</v>
          </cell>
          <cell r="B529" t="str">
            <v>Akkary</v>
          </cell>
          <cell r="C529" t="str">
            <v>Rima</v>
          </cell>
          <cell r="D529" t="str">
            <v>UC</v>
          </cell>
          <cell r="E529" t="str">
            <v>T</v>
          </cell>
          <cell r="F529">
            <v>260300</v>
          </cell>
          <cell r="G529" t="str">
            <v>EDU Policies/Foundations</v>
          </cell>
          <cell r="H529" t="str">
            <v>SP</v>
          </cell>
          <cell r="I529">
            <v>39569</v>
          </cell>
        </row>
        <row r="530">
          <cell r="A530">
            <v>904607040</v>
          </cell>
          <cell r="B530" t="str">
            <v>Decker</v>
          </cell>
          <cell r="C530" t="str">
            <v>Debra</v>
          </cell>
          <cell r="D530" t="str">
            <v>UC</v>
          </cell>
          <cell r="E530" t="str">
            <v>A</v>
          </cell>
          <cell r="F530">
            <v>220300</v>
          </cell>
          <cell r="G530" t="str">
            <v>BIO Biology</v>
          </cell>
          <cell r="H530" t="str">
            <v>SP</v>
          </cell>
        </row>
        <row r="531">
          <cell r="A531">
            <v>904628923</v>
          </cell>
          <cell r="B531" t="str">
            <v>Grieve</v>
          </cell>
          <cell r="C531" t="str">
            <v>Julia</v>
          </cell>
          <cell r="D531" t="str">
            <v>UC</v>
          </cell>
          <cell r="E531" t="str">
            <v>A</v>
          </cell>
          <cell r="F531">
            <v>301001</v>
          </cell>
          <cell r="G531" t="str">
            <v>ART Office</v>
          </cell>
          <cell r="H531" t="str">
            <v>SP</v>
          </cell>
        </row>
        <row r="532">
          <cell r="A532">
            <v>904636549</v>
          </cell>
          <cell r="B532" t="str">
            <v>Moore</v>
          </cell>
          <cell r="C532" t="str">
            <v>Christopher</v>
          </cell>
          <cell r="D532" t="str">
            <v>UF</v>
          </cell>
          <cell r="E532" t="str">
            <v>A</v>
          </cell>
          <cell r="F532">
            <v>630001</v>
          </cell>
          <cell r="G532" t="str">
            <v>ATH Athletic Administration</v>
          </cell>
          <cell r="H532" t="str">
            <v>PB</v>
          </cell>
        </row>
        <row r="533">
          <cell r="A533">
            <v>904646763</v>
          </cell>
          <cell r="B533" t="str">
            <v>Turnock</v>
          </cell>
          <cell r="C533" t="str">
            <v>Richard</v>
          </cell>
          <cell r="D533" t="str">
            <v>UV</v>
          </cell>
          <cell r="E533" t="str">
            <v>T</v>
          </cell>
          <cell r="F533">
            <v>200540</v>
          </cell>
          <cell r="G533" t="str">
            <v>SYS Systems Science</v>
          </cell>
          <cell r="H533" t="str">
            <v>IN</v>
          </cell>
          <cell r="I533">
            <v>38595</v>
          </cell>
        </row>
        <row r="534">
          <cell r="A534">
            <v>904648175</v>
          </cell>
          <cell r="B534" t="str">
            <v>Brewer</v>
          </cell>
          <cell r="C534" t="str">
            <v>Marcie</v>
          </cell>
          <cell r="D534" t="str">
            <v>UV</v>
          </cell>
          <cell r="E534" t="str">
            <v>T</v>
          </cell>
          <cell r="F534">
            <v>220801</v>
          </cell>
          <cell r="G534" t="str">
            <v>ENG English Dept Office</v>
          </cell>
          <cell r="H534" t="str">
            <v>IN</v>
          </cell>
          <cell r="I534">
            <v>38595</v>
          </cell>
        </row>
        <row r="535">
          <cell r="A535">
            <v>904653958</v>
          </cell>
          <cell r="B535" t="str">
            <v>Brooks</v>
          </cell>
          <cell r="C535" t="str">
            <v>Geoffrey</v>
          </cell>
          <cell r="D535" t="str">
            <v>UC</v>
          </cell>
          <cell r="E535" t="str">
            <v>T</v>
          </cell>
          <cell r="F535">
            <v>260201</v>
          </cell>
          <cell r="G535" t="str">
            <v>EDU C&amp;I Office</v>
          </cell>
          <cell r="H535" t="str">
            <v>SP</v>
          </cell>
          <cell r="I535">
            <v>38352</v>
          </cell>
        </row>
        <row r="536">
          <cell r="A536">
            <v>904655402</v>
          </cell>
          <cell r="B536" t="str">
            <v>Kopp</v>
          </cell>
          <cell r="C536" t="str">
            <v>James</v>
          </cell>
          <cell r="D536" t="str">
            <v>UF</v>
          </cell>
          <cell r="E536" t="str">
            <v>T</v>
          </cell>
          <cell r="F536">
            <v>320001</v>
          </cell>
          <cell r="G536" t="str">
            <v>LIB Library Administration</v>
          </cell>
          <cell r="H536" t="str">
            <v>SB</v>
          </cell>
          <cell r="I536">
            <v>36311</v>
          </cell>
        </row>
        <row r="537">
          <cell r="A537">
            <v>904672547</v>
          </cell>
          <cell r="B537" t="str">
            <v>Baker</v>
          </cell>
          <cell r="C537" t="str">
            <v>Scott</v>
          </cell>
          <cell r="D537" t="str">
            <v>UV</v>
          </cell>
          <cell r="E537" t="str">
            <v>T</v>
          </cell>
          <cell r="F537">
            <v>282224</v>
          </cell>
          <cell r="G537" t="str">
            <v>XCE L2000 Beaverton</v>
          </cell>
          <cell r="H537" t="str">
            <v>IN</v>
          </cell>
          <cell r="I537">
            <v>39570</v>
          </cell>
        </row>
        <row r="538">
          <cell r="A538">
            <v>904694236</v>
          </cell>
          <cell r="B538" t="str">
            <v>Petersen</v>
          </cell>
          <cell r="C538" t="str">
            <v>Candace</v>
          </cell>
          <cell r="D538" t="str">
            <v>UC</v>
          </cell>
          <cell r="E538" t="str">
            <v>A</v>
          </cell>
          <cell r="F538">
            <v>250100</v>
          </cell>
          <cell r="G538" t="str">
            <v>SBA Instruction</v>
          </cell>
          <cell r="H538" t="str">
            <v>SP</v>
          </cell>
        </row>
        <row r="539">
          <cell r="A539">
            <v>904695143</v>
          </cell>
          <cell r="B539" t="str">
            <v>Decker</v>
          </cell>
          <cell r="C539" t="str">
            <v>Mike</v>
          </cell>
          <cell r="D539" t="str">
            <v>UC</v>
          </cell>
          <cell r="E539" t="str">
            <v>T</v>
          </cell>
          <cell r="F539">
            <v>250100</v>
          </cell>
          <cell r="G539" t="str">
            <v>SBA Instruction</v>
          </cell>
          <cell r="H539" t="str">
            <v>IN</v>
          </cell>
          <cell r="I539">
            <v>35976</v>
          </cell>
        </row>
        <row r="540">
          <cell r="A540">
            <v>904696014</v>
          </cell>
          <cell r="B540" t="str">
            <v>Tundel</v>
          </cell>
          <cell r="C540" t="str">
            <v>Timothy</v>
          </cell>
          <cell r="D540" t="str">
            <v>UF</v>
          </cell>
          <cell r="E540" t="str">
            <v>T</v>
          </cell>
          <cell r="F540">
            <v>600300</v>
          </cell>
          <cell r="G540" t="str">
            <v>HRC Human Resource Center</v>
          </cell>
          <cell r="H540" t="str">
            <v>SB</v>
          </cell>
          <cell r="I540">
            <v>36264</v>
          </cell>
        </row>
        <row r="541">
          <cell r="A541">
            <v>904703427</v>
          </cell>
          <cell r="B541" t="str">
            <v>Stokman</v>
          </cell>
          <cell r="C541" t="str">
            <v>Ester</v>
          </cell>
          <cell r="D541" t="str">
            <v>UV</v>
          </cell>
          <cell r="E541" t="str">
            <v>T</v>
          </cell>
          <cell r="F541">
            <v>332001</v>
          </cell>
          <cell r="G541" t="str">
            <v>SDO Student Activities Office</v>
          </cell>
          <cell r="H541" t="str">
            <v>IN</v>
          </cell>
          <cell r="I541">
            <v>38184</v>
          </cell>
        </row>
        <row r="542">
          <cell r="A542">
            <v>904707717</v>
          </cell>
          <cell r="B542" t="str">
            <v>Greene</v>
          </cell>
          <cell r="C542" t="str">
            <v>Thomas</v>
          </cell>
          <cell r="D542" t="str">
            <v>UC</v>
          </cell>
          <cell r="E542" t="str">
            <v>T</v>
          </cell>
          <cell r="F542">
            <v>260100</v>
          </cell>
          <cell r="G542" t="str">
            <v>EDU Special Ed/Counselor Ed</v>
          </cell>
          <cell r="H542" t="str">
            <v>SP</v>
          </cell>
          <cell r="I542">
            <v>36707</v>
          </cell>
        </row>
        <row r="543">
          <cell r="A543">
            <v>904723375</v>
          </cell>
          <cell r="B543" t="str">
            <v>Deppe</v>
          </cell>
          <cell r="C543" t="str">
            <v>Roberta</v>
          </cell>
          <cell r="D543" t="str">
            <v>UC</v>
          </cell>
          <cell r="E543" t="str">
            <v>A</v>
          </cell>
          <cell r="F543">
            <v>222000</v>
          </cell>
          <cell r="G543" t="str">
            <v>PSY Psychology</v>
          </cell>
          <cell r="H543" t="str">
            <v>SP</v>
          </cell>
        </row>
        <row r="544">
          <cell r="A544">
            <v>904723810</v>
          </cell>
          <cell r="B544" t="str">
            <v>Maggard</v>
          </cell>
          <cell r="C544" t="str">
            <v>Jeffrey</v>
          </cell>
          <cell r="D544" t="str">
            <v>UV</v>
          </cell>
          <cell r="E544" t="str">
            <v>T</v>
          </cell>
          <cell r="F544">
            <v>221501</v>
          </cell>
          <cell r="G544" t="str">
            <v>LIN Linguistics Office</v>
          </cell>
          <cell r="H544" t="str">
            <v>IN</v>
          </cell>
          <cell r="I544">
            <v>36038</v>
          </cell>
        </row>
        <row r="545">
          <cell r="A545">
            <v>904726147</v>
          </cell>
          <cell r="B545" t="str">
            <v>Osam-Cue</v>
          </cell>
          <cell r="C545" t="str">
            <v>Efua</v>
          </cell>
          <cell r="D545" t="str">
            <v>UV</v>
          </cell>
          <cell r="E545" t="str">
            <v>T</v>
          </cell>
          <cell r="F545">
            <v>221501</v>
          </cell>
          <cell r="G545" t="str">
            <v>LIN Linguistics Office</v>
          </cell>
          <cell r="H545" t="str">
            <v>IN</v>
          </cell>
          <cell r="I545">
            <v>35976</v>
          </cell>
        </row>
        <row r="546">
          <cell r="A546">
            <v>904736563</v>
          </cell>
          <cell r="B546" t="str">
            <v>Beard</v>
          </cell>
          <cell r="C546" t="str">
            <v>Pauline</v>
          </cell>
          <cell r="D546" t="str">
            <v>UV</v>
          </cell>
          <cell r="E546" t="str">
            <v>T</v>
          </cell>
          <cell r="F546">
            <v>220801</v>
          </cell>
          <cell r="G546" t="str">
            <v>ENG English Dept Office</v>
          </cell>
          <cell r="H546" t="str">
            <v>IN</v>
          </cell>
          <cell r="I546">
            <v>38595</v>
          </cell>
        </row>
        <row r="547">
          <cell r="A547">
            <v>904744642</v>
          </cell>
          <cell r="B547" t="str">
            <v>Godfrey</v>
          </cell>
          <cell r="C547" t="str">
            <v>Kathleen</v>
          </cell>
          <cell r="D547" t="str">
            <v>UA</v>
          </cell>
          <cell r="E547" t="str">
            <v>A</v>
          </cell>
          <cell r="F547">
            <v>221000</v>
          </cell>
          <cell r="G547" t="str">
            <v>FLL Foreign Languages</v>
          </cell>
          <cell r="H547" t="str">
            <v>PB</v>
          </cell>
        </row>
        <row r="548">
          <cell r="A548">
            <v>904749391</v>
          </cell>
          <cell r="B548" t="str">
            <v>Tello Velasco</v>
          </cell>
          <cell r="C548" t="str">
            <v>Marco Polo</v>
          </cell>
          <cell r="D548" t="str">
            <v>UV</v>
          </cell>
          <cell r="E548" t="str">
            <v>T</v>
          </cell>
          <cell r="F548">
            <v>283001</v>
          </cell>
          <cell r="G548" t="str">
            <v>XSS Extended &amp; Summer Prog Office</v>
          </cell>
          <cell r="H548" t="str">
            <v>IN</v>
          </cell>
          <cell r="I548">
            <v>38748</v>
          </cell>
        </row>
        <row r="549">
          <cell r="A549">
            <v>904755437</v>
          </cell>
          <cell r="B549" t="str">
            <v>Ferris</v>
          </cell>
          <cell r="C549" t="str">
            <v>Elizabeth</v>
          </cell>
          <cell r="D549" t="str">
            <v>UC</v>
          </cell>
          <cell r="E549" t="str">
            <v>T</v>
          </cell>
          <cell r="F549">
            <v>282296</v>
          </cell>
          <cell r="G549" t="str">
            <v>XCE Elementary Endorsement</v>
          </cell>
          <cell r="H549" t="str">
            <v>SP</v>
          </cell>
          <cell r="I549">
            <v>37864</v>
          </cell>
        </row>
        <row r="550">
          <cell r="A550">
            <v>904766235</v>
          </cell>
          <cell r="B550" t="str">
            <v>Hines</v>
          </cell>
          <cell r="C550" t="str">
            <v>Maude</v>
          </cell>
          <cell r="D550" t="str">
            <v>UA</v>
          </cell>
          <cell r="E550" t="str">
            <v>A</v>
          </cell>
          <cell r="F550">
            <v>220801</v>
          </cell>
          <cell r="G550" t="str">
            <v>ENG English Dept Office</v>
          </cell>
          <cell r="H550" t="str">
            <v>PB</v>
          </cell>
        </row>
        <row r="551">
          <cell r="A551">
            <v>904781758</v>
          </cell>
          <cell r="B551" t="str">
            <v>Brown</v>
          </cell>
          <cell r="C551" t="str">
            <v>Cynthia</v>
          </cell>
          <cell r="D551" t="str">
            <v>UF</v>
          </cell>
          <cell r="E551" t="str">
            <v>A</v>
          </cell>
          <cell r="F551">
            <v>270201</v>
          </cell>
          <cell r="G551" t="str">
            <v>CMP Computer Science Office</v>
          </cell>
          <cell r="H551" t="str">
            <v>PB</v>
          </cell>
        </row>
        <row r="552">
          <cell r="A552">
            <v>904789100</v>
          </cell>
          <cell r="B552" t="str">
            <v>Richard</v>
          </cell>
          <cell r="C552" t="str">
            <v>Elizabeth</v>
          </cell>
          <cell r="D552" t="str">
            <v>UC</v>
          </cell>
          <cell r="E552" t="str">
            <v>T</v>
          </cell>
          <cell r="F552">
            <v>303001</v>
          </cell>
          <cell r="G552" t="str">
            <v>TAD Theater Arts Office</v>
          </cell>
          <cell r="H552" t="str">
            <v>SP</v>
          </cell>
          <cell r="I552">
            <v>36616</v>
          </cell>
        </row>
        <row r="553">
          <cell r="A553">
            <v>904824838</v>
          </cell>
          <cell r="B553" t="str">
            <v>Charde</v>
          </cell>
          <cell r="C553" t="str">
            <v>Lashelle</v>
          </cell>
          <cell r="D553" t="str">
            <v>UC</v>
          </cell>
          <cell r="E553" t="str">
            <v>A</v>
          </cell>
          <cell r="F553">
            <v>221710</v>
          </cell>
          <cell r="G553" t="str">
            <v>CNF Conflict Resolution</v>
          </cell>
          <cell r="H553" t="str">
            <v>SP</v>
          </cell>
        </row>
        <row r="554">
          <cell r="A554">
            <v>904834411</v>
          </cell>
          <cell r="B554" t="str">
            <v>Garrison</v>
          </cell>
          <cell r="C554" t="str">
            <v>Tim</v>
          </cell>
          <cell r="D554" t="str">
            <v>UA</v>
          </cell>
          <cell r="E554" t="str">
            <v>A</v>
          </cell>
          <cell r="F554">
            <v>221300</v>
          </cell>
          <cell r="G554" t="str">
            <v>HST History Department</v>
          </cell>
          <cell r="H554" t="str">
            <v>PB</v>
          </cell>
        </row>
        <row r="555">
          <cell r="A555">
            <v>904841201</v>
          </cell>
          <cell r="B555" t="str">
            <v>McClurkan</v>
          </cell>
          <cell r="C555" t="str">
            <v>Elisa</v>
          </cell>
          <cell r="D555" t="str">
            <v>UV</v>
          </cell>
          <cell r="E555" t="str">
            <v>T</v>
          </cell>
          <cell r="F555">
            <v>283950</v>
          </cell>
          <cell r="G555" t="str">
            <v>XPD English as a Second Language</v>
          </cell>
          <cell r="H555" t="str">
            <v>IN</v>
          </cell>
          <cell r="I555">
            <v>37134</v>
          </cell>
        </row>
        <row r="556">
          <cell r="A556">
            <v>904863059</v>
          </cell>
          <cell r="B556" t="str">
            <v>Currey</v>
          </cell>
          <cell r="C556" t="str">
            <v>Elizabeth</v>
          </cell>
          <cell r="D556" t="str">
            <v>UF</v>
          </cell>
          <cell r="E556" t="str">
            <v>T</v>
          </cell>
          <cell r="F556">
            <v>310990</v>
          </cell>
          <cell r="G556" t="str">
            <v>UPA Micro Lab</v>
          </cell>
          <cell r="H556" t="str">
            <v>PB</v>
          </cell>
          <cell r="I556">
            <v>38079</v>
          </cell>
        </row>
        <row r="557">
          <cell r="A557">
            <v>904893902</v>
          </cell>
          <cell r="B557" t="str">
            <v>Laythe</v>
          </cell>
          <cell r="C557" t="str">
            <v>Joseph</v>
          </cell>
          <cell r="D557" t="str">
            <v>UV</v>
          </cell>
          <cell r="E557" t="str">
            <v>T</v>
          </cell>
          <cell r="F557">
            <v>283001</v>
          </cell>
          <cell r="G557" t="str">
            <v>XSS Extended &amp; Summer Prog Office</v>
          </cell>
          <cell r="H557" t="str">
            <v>IN</v>
          </cell>
          <cell r="I557">
            <v>35976</v>
          </cell>
        </row>
        <row r="558">
          <cell r="A558">
            <v>904896403</v>
          </cell>
          <cell r="B558" t="str">
            <v>Olsen</v>
          </cell>
          <cell r="C558" t="str">
            <v>Inger</v>
          </cell>
          <cell r="D558" t="str">
            <v>UA</v>
          </cell>
          <cell r="E558" t="str">
            <v>A</v>
          </cell>
          <cell r="F558">
            <v>221000</v>
          </cell>
          <cell r="G558" t="str">
            <v>FLL Foreign Languages</v>
          </cell>
          <cell r="H558" t="str">
            <v>PB</v>
          </cell>
        </row>
        <row r="559">
          <cell r="A559">
            <v>904913870</v>
          </cell>
          <cell r="B559" t="str">
            <v>Patton</v>
          </cell>
          <cell r="C559" t="str">
            <v>Judith</v>
          </cell>
          <cell r="D559" t="str">
            <v>UA</v>
          </cell>
          <cell r="E559" t="str">
            <v>A</v>
          </cell>
          <cell r="F559">
            <v>303001</v>
          </cell>
          <cell r="G559" t="str">
            <v>TAD Theater Arts Office</v>
          </cell>
          <cell r="H559" t="str">
            <v>PB</v>
          </cell>
        </row>
        <row r="560">
          <cell r="A560">
            <v>904915249</v>
          </cell>
          <cell r="B560" t="str">
            <v>Ruth</v>
          </cell>
          <cell r="C560" t="str">
            <v>Jennifer</v>
          </cell>
          <cell r="D560" t="str">
            <v>UA</v>
          </cell>
          <cell r="E560" t="str">
            <v>A</v>
          </cell>
          <cell r="F560">
            <v>220801</v>
          </cell>
          <cell r="G560" t="str">
            <v>ENG English Dept Office</v>
          </cell>
          <cell r="H560" t="str">
            <v>PB</v>
          </cell>
        </row>
        <row r="561">
          <cell r="A561">
            <v>904928862</v>
          </cell>
          <cell r="B561" t="str">
            <v>Gosar</v>
          </cell>
          <cell r="C561" t="str">
            <v>Steven</v>
          </cell>
          <cell r="D561" t="str">
            <v>UF</v>
          </cell>
          <cell r="E561" t="str">
            <v>T</v>
          </cell>
          <cell r="F561">
            <v>632800</v>
          </cell>
          <cell r="G561" t="str">
            <v>ATH M Basketball</v>
          </cell>
          <cell r="H561" t="str">
            <v>PB</v>
          </cell>
          <cell r="I561">
            <v>38457</v>
          </cell>
        </row>
        <row r="562">
          <cell r="A562">
            <v>904941099</v>
          </cell>
          <cell r="B562" t="str">
            <v>Holmberg</v>
          </cell>
          <cell r="C562" t="str">
            <v>Roger</v>
          </cell>
          <cell r="D562" t="str">
            <v>UC</v>
          </cell>
          <cell r="E562" t="str">
            <v>A</v>
          </cell>
          <cell r="F562">
            <v>250100</v>
          </cell>
          <cell r="G562" t="str">
            <v>SBA Instruction</v>
          </cell>
          <cell r="H562" t="str">
            <v>SP</v>
          </cell>
        </row>
        <row r="563">
          <cell r="A563">
            <v>904965641</v>
          </cell>
          <cell r="B563" t="str">
            <v>Holliday</v>
          </cell>
          <cell r="C563" t="str">
            <v>John</v>
          </cell>
          <cell r="D563" t="str">
            <v>UC</v>
          </cell>
          <cell r="E563" t="str">
            <v>T</v>
          </cell>
          <cell r="F563">
            <v>260100</v>
          </cell>
          <cell r="G563" t="str">
            <v>EDU Special Ed/Counselor Ed</v>
          </cell>
          <cell r="H563" t="str">
            <v>SP</v>
          </cell>
          <cell r="I563">
            <v>38929</v>
          </cell>
        </row>
        <row r="564">
          <cell r="A564">
            <v>904980228</v>
          </cell>
          <cell r="B564" t="str">
            <v>Shinshiro</v>
          </cell>
          <cell r="C564" t="str">
            <v>Nikki</v>
          </cell>
          <cell r="D564" t="str">
            <v>UB</v>
          </cell>
          <cell r="E564" t="str">
            <v>T</v>
          </cell>
          <cell r="F564">
            <v>240100</v>
          </cell>
          <cell r="G564" t="str">
            <v>SSW School of Social Work</v>
          </cell>
          <cell r="H564" t="str">
            <v>PB</v>
          </cell>
          <cell r="I564">
            <v>38687</v>
          </cell>
        </row>
        <row r="565">
          <cell r="A565">
            <v>904987030</v>
          </cell>
          <cell r="B565" t="str">
            <v>Kobzina</v>
          </cell>
          <cell r="C565" t="str">
            <v>David</v>
          </cell>
          <cell r="D565" t="str">
            <v>UF</v>
          </cell>
          <cell r="E565" t="str">
            <v>A</v>
          </cell>
          <cell r="F565">
            <v>330110</v>
          </cell>
          <cell r="G565" t="str">
            <v>ADM Admissions</v>
          </cell>
          <cell r="H565" t="str">
            <v>PB</v>
          </cell>
        </row>
        <row r="566">
          <cell r="A566">
            <v>904987971</v>
          </cell>
          <cell r="B566" t="str">
            <v>Pedro</v>
          </cell>
          <cell r="C566" t="str">
            <v>Marielle</v>
          </cell>
          <cell r="D566" t="str">
            <v>UW</v>
          </cell>
          <cell r="E566" t="str">
            <v>A</v>
          </cell>
          <cell r="F566">
            <v>220200</v>
          </cell>
          <cell r="G566" t="str">
            <v>ANT Anthropology</v>
          </cell>
          <cell r="H566" t="str">
            <v>IN</v>
          </cell>
        </row>
        <row r="567">
          <cell r="A567">
            <v>904996471</v>
          </cell>
          <cell r="B567" t="str">
            <v>Bae</v>
          </cell>
          <cell r="C567" t="str">
            <v>Albert</v>
          </cell>
          <cell r="D567" t="str">
            <v>UC</v>
          </cell>
          <cell r="E567" t="str">
            <v>T</v>
          </cell>
          <cell r="F567">
            <v>220600</v>
          </cell>
          <cell r="G567" t="str">
            <v>CHE Chemistry</v>
          </cell>
          <cell r="H567" t="str">
            <v>SP</v>
          </cell>
          <cell r="I567">
            <v>38748</v>
          </cell>
        </row>
        <row r="568">
          <cell r="A568">
            <v>905007947</v>
          </cell>
          <cell r="B568" t="str">
            <v>Gamperl</v>
          </cell>
          <cell r="C568" t="str">
            <v>Anthony</v>
          </cell>
          <cell r="D568" t="str">
            <v>UA</v>
          </cell>
          <cell r="E568" t="str">
            <v>T</v>
          </cell>
          <cell r="F568">
            <v>220300</v>
          </cell>
          <cell r="G568" t="str">
            <v>BIO Biology</v>
          </cell>
          <cell r="H568" t="str">
            <v>PB</v>
          </cell>
          <cell r="I568">
            <v>37057</v>
          </cell>
        </row>
        <row r="569">
          <cell r="A569">
            <v>905020420</v>
          </cell>
          <cell r="B569" t="str">
            <v>Brooks</v>
          </cell>
          <cell r="C569" t="str">
            <v>Wade</v>
          </cell>
          <cell r="D569" t="str">
            <v>UC</v>
          </cell>
          <cell r="E569" t="str">
            <v>A</v>
          </cell>
          <cell r="F569">
            <v>250100</v>
          </cell>
          <cell r="G569" t="str">
            <v>SBA Instruction</v>
          </cell>
          <cell r="H569" t="str">
            <v>SP</v>
          </cell>
        </row>
        <row r="570">
          <cell r="A570">
            <v>905024752</v>
          </cell>
          <cell r="B570" t="str">
            <v>Garcia</v>
          </cell>
          <cell r="C570" t="str">
            <v>Leslie</v>
          </cell>
          <cell r="D570" t="str">
            <v>UC</v>
          </cell>
          <cell r="E570" t="str">
            <v>T</v>
          </cell>
          <cell r="F570">
            <v>290130</v>
          </cell>
          <cell r="G570" t="str">
            <v>XSC Chicano Program</v>
          </cell>
          <cell r="H570" t="str">
            <v>SP</v>
          </cell>
          <cell r="I570">
            <v>37002</v>
          </cell>
        </row>
        <row r="571">
          <cell r="A571">
            <v>905026093</v>
          </cell>
          <cell r="B571" t="str">
            <v>Strongin</v>
          </cell>
          <cell r="C571" t="str">
            <v>Robert</v>
          </cell>
          <cell r="D571" t="str">
            <v>UA</v>
          </cell>
          <cell r="E571" t="str">
            <v>A</v>
          </cell>
          <cell r="F571">
            <v>220600</v>
          </cell>
          <cell r="G571" t="str">
            <v>CHE Chemistry</v>
          </cell>
          <cell r="H571" t="str">
            <v>PB</v>
          </cell>
        </row>
        <row r="572">
          <cell r="A572">
            <v>905057992</v>
          </cell>
          <cell r="B572" t="str">
            <v>Carpenter</v>
          </cell>
          <cell r="C572" t="str">
            <v>Ariane</v>
          </cell>
          <cell r="D572" t="str">
            <v>UV</v>
          </cell>
          <cell r="E572" t="str">
            <v>T</v>
          </cell>
          <cell r="F572">
            <v>630001</v>
          </cell>
          <cell r="G572" t="str">
            <v>ATH Athletic Administration</v>
          </cell>
          <cell r="H572" t="str">
            <v>IN</v>
          </cell>
          <cell r="I572">
            <v>36738</v>
          </cell>
        </row>
        <row r="573">
          <cell r="A573">
            <v>905068356</v>
          </cell>
          <cell r="B573" t="str">
            <v>West</v>
          </cell>
          <cell r="C573" t="str">
            <v>Ellen</v>
          </cell>
          <cell r="D573" t="str">
            <v>UA</v>
          </cell>
          <cell r="E573" t="str">
            <v>A</v>
          </cell>
          <cell r="F573">
            <v>250100</v>
          </cell>
          <cell r="G573" t="str">
            <v>SBA Instruction</v>
          </cell>
          <cell r="H573" t="str">
            <v>PB</v>
          </cell>
        </row>
        <row r="574">
          <cell r="A574">
            <v>905097493</v>
          </cell>
          <cell r="B574" t="str">
            <v>Frenkel</v>
          </cell>
          <cell r="C574" t="str">
            <v>Stephen</v>
          </cell>
          <cell r="D574" t="str">
            <v>UA</v>
          </cell>
          <cell r="E574" t="str">
            <v>A</v>
          </cell>
          <cell r="F574">
            <v>222600</v>
          </cell>
          <cell r="G574" t="str">
            <v>LAS International Studies-Instr</v>
          </cell>
          <cell r="H574" t="str">
            <v>PB</v>
          </cell>
        </row>
        <row r="575">
          <cell r="A575">
            <v>905120424</v>
          </cell>
          <cell r="B575" t="str">
            <v>Hankins</v>
          </cell>
          <cell r="C575" t="str">
            <v>Mary</v>
          </cell>
          <cell r="D575" t="str">
            <v>UA</v>
          </cell>
          <cell r="E575" t="str">
            <v>T</v>
          </cell>
          <cell r="F575">
            <v>250100</v>
          </cell>
          <cell r="G575" t="str">
            <v>SBA Instruction</v>
          </cell>
          <cell r="H575" t="str">
            <v>PB</v>
          </cell>
          <cell r="I575">
            <v>36799</v>
          </cell>
        </row>
        <row r="576">
          <cell r="A576">
            <v>905125541</v>
          </cell>
          <cell r="B576" t="str">
            <v>Bald</v>
          </cell>
          <cell r="C576" t="str">
            <v>Nicolle</v>
          </cell>
          <cell r="D576" t="str">
            <v>UV</v>
          </cell>
          <cell r="E576" t="str">
            <v>T</v>
          </cell>
          <cell r="F576">
            <v>260201</v>
          </cell>
          <cell r="G576" t="str">
            <v>EDU C&amp;I Office</v>
          </cell>
          <cell r="H576" t="str">
            <v>IN</v>
          </cell>
          <cell r="I576">
            <v>37802</v>
          </cell>
        </row>
        <row r="577">
          <cell r="A577">
            <v>905138242</v>
          </cell>
          <cell r="B577" t="str">
            <v>Passannante</v>
          </cell>
          <cell r="C577" t="str">
            <v>Mathew</v>
          </cell>
          <cell r="D577" t="str">
            <v>UF</v>
          </cell>
          <cell r="E577" t="str">
            <v>T</v>
          </cell>
          <cell r="F577">
            <v>640510</v>
          </cell>
          <cell r="G577" t="str">
            <v>PRK Parking Office</v>
          </cell>
          <cell r="H577" t="str">
            <v>PB</v>
          </cell>
          <cell r="I577">
            <v>36707</v>
          </cell>
        </row>
        <row r="578">
          <cell r="A578">
            <v>905139825</v>
          </cell>
          <cell r="B578" t="str">
            <v>Andersen</v>
          </cell>
          <cell r="C578" t="str">
            <v>David</v>
          </cell>
          <cell r="D578" t="str">
            <v>UW</v>
          </cell>
          <cell r="E578" t="str">
            <v>T</v>
          </cell>
          <cell r="F578">
            <v>283001</v>
          </cell>
          <cell r="G578" t="str">
            <v>XSS Extended &amp; Summer Prog Office</v>
          </cell>
          <cell r="H578" t="str">
            <v>IN</v>
          </cell>
          <cell r="I578">
            <v>38533</v>
          </cell>
        </row>
        <row r="579">
          <cell r="A579">
            <v>905154378</v>
          </cell>
          <cell r="B579" t="str">
            <v>Poe</v>
          </cell>
          <cell r="C579" t="str">
            <v>Kerry</v>
          </cell>
          <cell r="D579" t="str">
            <v>UV</v>
          </cell>
          <cell r="E579" t="str">
            <v>T</v>
          </cell>
          <cell r="F579">
            <v>332810</v>
          </cell>
          <cell r="G579" t="str">
            <v>SDO Sailing</v>
          </cell>
          <cell r="H579" t="str">
            <v>IN</v>
          </cell>
          <cell r="I579">
            <v>38533</v>
          </cell>
        </row>
        <row r="580">
          <cell r="A580">
            <v>905155362</v>
          </cell>
          <cell r="B580" t="str">
            <v>Dash</v>
          </cell>
          <cell r="C580" t="str">
            <v>John</v>
          </cell>
          <cell r="D580" t="str">
            <v>UW</v>
          </cell>
          <cell r="E580" t="str">
            <v>A</v>
          </cell>
          <cell r="F580">
            <v>221800</v>
          </cell>
          <cell r="G580" t="str">
            <v>PHY Physics</v>
          </cell>
          <cell r="H580" t="str">
            <v>IN</v>
          </cell>
        </row>
        <row r="581">
          <cell r="A581">
            <v>905159205</v>
          </cell>
          <cell r="B581" t="str">
            <v>Hallman</v>
          </cell>
          <cell r="C581" t="str">
            <v>Eric</v>
          </cell>
          <cell r="D581" t="str">
            <v>UV</v>
          </cell>
          <cell r="E581" t="str">
            <v>T</v>
          </cell>
          <cell r="F581">
            <v>101200</v>
          </cell>
          <cell r="G581" t="str">
            <v>OCR Community Relations Office</v>
          </cell>
          <cell r="H581" t="str">
            <v>IN</v>
          </cell>
          <cell r="I581">
            <v>36007</v>
          </cell>
        </row>
        <row r="582">
          <cell r="A582">
            <v>905160919</v>
          </cell>
          <cell r="B582" t="str">
            <v>Springer</v>
          </cell>
          <cell r="C582" t="str">
            <v>Kimberly</v>
          </cell>
          <cell r="D582" t="str">
            <v>UA</v>
          </cell>
          <cell r="E582" t="str">
            <v>T</v>
          </cell>
          <cell r="F582">
            <v>220400</v>
          </cell>
          <cell r="G582" t="str">
            <v>BST Black Studies Prgm</v>
          </cell>
          <cell r="H582" t="str">
            <v>PB</v>
          </cell>
          <cell r="I582">
            <v>37833</v>
          </cell>
        </row>
        <row r="583">
          <cell r="A583">
            <v>905190956</v>
          </cell>
          <cell r="B583" t="str">
            <v>Poore</v>
          </cell>
          <cell r="C583" t="str">
            <v>Jennifer</v>
          </cell>
          <cell r="D583" t="str">
            <v>UW</v>
          </cell>
          <cell r="E583" t="str">
            <v>T</v>
          </cell>
          <cell r="F583">
            <v>631400</v>
          </cell>
          <cell r="G583" t="str">
            <v>ATH W Softball</v>
          </cell>
          <cell r="H583" t="str">
            <v>IN</v>
          </cell>
          <cell r="I583">
            <v>39160</v>
          </cell>
        </row>
        <row r="584">
          <cell r="A584">
            <v>905195700</v>
          </cell>
          <cell r="B584" t="str">
            <v>Baturlar</v>
          </cell>
          <cell r="C584" t="str">
            <v>Tanju</v>
          </cell>
          <cell r="D584" t="str">
            <v>UV</v>
          </cell>
          <cell r="E584" t="str">
            <v>T</v>
          </cell>
          <cell r="F584">
            <v>283001</v>
          </cell>
          <cell r="G584" t="str">
            <v>XSS Extended &amp; Summer Prog Office</v>
          </cell>
          <cell r="H584" t="str">
            <v>IN</v>
          </cell>
          <cell r="I584">
            <v>37468</v>
          </cell>
        </row>
        <row r="585">
          <cell r="A585">
            <v>905196308</v>
          </cell>
          <cell r="B585" t="str">
            <v>Lundell</v>
          </cell>
          <cell r="C585" t="str">
            <v>Marjie</v>
          </cell>
          <cell r="D585" t="str">
            <v>UE</v>
          </cell>
          <cell r="E585" t="str">
            <v>A</v>
          </cell>
          <cell r="F585">
            <v>310300</v>
          </cell>
          <cell r="G585" t="str">
            <v>PAD Public Administration</v>
          </cell>
          <cell r="H585" t="str">
            <v>PB</v>
          </cell>
        </row>
        <row r="586">
          <cell r="A586">
            <v>905207487</v>
          </cell>
          <cell r="B586" t="str">
            <v>Kaminskis</v>
          </cell>
          <cell r="C586" t="str">
            <v>Daniel</v>
          </cell>
          <cell r="D586" t="str">
            <v>UV</v>
          </cell>
          <cell r="E586" t="str">
            <v>T</v>
          </cell>
          <cell r="F586">
            <v>283001</v>
          </cell>
          <cell r="G586" t="str">
            <v>XSS Extended &amp; Summer Prog Office</v>
          </cell>
          <cell r="H586" t="str">
            <v>IN</v>
          </cell>
          <cell r="I586">
            <v>37168</v>
          </cell>
        </row>
        <row r="587">
          <cell r="A587">
            <v>905219731</v>
          </cell>
          <cell r="B587" t="str">
            <v>McCoy</v>
          </cell>
          <cell r="C587" t="str">
            <v>Tanya</v>
          </cell>
          <cell r="D587" t="str">
            <v>UC</v>
          </cell>
          <cell r="E587" t="str">
            <v>T</v>
          </cell>
          <cell r="F587">
            <v>260201</v>
          </cell>
          <cell r="G587" t="str">
            <v>EDU C&amp;I Office</v>
          </cell>
          <cell r="H587" t="str">
            <v>SP</v>
          </cell>
          <cell r="I587">
            <v>38352</v>
          </cell>
        </row>
        <row r="588">
          <cell r="A588">
            <v>905230747</v>
          </cell>
          <cell r="B588" t="str">
            <v>Mendenhall</v>
          </cell>
          <cell r="C588" t="str">
            <v>Elizabeth</v>
          </cell>
          <cell r="D588" t="str">
            <v>UV</v>
          </cell>
          <cell r="E588" t="str">
            <v>T</v>
          </cell>
          <cell r="F588">
            <v>221300</v>
          </cell>
          <cell r="G588" t="str">
            <v>HST History Department</v>
          </cell>
          <cell r="H588" t="str">
            <v>IN</v>
          </cell>
          <cell r="I588">
            <v>38717</v>
          </cell>
        </row>
        <row r="589">
          <cell r="A589">
            <v>905250425</v>
          </cell>
          <cell r="B589" t="str">
            <v>Sherwood</v>
          </cell>
          <cell r="C589" t="str">
            <v>Daniel</v>
          </cell>
          <cell r="D589" t="str">
            <v>UC</v>
          </cell>
          <cell r="E589" t="str">
            <v>T</v>
          </cell>
          <cell r="F589">
            <v>283001</v>
          </cell>
          <cell r="G589" t="str">
            <v>XSS Extended &amp; Summer Prog Office</v>
          </cell>
          <cell r="H589" t="str">
            <v>SP</v>
          </cell>
          <cell r="I589">
            <v>36160</v>
          </cell>
        </row>
        <row r="590">
          <cell r="A590">
            <v>905264097</v>
          </cell>
          <cell r="B590" t="str">
            <v>Dalal</v>
          </cell>
          <cell r="C590" t="str">
            <v>Akhil</v>
          </cell>
          <cell r="D590" t="str">
            <v>UC</v>
          </cell>
          <cell r="E590" t="str">
            <v>A</v>
          </cell>
          <cell r="F590">
            <v>270201</v>
          </cell>
          <cell r="G590" t="str">
            <v>CMP Computer Science Office</v>
          </cell>
          <cell r="H590" t="str">
            <v>SP</v>
          </cell>
        </row>
        <row r="591">
          <cell r="A591">
            <v>905280306</v>
          </cell>
          <cell r="B591" t="str">
            <v>Rivera-Richart</v>
          </cell>
          <cell r="C591" t="str">
            <v>Angelina</v>
          </cell>
          <cell r="D591" t="str">
            <v>UW</v>
          </cell>
          <cell r="E591" t="str">
            <v>A</v>
          </cell>
          <cell r="F591">
            <v>240200</v>
          </cell>
          <cell r="G591" t="str">
            <v>RRI Regional Research Institute</v>
          </cell>
          <cell r="H591" t="str">
            <v>IN</v>
          </cell>
        </row>
        <row r="592">
          <cell r="A592">
            <v>905285642</v>
          </cell>
          <cell r="B592" t="str">
            <v>Taylor</v>
          </cell>
          <cell r="C592" t="str">
            <v>Jack</v>
          </cell>
          <cell r="D592" t="str">
            <v>UV</v>
          </cell>
          <cell r="E592" t="str">
            <v>T</v>
          </cell>
          <cell r="F592">
            <v>250100</v>
          </cell>
          <cell r="G592" t="str">
            <v>SBA Instruction</v>
          </cell>
          <cell r="H592" t="str">
            <v>IN</v>
          </cell>
          <cell r="I592">
            <v>35976</v>
          </cell>
        </row>
        <row r="593">
          <cell r="A593">
            <v>905303765</v>
          </cell>
          <cell r="B593" t="str">
            <v>Armour</v>
          </cell>
          <cell r="C593" t="str">
            <v>John</v>
          </cell>
          <cell r="D593" t="str">
            <v>UV</v>
          </cell>
          <cell r="E593" t="str">
            <v>T</v>
          </cell>
          <cell r="F593">
            <v>303000</v>
          </cell>
          <cell r="G593" t="str">
            <v>TAD Theater Arts Department</v>
          </cell>
          <cell r="H593" t="str">
            <v>IN</v>
          </cell>
          <cell r="I593">
            <v>38230</v>
          </cell>
        </row>
        <row r="594">
          <cell r="A594">
            <v>905320862</v>
          </cell>
          <cell r="B594" t="str">
            <v>Baker</v>
          </cell>
          <cell r="C594" t="str">
            <v>Greg</v>
          </cell>
          <cell r="D594" t="str">
            <v>UW</v>
          </cell>
          <cell r="E594" t="str">
            <v>A</v>
          </cell>
          <cell r="F594">
            <v>220200</v>
          </cell>
          <cell r="G594" t="str">
            <v>ANT Anthropology</v>
          </cell>
          <cell r="H594" t="str">
            <v>IN</v>
          </cell>
        </row>
        <row r="595">
          <cell r="A595">
            <v>905331744</v>
          </cell>
          <cell r="B595" t="str">
            <v>Baldwin</v>
          </cell>
          <cell r="C595" t="str">
            <v>Rachel</v>
          </cell>
          <cell r="D595" t="str">
            <v>UC</v>
          </cell>
          <cell r="E595" t="str">
            <v>T</v>
          </cell>
          <cell r="F595">
            <v>260300</v>
          </cell>
          <cell r="G595" t="str">
            <v>EDU Policies/Foundations</v>
          </cell>
          <cell r="H595" t="str">
            <v>SP</v>
          </cell>
          <cell r="I595">
            <v>38533</v>
          </cell>
        </row>
        <row r="596">
          <cell r="A596">
            <v>905334939</v>
          </cell>
          <cell r="B596" t="str">
            <v>North</v>
          </cell>
          <cell r="C596" t="str">
            <v>Julie</v>
          </cell>
          <cell r="D596" t="str">
            <v>UF</v>
          </cell>
          <cell r="E596" t="str">
            <v>A</v>
          </cell>
          <cell r="F596">
            <v>670202</v>
          </cell>
          <cell r="G596" t="str">
            <v>AUX SMC Office</v>
          </cell>
          <cell r="H596" t="str">
            <v>PB</v>
          </cell>
        </row>
        <row r="597">
          <cell r="A597">
            <v>905336191</v>
          </cell>
          <cell r="B597" t="str">
            <v>Lawlor</v>
          </cell>
          <cell r="C597" t="str">
            <v>Sheila</v>
          </cell>
          <cell r="D597" t="str">
            <v>UF</v>
          </cell>
          <cell r="E597" t="str">
            <v>T</v>
          </cell>
          <cell r="F597">
            <v>220101</v>
          </cell>
          <cell r="G597" t="str">
            <v>LAS Dean's Office</v>
          </cell>
          <cell r="H597" t="str">
            <v>PB</v>
          </cell>
          <cell r="I597">
            <v>38226</v>
          </cell>
        </row>
        <row r="598">
          <cell r="A598">
            <v>905346548</v>
          </cell>
          <cell r="B598" t="str">
            <v>Knights</v>
          </cell>
          <cell r="C598" t="str">
            <v>Clive</v>
          </cell>
          <cell r="D598" t="str">
            <v>UF</v>
          </cell>
          <cell r="E598" t="str">
            <v>A</v>
          </cell>
          <cell r="F598">
            <v>301120</v>
          </cell>
          <cell r="G598" t="str">
            <v>ARC Architecture Office</v>
          </cell>
          <cell r="H598" t="str">
            <v>PB</v>
          </cell>
        </row>
        <row r="599">
          <cell r="A599">
            <v>905360200</v>
          </cell>
          <cell r="B599" t="str">
            <v>Rigelman</v>
          </cell>
          <cell r="C599" t="str">
            <v>Nicole</v>
          </cell>
          <cell r="D599" t="str">
            <v>UV</v>
          </cell>
          <cell r="E599" t="str">
            <v>T</v>
          </cell>
          <cell r="F599">
            <v>283050</v>
          </cell>
          <cell r="G599" t="str">
            <v>XSS Ext &amp; Summer Team 0</v>
          </cell>
          <cell r="H599" t="str">
            <v>IN</v>
          </cell>
          <cell r="I599">
            <v>37134</v>
          </cell>
        </row>
        <row r="600">
          <cell r="A600">
            <v>905362599</v>
          </cell>
          <cell r="B600" t="str">
            <v>Bernstine</v>
          </cell>
          <cell r="C600" t="str">
            <v>Daniel</v>
          </cell>
          <cell r="D600" t="str">
            <v>UF</v>
          </cell>
          <cell r="E600" t="str">
            <v>T</v>
          </cell>
          <cell r="F600">
            <v>100001</v>
          </cell>
          <cell r="G600" t="str">
            <v>POF President's Office</v>
          </cell>
          <cell r="H600" t="str">
            <v>PB</v>
          </cell>
          <cell r="I600">
            <v>39263</v>
          </cell>
        </row>
        <row r="601">
          <cell r="A601">
            <v>905362889</v>
          </cell>
          <cell r="B601" t="str">
            <v>Young</v>
          </cell>
          <cell r="C601" t="str">
            <v>Robert</v>
          </cell>
          <cell r="D601" t="str">
            <v>UC</v>
          </cell>
          <cell r="E601" t="str">
            <v>A</v>
          </cell>
          <cell r="F601">
            <v>301120</v>
          </cell>
          <cell r="G601" t="str">
            <v>ARC Architecture Office</v>
          </cell>
          <cell r="H601" t="str">
            <v>SP</v>
          </cell>
        </row>
        <row r="602">
          <cell r="A602">
            <v>905366773</v>
          </cell>
          <cell r="B602" t="str">
            <v>Harrison</v>
          </cell>
          <cell r="C602" t="str">
            <v>Michael</v>
          </cell>
          <cell r="D602" t="str">
            <v>UC</v>
          </cell>
          <cell r="E602" t="str">
            <v>T</v>
          </cell>
          <cell r="F602">
            <v>310000</v>
          </cell>
          <cell r="G602" t="str">
            <v>UPA Urban &amp; Public Affairs</v>
          </cell>
          <cell r="H602" t="str">
            <v>SP</v>
          </cell>
          <cell r="I602">
            <v>37256</v>
          </cell>
        </row>
        <row r="603">
          <cell r="A603">
            <v>905378391</v>
          </cell>
          <cell r="B603" t="str">
            <v>Shinnamon</v>
          </cell>
          <cell r="C603" t="str">
            <v>Anu</v>
          </cell>
          <cell r="D603" t="str">
            <v>UW</v>
          </cell>
          <cell r="E603" t="str">
            <v>T</v>
          </cell>
          <cell r="F603">
            <v>240200</v>
          </cell>
          <cell r="G603" t="str">
            <v>RRI Regional Research Institute</v>
          </cell>
          <cell r="H603" t="str">
            <v>IN</v>
          </cell>
          <cell r="I603">
            <v>36585</v>
          </cell>
        </row>
        <row r="604">
          <cell r="A604">
            <v>905388862</v>
          </cell>
          <cell r="B604" t="str">
            <v>LePore</v>
          </cell>
          <cell r="C604" t="str">
            <v>William</v>
          </cell>
          <cell r="D604" t="str">
            <v>UF</v>
          </cell>
          <cell r="E604" t="str">
            <v>A</v>
          </cell>
          <cell r="F604">
            <v>301001</v>
          </cell>
          <cell r="G604" t="str">
            <v>ART Office</v>
          </cell>
          <cell r="H604" t="str">
            <v>PB</v>
          </cell>
        </row>
        <row r="605">
          <cell r="A605">
            <v>905394771</v>
          </cell>
          <cell r="B605" t="str">
            <v>Jones</v>
          </cell>
          <cell r="C605" t="str">
            <v>Angela</v>
          </cell>
          <cell r="D605" t="str">
            <v>UV</v>
          </cell>
          <cell r="E605" t="str">
            <v>T</v>
          </cell>
          <cell r="F605">
            <v>201101</v>
          </cell>
          <cell r="G605" t="str">
            <v>SAT Saturday Academy-Main</v>
          </cell>
          <cell r="H605" t="str">
            <v>IN</v>
          </cell>
          <cell r="I605">
            <v>38929</v>
          </cell>
        </row>
        <row r="606">
          <cell r="A606">
            <v>905406126</v>
          </cell>
          <cell r="B606" t="str">
            <v>Berg</v>
          </cell>
          <cell r="C606" t="str">
            <v>Alan</v>
          </cell>
          <cell r="D606" t="str">
            <v>UV</v>
          </cell>
          <cell r="E606" t="str">
            <v>A</v>
          </cell>
          <cell r="F606">
            <v>223201</v>
          </cell>
          <cell r="G606" t="str">
            <v>JST Jewish Studies</v>
          </cell>
          <cell r="H606" t="str">
            <v>IN</v>
          </cell>
        </row>
        <row r="607">
          <cell r="A607">
            <v>905413703</v>
          </cell>
          <cell r="B607" t="str">
            <v>Steger</v>
          </cell>
          <cell r="C607" t="str">
            <v>Paul</v>
          </cell>
          <cell r="D607" t="str">
            <v>UC</v>
          </cell>
          <cell r="E607" t="str">
            <v>A</v>
          </cell>
          <cell r="F607">
            <v>260300</v>
          </cell>
          <cell r="G607" t="str">
            <v>EDU Policies/Foundations</v>
          </cell>
          <cell r="H607" t="str">
            <v>SP</v>
          </cell>
        </row>
        <row r="608">
          <cell r="A608">
            <v>905441030</v>
          </cell>
          <cell r="B608" t="str">
            <v>West</v>
          </cell>
          <cell r="C608" t="str">
            <v>Jennifer</v>
          </cell>
          <cell r="D608" t="str">
            <v>UW</v>
          </cell>
          <cell r="E608" t="str">
            <v>T</v>
          </cell>
          <cell r="F608">
            <v>285004</v>
          </cell>
          <cell r="G608" t="str">
            <v>XIS Independent Study - College</v>
          </cell>
          <cell r="H608" t="str">
            <v>IN</v>
          </cell>
          <cell r="I608">
            <v>37864</v>
          </cell>
        </row>
        <row r="609">
          <cell r="A609">
            <v>905452220</v>
          </cell>
          <cell r="B609" t="str">
            <v>Khan</v>
          </cell>
          <cell r="C609" t="str">
            <v>Hafiza</v>
          </cell>
          <cell r="D609" t="str">
            <v>UV</v>
          </cell>
          <cell r="E609" t="str">
            <v>T</v>
          </cell>
          <cell r="F609">
            <v>222500</v>
          </cell>
          <cell r="G609" t="str">
            <v>WSC Women's Studies</v>
          </cell>
          <cell r="H609" t="str">
            <v>IN</v>
          </cell>
          <cell r="I609">
            <v>36755</v>
          </cell>
        </row>
        <row r="610">
          <cell r="A610">
            <v>905453940</v>
          </cell>
          <cell r="B610" t="str">
            <v>Melvin</v>
          </cell>
          <cell r="C610" t="str">
            <v>Lawrence</v>
          </cell>
          <cell r="D610" t="str">
            <v>UC</v>
          </cell>
          <cell r="E610" t="str">
            <v>A</v>
          </cell>
          <cell r="F610">
            <v>270501</v>
          </cell>
          <cell r="G610" t="str">
            <v>MEN Mechanical Engineering Office</v>
          </cell>
          <cell r="H610" t="str">
            <v>SP</v>
          </cell>
        </row>
        <row r="611">
          <cell r="A611">
            <v>905457372</v>
          </cell>
          <cell r="B611" t="str">
            <v>Segal</v>
          </cell>
          <cell r="C611" t="str">
            <v>Benjamin</v>
          </cell>
          <cell r="D611" t="str">
            <v>UV</v>
          </cell>
          <cell r="E611" t="str">
            <v>T</v>
          </cell>
          <cell r="F611">
            <v>283001</v>
          </cell>
          <cell r="G611" t="str">
            <v>XSS Extended &amp; Summer Prog Office</v>
          </cell>
          <cell r="H611" t="str">
            <v>IN</v>
          </cell>
          <cell r="I611">
            <v>35976</v>
          </cell>
        </row>
        <row r="612">
          <cell r="A612">
            <v>905492757</v>
          </cell>
          <cell r="B612" t="str">
            <v>Steiner</v>
          </cell>
          <cell r="C612" t="str">
            <v>Susan</v>
          </cell>
          <cell r="D612" t="str">
            <v>UV</v>
          </cell>
          <cell r="E612" t="str">
            <v>T</v>
          </cell>
          <cell r="F612">
            <v>220900</v>
          </cell>
          <cell r="G612" t="str">
            <v>ESR Environmental Sci PhD</v>
          </cell>
          <cell r="H612" t="str">
            <v>IN</v>
          </cell>
          <cell r="I612">
            <v>35976</v>
          </cell>
        </row>
        <row r="613">
          <cell r="A613">
            <v>905518665</v>
          </cell>
          <cell r="B613" t="str">
            <v>Ngai</v>
          </cell>
          <cell r="C613" t="str">
            <v>Judy</v>
          </cell>
          <cell r="D613" t="str">
            <v>UF</v>
          </cell>
          <cell r="E613" t="str">
            <v>A</v>
          </cell>
          <cell r="F613">
            <v>220113</v>
          </cell>
          <cell r="G613" t="str">
            <v>SCC Science Support Center</v>
          </cell>
          <cell r="H613" t="str">
            <v>PB</v>
          </cell>
        </row>
        <row r="614">
          <cell r="A614">
            <v>905533481</v>
          </cell>
          <cell r="B614" t="str">
            <v>Sheron</v>
          </cell>
          <cell r="C614" t="str">
            <v>Angela</v>
          </cell>
          <cell r="D614" t="str">
            <v>UV</v>
          </cell>
          <cell r="E614" t="str">
            <v>T</v>
          </cell>
          <cell r="F614">
            <v>310920</v>
          </cell>
          <cell r="G614" t="str">
            <v>SCH Activities</v>
          </cell>
          <cell r="H614" t="str">
            <v>IN</v>
          </cell>
          <cell r="I614">
            <v>37263</v>
          </cell>
        </row>
        <row r="615">
          <cell r="A615">
            <v>905535842</v>
          </cell>
          <cell r="B615" t="str">
            <v>Mogen</v>
          </cell>
          <cell r="C615" t="str">
            <v>Rachel</v>
          </cell>
          <cell r="D615" t="str">
            <v>UV</v>
          </cell>
          <cell r="E615" t="str">
            <v>T</v>
          </cell>
          <cell r="F615">
            <v>631500</v>
          </cell>
          <cell r="G615" t="str">
            <v>ATH W Volleyball</v>
          </cell>
          <cell r="H615" t="str">
            <v>IN</v>
          </cell>
          <cell r="I615">
            <v>37468</v>
          </cell>
        </row>
        <row r="616">
          <cell r="A616">
            <v>905542028</v>
          </cell>
          <cell r="B616" t="str">
            <v>O'Hailey</v>
          </cell>
          <cell r="C616" t="str">
            <v>Shem</v>
          </cell>
          <cell r="D616" t="str">
            <v>UV</v>
          </cell>
          <cell r="E616" t="str">
            <v>T</v>
          </cell>
          <cell r="F616">
            <v>220801</v>
          </cell>
          <cell r="G616" t="str">
            <v>ENG English Dept Office</v>
          </cell>
          <cell r="H616" t="str">
            <v>IN</v>
          </cell>
          <cell r="I616">
            <v>39325</v>
          </cell>
        </row>
        <row r="617">
          <cell r="A617">
            <v>905544452</v>
          </cell>
          <cell r="B617" t="str">
            <v>Zhang</v>
          </cell>
          <cell r="C617" t="str">
            <v>Cong</v>
          </cell>
          <cell r="D617" t="str">
            <v>UC</v>
          </cell>
          <cell r="E617" t="str">
            <v>A</v>
          </cell>
          <cell r="F617">
            <v>310920</v>
          </cell>
          <cell r="G617" t="str">
            <v>SCH Activities</v>
          </cell>
          <cell r="H617" t="str">
            <v>SP</v>
          </cell>
        </row>
        <row r="618">
          <cell r="A618">
            <v>905549472</v>
          </cell>
          <cell r="B618" t="str">
            <v>Lang</v>
          </cell>
          <cell r="C618" t="str">
            <v>Joshua</v>
          </cell>
          <cell r="D618" t="str">
            <v>UV</v>
          </cell>
          <cell r="E618" t="str">
            <v>T</v>
          </cell>
          <cell r="F618">
            <v>200830</v>
          </cell>
          <cell r="G618" t="str">
            <v>ISP Intnl Special Prog Office</v>
          </cell>
          <cell r="H618" t="str">
            <v>IN</v>
          </cell>
          <cell r="I618">
            <v>38994</v>
          </cell>
        </row>
        <row r="619">
          <cell r="A619">
            <v>905556368</v>
          </cell>
          <cell r="B619" t="str">
            <v>Wilson</v>
          </cell>
          <cell r="C619" t="str">
            <v>Catherine</v>
          </cell>
          <cell r="D619" t="str">
            <v>UV</v>
          </cell>
          <cell r="E619" t="str">
            <v>T</v>
          </cell>
          <cell r="F619">
            <v>222100</v>
          </cell>
          <cell r="G619" t="str">
            <v>SOC Sociology</v>
          </cell>
          <cell r="H619" t="str">
            <v>IN</v>
          </cell>
          <cell r="I619">
            <v>37134</v>
          </cell>
        </row>
        <row r="620">
          <cell r="A620">
            <v>905566715</v>
          </cell>
          <cell r="B620" t="str">
            <v>McBride</v>
          </cell>
          <cell r="C620" t="str">
            <v>Leslie</v>
          </cell>
          <cell r="D620" t="str">
            <v>UA</v>
          </cell>
          <cell r="E620" t="str">
            <v>A</v>
          </cell>
          <cell r="F620">
            <v>200740</v>
          </cell>
          <cell r="G620" t="str">
            <v>CAS Cntr for Academic Exclln Office</v>
          </cell>
          <cell r="H620" t="str">
            <v>PB</v>
          </cell>
        </row>
        <row r="621">
          <cell r="A621">
            <v>905580772</v>
          </cell>
          <cell r="B621" t="str">
            <v>Grimm</v>
          </cell>
          <cell r="C621" t="str">
            <v>Eric</v>
          </cell>
          <cell r="D621" t="str">
            <v>UV</v>
          </cell>
          <cell r="E621" t="str">
            <v>T</v>
          </cell>
          <cell r="F621">
            <v>332035</v>
          </cell>
          <cell r="G621" t="str">
            <v>SDO Outdoor Program</v>
          </cell>
          <cell r="H621" t="str">
            <v>IN</v>
          </cell>
          <cell r="I621">
            <v>35976</v>
          </cell>
        </row>
        <row r="622">
          <cell r="A622">
            <v>905598070</v>
          </cell>
          <cell r="B622" t="str">
            <v>Clott</v>
          </cell>
          <cell r="C622" t="str">
            <v>Aimee</v>
          </cell>
          <cell r="D622" t="str">
            <v>UC</v>
          </cell>
          <cell r="E622" t="str">
            <v>A</v>
          </cell>
          <cell r="F622">
            <v>221710</v>
          </cell>
          <cell r="G622" t="str">
            <v>CNF Conflict Resolution</v>
          </cell>
          <cell r="H622" t="str">
            <v>SP</v>
          </cell>
        </row>
        <row r="623">
          <cell r="A623">
            <v>905600179</v>
          </cell>
          <cell r="B623" t="str">
            <v>Korach</v>
          </cell>
          <cell r="C623" t="str">
            <v>William</v>
          </cell>
          <cell r="D623" t="str">
            <v>UV</v>
          </cell>
          <cell r="E623" t="str">
            <v>T</v>
          </cell>
          <cell r="F623">
            <v>283001</v>
          </cell>
          <cell r="G623" t="str">
            <v>XSS Extended &amp; Summer Prog Office</v>
          </cell>
          <cell r="H623" t="str">
            <v>IN</v>
          </cell>
          <cell r="I623">
            <v>36372</v>
          </cell>
        </row>
        <row r="624">
          <cell r="A624">
            <v>905605161</v>
          </cell>
          <cell r="B624" t="str">
            <v>North</v>
          </cell>
          <cell r="C624" t="str">
            <v>Tanja</v>
          </cell>
          <cell r="D624" t="str">
            <v>UW</v>
          </cell>
          <cell r="E624" t="str">
            <v>T</v>
          </cell>
          <cell r="F624">
            <v>301001</v>
          </cell>
          <cell r="G624" t="str">
            <v>ART Office</v>
          </cell>
          <cell r="H624" t="str">
            <v>IN</v>
          </cell>
          <cell r="I624">
            <v>39066</v>
          </cell>
        </row>
        <row r="625">
          <cell r="A625">
            <v>905664883</v>
          </cell>
          <cell r="B625" t="str">
            <v>Miller</v>
          </cell>
          <cell r="C625" t="str">
            <v>Hildy</v>
          </cell>
          <cell r="D625" t="str">
            <v>UB</v>
          </cell>
          <cell r="E625" t="str">
            <v>A</v>
          </cell>
          <cell r="F625">
            <v>220801</v>
          </cell>
          <cell r="G625" t="str">
            <v>ENG English Dept Office</v>
          </cell>
          <cell r="H625" t="str">
            <v>PB</v>
          </cell>
        </row>
        <row r="626">
          <cell r="A626">
            <v>905667117</v>
          </cell>
          <cell r="B626" t="str">
            <v>Dill</v>
          </cell>
          <cell r="C626" t="str">
            <v>Jennifer</v>
          </cell>
          <cell r="D626" t="str">
            <v>UA</v>
          </cell>
          <cell r="E626" t="str">
            <v>A</v>
          </cell>
          <cell r="F626">
            <v>310400</v>
          </cell>
          <cell r="G626" t="str">
            <v>USP Urban Studies &amp; Planning</v>
          </cell>
          <cell r="H626" t="str">
            <v>PB</v>
          </cell>
        </row>
        <row r="627">
          <cell r="A627">
            <v>905680616</v>
          </cell>
          <cell r="B627" t="str">
            <v>Clark</v>
          </cell>
          <cell r="C627" t="str">
            <v>Keith</v>
          </cell>
          <cell r="D627" t="str">
            <v>UA</v>
          </cell>
          <cell r="E627" t="str">
            <v>T</v>
          </cell>
          <cell r="F627">
            <v>304001</v>
          </cell>
          <cell r="G627" t="str">
            <v>MUS Music Office</v>
          </cell>
          <cell r="H627" t="str">
            <v>PB</v>
          </cell>
          <cell r="I627">
            <v>38518</v>
          </cell>
        </row>
        <row r="628">
          <cell r="A628">
            <v>905682870</v>
          </cell>
          <cell r="B628" t="str">
            <v>Hewitt</v>
          </cell>
          <cell r="C628" t="str">
            <v>Thomas</v>
          </cell>
          <cell r="D628" t="str">
            <v>UW</v>
          </cell>
          <cell r="E628" t="str">
            <v>A</v>
          </cell>
          <cell r="F628">
            <v>630050</v>
          </cell>
          <cell r="G628" t="str">
            <v>ATH Athletic Operations</v>
          </cell>
          <cell r="H628" t="str">
            <v>IN</v>
          </cell>
        </row>
        <row r="629">
          <cell r="A629">
            <v>905703352</v>
          </cell>
          <cell r="B629" t="str">
            <v>Huffman</v>
          </cell>
          <cell r="C629" t="str">
            <v>Meghan</v>
          </cell>
          <cell r="D629" t="str">
            <v>UW</v>
          </cell>
          <cell r="E629" t="str">
            <v>T</v>
          </cell>
          <cell r="F629">
            <v>200501</v>
          </cell>
          <cell r="G629" t="str">
            <v>GSR Graduate Studies Office</v>
          </cell>
          <cell r="H629" t="str">
            <v>IN</v>
          </cell>
          <cell r="I629">
            <v>38732</v>
          </cell>
        </row>
        <row r="630">
          <cell r="A630">
            <v>905710818</v>
          </cell>
          <cell r="B630" t="str">
            <v>Quigley</v>
          </cell>
          <cell r="C630" t="str">
            <v>H</v>
          </cell>
          <cell r="D630" t="str">
            <v>UA</v>
          </cell>
          <cell r="E630" t="str">
            <v>T</v>
          </cell>
          <cell r="F630">
            <v>220900</v>
          </cell>
          <cell r="G630" t="str">
            <v>ESR Environmental Sci PhD</v>
          </cell>
          <cell r="H630" t="str">
            <v>SB</v>
          </cell>
          <cell r="I630">
            <v>35795</v>
          </cell>
        </row>
        <row r="631">
          <cell r="A631">
            <v>905728983</v>
          </cell>
          <cell r="B631" t="str">
            <v>Searle</v>
          </cell>
          <cell r="C631" t="str">
            <v>Jonna</v>
          </cell>
          <cell r="D631" t="str">
            <v>UC</v>
          </cell>
          <cell r="E631" t="str">
            <v>T</v>
          </cell>
          <cell r="F631">
            <v>310920</v>
          </cell>
          <cell r="G631" t="str">
            <v>SCH Activities</v>
          </cell>
          <cell r="H631" t="str">
            <v>SP</v>
          </cell>
          <cell r="I631">
            <v>38960</v>
          </cell>
        </row>
        <row r="632">
          <cell r="A632">
            <v>905737160</v>
          </cell>
          <cell r="B632" t="str">
            <v>Aragon</v>
          </cell>
          <cell r="C632" t="str">
            <v>Carolina</v>
          </cell>
          <cell r="D632" t="str">
            <v>UC</v>
          </cell>
          <cell r="E632" t="str">
            <v>A</v>
          </cell>
          <cell r="F632">
            <v>310400</v>
          </cell>
          <cell r="G632" t="str">
            <v>USP Urban Studies &amp; Planning</v>
          </cell>
          <cell r="H632" t="str">
            <v>SP</v>
          </cell>
        </row>
        <row r="633">
          <cell r="A633">
            <v>905752582</v>
          </cell>
          <cell r="B633" t="str">
            <v>White</v>
          </cell>
          <cell r="C633" t="str">
            <v>Jeffrey</v>
          </cell>
          <cell r="D633" t="str">
            <v>UC</v>
          </cell>
          <cell r="E633" t="str">
            <v>T</v>
          </cell>
          <cell r="F633">
            <v>301001</v>
          </cell>
          <cell r="G633" t="str">
            <v>ART Office</v>
          </cell>
          <cell r="H633" t="str">
            <v>SP</v>
          </cell>
          <cell r="I633">
            <v>37499</v>
          </cell>
        </row>
        <row r="634">
          <cell r="A634">
            <v>905773465</v>
          </cell>
          <cell r="B634" t="str">
            <v>Henderson</v>
          </cell>
          <cell r="C634" t="str">
            <v>Jennifer</v>
          </cell>
          <cell r="D634" t="str">
            <v>UC</v>
          </cell>
          <cell r="E634" t="str">
            <v>A</v>
          </cell>
          <cell r="F634">
            <v>250100</v>
          </cell>
          <cell r="G634" t="str">
            <v>SBA Instruction</v>
          </cell>
          <cell r="H634" t="str">
            <v>SP</v>
          </cell>
        </row>
        <row r="635">
          <cell r="A635">
            <v>905780718</v>
          </cell>
          <cell r="B635" t="str">
            <v>Riesenberg</v>
          </cell>
          <cell r="C635" t="str">
            <v>Benjamin</v>
          </cell>
          <cell r="D635" t="str">
            <v>UW</v>
          </cell>
          <cell r="E635" t="str">
            <v>A</v>
          </cell>
          <cell r="F635">
            <v>310300</v>
          </cell>
          <cell r="G635" t="str">
            <v>PAD Public Administration</v>
          </cell>
          <cell r="H635" t="str">
            <v>IN</v>
          </cell>
        </row>
        <row r="636">
          <cell r="A636">
            <v>905789027</v>
          </cell>
          <cell r="B636" t="str">
            <v>Morris</v>
          </cell>
          <cell r="C636" t="str">
            <v>John</v>
          </cell>
          <cell r="D636" t="str">
            <v>UV</v>
          </cell>
          <cell r="E636" t="str">
            <v>T</v>
          </cell>
          <cell r="F636">
            <v>222201</v>
          </cell>
          <cell r="G636" t="str">
            <v>COM Communication</v>
          </cell>
          <cell r="H636" t="str">
            <v>IN</v>
          </cell>
          <cell r="I636">
            <v>37802</v>
          </cell>
        </row>
        <row r="637">
          <cell r="A637">
            <v>905794231</v>
          </cell>
          <cell r="B637" t="str">
            <v>Hall</v>
          </cell>
          <cell r="C637" t="str">
            <v>Christopher</v>
          </cell>
          <cell r="D637" t="str">
            <v>UC</v>
          </cell>
          <cell r="E637" t="str">
            <v>T</v>
          </cell>
          <cell r="F637">
            <v>220801</v>
          </cell>
          <cell r="G637" t="str">
            <v>ENG English Dept Office</v>
          </cell>
          <cell r="H637" t="str">
            <v>SP</v>
          </cell>
          <cell r="I637">
            <v>38533</v>
          </cell>
        </row>
        <row r="638">
          <cell r="A638">
            <v>905825229</v>
          </cell>
          <cell r="B638" t="str">
            <v>Thompson</v>
          </cell>
          <cell r="C638" t="str">
            <v>Jeffrey</v>
          </cell>
          <cell r="D638" t="str">
            <v>UC</v>
          </cell>
          <cell r="E638" t="str">
            <v>T</v>
          </cell>
          <cell r="F638">
            <v>221900</v>
          </cell>
          <cell r="G638" t="str">
            <v>POL Political Science</v>
          </cell>
          <cell r="H638" t="str">
            <v>SP</v>
          </cell>
          <cell r="I638">
            <v>38168</v>
          </cell>
        </row>
        <row r="639">
          <cell r="A639">
            <v>905843262</v>
          </cell>
          <cell r="B639" t="str">
            <v>Premo</v>
          </cell>
          <cell r="C639" t="str">
            <v>Janice</v>
          </cell>
          <cell r="D639" t="str">
            <v>UV</v>
          </cell>
          <cell r="E639" t="str">
            <v>T</v>
          </cell>
          <cell r="F639">
            <v>260100</v>
          </cell>
          <cell r="G639" t="str">
            <v>EDU Special Ed/Counselor Ed</v>
          </cell>
          <cell r="H639" t="str">
            <v>IN</v>
          </cell>
          <cell r="I639">
            <v>38716</v>
          </cell>
        </row>
        <row r="640">
          <cell r="A640">
            <v>905843695</v>
          </cell>
          <cell r="B640" t="str">
            <v>Granados</v>
          </cell>
          <cell r="C640" t="str">
            <v>Anthony</v>
          </cell>
          <cell r="D640" t="str">
            <v>UC</v>
          </cell>
          <cell r="E640" t="str">
            <v>T</v>
          </cell>
          <cell r="F640">
            <v>221300</v>
          </cell>
          <cell r="G640" t="str">
            <v>HST History Department</v>
          </cell>
          <cell r="H640" t="str">
            <v>SP</v>
          </cell>
          <cell r="I640">
            <v>36981</v>
          </cell>
        </row>
        <row r="641">
          <cell r="A641">
            <v>905849098</v>
          </cell>
          <cell r="B641" t="str">
            <v>Khalil</v>
          </cell>
          <cell r="C641" t="str">
            <v>Mohammad Aslam</v>
          </cell>
          <cell r="D641" t="str">
            <v>UA</v>
          </cell>
          <cell r="E641" t="str">
            <v>A</v>
          </cell>
          <cell r="F641">
            <v>221800</v>
          </cell>
          <cell r="G641" t="str">
            <v>PHY Physics</v>
          </cell>
          <cell r="H641" t="str">
            <v>PB</v>
          </cell>
        </row>
        <row r="642">
          <cell r="A642">
            <v>905852590</v>
          </cell>
          <cell r="B642" t="str">
            <v>Pritchard</v>
          </cell>
          <cell r="C642" t="str">
            <v>George</v>
          </cell>
          <cell r="D642" t="str">
            <v>UC</v>
          </cell>
          <cell r="E642" t="str">
            <v>T</v>
          </cell>
          <cell r="F642">
            <v>289001</v>
          </cell>
          <cell r="G642" t="str">
            <v>XPD Profession Development Office</v>
          </cell>
          <cell r="H642" t="str">
            <v>SP</v>
          </cell>
          <cell r="I642">
            <v>36160</v>
          </cell>
        </row>
        <row r="643">
          <cell r="A643">
            <v>905872564</v>
          </cell>
          <cell r="B643" t="str">
            <v>Wonacott</v>
          </cell>
          <cell r="C643" t="str">
            <v>Mary</v>
          </cell>
          <cell r="D643" t="str">
            <v>UV</v>
          </cell>
          <cell r="E643" t="str">
            <v>T</v>
          </cell>
          <cell r="F643">
            <v>250100</v>
          </cell>
          <cell r="G643" t="str">
            <v>SBA Instruction</v>
          </cell>
          <cell r="H643" t="str">
            <v>IN</v>
          </cell>
          <cell r="I643">
            <v>36342</v>
          </cell>
        </row>
        <row r="644">
          <cell r="A644">
            <v>905873886</v>
          </cell>
          <cell r="B644" t="str">
            <v>Cramer</v>
          </cell>
          <cell r="C644" t="str">
            <v>Deborah</v>
          </cell>
          <cell r="D644" t="str">
            <v>UF</v>
          </cell>
          <cell r="E644" t="str">
            <v>T</v>
          </cell>
          <cell r="F644">
            <v>600300</v>
          </cell>
          <cell r="G644" t="str">
            <v>HRC Human Resource Center</v>
          </cell>
          <cell r="H644" t="str">
            <v>PB</v>
          </cell>
          <cell r="I644">
            <v>37468</v>
          </cell>
        </row>
        <row r="645">
          <cell r="A645">
            <v>905881047</v>
          </cell>
          <cell r="B645" t="str">
            <v>Santo</v>
          </cell>
          <cell r="C645" t="str">
            <v>Charles</v>
          </cell>
          <cell r="D645" t="str">
            <v>UC</v>
          </cell>
          <cell r="E645" t="str">
            <v>T</v>
          </cell>
          <cell r="F645">
            <v>220700</v>
          </cell>
          <cell r="G645" t="str">
            <v>ECN Economics</v>
          </cell>
          <cell r="H645" t="str">
            <v>SP</v>
          </cell>
          <cell r="I645">
            <v>38533</v>
          </cell>
        </row>
        <row r="646">
          <cell r="A646">
            <v>905886249</v>
          </cell>
          <cell r="B646" t="str">
            <v>Fountain</v>
          </cell>
          <cell r="C646" t="str">
            <v>Robert</v>
          </cell>
          <cell r="D646" t="str">
            <v>UA</v>
          </cell>
          <cell r="E646" t="str">
            <v>A</v>
          </cell>
          <cell r="F646">
            <v>221601</v>
          </cell>
          <cell r="G646" t="str">
            <v>MTH Math Office</v>
          </cell>
          <cell r="H646" t="str">
            <v>PB</v>
          </cell>
        </row>
        <row r="647">
          <cell r="A647">
            <v>905887559</v>
          </cell>
          <cell r="B647" t="str">
            <v>Hamoudi</v>
          </cell>
          <cell r="C647" t="str">
            <v>Nathalie</v>
          </cell>
          <cell r="D647" t="str">
            <v>UV</v>
          </cell>
          <cell r="E647" t="str">
            <v>T</v>
          </cell>
          <cell r="F647">
            <v>240100</v>
          </cell>
          <cell r="G647" t="str">
            <v>SSW School of Social Work</v>
          </cell>
          <cell r="H647" t="str">
            <v>IN</v>
          </cell>
          <cell r="I647">
            <v>38199</v>
          </cell>
        </row>
        <row r="648">
          <cell r="A648">
            <v>905894054</v>
          </cell>
          <cell r="B648" t="str">
            <v>Fluker</v>
          </cell>
          <cell r="C648" t="str">
            <v>Kamellah</v>
          </cell>
          <cell r="D648" t="str">
            <v>UV</v>
          </cell>
          <cell r="E648" t="str">
            <v>T</v>
          </cell>
          <cell r="F648">
            <v>100001</v>
          </cell>
          <cell r="G648" t="str">
            <v>POF President's Office</v>
          </cell>
          <cell r="H648" t="str">
            <v>IN</v>
          </cell>
          <cell r="I648">
            <v>38564</v>
          </cell>
        </row>
        <row r="649">
          <cell r="A649">
            <v>905895760</v>
          </cell>
          <cell r="B649" t="str">
            <v>Collins</v>
          </cell>
          <cell r="C649" t="str">
            <v>Paul</v>
          </cell>
          <cell r="D649" t="str">
            <v>UA</v>
          </cell>
          <cell r="E649" t="str">
            <v>A</v>
          </cell>
          <cell r="F649">
            <v>220801</v>
          </cell>
          <cell r="G649" t="str">
            <v>ENG English Dept Office</v>
          </cell>
          <cell r="H649" t="str">
            <v>PB</v>
          </cell>
        </row>
        <row r="650">
          <cell r="A650">
            <v>905930456</v>
          </cell>
          <cell r="B650" t="str">
            <v>Devletian</v>
          </cell>
          <cell r="C650" t="str">
            <v>Jack</v>
          </cell>
          <cell r="D650" t="str">
            <v>UF</v>
          </cell>
          <cell r="E650" t="str">
            <v>A</v>
          </cell>
          <cell r="F650">
            <v>270101</v>
          </cell>
          <cell r="G650" t="str">
            <v>EAS MCECS Dean Maseeh College</v>
          </cell>
          <cell r="H650" t="str">
            <v>PB</v>
          </cell>
        </row>
        <row r="651">
          <cell r="A651">
            <v>905931722</v>
          </cell>
          <cell r="B651" t="str">
            <v>Tableman</v>
          </cell>
          <cell r="C651" t="str">
            <v>Mara</v>
          </cell>
          <cell r="D651" t="str">
            <v>UA</v>
          </cell>
          <cell r="E651" t="str">
            <v>A</v>
          </cell>
          <cell r="F651">
            <v>221601</v>
          </cell>
          <cell r="G651" t="str">
            <v>MTH Math Office</v>
          </cell>
          <cell r="H651" t="str">
            <v>PB</v>
          </cell>
        </row>
        <row r="652">
          <cell r="A652">
            <v>905935051</v>
          </cell>
          <cell r="B652" t="str">
            <v>Johansen</v>
          </cell>
          <cell r="C652" t="str">
            <v>Donald</v>
          </cell>
          <cell r="D652" t="str">
            <v>UF</v>
          </cell>
          <cell r="E652" t="str">
            <v>A</v>
          </cell>
          <cell r="F652">
            <v>640010</v>
          </cell>
          <cell r="G652" t="str">
            <v>BAO Director's Office</v>
          </cell>
          <cell r="H652" t="str">
            <v>PB</v>
          </cell>
        </row>
        <row r="653">
          <cell r="A653">
            <v>905938619</v>
          </cell>
          <cell r="B653" t="str">
            <v>Shotwell</v>
          </cell>
          <cell r="C653" t="str">
            <v>Hsiao-Yun</v>
          </cell>
          <cell r="D653" t="str">
            <v>UC</v>
          </cell>
          <cell r="E653" t="str">
            <v>A</v>
          </cell>
          <cell r="F653">
            <v>221000</v>
          </cell>
          <cell r="G653" t="str">
            <v>FLL Foreign Languages</v>
          </cell>
          <cell r="H653" t="str">
            <v>SP</v>
          </cell>
        </row>
        <row r="654">
          <cell r="A654">
            <v>905941806</v>
          </cell>
          <cell r="B654" t="str">
            <v>Eckerth</v>
          </cell>
          <cell r="C654" t="str">
            <v>Johannes</v>
          </cell>
          <cell r="D654" t="str">
            <v>UA</v>
          </cell>
          <cell r="E654" t="str">
            <v>T</v>
          </cell>
          <cell r="F654">
            <v>221501</v>
          </cell>
          <cell r="G654" t="str">
            <v>LIN Linguistics Office</v>
          </cell>
          <cell r="H654" t="str">
            <v>PB</v>
          </cell>
          <cell r="I654">
            <v>39386</v>
          </cell>
        </row>
        <row r="655">
          <cell r="A655">
            <v>905965338</v>
          </cell>
          <cell r="B655" t="str">
            <v>Lew</v>
          </cell>
          <cell r="C655" t="str">
            <v>Vincent</v>
          </cell>
          <cell r="D655" t="str">
            <v>UV</v>
          </cell>
          <cell r="E655" t="str">
            <v>T</v>
          </cell>
          <cell r="F655">
            <v>201101</v>
          </cell>
          <cell r="G655" t="str">
            <v>SAT Saturday Academy-Main</v>
          </cell>
          <cell r="H655" t="str">
            <v>IN</v>
          </cell>
          <cell r="I655">
            <v>38929</v>
          </cell>
        </row>
        <row r="656">
          <cell r="A656">
            <v>905977633</v>
          </cell>
          <cell r="B656" t="str">
            <v>Wallick</v>
          </cell>
          <cell r="C656" t="str">
            <v>Lorene</v>
          </cell>
          <cell r="D656" t="str">
            <v>UC</v>
          </cell>
          <cell r="E656" t="str">
            <v>T</v>
          </cell>
          <cell r="F656">
            <v>310920</v>
          </cell>
          <cell r="G656" t="str">
            <v>SCH Activities</v>
          </cell>
          <cell r="H656" t="str">
            <v>SP</v>
          </cell>
          <cell r="I656">
            <v>39080</v>
          </cell>
        </row>
        <row r="657">
          <cell r="A657">
            <v>905979147</v>
          </cell>
          <cell r="B657" t="str">
            <v>Kneeland</v>
          </cell>
          <cell r="C657" t="str">
            <v>Kellee</v>
          </cell>
          <cell r="D657" t="str">
            <v>UV</v>
          </cell>
          <cell r="E657" t="str">
            <v>T</v>
          </cell>
          <cell r="F657">
            <v>250100</v>
          </cell>
          <cell r="G657" t="str">
            <v>SBA Instruction</v>
          </cell>
          <cell r="H657" t="str">
            <v>IN</v>
          </cell>
          <cell r="I657">
            <v>35976</v>
          </cell>
        </row>
        <row r="658">
          <cell r="A658">
            <v>905985551</v>
          </cell>
          <cell r="B658" t="str">
            <v>Post</v>
          </cell>
          <cell r="C658" t="str">
            <v>Rachel</v>
          </cell>
          <cell r="D658" t="str">
            <v>UB</v>
          </cell>
          <cell r="E658" t="str">
            <v>T</v>
          </cell>
          <cell r="F658">
            <v>240200</v>
          </cell>
          <cell r="G658" t="str">
            <v>RRI Regional Research Institute</v>
          </cell>
          <cell r="H658" t="str">
            <v>PB</v>
          </cell>
          <cell r="I658">
            <v>37103</v>
          </cell>
        </row>
        <row r="659">
          <cell r="A659">
            <v>905990063</v>
          </cell>
          <cell r="B659" t="str">
            <v>Beal</v>
          </cell>
          <cell r="C659" t="str">
            <v>Laura</v>
          </cell>
          <cell r="D659" t="str">
            <v>UV</v>
          </cell>
          <cell r="E659" t="str">
            <v>T</v>
          </cell>
          <cell r="F659">
            <v>282001</v>
          </cell>
          <cell r="G659" t="str">
            <v>XCE CE/Education Office</v>
          </cell>
          <cell r="H659" t="str">
            <v>IN</v>
          </cell>
          <cell r="I659">
            <v>36342</v>
          </cell>
        </row>
        <row r="660">
          <cell r="A660">
            <v>905991368</v>
          </cell>
          <cell r="B660" t="str">
            <v>Diamond</v>
          </cell>
          <cell r="C660" t="str">
            <v>Kelly</v>
          </cell>
          <cell r="D660" t="str">
            <v>UF</v>
          </cell>
          <cell r="E660" t="str">
            <v>T</v>
          </cell>
          <cell r="F660">
            <v>250001</v>
          </cell>
          <cell r="G660" t="str">
            <v>SBA Deans Office</v>
          </cell>
          <cell r="H660" t="str">
            <v>SB</v>
          </cell>
          <cell r="I660">
            <v>36360</v>
          </cell>
        </row>
        <row r="661">
          <cell r="A661">
            <v>905993345</v>
          </cell>
          <cell r="B661" t="str">
            <v>Rauch</v>
          </cell>
          <cell r="C661" t="str">
            <v>Steven</v>
          </cell>
          <cell r="D661" t="str">
            <v>UB</v>
          </cell>
          <cell r="E661" t="str">
            <v>T</v>
          </cell>
          <cell r="F661">
            <v>320001</v>
          </cell>
          <cell r="G661" t="str">
            <v>LIB Library Administration</v>
          </cell>
          <cell r="H661" t="str">
            <v>PB</v>
          </cell>
          <cell r="I661">
            <v>39263</v>
          </cell>
        </row>
        <row r="662">
          <cell r="A662">
            <v>905994534</v>
          </cell>
          <cell r="B662" t="str">
            <v>Norgard</v>
          </cell>
          <cell r="C662" t="str">
            <v>Marcia</v>
          </cell>
          <cell r="D662" t="str">
            <v>UV</v>
          </cell>
          <cell r="E662" t="str">
            <v>T</v>
          </cell>
          <cell r="F662">
            <v>289110</v>
          </cell>
          <cell r="G662" t="str">
            <v>XPD Human Resource Mgmt</v>
          </cell>
          <cell r="H662" t="str">
            <v>IN</v>
          </cell>
          <cell r="I662">
            <v>39263</v>
          </cell>
        </row>
        <row r="663">
          <cell r="A663">
            <v>906024295</v>
          </cell>
          <cell r="B663" t="str">
            <v>Ortega</v>
          </cell>
          <cell r="C663" t="str">
            <v>Alicia</v>
          </cell>
          <cell r="D663" t="str">
            <v>UF</v>
          </cell>
          <cell r="E663" t="str">
            <v>T</v>
          </cell>
          <cell r="F663">
            <v>330110</v>
          </cell>
          <cell r="G663" t="str">
            <v>ADM Admissions</v>
          </cell>
          <cell r="H663" t="str">
            <v>PB</v>
          </cell>
          <cell r="I663">
            <v>37072</v>
          </cell>
        </row>
        <row r="664">
          <cell r="A664">
            <v>906030944</v>
          </cell>
          <cell r="B664" t="str">
            <v>Stemler</v>
          </cell>
          <cell r="C664" t="str">
            <v>Michele</v>
          </cell>
          <cell r="D664" t="str">
            <v>UV</v>
          </cell>
          <cell r="E664" t="str">
            <v>T</v>
          </cell>
          <cell r="F664">
            <v>260201</v>
          </cell>
          <cell r="G664" t="str">
            <v>EDU C&amp;I Office</v>
          </cell>
          <cell r="H664" t="str">
            <v>IN</v>
          </cell>
          <cell r="I664">
            <v>35976</v>
          </cell>
        </row>
        <row r="665">
          <cell r="A665">
            <v>906054847</v>
          </cell>
          <cell r="B665" t="str">
            <v>Randles</v>
          </cell>
          <cell r="C665" t="str">
            <v>Shannon</v>
          </cell>
          <cell r="D665" t="str">
            <v>UF</v>
          </cell>
          <cell r="E665" t="str">
            <v>T</v>
          </cell>
          <cell r="F665">
            <v>631100</v>
          </cell>
          <cell r="G665" t="str">
            <v>ATH W Basketball</v>
          </cell>
          <cell r="H665" t="str">
            <v>PB</v>
          </cell>
          <cell r="I665">
            <v>37072</v>
          </cell>
        </row>
        <row r="666">
          <cell r="A666">
            <v>906066125</v>
          </cell>
          <cell r="B666" t="str">
            <v>Walsh</v>
          </cell>
          <cell r="C666" t="str">
            <v>Victor</v>
          </cell>
          <cell r="D666" t="str">
            <v>UF</v>
          </cell>
          <cell r="E666" t="str">
            <v>A</v>
          </cell>
          <cell r="F666">
            <v>289000</v>
          </cell>
          <cell r="G666" t="str">
            <v>XPD Prof Dev Cntr</v>
          </cell>
          <cell r="H666" t="str">
            <v>PB</v>
          </cell>
        </row>
        <row r="667">
          <cell r="A667">
            <v>906068010</v>
          </cell>
          <cell r="B667" t="str">
            <v>Henkelman</v>
          </cell>
          <cell r="C667" t="str">
            <v>Jordann</v>
          </cell>
          <cell r="D667" t="str">
            <v>UW</v>
          </cell>
          <cell r="E667" t="str">
            <v>A</v>
          </cell>
          <cell r="F667">
            <v>333101</v>
          </cell>
          <cell r="G667" t="str">
            <v>SHS Stdnt Health Svc Office</v>
          </cell>
          <cell r="H667" t="str">
            <v>IN</v>
          </cell>
        </row>
        <row r="668">
          <cell r="A668">
            <v>906068831</v>
          </cell>
          <cell r="B668" t="str">
            <v>Thompson</v>
          </cell>
          <cell r="C668" t="str">
            <v>Tania</v>
          </cell>
          <cell r="D668" t="str">
            <v>UF</v>
          </cell>
          <cell r="E668" t="str">
            <v>T</v>
          </cell>
          <cell r="F668">
            <v>300101</v>
          </cell>
          <cell r="G668" t="str">
            <v>FPA Dean's Office Admin</v>
          </cell>
          <cell r="H668" t="str">
            <v>SB</v>
          </cell>
          <cell r="I668">
            <v>36399</v>
          </cell>
        </row>
        <row r="669">
          <cell r="A669">
            <v>906073928</v>
          </cell>
          <cell r="B669" t="str">
            <v>LeRoy</v>
          </cell>
          <cell r="C669" t="str">
            <v>Dianne</v>
          </cell>
          <cell r="D669" t="str">
            <v>UV</v>
          </cell>
          <cell r="E669" t="str">
            <v>A</v>
          </cell>
          <cell r="F669">
            <v>266510</v>
          </cell>
          <cell r="G669" t="str">
            <v>EDC Infant/Toddler Mental Health Ct</v>
          </cell>
          <cell r="H669" t="str">
            <v>IN</v>
          </cell>
        </row>
        <row r="670">
          <cell r="A670">
            <v>906074010</v>
          </cell>
          <cell r="B670" t="str">
            <v>McClanan</v>
          </cell>
          <cell r="C670" t="str">
            <v>Anne</v>
          </cell>
          <cell r="D670" t="str">
            <v>UA</v>
          </cell>
          <cell r="E670" t="str">
            <v>A</v>
          </cell>
          <cell r="F670">
            <v>301001</v>
          </cell>
          <cell r="G670" t="str">
            <v>ART Office</v>
          </cell>
          <cell r="H670" t="str">
            <v>PB</v>
          </cell>
        </row>
        <row r="671">
          <cell r="A671">
            <v>906087601</v>
          </cell>
          <cell r="B671" t="str">
            <v>Wineberg</v>
          </cell>
          <cell r="C671" t="str">
            <v>Howard</v>
          </cell>
          <cell r="D671" t="str">
            <v>UB</v>
          </cell>
          <cell r="E671" t="str">
            <v>T</v>
          </cell>
          <cell r="F671">
            <v>310501</v>
          </cell>
          <cell r="G671" t="str">
            <v>IOA Inst Aging Office</v>
          </cell>
          <cell r="H671" t="str">
            <v>SB</v>
          </cell>
          <cell r="I671">
            <v>36341</v>
          </cell>
        </row>
        <row r="672">
          <cell r="A672">
            <v>906116712</v>
          </cell>
          <cell r="B672" t="str">
            <v>Mayer</v>
          </cell>
          <cell r="C672" t="str">
            <v>Herbert</v>
          </cell>
          <cell r="D672" t="str">
            <v>UC</v>
          </cell>
          <cell r="E672" t="str">
            <v>A</v>
          </cell>
          <cell r="F672">
            <v>270201</v>
          </cell>
          <cell r="G672" t="str">
            <v>CMP Computer Science Office</v>
          </cell>
          <cell r="H672" t="str">
            <v>SP</v>
          </cell>
        </row>
        <row r="673">
          <cell r="A673">
            <v>906128189</v>
          </cell>
          <cell r="B673" t="str">
            <v>Robles</v>
          </cell>
          <cell r="C673" t="str">
            <v>Velia</v>
          </cell>
          <cell r="D673" t="str">
            <v>UF</v>
          </cell>
          <cell r="E673" t="str">
            <v>A</v>
          </cell>
          <cell r="F673">
            <v>600300</v>
          </cell>
          <cell r="G673" t="str">
            <v>HRC Human Resource Center</v>
          </cell>
          <cell r="H673" t="str">
            <v>PB</v>
          </cell>
        </row>
        <row r="674">
          <cell r="A674">
            <v>906158626</v>
          </cell>
          <cell r="B674" t="str">
            <v>Stroup</v>
          </cell>
          <cell r="C674" t="str">
            <v>Dominique</v>
          </cell>
          <cell r="D674" t="str">
            <v>UV</v>
          </cell>
          <cell r="E674" t="str">
            <v>T</v>
          </cell>
          <cell r="F674">
            <v>332402</v>
          </cell>
          <cell r="G674" t="str">
            <v>ATH Rally Squad</v>
          </cell>
          <cell r="H674" t="str">
            <v>IN</v>
          </cell>
          <cell r="I674">
            <v>38807</v>
          </cell>
        </row>
        <row r="675">
          <cell r="A675">
            <v>906161851</v>
          </cell>
          <cell r="B675" t="str">
            <v>Reyes</v>
          </cell>
          <cell r="C675" t="str">
            <v>Catherine</v>
          </cell>
          <cell r="D675" t="str">
            <v>UC</v>
          </cell>
          <cell r="E675" t="str">
            <v>T</v>
          </cell>
          <cell r="F675">
            <v>310900</v>
          </cell>
          <cell r="G675" t="str">
            <v>SCH Community Health</v>
          </cell>
          <cell r="H675" t="str">
            <v>SP</v>
          </cell>
          <cell r="I675">
            <v>36341</v>
          </cell>
        </row>
        <row r="676">
          <cell r="A676">
            <v>906165630</v>
          </cell>
          <cell r="B676" t="str">
            <v>Dexter</v>
          </cell>
          <cell r="C676" t="str">
            <v>Albert</v>
          </cell>
          <cell r="D676" t="str">
            <v>UV</v>
          </cell>
          <cell r="E676" t="str">
            <v>T</v>
          </cell>
          <cell r="F676">
            <v>630350</v>
          </cell>
          <cell r="G676" t="str">
            <v>ATH Athletic Strength &amp; Conditiong</v>
          </cell>
          <cell r="H676" t="str">
            <v>IN</v>
          </cell>
          <cell r="I676">
            <v>38366</v>
          </cell>
        </row>
        <row r="677">
          <cell r="A677">
            <v>906169253</v>
          </cell>
          <cell r="B677" t="str">
            <v>Garland</v>
          </cell>
          <cell r="C677" t="str">
            <v>Jennifer</v>
          </cell>
          <cell r="D677" t="str">
            <v>UW</v>
          </cell>
          <cell r="E677" t="str">
            <v>T</v>
          </cell>
          <cell r="F677">
            <v>221501</v>
          </cell>
          <cell r="G677" t="str">
            <v>LIN Linguistics Office</v>
          </cell>
          <cell r="H677" t="str">
            <v>IN</v>
          </cell>
          <cell r="I677">
            <v>38153</v>
          </cell>
        </row>
        <row r="678">
          <cell r="A678">
            <v>906177801</v>
          </cell>
          <cell r="B678" t="str">
            <v>Seluzicki</v>
          </cell>
          <cell r="C678" t="str">
            <v>Charles</v>
          </cell>
          <cell r="D678" t="str">
            <v>UC</v>
          </cell>
          <cell r="E678" t="str">
            <v>A</v>
          </cell>
          <cell r="F678">
            <v>220801</v>
          </cell>
          <cell r="G678" t="str">
            <v>ENG English Dept Office</v>
          </cell>
          <cell r="H678" t="str">
            <v>SP</v>
          </cell>
        </row>
        <row r="679">
          <cell r="A679">
            <v>906193301</v>
          </cell>
          <cell r="B679" t="str">
            <v>Littleton</v>
          </cell>
          <cell r="C679" t="str">
            <v>Kahlil</v>
          </cell>
          <cell r="D679" t="str">
            <v>UV</v>
          </cell>
          <cell r="E679" t="str">
            <v>T</v>
          </cell>
          <cell r="F679">
            <v>100001</v>
          </cell>
          <cell r="G679" t="str">
            <v>POF President's Office</v>
          </cell>
          <cell r="H679" t="str">
            <v>IN</v>
          </cell>
          <cell r="I679">
            <v>38929</v>
          </cell>
        </row>
        <row r="680">
          <cell r="A680">
            <v>906204003</v>
          </cell>
          <cell r="B680" t="str">
            <v>Morlock</v>
          </cell>
          <cell r="C680" t="str">
            <v>Leigh</v>
          </cell>
          <cell r="D680" t="str">
            <v>UC</v>
          </cell>
          <cell r="E680" t="str">
            <v>A</v>
          </cell>
          <cell r="F680">
            <v>266265</v>
          </cell>
          <cell r="G680" t="str">
            <v>EDC Library/Media</v>
          </cell>
          <cell r="H680" t="str">
            <v>SP</v>
          </cell>
        </row>
        <row r="681">
          <cell r="A681">
            <v>906204512</v>
          </cell>
          <cell r="B681" t="str">
            <v>York</v>
          </cell>
          <cell r="C681" t="str">
            <v>Donald</v>
          </cell>
          <cell r="D681" t="str">
            <v>UC</v>
          </cell>
          <cell r="E681" t="str">
            <v>T</v>
          </cell>
          <cell r="F681">
            <v>250100</v>
          </cell>
          <cell r="G681" t="str">
            <v>SBA Instruction</v>
          </cell>
          <cell r="H681" t="str">
            <v>SP</v>
          </cell>
          <cell r="I681">
            <v>37986</v>
          </cell>
        </row>
        <row r="682">
          <cell r="A682">
            <v>906212527</v>
          </cell>
          <cell r="B682" t="str">
            <v>Pollard</v>
          </cell>
          <cell r="C682" t="str">
            <v>Karel</v>
          </cell>
          <cell r="D682" t="str">
            <v>UV</v>
          </cell>
          <cell r="E682" t="str">
            <v>T</v>
          </cell>
          <cell r="F682">
            <v>289240</v>
          </cell>
          <cell r="G682" t="str">
            <v>XPD Seminars</v>
          </cell>
          <cell r="H682" t="str">
            <v>IN</v>
          </cell>
          <cell r="I682">
            <v>38807</v>
          </cell>
        </row>
        <row r="683">
          <cell r="A683">
            <v>906225577</v>
          </cell>
          <cell r="B683" t="str">
            <v>Wright</v>
          </cell>
          <cell r="C683" t="str">
            <v>Bryan</v>
          </cell>
          <cell r="D683" t="str">
            <v>UD</v>
          </cell>
          <cell r="E683" t="str">
            <v>A</v>
          </cell>
          <cell r="F683">
            <v>221710</v>
          </cell>
          <cell r="G683" t="str">
            <v>CNF Conflict Resolution</v>
          </cell>
          <cell r="H683" t="str">
            <v>SP</v>
          </cell>
        </row>
        <row r="684">
          <cell r="A684">
            <v>906277108</v>
          </cell>
          <cell r="B684" t="str">
            <v>Moffitt</v>
          </cell>
          <cell r="C684" t="str">
            <v>Patricia</v>
          </cell>
          <cell r="D684" t="str">
            <v>UC</v>
          </cell>
          <cell r="E684" t="str">
            <v>T</v>
          </cell>
          <cell r="F684">
            <v>282001</v>
          </cell>
          <cell r="G684" t="str">
            <v>XCE CE/Education Office</v>
          </cell>
          <cell r="H684" t="str">
            <v>SP</v>
          </cell>
          <cell r="I684">
            <v>36616</v>
          </cell>
        </row>
        <row r="685">
          <cell r="A685">
            <v>906277329</v>
          </cell>
          <cell r="B685" t="str">
            <v>Hobbs</v>
          </cell>
          <cell r="C685" t="str">
            <v>David</v>
          </cell>
          <cell r="D685" t="str">
            <v>UF</v>
          </cell>
          <cell r="E685" t="str">
            <v>A</v>
          </cell>
          <cell r="F685">
            <v>651100</v>
          </cell>
          <cell r="G685" t="str">
            <v>FAP Facilities Directors Office</v>
          </cell>
          <cell r="H685" t="str">
            <v>PB</v>
          </cell>
        </row>
        <row r="686">
          <cell r="A686">
            <v>906316415</v>
          </cell>
          <cell r="B686" t="str">
            <v>Hesse</v>
          </cell>
          <cell r="C686" t="str">
            <v>Cynthia</v>
          </cell>
          <cell r="D686" t="str">
            <v>UV</v>
          </cell>
          <cell r="E686" t="str">
            <v>T</v>
          </cell>
          <cell r="F686">
            <v>220801</v>
          </cell>
          <cell r="G686" t="str">
            <v>ENG English Dept Office</v>
          </cell>
          <cell r="H686" t="str">
            <v>IN</v>
          </cell>
          <cell r="I686">
            <v>38989</v>
          </cell>
        </row>
        <row r="687">
          <cell r="A687">
            <v>906321414</v>
          </cell>
          <cell r="B687" t="str">
            <v>Hillegass</v>
          </cell>
          <cell r="C687" t="str">
            <v>Kaia</v>
          </cell>
          <cell r="D687" t="str">
            <v>UW</v>
          </cell>
          <cell r="E687" t="str">
            <v>A</v>
          </cell>
          <cell r="F687">
            <v>240100</v>
          </cell>
          <cell r="G687" t="str">
            <v>SSW School of Social Work</v>
          </cell>
          <cell r="H687" t="str">
            <v>IN</v>
          </cell>
        </row>
        <row r="688">
          <cell r="A688">
            <v>906329329</v>
          </cell>
          <cell r="B688" t="str">
            <v>Faridi</v>
          </cell>
          <cell r="C688" t="str">
            <v>Hamid Reza</v>
          </cell>
          <cell r="D688" t="str">
            <v>UV</v>
          </cell>
          <cell r="E688" t="str">
            <v>T</v>
          </cell>
          <cell r="F688">
            <v>270501</v>
          </cell>
          <cell r="G688" t="str">
            <v>MEN Mechanical Engineering Office</v>
          </cell>
          <cell r="H688" t="str">
            <v>IN</v>
          </cell>
          <cell r="I688">
            <v>36804</v>
          </cell>
        </row>
        <row r="689">
          <cell r="A689">
            <v>906364774</v>
          </cell>
          <cell r="B689" t="str">
            <v>Francisco</v>
          </cell>
          <cell r="C689" t="str">
            <v>Cherie</v>
          </cell>
          <cell r="D689" t="str">
            <v>UA</v>
          </cell>
          <cell r="E689" t="str">
            <v>A</v>
          </cell>
          <cell r="F689">
            <v>250100</v>
          </cell>
          <cell r="G689" t="str">
            <v>SBA Instruction</v>
          </cell>
          <cell r="H689" t="str">
            <v>PB</v>
          </cell>
        </row>
        <row r="690">
          <cell r="A690">
            <v>906380852</v>
          </cell>
          <cell r="B690" t="str">
            <v>Eggling</v>
          </cell>
          <cell r="C690" t="str">
            <v>Sue</v>
          </cell>
          <cell r="D690" t="str">
            <v>UV</v>
          </cell>
          <cell r="E690" t="str">
            <v>T</v>
          </cell>
          <cell r="F690">
            <v>222700</v>
          </cell>
          <cell r="G690" t="str">
            <v>LAS Univ Studies-General Ed</v>
          </cell>
          <cell r="H690" t="str">
            <v>IN</v>
          </cell>
          <cell r="I690">
            <v>36053</v>
          </cell>
        </row>
        <row r="691">
          <cell r="A691">
            <v>906383282</v>
          </cell>
          <cell r="B691" t="str">
            <v>Williams</v>
          </cell>
          <cell r="C691" t="str">
            <v>Pepper</v>
          </cell>
          <cell r="D691" t="str">
            <v>UC</v>
          </cell>
          <cell r="E691" t="str">
            <v>T</v>
          </cell>
          <cell r="F691">
            <v>222000</v>
          </cell>
          <cell r="G691" t="str">
            <v>PSY Psychology</v>
          </cell>
          <cell r="H691" t="str">
            <v>SP</v>
          </cell>
          <cell r="I691">
            <v>37802</v>
          </cell>
        </row>
        <row r="692">
          <cell r="A692">
            <v>906389665</v>
          </cell>
          <cell r="B692" t="str">
            <v>Baloch</v>
          </cell>
          <cell r="C692" t="str">
            <v>Zahra</v>
          </cell>
          <cell r="D692" t="str">
            <v>UV</v>
          </cell>
          <cell r="E692" t="str">
            <v>T</v>
          </cell>
          <cell r="F692">
            <v>310300</v>
          </cell>
          <cell r="G692" t="str">
            <v>PAD Public Administration</v>
          </cell>
          <cell r="H692" t="str">
            <v>IN</v>
          </cell>
          <cell r="I692">
            <v>37802</v>
          </cell>
        </row>
        <row r="693">
          <cell r="A693">
            <v>906406613</v>
          </cell>
          <cell r="B693" t="str">
            <v>Shrier</v>
          </cell>
          <cell r="C693" t="str">
            <v>Donna</v>
          </cell>
          <cell r="D693" t="str">
            <v>UA</v>
          </cell>
          <cell r="E693" t="str">
            <v>A</v>
          </cell>
          <cell r="F693">
            <v>266001</v>
          </cell>
          <cell r="G693" t="str">
            <v>EDC Education-CEED Office</v>
          </cell>
          <cell r="H693" t="str">
            <v>PB</v>
          </cell>
        </row>
        <row r="694">
          <cell r="A694">
            <v>906408788</v>
          </cell>
          <cell r="B694" t="str">
            <v>Kanaan</v>
          </cell>
          <cell r="C694" t="str">
            <v>Kanaan</v>
          </cell>
          <cell r="D694" t="str">
            <v>UC</v>
          </cell>
          <cell r="E694" t="str">
            <v>A</v>
          </cell>
          <cell r="F694">
            <v>301000</v>
          </cell>
          <cell r="G694" t="str">
            <v>ART Art Department</v>
          </cell>
          <cell r="H694" t="str">
            <v>SP</v>
          </cell>
        </row>
        <row r="695">
          <cell r="A695">
            <v>906417146</v>
          </cell>
          <cell r="B695" t="str">
            <v>Wieman</v>
          </cell>
          <cell r="C695" t="str">
            <v>Naomi</v>
          </cell>
          <cell r="D695" t="str">
            <v>UC</v>
          </cell>
          <cell r="E695" t="str">
            <v>T</v>
          </cell>
          <cell r="F695">
            <v>260100</v>
          </cell>
          <cell r="G695" t="str">
            <v>EDU Special Ed/Counselor Ed</v>
          </cell>
          <cell r="H695" t="str">
            <v>SP</v>
          </cell>
          <cell r="I695">
            <v>38442</v>
          </cell>
        </row>
        <row r="696">
          <cell r="A696">
            <v>906419576</v>
          </cell>
          <cell r="B696" t="str">
            <v>Schneider</v>
          </cell>
          <cell r="C696" t="str">
            <v>Jonathan</v>
          </cell>
          <cell r="D696" t="str">
            <v>UC</v>
          </cell>
          <cell r="E696" t="str">
            <v>T</v>
          </cell>
          <cell r="F696">
            <v>301001</v>
          </cell>
          <cell r="G696" t="str">
            <v>ART Office</v>
          </cell>
          <cell r="H696" t="str">
            <v>SP</v>
          </cell>
          <cell r="I696">
            <v>39080</v>
          </cell>
        </row>
        <row r="697">
          <cell r="A697">
            <v>906438093</v>
          </cell>
          <cell r="B697" t="str">
            <v>Lai</v>
          </cell>
          <cell r="C697" t="str">
            <v>Hsieh-Cheng</v>
          </cell>
          <cell r="D697" t="str">
            <v>UV</v>
          </cell>
          <cell r="E697" t="str">
            <v>T</v>
          </cell>
          <cell r="F697">
            <v>221000</v>
          </cell>
          <cell r="G697" t="str">
            <v>FLL Foreign Languages</v>
          </cell>
          <cell r="H697" t="str">
            <v>IN</v>
          </cell>
          <cell r="I697">
            <v>36661</v>
          </cell>
        </row>
        <row r="698">
          <cell r="A698">
            <v>906438537</v>
          </cell>
          <cell r="B698" t="str">
            <v>Poyourow</v>
          </cell>
          <cell r="C698" t="str">
            <v>Michelle</v>
          </cell>
          <cell r="D698" t="str">
            <v>UV</v>
          </cell>
          <cell r="E698" t="str">
            <v>T</v>
          </cell>
          <cell r="F698">
            <v>220300</v>
          </cell>
          <cell r="G698" t="str">
            <v>BIO Biology</v>
          </cell>
          <cell r="H698" t="str">
            <v>IN</v>
          </cell>
          <cell r="I698">
            <v>37833</v>
          </cell>
        </row>
        <row r="699">
          <cell r="A699">
            <v>906445822</v>
          </cell>
          <cell r="B699" t="str">
            <v>Knox</v>
          </cell>
          <cell r="C699" t="str">
            <v>James</v>
          </cell>
          <cell r="D699" t="str">
            <v>UC</v>
          </cell>
          <cell r="E699" t="str">
            <v>T</v>
          </cell>
          <cell r="F699">
            <v>304001</v>
          </cell>
          <cell r="G699" t="str">
            <v>MUS Music Office</v>
          </cell>
          <cell r="H699" t="str">
            <v>SP</v>
          </cell>
          <cell r="I699">
            <v>37802</v>
          </cell>
        </row>
        <row r="700">
          <cell r="A700">
            <v>906449603</v>
          </cell>
          <cell r="B700" t="str">
            <v>Williams</v>
          </cell>
          <cell r="C700" t="str">
            <v>Nicholas</v>
          </cell>
          <cell r="D700" t="str">
            <v>UV</v>
          </cell>
          <cell r="E700" t="str">
            <v>T</v>
          </cell>
          <cell r="F700">
            <v>220900</v>
          </cell>
          <cell r="G700" t="str">
            <v>ESR Environmental Sci PhD</v>
          </cell>
          <cell r="H700" t="str">
            <v>IN</v>
          </cell>
          <cell r="I700">
            <v>35978</v>
          </cell>
        </row>
        <row r="701">
          <cell r="A701">
            <v>906452488</v>
          </cell>
          <cell r="B701" t="str">
            <v>Beyler</v>
          </cell>
          <cell r="C701" t="str">
            <v>Richard</v>
          </cell>
          <cell r="D701" t="str">
            <v>UA</v>
          </cell>
          <cell r="E701" t="str">
            <v>A</v>
          </cell>
          <cell r="F701">
            <v>221300</v>
          </cell>
          <cell r="G701" t="str">
            <v>HST History Department</v>
          </cell>
          <cell r="H701" t="str">
            <v>PB</v>
          </cell>
        </row>
        <row r="702">
          <cell r="A702">
            <v>906455159</v>
          </cell>
          <cell r="B702" t="str">
            <v>Duncan</v>
          </cell>
          <cell r="C702" t="str">
            <v>Amy</v>
          </cell>
          <cell r="D702" t="str">
            <v>UC</v>
          </cell>
          <cell r="E702" t="str">
            <v>A</v>
          </cell>
          <cell r="F702">
            <v>310920</v>
          </cell>
          <cell r="G702" t="str">
            <v>SCH Activities</v>
          </cell>
          <cell r="H702" t="str">
            <v>SP</v>
          </cell>
        </row>
        <row r="703">
          <cell r="A703">
            <v>906476174</v>
          </cell>
          <cell r="B703" t="str">
            <v>Tuchschmidt</v>
          </cell>
          <cell r="C703" t="str">
            <v>James</v>
          </cell>
          <cell r="D703" t="str">
            <v>UV</v>
          </cell>
          <cell r="E703" t="str">
            <v>A</v>
          </cell>
          <cell r="F703">
            <v>289776</v>
          </cell>
          <cell r="G703" t="str">
            <v>XPC Healthcare</v>
          </cell>
          <cell r="H703" t="str">
            <v>IN</v>
          </cell>
        </row>
        <row r="704">
          <cell r="A704">
            <v>906476324</v>
          </cell>
          <cell r="B704" t="str">
            <v>Robbins</v>
          </cell>
          <cell r="C704" t="str">
            <v>Dow</v>
          </cell>
          <cell r="D704" t="str">
            <v>UV</v>
          </cell>
          <cell r="E704" t="str">
            <v>T</v>
          </cell>
          <cell r="F704">
            <v>331601</v>
          </cell>
          <cell r="G704" t="str">
            <v>EEP Ed Equity Office</v>
          </cell>
          <cell r="H704" t="str">
            <v>IN</v>
          </cell>
          <cell r="I704">
            <v>35976</v>
          </cell>
        </row>
        <row r="705">
          <cell r="A705">
            <v>906480924</v>
          </cell>
          <cell r="B705" t="str">
            <v>Hoff</v>
          </cell>
          <cell r="C705" t="str">
            <v>Gary</v>
          </cell>
          <cell r="D705" t="str">
            <v>UC</v>
          </cell>
          <cell r="E705" t="str">
            <v>T</v>
          </cell>
          <cell r="F705">
            <v>282251</v>
          </cell>
          <cell r="G705" t="str">
            <v>XCE ESL On Campus Endorsement</v>
          </cell>
          <cell r="H705" t="str">
            <v>SP</v>
          </cell>
          <cell r="I705">
            <v>37802</v>
          </cell>
        </row>
        <row r="706">
          <cell r="A706">
            <v>906488257</v>
          </cell>
          <cell r="B706" t="str">
            <v>Mahan</v>
          </cell>
          <cell r="C706" t="str">
            <v>Katalin</v>
          </cell>
          <cell r="D706" t="str">
            <v>UC</v>
          </cell>
          <cell r="E706" t="str">
            <v>T</v>
          </cell>
          <cell r="F706">
            <v>221000</v>
          </cell>
          <cell r="G706" t="str">
            <v>FLL Foreign Languages</v>
          </cell>
          <cell r="H706" t="str">
            <v>SP</v>
          </cell>
          <cell r="I706">
            <v>38168</v>
          </cell>
        </row>
        <row r="707">
          <cell r="A707">
            <v>906493834</v>
          </cell>
          <cell r="B707" t="str">
            <v>Rainey</v>
          </cell>
          <cell r="C707" t="str">
            <v>Reed</v>
          </cell>
          <cell r="D707" t="str">
            <v>UF</v>
          </cell>
          <cell r="E707" t="str">
            <v>T</v>
          </cell>
          <cell r="F707">
            <v>632300</v>
          </cell>
          <cell r="G707" t="str">
            <v>ATH M Baseball</v>
          </cell>
          <cell r="H707" t="str">
            <v>SB</v>
          </cell>
          <cell r="I707">
            <v>36038</v>
          </cell>
        </row>
        <row r="708">
          <cell r="A708">
            <v>906506055</v>
          </cell>
          <cell r="B708" t="str">
            <v>Tipton</v>
          </cell>
          <cell r="C708" t="str">
            <v>Ernest</v>
          </cell>
          <cell r="D708" t="str">
            <v>UF</v>
          </cell>
          <cell r="E708" t="str">
            <v>A</v>
          </cell>
          <cell r="F708">
            <v>651130</v>
          </cell>
          <cell r="G708" t="str">
            <v>FAP Univ District Planning</v>
          </cell>
          <cell r="H708" t="str">
            <v>PB</v>
          </cell>
        </row>
        <row r="709">
          <cell r="A709">
            <v>906507483</v>
          </cell>
          <cell r="B709" t="str">
            <v>Hill</v>
          </cell>
          <cell r="C709" t="str">
            <v>Cheryl</v>
          </cell>
          <cell r="D709" t="str">
            <v>UW</v>
          </cell>
          <cell r="E709" t="str">
            <v>T</v>
          </cell>
          <cell r="F709">
            <v>283001</v>
          </cell>
          <cell r="G709" t="str">
            <v>XSS Extended &amp; Summer Prog Office</v>
          </cell>
          <cell r="H709" t="str">
            <v>IN</v>
          </cell>
          <cell r="I709">
            <v>35703</v>
          </cell>
        </row>
        <row r="710">
          <cell r="A710">
            <v>906509693</v>
          </cell>
          <cell r="B710" t="str">
            <v>Olson</v>
          </cell>
          <cell r="C710" t="str">
            <v>Ross</v>
          </cell>
          <cell r="D710" t="str">
            <v>UV</v>
          </cell>
          <cell r="E710" t="str">
            <v>A</v>
          </cell>
          <cell r="F710">
            <v>285003</v>
          </cell>
          <cell r="G710" t="str">
            <v>XPD Adobe Authorized Training</v>
          </cell>
          <cell r="H710" t="str">
            <v>IN</v>
          </cell>
        </row>
        <row r="711">
          <cell r="A711">
            <v>906531366</v>
          </cell>
          <cell r="B711" t="str">
            <v>Welsch</v>
          </cell>
          <cell r="C711" t="str">
            <v>Alexander</v>
          </cell>
          <cell r="D711" t="str">
            <v>UW</v>
          </cell>
          <cell r="E711" t="str">
            <v>T</v>
          </cell>
          <cell r="F711">
            <v>310300</v>
          </cell>
          <cell r="G711" t="str">
            <v>PAD Public Administration</v>
          </cell>
          <cell r="H711" t="str">
            <v>IN</v>
          </cell>
          <cell r="I711">
            <v>38625</v>
          </cell>
        </row>
        <row r="712">
          <cell r="A712">
            <v>906538700</v>
          </cell>
          <cell r="B712" t="str">
            <v>Sukle</v>
          </cell>
          <cell r="C712" t="str">
            <v>Robert</v>
          </cell>
          <cell r="D712" t="str">
            <v>UV</v>
          </cell>
          <cell r="E712" t="str">
            <v>T</v>
          </cell>
          <cell r="F712">
            <v>221000</v>
          </cell>
          <cell r="G712" t="str">
            <v>FLL Foreign Languages</v>
          </cell>
          <cell r="H712" t="str">
            <v>IN</v>
          </cell>
          <cell r="I712">
            <v>38533</v>
          </cell>
        </row>
        <row r="713">
          <cell r="A713">
            <v>906541207</v>
          </cell>
          <cell r="B713" t="str">
            <v>Loanzon</v>
          </cell>
          <cell r="C713" t="str">
            <v>Emmeline</v>
          </cell>
          <cell r="D713" t="str">
            <v>UF</v>
          </cell>
          <cell r="E713" t="str">
            <v>T</v>
          </cell>
          <cell r="F713">
            <v>610120</v>
          </cell>
          <cell r="G713" t="str">
            <v>OIS Networks/Sys Admin</v>
          </cell>
          <cell r="H713" t="str">
            <v>PB</v>
          </cell>
          <cell r="I713">
            <v>37729</v>
          </cell>
        </row>
        <row r="714">
          <cell r="A714">
            <v>906596503</v>
          </cell>
          <cell r="B714" t="str">
            <v>Borberg</v>
          </cell>
          <cell r="C714" t="str">
            <v>Jenna</v>
          </cell>
          <cell r="D714" t="str">
            <v>UW</v>
          </cell>
          <cell r="E714" t="str">
            <v>A</v>
          </cell>
          <cell r="F714">
            <v>220900</v>
          </cell>
          <cell r="G714" t="str">
            <v>ESR Environmental Sci PhD</v>
          </cell>
          <cell r="H714" t="str">
            <v>IN</v>
          </cell>
        </row>
        <row r="715">
          <cell r="A715">
            <v>906601924</v>
          </cell>
          <cell r="B715" t="str">
            <v>Nelson</v>
          </cell>
          <cell r="C715" t="str">
            <v>Patricia</v>
          </cell>
          <cell r="D715" t="str">
            <v>UV</v>
          </cell>
          <cell r="E715" t="str">
            <v>T</v>
          </cell>
          <cell r="F715">
            <v>260100</v>
          </cell>
          <cell r="G715" t="str">
            <v>EDU Special Ed/Counselor Ed</v>
          </cell>
          <cell r="H715" t="str">
            <v>IN</v>
          </cell>
          <cell r="I715">
            <v>35989</v>
          </cell>
        </row>
        <row r="716">
          <cell r="A716">
            <v>906612332</v>
          </cell>
          <cell r="B716" t="str">
            <v>Marino</v>
          </cell>
          <cell r="C716" t="str">
            <v>Elizabeth</v>
          </cell>
          <cell r="D716" t="str">
            <v>UC</v>
          </cell>
          <cell r="E716" t="str">
            <v>T</v>
          </cell>
          <cell r="F716">
            <v>222201</v>
          </cell>
          <cell r="G716" t="str">
            <v>COM Communication</v>
          </cell>
          <cell r="H716" t="str">
            <v>SP</v>
          </cell>
          <cell r="I716">
            <v>37986</v>
          </cell>
        </row>
        <row r="717">
          <cell r="A717">
            <v>906640622</v>
          </cell>
          <cell r="B717" t="str">
            <v>Burri</v>
          </cell>
          <cell r="C717" t="str">
            <v>Michael</v>
          </cell>
          <cell r="D717" t="str">
            <v>UC</v>
          </cell>
          <cell r="E717" t="str">
            <v>T</v>
          </cell>
          <cell r="F717">
            <v>222700</v>
          </cell>
          <cell r="G717" t="str">
            <v>LAS Univ Studies-General Ed</v>
          </cell>
          <cell r="H717" t="str">
            <v>SP</v>
          </cell>
          <cell r="I717">
            <v>38716</v>
          </cell>
        </row>
        <row r="718">
          <cell r="A718">
            <v>906677737</v>
          </cell>
          <cell r="B718" t="str">
            <v>Suter</v>
          </cell>
          <cell r="C718" t="str">
            <v>Allison</v>
          </cell>
          <cell r="D718" t="str">
            <v>UW</v>
          </cell>
          <cell r="E718" t="str">
            <v>A</v>
          </cell>
          <cell r="F718">
            <v>200501</v>
          </cell>
          <cell r="G718" t="str">
            <v>GSR Graduate Studies Office</v>
          </cell>
          <cell r="H718" t="str">
            <v>IN</v>
          </cell>
        </row>
        <row r="719">
          <cell r="A719">
            <v>906682514</v>
          </cell>
          <cell r="B719" t="str">
            <v>Henton</v>
          </cell>
          <cell r="C719" t="str">
            <v>Michael</v>
          </cell>
          <cell r="D719" t="str">
            <v>UC</v>
          </cell>
          <cell r="E719" t="str">
            <v>A</v>
          </cell>
          <cell r="F719">
            <v>250100</v>
          </cell>
          <cell r="G719" t="str">
            <v>SBA Instruction</v>
          </cell>
          <cell r="H719" t="str">
            <v>SP</v>
          </cell>
        </row>
        <row r="720">
          <cell r="A720">
            <v>906693263</v>
          </cell>
          <cell r="B720" t="str">
            <v>Shusterman</v>
          </cell>
          <cell r="C720" t="str">
            <v>Gwendolyn</v>
          </cell>
          <cell r="D720" t="str">
            <v>UA</v>
          </cell>
          <cell r="E720" t="str">
            <v>A</v>
          </cell>
          <cell r="F720">
            <v>220600</v>
          </cell>
          <cell r="G720" t="str">
            <v>CHE Chemistry</v>
          </cell>
          <cell r="H720" t="str">
            <v>PB</v>
          </cell>
        </row>
        <row r="721">
          <cell r="A721">
            <v>906694156</v>
          </cell>
          <cell r="B721" t="str">
            <v>Caceres</v>
          </cell>
          <cell r="C721" t="str">
            <v>Kelly</v>
          </cell>
          <cell r="D721" t="str">
            <v>UW</v>
          </cell>
          <cell r="E721" t="str">
            <v>T</v>
          </cell>
          <cell r="F721">
            <v>331601</v>
          </cell>
          <cell r="G721" t="str">
            <v>EEP Ed Equity Office</v>
          </cell>
          <cell r="H721" t="str">
            <v>IN</v>
          </cell>
          <cell r="I721">
            <v>37147</v>
          </cell>
        </row>
        <row r="722">
          <cell r="A722">
            <v>906713553</v>
          </cell>
          <cell r="B722" t="str">
            <v>Birk</v>
          </cell>
          <cell r="C722" t="str">
            <v>Mia</v>
          </cell>
          <cell r="D722" t="str">
            <v>UC</v>
          </cell>
          <cell r="E722" t="str">
            <v>A</v>
          </cell>
          <cell r="F722">
            <v>310400</v>
          </cell>
          <cell r="G722" t="str">
            <v>USP Urban Studies &amp; Planning</v>
          </cell>
          <cell r="H722" t="str">
            <v>SP</v>
          </cell>
        </row>
        <row r="723">
          <cell r="A723">
            <v>906714505</v>
          </cell>
          <cell r="B723" t="str">
            <v>Pursell</v>
          </cell>
          <cell r="C723" t="str">
            <v>Juliet</v>
          </cell>
          <cell r="D723" t="str">
            <v>UV</v>
          </cell>
          <cell r="E723" t="str">
            <v>T</v>
          </cell>
          <cell r="F723">
            <v>283950</v>
          </cell>
          <cell r="G723" t="str">
            <v>XPD English as a Second Language</v>
          </cell>
          <cell r="H723" t="str">
            <v>IN</v>
          </cell>
          <cell r="I723">
            <v>37499</v>
          </cell>
        </row>
        <row r="724">
          <cell r="A724">
            <v>906723310</v>
          </cell>
          <cell r="B724" t="str">
            <v>Andreeva-Mott</v>
          </cell>
          <cell r="C724" t="str">
            <v>Galina</v>
          </cell>
          <cell r="D724" t="str">
            <v>UC</v>
          </cell>
          <cell r="E724" t="str">
            <v>T</v>
          </cell>
          <cell r="F724">
            <v>250100</v>
          </cell>
          <cell r="G724" t="str">
            <v>SBA Instruction</v>
          </cell>
          <cell r="H724" t="str">
            <v>SP</v>
          </cell>
          <cell r="I724">
            <v>36341</v>
          </cell>
        </row>
        <row r="725">
          <cell r="A725">
            <v>906725943</v>
          </cell>
          <cell r="B725" t="str">
            <v>San Luis</v>
          </cell>
          <cell r="C725" t="str">
            <v>Helen</v>
          </cell>
          <cell r="D725" t="str">
            <v>UV</v>
          </cell>
          <cell r="E725" t="str">
            <v>T</v>
          </cell>
          <cell r="F725">
            <v>260220</v>
          </cell>
          <cell r="G725" t="str">
            <v>EDU Field Experience (GTEP)</v>
          </cell>
          <cell r="H725" t="str">
            <v>IN</v>
          </cell>
          <cell r="I725">
            <v>37894</v>
          </cell>
        </row>
        <row r="726">
          <cell r="A726">
            <v>906731957</v>
          </cell>
          <cell r="B726" t="str">
            <v>Goss</v>
          </cell>
          <cell r="C726" t="str">
            <v>Robert</v>
          </cell>
          <cell r="D726" t="str">
            <v>UF</v>
          </cell>
          <cell r="E726" t="str">
            <v>A</v>
          </cell>
          <cell r="F726">
            <v>300101</v>
          </cell>
          <cell r="G726" t="str">
            <v>FPA Dean's Office Admin</v>
          </cell>
          <cell r="H726" t="str">
            <v>PB</v>
          </cell>
        </row>
        <row r="727">
          <cell r="A727">
            <v>906741391</v>
          </cell>
          <cell r="B727" t="str">
            <v>Martinez</v>
          </cell>
          <cell r="C727" t="str">
            <v>Christopher</v>
          </cell>
          <cell r="D727" t="str">
            <v>UW</v>
          </cell>
          <cell r="E727" t="str">
            <v>T</v>
          </cell>
          <cell r="F727">
            <v>630001</v>
          </cell>
          <cell r="G727" t="str">
            <v>ATH Athletic Administration</v>
          </cell>
          <cell r="H727" t="str">
            <v>IN</v>
          </cell>
          <cell r="I727">
            <v>37361</v>
          </cell>
        </row>
        <row r="728">
          <cell r="A728">
            <v>906764881</v>
          </cell>
          <cell r="B728" t="str">
            <v>Young</v>
          </cell>
          <cell r="C728" t="str">
            <v>Harvey</v>
          </cell>
          <cell r="D728" t="str">
            <v>UV</v>
          </cell>
          <cell r="E728" t="str">
            <v>T</v>
          </cell>
          <cell r="F728">
            <v>310300</v>
          </cell>
          <cell r="G728" t="str">
            <v>PAD Public Administration</v>
          </cell>
          <cell r="H728" t="str">
            <v>IN</v>
          </cell>
          <cell r="I728">
            <v>36448</v>
          </cell>
        </row>
        <row r="729">
          <cell r="A729">
            <v>906768913</v>
          </cell>
          <cell r="B729" t="str">
            <v>Siegler</v>
          </cell>
          <cell r="C729" t="str">
            <v>Douglas</v>
          </cell>
          <cell r="D729" t="str">
            <v>UF</v>
          </cell>
          <cell r="E729" t="str">
            <v>A</v>
          </cell>
          <cell r="F729">
            <v>250100</v>
          </cell>
          <cell r="G729" t="str">
            <v>SBA Instruction</v>
          </cell>
          <cell r="H729" t="str">
            <v>PB</v>
          </cell>
        </row>
        <row r="730">
          <cell r="A730">
            <v>906769602</v>
          </cell>
          <cell r="B730" t="str">
            <v>King</v>
          </cell>
          <cell r="C730" t="str">
            <v>Stephen</v>
          </cell>
          <cell r="D730" t="str">
            <v>UC</v>
          </cell>
          <cell r="E730" t="str">
            <v>A</v>
          </cell>
          <cell r="F730">
            <v>250001</v>
          </cell>
          <cell r="G730" t="str">
            <v>SBA Deans Office</v>
          </cell>
          <cell r="H730" t="str">
            <v>SP</v>
          </cell>
        </row>
        <row r="731">
          <cell r="A731">
            <v>906778577</v>
          </cell>
          <cell r="B731" t="str">
            <v>Stampfer</v>
          </cell>
          <cell r="C731" t="str">
            <v>Joshua</v>
          </cell>
          <cell r="D731" t="str">
            <v>UC</v>
          </cell>
          <cell r="E731" t="str">
            <v>T</v>
          </cell>
          <cell r="F731">
            <v>310400</v>
          </cell>
          <cell r="G731" t="str">
            <v>USP Urban Studies &amp; Planning</v>
          </cell>
          <cell r="H731" t="str">
            <v>SP</v>
          </cell>
          <cell r="I731">
            <v>37894</v>
          </cell>
        </row>
        <row r="732">
          <cell r="A732">
            <v>906780404</v>
          </cell>
          <cell r="B732" t="str">
            <v>Hamideh</v>
          </cell>
          <cell r="C732" t="str">
            <v>Misty</v>
          </cell>
          <cell r="D732" t="str">
            <v>UW</v>
          </cell>
          <cell r="E732" t="str">
            <v>A</v>
          </cell>
          <cell r="F732">
            <v>200720</v>
          </cell>
          <cell r="G732" t="str">
            <v>CAS Teaching/Learning Excellence</v>
          </cell>
          <cell r="H732" t="str">
            <v>IN</v>
          </cell>
        </row>
        <row r="733">
          <cell r="A733">
            <v>906795778</v>
          </cell>
          <cell r="B733" t="str">
            <v>Paul</v>
          </cell>
          <cell r="C733" t="str">
            <v>Lisa</v>
          </cell>
          <cell r="D733" t="str">
            <v>UV</v>
          </cell>
          <cell r="E733" t="str">
            <v>T</v>
          </cell>
          <cell r="F733">
            <v>270201</v>
          </cell>
          <cell r="G733" t="str">
            <v>CMP Computer Science Office</v>
          </cell>
          <cell r="H733" t="str">
            <v>IN</v>
          </cell>
          <cell r="I733">
            <v>37346</v>
          </cell>
        </row>
        <row r="734">
          <cell r="A734">
            <v>906816688</v>
          </cell>
          <cell r="B734" t="str">
            <v>Foott</v>
          </cell>
          <cell r="C734" t="str">
            <v>Elizabeth</v>
          </cell>
          <cell r="D734" t="str">
            <v>UV</v>
          </cell>
          <cell r="E734" t="str">
            <v>T</v>
          </cell>
          <cell r="F734">
            <v>220300</v>
          </cell>
          <cell r="G734" t="str">
            <v>BIO Biology</v>
          </cell>
          <cell r="H734" t="str">
            <v>IN</v>
          </cell>
          <cell r="I734">
            <v>37149</v>
          </cell>
        </row>
        <row r="735">
          <cell r="A735">
            <v>906817477</v>
          </cell>
          <cell r="B735" t="str">
            <v>Newgard</v>
          </cell>
          <cell r="C735" t="str">
            <v>Mary</v>
          </cell>
          <cell r="D735" t="str">
            <v>UC</v>
          </cell>
          <cell r="E735" t="str">
            <v>A</v>
          </cell>
          <cell r="F735">
            <v>301001</v>
          </cell>
          <cell r="G735" t="str">
            <v>ART Office</v>
          </cell>
          <cell r="H735" t="str">
            <v>SP</v>
          </cell>
        </row>
        <row r="736">
          <cell r="A736">
            <v>906817959</v>
          </cell>
          <cell r="B736" t="str">
            <v>Recktenwald</v>
          </cell>
          <cell r="C736" t="str">
            <v>Gerald</v>
          </cell>
          <cell r="D736" t="str">
            <v>UF</v>
          </cell>
          <cell r="E736" t="str">
            <v>A</v>
          </cell>
          <cell r="F736">
            <v>270501</v>
          </cell>
          <cell r="G736" t="str">
            <v>MEN Mechanical Engineering Office</v>
          </cell>
          <cell r="H736" t="str">
            <v>PB</v>
          </cell>
        </row>
        <row r="737">
          <cell r="A737">
            <v>906833178</v>
          </cell>
          <cell r="B737" t="str">
            <v>Brenner</v>
          </cell>
          <cell r="C737" t="str">
            <v>Johanna</v>
          </cell>
          <cell r="D737" t="str">
            <v>UA</v>
          </cell>
          <cell r="E737" t="str">
            <v>A</v>
          </cell>
          <cell r="F737">
            <v>222100</v>
          </cell>
          <cell r="G737" t="str">
            <v>SOC Sociology</v>
          </cell>
          <cell r="H737" t="str">
            <v>PB</v>
          </cell>
        </row>
        <row r="738">
          <cell r="A738">
            <v>906838599</v>
          </cell>
          <cell r="B738" t="str">
            <v>Whittaker</v>
          </cell>
          <cell r="C738" t="str">
            <v>Cynthia</v>
          </cell>
          <cell r="D738" t="str">
            <v>UW</v>
          </cell>
          <cell r="E738" t="str">
            <v>T</v>
          </cell>
          <cell r="F738">
            <v>300140</v>
          </cell>
          <cell r="G738" t="str">
            <v>FPA Performing Arts Center</v>
          </cell>
          <cell r="H738" t="str">
            <v>IN</v>
          </cell>
          <cell r="I738">
            <v>37802</v>
          </cell>
        </row>
        <row r="739">
          <cell r="A739">
            <v>906841727</v>
          </cell>
          <cell r="B739" t="str">
            <v>Mosby</v>
          </cell>
          <cell r="C739" t="str">
            <v>Cynthia</v>
          </cell>
          <cell r="D739" t="str">
            <v>UC</v>
          </cell>
          <cell r="E739" t="str">
            <v>T</v>
          </cell>
          <cell r="F739">
            <v>301120</v>
          </cell>
          <cell r="G739" t="str">
            <v>ARC Architecture Office</v>
          </cell>
          <cell r="H739" t="str">
            <v>SP</v>
          </cell>
          <cell r="I739">
            <v>37986</v>
          </cell>
        </row>
        <row r="740">
          <cell r="A740">
            <v>906852254</v>
          </cell>
          <cell r="B740" t="str">
            <v>Lefler</v>
          </cell>
          <cell r="C740" t="str">
            <v>Bryan</v>
          </cell>
          <cell r="D740" t="str">
            <v>UW</v>
          </cell>
          <cell r="E740" t="str">
            <v>T</v>
          </cell>
          <cell r="F740">
            <v>220800</v>
          </cell>
          <cell r="G740" t="str">
            <v>ENG English Dept</v>
          </cell>
          <cell r="H740" t="str">
            <v>IN</v>
          </cell>
          <cell r="I740">
            <v>37422</v>
          </cell>
        </row>
        <row r="741">
          <cell r="A741">
            <v>906854424</v>
          </cell>
          <cell r="B741" t="str">
            <v>Mac Aodha</v>
          </cell>
          <cell r="C741" t="str">
            <v>Patricia</v>
          </cell>
          <cell r="D741" t="str">
            <v>UC</v>
          </cell>
          <cell r="E741" t="str">
            <v>A</v>
          </cell>
          <cell r="F741">
            <v>222500</v>
          </cell>
          <cell r="G741" t="str">
            <v>WSC Women's Studies</v>
          </cell>
          <cell r="H741" t="str">
            <v>SP</v>
          </cell>
        </row>
        <row r="742">
          <cell r="A742">
            <v>906866814</v>
          </cell>
          <cell r="B742" t="str">
            <v>Pesznecker</v>
          </cell>
          <cell r="C742" t="str">
            <v>Susan</v>
          </cell>
          <cell r="D742" t="str">
            <v>UC</v>
          </cell>
          <cell r="E742" t="str">
            <v>A</v>
          </cell>
          <cell r="F742">
            <v>220101</v>
          </cell>
          <cell r="G742" t="str">
            <v>LAS Dean's Office</v>
          </cell>
          <cell r="H742" t="str">
            <v>SP</v>
          </cell>
        </row>
        <row r="743">
          <cell r="A743">
            <v>906867302</v>
          </cell>
          <cell r="B743" t="str">
            <v>Redden</v>
          </cell>
          <cell r="C743" t="str">
            <v>Michele</v>
          </cell>
          <cell r="D743" t="str">
            <v>UC</v>
          </cell>
          <cell r="E743" t="str">
            <v>T</v>
          </cell>
          <cell r="F743">
            <v>310900</v>
          </cell>
          <cell r="G743" t="str">
            <v>SCH Community Health</v>
          </cell>
          <cell r="H743" t="str">
            <v>SP</v>
          </cell>
          <cell r="I743">
            <v>36160</v>
          </cell>
        </row>
        <row r="744">
          <cell r="A744">
            <v>906876858</v>
          </cell>
          <cell r="B744" t="str">
            <v>Gabrielli</v>
          </cell>
          <cell r="C744" t="str">
            <v>Carol</v>
          </cell>
          <cell r="D744" t="str">
            <v>UA</v>
          </cell>
          <cell r="E744" t="str">
            <v>A</v>
          </cell>
          <cell r="F744">
            <v>222700</v>
          </cell>
          <cell r="G744" t="str">
            <v>LAS Univ Studies-General Ed</v>
          </cell>
          <cell r="H744" t="str">
            <v>PB</v>
          </cell>
        </row>
        <row r="745">
          <cell r="A745">
            <v>906879303</v>
          </cell>
          <cell r="B745" t="str">
            <v>Cabrera</v>
          </cell>
          <cell r="C745" t="str">
            <v>Jennifer</v>
          </cell>
          <cell r="D745" t="str">
            <v>UV</v>
          </cell>
          <cell r="E745" t="str">
            <v>T</v>
          </cell>
          <cell r="F745">
            <v>240200</v>
          </cell>
          <cell r="G745" t="str">
            <v>RRI Regional Research Institute</v>
          </cell>
          <cell r="H745" t="str">
            <v>IN</v>
          </cell>
          <cell r="I745">
            <v>37894</v>
          </cell>
        </row>
        <row r="746">
          <cell r="A746">
            <v>906883427</v>
          </cell>
          <cell r="B746" t="str">
            <v>Dahmen</v>
          </cell>
          <cell r="C746" t="str">
            <v>Joseph</v>
          </cell>
          <cell r="D746" t="str">
            <v>UF</v>
          </cell>
          <cell r="E746" t="str">
            <v>A</v>
          </cell>
          <cell r="F746">
            <v>651500</v>
          </cell>
          <cell r="G746" t="str">
            <v>FAP Custodial Services and Supplies</v>
          </cell>
          <cell r="H746" t="str">
            <v>PB</v>
          </cell>
        </row>
        <row r="747">
          <cell r="A747">
            <v>906889624</v>
          </cell>
          <cell r="B747" t="str">
            <v>Litzenberger</v>
          </cell>
          <cell r="C747" t="str">
            <v>Caroline</v>
          </cell>
          <cell r="D747" t="str">
            <v>UA</v>
          </cell>
          <cell r="E747" t="str">
            <v>A</v>
          </cell>
          <cell r="F747">
            <v>221300</v>
          </cell>
          <cell r="G747" t="str">
            <v>HST History Department</v>
          </cell>
          <cell r="H747" t="str">
            <v>PB</v>
          </cell>
        </row>
        <row r="748">
          <cell r="A748">
            <v>906891464</v>
          </cell>
          <cell r="B748" t="str">
            <v>Stein</v>
          </cell>
          <cell r="C748" t="str">
            <v>Susan</v>
          </cell>
          <cell r="D748" t="str">
            <v>UC</v>
          </cell>
          <cell r="E748" t="str">
            <v>T</v>
          </cell>
          <cell r="F748">
            <v>221100</v>
          </cell>
          <cell r="G748" t="str">
            <v>GLG Geology</v>
          </cell>
          <cell r="H748" t="str">
            <v>SP</v>
          </cell>
          <cell r="I748">
            <v>38533</v>
          </cell>
        </row>
        <row r="749">
          <cell r="A749">
            <v>906892288</v>
          </cell>
          <cell r="B749" t="str">
            <v>Hollingsworth</v>
          </cell>
          <cell r="C749" t="str">
            <v>Scott</v>
          </cell>
          <cell r="D749" t="str">
            <v>UV</v>
          </cell>
          <cell r="E749" t="str">
            <v>T</v>
          </cell>
          <cell r="F749">
            <v>100001</v>
          </cell>
          <cell r="G749" t="str">
            <v>POF President's Office</v>
          </cell>
          <cell r="H749" t="str">
            <v>IN</v>
          </cell>
          <cell r="I749">
            <v>38564</v>
          </cell>
        </row>
        <row r="750">
          <cell r="A750">
            <v>906903432</v>
          </cell>
          <cell r="B750" t="str">
            <v>Hamilton</v>
          </cell>
          <cell r="C750" t="str">
            <v>Brian</v>
          </cell>
          <cell r="D750" t="str">
            <v>UV</v>
          </cell>
          <cell r="E750" t="str">
            <v>T</v>
          </cell>
          <cell r="F750">
            <v>201130</v>
          </cell>
          <cell r="G750" t="str">
            <v>SAT Saturday Academy Classes</v>
          </cell>
          <cell r="H750" t="str">
            <v>IN</v>
          </cell>
          <cell r="I750">
            <v>38929</v>
          </cell>
        </row>
        <row r="751">
          <cell r="A751">
            <v>906907094</v>
          </cell>
          <cell r="B751" t="str">
            <v>Hughes</v>
          </cell>
          <cell r="C751" t="str">
            <v>Michele</v>
          </cell>
          <cell r="D751" t="str">
            <v>UV</v>
          </cell>
          <cell r="E751" t="str">
            <v>T</v>
          </cell>
          <cell r="F751">
            <v>631400</v>
          </cell>
          <cell r="G751" t="str">
            <v>ATH W Softball</v>
          </cell>
          <cell r="H751" t="str">
            <v>IN</v>
          </cell>
          <cell r="I751">
            <v>35976</v>
          </cell>
        </row>
        <row r="752">
          <cell r="A752">
            <v>906914546</v>
          </cell>
          <cell r="B752" t="str">
            <v>Barnett</v>
          </cell>
          <cell r="C752" t="str">
            <v>John</v>
          </cell>
          <cell r="D752" t="str">
            <v>UF</v>
          </cell>
          <cell r="E752" t="str">
            <v>A</v>
          </cell>
          <cell r="F752">
            <v>240001</v>
          </cell>
          <cell r="G752" t="str">
            <v>SSW Dean's Office</v>
          </cell>
          <cell r="H752" t="str">
            <v>PB</v>
          </cell>
        </row>
        <row r="753">
          <cell r="A753">
            <v>906926292</v>
          </cell>
          <cell r="B753" t="str">
            <v>Rhinevault</v>
          </cell>
          <cell r="C753" t="str">
            <v>Gary</v>
          </cell>
          <cell r="D753" t="str">
            <v>UV</v>
          </cell>
          <cell r="E753" t="str">
            <v>T</v>
          </cell>
          <cell r="F753">
            <v>289001</v>
          </cell>
          <cell r="G753" t="str">
            <v>XPD Profession Development Office</v>
          </cell>
          <cell r="H753" t="str">
            <v>IN</v>
          </cell>
          <cell r="I753">
            <v>35976</v>
          </cell>
        </row>
        <row r="754">
          <cell r="A754">
            <v>906928685</v>
          </cell>
          <cell r="B754" t="str">
            <v>Hopf</v>
          </cell>
          <cell r="C754" t="str">
            <v>Samantha</v>
          </cell>
          <cell r="D754" t="str">
            <v>UF</v>
          </cell>
          <cell r="E754" t="str">
            <v>A</v>
          </cell>
          <cell r="F754">
            <v>266001</v>
          </cell>
          <cell r="G754" t="str">
            <v>EDC Education-CEED Office</v>
          </cell>
          <cell r="H754" t="str">
            <v>PB</v>
          </cell>
        </row>
        <row r="755">
          <cell r="A755">
            <v>906957958</v>
          </cell>
          <cell r="B755" t="str">
            <v>Basci</v>
          </cell>
          <cell r="C755" t="str">
            <v>Kubra</v>
          </cell>
          <cell r="D755" t="str">
            <v>UA</v>
          </cell>
          <cell r="E755" t="str">
            <v>A</v>
          </cell>
          <cell r="F755">
            <v>221000</v>
          </cell>
          <cell r="G755" t="str">
            <v>FLL Foreign Languages</v>
          </cell>
          <cell r="H755" t="str">
            <v>PB</v>
          </cell>
        </row>
        <row r="756">
          <cell r="A756">
            <v>906960997</v>
          </cell>
          <cell r="B756" t="str">
            <v>Shaw</v>
          </cell>
          <cell r="C756" t="str">
            <v>Brenda</v>
          </cell>
          <cell r="D756" t="str">
            <v>UC</v>
          </cell>
          <cell r="E756" t="str">
            <v>A</v>
          </cell>
          <cell r="F756">
            <v>220801</v>
          </cell>
          <cell r="G756" t="str">
            <v>ENG English Dept Office</v>
          </cell>
          <cell r="H756" t="str">
            <v>SP</v>
          </cell>
        </row>
        <row r="757">
          <cell r="A757">
            <v>906972506</v>
          </cell>
          <cell r="B757" t="str">
            <v>Groebner</v>
          </cell>
          <cell r="C757" t="str">
            <v>Becky</v>
          </cell>
          <cell r="D757" t="str">
            <v>UC</v>
          </cell>
          <cell r="E757" t="str">
            <v>T</v>
          </cell>
          <cell r="F757">
            <v>220500</v>
          </cell>
          <cell r="G757" t="str">
            <v>SEC Science Ed Center</v>
          </cell>
          <cell r="H757" t="str">
            <v>SP</v>
          </cell>
          <cell r="I757">
            <v>39009</v>
          </cell>
        </row>
        <row r="758">
          <cell r="A758">
            <v>907010050</v>
          </cell>
          <cell r="B758" t="str">
            <v>Klink</v>
          </cell>
          <cell r="C758" t="str">
            <v>Ben</v>
          </cell>
          <cell r="D758" t="str">
            <v>UV</v>
          </cell>
          <cell r="E758" t="str">
            <v>T</v>
          </cell>
          <cell r="F758">
            <v>101200</v>
          </cell>
          <cell r="G758" t="str">
            <v>OCR Community Relations Office</v>
          </cell>
          <cell r="H758" t="str">
            <v>IN</v>
          </cell>
          <cell r="I758">
            <v>37833</v>
          </cell>
        </row>
        <row r="759">
          <cell r="A759">
            <v>907017067</v>
          </cell>
          <cell r="B759" t="str">
            <v>Lusero</v>
          </cell>
          <cell r="C759" t="str">
            <v>Gilberto</v>
          </cell>
          <cell r="D759" t="str">
            <v>UC</v>
          </cell>
          <cell r="E759" t="str">
            <v>T</v>
          </cell>
          <cell r="F759">
            <v>221710</v>
          </cell>
          <cell r="G759" t="str">
            <v>CNF Conflict Resolution</v>
          </cell>
          <cell r="H759" t="str">
            <v>SP</v>
          </cell>
          <cell r="I759">
            <v>38168</v>
          </cell>
        </row>
        <row r="760">
          <cell r="A760">
            <v>907027112</v>
          </cell>
          <cell r="B760" t="str">
            <v>Kretschman</v>
          </cell>
          <cell r="C760" t="str">
            <v>Kelly</v>
          </cell>
          <cell r="D760" t="str">
            <v>UV</v>
          </cell>
          <cell r="E760" t="str">
            <v>T</v>
          </cell>
          <cell r="F760">
            <v>631400</v>
          </cell>
          <cell r="G760" t="str">
            <v>ATH W Softball</v>
          </cell>
          <cell r="H760" t="str">
            <v>IN</v>
          </cell>
          <cell r="I760">
            <v>39113</v>
          </cell>
        </row>
        <row r="761">
          <cell r="A761">
            <v>907031342</v>
          </cell>
          <cell r="B761" t="str">
            <v>Guillen</v>
          </cell>
          <cell r="C761" t="str">
            <v>Jorge</v>
          </cell>
          <cell r="D761" t="str">
            <v>UA</v>
          </cell>
          <cell r="E761" t="str">
            <v>A</v>
          </cell>
          <cell r="F761">
            <v>220700</v>
          </cell>
          <cell r="G761" t="str">
            <v>ECN Economics</v>
          </cell>
          <cell r="H761" t="str">
            <v>PB</v>
          </cell>
        </row>
        <row r="762">
          <cell r="A762">
            <v>907084557</v>
          </cell>
          <cell r="B762" t="str">
            <v>Petzing</v>
          </cell>
          <cell r="C762" t="str">
            <v>Mariruth</v>
          </cell>
          <cell r="D762" t="str">
            <v>UW</v>
          </cell>
          <cell r="E762" t="str">
            <v>T</v>
          </cell>
          <cell r="F762">
            <v>200501</v>
          </cell>
          <cell r="G762" t="str">
            <v>GSR Graduate Studies Office</v>
          </cell>
          <cell r="H762" t="str">
            <v>IN</v>
          </cell>
          <cell r="I762">
            <v>39021</v>
          </cell>
        </row>
        <row r="763">
          <cell r="A763">
            <v>907085808</v>
          </cell>
          <cell r="B763" t="str">
            <v>Blakesley</v>
          </cell>
          <cell r="C763" t="str">
            <v>Steven</v>
          </cell>
          <cell r="D763" t="str">
            <v>UV</v>
          </cell>
          <cell r="E763" t="str">
            <v>T</v>
          </cell>
          <cell r="F763">
            <v>283001</v>
          </cell>
          <cell r="G763" t="str">
            <v>XSS Extended &amp; Summer Prog Office</v>
          </cell>
          <cell r="H763" t="str">
            <v>IN</v>
          </cell>
          <cell r="I763">
            <v>36160</v>
          </cell>
        </row>
        <row r="764">
          <cell r="A764">
            <v>907097892</v>
          </cell>
          <cell r="B764" t="str">
            <v>Brown</v>
          </cell>
          <cell r="C764" t="str">
            <v>Robert</v>
          </cell>
          <cell r="D764" t="str">
            <v>UV</v>
          </cell>
          <cell r="E764" t="str">
            <v>T</v>
          </cell>
          <cell r="F764">
            <v>221601</v>
          </cell>
          <cell r="G764" t="str">
            <v>MTH Math Office</v>
          </cell>
          <cell r="H764" t="str">
            <v>IN</v>
          </cell>
          <cell r="I764">
            <v>36038</v>
          </cell>
        </row>
        <row r="765">
          <cell r="A765">
            <v>907110224</v>
          </cell>
          <cell r="B765" t="str">
            <v>Youngberg</v>
          </cell>
          <cell r="C765" t="str">
            <v>Timothy</v>
          </cell>
          <cell r="D765" t="str">
            <v>UV</v>
          </cell>
          <cell r="E765" t="str">
            <v>A</v>
          </cell>
          <cell r="F765">
            <v>221100</v>
          </cell>
          <cell r="G765" t="str">
            <v>GLG Geology</v>
          </cell>
          <cell r="H765" t="str">
            <v>IN</v>
          </cell>
        </row>
        <row r="766">
          <cell r="A766">
            <v>907112078</v>
          </cell>
          <cell r="B766" t="str">
            <v>Chaney</v>
          </cell>
          <cell r="C766" t="str">
            <v>Martha</v>
          </cell>
          <cell r="D766" t="str">
            <v>UW</v>
          </cell>
          <cell r="E766" t="str">
            <v>T</v>
          </cell>
          <cell r="F766">
            <v>260001</v>
          </cell>
          <cell r="G766" t="str">
            <v>EDU Dean's Office</v>
          </cell>
          <cell r="H766" t="str">
            <v>IN</v>
          </cell>
          <cell r="I766">
            <v>36692</v>
          </cell>
        </row>
        <row r="767">
          <cell r="A767">
            <v>907128375</v>
          </cell>
          <cell r="B767" t="str">
            <v>Wertz</v>
          </cell>
          <cell r="C767" t="str">
            <v>Jennifer</v>
          </cell>
          <cell r="D767" t="str">
            <v>UF</v>
          </cell>
          <cell r="E767" t="str">
            <v>T</v>
          </cell>
          <cell r="F767">
            <v>600300</v>
          </cell>
          <cell r="G767" t="str">
            <v>HRC Human Resource Center</v>
          </cell>
          <cell r="H767" t="str">
            <v>PB</v>
          </cell>
          <cell r="I767">
            <v>37162</v>
          </cell>
        </row>
        <row r="768">
          <cell r="A768">
            <v>907141119</v>
          </cell>
          <cell r="B768" t="str">
            <v>Maybee</v>
          </cell>
          <cell r="C768" t="str">
            <v>Joe</v>
          </cell>
          <cell r="D768" t="str">
            <v>UC</v>
          </cell>
          <cell r="E768" t="str">
            <v>T</v>
          </cell>
          <cell r="F768">
            <v>270201</v>
          </cell>
          <cell r="G768" t="str">
            <v>CMP Computer Science Office</v>
          </cell>
          <cell r="H768" t="str">
            <v>SP</v>
          </cell>
          <cell r="I768">
            <v>36707</v>
          </cell>
        </row>
        <row r="769">
          <cell r="A769">
            <v>907165773</v>
          </cell>
          <cell r="B769" t="str">
            <v>Clenaghen</v>
          </cell>
          <cell r="C769" t="str">
            <v>Brenden</v>
          </cell>
          <cell r="D769" t="str">
            <v>UC</v>
          </cell>
          <cell r="E769" t="str">
            <v>A</v>
          </cell>
          <cell r="F769">
            <v>301001</v>
          </cell>
          <cell r="G769" t="str">
            <v>ART Office</v>
          </cell>
          <cell r="H769" t="str">
            <v>SP</v>
          </cell>
        </row>
        <row r="770">
          <cell r="A770">
            <v>907172910</v>
          </cell>
          <cell r="B770" t="str">
            <v>Stokes</v>
          </cell>
          <cell r="C770" t="str">
            <v>Thomas</v>
          </cell>
          <cell r="D770" t="str">
            <v>UC</v>
          </cell>
          <cell r="E770" t="str">
            <v>A</v>
          </cell>
          <cell r="F770">
            <v>260100</v>
          </cell>
          <cell r="G770" t="str">
            <v>EDU Special Ed/Counselor Ed</v>
          </cell>
          <cell r="H770" t="str">
            <v>SP</v>
          </cell>
        </row>
        <row r="771">
          <cell r="A771">
            <v>907180549</v>
          </cell>
          <cell r="B771" t="str">
            <v>McClave</v>
          </cell>
          <cell r="C771" t="str">
            <v>Donald</v>
          </cell>
          <cell r="D771" t="str">
            <v>UF</v>
          </cell>
          <cell r="E771" t="str">
            <v>A</v>
          </cell>
          <cell r="F771">
            <v>100001</v>
          </cell>
          <cell r="G771" t="str">
            <v>POF President's Office</v>
          </cell>
          <cell r="H771" t="str">
            <v>PB</v>
          </cell>
        </row>
        <row r="772">
          <cell r="A772">
            <v>907180609</v>
          </cell>
          <cell r="B772" t="str">
            <v>Moore</v>
          </cell>
          <cell r="C772" t="str">
            <v>Thomas</v>
          </cell>
          <cell r="D772" t="str">
            <v>UC</v>
          </cell>
          <cell r="E772" t="str">
            <v>T</v>
          </cell>
          <cell r="F772">
            <v>260100</v>
          </cell>
          <cell r="G772" t="str">
            <v>EDU Special Ed/Counselor Ed</v>
          </cell>
          <cell r="H772" t="str">
            <v>SP</v>
          </cell>
          <cell r="I772">
            <v>36891</v>
          </cell>
        </row>
        <row r="773">
          <cell r="A773">
            <v>907194811</v>
          </cell>
          <cell r="B773" t="str">
            <v>Scott</v>
          </cell>
          <cell r="C773" t="str">
            <v>Megan</v>
          </cell>
          <cell r="D773" t="str">
            <v>UV</v>
          </cell>
          <cell r="E773" t="str">
            <v>T</v>
          </cell>
          <cell r="F773">
            <v>310930</v>
          </cell>
          <cell r="G773" t="str">
            <v>SCH School of Community Health</v>
          </cell>
          <cell r="H773" t="str">
            <v>IN</v>
          </cell>
          <cell r="I773">
            <v>38807</v>
          </cell>
        </row>
        <row r="774">
          <cell r="A774">
            <v>907225290</v>
          </cell>
          <cell r="B774" t="str">
            <v>Lockwood</v>
          </cell>
          <cell r="C774" t="str">
            <v>Lorna</v>
          </cell>
          <cell r="D774" t="str">
            <v>UV</v>
          </cell>
          <cell r="E774" t="str">
            <v>T</v>
          </cell>
          <cell r="F774">
            <v>282001</v>
          </cell>
          <cell r="G774" t="str">
            <v>XCE CE/Education Office</v>
          </cell>
          <cell r="H774" t="str">
            <v>IN</v>
          </cell>
          <cell r="I774">
            <v>37310</v>
          </cell>
        </row>
        <row r="775">
          <cell r="A775">
            <v>907250718</v>
          </cell>
          <cell r="B775" t="str">
            <v>Rytkonen</v>
          </cell>
          <cell r="C775" t="str">
            <v>Franklin</v>
          </cell>
          <cell r="D775" t="str">
            <v>UV</v>
          </cell>
          <cell r="E775" t="str">
            <v>T</v>
          </cell>
          <cell r="F775">
            <v>270401</v>
          </cell>
          <cell r="G775" t="str">
            <v>EEN Electrical/Computer Engineering</v>
          </cell>
          <cell r="H775" t="str">
            <v>IN</v>
          </cell>
          <cell r="I775">
            <v>38980</v>
          </cell>
        </row>
        <row r="776">
          <cell r="A776">
            <v>907253448</v>
          </cell>
          <cell r="B776" t="str">
            <v>Harris</v>
          </cell>
          <cell r="C776" t="str">
            <v>Ann</v>
          </cell>
          <cell r="D776" t="str">
            <v>UF</v>
          </cell>
          <cell r="E776" t="str">
            <v>A</v>
          </cell>
          <cell r="F776">
            <v>610140</v>
          </cell>
          <cell r="G776" t="str">
            <v>OIS Admin Sys Dev</v>
          </cell>
          <cell r="H776" t="str">
            <v>PB</v>
          </cell>
        </row>
        <row r="777">
          <cell r="A777">
            <v>907270960</v>
          </cell>
          <cell r="B777" t="str">
            <v>Christianson</v>
          </cell>
          <cell r="C777" t="str">
            <v>Micheal</v>
          </cell>
          <cell r="D777" t="str">
            <v>UV</v>
          </cell>
          <cell r="E777" t="str">
            <v>T</v>
          </cell>
          <cell r="F777">
            <v>632700</v>
          </cell>
          <cell r="G777" t="str">
            <v>ATH M Football</v>
          </cell>
          <cell r="H777" t="str">
            <v>IN</v>
          </cell>
          <cell r="I777">
            <v>36464</v>
          </cell>
        </row>
        <row r="778">
          <cell r="A778">
            <v>907275816</v>
          </cell>
          <cell r="B778" t="str">
            <v>Westlin</v>
          </cell>
          <cell r="C778" t="str">
            <v>Gail</v>
          </cell>
          <cell r="D778" t="str">
            <v>UV</v>
          </cell>
          <cell r="E778" t="str">
            <v>T</v>
          </cell>
          <cell r="F778">
            <v>260100</v>
          </cell>
          <cell r="G778" t="str">
            <v>EDU Special Ed/Counselor Ed</v>
          </cell>
          <cell r="H778" t="str">
            <v>IN</v>
          </cell>
          <cell r="I778">
            <v>35611</v>
          </cell>
        </row>
        <row r="779">
          <cell r="A779">
            <v>907281645</v>
          </cell>
          <cell r="B779" t="str">
            <v>Owens</v>
          </cell>
          <cell r="C779" t="str">
            <v>Georgia</v>
          </cell>
          <cell r="D779" t="str">
            <v>UC</v>
          </cell>
          <cell r="E779" t="str">
            <v>T</v>
          </cell>
          <cell r="F779">
            <v>250100</v>
          </cell>
          <cell r="G779" t="str">
            <v>SBA Instruction</v>
          </cell>
          <cell r="H779" t="str">
            <v>IN</v>
          </cell>
          <cell r="I779">
            <v>35976</v>
          </cell>
        </row>
        <row r="780">
          <cell r="A780">
            <v>907283570</v>
          </cell>
          <cell r="B780" t="str">
            <v>Buckner</v>
          </cell>
          <cell r="C780" t="str">
            <v>Darren</v>
          </cell>
          <cell r="D780" t="str">
            <v>UV</v>
          </cell>
          <cell r="E780" t="str">
            <v>T</v>
          </cell>
          <cell r="F780">
            <v>631300</v>
          </cell>
          <cell r="G780" t="str">
            <v>ATH W Tennis</v>
          </cell>
          <cell r="H780" t="str">
            <v>IN</v>
          </cell>
          <cell r="I780">
            <v>36007</v>
          </cell>
        </row>
        <row r="781">
          <cell r="A781">
            <v>907291275</v>
          </cell>
          <cell r="B781" t="str">
            <v>Engeldinger</v>
          </cell>
          <cell r="C781" t="str">
            <v>Ronald</v>
          </cell>
          <cell r="D781" t="str">
            <v>UC</v>
          </cell>
          <cell r="E781" t="str">
            <v>T</v>
          </cell>
          <cell r="F781">
            <v>250100</v>
          </cell>
          <cell r="G781" t="str">
            <v>SBA Instruction</v>
          </cell>
          <cell r="H781" t="str">
            <v>SP</v>
          </cell>
          <cell r="I781">
            <v>36891</v>
          </cell>
        </row>
        <row r="782">
          <cell r="A782">
            <v>907294821</v>
          </cell>
          <cell r="B782" t="str">
            <v>Sexton</v>
          </cell>
          <cell r="C782" t="str">
            <v>Gary</v>
          </cell>
          <cell r="D782" t="str">
            <v>UV</v>
          </cell>
          <cell r="E782" t="str">
            <v>T</v>
          </cell>
          <cell r="F782">
            <v>221601</v>
          </cell>
          <cell r="G782" t="str">
            <v>MTH Math Office</v>
          </cell>
          <cell r="H782" t="str">
            <v>IN</v>
          </cell>
          <cell r="I782">
            <v>35673</v>
          </cell>
        </row>
        <row r="783">
          <cell r="A783">
            <v>907304229</v>
          </cell>
          <cell r="B783" t="str">
            <v>Cooper</v>
          </cell>
          <cell r="C783" t="str">
            <v>Elisa</v>
          </cell>
          <cell r="D783" t="str">
            <v>UA</v>
          </cell>
          <cell r="E783" t="str">
            <v>A</v>
          </cell>
          <cell r="F783">
            <v>220600</v>
          </cell>
          <cell r="G783" t="str">
            <v>CHE Chemistry</v>
          </cell>
          <cell r="H783" t="str">
            <v>PB</v>
          </cell>
        </row>
        <row r="784">
          <cell r="A784">
            <v>907313469</v>
          </cell>
          <cell r="B784" t="str">
            <v>Pittioni</v>
          </cell>
          <cell r="C784" t="str">
            <v>Martin</v>
          </cell>
          <cell r="D784" t="str">
            <v>UF</v>
          </cell>
          <cell r="E784" t="str">
            <v>T</v>
          </cell>
          <cell r="F784">
            <v>600001</v>
          </cell>
          <cell r="G784" t="str">
            <v>FAD VP FADM Office</v>
          </cell>
          <cell r="H784" t="str">
            <v>PB</v>
          </cell>
          <cell r="I784">
            <v>37813</v>
          </cell>
        </row>
        <row r="785">
          <cell r="A785">
            <v>907317662</v>
          </cell>
          <cell r="B785" t="str">
            <v>Ray</v>
          </cell>
          <cell r="C785" t="str">
            <v>Gregory</v>
          </cell>
          <cell r="D785" t="str">
            <v>UW</v>
          </cell>
          <cell r="E785" t="str">
            <v>A</v>
          </cell>
          <cell r="F785">
            <v>300140</v>
          </cell>
          <cell r="G785" t="str">
            <v>FPA Performing Arts Center</v>
          </cell>
          <cell r="H785" t="str">
            <v>IN</v>
          </cell>
        </row>
        <row r="786">
          <cell r="A786">
            <v>907334810</v>
          </cell>
          <cell r="B786" t="str">
            <v>Bohnaker</v>
          </cell>
          <cell r="C786" t="str">
            <v>William</v>
          </cell>
          <cell r="D786" t="str">
            <v>UA</v>
          </cell>
          <cell r="E786" t="str">
            <v>A</v>
          </cell>
          <cell r="F786">
            <v>220801</v>
          </cell>
          <cell r="G786" t="str">
            <v>ENG English Dept Office</v>
          </cell>
          <cell r="H786" t="str">
            <v>PB</v>
          </cell>
        </row>
        <row r="787">
          <cell r="A787">
            <v>907342440</v>
          </cell>
          <cell r="B787" t="str">
            <v>Burns</v>
          </cell>
          <cell r="C787" t="str">
            <v>David</v>
          </cell>
          <cell r="D787" t="str">
            <v>UB</v>
          </cell>
          <cell r="E787" t="str">
            <v>A</v>
          </cell>
          <cell r="F787">
            <v>270120</v>
          </cell>
          <cell r="G787" t="str">
            <v>SCS School Computing Support</v>
          </cell>
          <cell r="H787" t="str">
            <v>PB</v>
          </cell>
        </row>
        <row r="788">
          <cell r="A788">
            <v>907347632</v>
          </cell>
          <cell r="B788" t="str">
            <v>Ho</v>
          </cell>
          <cell r="C788" t="str">
            <v>Sai</v>
          </cell>
          <cell r="D788" t="str">
            <v>UW</v>
          </cell>
          <cell r="E788" t="str">
            <v>T</v>
          </cell>
          <cell r="F788">
            <v>300140</v>
          </cell>
          <cell r="G788" t="str">
            <v>FPA Performing Arts Center</v>
          </cell>
          <cell r="H788" t="str">
            <v>IN</v>
          </cell>
          <cell r="I788">
            <v>38533</v>
          </cell>
        </row>
        <row r="789">
          <cell r="A789">
            <v>907350850</v>
          </cell>
          <cell r="B789" t="str">
            <v>Percy</v>
          </cell>
          <cell r="C789" t="str">
            <v>David</v>
          </cell>
          <cell r="D789" t="str">
            <v>UA</v>
          </cell>
          <cell r="E789" t="str">
            <v>A</v>
          </cell>
          <cell r="F789">
            <v>221100</v>
          </cell>
          <cell r="G789" t="str">
            <v>GLG Geology</v>
          </cell>
          <cell r="H789" t="str">
            <v>PB</v>
          </cell>
        </row>
        <row r="790">
          <cell r="A790">
            <v>907357694</v>
          </cell>
          <cell r="B790" t="str">
            <v>Baney</v>
          </cell>
          <cell r="C790" t="str">
            <v>William</v>
          </cell>
          <cell r="D790" t="str">
            <v>UF</v>
          </cell>
          <cell r="E790" t="str">
            <v>A</v>
          </cell>
          <cell r="F790">
            <v>266001</v>
          </cell>
          <cell r="G790" t="str">
            <v>EDC Education-CEED Office</v>
          </cell>
          <cell r="H790" t="str">
            <v>PB</v>
          </cell>
        </row>
        <row r="791">
          <cell r="A791">
            <v>907361886</v>
          </cell>
          <cell r="B791" t="str">
            <v>Koss</v>
          </cell>
          <cell r="C791" t="str">
            <v>Patricia</v>
          </cell>
          <cell r="D791" t="str">
            <v>UA</v>
          </cell>
          <cell r="E791" t="str">
            <v>A</v>
          </cell>
          <cell r="F791">
            <v>220700</v>
          </cell>
          <cell r="G791" t="str">
            <v>ECN Economics</v>
          </cell>
          <cell r="H791" t="str">
            <v>PB</v>
          </cell>
        </row>
        <row r="792">
          <cell r="A792">
            <v>907388434</v>
          </cell>
          <cell r="B792" t="str">
            <v>VanWinkle</v>
          </cell>
          <cell r="C792" t="str">
            <v>James</v>
          </cell>
          <cell r="D792" t="str">
            <v>UA</v>
          </cell>
          <cell r="E792" t="str">
            <v>A</v>
          </cell>
          <cell r="F792">
            <v>270501</v>
          </cell>
          <cell r="G792" t="str">
            <v>MEN Mechanical Engineering Office</v>
          </cell>
          <cell r="H792" t="str">
            <v>PB</v>
          </cell>
        </row>
        <row r="793">
          <cell r="A793">
            <v>907401737</v>
          </cell>
          <cell r="B793" t="str">
            <v>Clark</v>
          </cell>
          <cell r="C793" t="str">
            <v>Diana</v>
          </cell>
          <cell r="D793" t="str">
            <v>UC</v>
          </cell>
          <cell r="E793" t="str">
            <v>T</v>
          </cell>
          <cell r="F793">
            <v>240100</v>
          </cell>
          <cell r="G793" t="str">
            <v>SSW School of Social Work</v>
          </cell>
          <cell r="H793" t="str">
            <v>SP</v>
          </cell>
          <cell r="I793">
            <v>36707</v>
          </cell>
        </row>
        <row r="794">
          <cell r="A794">
            <v>907402709</v>
          </cell>
          <cell r="B794" t="str">
            <v>Maloney</v>
          </cell>
          <cell r="C794" t="str">
            <v>Colin</v>
          </cell>
          <cell r="D794" t="str">
            <v>UV</v>
          </cell>
          <cell r="E794" t="str">
            <v>T</v>
          </cell>
          <cell r="F794">
            <v>221900</v>
          </cell>
          <cell r="G794" t="str">
            <v>POL Political Science</v>
          </cell>
          <cell r="H794" t="str">
            <v>IN</v>
          </cell>
          <cell r="I794">
            <v>39263</v>
          </cell>
        </row>
        <row r="795">
          <cell r="A795">
            <v>907406740</v>
          </cell>
          <cell r="B795" t="str">
            <v>Dalton</v>
          </cell>
          <cell r="C795" t="str">
            <v>Rosemary</v>
          </cell>
          <cell r="D795" t="str">
            <v>UC</v>
          </cell>
          <cell r="E795" t="str">
            <v>T</v>
          </cell>
          <cell r="F795">
            <v>240100</v>
          </cell>
          <cell r="G795" t="str">
            <v>SSW School of Social Work</v>
          </cell>
          <cell r="H795" t="str">
            <v>SP</v>
          </cell>
          <cell r="I795">
            <v>39172</v>
          </cell>
        </row>
        <row r="796">
          <cell r="A796">
            <v>907417390</v>
          </cell>
          <cell r="B796" t="str">
            <v>Rae</v>
          </cell>
          <cell r="C796" t="str">
            <v>Sonia</v>
          </cell>
          <cell r="D796" t="str">
            <v>UF</v>
          </cell>
          <cell r="E796" t="str">
            <v>T</v>
          </cell>
          <cell r="F796">
            <v>220101</v>
          </cell>
          <cell r="G796" t="str">
            <v>LAS Dean's Office</v>
          </cell>
          <cell r="H796" t="str">
            <v>PB</v>
          </cell>
          <cell r="I796">
            <v>37120</v>
          </cell>
        </row>
        <row r="797">
          <cell r="A797">
            <v>907433624</v>
          </cell>
          <cell r="B797" t="str">
            <v>Meyer</v>
          </cell>
          <cell r="C797" t="str">
            <v>Daniel</v>
          </cell>
          <cell r="D797" t="str">
            <v>UF</v>
          </cell>
          <cell r="E797" t="str">
            <v>T</v>
          </cell>
          <cell r="F797">
            <v>630001</v>
          </cell>
          <cell r="G797" t="str">
            <v>ATH Athletic Administration</v>
          </cell>
          <cell r="H797" t="str">
            <v>PB</v>
          </cell>
          <cell r="I797">
            <v>38191</v>
          </cell>
        </row>
        <row r="798">
          <cell r="A798">
            <v>907439983</v>
          </cell>
          <cell r="B798" t="str">
            <v>Kolins</v>
          </cell>
          <cell r="C798" t="str">
            <v>Craig</v>
          </cell>
          <cell r="D798" t="str">
            <v>UC</v>
          </cell>
          <cell r="E798" t="str">
            <v>T</v>
          </cell>
          <cell r="F798">
            <v>260300</v>
          </cell>
          <cell r="G798" t="str">
            <v>EDU Policies/Foundations</v>
          </cell>
          <cell r="H798" t="str">
            <v>SP</v>
          </cell>
          <cell r="I798">
            <v>38352</v>
          </cell>
        </row>
        <row r="799">
          <cell r="A799">
            <v>907443576</v>
          </cell>
          <cell r="B799" t="str">
            <v>Sandoval</v>
          </cell>
          <cell r="C799" t="str">
            <v>Ron</v>
          </cell>
          <cell r="D799" t="str">
            <v>UC</v>
          </cell>
          <cell r="E799" t="str">
            <v>T</v>
          </cell>
          <cell r="F799">
            <v>222000</v>
          </cell>
          <cell r="G799" t="str">
            <v>PSY Psychology</v>
          </cell>
          <cell r="H799" t="str">
            <v>SP</v>
          </cell>
          <cell r="I799">
            <v>36525</v>
          </cell>
        </row>
        <row r="800">
          <cell r="A800">
            <v>907465815</v>
          </cell>
          <cell r="B800" t="str">
            <v>Coehlo</v>
          </cell>
          <cell r="C800" t="str">
            <v>Deborah</v>
          </cell>
          <cell r="D800" t="str">
            <v>UV</v>
          </cell>
          <cell r="E800" t="str">
            <v>A</v>
          </cell>
          <cell r="F800">
            <v>240301</v>
          </cell>
          <cell r="G800" t="str">
            <v>CCF Cntr Improvement Child/Family</v>
          </cell>
          <cell r="H800" t="str">
            <v>IN</v>
          </cell>
        </row>
        <row r="801">
          <cell r="A801">
            <v>907472433</v>
          </cell>
          <cell r="B801" t="str">
            <v>Northrop</v>
          </cell>
          <cell r="C801" t="str">
            <v>Timothy</v>
          </cell>
          <cell r="D801" t="str">
            <v>UW</v>
          </cell>
          <cell r="E801" t="str">
            <v>T</v>
          </cell>
          <cell r="F801">
            <v>281003</v>
          </cell>
          <cell r="G801" t="str">
            <v>XDN Outreach &amp; Market Development</v>
          </cell>
          <cell r="H801" t="str">
            <v>IN</v>
          </cell>
          <cell r="I801">
            <v>38899</v>
          </cell>
        </row>
        <row r="802">
          <cell r="A802">
            <v>907479754</v>
          </cell>
          <cell r="B802" t="str">
            <v>White</v>
          </cell>
          <cell r="C802" t="str">
            <v>Abigail</v>
          </cell>
          <cell r="D802" t="str">
            <v>UV</v>
          </cell>
          <cell r="E802" t="str">
            <v>T</v>
          </cell>
          <cell r="F802">
            <v>310075</v>
          </cell>
          <cell r="G802" t="str">
            <v>SOG Policy Consensus Center</v>
          </cell>
          <cell r="H802" t="str">
            <v>IN</v>
          </cell>
          <cell r="I802">
            <v>38199</v>
          </cell>
        </row>
        <row r="803">
          <cell r="A803">
            <v>907486017</v>
          </cell>
          <cell r="B803" t="str">
            <v>Hall</v>
          </cell>
          <cell r="C803" t="str">
            <v>Douglas</v>
          </cell>
          <cell r="D803" t="str">
            <v>UA</v>
          </cell>
          <cell r="E803" t="str">
            <v>A</v>
          </cell>
          <cell r="F803">
            <v>270401</v>
          </cell>
          <cell r="G803" t="str">
            <v>EEN Electrical/Computer Engineering</v>
          </cell>
          <cell r="H803" t="str">
            <v>PB</v>
          </cell>
        </row>
        <row r="804">
          <cell r="A804">
            <v>907489030</v>
          </cell>
          <cell r="B804" t="str">
            <v>Andres</v>
          </cell>
          <cell r="C804" t="str">
            <v>Hayward</v>
          </cell>
          <cell r="D804" t="str">
            <v>UA</v>
          </cell>
          <cell r="E804" t="str">
            <v>T</v>
          </cell>
          <cell r="F804">
            <v>250100</v>
          </cell>
          <cell r="G804" t="str">
            <v>SBA Instruction</v>
          </cell>
          <cell r="H804" t="str">
            <v>PB</v>
          </cell>
          <cell r="I804">
            <v>38153</v>
          </cell>
        </row>
        <row r="805">
          <cell r="A805">
            <v>907493389</v>
          </cell>
          <cell r="B805" t="str">
            <v>Mandaville</v>
          </cell>
          <cell r="C805" t="str">
            <v>Jon</v>
          </cell>
          <cell r="D805" t="str">
            <v>UA</v>
          </cell>
          <cell r="E805" t="str">
            <v>A</v>
          </cell>
          <cell r="F805">
            <v>221300</v>
          </cell>
          <cell r="G805" t="str">
            <v>HST History Department</v>
          </cell>
          <cell r="H805" t="str">
            <v>PB</v>
          </cell>
        </row>
        <row r="806">
          <cell r="A806">
            <v>907503670</v>
          </cell>
          <cell r="B806" t="str">
            <v>Blair</v>
          </cell>
          <cell r="C806" t="str">
            <v>Laurelle</v>
          </cell>
          <cell r="D806" t="str">
            <v>UF</v>
          </cell>
          <cell r="E806" t="str">
            <v>T</v>
          </cell>
          <cell r="F806">
            <v>250210</v>
          </cell>
          <cell r="G806" t="str">
            <v>SBA Food Industry Management</v>
          </cell>
          <cell r="H806" t="str">
            <v>PB</v>
          </cell>
          <cell r="I806">
            <v>36738</v>
          </cell>
        </row>
        <row r="807">
          <cell r="A807">
            <v>907506639</v>
          </cell>
          <cell r="B807" t="str">
            <v>Lane</v>
          </cell>
          <cell r="C807" t="str">
            <v>Michael</v>
          </cell>
          <cell r="D807" t="str">
            <v>UF</v>
          </cell>
          <cell r="E807" t="str">
            <v>A</v>
          </cell>
          <cell r="F807">
            <v>200740</v>
          </cell>
          <cell r="G807" t="str">
            <v>CAS Cntr for Academic Exclln Office</v>
          </cell>
          <cell r="H807" t="str">
            <v>PB</v>
          </cell>
        </row>
        <row r="808">
          <cell r="A808">
            <v>907512193</v>
          </cell>
          <cell r="B808" t="str">
            <v>Featheringill</v>
          </cell>
          <cell r="C808" t="str">
            <v>Jack</v>
          </cell>
          <cell r="D808" t="str">
            <v>UA</v>
          </cell>
          <cell r="E808" t="str">
            <v>T</v>
          </cell>
          <cell r="F808">
            <v>303001</v>
          </cell>
          <cell r="G808" t="str">
            <v>TAD Theater Arts Office</v>
          </cell>
          <cell r="H808" t="str">
            <v>PB</v>
          </cell>
          <cell r="I808">
            <v>36692</v>
          </cell>
        </row>
        <row r="809">
          <cell r="A809">
            <v>907577862</v>
          </cell>
          <cell r="B809" t="str">
            <v>Chalfen</v>
          </cell>
          <cell r="C809" t="str">
            <v>Nobuko</v>
          </cell>
          <cell r="D809" t="str">
            <v>UB</v>
          </cell>
          <cell r="E809" t="str">
            <v>A</v>
          </cell>
          <cell r="F809">
            <v>250100</v>
          </cell>
          <cell r="G809" t="str">
            <v>SBA Instruction</v>
          </cell>
          <cell r="H809" t="str">
            <v>PB</v>
          </cell>
        </row>
        <row r="810">
          <cell r="A810">
            <v>907591611</v>
          </cell>
          <cell r="B810" t="str">
            <v>Rampal</v>
          </cell>
          <cell r="C810" t="str">
            <v>Rohit</v>
          </cell>
          <cell r="D810" t="str">
            <v>UA</v>
          </cell>
          <cell r="E810" t="str">
            <v>A</v>
          </cell>
          <cell r="F810">
            <v>250100</v>
          </cell>
          <cell r="G810" t="str">
            <v>SBA Instruction</v>
          </cell>
          <cell r="H810" t="str">
            <v>PB</v>
          </cell>
        </row>
        <row r="811">
          <cell r="A811">
            <v>907593701</v>
          </cell>
          <cell r="B811" t="str">
            <v>Ben Lazreg</v>
          </cell>
          <cell r="C811" t="str">
            <v>Nejib</v>
          </cell>
          <cell r="D811" t="str">
            <v>UV</v>
          </cell>
          <cell r="E811" t="str">
            <v>T</v>
          </cell>
          <cell r="F811">
            <v>221300</v>
          </cell>
          <cell r="G811" t="str">
            <v>HST History Department</v>
          </cell>
          <cell r="H811" t="str">
            <v>IN</v>
          </cell>
          <cell r="I811">
            <v>38929</v>
          </cell>
        </row>
        <row r="812">
          <cell r="A812">
            <v>907594079</v>
          </cell>
          <cell r="B812" t="str">
            <v>Johnson</v>
          </cell>
          <cell r="C812" t="str">
            <v>Holiday</v>
          </cell>
          <cell r="D812" t="str">
            <v>UC</v>
          </cell>
          <cell r="E812" t="str">
            <v>T</v>
          </cell>
          <cell r="F812">
            <v>310930</v>
          </cell>
          <cell r="G812" t="str">
            <v>SCH School of Community Health</v>
          </cell>
          <cell r="H812" t="str">
            <v>SP</v>
          </cell>
          <cell r="I812">
            <v>37437</v>
          </cell>
        </row>
        <row r="813">
          <cell r="A813">
            <v>907612317</v>
          </cell>
          <cell r="B813" t="str">
            <v>Sisavic</v>
          </cell>
          <cell r="C813" t="str">
            <v>Florian</v>
          </cell>
          <cell r="D813" t="str">
            <v>UA</v>
          </cell>
          <cell r="E813" t="str">
            <v>T</v>
          </cell>
          <cell r="F813">
            <v>250100</v>
          </cell>
          <cell r="G813" t="str">
            <v>SBA Instruction</v>
          </cell>
          <cell r="H813" t="str">
            <v>PB</v>
          </cell>
          <cell r="I813">
            <v>38883</v>
          </cell>
        </row>
        <row r="814">
          <cell r="A814">
            <v>907619680</v>
          </cell>
          <cell r="B814" t="str">
            <v>Clinton</v>
          </cell>
          <cell r="C814" t="str">
            <v>Catherine</v>
          </cell>
          <cell r="D814" t="str">
            <v>UC</v>
          </cell>
          <cell r="E814" t="str">
            <v>T</v>
          </cell>
          <cell r="F814">
            <v>310920</v>
          </cell>
          <cell r="G814" t="str">
            <v>SCH Activities</v>
          </cell>
          <cell r="H814" t="str">
            <v>SP</v>
          </cell>
          <cell r="I814">
            <v>36738</v>
          </cell>
        </row>
        <row r="815">
          <cell r="A815">
            <v>907652631</v>
          </cell>
          <cell r="B815" t="str">
            <v>Bodegom</v>
          </cell>
          <cell r="C815" t="str">
            <v>Erik</v>
          </cell>
          <cell r="D815" t="str">
            <v>UF</v>
          </cell>
          <cell r="E815" t="str">
            <v>A</v>
          </cell>
          <cell r="F815">
            <v>221800</v>
          </cell>
          <cell r="G815" t="str">
            <v>PHY Physics</v>
          </cell>
          <cell r="H815" t="str">
            <v>PB</v>
          </cell>
        </row>
        <row r="816">
          <cell r="A816">
            <v>907656962</v>
          </cell>
          <cell r="B816" t="str">
            <v>Haithcock</v>
          </cell>
          <cell r="C816" t="str">
            <v>Clifford</v>
          </cell>
          <cell r="D816" t="str">
            <v>UC</v>
          </cell>
          <cell r="E816" t="str">
            <v>T</v>
          </cell>
          <cell r="F816">
            <v>221601</v>
          </cell>
          <cell r="G816" t="str">
            <v>MTH Math Office</v>
          </cell>
          <cell r="H816" t="str">
            <v>SP</v>
          </cell>
          <cell r="I816">
            <v>38442</v>
          </cell>
        </row>
        <row r="817">
          <cell r="A817">
            <v>907664205</v>
          </cell>
          <cell r="B817" t="str">
            <v>Baysinger</v>
          </cell>
          <cell r="C817" t="str">
            <v>Heinrich</v>
          </cell>
          <cell r="D817" t="str">
            <v>UV</v>
          </cell>
          <cell r="E817" t="str">
            <v>T</v>
          </cell>
          <cell r="F817">
            <v>289150</v>
          </cell>
          <cell r="G817" t="str">
            <v>XPD Project Mgmt</v>
          </cell>
          <cell r="H817" t="str">
            <v>IN</v>
          </cell>
          <cell r="I817">
            <v>37232</v>
          </cell>
        </row>
        <row r="818">
          <cell r="A818">
            <v>907705540</v>
          </cell>
          <cell r="B818" t="str">
            <v>Ulrich</v>
          </cell>
          <cell r="C818" t="str">
            <v>Virginia</v>
          </cell>
          <cell r="D818" t="str">
            <v>UW</v>
          </cell>
          <cell r="E818" t="str">
            <v>A</v>
          </cell>
          <cell r="F818">
            <v>220801</v>
          </cell>
          <cell r="G818" t="str">
            <v>ENG English Dept Office</v>
          </cell>
          <cell r="H818" t="str">
            <v>IN</v>
          </cell>
        </row>
        <row r="819">
          <cell r="A819">
            <v>907705946</v>
          </cell>
          <cell r="B819" t="str">
            <v>Lindsay</v>
          </cell>
          <cell r="C819" t="str">
            <v>Susan</v>
          </cell>
          <cell r="D819" t="str">
            <v>UA</v>
          </cell>
          <cell r="E819" t="str">
            <v>A</v>
          </cell>
          <cell r="F819">
            <v>221510</v>
          </cell>
          <cell r="G819" t="str">
            <v>ESL Engl as a 2nd Lang</v>
          </cell>
          <cell r="H819" t="str">
            <v>PB</v>
          </cell>
        </row>
        <row r="820">
          <cell r="A820">
            <v>907728986</v>
          </cell>
          <cell r="B820" t="str">
            <v>Gutierrez</v>
          </cell>
          <cell r="C820" t="str">
            <v>Bregetta</v>
          </cell>
          <cell r="D820" t="str">
            <v>UF</v>
          </cell>
          <cell r="E820" t="str">
            <v>T</v>
          </cell>
          <cell r="F820">
            <v>330150</v>
          </cell>
          <cell r="G820" t="str">
            <v>FAO Financial Aid</v>
          </cell>
          <cell r="H820" t="str">
            <v>PB</v>
          </cell>
          <cell r="I820">
            <v>38138</v>
          </cell>
        </row>
        <row r="821">
          <cell r="A821">
            <v>907740102</v>
          </cell>
          <cell r="B821" t="str">
            <v>Nusblatt</v>
          </cell>
          <cell r="C821" t="str">
            <v>Deena</v>
          </cell>
          <cell r="D821" t="str">
            <v>UA</v>
          </cell>
          <cell r="E821" t="str">
            <v>T</v>
          </cell>
          <cell r="F821">
            <v>260300</v>
          </cell>
          <cell r="G821" t="str">
            <v>EDU Policies/Foundations</v>
          </cell>
          <cell r="H821" t="str">
            <v>PB</v>
          </cell>
          <cell r="I821">
            <v>37422</v>
          </cell>
        </row>
        <row r="822">
          <cell r="A822">
            <v>907742581</v>
          </cell>
          <cell r="B822" t="str">
            <v>Du Coudray</v>
          </cell>
          <cell r="C822" t="str">
            <v>Hugo</v>
          </cell>
          <cell r="D822" t="str">
            <v>UC</v>
          </cell>
          <cell r="E822" t="str">
            <v>T</v>
          </cell>
          <cell r="F822">
            <v>222000</v>
          </cell>
          <cell r="G822" t="str">
            <v>PSY Psychology</v>
          </cell>
          <cell r="H822" t="str">
            <v>SP</v>
          </cell>
          <cell r="I822">
            <v>36326</v>
          </cell>
        </row>
        <row r="823">
          <cell r="A823">
            <v>907744380</v>
          </cell>
          <cell r="B823" t="str">
            <v>Gurtov</v>
          </cell>
          <cell r="C823" t="str">
            <v>Melvin</v>
          </cell>
          <cell r="D823" t="str">
            <v>UA</v>
          </cell>
          <cell r="E823" t="str">
            <v>A</v>
          </cell>
          <cell r="F823">
            <v>221900</v>
          </cell>
          <cell r="G823" t="str">
            <v>POL Political Science</v>
          </cell>
          <cell r="H823" t="str">
            <v>PB</v>
          </cell>
        </row>
        <row r="824">
          <cell r="A824">
            <v>907752849</v>
          </cell>
          <cell r="B824" t="str">
            <v>Zimmerman</v>
          </cell>
          <cell r="C824" t="str">
            <v>Patricia</v>
          </cell>
          <cell r="D824" t="str">
            <v>UC</v>
          </cell>
          <cell r="E824" t="str">
            <v>T</v>
          </cell>
          <cell r="F824">
            <v>240100</v>
          </cell>
          <cell r="G824" t="str">
            <v>SSW School of Social Work</v>
          </cell>
          <cell r="H824" t="str">
            <v>IN</v>
          </cell>
          <cell r="I824">
            <v>37787</v>
          </cell>
        </row>
        <row r="825">
          <cell r="A825">
            <v>907760655</v>
          </cell>
          <cell r="B825" t="str">
            <v>Morgan</v>
          </cell>
          <cell r="C825" t="str">
            <v>Sarah</v>
          </cell>
          <cell r="D825" t="str">
            <v>UC</v>
          </cell>
          <cell r="E825" t="str">
            <v>A</v>
          </cell>
          <cell r="F825">
            <v>301001</v>
          </cell>
          <cell r="G825" t="str">
            <v>ART Office</v>
          </cell>
          <cell r="H825" t="str">
            <v>SP</v>
          </cell>
        </row>
        <row r="826">
          <cell r="A826">
            <v>907768213</v>
          </cell>
          <cell r="B826" t="str">
            <v>Srikant</v>
          </cell>
          <cell r="C826" t="str">
            <v>Archana</v>
          </cell>
          <cell r="D826" t="str">
            <v>UV</v>
          </cell>
          <cell r="E826" t="str">
            <v>T</v>
          </cell>
          <cell r="F826">
            <v>222201</v>
          </cell>
          <cell r="G826" t="str">
            <v>COM Communication</v>
          </cell>
          <cell r="H826" t="str">
            <v>IN</v>
          </cell>
          <cell r="I826">
            <v>37103</v>
          </cell>
        </row>
        <row r="827">
          <cell r="A827">
            <v>907780363</v>
          </cell>
          <cell r="B827" t="str">
            <v>Waters</v>
          </cell>
          <cell r="C827" t="str">
            <v>Anna</v>
          </cell>
          <cell r="D827" t="str">
            <v>UV</v>
          </cell>
          <cell r="E827" t="str">
            <v>T</v>
          </cell>
          <cell r="F827">
            <v>260201</v>
          </cell>
          <cell r="G827" t="str">
            <v>EDU C&amp;I Office</v>
          </cell>
          <cell r="H827" t="str">
            <v>IN</v>
          </cell>
          <cell r="I827">
            <v>38960</v>
          </cell>
        </row>
        <row r="828">
          <cell r="A828">
            <v>907786019</v>
          </cell>
          <cell r="B828" t="str">
            <v>Park</v>
          </cell>
          <cell r="C828" t="str">
            <v>Hyung Lae</v>
          </cell>
          <cell r="D828" t="str">
            <v>UC</v>
          </cell>
          <cell r="E828" t="str">
            <v>A</v>
          </cell>
          <cell r="F828">
            <v>221900</v>
          </cell>
          <cell r="G828" t="str">
            <v>POL Political Science</v>
          </cell>
          <cell r="H828" t="str">
            <v>SP</v>
          </cell>
        </row>
        <row r="829">
          <cell r="A829">
            <v>907789896</v>
          </cell>
          <cell r="B829" t="str">
            <v>Atkinson</v>
          </cell>
          <cell r="C829" t="str">
            <v>Patricia</v>
          </cell>
          <cell r="D829" t="str">
            <v>UA</v>
          </cell>
          <cell r="E829" t="str">
            <v>A</v>
          </cell>
          <cell r="F829">
            <v>220700</v>
          </cell>
          <cell r="G829" t="str">
            <v>ECN Economics</v>
          </cell>
          <cell r="H829" t="str">
            <v>PB</v>
          </cell>
        </row>
        <row r="830">
          <cell r="A830">
            <v>907790130</v>
          </cell>
          <cell r="B830" t="str">
            <v>Gould</v>
          </cell>
          <cell r="C830" t="str">
            <v>Janice</v>
          </cell>
          <cell r="D830" t="str">
            <v>UV</v>
          </cell>
          <cell r="E830" t="str">
            <v>T</v>
          </cell>
          <cell r="F830">
            <v>222500</v>
          </cell>
          <cell r="G830" t="str">
            <v>WSC Women's Studies</v>
          </cell>
          <cell r="H830" t="str">
            <v>IN</v>
          </cell>
          <cell r="I830">
            <v>38960</v>
          </cell>
        </row>
        <row r="831">
          <cell r="A831">
            <v>907790364</v>
          </cell>
          <cell r="B831" t="str">
            <v>Rawson</v>
          </cell>
          <cell r="C831" t="str">
            <v>James</v>
          </cell>
          <cell r="D831" t="str">
            <v>UW</v>
          </cell>
          <cell r="E831" t="str">
            <v>A</v>
          </cell>
          <cell r="F831">
            <v>332809</v>
          </cell>
          <cell r="G831" t="str">
            <v>SDO Crew</v>
          </cell>
          <cell r="H831" t="str">
            <v>IN</v>
          </cell>
        </row>
        <row r="832">
          <cell r="A832">
            <v>907810361</v>
          </cell>
          <cell r="B832" t="str">
            <v>Miller</v>
          </cell>
          <cell r="C832" t="str">
            <v>Damon</v>
          </cell>
          <cell r="D832" t="str">
            <v>UV</v>
          </cell>
          <cell r="E832" t="str">
            <v>T</v>
          </cell>
          <cell r="F832">
            <v>100001</v>
          </cell>
          <cell r="G832" t="str">
            <v>POF President's Office</v>
          </cell>
          <cell r="H832" t="str">
            <v>IN</v>
          </cell>
          <cell r="I832">
            <v>38929</v>
          </cell>
        </row>
        <row r="833">
          <cell r="A833">
            <v>907813746</v>
          </cell>
          <cell r="B833" t="str">
            <v>Richardson</v>
          </cell>
          <cell r="C833" t="str">
            <v>Kathleen</v>
          </cell>
          <cell r="D833" t="str">
            <v>UV</v>
          </cell>
          <cell r="E833" t="str">
            <v>T</v>
          </cell>
          <cell r="F833">
            <v>201101</v>
          </cell>
          <cell r="G833" t="str">
            <v>SAT Saturday Academy-Main</v>
          </cell>
          <cell r="H833" t="str">
            <v>IN</v>
          </cell>
          <cell r="I833">
            <v>38960</v>
          </cell>
        </row>
        <row r="834">
          <cell r="A834">
            <v>907820358</v>
          </cell>
          <cell r="B834" t="str">
            <v>Shearer</v>
          </cell>
          <cell r="C834" t="str">
            <v>Martha</v>
          </cell>
          <cell r="D834" t="str">
            <v>UB</v>
          </cell>
          <cell r="E834" t="str">
            <v>A</v>
          </cell>
          <cell r="F834">
            <v>220900</v>
          </cell>
          <cell r="G834" t="str">
            <v>ESR Environmental Sci PhD</v>
          </cell>
          <cell r="H834" t="str">
            <v>PB</v>
          </cell>
        </row>
        <row r="835">
          <cell r="A835">
            <v>907848909</v>
          </cell>
          <cell r="B835" t="str">
            <v>Lim</v>
          </cell>
          <cell r="C835" t="str">
            <v>Aaron</v>
          </cell>
          <cell r="D835" t="str">
            <v>UV</v>
          </cell>
          <cell r="E835" t="str">
            <v>T</v>
          </cell>
          <cell r="F835">
            <v>651100</v>
          </cell>
          <cell r="G835" t="str">
            <v>FAP Facilities Directors Office</v>
          </cell>
          <cell r="H835" t="str">
            <v>IN</v>
          </cell>
          <cell r="I835">
            <v>37802</v>
          </cell>
        </row>
        <row r="836">
          <cell r="A836">
            <v>907855329</v>
          </cell>
          <cell r="B836" t="str">
            <v>Cargile</v>
          </cell>
          <cell r="C836" t="str">
            <v>Carrie</v>
          </cell>
          <cell r="D836" t="str">
            <v>UV</v>
          </cell>
          <cell r="E836" t="str">
            <v>T</v>
          </cell>
          <cell r="F836">
            <v>283001</v>
          </cell>
          <cell r="G836" t="str">
            <v>XSS Extended &amp; Summer Prog Office</v>
          </cell>
          <cell r="H836" t="str">
            <v>IN</v>
          </cell>
          <cell r="I836">
            <v>37103</v>
          </cell>
        </row>
        <row r="837">
          <cell r="A837">
            <v>907857399</v>
          </cell>
          <cell r="B837" t="str">
            <v>Craft</v>
          </cell>
          <cell r="C837" t="str">
            <v>Kelley</v>
          </cell>
          <cell r="D837" t="str">
            <v>UW</v>
          </cell>
          <cell r="E837" t="str">
            <v>T</v>
          </cell>
          <cell r="F837">
            <v>630001</v>
          </cell>
          <cell r="G837" t="str">
            <v>ATH Athletic Administration</v>
          </cell>
          <cell r="H837" t="str">
            <v>IN</v>
          </cell>
          <cell r="I837">
            <v>36739</v>
          </cell>
        </row>
        <row r="838">
          <cell r="A838">
            <v>907884291</v>
          </cell>
          <cell r="B838" t="str">
            <v>Allan</v>
          </cell>
          <cell r="C838" t="str">
            <v>Lois</v>
          </cell>
          <cell r="D838" t="str">
            <v>UC</v>
          </cell>
          <cell r="E838" t="str">
            <v>T</v>
          </cell>
          <cell r="F838">
            <v>301000</v>
          </cell>
          <cell r="G838" t="str">
            <v>ART Art Department</v>
          </cell>
          <cell r="H838" t="str">
            <v>SP</v>
          </cell>
          <cell r="I838">
            <v>36341</v>
          </cell>
        </row>
        <row r="839">
          <cell r="A839">
            <v>907889209</v>
          </cell>
          <cell r="B839" t="str">
            <v>Green</v>
          </cell>
          <cell r="C839" t="str">
            <v>Mandy</v>
          </cell>
          <cell r="D839" t="str">
            <v>UV</v>
          </cell>
          <cell r="E839" t="str">
            <v>T</v>
          </cell>
          <cell r="F839">
            <v>310940</v>
          </cell>
          <cell r="G839" t="str">
            <v>CPH Cntr for Public Health Studies</v>
          </cell>
          <cell r="H839" t="str">
            <v>IN</v>
          </cell>
          <cell r="I839">
            <v>38686</v>
          </cell>
        </row>
        <row r="840">
          <cell r="A840">
            <v>907899047</v>
          </cell>
          <cell r="B840" t="str">
            <v>Roberts</v>
          </cell>
          <cell r="C840" t="str">
            <v>Edward</v>
          </cell>
          <cell r="D840" t="str">
            <v>UV</v>
          </cell>
          <cell r="E840" t="str">
            <v>T</v>
          </cell>
          <cell r="F840">
            <v>283001</v>
          </cell>
          <cell r="G840" t="str">
            <v>XSS Extended &amp; Summer Prog Office</v>
          </cell>
          <cell r="H840" t="str">
            <v>IN</v>
          </cell>
          <cell r="I840">
            <v>36769</v>
          </cell>
        </row>
        <row r="841">
          <cell r="A841">
            <v>907899123</v>
          </cell>
          <cell r="B841" t="str">
            <v>Poole</v>
          </cell>
          <cell r="C841" t="str">
            <v>Christine</v>
          </cell>
          <cell r="D841" t="str">
            <v>UC</v>
          </cell>
          <cell r="E841" t="str">
            <v>T</v>
          </cell>
          <cell r="F841">
            <v>260201</v>
          </cell>
          <cell r="G841" t="str">
            <v>EDU C&amp;I Office</v>
          </cell>
          <cell r="H841" t="str">
            <v>SP</v>
          </cell>
          <cell r="I841">
            <v>37134</v>
          </cell>
        </row>
        <row r="842">
          <cell r="A842">
            <v>907904951</v>
          </cell>
          <cell r="B842" t="str">
            <v>Jenkins</v>
          </cell>
          <cell r="C842" t="str">
            <v>Victoria</v>
          </cell>
          <cell r="D842" t="str">
            <v>UV</v>
          </cell>
          <cell r="E842" t="str">
            <v>T</v>
          </cell>
          <cell r="F842">
            <v>282001</v>
          </cell>
          <cell r="G842" t="str">
            <v>XCE CE/Education Office</v>
          </cell>
          <cell r="H842" t="str">
            <v>IN</v>
          </cell>
          <cell r="I842">
            <v>35976</v>
          </cell>
        </row>
        <row r="843">
          <cell r="A843">
            <v>907909942</v>
          </cell>
          <cell r="B843" t="str">
            <v>Sage</v>
          </cell>
          <cell r="C843" t="str">
            <v>Jacquelyn</v>
          </cell>
          <cell r="D843" t="str">
            <v>UV</v>
          </cell>
          <cell r="E843" t="str">
            <v>T</v>
          </cell>
          <cell r="F843">
            <v>631400</v>
          </cell>
          <cell r="G843" t="str">
            <v>ATH W Softball</v>
          </cell>
          <cell r="H843" t="str">
            <v>IN</v>
          </cell>
          <cell r="I843">
            <v>36160</v>
          </cell>
        </row>
        <row r="844">
          <cell r="A844">
            <v>907916444</v>
          </cell>
          <cell r="B844" t="str">
            <v>Derrick</v>
          </cell>
          <cell r="C844" t="str">
            <v>Ray</v>
          </cell>
          <cell r="D844" t="str">
            <v>UC</v>
          </cell>
          <cell r="E844" t="str">
            <v>T</v>
          </cell>
          <cell r="F844">
            <v>250125</v>
          </cell>
          <cell r="G844" t="str">
            <v>SBA Weekend Business Degree</v>
          </cell>
          <cell r="H844" t="str">
            <v>SP</v>
          </cell>
          <cell r="I844">
            <v>38442</v>
          </cell>
        </row>
        <row r="845">
          <cell r="A845">
            <v>907925516</v>
          </cell>
          <cell r="B845" t="str">
            <v>Gillis</v>
          </cell>
          <cell r="C845" t="str">
            <v>Louise</v>
          </cell>
          <cell r="D845" t="str">
            <v>UC</v>
          </cell>
          <cell r="E845" t="str">
            <v>T</v>
          </cell>
          <cell r="F845">
            <v>282000</v>
          </cell>
          <cell r="G845" t="str">
            <v>XCE Continuing Ed/Education</v>
          </cell>
          <cell r="H845" t="str">
            <v>SP</v>
          </cell>
          <cell r="I845">
            <v>36556</v>
          </cell>
        </row>
        <row r="846">
          <cell r="A846">
            <v>907954314</v>
          </cell>
          <cell r="B846" t="str">
            <v>Gieber</v>
          </cell>
          <cell r="C846" t="str">
            <v>Jon</v>
          </cell>
          <cell r="D846" t="str">
            <v>UV</v>
          </cell>
          <cell r="E846" t="str">
            <v>T</v>
          </cell>
          <cell r="F846">
            <v>260100</v>
          </cell>
          <cell r="G846" t="str">
            <v>EDU Special Ed/Counselor Ed</v>
          </cell>
          <cell r="H846" t="str">
            <v>IN</v>
          </cell>
          <cell r="I846">
            <v>35976</v>
          </cell>
        </row>
        <row r="847">
          <cell r="A847">
            <v>907957794</v>
          </cell>
          <cell r="B847" t="str">
            <v>Coyne</v>
          </cell>
          <cell r="C847" t="str">
            <v>Phyllis</v>
          </cell>
          <cell r="D847" t="str">
            <v>UC</v>
          </cell>
          <cell r="E847" t="str">
            <v>A</v>
          </cell>
          <cell r="F847">
            <v>266420</v>
          </cell>
          <cell r="G847" t="str">
            <v>EDC Autism</v>
          </cell>
          <cell r="H847" t="str">
            <v>SP</v>
          </cell>
        </row>
        <row r="848">
          <cell r="A848">
            <v>907975917</v>
          </cell>
          <cell r="B848" t="str">
            <v>Gildersleeve-Neumann</v>
          </cell>
          <cell r="C848" t="str">
            <v>Christina</v>
          </cell>
          <cell r="D848" t="str">
            <v>UA</v>
          </cell>
          <cell r="E848" t="str">
            <v>A</v>
          </cell>
          <cell r="F848">
            <v>222210</v>
          </cell>
          <cell r="G848" t="str">
            <v>SPH Speech &amp; Hearing Science</v>
          </cell>
          <cell r="H848" t="str">
            <v>PB</v>
          </cell>
        </row>
        <row r="849">
          <cell r="A849">
            <v>907976445</v>
          </cell>
          <cell r="B849" t="str">
            <v>Murphy</v>
          </cell>
          <cell r="C849" t="str">
            <v>Velmah</v>
          </cell>
          <cell r="D849" t="str">
            <v>UV</v>
          </cell>
          <cell r="E849" t="str">
            <v>T</v>
          </cell>
          <cell r="F849">
            <v>282001</v>
          </cell>
          <cell r="G849" t="str">
            <v>XCE CE/Education Office</v>
          </cell>
          <cell r="H849" t="str">
            <v>IN</v>
          </cell>
          <cell r="I849">
            <v>35976</v>
          </cell>
        </row>
        <row r="850">
          <cell r="A850">
            <v>907993027</v>
          </cell>
          <cell r="B850" t="str">
            <v>Farr</v>
          </cell>
          <cell r="C850" t="str">
            <v>Dawn</v>
          </cell>
          <cell r="D850" t="str">
            <v>UC</v>
          </cell>
          <cell r="E850" t="str">
            <v>T</v>
          </cell>
          <cell r="F850">
            <v>250100</v>
          </cell>
          <cell r="G850" t="str">
            <v>SBA Instruction</v>
          </cell>
          <cell r="H850" t="str">
            <v>SP</v>
          </cell>
          <cell r="I850">
            <v>38168</v>
          </cell>
        </row>
        <row r="851">
          <cell r="A851">
            <v>908017682</v>
          </cell>
          <cell r="B851" t="str">
            <v>Anderson</v>
          </cell>
          <cell r="C851" t="str">
            <v>Judith</v>
          </cell>
          <cell r="D851" t="str">
            <v>UF</v>
          </cell>
          <cell r="E851" t="str">
            <v>T</v>
          </cell>
          <cell r="F851">
            <v>320001</v>
          </cell>
          <cell r="G851" t="str">
            <v>LIB Library Administration</v>
          </cell>
          <cell r="H851" t="str">
            <v>PB</v>
          </cell>
          <cell r="I851">
            <v>38168</v>
          </cell>
        </row>
        <row r="852">
          <cell r="A852">
            <v>908027065</v>
          </cell>
          <cell r="B852" t="str">
            <v>Hanson</v>
          </cell>
          <cell r="C852" t="str">
            <v>Peggy</v>
          </cell>
          <cell r="D852" t="str">
            <v>UC</v>
          </cell>
          <cell r="E852" t="str">
            <v>A</v>
          </cell>
          <cell r="F852">
            <v>260100</v>
          </cell>
          <cell r="G852" t="str">
            <v>EDU Special Ed/Counselor Ed</v>
          </cell>
          <cell r="H852" t="str">
            <v>SP</v>
          </cell>
        </row>
        <row r="853">
          <cell r="A853">
            <v>908080606</v>
          </cell>
          <cell r="B853" t="str">
            <v>Leatham</v>
          </cell>
          <cell r="C853" t="str">
            <v>Keith</v>
          </cell>
          <cell r="D853" t="str">
            <v>UA</v>
          </cell>
          <cell r="E853" t="str">
            <v>T</v>
          </cell>
          <cell r="F853">
            <v>221601</v>
          </cell>
          <cell r="G853" t="str">
            <v>MTH Math Office</v>
          </cell>
          <cell r="H853" t="str">
            <v>PB</v>
          </cell>
          <cell r="I853">
            <v>37833</v>
          </cell>
        </row>
        <row r="854">
          <cell r="A854">
            <v>908086117</v>
          </cell>
          <cell r="B854" t="str">
            <v>Cantrell</v>
          </cell>
          <cell r="C854" t="str">
            <v>Kevin</v>
          </cell>
          <cell r="D854" t="str">
            <v>UV</v>
          </cell>
          <cell r="E854" t="str">
            <v>A</v>
          </cell>
          <cell r="F854">
            <v>220600</v>
          </cell>
          <cell r="G854" t="str">
            <v>CHE Chemistry</v>
          </cell>
          <cell r="H854" t="str">
            <v>IN</v>
          </cell>
        </row>
        <row r="855">
          <cell r="A855">
            <v>908098246</v>
          </cell>
          <cell r="B855" t="str">
            <v>Harmon</v>
          </cell>
          <cell r="C855" t="str">
            <v>Steven</v>
          </cell>
          <cell r="D855" t="str">
            <v>UF</v>
          </cell>
          <cell r="E855" t="str">
            <v>A</v>
          </cell>
          <cell r="F855">
            <v>200401</v>
          </cell>
          <cell r="G855" t="str">
            <v>OAA VP Office-Undergraduate Studies</v>
          </cell>
          <cell r="H855" t="str">
            <v>PB</v>
          </cell>
        </row>
        <row r="856">
          <cell r="A856">
            <v>908098574</v>
          </cell>
          <cell r="B856" t="str">
            <v>Fink</v>
          </cell>
          <cell r="C856" t="str">
            <v>Virginia</v>
          </cell>
          <cell r="D856" t="str">
            <v>UF</v>
          </cell>
          <cell r="E856" t="str">
            <v>T</v>
          </cell>
          <cell r="F856">
            <v>281201</v>
          </cell>
          <cell r="G856" t="str">
            <v>XEC ECTC Office</v>
          </cell>
          <cell r="H856" t="str">
            <v>PB</v>
          </cell>
          <cell r="I856">
            <v>37134</v>
          </cell>
        </row>
        <row r="857">
          <cell r="A857">
            <v>908117081</v>
          </cell>
          <cell r="B857" t="str">
            <v>Demontgolfier</v>
          </cell>
          <cell r="C857" t="str">
            <v>Estelle</v>
          </cell>
          <cell r="D857" t="str">
            <v>UC</v>
          </cell>
          <cell r="E857" t="str">
            <v>T</v>
          </cell>
          <cell r="F857">
            <v>221000</v>
          </cell>
          <cell r="G857" t="str">
            <v>FLL Foreign Languages</v>
          </cell>
          <cell r="H857" t="str">
            <v>SP</v>
          </cell>
          <cell r="I857">
            <v>36160</v>
          </cell>
        </row>
        <row r="858">
          <cell r="A858">
            <v>908123957</v>
          </cell>
          <cell r="B858" t="str">
            <v>Waters</v>
          </cell>
          <cell r="C858" t="str">
            <v>Thomas</v>
          </cell>
          <cell r="D858" t="str">
            <v>UC</v>
          </cell>
          <cell r="E858" t="str">
            <v>A</v>
          </cell>
          <cell r="F858">
            <v>270401</v>
          </cell>
          <cell r="G858" t="str">
            <v>EEN Electrical/Computer Engineering</v>
          </cell>
          <cell r="H858" t="str">
            <v>SP</v>
          </cell>
        </row>
        <row r="859">
          <cell r="A859">
            <v>908135999</v>
          </cell>
          <cell r="B859" t="str">
            <v>Pioquinto</v>
          </cell>
          <cell r="C859" t="str">
            <v>Alfonso</v>
          </cell>
          <cell r="D859" t="str">
            <v>UC</v>
          </cell>
          <cell r="E859" t="str">
            <v>A</v>
          </cell>
          <cell r="F859">
            <v>221000</v>
          </cell>
          <cell r="G859" t="str">
            <v>FLL Foreign Languages</v>
          </cell>
          <cell r="H859" t="str">
            <v>SP</v>
          </cell>
        </row>
        <row r="860">
          <cell r="A860">
            <v>908143378</v>
          </cell>
          <cell r="B860" t="str">
            <v>Glembotski</v>
          </cell>
          <cell r="C860" t="str">
            <v>Alisa</v>
          </cell>
          <cell r="D860" t="str">
            <v>UW</v>
          </cell>
          <cell r="E860" t="str">
            <v>T</v>
          </cell>
          <cell r="F860">
            <v>200501</v>
          </cell>
          <cell r="G860" t="str">
            <v>GSR Graduate Studies Office</v>
          </cell>
          <cell r="H860" t="str">
            <v>IN</v>
          </cell>
          <cell r="I860">
            <v>39082</v>
          </cell>
        </row>
        <row r="861">
          <cell r="A861">
            <v>908160911</v>
          </cell>
          <cell r="B861" t="str">
            <v>Girard</v>
          </cell>
          <cell r="C861" t="str">
            <v>Leonard</v>
          </cell>
          <cell r="D861" t="str">
            <v>UC</v>
          </cell>
          <cell r="E861" t="str">
            <v>T</v>
          </cell>
          <cell r="F861">
            <v>250100</v>
          </cell>
          <cell r="G861" t="str">
            <v>SBA Instruction</v>
          </cell>
          <cell r="H861" t="str">
            <v>SP</v>
          </cell>
          <cell r="I861">
            <v>37437</v>
          </cell>
        </row>
        <row r="862">
          <cell r="A862">
            <v>908170550</v>
          </cell>
          <cell r="B862" t="str">
            <v>Michel</v>
          </cell>
          <cell r="C862" t="str">
            <v>Chris</v>
          </cell>
          <cell r="D862" t="str">
            <v>UC</v>
          </cell>
          <cell r="E862" t="str">
            <v>A</v>
          </cell>
          <cell r="F862">
            <v>301001</v>
          </cell>
          <cell r="G862" t="str">
            <v>ART Office</v>
          </cell>
          <cell r="H862" t="str">
            <v>SP</v>
          </cell>
        </row>
        <row r="863">
          <cell r="A863">
            <v>908170735</v>
          </cell>
          <cell r="B863" t="str">
            <v>Jacks</v>
          </cell>
          <cell r="C863" t="str">
            <v>Rayn</v>
          </cell>
          <cell r="D863" t="str">
            <v>UW</v>
          </cell>
          <cell r="E863" t="str">
            <v>T</v>
          </cell>
          <cell r="F863">
            <v>300140</v>
          </cell>
          <cell r="G863" t="str">
            <v>FPA Performing Arts Center</v>
          </cell>
          <cell r="H863" t="str">
            <v>IN</v>
          </cell>
          <cell r="I863">
            <v>37072</v>
          </cell>
        </row>
        <row r="864">
          <cell r="A864">
            <v>908178520</v>
          </cell>
          <cell r="B864" t="str">
            <v>Bolstad</v>
          </cell>
          <cell r="C864" t="str">
            <v>Brett</v>
          </cell>
          <cell r="D864" t="str">
            <v>UV</v>
          </cell>
          <cell r="E864" t="str">
            <v>T</v>
          </cell>
          <cell r="F864">
            <v>283950</v>
          </cell>
          <cell r="G864" t="str">
            <v>XPD English as a Second Language</v>
          </cell>
          <cell r="H864" t="str">
            <v>IN</v>
          </cell>
          <cell r="I864">
            <v>37894</v>
          </cell>
        </row>
        <row r="865">
          <cell r="A865">
            <v>908181952</v>
          </cell>
          <cell r="B865" t="str">
            <v>Calmy</v>
          </cell>
          <cell r="C865" t="str">
            <v>Gabrielle</v>
          </cell>
          <cell r="D865" t="str">
            <v>UW</v>
          </cell>
          <cell r="E865" t="str">
            <v>T</v>
          </cell>
          <cell r="F865">
            <v>200501</v>
          </cell>
          <cell r="G865" t="str">
            <v>GSR Graduate Studies Office</v>
          </cell>
          <cell r="H865" t="str">
            <v>IN</v>
          </cell>
          <cell r="I865">
            <v>38960</v>
          </cell>
        </row>
        <row r="866">
          <cell r="A866">
            <v>908183291</v>
          </cell>
          <cell r="B866" t="str">
            <v>Pan</v>
          </cell>
          <cell r="C866" t="str">
            <v>Yangdong</v>
          </cell>
          <cell r="D866" t="str">
            <v>UA</v>
          </cell>
          <cell r="E866" t="str">
            <v>A</v>
          </cell>
          <cell r="F866">
            <v>220900</v>
          </cell>
          <cell r="G866" t="str">
            <v>ESR Environmental Sci PhD</v>
          </cell>
          <cell r="H866" t="str">
            <v>PB</v>
          </cell>
        </row>
        <row r="867">
          <cell r="A867">
            <v>908204014</v>
          </cell>
          <cell r="B867" t="str">
            <v>March</v>
          </cell>
          <cell r="C867" t="str">
            <v>Tanya</v>
          </cell>
          <cell r="D867" t="str">
            <v>UW</v>
          </cell>
          <cell r="E867" t="str">
            <v>T</v>
          </cell>
          <cell r="F867">
            <v>310400</v>
          </cell>
          <cell r="G867" t="str">
            <v>USP Urban Studies &amp; Planning</v>
          </cell>
          <cell r="H867" t="str">
            <v>IN</v>
          </cell>
          <cell r="I867">
            <v>39166</v>
          </cell>
        </row>
        <row r="868">
          <cell r="A868">
            <v>908206294</v>
          </cell>
          <cell r="B868" t="str">
            <v>Prows</v>
          </cell>
          <cell r="C868" t="str">
            <v>William</v>
          </cell>
          <cell r="D868" t="str">
            <v>UF</v>
          </cell>
          <cell r="E868" t="str">
            <v>A</v>
          </cell>
          <cell r="F868">
            <v>281000</v>
          </cell>
          <cell r="G868" t="str">
            <v>XDO Dean's Operations</v>
          </cell>
          <cell r="H868" t="str">
            <v>PB</v>
          </cell>
        </row>
        <row r="869">
          <cell r="A869">
            <v>908213546</v>
          </cell>
          <cell r="B869" t="str">
            <v>Odell</v>
          </cell>
          <cell r="C869" t="str">
            <v>Turner</v>
          </cell>
          <cell r="D869" t="str">
            <v>UF</v>
          </cell>
          <cell r="E869" t="str">
            <v>A</v>
          </cell>
          <cell r="F869">
            <v>310076</v>
          </cell>
          <cell r="G869" t="str">
            <v>SOG Dispute Resolution Prog</v>
          </cell>
          <cell r="H869" t="str">
            <v>PB</v>
          </cell>
        </row>
        <row r="870">
          <cell r="A870">
            <v>908230359</v>
          </cell>
          <cell r="B870" t="str">
            <v>Schoonmaker</v>
          </cell>
          <cell r="C870" t="str">
            <v>Peter</v>
          </cell>
          <cell r="D870" t="str">
            <v>UC</v>
          </cell>
          <cell r="E870" t="str">
            <v>A</v>
          </cell>
          <cell r="F870">
            <v>221200</v>
          </cell>
          <cell r="G870" t="str">
            <v>GGR Geography</v>
          </cell>
          <cell r="H870" t="str">
            <v>SP</v>
          </cell>
        </row>
        <row r="871">
          <cell r="A871">
            <v>908240019</v>
          </cell>
          <cell r="B871" t="str">
            <v>Abbott</v>
          </cell>
          <cell r="C871" t="str">
            <v>Carl</v>
          </cell>
          <cell r="D871" t="str">
            <v>UA</v>
          </cell>
          <cell r="E871" t="str">
            <v>A</v>
          </cell>
          <cell r="F871">
            <v>310400</v>
          </cell>
          <cell r="G871" t="str">
            <v>USP Urban Studies &amp; Planning</v>
          </cell>
          <cell r="H871" t="str">
            <v>PB</v>
          </cell>
        </row>
        <row r="872">
          <cell r="A872">
            <v>908269727</v>
          </cell>
          <cell r="B872" t="str">
            <v>Dolan</v>
          </cell>
          <cell r="C872" t="str">
            <v>Thomas</v>
          </cell>
          <cell r="D872" t="str">
            <v>UF</v>
          </cell>
          <cell r="E872" t="str">
            <v>A</v>
          </cell>
          <cell r="F872">
            <v>222210</v>
          </cell>
          <cell r="G872" t="str">
            <v>SPH Speech &amp; Hearing Science</v>
          </cell>
          <cell r="H872" t="str">
            <v>PB</v>
          </cell>
        </row>
        <row r="873">
          <cell r="A873">
            <v>908270380</v>
          </cell>
          <cell r="B873" t="str">
            <v>Manchanda</v>
          </cell>
          <cell r="C873" t="str">
            <v>Charu</v>
          </cell>
          <cell r="D873" t="str">
            <v>UV</v>
          </cell>
          <cell r="E873" t="str">
            <v>T</v>
          </cell>
          <cell r="F873">
            <v>250100</v>
          </cell>
          <cell r="G873" t="str">
            <v>SBA Instruction</v>
          </cell>
          <cell r="H873" t="str">
            <v>IN</v>
          </cell>
          <cell r="I873">
            <v>35976</v>
          </cell>
        </row>
        <row r="874">
          <cell r="A874">
            <v>908271988</v>
          </cell>
          <cell r="B874" t="str">
            <v>Theriault</v>
          </cell>
          <cell r="C874" t="str">
            <v>Catherine</v>
          </cell>
          <cell r="D874" t="str">
            <v>UV</v>
          </cell>
          <cell r="E874" t="str">
            <v>T</v>
          </cell>
          <cell r="F874">
            <v>260100</v>
          </cell>
          <cell r="G874" t="str">
            <v>EDU Special Ed/Counselor Ed</v>
          </cell>
          <cell r="H874" t="str">
            <v>IN</v>
          </cell>
          <cell r="I874">
            <v>35978</v>
          </cell>
        </row>
        <row r="875">
          <cell r="A875">
            <v>908283718</v>
          </cell>
          <cell r="B875" t="str">
            <v>Sweet</v>
          </cell>
          <cell r="C875" t="str">
            <v>Christopher</v>
          </cell>
          <cell r="D875" t="str">
            <v>UF</v>
          </cell>
          <cell r="E875" t="str">
            <v>T</v>
          </cell>
          <cell r="F875">
            <v>330110</v>
          </cell>
          <cell r="G875" t="str">
            <v>ADM Admissions</v>
          </cell>
          <cell r="H875" t="str">
            <v>PB</v>
          </cell>
          <cell r="I875">
            <v>39017</v>
          </cell>
        </row>
        <row r="876">
          <cell r="A876">
            <v>908290137</v>
          </cell>
          <cell r="B876" t="str">
            <v>Daoud</v>
          </cell>
          <cell r="C876" t="str">
            <v>Sylvia</v>
          </cell>
          <cell r="D876" t="str">
            <v>UC</v>
          </cell>
          <cell r="E876" t="str">
            <v>T</v>
          </cell>
          <cell r="F876">
            <v>220600</v>
          </cell>
          <cell r="G876" t="str">
            <v>CHE Chemistry</v>
          </cell>
          <cell r="H876" t="str">
            <v>SP</v>
          </cell>
          <cell r="I876">
            <v>39317</v>
          </cell>
        </row>
        <row r="877">
          <cell r="A877">
            <v>908302597</v>
          </cell>
          <cell r="B877" t="str">
            <v>Gradin</v>
          </cell>
          <cell r="C877" t="str">
            <v>Sherrie</v>
          </cell>
          <cell r="D877" t="str">
            <v>UB</v>
          </cell>
          <cell r="E877" t="str">
            <v>T</v>
          </cell>
          <cell r="F877">
            <v>220801</v>
          </cell>
          <cell r="G877" t="str">
            <v>ENG English Dept Office</v>
          </cell>
          <cell r="H877" t="str">
            <v>SB</v>
          </cell>
          <cell r="I877">
            <v>36341</v>
          </cell>
        </row>
        <row r="878">
          <cell r="A878">
            <v>908326787</v>
          </cell>
          <cell r="B878" t="str">
            <v>Lu</v>
          </cell>
          <cell r="C878" t="str">
            <v>Lina</v>
          </cell>
          <cell r="D878" t="str">
            <v>UB</v>
          </cell>
          <cell r="E878" t="str">
            <v>A</v>
          </cell>
          <cell r="F878">
            <v>200901</v>
          </cell>
          <cell r="G878" t="str">
            <v>OIR General Operations</v>
          </cell>
          <cell r="H878" t="str">
            <v>PB</v>
          </cell>
        </row>
        <row r="879">
          <cell r="A879">
            <v>908336267</v>
          </cell>
          <cell r="B879" t="str">
            <v>Schweigert</v>
          </cell>
          <cell r="C879" t="str">
            <v>Philip</v>
          </cell>
          <cell r="D879" t="str">
            <v>UV</v>
          </cell>
          <cell r="E879" t="str">
            <v>T</v>
          </cell>
          <cell r="F879">
            <v>260100</v>
          </cell>
          <cell r="G879" t="str">
            <v>EDU Special Ed/Counselor Ed</v>
          </cell>
          <cell r="H879" t="str">
            <v>IN</v>
          </cell>
          <cell r="I879">
            <v>36000</v>
          </cell>
        </row>
        <row r="880">
          <cell r="A880">
            <v>908347878</v>
          </cell>
          <cell r="B880" t="str">
            <v>Dinsmore</v>
          </cell>
          <cell r="C880" t="str">
            <v>Sarah</v>
          </cell>
          <cell r="D880" t="str">
            <v>UC</v>
          </cell>
          <cell r="E880" t="str">
            <v>T</v>
          </cell>
          <cell r="F880">
            <v>282001</v>
          </cell>
          <cell r="G880" t="str">
            <v>XCE CE/Education Office</v>
          </cell>
          <cell r="H880" t="str">
            <v>SP</v>
          </cell>
          <cell r="I880">
            <v>39080</v>
          </cell>
        </row>
        <row r="881">
          <cell r="A881">
            <v>908364757</v>
          </cell>
          <cell r="B881" t="str">
            <v>Aidane</v>
          </cell>
          <cell r="C881" t="str">
            <v>Errin</v>
          </cell>
          <cell r="D881" t="str">
            <v>UV</v>
          </cell>
          <cell r="E881" t="str">
            <v>T</v>
          </cell>
          <cell r="F881">
            <v>310930</v>
          </cell>
          <cell r="G881" t="str">
            <v>SCH School of Community Health</v>
          </cell>
          <cell r="H881" t="str">
            <v>IN</v>
          </cell>
          <cell r="I881">
            <v>36769</v>
          </cell>
        </row>
        <row r="882">
          <cell r="A882">
            <v>908377501</v>
          </cell>
          <cell r="B882" t="str">
            <v>McElhinney</v>
          </cell>
          <cell r="C882" t="str">
            <v>Kristine</v>
          </cell>
          <cell r="D882" t="str">
            <v>UC</v>
          </cell>
          <cell r="E882" t="str">
            <v>T</v>
          </cell>
          <cell r="F882">
            <v>250100</v>
          </cell>
          <cell r="G882" t="str">
            <v>SBA Instruction</v>
          </cell>
          <cell r="H882" t="str">
            <v>SP</v>
          </cell>
          <cell r="I882">
            <v>36707</v>
          </cell>
        </row>
        <row r="883">
          <cell r="A883">
            <v>908378599</v>
          </cell>
          <cell r="B883" t="str">
            <v>Randall</v>
          </cell>
          <cell r="C883" t="str">
            <v>David</v>
          </cell>
          <cell r="D883" t="str">
            <v>UF</v>
          </cell>
          <cell r="E883" t="str">
            <v>A</v>
          </cell>
          <cell r="F883">
            <v>200232</v>
          </cell>
          <cell r="G883" t="str">
            <v>VGD Publications Board Operations</v>
          </cell>
          <cell r="H883" t="str">
            <v>PB</v>
          </cell>
        </row>
        <row r="884">
          <cell r="A884">
            <v>908383346</v>
          </cell>
          <cell r="B884" t="str">
            <v>Caubet</v>
          </cell>
          <cell r="C884" t="str">
            <v>Suzanne</v>
          </cell>
          <cell r="D884" t="str">
            <v>UW</v>
          </cell>
          <cell r="E884" t="str">
            <v>T</v>
          </cell>
          <cell r="F884">
            <v>240100</v>
          </cell>
          <cell r="G884" t="str">
            <v>SSW School of Social Work</v>
          </cell>
          <cell r="H884" t="str">
            <v>IN</v>
          </cell>
          <cell r="I884">
            <v>37529</v>
          </cell>
        </row>
        <row r="885">
          <cell r="A885">
            <v>908386213</v>
          </cell>
          <cell r="B885" t="str">
            <v>Webb</v>
          </cell>
          <cell r="C885" t="str">
            <v>Sara</v>
          </cell>
          <cell r="D885" t="str">
            <v>UW</v>
          </cell>
          <cell r="E885" t="str">
            <v>A</v>
          </cell>
          <cell r="F885">
            <v>200501</v>
          </cell>
          <cell r="G885" t="str">
            <v>GSR Graduate Studies Office</v>
          </cell>
          <cell r="H885" t="str">
            <v>IN</v>
          </cell>
        </row>
        <row r="886">
          <cell r="A886">
            <v>908389557</v>
          </cell>
          <cell r="B886" t="str">
            <v>Conerly</v>
          </cell>
          <cell r="C886" t="str">
            <v>Thomas</v>
          </cell>
          <cell r="D886" t="str">
            <v>UV</v>
          </cell>
          <cell r="E886" t="str">
            <v>A</v>
          </cell>
          <cell r="F886">
            <v>270201</v>
          </cell>
          <cell r="G886" t="str">
            <v>CMP Computer Science Office</v>
          </cell>
          <cell r="H886" t="str">
            <v>IN</v>
          </cell>
        </row>
        <row r="887">
          <cell r="A887">
            <v>908390752</v>
          </cell>
          <cell r="B887" t="str">
            <v>Sheffer</v>
          </cell>
          <cell r="C887" t="str">
            <v>Hadar</v>
          </cell>
          <cell r="D887" t="str">
            <v>UW</v>
          </cell>
          <cell r="E887" t="str">
            <v>A</v>
          </cell>
          <cell r="F887">
            <v>220600</v>
          </cell>
          <cell r="G887" t="str">
            <v>CHE Chemistry</v>
          </cell>
          <cell r="H887" t="str">
            <v>IN</v>
          </cell>
        </row>
        <row r="888">
          <cell r="A888">
            <v>908391231</v>
          </cell>
          <cell r="B888" t="str">
            <v>Herman</v>
          </cell>
          <cell r="C888" t="str">
            <v>Erwin</v>
          </cell>
          <cell r="D888" t="str">
            <v>UD</v>
          </cell>
          <cell r="E888" t="str">
            <v>T</v>
          </cell>
          <cell r="F888">
            <v>270600</v>
          </cell>
          <cell r="G888" t="str">
            <v>EMP Engineering &amp; Tech Mgmt Dept</v>
          </cell>
          <cell r="H888" t="str">
            <v>SP</v>
          </cell>
          <cell r="I888">
            <v>38701</v>
          </cell>
        </row>
        <row r="889">
          <cell r="A889">
            <v>908398926</v>
          </cell>
          <cell r="B889" t="str">
            <v>Robar</v>
          </cell>
          <cell r="C889" t="str">
            <v>Karen</v>
          </cell>
          <cell r="D889" t="str">
            <v>UC</v>
          </cell>
          <cell r="E889" t="str">
            <v>T</v>
          </cell>
          <cell r="F889">
            <v>282000</v>
          </cell>
          <cell r="G889" t="str">
            <v>XCE Continuing Ed/Education</v>
          </cell>
          <cell r="H889" t="str">
            <v>IN</v>
          </cell>
          <cell r="I889">
            <v>36616</v>
          </cell>
        </row>
        <row r="890">
          <cell r="A890">
            <v>908403377</v>
          </cell>
          <cell r="B890" t="str">
            <v>Kerns Robison</v>
          </cell>
          <cell r="C890" t="str">
            <v>Jennifer</v>
          </cell>
          <cell r="D890" t="str">
            <v>UC</v>
          </cell>
          <cell r="E890" t="str">
            <v>A</v>
          </cell>
          <cell r="F890">
            <v>221300</v>
          </cell>
          <cell r="G890" t="str">
            <v>HST History Department</v>
          </cell>
          <cell r="H890" t="str">
            <v>SP</v>
          </cell>
        </row>
        <row r="891">
          <cell r="A891">
            <v>908419935</v>
          </cell>
          <cell r="B891" t="str">
            <v>Truong</v>
          </cell>
          <cell r="C891" t="str">
            <v>Tuan</v>
          </cell>
          <cell r="D891" t="str">
            <v>UF</v>
          </cell>
          <cell r="E891" t="str">
            <v>A</v>
          </cell>
          <cell r="F891">
            <v>333401</v>
          </cell>
          <cell r="G891" t="str">
            <v>DEN Dental Service-Office</v>
          </cell>
          <cell r="H891" t="str">
            <v>PB</v>
          </cell>
        </row>
        <row r="892">
          <cell r="A892">
            <v>908424794</v>
          </cell>
          <cell r="B892" t="str">
            <v>Davisson</v>
          </cell>
          <cell r="C892" t="str">
            <v>Beth</v>
          </cell>
          <cell r="D892" t="str">
            <v>UV</v>
          </cell>
          <cell r="E892" t="str">
            <v>T</v>
          </cell>
          <cell r="F892">
            <v>282212</v>
          </cell>
          <cell r="G892" t="str">
            <v>XCE L2000 Salem</v>
          </cell>
          <cell r="H892" t="str">
            <v>IN</v>
          </cell>
          <cell r="I892">
            <v>39263</v>
          </cell>
        </row>
        <row r="893">
          <cell r="A893">
            <v>908426705</v>
          </cell>
          <cell r="B893" t="str">
            <v>Leschinski</v>
          </cell>
          <cell r="C893" t="str">
            <v>Susan</v>
          </cell>
          <cell r="D893" t="str">
            <v>UF</v>
          </cell>
          <cell r="E893" t="str">
            <v>T</v>
          </cell>
          <cell r="F893">
            <v>281201</v>
          </cell>
          <cell r="G893" t="str">
            <v>XEC ECTC Office</v>
          </cell>
          <cell r="H893" t="str">
            <v>PB</v>
          </cell>
          <cell r="I893">
            <v>37864</v>
          </cell>
        </row>
        <row r="894">
          <cell r="A894">
            <v>908444191</v>
          </cell>
          <cell r="B894" t="str">
            <v>Jezek</v>
          </cell>
          <cell r="C894" t="str">
            <v>Jan</v>
          </cell>
          <cell r="D894" t="str">
            <v>UD</v>
          </cell>
          <cell r="E894" t="str">
            <v>T</v>
          </cell>
          <cell r="F894">
            <v>220300</v>
          </cell>
          <cell r="G894" t="str">
            <v>BIO Biology</v>
          </cell>
          <cell r="H894" t="str">
            <v>SP</v>
          </cell>
          <cell r="I894">
            <v>38271</v>
          </cell>
        </row>
        <row r="895">
          <cell r="A895">
            <v>908450721</v>
          </cell>
          <cell r="B895" t="str">
            <v>Leckey</v>
          </cell>
          <cell r="C895" t="str">
            <v>David</v>
          </cell>
          <cell r="D895" t="str">
            <v>UW</v>
          </cell>
          <cell r="E895" t="str">
            <v>T</v>
          </cell>
          <cell r="F895">
            <v>200501</v>
          </cell>
          <cell r="G895" t="str">
            <v>GSR Graduate Studies Office</v>
          </cell>
          <cell r="H895" t="str">
            <v>IN</v>
          </cell>
          <cell r="I895">
            <v>37437</v>
          </cell>
        </row>
        <row r="896">
          <cell r="A896">
            <v>908453295</v>
          </cell>
          <cell r="B896" t="str">
            <v>Hanke</v>
          </cell>
          <cell r="C896" t="str">
            <v>Hynek</v>
          </cell>
          <cell r="D896" t="str">
            <v>UV</v>
          </cell>
          <cell r="E896" t="str">
            <v>A</v>
          </cell>
          <cell r="F896">
            <v>221800</v>
          </cell>
          <cell r="G896" t="str">
            <v>PHY Physics</v>
          </cell>
          <cell r="H896" t="str">
            <v>IN</v>
          </cell>
        </row>
        <row r="897">
          <cell r="A897">
            <v>908464773</v>
          </cell>
          <cell r="B897" t="str">
            <v>Romine</v>
          </cell>
          <cell r="C897" t="str">
            <v>Joan</v>
          </cell>
          <cell r="D897" t="str">
            <v>UV</v>
          </cell>
          <cell r="E897" t="str">
            <v>T</v>
          </cell>
          <cell r="F897">
            <v>282000</v>
          </cell>
          <cell r="G897" t="str">
            <v>XCE Continuing Ed/Education</v>
          </cell>
          <cell r="H897" t="str">
            <v>IN</v>
          </cell>
          <cell r="I897">
            <v>36286</v>
          </cell>
        </row>
        <row r="898">
          <cell r="A898">
            <v>908468154</v>
          </cell>
          <cell r="B898" t="str">
            <v>Epstein</v>
          </cell>
          <cell r="C898" t="str">
            <v>Andrew</v>
          </cell>
          <cell r="D898" t="str">
            <v>UV</v>
          </cell>
          <cell r="E898" t="str">
            <v>T</v>
          </cell>
          <cell r="F898">
            <v>310930</v>
          </cell>
          <cell r="G898" t="str">
            <v>SCH School of Community Health</v>
          </cell>
          <cell r="H898" t="str">
            <v>IN</v>
          </cell>
          <cell r="I898">
            <v>37802</v>
          </cell>
        </row>
        <row r="899">
          <cell r="A899">
            <v>908469052</v>
          </cell>
          <cell r="B899" t="str">
            <v>Sutton</v>
          </cell>
          <cell r="C899" t="str">
            <v>Ashley</v>
          </cell>
          <cell r="D899" t="str">
            <v>UW</v>
          </cell>
          <cell r="E899" t="str">
            <v>A</v>
          </cell>
          <cell r="F899">
            <v>240200</v>
          </cell>
          <cell r="G899" t="str">
            <v>RRI Regional Research Institute</v>
          </cell>
          <cell r="H899" t="str">
            <v>IN</v>
          </cell>
        </row>
        <row r="900">
          <cell r="A900">
            <v>908491230</v>
          </cell>
          <cell r="B900" t="str">
            <v>Zimmerman</v>
          </cell>
          <cell r="C900" t="str">
            <v>Angela</v>
          </cell>
          <cell r="D900" t="str">
            <v>UW</v>
          </cell>
          <cell r="E900" t="str">
            <v>A</v>
          </cell>
          <cell r="F900">
            <v>310300</v>
          </cell>
          <cell r="G900" t="str">
            <v>PAD Public Administration</v>
          </cell>
          <cell r="H900" t="str">
            <v>IN</v>
          </cell>
        </row>
        <row r="901">
          <cell r="A901">
            <v>908498452</v>
          </cell>
          <cell r="B901" t="str">
            <v>Starcher</v>
          </cell>
          <cell r="C901" t="str">
            <v>Shirley</v>
          </cell>
          <cell r="D901" t="str">
            <v>UW</v>
          </cell>
          <cell r="E901" t="str">
            <v>T</v>
          </cell>
          <cell r="F901">
            <v>331601</v>
          </cell>
          <cell r="G901" t="str">
            <v>EEP Ed Equity Office</v>
          </cell>
          <cell r="H901" t="str">
            <v>IN</v>
          </cell>
          <cell r="I901">
            <v>37134</v>
          </cell>
        </row>
        <row r="902">
          <cell r="A902">
            <v>908509806</v>
          </cell>
          <cell r="B902" t="str">
            <v>Governale</v>
          </cell>
          <cell r="C902" t="str">
            <v>John</v>
          </cell>
          <cell r="D902" t="str">
            <v>UW</v>
          </cell>
          <cell r="E902" t="str">
            <v>A</v>
          </cell>
          <cell r="F902">
            <v>285001</v>
          </cell>
          <cell r="G902" t="str">
            <v>XIS Independent Study Office</v>
          </cell>
          <cell r="H902" t="str">
            <v>IN</v>
          </cell>
        </row>
        <row r="903">
          <cell r="A903">
            <v>908522194</v>
          </cell>
          <cell r="B903" t="str">
            <v>Hahn</v>
          </cell>
          <cell r="C903" t="str">
            <v>Jerry</v>
          </cell>
          <cell r="D903" t="str">
            <v>UA</v>
          </cell>
          <cell r="E903" t="str">
            <v>T</v>
          </cell>
          <cell r="F903">
            <v>304001</v>
          </cell>
          <cell r="G903" t="str">
            <v>MUS Music Office</v>
          </cell>
          <cell r="H903" t="str">
            <v>PB</v>
          </cell>
          <cell r="I903">
            <v>38168</v>
          </cell>
        </row>
        <row r="904">
          <cell r="A904">
            <v>908523252</v>
          </cell>
          <cell r="B904" t="str">
            <v>Guyer</v>
          </cell>
          <cell r="C904" t="str">
            <v>Grant</v>
          </cell>
          <cell r="D904" t="str">
            <v>UC</v>
          </cell>
          <cell r="E904" t="str">
            <v>T</v>
          </cell>
          <cell r="F904">
            <v>221300</v>
          </cell>
          <cell r="G904" t="str">
            <v>HST History Department</v>
          </cell>
          <cell r="H904" t="str">
            <v>SP</v>
          </cell>
          <cell r="I904">
            <v>37240</v>
          </cell>
        </row>
        <row r="905">
          <cell r="A905">
            <v>908526574</v>
          </cell>
          <cell r="B905" t="str">
            <v>Kennedy</v>
          </cell>
          <cell r="C905" t="str">
            <v>Phillip</v>
          </cell>
          <cell r="D905" t="str">
            <v>UV</v>
          </cell>
          <cell r="E905" t="str">
            <v>T</v>
          </cell>
          <cell r="F905">
            <v>303001</v>
          </cell>
          <cell r="G905" t="str">
            <v>TAD Theater Arts Office</v>
          </cell>
          <cell r="H905" t="str">
            <v>IN</v>
          </cell>
          <cell r="I905">
            <v>38973</v>
          </cell>
        </row>
        <row r="906">
          <cell r="A906">
            <v>908534531</v>
          </cell>
          <cell r="B906" t="str">
            <v>Prichard</v>
          </cell>
          <cell r="C906" t="str">
            <v>Edward</v>
          </cell>
          <cell r="D906" t="str">
            <v>UC</v>
          </cell>
          <cell r="E906" t="str">
            <v>T</v>
          </cell>
          <cell r="F906">
            <v>250100</v>
          </cell>
          <cell r="G906" t="str">
            <v>SBA Instruction</v>
          </cell>
          <cell r="H906" t="str">
            <v>SP</v>
          </cell>
          <cell r="I906">
            <v>38701</v>
          </cell>
        </row>
        <row r="907">
          <cell r="A907">
            <v>908539084</v>
          </cell>
          <cell r="B907" t="str">
            <v>Miller</v>
          </cell>
          <cell r="C907" t="str">
            <v>Marilyn</v>
          </cell>
          <cell r="D907" t="str">
            <v>UC</v>
          </cell>
          <cell r="E907" t="str">
            <v>T</v>
          </cell>
          <cell r="F907">
            <v>310300</v>
          </cell>
          <cell r="G907" t="str">
            <v>PAD Public Administration</v>
          </cell>
          <cell r="H907" t="str">
            <v>SP</v>
          </cell>
          <cell r="I907">
            <v>38077</v>
          </cell>
        </row>
        <row r="908">
          <cell r="A908">
            <v>908542688</v>
          </cell>
          <cell r="B908" t="str">
            <v>Dixon</v>
          </cell>
          <cell r="C908" t="str">
            <v>Jennifer</v>
          </cell>
          <cell r="D908" t="str">
            <v>UF</v>
          </cell>
          <cell r="E908" t="str">
            <v>T</v>
          </cell>
          <cell r="F908">
            <v>331601</v>
          </cell>
          <cell r="G908" t="str">
            <v>EEP Ed Equity Office</v>
          </cell>
          <cell r="H908" t="str">
            <v>PB</v>
          </cell>
          <cell r="I908">
            <v>38583</v>
          </cell>
        </row>
        <row r="909">
          <cell r="A909">
            <v>908558300</v>
          </cell>
          <cell r="B909" t="str">
            <v>Nelson</v>
          </cell>
          <cell r="C909" t="str">
            <v>Hal</v>
          </cell>
          <cell r="D909" t="str">
            <v>UB</v>
          </cell>
          <cell r="E909" t="str">
            <v>T</v>
          </cell>
          <cell r="F909">
            <v>221900</v>
          </cell>
          <cell r="G909" t="str">
            <v>POL Political Science</v>
          </cell>
          <cell r="H909" t="str">
            <v>PB</v>
          </cell>
          <cell r="I909">
            <v>38990</v>
          </cell>
        </row>
        <row r="910">
          <cell r="A910">
            <v>908580422</v>
          </cell>
          <cell r="B910" t="str">
            <v>Christensen</v>
          </cell>
          <cell r="C910" t="str">
            <v>Douglas</v>
          </cell>
          <cell r="D910" t="str">
            <v>UC</v>
          </cell>
          <cell r="E910" t="str">
            <v>T</v>
          </cell>
          <cell r="F910">
            <v>220801</v>
          </cell>
          <cell r="G910" t="str">
            <v>ENG English Dept Office</v>
          </cell>
          <cell r="H910" t="str">
            <v>SP</v>
          </cell>
          <cell r="I910">
            <v>38807</v>
          </cell>
        </row>
        <row r="911">
          <cell r="A911">
            <v>908589625</v>
          </cell>
          <cell r="B911" t="str">
            <v>Jordan</v>
          </cell>
          <cell r="C911" t="str">
            <v>Tiffany</v>
          </cell>
          <cell r="D911" t="str">
            <v>UV</v>
          </cell>
          <cell r="E911" t="str">
            <v>T</v>
          </cell>
          <cell r="F911">
            <v>222700</v>
          </cell>
          <cell r="G911" t="str">
            <v>LAS Univ Studies-General Ed</v>
          </cell>
          <cell r="H911" t="str">
            <v>IN</v>
          </cell>
          <cell r="I911">
            <v>37833</v>
          </cell>
        </row>
        <row r="912">
          <cell r="A912">
            <v>908597729</v>
          </cell>
          <cell r="B912" t="str">
            <v>Smith</v>
          </cell>
          <cell r="C912" t="str">
            <v>Michael</v>
          </cell>
          <cell r="D912" t="str">
            <v>UV</v>
          </cell>
          <cell r="E912" t="str">
            <v>T</v>
          </cell>
          <cell r="F912">
            <v>250100</v>
          </cell>
          <cell r="G912" t="str">
            <v>SBA Instruction</v>
          </cell>
          <cell r="H912" t="str">
            <v>IN</v>
          </cell>
          <cell r="I912">
            <v>37833</v>
          </cell>
        </row>
        <row r="913">
          <cell r="A913">
            <v>908652639</v>
          </cell>
          <cell r="B913" t="str">
            <v>Stinson</v>
          </cell>
          <cell r="C913" t="str">
            <v>Eric</v>
          </cell>
          <cell r="D913" t="str">
            <v>UF</v>
          </cell>
          <cell r="E913" t="str">
            <v>T</v>
          </cell>
          <cell r="F913">
            <v>632200</v>
          </cell>
          <cell r="G913" t="str">
            <v>ATH M Golf</v>
          </cell>
          <cell r="H913" t="str">
            <v>PB</v>
          </cell>
          <cell r="I913">
            <v>37072</v>
          </cell>
        </row>
        <row r="914">
          <cell r="A914">
            <v>908652994</v>
          </cell>
          <cell r="B914" t="str">
            <v>Leonard</v>
          </cell>
          <cell r="C914" t="str">
            <v>Pia</v>
          </cell>
          <cell r="D914" t="str">
            <v>UC</v>
          </cell>
          <cell r="E914" t="str">
            <v>A</v>
          </cell>
          <cell r="F914">
            <v>266255</v>
          </cell>
          <cell r="G914" t="str">
            <v>EDC Grad Teacher Ed Prg-High School</v>
          </cell>
          <cell r="H914" t="str">
            <v>SP</v>
          </cell>
        </row>
        <row r="915">
          <cell r="A915">
            <v>908667323</v>
          </cell>
          <cell r="B915" t="str">
            <v>McEwen</v>
          </cell>
          <cell r="C915" t="str">
            <v>Gail</v>
          </cell>
          <cell r="D915" t="str">
            <v>UW</v>
          </cell>
          <cell r="E915" t="str">
            <v>A</v>
          </cell>
          <cell r="F915">
            <v>310076</v>
          </cell>
          <cell r="G915" t="str">
            <v>SOG Dispute Resolution Prog</v>
          </cell>
          <cell r="H915" t="str">
            <v>IN</v>
          </cell>
        </row>
        <row r="916">
          <cell r="A916">
            <v>908671160</v>
          </cell>
          <cell r="B916" t="str">
            <v>Wilde</v>
          </cell>
          <cell r="C916" t="str">
            <v>Sandra</v>
          </cell>
          <cell r="D916" t="str">
            <v>UA</v>
          </cell>
          <cell r="E916" t="str">
            <v>A</v>
          </cell>
          <cell r="F916">
            <v>260201</v>
          </cell>
          <cell r="G916" t="str">
            <v>EDU C&amp;I Office</v>
          </cell>
          <cell r="H916" t="str">
            <v>PB</v>
          </cell>
        </row>
        <row r="917">
          <cell r="A917">
            <v>908693892</v>
          </cell>
          <cell r="B917" t="str">
            <v>Joo</v>
          </cell>
          <cell r="C917" t="str">
            <v>Hyunsook</v>
          </cell>
          <cell r="D917" t="str">
            <v>UC</v>
          </cell>
          <cell r="E917" t="str">
            <v>T</v>
          </cell>
          <cell r="F917">
            <v>221000</v>
          </cell>
          <cell r="G917" t="str">
            <v>FLL Foreign Languages</v>
          </cell>
          <cell r="H917" t="str">
            <v>SP</v>
          </cell>
          <cell r="I917">
            <v>37072</v>
          </cell>
        </row>
        <row r="918">
          <cell r="A918">
            <v>908696542</v>
          </cell>
          <cell r="B918" t="str">
            <v>Bielemeier</v>
          </cell>
          <cell r="C918" t="str">
            <v>Gregory</v>
          </cell>
          <cell r="D918" t="str">
            <v>UV</v>
          </cell>
          <cell r="E918" t="str">
            <v>T</v>
          </cell>
          <cell r="F918">
            <v>283001</v>
          </cell>
          <cell r="G918" t="str">
            <v>XSS Extended &amp; Summer Prog Office</v>
          </cell>
          <cell r="H918" t="str">
            <v>IN</v>
          </cell>
          <cell r="I918">
            <v>37451</v>
          </cell>
        </row>
        <row r="919">
          <cell r="A919">
            <v>908701794</v>
          </cell>
          <cell r="B919" t="str">
            <v>Moon</v>
          </cell>
          <cell r="C919" t="str">
            <v>Douglass</v>
          </cell>
          <cell r="D919" t="str">
            <v>UC</v>
          </cell>
          <cell r="E919" t="str">
            <v>T</v>
          </cell>
          <cell r="F919">
            <v>222201</v>
          </cell>
          <cell r="G919" t="str">
            <v>COM Communication</v>
          </cell>
          <cell r="H919" t="str">
            <v>SP</v>
          </cell>
          <cell r="I919">
            <v>37802</v>
          </cell>
        </row>
        <row r="920">
          <cell r="A920">
            <v>908713655</v>
          </cell>
          <cell r="B920" t="str">
            <v>Clark</v>
          </cell>
          <cell r="C920" t="str">
            <v>Wendy-Ann</v>
          </cell>
          <cell r="D920" t="str">
            <v>UF</v>
          </cell>
          <cell r="E920" t="str">
            <v>T</v>
          </cell>
          <cell r="F920">
            <v>282001</v>
          </cell>
          <cell r="G920" t="str">
            <v>XCE CE/Education Office</v>
          </cell>
          <cell r="H920" t="str">
            <v>PB</v>
          </cell>
          <cell r="I920">
            <v>38580</v>
          </cell>
        </row>
        <row r="921">
          <cell r="A921">
            <v>908729508</v>
          </cell>
          <cell r="B921" t="str">
            <v>Lucas</v>
          </cell>
          <cell r="C921" t="str">
            <v>Constance</v>
          </cell>
          <cell r="D921" t="str">
            <v>UF</v>
          </cell>
          <cell r="E921" t="str">
            <v>T</v>
          </cell>
          <cell r="F921">
            <v>281201</v>
          </cell>
          <cell r="G921" t="str">
            <v>XEC ECTC Office</v>
          </cell>
          <cell r="H921" t="str">
            <v>PB</v>
          </cell>
          <cell r="I921">
            <v>37864</v>
          </cell>
        </row>
        <row r="922">
          <cell r="A922">
            <v>908735434</v>
          </cell>
          <cell r="B922" t="str">
            <v>Rosenoff</v>
          </cell>
          <cell r="C922" t="str">
            <v>Robert</v>
          </cell>
          <cell r="D922" t="str">
            <v>UC</v>
          </cell>
          <cell r="E922" t="str">
            <v>T</v>
          </cell>
          <cell r="F922">
            <v>270201</v>
          </cell>
          <cell r="G922" t="str">
            <v>CMP Computer Science Office</v>
          </cell>
          <cell r="H922" t="str">
            <v>SP</v>
          </cell>
          <cell r="I922">
            <v>38168</v>
          </cell>
        </row>
        <row r="923">
          <cell r="A923">
            <v>908741214</v>
          </cell>
          <cell r="B923" t="str">
            <v>Lefor</v>
          </cell>
          <cell r="C923" t="str">
            <v>Kathy</v>
          </cell>
          <cell r="D923" t="str">
            <v>UV</v>
          </cell>
          <cell r="E923" t="str">
            <v>T</v>
          </cell>
          <cell r="F923">
            <v>260100</v>
          </cell>
          <cell r="G923" t="str">
            <v>EDU Special Ed/Counselor Ed</v>
          </cell>
          <cell r="H923" t="str">
            <v>IN</v>
          </cell>
          <cell r="I923">
            <v>37437</v>
          </cell>
        </row>
        <row r="924">
          <cell r="A924">
            <v>908762672</v>
          </cell>
          <cell r="B924" t="str">
            <v>Fogarty</v>
          </cell>
          <cell r="C924" t="str">
            <v>Michael</v>
          </cell>
          <cell r="D924" t="str">
            <v>UA</v>
          </cell>
          <cell r="E924" t="str">
            <v>A</v>
          </cell>
          <cell r="F924">
            <v>310400</v>
          </cell>
          <cell r="G924" t="str">
            <v>USP Urban Studies &amp; Planning</v>
          </cell>
          <cell r="H924" t="str">
            <v>PB</v>
          </cell>
        </row>
        <row r="925">
          <cell r="A925">
            <v>908766317</v>
          </cell>
          <cell r="B925" t="str">
            <v>Pollack</v>
          </cell>
          <cell r="C925" t="str">
            <v>David</v>
          </cell>
          <cell r="D925" t="str">
            <v>UV</v>
          </cell>
          <cell r="E925" t="str">
            <v>T</v>
          </cell>
          <cell r="F925">
            <v>283001</v>
          </cell>
          <cell r="G925" t="str">
            <v>XSS Extended &amp; Summer Prog Office</v>
          </cell>
          <cell r="H925" t="str">
            <v>IN</v>
          </cell>
          <cell r="I925">
            <v>36769</v>
          </cell>
        </row>
        <row r="926">
          <cell r="A926">
            <v>908776256</v>
          </cell>
          <cell r="B926" t="str">
            <v>Starkey</v>
          </cell>
          <cell r="C926" t="str">
            <v>William</v>
          </cell>
          <cell r="D926" t="str">
            <v>UA</v>
          </cell>
          <cell r="E926" t="str">
            <v>A</v>
          </cell>
          <cell r="F926">
            <v>221510</v>
          </cell>
          <cell r="G926" t="str">
            <v>ESL Engl as a 2nd Lang</v>
          </cell>
          <cell r="H926" t="str">
            <v>PB</v>
          </cell>
        </row>
        <row r="927">
          <cell r="A927">
            <v>908779307</v>
          </cell>
          <cell r="B927" t="str">
            <v>Bugni</v>
          </cell>
          <cell r="C927" t="str">
            <v>David</v>
          </cell>
          <cell r="D927" t="str">
            <v>UC</v>
          </cell>
          <cell r="E927" t="str">
            <v>T</v>
          </cell>
          <cell r="F927">
            <v>270301</v>
          </cell>
          <cell r="G927" t="str">
            <v>CEN Civil Engineering Office</v>
          </cell>
          <cell r="H927" t="str">
            <v>IN</v>
          </cell>
          <cell r="I927">
            <v>35976</v>
          </cell>
        </row>
        <row r="928">
          <cell r="A928">
            <v>908799005</v>
          </cell>
          <cell r="B928" t="str">
            <v>Kageyama</v>
          </cell>
          <cell r="C928" t="str">
            <v>John</v>
          </cell>
          <cell r="D928" t="str">
            <v>UV</v>
          </cell>
          <cell r="E928" t="str">
            <v>T</v>
          </cell>
          <cell r="F928">
            <v>250500</v>
          </cell>
          <cell r="G928" t="str">
            <v>SBA Master of International Mgmt</v>
          </cell>
          <cell r="H928" t="str">
            <v>IN</v>
          </cell>
          <cell r="I928">
            <v>35976</v>
          </cell>
        </row>
        <row r="929">
          <cell r="A929">
            <v>908801046</v>
          </cell>
          <cell r="B929" t="str">
            <v>Goldberg</v>
          </cell>
          <cell r="C929" t="str">
            <v>Marc</v>
          </cell>
          <cell r="D929" t="str">
            <v>UV</v>
          </cell>
          <cell r="E929" t="str">
            <v>T</v>
          </cell>
          <cell r="F929">
            <v>289160</v>
          </cell>
          <cell r="G929" t="str">
            <v>XPD Marketing</v>
          </cell>
          <cell r="H929" t="str">
            <v>IN</v>
          </cell>
          <cell r="I929">
            <v>37195</v>
          </cell>
        </row>
        <row r="930">
          <cell r="A930">
            <v>908814146</v>
          </cell>
          <cell r="B930" t="str">
            <v>Price</v>
          </cell>
          <cell r="C930" t="str">
            <v>John</v>
          </cell>
          <cell r="D930" t="str">
            <v>UF</v>
          </cell>
          <cell r="E930" t="str">
            <v>A</v>
          </cell>
          <cell r="F930">
            <v>281020</v>
          </cell>
          <cell r="G930" t="str">
            <v>XDO Marketing Office</v>
          </cell>
          <cell r="H930" t="str">
            <v>PB</v>
          </cell>
        </row>
        <row r="931">
          <cell r="A931">
            <v>908820764</v>
          </cell>
          <cell r="B931" t="str">
            <v>Murczek</v>
          </cell>
          <cell r="C931" t="str">
            <v>Anthony</v>
          </cell>
          <cell r="D931" t="str">
            <v>UC</v>
          </cell>
          <cell r="E931" t="str">
            <v>T</v>
          </cell>
          <cell r="F931">
            <v>310920</v>
          </cell>
          <cell r="G931" t="str">
            <v>SCH Activities</v>
          </cell>
          <cell r="H931" t="str">
            <v>SP</v>
          </cell>
          <cell r="I931">
            <v>37802</v>
          </cell>
        </row>
        <row r="932">
          <cell r="A932">
            <v>908842366</v>
          </cell>
          <cell r="B932" t="str">
            <v>Gwartney</v>
          </cell>
          <cell r="C932" t="str">
            <v>Diane</v>
          </cell>
          <cell r="D932" t="str">
            <v>UC</v>
          </cell>
          <cell r="E932" t="str">
            <v>T</v>
          </cell>
          <cell r="F932">
            <v>301001</v>
          </cell>
          <cell r="G932" t="str">
            <v>ART Office</v>
          </cell>
          <cell r="H932" t="str">
            <v>SP</v>
          </cell>
          <cell r="I932">
            <v>37986</v>
          </cell>
        </row>
        <row r="933">
          <cell r="A933">
            <v>908850790</v>
          </cell>
          <cell r="B933" t="str">
            <v>Turpin</v>
          </cell>
          <cell r="C933" t="str">
            <v>Robert</v>
          </cell>
          <cell r="D933" t="str">
            <v>UB</v>
          </cell>
          <cell r="E933" t="str">
            <v>A</v>
          </cell>
          <cell r="F933">
            <v>270501</v>
          </cell>
          <cell r="G933" t="str">
            <v>MEN Mechanical Engineering Office</v>
          </cell>
          <cell r="H933" t="str">
            <v>PB</v>
          </cell>
        </row>
        <row r="934">
          <cell r="A934">
            <v>908885414</v>
          </cell>
          <cell r="B934" t="str">
            <v>Bradley</v>
          </cell>
          <cell r="C934" t="str">
            <v>Sarah</v>
          </cell>
          <cell r="D934" t="str">
            <v>UA</v>
          </cell>
          <cell r="E934" t="str">
            <v>A</v>
          </cell>
          <cell r="F934">
            <v>240100</v>
          </cell>
          <cell r="G934" t="str">
            <v>SSW School of Social Work</v>
          </cell>
          <cell r="H934" t="str">
            <v>PB</v>
          </cell>
        </row>
        <row r="935">
          <cell r="A935">
            <v>908887151</v>
          </cell>
          <cell r="B935" t="str">
            <v>Bostrom</v>
          </cell>
          <cell r="C935" t="str">
            <v>Dana</v>
          </cell>
          <cell r="D935" t="str">
            <v>UF</v>
          </cell>
          <cell r="E935" t="str">
            <v>A</v>
          </cell>
          <cell r="F935">
            <v>200501</v>
          </cell>
          <cell r="G935" t="str">
            <v>GSR Graduate Studies Office</v>
          </cell>
          <cell r="H935" t="str">
            <v>PB</v>
          </cell>
        </row>
        <row r="936">
          <cell r="A936">
            <v>908887892</v>
          </cell>
          <cell r="B936" t="str">
            <v>French</v>
          </cell>
          <cell r="C936" t="str">
            <v>Beth</v>
          </cell>
          <cell r="D936" t="str">
            <v>UW</v>
          </cell>
          <cell r="E936" t="str">
            <v>T</v>
          </cell>
          <cell r="F936">
            <v>101400</v>
          </cell>
          <cell r="G936" t="str">
            <v>OMC Marketing &amp; Communications</v>
          </cell>
          <cell r="H936" t="str">
            <v>IN</v>
          </cell>
          <cell r="I936">
            <v>37084</v>
          </cell>
        </row>
        <row r="937">
          <cell r="A937">
            <v>908895774</v>
          </cell>
          <cell r="B937" t="str">
            <v>McFarlane</v>
          </cell>
          <cell r="C937" t="str">
            <v>Brett</v>
          </cell>
          <cell r="D937" t="str">
            <v>UF</v>
          </cell>
          <cell r="E937" t="str">
            <v>T</v>
          </cell>
          <cell r="F937">
            <v>250001</v>
          </cell>
          <cell r="G937" t="str">
            <v>SBA Deans Office</v>
          </cell>
          <cell r="H937" t="str">
            <v>PB</v>
          </cell>
          <cell r="I937">
            <v>38915</v>
          </cell>
        </row>
        <row r="938">
          <cell r="A938">
            <v>908916191</v>
          </cell>
          <cell r="B938" t="str">
            <v>Smith</v>
          </cell>
          <cell r="C938" t="str">
            <v>Deanna</v>
          </cell>
          <cell r="D938" t="str">
            <v>UF</v>
          </cell>
          <cell r="E938" t="str">
            <v>A</v>
          </cell>
          <cell r="F938">
            <v>330150</v>
          </cell>
          <cell r="G938" t="str">
            <v>FAO Financial Aid</v>
          </cell>
          <cell r="H938" t="str">
            <v>PB</v>
          </cell>
        </row>
        <row r="939">
          <cell r="A939">
            <v>908928493</v>
          </cell>
          <cell r="B939" t="str">
            <v>Friedberg</v>
          </cell>
          <cell r="C939" t="str">
            <v>Elinor</v>
          </cell>
          <cell r="D939" t="str">
            <v>UC</v>
          </cell>
          <cell r="E939" t="str">
            <v>A</v>
          </cell>
          <cell r="F939">
            <v>310920</v>
          </cell>
          <cell r="G939" t="str">
            <v>SCH Activities</v>
          </cell>
          <cell r="H939" t="str">
            <v>SP</v>
          </cell>
        </row>
        <row r="940">
          <cell r="A940">
            <v>908933327</v>
          </cell>
          <cell r="B940" t="str">
            <v>Hurm</v>
          </cell>
          <cell r="C940" t="str">
            <v>Gerhard</v>
          </cell>
          <cell r="D940" t="str">
            <v>UV</v>
          </cell>
          <cell r="E940" t="str">
            <v>T</v>
          </cell>
          <cell r="F940">
            <v>220801</v>
          </cell>
          <cell r="G940" t="str">
            <v>ENG English Dept Office</v>
          </cell>
          <cell r="H940" t="str">
            <v>IN</v>
          </cell>
          <cell r="I940">
            <v>39082</v>
          </cell>
        </row>
        <row r="941">
          <cell r="A941">
            <v>908937587</v>
          </cell>
          <cell r="B941" t="str">
            <v>Gordon</v>
          </cell>
          <cell r="C941" t="str">
            <v>Charles</v>
          </cell>
          <cell r="D941" t="str">
            <v>UC</v>
          </cell>
          <cell r="E941" t="str">
            <v>T</v>
          </cell>
          <cell r="F941">
            <v>301120</v>
          </cell>
          <cell r="G941" t="str">
            <v>ARC Architecture Office</v>
          </cell>
          <cell r="H941" t="str">
            <v>SP</v>
          </cell>
          <cell r="I941">
            <v>36891</v>
          </cell>
        </row>
        <row r="942">
          <cell r="A942">
            <v>908939246</v>
          </cell>
          <cell r="B942" t="str">
            <v>Haigh</v>
          </cell>
          <cell r="C942" t="str">
            <v>Sandra</v>
          </cell>
          <cell r="D942" t="str">
            <v>UC</v>
          </cell>
          <cell r="E942" t="str">
            <v>T</v>
          </cell>
          <cell r="F942">
            <v>220500</v>
          </cell>
          <cell r="G942" t="str">
            <v>SEC Science Ed Center</v>
          </cell>
          <cell r="H942" t="str">
            <v>SP</v>
          </cell>
          <cell r="I942">
            <v>36372</v>
          </cell>
        </row>
        <row r="943">
          <cell r="A943">
            <v>908958109</v>
          </cell>
          <cell r="B943" t="str">
            <v>Birney</v>
          </cell>
          <cell r="C943" t="str">
            <v>Kira</v>
          </cell>
          <cell r="D943" t="str">
            <v>UC</v>
          </cell>
          <cell r="E943" t="str">
            <v>T</v>
          </cell>
          <cell r="F943">
            <v>301001</v>
          </cell>
          <cell r="G943" t="str">
            <v>ART Office</v>
          </cell>
          <cell r="H943" t="str">
            <v>SP</v>
          </cell>
          <cell r="I943">
            <v>37437</v>
          </cell>
        </row>
        <row r="944">
          <cell r="A944">
            <v>908962204</v>
          </cell>
          <cell r="B944" t="str">
            <v>Mayther</v>
          </cell>
          <cell r="C944" t="str">
            <v>Elizabeth</v>
          </cell>
          <cell r="D944" t="str">
            <v>UV</v>
          </cell>
          <cell r="E944" t="str">
            <v>T</v>
          </cell>
          <cell r="F944">
            <v>283050</v>
          </cell>
          <cell r="G944" t="str">
            <v>XSS Ext &amp; Summer Team 0</v>
          </cell>
          <cell r="H944" t="str">
            <v>IN</v>
          </cell>
          <cell r="I944">
            <v>37833</v>
          </cell>
        </row>
        <row r="945">
          <cell r="A945">
            <v>908972356</v>
          </cell>
          <cell r="B945" t="str">
            <v>Johnson</v>
          </cell>
          <cell r="C945" t="str">
            <v>Katharine</v>
          </cell>
          <cell r="D945" t="str">
            <v>UC</v>
          </cell>
          <cell r="E945" t="str">
            <v>T</v>
          </cell>
          <cell r="F945">
            <v>260201</v>
          </cell>
          <cell r="G945" t="str">
            <v>EDU C&amp;I Office</v>
          </cell>
          <cell r="H945" t="str">
            <v>SP</v>
          </cell>
          <cell r="I945">
            <v>38442</v>
          </cell>
        </row>
        <row r="946">
          <cell r="A946">
            <v>908974658</v>
          </cell>
          <cell r="B946" t="str">
            <v>Simpson</v>
          </cell>
          <cell r="C946" t="str">
            <v>Julia</v>
          </cell>
          <cell r="D946" t="str">
            <v>UV</v>
          </cell>
          <cell r="E946" t="str">
            <v>T</v>
          </cell>
          <cell r="F946">
            <v>260100</v>
          </cell>
          <cell r="G946" t="str">
            <v>EDU Special Ed/Counselor Ed</v>
          </cell>
          <cell r="H946" t="str">
            <v>IN</v>
          </cell>
          <cell r="I946">
            <v>36678</v>
          </cell>
        </row>
        <row r="947">
          <cell r="A947">
            <v>908977220</v>
          </cell>
          <cell r="B947" t="str">
            <v>Kerlin</v>
          </cell>
          <cell r="C947" t="str">
            <v>Roberta-Anne</v>
          </cell>
          <cell r="D947" t="str">
            <v>UF</v>
          </cell>
          <cell r="E947" t="str">
            <v>T</v>
          </cell>
          <cell r="F947">
            <v>610440</v>
          </cell>
          <cell r="G947" t="str">
            <v>IRS Instr Development Support Cntr</v>
          </cell>
          <cell r="H947" t="str">
            <v>PB</v>
          </cell>
          <cell r="I947">
            <v>36738</v>
          </cell>
        </row>
        <row r="948">
          <cell r="A948">
            <v>908997606</v>
          </cell>
          <cell r="B948" t="str">
            <v>Baki</v>
          </cell>
          <cell r="C948" t="str">
            <v>Maryann</v>
          </cell>
          <cell r="D948" t="str">
            <v>UW</v>
          </cell>
          <cell r="E948" t="str">
            <v>T</v>
          </cell>
          <cell r="F948">
            <v>200501</v>
          </cell>
          <cell r="G948" t="str">
            <v>GSR Graduate Studies Office</v>
          </cell>
          <cell r="H948" t="str">
            <v>IN</v>
          </cell>
          <cell r="I948">
            <v>38168</v>
          </cell>
        </row>
        <row r="949">
          <cell r="A949">
            <v>909013253</v>
          </cell>
          <cell r="B949" t="str">
            <v>Zeigen</v>
          </cell>
          <cell r="C949" t="str">
            <v>Laura</v>
          </cell>
          <cell r="D949" t="str">
            <v>UV</v>
          </cell>
          <cell r="E949" t="str">
            <v>T</v>
          </cell>
          <cell r="F949">
            <v>221300</v>
          </cell>
          <cell r="G949" t="str">
            <v>HST History Department</v>
          </cell>
          <cell r="H949" t="str">
            <v>IN</v>
          </cell>
          <cell r="I949">
            <v>37072</v>
          </cell>
        </row>
        <row r="950">
          <cell r="A950">
            <v>909015423</v>
          </cell>
          <cell r="B950" t="str">
            <v>Larson</v>
          </cell>
          <cell r="C950" t="str">
            <v>James</v>
          </cell>
          <cell r="D950" t="str">
            <v>UD</v>
          </cell>
          <cell r="E950" t="str">
            <v>A</v>
          </cell>
          <cell r="F950">
            <v>270201</v>
          </cell>
          <cell r="G950" t="str">
            <v>CMP Computer Science Office</v>
          </cell>
          <cell r="H950" t="str">
            <v>SP</v>
          </cell>
        </row>
        <row r="951">
          <cell r="A951">
            <v>909029955</v>
          </cell>
          <cell r="B951" t="str">
            <v>Bell</v>
          </cell>
          <cell r="C951" t="str">
            <v>Marvin</v>
          </cell>
          <cell r="D951" t="str">
            <v>UC</v>
          </cell>
          <cell r="E951" t="str">
            <v>T</v>
          </cell>
          <cell r="F951">
            <v>220801</v>
          </cell>
          <cell r="G951" t="str">
            <v>ENG English Dept Office</v>
          </cell>
          <cell r="H951" t="str">
            <v>SP</v>
          </cell>
          <cell r="I951">
            <v>39570</v>
          </cell>
        </row>
        <row r="952">
          <cell r="A952">
            <v>909030214</v>
          </cell>
          <cell r="B952" t="str">
            <v>Hubbard</v>
          </cell>
          <cell r="C952" t="str">
            <v>Stacy</v>
          </cell>
          <cell r="D952" t="str">
            <v>UV</v>
          </cell>
          <cell r="E952" t="str">
            <v>T</v>
          </cell>
          <cell r="F952">
            <v>260100</v>
          </cell>
          <cell r="G952" t="str">
            <v>EDU Special Ed/Counselor Ed</v>
          </cell>
          <cell r="H952" t="str">
            <v>IN</v>
          </cell>
          <cell r="I952">
            <v>38716</v>
          </cell>
        </row>
        <row r="953">
          <cell r="A953">
            <v>909036023</v>
          </cell>
          <cell r="B953" t="str">
            <v>Accuardi</v>
          </cell>
          <cell r="C953" t="str">
            <v>Julie</v>
          </cell>
          <cell r="D953" t="str">
            <v>UC</v>
          </cell>
          <cell r="E953" t="str">
            <v>T</v>
          </cell>
          <cell r="F953">
            <v>260201</v>
          </cell>
          <cell r="G953" t="str">
            <v>EDU C&amp;I Office</v>
          </cell>
          <cell r="H953" t="str">
            <v>SP</v>
          </cell>
          <cell r="I953">
            <v>38791</v>
          </cell>
        </row>
        <row r="954">
          <cell r="A954">
            <v>909036584</v>
          </cell>
          <cell r="B954" t="str">
            <v>Gillespie</v>
          </cell>
          <cell r="C954" t="str">
            <v>Karry</v>
          </cell>
          <cell r="D954" t="str">
            <v>UC</v>
          </cell>
          <cell r="E954" t="str">
            <v>T</v>
          </cell>
          <cell r="F954">
            <v>310400</v>
          </cell>
          <cell r="G954" t="str">
            <v>USP Urban Studies &amp; Planning</v>
          </cell>
          <cell r="H954" t="str">
            <v>SP</v>
          </cell>
          <cell r="I954">
            <v>37134</v>
          </cell>
        </row>
        <row r="955">
          <cell r="A955">
            <v>909042672</v>
          </cell>
          <cell r="B955" t="str">
            <v>Coale</v>
          </cell>
          <cell r="C955" t="str">
            <v>Ashley</v>
          </cell>
          <cell r="D955" t="str">
            <v>UW</v>
          </cell>
          <cell r="E955" t="str">
            <v>T</v>
          </cell>
          <cell r="F955">
            <v>310300</v>
          </cell>
          <cell r="G955" t="str">
            <v>PAD Public Administration</v>
          </cell>
          <cell r="H955" t="str">
            <v>IN</v>
          </cell>
          <cell r="I955">
            <v>38230</v>
          </cell>
        </row>
        <row r="956">
          <cell r="A956">
            <v>909043046</v>
          </cell>
          <cell r="B956" t="str">
            <v>Sitomer</v>
          </cell>
          <cell r="C956" t="str">
            <v>Ann</v>
          </cell>
          <cell r="D956" t="str">
            <v>UV</v>
          </cell>
          <cell r="E956" t="str">
            <v>T</v>
          </cell>
          <cell r="F956">
            <v>283001</v>
          </cell>
          <cell r="G956" t="str">
            <v>XSS Extended &amp; Summer Prog Office</v>
          </cell>
          <cell r="H956" t="str">
            <v>IN</v>
          </cell>
          <cell r="I956">
            <v>39050</v>
          </cell>
        </row>
        <row r="957">
          <cell r="A957">
            <v>909046344</v>
          </cell>
          <cell r="B957" t="str">
            <v>Oliveros</v>
          </cell>
          <cell r="C957" t="str">
            <v>Dorothy</v>
          </cell>
          <cell r="D957" t="str">
            <v>UC</v>
          </cell>
          <cell r="E957" t="str">
            <v>T</v>
          </cell>
          <cell r="F957">
            <v>222500</v>
          </cell>
          <cell r="G957" t="str">
            <v>WSC Women's Studies</v>
          </cell>
          <cell r="H957" t="str">
            <v>SP</v>
          </cell>
          <cell r="I957">
            <v>38533</v>
          </cell>
        </row>
        <row r="958">
          <cell r="A958">
            <v>909046515</v>
          </cell>
          <cell r="B958" t="str">
            <v>Cresap</v>
          </cell>
          <cell r="C958" t="str">
            <v>David</v>
          </cell>
          <cell r="D958" t="str">
            <v>UV</v>
          </cell>
          <cell r="E958" t="str">
            <v>T</v>
          </cell>
          <cell r="F958">
            <v>283001</v>
          </cell>
          <cell r="G958" t="str">
            <v>XSS Extended &amp; Summer Prog Office</v>
          </cell>
          <cell r="H958" t="str">
            <v>IN</v>
          </cell>
          <cell r="I958">
            <v>36769</v>
          </cell>
        </row>
        <row r="959">
          <cell r="A959">
            <v>909066343</v>
          </cell>
          <cell r="B959" t="str">
            <v>Saunders Rath</v>
          </cell>
          <cell r="C959" t="str">
            <v>Erin</v>
          </cell>
          <cell r="D959" t="str">
            <v>UC</v>
          </cell>
          <cell r="E959" t="str">
            <v>T</v>
          </cell>
          <cell r="F959">
            <v>310300</v>
          </cell>
          <cell r="G959" t="str">
            <v>PAD Public Administration</v>
          </cell>
          <cell r="H959" t="str">
            <v>SP</v>
          </cell>
          <cell r="I959">
            <v>38868</v>
          </cell>
        </row>
        <row r="960">
          <cell r="A960">
            <v>909074052</v>
          </cell>
          <cell r="B960" t="str">
            <v>Brackeen</v>
          </cell>
          <cell r="C960" t="str">
            <v>Debra</v>
          </cell>
          <cell r="D960" t="str">
            <v>UF</v>
          </cell>
          <cell r="E960" t="str">
            <v>A</v>
          </cell>
          <cell r="F960">
            <v>640110</v>
          </cell>
          <cell r="G960" t="str">
            <v>BAO Receivables/Collections</v>
          </cell>
          <cell r="H960" t="str">
            <v>PB</v>
          </cell>
        </row>
        <row r="961">
          <cell r="A961">
            <v>909082965</v>
          </cell>
          <cell r="B961" t="str">
            <v>Brekhus</v>
          </cell>
          <cell r="C961" t="str">
            <v>Jodi</v>
          </cell>
          <cell r="D961" t="str">
            <v>UC</v>
          </cell>
          <cell r="E961" t="str">
            <v>T</v>
          </cell>
          <cell r="F961">
            <v>221601</v>
          </cell>
          <cell r="G961" t="str">
            <v>MTH Math Office</v>
          </cell>
          <cell r="H961" t="str">
            <v>SP</v>
          </cell>
          <cell r="I961">
            <v>39172</v>
          </cell>
        </row>
        <row r="962">
          <cell r="A962">
            <v>909086953</v>
          </cell>
          <cell r="B962" t="str">
            <v>Deguise</v>
          </cell>
          <cell r="C962" t="str">
            <v>Angela</v>
          </cell>
          <cell r="D962" t="str">
            <v>UW</v>
          </cell>
          <cell r="E962" t="str">
            <v>A</v>
          </cell>
          <cell r="F962">
            <v>240200</v>
          </cell>
          <cell r="G962" t="str">
            <v>RRI Regional Research Institute</v>
          </cell>
          <cell r="H962" t="str">
            <v>IN</v>
          </cell>
        </row>
        <row r="963">
          <cell r="A963">
            <v>909087837</v>
          </cell>
          <cell r="B963" t="str">
            <v>Jendro</v>
          </cell>
          <cell r="C963" t="str">
            <v>John</v>
          </cell>
          <cell r="D963" t="str">
            <v>UB</v>
          </cell>
          <cell r="E963" t="str">
            <v>A</v>
          </cell>
          <cell r="F963">
            <v>270120</v>
          </cell>
          <cell r="G963" t="str">
            <v>SCS School Computing Support</v>
          </cell>
          <cell r="H963" t="str">
            <v>PB</v>
          </cell>
        </row>
        <row r="964">
          <cell r="A964">
            <v>909093723</v>
          </cell>
          <cell r="B964" t="str">
            <v>Fink</v>
          </cell>
          <cell r="C964" t="str">
            <v>Elaine</v>
          </cell>
          <cell r="D964" t="str">
            <v>UC</v>
          </cell>
          <cell r="E964" t="str">
            <v>A</v>
          </cell>
          <cell r="F964">
            <v>220500</v>
          </cell>
          <cell r="G964" t="str">
            <v>SEC Science Ed Center</v>
          </cell>
          <cell r="H964" t="str">
            <v>SP</v>
          </cell>
        </row>
        <row r="965">
          <cell r="A965">
            <v>909110073</v>
          </cell>
          <cell r="B965" t="str">
            <v>Shuell</v>
          </cell>
          <cell r="C965" t="str">
            <v>Tomas</v>
          </cell>
          <cell r="D965" t="str">
            <v>UC</v>
          </cell>
          <cell r="E965" t="str">
            <v>T</v>
          </cell>
          <cell r="F965">
            <v>221601</v>
          </cell>
          <cell r="G965" t="str">
            <v>MTH Math Office</v>
          </cell>
          <cell r="H965" t="str">
            <v>IN</v>
          </cell>
          <cell r="I965">
            <v>36525</v>
          </cell>
        </row>
        <row r="966">
          <cell r="A966">
            <v>909112121</v>
          </cell>
          <cell r="B966" t="str">
            <v>Barron</v>
          </cell>
          <cell r="C966" t="str">
            <v>Kam</v>
          </cell>
          <cell r="D966" t="str">
            <v>UF</v>
          </cell>
          <cell r="E966" t="str">
            <v>A</v>
          </cell>
          <cell r="F966">
            <v>200501</v>
          </cell>
          <cell r="G966" t="str">
            <v>GSR Graduate Studies Office</v>
          </cell>
          <cell r="H966" t="str">
            <v>PB</v>
          </cell>
        </row>
        <row r="967">
          <cell r="A967">
            <v>909116594</v>
          </cell>
          <cell r="B967" t="str">
            <v>Gilderson</v>
          </cell>
          <cell r="C967" t="str">
            <v>Leslie</v>
          </cell>
          <cell r="D967" t="str">
            <v>UF</v>
          </cell>
          <cell r="E967" t="str">
            <v>T</v>
          </cell>
          <cell r="F967">
            <v>250001</v>
          </cell>
          <cell r="G967" t="str">
            <v>SBA Deans Office</v>
          </cell>
          <cell r="H967" t="str">
            <v>PB</v>
          </cell>
          <cell r="I967">
            <v>36614</v>
          </cell>
        </row>
        <row r="968">
          <cell r="A968">
            <v>909121114</v>
          </cell>
          <cell r="B968" t="str">
            <v>Doyle</v>
          </cell>
          <cell r="C968" t="str">
            <v>Aaron</v>
          </cell>
          <cell r="D968" t="str">
            <v>UC</v>
          </cell>
          <cell r="E968" t="str">
            <v>A</v>
          </cell>
          <cell r="F968">
            <v>301001</v>
          </cell>
          <cell r="G968" t="str">
            <v>ART Office</v>
          </cell>
          <cell r="H968" t="str">
            <v>SP</v>
          </cell>
        </row>
        <row r="969">
          <cell r="A969">
            <v>909122283</v>
          </cell>
          <cell r="B969" t="str">
            <v>Braza</v>
          </cell>
          <cell r="C969" t="str">
            <v>Kathleen</v>
          </cell>
          <cell r="D969" t="str">
            <v>UC</v>
          </cell>
          <cell r="E969" t="str">
            <v>T</v>
          </cell>
          <cell r="F969">
            <v>260100</v>
          </cell>
          <cell r="G969" t="str">
            <v>EDU Special Ed/Counselor Ed</v>
          </cell>
          <cell r="H969" t="str">
            <v>SP</v>
          </cell>
          <cell r="I969">
            <v>38835</v>
          </cell>
        </row>
        <row r="970">
          <cell r="A970">
            <v>909123917</v>
          </cell>
          <cell r="B970" t="str">
            <v>Peterkort</v>
          </cell>
          <cell r="C970" t="str">
            <v>Robert</v>
          </cell>
          <cell r="D970" t="str">
            <v>UC</v>
          </cell>
          <cell r="E970" t="str">
            <v>T</v>
          </cell>
          <cell r="F970">
            <v>250001</v>
          </cell>
          <cell r="G970" t="str">
            <v>SBA Deans Office</v>
          </cell>
          <cell r="H970" t="str">
            <v>SP</v>
          </cell>
          <cell r="I970">
            <v>36707</v>
          </cell>
        </row>
        <row r="971">
          <cell r="A971">
            <v>909136474</v>
          </cell>
          <cell r="B971" t="str">
            <v>Tuttle</v>
          </cell>
          <cell r="C971" t="str">
            <v>William</v>
          </cell>
          <cell r="D971" t="str">
            <v>UC</v>
          </cell>
          <cell r="E971" t="str">
            <v>T</v>
          </cell>
          <cell r="F971">
            <v>304001</v>
          </cell>
          <cell r="G971" t="str">
            <v>MUS Music Office</v>
          </cell>
          <cell r="H971" t="str">
            <v>SP</v>
          </cell>
          <cell r="I971">
            <v>38716</v>
          </cell>
        </row>
        <row r="972">
          <cell r="A972">
            <v>909158272</v>
          </cell>
          <cell r="B972" t="str">
            <v>Taylor</v>
          </cell>
          <cell r="C972" t="str">
            <v>Sue</v>
          </cell>
          <cell r="D972" t="str">
            <v>UA</v>
          </cell>
          <cell r="E972" t="str">
            <v>A</v>
          </cell>
          <cell r="F972">
            <v>301001</v>
          </cell>
          <cell r="G972" t="str">
            <v>ART Office</v>
          </cell>
          <cell r="H972" t="str">
            <v>PB</v>
          </cell>
        </row>
        <row r="973">
          <cell r="A973">
            <v>909159441</v>
          </cell>
          <cell r="B973" t="str">
            <v>Wilson</v>
          </cell>
          <cell r="C973" t="str">
            <v>James</v>
          </cell>
          <cell r="D973" t="str">
            <v>UF</v>
          </cell>
          <cell r="E973" t="str">
            <v>T</v>
          </cell>
          <cell r="F973">
            <v>906300</v>
          </cell>
          <cell r="G973" t="str">
            <v>GEN Univ Misc</v>
          </cell>
          <cell r="H973" t="str">
            <v>SB</v>
          </cell>
          <cell r="I973">
            <v>35976</v>
          </cell>
        </row>
        <row r="974">
          <cell r="A974">
            <v>909165408</v>
          </cell>
          <cell r="B974" t="str">
            <v>Arn</v>
          </cell>
          <cell r="C974" t="str">
            <v>Dustin</v>
          </cell>
          <cell r="D974" t="str">
            <v>UV</v>
          </cell>
          <cell r="E974" t="str">
            <v>T</v>
          </cell>
          <cell r="F974">
            <v>630001</v>
          </cell>
          <cell r="G974" t="str">
            <v>ATH Athletic Administration</v>
          </cell>
          <cell r="H974" t="str">
            <v>IN</v>
          </cell>
          <cell r="I974">
            <v>37894</v>
          </cell>
        </row>
        <row r="975">
          <cell r="A975">
            <v>909172194</v>
          </cell>
          <cell r="B975" t="str">
            <v>Brinkman</v>
          </cell>
          <cell r="C975" t="str">
            <v>April</v>
          </cell>
          <cell r="D975" t="str">
            <v>UC</v>
          </cell>
          <cell r="E975" t="str">
            <v>A</v>
          </cell>
          <cell r="F975">
            <v>310200</v>
          </cell>
          <cell r="G975" t="str">
            <v>JUS Criminology/Criminal Just Dept</v>
          </cell>
          <cell r="H975" t="str">
            <v>SP</v>
          </cell>
        </row>
        <row r="976">
          <cell r="A976">
            <v>909176999</v>
          </cell>
          <cell r="B976" t="str">
            <v>Kurtz</v>
          </cell>
          <cell r="C976" t="str">
            <v>Janice</v>
          </cell>
          <cell r="D976" t="str">
            <v>UF</v>
          </cell>
          <cell r="E976" t="str">
            <v>T</v>
          </cell>
          <cell r="F976">
            <v>220101</v>
          </cell>
          <cell r="G976" t="str">
            <v>LAS Dean's Office</v>
          </cell>
          <cell r="H976" t="str">
            <v>SB</v>
          </cell>
          <cell r="I976">
            <v>35976</v>
          </cell>
        </row>
        <row r="977">
          <cell r="A977">
            <v>909192449</v>
          </cell>
          <cell r="B977" t="str">
            <v>Wilson</v>
          </cell>
          <cell r="C977" t="str">
            <v>Paula</v>
          </cell>
          <cell r="D977" t="str">
            <v>UV</v>
          </cell>
          <cell r="E977" t="str">
            <v>T</v>
          </cell>
          <cell r="F977">
            <v>250100</v>
          </cell>
          <cell r="G977" t="str">
            <v>SBA Instruction</v>
          </cell>
          <cell r="H977" t="str">
            <v>IN</v>
          </cell>
          <cell r="I977">
            <v>35976</v>
          </cell>
        </row>
        <row r="978">
          <cell r="A978">
            <v>909195858</v>
          </cell>
          <cell r="B978" t="str">
            <v>Randall</v>
          </cell>
          <cell r="C978" t="str">
            <v>Carla</v>
          </cell>
          <cell r="D978" t="str">
            <v>UV</v>
          </cell>
          <cell r="E978" t="str">
            <v>T</v>
          </cell>
          <cell r="F978">
            <v>282370</v>
          </cell>
          <cell r="G978" t="str">
            <v>XCD Center for Student Success</v>
          </cell>
          <cell r="H978" t="str">
            <v>IN</v>
          </cell>
          <cell r="I978">
            <v>38533</v>
          </cell>
        </row>
        <row r="979">
          <cell r="A979">
            <v>909205257</v>
          </cell>
          <cell r="B979" t="str">
            <v>Al Saaidi</v>
          </cell>
          <cell r="C979" t="str">
            <v>Faiza</v>
          </cell>
          <cell r="D979" t="str">
            <v>UV</v>
          </cell>
          <cell r="E979" t="str">
            <v>T</v>
          </cell>
          <cell r="F979">
            <v>200801</v>
          </cell>
          <cell r="G979" t="str">
            <v>IAF Int'l Affairs Office</v>
          </cell>
          <cell r="H979" t="str">
            <v>IN</v>
          </cell>
          <cell r="I979">
            <v>37456</v>
          </cell>
        </row>
        <row r="980">
          <cell r="A980">
            <v>909206520</v>
          </cell>
          <cell r="B980" t="str">
            <v>Parker</v>
          </cell>
          <cell r="C980" t="str">
            <v>Blaine</v>
          </cell>
          <cell r="D980" t="str">
            <v>UD</v>
          </cell>
          <cell r="E980" t="str">
            <v>T</v>
          </cell>
          <cell r="F980">
            <v>220900</v>
          </cell>
          <cell r="G980" t="str">
            <v>ESR Environmental Sci PhD</v>
          </cell>
          <cell r="H980" t="str">
            <v>SP</v>
          </cell>
          <cell r="I980">
            <v>38625</v>
          </cell>
        </row>
        <row r="981">
          <cell r="A981">
            <v>909216799</v>
          </cell>
          <cell r="B981" t="str">
            <v>Lowry</v>
          </cell>
          <cell r="C981" t="str">
            <v>Samuel</v>
          </cell>
          <cell r="D981" t="str">
            <v>UF</v>
          </cell>
          <cell r="E981" t="str">
            <v>A</v>
          </cell>
          <cell r="F981">
            <v>220113</v>
          </cell>
          <cell r="G981" t="str">
            <v>SCC Science Support Center</v>
          </cell>
          <cell r="H981" t="str">
            <v>PB</v>
          </cell>
        </row>
        <row r="982">
          <cell r="A982">
            <v>909218822</v>
          </cell>
          <cell r="B982" t="str">
            <v>Preston</v>
          </cell>
          <cell r="C982" t="str">
            <v>Daniel</v>
          </cell>
          <cell r="D982" t="str">
            <v>UV</v>
          </cell>
          <cell r="E982" t="str">
            <v>T</v>
          </cell>
          <cell r="F982">
            <v>220300</v>
          </cell>
          <cell r="G982" t="str">
            <v>BIO Biology</v>
          </cell>
          <cell r="H982" t="str">
            <v>IN</v>
          </cell>
          <cell r="I982">
            <v>38625</v>
          </cell>
        </row>
        <row r="983">
          <cell r="A983">
            <v>909225840</v>
          </cell>
          <cell r="B983" t="str">
            <v>Watne</v>
          </cell>
          <cell r="C983" t="str">
            <v>Donald</v>
          </cell>
          <cell r="D983" t="str">
            <v>UA</v>
          </cell>
          <cell r="E983" t="str">
            <v>T</v>
          </cell>
          <cell r="F983">
            <v>250100</v>
          </cell>
          <cell r="G983" t="str">
            <v>SBA Instruction</v>
          </cell>
          <cell r="H983" t="str">
            <v>PB</v>
          </cell>
          <cell r="I983">
            <v>37072</v>
          </cell>
        </row>
        <row r="984">
          <cell r="A984">
            <v>909225942</v>
          </cell>
          <cell r="B984" t="str">
            <v>Tompkins</v>
          </cell>
          <cell r="C984" t="str">
            <v>Henrietta</v>
          </cell>
          <cell r="D984" t="str">
            <v>UC</v>
          </cell>
          <cell r="E984" t="str">
            <v>T</v>
          </cell>
          <cell r="F984">
            <v>282350</v>
          </cell>
          <cell r="G984" t="str">
            <v>XCD Southern Oregon</v>
          </cell>
          <cell r="H984" t="str">
            <v>SP</v>
          </cell>
          <cell r="I984">
            <v>39263</v>
          </cell>
        </row>
        <row r="985">
          <cell r="A985">
            <v>909238027</v>
          </cell>
          <cell r="B985" t="str">
            <v>Stoumbos</v>
          </cell>
          <cell r="C985" t="str">
            <v>Mytzi</v>
          </cell>
          <cell r="D985" t="str">
            <v>UC</v>
          </cell>
          <cell r="E985" t="str">
            <v>T</v>
          </cell>
          <cell r="F985">
            <v>221000</v>
          </cell>
          <cell r="G985" t="str">
            <v>FLL Foreign Languages</v>
          </cell>
          <cell r="H985" t="str">
            <v>IN</v>
          </cell>
          <cell r="I985">
            <v>35976</v>
          </cell>
        </row>
        <row r="986">
          <cell r="A986">
            <v>909272048</v>
          </cell>
          <cell r="B986" t="str">
            <v>Foty</v>
          </cell>
          <cell r="C986" t="str">
            <v>Terrell</v>
          </cell>
          <cell r="D986" t="str">
            <v>UC</v>
          </cell>
          <cell r="E986" t="str">
            <v>T</v>
          </cell>
          <cell r="F986">
            <v>250100</v>
          </cell>
          <cell r="G986" t="str">
            <v>SBA Instruction</v>
          </cell>
          <cell r="H986" t="str">
            <v>SP</v>
          </cell>
          <cell r="I986">
            <v>38442</v>
          </cell>
        </row>
        <row r="987">
          <cell r="A987">
            <v>909286772</v>
          </cell>
          <cell r="B987" t="str">
            <v>McCoy</v>
          </cell>
          <cell r="C987" t="str">
            <v>Anne</v>
          </cell>
          <cell r="D987" t="str">
            <v>UF</v>
          </cell>
          <cell r="E987" t="str">
            <v>T</v>
          </cell>
          <cell r="F987">
            <v>630001</v>
          </cell>
          <cell r="G987" t="str">
            <v>ATH Athletic Administration</v>
          </cell>
          <cell r="H987" t="str">
            <v>PB</v>
          </cell>
          <cell r="I987">
            <v>36891</v>
          </cell>
        </row>
        <row r="988">
          <cell r="A988">
            <v>909290984</v>
          </cell>
          <cell r="B988" t="str">
            <v>Li</v>
          </cell>
          <cell r="C988" t="str">
            <v>Mengnie</v>
          </cell>
          <cell r="D988" t="str">
            <v>UA</v>
          </cell>
          <cell r="E988" t="str">
            <v>A</v>
          </cell>
          <cell r="F988">
            <v>270520</v>
          </cell>
          <cell r="G988" t="str">
            <v>MEN Materials Science &amp; Engr</v>
          </cell>
          <cell r="H988" t="str">
            <v>PB</v>
          </cell>
        </row>
        <row r="989">
          <cell r="A989">
            <v>909307988</v>
          </cell>
          <cell r="B989" t="str">
            <v>Sandoz</v>
          </cell>
          <cell r="C989" t="str">
            <v>Joli</v>
          </cell>
          <cell r="D989" t="str">
            <v>UV</v>
          </cell>
          <cell r="E989" t="str">
            <v>T</v>
          </cell>
          <cell r="F989">
            <v>222500</v>
          </cell>
          <cell r="G989" t="str">
            <v>WSC Women's Studies</v>
          </cell>
          <cell r="H989" t="str">
            <v>IN</v>
          </cell>
          <cell r="I989">
            <v>36372</v>
          </cell>
        </row>
        <row r="990">
          <cell r="A990">
            <v>909314993</v>
          </cell>
          <cell r="B990" t="str">
            <v>Turner</v>
          </cell>
          <cell r="C990" t="str">
            <v>Nancy</v>
          </cell>
          <cell r="D990" t="str">
            <v>UV</v>
          </cell>
          <cell r="E990" t="str">
            <v>T</v>
          </cell>
          <cell r="F990">
            <v>250001</v>
          </cell>
          <cell r="G990" t="str">
            <v>SBA Deans Office</v>
          </cell>
          <cell r="H990" t="str">
            <v>IN</v>
          </cell>
          <cell r="I990">
            <v>36007</v>
          </cell>
        </row>
        <row r="991">
          <cell r="A991">
            <v>909319459</v>
          </cell>
          <cell r="B991" t="str">
            <v>Kirkland</v>
          </cell>
          <cell r="C991" t="str">
            <v>Deborah</v>
          </cell>
          <cell r="D991" t="str">
            <v>UF</v>
          </cell>
          <cell r="E991" t="str">
            <v>A</v>
          </cell>
          <cell r="F991">
            <v>600001</v>
          </cell>
          <cell r="G991" t="str">
            <v>FAD VP FADM Office</v>
          </cell>
          <cell r="H991" t="str">
            <v>PB</v>
          </cell>
        </row>
        <row r="992">
          <cell r="A992">
            <v>909321645</v>
          </cell>
          <cell r="B992" t="str">
            <v>Alderman</v>
          </cell>
          <cell r="C992" t="str">
            <v>Jennifer</v>
          </cell>
          <cell r="D992" t="str">
            <v>UC</v>
          </cell>
          <cell r="E992" t="str">
            <v>T</v>
          </cell>
          <cell r="F992">
            <v>310930</v>
          </cell>
          <cell r="G992" t="str">
            <v>SCH School of Community Health</v>
          </cell>
          <cell r="H992" t="str">
            <v>SP</v>
          </cell>
          <cell r="I992">
            <v>36144</v>
          </cell>
        </row>
        <row r="993">
          <cell r="A993">
            <v>909323319</v>
          </cell>
          <cell r="B993" t="str">
            <v>Mercer</v>
          </cell>
          <cell r="C993" t="str">
            <v>Lorraine</v>
          </cell>
          <cell r="D993" t="str">
            <v>UA</v>
          </cell>
          <cell r="E993" t="str">
            <v>A</v>
          </cell>
          <cell r="F993">
            <v>220801</v>
          </cell>
          <cell r="G993" t="str">
            <v>ENG English Dept Office</v>
          </cell>
          <cell r="H993" t="str">
            <v>PB</v>
          </cell>
        </row>
        <row r="994">
          <cell r="A994">
            <v>909324314</v>
          </cell>
          <cell r="B994" t="str">
            <v>Ferrera Ceada</v>
          </cell>
          <cell r="C994" t="str">
            <v>Isabel</v>
          </cell>
          <cell r="D994" t="str">
            <v>UB</v>
          </cell>
          <cell r="E994" t="str">
            <v>A</v>
          </cell>
          <cell r="F994">
            <v>220300</v>
          </cell>
          <cell r="G994" t="str">
            <v>BIO Biology</v>
          </cell>
          <cell r="H994" t="str">
            <v>PB</v>
          </cell>
        </row>
        <row r="995">
          <cell r="A995">
            <v>909325164</v>
          </cell>
          <cell r="B995" t="str">
            <v>Balbontin</v>
          </cell>
          <cell r="C995" t="str">
            <v>Monica</v>
          </cell>
          <cell r="D995" t="str">
            <v>UW</v>
          </cell>
          <cell r="E995" t="str">
            <v>A</v>
          </cell>
          <cell r="F995">
            <v>200501</v>
          </cell>
          <cell r="G995" t="str">
            <v>GSR Graduate Studies Office</v>
          </cell>
          <cell r="H995" t="str">
            <v>IN</v>
          </cell>
        </row>
        <row r="996">
          <cell r="A996">
            <v>909326571</v>
          </cell>
          <cell r="B996" t="str">
            <v>Domagalski</v>
          </cell>
          <cell r="C996" t="str">
            <v>Susan</v>
          </cell>
          <cell r="D996" t="str">
            <v>UW</v>
          </cell>
          <cell r="E996" t="str">
            <v>T</v>
          </cell>
          <cell r="F996">
            <v>260001</v>
          </cell>
          <cell r="G996" t="str">
            <v>EDU Dean's Office</v>
          </cell>
          <cell r="H996" t="str">
            <v>IN</v>
          </cell>
          <cell r="I996">
            <v>38372</v>
          </cell>
        </row>
        <row r="997">
          <cell r="A997">
            <v>909337424</v>
          </cell>
          <cell r="B997" t="str">
            <v>Kuruc</v>
          </cell>
          <cell r="C997" t="str">
            <v>Michael</v>
          </cell>
          <cell r="D997" t="str">
            <v>UV</v>
          </cell>
          <cell r="E997" t="str">
            <v>T</v>
          </cell>
          <cell r="F997">
            <v>283001</v>
          </cell>
          <cell r="G997" t="str">
            <v>XSS Extended &amp; Summer Prog Office</v>
          </cell>
          <cell r="H997" t="str">
            <v>IN</v>
          </cell>
          <cell r="I997">
            <v>37103</v>
          </cell>
        </row>
        <row r="998">
          <cell r="A998">
            <v>909378006</v>
          </cell>
          <cell r="B998" t="str">
            <v>Stewart</v>
          </cell>
          <cell r="C998" t="str">
            <v>Anne</v>
          </cell>
          <cell r="D998" t="str">
            <v>UV</v>
          </cell>
          <cell r="E998" t="str">
            <v>T</v>
          </cell>
          <cell r="F998">
            <v>200710</v>
          </cell>
          <cell r="G998" t="str">
            <v>CAS Community/University Partnershp</v>
          </cell>
          <cell r="H998" t="str">
            <v>IN</v>
          </cell>
          <cell r="I998">
            <v>38199</v>
          </cell>
        </row>
        <row r="999">
          <cell r="A999">
            <v>909378342</v>
          </cell>
          <cell r="B999" t="str">
            <v>Williams</v>
          </cell>
          <cell r="C999" t="str">
            <v>Jeremy</v>
          </cell>
          <cell r="D999" t="str">
            <v>UV</v>
          </cell>
          <cell r="E999" t="str">
            <v>T</v>
          </cell>
          <cell r="F999">
            <v>220300</v>
          </cell>
          <cell r="G999" t="str">
            <v>BIO Biology</v>
          </cell>
          <cell r="H999" t="str">
            <v>IN</v>
          </cell>
          <cell r="I999">
            <v>37864</v>
          </cell>
        </row>
        <row r="1000">
          <cell r="A1000">
            <v>909393164</v>
          </cell>
          <cell r="B1000" t="str">
            <v>Oshiro</v>
          </cell>
          <cell r="C1000" t="str">
            <v>Janine</v>
          </cell>
          <cell r="D1000" t="str">
            <v>UW</v>
          </cell>
          <cell r="E1000" t="str">
            <v>T</v>
          </cell>
          <cell r="F1000">
            <v>220801</v>
          </cell>
          <cell r="G1000" t="str">
            <v>ENG English Dept Office</v>
          </cell>
          <cell r="H1000" t="str">
            <v>IN</v>
          </cell>
          <cell r="I1000">
            <v>38518</v>
          </cell>
        </row>
        <row r="1001">
          <cell r="A1001">
            <v>909399226</v>
          </cell>
          <cell r="B1001" t="str">
            <v>Neuman</v>
          </cell>
          <cell r="C1001" t="str">
            <v>Philip</v>
          </cell>
          <cell r="D1001" t="str">
            <v>UV</v>
          </cell>
          <cell r="E1001" t="str">
            <v>A</v>
          </cell>
          <cell r="F1001">
            <v>304001</v>
          </cell>
          <cell r="G1001" t="str">
            <v>MUS Music Office</v>
          </cell>
          <cell r="H1001" t="str">
            <v>IN</v>
          </cell>
        </row>
        <row r="1002">
          <cell r="A1002">
            <v>909401158</v>
          </cell>
          <cell r="B1002" t="str">
            <v>Sanders</v>
          </cell>
          <cell r="C1002" t="str">
            <v>Darrell</v>
          </cell>
          <cell r="D1002" t="str">
            <v>UC</v>
          </cell>
          <cell r="E1002" t="str">
            <v>A</v>
          </cell>
          <cell r="F1002">
            <v>301001</v>
          </cell>
          <cell r="G1002" t="str">
            <v>ART Office</v>
          </cell>
          <cell r="H1002" t="str">
            <v>SP</v>
          </cell>
        </row>
        <row r="1003">
          <cell r="A1003">
            <v>909402592</v>
          </cell>
          <cell r="B1003" t="str">
            <v>Salz</v>
          </cell>
          <cell r="C1003" t="str">
            <v>Jonah</v>
          </cell>
          <cell r="D1003" t="str">
            <v>UV</v>
          </cell>
          <cell r="E1003" t="str">
            <v>T</v>
          </cell>
          <cell r="F1003">
            <v>283001</v>
          </cell>
          <cell r="G1003" t="str">
            <v>XSS Extended &amp; Summer Prog Office</v>
          </cell>
          <cell r="H1003" t="str">
            <v>IN</v>
          </cell>
          <cell r="I1003">
            <v>35976</v>
          </cell>
        </row>
        <row r="1004">
          <cell r="A1004">
            <v>909410697</v>
          </cell>
          <cell r="B1004" t="str">
            <v>Smejtek</v>
          </cell>
          <cell r="C1004" t="str">
            <v>Pavel</v>
          </cell>
          <cell r="D1004" t="str">
            <v>UA</v>
          </cell>
          <cell r="E1004" t="str">
            <v>T</v>
          </cell>
          <cell r="F1004">
            <v>221800</v>
          </cell>
          <cell r="G1004" t="str">
            <v>PHY Physics</v>
          </cell>
          <cell r="H1004" t="str">
            <v>PB</v>
          </cell>
          <cell r="I1004">
            <v>37818</v>
          </cell>
        </row>
        <row r="1005">
          <cell r="A1005">
            <v>909423965</v>
          </cell>
          <cell r="B1005" t="str">
            <v>Gilley</v>
          </cell>
          <cell r="C1005" t="str">
            <v>Matthew</v>
          </cell>
          <cell r="D1005" t="str">
            <v>UV</v>
          </cell>
          <cell r="E1005" t="str">
            <v>A</v>
          </cell>
          <cell r="F1005">
            <v>266265</v>
          </cell>
          <cell r="G1005" t="str">
            <v>EDC Library/Media</v>
          </cell>
          <cell r="H1005" t="str">
            <v>IN</v>
          </cell>
        </row>
        <row r="1006">
          <cell r="A1006">
            <v>909425975</v>
          </cell>
          <cell r="B1006" t="str">
            <v>Myles</v>
          </cell>
          <cell r="C1006" t="str">
            <v>Carey</v>
          </cell>
          <cell r="D1006" t="str">
            <v>UB</v>
          </cell>
          <cell r="E1006" t="str">
            <v>A</v>
          </cell>
          <cell r="F1006">
            <v>200801</v>
          </cell>
          <cell r="G1006" t="str">
            <v>IAF Int'l Affairs Office</v>
          </cell>
          <cell r="H1006" t="str">
            <v>PB</v>
          </cell>
        </row>
        <row r="1007">
          <cell r="A1007">
            <v>909443659</v>
          </cell>
          <cell r="B1007" t="str">
            <v>Hinshaw</v>
          </cell>
          <cell r="C1007" t="str">
            <v>Sue</v>
          </cell>
          <cell r="D1007" t="str">
            <v>UC</v>
          </cell>
          <cell r="E1007" t="str">
            <v>A</v>
          </cell>
          <cell r="F1007">
            <v>304001</v>
          </cell>
          <cell r="G1007" t="str">
            <v>MUS Music Office</v>
          </cell>
          <cell r="H1007" t="str">
            <v>SP</v>
          </cell>
        </row>
        <row r="1008">
          <cell r="A1008">
            <v>909457352</v>
          </cell>
          <cell r="B1008" t="str">
            <v>Conley</v>
          </cell>
          <cell r="C1008" t="str">
            <v>Brian</v>
          </cell>
          <cell r="D1008" t="str">
            <v>UV</v>
          </cell>
          <cell r="E1008" t="str">
            <v>T</v>
          </cell>
          <cell r="F1008">
            <v>270401</v>
          </cell>
          <cell r="G1008" t="str">
            <v>EEN Electrical/Computer Engineering</v>
          </cell>
          <cell r="H1008" t="str">
            <v>IN</v>
          </cell>
          <cell r="I1008">
            <v>37864</v>
          </cell>
        </row>
        <row r="1009">
          <cell r="A1009">
            <v>909479788</v>
          </cell>
          <cell r="B1009" t="str">
            <v>Di Chiro</v>
          </cell>
          <cell r="C1009" t="str">
            <v>Julianne</v>
          </cell>
          <cell r="D1009" t="str">
            <v>UC</v>
          </cell>
          <cell r="E1009" t="str">
            <v>A</v>
          </cell>
          <cell r="F1009">
            <v>282212</v>
          </cell>
          <cell r="G1009" t="str">
            <v>XCE L2000 Salem</v>
          </cell>
          <cell r="H1009" t="str">
            <v>SP</v>
          </cell>
        </row>
        <row r="1010">
          <cell r="A1010">
            <v>909488697</v>
          </cell>
          <cell r="B1010" t="str">
            <v>Cline</v>
          </cell>
          <cell r="C1010" t="str">
            <v>Lonnie</v>
          </cell>
          <cell r="D1010" t="str">
            <v>UC</v>
          </cell>
          <cell r="E1010" t="str">
            <v>T</v>
          </cell>
          <cell r="F1010">
            <v>304001</v>
          </cell>
          <cell r="G1010" t="str">
            <v>MUS Music Office</v>
          </cell>
          <cell r="H1010" t="str">
            <v>SP</v>
          </cell>
          <cell r="I1010">
            <v>37422</v>
          </cell>
        </row>
        <row r="1011">
          <cell r="A1011">
            <v>909491171</v>
          </cell>
          <cell r="B1011" t="str">
            <v>Dubin</v>
          </cell>
          <cell r="C1011" t="str">
            <v>Faith</v>
          </cell>
          <cell r="D1011" t="str">
            <v>UV</v>
          </cell>
          <cell r="E1011" t="str">
            <v>A</v>
          </cell>
          <cell r="F1011">
            <v>289001</v>
          </cell>
          <cell r="G1011" t="str">
            <v>XPD Profession Development Office</v>
          </cell>
          <cell r="H1011" t="str">
            <v>IN</v>
          </cell>
        </row>
        <row r="1012">
          <cell r="A1012">
            <v>909492606</v>
          </cell>
          <cell r="B1012" t="str">
            <v>Lott</v>
          </cell>
          <cell r="C1012" t="str">
            <v>Anthony</v>
          </cell>
          <cell r="D1012" t="str">
            <v>UC</v>
          </cell>
          <cell r="E1012" t="str">
            <v>T</v>
          </cell>
          <cell r="F1012">
            <v>221900</v>
          </cell>
          <cell r="G1012" t="str">
            <v>POL Political Science</v>
          </cell>
          <cell r="H1012" t="str">
            <v>SP</v>
          </cell>
          <cell r="I1012">
            <v>37256</v>
          </cell>
        </row>
        <row r="1013">
          <cell r="A1013">
            <v>909525189</v>
          </cell>
          <cell r="B1013" t="str">
            <v>Phillips</v>
          </cell>
          <cell r="C1013" t="str">
            <v>Frederick</v>
          </cell>
          <cell r="D1013" t="str">
            <v>UV</v>
          </cell>
          <cell r="E1013" t="str">
            <v>T</v>
          </cell>
          <cell r="F1013">
            <v>632100</v>
          </cell>
          <cell r="G1013" t="str">
            <v>ATH M Wrestling</v>
          </cell>
          <cell r="H1013" t="str">
            <v>IN</v>
          </cell>
          <cell r="I1013">
            <v>35976</v>
          </cell>
        </row>
        <row r="1014">
          <cell r="A1014">
            <v>909530794</v>
          </cell>
          <cell r="B1014" t="str">
            <v>Farquhar</v>
          </cell>
          <cell r="C1014" t="str">
            <v>Stephanie</v>
          </cell>
          <cell r="D1014" t="str">
            <v>UA</v>
          </cell>
          <cell r="E1014" t="str">
            <v>A</v>
          </cell>
          <cell r="F1014">
            <v>310930</v>
          </cell>
          <cell r="G1014" t="str">
            <v>SCH School of Community Health</v>
          </cell>
          <cell r="H1014" t="str">
            <v>PB</v>
          </cell>
        </row>
        <row r="1015">
          <cell r="A1015">
            <v>909539156</v>
          </cell>
          <cell r="B1015" t="str">
            <v>Bevier</v>
          </cell>
          <cell r="C1015" t="str">
            <v>Deborah</v>
          </cell>
          <cell r="D1015" t="str">
            <v>UV</v>
          </cell>
          <cell r="E1015" t="str">
            <v>T</v>
          </cell>
          <cell r="F1015">
            <v>221501</v>
          </cell>
          <cell r="G1015" t="str">
            <v>LIN Linguistics Office</v>
          </cell>
          <cell r="H1015" t="str">
            <v>IN</v>
          </cell>
          <cell r="I1015">
            <v>37864</v>
          </cell>
        </row>
        <row r="1016">
          <cell r="A1016">
            <v>909571199</v>
          </cell>
          <cell r="B1016" t="str">
            <v>Olson</v>
          </cell>
          <cell r="C1016" t="str">
            <v>Lori</v>
          </cell>
          <cell r="D1016" t="str">
            <v>UV</v>
          </cell>
          <cell r="E1016" t="str">
            <v>T</v>
          </cell>
          <cell r="F1016">
            <v>333500</v>
          </cell>
          <cell r="G1016" t="str">
            <v>CAP Counseling &amp; Psychological Svcs</v>
          </cell>
          <cell r="H1016" t="str">
            <v>IN</v>
          </cell>
          <cell r="I1016">
            <v>36677</v>
          </cell>
        </row>
        <row r="1017">
          <cell r="A1017">
            <v>909575031</v>
          </cell>
          <cell r="B1017" t="str">
            <v>Sergienko</v>
          </cell>
          <cell r="C1017" t="str">
            <v>Olga</v>
          </cell>
          <cell r="D1017" t="str">
            <v>UB</v>
          </cell>
          <cell r="E1017" t="str">
            <v>A</v>
          </cell>
          <cell r="F1017">
            <v>221100</v>
          </cell>
          <cell r="G1017" t="str">
            <v>GLG Geology</v>
          </cell>
          <cell r="H1017" t="str">
            <v>PB</v>
          </cell>
        </row>
        <row r="1018">
          <cell r="A1018">
            <v>909580323</v>
          </cell>
          <cell r="B1018" t="str">
            <v>Goodluck</v>
          </cell>
          <cell r="C1018" t="str">
            <v>Charlotte</v>
          </cell>
          <cell r="D1018" t="str">
            <v>UB</v>
          </cell>
          <cell r="E1018" t="str">
            <v>A</v>
          </cell>
          <cell r="F1018">
            <v>240100</v>
          </cell>
          <cell r="G1018" t="str">
            <v>SSW School of Social Work</v>
          </cell>
          <cell r="H1018" t="str">
            <v>PB</v>
          </cell>
        </row>
        <row r="1019">
          <cell r="A1019">
            <v>909584495</v>
          </cell>
          <cell r="B1019" t="str">
            <v>Kepinski</v>
          </cell>
          <cell r="C1019" t="str">
            <v>Pawel</v>
          </cell>
          <cell r="D1019" t="str">
            <v>UC</v>
          </cell>
          <cell r="E1019" t="str">
            <v>T</v>
          </cell>
          <cell r="F1019">
            <v>221710</v>
          </cell>
          <cell r="G1019" t="str">
            <v>CNF Conflict Resolution</v>
          </cell>
          <cell r="H1019" t="str">
            <v>SP</v>
          </cell>
          <cell r="I1019">
            <v>38077</v>
          </cell>
        </row>
        <row r="1020">
          <cell r="A1020">
            <v>909584543</v>
          </cell>
          <cell r="B1020" t="str">
            <v>Simpson</v>
          </cell>
          <cell r="C1020" t="str">
            <v>Isaac</v>
          </cell>
          <cell r="D1020" t="str">
            <v>UV</v>
          </cell>
          <cell r="E1020" t="str">
            <v>T</v>
          </cell>
          <cell r="F1020">
            <v>220500</v>
          </cell>
          <cell r="G1020" t="str">
            <v>SEC Science Ed Center</v>
          </cell>
          <cell r="H1020" t="str">
            <v>IN</v>
          </cell>
          <cell r="I1020">
            <v>37346</v>
          </cell>
        </row>
        <row r="1021">
          <cell r="A1021">
            <v>909593045</v>
          </cell>
          <cell r="B1021" t="str">
            <v>Loosemore</v>
          </cell>
          <cell r="C1021" t="str">
            <v>Matt</v>
          </cell>
          <cell r="D1021" t="str">
            <v>UC</v>
          </cell>
          <cell r="E1021" t="str">
            <v>T</v>
          </cell>
          <cell r="F1021">
            <v>301120</v>
          </cell>
          <cell r="G1021" t="str">
            <v>ARC Architecture Office</v>
          </cell>
          <cell r="H1021" t="str">
            <v>SP</v>
          </cell>
          <cell r="I1021">
            <v>38807</v>
          </cell>
        </row>
        <row r="1022">
          <cell r="A1022">
            <v>909623874</v>
          </cell>
          <cell r="B1022" t="str">
            <v>Gillard</v>
          </cell>
          <cell r="C1022" t="str">
            <v>Catherine</v>
          </cell>
          <cell r="D1022" t="str">
            <v>UC</v>
          </cell>
          <cell r="E1022" t="str">
            <v>T</v>
          </cell>
          <cell r="F1022">
            <v>282001</v>
          </cell>
          <cell r="G1022" t="str">
            <v>XCE CE/Education Office</v>
          </cell>
          <cell r="H1022" t="str">
            <v>IN</v>
          </cell>
          <cell r="I1022">
            <v>36677</v>
          </cell>
        </row>
        <row r="1023">
          <cell r="A1023">
            <v>909629332</v>
          </cell>
          <cell r="B1023" t="str">
            <v>Weikel</v>
          </cell>
          <cell r="C1023" t="str">
            <v>Ann</v>
          </cell>
          <cell r="D1023" t="str">
            <v>UW</v>
          </cell>
          <cell r="E1023" t="str">
            <v>A</v>
          </cell>
          <cell r="F1023">
            <v>285004</v>
          </cell>
          <cell r="G1023" t="str">
            <v>XIS Independent Study - College</v>
          </cell>
          <cell r="H1023" t="str">
            <v>IN</v>
          </cell>
        </row>
        <row r="1024">
          <cell r="A1024">
            <v>909634832</v>
          </cell>
          <cell r="B1024" t="str">
            <v>Miller</v>
          </cell>
          <cell r="C1024" t="str">
            <v>Nicholas</v>
          </cell>
          <cell r="D1024" t="str">
            <v>UV</v>
          </cell>
          <cell r="E1024" t="str">
            <v>T</v>
          </cell>
          <cell r="F1024">
            <v>270301</v>
          </cell>
          <cell r="G1024" t="str">
            <v>CEN Civil Engineering Office</v>
          </cell>
          <cell r="H1024" t="str">
            <v>IN</v>
          </cell>
          <cell r="I1024">
            <v>38960</v>
          </cell>
        </row>
        <row r="1025">
          <cell r="A1025">
            <v>909648754</v>
          </cell>
          <cell r="B1025" t="str">
            <v>Giedwoyn</v>
          </cell>
          <cell r="C1025" t="str">
            <v>Aleksandraa</v>
          </cell>
          <cell r="D1025" t="str">
            <v>UF</v>
          </cell>
          <cell r="E1025" t="str">
            <v>A</v>
          </cell>
          <cell r="F1025">
            <v>333101</v>
          </cell>
          <cell r="G1025" t="str">
            <v>SHS Stdnt Health Svc Office</v>
          </cell>
          <cell r="H1025" t="str">
            <v>PB</v>
          </cell>
        </row>
        <row r="1026">
          <cell r="A1026">
            <v>909655850</v>
          </cell>
          <cell r="B1026" t="str">
            <v>Sibrian Vazquez</v>
          </cell>
          <cell r="C1026" t="str">
            <v>Martha</v>
          </cell>
          <cell r="D1026" t="str">
            <v>UB</v>
          </cell>
          <cell r="E1026" t="str">
            <v>A</v>
          </cell>
          <cell r="F1026">
            <v>220600</v>
          </cell>
          <cell r="G1026" t="str">
            <v>CHE Chemistry</v>
          </cell>
          <cell r="H1026" t="str">
            <v>PB</v>
          </cell>
        </row>
        <row r="1027">
          <cell r="A1027">
            <v>909662428</v>
          </cell>
          <cell r="B1027" t="str">
            <v>Leary</v>
          </cell>
          <cell r="C1027" t="str">
            <v>Joy</v>
          </cell>
          <cell r="D1027" t="str">
            <v>UA</v>
          </cell>
          <cell r="E1027" t="str">
            <v>A</v>
          </cell>
          <cell r="F1027">
            <v>240100</v>
          </cell>
          <cell r="G1027" t="str">
            <v>SSW School of Social Work</v>
          </cell>
          <cell r="H1027" t="str">
            <v>PB</v>
          </cell>
        </row>
        <row r="1028">
          <cell r="A1028">
            <v>909669617</v>
          </cell>
          <cell r="B1028" t="str">
            <v>McKnight</v>
          </cell>
          <cell r="C1028" t="str">
            <v>Carolyn</v>
          </cell>
          <cell r="D1028" t="str">
            <v>UF</v>
          </cell>
          <cell r="E1028" t="str">
            <v>A</v>
          </cell>
          <cell r="F1028">
            <v>250001</v>
          </cell>
          <cell r="G1028" t="str">
            <v>SBA Deans Office</v>
          </cell>
          <cell r="H1028" t="str">
            <v>PB</v>
          </cell>
        </row>
        <row r="1029">
          <cell r="A1029">
            <v>909673320</v>
          </cell>
          <cell r="B1029" t="str">
            <v>Wilson</v>
          </cell>
          <cell r="C1029" t="str">
            <v>Katharine</v>
          </cell>
          <cell r="D1029" t="str">
            <v>UV</v>
          </cell>
          <cell r="E1029" t="str">
            <v>T</v>
          </cell>
          <cell r="F1029">
            <v>201101</v>
          </cell>
          <cell r="G1029" t="str">
            <v>SAT Saturday Academy-Main</v>
          </cell>
          <cell r="H1029" t="str">
            <v>IN</v>
          </cell>
          <cell r="I1029">
            <v>38946</v>
          </cell>
        </row>
        <row r="1030">
          <cell r="A1030">
            <v>909674507</v>
          </cell>
          <cell r="B1030" t="str">
            <v>Nave</v>
          </cell>
          <cell r="C1030" t="str">
            <v>Gary</v>
          </cell>
          <cell r="D1030" t="str">
            <v>UW</v>
          </cell>
          <cell r="E1030" t="str">
            <v>T</v>
          </cell>
          <cell r="F1030">
            <v>630001</v>
          </cell>
          <cell r="G1030" t="str">
            <v>ATH Athletic Administration</v>
          </cell>
          <cell r="H1030" t="str">
            <v>IN</v>
          </cell>
          <cell r="I1030">
            <v>36280</v>
          </cell>
        </row>
        <row r="1031">
          <cell r="A1031">
            <v>909677743</v>
          </cell>
          <cell r="B1031" t="str">
            <v>Rodrick</v>
          </cell>
          <cell r="C1031" t="str">
            <v>Richard</v>
          </cell>
          <cell r="D1031" t="str">
            <v>UV</v>
          </cell>
          <cell r="E1031" t="str">
            <v>T</v>
          </cell>
          <cell r="F1031">
            <v>222201</v>
          </cell>
          <cell r="G1031" t="str">
            <v>COM Communication</v>
          </cell>
          <cell r="H1031" t="str">
            <v>IN</v>
          </cell>
          <cell r="I1031">
            <v>35976</v>
          </cell>
        </row>
        <row r="1032">
          <cell r="A1032">
            <v>909691392</v>
          </cell>
          <cell r="B1032" t="str">
            <v>Brooks</v>
          </cell>
          <cell r="C1032" t="str">
            <v>Claudia</v>
          </cell>
          <cell r="D1032" t="str">
            <v>UV</v>
          </cell>
          <cell r="E1032" t="str">
            <v>T</v>
          </cell>
          <cell r="F1032">
            <v>260100</v>
          </cell>
          <cell r="G1032" t="str">
            <v>EDU Special Ed/Counselor Ed</v>
          </cell>
          <cell r="H1032" t="str">
            <v>IN</v>
          </cell>
          <cell r="I1032">
            <v>38564</v>
          </cell>
        </row>
        <row r="1033">
          <cell r="A1033">
            <v>909697274</v>
          </cell>
          <cell r="B1033" t="str">
            <v>Martin</v>
          </cell>
          <cell r="C1033" t="str">
            <v>Patricia</v>
          </cell>
          <cell r="D1033" t="str">
            <v>UC</v>
          </cell>
          <cell r="E1033" t="str">
            <v>T</v>
          </cell>
          <cell r="F1033">
            <v>222201</v>
          </cell>
          <cell r="G1033" t="str">
            <v>COM Communication</v>
          </cell>
          <cell r="H1033" t="str">
            <v>SP</v>
          </cell>
          <cell r="I1033">
            <v>37986</v>
          </cell>
        </row>
        <row r="1034">
          <cell r="A1034">
            <v>909713462</v>
          </cell>
          <cell r="B1034" t="str">
            <v>Wolf</v>
          </cell>
          <cell r="C1034" t="str">
            <v>Linda</v>
          </cell>
          <cell r="D1034" t="str">
            <v>UV</v>
          </cell>
          <cell r="E1034" t="str">
            <v>T</v>
          </cell>
          <cell r="F1034">
            <v>283001</v>
          </cell>
          <cell r="G1034" t="str">
            <v>XSS Extended &amp; Summer Prog Office</v>
          </cell>
          <cell r="H1034" t="str">
            <v>IN</v>
          </cell>
          <cell r="I1034">
            <v>38980</v>
          </cell>
        </row>
        <row r="1035">
          <cell r="A1035">
            <v>909723188</v>
          </cell>
          <cell r="B1035" t="str">
            <v>Garlid</v>
          </cell>
          <cell r="C1035" t="str">
            <v>Keith</v>
          </cell>
          <cell r="D1035" t="str">
            <v>UA</v>
          </cell>
          <cell r="E1035" t="str">
            <v>A</v>
          </cell>
          <cell r="F1035">
            <v>220300</v>
          </cell>
          <cell r="G1035" t="str">
            <v>BIO Biology</v>
          </cell>
          <cell r="H1035" t="str">
            <v>PB</v>
          </cell>
        </row>
        <row r="1036">
          <cell r="A1036">
            <v>909732566</v>
          </cell>
          <cell r="B1036" t="str">
            <v>Bell</v>
          </cell>
          <cell r="C1036" t="str">
            <v>Christopher</v>
          </cell>
          <cell r="D1036" t="str">
            <v>UV</v>
          </cell>
          <cell r="E1036" t="str">
            <v>A</v>
          </cell>
          <cell r="F1036">
            <v>270301</v>
          </cell>
          <cell r="G1036" t="str">
            <v>CEN Civil Engineering Office</v>
          </cell>
          <cell r="H1036" t="str">
            <v>IN</v>
          </cell>
        </row>
        <row r="1037">
          <cell r="A1037">
            <v>909738861</v>
          </cell>
          <cell r="B1037" t="str">
            <v>Scrivner</v>
          </cell>
          <cell r="C1037" t="str">
            <v>Kayla</v>
          </cell>
          <cell r="D1037" t="str">
            <v>UW</v>
          </cell>
          <cell r="E1037" t="str">
            <v>A</v>
          </cell>
          <cell r="F1037">
            <v>300140</v>
          </cell>
          <cell r="G1037" t="str">
            <v>FPA Performing Arts Center</v>
          </cell>
          <cell r="H1037" t="str">
            <v>IN</v>
          </cell>
        </row>
        <row r="1038">
          <cell r="A1038">
            <v>909746624</v>
          </cell>
          <cell r="B1038" t="str">
            <v>Porter</v>
          </cell>
          <cell r="C1038" t="str">
            <v>Nancy</v>
          </cell>
          <cell r="D1038" t="str">
            <v>UC</v>
          </cell>
          <cell r="E1038" t="str">
            <v>T</v>
          </cell>
          <cell r="F1038">
            <v>222000</v>
          </cell>
          <cell r="G1038" t="str">
            <v>PSY Psychology</v>
          </cell>
          <cell r="H1038" t="str">
            <v>SP</v>
          </cell>
          <cell r="I1038">
            <v>37499</v>
          </cell>
        </row>
        <row r="1039">
          <cell r="A1039">
            <v>909757394</v>
          </cell>
          <cell r="B1039" t="str">
            <v>Bennett</v>
          </cell>
          <cell r="C1039" t="str">
            <v>Albert</v>
          </cell>
          <cell r="D1039" t="str">
            <v>UV</v>
          </cell>
          <cell r="E1039" t="str">
            <v>T</v>
          </cell>
          <cell r="F1039">
            <v>283001</v>
          </cell>
          <cell r="G1039" t="str">
            <v>XSS Extended &amp; Summer Prog Office</v>
          </cell>
          <cell r="H1039" t="str">
            <v>IN</v>
          </cell>
          <cell r="I1039">
            <v>37103</v>
          </cell>
        </row>
        <row r="1040">
          <cell r="A1040">
            <v>909768352</v>
          </cell>
          <cell r="B1040" t="str">
            <v>Portillo</v>
          </cell>
          <cell r="C1040" t="str">
            <v>Frances</v>
          </cell>
          <cell r="D1040" t="str">
            <v>UC</v>
          </cell>
          <cell r="E1040" t="str">
            <v>A</v>
          </cell>
          <cell r="F1040">
            <v>266205</v>
          </cell>
          <cell r="G1040" t="str">
            <v>EDC ESL On Campus</v>
          </cell>
          <cell r="H1040" t="str">
            <v>SP</v>
          </cell>
        </row>
        <row r="1041">
          <cell r="A1041">
            <v>909775151</v>
          </cell>
          <cell r="B1041" t="str">
            <v>Fritzsche</v>
          </cell>
          <cell r="C1041" t="str">
            <v>Vincent</v>
          </cell>
          <cell r="D1041" t="str">
            <v>UF</v>
          </cell>
          <cell r="E1041" t="str">
            <v>A</v>
          </cell>
          <cell r="F1041">
            <v>289000</v>
          </cell>
          <cell r="G1041" t="str">
            <v>XPD Prof Dev Cntr</v>
          </cell>
          <cell r="H1041" t="str">
            <v>PB</v>
          </cell>
        </row>
        <row r="1042">
          <cell r="A1042">
            <v>909779748</v>
          </cell>
          <cell r="B1042" t="str">
            <v>Burns</v>
          </cell>
          <cell r="C1042" t="str">
            <v>Erick</v>
          </cell>
          <cell r="D1042" t="str">
            <v>UC</v>
          </cell>
          <cell r="E1042" t="str">
            <v>A</v>
          </cell>
          <cell r="F1042">
            <v>220900</v>
          </cell>
          <cell r="G1042" t="str">
            <v>ESR Environmental Sci PhD</v>
          </cell>
          <cell r="H1042" t="str">
            <v>SP</v>
          </cell>
        </row>
        <row r="1043">
          <cell r="A1043">
            <v>909793235</v>
          </cell>
          <cell r="B1043" t="str">
            <v>Huckfeldt</v>
          </cell>
          <cell r="C1043" t="str">
            <v>Andy</v>
          </cell>
          <cell r="D1043" t="str">
            <v>UC</v>
          </cell>
          <cell r="E1043" t="str">
            <v>T</v>
          </cell>
          <cell r="F1043">
            <v>260100</v>
          </cell>
          <cell r="G1043" t="str">
            <v>EDU Special Ed/Counselor Ed</v>
          </cell>
          <cell r="H1043" t="str">
            <v>SP</v>
          </cell>
          <cell r="I1043">
            <v>36160</v>
          </cell>
        </row>
        <row r="1044">
          <cell r="A1044">
            <v>909805052</v>
          </cell>
          <cell r="B1044" t="str">
            <v>Edmonston</v>
          </cell>
          <cell r="C1044" t="str">
            <v>Barry</v>
          </cell>
          <cell r="D1044" t="str">
            <v>UF</v>
          </cell>
          <cell r="E1044" t="str">
            <v>T</v>
          </cell>
          <cell r="F1044">
            <v>310800</v>
          </cell>
          <cell r="G1044" t="str">
            <v>PRC Population Research</v>
          </cell>
          <cell r="H1044" t="str">
            <v>PB</v>
          </cell>
          <cell r="I1044">
            <v>38720</v>
          </cell>
        </row>
        <row r="1045">
          <cell r="A1045">
            <v>909809681</v>
          </cell>
          <cell r="B1045" t="str">
            <v>McCabe</v>
          </cell>
          <cell r="C1045" t="str">
            <v>Laurie</v>
          </cell>
          <cell r="D1045" t="str">
            <v>UC</v>
          </cell>
          <cell r="E1045" t="str">
            <v>A</v>
          </cell>
          <cell r="F1045">
            <v>222000</v>
          </cell>
          <cell r="G1045" t="str">
            <v>PSY Psychology</v>
          </cell>
          <cell r="H1045" t="str">
            <v>SP</v>
          </cell>
        </row>
        <row r="1046">
          <cell r="A1046">
            <v>909845232</v>
          </cell>
          <cell r="B1046" t="str">
            <v>Hornibrook-Hehr</v>
          </cell>
          <cell r="C1046" t="str">
            <v>Debra</v>
          </cell>
          <cell r="D1046" t="str">
            <v>UV</v>
          </cell>
          <cell r="E1046" t="str">
            <v>T</v>
          </cell>
          <cell r="F1046">
            <v>222201</v>
          </cell>
          <cell r="G1046" t="str">
            <v>COM Communication</v>
          </cell>
          <cell r="H1046" t="str">
            <v>IN</v>
          </cell>
          <cell r="I1046">
            <v>35976</v>
          </cell>
        </row>
        <row r="1047">
          <cell r="A1047">
            <v>909851626</v>
          </cell>
          <cell r="B1047" t="str">
            <v>Ramette</v>
          </cell>
          <cell r="C1047" t="str">
            <v>Cheryl</v>
          </cell>
          <cell r="D1047" t="str">
            <v>UF</v>
          </cell>
          <cell r="E1047" t="str">
            <v>A</v>
          </cell>
          <cell r="F1047">
            <v>200740</v>
          </cell>
          <cell r="G1047" t="str">
            <v>CAS Cntr for Academic Exclln Office</v>
          </cell>
          <cell r="H1047" t="str">
            <v>PB</v>
          </cell>
        </row>
        <row r="1048">
          <cell r="A1048">
            <v>909856558</v>
          </cell>
          <cell r="B1048" t="str">
            <v>Drill</v>
          </cell>
          <cell r="C1048" t="str">
            <v>Darin</v>
          </cell>
          <cell r="D1048" t="str">
            <v>UC</v>
          </cell>
          <cell r="E1048" t="str">
            <v>A</v>
          </cell>
          <cell r="F1048">
            <v>266070</v>
          </cell>
          <cell r="G1048" t="str">
            <v>EDC Ed-Cont Ed-EDC L2000 Salem</v>
          </cell>
          <cell r="H1048" t="str">
            <v>SP</v>
          </cell>
        </row>
        <row r="1049">
          <cell r="A1049">
            <v>909867110</v>
          </cell>
          <cell r="B1049" t="str">
            <v>O'Grady</v>
          </cell>
          <cell r="C1049" t="str">
            <v>Esther</v>
          </cell>
          <cell r="D1049" t="str">
            <v>UW</v>
          </cell>
          <cell r="E1049" t="str">
            <v>T</v>
          </cell>
          <cell r="F1049">
            <v>600300</v>
          </cell>
          <cell r="G1049" t="str">
            <v>HRC Human Resource Center</v>
          </cell>
          <cell r="H1049" t="str">
            <v>IN</v>
          </cell>
          <cell r="I1049">
            <v>38107</v>
          </cell>
        </row>
        <row r="1050">
          <cell r="A1050">
            <v>909871514</v>
          </cell>
          <cell r="B1050" t="str">
            <v>Xiao</v>
          </cell>
          <cell r="C1050" t="str">
            <v>Heng</v>
          </cell>
          <cell r="D1050" t="str">
            <v>UC</v>
          </cell>
          <cell r="E1050" t="str">
            <v>A</v>
          </cell>
          <cell r="F1050">
            <v>270401</v>
          </cell>
          <cell r="G1050" t="str">
            <v>EEN Electrical/Computer Engineering</v>
          </cell>
          <cell r="H1050" t="str">
            <v>SP</v>
          </cell>
        </row>
        <row r="1051">
          <cell r="A1051">
            <v>909873870</v>
          </cell>
          <cell r="B1051" t="str">
            <v>Helgeson</v>
          </cell>
          <cell r="C1051" t="str">
            <v>Murielle</v>
          </cell>
          <cell r="D1051" t="str">
            <v>UC</v>
          </cell>
          <cell r="E1051" t="str">
            <v>A</v>
          </cell>
          <cell r="F1051">
            <v>221900</v>
          </cell>
          <cell r="G1051" t="str">
            <v>POL Political Science</v>
          </cell>
          <cell r="H1051" t="str">
            <v>SP</v>
          </cell>
        </row>
        <row r="1052">
          <cell r="A1052">
            <v>909895488</v>
          </cell>
          <cell r="B1052" t="str">
            <v>Lewis</v>
          </cell>
          <cell r="C1052" t="str">
            <v>Leanne</v>
          </cell>
          <cell r="D1052" t="str">
            <v>UV</v>
          </cell>
          <cell r="E1052" t="str">
            <v>T</v>
          </cell>
          <cell r="F1052">
            <v>630001</v>
          </cell>
          <cell r="G1052" t="str">
            <v>ATH Athletic Administration</v>
          </cell>
          <cell r="H1052" t="str">
            <v>IN</v>
          </cell>
          <cell r="I1052">
            <v>37802</v>
          </cell>
        </row>
        <row r="1053">
          <cell r="A1053">
            <v>909902542</v>
          </cell>
          <cell r="B1053" t="str">
            <v>Bothara</v>
          </cell>
          <cell r="C1053" t="str">
            <v>Manish</v>
          </cell>
          <cell r="D1053" t="str">
            <v>UC</v>
          </cell>
          <cell r="E1053" t="str">
            <v>A</v>
          </cell>
          <cell r="F1053">
            <v>270401</v>
          </cell>
          <cell r="G1053" t="str">
            <v>EEN Electrical/Computer Engineering</v>
          </cell>
          <cell r="H1053" t="str">
            <v>SP</v>
          </cell>
        </row>
        <row r="1054">
          <cell r="A1054">
            <v>909909249</v>
          </cell>
          <cell r="B1054" t="str">
            <v>Willis</v>
          </cell>
          <cell r="C1054" t="str">
            <v>Mitchell</v>
          </cell>
          <cell r="D1054" t="str">
            <v>UW</v>
          </cell>
          <cell r="E1054" t="str">
            <v>T</v>
          </cell>
          <cell r="F1054">
            <v>310600</v>
          </cell>
          <cell r="G1054" t="str">
            <v>CUS Center for Urban Studies</v>
          </cell>
          <cell r="H1054" t="str">
            <v>IN</v>
          </cell>
          <cell r="I1054">
            <v>36341</v>
          </cell>
        </row>
        <row r="1055">
          <cell r="A1055">
            <v>909933549</v>
          </cell>
          <cell r="B1055" t="str">
            <v>Clay</v>
          </cell>
          <cell r="C1055" t="str">
            <v>Lisa</v>
          </cell>
          <cell r="D1055" t="str">
            <v>UW</v>
          </cell>
          <cell r="E1055" t="str">
            <v>T</v>
          </cell>
          <cell r="F1055">
            <v>333501</v>
          </cell>
          <cell r="G1055" t="str">
            <v>CAP Couns &amp; Psych Svc Office</v>
          </cell>
          <cell r="H1055" t="str">
            <v>IN</v>
          </cell>
          <cell r="I1055">
            <v>36687</v>
          </cell>
        </row>
        <row r="1056">
          <cell r="A1056">
            <v>909944000</v>
          </cell>
          <cell r="B1056" t="str">
            <v>Crofoot</v>
          </cell>
          <cell r="C1056" t="str">
            <v>Thomas</v>
          </cell>
          <cell r="D1056" t="str">
            <v>UA</v>
          </cell>
          <cell r="E1056" t="str">
            <v>T</v>
          </cell>
          <cell r="F1056">
            <v>240100</v>
          </cell>
          <cell r="G1056" t="str">
            <v>SSW School of Social Work</v>
          </cell>
          <cell r="H1056" t="str">
            <v>PB</v>
          </cell>
          <cell r="I1056">
            <v>38260</v>
          </cell>
        </row>
        <row r="1057">
          <cell r="A1057">
            <v>909945271</v>
          </cell>
          <cell r="B1057" t="str">
            <v>Lamb</v>
          </cell>
          <cell r="C1057" t="str">
            <v>Amie</v>
          </cell>
          <cell r="D1057" t="str">
            <v>UV</v>
          </cell>
          <cell r="E1057" t="str">
            <v>T</v>
          </cell>
          <cell r="F1057">
            <v>221100</v>
          </cell>
          <cell r="G1057" t="str">
            <v>GLG Geology</v>
          </cell>
          <cell r="H1057" t="str">
            <v>IN</v>
          </cell>
          <cell r="I1057">
            <v>39082</v>
          </cell>
        </row>
        <row r="1058">
          <cell r="A1058">
            <v>909946800</v>
          </cell>
          <cell r="B1058" t="str">
            <v>Wilkins</v>
          </cell>
          <cell r="C1058" t="str">
            <v>Damien</v>
          </cell>
          <cell r="D1058" t="str">
            <v>UV</v>
          </cell>
          <cell r="E1058" t="str">
            <v>T</v>
          </cell>
          <cell r="F1058">
            <v>283001</v>
          </cell>
          <cell r="G1058" t="str">
            <v>XSS Extended &amp; Summer Prog Office</v>
          </cell>
          <cell r="H1058" t="str">
            <v>IN</v>
          </cell>
          <cell r="I1058">
            <v>35976</v>
          </cell>
        </row>
        <row r="1059">
          <cell r="A1059">
            <v>909961690</v>
          </cell>
          <cell r="B1059" t="str">
            <v>Holzman</v>
          </cell>
          <cell r="C1059" t="str">
            <v>Carolyn</v>
          </cell>
          <cell r="D1059" t="str">
            <v>UC</v>
          </cell>
          <cell r="E1059" t="str">
            <v>A</v>
          </cell>
          <cell r="F1059">
            <v>303001</v>
          </cell>
          <cell r="G1059" t="str">
            <v>TAD Theater Arts Office</v>
          </cell>
          <cell r="H1059" t="str">
            <v>SP</v>
          </cell>
        </row>
        <row r="1060">
          <cell r="A1060">
            <v>909964583</v>
          </cell>
          <cell r="B1060" t="str">
            <v>Daraee</v>
          </cell>
          <cell r="C1060" t="str">
            <v>Kamiar</v>
          </cell>
          <cell r="D1060" t="str">
            <v>UC</v>
          </cell>
          <cell r="E1060" t="str">
            <v>T</v>
          </cell>
          <cell r="F1060">
            <v>250100</v>
          </cell>
          <cell r="G1060" t="str">
            <v>SBA Instruction</v>
          </cell>
          <cell r="H1060" t="str">
            <v>SP</v>
          </cell>
          <cell r="I1060">
            <v>39263</v>
          </cell>
        </row>
        <row r="1061">
          <cell r="A1061">
            <v>909987096</v>
          </cell>
          <cell r="B1061" t="str">
            <v>Lund</v>
          </cell>
          <cell r="C1061" t="str">
            <v>Hollie</v>
          </cell>
          <cell r="D1061" t="str">
            <v>UC</v>
          </cell>
          <cell r="E1061" t="str">
            <v>A</v>
          </cell>
          <cell r="F1061">
            <v>290101</v>
          </cell>
          <cell r="G1061" t="str">
            <v>XSC Courses</v>
          </cell>
          <cell r="H1061" t="str">
            <v>SP</v>
          </cell>
        </row>
        <row r="1062">
          <cell r="A1062">
            <v>910007001</v>
          </cell>
          <cell r="B1062" t="str">
            <v>Olsen</v>
          </cell>
          <cell r="C1062" t="str">
            <v>Sara</v>
          </cell>
          <cell r="D1062" t="str">
            <v>UW</v>
          </cell>
          <cell r="E1062" t="str">
            <v>A</v>
          </cell>
          <cell r="F1062">
            <v>200501</v>
          </cell>
          <cell r="G1062" t="str">
            <v>GSR Graduate Studies Office</v>
          </cell>
          <cell r="H1062" t="str">
            <v>IN</v>
          </cell>
        </row>
        <row r="1063">
          <cell r="A1063">
            <v>910008742</v>
          </cell>
          <cell r="B1063" t="str">
            <v>Stevens</v>
          </cell>
          <cell r="C1063" t="str">
            <v>Katherine</v>
          </cell>
          <cell r="D1063" t="str">
            <v>UC</v>
          </cell>
          <cell r="E1063" t="str">
            <v>A</v>
          </cell>
          <cell r="F1063">
            <v>266365</v>
          </cell>
          <cell r="G1063" t="str">
            <v>EDC T&amp;D Certificate</v>
          </cell>
          <cell r="H1063" t="str">
            <v>SP</v>
          </cell>
        </row>
        <row r="1064">
          <cell r="A1064">
            <v>910009757</v>
          </cell>
          <cell r="B1064" t="str">
            <v>Price</v>
          </cell>
          <cell r="C1064" t="str">
            <v>Andrea</v>
          </cell>
          <cell r="D1064" t="str">
            <v>UF</v>
          </cell>
          <cell r="E1064" t="str">
            <v>A</v>
          </cell>
          <cell r="F1064">
            <v>200821</v>
          </cell>
          <cell r="G1064" t="str">
            <v>IEP Int'l Exch Prog Office</v>
          </cell>
          <cell r="H1064" t="str">
            <v>PB</v>
          </cell>
        </row>
        <row r="1065">
          <cell r="A1065">
            <v>910018753</v>
          </cell>
          <cell r="B1065" t="str">
            <v>St John</v>
          </cell>
          <cell r="C1065" t="str">
            <v>Jeanne</v>
          </cell>
          <cell r="D1065" t="str">
            <v>UC</v>
          </cell>
          <cell r="E1065" t="str">
            <v>T</v>
          </cell>
          <cell r="F1065">
            <v>282254</v>
          </cell>
          <cell r="G1065" t="str">
            <v>XCD Newport Masters</v>
          </cell>
          <cell r="H1065" t="str">
            <v>SP</v>
          </cell>
          <cell r="I1065">
            <v>38260</v>
          </cell>
        </row>
        <row r="1066">
          <cell r="A1066">
            <v>910031012</v>
          </cell>
          <cell r="B1066" t="str">
            <v>Edginton</v>
          </cell>
          <cell r="C1066" t="str">
            <v>Diane</v>
          </cell>
          <cell r="D1066" t="str">
            <v>UC</v>
          </cell>
          <cell r="E1066" t="str">
            <v>T</v>
          </cell>
          <cell r="F1066">
            <v>260001</v>
          </cell>
          <cell r="G1066" t="str">
            <v>EDU Dean's Office</v>
          </cell>
          <cell r="H1066" t="str">
            <v>SP</v>
          </cell>
          <cell r="I1066">
            <v>36707</v>
          </cell>
        </row>
        <row r="1067">
          <cell r="A1067">
            <v>910033585</v>
          </cell>
          <cell r="B1067" t="str">
            <v>Wicks</v>
          </cell>
          <cell r="C1067" t="str">
            <v>Joshua</v>
          </cell>
          <cell r="D1067" t="str">
            <v>UW</v>
          </cell>
          <cell r="E1067" t="str">
            <v>A</v>
          </cell>
          <cell r="F1067">
            <v>631200</v>
          </cell>
          <cell r="G1067" t="str">
            <v>ATH W Soccer</v>
          </cell>
          <cell r="H1067" t="str">
            <v>IN</v>
          </cell>
        </row>
        <row r="1068">
          <cell r="A1068">
            <v>910047646</v>
          </cell>
          <cell r="B1068" t="str">
            <v>Durgan</v>
          </cell>
          <cell r="C1068" t="str">
            <v>Darlene</v>
          </cell>
          <cell r="D1068" t="str">
            <v>UV</v>
          </cell>
          <cell r="E1068" t="str">
            <v>T</v>
          </cell>
          <cell r="F1068">
            <v>282001</v>
          </cell>
          <cell r="G1068" t="str">
            <v>XCE CE/Education Office</v>
          </cell>
          <cell r="H1068" t="str">
            <v>IN</v>
          </cell>
          <cell r="I1068">
            <v>35976</v>
          </cell>
        </row>
        <row r="1069">
          <cell r="A1069">
            <v>910063385</v>
          </cell>
          <cell r="B1069" t="str">
            <v>Charnquist</v>
          </cell>
          <cell r="C1069" t="str">
            <v>Charles</v>
          </cell>
          <cell r="D1069" t="str">
            <v>UV</v>
          </cell>
          <cell r="E1069" t="str">
            <v>T</v>
          </cell>
          <cell r="F1069">
            <v>630050</v>
          </cell>
          <cell r="G1069" t="str">
            <v>ATH Athletic Operations</v>
          </cell>
          <cell r="H1069" t="str">
            <v>IN</v>
          </cell>
          <cell r="I1069">
            <v>35976</v>
          </cell>
        </row>
        <row r="1070">
          <cell r="A1070">
            <v>910073854</v>
          </cell>
          <cell r="B1070" t="str">
            <v>Owen</v>
          </cell>
          <cell r="C1070" t="str">
            <v>Christopher</v>
          </cell>
          <cell r="D1070" t="str">
            <v>UC</v>
          </cell>
          <cell r="E1070" t="str">
            <v>A</v>
          </cell>
          <cell r="F1070">
            <v>310200</v>
          </cell>
          <cell r="G1070" t="str">
            <v>JUS Criminology/Criminal Just Dept</v>
          </cell>
          <cell r="H1070" t="str">
            <v>SP</v>
          </cell>
        </row>
        <row r="1071">
          <cell r="A1071">
            <v>910100236</v>
          </cell>
          <cell r="B1071" t="str">
            <v>Sawyer</v>
          </cell>
          <cell r="C1071" t="str">
            <v>M</v>
          </cell>
          <cell r="D1071" t="str">
            <v>UF</v>
          </cell>
          <cell r="E1071" t="str">
            <v>A</v>
          </cell>
          <cell r="F1071">
            <v>270101</v>
          </cell>
          <cell r="G1071" t="str">
            <v>EAS MCECS Dean Maseeh College</v>
          </cell>
          <cell r="H1071" t="str">
            <v>PB</v>
          </cell>
        </row>
        <row r="1072">
          <cell r="A1072">
            <v>910106230</v>
          </cell>
          <cell r="B1072" t="str">
            <v>Schmidt</v>
          </cell>
          <cell r="C1072" t="str">
            <v>Aaron</v>
          </cell>
          <cell r="D1072" t="str">
            <v>UV</v>
          </cell>
          <cell r="E1072" t="str">
            <v>A</v>
          </cell>
          <cell r="F1072">
            <v>266265</v>
          </cell>
          <cell r="G1072" t="str">
            <v>EDC Library/Media</v>
          </cell>
          <cell r="H1072" t="str">
            <v>IN</v>
          </cell>
        </row>
        <row r="1073">
          <cell r="A1073">
            <v>910108895</v>
          </cell>
          <cell r="B1073" t="str">
            <v>Dick</v>
          </cell>
          <cell r="C1073" t="str">
            <v>Janelle</v>
          </cell>
          <cell r="D1073" t="str">
            <v>UW</v>
          </cell>
          <cell r="E1073" t="str">
            <v>T</v>
          </cell>
          <cell r="F1073">
            <v>250210</v>
          </cell>
          <cell r="G1073" t="str">
            <v>SBA Food Industry Management</v>
          </cell>
          <cell r="H1073" t="str">
            <v>IN</v>
          </cell>
          <cell r="I1073">
            <v>38666</v>
          </cell>
        </row>
        <row r="1074">
          <cell r="A1074">
            <v>910131069</v>
          </cell>
          <cell r="B1074" t="str">
            <v>Skokan</v>
          </cell>
          <cell r="C1074" t="str">
            <v>Laurie</v>
          </cell>
          <cell r="D1074" t="str">
            <v>UA</v>
          </cell>
          <cell r="E1074" t="str">
            <v>T</v>
          </cell>
          <cell r="F1074">
            <v>222000</v>
          </cell>
          <cell r="G1074" t="str">
            <v>PSY Psychology</v>
          </cell>
          <cell r="H1074" t="str">
            <v>SB</v>
          </cell>
          <cell r="I1074">
            <v>35885</v>
          </cell>
        </row>
        <row r="1075">
          <cell r="A1075">
            <v>910133814</v>
          </cell>
          <cell r="B1075" t="str">
            <v>Steinberg</v>
          </cell>
          <cell r="C1075" t="str">
            <v>Mary</v>
          </cell>
          <cell r="D1075" t="str">
            <v>UV</v>
          </cell>
          <cell r="E1075" t="str">
            <v>T</v>
          </cell>
          <cell r="F1075">
            <v>290001</v>
          </cell>
          <cell r="G1075" t="str">
            <v>XSC Salem Center Office</v>
          </cell>
          <cell r="H1075" t="str">
            <v>IN</v>
          </cell>
          <cell r="I1075">
            <v>36311</v>
          </cell>
        </row>
        <row r="1076">
          <cell r="A1076">
            <v>910134092</v>
          </cell>
          <cell r="B1076" t="str">
            <v>Zonoozy</v>
          </cell>
          <cell r="C1076" t="str">
            <v>Khalil</v>
          </cell>
          <cell r="D1076" t="str">
            <v>UA</v>
          </cell>
          <cell r="E1076" t="str">
            <v>A</v>
          </cell>
          <cell r="F1076">
            <v>250125</v>
          </cell>
          <cell r="G1076" t="str">
            <v>SBA Weekend Business Degree</v>
          </cell>
          <cell r="H1076" t="str">
            <v>PB</v>
          </cell>
        </row>
        <row r="1077">
          <cell r="A1077">
            <v>910134389</v>
          </cell>
          <cell r="B1077" t="str">
            <v>Brown</v>
          </cell>
          <cell r="C1077" t="str">
            <v>Kristie</v>
          </cell>
          <cell r="D1077" t="str">
            <v>UC</v>
          </cell>
          <cell r="E1077" t="str">
            <v>A</v>
          </cell>
          <cell r="F1077">
            <v>260201</v>
          </cell>
          <cell r="G1077" t="str">
            <v>EDU C&amp;I Office</v>
          </cell>
          <cell r="H1077" t="str">
            <v>SP</v>
          </cell>
        </row>
        <row r="1078">
          <cell r="A1078">
            <v>910136208</v>
          </cell>
          <cell r="B1078" t="str">
            <v>Pratt</v>
          </cell>
          <cell r="C1078" t="str">
            <v>Marcie</v>
          </cell>
          <cell r="D1078" t="str">
            <v>UC</v>
          </cell>
          <cell r="E1078" t="str">
            <v>T</v>
          </cell>
          <cell r="F1078">
            <v>221000</v>
          </cell>
          <cell r="G1078" t="str">
            <v>FLL Foreign Languages</v>
          </cell>
          <cell r="H1078" t="str">
            <v>SP</v>
          </cell>
          <cell r="I1078">
            <v>36038</v>
          </cell>
        </row>
        <row r="1079">
          <cell r="A1079">
            <v>910136229</v>
          </cell>
          <cell r="B1079" t="str">
            <v>Cushing</v>
          </cell>
          <cell r="C1079" t="str">
            <v>Kathleen</v>
          </cell>
          <cell r="D1079" t="str">
            <v>UF</v>
          </cell>
          <cell r="E1079" t="str">
            <v>T</v>
          </cell>
          <cell r="F1079">
            <v>200501</v>
          </cell>
          <cell r="G1079" t="str">
            <v>GSR Graduate Studies Office</v>
          </cell>
          <cell r="H1079" t="str">
            <v>PB</v>
          </cell>
          <cell r="I1079">
            <v>38898</v>
          </cell>
        </row>
        <row r="1080">
          <cell r="A1080">
            <v>910144795</v>
          </cell>
          <cell r="B1080" t="str">
            <v>Cooper</v>
          </cell>
          <cell r="C1080" t="str">
            <v>Therese</v>
          </cell>
          <cell r="D1080" t="str">
            <v>UV</v>
          </cell>
          <cell r="E1080" t="str">
            <v>T</v>
          </cell>
          <cell r="F1080">
            <v>222700</v>
          </cell>
          <cell r="G1080" t="str">
            <v>LAS Univ Studies-General Ed</v>
          </cell>
          <cell r="H1080" t="str">
            <v>IN</v>
          </cell>
          <cell r="I1080">
            <v>38230</v>
          </cell>
        </row>
        <row r="1081">
          <cell r="A1081">
            <v>910152726</v>
          </cell>
          <cell r="B1081" t="str">
            <v>Bliss</v>
          </cell>
          <cell r="C1081" t="str">
            <v>Rebecca</v>
          </cell>
          <cell r="D1081" t="str">
            <v>UW</v>
          </cell>
          <cell r="E1081" t="str">
            <v>T</v>
          </cell>
          <cell r="F1081">
            <v>201101</v>
          </cell>
          <cell r="G1081" t="str">
            <v>SAT Saturday Academy-Main</v>
          </cell>
          <cell r="H1081" t="str">
            <v>IN</v>
          </cell>
          <cell r="I1081">
            <v>37894</v>
          </cell>
        </row>
        <row r="1082">
          <cell r="A1082">
            <v>910161608</v>
          </cell>
          <cell r="B1082" t="str">
            <v>Eymann</v>
          </cell>
          <cell r="C1082" t="str">
            <v>Kathleen</v>
          </cell>
          <cell r="D1082" t="str">
            <v>UW</v>
          </cell>
          <cell r="E1082" t="str">
            <v>A</v>
          </cell>
          <cell r="F1082">
            <v>310080</v>
          </cell>
          <cell r="G1082" t="str">
            <v>SOG Oregon Solutions</v>
          </cell>
          <cell r="H1082" t="str">
            <v>IN</v>
          </cell>
        </row>
        <row r="1083">
          <cell r="A1083">
            <v>910165135</v>
          </cell>
          <cell r="B1083" t="str">
            <v>Han</v>
          </cell>
          <cell r="C1083" t="str">
            <v>Kyu-Man</v>
          </cell>
          <cell r="D1083" t="str">
            <v>UV</v>
          </cell>
          <cell r="E1083" t="str">
            <v>T</v>
          </cell>
          <cell r="F1083">
            <v>221000</v>
          </cell>
          <cell r="G1083" t="str">
            <v>FLL Foreign Languages</v>
          </cell>
          <cell r="H1083" t="str">
            <v>IN</v>
          </cell>
          <cell r="I1083">
            <v>35976</v>
          </cell>
        </row>
        <row r="1084">
          <cell r="A1084">
            <v>910168346</v>
          </cell>
          <cell r="B1084" t="str">
            <v>Anderson Brunner</v>
          </cell>
          <cell r="C1084" t="str">
            <v>Margaret</v>
          </cell>
          <cell r="D1084" t="str">
            <v>UW</v>
          </cell>
          <cell r="E1084" t="str">
            <v>T</v>
          </cell>
          <cell r="F1084">
            <v>333101</v>
          </cell>
          <cell r="G1084" t="str">
            <v>SHS Stdnt Health Svc Office</v>
          </cell>
          <cell r="H1084" t="str">
            <v>IN</v>
          </cell>
          <cell r="I1084">
            <v>38422</v>
          </cell>
        </row>
        <row r="1085">
          <cell r="A1085">
            <v>910190946</v>
          </cell>
          <cell r="B1085" t="str">
            <v>Daim</v>
          </cell>
          <cell r="C1085" t="str">
            <v>Tugrul</v>
          </cell>
          <cell r="D1085" t="str">
            <v>UA</v>
          </cell>
          <cell r="E1085" t="str">
            <v>A</v>
          </cell>
          <cell r="F1085">
            <v>270600</v>
          </cell>
          <cell r="G1085" t="str">
            <v>EMP Engineering &amp; Tech Mgmt Dept</v>
          </cell>
          <cell r="H1085" t="str">
            <v>PB</v>
          </cell>
        </row>
        <row r="1086">
          <cell r="A1086">
            <v>910193301</v>
          </cell>
          <cell r="B1086" t="str">
            <v>Vijaya Ramachandran</v>
          </cell>
          <cell r="C1086" t="str">
            <v>Karthikeyan</v>
          </cell>
          <cell r="D1086" t="str">
            <v>UC</v>
          </cell>
          <cell r="E1086" t="str">
            <v>T</v>
          </cell>
          <cell r="F1086">
            <v>221800</v>
          </cell>
          <cell r="G1086" t="str">
            <v>PHY Physics</v>
          </cell>
          <cell r="H1086" t="str">
            <v>SP</v>
          </cell>
          <cell r="I1086">
            <v>38898</v>
          </cell>
        </row>
        <row r="1087">
          <cell r="A1087">
            <v>910194590</v>
          </cell>
          <cell r="B1087" t="str">
            <v>Salinas-Oliveros</v>
          </cell>
          <cell r="C1087" t="str">
            <v>Rebecca</v>
          </cell>
          <cell r="D1087" t="str">
            <v>UC</v>
          </cell>
          <cell r="E1087" t="str">
            <v>T</v>
          </cell>
          <cell r="F1087">
            <v>290101</v>
          </cell>
          <cell r="G1087" t="str">
            <v>XSC Courses</v>
          </cell>
          <cell r="H1087" t="str">
            <v>SP</v>
          </cell>
          <cell r="I1087">
            <v>38898</v>
          </cell>
        </row>
        <row r="1088">
          <cell r="A1088">
            <v>910198448</v>
          </cell>
          <cell r="B1088" t="str">
            <v>Russell</v>
          </cell>
          <cell r="C1088" t="str">
            <v>Yolanda</v>
          </cell>
          <cell r="D1088" t="str">
            <v>UC</v>
          </cell>
          <cell r="E1088" t="str">
            <v>T</v>
          </cell>
          <cell r="F1088">
            <v>310400</v>
          </cell>
          <cell r="G1088" t="str">
            <v>USP Urban Studies &amp; Planning</v>
          </cell>
          <cell r="H1088" t="str">
            <v>SP</v>
          </cell>
          <cell r="I1088">
            <v>36250</v>
          </cell>
        </row>
        <row r="1089">
          <cell r="A1089">
            <v>910200958</v>
          </cell>
          <cell r="B1089" t="str">
            <v>Busse</v>
          </cell>
          <cell r="C1089" t="str">
            <v>Jessica</v>
          </cell>
          <cell r="D1089" t="str">
            <v>UW</v>
          </cell>
          <cell r="E1089" t="str">
            <v>A</v>
          </cell>
          <cell r="F1089">
            <v>240200</v>
          </cell>
          <cell r="G1089" t="str">
            <v>RRI Regional Research Institute</v>
          </cell>
          <cell r="H1089" t="str">
            <v>IN</v>
          </cell>
        </row>
        <row r="1090">
          <cell r="A1090">
            <v>910212868</v>
          </cell>
          <cell r="B1090" t="str">
            <v>Tamayo</v>
          </cell>
          <cell r="C1090" t="str">
            <v>Marissa</v>
          </cell>
          <cell r="D1090" t="str">
            <v>UV</v>
          </cell>
          <cell r="E1090" t="str">
            <v>T</v>
          </cell>
          <cell r="F1090">
            <v>906300</v>
          </cell>
          <cell r="G1090" t="str">
            <v>GEN Univ Misc</v>
          </cell>
          <cell r="H1090" t="str">
            <v>IN</v>
          </cell>
          <cell r="I1090">
            <v>36405</v>
          </cell>
        </row>
        <row r="1091">
          <cell r="A1091">
            <v>910223182</v>
          </cell>
          <cell r="B1091" t="str">
            <v>Palaniappan</v>
          </cell>
          <cell r="C1091" t="str">
            <v>Nadaraj</v>
          </cell>
          <cell r="D1091" t="str">
            <v>UB</v>
          </cell>
          <cell r="E1091" t="str">
            <v>A</v>
          </cell>
          <cell r="F1091">
            <v>220600</v>
          </cell>
          <cell r="G1091" t="str">
            <v>CHE Chemistry</v>
          </cell>
          <cell r="H1091" t="str">
            <v>PB</v>
          </cell>
        </row>
        <row r="1092">
          <cell r="A1092">
            <v>910240199</v>
          </cell>
          <cell r="B1092" t="str">
            <v>Arriaga</v>
          </cell>
          <cell r="C1092" t="str">
            <v>Donna</v>
          </cell>
          <cell r="D1092" t="str">
            <v>UW</v>
          </cell>
          <cell r="E1092" t="str">
            <v>T</v>
          </cell>
          <cell r="F1092">
            <v>240301</v>
          </cell>
          <cell r="G1092" t="str">
            <v>CCF Cntr Improvement Child/Family</v>
          </cell>
          <cell r="H1092" t="str">
            <v>IN</v>
          </cell>
          <cell r="I1092">
            <v>39569</v>
          </cell>
        </row>
        <row r="1093">
          <cell r="A1093">
            <v>910244853</v>
          </cell>
          <cell r="B1093" t="str">
            <v>Bodner</v>
          </cell>
          <cell r="C1093" t="str">
            <v>Todd</v>
          </cell>
          <cell r="D1093" t="str">
            <v>UA</v>
          </cell>
          <cell r="E1093" t="str">
            <v>A</v>
          </cell>
          <cell r="F1093">
            <v>222000</v>
          </cell>
          <cell r="G1093" t="str">
            <v>PSY Psychology</v>
          </cell>
          <cell r="H1093" t="str">
            <v>PB</v>
          </cell>
        </row>
        <row r="1094">
          <cell r="A1094">
            <v>910277847</v>
          </cell>
          <cell r="B1094" t="str">
            <v>Hollatz-Wisely</v>
          </cell>
          <cell r="C1094" t="str">
            <v>Cheryl</v>
          </cell>
          <cell r="D1094" t="str">
            <v>UF</v>
          </cell>
          <cell r="E1094" t="str">
            <v>A</v>
          </cell>
          <cell r="F1094">
            <v>330201</v>
          </cell>
          <cell r="G1094" t="str">
            <v>CAR Career Center Operations</v>
          </cell>
          <cell r="H1094" t="str">
            <v>PB</v>
          </cell>
        </row>
        <row r="1095">
          <cell r="A1095">
            <v>910278545</v>
          </cell>
          <cell r="B1095" t="str">
            <v>Rosenberg</v>
          </cell>
          <cell r="C1095" t="str">
            <v>Hyla</v>
          </cell>
          <cell r="D1095" t="str">
            <v>UA</v>
          </cell>
          <cell r="E1095" t="str">
            <v>T</v>
          </cell>
          <cell r="F1095">
            <v>222201</v>
          </cell>
          <cell r="G1095" t="str">
            <v>COM Communication</v>
          </cell>
          <cell r="H1095" t="str">
            <v>PB</v>
          </cell>
          <cell r="I1095">
            <v>36403</v>
          </cell>
        </row>
        <row r="1096">
          <cell r="A1096">
            <v>910283223</v>
          </cell>
          <cell r="B1096" t="str">
            <v>Manary</v>
          </cell>
          <cell r="C1096" t="str">
            <v>Candace</v>
          </cell>
          <cell r="D1096" t="str">
            <v>UC</v>
          </cell>
          <cell r="E1096" t="str">
            <v>A</v>
          </cell>
          <cell r="F1096">
            <v>266080</v>
          </cell>
          <cell r="G1096" t="str">
            <v>EDC Ed-Cont Ed-So Oregon COHORT</v>
          </cell>
          <cell r="H1096" t="str">
            <v>SP</v>
          </cell>
        </row>
        <row r="1097">
          <cell r="A1097">
            <v>910284479</v>
          </cell>
          <cell r="B1097" t="str">
            <v>Gallup</v>
          </cell>
          <cell r="C1097" t="str">
            <v>John</v>
          </cell>
          <cell r="D1097" t="str">
            <v>UC</v>
          </cell>
          <cell r="E1097" t="str">
            <v>A</v>
          </cell>
          <cell r="F1097">
            <v>220700</v>
          </cell>
          <cell r="G1097" t="str">
            <v>ECN Economics</v>
          </cell>
          <cell r="H1097" t="str">
            <v>SP</v>
          </cell>
        </row>
        <row r="1098">
          <cell r="A1098">
            <v>910286876</v>
          </cell>
          <cell r="B1098" t="str">
            <v>Greenhoe</v>
          </cell>
          <cell r="C1098" t="str">
            <v>Anne</v>
          </cell>
          <cell r="D1098" t="str">
            <v>UA</v>
          </cell>
          <cell r="E1098" t="str">
            <v>A</v>
          </cell>
          <cell r="F1098">
            <v>221510</v>
          </cell>
          <cell r="G1098" t="str">
            <v>ESL Engl as a 2nd Lang</v>
          </cell>
          <cell r="H1098" t="str">
            <v>PB</v>
          </cell>
        </row>
        <row r="1099">
          <cell r="A1099">
            <v>910294019</v>
          </cell>
          <cell r="B1099" t="str">
            <v>Bader</v>
          </cell>
          <cell r="C1099" t="str">
            <v>Caroline</v>
          </cell>
          <cell r="D1099" t="str">
            <v>UW</v>
          </cell>
          <cell r="E1099" t="str">
            <v>A</v>
          </cell>
          <cell r="F1099">
            <v>333501</v>
          </cell>
          <cell r="G1099" t="str">
            <v>CAP Couns &amp; Psych Svc Office</v>
          </cell>
          <cell r="H1099" t="str">
            <v>IN</v>
          </cell>
        </row>
        <row r="1100">
          <cell r="A1100">
            <v>910296736</v>
          </cell>
          <cell r="B1100" t="str">
            <v>LaFrance</v>
          </cell>
          <cell r="C1100" t="str">
            <v>Jeannie</v>
          </cell>
          <cell r="D1100" t="str">
            <v>UV</v>
          </cell>
          <cell r="E1100" t="str">
            <v>T</v>
          </cell>
          <cell r="F1100">
            <v>332058</v>
          </cell>
          <cell r="G1100" t="str">
            <v>SDO Womens Resource Center</v>
          </cell>
          <cell r="H1100" t="str">
            <v>IN</v>
          </cell>
          <cell r="I1100">
            <v>38880</v>
          </cell>
        </row>
        <row r="1101">
          <cell r="A1101">
            <v>910298795</v>
          </cell>
          <cell r="B1101" t="str">
            <v>Madian</v>
          </cell>
          <cell r="C1101" t="str">
            <v>Sean</v>
          </cell>
          <cell r="D1101" t="str">
            <v>UV</v>
          </cell>
          <cell r="E1101" t="str">
            <v>T</v>
          </cell>
          <cell r="F1101">
            <v>289110</v>
          </cell>
          <cell r="G1101" t="str">
            <v>XPD Human Resource Mgmt</v>
          </cell>
          <cell r="H1101" t="str">
            <v>IN</v>
          </cell>
          <cell r="I1101">
            <v>38077</v>
          </cell>
        </row>
        <row r="1102">
          <cell r="A1102">
            <v>910298796</v>
          </cell>
          <cell r="B1102" t="str">
            <v>Brown</v>
          </cell>
          <cell r="C1102" t="str">
            <v>Stacy</v>
          </cell>
          <cell r="D1102" t="str">
            <v>UV</v>
          </cell>
          <cell r="E1102" t="str">
            <v>T</v>
          </cell>
          <cell r="F1102">
            <v>221601</v>
          </cell>
          <cell r="G1102" t="str">
            <v>MTH Math Office</v>
          </cell>
          <cell r="H1102" t="str">
            <v>IN</v>
          </cell>
          <cell r="I1102">
            <v>36769</v>
          </cell>
        </row>
        <row r="1103">
          <cell r="A1103">
            <v>910311034</v>
          </cell>
          <cell r="B1103" t="str">
            <v>Ryan</v>
          </cell>
          <cell r="C1103" t="str">
            <v>Craig</v>
          </cell>
          <cell r="D1103" t="str">
            <v>UC</v>
          </cell>
          <cell r="E1103" t="str">
            <v>A</v>
          </cell>
          <cell r="F1103">
            <v>220801</v>
          </cell>
          <cell r="G1103" t="str">
            <v>ENG English Dept Office</v>
          </cell>
          <cell r="H1103" t="str">
            <v>SP</v>
          </cell>
        </row>
        <row r="1104">
          <cell r="A1104">
            <v>910321183</v>
          </cell>
          <cell r="B1104" t="str">
            <v>Brown</v>
          </cell>
          <cell r="C1104" t="str">
            <v>Jeannine</v>
          </cell>
          <cell r="D1104" t="str">
            <v>UV</v>
          </cell>
          <cell r="E1104" t="str">
            <v>T</v>
          </cell>
          <cell r="F1104">
            <v>283950</v>
          </cell>
          <cell r="G1104" t="str">
            <v>XPD English as a Second Language</v>
          </cell>
          <cell r="H1104" t="str">
            <v>IN</v>
          </cell>
          <cell r="I1104">
            <v>38260</v>
          </cell>
        </row>
        <row r="1105">
          <cell r="A1105">
            <v>910324614</v>
          </cell>
          <cell r="B1105" t="str">
            <v>Koch</v>
          </cell>
          <cell r="C1105" t="str">
            <v>Donna</v>
          </cell>
          <cell r="D1105" t="str">
            <v>UW</v>
          </cell>
          <cell r="E1105" t="str">
            <v>A</v>
          </cell>
          <cell r="F1105">
            <v>100001</v>
          </cell>
          <cell r="G1105" t="str">
            <v>POF President's Office</v>
          </cell>
          <cell r="H1105" t="str">
            <v>IN</v>
          </cell>
        </row>
        <row r="1106">
          <cell r="A1106">
            <v>910324810</v>
          </cell>
          <cell r="B1106" t="str">
            <v>Leavenworth</v>
          </cell>
          <cell r="C1106" t="str">
            <v>Natalie</v>
          </cell>
          <cell r="D1106" t="str">
            <v>UC</v>
          </cell>
          <cell r="E1106" t="str">
            <v>T</v>
          </cell>
          <cell r="F1106">
            <v>303001</v>
          </cell>
          <cell r="G1106" t="str">
            <v>TAD Theater Arts Office</v>
          </cell>
          <cell r="H1106" t="str">
            <v>IN</v>
          </cell>
          <cell r="I1106">
            <v>35976</v>
          </cell>
        </row>
        <row r="1107">
          <cell r="A1107">
            <v>910332951</v>
          </cell>
          <cell r="B1107" t="str">
            <v>Hipps</v>
          </cell>
          <cell r="C1107" t="str">
            <v>David</v>
          </cell>
          <cell r="D1107" t="str">
            <v>UC</v>
          </cell>
          <cell r="E1107" t="str">
            <v>A</v>
          </cell>
          <cell r="F1107">
            <v>250100</v>
          </cell>
          <cell r="G1107" t="str">
            <v>SBA Instruction</v>
          </cell>
          <cell r="H1107" t="str">
            <v>SP</v>
          </cell>
        </row>
        <row r="1108">
          <cell r="A1108">
            <v>910338307</v>
          </cell>
          <cell r="B1108" t="str">
            <v>Hammerstrom</v>
          </cell>
          <cell r="C1108" t="str">
            <v>Dan</v>
          </cell>
          <cell r="D1108" t="str">
            <v>UF</v>
          </cell>
          <cell r="E1108" t="str">
            <v>A</v>
          </cell>
          <cell r="F1108">
            <v>270101</v>
          </cell>
          <cell r="G1108" t="str">
            <v>EAS MCECS Dean Maseeh College</v>
          </cell>
          <cell r="H1108" t="str">
            <v>PB</v>
          </cell>
        </row>
        <row r="1109">
          <cell r="A1109">
            <v>910359271</v>
          </cell>
          <cell r="B1109" t="str">
            <v>Ephraim</v>
          </cell>
          <cell r="C1109" t="str">
            <v>Janell</v>
          </cell>
          <cell r="D1109" t="str">
            <v>UV</v>
          </cell>
          <cell r="E1109" t="str">
            <v>T</v>
          </cell>
          <cell r="F1109">
            <v>260200</v>
          </cell>
          <cell r="G1109" t="str">
            <v>EDU Curriculum &amp; Instruction</v>
          </cell>
          <cell r="H1109" t="str">
            <v>IN</v>
          </cell>
          <cell r="I1109">
            <v>38595</v>
          </cell>
        </row>
        <row r="1110">
          <cell r="A1110">
            <v>910367799</v>
          </cell>
          <cell r="B1110" t="str">
            <v>Santiago</v>
          </cell>
          <cell r="C1110" t="str">
            <v>Anne</v>
          </cell>
          <cell r="D1110" t="str">
            <v>UC</v>
          </cell>
          <cell r="E1110" t="str">
            <v>T</v>
          </cell>
          <cell r="F1110">
            <v>221710</v>
          </cell>
          <cell r="G1110" t="str">
            <v>CNF Conflict Resolution</v>
          </cell>
          <cell r="H1110" t="str">
            <v>SP</v>
          </cell>
          <cell r="I1110">
            <v>37802</v>
          </cell>
        </row>
        <row r="1111">
          <cell r="A1111">
            <v>910379238</v>
          </cell>
          <cell r="B1111" t="str">
            <v>Wuitschick</v>
          </cell>
          <cell r="C1111" t="str">
            <v>Shannon</v>
          </cell>
          <cell r="D1111" t="str">
            <v>UC</v>
          </cell>
          <cell r="E1111" t="str">
            <v>T</v>
          </cell>
          <cell r="F1111">
            <v>221710</v>
          </cell>
          <cell r="G1111" t="str">
            <v>CNF Conflict Resolution</v>
          </cell>
          <cell r="H1111" t="str">
            <v>SP</v>
          </cell>
          <cell r="I1111">
            <v>37802</v>
          </cell>
        </row>
        <row r="1112">
          <cell r="A1112">
            <v>910387956</v>
          </cell>
          <cell r="B1112" t="str">
            <v>Townley</v>
          </cell>
          <cell r="C1112" t="str">
            <v>Jill</v>
          </cell>
          <cell r="D1112" t="str">
            <v>UF</v>
          </cell>
          <cell r="E1112" t="str">
            <v>A</v>
          </cell>
          <cell r="F1112">
            <v>200840</v>
          </cell>
          <cell r="G1112" t="str">
            <v>INT Int'l Student/Faculty Services</v>
          </cell>
          <cell r="H1112" t="str">
            <v>PB</v>
          </cell>
        </row>
        <row r="1113">
          <cell r="A1113">
            <v>910394399</v>
          </cell>
          <cell r="B1113" t="str">
            <v>Vanover</v>
          </cell>
          <cell r="C1113" t="str">
            <v>Tyson</v>
          </cell>
          <cell r="D1113" t="str">
            <v>UW</v>
          </cell>
          <cell r="E1113" t="str">
            <v>A</v>
          </cell>
          <cell r="F1113">
            <v>240200</v>
          </cell>
          <cell r="G1113" t="str">
            <v>RRI Regional Research Institute</v>
          </cell>
          <cell r="H1113" t="str">
            <v>IN</v>
          </cell>
        </row>
        <row r="1114">
          <cell r="A1114">
            <v>910397645</v>
          </cell>
          <cell r="B1114" t="str">
            <v>Enders</v>
          </cell>
          <cell r="C1114" t="str">
            <v>Jeanne</v>
          </cell>
          <cell r="D1114" t="str">
            <v>UA</v>
          </cell>
          <cell r="E1114" t="str">
            <v>A</v>
          </cell>
          <cell r="F1114">
            <v>250100</v>
          </cell>
          <cell r="G1114" t="str">
            <v>SBA Instruction</v>
          </cell>
          <cell r="H1114" t="str">
            <v>PB</v>
          </cell>
        </row>
        <row r="1115">
          <cell r="A1115">
            <v>910408386</v>
          </cell>
          <cell r="B1115" t="str">
            <v>Baccar</v>
          </cell>
          <cell r="C1115" t="str">
            <v>Cynthia</v>
          </cell>
          <cell r="D1115" t="str">
            <v>UF</v>
          </cell>
          <cell r="E1115" t="str">
            <v>A</v>
          </cell>
          <cell r="F1115">
            <v>330110</v>
          </cell>
          <cell r="G1115" t="str">
            <v>ADM Admissions</v>
          </cell>
          <cell r="H1115" t="str">
            <v>PB</v>
          </cell>
        </row>
        <row r="1116">
          <cell r="A1116">
            <v>910416605</v>
          </cell>
          <cell r="B1116" t="str">
            <v>Cowan</v>
          </cell>
          <cell r="C1116" t="str">
            <v>Kelly</v>
          </cell>
          <cell r="D1116" t="str">
            <v>UC</v>
          </cell>
          <cell r="E1116" t="str">
            <v>A</v>
          </cell>
          <cell r="F1116">
            <v>250100</v>
          </cell>
          <cell r="G1116" t="str">
            <v>SBA Instruction</v>
          </cell>
          <cell r="H1116" t="str">
            <v>SP</v>
          </cell>
        </row>
        <row r="1117">
          <cell r="A1117">
            <v>910445502</v>
          </cell>
          <cell r="B1117" t="str">
            <v>Stack</v>
          </cell>
          <cell r="C1117" t="str">
            <v>Carol</v>
          </cell>
          <cell r="D1117" t="str">
            <v>UB</v>
          </cell>
          <cell r="E1117" t="str">
            <v>T</v>
          </cell>
          <cell r="F1117">
            <v>221100</v>
          </cell>
          <cell r="G1117" t="str">
            <v>GLG Geology</v>
          </cell>
          <cell r="H1117" t="str">
            <v>PB</v>
          </cell>
          <cell r="I1117">
            <v>36800</v>
          </cell>
        </row>
        <row r="1118">
          <cell r="A1118">
            <v>910448808</v>
          </cell>
          <cell r="B1118" t="str">
            <v>Allen</v>
          </cell>
          <cell r="C1118" t="str">
            <v>Kim</v>
          </cell>
          <cell r="D1118" t="str">
            <v>UF</v>
          </cell>
          <cell r="E1118" t="str">
            <v>A</v>
          </cell>
          <cell r="F1118">
            <v>260420</v>
          </cell>
          <cell r="G1118" t="str">
            <v>CDF The Children's Center</v>
          </cell>
          <cell r="H1118" t="str">
            <v>PB</v>
          </cell>
        </row>
        <row r="1119">
          <cell r="A1119">
            <v>910458324</v>
          </cell>
          <cell r="B1119" t="str">
            <v>Thorne</v>
          </cell>
          <cell r="C1119" t="str">
            <v>Elizabeth</v>
          </cell>
          <cell r="D1119" t="str">
            <v>UB</v>
          </cell>
          <cell r="E1119" t="str">
            <v>A</v>
          </cell>
          <cell r="F1119">
            <v>240200</v>
          </cell>
          <cell r="G1119" t="str">
            <v>RRI Regional Research Institute</v>
          </cell>
          <cell r="H1119" t="str">
            <v>PB</v>
          </cell>
        </row>
        <row r="1120">
          <cell r="A1120">
            <v>910458834</v>
          </cell>
          <cell r="B1120" t="str">
            <v>Stoel</v>
          </cell>
          <cell r="C1120" t="str">
            <v>Caroline</v>
          </cell>
          <cell r="D1120" t="str">
            <v>UC</v>
          </cell>
          <cell r="E1120" t="str">
            <v>T</v>
          </cell>
          <cell r="F1120">
            <v>221300</v>
          </cell>
          <cell r="G1120" t="str">
            <v>HST History Department</v>
          </cell>
          <cell r="H1120" t="str">
            <v>SP</v>
          </cell>
          <cell r="I1120">
            <v>39170</v>
          </cell>
        </row>
        <row r="1121">
          <cell r="A1121">
            <v>910471796</v>
          </cell>
          <cell r="B1121" t="str">
            <v>Fraser</v>
          </cell>
          <cell r="C1121" t="str">
            <v>Andrew</v>
          </cell>
          <cell r="D1121" t="str">
            <v>UA</v>
          </cell>
          <cell r="E1121" t="str">
            <v>T</v>
          </cell>
          <cell r="F1121">
            <v>200540</v>
          </cell>
          <cell r="G1121" t="str">
            <v>SYS Systems Science</v>
          </cell>
          <cell r="H1121" t="str">
            <v>PB</v>
          </cell>
          <cell r="I1121">
            <v>38548</v>
          </cell>
        </row>
        <row r="1122">
          <cell r="A1122">
            <v>910478038</v>
          </cell>
          <cell r="B1122" t="str">
            <v>Wysong</v>
          </cell>
          <cell r="C1122" t="str">
            <v>Linda</v>
          </cell>
          <cell r="D1122" t="str">
            <v>UC</v>
          </cell>
          <cell r="E1122" t="str">
            <v>T</v>
          </cell>
          <cell r="F1122">
            <v>301001</v>
          </cell>
          <cell r="G1122" t="str">
            <v>ART Office</v>
          </cell>
          <cell r="H1122" t="str">
            <v>SP</v>
          </cell>
          <cell r="I1122">
            <v>37057</v>
          </cell>
        </row>
        <row r="1123">
          <cell r="A1123">
            <v>910486344</v>
          </cell>
          <cell r="B1123" t="str">
            <v>Prinzmetal</v>
          </cell>
          <cell r="C1123" t="str">
            <v>Donna</v>
          </cell>
          <cell r="D1123" t="str">
            <v>UV</v>
          </cell>
          <cell r="E1123" t="str">
            <v>T</v>
          </cell>
          <cell r="F1123">
            <v>201101</v>
          </cell>
          <cell r="G1123" t="str">
            <v>SAT Saturday Academy-Main</v>
          </cell>
          <cell r="H1123" t="str">
            <v>IN</v>
          </cell>
          <cell r="I1123">
            <v>38960</v>
          </cell>
        </row>
        <row r="1124">
          <cell r="A1124">
            <v>910488262</v>
          </cell>
          <cell r="B1124" t="str">
            <v>Nelson Lewis</v>
          </cell>
          <cell r="C1124" t="str">
            <v>Alice</v>
          </cell>
          <cell r="D1124" t="str">
            <v>UV</v>
          </cell>
          <cell r="E1124" t="str">
            <v>T</v>
          </cell>
          <cell r="F1124">
            <v>222201</v>
          </cell>
          <cell r="G1124" t="str">
            <v>COM Communication</v>
          </cell>
          <cell r="H1124" t="str">
            <v>IN</v>
          </cell>
          <cell r="I1124">
            <v>37499</v>
          </cell>
        </row>
        <row r="1125">
          <cell r="A1125">
            <v>910493920</v>
          </cell>
          <cell r="B1125" t="str">
            <v>Grehan</v>
          </cell>
          <cell r="C1125" t="str">
            <v>James</v>
          </cell>
          <cell r="D1125" t="str">
            <v>UA</v>
          </cell>
          <cell r="E1125" t="str">
            <v>A</v>
          </cell>
          <cell r="F1125">
            <v>221300</v>
          </cell>
          <cell r="G1125" t="str">
            <v>HST History Department</v>
          </cell>
          <cell r="H1125" t="str">
            <v>PB</v>
          </cell>
        </row>
        <row r="1126">
          <cell r="A1126">
            <v>910500585</v>
          </cell>
          <cell r="B1126" t="str">
            <v>Yannotta</v>
          </cell>
          <cell r="C1126" t="str">
            <v>Amy</v>
          </cell>
          <cell r="D1126" t="str">
            <v>UV</v>
          </cell>
          <cell r="E1126" t="str">
            <v>T</v>
          </cell>
          <cell r="F1126">
            <v>283050</v>
          </cell>
          <cell r="G1126" t="str">
            <v>XSS Ext &amp; Summer Team 0</v>
          </cell>
          <cell r="H1126" t="str">
            <v>IN</v>
          </cell>
          <cell r="I1126">
            <v>37164</v>
          </cell>
        </row>
        <row r="1127">
          <cell r="A1127">
            <v>910508771</v>
          </cell>
          <cell r="B1127" t="str">
            <v>Sonnie</v>
          </cell>
          <cell r="C1127" t="str">
            <v>Ginger</v>
          </cell>
          <cell r="D1127" t="str">
            <v>UC</v>
          </cell>
          <cell r="E1127" t="str">
            <v>A</v>
          </cell>
          <cell r="F1127">
            <v>221000</v>
          </cell>
          <cell r="G1127" t="str">
            <v>FLL Foreign Languages</v>
          </cell>
          <cell r="H1127" t="str">
            <v>SP</v>
          </cell>
        </row>
        <row r="1128">
          <cell r="A1128">
            <v>910538856</v>
          </cell>
          <cell r="B1128" t="str">
            <v>Lynam</v>
          </cell>
          <cell r="C1128" t="str">
            <v>Michele</v>
          </cell>
          <cell r="D1128" t="str">
            <v>UF</v>
          </cell>
          <cell r="E1128" t="str">
            <v>A</v>
          </cell>
          <cell r="F1128">
            <v>330150</v>
          </cell>
          <cell r="G1128" t="str">
            <v>FAO Financial Aid</v>
          </cell>
          <cell r="H1128" t="str">
            <v>PB</v>
          </cell>
        </row>
        <row r="1129">
          <cell r="A1129">
            <v>910542898</v>
          </cell>
          <cell r="B1129" t="str">
            <v>Rahman</v>
          </cell>
          <cell r="C1129" t="str">
            <v>Shafiqur</v>
          </cell>
          <cell r="D1129" t="str">
            <v>UA</v>
          </cell>
          <cell r="E1129" t="str">
            <v>A</v>
          </cell>
          <cell r="F1129">
            <v>250100</v>
          </cell>
          <cell r="G1129" t="str">
            <v>SBA Instruction</v>
          </cell>
          <cell r="H1129" t="str">
            <v>PB</v>
          </cell>
        </row>
        <row r="1130">
          <cell r="A1130">
            <v>910550847</v>
          </cell>
          <cell r="B1130" t="str">
            <v>Robertson</v>
          </cell>
          <cell r="C1130" t="str">
            <v>Bradley</v>
          </cell>
          <cell r="D1130" t="str">
            <v>UV</v>
          </cell>
          <cell r="E1130" t="str">
            <v>A</v>
          </cell>
          <cell r="F1130">
            <v>250100</v>
          </cell>
          <cell r="G1130" t="str">
            <v>SBA Instruction</v>
          </cell>
          <cell r="H1130" t="str">
            <v>IN</v>
          </cell>
        </row>
        <row r="1131">
          <cell r="A1131">
            <v>910562217</v>
          </cell>
          <cell r="B1131" t="str">
            <v>Dossantos</v>
          </cell>
          <cell r="C1131" t="str">
            <v>Almiro</v>
          </cell>
          <cell r="D1131" t="str">
            <v>UC</v>
          </cell>
          <cell r="E1131" t="str">
            <v>A</v>
          </cell>
          <cell r="F1131">
            <v>310920</v>
          </cell>
          <cell r="G1131" t="str">
            <v>SCH Activities</v>
          </cell>
          <cell r="H1131" t="str">
            <v>SP</v>
          </cell>
        </row>
        <row r="1132">
          <cell r="A1132">
            <v>910580951</v>
          </cell>
          <cell r="B1132" t="str">
            <v>Jensen</v>
          </cell>
          <cell r="C1132" t="str">
            <v>Laurie</v>
          </cell>
          <cell r="D1132" t="str">
            <v>UC</v>
          </cell>
          <cell r="E1132" t="str">
            <v>T</v>
          </cell>
          <cell r="F1132">
            <v>222000</v>
          </cell>
          <cell r="G1132" t="str">
            <v>PSY Psychology</v>
          </cell>
          <cell r="H1132" t="str">
            <v>SP</v>
          </cell>
          <cell r="I1132">
            <v>36875</v>
          </cell>
        </row>
        <row r="1133">
          <cell r="A1133">
            <v>910581254</v>
          </cell>
          <cell r="B1133" t="str">
            <v>Herbers</v>
          </cell>
          <cell r="C1133" t="str">
            <v>Mary</v>
          </cell>
          <cell r="D1133" t="str">
            <v>UV</v>
          </cell>
          <cell r="E1133" t="str">
            <v>T</v>
          </cell>
          <cell r="F1133">
            <v>282001</v>
          </cell>
          <cell r="G1133" t="str">
            <v>XCE CE/Education Office</v>
          </cell>
          <cell r="H1133" t="str">
            <v>IN</v>
          </cell>
          <cell r="I1133">
            <v>36007</v>
          </cell>
        </row>
        <row r="1134">
          <cell r="A1134">
            <v>910600412</v>
          </cell>
          <cell r="B1134" t="str">
            <v>Jazrawi</v>
          </cell>
          <cell r="C1134" t="str">
            <v>Reem</v>
          </cell>
          <cell r="D1134" t="str">
            <v>UV</v>
          </cell>
          <cell r="E1134" t="str">
            <v>T</v>
          </cell>
          <cell r="F1134">
            <v>221000</v>
          </cell>
          <cell r="G1134" t="str">
            <v>FLL Foreign Languages</v>
          </cell>
          <cell r="H1134" t="str">
            <v>IN</v>
          </cell>
          <cell r="I1134">
            <v>36341</v>
          </cell>
        </row>
        <row r="1135">
          <cell r="A1135">
            <v>910602325</v>
          </cell>
          <cell r="B1135" t="str">
            <v>Gharib</v>
          </cell>
          <cell r="C1135" t="str">
            <v>Yasaman</v>
          </cell>
          <cell r="D1135" t="str">
            <v>UW</v>
          </cell>
          <cell r="E1135" t="str">
            <v>A</v>
          </cell>
          <cell r="F1135">
            <v>100401</v>
          </cell>
          <cell r="G1135" t="str">
            <v>POF University Legal Services</v>
          </cell>
          <cell r="H1135" t="str">
            <v>IN</v>
          </cell>
        </row>
        <row r="1136">
          <cell r="A1136">
            <v>910606129</v>
          </cell>
          <cell r="B1136" t="str">
            <v>Porterfield</v>
          </cell>
          <cell r="C1136" t="str">
            <v>Molly</v>
          </cell>
          <cell r="D1136" t="str">
            <v>UV</v>
          </cell>
          <cell r="E1136" t="str">
            <v>T</v>
          </cell>
          <cell r="F1136">
            <v>201101</v>
          </cell>
          <cell r="G1136" t="str">
            <v>SAT Saturday Academy-Main</v>
          </cell>
          <cell r="H1136" t="str">
            <v>IN</v>
          </cell>
          <cell r="I1136">
            <v>38868</v>
          </cell>
        </row>
        <row r="1137">
          <cell r="A1137">
            <v>910610387</v>
          </cell>
          <cell r="B1137" t="str">
            <v>Bickford</v>
          </cell>
          <cell r="C1137" t="str">
            <v>James</v>
          </cell>
          <cell r="D1137" t="str">
            <v>UA</v>
          </cell>
          <cell r="E1137" t="str">
            <v>A</v>
          </cell>
          <cell r="F1137">
            <v>260100</v>
          </cell>
          <cell r="G1137" t="str">
            <v>EDU Special Ed/Counselor Ed</v>
          </cell>
          <cell r="H1137" t="str">
            <v>PB</v>
          </cell>
        </row>
        <row r="1138">
          <cell r="A1138">
            <v>910662557</v>
          </cell>
          <cell r="B1138" t="str">
            <v>Rippeteau</v>
          </cell>
          <cell r="C1138" t="str">
            <v>Eva</v>
          </cell>
          <cell r="D1138" t="str">
            <v>UW</v>
          </cell>
          <cell r="E1138" t="str">
            <v>A</v>
          </cell>
          <cell r="F1138">
            <v>200501</v>
          </cell>
          <cell r="G1138" t="str">
            <v>GSR Graduate Studies Office</v>
          </cell>
          <cell r="H1138" t="str">
            <v>IN</v>
          </cell>
        </row>
        <row r="1139">
          <cell r="A1139">
            <v>910667775</v>
          </cell>
          <cell r="B1139" t="str">
            <v>Brown</v>
          </cell>
          <cell r="C1139" t="str">
            <v>William</v>
          </cell>
          <cell r="D1139" t="str">
            <v>UA</v>
          </cell>
          <cell r="E1139" t="str">
            <v>T</v>
          </cell>
          <cell r="F1139">
            <v>222700</v>
          </cell>
          <cell r="G1139" t="str">
            <v>LAS Univ Studies-General Ed</v>
          </cell>
          <cell r="H1139" t="str">
            <v>PB</v>
          </cell>
          <cell r="I1139">
            <v>37787</v>
          </cell>
        </row>
        <row r="1140">
          <cell r="A1140">
            <v>910689397</v>
          </cell>
          <cell r="B1140" t="str">
            <v>Bray</v>
          </cell>
          <cell r="C1140" t="str">
            <v>Kyle</v>
          </cell>
          <cell r="D1140" t="str">
            <v>UF</v>
          </cell>
          <cell r="E1140" t="str">
            <v>A</v>
          </cell>
          <cell r="F1140">
            <v>200740</v>
          </cell>
          <cell r="G1140" t="str">
            <v>CAS Cntr for Academic Exclln Office</v>
          </cell>
          <cell r="H1140" t="str">
            <v>PB</v>
          </cell>
        </row>
        <row r="1141">
          <cell r="A1141">
            <v>910696650</v>
          </cell>
          <cell r="B1141" t="str">
            <v>McGinnis</v>
          </cell>
          <cell r="C1141" t="str">
            <v>Cathy</v>
          </cell>
          <cell r="D1141" t="str">
            <v>UF</v>
          </cell>
          <cell r="E1141" t="str">
            <v>A</v>
          </cell>
          <cell r="F1141">
            <v>310076</v>
          </cell>
          <cell r="G1141" t="str">
            <v>SOG Dispute Resolution Prog</v>
          </cell>
          <cell r="H1141" t="str">
            <v>PB</v>
          </cell>
        </row>
        <row r="1142">
          <cell r="A1142">
            <v>910699807</v>
          </cell>
          <cell r="B1142" t="str">
            <v>Wanjala</v>
          </cell>
          <cell r="C1142" t="str">
            <v>John</v>
          </cell>
          <cell r="D1142" t="str">
            <v>UE</v>
          </cell>
          <cell r="E1142" t="str">
            <v>A</v>
          </cell>
          <cell r="F1142">
            <v>330050</v>
          </cell>
          <cell r="G1142" t="str">
            <v>OMB Ombudsman Office</v>
          </cell>
          <cell r="H1142" t="str">
            <v>PB</v>
          </cell>
        </row>
        <row r="1143">
          <cell r="A1143">
            <v>910700304</v>
          </cell>
          <cell r="B1143" t="str">
            <v>Schmid</v>
          </cell>
          <cell r="C1143" t="str">
            <v>Julie</v>
          </cell>
          <cell r="D1143" t="str">
            <v>UC</v>
          </cell>
          <cell r="E1143" t="str">
            <v>T</v>
          </cell>
          <cell r="F1143">
            <v>220801</v>
          </cell>
          <cell r="G1143" t="str">
            <v>ENG English Dept Office</v>
          </cell>
          <cell r="H1143" t="str">
            <v>SP</v>
          </cell>
          <cell r="I1143">
            <v>37346</v>
          </cell>
        </row>
        <row r="1144">
          <cell r="A1144">
            <v>910727227</v>
          </cell>
          <cell r="B1144" t="str">
            <v>Swadener</v>
          </cell>
          <cell r="C1144" t="str">
            <v>Margaret</v>
          </cell>
          <cell r="D1144" t="str">
            <v>UF</v>
          </cell>
          <cell r="E1144" t="str">
            <v>A</v>
          </cell>
          <cell r="F1144">
            <v>631100</v>
          </cell>
          <cell r="G1144" t="str">
            <v>ATH W Basketball</v>
          </cell>
          <cell r="H1144" t="str">
            <v>PB</v>
          </cell>
        </row>
        <row r="1145">
          <cell r="A1145">
            <v>910727469</v>
          </cell>
          <cell r="B1145" t="str">
            <v>Dealy</v>
          </cell>
          <cell r="C1145" t="str">
            <v>Kerry</v>
          </cell>
          <cell r="D1145" t="str">
            <v>UC</v>
          </cell>
          <cell r="E1145" t="str">
            <v>T</v>
          </cell>
          <cell r="F1145">
            <v>283950</v>
          </cell>
          <cell r="G1145" t="str">
            <v>XPD English as a Second Language</v>
          </cell>
          <cell r="H1145" t="str">
            <v>SP</v>
          </cell>
          <cell r="I1145">
            <v>36981</v>
          </cell>
        </row>
        <row r="1146">
          <cell r="A1146">
            <v>910745121</v>
          </cell>
          <cell r="B1146" t="str">
            <v>McKenzie</v>
          </cell>
          <cell r="C1146" t="str">
            <v>Keith</v>
          </cell>
          <cell r="D1146" t="str">
            <v>UW</v>
          </cell>
          <cell r="E1146" t="str">
            <v>T</v>
          </cell>
          <cell r="F1146">
            <v>240200</v>
          </cell>
          <cell r="G1146" t="str">
            <v>RRI Regional Research Institute</v>
          </cell>
          <cell r="H1146" t="str">
            <v>IN</v>
          </cell>
          <cell r="I1146">
            <v>36600</v>
          </cell>
        </row>
        <row r="1147">
          <cell r="A1147">
            <v>910752486</v>
          </cell>
          <cell r="B1147" t="str">
            <v>Potegal</v>
          </cell>
          <cell r="C1147" t="str">
            <v>Jennifer</v>
          </cell>
          <cell r="D1147" t="str">
            <v>UC</v>
          </cell>
          <cell r="E1147" t="str">
            <v>T</v>
          </cell>
          <cell r="F1147">
            <v>222201</v>
          </cell>
          <cell r="G1147" t="str">
            <v>COM Communication</v>
          </cell>
          <cell r="H1147" t="str">
            <v>SP</v>
          </cell>
          <cell r="I1147">
            <v>38898</v>
          </cell>
        </row>
        <row r="1148">
          <cell r="A1148">
            <v>910761563</v>
          </cell>
          <cell r="B1148" t="str">
            <v>Olds</v>
          </cell>
          <cell r="C1148" t="str">
            <v>Glenn</v>
          </cell>
          <cell r="D1148" t="str">
            <v>UC</v>
          </cell>
          <cell r="E1148" t="str">
            <v>T</v>
          </cell>
          <cell r="F1148">
            <v>310400</v>
          </cell>
          <cell r="G1148" t="str">
            <v>USP Urban Studies &amp; Planning</v>
          </cell>
          <cell r="H1148" t="str">
            <v>SP</v>
          </cell>
          <cell r="I1148">
            <v>36707</v>
          </cell>
        </row>
        <row r="1149">
          <cell r="A1149">
            <v>910779898</v>
          </cell>
          <cell r="B1149" t="str">
            <v>Elsesser</v>
          </cell>
          <cell r="C1149" t="str">
            <v>Kathryn</v>
          </cell>
          <cell r="D1149" t="str">
            <v>UV</v>
          </cell>
          <cell r="E1149" t="str">
            <v>T</v>
          </cell>
          <cell r="F1149">
            <v>281005</v>
          </cell>
          <cell r="G1149" t="str">
            <v>XDO Professional Devlpmnt-Dn Ext St</v>
          </cell>
          <cell r="H1149" t="str">
            <v>IN</v>
          </cell>
          <cell r="I1149">
            <v>36556</v>
          </cell>
        </row>
        <row r="1150">
          <cell r="A1150">
            <v>910785533</v>
          </cell>
          <cell r="B1150" t="str">
            <v>Buckendorf</v>
          </cell>
          <cell r="C1150" t="str">
            <v>Glen</v>
          </cell>
          <cell r="D1150" t="str">
            <v>UA</v>
          </cell>
          <cell r="E1150" t="str">
            <v>T</v>
          </cell>
          <cell r="F1150">
            <v>222201</v>
          </cell>
          <cell r="G1150" t="str">
            <v>COM Communication</v>
          </cell>
          <cell r="H1150" t="str">
            <v>PB</v>
          </cell>
          <cell r="I1150">
            <v>36326</v>
          </cell>
        </row>
        <row r="1151">
          <cell r="A1151">
            <v>910788737</v>
          </cell>
          <cell r="B1151" t="str">
            <v>Larson</v>
          </cell>
          <cell r="C1151" t="str">
            <v>Sandra</v>
          </cell>
          <cell r="D1151" t="str">
            <v>UF</v>
          </cell>
          <cell r="E1151" t="str">
            <v>T</v>
          </cell>
          <cell r="F1151">
            <v>282000</v>
          </cell>
          <cell r="G1151" t="str">
            <v>XCE Continuing Ed/Education</v>
          </cell>
          <cell r="H1151" t="str">
            <v>PB</v>
          </cell>
          <cell r="I1151">
            <v>37057</v>
          </cell>
        </row>
        <row r="1152">
          <cell r="A1152">
            <v>910795037</v>
          </cell>
          <cell r="B1152" t="str">
            <v>Yelle</v>
          </cell>
          <cell r="C1152" t="str">
            <v>Karen</v>
          </cell>
          <cell r="D1152" t="str">
            <v>UF</v>
          </cell>
          <cell r="E1152" t="str">
            <v>A</v>
          </cell>
          <cell r="F1152">
            <v>600300</v>
          </cell>
          <cell r="G1152" t="str">
            <v>HRC Human Resource Center</v>
          </cell>
          <cell r="H1152" t="str">
            <v>PB</v>
          </cell>
        </row>
        <row r="1153">
          <cell r="A1153">
            <v>910805244</v>
          </cell>
          <cell r="B1153" t="str">
            <v>Morris</v>
          </cell>
          <cell r="C1153" t="str">
            <v>Linda</v>
          </cell>
          <cell r="D1153" t="str">
            <v>UC</v>
          </cell>
          <cell r="E1153" t="str">
            <v>T</v>
          </cell>
          <cell r="F1153">
            <v>221000</v>
          </cell>
          <cell r="G1153" t="str">
            <v>FLL Foreign Languages</v>
          </cell>
          <cell r="H1153" t="str">
            <v>SP</v>
          </cell>
          <cell r="I1153">
            <v>37437</v>
          </cell>
        </row>
        <row r="1154">
          <cell r="A1154">
            <v>910806154</v>
          </cell>
          <cell r="B1154" t="str">
            <v>Vance</v>
          </cell>
          <cell r="C1154" t="str">
            <v>Mary</v>
          </cell>
          <cell r="D1154" t="str">
            <v>UF</v>
          </cell>
          <cell r="E1154" t="str">
            <v>A</v>
          </cell>
          <cell r="F1154">
            <v>330201</v>
          </cell>
          <cell r="G1154" t="str">
            <v>CAR Career Center Operations</v>
          </cell>
          <cell r="H1154" t="str">
            <v>PB</v>
          </cell>
        </row>
        <row r="1155">
          <cell r="A1155">
            <v>910811391</v>
          </cell>
          <cell r="B1155" t="str">
            <v>Stawicki</v>
          </cell>
          <cell r="C1155" t="str">
            <v>Alison</v>
          </cell>
          <cell r="D1155" t="str">
            <v>UV</v>
          </cell>
          <cell r="E1155" t="str">
            <v>T</v>
          </cell>
          <cell r="F1155">
            <v>260100</v>
          </cell>
          <cell r="G1155" t="str">
            <v>EDU Special Ed/Counselor Ed</v>
          </cell>
          <cell r="H1155" t="str">
            <v>IN</v>
          </cell>
          <cell r="I1155">
            <v>38716</v>
          </cell>
        </row>
        <row r="1156">
          <cell r="A1156">
            <v>910816144</v>
          </cell>
          <cell r="B1156" t="str">
            <v>Martinez</v>
          </cell>
          <cell r="C1156" t="str">
            <v>Anthony</v>
          </cell>
          <cell r="D1156" t="str">
            <v>UC</v>
          </cell>
          <cell r="E1156" t="str">
            <v>A</v>
          </cell>
          <cell r="F1156">
            <v>222900</v>
          </cell>
          <cell r="G1156" t="str">
            <v>CLS Chicano/Latino Studies Program</v>
          </cell>
          <cell r="H1156" t="str">
            <v>SP</v>
          </cell>
        </row>
        <row r="1157">
          <cell r="A1157">
            <v>910848059</v>
          </cell>
          <cell r="B1157" t="str">
            <v>Henry</v>
          </cell>
          <cell r="C1157" t="str">
            <v>Samuel</v>
          </cell>
          <cell r="D1157" t="str">
            <v>UA</v>
          </cell>
          <cell r="E1157" t="str">
            <v>A</v>
          </cell>
          <cell r="F1157">
            <v>260201</v>
          </cell>
          <cell r="G1157" t="str">
            <v>EDU C&amp;I Office</v>
          </cell>
          <cell r="H1157" t="str">
            <v>PB</v>
          </cell>
        </row>
        <row r="1158">
          <cell r="A1158">
            <v>910848248</v>
          </cell>
          <cell r="B1158" t="str">
            <v>Bruhy</v>
          </cell>
          <cell r="C1158" t="str">
            <v>Sandra</v>
          </cell>
          <cell r="D1158" t="str">
            <v>UF</v>
          </cell>
          <cell r="E1158" t="str">
            <v>T</v>
          </cell>
          <cell r="F1158">
            <v>600300</v>
          </cell>
          <cell r="G1158" t="str">
            <v>HRC Human Resource Center</v>
          </cell>
          <cell r="H1158" t="str">
            <v>PB</v>
          </cell>
          <cell r="I1158">
            <v>38411</v>
          </cell>
        </row>
        <row r="1159">
          <cell r="A1159">
            <v>910858106</v>
          </cell>
          <cell r="B1159" t="str">
            <v>Lasater</v>
          </cell>
          <cell r="C1159" t="str">
            <v>Jean</v>
          </cell>
          <cell r="D1159" t="str">
            <v>UC</v>
          </cell>
          <cell r="E1159" t="str">
            <v>A</v>
          </cell>
          <cell r="F1159">
            <v>290101</v>
          </cell>
          <cell r="G1159" t="str">
            <v>XSC Courses</v>
          </cell>
          <cell r="H1159" t="str">
            <v>SP</v>
          </cell>
        </row>
        <row r="1160">
          <cell r="A1160">
            <v>910858449</v>
          </cell>
          <cell r="B1160" t="str">
            <v>Uecker</v>
          </cell>
          <cell r="C1160" t="str">
            <v>Cindy</v>
          </cell>
          <cell r="D1160" t="str">
            <v>UV</v>
          </cell>
          <cell r="E1160" t="str">
            <v>T</v>
          </cell>
          <cell r="F1160">
            <v>282296</v>
          </cell>
          <cell r="G1160" t="str">
            <v>XCE Elementary Endorsement</v>
          </cell>
          <cell r="H1160" t="str">
            <v>IN</v>
          </cell>
          <cell r="I1160">
            <v>38230</v>
          </cell>
        </row>
        <row r="1161">
          <cell r="A1161">
            <v>910858609</v>
          </cell>
          <cell r="B1161" t="str">
            <v>Wilson</v>
          </cell>
          <cell r="C1161" t="str">
            <v>Marie</v>
          </cell>
          <cell r="D1161" t="str">
            <v>UW</v>
          </cell>
          <cell r="E1161" t="str">
            <v>A</v>
          </cell>
          <cell r="F1161">
            <v>220400</v>
          </cell>
          <cell r="G1161" t="str">
            <v>BST Black Studies Prgm</v>
          </cell>
          <cell r="H1161" t="str">
            <v>IN</v>
          </cell>
        </row>
        <row r="1162">
          <cell r="A1162">
            <v>910865036</v>
          </cell>
          <cell r="B1162" t="str">
            <v>Bolle</v>
          </cell>
          <cell r="C1162" t="str">
            <v>Kees</v>
          </cell>
          <cell r="D1162" t="str">
            <v>UC</v>
          </cell>
          <cell r="E1162" t="str">
            <v>T</v>
          </cell>
          <cell r="F1162">
            <v>220101</v>
          </cell>
          <cell r="G1162" t="str">
            <v>LAS Dean's Office</v>
          </cell>
          <cell r="H1162" t="str">
            <v>SP</v>
          </cell>
          <cell r="I1162">
            <v>36160</v>
          </cell>
        </row>
        <row r="1163">
          <cell r="A1163">
            <v>910874864</v>
          </cell>
          <cell r="B1163" t="str">
            <v>Turner</v>
          </cell>
          <cell r="C1163" t="str">
            <v>April</v>
          </cell>
          <cell r="D1163" t="str">
            <v>UF</v>
          </cell>
          <cell r="E1163" t="str">
            <v>A</v>
          </cell>
          <cell r="F1163">
            <v>330001</v>
          </cell>
          <cell r="G1163" t="str">
            <v>OSA Vice Provost Office Stud Affrs</v>
          </cell>
          <cell r="H1163" t="str">
            <v>PB</v>
          </cell>
        </row>
        <row r="1164">
          <cell r="A1164">
            <v>910879722</v>
          </cell>
          <cell r="B1164" t="str">
            <v>Nay</v>
          </cell>
          <cell r="C1164" t="str">
            <v>Thomas</v>
          </cell>
          <cell r="D1164" t="str">
            <v>UC</v>
          </cell>
          <cell r="E1164" t="str">
            <v>T</v>
          </cell>
          <cell r="F1164">
            <v>310400</v>
          </cell>
          <cell r="G1164" t="str">
            <v>USP Urban Studies &amp; Planning</v>
          </cell>
          <cell r="H1164" t="str">
            <v>SP</v>
          </cell>
          <cell r="I1164">
            <v>36616</v>
          </cell>
        </row>
        <row r="1165">
          <cell r="A1165">
            <v>910881008</v>
          </cell>
          <cell r="B1165" t="str">
            <v>Stebner</v>
          </cell>
          <cell r="C1165" t="str">
            <v>John</v>
          </cell>
          <cell r="D1165" t="str">
            <v>UF</v>
          </cell>
          <cell r="E1165" t="str">
            <v>T</v>
          </cell>
          <cell r="F1165">
            <v>289001</v>
          </cell>
          <cell r="G1165" t="str">
            <v>XPD Profession Development Office</v>
          </cell>
          <cell r="H1165" t="str">
            <v>SB</v>
          </cell>
          <cell r="I1165">
            <v>36491</v>
          </cell>
        </row>
        <row r="1166">
          <cell r="A1166">
            <v>910895524</v>
          </cell>
          <cell r="B1166" t="str">
            <v>Salomon</v>
          </cell>
          <cell r="C1166" t="str">
            <v>Liza</v>
          </cell>
          <cell r="D1166" t="str">
            <v>UV</v>
          </cell>
          <cell r="E1166" t="str">
            <v>T</v>
          </cell>
          <cell r="F1166">
            <v>222000</v>
          </cell>
          <cell r="G1166" t="str">
            <v>PSY Psychology</v>
          </cell>
          <cell r="H1166" t="str">
            <v>IN</v>
          </cell>
          <cell r="I1166">
            <v>36981</v>
          </cell>
        </row>
        <row r="1167">
          <cell r="A1167">
            <v>910898431</v>
          </cell>
          <cell r="B1167" t="str">
            <v>Martorell</v>
          </cell>
          <cell r="C1167" t="str">
            <v>Gabriela</v>
          </cell>
          <cell r="D1167" t="str">
            <v>UA</v>
          </cell>
          <cell r="E1167" t="str">
            <v>A</v>
          </cell>
          <cell r="F1167">
            <v>222000</v>
          </cell>
          <cell r="G1167" t="str">
            <v>PSY Psychology</v>
          </cell>
          <cell r="H1167" t="str">
            <v>PB</v>
          </cell>
        </row>
        <row r="1168">
          <cell r="A1168">
            <v>910900871</v>
          </cell>
          <cell r="B1168" t="str">
            <v>Voigt</v>
          </cell>
          <cell r="C1168" t="str">
            <v>Rebecca</v>
          </cell>
          <cell r="D1168" t="str">
            <v>UV</v>
          </cell>
          <cell r="E1168" t="str">
            <v>A</v>
          </cell>
          <cell r="F1168">
            <v>200830</v>
          </cell>
          <cell r="G1168" t="str">
            <v>ISP Intnl Special Prog Office</v>
          </cell>
          <cell r="H1168" t="str">
            <v>IN</v>
          </cell>
        </row>
        <row r="1169">
          <cell r="A1169">
            <v>910924277</v>
          </cell>
          <cell r="B1169" t="str">
            <v>Starr</v>
          </cell>
          <cell r="C1169" t="str">
            <v>Karen</v>
          </cell>
          <cell r="D1169" t="str">
            <v>UF</v>
          </cell>
          <cell r="E1169" t="str">
            <v>T</v>
          </cell>
          <cell r="F1169">
            <v>320001</v>
          </cell>
          <cell r="G1169" t="str">
            <v>LIB Library Administration</v>
          </cell>
          <cell r="H1169" t="str">
            <v>SB</v>
          </cell>
          <cell r="I1169">
            <v>36021</v>
          </cell>
        </row>
        <row r="1170">
          <cell r="A1170">
            <v>910942246</v>
          </cell>
          <cell r="B1170" t="str">
            <v>Dominguez</v>
          </cell>
          <cell r="C1170" t="str">
            <v>Ralph</v>
          </cell>
          <cell r="D1170" t="str">
            <v>UW</v>
          </cell>
          <cell r="E1170" t="str">
            <v>A</v>
          </cell>
          <cell r="F1170">
            <v>630050</v>
          </cell>
          <cell r="G1170" t="str">
            <v>ATH Athletic Operations</v>
          </cell>
          <cell r="H1170" t="str">
            <v>IN</v>
          </cell>
        </row>
        <row r="1171">
          <cell r="A1171">
            <v>910945341</v>
          </cell>
          <cell r="B1171" t="str">
            <v>Marshall</v>
          </cell>
          <cell r="C1171" t="str">
            <v>Sara</v>
          </cell>
          <cell r="D1171" t="str">
            <v>UA</v>
          </cell>
          <cell r="E1171" t="str">
            <v>T</v>
          </cell>
          <cell r="F1171">
            <v>240100</v>
          </cell>
          <cell r="G1171" t="str">
            <v>SSW School of Social Work</v>
          </cell>
          <cell r="H1171" t="str">
            <v>SB</v>
          </cell>
          <cell r="I1171">
            <v>36326</v>
          </cell>
        </row>
        <row r="1172">
          <cell r="A1172">
            <v>910950694</v>
          </cell>
          <cell r="B1172" t="str">
            <v>Ginley</v>
          </cell>
          <cell r="C1172" t="str">
            <v>Susan</v>
          </cell>
          <cell r="D1172" t="str">
            <v>UA</v>
          </cell>
          <cell r="E1172" t="str">
            <v>A</v>
          </cell>
          <cell r="F1172">
            <v>222210</v>
          </cell>
          <cell r="G1172" t="str">
            <v>SPH Speech &amp; Hearing Science</v>
          </cell>
          <cell r="H1172" t="str">
            <v>PB</v>
          </cell>
        </row>
        <row r="1173">
          <cell r="A1173">
            <v>910952317</v>
          </cell>
          <cell r="B1173" t="str">
            <v>Lupfer</v>
          </cell>
          <cell r="C1173" t="str">
            <v>Gregory</v>
          </cell>
          <cell r="D1173" t="str">
            <v>UF</v>
          </cell>
          <cell r="E1173" t="str">
            <v>T</v>
          </cell>
          <cell r="F1173">
            <v>632700</v>
          </cell>
          <cell r="G1173" t="str">
            <v>ATH M Football</v>
          </cell>
          <cell r="H1173" t="str">
            <v>PB</v>
          </cell>
          <cell r="I1173">
            <v>39263</v>
          </cell>
        </row>
        <row r="1174">
          <cell r="A1174">
            <v>910973978</v>
          </cell>
          <cell r="B1174" t="str">
            <v>Hames</v>
          </cell>
          <cell r="C1174" t="str">
            <v>Darrell</v>
          </cell>
          <cell r="D1174" t="str">
            <v>UF</v>
          </cell>
          <cell r="E1174" t="str">
            <v>T</v>
          </cell>
          <cell r="F1174">
            <v>670551</v>
          </cell>
          <cell r="G1174" t="str">
            <v>AUX University Place Conf Ctr</v>
          </cell>
          <cell r="H1174" t="str">
            <v>PB</v>
          </cell>
          <cell r="I1174">
            <v>38221</v>
          </cell>
        </row>
        <row r="1175">
          <cell r="A1175">
            <v>910988596</v>
          </cell>
          <cell r="B1175" t="str">
            <v>Nelson</v>
          </cell>
          <cell r="C1175" t="str">
            <v>Jessica</v>
          </cell>
          <cell r="D1175" t="str">
            <v>UF</v>
          </cell>
          <cell r="E1175" t="str">
            <v>T</v>
          </cell>
          <cell r="F1175">
            <v>250100</v>
          </cell>
          <cell r="G1175" t="str">
            <v>SBA Instruction</v>
          </cell>
          <cell r="H1175" t="str">
            <v>PB</v>
          </cell>
          <cell r="I1175">
            <v>38219</v>
          </cell>
        </row>
        <row r="1176">
          <cell r="A1176">
            <v>911004471</v>
          </cell>
          <cell r="B1176" t="str">
            <v>Bright</v>
          </cell>
          <cell r="C1176" t="str">
            <v>Leonard</v>
          </cell>
          <cell r="D1176" t="str">
            <v>UV</v>
          </cell>
          <cell r="E1176" t="str">
            <v>T</v>
          </cell>
          <cell r="F1176">
            <v>310300</v>
          </cell>
          <cell r="G1176" t="str">
            <v>PAD Public Administration</v>
          </cell>
          <cell r="H1176" t="str">
            <v>IN</v>
          </cell>
          <cell r="I1176">
            <v>37711</v>
          </cell>
        </row>
        <row r="1177">
          <cell r="A1177">
            <v>911010442</v>
          </cell>
          <cell r="B1177" t="str">
            <v>Hardt</v>
          </cell>
          <cell r="C1177" t="str">
            <v>Eleanor</v>
          </cell>
          <cell r="D1177" t="str">
            <v>UC</v>
          </cell>
          <cell r="E1177" t="str">
            <v>T</v>
          </cell>
          <cell r="F1177">
            <v>260201</v>
          </cell>
          <cell r="G1177" t="str">
            <v>EDU C&amp;I Office</v>
          </cell>
          <cell r="H1177" t="str">
            <v>SP</v>
          </cell>
          <cell r="I1177">
            <v>36341</v>
          </cell>
        </row>
        <row r="1178">
          <cell r="A1178">
            <v>911015544</v>
          </cell>
          <cell r="B1178" t="str">
            <v>Allen</v>
          </cell>
          <cell r="C1178" t="str">
            <v>Jennifer</v>
          </cell>
          <cell r="D1178" t="str">
            <v>UA</v>
          </cell>
          <cell r="E1178" t="str">
            <v>A</v>
          </cell>
          <cell r="F1178">
            <v>201551</v>
          </cell>
          <cell r="G1178" t="str">
            <v>CSP Sustainability Progs-Admin</v>
          </cell>
          <cell r="H1178" t="str">
            <v>PB</v>
          </cell>
        </row>
        <row r="1179">
          <cell r="A1179">
            <v>911016889</v>
          </cell>
          <cell r="B1179" t="str">
            <v>Tomka</v>
          </cell>
          <cell r="C1179" t="str">
            <v>Bela</v>
          </cell>
          <cell r="D1179" t="str">
            <v>UV</v>
          </cell>
          <cell r="E1179" t="str">
            <v>T</v>
          </cell>
          <cell r="F1179">
            <v>220700</v>
          </cell>
          <cell r="G1179" t="str">
            <v>ECN Economics</v>
          </cell>
          <cell r="H1179" t="str">
            <v>IN</v>
          </cell>
          <cell r="I1179">
            <v>38742</v>
          </cell>
        </row>
        <row r="1180">
          <cell r="A1180">
            <v>911026491</v>
          </cell>
          <cell r="B1180" t="str">
            <v>Robles-Torres</v>
          </cell>
          <cell r="C1180" t="str">
            <v>Denise</v>
          </cell>
          <cell r="D1180" t="str">
            <v>UC</v>
          </cell>
          <cell r="E1180" t="str">
            <v>A</v>
          </cell>
          <cell r="F1180">
            <v>260201</v>
          </cell>
          <cell r="G1180" t="str">
            <v>EDU C&amp;I Office</v>
          </cell>
          <cell r="H1180" t="str">
            <v>SP</v>
          </cell>
        </row>
        <row r="1181">
          <cell r="A1181">
            <v>911042899</v>
          </cell>
          <cell r="B1181" t="str">
            <v>Larsen</v>
          </cell>
          <cell r="C1181" t="str">
            <v>Thomas</v>
          </cell>
          <cell r="D1181" t="str">
            <v>UF</v>
          </cell>
          <cell r="E1181" t="str">
            <v>A</v>
          </cell>
          <cell r="F1181">
            <v>320001</v>
          </cell>
          <cell r="G1181" t="str">
            <v>LIB Library Administration</v>
          </cell>
          <cell r="H1181" t="str">
            <v>PB</v>
          </cell>
        </row>
        <row r="1182">
          <cell r="A1182">
            <v>911049429</v>
          </cell>
          <cell r="B1182" t="str">
            <v>Evans</v>
          </cell>
          <cell r="C1182" t="str">
            <v>Mary</v>
          </cell>
          <cell r="D1182" t="str">
            <v>UC</v>
          </cell>
          <cell r="E1182" t="str">
            <v>T</v>
          </cell>
          <cell r="F1182">
            <v>260100</v>
          </cell>
          <cell r="G1182" t="str">
            <v>EDU Special Ed/Counselor Ed</v>
          </cell>
          <cell r="H1182" t="str">
            <v>SP</v>
          </cell>
          <cell r="I1182">
            <v>37072</v>
          </cell>
        </row>
        <row r="1183">
          <cell r="A1183">
            <v>911051194</v>
          </cell>
          <cell r="B1183" t="str">
            <v>Tanski</v>
          </cell>
          <cell r="C1183" t="str">
            <v>Karen</v>
          </cell>
          <cell r="D1183" t="str">
            <v>UC</v>
          </cell>
          <cell r="E1183" t="str">
            <v>T</v>
          </cell>
          <cell r="F1183">
            <v>222201</v>
          </cell>
          <cell r="G1183" t="str">
            <v>COM Communication</v>
          </cell>
          <cell r="H1183" t="str">
            <v>IN</v>
          </cell>
          <cell r="I1183">
            <v>35976</v>
          </cell>
        </row>
        <row r="1184">
          <cell r="A1184">
            <v>911057079</v>
          </cell>
          <cell r="B1184" t="str">
            <v>Skinner</v>
          </cell>
          <cell r="C1184" t="str">
            <v>Joanne</v>
          </cell>
          <cell r="D1184" t="str">
            <v>UW</v>
          </cell>
          <cell r="E1184" t="str">
            <v>A</v>
          </cell>
          <cell r="F1184">
            <v>260100</v>
          </cell>
          <cell r="G1184" t="str">
            <v>EDU Special Ed/Counselor Ed</v>
          </cell>
          <cell r="H1184" t="str">
            <v>IN</v>
          </cell>
        </row>
        <row r="1185">
          <cell r="A1185">
            <v>911086361</v>
          </cell>
          <cell r="B1185" t="str">
            <v>Arthur</v>
          </cell>
          <cell r="C1185" t="str">
            <v>Deborah</v>
          </cell>
          <cell r="D1185" t="str">
            <v>UA</v>
          </cell>
          <cell r="E1185" t="str">
            <v>A</v>
          </cell>
          <cell r="F1185">
            <v>222700</v>
          </cell>
          <cell r="G1185" t="str">
            <v>LAS Univ Studies-General Ed</v>
          </cell>
          <cell r="H1185" t="str">
            <v>PB</v>
          </cell>
        </row>
        <row r="1186">
          <cell r="A1186">
            <v>911095194</v>
          </cell>
          <cell r="B1186" t="str">
            <v>Reed</v>
          </cell>
          <cell r="C1186" t="str">
            <v>Barbara</v>
          </cell>
          <cell r="D1186" t="str">
            <v>UV</v>
          </cell>
          <cell r="E1186" t="str">
            <v>T</v>
          </cell>
          <cell r="F1186">
            <v>282318</v>
          </cell>
          <cell r="G1186" t="str">
            <v>XCD Early Childhood Mntl Hlth Ctr</v>
          </cell>
          <cell r="H1186" t="str">
            <v>IN</v>
          </cell>
          <cell r="I1186">
            <v>38411</v>
          </cell>
        </row>
        <row r="1187">
          <cell r="A1187">
            <v>911152327</v>
          </cell>
          <cell r="B1187" t="str">
            <v>Halverson-Westerberg</v>
          </cell>
          <cell r="C1187" t="str">
            <v>Susan</v>
          </cell>
          <cell r="D1187" t="str">
            <v>UA</v>
          </cell>
          <cell r="E1187" t="str">
            <v>A</v>
          </cell>
          <cell r="F1187">
            <v>260100</v>
          </cell>
          <cell r="G1187" t="str">
            <v>EDU Special Ed/Counselor Ed</v>
          </cell>
          <cell r="H1187" t="str">
            <v>PB</v>
          </cell>
        </row>
        <row r="1188">
          <cell r="A1188">
            <v>911158881</v>
          </cell>
          <cell r="B1188" t="str">
            <v>Brennan</v>
          </cell>
          <cell r="C1188" t="str">
            <v>Paul</v>
          </cell>
          <cell r="D1188" t="str">
            <v>UC</v>
          </cell>
          <cell r="E1188" t="str">
            <v>A</v>
          </cell>
          <cell r="F1188">
            <v>250100</v>
          </cell>
          <cell r="G1188" t="str">
            <v>SBA Instruction</v>
          </cell>
          <cell r="H1188" t="str">
            <v>SP</v>
          </cell>
        </row>
        <row r="1189">
          <cell r="A1189">
            <v>911166294</v>
          </cell>
          <cell r="B1189" t="str">
            <v>Rzendzian</v>
          </cell>
          <cell r="C1189" t="str">
            <v>Jennifer</v>
          </cell>
          <cell r="D1189" t="str">
            <v>UC</v>
          </cell>
          <cell r="E1189" t="str">
            <v>A</v>
          </cell>
          <cell r="F1189">
            <v>250100</v>
          </cell>
          <cell r="G1189" t="str">
            <v>SBA Instruction</v>
          </cell>
          <cell r="H1189" t="str">
            <v>SP</v>
          </cell>
        </row>
        <row r="1190">
          <cell r="A1190">
            <v>911180231</v>
          </cell>
          <cell r="B1190" t="str">
            <v>Bray</v>
          </cell>
          <cell r="C1190" t="str">
            <v>Thomas</v>
          </cell>
          <cell r="D1190" t="str">
            <v>UC</v>
          </cell>
          <cell r="E1190" t="str">
            <v>A</v>
          </cell>
          <cell r="F1190">
            <v>220801</v>
          </cell>
          <cell r="G1190" t="str">
            <v>ENG English Dept Office</v>
          </cell>
          <cell r="H1190" t="str">
            <v>SP</v>
          </cell>
        </row>
        <row r="1191">
          <cell r="A1191">
            <v>911195468</v>
          </cell>
          <cell r="B1191" t="str">
            <v>Wright</v>
          </cell>
          <cell r="C1191" t="str">
            <v>Valerie</v>
          </cell>
          <cell r="D1191" t="str">
            <v>UF</v>
          </cell>
          <cell r="E1191" t="str">
            <v>T</v>
          </cell>
          <cell r="F1191">
            <v>100301</v>
          </cell>
          <cell r="G1191" t="str">
            <v>DEV Development Office</v>
          </cell>
          <cell r="H1191" t="str">
            <v>PB</v>
          </cell>
          <cell r="I1191">
            <v>36586</v>
          </cell>
        </row>
        <row r="1192">
          <cell r="A1192">
            <v>911196584</v>
          </cell>
          <cell r="B1192" t="str">
            <v>Stovall</v>
          </cell>
          <cell r="C1192" t="str">
            <v>Linda</v>
          </cell>
          <cell r="D1192" t="str">
            <v>UC</v>
          </cell>
          <cell r="E1192" t="str">
            <v>T</v>
          </cell>
          <cell r="F1192">
            <v>220801</v>
          </cell>
          <cell r="G1192" t="str">
            <v>ENG English Dept Office</v>
          </cell>
          <cell r="H1192" t="str">
            <v>SP</v>
          </cell>
          <cell r="I1192">
            <v>37802</v>
          </cell>
        </row>
        <row r="1193">
          <cell r="A1193">
            <v>911197414</v>
          </cell>
          <cell r="B1193" t="str">
            <v>Fujita</v>
          </cell>
          <cell r="C1193" t="str">
            <v>Byron</v>
          </cell>
          <cell r="D1193" t="str">
            <v>UV</v>
          </cell>
          <cell r="E1193" t="str">
            <v>T</v>
          </cell>
          <cell r="F1193">
            <v>282001</v>
          </cell>
          <cell r="G1193" t="str">
            <v>XCE CE/Education Office</v>
          </cell>
          <cell r="H1193" t="str">
            <v>IN</v>
          </cell>
          <cell r="I1193">
            <v>36591</v>
          </cell>
        </row>
        <row r="1194">
          <cell r="A1194">
            <v>911208817</v>
          </cell>
          <cell r="B1194" t="str">
            <v>Givi</v>
          </cell>
          <cell r="C1194" t="str">
            <v>John</v>
          </cell>
          <cell r="D1194" t="str">
            <v>UC</v>
          </cell>
          <cell r="E1194" t="str">
            <v>T</v>
          </cell>
          <cell r="F1194">
            <v>222000</v>
          </cell>
          <cell r="G1194" t="str">
            <v>PSY Psychology</v>
          </cell>
          <cell r="H1194" t="str">
            <v>SP</v>
          </cell>
          <cell r="I1194">
            <v>38807</v>
          </cell>
        </row>
        <row r="1195">
          <cell r="A1195">
            <v>911210707</v>
          </cell>
          <cell r="B1195" t="str">
            <v>Chism</v>
          </cell>
          <cell r="C1195" t="str">
            <v>Carol</v>
          </cell>
          <cell r="D1195" t="str">
            <v>UC</v>
          </cell>
          <cell r="E1195" t="str">
            <v>T</v>
          </cell>
          <cell r="F1195">
            <v>240100</v>
          </cell>
          <cell r="G1195" t="str">
            <v>SSW School of Social Work</v>
          </cell>
          <cell r="H1195" t="str">
            <v>SP</v>
          </cell>
          <cell r="I1195">
            <v>36160</v>
          </cell>
        </row>
        <row r="1196">
          <cell r="A1196">
            <v>911212628</v>
          </cell>
          <cell r="B1196" t="str">
            <v>Anderson</v>
          </cell>
          <cell r="C1196" t="str">
            <v>Katherine</v>
          </cell>
          <cell r="D1196" t="str">
            <v>UC</v>
          </cell>
          <cell r="E1196" t="str">
            <v>T</v>
          </cell>
          <cell r="F1196">
            <v>250100</v>
          </cell>
          <cell r="G1196" t="str">
            <v>SBA Instruction</v>
          </cell>
          <cell r="H1196" t="str">
            <v>SP</v>
          </cell>
          <cell r="I1196">
            <v>37437</v>
          </cell>
        </row>
        <row r="1197">
          <cell r="A1197">
            <v>911228787</v>
          </cell>
          <cell r="B1197" t="str">
            <v>Davis</v>
          </cell>
          <cell r="C1197" t="str">
            <v>Harry</v>
          </cell>
          <cell r="D1197" t="str">
            <v>UC</v>
          </cell>
          <cell r="E1197" t="str">
            <v>A</v>
          </cell>
          <cell r="F1197">
            <v>220600</v>
          </cell>
          <cell r="G1197" t="str">
            <v>CHE Chemistry</v>
          </cell>
          <cell r="H1197" t="str">
            <v>SP</v>
          </cell>
        </row>
        <row r="1198">
          <cell r="A1198">
            <v>911232685</v>
          </cell>
          <cell r="B1198" t="str">
            <v>Lee</v>
          </cell>
          <cell r="C1198" t="str">
            <v>Douglas</v>
          </cell>
          <cell r="D1198" t="str">
            <v>UV</v>
          </cell>
          <cell r="E1198" t="str">
            <v>A</v>
          </cell>
          <cell r="F1198">
            <v>221300</v>
          </cell>
          <cell r="G1198" t="str">
            <v>HST History Department</v>
          </cell>
          <cell r="H1198" t="str">
            <v>IN</v>
          </cell>
        </row>
        <row r="1199">
          <cell r="A1199">
            <v>911251245</v>
          </cell>
          <cell r="B1199" t="str">
            <v>Schwartz</v>
          </cell>
          <cell r="C1199" t="str">
            <v>Michelle</v>
          </cell>
          <cell r="D1199" t="str">
            <v>UF</v>
          </cell>
          <cell r="E1199" t="str">
            <v>A</v>
          </cell>
          <cell r="F1199">
            <v>330110</v>
          </cell>
          <cell r="G1199" t="str">
            <v>ADM Admissions</v>
          </cell>
          <cell r="H1199" t="str">
            <v>PB</v>
          </cell>
        </row>
        <row r="1200">
          <cell r="A1200">
            <v>911251547</v>
          </cell>
          <cell r="B1200" t="str">
            <v>Crawshaw</v>
          </cell>
          <cell r="C1200" t="str">
            <v>Paulette</v>
          </cell>
          <cell r="D1200" t="str">
            <v>UF</v>
          </cell>
          <cell r="E1200" t="str">
            <v>A</v>
          </cell>
          <cell r="F1200">
            <v>331601</v>
          </cell>
          <cell r="G1200" t="str">
            <v>EEP Ed Equity Office</v>
          </cell>
          <cell r="H1200" t="str">
            <v>PB</v>
          </cell>
        </row>
        <row r="1201">
          <cell r="A1201">
            <v>911275226</v>
          </cell>
          <cell r="B1201" t="str">
            <v>Levi</v>
          </cell>
          <cell r="C1201" t="str">
            <v>Antonia</v>
          </cell>
          <cell r="D1201" t="str">
            <v>UA</v>
          </cell>
          <cell r="E1201" t="str">
            <v>T</v>
          </cell>
          <cell r="F1201">
            <v>222700</v>
          </cell>
          <cell r="G1201" t="str">
            <v>LAS Univ Studies-General Ed</v>
          </cell>
          <cell r="H1201" t="str">
            <v>PB</v>
          </cell>
          <cell r="I1201">
            <v>38883</v>
          </cell>
        </row>
        <row r="1202">
          <cell r="A1202">
            <v>911277219</v>
          </cell>
          <cell r="B1202" t="str">
            <v>Jones</v>
          </cell>
          <cell r="C1202" t="str">
            <v>Gregory</v>
          </cell>
          <cell r="D1202" t="str">
            <v>UV</v>
          </cell>
          <cell r="E1202" t="str">
            <v>T</v>
          </cell>
          <cell r="F1202">
            <v>221200</v>
          </cell>
          <cell r="G1202" t="str">
            <v>GGR Geography</v>
          </cell>
          <cell r="H1202" t="str">
            <v>IN</v>
          </cell>
          <cell r="I1202">
            <v>39021</v>
          </cell>
        </row>
        <row r="1203">
          <cell r="A1203">
            <v>911279408</v>
          </cell>
          <cell r="B1203" t="str">
            <v>Keller</v>
          </cell>
          <cell r="C1203" t="str">
            <v>Leslie</v>
          </cell>
          <cell r="D1203" t="str">
            <v>UF</v>
          </cell>
          <cell r="E1203" t="str">
            <v>T</v>
          </cell>
          <cell r="F1203">
            <v>281201</v>
          </cell>
          <cell r="G1203" t="str">
            <v>XEC ECTC Office</v>
          </cell>
          <cell r="H1203" t="str">
            <v>PB</v>
          </cell>
          <cell r="I1203">
            <v>37864</v>
          </cell>
        </row>
        <row r="1204">
          <cell r="A1204">
            <v>911285857</v>
          </cell>
          <cell r="B1204" t="str">
            <v>Boice</v>
          </cell>
          <cell r="C1204" t="str">
            <v>Geoffrey</v>
          </cell>
          <cell r="D1204" t="str">
            <v>UC</v>
          </cell>
          <cell r="E1204" t="str">
            <v>T</v>
          </cell>
          <cell r="F1204">
            <v>250100</v>
          </cell>
          <cell r="G1204" t="str">
            <v>SBA Instruction</v>
          </cell>
          <cell r="H1204" t="str">
            <v>SP</v>
          </cell>
          <cell r="I1204">
            <v>38533</v>
          </cell>
        </row>
        <row r="1205">
          <cell r="A1205">
            <v>911311701</v>
          </cell>
          <cell r="B1205" t="str">
            <v>Duerr</v>
          </cell>
          <cell r="C1205" t="str">
            <v>Sara Jo</v>
          </cell>
          <cell r="D1205" t="str">
            <v>UF</v>
          </cell>
          <cell r="E1205" t="str">
            <v>A</v>
          </cell>
          <cell r="F1205">
            <v>600001</v>
          </cell>
          <cell r="G1205" t="str">
            <v>FAD VP FADM Office</v>
          </cell>
          <cell r="H1205" t="str">
            <v>PB</v>
          </cell>
        </row>
        <row r="1206">
          <cell r="A1206">
            <v>911323257</v>
          </cell>
          <cell r="B1206" t="str">
            <v>Harper</v>
          </cell>
          <cell r="C1206" t="str">
            <v>Eric</v>
          </cell>
          <cell r="D1206" t="str">
            <v>UC</v>
          </cell>
          <cell r="E1206" t="str">
            <v>A</v>
          </cell>
          <cell r="F1206">
            <v>310920</v>
          </cell>
          <cell r="G1206" t="str">
            <v>SCH Activities</v>
          </cell>
          <cell r="H1206" t="str">
            <v>SP</v>
          </cell>
        </row>
        <row r="1207">
          <cell r="A1207">
            <v>911330183</v>
          </cell>
          <cell r="B1207" t="str">
            <v>Cushing</v>
          </cell>
          <cell r="C1207" t="str">
            <v>Loren</v>
          </cell>
          <cell r="D1207" t="str">
            <v>UC</v>
          </cell>
          <cell r="E1207" t="str">
            <v>A</v>
          </cell>
          <cell r="F1207">
            <v>222100</v>
          </cell>
          <cell r="G1207" t="str">
            <v>SOC Sociology</v>
          </cell>
          <cell r="H1207" t="str">
            <v>SP</v>
          </cell>
        </row>
        <row r="1208">
          <cell r="A1208">
            <v>911330682</v>
          </cell>
          <cell r="B1208" t="str">
            <v>Crane</v>
          </cell>
          <cell r="C1208" t="str">
            <v>William</v>
          </cell>
          <cell r="D1208" t="str">
            <v>UF</v>
          </cell>
          <cell r="E1208" t="str">
            <v>T</v>
          </cell>
          <cell r="F1208">
            <v>300101</v>
          </cell>
          <cell r="G1208" t="str">
            <v>FPA Dean's Office Admin</v>
          </cell>
          <cell r="H1208" t="str">
            <v>PB</v>
          </cell>
          <cell r="I1208">
            <v>37256</v>
          </cell>
        </row>
        <row r="1209">
          <cell r="A1209">
            <v>911337292</v>
          </cell>
          <cell r="B1209" t="str">
            <v>Telford</v>
          </cell>
          <cell r="C1209" t="str">
            <v>David</v>
          </cell>
          <cell r="D1209" t="str">
            <v>UF</v>
          </cell>
          <cell r="E1209" t="str">
            <v>T</v>
          </cell>
          <cell r="F1209">
            <v>632700</v>
          </cell>
          <cell r="G1209" t="str">
            <v>ATH M Football</v>
          </cell>
          <cell r="H1209" t="str">
            <v>PB</v>
          </cell>
          <cell r="I1209">
            <v>38490</v>
          </cell>
        </row>
        <row r="1210">
          <cell r="A1210">
            <v>911344417</v>
          </cell>
          <cell r="B1210" t="str">
            <v>Lawrence</v>
          </cell>
          <cell r="C1210" t="str">
            <v>Julian</v>
          </cell>
          <cell r="D1210" t="str">
            <v>UW</v>
          </cell>
          <cell r="E1210" t="str">
            <v>A</v>
          </cell>
          <cell r="F1210">
            <v>200501</v>
          </cell>
          <cell r="G1210" t="str">
            <v>GSR Graduate Studies Office</v>
          </cell>
          <cell r="H1210" t="str">
            <v>IN</v>
          </cell>
        </row>
        <row r="1211">
          <cell r="A1211">
            <v>911351192</v>
          </cell>
          <cell r="B1211" t="str">
            <v>Miley-Wills</v>
          </cell>
          <cell r="C1211" t="str">
            <v>Nathan</v>
          </cell>
          <cell r="D1211" t="str">
            <v>UW</v>
          </cell>
          <cell r="E1211" t="str">
            <v>A</v>
          </cell>
          <cell r="F1211">
            <v>630050</v>
          </cell>
          <cell r="G1211" t="str">
            <v>ATH Athletic Operations</v>
          </cell>
          <cell r="H1211" t="str">
            <v>IN</v>
          </cell>
        </row>
        <row r="1212">
          <cell r="A1212">
            <v>911354420</v>
          </cell>
          <cell r="B1212" t="str">
            <v>Stewart</v>
          </cell>
          <cell r="C1212" t="str">
            <v>Susan</v>
          </cell>
          <cell r="D1212" t="str">
            <v>UV</v>
          </cell>
          <cell r="E1212" t="str">
            <v>T</v>
          </cell>
          <cell r="F1212">
            <v>282001</v>
          </cell>
          <cell r="G1212" t="str">
            <v>XCE CE/Education Office</v>
          </cell>
          <cell r="H1212" t="str">
            <v>IN</v>
          </cell>
          <cell r="I1212">
            <v>35976</v>
          </cell>
        </row>
        <row r="1213">
          <cell r="A1213">
            <v>911364007</v>
          </cell>
          <cell r="B1213" t="str">
            <v>Latiolais</v>
          </cell>
          <cell r="C1213" t="str">
            <v>Marion</v>
          </cell>
          <cell r="D1213" t="str">
            <v>UA</v>
          </cell>
          <cell r="E1213" t="str">
            <v>A</v>
          </cell>
          <cell r="F1213">
            <v>221601</v>
          </cell>
          <cell r="G1213" t="str">
            <v>MTH Math Office</v>
          </cell>
          <cell r="H1213" t="str">
            <v>PB</v>
          </cell>
        </row>
        <row r="1214">
          <cell r="A1214">
            <v>911364492</v>
          </cell>
          <cell r="B1214" t="str">
            <v>Shotola-Hardt</v>
          </cell>
          <cell r="C1214" t="str">
            <v>Christopher</v>
          </cell>
          <cell r="D1214" t="str">
            <v>UV</v>
          </cell>
          <cell r="E1214" t="str">
            <v>T</v>
          </cell>
          <cell r="F1214">
            <v>283000</v>
          </cell>
          <cell r="G1214" t="str">
            <v>XSS Summer and Special Programs</v>
          </cell>
          <cell r="H1214" t="str">
            <v>IN</v>
          </cell>
          <cell r="I1214">
            <v>36385</v>
          </cell>
        </row>
        <row r="1215">
          <cell r="A1215">
            <v>911370999</v>
          </cell>
          <cell r="B1215" t="str">
            <v>Roshay</v>
          </cell>
          <cell r="C1215" t="str">
            <v>Richard</v>
          </cell>
          <cell r="D1215" t="str">
            <v>UV</v>
          </cell>
          <cell r="E1215" t="str">
            <v>T</v>
          </cell>
          <cell r="F1215">
            <v>283950</v>
          </cell>
          <cell r="G1215" t="str">
            <v>XPD English as a Second Language</v>
          </cell>
          <cell r="H1215" t="str">
            <v>IN</v>
          </cell>
          <cell r="I1215">
            <v>37499</v>
          </cell>
        </row>
        <row r="1216">
          <cell r="A1216">
            <v>911387433</v>
          </cell>
          <cell r="B1216" t="str">
            <v>Burgess</v>
          </cell>
          <cell r="C1216" t="str">
            <v>David</v>
          </cell>
          <cell r="D1216" t="str">
            <v>UB</v>
          </cell>
          <cell r="E1216" t="str">
            <v>A</v>
          </cell>
          <cell r="F1216">
            <v>200901</v>
          </cell>
          <cell r="G1216" t="str">
            <v>OIR General Operations</v>
          </cell>
          <cell r="H1216" t="str">
            <v>PB</v>
          </cell>
        </row>
        <row r="1217">
          <cell r="A1217">
            <v>911398510</v>
          </cell>
          <cell r="B1217" t="str">
            <v>Kolibaba</v>
          </cell>
          <cell r="C1217" t="str">
            <v>Alan</v>
          </cell>
          <cell r="D1217" t="str">
            <v>UF</v>
          </cell>
          <cell r="E1217" t="str">
            <v>A</v>
          </cell>
          <cell r="F1217">
            <v>201501</v>
          </cell>
          <cell r="G1217" t="str">
            <v>UCI Univ Centers &amp; Inst-Admin</v>
          </cell>
          <cell r="H1217" t="str">
            <v>PB</v>
          </cell>
        </row>
        <row r="1218">
          <cell r="A1218">
            <v>911398745</v>
          </cell>
          <cell r="B1218" t="str">
            <v>Sommers</v>
          </cell>
          <cell r="C1218" t="str">
            <v>Vanessa</v>
          </cell>
          <cell r="D1218" t="str">
            <v>UW</v>
          </cell>
          <cell r="E1218" t="str">
            <v>T</v>
          </cell>
          <cell r="F1218">
            <v>285002</v>
          </cell>
          <cell r="G1218" t="str">
            <v>XIS Independent Study High School</v>
          </cell>
          <cell r="H1218" t="str">
            <v>IN</v>
          </cell>
          <cell r="I1218">
            <v>37437</v>
          </cell>
        </row>
        <row r="1219">
          <cell r="A1219">
            <v>911402125</v>
          </cell>
          <cell r="B1219" t="str">
            <v>Wingfield</v>
          </cell>
          <cell r="C1219" t="str">
            <v>Miriam</v>
          </cell>
          <cell r="D1219" t="str">
            <v>UV</v>
          </cell>
          <cell r="E1219" t="str">
            <v>T</v>
          </cell>
          <cell r="F1219">
            <v>310300</v>
          </cell>
          <cell r="G1219" t="str">
            <v>PAD Public Administration</v>
          </cell>
          <cell r="H1219" t="str">
            <v>IN</v>
          </cell>
          <cell r="I1219">
            <v>36099</v>
          </cell>
        </row>
        <row r="1220">
          <cell r="A1220">
            <v>911406186</v>
          </cell>
          <cell r="B1220" t="str">
            <v>Delcambre</v>
          </cell>
          <cell r="C1220" t="str">
            <v>Lois</v>
          </cell>
          <cell r="D1220" t="str">
            <v>UA</v>
          </cell>
          <cell r="E1220" t="str">
            <v>A</v>
          </cell>
          <cell r="F1220">
            <v>270201</v>
          </cell>
          <cell r="G1220" t="str">
            <v>CMP Computer Science Office</v>
          </cell>
          <cell r="H1220" t="str">
            <v>PB</v>
          </cell>
        </row>
        <row r="1221">
          <cell r="A1221">
            <v>911406455</v>
          </cell>
          <cell r="B1221" t="str">
            <v>Hamideh</v>
          </cell>
          <cell r="C1221" t="str">
            <v>Adnan</v>
          </cell>
          <cell r="D1221" t="str">
            <v>UC</v>
          </cell>
          <cell r="E1221" t="str">
            <v>T</v>
          </cell>
          <cell r="F1221">
            <v>260201</v>
          </cell>
          <cell r="G1221" t="str">
            <v>EDU C&amp;I Office</v>
          </cell>
          <cell r="H1221" t="str">
            <v>SP</v>
          </cell>
          <cell r="I1221">
            <v>38352</v>
          </cell>
        </row>
        <row r="1222">
          <cell r="A1222">
            <v>911408100</v>
          </cell>
          <cell r="B1222" t="str">
            <v>Pyszka</v>
          </cell>
          <cell r="C1222" t="str">
            <v>Michael</v>
          </cell>
          <cell r="D1222" t="str">
            <v>UW</v>
          </cell>
          <cell r="E1222" t="str">
            <v>A</v>
          </cell>
          <cell r="F1222">
            <v>270301</v>
          </cell>
          <cell r="G1222" t="str">
            <v>CEN Civil Engineering Office</v>
          </cell>
          <cell r="H1222" t="str">
            <v>IN</v>
          </cell>
        </row>
        <row r="1223">
          <cell r="A1223">
            <v>911409852</v>
          </cell>
          <cell r="B1223" t="str">
            <v>Westover</v>
          </cell>
          <cell r="C1223" t="str">
            <v>Robert</v>
          </cell>
          <cell r="D1223" t="str">
            <v>UD</v>
          </cell>
          <cell r="E1223" t="str">
            <v>T</v>
          </cell>
          <cell r="F1223">
            <v>320001</v>
          </cell>
          <cell r="G1223" t="str">
            <v>LIB Library Administration</v>
          </cell>
          <cell r="H1223" t="str">
            <v>SP</v>
          </cell>
          <cell r="I1223">
            <v>37315</v>
          </cell>
        </row>
        <row r="1224">
          <cell r="A1224">
            <v>911417070</v>
          </cell>
          <cell r="B1224" t="str">
            <v>Geschke</v>
          </cell>
          <cell r="C1224" t="str">
            <v>Erik</v>
          </cell>
          <cell r="D1224" t="str">
            <v>UA</v>
          </cell>
          <cell r="E1224" t="str">
            <v>A</v>
          </cell>
          <cell r="F1224">
            <v>301001</v>
          </cell>
          <cell r="G1224" t="str">
            <v>ART Office</v>
          </cell>
          <cell r="H1224" t="str">
            <v>PB</v>
          </cell>
        </row>
        <row r="1225">
          <cell r="A1225">
            <v>911421274</v>
          </cell>
          <cell r="B1225" t="str">
            <v>Magers</v>
          </cell>
          <cell r="C1225" t="str">
            <v>Julie</v>
          </cell>
          <cell r="D1225" t="str">
            <v>UB</v>
          </cell>
          <cell r="E1225" t="str">
            <v>T</v>
          </cell>
          <cell r="F1225">
            <v>220500</v>
          </cell>
          <cell r="G1225" t="str">
            <v>SEC Science Ed Center</v>
          </cell>
          <cell r="H1225" t="str">
            <v>PB</v>
          </cell>
          <cell r="I1225">
            <v>37726</v>
          </cell>
        </row>
        <row r="1226">
          <cell r="A1226">
            <v>911433867</v>
          </cell>
          <cell r="B1226" t="str">
            <v>Butler</v>
          </cell>
          <cell r="C1226" t="str">
            <v>Gerald</v>
          </cell>
          <cell r="D1226" t="str">
            <v>UV</v>
          </cell>
          <cell r="E1226" t="str">
            <v>T</v>
          </cell>
          <cell r="F1226">
            <v>101200</v>
          </cell>
          <cell r="G1226" t="str">
            <v>OCR Community Relations Office</v>
          </cell>
          <cell r="H1226" t="str">
            <v>IN</v>
          </cell>
          <cell r="I1226">
            <v>37833</v>
          </cell>
        </row>
        <row r="1227">
          <cell r="A1227">
            <v>911434903</v>
          </cell>
          <cell r="B1227" t="str">
            <v>Dozoretz</v>
          </cell>
          <cell r="C1227" t="str">
            <v>Lindsay</v>
          </cell>
          <cell r="D1227" t="str">
            <v>UW</v>
          </cell>
          <cell r="E1227" t="str">
            <v>T</v>
          </cell>
          <cell r="F1227">
            <v>200501</v>
          </cell>
          <cell r="G1227" t="str">
            <v>GSR Graduate Studies Office</v>
          </cell>
          <cell r="H1227" t="str">
            <v>IN</v>
          </cell>
          <cell r="I1227">
            <v>38788</v>
          </cell>
        </row>
        <row r="1228">
          <cell r="A1228">
            <v>911453597</v>
          </cell>
          <cell r="B1228" t="str">
            <v>Flagler</v>
          </cell>
          <cell r="C1228" t="str">
            <v>Adrienne</v>
          </cell>
          <cell r="D1228" t="str">
            <v>UF</v>
          </cell>
          <cell r="E1228" t="str">
            <v>T</v>
          </cell>
          <cell r="F1228">
            <v>600300</v>
          </cell>
          <cell r="G1228" t="str">
            <v>HRC Human Resource Center</v>
          </cell>
          <cell r="H1228" t="str">
            <v>PB</v>
          </cell>
          <cell r="I1228">
            <v>37468</v>
          </cell>
        </row>
        <row r="1229">
          <cell r="A1229">
            <v>911458083</v>
          </cell>
          <cell r="B1229" t="str">
            <v>Guile</v>
          </cell>
          <cell r="C1229" t="str">
            <v>Phyllis</v>
          </cell>
          <cell r="D1229" t="str">
            <v>UV</v>
          </cell>
          <cell r="E1229" t="str">
            <v>T</v>
          </cell>
          <cell r="F1229">
            <v>260300</v>
          </cell>
          <cell r="G1229" t="str">
            <v>EDU Policies/Foundations</v>
          </cell>
          <cell r="H1229" t="str">
            <v>IN</v>
          </cell>
          <cell r="I1229">
            <v>35976</v>
          </cell>
        </row>
        <row r="1230">
          <cell r="A1230">
            <v>911461549</v>
          </cell>
          <cell r="B1230" t="str">
            <v>Hipolito</v>
          </cell>
          <cell r="C1230" t="str">
            <v>Alan</v>
          </cell>
          <cell r="D1230" t="str">
            <v>UC</v>
          </cell>
          <cell r="E1230" t="str">
            <v>T</v>
          </cell>
          <cell r="F1230">
            <v>310400</v>
          </cell>
          <cell r="G1230" t="str">
            <v>USP Urban Studies &amp; Planning</v>
          </cell>
          <cell r="H1230" t="str">
            <v>SP</v>
          </cell>
          <cell r="I1230">
            <v>36981</v>
          </cell>
        </row>
        <row r="1231">
          <cell r="A1231">
            <v>911465249</v>
          </cell>
          <cell r="B1231" t="str">
            <v>Sun-Irminger</v>
          </cell>
          <cell r="C1231" t="str">
            <v>Xiaoqin</v>
          </cell>
          <cell r="D1231" t="str">
            <v>UA</v>
          </cell>
          <cell r="E1231" t="str">
            <v>T</v>
          </cell>
          <cell r="F1231">
            <v>260201</v>
          </cell>
          <cell r="G1231" t="str">
            <v>EDU C&amp;I Office</v>
          </cell>
          <cell r="H1231" t="str">
            <v>PB</v>
          </cell>
          <cell r="I1231">
            <v>38920</v>
          </cell>
        </row>
        <row r="1232">
          <cell r="A1232">
            <v>911465959</v>
          </cell>
          <cell r="B1232" t="str">
            <v>Bassow</v>
          </cell>
          <cell r="C1232" t="str">
            <v>Montgomery</v>
          </cell>
          <cell r="D1232" t="str">
            <v>UW</v>
          </cell>
          <cell r="E1232" t="str">
            <v>T</v>
          </cell>
          <cell r="F1232">
            <v>222210</v>
          </cell>
          <cell r="G1232" t="str">
            <v>SPH Speech &amp; Hearing Science</v>
          </cell>
          <cell r="H1232" t="str">
            <v>IN</v>
          </cell>
          <cell r="I1232">
            <v>38898</v>
          </cell>
        </row>
        <row r="1233">
          <cell r="A1233">
            <v>911466847</v>
          </cell>
          <cell r="B1233" t="str">
            <v>Hemphill</v>
          </cell>
          <cell r="C1233" t="str">
            <v>Thanyaluk</v>
          </cell>
          <cell r="D1233" t="str">
            <v>UV</v>
          </cell>
          <cell r="E1233" t="str">
            <v>T</v>
          </cell>
          <cell r="F1233">
            <v>221510</v>
          </cell>
          <cell r="G1233" t="str">
            <v>ESL Engl as a 2nd Lang</v>
          </cell>
          <cell r="H1233" t="str">
            <v>IN</v>
          </cell>
          <cell r="I1233">
            <v>39263</v>
          </cell>
        </row>
        <row r="1234">
          <cell r="A1234">
            <v>911478135</v>
          </cell>
          <cell r="B1234" t="str">
            <v>Shuldman</v>
          </cell>
          <cell r="C1234" t="str">
            <v>Ethel</v>
          </cell>
          <cell r="D1234" t="str">
            <v>UC</v>
          </cell>
          <cell r="E1234" t="str">
            <v>T</v>
          </cell>
          <cell r="F1234">
            <v>282406</v>
          </cell>
          <cell r="G1234" t="str">
            <v>XCD Grad Teacher Educ Prog High Sch</v>
          </cell>
          <cell r="H1234" t="str">
            <v>SP</v>
          </cell>
          <cell r="I1234">
            <v>37802</v>
          </cell>
        </row>
        <row r="1235">
          <cell r="A1235">
            <v>911480983</v>
          </cell>
          <cell r="B1235" t="str">
            <v>Mason</v>
          </cell>
          <cell r="C1235" t="str">
            <v>James</v>
          </cell>
          <cell r="D1235" t="str">
            <v>UA</v>
          </cell>
          <cell r="E1235" t="str">
            <v>T</v>
          </cell>
          <cell r="F1235">
            <v>240100</v>
          </cell>
          <cell r="G1235" t="str">
            <v>SSW School of Social Work</v>
          </cell>
          <cell r="H1235" t="str">
            <v>PB</v>
          </cell>
          <cell r="I1235">
            <v>37448</v>
          </cell>
        </row>
        <row r="1236">
          <cell r="A1236">
            <v>911491254</v>
          </cell>
          <cell r="B1236" t="str">
            <v>Kiley</v>
          </cell>
          <cell r="C1236" t="str">
            <v>John</v>
          </cell>
          <cell r="D1236" t="str">
            <v>UV</v>
          </cell>
          <cell r="E1236" t="str">
            <v>T</v>
          </cell>
          <cell r="F1236">
            <v>201101</v>
          </cell>
          <cell r="G1236" t="str">
            <v>SAT Saturday Academy-Main</v>
          </cell>
          <cell r="H1236" t="str">
            <v>IN</v>
          </cell>
          <cell r="I1236">
            <v>38868</v>
          </cell>
        </row>
        <row r="1237">
          <cell r="A1237">
            <v>911500363</v>
          </cell>
          <cell r="B1237" t="str">
            <v>Blount</v>
          </cell>
          <cell r="C1237" t="str">
            <v>Lisa</v>
          </cell>
          <cell r="D1237" t="str">
            <v>UC</v>
          </cell>
          <cell r="E1237" t="str">
            <v>A</v>
          </cell>
          <cell r="F1237">
            <v>266280</v>
          </cell>
          <cell r="G1237" t="str">
            <v>EDC ESL Off Campus</v>
          </cell>
          <cell r="H1237" t="str">
            <v>SP</v>
          </cell>
        </row>
        <row r="1238">
          <cell r="A1238">
            <v>911516044</v>
          </cell>
          <cell r="B1238" t="str">
            <v>Carlile</v>
          </cell>
          <cell r="C1238" t="str">
            <v>James</v>
          </cell>
          <cell r="D1238" t="str">
            <v>UH</v>
          </cell>
          <cell r="E1238" t="str">
            <v>A</v>
          </cell>
          <cell r="F1238">
            <v>282406</v>
          </cell>
          <cell r="G1238" t="str">
            <v>XCD Grad Teacher Educ Prog High Sch</v>
          </cell>
          <cell r="H1238" t="str">
            <v>IN</v>
          </cell>
        </row>
        <row r="1239">
          <cell r="A1239">
            <v>911546902</v>
          </cell>
          <cell r="B1239" t="str">
            <v>Snyder</v>
          </cell>
          <cell r="C1239" t="str">
            <v>Elizabeth</v>
          </cell>
          <cell r="D1239" t="str">
            <v>UF</v>
          </cell>
          <cell r="E1239" t="str">
            <v>A</v>
          </cell>
          <cell r="F1239">
            <v>289000</v>
          </cell>
          <cell r="G1239" t="str">
            <v>XPD Prof Dev Cntr</v>
          </cell>
          <cell r="H1239" t="str">
            <v>PB</v>
          </cell>
        </row>
        <row r="1240">
          <cell r="A1240">
            <v>911571566</v>
          </cell>
          <cell r="B1240" t="str">
            <v>Davis</v>
          </cell>
          <cell r="C1240" t="str">
            <v>Darrel</v>
          </cell>
          <cell r="D1240" t="str">
            <v>UF</v>
          </cell>
          <cell r="E1240" t="str">
            <v>A</v>
          </cell>
          <cell r="F1240">
            <v>632700</v>
          </cell>
          <cell r="G1240" t="str">
            <v>ATH M Football</v>
          </cell>
          <cell r="H1240" t="str">
            <v>PB</v>
          </cell>
        </row>
        <row r="1241">
          <cell r="A1241">
            <v>911575825</v>
          </cell>
          <cell r="B1241" t="str">
            <v>Sharp</v>
          </cell>
          <cell r="C1241" t="str">
            <v>Marion</v>
          </cell>
          <cell r="D1241" t="str">
            <v>UF</v>
          </cell>
          <cell r="E1241" t="str">
            <v>A</v>
          </cell>
          <cell r="F1241">
            <v>266001</v>
          </cell>
          <cell r="G1241" t="str">
            <v>EDC Education-CEED Office</v>
          </cell>
          <cell r="H1241" t="str">
            <v>PB</v>
          </cell>
        </row>
        <row r="1242">
          <cell r="A1242">
            <v>911585682</v>
          </cell>
          <cell r="B1242" t="str">
            <v>Coyle</v>
          </cell>
          <cell r="C1242" t="str">
            <v>James</v>
          </cell>
          <cell r="D1242" t="str">
            <v>UV</v>
          </cell>
          <cell r="E1242" t="str">
            <v>T</v>
          </cell>
          <cell r="F1242">
            <v>200101</v>
          </cell>
          <cell r="G1242" t="str">
            <v>OAA Provosts Office Admin</v>
          </cell>
          <cell r="H1242" t="str">
            <v>IN</v>
          </cell>
          <cell r="I1242">
            <v>36403</v>
          </cell>
        </row>
        <row r="1243">
          <cell r="A1243">
            <v>911596505</v>
          </cell>
          <cell r="B1243" t="str">
            <v>Cory</v>
          </cell>
          <cell r="C1243" t="str">
            <v>Gisela</v>
          </cell>
          <cell r="D1243" t="str">
            <v>UW</v>
          </cell>
          <cell r="E1243" t="str">
            <v>A</v>
          </cell>
          <cell r="F1243">
            <v>331601</v>
          </cell>
          <cell r="G1243" t="str">
            <v>EEP Ed Equity Office</v>
          </cell>
          <cell r="H1243" t="str">
            <v>IN</v>
          </cell>
        </row>
        <row r="1244">
          <cell r="A1244">
            <v>911620403</v>
          </cell>
          <cell r="B1244" t="str">
            <v>Montgomery-Meade</v>
          </cell>
          <cell r="C1244" t="str">
            <v>Jennifer</v>
          </cell>
          <cell r="D1244" t="str">
            <v>UH</v>
          </cell>
          <cell r="E1244" t="str">
            <v>T</v>
          </cell>
          <cell r="F1244">
            <v>270701</v>
          </cell>
          <cell r="G1244" t="str">
            <v>EAS Cntr f/Orgn Prfrmnc Imprv Admin</v>
          </cell>
          <cell r="H1244" t="str">
            <v>SP</v>
          </cell>
          <cell r="I1244">
            <v>36341</v>
          </cell>
        </row>
        <row r="1245">
          <cell r="A1245">
            <v>911627709</v>
          </cell>
          <cell r="B1245" t="str">
            <v>Chen</v>
          </cell>
          <cell r="C1245" t="str">
            <v>Yongkang</v>
          </cell>
          <cell r="D1245" t="str">
            <v>UB</v>
          </cell>
          <cell r="E1245" t="str">
            <v>A</v>
          </cell>
          <cell r="F1245">
            <v>270501</v>
          </cell>
          <cell r="G1245" t="str">
            <v>MEN Mechanical Engineering Office</v>
          </cell>
          <cell r="H1245" t="str">
            <v>PB</v>
          </cell>
        </row>
        <row r="1246">
          <cell r="A1246">
            <v>911630171</v>
          </cell>
          <cell r="B1246" t="str">
            <v>Lavey</v>
          </cell>
          <cell r="C1246" t="str">
            <v>Sarah</v>
          </cell>
          <cell r="D1246" t="str">
            <v>UV</v>
          </cell>
          <cell r="E1246" t="str">
            <v>T</v>
          </cell>
          <cell r="F1246">
            <v>289001</v>
          </cell>
          <cell r="G1246" t="str">
            <v>XPD Profession Development Office</v>
          </cell>
          <cell r="H1246" t="str">
            <v>IN</v>
          </cell>
          <cell r="I1246">
            <v>36850</v>
          </cell>
        </row>
        <row r="1247">
          <cell r="A1247">
            <v>911632062</v>
          </cell>
          <cell r="B1247" t="str">
            <v>Gibson</v>
          </cell>
          <cell r="C1247" t="str">
            <v>Noni</v>
          </cell>
          <cell r="D1247" t="str">
            <v>UB</v>
          </cell>
          <cell r="E1247" t="str">
            <v>T</v>
          </cell>
          <cell r="F1247">
            <v>240100</v>
          </cell>
          <cell r="G1247" t="str">
            <v>SSW School of Social Work</v>
          </cell>
          <cell r="H1247" t="str">
            <v>PB</v>
          </cell>
          <cell r="I1247">
            <v>37315</v>
          </cell>
        </row>
        <row r="1248">
          <cell r="A1248">
            <v>911639367</v>
          </cell>
          <cell r="B1248" t="str">
            <v>Dane</v>
          </cell>
          <cell r="C1248" t="str">
            <v>Pamelyn</v>
          </cell>
          <cell r="D1248" t="str">
            <v>UV</v>
          </cell>
          <cell r="E1248" t="str">
            <v>T</v>
          </cell>
          <cell r="F1248">
            <v>283001</v>
          </cell>
          <cell r="G1248" t="str">
            <v>XSS Extended &amp; Summer Prog Office</v>
          </cell>
          <cell r="H1248" t="str">
            <v>IN</v>
          </cell>
          <cell r="I1248">
            <v>35860</v>
          </cell>
        </row>
        <row r="1249">
          <cell r="A1249">
            <v>911654541</v>
          </cell>
          <cell r="B1249" t="str">
            <v>Woodyard</v>
          </cell>
          <cell r="C1249" t="str">
            <v>John</v>
          </cell>
          <cell r="D1249" t="str">
            <v>UF</v>
          </cell>
          <cell r="E1249" t="str">
            <v>T</v>
          </cell>
          <cell r="F1249">
            <v>610120</v>
          </cell>
          <cell r="G1249" t="str">
            <v>OIS Networks/Sys Admin</v>
          </cell>
          <cell r="H1249" t="str">
            <v>PB</v>
          </cell>
          <cell r="I1249">
            <v>38468</v>
          </cell>
        </row>
        <row r="1250">
          <cell r="A1250">
            <v>911657913</v>
          </cell>
          <cell r="B1250" t="str">
            <v>Choi</v>
          </cell>
          <cell r="C1250" t="str">
            <v>Tae</v>
          </cell>
          <cell r="D1250" t="str">
            <v>UC</v>
          </cell>
          <cell r="E1250" t="str">
            <v>T</v>
          </cell>
          <cell r="F1250">
            <v>310920</v>
          </cell>
          <cell r="G1250" t="str">
            <v>SCH Activities</v>
          </cell>
          <cell r="H1250" t="str">
            <v>SP</v>
          </cell>
          <cell r="I1250">
            <v>37986</v>
          </cell>
        </row>
        <row r="1251">
          <cell r="A1251">
            <v>911665785</v>
          </cell>
          <cell r="B1251" t="str">
            <v>Pak</v>
          </cell>
          <cell r="C1251" t="str">
            <v>Song</v>
          </cell>
          <cell r="D1251" t="str">
            <v>UC</v>
          </cell>
          <cell r="E1251" t="str">
            <v>T</v>
          </cell>
          <cell r="F1251">
            <v>221601</v>
          </cell>
          <cell r="G1251" t="str">
            <v>MTH Math Office</v>
          </cell>
          <cell r="H1251" t="str">
            <v>SP</v>
          </cell>
          <cell r="I1251">
            <v>38533</v>
          </cell>
        </row>
        <row r="1252">
          <cell r="A1252">
            <v>911689539</v>
          </cell>
          <cell r="B1252" t="str">
            <v>Kilgras</v>
          </cell>
          <cell r="C1252" t="str">
            <v>Donald</v>
          </cell>
          <cell r="D1252" t="str">
            <v>UC</v>
          </cell>
          <cell r="E1252" t="str">
            <v>T</v>
          </cell>
          <cell r="F1252">
            <v>260001</v>
          </cell>
          <cell r="G1252" t="str">
            <v>EDU Dean's Office</v>
          </cell>
          <cell r="H1252" t="str">
            <v>SP</v>
          </cell>
          <cell r="I1252">
            <v>36616</v>
          </cell>
        </row>
        <row r="1253">
          <cell r="A1253">
            <v>911689594</v>
          </cell>
          <cell r="B1253" t="str">
            <v>Booth</v>
          </cell>
          <cell r="C1253" t="str">
            <v>Juliet</v>
          </cell>
          <cell r="D1253" t="str">
            <v>UW</v>
          </cell>
          <cell r="E1253" t="str">
            <v>T</v>
          </cell>
          <cell r="F1253">
            <v>331820</v>
          </cell>
          <cell r="G1253" t="str">
            <v>IAS Disability Services</v>
          </cell>
          <cell r="H1253" t="str">
            <v>IN</v>
          </cell>
          <cell r="I1253">
            <v>37894</v>
          </cell>
        </row>
        <row r="1254">
          <cell r="A1254">
            <v>911691540</v>
          </cell>
          <cell r="B1254" t="str">
            <v>Maxwell</v>
          </cell>
          <cell r="C1254" t="str">
            <v>Elden</v>
          </cell>
          <cell r="D1254" t="str">
            <v>UV</v>
          </cell>
          <cell r="E1254" t="str">
            <v>T</v>
          </cell>
          <cell r="F1254">
            <v>289001</v>
          </cell>
          <cell r="G1254" t="str">
            <v>XPD Profession Development Office</v>
          </cell>
          <cell r="H1254" t="str">
            <v>IN</v>
          </cell>
          <cell r="I1254">
            <v>36219</v>
          </cell>
        </row>
        <row r="1255">
          <cell r="A1255">
            <v>911692852</v>
          </cell>
          <cell r="B1255" t="str">
            <v>Ogle</v>
          </cell>
          <cell r="C1255" t="str">
            <v>Oren</v>
          </cell>
          <cell r="D1255" t="str">
            <v>UF</v>
          </cell>
          <cell r="E1255" t="str">
            <v>T</v>
          </cell>
          <cell r="F1255">
            <v>320001</v>
          </cell>
          <cell r="G1255" t="str">
            <v>LIB Library Administration</v>
          </cell>
          <cell r="H1255" t="str">
            <v>PB</v>
          </cell>
          <cell r="I1255">
            <v>37894</v>
          </cell>
        </row>
        <row r="1256">
          <cell r="A1256">
            <v>911698835</v>
          </cell>
          <cell r="B1256" t="str">
            <v>Nez</v>
          </cell>
          <cell r="C1256" t="str">
            <v>David</v>
          </cell>
          <cell r="D1256" t="str">
            <v>UC</v>
          </cell>
          <cell r="E1256" t="str">
            <v>T</v>
          </cell>
          <cell r="F1256">
            <v>301001</v>
          </cell>
          <cell r="G1256" t="str">
            <v>ART Office</v>
          </cell>
          <cell r="H1256" t="str">
            <v>SP</v>
          </cell>
          <cell r="I1256">
            <v>37621</v>
          </cell>
        </row>
        <row r="1257">
          <cell r="A1257">
            <v>911704285</v>
          </cell>
          <cell r="B1257" t="str">
            <v>Hard</v>
          </cell>
          <cell r="C1257" t="str">
            <v>Thomas</v>
          </cell>
          <cell r="D1257" t="str">
            <v>UB</v>
          </cell>
          <cell r="E1257" t="str">
            <v>T</v>
          </cell>
          <cell r="F1257">
            <v>220600</v>
          </cell>
          <cell r="G1257" t="str">
            <v>CHE Chemistry</v>
          </cell>
          <cell r="H1257" t="str">
            <v>PB</v>
          </cell>
          <cell r="I1257">
            <v>37802</v>
          </cell>
        </row>
        <row r="1258">
          <cell r="A1258">
            <v>911708959</v>
          </cell>
          <cell r="B1258" t="str">
            <v>Gerwing</v>
          </cell>
          <cell r="C1258" t="str">
            <v>Liliane</v>
          </cell>
          <cell r="D1258" t="str">
            <v>UW</v>
          </cell>
          <cell r="E1258" t="str">
            <v>A</v>
          </cell>
          <cell r="F1258">
            <v>200801</v>
          </cell>
          <cell r="G1258" t="str">
            <v>IAF Int'l Affairs Office</v>
          </cell>
          <cell r="H1258" t="str">
            <v>IN</v>
          </cell>
        </row>
        <row r="1259">
          <cell r="A1259">
            <v>911710073</v>
          </cell>
          <cell r="B1259" t="str">
            <v>Culbertson</v>
          </cell>
          <cell r="C1259" t="str">
            <v>Scott</v>
          </cell>
          <cell r="D1259" t="str">
            <v>UC</v>
          </cell>
          <cell r="E1259" t="str">
            <v>T</v>
          </cell>
          <cell r="F1259">
            <v>250001</v>
          </cell>
          <cell r="G1259" t="str">
            <v>SBA Deans Office</v>
          </cell>
          <cell r="H1259" t="str">
            <v>SP</v>
          </cell>
          <cell r="I1259">
            <v>37346</v>
          </cell>
        </row>
        <row r="1260">
          <cell r="A1260">
            <v>911716130</v>
          </cell>
          <cell r="B1260" t="str">
            <v>Salvi</v>
          </cell>
          <cell r="C1260" t="str">
            <v>Sara</v>
          </cell>
          <cell r="D1260" t="str">
            <v>UV</v>
          </cell>
          <cell r="E1260" t="str">
            <v>T</v>
          </cell>
          <cell r="F1260">
            <v>201130</v>
          </cell>
          <cell r="G1260" t="str">
            <v>SAT Saturday Academy Classes</v>
          </cell>
          <cell r="H1260" t="str">
            <v>IN</v>
          </cell>
          <cell r="I1260">
            <v>39021</v>
          </cell>
        </row>
        <row r="1261">
          <cell r="A1261">
            <v>911732348</v>
          </cell>
          <cell r="B1261" t="str">
            <v>Haines</v>
          </cell>
          <cell r="C1261" t="str">
            <v>Byron</v>
          </cell>
          <cell r="D1261" t="str">
            <v>UC</v>
          </cell>
          <cell r="E1261" t="str">
            <v>A</v>
          </cell>
          <cell r="F1261">
            <v>221700</v>
          </cell>
          <cell r="G1261" t="str">
            <v>PHL Philosophy Department</v>
          </cell>
          <cell r="H1261" t="str">
            <v>SP</v>
          </cell>
        </row>
        <row r="1262">
          <cell r="A1262">
            <v>911740821</v>
          </cell>
          <cell r="B1262" t="str">
            <v>Crick</v>
          </cell>
          <cell r="C1262" t="str">
            <v>Nelson</v>
          </cell>
          <cell r="D1262" t="str">
            <v>UA</v>
          </cell>
          <cell r="E1262" t="str">
            <v>T</v>
          </cell>
          <cell r="F1262">
            <v>220700</v>
          </cell>
          <cell r="G1262" t="str">
            <v>ECN Economics</v>
          </cell>
          <cell r="H1262" t="str">
            <v>SB</v>
          </cell>
          <cell r="I1262">
            <v>36099</v>
          </cell>
        </row>
        <row r="1263">
          <cell r="A1263">
            <v>911741571</v>
          </cell>
          <cell r="B1263" t="str">
            <v>Vukic</v>
          </cell>
          <cell r="C1263" t="str">
            <v>Danijela</v>
          </cell>
          <cell r="D1263" t="str">
            <v>UC</v>
          </cell>
          <cell r="E1263" t="str">
            <v>T</v>
          </cell>
          <cell r="F1263">
            <v>220600</v>
          </cell>
          <cell r="G1263" t="str">
            <v>CHE Chemistry</v>
          </cell>
          <cell r="H1263" t="str">
            <v>SP</v>
          </cell>
          <cell r="I1263">
            <v>37316</v>
          </cell>
        </row>
        <row r="1264">
          <cell r="A1264">
            <v>911745506</v>
          </cell>
          <cell r="B1264" t="str">
            <v>Noone</v>
          </cell>
          <cell r="C1264" t="str">
            <v>Sharron</v>
          </cell>
          <cell r="D1264" t="str">
            <v>UC</v>
          </cell>
          <cell r="E1264" t="str">
            <v>A</v>
          </cell>
          <cell r="F1264">
            <v>310300</v>
          </cell>
          <cell r="G1264" t="str">
            <v>PAD Public Administration</v>
          </cell>
          <cell r="H1264" t="str">
            <v>SP</v>
          </cell>
        </row>
        <row r="1265">
          <cell r="A1265">
            <v>911751947</v>
          </cell>
          <cell r="B1265" t="str">
            <v>Lenski</v>
          </cell>
          <cell r="C1265" t="str">
            <v>Susan</v>
          </cell>
          <cell r="D1265" t="str">
            <v>UA</v>
          </cell>
          <cell r="E1265" t="str">
            <v>A</v>
          </cell>
          <cell r="F1265">
            <v>260201</v>
          </cell>
          <cell r="G1265" t="str">
            <v>EDU C&amp;I Office</v>
          </cell>
          <cell r="H1265" t="str">
            <v>PB</v>
          </cell>
        </row>
        <row r="1266">
          <cell r="A1266">
            <v>911765055</v>
          </cell>
          <cell r="B1266" t="str">
            <v>Thiel</v>
          </cell>
          <cell r="C1266" t="str">
            <v>Gretchen</v>
          </cell>
          <cell r="D1266" t="str">
            <v>UF</v>
          </cell>
          <cell r="E1266" t="str">
            <v>A</v>
          </cell>
          <cell r="F1266">
            <v>240100</v>
          </cell>
          <cell r="G1266" t="str">
            <v>SSW School of Social Work</v>
          </cell>
          <cell r="H1266" t="str">
            <v>PB</v>
          </cell>
        </row>
        <row r="1267">
          <cell r="A1267">
            <v>911772856</v>
          </cell>
          <cell r="B1267" t="str">
            <v>Rudzek</v>
          </cell>
          <cell r="C1267" t="str">
            <v>Beckie</v>
          </cell>
          <cell r="D1267" t="str">
            <v>UV</v>
          </cell>
          <cell r="E1267" t="str">
            <v>T</v>
          </cell>
          <cell r="F1267">
            <v>220300</v>
          </cell>
          <cell r="G1267" t="str">
            <v>BIO Biology</v>
          </cell>
          <cell r="H1267" t="str">
            <v>IN</v>
          </cell>
          <cell r="I1267">
            <v>36403</v>
          </cell>
        </row>
        <row r="1268">
          <cell r="A1268">
            <v>911785770</v>
          </cell>
          <cell r="B1268" t="str">
            <v>Bradley</v>
          </cell>
          <cell r="C1268" t="str">
            <v>Jennifer</v>
          </cell>
          <cell r="D1268" t="str">
            <v>UB</v>
          </cell>
          <cell r="E1268" t="str">
            <v>T</v>
          </cell>
          <cell r="F1268">
            <v>240200</v>
          </cell>
          <cell r="G1268" t="str">
            <v>RRI Regional Research Institute</v>
          </cell>
          <cell r="H1268" t="str">
            <v>PB</v>
          </cell>
          <cell r="I1268">
            <v>38849</v>
          </cell>
        </row>
        <row r="1269">
          <cell r="A1269">
            <v>911786062</v>
          </cell>
          <cell r="B1269" t="str">
            <v>Walker</v>
          </cell>
          <cell r="C1269" t="str">
            <v>Robert</v>
          </cell>
          <cell r="D1269" t="str">
            <v>UF</v>
          </cell>
          <cell r="E1269" t="str">
            <v>T</v>
          </cell>
          <cell r="F1269">
            <v>610421</v>
          </cell>
          <cell r="G1269" t="str">
            <v>OIS Instru Tech Suppt/TV/DLC</v>
          </cell>
          <cell r="H1269" t="str">
            <v>IN</v>
          </cell>
          <cell r="I1269">
            <v>36219</v>
          </cell>
        </row>
        <row r="1270">
          <cell r="A1270">
            <v>911795175</v>
          </cell>
          <cell r="B1270" t="str">
            <v>Luers</v>
          </cell>
          <cell r="C1270" t="str">
            <v>William</v>
          </cell>
          <cell r="D1270" t="str">
            <v>UC</v>
          </cell>
          <cell r="E1270" t="str">
            <v>T</v>
          </cell>
          <cell r="F1270">
            <v>303001</v>
          </cell>
          <cell r="G1270" t="str">
            <v>TAD Theater Arts Office</v>
          </cell>
          <cell r="H1270" t="str">
            <v>SP</v>
          </cell>
          <cell r="I1270">
            <v>38807</v>
          </cell>
        </row>
        <row r="1271">
          <cell r="A1271">
            <v>911814730</v>
          </cell>
          <cell r="B1271" t="str">
            <v>Kruger</v>
          </cell>
          <cell r="C1271" t="str">
            <v>Suzanna</v>
          </cell>
          <cell r="D1271" t="str">
            <v>UV</v>
          </cell>
          <cell r="E1271" t="str">
            <v>T</v>
          </cell>
          <cell r="F1271">
            <v>220300</v>
          </cell>
          <cell r="G1271" t="str">
            <v>BIO Biology</v>
          </cell>
          <cell r="H1271" t="str">
            <v>IN</v>
          </cell>
          <cell r="I1271">
            <v>37864</v>
          </cell>
        </row>
        <row r="1272">
          <cell r="A1272">
            <v>911825625</v>
          </cell>
          <cell r="B1272" t="str">
            <v>Yackley</v>
          </cell>
          <cell r="C1272" t="str">
            <v>Donald</v>
          </cell>
          <cell r="D1272" t="str">
            <v>UF</v>
          </cell>
          <cell r="E1272" t="str">
            <v>T</v>
          </cell>
          <cell r="F1272">
            <v>330000</v>
          </cell>
          <cell r="G1272" t="str">
            <v>OSA Vice Provost Student Affairs</v>
          </cell>
          <cell r="H1272" t="str">
            <v>PB</v>
          </cell>
          <cell r="I1272">
            <v>38923</v>
          </cell>
        </row>
        <row r="1273">
          <cell r="A1273">
            <v>911833264</v>
          </cell>
          <cell r="B1273" t="str">
            <v>Neitzke</v>
          </cell>
          <cell r="C1273" t="str">
            <v>Bradley</v>
          </cell>
          <cell r="D1273" t="str">
            <v>UC</v>
          </cell>
          <cell r="E1273" t="str">
            <v>T</v>
          </cell>
          <cell r="F1273">
            <v>270301</v>
          </cell>
          <cell r="G1273" t="str">
            <v>CEN Civil Engineering Office</v>
          </cell>
          <cell r="H1273" t="str">
            <v>SP</v>
          </cell>
          <cell r="I1273">
            <v>37346</v>
          </cell>
        </row>
        <row r="1274">
          <cell r="A1274">
            <v>911873464</v>
          </cell>
          <cell r="B1274" t="str">
            <v>Oh</v>
          </cell>
          <cell r="C1274" t="str">
            <v>Linda</v>
          </cell>
          <cell r="D1274" t="str">
            <v>UC</v>
          </cell>
          <cell r="E1274" t="str">
            <v>T</v>
          </cell>
          <cell r="F1274">
            <v>250100</v>
          </cell>
          <cell r="G1274" t="str">
            <v>SBA Instruction</v>
          </cell>
          <cell r="H1274" t="str">
            <v>SP</v>
          </cell>
          <cell r="I1274">
            <v>36250</v>
          </cell>
        </row>
        <row r="1275">
          <cell r="A1275">
            <v>911875772</v>
          </cell>
          <cell r="B1275" t="str">
            <v>Harrington</v>
          </cell>
          <cell r="C1275" t="str">
            <v>Karen</v>
          </cell>
          <cell r="D1275" t="str">
            <v>UV</v>
          </cell>
          <cell r="E1275" t="str">
            <v>A</v>
          </cell>
          <cell r="F1275">
            <v>240100</v>
          </cell>
          <cell r="G1275" t="str">
            <v>SSW School of Social Work</v>
          </cell>
          <cell r="H1275" t="str">
            <v>IN</v>
          </cell>
        </row>
        <row r="1276">
          <cell r="A1276">
            <v>911881268</v>
          </cell>
          <cell r="B1276" t="str">
            <v>Jiang</v>
          </cell>
          <cell r="C1276" t="str">
            <v>Bin</v>
          </cell>
          <cell r="D1276" t="str">
            <v>UA</v>
          </cell>
          <cell r="E1276" t="str">
            <v>A</v>
          </cell>
          <cell r="F1276">
            <v>221601</v>
          </cell>
          <cell r="G1276" t="str">
            <v>MTH Math Office</v>
          </cell>
          <cell r="H1276" t="str">
            <v>PB</v>
          </cell>
        </row>
        <row r="1277">
          <cell r="A1277">
            <v>911909317</v>
          </cell>
          <cell r="B1277" t="str">
            <v>Ames</v>
          </cell>
          <cell r="C1277" t="str">
            <v>Cheryl</v>
          </cell>
          <cell r="D1277" t="str">
            <v>UC</v>
          </cell>
          <cell r="E1277" t="str">
            <v>T</v>
          </cell>
          <cell r="F1277">
            <v>282001</v>
          </cell>
          <cell r="G1277" t="str">
            <v>XCE CE/Education Office</v>
          </cell>
          <cell r="H1277" t="str">
            <v>SP</v>
          </cell>
          <cell r="I1277">
            <v>36616</v>
          </cell>
        </row>
        <row r="1278">
          <cell r="A1278">
            <v>911910077</v>
          </cell>
          <cell r="B1278" t="str">
            <v>Kecskes</v>
          </cell>
          <cell r="C1278" t="str">
            <v>Kevin</v>
          </cell>
          <cell r="D1278" t="str">
            <v>UF</v>
          </cell>
          <cell r="E1278" t="str">
            <v>A</v>
          </cell>
          <cell r="F1278">
            <v>200740</v>
          </cell>
          <cell r="G1278" t="str">
            <v>CAS Cntr for Academic Exclln Office</v>
          </cell>
          <cell r="H1278" t="str">
            <v>PB</v>
          </cell>
        </row>
        <row r="1279">
          <cell r="A1279">
            <v>911946320</v>
          </cell>
          <cell r="B1279" t="str">
            <v>Miller</v>
          </cell>
          <cell r="C1279" t="str">
            <v>Colleen</v>
          </cell>
          <cell r="D1279" t="str">
            <v>UC</v>
          </cell>
          <cell r="E1279" t="str">
            <v>T</v>
          </cell>
          <cell r="F1279">
            <v>260201</v>
          </cell>
          <cell r="G1279" t="str">
            <v>EDU C&amp;I Office</v>
          </cell>
          <cell r="H1279" t="str">
            <v>SP</v>
          </cell>
          <cell r="I1279">
            <v>37711</v>
          </cell>
        </row>
        <row r="1280">
          <cell r="A1280">
            <v>911957798</v>
          </cell>
          <cell r="B1280" t="str">
            <v>Daw</v>
          </cell>
          <cell r="C1280" t="str">
            <v>Vincent</v>
          </cell>
          <cell r="D1280" t="str">
            <v>UW</v>
          </cell>
          <cell r="E1280" t="str">
            <v>T</v>
          </cell>
          <cell r="F1280">
            <v>285001</v>
          </cell>
          <cell r="G1280" t="str">
            <v>XIS Independent Study Office</v>
          </cell>
          <cell r="H1280" t="str">
            <v>IN</v>
          </cell>
          <cell r="I1280">
            <v>38929</v>
          </cell>
        </row>
        <row r="1281">
          <cell r="A1281">
            <v>911959936</v>
          </cell>
          <cell r="B1281" t="str">
            <v>Feldt</v>
          </cell>
          <cell r="C1281" t="str">
            <v>Traci</v>
          </cell>
          <cell r="D1281" t="str">
            <v>UW</v>
          </cell>
          <cell r="E1281" t="str">
            <v>T</v>
          </cell>
          <cell r="F1281">
            <v>631400</v>
          </cell>
          <cell r="G1281" t="str">
            <v>ATH W Softball</v>
          </cell>
          <cell r="H1281" t="str">
            <v>IN</v>
          </cell>
          <cell r="I1281">
            <v>38868</v>
          </cell>
        </row>
        <row r="1282">
          <cell r="A1282">
            <v>911969839</v>
          </cell>
          <cell r="B1282" t="str">
            <v>Velazquez</v>
          </cell>
          <cell r="C1282" t="str">
            <v>Ileana</v>
          </cell>
          <cell r="D1282" t="str">
            <v>UA</v>
          </cell>
          <cell r="E1282" t="str">
            <v>T</v>
          </cell>
          <cell r="F1282">
            <v>304001</v>
          </cell>
          <cell r="G1282" t="str">
            <v>MUS Music Office</v>
          </cell>
          <cell r="H1282" t="str">
            <v>PB</v>
          </cell>
          <cell r="I1282">
            <v>36692</v>
          </cell>
        </row>
        <row r="1283">
          <cell r="A1283">
            <v>911977814</v>
          </cell>
          <cell r="B1283" t="str">
            <v>Shell</v>
          </cell>
          <cell r="C1283" t="str">
            <v>Elizabeth</v>
          </cell>
          <cell r="D1283" t="str">
            <v>UW</v>
          </cell>
          <cell r="E1283" t="str">
            <v>T</v>
          </cell>
          <cell r="F1283">
            <v>240200</v>
          </cell>
          <cell r="G1283" t="str">
            <v>RRI Regional Research Institute</v>
          </cell>
          <cell r="H1283" t="str">
            <v>IN</v>
          </cell>
          <cell r="I1283">
            <v>37802</v>
          </cell>
        </row>
        <row r="1284">
          <cell r="A1284">
            <v>911978159</v>
          </cell>
          <cell r="B1284" t="str">
            <v>O'Dell</v>
          </cell>
          <cell r="C1284" t="str">
            <v>Selene</v>
          </cell>
          <cell r="D1284" t="str">
            <v>UW</v>
          </cell>
          <cell r="E1284" t="str">
            <v>T</v>
          </cell>
          <cell r="F1284">
            <v>220900</v>
          </cell>
          <cell r="G1284" t="str">
            <v>ESR Environmental Sci PhD</v>
          </cell>
          <cell r="H1284" t="str">
            <v>IN</v>
          </cell>
          <cell r="I1284">
            <v>38673</v>
          </cell>
        </row>
        <row r="1285">
          <cell r="A1285">
            <v>911989365</v>
          </cell>
          <cell r="B1285" t="str">
            <v>Eckert</v>
          </cell>
          <cell r="C1285" t="str">
            <v>Darlene</v>
          </cell>
          <cell r="D1285" t="str">
            <v>UC</v>
          </cell>
          <cell r="E1285" t="str">
            <v>A</v>
          </cell>
          <cell r="F1285">
            <v>222500</v>
          </cell>
          <cell r="G1285" t="str">
            <v>WSC Women's Studies</v>
          </cell>
          <cell r="H1285" t="str">
            <v>SP</v>
          </cell>
        </row>
        <row r="1286">
          <cell r="A1286">
            <v>912006610</v>
          </cell>
          <cell r="B1286" t="str">
            <v>Halstead</v>
          </cell>
          <cell r="C1286" t="str">
            <v>Robert</v>
          </cell>
          <cell r="D1286" t="str">
            <v>UF</v>
          </cell>
          <cell r="E1286" t="str">
            <v>A</v>
          </cell>
          <cell r="F1286">
            <v>200401</v>
          </cell>
          <cell r="G1286" t="str">
            <v>OAA VP Office-Undergraduate Studies</v>
          </cell>
          <cell r="H1286" t="str">
            <v>PB</v>
          </cell>
        </row>
        <row r="1287">
          <cell r="A1287">
            <v>912007692</v>
          </cell>
          <cell r="B1287" t="str">
            <v>Colton</v>
          </cell>
          <cell r="C1287" t="str">
            <v>Lawrence</v>
          </cell>
          <cell r="D1287" t="str">
            <v>UB</v>
          </cell>
          <cell r="E1287" t="str">
            <v>T</v>
          </cell>
          <cell r="F1287">
            <v>220801</v>
          </cell>
          <cell r="G1287" t="str">
            <v>ENG English Dept Office</v>
          </cell>
          <cell r="H1287" t="str">
            <v>PB</v>
          </cell>
          <cell r="I1287">
            <v>37802</v>
          </cell>
        </row>
        <row r="1288">
          <cell r="A1288">
            <v>912007769</v>
          </cell>
          <cell r="B1288" t="str">
            <v>Hartnett</v>
          </cell>
          <cell r="C1288" t="str">
            <v>Timothy</v>
          </cell>
          <cell r="D1288" t="str">
            <v>UC</v>
          </cell>
          <cell r="E1288" t="str">
            <v>A</v>
          </cell>
          <cell r="F1288">
            <v>240100</v>
          </cell>
          <cell r="G1288" t="str">
            <v>SSW School of Social Work</v>
          </cell>
          <cell r="H1288" t="str">
            <v>SP</v>
          </cell>
        </row>
        <row r="1289">
          <cell r="A1289">
            <v>912021812</v>
          </cell>
          <cell r="B1289" t="str">
            <v>Denny</v>
          </cell>
          <cell r="C1289" t="str">
            <v>Justin</v>
          </cell>
          <cell r="D1289" t="str">
            <v>UC</v>
          </cell>
          <cell r="E1289" t="str">
            <v>T</v>
          </cell>
          <cell r="F1289">
            <v>310930</v>
          </cell>
          <cell r="G1289" t="str">
            <v>SCH School of Community Health</v>
          </cell>
          <cell r="H1289" t="str">
            <v>SP</v>
          </cell>
          <cell r="I1289">
            <v>38352</v>
          </cell>
        </row>
        <row r="1290">
          <cell r="A1290">
            <v>912023187</v>
          </cell>
          <cell r="B1290" t="str">
            <v>Little</v>
          </cell>
          <cell r="C1290" t="str">
            <v>Michael</v>
          </cell>
          <cell r="D1290" t="str">
            <v>UA</v>
          </cell>
          <cell r="E1290" t="str">
            <v>A</v>
          </cell>
          <cell r="F1290">
            <v>301001</v>
          </cell>
          <cell r="G1290" t="str">
            <v>ART Office</v>
          </cell>
          <cell r="H1290" t="str">
            <v>PB</v>
          </cell>
        </row>
        <row r="1291">
          <cell r="A1291">
            <v>912027103</v>
          </cell>
          <cell r="B1291" t="str">
            <v>Reitenauer</v>
          </cell>
          <cell r="C1291" t="str">
            <v>Vicki</v>
          </cell>
          <cell r="D1291" t="str">
            <v>UA</v>
          </cell>
          <cell r="E1291" t="str">
            <v>A</v>
          </cell>
          <cell r="F1291">
            <v>222500</v>
          </cell>
          <cell r="G1291" t="str">
            <v>WSC Women's Studies</v>
          </cell>
          <cell r="H1291" t="str">
            <v>PB</v>
          </cell>
        </row>
        <row r="1292">
          <cell r="A1292">
            <v>912027521</v>
          </cell>
          <cell r="B1292" t="str">
            <v>Plapinger</v>
          </cell>
          <cell r="C1292" t="str">
            <v>Donald</v>
          </cell>
          <cell r="D1292" t="str">
            <v>UC</v>
          </cell>
          <cell r="E1292" t="str">
            <v>T</v>
          </cell>
          <cell r="F1292">
            <v>222201</v>
          </cell>
          <cell r="G1292" t="str">
            <v>COM Communication</v>
          </cell>
          <cell r="H1292" t="str">
            <v>SP</v>
          </cell>
          <cell r="I1292">
            <v>37346</v>
          </cell>
        </row>
        <row r="1293">
          <cell r="A1293">
            <v>912027987</v>
          </cell>
          <cell r="B1293" t="str">
            <v>Bender</v>
          </cell>
          <cell r="C1293" t="str">
            <v>Steven</v>
          </cell>
          <cell r="D1293" t="str">
            <v>UC</v>
          </cell>
          <cell r="E1293" t="str">
            <v>A</v>
          </cell>
          <cell r="F1293">
            <v>222900</v>
          </cell>
          <cell r="G1293" t="str">
            <v>CLS Chicano/Latino Studies Program</v>
          </cell>
          <cell r="H1293" t="str">
            <v>SP</v>
          </cell>
        </row>
        <row r="1294">
          <cell r="A1294">
            <v>912031236</v>
          </cell>
          <cell r="B1294" t="str">
            <v>Warner</v>
          </cell>
          <cell r="C1294" t="str">
            <v>Suzanne</v>
          </cell>
          <cell r="D1294" t="str">
            <v>UW</v>
          </cell>
          <cell r="E1294" t="str">
            <v>T</v>
          </cell>
          <cell r="F1294">
            <v>285002</v>
          </cell>
          <cell r="G1294" t="str">
            <v>XIS Independent Study High School</v>
          </cell>
          <cell r="H1294" t="str">
            <v>IN</v>
          </cell>
          <cell r="I1294">
            <v>39278</v>
          </cell>
        </row>
        <row r="1295">
          <cell r="A1295">
            <v>912031693</v>
          </cell>
          <cell r="B1295" t="str">
            <v>Finlay</v>
          </cell>
          <cell r="C1295" t="str">
            <v>Liam</v>
          </cell>
          <cell r="D1295" t="str">
            <v>UC</v>
          </cell>
          <cell r="E1295" t="str">
            <v>T</v>
          </cell>
          <cell r="F1295">
            <v>221601</v>
          </cell>
          <cell r="G1295" t="str">
            <v>MTH Math Office</v>
          </cell>
          <cell r="H1295" t="str">
            <v>SP</v>
          </cell>
          <cell r="I1295">
            <v>38716</v>
          </cell>
        </row>
        <row r="1296">
          <cell r="A1296">
            <v>912033218</v>
          </cell>
          <cell r="B1296" t="str">
            <v>Johnson</v>
          </cell>
          <cell r="C1296" t="str">
            <v>Beverly</v>
          </cell>
          <cell r="D1296" t="str">
            <v>UC</v>
          </cell>
          <cell r="E1296" t="str">
            <v>T</v>
          </cell>
          <cell r="F1296">
            <v>220801</v>
          </cell>
          <cell r="G1296" t="str">
            <v>ENG English Dept Office</v>
          </cell>
          <cell r="H1296" t="str">
            <v>SP</v>
          </cell>
          <cell r="I1296">
            <v>37986</v>
          </cell>
        </row>
        <row r="1297">
          <cell r="A1297">
            <v>912033846</v>
          </cell>
          <cell r="B1297" t="str">
            <v>Marshall</v>
          </cell>
          <cell r="C1297" t="str">
            <v>Ronald</v>
          </cell>
          <cell r="D1297" t="str">
            <v>UF</v>
          </cell>
          <cell r="E1297" t="str">
            <v>A</v>
          </cell>
          <cell r="F1297">
            <v>250500</v>
          </cell>
          <cell r="G1297" t="str">
            <v>SBA Master of International Mgmt</v>
          </cell>
          <cell r="H1297" t="str">
            <v>PB</v>
          </cell>
        </row>
        <row r="1298">
          <cell r="A1298">
            <v>912046043</v>
          </cell>
          <cell r="B1298" t="str">
            <v>Khalifa</v>
          </cell>
          <cell r="C1298" t="str">
            <v>Christy</v>
          </cell>
          <cell r="D1298" t="str">
            <v>UC</v>
          </cell>
          <cell r="E1298" t="str">
            <v>A</v>
          </cell>
          <cell r="F1298">
            <v>310200</v>
          </cell>
          <cell r="G1298" t="str">
            <v>JUS Criminology/Criminal Just Dept</v>
          </cell>
          <cell r="H1298" t="str">
            <v>SP</v>
          </cell>
        </row>
        <row r="1299">
          <cell r="A1299">
            <v>912046485</v>
          </cell>
          <cell r="B1299" t="str">
            <v>Greene</v>
          </cell>
          <cell r="C1299" t="str">
            <v>Trisha</v>
          </cell>
          <cell r="D1299" t="str">
            <v>UV</v>
          </cell>
          <cell r="E1299" t="str">
            <v>A</v>
          </cell>
          <cell r="F1299">
            <v>200830</v>
          </cell>
          <cell r="G1299" t="str">
            <v>ISP Intnl Special Prog Office</v>
          </cell>
          <cell r="H1299" t="str">
            <v>IN</v>
          </cell>
        </row>
        <row r="1300">
          <cell r="A1300">
            <v>912056872</v>
          </cell>
          <cell r="B1300" t="str">
            <v>Gordon-Brannan</v>
          </cell>
          <cell r="C1300" t="str">
            <v>Mary</v>
          </cell>
          <cell r="D1300" t="str">
            <v>UC</v>
          </cell>
          <cell r="E1300" t="str">
            <v>A</v>
          </cell>
          <cell r="F1300">
            <v>222210</v>
          </cell>
          <cell r="G1300" t="str">
            <v>SPH Speech &amp; Hearing Science</v>
          </cell>
          <cell r="H1300" t="str">
            <v>SP</v>
          </cell>
        </row>
        <row r="1301">
          <cell r="A1301">
            <v>912066427</v>
          </cell>
          <cell r="B1301" t="str">
            <v>Fishman</v>
          </cell>
          <cell r="C1301" t="str">
            <v>Linda</v>
          </cell>
          <cell r="D1301" t="str">
            <v>UF</v>
          </cell>
          <cell r="E1301" t="str">
            <v>T</v>
          </cell>
          <cell r="F1301">
            <v>333501</v>
          </cell>
          <cell r="G1301" t="str">
            <v>CAP Couns &amp; Psych Svc Office</v>
          </cell>
          <cell r="H1301" t="str">
            <v>PB</v>
          </cell>
          <cell r="I1301">
            <v>39269</v>
          </cell>
        </row>
        <row r="1302">
          <cell r="A1302">
            <v>912075619</v>
          </cell>
          <cell r="B1302" t="str">
            <v>Martin</v>
          </cell>
          <cell r="C1302" t="str">
            <v>May</v>
          </cell>
          <cell r="D1302" t="str">
            <v>UB</v>
          </cell>
          <cell r="E1302" t="str">
            <v>T</v>
          </cell>
          <cell r="F1302">
            <v>310501</v>
          </cell>
          <cell r="G1302" t="str">
            <v>IOA Inst Aging Office</v>
          </cell>
          <cell r="H1302" t="str">
            <v>PB</v>
          </cell>
          <cell r="I1302">
            <v>37134</v>
          </cell>
        </row>
        <row r="1303">
          <cell r="A1303">
            <v>912077454</v>
          </cell>
          <cell r="B1303" t="str">
            <v>Ahmad</v>
          </cell>
          <cell r="C1303" t="str">
            <v>Nazneen</v>
          </cell>
          <cell r="D1303" t="str">
            <v>UA</v>
          </cell>
          <cell r="E1303" t="str">
            <v>T</v>
          </cell>
          <cell r="F1303">
            <v>220700</v>
          </cell>
          <cell r="G1303" t="str">
            <v>ECN Economics</v>
          </cell>
          <cell r="H1303" t="str">
            <v>PB</v>
          </cell>
          <cell r="I1303">
            <v>38883</v>
          </cell>
        </row>
        <row r="1304">
          <cell r="A1304">
            <v>912090258</v>
          </cell>
          <cell r="B1304" t="str">
            <v>Baldino</v>
          </cell>
          <cell r="C1304" t="str">
            <v>John</v>
          </cell>
          <cell r="D1304" t="str">
            <v>UW</v>
          </cell>
          <cell r="E1304" t="str">
            <v>T</v>
          </cell>
          <cell r="F1304">
            <v>610421</v>
          </cell>
          <cell r="G1304" t="str">
            <v>OIS Instru Tech Suppt/TV/DLC</v>
          </cell>
          <cell r="H1304" t="str">
            <v>IN</v>
          </cell>
          <cell r="I1304">
            <v>38883</v>
          </cell>
        </row>
        <row r="1305">
          <cell r="A1305">
            <v>912096414</v>
          </cell>
          <cell r="B1305" t="str">
            <v>Gage</v>
          </cell>
          <cell r="C1305" t="str">
            <v>Christopher</v>
          </cell>
          <cell r="D1305" t="str">
            <v>UC</v>
          </cell>
          <cell r="E1305" t="str">
            <v>T</v>
          </cell>
          <cell r="F1305">
            <v>310400</v>
          </cell>
          <cell r="G1305" t="str">
            <v>USP Urban Studies &amp; Planning</v>
          </cell>
          <cell r="H1305" t="str">
            <v>SP</v>
          </cell>
          <cell r="I1305">
            <v>38426</v>
          </cell>
        </row>
        <row r="1306">
          <cell r="A1306">
            <v>912096807</v>
          </cell>
          <cell r="B1306" t="str">
            <v>Johnson</v>
          </cell>
          <cell r="C1306" t="str">
            <v>Ansel</v>
          </cell>
          <cell r="D1306" t="str">
            <v>UF</v>
          </cell>
          <cell r="E1306" t="str">
            <v>T</v>
          </cell>
          <cell r="F1306">
            <v>221100</v>
          </cell>
          <cell r="G1306" t="str">
            <v>GLG Geology</v>
          </cell>
          <cell r="H1306" t="str">
            <v>PB</v>
          </cell>
          <cell r="I1306">
            <v>37134</v>
          </cell>
        </row>
        <row r="1307">
          <cell r="A1307">
            <v>912125021</v>
          </cell>
          <cell r="B1307" t="str">
            <v>Smith</v>
          </cell>
          <cell r="C1307" t="str">
            <v>Cathleen</v>
          </cell>
          <cell r="D1307" t="str">
            <v>UC</v>
          </cell>
          <cell r="E1307" t="str">
            <v>A</v>
          </cell>
          <cell r="F1307">
            <v>222000</v>
          </cell>
          <cell r="G1307" t="str">
            <v>PSY Psychology</v>
          </cell>
          <cell r="H1307" t="str">
            <v>SP</v>
          </cell>
        </row>
        <row r="1308">
          <cell r="A1308">
            <v>912132011</v>
          </cell>
          <cell r="B1308" t="str">
            <v>York</v>
          </cell>
          <cell r="C1308" t="str">
            <v>Chelsea</v>
          </cell>
          <cell r="D1308" t="str">
            <v>UC</v>
          </cell>
          <cell r="E1308" t="str">
            <v>A</v>
          </cell>
          <cell r="F1308">
            <v>250001</v>
          </cell>
          <cell r="G1308" t="str">
            <v>SBA Deans Office</v>
          </cell>
          <cell r="H1308" t="str">
            <v>SP</v>
          </cell>
        </row>
        <row r="1309">
          <cell r="A1309">
            <v>912134303</v>
          </cell>
          <cell r="B1309" t="str">
            <v>Curtis</v>
          </cell>
          <cell r="C1309" t="str">
            <v>Bernard</v>
          </cell>
          <cell r="D1309" t="str">
            <v>UV</v>
          </cell>
          <cell r="E1309" t="str">
            <v>T</v>
          </cell>
          <cell r="F1309">
            <v>250210</v>
          </cell>
          <cell r="G1309" t="str">
            <v>SBA Food Industry Management</v>
          </cell>
          <cell r="H1309" t="str">
            <v>IN</v>
          </cell>
          <cell r="I1309">
            <v>38442</v>
          </cell>
        </row>
        <row r="1310">
          <cell r="A1310">
            <v>912140721</v>
          </cell>
          <cell r="B1310" t="str">
            <v>Nichols</v>
          </cell>
          <cell r="C1310" t="str">
            <v>Greg</v>
          </cell>
          <cell r="D1310" t="str">
            <v>UC</v>
          </cell>
          <cell r="E1310" t="str">
            <v>T</v>
          </cell>
          <cell r="F1310">
            <v>310930</v>
          </cell>
          <cell r="G1310" t="str">
            <v>SCH School of Community Health</v>
          </cell>
          <cell r="H1310" t="str">
            <v>SP</v>
          </cell>
          <cell r="I1310">
            <v>37072</v>
          </cell>
        </row>
        <row r="1311">
          <cell r="A1311">
            <v>912176977</v>
          </cell>
          <cell r="B1311" t="str">
            <v>Olivares</v>
          </cell>
          <cell r="C1311" t="str">
            <v>Victoria</v>
          </cell>
          <cell r="D1311" t="str">
            <v>UC</v>
          </cell>
          <cell r="E1311" t="str">
            <v>T</v>
          </cell>
          <cell r="F1311">
            <v>220801</v>
          </cell>
          <cell r="G1311" t="str">
            <v>ENG English Dept Office</v>
          </cell>
          <cell r="H1311" t="str">
            <v>SP</v>
          </cell>
          <cell r="I1311">
            <v>37986</v>
          </cell>
        </row>
        <row r="1312">
          <cell r="A1312">
            <v>912183975</v>
          </cell>
          <cell r="B1312" t="str">
            <v>Browne</v>
          </cell>
          <cell r="C1312" t="str">
            <v>Bruce</v>
          </cell>
          <cell r="D1312" t="str">
            <v>UA</v>
          </cell>
          <cell r="E1312" t="str">
            <v>T</v>
          </cell>
          <cell r="F1312">
            <v>304001</v>
          </cell>
          <cell r="G1312" t="str">
            <v>MUS Music Office</v>
          </cell>
          <cell r="H1312" t="str">
            <v>PB</v>
          </cell>
          <cell r="I1312">
            <v>38960</v>
          </cell>
        </row>
        <row r="1313">
          <cell r="A1313">
            <v>912195770</v>
          </cell>
          <cell r="B1313" t="str">
            <v>Kelsey</v>
          </cell>
          <cell r="C1313" t="str">
            <v>Ann</v>
          </cell>
          <cell r="D1313" t="str">
            <v>UC</v>
          </cell>
          <cell r="E1313" t="str">
            <v>A</v>
          </cell>
          <cell r="F1313">
            <v>260300</v>
          </cell>
          <cell r="G1313" t="str">
            <v>EDU Policies/Foundations</v>
          </cell>
          <cell r="H1313" t="str">
            <v>SP</v>
          </cell>
        </row>
        <row r="1314">
          <cell r="A1314">
            <v>912203550</v>
          </cell>
          <cell r="B1314" t="str">
            <v>Sahibzada</v>
          </cell>
          <cell r="C1314" t="str">
            <v>Katera</v>
          </cell>
          <cell r="D1314" t="str">
            <v>UW</v>
          </cell>
          <cell r="E1314" t="str">
            <v>T</v>
          </cell>
          <cell r="F1314">
            <v>222000</v>
          </cell>
          <cell r="G1314" t="str">
            <v>PSY Psychology</v>
          </cell>
          <cell r="H1314" t="str">
            <v>IN</v>
          </cell>
          <cell r="I1314">
            <v>38868</v>
          </cell>
        </row>
        <row r="1315">
          <cell r="A1315">
            <v>912205562</v>
          </cell>
          <cell r="B1315" t="str">
            <v>Trapp</v>
          </cell>
          <cell r="C1315" t="str">
            <v>Donald</v>
          </cell>
          <cell r="D1315" t="str">
            <v>UC</v>
          </cell>
          <cell r="E1315" t="str">
            <v>A</v>
          </cell>
          <cell r="F1315">
            <v>310200</v>
          </cell>
          <cell r="G1315" t="str">
            <v>JUS Criminology/Criminal Just Dept</v>
          </cell>
          <cell r="H1315" t="str">
            <v>SP</v>
          </cell>
        </row>
        <row r="1316">
          <cell r="A1316">
            <v>912206216</v>
          </cell>
          <cell r="B1316" t="str">
            <v>Nias</v>
          </cell>
          <cell r="C1316" t="str">
            <v>Valerie</v>
          </cell>
          <cell r="D1316" t="str">
            <v>UW</v>
          </cell>
          <cell r="E1316" t="str">
            <v>T</v>
          </cell>
          <cell r="F1316">
            <v>310940</v>
          </cell>
          <cell r="G1316" t="str">
            <v>CPH Cntr for Public Health Studies</v>
          </cell>
          <cell r="H1316" t="str">
            <v>IN</v>
          </cell>
          <cell r="I1316">
            <v>37925</v>
          </cell>
        </row>
        <row r="1317">
          <cell r="A1317">
            <v>912213161</v>
          </cell>
          <cell r="B1317" t="str">
            <v>Robison</v>
          </cell>
          <cell r="C1317" t="str">
            <v>Jean</v>
          </cell>
          <cell r="D1317" t="str">
            <v>UV</v>
          </cell>
          <cell r="E1317" t="str">
            <v>T</v>
          </cell>
          <cell r="F1317">
            <v>630001</v>
          </cell>
          <cell r="G1317" t="str">
            <v>ATH Athletic Administration</v>
          </cell>
          <cell r="H1317" t="str">
            <v>IN</v>
          </cell>
          <cell r="I1317">
            <v>37100</v>
          </cell>
        </row>
        <row r="1318">
          <cell r="A1318">
            <v>912221018</v>
          </cell>
          <cell r="B1318" t="str">
            <v>Dronkers</v>
          </cell>
          <cell r="C1318" t="str">
            <v>Dianne</v>
          </cell>
          <cell r="D1318" t="str">
            <v>UC</v>
          </cell>
          <cell r="E1318" t="str">
            <v>T</v>
          </cell>
          <cell r="F1318">
            <v>282900</v>
          </cell>
          <cell r="G1318" t="str">
            <v>XCE Misc Open Enrollment</v>
          </cell>
          <cell r="H1318" t="str">
            <v>SP</v>
          </cell>
          <cell r="I1318">
            <v>38077</v>
          </cell>
        </row>
        <row r="1319">
          <cell r="A1319">
            <v>912243810</v>
          </cell>
          <cell r="B1319" t="str">
            <v>Vallas</v>
          </cell>
          <cell r="C1319" t="str">
            <v>Stacey</v>
          </cell>
          <cell r="D1319" t="str">
            <v>UC</v>
          </cell>
          <cell r="E1319" t="str">
            <v>A</v>
          </cell>
          <cell r="F1319">
            <v>222700</v>
          </cell>
          <cell r="G1319" t="str">
            <v>LAS Univ Studies-General Ed</v>
          </cell>
          <cell r="H1319" t="str">
            <v>SP</v>
          </cell>
        </row>
        <row r="1320">
          <cell r="A1320">
            <v>912248207</v>
          </cell>
          <cell r="B1320" t="str">
            <v>Blankenship</v>
          </cell>
          <cell r="C1320" t="str">
            <v>Buck</v>
          </cell>
          <cell r="D1320" t="str">
            <v>UC</v>
          </cell>
          <cell r="E1320" t="str">
            <v>A</v>
          </cell>
          <cell r="F1320">
            <v>221510</v>
          </cell>
          <cell r="G1320" t="str">
            <v>ESL Engl as a 2nd Lang</v>
          </cell>
          <cell r="H1320" t="str">
            <v>SP</v>
          </cell>
        </row>
        <row r="1321">
          <cell r="A1321">
            <v>912248638</v>
          </cell>
          <cell r="B1321" t="str">
            <v>Manders</v>
          </cell>
          <cell r="C1321" t="str">
            <v>Donna</v>
          </cell>
          <cell r="D1321" t="str">
            <v>UF</v>
          </cell>
          <cell r="E1321" t="str">
            <v>T</v>
          </cell>
          <cell r="F1321">
            <v>310300</v>
          </cell>
          <cell r="G1321" t="str">
            <v>PAD Public Administration</v>
          </cell>
          <cell r="H1321" t="str">
            <v>SB</v>
          </cell>
          <cell r="I1321">
            <v>36463</v>
          </cell>
        </row>
        <row r="1322">
          <cell r="A1322">
            <v>912253851</v>
          </cell>
          <cell r="B1322" t="str">
            <v>Kolb</v>
          </cell>
          <cell r="C1322" t="str">
            <v>Bonita</v>
          </cell>
          <cell r="D1322" t="str">
            <v>UC</v>
          </cell>
          <cell r="E1322" t="str">
            <v>T</v>
          </cell>
          <cell r="F1322">
            <v>250100</v>
          </cell>
          <cell r="G1322" t="str">
            <v>SBA Instruction</v>
          </cell>
          <cell r="H1322" t="str">
            <v>SP</v>
          </cell>
          <cell r="I1322">
            <v>37376</v>
          </cell>
        </row>
        <row r="1323">
          <cell r="A1323">
            <v>912269273</v>
          </cell>
          <cell r="B1323" t="str">
            <v>Westerman</v>
          </cell>
          <cell r="C1323" t="str">
            <v>John</v>
          </cell>
          <cell r="D1323" t="str">
            <v>UC</v>
          </cell>
          <cell r="E1323" t="str">
            <v>T</v>
          </cell>
          <cell r="F1323">
            <v>310400</v>
          </cell>
          <cell r="G1323" t="str">
            <v>USP Urban Studies &amp; Planning</v>
          </cell>
          <cell r="H1323" t="str">
            <v>SP</v>
          </cell>
          <cell r="I1323">
            <v>38442</v>
          </cell>
        </row>
        <row r="1324">
          <cell r="A1324">
            <v>912279815</v>
          </cell>
          <cell r="B1324" t="str">
            <v>Nelson</v>
          </cell>
          <cell r="C1324" t="str">
            <v>Kristine</v>
          </cell>
          <cell r="D1324" t="str">
            <v>UF</v>
          </cell>
          <cell r="E1324" t="str">
            <v>A</v>
          </cell>
          <cell r="F1324">
            <v>240100</v>
          </cell>
          <cell r="G1324" t="str">
            <v>SSW School of Social Work</v>
          </cell>
          <cell r="H1324" t="str">
            <v>PB</v>
          </cell>
        </row>
        <row r="1325">
          <cell r="A1325">
            <v>912282713</v>
          </cell>
          <cell r="B1325" t="str">
            <v>Horaites</v>
          </cell>
          <cell r="C1325" t="str">
            <v>Andreas</v>
          </cell>
          <cell r="D1325" t="str">
            <v>UC</v>
          </cell>
          <cell r="E1325" t="str">
            <v>T</v>
          </cell>
          <cell r="F1325">
            <v>282263</v>
          </cell>
          <cell r="G1325" t="str">
            <v>XCD ESL Off Campus</v>
          </cell>
          <cell r="H1325" t="str">
            <v>SP</v>
          </cell>
          <cell r="I1325">
            <v>38503</v>
          </cell>
        </row>
        <row r="1326">
          <cell r="A1326">
            <v>912292190</v>
          </cell>
          <cell r="B1326" t="str">
            <v>Armantrout</v>
          </cell>
          <cell r="C1326" t="str">
            <v>George</v>
          </cell>
          <cell r="D1326" t="str">
            <v>UA</v>
          </cell>
          <cell r="E1326" t="str">
            <v>A</v>
          </cell>
          <cell r="F1326">
            <v>221300</v>
          </cell>
          <cell r="G1326" t="str">
            <v>HST History Department</v>
          </cell>
          <cell r="H1326" t="str">
            <v>PB</v>
          </cell>
        </row>
        <row r="1327">
          <cell r="A1327">
            <v>912294605</v>
          </cell>
          <cell r="B1327" t="str">
            <v>Olojo</v>
          </cell>
          <cell r="C1327" t="str">
            <v>Oluwarotimi</v>
          </cell>
          <cell r="D1327" t="str">
            <v>UB</v>
          </cell>
          <cell r="E1327" t="str">
            <v>T</v>
          </cell>
          <cell r="F1327">
            <v>221800</v>
          </cell>
          <cell r="G1327" t="str">
            <v>PHY Physics</v>
          </cell>
          <cell r="H1327" t="str">
            <v>PB</v>
          </cell>
          <cell r="I1327">
            <v>39113</v>
          </cell>
        </row>
        <row r="1328">
          <cell r="A1328">
            <v>912309062</v>
          </cell>
          <cell r="B1328" t="str">
            <v>Mathys</v>
          </cell>
          <cell r="C1328" t="str">
            <v>Jacqueline</v>
          </cell>
          <cell r="D1328" t="str">
            <v>UC</v>
          </cell>
          <cell r="E1328" t="str">
            <v>T</v>
          </cell>
          <cell r="F1328">
            <v>301001</v>
          </cell>
          <cell r="G1328" t="str">
            <v>ART Office</v>
          </cell>
          <cell r="H1328" t="str">
            <v>SP</v>
          </cell>
          <cell r="I1328">
            <v>38077</v>
          </cell>
        </row>
        <row r="1329">
          <cell r="A1329">
            <v>912318770</v>
          </cell>
          <cell r="B1329" t="str">
            <v>Belgarde</v>
          </cell>
          <cell r="C1329" t="str">
            <v>Pamela</v>
          </cell>
          <cell r="D1329" t="str">
            <v>UV</v>
          </cell>
          <cell r="E1329" t="str">
            <v>T</v>
          </cell>
          <cell r="F1329">
            <v>282001</v>
          </cell>
          <cell r="G1329" t="str">
            <v>XCE CE/Education Office</v>
          </cell>
          <cell r="H1329" t="str">
            <v>IN</v>
          </cell>
          <cell r="I1329">
            <v>36335</v>
          </cell>
        </row>
        <row r="1330">
          <cell r="A1330">
            <v>912327667</v>
          </cell>
          <cell r="B1330" t="str">
            <v>Bryant</v>
          </cell>
          <cell r="C1330" t="str">
            <v>Elizabeth</v>
          </cell>
          <cell r="D1330" t="str">
            <v>UF</v>
          </cell>
          <cell r="E1330" t="str">
            <v>T</v>
          </cell>
          <cell r="F1330">
            <v>320001</v>
          </cell>
          <cell r="G1330" t="str">
            <v>LIB Library Administration</v>
          </cell>
          <cell r="H1330" t="str">
            <v>PB</v>
          </cell>
          <cell r="I1330">
            <v>38046</v>
          </cell>
        </row>
        <row r="1331">
          <cell r="A1331">
            <v>912347585</v>
          </cell>
          <cell r="B1331" t="str">
            <v>Schmidt</v>
          </cell>
          <cell r="C1331" t="str">
            <v>Laurie</v>
          </cell>
          <cell r="D1331" t="str">
            <v>UD</v>
          </cell>
          <cell r="E1331" t="str">
            <v>T</v>
          </cell>
          <cell r="F1331">
            <v>220500</v>
          </cell>
          <cell r="G1331" t="str">
            <v>SEC Science Ed Center</v>
          </cell>
          <cell r="H1331" t="str">
            <v>SP</v>
          </cell>
          <cell r="I1331">
            <v>37162</v>
          </cell>
        </row>
        <row r="1332">
          <cell r="A1332">
            <v>912368959</v>
          </cell>
          <cell r="B1332" t="str">
            <v>Adamson</v>
          </cell>
          <cell r="C1332" t="str">
            <v>Sarah</v>
          </cell>
          <cell r="D1332" t="str">
            <v>UC</v>
          </cell>
          <cell r="E1332" t="str">
            <v>T</v>
          </cell>
          <cell r="F1332">
            <v>260100</v>
          </cell>
          <cell r="G1332" t="str">
            <v>EDU Special Ed/Counselor Ed</v>
          </cell>
          <cell r="H1332" t="str">
            <v>SP</v>
          </cell>
          <cell r="I1332">
            <v>39066</v>
          </cell>
        </row>
        <row r="1333">
          <cell r="A1333">
            <v>912391618</v>
          </cell>
          <cell r="B1333" t="str">
            <v>Haque</v>
          </cell>
          <cell r="C1333" t="str">
            <v>Sabina</v>
          </cell>
          <cell r="D1333" t="str">
            <v>UA</v>
          </cell>
          <cell r="E1333" t="str">
            <v>A</v>
          </cell>
          <cell r="F1333">
            <v>301001</v>
          </cell>
          <cell r="G1333" t="str">
            <v>ART Office</v>
          </cell>
          <cell r="H1333" t="str">
            <v>PB</v>
          </cell>
        </row>
        <row r="1334">
          <cell r="A1334">
            <v>912393816</v>
          </cell>
          <cell r="B1334" t="str">
            <v>Konomi</v>
          </cell>
          <cell r="C1334" t="str">
            <v>Emiko</v>
          </cell>
          <cell r="D1334" t="str">
            <v>UV</v>
          </cell>
          <cell r="E1334" t="str">
            <v>T</v>
          </cell>
          <cell r="F1334">
            <v>221000</v>
          </cell>
          <cell r="G1334" t="str">
            <v>FLL Foreign Languages</v>
          </cell>
          <cell r="H1334" t="str">
            <v>IN</v>
          </cell>
          <cell r="I1334">
            <v>39293</v>
          </cell>
        </row>
        <row r="1335">
          <cell r="A1335">
            <v>912412363</v>
          </cell>
          <cell r="B1335" t="str">
            <v>Peltier</v>
          </cell>
          <cell r="C1335" t="str">
            <v>Toby</v>
          </cell>
          <cell r="D1335" t="str">
            <v>UV</v>
          </cell>
          <cell r="E1335" t="str">
            <v>T</v>
          </cell>
          <cell r="F1335">
            <v>270401</v>
          </cell>
          <cell r="G1335" t="str">
            <v>EEN Electrical/Computer Engineering</v>
          </cell>
          <cell r="H1335" t="str">
            <v>IN</v>
          </cell>
          <cell r="I1335">
            <v>35976</v>
          </cell>
        </row>
        <row r="1336">
          <cell r="A1336">
            <v>912429504</v>
          </cell>
          <cell r="B1336" t="str">
            <v>Carlin</v>
          </cell>
          <cell r="C1336" t="str">
            <v>Chanelle</v>
          </cell>
          <cell r="D1336" t="str">
            <v>UW</v>
          </cell>
          <cell r="E1336" t="str">
            <v>T</v>
          </cell>
          <cell r="F1336">
            <v>331600</v>
          </cell>
          <cell r="G1336" t="str">
            <v>EEP Education Equity Prog</v>
          </cell>
          <cell r="H1336" t="str">
            <v>IN</v>
          </cell>
          <cell r="I1336">
            <v>36525</v>
          </cell>
        </row>
        <row r="1337">
          <cell r="A1337">
            <v>912449498</v>
          </cell>
          <cell r="B1337" t="str">
            <v>Mack</v>
          </cell>
          <cell r="C1337" t="str">
            <v>Stephanie</v>
          </cell>
          <cell r="D1337" t="str">
            <v>UC</v>
          </cell>
          <cell r="E1337" t="str">
            <v>T</v>
          </cell>
          <cell r="F1337">
            <v>260300</v>
          </cell>
          <cell r="G1337" t="str">
            <v>EDU Policies/Foundations</v>
          </cell>
          <cell r="H1337" t="str">
            <v>SP</v>
          </cell>
          <cell r="I1337">
            <v>38533</v>
          </cell>
        </row>
        <row r="1338">
          <cell r="A1338">
            <v>912458242</v>
          </cell>
          <cell r="B1338" t="str">
            <v>Groven</v>
          </cell>
          <cell r="C1338" t="str">
            <v>Kathleen</v>
          </cell>
          <cell r="D1338" t="str">
            <v>UC</v>
          </cell>
          <cell r="E1338" t="str">
            <v>A</v>
          </cell>
          <cell r="F1338">
            <v>310920</v>
          </cell>
          <cell r="G1338" t="str">
            <v>SCH Activities</v>
          </cell>
          <cell r="H1338" t="str">
            <v>SP</v>
          </cell>
        </row>
        <row r="1339">
          <cell r="A1339">
            <v>912462886</v>
          </cell>
          <cell r="B1339" t="str">
            <v>Cahill</v>
          </cell>
          <cell r="C1339" t="str">
            <v>Eileen</v>
          </cell>
          <cell r="D1339" t="str">
            <v>UV</v>
          </cell>
          <cell r="E1339" t="str">
            <v>T</v>
          </cell>
          <cell r="F1339">
            <v>630001</v>
          </cell>
          <cell r="G1339" t="str">
            <v>ATH Athletic Administration</v>
          </cell>
          <cell r="H1339" t="str">
            <v>IN</v>
          </cell>
          <cell r="I1339">
            <v>37346</v>
          </cell>
        </row>
        <row r="1340">
          <cell r="A1340">
            <v>912466070</v>
          </cell>
          <cell r="B1340" t="str">
            <v>Drake</v>
          </cell>
          <cell r="C1340" t="str">
            <v>David</v>
          </cell>
          <cell r="D1340" t="str">
            <v>UC</v>
          </cell>
          <cell r="E1340" t="str">
            <v>T</v>
          </cell>
          <cell r="F1340">
            <v>250601</v>
          </cell>
          <cell r="G1340" t="str">
            <v>SBA eMBA Program</v>
          </cell>
          <cell r="H1340" t="str">
            <v>SP</v>
          </cell>
          <cell r="I1340">
            <v>39172</v>
          </cell>
        </row>
        <row r="1341">
          <cell r="A1341">
            <v>912471521</v>
          </cell>
          <cell r="B1341" t="str">
            <v>Pendergrass-Fajardo</v>
          </cell>
          <cell r="C1341" t="str">
            <v>Alma</v>
          </cell>
          <cell r="D1341" t="str">
            <v>UV</v>
          </cell>
          <cell r="E1341" t="str">
            <v>T</v>
          </cell>
          <cell r="F1341">
            <v>200830</v>
          </cell>
          <cell r="G1341" t="str">
            <v>ISP Intnl Special Prog Office</v>
          </cell>
          <cell r="H1341" t="str">
            <v>IN</v>
          </cell>
          <cell r="I1341">
            <v>38803</v>
          </cell>
        </row>
        <row r="1342">
          <cell r="A1342">
            <v>912508257</v>
          </cell>
          <cell r="B1342" t="str">
            <v>Koch</v>
          </cell>
          <cell r="C1342" t="str">
            <v>Marianne</v>
          </cell>
          <cell r="D1342" t="str">
            <v>UF</v>
          </cell>
          <cell r="E1342" t="str">
            <v>T</v>
          </cell>
          <cell r="F1342">
            <v>289000</v>
          </cell>
          <cell r="G1342" t="str">
            <v>XPD Prof Dev Cntr</v>
          </cell>
          <cell r="H1342" t="str">
            <v>PB</v>
          </cell>
          <cell r="I1342">
            <v>36799</v>
          </cell>
        </row>
        <row r="1343">
          <cell r="A1343">
            <v>912513626</v>
          </cell>
          <cell r="B1343" t="str">
            <v>McNames</v>
          </cell>
          <cell r="C1343" t="str">
            <v>James</v>
          </cell>
          <cell r="D1343" t="str">
            <v>UA</v>
          </cell>
          <cell r="E1343" t="str">
            <v>A</v>
          </cell>
          <cell r="F1343">
            <v>270401</v>
          </cell>
          <cell r="G1343" t="str">
            <v>EEN Electrical/Computer Engineering</v>
          </cell>
          <cell r="H1343" t="str">
            <v>PB</v>
          </cell>
        </row>
        <row r="1344">
          <cell r="A1344">
            <v>912513762</v>
          </cell>
          <cell r="B1344" t="str">
            <v>Mandel</v>
          </cell>
          <cell r="C1344" t="str">
            <v>Diana</v>
          </cell>
          <cell r="D1344" t="str">
            <v>UW</v>
          </cell>
          <cell r="E1344" t="str">
            <v>T</v>
          </cell>
          <cell r="F1344">
            <v>222201</v>
          </cell>
          <cell r="G1344" t="str">
            <v>COM Communication</v>
          </cell>
          <cell r="H1344" t="str">
            <v>IN</v>
          </cell>
          <cell r="I1344">
            <v>37422</v>
          </cell>
        </row>
        <row r="1345">
          <cell r="A1345">
            <v>912535227</v>
          </cell>
          <cell r="B1345" t="str">
            <v>Gaonkar</v>
          </cell>
          <cell r="C1345" t="str">
            <v>Rujuta</v>
          </cell>
          <cell r="D1345" t="str">
            <v>UB</v>
          </cell>
          <cell r="E1345" t="str">
            <v>A</v>
          </cell>
          <cell r="F1345">
            <v>240200</v>
          </cell>
          <cell r="G1345" t="str">
            <v>RRI Regional Research Institute</v>
          </cell>
          <cell r="H1345" t="str">
            <v>PB</v>
          </cell>
        </row>
        <row r="1346">
          <cell r="A1346">
            <v>912536027</v>
          </cell>
          <cell r="B1346" t="str">
            <v>Neptune</v>
          </cell>
          <cell r="C1346" t="str">
            <v>Michele</v>
          </cell>
          <cell r="D1346" t="str">
            <v>UV</v>
          </cell>
          <cell r="E1346" t="str">
            <v>T</v>
          </cell>
          <cell r="F1346">
            <v>260100</v>
          </cell>
          <cell r="G1346" t="str">
            <v>EDU Special Ed/Counselor Ed</v>
          </cell>
          <cell r="H1346" t="str">
            <v>IN</v>
          </cell>
          <cell r="I1346">
            <v>36117</v>
          </cell>
        </row>
        <row r="1347">
          <cell r="A1347">
            <v>912540461</v>
          </cell>
          <cell r="B1347" t="str">
            <v>Sachtjen</v>
          </cell>
          <cell r="C1347" t="str">
            <v>Charlotte</v>
          </cell>
          <cell r="D1347" t="str">
            <v>UV</v>
          </cell>
          <cell r="E1347" t="str">
            <v>A</v>
          </cell>
          <cell r="F1347">
            <v>266210</v>
          </cell>
          <cell r="G1347" t="str">
            <v>EDC Salem Masters 2</v>
          </cell>
          <cell r="H1347" t="str">
            <v>IN</v>
          </cell>
        </row>
        <row r="1348">
          <cell r="A1348">
            <v>912567828</v>
          </cell>
          <cell r="B1348" t="str">
            <v>Garza</v>
          </cell>
          <cell r="C1348" t="str">
            <v>Mario</v>
          </cell>
          <cell r="D1348" t="str">
            <v>UF</v>
          </cell>
          <cell r="E1348" t="str">
            <v>A</v>
          </cell>
          <cell r="F1348">
            <v>331601</v>
          </cell>
          <cell r="G1348" t="str">
            <v>EEP Ed Equity Office</v>
          </cell>
          <cell r="H1348" t="str">
            <v>PB</v>
          </cell>
        </row>
        <row r="1349">
          <cell r="A1349">
            <v>912569906</v>
          </cell>
          <cell r="B1349" t="str">
            <v>Goff</v>
          </cell>
          <cell r="C1349" t="str">
            <v>Philip</v>
          </cell>
          <cell r="D1349" t="str">
            <v>UC</v>
          </cell>
          <cell r="E1349" t="str">
            <v>T</v>
          </cell>
          <cell r="F1349">
            <v>310410</v>
          </cell>
          <cell r="G1349" t="str">
            <v>USP JAPA Editor</v>
          </cell>
          <cell r="H1349" t="str">
            <v>SP</v>
          </cell>
          <cell r="I1349">
            <v>38168</v>
          </cell>
        </row>
        <row r="1350">
          <cell r="A1350">
            <v>912585021</v>
          </cell>
          <cell r="B1350" t="str">
            <v>Belz</v>
          </cell>
          <cell r="C1350" t="str">
            <v>Kristin</v>
          </cell>
          <cell r="D1350" t="str">
            <v>UC</v>
          </cell>
          <cell r="E1350" t="str">
            <v>T</v>
          </cell>
          <cell r="F1350">
            <v>301120</v>
          </cell>
          <cell r="G1350" t="str">
            <v>ARC Architecture Office</v>
          </cell>
          <cell r="H1350" t="str">
            <v>SP</v>
          </cell>
          <cell r="I1350">
            <v>36616</v>
          </cell>
        </row>
        <row r="1351">
          <cell r="A1351">
            <v>912585033</v>
          </cell>
          <cell r="B1351" t="str">
            <v>Norquist</v>
          </cell>
          <cell r="C1351" t="str">
            <v>Kristen</v>
          </cell>
          <cell r="D1351" t="str">
            <v>UF</v>
          </cell>
          <cell r="E1351" t="str">
            <v>T</v>
          </cell>
          <cell r="F1351">
            <v>201101</v>
          </cell>
          <cell r="G1351" t="str">
            <v>SAT Saturday Academy-Main</v>
          </cell>
          <cell r="H1351" t="str">
            <v>PB</v>
          </cell>
          <cell r="I1351">
            <v>38990</v>
          </cell>
        </row>
        <row r="1352">
          <cell r="A1352">
            <v>912586491</v>
          </cell>
          <cell r="B1352" t="str">
            <v>Wessel</v>
          </cell>
          <cell r="C1352" t="str">
            <v>Benjamin</v>
          </cell>
          <cell r="D1352" t="str">
            <v>UF</v>
          </cell>
          <cell r="E1352" t="str">
            <v>A</v>
          </cell>
          <cell r="F1352">
            <v>330150</v>
          </cell>
          <cell r="G1352" t="str">
            <v>FAO Financial Aid</v>
          </cell>
          <cell r="H1352" t="str">
            <v>PB</v>
          </cell>
        </row>
        <row r="1353">
          <cell r="A1353">
            <v>912604521</v>
          </cell>
          <cell r="B1353" t="str">
            <v>Long</v>
          </cell>
          <cell r="C1353" t="str">
            <v>Claudia</v>
          </cell>
          <cell r="D1353" t="str">
            <v>UC</v>
          </cell>
          <cell r="E1353" t="str">
            <v>T</v>
          </cell>
          <cell r="F1353">
            <v>240100</v>
          </cell>
          <cell r="G1353" t="str">
            <v>SSW School of Social Work</v>
          </cell>
          <cell r="H1353" t="str">
            <v>SP</v>
          </cell>
          <cell r="I1353">
            <v>39294</v>
          </cell>
        </row>
        <row r="1354">
          <cell r="A1354">
            <v>912632638</v>
          </cell>
          <cell r="B1354" t="str">
            <v>Webster</v>
          </cell>
          <cell r="C1354" t="str">
            <v>Gerald</v>
          </cell>
          <cell r="D1354" t="str">
            <v>UA</v>
          </cell>
          <cell r="E1354" t="str">
            <v>T</v>
          </cell>
          <cell r="F1354">
            <v>304001</v>
          </cell>
          <cell r="G1354" t="str">
            <v>MUS Music Office</v>
          </cell>
          <cell r="H1354" t="str">
            <v>PB</v>
          </cell>
          <cell r="I1354">
            <v>39248</v>
          </cell>
        </row>
        <row r="1355">
          <cell r="A1355">
            <v>912633933</v>
          </cell>
          <cell r="B1355" t="str">
            <v>Ergenbright</v>
          </cell>
          <cell r="C1355" t="str">
            <v>Erin</v>
          </cell>
          <cell r="D1355" t="str">
            <v>UV</v>
          </cell>
          <cell r="E1355" t="str">
            <v>T</v>
          </cell>
          <cell r="F1355">
            <v>201101</v>
          </cell>
          <cell r="G1355" t="str">
            <v>SAT Saturday Academy-Main</v>
          </cell>
          <cell r="H1355" t="str">
            <v>IN</v>
          </cell>
          <cell r="I1355">
            <v>38807</v>
          </cell>
        </row>
        <row r="1356">
          <cell r="A1356">
            <v>912656114</v>
          </cell>
          <cell r="B1356" t="str">
            <v>Burke</v>
          </cell>
          <cell r="C1356" t="str">
            <v>Bernard</v>
          </cell>
          <cell r="D1356" t="str">
            <v>UC</v>
          </cell>
          <cell r="E1356" t="str">
            <v>T</v>
          </cell>
          <cell r="F1356">
            <v>221300</v>
          </cell>
          <cell r="G1356" t="str">
            <v>HST History Department</v>
          </cell>
          <cell r="H1356" t="str">
            <v>SP</v>
          </cell>
          <cell r="I1356">
            <v>38898</v>
          </cell>
        </row>
        <row r="1357">
          <cell r="A1357">
            <v>912674775</v>
          </cell>
          <cell r="B1357" t="str">
            <v>Balzer</v>
          </cell>
          <cell r="C1357" t="str">
            <v>Jacqueline</v>
          </cell>
          <cell r="D1357" t="str">
            <v>UF</v>
          </cell>
          <cell r="E1357" t="str">
            <v>A</v>
          </cell>
          <cell r="F1357">
            <v>200101</v>
          </cell>
          <cell r="G1357" t="str">
            <v>OAA Provosts Office Admin</v>
          </cell>
          <cell r="H1357" t="str">
            <v>PB</v>
          </cell>
        </row>
        <row r="1358">
          <cell r="A1358">
            <v>912684033</v>
          </cell>
          <cell r="B1358" t="str">
            <v>Gabbert</v>
          </cell>
          <cell r="C1358" t="str">
            <v>Jamie</v>
          </cell>
          <cell r="D1358" t="str">
            <v>UF</v>
          </cell>
          <cell r="E1358" t="str">
            <v>T</v>
          </cell>
          <cell r="F1358">
            <v>631100</v>
          </cell>
          <cell r="G1358" t="str">
            <v>ATH W Basketball</v>
          </cell>
          <cell r="H1358" t="str">
            <v>PB</v>
          </cell>
          <cell r="I1358">
            <v>38121</v>
          </cell>
        </row>
        <row r="1359">
          <cell r="A1359">
            <v>912688820</v>
          </cell>
          <cell r="B1359" t="str">
            <v>Williams</v>
          </cell>
          <cell r="C1359" t="str">
            <v>Jennifer</v>
          </cell>
          <cell r="D1359" t="str">
            <v>UF</v>
          </cell>
          <cell r="E1359" t="str">
            <v>A</v>
          </cell>
          <cell r="F1359">
            <v>240200</v>
          </cell>
          <cell r="G1359" t="str">
            <v>RRI Regional Research Institute</v>
          </cell>
          <cell r="H1359" t="str">
            <v>PB</v>
          </cell>
        </row>
        <row r="1360">
          <cell r="A1360">
            <v>912689389</v>
          </cell>
          <cell r="B1360" t="str">
            <v>Scheffler</v>
          </cell>
          <cell r="C1360" t="str">
            <v>Larry</v>
          </cell>
          <cell r="D1360" t="str">
            <v>UV</v>
          </cell>
          <cell r="E1360" t="str">
            <v>T</v>
          </cell>
          <cell r="F1360">
            <v>201101</v>
          </cell>
          <cell r="G1360" t="str">
            <v>SAT Saturday Academy-Main</v>
          </cell>
          <cell r="H1360" t="str">
            <v>IN</v>
          </cell>
          <cell r="I1360">
            <v>38960</v>
          </cell>
        </row>
        <row r="1361">
          <cell r="A1361">
            <v>912691809</v>
          </cell>
          <cell r="B1361" t="str">
            <v>Cummings</v>
          </cell>
          <cell r="C1361" t="str">
            <v>Terri</v>
          </cell>
          <cell r="D1361" t="str">
            <v>UF</v>
          </cell>
          <cell r="E1361" t="str">
            <v>T</v>
          </cell>
          <cell r="F1361">
            <v>200501</v>
          </cell>
          <cell r="G1361" t="str">
            <v>GSR Graduate Studies Office</v>
          </cell>
          <cell r="H1361" t="str">
            <v>PB</v>
          </cell>
          <cell r="I1361">
            <v>37652</v>
          </cell>
        </row>
        <row r="1362">
          <cell r="A1362">
            <v>912700090</v>
          </cell>
          <cell r="B1362" t="str">
            <v>Pan</v>
          </cell>
          <cell r="C1362" t="str">
            <v>Yuan-Cheng</v>
          </cell>
          <cell r="D1362" t="str">
            <v>UC</v>
          </cell>
          <cell r="E1362" t="str">
            <v>T</v>
          </cell>
          <cell r="F1362">
            <v>270401</v>
          </cell>
          <cell r="G1362" t="str">
            <v>EEN Electrical/Computer Engineering</v>
          </cell>
          <cell r="H1362" t="str">
            <v>SP</v>
          </cell>
          <cell r="I1362">
            <v>39355</v>
          </cell>
        </row>
        <row r="1363">
          <cell r="A1363">
            <v>912704333</v>
          </cell>
          <cell r="B1363" t="str">
            <v>Flannery</v>
          </cell>
          <cell r="C1363" t="str">
            <v>Katherine</v>
          </cell>
          <cell r="D1363" t="str">
            <v>UC</v>
          </cell>
          <cell r="E1363" t="str">
            <v>T</v>
          </cell>
          <cell r="F1363">
            <v>282001</v>
          </cell>
          <cell r="G1363" t="str">
            <v>XCE CE/Education Office</v>
          </cell>
          <cell r="H1363" t="str">
            <v>SP</v>
          </cell>
          <cell r="I1363">
            <v>35977</v>
          </cell>
        </row>
        <row r="1364">
          <cell r="A1364">
            <v>912727561</v>
          </cell>
          <cell r="B1364" t="str">
            <v>Rich</v>
          </cell>
          <cell r="C1364" t="str">
            <v>Samuel</v>
          </cell>
          <cell r="D1364" t="str">
            <v>UC</v>
          </cell>
          <cell r="E1364" t="str">
            <v>A</v>
          </cell>
          <cell r="F1364">
            <v>260201</v>
          </cell>
          <cell r="G1364" t="str">
            <v>EDU C&amp;I Office</v>
          </cell>
          <cell r="H1364" t="str">
            <v>SP</v>
          </cell>
        </row>
        <row r="1365">
          <cell r="A1365">
            <v>912742472</v>
          </cell>
          <cell r="B1365" t="str">
            <v>Mirafuente</v>
          </cell>
          <cell r="C1365" t="str">
            <v>Nestor</v>
          </cell>
          <cell r="D1365" t="str">
            <v>UC</v>
          </cell>
          <cell r="E1365" t="str">
            <v>T</v>
          </cell>
          <cell r="F1365">
            <v>270301</v>
          </cell>
          <cell r="G1365" t="str">
            <v>CEN Civil Engineering Office</v>
          </cell>
          <cell r="H1365" t="str">
            <v>SP</v>
          </cell>
          <cell r="I1365">
            <v>37437</v>
          </cell>
        </row>
        <row r="1366">
          <cell r="A1366">
            <v>912761134</v>
          </cell>
          <cell r="B1366" t="str">
            <v>Talbot</v>
          </cell>
          <cell r="C1366" t="str">
            <v>Aaron</v>
          </cell>
          <cell r="D1366" t="str">
            <v>UC</v>
          </cell>
          <cell r="E1366" t="str">
            <v>T</v>
          </cell>
          <cell r="F1366">
            <v>310900</v>
          </cell>
          <cell r="G1366" t="str">
            <v>SCH Community Health</v>
          </cell>
          <cell r="H1366" t="str">
            <v>IN</v>
          </cell>
          <cell r="I1366">
            <v>36707</v>
          </cell>
        </row>
        <row r="1367">
          <cell r="A1367">
            <v>912793191</v>
          </cell>
          <cell r="B1367" t="str">
            <v>Mercer</v>
          </cell>
          <cell r="C1367" t="str">
            <v>Robert</v>
          </cell>
          <cell r="D1367" t="str">
            <v>UF</v>
          </cell>
          <cell r="E1367" t="str">
            <v>A</v>
          </cell>
          <cell r="F1367">
            <v>220101</v>
          </cell>
          <cell r="G1367" t="str">
            <v>LAS Dean's Office</v>
          </cell>
          <cell r="H1367" t="str">
            <v>PB</v>
          </cell>
        </row>
        <row r="1368">
          <cell r="A1368">
            <v>912823921</v>
          </cell>
          <cell r="B1368" t="str">
            <v>Pruitt</v>
          </cell>
          <cell r="C1368" t="str">
            <v>Aaron</v>
          </cell>
          <cell r="D1368" t="str">
            <v>UV</v>
          </cell>
          <cell r="E1368" t="str">
            <v>T</v>
          </cell>
          <cell r="F1368">
            <v>283001</v>
          </cell>
          <cell r="G1368" t="str">
            <v>XSS Extended &amp; Summer Prog Office</v>
          </cell>
          <cell r="H1368" t="str">
            <v>IN</v>
          </cell>
          <cell r="I1368">
            <v>35490</v>
          </cell>
        </row>
        <row r="1369">
          <cell r="A1369">
            <v>912832454</v>
          </cell>
          <cell r="B1369" t="str">
            <v>Gibson</v>
          </cell>
          <cell r="C1369" t="str">
            <v>Emily</v>
          </cell>
          <cell r="D1369" t="str">
            <v>UV</v>
          </cell>
          <cell r="E1369" t="str">
            <v>T</v>
          </cell>
          <cell r="F1369">
            <v>331601</v>
          </cell>
          <cell r="G1369" t="str">
            <v>EEP Ed Equity Office</v>
          </cell>
          <cell r="H1369" t="str">
            <v>IN</v>
          </cell>
          <cell r="I1369">
            <v>37773</v>
          </cell>
        </row>
        <row r="1370">
          <cell r="A1370">
            <v>912885552</v>
          </cell>
          <cell r="B1370" t="str">
            <v>Forte</v>
          </cell>
          <cell r="C1370" t="str">
            <v>Carla</v>
          </cell>
          <cell r="D1370" t="str">
            <v>UV</v>
          </cell>
          <cell r="E1370" t="str">
            <v>T</v>
          </cell>
          <cell r="F1370">
            <v>201130</v>
          </cell>
          <cell r="G1370" t="str">
            <v>SAT Saturday Academy Classes</v>
          </cell>
          <cell r="H1370" t="str">
            <v>IN</v>
          </cell>
          <cell r="I1370">
            <v>38894</v>
          </cell>
        </row>
        <row r="1371">
          <cell r="A1371">
            <v>912917089</v>
          </cell>
          <cell r="B1371" t="str">
            <v>Hoak</v>
          </cell>
          <cell r="C1371" t="str">
            <v>Brian</v>
          </cell>
          <cell r="D1371" t="str">
            <v>UV</v>
          </cell>
          <cell r="E1371" t="str">
            <v>T</v>
          </cell>
          <cell r="F1371">
            <v>632800</v>
          </cell>
          <cell r="G1371" t="str">
            <v>ATH M Basketball</v>
          </cell>
          <cell r="H1371" t="str">
            <v>IN</v>
          </cell>
          <cell r="I1371">
            <v>38168</v>
          </cell>
        </row>
        <row r="1372">
          <cell r="A1372">
            <v>912939082</v>
          </cell>
          <cell r="B1372" t="str">
            <v>Sobel</v>
          </cell>
          <cell r="C1372" t="str">
            <v>Judith</v>
          </cell>
          <cell r="D1372" t="str">
            <v>UA</v>
          </cell>
          <cell r="E1372" t="str">
            <v>A</v>
          </cell>
          <cell r="F1372">
            <v>310930</v>
          </cell>
          <cell r="G1372" t="str">
            <v>SCH School of Community Health</v>
          </cell>
          <cell r="H1372" t="str">
            <v>PB</v>
          </cell>
        </row>
        <row r="1373">
          <cell r="A1373">
            <v>912950683</v>
          </cell>
          <cell r="B1373" t="str">
            <v>VanKirk</v>
          </cell>
          <cell r="C1373" t="str">
            <v>Lacey</v>
          </cell>
          <cell r="D1373" t="str">
            <v>UW</v>
          </cell>
          <cell r="E1373" t="str">
            <v>T</v>
          </cell>
          <cell r="F1373">
            <v>240200</v>
          </cell>
          <cell r="G1373" t="str">
            <v>RRI Regional Research Institute</v>
          </cell>
          <cell r="H1373" t="str">
            <v>IN</v>
          </cell>
          <cell r="I1373">
            <v>38868</v>
          </cell>
        </row>
        <row r="1374">
          <cell r="A1374">
            <v>912953919</v>
          </cell>
          <cell r="B1374" t="str">
            <v>Dysart</v>
          </cell>
          <cell r="C1374" t="str">
            <v>Erin</v>
          </cell>
          <cell r="D1374" t="str">
            <v>UV</v>
          </cell>
          <cell r="E1374" t="str">
            <v>T</v>
          </cell>
          <cell r="F1374">
            <v>222201</v>
          </cell>
          <cell r="G1374" t="str">
            <v>COM Communication</v>
          </cell>
          <cell r="H1374" t="str">
            <v>IN</v>
          </cell>
          <cell r="I1374">
            <v>38199</v>
          </cell>
        </row>
        <row r="1375">
          <cell r="A1375">
            <v>912980455</v>
          </cell>
          <cell r="B1375" t="str">
            <v>Martin</v>
          </cell>
          <cell r="C1375" t="str">
            <v>Jessica</v>
          </cell>
          <cell r="D1375" t="str">
            <v>UF</v>
          </cell>
          <cell r="E1375" t="str">
            <v>A</v>
          </cell>
          <cell r="F1375">
            <v>260401</v>
          </cell>
          <cell r="G1375" t="str">
            <v>CDC Helen Gordon Office</v>
          </cell>
          <cell r="H1375" t="str">
            <v>PB</v>
          </cell>
        </row>
        <row r="1376">
          <cell r="A1376">
            <v>912982699</v>
          </cell>
          <cell r="B1376" t="str">
            <v>Doppelt</v>
          </cell>
          <cell r="C1376" t="str">
            <v>Robert</v>
          </cell>
          <cell r="D1376" t="str">
            <v>UD</v>
          </cell>
          <cell r="E1376" t="str">
            <v>T</v>
          </cell>
          <cell r="F1376">
            <v>310300</v>
          </cell>
          <cell r="G1376" t="str">
            <v>PAD Public Administration</v>
          </cell>
          <cell r="H1376" t="str">
            <v>SP</v>
          </cell>
          <cell r="I1376">
            <v>37621</v>
          </cell>
        </row>
        <row r="1377">
          <cell r="A1377">
            <v>912993195</v>
          </cell>
          <cell r="B1377" t="str">
            <v>Kimmons</v>
          </cell>
          <cell r="C1377" t="str">
            <v>Edna</v>
          </cell>
          <cell r="D1377" t="str">
            <v>UD</v>
          </cell>
          <cell r="E1377" t="str">
            <v>A</v>
          </cell>
          <cell r="F1377">
            <v>200501</v>
          </cell>
          <cell r="G1377" t="str">
            <v>GSR Graduate Studies Office</v>
          </cell>
          <cell r="H1377" t="str">
            <v>SP</v>
          </cell>
        </row>
        <row r="1378">
          <cell r="A1378">
            <v>912993692</v>
          </cell>
          <cell r="B1378" t="str">
            <v>Lowe</v>
          </cell>
          <cell r="C1378" t="str">
            <v>Carol</v>
          </cell>
          <cell r="D1378" t="str">
            <v>UC</v>
          </cell>
          <cell r="E1378" t="str">
            <v>T</v>
          </cell>
          <cell r="F1378">
            <v>282001</v>
          </cell>
          <cell r="G1378" t="str">
            <v>XCE CE/Education Office</v>
          </cell>
          <cell r="H1378" t="str">
            <v>SP</v>
          </cell>
          <cell r="I1378">
            <v>36500</v>
          </cell>
        </row>
        <row r="1379">
          <cell r="A1379">
            <v>912994245</v>
          </cell>
          <cell r="B1379" t="str">
            <v>Leof</v>
          </cell>
          <cell r="C1379" t="str">
            <v>Allison</v>
          </cell>
          <cell r="D1379" t="str">
            <v>UC</v>
          </cell>
          <cell r="E1379" t="str">
            <v>T</v>
          </cell>
          <cell r="F1379">
            <v>221900</v>
          </cell>
          <cell r="G1379" t="str">
            <v>POL Political Science</v>
          </cell>
          <cell r="H1379" t="str">
            <v>SP</v>
          </cell>
          <cell r="I1379">
            <v>38533</v>
          </cell>
        </row>
        <row r="1380">
          <cell r="A1380">
            <v>913016254</v>
          </cell>
          <cell r="B1380" t="str">
            <v>Pogula</v>
          </cell>
          <cell r="C1380" t="str">
            <v>Suvarchala</v>
          </cell>
          <cell r="D1380" t="str">
            <v>UW</v>
          </cell>
          <cell r="E1380" t="str">
            <v>A</v>
          </cell>
          <cell r="F1380">
            <v>200501</v>
          </cell>
          <cell r="G1380" t="str">
            <v>GSR Graduate Studies Office</v>
          </cell>
          <cell r="H1380" t="str">
            <v>IN</v>
          </cell>
        </row>
        <row r="1381">
          <cell r="A1381">
            <v>913021699</v>
          </cell>
          <cell r="B1381" t="str">
            <v>Eliason</v>
          </cell>
          <cell r="C1381" t="str">
            <v>Alan</v>
          </cell>
          <cell r="D1381" t="str">
            <v>UC</v>
          </cell>
          <cell r="E1381" t="str">
            <v>T</v>
          </cell>
          <cell r="F1381">
            <v>250500</v>
          </cell>
          <cell r="G1381" t="str">
            <v>SBA Master of International Mgmt</v>
          </cell>
          <cell r="H1381" t="str">
            <v>SP</v>
          </cell>
          <cell r="I1381">
            <v>36219</v>
          </cell>
        </row>
        <row r="1382">
          <cell r="A1382">
            <v>913079424</v>
          </cell>
          <cell r="B1382" t="str">
            <v>Tyree</v>
          </cell>
          <cell r="C1382" t="str">
            <v>Donald</v>
          </cell>
          <cell r="D1382" t="str">
            <v>UC</v>
          </cell>
          <cell r="E1382" t="str">
            <v>A</v>
          </cell>
          <cell r="F1382">
            <v>220801</v>
          </cell>
          <cell r="G1382" t="str">
            <v>ENG English Dept Office</v>
          </cell>
          <cell r="H1382" t="str">
            <v>SP</v>
          </cell>
        </row>
        <row r="1383">
          <cell r="A1383">
            <v>913080510</v>
          </cell>
          <cell r="B1383" t="str">
            <v>Allyn</v>
          </cell>
          <cell r="C1383" t="str">
            <v>Pamela</v>
          </cell>
          <cell r="D1383" t="str">
            <v>UW</v>
          </cell>
          <cell r="E1383" t="str">
            <v>T</v>
          </cell>
          <cell r="F1383">
            <v>240200</v>
          </cell>
          <cell r="G1383" t="str">
            <v>RRI Regional Research Institute</v>
          </cell>
          <cell r="H1383" t="str">
            <v>IN</v>
          </cell>
          <cell r="I1383">
            <v>37164</v>
          </cell>
        </row>
        <row r="1384">
          <cell r="A1384">
            <v>913097138</v>
          </cell>
          <cell r="B1384" t="str">
            <v>Mallen</v>
          </cell>
          <cell r="C1384" t="str">
            <v>Kathleen</v>
          </cell>
          <cell r="D1384" t="str">
            <v>UW</v>
          </cell>
          <cell r="E1384" t="str">
            <v>T</v>
          </cell>
          <cell r="F1384">
            <v>240200</v>
          </cell>
          <cell r="G1384" t="str">
            <v>RRI Regional Research Institute</v>
          </cell>
          <cell r="H1384" t="str">
            <v>IN</v>
          </cell>
          <cell r="I1384">
            <v>36341</v>
          </cell>
        </row>
        <row r="1385">
          <cell r="A1385">
            <v>913101519</v>
          </cell>
          <cell r="B1385" t="str">
            <v>Mantecon</v>
          </cell>
          <cell r="C1385" t="str">
            <v>Laurie</v>
          </cell>
          <cell r="D1385" t="str">
            <v>UC</v>
          </cell>
          <cell r="E1385" t="str">
            <v>T</v>
          </cell>
          <cell r="F1385">
            <v>301001</v>
          </cell>
          <cell r="G1385" t="str">
            <v>ART Office</v>
          </cell>
          <cell r="H1385" t="str">
            <v>SP</v>
          </cell>
          <cell r="I1385">
            <v>38533</v>
          </cell>
        </row>
        <row r="1386">
          <cell r="A1386">
            <v>913118465</v>
          </cell>
          <cell r="B1386" t="str">
            <v>Gillem</v>
          </cell>
          <cell r="C1386" t="str">
            <v>Bryn</v>
          </cell>
          <cell r="D1386" t="str">
            <v>UV</v>
          </cell>
          <cell r="E1386" t="str">
            <v>T</v>
          </cell>
          <cell r="F1386">
            <v>283001</v>
          </cell>
          <cell r="G1386" t="str">
            <v>XSS Extended &amp; Summer Prog Office</v>
          </cell>
          <cell r="H1386" t="str">
            <v>IN</v>
          </cell>
          <cell r="I1386">
            <v>36038</v>
          </cell>
        </row>
        <row r="1387">
          <cell r="A1387">
            <v>913121574</v>
          </cell>
          <cell r="B1387" t="str">
            <v>Klein</v>
          </cell>
          <cell r="C1387" t="str">
            <v>Dawn</v>
          </cell>
          <cell r="D1387" t="str">
            <v>UW</v>
          </cell>
          <cell r="E1387" t="str">
            <v>A</v>
          </cell>
          <cell r="F1387">
            <v>630310</v>
          </cell>
          <cell r="G1387" t="str">
            <v>ATH Medical Expense</v>
          </cell>
          <cell r="H1387" t="str">
            <v>IN</v>
          </cell>
        </row>
        <row r="1388">
          <cell r="A1388">
            <v>913149286</v>
          </cell>
          <cell r="B1388" t="str">
            <v>Dodds</v>
          </cell>
          <cell r="C1388" t="str">
            <v>Gordon</v>
          </cell>
          <cell r="D1388" t="str">
            <v>UH</v>
          </cell>
          <cell r="E1388" t="str">
            <v>T</v>
          </cell>
          <cell r="F1388">
            <v>320000</v>
          </cell>
          <cell r="G1388" t="str">
            <v>LIB Library</v>
          </cell>
          <cell r="H1388" t="str">
            <v>SP</v>
          </cell>
          <cell r="I1388">
            <v>37862</v>
          </cell>
        </row>
        <row r="1389">
          <cell r="A1389">
            <v>913149697</v>
          </cell>
          <cell r="B1389" t="str">
            <v>Oka</v>
          </cell>
          <cell r="C1389" t="str">
            <v>Mayumi</v>
          </cell>
          <cell r="D1389" t="str">
            <v>UF</v>
          </cell>
          <cell r="E1389" t="str">
            <v>A</v>
          </cell>
          <cell r="F1389">
            <v>200801</v>
          </cell>
          <cell r="G1389" t="str">
            <v>IAF Int'l Affairs Office</v>
          </cell>
          <cell r="H1389" t="str">
            <v>PB</v>
          </cell>
        </row>
        <row r="1390">
          <cell r="A1390">
            <v>913149817</v>
          </cell>
          <cell r="B1390" t="str">
            <v>Albo</v>
          </cell>
          <cell r="C1390" t="str">
            <v>Christina</v>
          </cell>
          <cell r="D1390" t="str">
            <v>UW</v>
          </cell>
          <cell r="E1390" t="str">
            <v>T</v>
          </cell>
          <cell r="F1390">
            <v>240200</v>
          </cell>
          <cell r="G1390" t="str">
            <v>RRI Regional Research Institute</v>
          </cell>
          <cell r="H1390" t="str">
            <v>IN</v>
          </cell>
          <cell r="I1390">
            <v>39082</v>
          </cell>
        </row>
        <row r="1391">
          <cell r="A1391">
            <v>913150302</v>
          </cell>
          <cell r="B1391" t="str">
            <v>Donovan</v>
          </cell>
          <cell r="C1391" t="str">
            <v>Jerena</v>
          </cell>
          <cell r="D1391" t="str">
            <v>UC</v>
          </cell>
          <cell r="E1391" t="str">
            <v>T</v>
          </cell>
          <cell r="F1391">
            <v>221601</v>
          </cell>
          <cell r="G1391" t="str">
            <v>MTH Math Office</v>
          </cell>
          <cell r="H1391" t="str">
            <v>SP</v>
          </cell>
          <cell r="I1391">
            <v>38716</v>
          </cell>
        </row>
        <row r="1392">
          <cell r="A1392">
            <v>913160379</v>
          </cell>
          <cell r="B1392" t="str">
            <v>Siebert</v>
          </cell>
          <cell r="C1392" t="str">
            <v>Leslie</v>
          </cell>
          <cell r="D1392" t="str">
            <v>UA</v>
          </cell>
          <cell r="E1392" t="str">
            <v>A</v>
          </cell>
          <cell r="F1392">
            <v>221510</v>
          </cell>
          <cell r="G1392" t="str">
            <v>ESL Engl as a 2nd Lang</v>
          </cell>
          <cell r="H1392" t="str">
            <v>PB</v>
          </cell>
        </row>
        <row r="1393">
          <cell r="A1393">
            <v>913180695</v>
          </cell>
          <cell r="B1393" t="str">
            <v>Pulliam</v>
          </cell>
          <cell r="C1393" t="str">
            <v>Gregory</v>
          </cell>
          <cell r="D1393" t="str">
            <v>UV</v>
          </cell>
          <cell r="E1393" t="str">
            <v>T</v>
          </cell>
          <cell r="F1393">
            <v>101200</v>
          </cell>
          <cell r="G1393" t="str">
            <v>OCR Community Relations Office</v>
          </cell>
          <cell r="H1393" t="str">
            <v>IN</v>
          </cell>
          <cell r="I1393">
            <v>35976</v>
          </cell>
        </row>
        <row r="1394">
          <cell r="A1394">
            <v>913183093</v>
          </cell>
          <cell r="B1394" t="str">
            <v>Lundberg</v>
          </cell>
          <cell r="C1394" t="str">
            <v>Christopher</v>
          </cell>
          <cell r="D1394" t="str">
            <v>UC</v>
          </cell>
          <cell r="E1394" t="str">
            <v>T</v>
          </cell>
          <cell r="F1394">
            <v>310200</v>
          </cell>
          <cell r="G1394" t="str">
            <v>JUS Criminology/Criminal Just Dept</v>
          </cell>
          <cell r="H1394" t="str">
            <v>SP</v>
          </cell>
          <cell r="I1394">
            <v>38533</v>
          </cell>
        </row>
        <row r="1395">
          <cell r="A1395">
            <v>913185829</v>
          </cell>
          <cell r="B1395" t="str">
            <v>Dobashi</v>
          </cell>
          <cell r="C1395" t="str">
            <v>Makiko</v>
          </cell>
          <cell r="D1395" t="str">
            <v>UC</v>
          </cell>
          <cell r="E1395" t="str">
            <v>T</v>
          </cell>
          <cell r="F1395">
            <v>221000</v>
          </cell>
          <cell r="G1395" t="str">
            <v>FLL Foreign Languages</v>
          </cell>
          <cell r="H1395" t="str">
            <v>SP</v>
          </cell>
          <cell r="I1395">
            <v>37802</v>
          </cell>
        </row>
        <row r="1396">
          <cell r="A1396">
            <v>913197067</v>
          </cell>
          <cell r="B1396" t="str">
            <v>Mercer</v>
          </cell>
          <cell r="C1396" t="str">
            <v>William</v>
          </cell>
          <cell r="D1396" t="str">
            <v>UC</v>
          </cell>
          <cell r="E1396" t="str">
            <v>A</v>
          </cell>
          <cell r="F1396">
            <v>301001</v>
          </cell>
          <cell r="G1396" t="str">
            <v>ART Office</v>
          </cell>
          <cell r="H1396" t="str">
            <v>SP</v>
          </cell>
        </row>
        <row r="1397">
          <cell r="A1397">
            <v>913247490</v>
          </cell>
          <cell r="B1397" t="str">
            <v>Works</v>
          </cell>
          <cell r="C1397" t="str">
            <v>Gina</v>
          </cell>
          <cell r="D1397" t="str">
            <v>UB</v>
          </cell>
          <cell r="E1397" t="str">
            <v>A</v>
          </cell>
          <cell r="F1397">
            <v>240200</v>
          </cell>
          <cell r="G1397" t="str">
            <v>RRI Regional Research Institute</v>
          </cell>
          <cell r="H1397" t="str">
            <v>PB</v>
          </cell>
        </row>
        <row r="1398">
          <cell r="A1398">
            <v>913262616</v>
          </cell>
          <cell r="B1398" t="str">
            <v>Hall</v>
          </cell>
          <cell r="C1398" t="str">
            <v>Brianna</v>
          </cell>
          <cell r="D1398" t="str">
            <v>UW</v>
          </cell>
          <cell r="E1398" t="str">
            <v>T</v>
          </cell>
          <cell r="F1398">
            <v>200501</v>
          </cell>
          <cell r="G1398" t="str">
            <v>GSR Graduate Studies Office</v>
          </cell>
          <cell r="H1398" t="str">
            <v>IN</v>
          </cell>
          <cell r="I1398">
            <v>39082</v>
          </cell>
        </row>
        <row r="1399">
          <cell r="A1399">
            <v>913286161</v>
          </cell>
          <cell r="B1399" t="str">
            <v>Hall</v>
          </cell>
          <cell r="C1399" t="str">
            <v>John</v>
          </cell>
          <cell r="D1399" t="str">
            <v>UA</v>
          </cell>
          <cell r="E1399" t="str">
            <v>A</v>
          </cell>
          <cell r="F1399">
            <v>220700</v>
          </cell>
          <cell r="G1399" t="str">
            <v>ECN Economics</v>
          </cell>
          <cell r="H1399" t="str">
            <v>PB</v>
          </cell>
        </row>
        <row r="1400">
          <cell r="A1400">
            <v>913297510</v>
          </cell>
          <cell r="B1400" t="str">
            <v>Loyd</v>
          </cell>
          <cell r="C1400" t="str">
            <v>Brian</v>
          </cell>
          <cell r="D1400" t="str">
            <v>UF</v>
          </cell>
          <cell r="E1400" t="str">
            <v>T</v>
          </cell>
          <cell r="F1400">
            <v>632800</v>
          </cell>
          <cell r="G1400" t="str">
            <v>ATH M Basketball</v>
          </cell>
          <cell r="H1400" t="str">
            <v>PB</v>
          </cell>
          <cell r="I1400">
            <v>37043</v>
          </cell>
        </row>
        <row r="1401">
          <cell r="A1401">
            <v>913308214</v>
          </cell>
          <cell r="B1401" t="str">
            <v>Hindman</v>
          </cell>
          <cell r="C1401" t="str">
            <v>Jarrod</v>
          </cell>
          <cell r="D1401" t="str">
            <v>UC</v>
          </cell>
          <cell r="E1401" t="str">
            <v>T</v>
          </cell>
          <cell r="F1401">
            <v>222100</v>
          </cell>
          <cell r="G1401" t="str">
            <v>SOC Sociology</v>
          </cell>
          <cell r="H1401" t="str">
            <v>SP</v>
          </cell>
          <cell r="I1401">
            <v>36707</v>
          </cell>
        </row>
        <row r="1402">
          <cell r="A1402">
            <v>913321641</v>
          </cell>
          <cell r="B1402" t="str">
            <v>Lopez</v>
          </cell>
          <cell r="C1402" t="str">
            <v>Jorge</v>
          </cell>
          <cell r="D1402" t="str">
            <v>UA</v>
          </cell>
          <cell r="E1402" t="str">
            <v>T</v>
          </cell>
          <cell r="F1402">
            <v>221000</v>
          </cell>
          <cell r="G1402" t="str">
            <v>FLL Foreign Languages</v>
          </cell>
          <cell r="H1402" t="str">
            <v>PB</v>
          </cell>
          <cell r="I1402">
            <v>37057</v>
          </cell>
        </row>
        <row r="1403">
          <cell r="A1403">
            <v>913328713</v>
          </cell>
          <cell r="B1403" t="str">
            <v>Kessler</v>
          </cell>
          <cell r="C1403" t="str">
            <v>Marguerite</v>
          </cell>
          <cell r="D1403" t="str">
            <v>UF</v>
          </cell>
          <cell r="E1403" t="str">
            <v>T</v>
          </cell>
          <cell r="F1403">
            <v>201201</v>
          </cell>
          <cell r="G1403" t="str">
            <v>XWS Westside Administration</v>
          </cell>
          <cell r="H1403" t="str">
            <v>PB</v>
          </cell>
          <cell r="I1403">
            <v>38442</v>
          </cell>
        </row>
        <row r="1404">
          <cell r="A1404">
            <v>913329383</v>
          </cell>
          <cell r="B1404" t="str">
            <v>Williamson</v>
          </cell>
          <cell r="C1404" t="str">
            <v>Rodney</v>
          </cell>
          <cell r="D1404" t="str">
            <v>UC</v>
          </cell>
          <cell r="E1404" t="str">
            <v>T</v>
          </cell>
          <cell r="F1404">
            <v>222000</v>
          </cell>
          <cell r="G1404" t="str">
            <v>PSY Psychology</v>
          </cell>
          <cell r="H1404" t="str">
            <v>SP</v>
          </cell>
          <cell r="I1404">
            <v>38898</v>
          </cell>
        </row>
        <row r="1405">
          <cell r="A1405">
            <v>913331603</v>
          </cell>
          <cell r="B1405" t="str">
            <v>Selby</v>
          </cell>
          <cell r="C1405" t="str">
            <v>Ann</v>
          </cell>
          <cell r="D1405" t="str">
            <v>UC</v>
          </cell>
          <cell r="E1405" t="str">
            <v>T</v>
          </cell>
          <cell r="F1405">
            <v>220801</v>
          </cell>
          <cell r="G1405" t="str">
            <v>ENG English Dept Office</v>
          </cell>
          <cell r="H1405" t="str">
            <v>SP</v>
          </cell>
          <cell r="I1405">
            <v>38716</v>
          </cell>
        </row>
        <row r="1406">
          <cell r="A1406">
            <v>913356000</v>
          </cell>
          <cell r="B1406" t="str">
            <v>Watabe</v>
          </cell>
          <cell r="C1406" t="str">
            <v>Satoko</v>
          </cell>
          <cell r="D1406" t="str">
            <v>UW</v>
          </cell>
          <cell r="E1406" t="str">
            <v>T</v>
          </cell>
          <cell r="F1406">
            <v>310300</v>
          </cell>
          <cell r="G1406" t="str">
            <v>PAD Public Administration</v>
          </cell>
          <cell r="H1406" t="str">
            <v>IN</v>
          </cell>
          <cell r="I1406">
            <v>38898</v>
          </cell>
        </row>
        <row r="1407">
          <cell r="A1407">
            <v>913357656</v>
          </cell>
          <cell r="B1407" t="str">
            <v>Bellis</v>
          </cell>
          <cell r="C1407" t="str">
            <v>Andrew</v>
          </cell>
          <cell r="D1407" t="str">
            <v>UW</v>
          </cell>
          <cell r="E1407" t="str">
            <v>T</v>
          </cell>
          <cell r="F1407">
            <v>220300</v>
          </cell>
          <cell r="G1407" t="str">
            <v>BIO Biology</v>
          </cell>
          <cell r="H1407" t="str">
            <v>IN</v>
          </cell>
          <cell r="I1407">
            <v>39080</v>
          </cell>
        </row>
        <row r="1408">
          <cell r="A1408">
            <v>913362932</v>
          </cell>
          <cell r="B1408" t="str">
            <v>Vasconcelos</v>
          </cell>
          <cell r="C1408" t="str">
            <v>Giovani</v>
          </cell>
          <cell r="D1408" t="str">
            <v>UV</v>
          </cell>
          <cell r="E1408" t="str">
            <v>T</v>
          </cell>
          <cell r="F1408">
            <v>221800</v>
          </cell>
          <cell r="G1408" t="str">
            <v>PHY Physics</v>
          </cell>
          <cell r="H1408" t="str">
            <v>IN</v>
          </cell>
          <cell r="I1408">
            <v>38960</v>
          </cell>
        </row>
        <row r="1409">
          <cell r="A1409">
            <v>913365389</v>
          </cell>
          <cell r="B1409" t="str">
            <v>Bastiani</v>
          </cell>
          <cell r="C1409" t="str">
            <v>Mary</v>
          </cell>
          <cell r="D1409" t="str">
            <v>UV</v>
          </cell>
          <cell r="E1409" t="str">
            <v>T</v>
          </cell>
          <cell r="F1409">
            <v>221000</v>
          </cell>
          <cell r="G1409" t="str">
            <v>FLL Foreign Languages</v>
          </cell>
          <cell r="H1409" t="str">
            <v>IN</v>
          </cell>
          <cell r="I1409">
            <v>35734</v>
          </cell>
        </row>
        <row r="1410">
          <cell r="A1410">
            <v>913371038</v>
          </cell>
          <cell r="B1410" t="str">
            <v>Sigmund</v>
          </cell>
          <cell r="C1410" t="str">
            <v>Julius</v>
          </cell>
          <cell r="D1410" t="str">
            <v>UC</v>
          </cell>
          <cell r="E1410" t="str">
            <v>T</v>
          </cell>
          <cell r="F1410">
            <v>270301</v>
          </cell>
          <cell r="G1410" t="str">
            <v>CEN Civil Engineering Office</v>
          </cell>
          <cell r="H1410" t="str">
            <v>SP</v>
          </cell>
          <cell r="I1410">
            <v>38533</v>
          </cell>
        </row>
        <row r="1411">
          <cell r="A1411">
            <v>913409966</v>
          </cell>
          <cell r="B1411" t="str">
            <v>Porter</v>
          </cell>
          <cell r="C1411" t="str">
            <v>Julia</v>
          </cell>
          <cell r="D1411" t="str">
            <v>UA</v>
          </cell>
          <cell r="E1411" t="str">
            <v>A</v>
          </cell>
          <cell r="F1411">
            <v>222700</v>
          </cell>
          <cell r="G1411" t="str">
            <v>LAS Univ Studies-General Ed</v>
          </cell>
          <cell r="H1411" t="str">
            <v>PB</v>
          </cell>
        </row>
        <row r="1412">
          <cell r="A1412">
            <v>913428479</v>
          </cell>
          <cell r="B1412" t="str">
            <v>Welty</v>
          </cell>
          <cell r="C1412" t="str">
            <v>Barbara</v>
          </cell>
          <cell r="D1412" t="str">
            <v>UV</v>
          </cell>
          <cell r="E1412" t="str">
            <v>T</v>
          </cell>
          <cell r="F1412">
            <v>201101</v>
          </cell>
          <cell r="G1412" t="str">
            <v>SAT Saturday Academy-Main</v>
          </cell>
          <cell r="H1412" t="str">
            <v>IN</v>
          </cell>
          <cell r="I1412">
            <v>37864</v>
          </cell>
        </row>
        <row r="1413">
          <cell r="A1413">
            <v>913441602</v>
          </cell>
          <cell r="B1413" t="str">
            <v>Sankey</v>
          </cell>
          <cell r="C1413" t="str">
            <v>Pamela</v>
          </cell>
          <cell r="D1413" t="str">
            <v>UC</v>
          </cell>
          <cell r="E1413" t="str">
            <v>T</v>
          </cell>
          <cell r="F1413">
            <v>260201</v>
          </cell>
          <cell r="G1413" t="str">
            <v>EDU C&amp;I Office</v>
          </cell>
          <cell r="H1413" t="str">
            <v>SP</v>
          </cell>
          <cell r="I1413">
            <v>38168</v>
          </cell>
        </row>
        <row r="1414">
          <cell r="A1414">
            <v>913441948</v>
          </cell>
          <cell r="B1414" t="str">
            <v>Rebourcet</v>
          </cell>
          <cell r="C1414" t="str">
            <v>Severine</v>
          </cell>
          <cell r="D1414" t="str">
            <v>UV</v>
          </cell>
          <cell r="E1414" t="str">
            <v>T</v>
          </cell>
          <cell r="F1414">
            <v>221000</v>
          </cell>
          <cell r="G1414" t="str">
            <v>FLL Foreign Languages</v>
          </cell>
          <cell r="H1414" t="str">
            <v>IN</v>
          </cell>
          <cell r="I1414">
            <v>37802</v>
          </cell>
        </row>
        <row r="1415">
          <cell r="A1415">
            <v>913462679</v>
          </cell>
          <cell r="B1415" t="str">
            <v>Walker</v>
          </cell>
          <cell r="C1415" t="str">
            <v>Daniel</v>
          </cell>
          <cell r="D1415" t="str">
            <v>UW</v>
          </cell>
          <cell r="E1415" t="str">
            <v>T</v>
          </cell>
          <cell r="F1415">
            <v>283001</v>
          </cell>
          <cell r="G1415" t="str">
            <v>XSS Extended &amp; Summer Prog Office</v>
          </cell>
          <cell r="H1415" t="str">
            <v>IN</v>
          </cell>
          <cell r="I1415">
            <v>37101</v>
          </cell>
        </row>
        <row r="1416">
          <cell r="A1416">
            <v>913476280</v>
          </cell>
          <cell r="B1416" t="str">
            <v>Saunders</v>
          </cell>
          <cell r="C1416" t="str">
            <v>Stacey</v>
          </cell>
          <cell r="D1416" t="str">
            <v>UF</v>
          </cell>
          <cell r="E1416" t="str">
            <v>T</v>
          </cell>
          <cell r="F1416">
            <v>240100</v>
          </cell>
          <cell r="G1416" t="str">
            <v>SSW School of Social Work</v>
          </cell>
          <cell r="H1416" t="str">
            <v>PB</v>
          </cell>
          <cell r="I1416">
            <v>38077</v>
          </cell>
        </row>
        <row r="1417">
          <cell r="A1417">
            <v>913483482</v>
          </cell>
          <cell r="B1417" t="str">
            <v>Roose</v>
          </cell>
          <cell r="C1417" t="str">
            <v>Jan</v>
          </cell>
          <cell r="D1417" t="str">
            <v>UV</v>
          </cell>
          <cell r="E1417" t="str">
            <v>T</v>
          </cell>
          <cell r="F1417">
            <v>289001</v>
          </cell>
          <cell r="G1417" t="str">
            <v>XPD Profession Development Office</v>
          </cell>
          <cell r="H1417" t="str">
            <v>IN</v>
          </cell>
          <cell r="I1417">
            <v>36707</v>
          </cell>
        </row>
        <row r="1418">
          <cell r="A1418">
            <v>913519510</v>
          </cell>
          <cell r="B1418" t="str">
            <v>Tan</v>
          </cell>
          <cell r="C1418" t="str">
            <v>Lynette</v>
          </cell>
          <cell r="D1418" t="str">
            <v>UW</v>
          </cell>
          <cell r="E1418" t="str">
            <v>T</v>
          </cell>
          <cell r="F1418">
            <v>330001</v>
          </cell>
          <cell r="G1418" t="str">
            <v>OSA Vice Provost Office Stud Affrs</v>
          </cell>
          <cell r="H1418" t="str">
            <v>IN</v>
          </cell>
          <cell r="I1418">
            <v>38169</v>
          </cell>
        </row>
        <row r="1419">
          <cell r="A1419">
            <v>913521769</v>
          </cell>
          <cell r="B1419" t="str">
            <v>Coreson</v>
          </cell>
          <cell r="C1419" t="str">
            <v>Latricia</v>
          </cell>
          <cell r="D1419" t="str">
            <v>UC</v>
          </cell>
          <cell r="E1419" t="str">
            <v>T</v>
          </cell>
          <cell r="F1419">
            <v>250100</v>
          </cell>
          <cell r="G1419" t="str">
            <v>SBA Instruction</v>
          </cell>
          <cell r="H1419" t="str">
            <v>IN</v>
          </cell>
          <cell r="I1419">
            <v>35976</v>
          </cell>
        </row>
        <row r="1420">
          <cell r="A1420">
            <v>913567202</v>
          </cell>
          <cell r="B1420" t="str">
            <v>Handelsman</v>
          </cell>
          <cell r="C1420" t="str">
            <v>Amiel</v>
          </cell>
          <cell r="D1420" t="str">
            <v>UV</v>
          </cell>
          <cell r="E1420" t="str">
            <v>T</v>
          </cell>
          <cell r="F1420">
            <v>283001</v>
          </cell>
          <cell r="G1420" t="str">
            <v>XSS Extended &amp; Summer Prog Office</v>
          </cell>
          <cell r="H1420" t="str">
            <v>IN</v>
          </cell>
          <cell r="I1420">
            <v>38595</v>
          </cell>
        </row>
        <row r="1421">
          <cell r="A1421">
            <v>913568579</v>
          </cell>
          <cell r="B1421" t="str">
            <v>Warnock</v>
          </cell>
          <cell r="C1421" t="str">
            <v>Ines</v>
          </cell>
          <cell r="D1421" t="str">
            <v>UA</v>
          </cell>
          <cell r="E1421" t="str">
            <v>A</v>
          </cell>
          <cell r="F1421">
            <v>221000</v>
          </cell>
          <cell r="G1421" t="str">
            <v>FLL Foreign Languages</v>
          </cell>
          <cell r="H1421" t="str">
            <v>PB</v>
          </cell>
        </row>
        <row r="1422">
          <cell r="A1422">
            <v>913572870</v>
          </cell>
          <cell r="B1422" t="str">
            <v>Mildner</v>
          </cell>
          <cell r="C1422" t="str">
            <v>Gerard</v>
          </cell>
          <cell r="D1422" t="str">
            <v>UA</v>
          </cell>
          <cell r="E1422" t="str">
            <v>A</v>
          </cell>
          <cell r="F1422">
            <v>310400</v>
          </cell>
          <cell r="G1422" t="str">
            <v>USP Urban Studies &amp; Planning</v>
          </cell>
          <cell r="H1422" t="str">
            <v>PB</v>
          </cell>
        </row>
        <row r="1423">
          <cell r="A1423">
            <v>913578695</v>
          </cell>
          <cell r="B1423" t="str">
            <v>Krummel</v>
          </cell>
          <cell r="C1423" t="str">
            <v>Amber</v>
          </cell>
          <cell r="D1423" t="str">
            <v>UA</v>
          </cell>
          <cell r="E1423" t="str">
            <v>T</v>
          </cell>
          <cell r="F1423">
            <v>220600</v>
          </cell>
          <cell r="G1423" t="str">
            <v>CHE Chemistry</v>
          </cell>
          <cell r="H1423" t="str">
            <v>PB</v>
          </cell>
          <cell r="I1423">
            <v>37458</v>
          </cell>
        </row>
        <row r="1424">
          <cell r="A1424">
            <v>913582885</v>
          </cell>
          <cell r="B1424" t="str">
            <v>Benjamin</v>
          </cell>
          <cell r="C1424" t="str">
            <v>Robert</v>
          </cell>
          <cell r="D1424" t="str">
            <v>UV</v>
          </cell>
          <cell r="E1424" t="str">
            <v>A</v>
          </cell>
          <cell r="F1424">
            <v>221710</v>
          </cell>
          <cell r="G1424" t="str">
            <v>CNF Conflict Resolution</v>
          </cell>
          <cell r="H1424" t="str">
            <v>IN</v>
          </cell>
        </row>
        <row r="1425">
          <cell r="A1425">
            <v>913598735</v>
          </cell>
          <cell r="B1425" t="str">
            <v>Kirkland</v>
          </cell>
          <cell r="C1425" t="str">
            <v>Kathryn</v>
          </cell>
          <cell r="D1425" t="str">
            <v>UF</v>
          </cell>
          <cell r="E1425" t="str">
            <v>A</v>
          </cell>
          <cell r="F1425">
            <v>101400</v>
          </cell>
          <cell r="G1425" t="str">
            <v>OMC Marketing &amp; Communications</v>
          </cell>
          <cell r="H1425" t="str">
            <v>PB</v>
          </cell>
        </row>
        <row r="1426">
          <cell r="A1426">
            <v>913605120</v>
          </cell>
          <cell r="B1426" t="str">
            <v>Scott</v>
          </cell>
          <cell r="C1426" t="str">
            <v>Nancy</v>
          </cell>
          <cell r="D1426" t="str">
            <v>UV</v>
          </cell>
          <cell r="E1426" t="str">
            <v>T</v>
          </cell>
          <cell r="F1426">
            <v>201101</v>
          </cell>
          <cell r="G1426" t="str">
            <v>SAT Saturday Academy-Main</v>
          </cell>
          <cell r="H1426" t="str">
            <v>IN</v>
          </cell>
          <cell r="I1426">
            <v>38898</v>
          </cell>
        </row>
        <row r="1427">
          <cell r="A1427">
            <v>913607027</v>
          </cell>
          <cell r="B1427" t="str">
            <v>Aufrecht</v>
          </cell>
          <cell r="C1427" t="str">
            <v>Steven</v>
          </cell>
          <cell r="D1427" t="str">
            <v>UC</v>
          </cell>
          <cell r="E1427" t="str">
            <v>T</v>
          </cell>
          <cell r="F1427">
            <v>310001</v>
          </cell>
          <cell r="G1427" t="str">
            <v>UPA Dean's Office</v>
          </cell>
          <cell r="H1427" t="str">
            <v>SP</v>
          </cell>
          <cell r="I1427">
            <v>37880</v>
          </cell>
        </row>
        <row r="1428">
          <cell r="A1428">
            <v>913611828</v>
          </cell>
          <cell r="B1428" t="str">
            <v>Altig</v>
          </cell>
          <cell r="C1428" t="str">
            <v>Janis</v>
          </cell>
          <cell r="D1428" t="str">
            <v>UC</v>
          </cell>
          <cell r="E1428" t="str">
            <v>A</v>
          </cell>
          <cell r="F1428">
            <v>260300</v>
          </cell>
          <cell r="G1428" t="str">
            <v>EDU Policies/Foundations</v>
          </cell>
          <cell r="H1428" t="str">
            <v>SP</v>
          </cell>
        </row>
        <row r="1429">
          <cell r="A1429">
            <v>913621758</v>
          </cell>
          <cell r="B1429" t="str">
            <v>Freeman</v>
          </cell>
          <cell r="C1429" t="str">
            <v>Scharlene</v>
          </cell>
          <cell r="D1429" t="str">
            <v>UV</v>
          </cell>
          <cell r="E1429" t="str">
            <v>T</v>
          </cell>
          <cell r="F1429">
            <v>222500</v>
          </cell>
          <cell r="G1429" t="str">
            <v>WSC Women's Studies</v>
          </cell>
          <cell r="H1429" t="str">
            <v>IN</v>
          </cell>
          <cell r="I1429">
            <v>36068</v>
          </cell>
        </row>
        <row r="1430">
          <cell r="A1430">
            <v>913640424</v>
          </cell>
          <cell r="B1430" t="str">
            <v>Houston</v>
          </cell>
          <cell r="C1430" t="str">
            <v>Laura</v>
          </cell>
          <cell r="D1430" t="str">
            <v>UC</v>
          </cell>
          <cell r="E1430" t="str">
            <v>T</v>
          </cell>
          <cell r="F1430">
            <v>220801</v>
          </cell>
          <cell r="G1430" t="str">
            <v>ENG English Dept Office</v>
          </cell>
          <cell r="H1430" t="str">
            <v>SP</v>
          </cell>
          <cell r="I1430">
            <v>38168</v>
          </cell>
        </row>
        <row r="1431">
          <cell r="A1431">
            <v>913647071</v>
          </cell>
          <cell r="B1431" t="str">
            <v>Halverson</v>
          </cell>
          <cell r="C1431" t="str">
            <v>Jessica</v>
          </cell>
          <cell r="D1431" t="str">
            <v>UV</v>
          </cell>
          <cell r="E1431" t="str">
            <v>T</v>
          </cell>
          <cell r="F1431">
            <v>260100</v>
          </cell>
          <cell r="G1431" t="str">
            <v>EDU Special Ed/Counselor Ed</v>
          </cell>
          <cell r="H1431" t="str">
            <v>IN</v>
          </cell>
          <cell r="I1431">
            <v>37376</v>
          </cell>
        </row>
        <row r="1432">
          <cell r="A1432">
            <v>913660739</v>
          </cell>
          <cell r="B1432" t="str">
            <v>Gomez</v>
          </cell>
          <cell r="C1432" t="str">
            <v>Denise</v>
          </cell>
          <cell r="D1432" t="str">
            <v>UV</v>
          </cell>
          <cell r="E1432" t="str">
            <v>T</v>
          </cell>
          <cell r="F1432">
            <v>101200</v>
          </cell>
          <cell r="G1432" t="str">
            <v>OCR Community Relations Office</v>
          </cell>
          <cell r="H1432" t="str">
            <v>IN</v>
          </cell>
          <cell r="I1432">
            <v>36769</v>
          </cell>
        </row>
        <row r="1433">
          <cell r="A1433">
            <v>913664525</v>
          </cell>
          <cell r="B1433" t="str">
            <v>Hooper</v>
          </cell>
          <cell r="C1433" t="str">
            <v>Charlene</v>
          </cell>
          <cell r="D1433" t="str">
            <v>UW</v>
          </cell>
          <cell r="E1433" t="str">
            <v>A</v>
          </cell>
          <cell r="F1433">
            <v>240200</v>
          </cell>
          <cell r="G1433" t="str">
            <v>RRI Regional Research Institute</v>
          </cell>
          <cell r="H1433" t="str">
            <v>IN</v>
          </cell>
        </row>
        <row r="1434">
          <cell r="A1434">
            <v>913678248</v>
          </cell>
          <cell r="B1434" t="str">
            <v>Atkinson</v>
          </cell>
          <cell r="C1434" t="str">
            <v>Elizabeth</v>
          </cell>
          <cell r="D1434" t="str">
            <v>UV</v>
          </cell>
          <cell r="E1434" t="str">
            <v>T</v>
          </cell>
          <cell r="F1434">
            <v>220600</v>
          </cell>
          <cell r="G1434" t="str">
            <v>CHE Chemistry</v>
          </cell>
          <cell r="H1434" t="str">
            <v>IN</v>
          </cell>
          <cell r="I1434">
            <v>37864</v>
          </cell>
        </row>
        <row r="1435">
          <cell r="A1435">
            <v>913678263</v>
          </cell>
          <cell r="B1435" t="str">
            <v>Ferrill</v>
          </cell>
          <cell r="C1435" t="str">
            <v>Gary</v>
          </cell>
          <cell r="D1435" t="str">
            <v>UV</v>
          </cell>
          <cell r="E1435" t="str">
            <v>T</v>
          </cell>
          <cell r="F1435">
            <v>289001</v>
          </cell>
          <cell r="G1435" t="str">
            <v>XPD Profession Development Office</v>
          </cell>
          <cell r="H1435" t="str">
            <v>IN</v>
          </cell>
          <cell r="I1435">
            <v>35976</v>
          </cell>
        </row>
        <row r="1436">
          <cell r="A1436">
            <v>913701449</v>
          </cell>
          <cell r="B1436" t="str">
            <v>Smith</v>
          </cell>
          <cell r="C1436" t="str">
            <v>Randall</v>
          </cell>
          <cell r="D1436" t="str">
            <v>UD</v>
          </cell>
          <cell r="E1436" t="str">
            <v>A</v>
          </cell>
          <cell r="F1436">
            <v>221800</v>
          </cell>
          <cell r="G1436" t="str">
            <v>PHY Physics</v>
          </cell>
          <cell r="H1436" t="str">
            <v>SP</v>
          </cell>
        </row>
        <row r="1437">
          <cell r="A1437">
            <v>913705416</v>
          </cell>
          <cell r="B1437" t="str">
            <v>Lund</v>
          </cell>
          <cell r="C1437" t="str">
            <v>Michael</v>
          </cell>
          <cell r="D1437" t="str">
            <v>UF</v>
          </cell>
          <cell r="E1437" t="str">
            <v>A</v>
          </cell>
          <cell r="F1437">
            <v>630100</v>
          </cell>
          <cell r="G1437" t="str">
            <v>ATH Sports Information</v>
          </cell>
          <cell r="H1437" t="str">
            <v>PB</v>
          </cell>
        </row>
        <row r="1438">
          <cell r="A1438">
            <v>913709717</v>
          </cell>
          <cell r="B1438" t="str">
            <v>Nasir</v>
          </cell>
          <cell r="C1438" t="str">
            <v>Eugene</v>
          </cell>
          <cell r="D1438" t="str">
            <v>UW</v>
          </cell>
          <cell r="E1438" t="str">
            <v>T</v>
          </cell>
          <cell r="F1438">
            <v>200501</v>
          </cell>
          <cell r="G1438" t="str">
            <v>GSR Graduate Studies Office</v>
          </cell>
          <cell r="H1438" t="str">
            <v>IN</v>
          </cell>
          <cell r="I1438">
            <v>37590</v>
          </cell>
        </row>
        <row r="1439">
          <cell r="A1439">
            <v>913718239</v>
          </cell>
          <cell r="B1439" t="str">
            <v>Fischer</v>
          </cell>
          <cell r="C1439" t="str">
            <v>Marcia</v>
          </cell>
          <cell r="D1439" t="str">
            <v>UF</v>
          </cell>
          <cell r="E1439" t="str">
            <v>A</v>
          </cell>
          <cell r="F1439">
            <v>270101</v>
          </cell>
          <cell r="G1439" t="str">
            <v>EAS MCECS Dean Maseeh College</v>
          </cell>
          <cell r="H1439" t="str">
            <v>PB</v>
          </cell>
        </row>
        <row r="1440">
          <cell r="A1440">
            <v>913728166</v>
          </cell>
          <cell r="B1440" t="str">
            <v>Meyer</v>
          </cell>
          <cell r="C1440" t="str">
            <v>Katherine</v>
          </cell>
          <cell r="D1440" t="str">
            <v>UC</v>
          </cell>
          <cell r="E1440" t="str">
            <v>T</v>
          </cell>
          <cell r="F1440">
            <v>260201</v>
          </cell>
          <cell r="G1440" t="str">
            <v>EDU C&amp;I Office</v>
          </cell>
          <cell r="H1440" t="str">
            <v>SP</v>
          </cell>
          <cell r="I1440">
            <v>38077</v>
          </cell>
        </row>
        <row r="1441">
          <cell r="A1441">
            <v>913729018</v>
          </cell>
          <cell r="B1441" t="str">
            <v>Shell-Spurling</v>
          </cell>
          <cell r="C1441" t="str">
            <v>Tristan</v>
          </cell>
          <cell r="D1441" t="str">
            <v>UV</v>
          </cell>
          <cell r="E1441" t="str">
            <v>T</v>
          </cell>
          <cell r="F1441">
            <v>240200</v>
          </cell>
          <cell r="G1441" t="str">
            <v>RRI Regional Research Institute</v>
          </cell>
          <cell r="H1441" t="str">
            <v>IN</v>
          </cell>
          <cell r="I1441">
            <v>36707</v>
          </cell>
        </row>
        <row r="1442">
          <cell r="A1442">
            <v>913747909</v>
          </cell>
          <cell r="B1442" t="str">
            <v>Wicker</v>
          </cell>
          <cell r="C1442" t="str">
            <v>Tarehna</v>
          </cell>
          <cell r="D1442" t="str">
            <v>UC</v>
          </cell>
          <cell r="E1442" t="str">
            <v>T</v>
          </cell>
          <cell r="F1442">
            <v>222700</v>
          </cell>
          <cell r="G1442" t="str">
            <v>LAS Univ Studies-General Ed</v>
          </cell>
          <cell r="H1442" t="str">
            <v>SP</v>
          </cell>
          <cell r="I1442">
            <v>38168</v>
          </cell>
        </row>
        <row r="1443">
          <cell r="A1443">
            <v>913748450</v>
          </cell>
          <cell r="B1443" t="str">
            <v>Anderson</v>
          </cell>
          <cell r="C1443" t="str">
            <v>Sarah</v>
          </cell>
          <cell r="D1443" t="str">
            <v>UC</v>
          </cell>
          <cell r="E1443" t="str">
            <v>T</v>
          </cell>
          <cell r="F1443">
            <v>260100</v>
          </cell>
          <cell r="G1443" t="str">
            <v>EDU Special Ed/Counselor Ed</v>
          </cell>
          <cell r="H1443" t="str">
            <v>SP</v>
          </cell>
          <cell r="I1443">
            <v>38168</v>
          </cell>
        </row>
        <row r="1444">
          <cell r="A1444">
            <v>913802973</v>
          </cell>
          <cell r="B1444" t="str">
            <v>Netzer</v>
          </cell>
          <cell r="C1444" t="str">
            <v>Joshua</v>
          </cell>
          <cell r="D1444" t="str">
            <v>UC</v>
          </cell>
          <cell r="E1444" t="str">
            <v>A</v>
          </cell>
          <cell r="F1444">
            <v>222201</v>
          </cell>
          <cell r="G1444" t="str">
            <v>COM Communication</v>
          </cell>
          <cell r="H1444" t="str">
            <v>SP</v>
          </cell>
        </row>
        <row r="1445">
          <cell r="A1445">
            <v>913804878</v>
          </cell>
          <cell r="B1445" t="str">
            <v>Klain</v>
          </cell>
          <cell r="C1445" t="str">
            <v>Emily</v>
          </cell>
          <cell r="D1445" t="str">
            <v>UV</v>
          </cell>
          <cell r="E1445" t="str">
            <v>T</v>
          </cell>
          <cell r="F1445">
            <v>240100</v>
          </cell>
          <cell r="G1445" t="str">
            <v>SSW School of Social Work</v>
          </cell>
          <cell r="H1445" t="str">
            <v>IN</v>
          </cell>
          <cell r="I1445">
            <v>38960</v>
          </cell>
        </row>
        <row r="1446">
          <cell r="A1446">
            <v>913817076</v>
          </cell>
          <cell r="B1446" t="str">
            <v>Stanovich</v>
          </cell>
          <cell r="C1446" t="str">
            <v>Paula</v>
          </cell>
          <cell r="D1446" t="str">
            <v>UA</v>
          </cell>
          <cell r="E1446" t="str">
            <v>A</v>
          </cell>
          <cell r="F1446">
            <v>260100</v>
          </cell>
          <cell r="G1446" t="str">
            <v>EDU Special Ed/Counselor Ed</v>
          </cell>
          <cell r="H1446" t="str">
            <v>PB</v>
          </cell>
        </row>
        <row r="1447">
          <cell r="A1447">
            <v>913829836</v>
          </cell>
          <cell r="B1447" t="str">
            <v>Sun</v>
          </cell>
          <cell r="C1447" t="str">
            <v>Wen</v>
          </cell>
          <cell r="D1447" t="str">
            <v>UW</v>
          </cell>
          <cell r="E1447" t="str">
            <v>A</v>
          </cell>
          <cell r="F1447">
            <v>200901</v>
          </cell>
          <cell r="G1447" t="str">
            <v>OIR General Operations</v>
          </cell>
          <cell r="H1447" t="str">
            <v>IN</v>
          </cell>
        </row>
        <row r="1448">
          <cell r="A1448">
            <v>913849728</v>
          </cell>
          <cell r="B1448" t="str">
            <v>Gerritz</v>
          </cell>
          <cell r="C1448" t="str">
            <v>Susan</v>
          </cell>
          <cell r="D1448" t="str">
            <v>UV</v>
          </cell>
          <cell r="E1448" t="str">
            <v>T</v>
          </cell>
          <cell r="F1448">
            <v>282001</v>
          </cell>
          <cell r="G1448" t="str">
            <v>XCE CE/Education Office</v>
          </cell>
          <cell r="H1448" t="str">
            <v>IN</v>
          </cell>
          <cell r="I1448">
            <v>36403</v>
          </cell>
        </row>
        <row r="1449">
          <cell r="A1449">
            <v>913854193</v>
          </cell>
          <cell r="B1449" t="str">
            <v>Lynch</v>
          </cell>
          <cell r="C1449" t="str">
            <v>Brian</v>
          </cell>
          <cell r="D1449" t="str">
            <v>UA</v>
          </cell>
          <cell r="E1449" t="str">
            <v>T</v>
          </cell>
          <cell r="F1449">
            <v>221501</v>
          </cell>
          <cell r="G1449" t="str">
            <v>LIN Linguistics Office</v>
          </cell>
          <cell r="H1449" t="str">
            <v>PB</v>
          </cell>
          <cell r="I1449">
            <v>38990</v>
          </cell>
        </row>
        <row r="1450">
          <cell r="A1450">
            <v>913857019</v>
          </cell>
          <cell r="B1450" t="str">
            <v>Gibson</v>
          </cell>
          <cell r="C1450" t="str">
            <v>Karen</v>
          </cell>
          <cell r="D1450" t="str">
            <v>UA</v>
          </cell>
          <cell r="E1450" t="str">
            <v>A</v>
          </cell>
          <cell r="F1450">
            <v>310400</v>
          </cell>
          <cell r="G1450" t="str">
            <v>USP Urban Studies &amp; Planning</v>
          </cell>
          <cell r="H1450" t="str">
            <v>PB</v>
          </cell>
        </row>
        <row r="1451">
          <cell r="A1451">
            <v>913862416</v>
          </cell>
          <cell r="B1451" t="str">
            <v>Nunn</v>
          </cell>
          <cell r="C1451" t="str">
            <v>Frederick</v>
          </cell>
          <cell r="D1451" t="str">
            <v>UV</v>
          </cell>
          <cell r="E1451" t="str">
            <v>A</v>
          </cell>
          <cell r="F1451">
            <v>100001</v>
          </cell>
          <cell r="G1451" t="str">
            <v>POF President's Office</v>
          </cell>
          <cell r="H1451" t="str">
            <v>IN</v>
          </cell>
        </row>
        <row r="1452">
          <cell r="A1452">
            <v>913882030</v>
          </cell>
          <cell r="B1452" t="str">
            <v>Rabe</v>
          </cell>
          <cell r="C1452" t="str">
            <v>Paul</v>
          </cell>
          <cell r="D1452" t="str">
            <v>UV</v>
          </cell>
          <cell r="E1452" t="str">
            <v>T</v>
          </cell>
          <cell r="F1452">
            <v>201100</v>
          </cell>
          <cell r="G1452" t="str">
            <v>SAT Saturday Academy</v>
          </cell>
          <cell r="H1452" t="str">
            <v>IN</v>
          </cell>
          <cell r="I1452">
            <v>38960</v>
          </cell>
        </row>
        <row r="1453">
          <cell r="A1453">
            <v>913890398</v>
          </cell>
          <cell r="B1453" t="str">
            <v>Costello</v>
          </cell>
          <cell r="C1453" t="str">
            <v>Don</v>
          </cell>
          <cell r="D1453" t="str">
            <v>UB</v>
          </cell>
          <cell r="E1453" t="str">
            <v>T</v>
          </cell>
          <cell r="F1453">
            <v>240200</v>
          </cell>
          <cell r="G1453" t="str">
            <v>RRI Regional Research Institute</v>
          </cell>
          <cell r="H1453" t="str">
            <v>PB</v>
          </cell>
          <cell r="I1453">
            <v>37468</v>
          </cell>
        </row>
        <row r="1454">
          <cell r="A1454">
            <v>913949805</v>
          </cell>
          <cell r="B1454" t="str">
            <v>Cooper</v>
          </cell>
          <cell r="C1454" t="str">
            <v>Michael</v>
          </cell>
          <cell r="D1454" t="str">
            <v>UV</v>
          </cell>
          <cell r="E1454" t="str">
            <v>T</v>
          </cell>
          <cell r="F1454">
            <v>310300</v>
          </cell>
          <cell r="G1454" t="str">
            <v>PAD Public Administration</v>
          </cell>
          <cell r="H1454" t="str">
            <v>IN</v>
          </cell>
          <cell r="I1454">
            <v>38230</v>
          </cell>
        </row>
        <row r="1455">
          <cell r="A1455">
            <v>913950353</v>
          </cell>
          <cell r="B1455" t="str">
            <v>Schneider</v>
          </cell>
          <cell r="C1455" t="str">
            <v>Monica</v>
          </cell>
          <cell r="D1455" t="str">
            <v>UC</v>
          </cell>
          <cell r="E1455" t="str">
            <v>T</v>
          </cell>
          <cell r="F1455">
            <v>222000</v>
          </cell>
          <cell r="G1455" t="str">
            <v>PSY Psychology</v>
          </cell>
          <cell r="H1455" t="str">
            <v>SP</v>
          </cell>
          <cell r="I1455">
            <v>38533</v>
          </cell>
        </row>
        <row r="1456">
          <cell r="A1456">
            <v>913952328</v>
          </cell>
          <cell r="B1456" t="str">
            <v>Savage</v>
          </cell>
          <cell r="C1456" t="str">
            <v>Daniel</v>
          </cell>
          <cell r="D1456" t="str">
            <v>UC</v>
          </cell>
          <cell r="E1456" t="str">
            <v>T</v>
          </cell>
          <cell r="F1456">
            <v>221900</v>
          </cell>
          <cell r="G1456" t="str">
            <v>POL Political Science</v>
          </cell>
          <cell r="H1456" t="str">
            <v>SP</v>
          </cell>
          <cell r="I1456">
            <v>38533</v>
          </cell>
        </row>
        <row r="1457">
          <cell r="A1457">
            <v>913969862</v>
          </cell>
          <cell r="B1457" t="str">
            <v>Gutches</v>
          </cell>
          <cell r="C1457" t="str">
            <v>Leslie</v>
          </cell>
          <cell r="D1457" t="str">
            <v>UV</v>
          </cell>
          <cell r="E1457" t="str">
            <v>T</v>
          </cell>
          <cell r="F1457">
            <v>220200</v>
          </cell>
          <cell r="G1457" t="str">
            <v>ANT Anthropology</v>
          </cell>
          <cell r="H1457" t="str">
            <v>IN</v>
          </cell>
          <cell r="I1457">
            <v>37833</v>
          </cell>
        </row>
        <row r="1458">
          <cell r="A1458">
            <v>913975477</v>
          </cell>
          <cell r="B1458" t="str">
            <v>Stewart</v>
          </cell>
          <cell r="C1458" t="str">
            <v>Donata</v>
          </cell>
          <cell r="D1458" t="str">
            <v>UC</v>
          </cell>
          <cell r="E1458" t="str">
            <v>T</v>
          </cell>
          <cell r="F1458">
            <v>282409</v>
          </cell>
          <cell r="G1458" t="str">
            <v>XCD Library/Media/Trad Cr</v>
          </cell>
          <cell r="H1458" t="str">
            <v>SP</v>
          </cell>
          <cell r="I1458">
            <v>39263</v>
          </cell>
        </row>
        <row r="1459">
          <cell r="A1459">
            <v>913983057</v>
          </cell>
          <cell r="B1459" t="str">
            <v>Pierce</v>
          </cell>
          <cell r="C1459" t="str">
            <v>Robyn</v>
          </cell>
          <cell r="D1459" t="str">
            <v>UF</v>
          </cell>
          <cell r="E1459" t="str">
            <v>A</v>
          </cell>
          <cell r="F1459">
            <v>651100</v>
          </cell>
          <cell r="G1459" t="str">
            <v>FAP Facilities Directors Office</v>
          </cell>
          <cell r="H1459" t="str">
            <v>PB</v>
          </cell>
        </row>
        <row r="1460">
          <cell r="A1460">
            <v>913993812</v>
          </cell>
          <cell r="B1460" t="str">
            <v>Gurevich</v>
          </cell>
          <cell r="C1460" t="str">
            <v>Andrew</v>
          </cell>
          <cell r="D1460" t="str">
            <v>UC</v>
          </cell>
          <cell r="E1460" t="str">
            <v>T</v>
          </cell>
          <cell r="F1460">
            <v>220801</v>
          </cell>
          <cell r="G1460" t="str">
            <v>ENG English Dept Office</v>
          </cell>
          <cell r="H1460" t="str">
            <v>SP</v>
          </cell>
          <cell r="I1460">
            <v>37986</v>
          </cell>
        </row>
        <row r="1461">
          <cell r="A1461">
            <v>913995209</v>
          </cell>
          <cell r="B1461" t="str">
            <v>McPherson</v>
          </cell>
          <cell r="C1461" t="str">
            <v>Jeanne</v>
          </cell>
          <cell r="D1461" t="str">
            <v>UF</v>
          </cell>
          <cell r="E1461" t="str">
            <v>T</v>
          </cell>
          <cell r="F1461">
            <v>640120</v>
          </cell>
          <cell r="G1461" t="str">
            <v>BAO Cashiering Operations</v>
          </cell>
          <cell r="H1461" t="str">
            <v>PB</v>
          </cell>
          <cell r="I1461">
            <v>38990</v>
          </cell>
        </row>
        <row r="1462">
          <cell r="A1462">
            <v>914006188</v>
          </cell>
          <cell r="B1462" t="str">
            <v>Allen</v>
          </cell>
          <cell r="C1462" t="str">
            <v>Justin</v>
          </cell>
          <cell r="D1462" t="str">
            <v>UV</v>
          </cell>
          <cell r="E1462" t="str">
            <v>T</v>
          </cell>
          <cell r="F1462">
            <v>201130</v>
          </cell>
          <cell r="G1462" t="str">
            <v>SAT Saturday Academy Classes</v>
          </cell>
          <cell r="H1462" t="str">
            <v>IN</v>
          </cell>
          <cell r="I1462">
            <v>38989</v>
          </cell>
        </row>
        <row r="1463">
          <cell r="A1463">
            <v>914021331</v>
          </cell>
          <cell r="B1463" t="str">
            <v>Kearns</v>
          </cell>
          <cell r="C1463" t="str">
            <v>Emily</v>
          </cell>
          <cell r="D1463" t="str">
            <v>UV</v>
          </cell>
          <cell r="E1463" t="str">
            <v>T</v>
          </cell>
          <cell r="F1463">
            <v>201101</v>
          </cell>
          <cell r="G1463" t="str">
            <v>SAT Saturday Academy-Main</v>
          </cell>
          <cell r="H1463" t="str">
            <v>IN</v>
          </cell>
          <cell r="I1463">
            <v>38564</v>
          </cell>
        </row>
        <row r="1464">
          <cell r="A1464">
            <v>914047213</v>
          </cell>
          <cell r="B1464" t="str">
            <v>Rodriguez</v>
          </cell>
          <cell r="C1464" t="str">
            <v>Angelina</v>
          </cell>
          <cell r="D1464" t="str">
            <v>UW</v>
          </cell>
          <cell r="E1464" t="str">
            <v>T</v>
          </cell>
          <cell r="F1464">
            <v>200501</v>
          </cell>
          <cell r="G1464" t="str">
            <v>GSR Graduate Studies Office</v>
          </cell>
          <cell r="H1464" t="str">
            <v>IN</v>
          </cell>
          <cell r="I1464">
            <v>39007</v>
          </cell>
        </row>
        <row r="1465">
          <cell r="A1465">
            <v>914050452</v>
          </cell>
          <cell r="B1465" t="str">
            <v>Gard</v>
          </cell>
          <cell r="C1465" t="str">
            <v>Jason</v>
          </cell>
          <cell r="D1465" t="str">
            <v>UV</v>
          </cell>
          <cell r="E1465" t="str">
            <v>T</v>
          </cell>
          <cell r="F1465">
            <v>220600</v>
          </cell>
          <cell r="G1465" t="str">
            <v>CHE Chemistry</v>
          </cell>
          <cell r="H1465" t="str">
            <v>IN</v>
          </cell>
          <cell r="I1465">
            <v>36707</v>
          </cell>
        </row>
        <row r="1466">
          <cell r="A1466">
            <v>914051456</v>
          </cell>
          <cell r="B1466" t="str">
            <v>Lee</v>
          </cell>
          <cell r="C1466" t="str">
            <v>Sang Chan</v>
          </cell>
          <cell r="D1466" t="str">
            <v>UD</v>
          </cell>
          <cell r="E1466" t="str">
            <v>T</v>
          </cell>
          <cell r="F1466">
            <v>270101</v>
          </cell>
          <cell r="G1466" t="str">
            <v>EAS MCECS Dean Maseeh College</v>
          </cell>
          <cell r="H1466" t="str">
            <v>SP</v>
          </cell>
          <cell r="I1466">
            <v>38960</v>
          </cell>
        </row>
        <row r="1467">
          <cell r="A1467">
            <v>914058208</v>
          </cell>
          <cell r="B1467" t="str">
            <v>Thompson</v>
          </cell>
          <cell r="C1467" t="str">
            <v>Kristen</v>
          </cell>
          <cell r="D1467" t="str">
            <v>UV</v>
          </cell>
          <cell r="E1467" t="str">
            <v>T</v>
          </cell>
          <cell r="F1467">
            <v>221900</v>
          </cell>
          <cell r="G1467" t="str">
            <v>POL Political Science</v>
          </cell>
          <cell r="H1467" t="str">
            <v>IN</v>
          </cell>
          <cell r="I1467">
            <v>38533</v>
          </cell>
        </row>
        <row r="1468">
          <cell r="A1468">
            <v>914072231</v>
          </cell>
          <cell r="B1468" t="str">
            <v>Newcomer</v>
          </cell>
          <cell r="C1468" t="str">
            <v>Nova</v>
          </cell>
          <cell r="D1468" t="str">
            <v>UW</v>
          </cell>
          <cell r="E1468" t="str">
            <v>T</v>
          </cell>
          <cell r="F1468">
            <v>630050</v>
          </cell>
          <cell r="G1468" t="str">
            <v>ATH Athletic Operations</v>
          </cell>
          <cell r="H1468" t="str">
            <v>IN</v>
          </cell>
          <cell r="I1468">
            <v>37011</v>
          </cell>
        </row>
        <row r="1469">
          <cell r="A1469">
            <v>914098091</v>
          </cell>
          <cell r="B1469" t="str">
            <v>Miller</v>
          </cell>
          <cell r="C1469" t="str">
            <v>Deborah</v>
          </cell>
          <cell r="D1469" t="str">
            <v>UF</v>
          </cell>
          <cell r="E1469" t="str">
            <v>A</v>
          </cell>
          <cell r="F1469">
            <v>260001</v>
          </cell>
          <cell r="G1469" t="str">
            <v>EDU Dean's Office</v>
          </cell>
          <cell r="H1469" t="str">
            <v>PB</v>
          </cell>
        </row>
        <row r="1470">
          <cell r="A1470">
            <v>914101832</v>
          </cell>
          <cell r="B1470" t="str">
            <v>Levi</v>
          </cell>
          <cell r="C1470" t="str">
            <v>Don</v>
          </cell>
          <cell r="D1470" t="str">
            <v>UV</v>
          </cell>
          <cell r="E1470" t="str">
            <v>T</v>
          </cell>
          <cell r="F1470">
            <v>283050</v>
          </cell>
          <cell r="G1470" t="str">
            <v>XSS Ext &amp; Summer Team 0</v>
          </cell>
          <cell r="H1470" t="str">
            <v>IN</v>
          </cell>
          <cell r="I1470">
            <v>37084</v>
          </cell>
        </row>
        <row r="1471">
          <cell r="A1471">
            <v>914102167</v>
          </cell>
          <cell r="B1471" t="str">
            <v>Okamura</v>
          </cell>
          <cell r="C1471" t="str">
            <v>Tyece</v>
          </cell>
          <cell r="D1471" t="str">
            <v>UC</v>
          </cell>
          <cell r="E1471" t="str">
            <v>A</v>
          </cell>
          <cell r="F1471">
            <v>260100</v>
          </cell>
          <cell r="G1471" t="str">
            <v>EDU Special Ed/Counselor Ed</v>
          </cell>
          <cell r="H1471" t="str">
            <v>SP</v>
          </cell>
        </row>
        <row r="1472">
          <cell r="A1472">
            <v>914103569</v>
          </cell>
          <cell r="B1472" t="str">
            <v>Herrick</v>
          </cell>
          <cell r="C1472" t="str">
            <v>Tara</v>
          </cell>
          <cell r="D1472" t="str">
            <v>UV</v>
          </cell>
          <cell r="E1472" t="str">
            <v>T</v>
          </cell>
          <cell r="F1472">
            <v>222000</v>
          </cell>
          <cell r="G1472" t="str">
            <v>PSY Psychology</v>
          </cell>
          <cell r="H1472" t="str">
            <v>IN</v>
          </cell>
          <cell r="I1472">
            <v>37103</v>
          </cell>
        </row>
        <row r="1473">
          <cell r="A1473">
            <v>914109779</v>
          </cell>
          <cell r="B1473" t="str">
            <v>Raphael</v>
          </cell>
          <cell r="C1473" t="str">
            <v>Arlene</v>
          </cell>
          <cell r="D1473" t="str">
            <v>UC</v>
          </cell>
          <cell r="E1473" t="str">
            <v>A</v>
          </cell>
          <cell r="F1473">
            <v>260100</v>
          </cell>
          <cell r="G1473" t="str">
            <v>EDU Special Ed/Counselor Ed</v>
          </cell>
          <cell r="H1473" t="str">
            <v>SP</v>
          </cell>
        </row>
        <row r="1474">
          <cell r="A1474">
            <v>914109959</v>
          </cell>
          <cell r="B1474" t="str">
            <v>Robison</v>
          </cell>
          <cell r="C1474" t="str">
            <v>Leonard</v>
          </cell>
          <cell r="D1474" t="str">
            <v>UV</v>
          </cell>
          <cell r="E1474" t="str">
            <v>T</v>
          </cell>
          <cell r="F1474">
            <v>631500</v>
          </cell>
          <cell r="G1474" t="str">
            <v>ATH W Volleyball</v>
          </cell>
          <cell r="H1474" t="str">
            <v>IN</v>
          </cell>
          <cell r="I1474">
            <v>35673</v>
          </cell>
        </row>
        <row r="1475">
          <cell r="A1475">
            <v>914110301</v>
          </cell>
          <cell r="B1475" t="str">
            <v>Thomas</v>
          </cell>
          <cell r="C1475" t="str">
            <v>Ali</v>
          </cell>
          <cell r="D1475" t="str">
            <v>UW</v>
          </cell>
          <cell r="E1475" t="str">
            <v>T</v>
          </cell>
          <cell r="F1475">
            <v>200501</v>
          </cell>
          <cell r="G1475" t="str">
            <v>GSR Graduate Studies Office</v>
          </cell>
          <cell r="H1475" t="str">
            <v>IN</v>
          </cell>
          <cell r="I1475">
            <v>38783</v>
          </cell>
        </row>
        <row r="1476">
          <cell r="A1476">
            <v>914123089</v>
          </cell>
          <cell r="B1476" t="str">
            <v>Hart</v>
          </cell>
          <cell r="C1476" t="str">
            <v>Jack</v>
          </cell>
          <cell r="D1476" t="str">
            <v>UC</v>
          </cell>
          <cell r="E1476" t="str">
            <v>T</v>
          </cell>
          <cell r="F1476">
            <v>220801</v>
          </cell>
          <cell r="G1476" t="str">
            <v>ENG English Dept Office</v>
          </cell>
          <cell r="H1476" t="str">
            <v>SP</v>
          </cell>
          <cell r="I1476">
            <v>36525</v>
          </cell>
        </row>
        <row r="1477">
          <cell r="A1477">
            <v>914125855</v>
          </cell>
          <cell r="B1477" t="str">
            <v>Brown</v>
          </cell>
          <cell r="C1477" t="str">
            <v>Carmen</v>
          </cell>
          <cell r="D1477" t="str">
            <v>UV</v>
          </cell>
          <cell r="E1477" t="str">
            <v>T</v>
          </cell>
          <cell r="F1477">
            <v>100001</v>
          </cell>
          <cell r="G1477" t="str">
            <v>POF President's Office</v>
          </cell>
          <cell r="H1477" t="str">
            <v>IN</v>
          </cell>
          <cell r="I1477">
            <v>38929</v>
          </cell>
        </row>
        <row r="1478">
          <cell r="A1478">
            <v>914136748</v>
          </cell>
          <cell r="B1478" t="str">
            <v>Boccuzzi</v>
          </cell>
          <cell r="C1478" t="str">
            <v>Apollonia</v>
          </cell>
          <cell r="D1478" t="str">
            <v>UV</v>
          </cell>
          <cell r="E1478" t="str">
            <v>T</v>
          </cell>
          <cell r="F1478">
            <v>630001</v>
          </cell>
          <cell r="G1478" t="str">
            <v>ATH Athletic Administration</v>
          </cell>
          <cell r="H1478" t="str">
            <v>IN</v>
          </cell>
          <cell r="I1478">
            <v>36889</v>
          </cell>
        </row>
        <row r="1479">
          <cell r="A1479">
            <v>914146585</v>
          </cell>
          <cell r="B1479" t="str">
            <v>Goodrich</v>
          </cell>
          <cell r="C1479" t="str">
            <v>Michael</v>
          </cell>
          <cell r="D1479" t="str">
            <v>UC</v>
          </cell>
          <cell r="E1479" t="str">
            <v>T</v>
          </cell>
          <cell r="F1479">
            <v>221100</v>
          </cell>
          <cell r="G1479" t="str">
            <v>GLG Geology</v>
          </cell>
          <cell r="H1479" t="str">
            <v>SP</v>
          </cell>
          <cell r="I1479">
            <v>39263</v>
          </cell>
        </row>
        <row r="1480">
          <cell r="A1480">
            <v>914146670</v>
          </cell>
          <cell r="B1480" t="str">
            <v>Foreman</v>
          </cell>
          <cell r="C1480" t="str">
            <v>Leah</v>
          </cell>
          <cell r="D1480" t="str">
            <v>UW</v>
          </cell>
          <cell r="E1480" t="str">
            <v>T</v>
          </cell>
          <cell r="F1480">
            <v>630050</v>
          </cell>
          <cell r="G1480" t="str">
            <v>ATH Athletic Operations</v>
          </cell>
          <cell r="H1480" t="str">
            <v>IN</v>
          </cell>
          <cell r="I1480">
            <v>36646</v>
          </cell>
        </row>
        <row r="1481">
          <cell r="A1481">
            <v>914155750</v>
          </cell>
          <cell r="B1481" t="str">
            <v>Atack</v>
          </cell>
          <cell r="C1481" t="str">
            <v>Rodney</v>
          </cell>
          <cell r="D1481" t="str">
            <v>UC</v>
          </cell>
          <cell r="E1481" t="str">
            <v>T</v>
          </cell>
          <cell r="F1481">
            <v>222201</v>
          </cell>
          <cell r="G1481" t="str">
            <v>COM Communication</v>
          </cell>
          <cell r="H1481" t="str">
            <v>SP</v>
          </cell>
          <cell r="I1481">
            <v>37011</v>
          </cell>
        </row>
        <row r="1482">
          <cell r="A1482">
            <v>914177645</v>
          </cell>
          <cell r="B1482" t="str">
            <v>Bell</v>
          </cell>
          <cell r="C1482" t="str">
            <v>Gina</v>
          </cell>
          <cell r="D1482" t="str">
            <v>UC</v>
          </cell>
          <cell r="E1482" t="str">
            <v>T</v>
          </cell>
          <cell r="F1482">
            <v>222500</v>
          </cell>
          <cell r="G1482" t="str">
            <v>WSC Women's Studies</v>
          </cell>
          <cell r="H1482" t="str">
            <v>SP</v>
          </cell>
          <cell r="I1482">
            <v>36403</v>
          </cell>
        </row>
        <row r="1483">
          <cell r="A1483">
            <v>914181286</v>
          </cell>
          <cell r="B1483" t="str">
            <v>Steinfeld</v>
          </cell>
          <cell r="C1483" t="str">
            <v>Jamie</v>
          </cell>
          <cell r="D1483" t="str">
            <v>UC</v>
          </cell>
          <cell r="E1483" t="str">
            <v>A</v>
          </cell>
          <cell r="F1483">
            <v>266512</v>
          </cell>
          <cell r="G1483" t="str">
            <v>EDC ECTC Online Numeracy &amp; Literacy</v>
          </cell>
          <cell r="H1483" t="str">
            <v>SP</v>
          </cell>
        </row>
        <row r="1484">
          <cell r="A1484">
            <v>914197281</v>
          </cell>
          <cell r="B1484" t="str">
            <v>Wolf</v>
          </cell>
          <cell r="C1484" t="str">
            <v>Tandy</v>
          </cell>
          <cell r="D1484" t="str">
            <v>UC</v>
          </cell>
          <cell r="E1484" t="str">
            <v>A</v>
          </cell>
          <cell r="F1484">
            <v>266425</v>
          </cell>
          <cell r="G1484" t="str">
            <v>EDC SPED Added Endorsement</v>
          </cell>
          <cell r="H1484" t="str">
            <v>SP</v>
          </cell>
        </row>
        <row r="1485">
          <cell r="A1485">
            <v>914197916</v>
          </cell>
          <cell r="B1485" t="str">
            <v>Geng</v>
          </cell>
          <cell r="C1485" t="str">
            <v>Phil</v>
          </cell>
          <cell r="D1485" t="str">
            <v>UC</v>
          </cell>
          <cell r="E1485" t="str">
            <v>T</v>
          </cell>
          <cell r="F1485">
            <v>270501</v>
          </cell>
          <cell r="G1485" t="str">
            <v>MEN Mechanical Engineering Office</v>
          </cell>
          <cell r="H1485" t="str">
            <v>SP</v>
          </cell>
          <cell r="I1485">
            <v>38168</v>
          </cell>
        </row>
        <row r="1486">
          <cell r="A1486">
            <v>914198234</v>
          </cell>
          <cell r="B1486" t="str">
            <v>Sautter</v>
          </cell>
          <cell r="C1486" t="str">
            <v>Maralee</v>
          </cell>
          <cell r="D1486" t="str">
            <v>UC</v>
          </cell>
          <cell r="E1486" t="str">
            <v>A</v>
          </cell>
          <cell r="F1486">
            <v>220801</v>
          </cell>
          <cell r="G1486" t="str">
            <v>ENG English Dept Office</v>
          </cell>
          <cell r="H1486" t="str">
            <v>SP</v>
          </cell>
        </row>
        <row r="1487">
          <cell r="A1487">
            <v>914215422</v>
          </cell>
          <cell r="B1487" t="str">
            <v>Reynolds</v>
          </cell>
          <cell r="C1487" t="str">
            <v>Julie</v>
          </cell>
          <cell r="D1487" t="str">
            <v>UV</v>
          </cell>
          <cell r="E1487" t="str">
            <v>T</v>
          </cell>
          <cell r="F1487">
            <v>310501</v>
          </cell>
          <cell r="G1487" t="str">
            <v>IOA Inst Aging Office</v>
          </cell>
          <cell r="H1487" t="str">
            <v>IN</v>
          </cell>
          <cell r="I1487">
            <v>37346</v>
          </cell>
        </row>
        <row r="1488">
          <cell r="A1488">
            <v>914223137</v>
          </cell>
          <cell r="B1488" t="str">
            <v>Pozzi</v>
          </cell>
          <cell r="C1488" t="str">
            <v>Craig</v>
          </cell>
          <cell r="D1488" t="str">
            <v>UC</v>
          </cell>
          <cell r="E1488" t="str">
            <v>T</v>
          </cell>
          <cell r="F1488">
            <v>301001</v>
          </cell>
          <cell r="G1488" t="str">
            <v>ART Office</v>
          </cell>
          <cell r="H1488" t="str">
            <v>SP</v>
          </cell>
          <cell r="I1488">
            <v>38301</v>
          </cell>
        </row>
        <row r="1489">
          <cell r="A1489">
            <v>914223828</v>
          </cell>
          <cell r="B1489" t="str">
            <v>Gerow</v>
          </cell>
          <cell r="C1489" t="str">
            <v>Edwin</v>
          </cell>
          <cell r="D1489" t="str">
            <v>UV</v>
          </cell>
          <cell r="E1489" t="str">
            <v>T</v>
          </cell>
          <cell r="F1489">
            <v>200801</v>
          </cell>
          <cell r="G1489" t="str">
            <v>IAF Int'l Affairs Office</v>
          </cell>
          <cell r="H1489" t="str">
            <v>IN</v>
          </cell>
          <cell r="I1489">
            <v>36769</v>
          </cell>
        </row>
        <row r="1490">
          <cell r="A1490">
            <v>914244177</v>
          </cell>
          <cell r="B1490" t="str">
            <v>Whitcher</v>
          </cell>
          <cell r="C1490" t="str">
            <v>Kimberley</v>
          </cell>
          <cell r="D1490" t="str">
            <v>UC</v>
          </cell>
          <cell r="E1490" t="str">
            <v>T</v>
          </cell>
          <cell r="F1490">
            <v>310920</v>
          </cell>
          <cell r="G1490" t="str">
            <v>SCH Activities</v>
          </cell>
          <cell r="H1490" t="str">
            <v>SP</v>
          </cell>
          <cell r="I1490">
            <v>37057</v>
          </cell>
        </row>
        <row r="1491">
          <cell r="A1491">
            <v>914253273</v>
          </cell>
          <cell r="B1491" t="str">
            <v>Charnas</v>
          </cell>
          <cell r="C1491" t="str">
            <v>Jonathan</v>
          </cell>
          <cell r="D1491" t="str">
            <v>UW</v>
          </cell>
          <cell r="E1491" t="str">
            <v>A</v>
          </cell>
          <cell r="F1491">
            <v>270201</v>
          </cell>
          <cell r="G1491" t="str">
            <v>CMP Computer Science Office</v>
          </cell>
          <cell r="H1491" t="str">
            <v>IN</v>
          </cell>
        </row>
        <row r="1492">
          <cell r="A1492">
            <v>914254225</v>
          </cell>
          <cell r="B1492" t="str">
            <v>Donaldson</v>
          </cell>
          <cell r="C1492" t="str">
            <v>John</v>
          </cell>
          <cell r="D1492" t="str">
            <v>UV</v>
          </cell>
          <cell r="E1492" t="str">
            <v>T</v>
          </cell>
          <cell r="F1492">
            <v>283001</v>
          </cell>
          <cell r="G1492" t="str">
            <v>XSS Extended &amp; Summer Prog Office</v>
          </cell>
          <cell r="H1492" t="str">
            <v>IN</v>
          </cell>
          <cell r="I1492">
            <v>35976</v>
          </cell>
        </row>
        <row r="1493">
          <cell r="A1493">
            <v>914255286</v>
          </cell>
          <cell r="B1493" t="str">
            <v>Ottum</v>
          </cell>
          <cell r="C1493" t="str">
            <v>Paul</v>
          </cell>
          <cell r="D1493" t="str">
            <v>UC</v>
          </cell>
          <cell r="E1493" t="str">
            <v>A</v>
          </cell>
          <cell r="F1493">
            <v>250100</v>
          </cell>
          <cell r="G1493" t="str">
            <v>SBA Instruction</v>
          </cell>
          <cell r="H1493" t="str">
            <v>SP</v>
          </cell>
        </row>
        <row r="1494">
          <cell r="A1494">
            <v>914259423</v>
          </cell>
          <cell r="B1494" t="str">
            <v>Postlewait</v>
          </cell>
          <cell r="C1494" t="str">
            <v>Deborah</v>
          </cell>
          <cell r="D1494" t="str">
            <v>UC</v>
          </cell>
          <cell r="E1494" t="str">
            <v>T</v>
          </cell>
          <cell r="F1494">
            <v>282298</v>
          </cell>
          <cell r="G1494" t="str">
            <v>XCE Computer/Technology Courses</v>
          </cell>
          <cell r="H1494" t="str">
            <v>SP</v>
          </cell>
          <cell r="I1494">
            <v>37437</v>
          </cell>
        </row>
        <row r="1495">
          <cell r="A1495">
            <v>914269354</v>
          </cell>
          <cell r="B1495" t="str">
            <v>Gregg</v>
          </cell>
          <cell r="C1495" t="str">
            <v>Matthew</v>
          </cell>
          <cell r="D1495" t="str">
            <v>UC</v>
          </cell>
          <cell r="E1495" t="str">
            <v>T</v>
          </cell>
          <cell r="F1495">
            <v>221601</v>
          </cell>
          <cell r="G1495" t="str">
            <v>MTH Math Office</v>
          </cell>
          <cell r="H1495" t="str">
            <v>SP</v>
          </cell>
          <cell r="I1495">
            <v>37346</v>
          </cell>
        </row>
        <row r="1496">
          <cell r="A1496">
            <v>914276497</v>
          </cell>
          <cell r="B1496" t="str">
            <v>Kaskowitz</v>
          </cell>
          <cell r="C1496" t="str">
            <v>Louis</v>
          </cell>
          <cell r="D1496" t="str">
            <v>UC</v>
          </cell>
          <cell r="E1496" t="str">
            <v>T</v>
          </cell>
          <cell r="F1496">
            <v>221601</v>
          </cell>
          <cell r="G1496" t="str">
            <v>MTH Math Office</v>
          </cell>
          <cell r="H1496" t="str">
            <v>SP</v>
          </cell>
          <cell r="I1496">
            <v>38898</v>
          </cell>
        </row>
        <row r="1497">
          <cell r="A1497">
            <v>914294333</v>
          </cell>
          <cell r="B1497" t="str">
            <v>Brewer</v>
          </cell>
          <cell r="C1497" t="str">
            <v>Heather</v>
          </cell>
          <cell r="D1497" t="str">
            <v>UV</v>
          </cell>
          <cell r="E1497" t="str">
            <v>T</v>
          </cell>
          <cell r="F1497">
            <v>332402</v>
          </cell>
          <cell r="G1497" t="str">
            <v>ATH Rally Squad</v>
          </cell>
          <cell r="H1497" t="str">
            <v>IN</v>
          </cell>
          <cell r="I1497">
            <v>37680</v>
          </cell>
        </row>
        <row r="1498">
          <cell r="A1498">
            <v>914309834</v>
          </cell>
          <cell r="B1498" t="str">
            <v>Duong</v>
          </cell>
          <cell r="C1498" t="str">
            <v>Oanh Thi</v>
          </cell>
          <cell r="D1498" t="str">
            <v>UV</v>
          </cell>
          <cell r="E1498" t="str">
            <v>T</v>
          </cell>
          <cell r="F1498">
            <v>283001</v>
          </cell>
          <cell r="G1498" t="str">
            <v>XSS Extended &amp; Summer Prog Office</v>
          </cell>
          <cell r="H1498" t="str">
            <v>IN</v>
          </cell>
          <cell r="I1498">
            <v>36007</v>
          </cell>
        </row>
        <row r="1499">
          <cell r="A1499">
            <v>914320230</v>
          </cell>
          <cell r="B1499" t="str">
            <v>Rosalez</v>
          </cell>
          <cell r="C1499" t="str">
            <v>David</v>
          </cell>
          <cell r="D1499" t="str">
            <v>UV</v>
          </cell>
          <cell r="E1499" t="str">
            <v>T</v>
          </cell>
          <cell r="F1499">
            <v>282251</v>
          </cell>
          <cell r="G1499" t="str">
            <v>XCE ESL On Campus Endorsement</v>
          </cell>
          <cell r="H1499" t="str">
            <v>IN</v>
          </cell>
          <cell r="I1499">
            <v>38168</v>
          </cell>
        </row>
        <row r="1500">
          <cell r="A1500">
            <v>914320518</v>
          </cell>
          <cell r="B1500" t="str">
            <v>Dyer</v>
          </cell>
          <cell r="C1500" t="str">
            <v>George</v>
          </cell>
          <cell r="D1500" t="str">
            <v>UV</v>
          </cell>
          <cell r="E1500" t="str">
            <v>T</v>
          </cell>
          <cell r="F1500">
            <v>260100</v>
          </cell>
          <cell r="G1500" t="str">
            <v>EDU Special Ed/Counselor Ed</v>
          </cell>
          <cell r="H1500" t="str">
            <v>IN</v>
          </cell>
          <cell r="I1500">
            <v>37103</v>
          </cell>
        </row>
        <row r="1501">
          <cell r="A1501">
            <v>914323281</v>
          </cell>
          <cell r="B1501" t="str">
            <v>Hackett</v>
          </cell>
          <cell r="C1501" t="str">
            <v>Patricia</v>
          </cell>
          <cell r="D1501" t="str">
            <v>UV</v>
          </cell>
          <cell r="E1501" t="str">
            <v>T</v>
          </cell>
          <cell r="F1501">
            <v>221000</v>
          </cell>
          <cell r="G1501" t="str">
            <v>FLL Foreign Languages</v>
          </cell>
          <cell r="H1501" t="str">
            <v>IN</v>
          </cell>
          <cell r="I1501">
            <v>37864</v>
          </cell>
        </row>
        <row r="1502">
          <cell r="A1502">
            <v>914323325</v>
          </cell>
          <cell r="B1502" t="str">
            <v>Cox</v>
          </cell>
          <cell r="C1502" t="str">
            <v>David</v>
          </cell>
          <cell r="D1502" t="str">
            <v>UC</v>
          </cell>
          <cell r="E1502" t="str">
            <v>T</v>
          </cell>
          <cell r="F1502">
            <v>260201</v>
          </cell>
          <cell r="G1502" t="str">
            <v>EDU C&amp;I Office</v>
          </cell>
          <cell r="H1502" t="str">
            <v>SP</v>
          </cell>
          <cell r="I1502">
            <v>35870</v>
          </cell>
        </row>
        <row r="1503">
          <cell r="A1503">
            <v>914323715</v>
          </cell>
          <cell r="B1503" t="str">
            <v>Richardson</v>
          </cell>
          <cell r="C1503" t="str">
            <v>Glen</v>
          </cell>
          <cell r="D1503" t="str">
            <v>UC</v>
          </cell>
          <cell r="E1503" t="str">
            <v>A</v>
          </cell>
          <cell r="F1503">
            <v>200599</v>
          </cell>
          <cell r="G1503" t="str">
            <v>GSR Faculty Enhancement Awards</v>
          </cell>
          <cell r="H1503" t="str">
            <v>SP</v>
          </cell>
        </row>
        <row r="1504">
          <cell r="A1504">
            <v>914325418</v>
          </cell>
          <cell r="B1504" t="str">
            <v>Doran</v>
          </cell>
          <cell r="C1504" t="str">
            <v>Cheryl</v>
          </cell>
          <cell r="D1504" t="str">
            <v>UC</v>
          </cell>
          <cell r="E1504" t="str">
            <v>A</v>
          </cell>
          <cell r="F1504">
            <v>266370</v>
          </cell>
          <cell r="G1504" t="str">
            <v>EDC E Learning System</v>
          </cell>
          <cell r="H1504" t="str">
            <v>SP</v>
          </cell>
        </row>
        <row r="1505">
          <cell r="A1505">
            <v>914328692</v>
          </cell>
          <cell r="B1505" t="str">
            <v>Hill</v>
          </cell>
          <cell r="C1505" t="str">
            <v>Ronald</v>
          </cell>
          <cell r="D1505" t="str">
            <v>UC</v>
          </cell>
          <cell r="E1505" t="str">
            <v>T</v>
          </cell>
          <cell r="F1505">
            <v>310920</v>
          </cell>
          <cell r="G1505" t="str">
            <v>SCH Activities</v>
          </cell>
          <cell r="H1505" t="str">
            <v>SP</v>
          </cell>
          <cell r="I1505">
            <v>38533</v>
          </cell>
        </row>
        <row r="1506">
          <cell r="A1506">
            <v>914329251</v>
          </cell>
          <cell r="B1506" t="str">
            <v>Cox</v>
          </cell>
          <cell r="C1506" t="str">
            <v>John</v>
          </cell>
          <cell r="D1506" t="str">
            <v>UF</v>
          </cell>
          <cell r="E1506" t="str">
            <v>T</v>
          </cell>
          <cell r="F1506">
            <v>620000</v>
          </cell>
          <cell r="G1506" t="str">
            <v>BUD Budget Office</v>
          </cell>
          <cell r="H1506" t="str">
            <v>SB</v>
          </cell>
          <cell r="I1506">
            <v>36390</v>
          </cell>
        </row>
        <row r="1507">
          <cell r="A1507">
            <v>914343800</v>
          </cell>
          <cell r="B1507" t="str">
            <v>Nyberg</v>
          </cell>
          <cell r="C1507" t="str">
            <v>Anita</v>
          </cell>
          <cell r="D1507" t="str">
            <v>UC</v>
          </cell>
          <cell r="E1507" t="str">
            <v>A</v>
          </cell>
          <cell r="F1507">
            <v>220700</v>
          </cell>
          <cell r="G1507" t="str">
            <v>ECN Economics</v>
          </cell>
          <cell r="H1507" t="str">
            <v>SP</v>
          </cell>
        </row>
        <row r="1508">
          <cell r="A1508">
            <v>914347402</v>
          </cell>
          <cell r="B1508" t="str">
            <v>Powers</v>
          </cell>
          <cell r="C1508" t="str">
            <v>Laurie</v>
          </cell>
          <cell r="D1508" t="str">
            <v>UB</v>
          </cell>
          <cell r="E1508" t="str">
            <v>A</v>
          </cell>
          <cell r="F1508">
            <v>240100</v>
          </cell>
          <cell r="G1508" t="str">
            <v>SSW School of Social Work</v>
          </cell>
          <cell r="H1508" t="str">
            <v>PB</v>
          </cell>
        </row>
        <row r="1509">
          <cell r="A1509">
            <v>914399304</v>
          </cell>
          <cell r="B1509" t="str">
            <v>Nichols</v>
          </cell>
          <cell r="C1509" t="str">
            <v>Janis</v>
          </cell>
          <cell r="D1509" t="str">
            <v>UF</v>
          </cell>
          <cell r="E1509" t="str">
            <v>T</v>
          </cell>
          <cell r="F1509">
            <v>101400</v>
          </cell>
          <cell r="G1509" t="str">
            <v>OMC Marketing &amp; Communications</v>
          </cell>
          <cell r="H1509" t="str">
            <v>SB</v>
          </cell>
          <cell r="I1509">
            <v>37134</v>
          </cell>
        </row>
        <row r="1510">
          <cell r="A1510">
            <v>914404860</v>
          </cell>
          <cell r="B1510" t="str">
            <v>Rupp</v>
          </cell>
          <cell r="C1510" t="str">
            <v>Sharon</v>
          </cell>
          <cell r="D1510" t="str">
            <v>UC</v>
          </cell>
          <cell r="E1510" t="str">
            <v>A</v>
          </cell>
          <cell r="F1510">
            <v>282296</v>
          </cell>
          <cell r="G1510" t="str">
            <v>XCE Elementary Endorsement</v>
          </cell>
          <cell r="H1510" t="str">
            <v>SP</v>
          </cell>
        </row>
        <row r="1511">
          <cell r="A1511">
            <v>914417152</v>
          </cell>
          <cell r="B1511" t="str">
            <v>Cotrell</v>
          </cell>
          <cell r="C1511" t="str">
            <v>Victoria</v>
          </cell>
          <cell r="D1511" t="str">
            <v>UA</v>
          </cell>
          <cell r="E1511" t="str">
            <v>A</v>
          </cell>
          <cell r="F1511">
            <v>240100</v>
          </cell>
          <cell r="G1511" t="str">
            <v>SSW School of Social Work</v>
          </cell>
          <cell r="H1511" t="str">
            <v>PB</v>
          </cell>
        </row>
        <row r="1512">
          <cell r="A1512">
            <v>914421573</v>
          </cell>
          <cell r="B1512" t="str">
            <v>Thomasson</v>
          </cell>
          <cell r="C1512" t="str">
            <v>Catherine</v>
          </cell>
          <cell r="D1512" t="str">
            <v>UF</v>
          </cell>
          <cell r="E1512" t="str">
            <v>A</v>
          </cell>
          <cell r="F1512">
            <v>333101</v>
          </cell>
          <cell r="G1512" t="str">
            <v>SHS Stdnt Health Svc Office</v>
          </cell>
          <cell r="H1512" t="str">
            <v>PB</v>
          </cell>
        </row>
        <row r="1513">
          <cell r="A1513">
            <v>914424573</v>
          </cell>
          <cell r="B1513" t="str">
            <v>Weigant</v>
          </cell>
          <cell r="C1513" t="str">
            <v>Kathleen</v>
          </cell>
          <cell r="D1513" t="str">
            <v>UW</v>
          </cell>
          <cell r="E1513" t="str">
            <v>T</v>
          </cell>
          <cell r="F1513">
            <v>200501</v>
          </cell>
          <cell r="G1513" t="str">
            <v>GSR Graduate Studies Office</v>
          </cell>
          <cell r="H1513" t="str">
            <v>IN</v>
          </cell>
          <cell r="I1513">
            <v>38077</v>
          </cell>
        </row>
        <row r="1514">
          <cell r="A1514">
            <v>914427245</v>
          </cell>
          <cell r="B1514" t="str">
            <v>Cummins</v>
          </cell>
          <cell r="C1514" t="str">
            <v>Katrina</v>
          </cell>
          <cell r="D1514" t="str">
            <v>UV</v>
          </cell>
          <cell r="E1514" t="str">
            <v>T</v>
          </cell>
          <cell r="F1514">
            <v>201101</v>
          </cell>
          <cell r="G1514" t="str">
            <v>SAT Saturday Academy-Main</v>
          </cell>
          <cell r="H1514" t="str">
            <v>IN</v>
          </cell>
          <cell r="I1514">
            <v>38751</v>
          </cell>
        </row>
        <row r="1515">
          <cell r="A1515">
            <v>914431783</v>
          </cell>
          <cell r="B1515" t="str">
            <v>Huffman</v>
          </cell>
          <cell r="C1515" t="str">
            <v>Bennett</v>
          </cell>
          <cell r="D1515" t="str">
            <v>UC</v>
          </cell>
          <cell r="E1515" t="str">
            <v>T</v>
          </cell>
          <cell r="F1515">
            <v>220801</v>
          </cell>
          <cell r="G1515" t="str">
            <v>ENG English Dept Office</v>
          </cell>
          <cell r="H1515" t="str">
            <v>SP</v>
          </cell>
          <cell r="I1515">
            <v>37468</v>
          </cell>
        </row>
        <row r="1516">
          <cell r="A1516">
            <v>914446764</v>
          </cell>
          <cell r="B1516" t="str">
            <v>Rudine</v>
          </cell>
          <cell r="C1516" t="str">
            <v>Alexander</v>
          </cell>
          <cell r="D1516" t="str">
            <v>UD</v>
          </cell>
          <cell r="E1516" t="str">
            <v>A</v>
          </cell>
          <cell r="F1516">
            <v>220600</v>
          </cell>
          <cell r="G1516" t="str">
            <v>CHE Chemistry</v>
          </cell>
          <cell r="H1516" t="str">
            <v>SP</v>
          </cell>
        </row>
        <row r="1517">
          <cell r="A1517">
            <v>914453155</v>
          </cell>
          <cell r="B1517" t="str">
            <v>Thompson</v>
          </cell>
          <cell r="C1517" t="str">
            <v>Gwendolyn</v>
          </cell>
          <cell r="D1517" t="str">
            <v>UV</v>
          </cell>
          <cell r="E1517" t="str">
            <v>T</v>
          </cell>
          <cell r="F1517">
            <v>220500</v>
          </cell>
          <cell r="G1517" t="str">
            <v>SEC Science Ed Center</v>
          </cell>
          <cell r="H1517" t="str">
            <v>IN</v>
          </cell>
          <cell r="I1517">
            <v>37802</v>
          </cell>
        </row>
        <row r="1518">
          <cell r="A1518">
            <v>914469267</v>
          </cell>
          <cell r="B1518" t="str">
            <v>Holly</v>
          </cell>
          <cell r="C1518" t="str">
            <v>Brian</v>
          </cell>
          <cell r="D1518" t="str">
            <v>UA</v>
          </cell>
          <cell r="E1518" t="str">
            <v>T</v>
          </cell>
          <cell r="F1518">
            <v>221200</v>
          </cell>
          <cell r="G1518" t="str">
            <v>GGR Geography</v>
          </cell>
          <cell r="H1518" t="str">
            <v>PB</v>
          </cell>
          <cell r="I1518">
            <v>36509</v>
          </cell>
        </row>
        <row r="1519">
          <cell r="A1519">
            <v>914486777</v>
          </cell>
          <cell r="B1519" t="str">
            <v>Hileman</v>
          </cell>
          <cell r="C1519" t="str">
            <v>Ilona</v>
          </cell>
          <cell r="D1519" t="str">
            <v>UC</v>
          </cell>
          <cell r="E1519" t="str">
            <v>T</v>
          </cell>
          <cell r="F1519">
            <v>221000</v>
          </cell>
          <cell r="G1519" t="str">
            <v>FLL Foreign Languages</v>
          </cell>
          <cell r="H1519" t="str">
            <v>SP</v>
          </cell>
          <cell r="I1519">
            <v>38775</v>
          </cell>
        </row>
        <row r="1520">
          <cell r="A1520">
            <v>914488382</v>
          </cell>
          <cell r="B1520" t="str">
            <v>Moore</v>
          </cell>
          <cell r="C1520" t="str">
            <v>Emily</v>
          </cell>
          <cell r="D1520" t="str">
            <v>UV</v>
          </cell>
          <cell r="E1520" t="str">
            <v>T</v>
          </cell>
          <cell r="F1520">
            <v>651201</v>
          </cell>
          <cell r="G1520" t="str">
            <v>FAP Sustainability Program</v>
          </cell>
          <cell r="H1520" t="str">
            <v>IN</v>
          </cell>
          <cell r="I1520">
            <v>37864</v>
          </cell>
        </row>
        <row r="1521">
          <cell r="A1521">
            <v>914491049</v>
          </cell>
          <cell r="B1521" t="str">
            <v>Chapman</v>
          </cell>
          <cell r="C1521" t="str">
            <v>Victor</v>
          </cell>
          <cell r="D1521" t="str">
            <v>UV</v>
          </cell>
          <cell r="E1521" t="str">
            <v>T</v>
          </cell>
          <cell r="F1521">
            <v>260100</v>
          </cell>
          <cell r="G1521" t="str">
            <v>EDU Special Ed/Counselor Ed</v>
          </cell>
          <cell r="H1521" t="str">
            <v>IN</v>
          </cell>
          <cell r="I1521">
            <v>37422</v>
          </cell>
        </row>
        <row r="1522">
          <cell r="A1522">
            <v>914504565</v>
          </cell>
          <cell r="B1522" t="str">
            <v>Crum</v>
          </cell>
          <cell r="C1522" t="str">
            <v>Edgar</v>
          </cell>
          <cell r="D1522" t="str">
            <v>UW</v>
          </cell>
          <cell r="E1522" t="str">
            <v>T</v>
          </cell>
          <cell r="F1522">
            <v>632800</v>
          </cell>
          <cell r="G1522" t="str">
            <v>ATH M Basketball</v>
          </cell>
          <cell r="H1522" t="str">
            <v>IN</v>
          </cell>
          <cell r="I1522">
            <v>38468</v>
          </cell>
        </row>
        <row r="1523">
          <cell r="A1523">
            <v>914510643</v>
          </cell>
          <cell r="B1523" t="str">
            <v>Kirkpatrick</v>
          </cell>
          <cell r="C1523" t="str">
            <v>Jeffrey</v>
          </cell>
          <cell r="D1523" t="str">
            <v>UW</v>
          </cell>
          <cell r="E1523" t="str">
            <v>A</v>
          </cell>
          <cell r="F1523">
            <v>630050</v>
          </cell>
          <cell r="G1523" t="str">
            <v>ATH Athletic Operations</v>
          </cell>
          <cell r="H1523" t="str">
            <v>IN</v>
          </cell>
        </row>
        <row r="1524">
          <cell r="A1524">
            <v>914518482</v>
          </cell>
          <cell r="B1524" t="str">
            <v>Poirier</v>
          </cell>
          <cell r="C1524" t="str">
            <v>Mark</v>
          </cell>
          <cell r="D1524" t="str">
            <v>UC</v>
          </cell>
          <cell r="E1524" t="str">
            <v>T</v>
          </cell>
          <cell r="F1524">
            <v>220801</v>
          </cell>
          <cell r="G1524" t="str">
            <v>ENG English Dept Office</v>
          </cell>
          <cell r="H1524" t="str">
            <v>SP</v>
          </cell>
          <cell r="I1524">
            <v>37256</v>
          </cell>
        </row>
        <row r="1525">
          <cell r="A1525">
            <v>914521497</v>
          </cell>
          <cell r="B1525" t="str">
            <v>DeGrow</v>
          </cell>
          <cell r="C1525" t="str">
            <v>Holly</v>
          </cell>
          <cell r="D1525" t="str">
            <v>UC</v>
          </cell>
          <cell r="E1525" t="str">
            <v>T</v>
          </cell>
          <cell r="F1525">
            <v>220801</v>
          </cell>
          <cell r="G1525" t="str">
            <v>ENG English Dept Office</v>
          </cell>
          <cell r="H1525" t="str">
            <v>IN</v>
          </cell>
          <cell r="I1525">
            <v>35976</v>
          </cell>
        </row>
        <row r="1526">
          <cell r="A1526">
            <v>914521592</v>
          </cell>
          <cell r="B1526" t="str">
            <v>Files</v>
          </cell>
          <cell r="C1526" t="str">
            <v>Elizabeth</v>
          </cell>
          <cell r="D1526" t="str">
            <v>UV</v>
          </cell>
          <cell r="E1526" t="str">
            <v>T</v>
          </cell>
          <cell r="F1526">
            <v>282001</v>
          </cell>
          <cell r="G1526" t="str">
            <v>XCE CE/Education Office</v>
          </cell>
          <cell r="H1526" t="str">
            <v>IN</v>
          </cell>
          <cell r="I1526">
            <v>36372</v>
          </cell>
        </row>
        <row r="1527">
          <cell r="A1527">
            <v>914523874</v>
          </cell>
          <cell r="B1527" t="str">
            <v>Delgado</v>
          </cell>
          <cell r="C1527" t="str">
            <v>Vivian</v>
          </cell>
          <cell r="D1527" t="str">
            <v>UV</v>
          </cell>
          <cell r="E1527" t="str">
            <v>T</v>
          </cell>
          <cell r="F1527">
            <v>283050</v>
          </cell>
          <cell r="G1527" t="str">
            <v>XSS Ext &amp; Summer Team 0</v>
          </cell>
          <cell r="H1527" t="str">
            <v>IN</v>
          </cell>
          <cell r="I1527">
            <v>37070</v>
          </cell>
        </row>
        <row r="1528">
          <cell r="A1528">
            <v>914527160</v>
          </cell>
          <cell r="B1528" t="str">
            <v>Harcombe</v>
          </cell>
          <cell r="C1528" t="str">
            <v>Elizabeth</v>
          </cell>
          <cell r="D1528" t="str">
            <v>UC</v>
          </cell>
          <cell r="E1528" t="str">
            <v>T</v>
          </cell>
          <cell r="F1528">
            <v>304001</v>
          </cell>
          <cell r="G1528" t="str">
            <v>MUS Music Office</v>
          </cell>
          <cell r="H1528" t="str">
            <v>SP</v>
          </cell>
          <cell r="I1528">
            <v>38168</v>
          </cell>
        </row>
        <row r="1529">
          <cell r="A1529">
            <v>914538086</v>
          </cell>
          <cell r="B1529" t="str">
            <v>Bradfield</v>
          </cell>
          <cell r="C1529" t="str">
            <v>Terry</v>
          </cell>
          <cell r="D1529" t="str">
            <v>UC</v>
          </cell>
          <cell r="E1529" t="str">
            <v>A</v>
          </cell>
          <cell r="F1529">
            <v>260201</v>
          </cell>
          <cell r="G1529" t="str">
            <v>EDU C&amp;I Office</v>
          </cell>
          <cell r="H1529" t="str">
            <v>SP</v>
          </cell>
        </row>
        <row r="1530">
          <cell r="A1530">
            <v>914546518</v>
          </cell>
          <cell r="B1530" t="str">
            <v>Edson</v>
          </cell>
          <cell r="C1530" t="str">
            <v>James</v>
          </cell>
          <cell r="D1530" t="str">
            <v>UW</v>
          </cell>
          <cell r="E1530" t="str">
            <v>T</v>
          </cell>
          <cell r="F1530">
            <v>630001</v>
          </cell>
          <cell r="G1530" t="str">
            <v>ATH Athletic Administration</v>
          </cell>
          <cell r="H1530" t="str">
            <v>IN</v>
          </cell>
          <cell r="I1530">
            <v>37376</v>
          </cell>
        </row>
        <row r="1531">
          <cell r="A1531">
            <v>914548162</v>
          </cell>
          <cell r="B1531" t="str">
            <v>Danielson</v>
          </cell>
          <cell r="C1531" t="str">
            <v>Leilah</v>
          </cell>
          <cell r="D1531" t="str">
            <v>UV</v>
          </cell>
          <cell r="E1531" t="str">
            <v>T</v>
          </cell>
          <cell r="F1531">
            <v>283100</v>
          </cell>
          <cell r="G1531" t="str">
            <v>XSS Ext &amp; Summer Team 1</v>
          </cell>
          <cell r="H1531" t="str">
            <v>IN</v>
          </cell>
          <cell r="I1531">
            <v>37103</v>
          </cell>
        </row>
        <row r="1532">
          <cell r="A1532">
            <v>914585117</v>
          </cell>
          <cell r="B1532" t="str">
            <v>Foster Shutt</v>
          </cell>
          <cell r="C1532" t="str">
            <v>Tesan</v>
          </cell>
          <cell r="D1532" t="str">
            <v>UV</v>
          </cell>
          <cell r="E1532" t="str">
            <v>T</v>
          </cell>
          <cell r="F1532">
            <v>631400</v>
          </cell>
          <cell r="G1532" t="str">
            <v>ATH W Softball</v>
          </cell>
          <cell r="H1532" t="str">
            <v>IN</v>
          </cell>
          <cell r="I1532">
            <v>37619</v>
          </cell>
        </row>
        <row r="1533">
          <cell r="A1533">
            <v>914599033</v>
          </cell>
          <cell r="B1533" t="str">
            <v>Webert</v>
          </cell>
          <cell r="C1533" t="str">
            <v>Morgan</v>
          </cell>
          <cell r="D1533" t="str">
            <v>UV</v>
          </cell>
          <cell r="E1533" t="str">
            <v>T</v>
          </cell>
          <cell r="F1533">
            <v>220900</v>
          </cell>
          <cell r="G1533" t="str">
            <v>ESR Environmental Sci PhD</v>
          </cell>
          <cell r="H1533" t="str">
            <v>IN</v>
          </cell>
          <cell r="I1533">
            <v>39263</v>
          </cell>
        </row>
        <row r="1534">
          <cell r="A1534">
            <v>914616820</v>
          </cell>
          <cell r="B1534" t="str">
            <v>Mathews</v>
          </cell>
          <cell r="C1534" t="str">
            <v>Vinitia</v>
          </cell>
          <cell r="D1534" t="str">
            <v>UF</v>
          </cell>
          <cell r="E1534" t="str">
            <v>T</v>
          </cell>
          <cell r="F1534">
            <v>250100</v>
          </cell>
          <cell r="G1534" t="str">
            <v>SBA Instruction</v>
          </cell>
          <cell r="H1534" t="str">
            <v>PB</v>
          </cell>
          <cell r="I1534">
            <v>39248</v>
          </cell>
        </row>
        <row r="1535">
          <cell r="A1535">
            <v>914617816</v>
          </cell>
          <cell r="B1535" t="str">
            <v>Daehnke</v>
          </cell>
          <cell r="C1535" t="str">
            <v>Jon</v>
          </cell>
          <cell r="D1535" t="str">
            <v>UV</v>
          </cell>
          <cell r="E1535" t="str">
            <v>T</v>
          </cell>
          <cell r="F1535">
            <v>220900</v>
          </cell>
          <cell r="G1535" t="str">
            <v>ESR Environmental Sci PhD</v>
          </cell>
          <cell r="H1535" t="str">
            <v>IN</v>
          </cell>
          <cell r="I1535">
            <v>38994</v>
          </cell>
        </row>
        <row r="1536">
          <cell r="A1536">
            <v>914618322</v>
          </cell>
          <cell r="B1536" t="str">
            <v>McKenzie</v>
          </cell>
          <cell r="C1536" t="str">
            <v>Leon</v>
          </cell>
          <cell r="D1536" t="str">
            <v>UV</v>
          </cell>
          <cell r="E1536" t="str">
            <v>T</v>
          </cell>
          <cell r="F1536">
            <v>101200</v>
          </cell>
          <cell r="G1536" t="str">
            <v>OCR Community Relations Office</v>
          </cell>
          <cell r="H1536" t="str">
            <v>IN</v>
          </cell>
          <cell r="I1536">
            <v>35976</v>
          </cell>
        </row>
        <row r="1537">
          <cell r="A1537">
            <v>914618879</v>
          </cell>
          <cell r="B1537" t="str">
            <v>Boullet</v>
          </cell>
          <cell r="C1537" t="str">
            <v>Rene</v>
          </cell>
          <cell r="D1537" t="str">
            <v>UW</v>
          </cell>
          <cell r="E1537" t="str">
            <v>A</v>
          </cell>
          <cell r="F1537">
            <v>220810</v>
          </cell>
          <cell r="G1537" t="str">
            <v>ENG Writing Lab</v>
          </cell>
          <cell r="H1537" t="str">
            <v>IN</v>
          </cell>
        </row>
        <row r="1538">
          <cell r="A1538">
            <v>914618893</v>
          </cell>
          <cell r="B1538" t="str">
            <v>Sparks</v>
          </cell>
          <cell r="C1538" t="str">
            <v>Robert</v>
          </cell>
          <cell r="D1538" t="str">
            <v>UV</v>
          </cell>
          <cell r="E1538" t="str">
            <v>T</v>
          </cell>
          <cell r="F1538">
            <v>270501</v>
          </cell>
          <cell r="G1538" t="str">
            <v>MEN Mechanical Engineering Office</v>
          </cell>
          <cell r="H1538" t="str">
            <v>IN</v>
          </cell>
          <cell r="I1538">
            <v>37287</v>
          </cell>
        </row>
        <row r="1539">
          <cell r="A1539">
            <v>914629835</v>
          </cell>
          <cell r="B1539" t="str">
            <v>Meyer</v>
          </cell>
          <cell r="C1539" t="str">
            <v>Claudia</v>
          </cell>
          <cell r="D1539" t="str">
            <v>UC</v>
          </cell>
          <cell r="E1539" t="str">
            <v>A</v>
          </cell>
          <cell r="F1539">
            <v>301001</v>
          </cell>
          <cell r="G1539" t="str">
            <v>ART Office</v>
          </cell>
          <cell r="H1539" t="str">
            <v>SP</v>
          </cell>
        </row>
        <row r="1540">
          <cell r="A1540">
            <v>914643354</v>
          </cell>
          <cell r="B1540" t="str">
            <v>OConnell</v>
          </cell>
          <cell r="C1540" t="str">
            <v>Mike</v>
          </cell>
          <cell r="D1540" t="str">
            <v>UC</v>
          </cell>
          <cell r="E1540" t="str">
            <v>A</v>
          </cell>
          <cell r="F1540">
            <v>303001</v>
          </cell>
          <cell r="G1540" t="str">
            <v>TAD Theater Arts Office</v>
          </cell>
          <cell r="H1540" t="str">
            <v>SP</v>
          </cell>
        </row>
        <row r="1541">
          <cell r="A1541">
            <v>914644297</v>
          </cell>
          <cell r="B1541" t="str">
            <v>Swanson</v>
          </cell>
          <cell r="C1541" t="str">
            <v>Douglas</v>
          </cell>
          <cell r="D1541" t="str">
            <v>UF</v>
          </cell>
          <cell r="E1541" t="str">
            <v>T</v>
          </cell>
          <cell r="F1541">
            <v>101101</v>
          </cell>
          <cell r="G1541" t="str">
            <v>PUB Publications Office</v>
          </cell>
          <cell r="H1541" t="str">
            <v>PB</v>
          </cell>
          <cell r="I1541">
            <v>38837</v>
          </cell>
        </row>
        <row r="1542">
          <cell r="A1542">
            <v>914653004</v>
          </cell>
          <cell r="B1542" t="str">
            <v>Manderfeld</v>
          </cell>
          <cell r="C1542" t="str">
            <v>William</v>
          </cell>
          <cell r="D1542" t="str">
            <v>UV</v>
          </cell>
          <cell r="E1542" t="str">
            <v>T</v>
          </cell>
          <cell r="F1542">
            <v>289200</v>
          </cell>
          <cell r="G1542" t="str">
            <v>XPD Tax Institutes</v>
          </cell>
          <cell r="H1542" t="str">
            <v>IN</v>
          </cell>
          <cell r="I1542">
            <v>36879</v>
          </cell>
        </row>
        <row r="1543">
          <cell r="A1543">
            <v>914656780</v>
          </cell>
          <cell r="B1543" t="str">
            <v>Carlson</v>
          </cell>
          <cell r="C1543" t="str">
            <v>Christie</v>
          </cell>
          <cell r="D1543" t="str">
            <v>UV</v>
          </cell>
          <cell r="E1543" t="str">
            <v>T</v>
          </cell>
          <cell r="F1543">
            <v>260100</v>
          </cell>
          <cell r="G1543" t="str">
            <v>EDU Special Ed/Counselor Ed</v>
          </cell>
          <cell r="H1543" t="str">
            <v>IN</v>
          </cell>
          <cell r="I1543">
            <v>37346</v>
          </cell>
        </row>
        <row r="1544">
          <cell r="A1544">
            <v>914669099</v>
          </cell>
          <cell r="B1544" t="str">
            <v>Cole</v>
          </cell>
          <cell r="C1544" t="str">
            <v>Julie</v>
          </cell>
          <cell r="D1544" t="str">
            <v>UC</v>
          </cell>
          <cell r="E1544" t="str">
            <v>T</v>
          </cell>
          <cell r="F1544">
            <v>282405</v>
          </cell>
          <cell r="G1544" t="str">
            <v>XCD Grad Teacher Edc Prg-Hood River</v>
          </cell>
          <cell r="H1544" t="str">
            <v>SP</v>
          </cell>
          <cell r="I1544">
            <v>37986</v>
          </cell>
        </row>
        <row r="1545">
          <cell r="A1545">
            <v>914672986</v>
          </cell>
          <cell r="B1545" t="str">
            <v>Simms</v>
          </cell>
          <cell r="C1545" t="str">
            <v>Justin</v>
          </cell>
          <cell r="D1545" t="str">
            <v>UV</v>
          </cell>
          <cell r="E1545" t="str">
            <v>T</v>
          </cell>
          <cell r="F1545">
            <v>310600</v>
          </cell>
          <cell r="G1545" t="str">
            <v>CUS Center for Urban Studies</v>
          </cell>
          <cell r="H1545" t="str">
            <v>IN</v>
          </cell>
          <cell r="I1545">
            <v>37437</v>
          </cell>
        </row>
        <row r="1546">
          <cell r="A1546">
            <v>914680766</v>
          </cell>
          <cell r="B1546" t="str">
            <v>Runge</v>
          </cell>
          <cell r="C1546" t="str">
            <v>Carol</v>
          </cell>
          <cell r="D1546" t="str">
            <v>UV</v>
          </cell>
          <cell r="E1546" t="str">
            <v>T</v>
          </cell>
          <cell r="F1546">
            <v>200901</v>
          </cell>
          <cell r="G1546" t="str">
            <v>OIR General Operations</v>
          </cell>
          <cell r="H1546" t="str">
            <v>IN</v>
          </cell>
          <cell r="I1546">
            <v>38138</v>
          </cell>
        </row>
        <row r="1547">
          <cell r="A1547">
            <v>914685048</v>
          </cell>
          <cell r="B1547" t="str">
            <v>Adamovics</v>
          </cell>
          <cell r="C1547" t="str">
            <v>Gunnar</v>
          </cell>
          <cell r="D1547" t="str">
            <v>UC</v>
          </cell>
          <cell r="E1547" t="str">
            <v>A</v>
          </cell>
          <cell r="F1547">
            <v>301001</v>
          </cell>
          <cell r="G1547" t="str">
            <v>ART Office</v>
          </cell>
          <cell r="H1547" t="str">
            <v>SP</v>
          </cell>
        </row>
        <row r="1548">
          <cell r="A1548">
            <v>914686550</v>
          </cell>
          <cell r="B1548" t="str">
            <v>Strausser</v>
          </cell>
          <cell r="C1548" t="str">
            <v>James</v>
          </cell>
          <cell r="D1548" t="str">
            <v>UF</v>
          </cell>
          <cell r="E1548" t="str">
            <v>T</v>
          </cell>
          <cell r="F1548">
            <v>632700</v>
          </cell>
          <cell r="G1548" t="str">
            <v>ATH M Football</v>
          </cell>
          <cell r="H1548" t="str">
            <v>PB</v>
          </cell>
          <cell r="I1548">
            <v>36875</v>
          </cell>
        </row>
        <row r="1549">
          <cell r="A1549">
            <v>914697554</v>
          </cell>
          <cell r="B1549" t="str">
            <v>Eggleston</v>
          </cell>
          <cell r="C1549" t="str">
            <v>Susan</v>
          </cell>
          <cell r="D1549" t="str">
            <v>UC</v>
          </cell>
          <cell r="E1549" t="str">
            <v>A</v>
          </cell>
          <cell r="F1549">
            <v>260100</v>
          </cell>
          <cell r="G1549" t="str">
            <v>EDU Special Ed/Counselor Ed</v>
          </cell>
          <cell r="H1549" t="str">
            <v>SP</v>
          </cell>
        </row>
        <row r="1550">
          <cell r="A1550">
            <v>914699217</v>
          </cell>
          <cell r="B1550" t="str">
            <v>Martin</v>
          </cell>
          <cell r="C1550" t="str">
            <v>James</v>
          </cell>
          <cell r="D1550" t="str">
            <v>UC</v>
          </cell>
          <cell r="E1550" t="str">
            <v>T</v>
          </cell>
          <cell r="F1550">
            <v>220500</v>
          </cell>
          <cell r="G1550" t="str">
            <v>SEC Science Ed Center</v>
          </cell>
          <cell r="H1550" t="str">
            <v>SP</v>
          </cell>
          <cell r="I1550">
            <v>38352</v>
          </cell>
        </row>
        <row r="1551">
          <cell r="A1551">
            <v>914711385</v>
          </cell>
          <cell r="B1551" t="str">
            <v>Tourtillott</v>
          </cell>
          <cell r="C1551" t="str">
            <v>Robert</v>
          </cell>
          <cell r="D1551" t="str">
            <v>UC</v>
          </cell>
          <cell r="E1551" t="str">
            <v>A</v>
          </cell>
          <cell r="F1551">
            <v>266205</v>
          </cell>
          <cell r="G1551" t="str">
            <v>EDC ESL On Campus</v>
          </cell>
          <cell r="H1551" t="str">
            <v>SP</v>
          </cell>
        </row>
        <row r="1552">
          <cell r="A1552">
            <v>914735425</v>
          </cell>
          <cell r="B1552" t="str">
            <v>Painter</v>
          </cell>
          <cell r="C1552" t="str">
            <v>Toni</v>
          </cell>
          <cell r="D1552" t="str">
            <v>UC</v>
          </cell>
          <cell r="E1552" t="str">
            <v>T</v>
          </cell>
          <cell r="F1552">
            <v>260201</v>
          </cell>
          <cell r="G1552" t="str">
            <v>EDU C&amp;I Office</v>
          </cell>
          <cell r="H1552" t="str">
            <v>SP</v>
          </cell>
          <cell r="I1552">
            <v>37437</v>
          </cell>
        </row>
        <row r="1553">
          <cell r="A1553">
            <v>914736348</v>
          </cell>
          <cell r="B1553" t="str">
            <v>Leonard</v>
          </cell>
          <cell r="C1553" t="str">
            <v>Jeffrey</v>
          </cell>
          <cell r="D1553" t="str">
            <v>UC</v>
          </cell>
          <cell r="E1553" t="str">
            <v>T</v>
          </cell>
          <cell r="F1553">
            <v>304103</v>
          </cell>
          <cell r="G1553" t="str">
            <v>MUS Applied Music</v>
          </cell>
          <cell r="H1553" t="str">
            <v>SP</v>
          </cell>
          <cell r="I1553">
            <v>38533</v>
          </cell>
        </row>
        <row r="1554">
          <cell r="A1554">
            <v>914737567</v>
          </cell>
          <cell r="B1554" t="str">
            <v>Jo</v>
          </cell>
          <cell r="C1554" t="str">
            <v>Jin</v>
          </cell>
          <cell r="D1554" t="str">
            <v>UW</v>
          </cell>
          <cell r="E1554" t="str">
            <v>T</v>
          </cell>
          <cell r="F1554">
            <v>310001</v>
          </cell>
          <cell r="G1554" t="str">
            <v>UPA Dean's Office</v>
          </cell>
          <cell r="H1554" t="str">
            <v>IN</v>
          </cell>
          <cell r="I1554">
            <v>36600</v>
          </cell>
        </row>
        <row r="1555">
          <cell r="A1555">
            <v>914743053</v>
          </cell>
          <cell r="B1555" t="str">
            <v>Glenzer</v>
          </cell>
          <cell r="C1555" t="str">
            <v>Vicky</v>
          </cell>
          <cell r="D1555" t="str">
            <v>UF</v>
          </cell>
          <cell r="E1555" t="str">
            <v>T</v>
          </cell>
          <cell r="F1555">
            <v>285001</v>
          </cell>
          <cell r="G1555" t="str">
            <v>XIS Independent Study Office</v>
          </cell>
          <cell r="H1555" t="str">
            <v>SB</v>
          </cell>
          <cell r="I1555">
            <v>36350</v>
          </cell>
        </row>
        <row r="1556">
          <cell r="A1556">
            <v>914749956</v>
          </cell>
          <cell r="B1556" t="str">
            <v>Coleman</v>
          </cell>
          <cell r="C1556" t="str">
            <v>Daniel</v>
          </cell>
          <cell r="D1556" t="str">
            <v>UA</v>
          </cell>
          <cell r="E1556" t="str">
            <v>A</v>
          </cell>
          <cell r="F1556">
            <v>240100</v>
          </cell>
          <cell r="G1556" t="str">
            <v>SSW School of Social Work</v>
          </cell>
          <cell r="H1556" t="str">
            <v>PB</v>
          </cell>
        </row>
        <row r="1557">
          <cell r="A1557">
            <v>914768523</v>
          </cell>
          <cell r="B1557" t="str">
            <v>Schabel</v>
          </cell>
          <cell r="C1557" t="str">
            <v>Carmen</v>
          </cell>
          <cell r="D1557" t="str">
            <v>UV</v>
          </cell>
          <cell r="E1557" t="str">
            <v>T</v>
          </cell>
          <cell r="F1557">
            <v>221601</v>
          </cell>
          <cell r="G1557" t="str">
            <v>MTH Math Office</v>
          </cell>
          <cell r="H1557" t="str">
            <v>IN</v>
          </cell>
          <cell r="I1557">
            <v>37134</v>
          </cell>
        </row>
        <row r="1558">
          <cell r="A1558">
            <v>914771297</v>
          </cell>
          <cell r="B1558" t="str">
            <v>Mann</v>
          </cell>
          <cell r="C1558" t="str">
            <v>Joseph</v>
          </cell>
          <cell r="D1558" t="str">
            <v>UC</v>
          </cell>
          <cell r="E1558" t="str">
            <v>T</v>
          </cell>
          <cell r="F1558">
            <v>301120</v>
          </cell>
          <cell r="G1558" t="str">
            <v>ARC Architecture Office</v>
          </cell>
          <cell r="H1558" t="str">
            <v>SP</v>
          </cell>
          <cell r="I1558">
            <v>37986</v>
          </cell>
        </row>
        <row r="1559">
          <cell r="A1559">
            <v>914795803</v>
          </cell>
          <cell r="B1559" t="str">
            <v>Nelson</v>
          </cell>
          <cell r="C1559" t="str">
            <v>Laura</v>
          </cell>
          <cell r="D1559" t="str">
            <v>UV</v>
          </cell>
          <cell r="E1559" t="str">
            <v>T</v>
          </cell>
          <cell r="F1559">
            <v>260100</v>
          </cell>
          <cell r="G1559" t="str">
            <v>EDU Special Ed/Counselor Ed</v>
          </cell>
          <cell r="H1559" t="str">
            <v>IN</v>
          </cell>
          <cell r="I1559">
            <v>38686</v>
          </cell>
        </row>
        <row r="1560">
          <cell r="A1560">
            <v>914805351</v>
          </cell>
          <cell r="B1560" t="str">
            <v>Abel</v>
          </cell>
          <cell r="C1560" t="str">
            <v>Melissa</v>
          </cell>
          <cell r="D1560" t="str">
            <v>UC</v>
          </cell>
          <cell r="E1560" t="str">
            <v>A</v>
          </cell>
          <cell r="F1560">
            <v>221000</v>
          </cell>
          <cell r="G1560" t="str">
            <v>FLL Foreign Languages</v>
          </cell>
          <cell r="H1560" t="str">
            <v>SP</v>
          </cell>
        </row>
        <row r="1561">
          <cell r="A1561">
            <v>914837223</v>
          </cell>
          <cell r="B1561" t="str">
            <v>Scott</v>
          </cell>
          <cell r="C1561" t="str">
            <v>Lori</v>
          </cell>
          <cell r="D1561" t="str">
            <v>UC</v>
          </cell>
          <cell r="E1561" t="str">
            <v>T</v>
          </cell>
          <cell r="F1561">
            <v>250100</v>
          </cell>
          <cell r="G1561" t="str">
            <v>SBA Instruction</v>
          </cell>
          <cell r="H1561" t="str">
            <v>SP</v>
          </cell>
          <cell r="I1561">
            <v>38564</v>
          </cell>
        </row>
        <row r="1562">
          <cell r="A1562">
            <v>914838305</v>
          </cell>
          <cell r="B1562" t="str">
            <v>Glenn</v>
          </cell>
          <cell r="C1562" t="str">
            <v>Cheeri</v>
          </cell>
          <cell r="D1562" t="str">
            <v>UC</v>
          </cell>
          <cell r="E1562" t="str">
            <v>A</v>
          </cell>
          <cell r="F1562">
            <v>260100</v>
          </cell>
          <cell r="G1562" t="str">
            <v>EDU Special Ed/Counselor Ed</v>
          </cell>
          <cell r="H1562" t="str">
            <v>SP</v>
          </cell>
        </row>
        <row r="1563">
          <cell r="A1563">
            <v>914845894</v>
          </cell>
          <cell r="B1563" t="str">
            <v>Dawson</v>
          </cell>
          <cell r="C1563" t="str">
            <v>Michael</v>
          </cell>
          <cell r="D1563" t="str">
            <v>UC</v>
          </cell>
          <cell r="E1563" t="str">
            <v>A</v>
          </cell>
          <cell r="F1563">
            <v>290101</v>
          </cell>
          <cell r="G1563" t="str">
            <v>XSC Courses</v>
          </cell>
          <cell r="H1563" t="str">
            <v>SP</v>
          </cell>
        </row>
        <row r="1564">
          <cell r="A1564">
            <v>914892023</v>
          </cell>
          <cell r="B1564" t="str">
            <v>O'Brien</v>
          </cell>
          <cell r="C1564" t="str">
            <v>Neil</v>
          </cell>
          <cell r="D1564" t="str">
            <v>UC</v>
          </cell>
          <cell r="E1564" t="str">
            <v>T</v>
          </cell>
          <cell r="F1564">
            <v>221300</v>
          </cell>
          <cell r="G1564" t="str">
            <v>HST History Department</v>
          </cell>
          <cell r="H1564" t="str">
            <v>SP</v>
          </cell>
          <cell r="I1564">
            <v>38168</v>
          </cell>
        </row>
        <row r="1565">
          <cell r="A1565">
            <v>914900031</v>
          </cell>
          <cell r="B1565" t="str">
            <v>Louie</v>
          </cell>
          <cell r="C1565" t="str">
            <v>Benjamin</v>
          </cell>
          <cell r="D1565" t="str">
            <v>UV</v>
          </cell>
          <cell r="E1565" t="str">
            <v>T</v>
          </cell>
          <cell r="F1565">
            <v>101200</v>
          </cell>
          <cell r="G1565" t="str">
            <v>OCR Community Relations Office</v>
          </cell>
          <cell r="H1565" t="str">
            <v>IN</v>
          </cell>
          <cell r="I1565">
            <v>36403</v>
          </cell>
        </row>
        <row r="1566">
          <cell r="A1566">
            <v>914900839</v>
          </cell>
          <cell r="B1566" t="str">
            <v>Flower</v>
          </cell>
          <cell r="C1566" t="str">
            <v>Michael</v>
          </cell>
          <cell r="D1566" t="str">
            <v>UA</v>
          </cell>
          <cell r="E1566" t="str">
            <v>A</v>
          </cell>
          <cell r="F1566">
            <v>222300</v>
          </cell>
          <cell r="G1566" t="str">
            <v>HON University Honors Prgm</v>
          </cell>
          <cell r="H1566" t="str">
            <v>PB</v>
          </cell>
        </row>
        <row r="1567">
          <cell r="A1567">
            <v>914907759</v>
          </cell>
          <cell r="B1567" t="str">
            <v>Batson</v>
          </cell>
          <cell r="C1567" t="str">
            <v>Blaire</v>
          </cell>
          <cell r="D1567" t="str">
            <v>UC</v>
          </cell>
          <cell r="E1567" t="str">
            <v>T</v>
          </cell>
          <cell r="F1567">
            <v>310400</v>
          </cell>
          <cell r="G1567" t="str">
            <v>USP Urban Studies &amp; Planning</v>
          </cell>
          <cell r="H1567" t="str">
            <v>IN</v>
          </cell>
          <cell r="I1567">
            <v>35976</v>
          </cell>
        </row>
        <row r="1568">
          <cell r="A1568">
            <v>914916955</v>
          </cell>
          <cell r="B1568" t="str">
            <v>McDonald</v>
          </cell>
          <cell r="C1568" t="str">
            <v>Ian</v>
          </cell>
          <cell r="D1568" t="str">
            <v>UC</v>
          </cell>
          <cell r="E1568" t="str">
            <v>A</v>
          </cell>
          <cell r="F1568">
            <v>221900</v>
          </cell>
          <cell r="G1568" t="str">
            <v>POL Political Science</v>
          </cell>
          <cell r="H1568" t="str">
            <v>SP</v>
          </cell>
        </row>
        <row r="1569">
          <cell r="A1569">
            <v>914921200</v>
          </cell>
          <cell r="B1569" t="str">
            <v>Margolis</v>
          </cell>
          <cell r="C1569" t="str">
            <v>Ellen</v>
          </cell>
          <cell r="D1569" t="str">
            <v>UC</v>
          </cell>
          <cell r="E1569" t="str">
            <v>T</v>
          </cell>
          <cell r="F1569">
            <v>303001</v>
          </cell>
          <cell r="G1569" t="str">
            <v>TAD Theater Arts Office</v>
          </cell>
          <cell r="H1569" t="str">
            <v>SP</v>
          </cell>
          <cell r="I1569">
            <v>38168</v>
          </cell>
        </row>
        <row r="1570">
          <cell r="A1570">
            <v>914922169</v>
          </cell>
          <cell r="B1570" t="str">
            <v>Boisvert</v>
          </cell>
          <cell r="C1570" t="str">
            <v>Barney</v>
          </cell>
          <cell r="D1570" t="str">
            <v>UW</v>
          </cell>
          <cell r="E1570" t="str">
            <v>T</v>
          </cell>
          <cell r="F1570">
            <v>222400</v>
          </cell>
          <cell r="G1570" t="str">
            <v>LAS Liberal Arts &amp; Science Studies</v>
          </cell>
          <cell r="H1570" t="str">
            <v>IN</v>
          </cell>
          <cell r="I1570">
            <v>37103</v>
          </cell>
        </row>
        <row r="1571">
          <cell r="A1571">
            <v>914945066</v>
          </cell>
          <cell r="B1571" t="str">
            <v>Brabbin</v>
          </cell>
          <cell r="C1571" t="str">
            <v>Mari</v>
          </cell>
          <cell r="D1571" t="str">
            <v>UC</v>
          </cell>
          <cell r="E1571" t="str">
            <v>T</v>
          </cell>
          <cell r="F1571">
            <v>260300</v>
          </cell>
          <cell r="G1571" t="str">
            <v>EDU Policies/Foundations</v>
          </cell>
          <cell r="H1571" t="str">
            <v>SP</v>
          </cell>
          <cell r="I1571">
            <v>36525</v>
          </cell>
        </row>
        <row r="1572">
          <cell r="A1572">
            <v>914950999</v>
          </cell>
          <cell r="B1572" t="str">
            <v>Serieys</v>
          </cell>
          <cell r="C1572" t="str">
            <v>Patricia</v>
          </cell>
          <cell r="D1572" t="str">
            <v>UA</v>
          </cell>
          <cell r="E1572" t="str">
            <v>T</v>
          </cell>
          <cell r="F1572">
            <v>221000</v>
          </cell>
          <cell r="G1572" t="str">
            <v>FLL Foreign Languages</v>
          </cell>
          <cell r="H1572" t="str">
            <v>SB</v>
          </cell>
          <cell r="I1572">
            <v>36007</v>
          </cell>
        </row>
        <row r="1573">
          <cell r="A1573">
            <v>914954821</v>
          </cell>
          <cell r="B1573" t="str">
            <v>Lewis</v>
          </cell>
          <cell r="C1573" t="str">
            <v>Leslie</v>
          </cell>
          <cell r="D1573" t="str">
            <v>UF</v>
          </cell>
          <cell r="E1573" t="str">
            <v>T</v>
          </cell>
          <cell r="F1573">
            <v>631300</v>
          </cell>
          <cell r="G1573" t="str">
            <v>ATH W Tennis</v>
          </cell>
          <cell r="H1573" t="str">
            <v>PB</v>
          </cell>
          <cell r="I1573">
            <v>37802</v>
          </cell>
        </row>
        <row r="1574">
          <cell r="A1574">
            <v>914990584</v>
          </cell>
          <cell r="B1574" t="str">
            <v>Braman</v>
          </cell>
          <cell r="C1574" t="str">
            <v>Nicole</v>
          </cell>
          <cell r="D1574" t="str">
            <v>UF</v>
          </cell>
          <cell r="E1574" t="str">
            <v>A</v>
          </cell>
          <cell r="F1574">
            <v>270501</v>
          </cell>
          <cell r="G1574" t="str">
            <v>MEN Mechanical Engineering Office</v>
          </cell>
          <cell r="H1574" t="str">
            <v>PB</v>
          </cell>
        </row>
        <row r="1575">
          <cell r="A1575">
            <v>915006464</v>
          </cell>
          <cell r="B1575" t="str">
            <v>Peters</v>
          </cell>
          <cell r="C1575" t="str">
            <v>Erica</v>
          </cell>
          <cell r="D1575" t="str">
            <v>UC</v>
          </cell>
          <cell r="E1575" t="str">
            <v>T</v>
          </cell>
          <cell r="F1575">
            <v>221300</v>
          </cell>
          <cell r="G1575" t="str">
            <v>HST History Department</v>
          </cell>
          <cell r="H1575" t="str">
            <v>SP</v>
          </cell>
          <cell r="I1575">
            <v>38168</v>
          </cell>
        </row>
        <row r="1576">
          <cell r="A1576">
            <v>915018198</v>
          </cell>
          <cell r="B1576" t="str">
            <v>Giroux</v>
          </cell>
          <cell r="C1576" t="str">
            <v>Sylvia</v>
          </cell>
          <cell r="D1576" t="str">
            <v>UA</v>
          </cell>
          <cell r="E1576" t="str">
            <v>A</v>
          </cell>
          <cell r="F1576">
            <v>221601</v>
          </cell>
          <cell r="G1576" t="str">
            <v>MTH Math Office</v>
          </cell>
          <cell r="H1576" t="str">
            <v>PB</v>
          </cell>
        </row>
        <row r="1577">
          <cell r="A1577">
            <v>915022772</v>
          </cell>
          <cell r="B1577" t="str">
            <v>Odell</v>
          </cell>
          <cell r="C1577" t="str">
            <v>Troy</v>
          </cell>
          <cell r="D1577" t="str">
            <v>UC</v>
          </cell>
          <cell r="E1577" t="str">
            <v>T</v>
          </cell>
          <cell r="F1577">
            <v>260100</v>
          </cell>
          <cell r="G1577" t="str">
            <v>EDU Special Ed/Counselor Ed</v>
          </cell>
          <cell r="H1577" t="str">
            <v>SP</v>
          </cell>
          <cell r="I1577">
            <v>37695</v>
          </cell>
        </row>
        <row r="1578">
          <cell r="A1578">
            <v>915029323</v>
          </cell>
          <cell r="B1578" t="str">
            <v>Philips</v>
          </cell>
          <cell r="C1578" t="str">
            <v>Brian</v>
          </cell>
          <cell r="D1578" t="str">
            <v>UV</v>
          </cell>
          <cell r="E1578" t="str">
            <v>T</v>
          </cell>
          <cell r="F1578">
            <v>289220</v>
          </cell>
          <cell r="G1578" t="str">
            <v>XPD Contract Prgms</v>
          </cell>
          <cell r="H1578" t="str">
            <v>IN</v>
          </cell>
          <cell r="I1578">
            <v>35976</v>
          </cell>
        </row>
        <row r="1579">
          <cell r="A1579">
            <v>915046347</v>
          </cell>
          <cell r="B1579" t="str">
            <v>Green</v>
          </cell>
          <cell r="C1579" t="str">
            <v>Beth</v>
          </cell>
          <cell r="D1579" t="str">
            <v>UC</v>
          </cell>
          <cell r="E1579" t="str">
            <v>T</v>
          </cell>
          <cell r="F1579">
            <v>222000</v>
          </cell>
          <cell r="G1579" t="str">
            <v>PSY Psychology</v>
          </cell>
          <cell r="H1579" t="str">
            <v>SP</v>
          </cell>
          <cell r="I1579">
            <v>36707</v>
          </cell>
        </row>
        <row r="1580">
          <cell r="A1580">
            <v>915049584</v>
          </cell>
          <cell r="B1580" t="str">
            <v>Banke</v>
          </cell>
          <cell r="C1580" t="str">
            <v>Sandra</v>
          </cell>
          <cell r="D1580" t="str">
            <v>UB</v>
          </cell>
          <cell r="E1580" t="str">
            <v>T</v>
          </cell>
          <cell r="F1580">
            <v>221501</v>
          </cell>
          <cell r="G1580" t="str">
            <v>LIN Linguistics Office</v>
          </cell>
          <cell r="H1580" t="str">
            <v>PB</v>
          </cell>
          <cell r="I1580">
            <v>38929</v>
          </cell>
        </row>
        <row r="1581">
          <cell r="A1581">
            <v>915070457</v>
          </cell>
          <cell r="B1581" t="str">
            <v>Michaels</v>
          </cell>
          <cell r="C1581" t="str">
            <v>Erin</v>
          </cell>
          <cell r="D1581" t="str">
            <v>UC</v>
          </cell>
          <cell r="E1581" t="str">
            <v>A</v>
          </cell>
          <cell r="F1581">
            <v>222100</v>
          </cell>
          <cell r="G1581" t="str">
            <v>SOC Sociology</v>
          </cell>
          <cell r="H1581" t="str">
            <v>SP</v>
          </cell>
        </row>
        <row r="1582">
          <cell r="A1582">
            <v>915077762</v>
          </cell>
          <cell r="B1582" t="str">
            <v>Payes</v>
          </cell>
          <cell r="C1582" t="str">
            <v>Jacobo</v>
          </cell>
          <cell r="D1582" t="str">
            <v>UV</v>
          </cell>
          <cell r="E1582" t="str">
            <v>T</v>
          </cell>
          <cell r="F1582">
            <v>221000</v>
          </cell>
          <cell r="G1582" t="str">
            <v>FLL Foreign Languages</v>
          </cell>
          <cell r="H1582" t="str">
            <v>IN</v>
          </cell>
          <cell r="I1582">
            <v>37864</v>
          </cell>
        </row>
        <row r="1583">
          <cell r="A1583">
            <v>915081012</v>
          </cell>
          <cell r="B1583" t="str">
            <v>Palmiter</v>
          </cell>
          <cell r="C1583" t="str">
            <v>Susan</v>
          </cell>
          <cell r="D1583" t="str">
            <v>UC</v>
          </cell>
          <cell r="E1583" t="str">
            <v>T</v>
          </cell>
          <cell r="F1583">
            <v>270201</v>
          </cell>
          <cell r="G1583" t="str">
            <v>CMP Computer Science Office</v>
          </cell>
          <cell r="H1583" t="str">
            <v>SP</v>
          </cell>
          <cell r="I1583">
            <v>38960</v>
          </cell>
        </row>
        <row r="1584">
          <cell r="A1584">
            <v>915085517</v>
          </cell>
          <cell r="B1584" t="str">
            <v>Hauseman</v>
          </cell>
          <cell r="C1584" t="str">
            <v>Joseph</v>
          </cell>
          <cell r="D1584" t="str">
            <v>UC</v>
          </cell>
          <cell r="E1584" t="str">
            <v>A</v>
          </cell>
          <cell r="F1584">
            <v>260201</v>
          </cell>
          <cell r="G1584" t="str">
            <v>EDU C&amp;I Office</v>
          </cell>
          <cell r="H1584" t="str">
            <v>SP</v>
          </cell>
        </row>
        <row r="1585">
          <cell r="A1585">
            <v>915090112</v>
          </cell>
          <cell r="B1585" t="str">
            <v>Emerson</v>
          </cell>
          <cell r="C1585" t="str">
            <v>Jeremy</v>
          </cell>
          <cell r="D1585" t="str">
            <v>UC</v>
          </cell>
          <cell r="E1585" t="str">
            <v>T</v>
          </cell>
          <cell r="F1585">
            <v>222700</v>
          </cell>
          <cell r="G1585" t="str">
            <v>LAS Univ Studies-General Ed</v>
          </cell>
          <cell r="H1585" t="str">
            <v>SP</v>
          </cell>
          <cell r="I1585">
            <v>37986</v>
          </cell>
        </row>
        <row r="1586">
          <cell r="A1586">
            <v>915097435</v>
          </cell>
          <cell r="B1586" t="str">
            <v>Miller</v>
          </cell>
          <cell r="C1586" t="str">
            <v>Judy</v>
          </cell>
          <cell r="D1586" t="str">
            <v>UD</v>
          </cell>
          <cell r="E1586" t="str">
            <v>A</v>
          </cell>
          <cell r="F1586">
            <v>240100</v>
          </cell>
          <cell r="G1586" t="str">
            <v>SSW School of Social Work</v>
          </cell>
          <cell r="H1586" t="str">
            <v>SP</v>
          </cell>
        </row>
        <row r="1587">
          <cell r="A1587">
            <v>915141900</v>
          </cell>
          <cell r="B1587" t="str">
            <v>Holdt</v>
          </cell>
          <cell r="C1587" t="str">
            <v>Carol</v>
          </cell>
          <cell r="D1587" t="str">
            <v>UA</v>
          </cell>
          <cell r="E1587" t="str">
            <v>A</v>
          </cell>
          <cell r="F1587">
            <v>222100</v>
          </cell>
          <cell r="G1587" t="str">
            <v>SOC Sociology</v>
          </cell>
          <cell r="H1587" t="str">
            <v>PB</v>
          </cell>
        </row>
        <row r="1588">
          <cell r="A1588">
            <v>915152037</v>
          </cell>
          <cell r="B1588" t="str">
            <v>McBeath</v>
          </cell>
          <cell r="C1588" t="str">
            <v>Bowen</v>
          </cell>
          <cell r="D1588" t="str">
            <v>UA</v>
          </cell>
          <cell r="E1588" t="str">
            <v>A</v>
          </cell>
          <cell r="F1588">
            <v>240100</v>
          </cell>
          <cell r="G1588" t="str">
            <v>SSW School of Social Work</v>
          </cell>
          <cell r="H1588" t="str">
            <v>PB</v>
          </cell>
        </row>
        <row r="1589">
          <cell r="A1589">
            <v>915184336</v>
          </cell>
          <cell r="B1589" t="str">
            <v>Hammarlund</v>
          </cell>
          <cell r="C1589" t="str">
            <v>Jeffrey</v>
          </cell>
          <cell r="D1589" t="str">
            <v>UC</v>
          </cell>
          <cell r="E1589" t="str">
            <v>A</v>
          </cell>
          <cell r="F1589">
            <v>310300</v>
          </cell>
          <cell r="G1589" t="str">
            <v>PAD Public Administration</v>
          </cell>
          <cell r="H1589" t="str">
            <v>SP</v>
          </cell>
        </row>
        <row r="1590">
          <cell r="A1590">
            <v>915189426</v>
          </cell>
          <cell r="B1590" t="str">
            <v>Olson</v>
          </cell>
          <cell r="C1590" t="str">
            <v>Steven</v>
          </cell>
          <cell r="D1590" t="str">
            <v>UF</v>
          </cell>
          <cell r="E1590" t="str">
            <v>T</v>
          </cell>
          <cell r="F1590">
            <v>700000</v>
          </cell>
          <cell r="G1590" t="str">
            <v>NCR Natl Coastal Research Inst</v>
          </cell>
          <cell r="H1590" t="str">
            <v>SB</v>
          </cell>
          <cell r="I1590">
            <v>36129</v>
          </cell>
        </row>
        <row r="1591">
          <cell r="A1591">
            <v>915193700</v>
          </cell>
          <cell r="B1591" t="str">
            <v>Adams</v>
          </cell>
          <cell r="C1591" t="str">
            <v>Tony</v>
          </cell>
          <cell r="D1591" t="str">
            <v>UC</v>
          </cell>
          <cell r="E1591" t="str">
            <v>T</v>
          </cell>
          <cell r="F1591">
            <v>301120</v>
          </cell>
          <cell r="G1591" t="str">
            <v>ARC Architecture Office</v>
          </cell>
          <cell r="H1591" t="str">
            <v>IN</v>
          </cell>
          <cell r="I1591">
            <v>35976</v>
          </cell>
        </row>
        <row r="1592">
          <cell r="A1592">
            <v>915200686</v>
          </cell>
          <cell r="B1592" t="str">
            <v>Maizels</v>
          </cell>
          <cell r="C1592" t="str">
            <v>Linda</v>
          </cell>
          <cell r="D1592" t="str">
            <v>UD</v>
          </cell>
          <cell r="E1592" t="str">
            <v>A</v>
          </cell>
          <cell r="F1592">
            <v>223201</v>
          </cell>
          <cell r="G1592" t="str">
            <v>JST Jewish Studies</v>
          </cell>
          <cell r="H1592" t="str">
            <v>SP</v>
          </cell>
        </row>
        <row r="1593">
          <cell r="A1593">
            <v>915202034</v>
          </cell>
          <cell r="B1593" t="str">
            <v>Heintz</v>
          </cell>
          <cell r="C1593" t="str">
            <v>Bradley</v>
          </cell>
          <cell r="D1593" t="str">
            <v>UV</v>
          </cell>
          <cell r="E1593" t="str">
            <v>T</v>
          </cell>
          <cell r="F1593">
            <v>201101</v>
          </cell>
          <cell r="G1593" t="str">
            <v>SAT Saturday Academy-Main</v>
          </cell>
          <cell r="H1593" t="str">
            <v>IN</v>
          </cell>
          <cell r="I1593">
            <v>38960</v>
          </cell>
        </row>
        <row r="1594">
          <cell r="A1594">
            <v>915219375</v>
          </cell>
          <cell r="B1594" t="str">
            <v>Moss</v>
          </cell>
          <cell r="C1594" t="str">
            <v>Briana</v>
          </cell>
          <cell r="D1594" t="str">
            <v>UW</v>
          </cell>
          <cell r="E1594" t="str">
            <v>A</v>
          </cell>
          <cell r="F1594">
            <v>200501</v>
          </cell>
          <cell r="G1594" t="str">
            <v>GSR Graduate Studies Office</v>
          </cell>
          <cell r="H1594" t="str">
            <v>IN</v>
          </cell>
        </row>
        <row r="1595">
          <cell r="A1595">
            <v>915233008</v>
          </cell>
          <cell r="B1595" t="str">
            <v>Hagen</v>
          </cell>
          <cell r="C1595" t="str">
            <v>Jenson</v>
          </cell>
          <cell r="D1595" t="str">
            <v>UW</v>
          </cell>
          <cell r="E1595" t="str">
            <v>A</v>
          </cell>
          <cell r="F1595">
            <v>250500</v>
          </cell>
          <cell r="G1595" t="str">
            <v>SBA Master of International Mgmt</v>
          </cell>
          <cell r="H1595" t="str">
            <v>IN</v>
          </cell>
        </row>
        <row r="1596">
          <cell r="A1596">
            <v>915252446</v>
          </cell>
          <cell r="B1596" t="str">
            <v>Spolek</v>
          </cell>
          <cell r="C1596" t="str">
            <v>Graig</v>
          </cell>
          <cell r="D1596" t="str">
            <v>UA</v>
          </cell>
          <cell r="E1596" t="str">
            <v>A</v>
          </cell>
          <cell r="F1596">
            <v>270501</v>
          </cell>
          <cell r="G1596" t="str">
            <v>MEN Mechanical Engineering Office</v>
          </cell>
          <cell r="H1596" t="str">
            <v>PB</v>
          </cell>
        </row>
        <row r="1597">
          <cell r="A1597">
            <v>915267674</v>
          </cell>
          <cell r="B1597" t="str">
            <v>Harper</v>
          </cell>
          <cell r="C1597" t="str">
            <v>Kimberlee</v>
          </cell>
          <cell r="D1597" t="str">
            <v>UV</v>
          </cell>
          <cell r="E1597" t="str">
            <v>T</v>
          </cell>
          <cell r="F1597">
            <v>220101</v>
          </cell>
          <cell r="G1597" t="str">
            <v>LAS Dean's Office</v>
          </cell>
          <cell r="H1597" t="str">
            <v>IN</v>
          </cell>
          <cell r="I1597">
            <v>35673</v>
          </cell>
        </row>
        <row r="1598">
          <cell r="A1598">
            <v>915272097</v>
          </cell>
          <cell r="B1598" t="str">
            <v>Harris</v>
          </cell>
          <cell r="C1598" t="str">
            <v>James</v>
          </cell>
          <cell r="D1598" t="str">
            <v>UF</v>
          </cell>
          <cell r="E1598" t="str">
            <v>T</v>
          </cell>
          <cell r="F1598">
            <v>600001</v>
          </cell>
          <cell r="G1598" t="str">
            <v>FAD VP FADM Office</v>
          </cell>
          <cell r="H1598" t="str">
            <v>PB</v>
          </cell>
          <cell r="I1598">
            <v>39297</v>
          </cell>
        </row>
        <row r="1599">
          <cell r="A1599">
            <v>915275711</v>
          </cell>
          <cell r="B1599" t="str">
            <v>Mullen</v>
          </cell>
          <cell r="C1599" t="str">
            <v>Kimberly</v>
          </cell>
          <cell r="D1599" t="str">
            <v>UV</v>
          </cell>
          <cell r="E1599" t="str">
            <v>T</v>
          </cell>
          <cell r="F1599">
            <v>220400</v>
          </cell>
          <cell r="G1599" t="str">
            <v>BST Black Studies Prgm</v>
          </cell>
          <cell r="H1599" t="str">
            <v>IN</v>
          </cell>
          <cell r="I1599">
            <v>38199</v>
          </cell>
        </row>
        <row r="1600">
          <cell r="A1600">
            <v>915282995</v>
          </cell>
          <cell r="B1600" t="str">
            <v>Preston</v>
          </cell>
          <cell r="C1600" t="str">
            <v>Douglas</v>
          </cell>
          <cell r="D1600" t="str">
            <v>UV</v>
          </cell>
          <cell r="E1600" t="str">
            <v>T</v>
          </cell>
          <cell r="F1600">
            <v>220600</v>
          </cell>
          <cell r="G1600" t="str">
            <v>CHE Chemistry</v>
          </cell>
          <cell r="H1600" t="str">
            <v>IN</v>
          </cell>
          <cell r="I1600">
            <v>37029</v>
          </cell>
        </row>
        <row r="1601">
          <cell r="A1601">
            <v>915289949</v>
          </cell>
          <cell r="B1601" t="str">
            <v>Gregg</v>
          </cell>
          <cell r="C1601" t="str">
            <v>Michael</v>
          </cell>
          <cell r="D1601" t="str">
            <v>UC</v>
          </cell>
          <cell r="E1601" t="str">
            <v>T</v>
          </cell>
          <cell r="F1601">
            <v>301120</v>
          </cell>
          <cell r="G1601" t="str">
            <v>ARC Architecture Office</v>
          </cell>
          <cell r="H1601" t="str">
            <v>IN</v>
          </cell>
          <cell r="I1601">
            <v>35976</v>
          </cell>
        </row>
        <row r="1602">
          <cell r="A1602">
            <v>915292311</v>
          </cell>
          <cell r="B1602" t="str">
            <v>Lowe</v>
          </cell>
          <cell r="C1602" t="str">
            <v>Christopher</v>
          </cell>
          <cell r="D1602" t="str">
            <v>UC</v>
          </cell>
          <cell r="E1602" t="str">
            <v>T</v>
          </cell>
          <cell r="F1602">
            <v>221300</v>
          </cell>
          <cell r="G1602" t="str">
            <v>HST History Department</v>
          </cell>
          <cell r="H1602" t="str">
            <v>SP</v>
          </cell>
          <cell r="I1602">
            <v>38807</v>
          </cell>
        </row>
        <row r="1603">
          <cell r="A1603">
            <v>915295330</v>
          </cell>
          <cell r="B1603" t="str">
            <v>Kraft</v>
          </cell>
          <cell r="C1603" t="str">
            <v>Tim</v>
          </cell>
          <cell r="D1603" t="str">
            <v>UV</v>
          </cell>
          <cell r="E1603" t="str">
            <v>T</v>
          </cell>
          <cell r="F1603">
            <v>270301</v>
          </cell>
          <cell r="G1603" t="str">
            <v>CEN Civil Engineering Office</v>
          </cell>
          <cell r="H1603" t="str">
            <v>IN</v>
          </cell>
          <cell r="I1603">
            <v>37802</v>
          </cell>
        </row>
        <row r="1604">
          <cell r="A1604">
            <v>915303598</v>
          </cell>
          <cell r="B1604" t="str">
            <v>Hampt</v>
          </cell>
          <cell r="C1604" t="str">
            <v>Heidi</v>
          </cell>
          <cell r="D1604" t="str">
            <v>UW</v>
          </cell>
          <cell r="E1604" t="str">
            <v>T</v>
          </cell>
          <cell r="F1604">
            <v>310101</v>
          </cell>
          <cell r="G1604" t="str">
            <v>SOG School of Government-Office</v>
          </cell>
          <cell r="H1604" t="str">
            <v>IN</v>
          </cell>
          <cell r="I1604">
            <v>36160</v>
          </cell>
        </row>
        <row r="1605">
          <cell r="A1605">
            <v>915314912</v>
          </cell>
          <cell r="B1605" t="str">
            <v>Lessov</v>
          </cell>
          <cell r="C1605" t="str">
            <v>Christina</v>
          </cell>
          <cell r="D1605" t="str">
            <v>UV</v>
          </cell>
          <cell r="E1605" t="str">
            <v>T</v>
          </cell>
          <cell r="F1605">
            <v>222200</v>
          </cell>
          <cell r="G1605" t="str">
            <v>SPD Speech</v>
          </cell>
          <cell r="H1605" t="str">
            <v>IN</v>
          </cell>
          <cell r="I1605">
            <v>36461</v>
          </cell>
        </row>
        <row r="1606">
          <cell r="A1606">
            <v>915315684</v>
          </cell>
          <cell r="B1606" t="str">
            <v>Wark</v>
          </cell>
          <cell r="C1606" t="str">
            <v>William</v>
          </cell>
          <cell r="D1606" t="str">
            <v>UV</v>
          </cell>
          <cell r="E1606" t="str">
            <v>T</v>
          </cell>
          <cell r="F1606">
            <v>630100</v>
          </cell>
          <cell r="G1606" t="str">
            <v>ATH Sports Information</v>
          </cell>
          <cell r="H1606" t="str">
            <v>IN</v>
          </cell>
          <cell r="I1606">
            <v>35976</v>
          </cell>
        </row>
        <row r="1607">
          <cell r="A1607">
            <v>915316536</v>
          </cell>
          <cell r="B1607" t="str">
            <v>Hanrahan</v>
          </cell>
          <cell r="C1607" t="str">
            <v>Michael</v>
          </cell>
          <cell r="D1607" t="str">
            <v>UV</v>
          </cell>
          <cell r="E1607" t="str">
            <v>T</v>
          </cell>
          <cell r="F1607">
            <v>331601</v>
          </cell>
          <cell r="G1607" t="str">
            <v>EEP Ed Equity Office</v>
          </cell>
          <cell r="H1607" t="str">
            <v>IN</v>
          </cell>
          <cell r="I1607">
            <v>36007</v>
          </cell>
        </row>
        <row r="1608">
          <cell r="A1608">
            <v>915322111</v>
          </cell>
          <cell r="B1608" t="str">
            <v>Althoff</v>
          </cell>
          <cell r="C1608" t="str">
            <v>Sally</v>
          </cell>
          <cell r="D1608" t="str">
            <v>UA</v>
          </cell>
          <cell r="E1608" t="str">
            <v>T</v>
          </cell>
          <cell r="F1608">
            <v>310930</v>
          </cell>
          <cell r="G1608" t="str">
            <v>SCH School of Community Health</v>
          </cell>
          <cell r="H1608" t="str">
            <v>PB</v>
          </cell>
          <cell r="I1608">
            <v>36509</v>
          </cell>
        </row>
        <row r="1609">
          <cell r="A1609">
            <v>915328977</v>
          </cell>
          <cell r="B1609" t="str">
            <v>Pham</v>
          </cell>
          <cell r="C1609" t="str">
            <v>Toan</v>
          </cell>
          <cell r="D1609" t="str">
            <v>UV</v>
          </cell>
          <cell r="E1609" t="str">
            <v>T</v>
          </cell>
          <cell r="F1609">
            <v>221601</v>
          </cell>
          <cell r="G1609" t="str">
            <v>MTH Math Office</v>
          </cell>
          <cell r="H1609" t="str">
            <v>IN</v>
          </cell>
          <cell r="I1609">
            <v>38883</v>
          </cell>
        </row>
        <row r="1610">
          <cell r="A1610">
            <v>915338278</v>
          </cell>
          <cell r="B1610" t="str">
            <v>Loftis</v>
          </cell>
          <cell r="C1610" t="str">
            <v>Jack</v>
          </cell>
          <cell r="D1610" t="str">
            <v>UC</v>
          </cell>
          <cell r="E1610" t="str">
            <v>T</v>
          </cell>
          <cell r="F1610">
            <v>301001</v>
          </cell>
          <cell r="G1610" t="str">
            <v>ART Office</v>
          </cell>
          <cell r="H1610" t="str">
            <v>SP</v>
          </cell>
          <cell r="I1610">
            <v>36160</v>
          </cell>
        </row>
        <row r="1611">
          <cell r="A1611">
            <v>915338459</v>
          </cell>
          <cell r="B1611" t="str">
            <v>Carter</v>
          </cell>
          <cell r="C1611" t="str">
            <v>Jay</v>
          </cell>
          <cell r="D1611" t="str">
            <v>UC</v>
          </cell>
          <cell r="E1611" t="str">
            <v>A</v>
          </cell>
          <cell r="F1611">
            <v>220801</v>
          </cell>
          <cell r="G1611" t="str">
            <v>ENG English Dept Office</v>
          </cell>
          <cell r="H1611" t="str">
            <v>SP</v>
          </cell>
        </row>
        <row r="1612">
          <cell r="A1612">
            <v>915340760</v>
          </cell>
          <cell r="B1612" t="str">
            <v>Cottingham</v>
          </cell>
          <cell r="C1612" t="str">
            <v>Christopher</v>
          </cell>
          <cell r="D1612" t="str">
            <v>UW</v>
          </cell>
          <cell r="E1612" t="str">
            <v>T</v>
          </cell>
          <cell r="F1612">
            <v>906300</v>
          </cell>
          <cell r="G1612" t="str">
            <v>GEN Univ Misc</v>
          </cell>
          <cell r="H1612" t="str">
            <v>IN</v>
          </cell>
          <cell r="I1612">
            <v>36160</v>
          </cell>
        </row>
        <row r="1613">
          <cell r="A1613">
            <v>915346015</v>
          </cell>
          <cell r="B1613" t="str">
            <v>Glasgow</v>
          </cell>
          <cell r="C1613" t="str">
            <v>William</v>
          </cell>
          <cell r="D1613" t="str">
            <v>UC</v>
          </cell>
          <cell r="E1613" t="str">
            <v>T</v>
          </cell>
          <cell r="F1613">
            <v>250001</v>
          </cell>
          <cell r="G1613" t="str">
            <v>SBA Deans Office</v>
          </cell>
          <cell r="H1613" t="str">
            <v>SP</v>
          </cell>
          <cell r="I1613">
            <v>37256</v>
          </cell>
        </row>
        <row r="1614">
          <cell r="A1614">
            <v>915347678</v>
          </cell>
          <cell r="B1614" t="str">
            <v>Childes</v>
          </cell>
          <cell r="C1614" t="str">
            <v>Jana</v>
          </cell>
          <cell r="D1614" t="str">
            <v>UC</v>
          </cell>
          <cell r="E1614" t="str">
            <v>A</v>
          </cell>
          <cell r="F1614">
            <v>222210</v>
          </cell>
          <cell r="G1614" t="str">
            <v>SPH Speech &amp; Hearing Science</v>
          </cell>
          <cell r="H1614" t="str">
            <v>SP</v>
          </cell>
        </row>
        <row r="1615">
          <cell r="A1615">
            <v>915353102</v>
          </cell>
          <cell r="B1615" t="str">
            <v>Koralewicz</v>
          </cell>
          <cell r="C1615" t="str">
            <v>Lisa</v>
          </cell>
          <cell r="D1615" t="str">
            <v>UF</v>
          </cell>
          <cell r="E1615" t="str">
            <v>A</v>
          </cell>
          <cell r="F1615">
            <v>333501</v>
          </cell>
          <cell r="G1615" t="str">
            <v>CAP Couns &amp; Psych Svc Office</v>
          </cell>
          <cell r="H1615" t="str">
            <v>PB</v>
          </cell>
        </row>
        <row r="1616">
          <cell r="A1616">
            <v>915361349</v>
          </cell>
          <cell r="B1616" t="str">
            <v>Blum</v>
          </cell>
          <cell r="C1616" t="str">
            <v>Alisa</v>
          </cell>
          <cell r="D1616" t="str">
            <v>UC</v>
          </cell>
          <cell r="E1616" t="str">
            <v>T</v>
          </cell>
          <cell r="F1616">
            <v>222201</v>
          </cell>
          <cell r="G1616" t="str">
            <v>COM Communication</v>
          </cell>
          <cell r="H1616" t="str">
            <v>SP</v>
          </cell>
          <cell r="I1616">
            <v>37256</v>
          </cell>
        </row>
        <row r="1617">
          <cell r="A1617">
            <v>915368575</v>
          </cell>
          <cell r="B1617" t="str">
            <v>Miller</v>
          </cell>
          <cell r="C1617" t="str">
            <v>Raymond</v>
          </cell>
          <cell r="D1617" t="str">
            <v>UC</v>
          </cell>
          <cell r="E1617" t="str">
            <v>T</v>
          </cell>
          <cell r="F1617">
            <v>270301</v>
          </cell>
          <cell r="G1617" t="str">
            <v>CEN Civil Engineering Office</v>
          </cell>
          <cell r="H1617" t="str">
            <v>SP</v>
          </cell>
          <cell r="I1617">
            <v>36616</v>
          </cell>
        </row>
        <row r="1618">
          <cell r="A1618">
            <v>915377672</v>
          </cell>
          <cell r="B1618" t="str">
            <v>Webb</v>
          </cell>
          <cell r="C1618" t="str">
            <v>Marilyn</v>
          </cell>
          <cell r="D1618" t="str">
            <v>UF</v>
          </cell>
          <cell r="E1618" t="str">
            <v>T</v>
          </cell>
          <cell r="F1618">
            <v>290000</v>
          </cell>
          <cell r="G1618" t="str">
            <v>XSC Salem Center</v>
          </cell>
          <cell r="H1618" t="str">
            <v>PB</v>
          </cell>
          <cell r="I1618">
            <v>37864</v>
          </cell>
        </row>
        <row r="1619">
          <cell r="A1619">
            <v>915381768</v>
          </cell>
          <cell r="B1619" t="str">
            <v>Hollister</v>
          </cell>
          <cell r="C1619" t="str">
            <v>Michael</v>
          </cell>
          <cell r="D1619" t="str">
            <v>UA</v>
          </cell>
          <cell r="E1619" t="str">
            <v>T</v>
          </cell>
          <cell r="F1619">
            <v>220801</v>
          </cell>
          <cell r="G1619" t="str">
            <v>ENG English Dept Office</v>
          </cell>
          <cell r="H1619" t="str">
            <v>SB</v>
          </cell>
          <cell r="I1619">
            <v>36099</v>
          </cell>
        </row>
        <row r="1620">
          <cell r="A1620">
            <v>915386275</v>
          </cell>
          <cell r="B1620" t="str">
            <v>Zaleski</v>
          </cell>
          <cell r="C1620" t="str">
            <v>James</v>
          </cell>
          <cell r="D1620" t="str">
            <v>UV</v>
          </cell>
          <cell r="E1620" t="str">
            <v>T</v>
          </cell>
          <cell r="F1620">
            <v>201101</v>
          </cell>
          <cell r="G1620" t="str">
            <v>SAT Saturday Academy-Main</v>
          </cell>
          <cell r="H1620" t="str">
            <v>IN</v>
          </cell>
          <cell r="I1620">
            <v>38960</v>
          </cell>
        </row>
        <row r="1621">
          <cell r="A1621">
            <v>915404282</v>
          </cell>
          <cell r="B1621" t="str">
            <v>Herold</v>
          </cell>
          <cell r="C1621" t="str">
            <v>Kellie</v>
          </cell>
          <cell r="D1621" t="str">
            <v>UB</v>
          </cell>
          <cell r="E1621" t="str">
            <v>A</v>
          </cell>
          <cell r="F1621">
            <v>240100</v>
          </cell>
          <cell r="G1621" t="str">
            <v>SSW School of Social Work</v>
          </cell>
          <cell r="H1621" t="str">
            <v>PB</v>
          </cell>
        </row>
        <row r="1622">
          <cell r="A1622">
            <v>915427478</v>
          </cell>
          <cell r="B1622" t="str">
            <v>Kastrup</v>
          </cell>
          <cell r="C1622" t="str">
            <v>Sarah</v>
          </cell>
          <cell r="D1622" t="str">
            <v>UV</v>
          </cell>
          <cell r="E1622" t="str">
            <v>A</v>
          </cell>
          <cell r="F1622">
            <v>200830</v>
          </cell>
          <cell r="G1622" t="str">
            <v>ISP Intnl Special Prog Office</v>
          </cell>
          <cell r="H1622" t="str">
            <v>IN</v>
          </cell>
        </row>
        <row r="1623">
          <cell r="A1623">
            <v>915436095</v>
          </cell>
          <cell r="B1623" t="str">
            <v>Allcroft</v>
          </cell>
          <cell r="C1623" t="str">
            <v>Cherie</v>
          </cell>
          <cell r="D1623" t="str">
            <v>UW</v>
          </cell>
          <cell r="E1623" t="str">
            <v>T</v>
          </cell>
          <cell r="F1623">
            <v>630301</v>
          </cell>
          <cell r="G1623" t="str">
            <v>ATH Trainer's Office</v>
          </cell>
          <cell r="H1623" t="str">
            <v>IN</v>
          </cell>
          <cell r="I1623">
            <v>38518</v>
          </cell>
        </row>
        <row r="1624">
          <cell r="A1624">
            <v>915437860</v>
          </cell>
          <cell r="B1624" t="str">
            <v>Lave</v>
          </cell>
          <cell r="C1624" t="str">
            <v>Alan</v>
          </cell>
          <cell r="D1624" t="str">
            <v>UC</v>
          </cell>
          <cell r="E1624" t="str">
            <v>T</v>
          </cell>
          <cell r="F1624">
            <v>250100</v>
          </cell>
          <cell r="G1624" t="str">
            <v>SBA Instruction</v>
          </cell>
          <cell r="H1624" t="str">
            <v>SP</v>
          </cell>
          <cell r="I1624">
            <v>37437</v>
          </cell>
        </row>
        <row r="1625">
          <cell r="A1625">
            <v>915443080</v>
          </cell>
          <cell r="B1625" t="str">
            <v>Jenks</v>
          </cell>
          <cell r="C1625" t="str">
            <v>Philip</v>
          </cell>
          <cell r="D1625" t="str">
            <v>UA</v>
          </cell>
          <cell r="E1625" t="str">
            <v>T</v>
          </cell>
          <cell r="F1625">
            <v>222700</v>
          </cell>
          <cell r="G1625" t="str">
            <v>LAS Univ Studies-General Ed</v>
          </cell>
          <cell r="H1625" t="str">
            <v>PB</v>
          </cell>
          <cell r="I1625">
            <v>39036</v>
          </cell>
        </row>
        <row r="1626">
          <cell r="A1626">
            <v>915450682</v>
          </cell>
          <cell r="B1626" t="str">
            <v>Carey</v>
          </cell>
          <cell r="C1626" t="str">
            <v>Willis</v>
          </cell>
          <cell r="D1626" t="str">
            <v>UV</v>
          </cell>
          <cell r="E1626" t="str">
            <v>T</v>
          </cell>
          <cell r="F1626">
            <v>101200</v>
          </cell>
          <cell r="G1626" t="str">
            <v>OCR Community Relations Office</v>
          </cell>
          <cell r="H1626" t="str">
            <v>IN</v>
          </cell>
          <cell r="I1626">
            <v>37134</v>
          </cell>
        </row>
        <row r="1627">
          <cell r="A1627">
            <v>915452939</v>
          </cell>
          <cell r="B1627" t="str">
            <v>Poirier</v>
          </cell>
          <cell r="C1627" t="str">
            <v>Claire</v>
          </cell>
          <cell r="D1627" t="str">
            <v>UB</v>
          </cell>
          <cell r="E1627" t="str">
            <v>A</v>
          </cell>
          <cell r="F1627">
            <v>240100</v>
          </cell>
          <cell r="G1627" t="str">
            <v>SSW School of Social Work</v>
          </cell>
          <cell r="H1627" t="str">
            <v>PB</v>
          </cell>
        </row>
        <row r="1628">
          <cell r="A1628">
            <v>915478359</v>
          </cell>
          <cell r="B1628" t="str">
            <v>McCann</v>
          </cell>
          <cell r="C1628" t="str">
            <v>Jesse</v>
          </cell>
          <cell r="D1628" t="str">
            <v>UC</v>
          </cell>
          <cell r="E1628" t="str">
            <v>A</v>
          </cell>
          <cell r="F1628">
            <v>304001</v>
          </cell>
          <cell r="G1628" t="str">
            <v>MUS Music Office</v>
          </cell>
          <cell r="H1628" t="str">
            <v>SP</v>
          </cell>
        </row>
        <row r="1629">
          <cell r="A1629">
            <v>915492145</v>
          </cell>
          <cell r="B1629" t="str">
            <v>Williams</v>
          </cell>
          <cell r="C1629" t="str">
            <v>Kathryn</v>
          </cell>
          <cell r="D1629" t="str">
            <v>UC</v>
          </cell>
          <cell r="E1629" t="str">
            <v>T</v>
          </cell>
          <cell r="F1629">
            <v>220801</v>
          </cell>
          <cell r="G1629" t="str">
            <v>ENG English Dept Office</v>
          </cell>
          <cell r="H1629" t="str">
            <v>SP</v>
          </cell>
          <cell r="I1629">
            <v>38352</v>
          </cell>
        </row>
        <row r="1630">
          <cell r="A1630">
            <v>915508575</v>
          </cell>
          <cell r="B1630" t="str">
            <v>Gardes</v>
          </cell>
          <cell r="C1630" t="str">
            <v>Alfred</v>
          </cell>
          <cell r="D1630" t="str">
            <v>UV</v>
          </cell>
          <cell r="E1630" t="str">
            <v>T</v>
          </cell>
          <cell r="F1630">
            <v>200830</v>
          </cell>
          <cell r="G1630" t="str">
            <v>ISP Intnl Special Prog Office</v>
          </cell>
          <cell r="H1630" t="str">
            <v>IN</v>
          </cell>
          <cell r="I1630">
            <v>38960</v>
          </cell>
        </row>
        <row r="1631">
          <cell r="A1631">
            <v>915516281</v>
          </cell>
          <cell r="B1631" t="str">
            <v>Fruits</v>
          </cell>
          <cell r="C1631" t="str">
            <v>Eric</v>
          </cell>
          <cell r="D1631" t="str">
            <v>UC</v>
          </cell>
          <cell r="E1631" t="str">
            <v>A</v>
          </cell>
          <cell r="F1631">
            <v>310400</v>
          </cell>
          <cell r="G1631" t="str">
            <v>USP Urban Studies &amp; Planning</v>
          </cell>
          <cell r="H1631" t="str">
            <v>SP</v>
          </cell>
        </row>
        <row r="1632">
          <cell r="A1632">
            <v>915535235</v>
          </cell>
          <cell r="B1632" t="str">
            <v>Wisely</v>
          </cell>
          <cell r="C1632" t="str">
            <v>Steven</v>
          </cell>
          <cell r="D1632" t="str">
            <v>UC</v>
          </cell>
          <cell r="E1632" t="str">
            <v>T</v>
          </cell>
          <cell r="F1632">
            <v>282350</v>
          </cell>
          <cell r="G1632" t="str">
            <v>XCD Southern Oregon</v>
          </cell>
          <cell r="H1632" t="str">
            <v>SP</v>
          </cell>
          <cell r="I1632">
            <v>38168</v>
          </cell>
        </row>
        <row r="1633">
          <cell r="A1633">
            <v>915562233</v>
          </cell>
          <cell r="B1633" t="str">
            <v>Dawson</v>
          </cell>
          <cell r="C1633" t="str">
            <v>Emily Jane</v>
          </cell>
          <cell r="D1633" t="str">
            <v>UF</v>
          </cell>
          <cell r="E1633" t="str">
            <v>T</v>
          </cell>
          <cell r="F1633">
            <v>320001</v>
          </cell>
          <cell r="G1633" t="str">
            <v>LIB Library Administration</v>
          </cell>
          <cell r="H1633" t="str">
            <v>PB</v>
          </cell>
          <cell r="I1633">
            <v>36769</v>
          </cell>
        </row>
        <row r="1634">
          <cell r="A1634">
            <v>915573391</v>
          </cell>
          <cell r="B1634" t="str">
            <v>Driscoll</v>
          </cell>
          <cell r="C1634" t="str">
            <v>Mark</v>
          </cell>
          <cell r="D1634" t="str">
            <v>UV</v>
          </cell>
          <cell r="E1634" t="str">
            <v>T</v>
          </cell>
          <cell r="F1634">
            <v>200801</v>
          </cell>
          <cell r="G1634" t="str">
            <v>IAF Int'l Affairs Office</v>
          </cell>
          <cell r="H1634" t="str">
            <v>IN</v>
          </cell>
          <cell r="I1634">
            <v>36891</v>
          </cell>
        </row>
        <row r="1635">
          <cell r="A1635">
            <v>915575970</v>
          </cell>
          <cell r="B1635" t="str">
            <v>Hough</v>
          </cell>
          <cell r="C1635" t="str">
            <v>George</v>
          </cell>
          <cell r="D1635" t="str">
            <v>UF</v>
          </cell>
          <cell r="E1635" t="str">
            <v>A</v>
          </cell>
          <cell r="F1635">
            <v>310800</v>
          </cell>
          <cell r="G1635" t="str">
            <v>PRC Population Research</v>
          </cell>
          <cell r="H1635" t="str">
            <v>PB</v>
          </cell>
        </row>
        <row r="1636">
          <cell r="A1636">
            <v>915579807</v>
          </cell>
          <cell r="B1636" t="str">
            <v>Raanan</v>
          </cell>
          <cell r="C1636" t="str">
            <v>Zvi</v>
          </cell>
          <cell r="D1636" t="str">
            <v>UV</v>
          </cell>
          <cell r="E1636" t="str">
            <v>A</v>
          </cell>
          <cell r="F1636">
            <v>221300</v>
          </cell>
          <cell r="G1636" t="str">
            <v>HST History Department</v>
          </cell>
          <cell r="H1636" t="str">
            <v>IN</v>
          </cell>
        </row>
        <row r="1637">
          <cell r="A1637">
            <v>915581686</v>
          </cell>
          <cell r="B1637" t="str">
            <v>Bian</v>
          </cell>
          <cell r="C1637" t="str">
            <v>Lifeng</v>
          </cell>
          <cell r="D1637" t="str">
            <v>UV</v>
          </cell>
          <cell r="E1637" t="str">
            <v>T</v>
          </cell>
          <cell r="F1637">
            <v>270201</v>
          </cell>
          <cell r="G1637" t="str">
            <v>CMP Computer Science Office</v>
          </cell>
          <cell r="H1637" t="str">
            <v>IN</v>
          </cell>
          <cell r="I1637">
            <v>37164</v>
          </cell>
        </row>
        <row r="1638">
          <cell r="A1638">
            <v>915591156</v>
          </cell>
          <cell r="B1638" t="str">
            <v>Hunter</v>
          </cell>
          <cell r="C1638" t="str">
            <v>Sarah</v>
          </cell>
          <cell r="D1638" t="str">
            <v>UC</v>
          </cell>
          <cell r="E1638" t="str">
            <v>T</v>
          </cell>
          <cell r="F1638">
            <v>220300</v>
          </cell>
          <cell r="G1638" t="str">
            <v>BIO Biology</v>
          </cell>
          <cell r="H1638" t="str">
            <v>SP</v>
          </cell>
          <cell r="I1638">
            <v>37621</v>
          </cell>
        </row>
        <row r="1639">
          <cell r="A1639">
            <v>915598928</v>
          </cell>
          <cell r="B1639" t="str">
            <v>Deane</v>
          </cell>
          <cell r="C1639" t="str">
            <v>Alison</v>
          </cell>
          <cell r="D1639" t="str">
            <v>UC</v>
          </cell>
          <cell r="E1639" t="str">
            <v>T</v>
          </cell>
          <cell r="F1639">
            <v>222000</v>
          </cell>
          <cell r="G1639" t="str">
            <v>PSY Psychology</v>
          </cell>
          <cell r="H1639" t="str">
            <v>SP</v>
          </cell>
          <cell r="I1639">
            <v>36965</v>
          </cell>
        </row>
        <row r="1640">
          <cell r="A1640">
            <v>915610616</v>
          </cell>
          <cell r="B1640" t="str">
            <v>Amacher</v>
          </cell>
          <cell r="C1640" t="str">
            <v>Walter</v>
          </cell>
          <cell r="D1640" t="str">
            <v>UC</v>
          </cell>
          <cell r="E1640" t="str">
            <v>A</v>
          </cell>
          <cell r="F1640">
            <v>310300</v>
          </cell>
          <cell r="G1640" t="str">
            <v>PAD Public Administration</v>
          </cell>
          <cell r="H1640" t="str">
            <v>SP</v>
          </cell>
        </row>
        <row r="1641">
          <cell r="A1641">
            <v>915619334</v>
          </cell>
          <cell r="B1641" t="str">
            <v>DeCourcey</v>
          </cell>
          <cell r="C1641" t="str">
            <v>Wendy</v>
          </cell>
          <cell r="D1641" t="str">
            <v>UV</v>
          </cell>
          <cell r="E1641" t="str">
            <v>T</v>
          </cell>
          <cell r="F1641">
            <v>282318</v>
          </cell>
          <cell r="G1641" t="str">
            <v>XCD Early Childhood Mntl Hlth Ctr</v>
          </cell>
          <cell r="H1641" t="str">
            <v>IN</v>
          </cell>
          <cell r="I1641">
            <v>38533</v>
          </cell>
        </row>
        <row r="1642">
          <cell r="A1642">
            <v>915621863</v>
          </cell>
          <cell r="B1642" t="str">
            <v>Manning</v>
          </cell>
          <cell r="C1642" t="str">
            <v>Lauretta</v>
          </cell>
          <cell r="D1642" t="str">
            <v>UC</v>
          </cell>
          <cell r="E1642" t="str">
            <v>A</v>
          </cell>
          <cell r="F1642">
            <v>222210</v>
          </cell>
          <cell r="G1642" t="str">
            <v>SPH Speech &amp; Hearing Science</v>
          </cell>
          <cell r="H1642" t="str">
            <v>SP</v>
          </cell>
        </row>
        <row r="1643">
          <cell r="A1643">
            <v>915645930</v>
          </cell>
          <cell r="B1643" t="str">
            <v>Turner</v>
          </cell>
          <cell r="C1643" t="str">
            <v>David</v>
          </cell>
          <cell r="D1643" t="str">
            <v>UC</v>
          </cell>
          <cell r="E1643" t="str">
            <v>T</v>
          </cell>
          <cell r="F1643">
            <v>270401</v>
          </cell>
          <cell r="G1643" t="str">
            <v>EEN Electrical/Computer Engineering</v>
          </cell>
          <cell r="H1643" t="str">
            <v>SP</v>
          </cell>
          <cell r="I1643">
            <v>37986</v>
          </cell>
        </row>
        <row r="1644">
          <cell r="A1644">
            <v>915649268</v>
          </cell>
          <cell r="B1644" t="str">
            <v>Gevurtz</v>
          </cell>
          <cell r="C1644" t="str">
            <v>Lauren</v>
          </cell>
          <cell r="D1644" t="str">
            <v>UW</v>
          </cell>
          <cell r="E1644" t="str">
            <v>T</v>
          </cell>
          <cell r="F1644">
            <v>310300</v>
          </cell>
          <cell r="G1644" t="str">
            <v>PAD Public Administration</v>
          </cell>
          <cell r="H1644" t="str">
            <v>IN</v>
          </cell>
          <cell r="I1644">
            <v>36469</v>
          </cell>
        </row>
        <row r="1645">
          <cell r="A1645">
            <v>915657722</v>
          </cell>
          <cell r="B1645" t="str">
            <v>Truax</v>
          </cell>
          <cell r="C1645" t="str">
            <v>Ann</v>
          </cell>
          <cell r="D1645" t="str">
            <v>UV</v>
          </cell>
          <cell r="E1645" t="str">
            <v>T</v>
          </cell>
          <cell r="F1645">
            <v>282001</v>
          </cell>
          <cell r="G1645" t="str">
            <v>XCE CE/Education Office</v>
          </cell>
          <cell r="H1645" t="str">
            <v>IN</v>
          </cell>
          <cell r="I1645">
            <v>37864</v>
          </cell>
        </row>
        <row r="1646">
          <cell r="A1646">
            <v>915674147</v>
          </cell>
          <cell r="B1646" t="str">
            <v>Haack</v>
          </cell>
          <cell r="C1646" t="str">
            <v>Patricia</v>
          </cell>
          <cell r="D1646" t="str">
            <v>UC</v>
          </cell>
          <cell r="E1646" t="str">
            <v>A</v>
          </cell>
          <cell r="F1646">
            <v>222700</v>
          </cell>
          <cell r="G1646" t="str">
            <v>LAS Univ Studies-General Ed</v>
          </cell>
          <cell r="H1646" t="str">
            <v>SP</v>
          </cell>
        </row>
        <row r="1647">
          <cell r="A1647">
            <v>915689032</v>
          </cell>
          <cell r="B1647" t="str">
            <v>Eichler</v>
          </cell>
          <cell r="C1647" t="str">
            <v>Margaret</v>
          </cell>
          <cell r="D1647" t="str">
            <v>UC</v>
          </cell>
          <cell r="E1647" t="str">
            <v>T</v>
          </cell>
          <cell r="F1647">
            <v>260100</v>
          </cell>
          <cell r="G1647" t="str">
            <v>EDU Special Ed/Counselor Ed</v>
          </cell>
          <cell r="H1647" t="str">
            <v>SP</v>
          </cell>
          <cell r="I1647">
            <v>37802</v>
          </cell>
        </row>
        <row r="1648">
          <cell r="A1648">
            <v>915700632</v>
          </cell>
          <cell r="B1648" t="str">
            <v>Martyn</v>
          </cell>
          <cell r="C1648" t="str">
            <v>Michael</v>
          </cell>
          <cell r="D1648" t="str">
            <v>UC</v>
          </cell>
          <cell r="E1648" t="str">
            <v>T</v>
          </cell>
          <cell r="F1648">
            <v>250001</v>
          </cell>
          <cell r="G1648" t="str">
            <v>SBA Deans Office</v>
          </cell>
          <cell r="H1648" t="str">
            <v>SP</v>
          </cell>
          <cell r="I1648">
            <v>38898</v>
          </cell>
        </row>
        <row r="1649">
          <cell r="A1649">
            <v>915700939</v>
          </cell>
          <cell r="B1649" t="str">
            <v>Riley Taylor</v>
          </cell>
          <cell r="C1649" t="str">
            <v>Christine</v>
          </cell>
          <cell r="D1649" t="str">
            <v>UC</v>
          </cell>
          <cell r="E1649" t="str">
            <v>A</v>
          </cell>
          <cell r="F1649">
            <v>260201</v>
          </cell>
          <cell r="G1649" t="str">
            <v>EDU C&amp;I Office</v>
          </cell>
          <cell r="H1649" t="str">
            <v>SP</v>
          </cell>
        </row>
        <row r="1650">
          <cell r="A1650">
            <v>915706268</v>
          </cell>
          <cell r="B1650" t="str">
            <v>Galvin</v>
          </cell>
          <cell r="C1650" t="str">
            <v>Kathey-Lee</v>
          </cell>
          <cell r="D1650" t="str">
            <v>UA</v>
          </cell>
          <cell r="E1650" t="str">
            <v>T</v>
          </cell>
          <cell r="F1650">
            <v>220200</v>
          </cell>
          <cell r="G1650" t="str">
            <v>ANT Anthropology</v>
          </cell>
          <cell r="H1650" t="str">
            <v>PB</v>
          </cell>
          <cell r="I1650">
            <v>38518</v>
          </cell>
        </row>
        <row r="1651">
          <cell r="A1651">
            <v>915709743</v>
          </cell>
          <cell r="B1651" t="str">
            <v>Braun</v>
          </cell>
          <cell r="C1651" t="str">
            <v>Marina</v>
          </cell>
          <cell r="D1651" t="str">
            <v>UC</v>
          </cell>
          <cell r="E1651" t="str">
            <v>A</v>
          </cell>
          <cell r="F1651">
            <v>221000</v>
          </cell>
          <cell r="G1651" t="str">
            <v>FLL Foreign Languages</v>
          </cell>
          <cell r="H1651" t="str">
            <v>SP</v>
          </cell>
        </row>
        <row r="1652">
          <cell r="A1652">
            <v>915710706</v>
          </cell>
          <cell r="B1652" t="str">
            <v>Phipps</v>
          </cell>
          <cell r="C1652" t="str">
            <v>Susan</v>
          </cell>
          <cell r="D1652" t="str">
            <v>UC</v>
          </cell>
          <cell r="E1652" t="str">
            <v>T</v>
          </cell>
          <cell r="F1652">
            <v>260100</v>
          </cell>
          <cell r="G1652" t="str">
            <v>EDU Special Ed/Counselor Ed</v>
          </cell>
          <cell r="H1652" t="str">
            <v>SP</v>
          </cell>
          <cell r="I1652">
            <v>36981</v>
          </cell>
        </row>
        <row r="1653">
          <cell r="A1653">
            <v>915712888</v>
          </cell>
          <cell r="B1653" t="str">
            <v>Flanigan</v>
          </cell>
          <cell r="C1653" t="str">
            <v>Colleen</v>
          </cell>
          <cell r="D1653" t="str">
            <v>UV</v>
          </cell>
          <cell r="E1653" t="str">
            <v>T</v>
          </cell>
          <cell r="F1653">
            <v>201101</v>
          </cell>
          <cell r="G1653" t="str">
            <v>SAT Saturday Academy-Main</v>
          </cell>
          <cell r="H1653" t="str">
            <v>IN</v>
          </cell>
          <cell r="I1653">
            <v>38113</v>
          </cell>
        </row>
        <row r="1654">
          <cell r="A1654">
            <v>915714653</v>
          </cell>
          <cell r="B1654" t="str">
            <v>Meksavanh</v>
          </cell>
          <cell r="C1654" t="str">
            <v>Tou</v>
          </cell>
          <cell r="D1654" t="str">
            <v>UC</v>
          </cell>
          <cell r="E1654" t="str">
            <v>T</v>
          </cell>
          <cell r="F1654">
            <v>282251</v>
          </cell>
          <cell r="G1654" t="str">
            <v>XCE ESL On Campus Endorsement</v>
          </cell>
          <cell r="H1654" t="str">
            <v>SP</v>
          </cell>
          <cell r="I1654">
            <v>37864</v>
          </cell>
        </row>
        <row r="1655">
          <cell r="A1655">
            <v>915729739</v>
          </cell>
          <cell r="B1655" t="str">
            <v>Wagoner</v>
          </cell>
          <cell r="C1655" t="str">
            <v>Pennilynne</v>
          </cell>
          <cell r="D1655" t="str">
            <v>UC</v>
          </cell>
          <cell r="E1655" t="str">
            <v>T</v>
          </cell>
          <cell r="F1655">
            <v>310930</v>
          </cell>
          <cell r="G1655" t="str">
            <v>SCH School of Community Health</v>
          </cell>
          <cell r="H1655" t="str">
            <v>SP</v>
          </cell>
          <cell r="I1655">
            <v>36341</v>
          </cell>
        </row>
        <row r="1656">
          <cell r="A1656">
            <v>915733752</v>
          </cell>
          <cell r="B1656" t="str">
            <v>Hannah</v>
          </cell>
          <cell r="C1656" t="str">
            <v>Nicole</v>
          </cell>
          <cell r="D1656" t="str">
            <v>UD</v>
          </cell>
          <cell r="E1656" t="str">
            <v>T</v>
          </cell>
          <cell r="F1656">
            <v>220600</v>
          </cell>
          <cell r="G1656" t="str">
            <v>CHE Chemistry</v>
          </cell>
          <cell r="H1656" t="str">
            <v>SP</v>
          </cell>
          <cell r="I1656">
            <v>38686</v>
          </cell>
        </row>
        <row r="1657">
          <cell r="A1657">
            <v>915737648</v>
          </cell>
          <cell r="B1657" t="str">
            <v>Carey</v>
          </cell>
          <cell r="C1657" t="str">
            <v>Christopher</v>
          </cell>
          <cell r="D1657" t="str">
            <v>UA</v>
          </cell>
          <cell r="E1657" t="str">
            <v>A</v>
          </cell>
          <cell r="F1657">
            <v>222700</v>
          </cell>
          <cell r="G1657" t="str">
            <v>LAS Univ Studies-General Ed</v>
          </cell>
          <cell r="H1657" t="str">
            <v>PB</v>
          </cell>
        </row>
        <row r="1658">
          <cell r="A1658">
            <v>915750237</v>
          </cell>
          <cell r="B1658" t="str">
            <v>Metcalfe</v>
          </cell>
          <cell r="C1658" t="str">
            <v>Susan</v>
          </cell>
          <cell r="D1658" t="str">
            <v>UC</v>
          </cell>
          <cell r="E1658" t="str">
            <v>T</v>
          </cell>
          <cell r="F1658">
            <v>301120</v>
          </cell>
          <cell r="G1658" t="str">
            <v>ARC Architecture Office</v>
          </cell>
          <cell r="H1658" t="str">
            <v>SP</v>
          </cell>
          <cell r="I1658">
            <v>38898</v>
          </cell>
        </row>
        <row r="1659">
          <cell r="A1659">
            <v>915762675</v>
          </cell>
          <cell r="B1659" t="str">
            <v>Young</v>
          </cell>
          <cell r="C1659" t="str">
            <v>Richard</v>
          </cell>
          <cell r="D1659" t="str">
            <v>UC</v>
          </cell>
          <cell r="E1659" t="str">
            <v>T</v>
          </cell>
          <cell r="F1659">
            <v>221800</v>
          </cell>
          <cell r="G1659" t="str">
            <v>PHY Physics</v>
          </cell>
          <cell r="H1659" t="str">
            <v>SP</v>
          </cell>
          <cell r="I1659">
            <v>36769</v>
          </cell>
        </row>
        <row r="1660">
          <cell r="A1660">
            <v>915768515</v>
          </cell>
          <cell r="B1660" t="str">
            <v>Savage</v>
          </cell>
          <cell r="C1660" t="str">
            <v>Timothy</v>
          </cell>
          <cell r="D1660" t="str">
            <v>UF</v>
          </cell>
          <cell r="E1660" t="str">
            <v>A</v>
          </cell>
          <cell r="F1660">
            <v>610120</v>
          </cell>
          <cell r="G1660" t="str">
            <v>OIS Networks/Sys Admin</v>
          </cell>
          <cell r="H1660" t="str">
            <v>PB</v>
          </cell>
        </row>
        <row r="1661">
          <cell r="A1661">
            <v>915769280</v>
          </cell>
          <cell r="B1661" t="str">
            <v>Sandell</v>
          </cell>
          <cell r="C1661" t="str">
            <v>John</v>
          </cell>
          <cell r="D1661" t="str">
            <v>UC</v>
          </cell>
          <cell r="E1661" t="str">
            <v>T</v>
          </cell>
          <cell r="F1661">
            <v>301120</v>
          </cell>
          <cell r="G1661" t="str">
            <v>ARC Architecture Office</v>
          </cell>
          <cell r="H1661" t="str">
            <v>SP</v>
          </cell>
          <cell r="I1661">
            <v>37468</v>
          </cell>
        </row>
        <row r="1662">
          <cell r="A1662">
            <v>915779279</v>
          </cell>
          <cell r="B1662" t="str">
            <v>Hengeveld</v>
          </cell>
          <cell r="C1662" t="str">
            <v>John</v>
          </cell>
          <cell r="D1662" t="str">
            <v>UC</v>
          </cell>
          <cell r="E1662" t="str">
            <v>A</v>
          </cell>
          <cell r="F1662">
            <v>250100</v>
          </cell>
          <cell r="G1662" t="str">
            <v>SBA Instruction</v>
          </cell>
          <cell r="H1662" t="str">
            <v>SP</v>
          </cell>
        </row>
        <row r="1663">
          <cell r="A1663">
            <v>915785575</v>
          </cell>
          <cell r="B1663" t="str">
            <v>Rice</v>
          </cell>
          <cell r="C1663" t="str">
            <v>Andrew</v>
          </cell>
          <cell r="D1663" t="str">
            <v>UA</v>
          </cell>
          <cell r="E1663" t="str">
            <v>A</v>
          </cell>
          <cell r="F1663">
            <v>221800</v>
          </cell>
          <cell r="G1663" t="str">
            <v>PHY Physics</v>
          </cell>
          <cell r="H1663" t="str">
            <v>PB</v>
          </cell>
        </row>
        <row r="1664">
          <cell r="A1664">
            <v>915835323</v>
          </cell>
          <cell r="B1664" t="str">
            <v>Crawford</v>
          </cell>
          <cell r="C1664" t="str">
            <v>Kirk</v>
          </cell>
          <cell r="D1664" t="str">
            <v>UF</v>
          </cell>
          <cell r="E1664" t="str">
            <v>T</v>
          </cell>
          <cell r="F1664">
            <v>632800</v>
          </cell>
          <cell r="G1664" t="str">
            <v>ATH M Basketball</v>
          </cell>
          <cell r="H1664" t="str">
            <v>PB</v>
          </cell>
          <cell r="I1664">
            <v>37437</v>
          </cell>
        </row>
        <row r="1665">
          <cell r="A1665">
            <v>915835719</v>
          </cell>
          <cell r="B1665" t="str">
            <v>Wade</v>
          </cell>
          <cell r="C1665" t="str">
            <v>Kristin</v>
          </cell>
          <cell r="D1665" t="str">
            <v>UB</v>
          </cell>
          <cell r="E1665" t="str">
            <v>T</v>
          </cell>
          <cell r="F1665">
            <v>200501</v>
          </cell>
          <cell r="G1665" t="str">
            <v>GSR Graduate Studies Office</v>
          </cell>
          <cell r="H1665" t="str">
            <v>PB</v>
          </cell>
          <cell r="I1665">
            <v>38915</v>
          </cell>
        </row>
        <row r="1666">
          <cell r="A1666">
            <v>915841313</v>
          </cell>
          <cell r="B1666" t="str">
            <v>Prothero</v>
          </cell>
          <cell r="C1666" t="str">
            <v>Valerie</v>
          </cell>
          <cell r="D1666" t="str">
            <v>UW</v>
          </cell>
          <cell r="E1666" t="str">
            <v>T</v>
          </cell>
          <cell r="F1666">
            <v>266001</v>
          </cell>
          <cell r="G1666" t="str">
            <v>EDC Education-CEED Office</v>
          </cell>
          <cell r="H1666" t="str">
            <v>IN</v>
          </cell>
          <cell r="I1666">
            <v>39431</v>
          </cell>
        </row>
        <row r="1667">
          <cell r="A1667">
            <v>915845951</v>
          </cell>
          <cell r="B1667" t="str">
            <v>Clucas</v>
          </cell>
          <cell r="C1667" t="str">
            <v>Richard</v>
          </cell>
          <cell r="D1667" t="str">
            <v>UA</v>
          </cell>
          <cell r="E1667" t="str">
            <v>A</v>
          </cell>
          <cell r="F1667">
            <v>221900</v>
          </cell>
          <cell r="G1667" t="str">
            <v>POL Political Science</v>
          </cell>
          <cell r="H1667" t="str">
            <v>PB</v>
          </cell>
        </row>
        <row r="1668">
          <cell r="A1668">
            <v>915847467</v>
          </cell>
          <cell r="B1668" t="str">
            <v>Sitte</v>
          </cell>
          <cell r="C1668" t="str">
            <v>Tyler</v>
          </cell>
          <cell r="D1668" t="str">
            <v>UV</v>
          </cell>
          <cell r="E1668" t="str">
            <v>T</v>
          </cell>
          <cell r="F1668">
            <v>221000</v>
          </cell>
          <cell r="G1668" t="str">
            <v>FLL Foreign Languages</v>
          </cell>
          <cell r="H1668" t="str">
            <v>IN</v>
          </cell>
          <cell r="I1668">
            <v>37864</v>
          </cell>
        </row>
        <row r="1669">
          <cell r="A1669">
            <v>915858054</v>
          </cell>
          <cell r="B1669" t="str">
            <v>Northup</v>
          </cell>
          <cell r="C1669" t="str">
            <v>Marjo</v>
          </cell>
          <cell r="D1669" t="str">
            <v>UV</v>
          </cell>
          <cell r="E1669" t="str">
            <v>A</v>
          </cell>
          <cell r="F1669">
            <v>221000</v>
          </cell>
          <cell r="G1669" t="str">
            <v>FLL Foreign Languages</v>
          </cell>
          <cell r="H1669" t="str">
            <v>SP</v>
          </cell>
        </row>
        <row r="1670">
          <cell r="A1670">
            <v>915859992</v>
          </cell>
          <cell r="B1670" t="str">
            <v>Vorderstrasse</v>
          </cell>
          <cell r="C1670" t="str">
            <v>Kay</v>
          </cell>
          <cell r="D1670" t="str">
            <v>UF</v>
          </cell>
          <cell r="E1670" t="str">
            <v>T</v>
          </cell>
          <cell r="F1670">
            <v>200101</v>
          </cell>
          <cell r="G1670" t="str">
            <v>OAA Provosts Office Admin</v>
          </cell>
          <cell r="H1670" t="str">
            <v>PB</v>
          </cell>
          <cell r="I1670">
            <v>36938</v>
          </cell>
        </row>
        <row r="1671">
          <cell r="A1671">
            <v>915870500</v>
          </cell>
          <cell r="B1671" t="str">
            <v>Loera</v>
          </cell>
          <cell r="C1671" t="str">
            <v>David</v>
          </cell>
          <cell r="D1671" t="str">
            <v>UC</v>
          </cell>
          <cell r="E1671" t="str">
            <v>T</v>
          </cell>
          <cell r="F1671">
            <v>222900</v>
          </cell>
          <cell r="G1671" t="str">
            <v>CLS Chicano/Latino Studies Program</v>
          </cell>
          <cell r="H1671" t="str">
            <v>SP</v>
          </cell>
          <cell r="I1671">
            <v>37499</v>
          </cell>
        </row>
        <row r="1672">
          <cell r="A1672">
            <v>915898651</v>
          </cell>
          <cell r="B1672" t="str">
            <v>Langley</v>
          </cell>
          <cell r="C1672" t="str">
            <v>Frederick</v>
          </cell>
          <cell r="D1672" t="str">
            <v>UF</v>
          </cell>
          <cell r="E1672" t="str">
            <v>T</v>
          </cell>
          <cell r="F1672">
            <v>632800</v>
          </cell>
          <cell r="G1672" t="str">
            <v>ATH M Basketball</v>
          </cell>
          <cell r="H1672" t="str">
            <v>PB</v>
          </cell>
          <cell r="I1672">
            <v>38457</v>
          </cell>
        </row>
        <row r="1673">
          <cell r="A1673">
            <v>915907997</v>
          </cell>
          <cell r="B1673" t="str">
            <v>Allen</v>
          </cell>
          <cell r="C1673" t="str">
            <v>James</v>
          </cell>
          <cell r="D1673" t="str">
            <v>UC</v>
          </cell>
          <cell r="E1673" t="str">
            <v>T</v>
          </cell>
          <cell r="F1673">
            <v>260201</v>
          </cell>
          <cell r="G1673" t="str">
            <v>EDU C&amp;I Office</v>
          </cell>
          <cell r="H1673" t="str">
            <v>SP</v>
          </cell>
          <cell r="I1673">
            <v>39569</v>
          </cell>
        </row>
        <row r="1674">
          <cell r="A1674">
            <v>915954196</v>
          </cell>
          <cell r="B1674" t="str">
            <v>Wootan</v>
          </cell>
          <cell r="C1674" t="str">
            <v>Gail</v>
          </cell>
          <cell r="D1674" t="str">
            <v>UV</v>
          </cell>
          <cell r="E1674" t="str">
            <v>T</v>
          </cell>
          <cell r="F1674">
            <v>100001</v>
          </cell>
          <cell r="G1674" t="str">
            <v>POF President's Office</v>
          </cell>
          <cell r="H1674" t="str">
            <v>IN</v>
          </cell>
          <cell r="I1674">
            <v>38929</v>
          </cell>
        </row>
        <row r="1675">
          <cell r="A1675">
            <v>915957081</v>
          </cell>
          <cell r="B1675" t="str">
            <v>Jones</v>
          </cell>
          <cell r="C1675" t="str">
            <v>Matthew</v>
          </cell>
          <cell r="D1675" t="str">
            <v>UC</v>
          </cell>
          <cell r="E1675" t="str">
            <v>A</v>
          </cell>
          <cell r="F1675">
            <v>310300</v>
          </cell>
          <cell r="G1675" t="str">
            <v>PAD Public Administration</v>
          </cell>
          <cell r="H1675" t="str">
            <v>SP</v>
          </cell>
        </row>
        <row r="1676">
          <cell r="A1676">
            <v>915960063</v>
          </cell>
          <cell r="B1676" t="str">
            <v>Fast</v>
          </cell>
          <cell r="C1676" t="str">
            <v>Naomi</v>
          </cell>
          <cell r="D1676" t="str">
            <v>UF</v>
          </cell>
          <cell r="E1676" t="str">
            <v>A</v>
          </cell>
          <cell r="F1676">
            <v>600300</v>
          </cell>
          <cell r="G1676" t="str">
            <v>HRC Human Resource Center</v>
          </cell>
          <cell r="H1676" t="str">
            <v>PB</v>
          </cell>
        </row>
        <row r="1677">
          <cell r="A1677">
            <v>915960830</v>
          </cell>
          <cell r="B1677" t="str">
            <v>Conable</v>
          </cell>
          <cell r="C1677" t="str">
            <v>Barbara</v>
          </cell>
          <cell r="D1677" t="str">
            <v>UC</v>
          </cell>
          <cell r="E1677" t="str">
            <v>T</v>
          </cell>
          <cell r="F1677">
            <v>304001</v>
          </cell>
          <cell r="G1677" t="str">
            <v>MUS Music Office</v>
          </cell>
          <cell r="H1677" t="str">
            <v>SP</v>
          </cell>
          <cell r="I1677">
            <v>38168</v>
          </cell>
        </row>
        <row r="1678">
          <cell r="A1678">
            <v>915961971</v>
          </cell>
          <cell r="B1678" t="str">
            <v>Seitz</v>
          </cell>
          <cell r="C1678" t="str">
            <v>Mary</v>
          </cell>
          <cell r="D1678" t="str">
            <v>UC</v>
          </cell>
          <cell r="E1678" t="str">
            <v>A</v>
          </cell>
          <cell r="F1678">
            <v>220801</v>
          </cell>
          <cell r="G1678" t="str">
            <v>ENG English Dept Office</v>
          </cell>
          <cell r="H1678" t="str">
            <v>SP</v>
          </cell>
        </row>
        <row r="1679">
          <cell r="A1679">
            <v>915987103</v>
          </cell>
          <cell r="B1679" t="str">
            <v>Chubb</v>
          </cell>
          <cell r="C1679" t="str">
            <v>Mark</v>
          </cell>
          <cell r="D1679" t="str">
            <v>UA</v>
          </cell>
          <cell r="E1679" t="str">
            <v>A</v>
          </cell>
          <cell r="F1679">
            <v>310300</v>
          </cell>
          <cell r="G1679" t="str">
            <v>PAD Public Administration</v>
          </cell>
          <cell r="H1679" t="str">
            <v>PB</v>
          </cell>
        </row>
        <row r="1680">
          <cell r="A1680">
            <v>915989850</v>
          </cell>
          <cell r="B1680" t="str">
            <v>Crumpton</v>
          </cell>
          <cell r="C1680" t="str">
            <v>Charles</v>
          </cell>
          <cell r="D1680" t="str">
            <v>UC</v>
          </cell>
          <cell r="E1680" t="str">
            <v>T</v>
          </cell>
          <cell r="F1680">
            <v>310300</v>
          </cell>
          <cell r="G1680" t="str">
            <v>PAD Public Administration</v>
          </cell>
          <cell r="H1680" t="str">
            <v>SP</v>
          </cell>
          <cell r="I1680">
            <v>38898</v>
          </cell>
        </row>
        <row r="1681">
          <cell r="A1681">
            <v>915995690</v>
          </cell>
          <cell r="B1681" t="str">
            <v>Mattias</v>
          </cell>
          <cell r="C1681" t="str">
            <v>Cristi</v>
          </cell>
          <cell r="D1681" t="str">
            <v>UC</v>
          </cell>
          <cell r="E1681" t="str">
            <v>T</v>
          </cell>
          <cell r="F1681">
            <v>260201</v>
          </cell>
          <cell r="G1681" t="str">
            <v>EDU C&amp;I Office</v>
          </cell>
          <cell r="H1681" t="str">
            <v>SP</v>
          </cell>
          <cell r="I1681">
            <v>38230</v>
          </cell>
        </row>
        <row r="1682">
          <cell r="A1682">
            <v>916001694</v>
          </cell>
          <cell r="B1682" t="str">
            <v>Munoz Montero</v>
          </cell>
          <cell r="C1682" t="str">
            <v>Luis</v>
          </cell>
          <cell r="D1682" t="str">
            <v>UV</v>
          </cell>
          <cell r="E1682" t="str">
            <v>T</v>
          </cell>
          <cell r="F1682">
            <v>283050</v>
          </cell>
          <cell r="G1682" t="str">
            <v>XSS Ext &amp; Summer Team 0</v>
          </cell>
          <cell r="H1682" t="str">
            <v>IN</v>
          </cell>
          <cell r="I1682">
            <v>37484</v>
          </cell>
        </row>
        <row r="1683">
          <cell r="A1683">
            <v>916001748</v>
          </cell>
          <cell r="B1683" t="str">
            <v>Matjaka</v>
          </cell>
          <cell r="C1683" t="str">
            <v>Webster</v>
          </cell>
          <cell r="D1683" t="str">
            <v>UC</v>
          </cell>
          <cell r="E1683" t="str">
            <v>A</v>
          </cell>
          <cell r="F1683">
            <v>220400</v>
          </cell>
          <cell r="G1683" t="str">
            <v>BST Black Studies Prgm</v>
          </cell>
          <cell r="H1683" t="str">
            <v>SP</v>
          </cell>
        </row>
        <row r="1684">
          <cell r="A1684">
            <v>916016418</v>
          </cell>
          <cell r="B1684" t="str">
            <v>Cain</v>
          </cell>
          <cell r="C1684" t="str">
            <v>Margaret</v>
          </cell>
          <cell r="D1684" t="str">
            <v>UC</v>
          </cell>
          <cell r="E1684" t="str">
            <v>T</v>
          </cell>
          <cell r="F1684">
            <v>222201</v>
          </cell>
          <cell r="G1684" t="str">
            <v>COM Communication</v>
          </cell>
          <cell r="H1684" t="str">
            <v>SP</v>
          </cell>
          <cell r="I1684">
            <v>38595</v>
          </cell>
        </row>
        <row r="1685">
          <cell r="A1685">
            <v>916039207</v>
          </cell>
          <cell r="B1685" t="str">
            <v>Spofford</v>
          </cell>
          <cell r="C1685" t="str">
            <v>Yuko</v>
          </cell>
          <cell r="D1685" t="str">
            <v>UD</v>
          </cell>
          <cell r="E1685" t="str">
            <v>T</v>
          </cell>
          <cell r="F1685">
            <v>240100</v>
          </cell>
          <cell r="G1685" t="str">
            <v>SSW School of Social Work</v>
          </cell>
          <cell r="H1685" t="str">
            <v>SP</v>
          </cell>
          <cell r="I1685">
            <v>38352</v>
          </cell>
        </row>
        <row r="1686">
          <cell r="A1686">
            <v>916042767</v>
          </cell>
          <cell r="B1686" t="str">
            <v>Jayawardena</v>
          </cell>
          <cell r="C1686" t="str">
            <v>Janaka</v>
          </cell>
          <cell r="D1686" t="str">
            <v>UB</v>
          </cell>
          <cell r="E1686" t="str">
            <v>A</v>
          </cell>
          <cell r="F1686">
            <v>270120</v>
          </cell>
          <cell r="G1686" t="str">
            <v>SCS School Computing Support</v>
          </cell>
          <cell r="H1686" t="str">
            <v>PB</v>
          </cell>
        </row>
        <row r="1687">
          <cell r="A1687">
            <v>916042850</v>
          </cell>
          <cell r="B1687" t="str">
            <v>Pomeroy</v>
          </cell>
          <cell r="C1687" t="str">
            <v>Josua</v>
          </cell>
          <cell r="D1687" t="str">
            <v>UV</v>
          </cell>
          <cell r="E1687" t="str">
            <v>T</v>
          </cell>
          <cell r="F1687">
            <v>101200</v>
          </cell>
          <cell r="G1687" t="str">
            <v>OCR Community Relations Office</v>
          </cell>
          <cell r="H1687" t="str">
            <v>IN</v>
          </cell>
          <cell r="I1687">
            <v>35673</v>
          </cell>
        </row>
        <row r="1688">
          <cell r="A1688">
            <v>916053883</v>
          </cell>
          <cell r="B1688" t="str">
            <v>Fuchs</v>
          </cell>
          <cell r="C1688" t="str">
            <v>Charles</v>
          </cell>
          <cell r="D1688" t="str">
            <v>UC</v>
          </cell>
          <cell r="E1688" t="str">
            <v>T</v>
          </cell>
          <cell r="F1688">
            <v>250001</v>
          </cell>
          <cell r="G1688" t="str">
            <v>SBA Deans Office</v>
          </cell>
          <cell r="H1688" t="str">
            <v>SP</v>
          </cell>
          <cell r="I1688">
            <v>37256</v>
          </cell>
        </row>
        <row r="1689">
          <cell r="A1689">
            <v>916068323</v>
          </cell>
          <cell r="B1689" t="str">
            <v>Patange</v>
          </cell>
          <cell r="C1689" t="str">
            <v>Simona</v>
          </cell>
          <cell r="D1689" t="str">
            <v>UV</v>
          </cell>
          <cell r="E1689" t="str">
            <v>T</v>
          </cell>
          <cell r="F1689">
            <v>201101</v>
          </cell>
          <cell r="G1689" t="str">
            <v>SAT Saturday Academy-Main</v>
          </cell>
          <cell r="H1689" t="str">
            <v>IN</v>
          </cell>
          <cell r="I1689">
            <v>38960</v>
          </cell>
        </row>
        <row r="1690">
          <cell r="A1690">
            <v>916072771</v>
          </cell>
          <cell r="B1690" t="str">
            <v>Steen</v>
          </cell>
          <cell r="C1690" t="str">
            <v>Rafaela</v>
          </cell>
          <cell r="D1690" t="str">
            <v>UC</v>
          </cell>
          <cell r="E1690" t="str">
            <v>T</v>
          </cell>
          <cell r="F1690">
            <v>240100</v>
          </cell>
          <cell r="G1690" t="str">
            <v>SSW School of Social Work</v>
          </cell>
          <cell r="H1690" t="str">
            <v>SP</v>
          </cell>
          <cell r="I1690">
            <v>37437</v>
          </cell>
        </row>
        <row r="1691">
          <cell r="A1691">
            <v>916083392</v>
          </cell>
          <cell r="B1691" t="str">
            <v>Benedict</v>
          </cell>
          <cell r="C1691" t="str">
            <v>Elizabeth</v>
          </cell>
          <cell r="D1691" t="str">
            <v>UV</v>
          </cell>
          <cell r="E1691" t="str">
            <v>T</v>
          </cell>
          <cell r="F1691">
            <v>260100</v>
          </cell>
          <cell r="G1691" t="str">
            <v>EDU Special Ed/Counselor Ed</v>
          </cell>
          <cell r="H1691" t="str">
            <v>IN</v>
          </cell>
          <cell r="I1691">
            <v>38168</v>
          </cell>
        </row>
        <row r="1692">
          <cell r="A1692">
            <v>916083460</v>
          </cell>
          <cell r="B1692" t="str">
            <v>Jipping</v>
          </cell>
          <cell r="C1692" t="str">
            <v>Melanie</v>
          </cell>
          <cell r="D1692" t="str">
            <v>UV</v>
          </cell>
          <cell r="E1692" t="str">
            <v>T</v>
          </cell>
          <cell r="F1692">
            <v>283950</v>
          </cell>
          <cell r="G1692" t="str">
            <v>XPD English as a Second Language</v>
          </cell>
          <cell r="H1692" t="str">
            <v>IN</v>
          </cell>
          <cell r="I1692">
            <v>38610</v>
          </cell>
        </row>
        <row r="1693">
          <cell r="A1693">
            <v>916093670</v>
          </cell>
          <cell r="B1693" t="str">
            <v>Craw</v>
          </cell>
          <cell r="C1693" t="str">
            <v>Brad</v>
          </cell>
          <cell r="D1693" t="str">
            <v>UC</v>
          </cell>
          <cell r="E1693" t="str">
            <v>A</v>
          </cell>
          <cell r="F1693">
            <v>301001</v>
          </cell>
          <cell r="G1693" t="str">
            <v>ART Office</v>
          </cell>
          <cell r="H1693" t="str">
            <v>SP</v>
          </cell>
        </row>
        <row r="1694">
          <cell r="A1694">
            <v>916147911</v>
          </cell>
          <cell r="B1694" t="str">
            <v>Williams</v>
          </cell>
          <cell r="C1694" t="str">
            <v>Kyle</v>
          </cell>
          <cell r="D1694" t="str">
            <v>UV</v>
          </cell>
          <cell r="E1694" t="str">
            <v>T</v>
          </cell>
          <cell r="F1694">
            <v>310300</v>
          </cell>
          <cell r="G1694" t="str">
            <v>PAD Public Administration</v>
          </cell>
          <cell r="H1694" t="str">
            <v>IN</v>
          </cell>
          <cell r="I1694">
            <v>39051</v>
          </cell>
        </row>
        <row r="1695">
          <cell r="A1695">
            <v>916153400</v>
          </cell>
          <cell r="B1695" t="str">
            <v>Morrison</v>
          </cell>
          <cell r="C1695" t="str">
            <v>John</v>
          </cell>
          <cell r="D1695" t="str">
            <v>UC</v>
          </cell>
          <cell r="E1695" t="str">
            <v>T</v>
          </cell>
          <cell r="F1695">
            <v>303001</v>
          </cell>
          <cell r="G1695" t="str">
            <v>TAD Theater Arts Office</v>
          </cell>
          <cell r="H1695" t="str">
            <v>SP</v>
          </cell>
          <cell r="I1695">
            <v>36160</v>
          </cell>
        </row>
        <row r="1696">
          <cell r="A1696">
            <v>916161389</v>
          </cell>
          <cell r="B1696" t="str">
            <v>Pomeroy</v>
          </cell>
          <cell r="C1696" t="str">
            <v>Mark</v>
          </cell>
          <cell r="D1696" t="str">
            <v>UV</v>
          </cell>
          <cell r="E1696" t="str">
            <v>T</v>
          </cell>
          <cell r="F1696">
            <v>201101</v>
          </cell>
          <cell r="G1696" t="str">
            <v>SAT Saturday Academy-Main</v>
          </cell>
          <cell r="H1696" t="str">
            <v>IN</v>
          </cell>
          <cell r="I1696">
            <v>38792</v>
          </cell>
        </row>
        <row r="1697">
          <cell r="A1697">
            <v>916161767</v>
          </cell>
          <cell r="B1697" t="str">
            <v>Wendler</v>
          </cell>
          <cell r="C1697" t="str">
            <v>Denise</v>
          </cell>
          <cell r="D1697" t="str">
            <v>UF</v>
          </cell>
          <cell r="E1697" t="str">
            <v>A</v>
          </cell>
          <cell r="F1697">
            <v>600001</v>
          </cell>
          <cell r="G1697" t="str">
            <v>FAD VP FADM Office</v>
          </cell>
          <cell r="H1697" t="str">
            <v>PB</v>
          </cell>
        </row>
        <row r="1698">
          <cell r="A1698">
            <v>916167226</v>
          </cell>
          <cell r="B1698" t="str">
            <v>Brown</v>
          </cell>
          <cell r="C1698" t="str">
            <v>Carol</v>
          </cell>
          <cell r="D1698" t="str">
            <v>UH</v>
          </cell>
          <cell r="E1698" t="str">
            <v>A</v>
          </cell>
          <cell r="F1698">
            <v>260100</v>
          </cell>
          <cell r="G1698" t="str">
            <v>EDU Special Ed/Counselor Ed</v>
          </cell>
          <cell r="H1698" t="str">
            <v>SP</v>
          </cell>
        </row>
        <row r="1699">
          <cell r="A1699">
            <v>916169172</v>
          </cell>
          <cell r="B1699" t="str">
            <v>McKenzie</v>
          </cell>
          <cell r="C1699" t="str">
            <v>Elizabeth</v>
          </cell>
          <cell r="D1699" t="str">
            <v>UV</v>
          </cell>
          <cell r="E1699" t="str">
            <v>T</v>
          </cell>
          <cell r="F1699">
            <v>221100</v>
          </cell>
          <cell r="G1699" t="str">
            <v>GLG Geology</v>
          </cell>
          <cell r="H1699" t="str">
            <v>IN</v>
          </cell>
          <cell r="I1699">
            <v>36895</v>
          </cell>
        </row>
        <row r="1700">
          <cell r="A1700">
            <v>916169969</v>
          </cell>
          <cell r="B1700" t="str">
            <v>Sylvester</v>
          </cell>
          <cell r="C1700" t="str">
            <v>Robert</v>
          </cell>
          <cell r="D1700" t="str">
            <v>UA</v>
          </cell>
          <cell r="E1700" t="str">
            <v>A</v>
          </cell>
          <cell r="F1700">
            <v>200101</v>
          </cell>
          <cell r="G1700" t="str">
            <v>OAA Provosts Office Admin</v>
          </cell>
          <cell r="H1700" t="str">
            <v>PB</v>
          </cell>
        </row>
        <row r="1701">
          <cell r="A1701">
            <v>916176064</v>
          </cell>
          <cell r="B1701" t="str">
            <v>Gregory</v>
          </cell>
          <cell r="C1701" t="str">
            <v>Eric</v>
          </cell>
          <cell r="D1701" t="str">
            <v>UV</v>
          </cell>
          <cell r="E1701" t="str">
            <v>T</v>
          </cell>
          <cell r="F1701">
            <v>332037</v>
          </cell>
          <cell r="G1701" t="str">
            <v>SDO Popular Music Board</v>
          </cell>
          <cell r="H1701" t="str">
            <v>IN</v>
          </cell>
          <cell r="I1701">
            <v>39172</v>
          </cell>
        </row>
        <row r="1702">
          <cell r="A1702">
            <v>916176473</v>
          </cell>
          <cell r="B1702" t="str">
            <v>Malling</v>
          </cell>
          <cell r="C1702" t="str">
            <v>Joan</v>
          </cell>
          <cell r="D1702" t="str">
            <v>UF</v>
          </cell>
          <cell r="E1702" t="str">
            <v>T</v>
          </cell>
          <cell r="F1702">
            <v>250001</v>
          </cell>
          <cell r="G1702" t="str">
            <v>SBA Deans Office</v>
          </cell>
          <cell r="H1702" t="str">
            <v>SB</v>
          </cell>
          <cell r="I1702">
            <v>36372</v>
          </cell>
        </row>
        <row r="1703">
          <cell r="A1703">
            <v>916193914</v>
          </cell>
          <cell r="B1703" t="str">
            <v>Ludeman</v>
          </cell>
          <cell r="C1703" t="str">
            <v>Richard</v>
          </cell>
          <cell r="D1703" t="str">
            <v>UC</v>
          </cell>
          <cell r="E1703" t="str">
            <v>T</v>
          </cell>
          <cell r="F1703">
            <v>250100</v>
          </cell>
          <cell r="G1703" t="str">
            <v>SBA Instruction</v>
          </cell>
          <cell r="H1703" t="str">
            <v>SP</v>
          </cell>
          <cell r="I1703">
            <v>38533</v>
          </cell>
        </row>
        <row r="1704">
          <cell r="A1704">
            <v>916197330</v>
          </cell>
          <cell r="B1704" t="str">
            <v>Daly</v>
          </cell>
          <cell r="C1704" t="str">
            <v>Siobhan</v>
          </cell>
          <cell r="D1704" t="str">
            <v>UC</v>
          </cell>
          <cell r="E1704" t="str">
            <v>T</v>
          </cell>
          <cell r="F1704">
            <v>250100</v>
          </cell>
          <cell r="G1704" t="str">
            <v>SBA Instruction</v>
          </cell>
          <cell r="H1704" t="str">
            <v>SP</v>
          </cell>
          <cell r="I1704">
            <v>38168</v>
          </cell>
        </row>
        <row r="1705">
          <cell r="A1705">
            <v>916203953</v>
          </cell>
          <cell r="B1705" t="str">
            <v>Dong</v>
          </cell>
          <cell r="C1705" t="str">
            <v>Lifeng</v>
          </cell>
          <cell r="D1705" t="str">
            <v>UB</v>
          </cell>
          <cell r="E1705" t="str">
            <v>T</v>
          </cell>
          <cell r="F1705">
            <v>221800</v>
          </cell>
          <cell r="G1705" t="str">
            <v>PHY Physics</v>
          </cell>
          <cell r="H1705" t="str">
            <v>PB</v>
          </cell>
          <cell r="I1705">
            <v>39057</v>
          </cell>
        </row>
        <row r="1706">
          <cell r="A1706">
            <v>916212960</v>
          </cell>
          <cell r="B1706" t="str">
            <v>Bobinet</v>
          </cell>
          <cell r="C1706" t="str">
            <v>Anita</v>
          </cell>
          <cell r="D1706" t="str">
            <v>UV</v>
          </cell>
          <cell r="E1706" t="str">
            <v>T</v>
          </cell>
          <cell r="F1706">
            <v>283001</v>
          </cell>
          <cell r="G1706" t="str">
            <v>XSS Extended &amp; Summer Prog Office</v>
          </cell>
          <cell r="H1706" t="str">
            <v>IN</v>
          </cell>
          <cell r="I1706">
            <v>35976</v>
          </cell>
        </row>
        <row r="1707">
          <cell r="A1707">
            <v>916239815</v>
          </cell>
          <cell r="B1707" t="str">
            <v>Gray</v>
          </cell>
          <cell r="C1707" t="str">
            <v>Rebecca</v>
          </cell>
          <cell r="D1707" t="str">
            <v>UW</v>
          </cell>
          <cell r="E1707" t="str">
            <v>A</v>
          </cell>
          <cell r="F1707">
            <v>240200</v>
          </cell>
          <cell r="G1707" t="str">
            <v>RRI Regional Research Institute</v>
          </cell>
          <cell r="H1707" t="str">
            <v>IN</v>
          </cell>
        </row>
        <row r="1708">
          <cell r="A1708">
            <v>916262983</v>
          </cell>
          <cell r="B1708" t="str">
            <v>Sweetman</v>
          </cell>
          <cell r="C1708" t="str">
            <v>Eric</v>
          </cell>
          <cell r="D1708" t="str">
            <v>UC</v>
          </cell>
          <cell r="E1708" t="str">
            <v>T</v>
          </cell>
          <cell r="F1708">
            <v>270401</v>
          </cell>
          <cell r="G1708" t="str">
            <v>EEN Electrical/Computer Engineering</v>
          </cell>
          <cell r="H1708" t="str">
            <v>SP</v>
          </cell>
          <cell r="I1708">
            <v>37802</v>
          </cell>
        </row>
        <row r="1709">
          <cell r="A1709">
            <v>916286675</v>
          </cell>
          <cell r="B1709" t="str">
            <v>Staulcup</v>
          </cell>
          <cell r="C1709" t="str">
            <v>Jeffrey</v>
          </cell>
          <cell r="D1709" t="str">
            <v>UV</v>
          </cell>
          <cell r="E1709" t="str">
            <v>T</v>
          </cell>
          <cell r="F1709">
            <v>200830</v>
          </cell>
          <cell r="G1709" t="str">
            <v>ISP Intnl Special Prog Office</v>
          </cell>
          <cell r="H1709" t="str">
            <v>IN</v>
          </cell>
          <cell r="I1709">
            <v>38595</v>
          </cell>
        </row>
        <row r="1710">
          <cell r="A1710">
            <v>916303946</v>
          </cell>
          <cell r="B1710" t="str">
            <v>McDermott</v>
          </cell>
          <cell r="C1710" t="str">
            <v>Alexandra</v>
          </cell>
          <cell r="D1710" t="str">
            <v>UF</v>
          </cell>
          <cell r="E1710" t="str">
            <v>A</v>
          </cell>
          <cell r="F1710">
            <v>330050</v>
          </cell>
          <cell r="G1710" t="str">
            <v>OMB Ombudsman Office</v>
          </cell>
          <cell r="H1710" t="str">
            <v>PB</v>
          </cell>
        </row>
        <row r="1711">
          <cell r="A1711">
            <v>916326760</v>
          </cell>
          <cell r="B1711" t="str">
            <v>Steele</v>
          </cell>
          <cell r="C1711" t="str">
            <v>Christopher</v>
          </cell>
          <cell r="D1711" t="str">
            <v>UW</v>
          </cell>
          <cell r="E1711" t="str">
            <v>T</v>
          </cell>
          <cell r="F1711">
            <v>300140</v>
          </cell>
          <cell r="G1711" t="str">
            <v>FPA Performing Arts Center</v>
          </cell>
          <cell r="H1711" t="str">
            <v>IN</v>
          </cell>
          <cell r="I1711">
            <v>38898</v>
          </cell>
        </row>
        <row r="1712">
          <cell r="A1712">
            <v>916334103</v>
          </cell>
          <cell r="B1712" t="str">
            <v>Wrobleski</v>
          </cell>
          <cell r="C1712" t="str">
            <v>David</v>
          </cell>
          <cell r="D1712" t="str">
            <v>UW</v>
          </cell>
          <cell r="E1712" t="str">
            <v>T</v>
          </cell>
          <cell r="F1712">
            <v>310300</v>
          </cell>
          <cell r="G1712" t="str">
            <v>PAD Public Administration</v>
          </cell>
          <cell r="H1712" t="str">
            <v>IN</v>
          </cell>
          <cell r="I1712">
            <v>36341</v>
          </cell>
        </row>
        <row r="1713">
          <cell r="A1713">
            <v>916342945</v>
          </cell>
          <cell r="B1713" t="str">
            <v>Charman</v>
          </cell>
          <cell r="C1713" t="str">
            <v>Elisabeth</v>
          </cell>
          <cell r="D1713" t="str">
            <v>UA</v>
          </cell>
          <cell r="E1713" t="str">
            <v>A</v>
          </cell>
          <cell r="F1713">
            <v>301001</v>
          </cell>
          <cell r="G1713" t="str">
            <v>ART Office</v>
          </cell>
          <cell r="H1713" t="str">
            <v>PB</v>
          </cell>
        </row>
        <row r="1714">
          <cell r="A1714">
            <v>916347360</v>
          </cell>
          <cell r="B1714" t="str">
            <v>Springer</v>
          </cell>
          <cell r="C1714" t="str">
            <v>Donald</v>
          </cell>
          <cell r="D1714" t="str">
            <v>UC</v>
          </cell>
          <cell r="E1714" t="str">
            <v>A</v>
          </cell>
          <cell r="F1714">
            <v>250001</v>
          </cell>
          <cell r="G1714" t="str">
            <v>SBA Deans Office</v>
          </cell>
          <cell r="H1714" t="str">
            <v>SP</v>
          </cell>
        </row>
        <row r="1715">
          <cell r="A1715">
            <v>916352266</v>
          </cell>
          <cell r="B1715" t="str">
            <v>Murphy</v>
          </cell>
          <cell r="C1715" t="str">
            <v>Kathleen</v>
          </cell>
          <cell r="D1715" t="str">
            <v>UC</v>
          </cell>
          <cell r="E1715" t="str">
            <v>T</v>
          </cell>
          <cell r="F1715">
            <v>270600</v>
          </cell>
          <cell r="G1715" t="str">
            <v>EMP Engineering &amp; Tech Mgmt Dept</v>
          </cell>
          <cell r="H1715" t="str">
            <v>SP</v>
          </cell>
          <cell r="I1715">
            <v>37621</v>
          </cell>
        </row>
        <row r="1716">
          <cell r="A1716">
            <v>916361662</v>
          </cell>
          <cell r="B1716" t="str">
            <v>Shinn</v>
          </cell>
          <cell r="C1716" t="str">
            <v>Kathleen</v>
          </cell>
          <cell r="D1716" t="str">
            <v>UV</v>
          </cell>
          <cell r="E1716" t="str">
            <v>T</v>
          </cell>
          <cell r="F1716">
            <v>310300</v>
          </cell>
          <cell r="G1716" t="str">
            <v>PAD Public Administration</v>
          </cell>
          <cell r="H1716" t="str">
            <v>IN</v>
          </cell>
          <cell r="I1716">
            <v>35977</v>
          </cell>
        </row>
        <row r="1717">
          <cell r="A1717">
            <v>916371116</v>
          </cell>
          <cell r="B1717" t="str">
            <v>Kearns</v>
          </cell>
          <cell r="C1717" t="str">
            <v>Daniel</v>
          </cell>
          <cell r="D1717" t="str">
            <v>UC</v>
          </cell>
          <cell r="E1717" t="str">
            <v>T</v>
          </cell>
          <cell r="F1717">
            <v>310400</v>
          </cell>
          <cell r="G1717" t="str">
            <v>USP Urban Studies &amp; Planning</v>
          </cell>
          <cell r="H1717" t="str">
            <v>SP</v>
          </cell>
          <cell r="I1717">
            <v>36145</v>
          </cell>
        </row>
        <row r="1718">
          <cell r="A1718">
            <v>916382003</v>
          </cell>
          <cell r="B1718" t="str">
            <v>Howell</v>
          </cell>
          <cell r="C1718" t="str">
            <v>Marlene</v>
          </cell>
          <cell r="D1718" t="str">
            <v>UA</v>
          </cell>
          <cell r="E1718" t="str">
            <v>A</v>
          </cell>
          <cell r="F1718">
            <v>222500</v>
          </cell>
          <cell r="G1718" t="str">
            <v>WSC Women's Studies</v>
          </cell>
          <cell r="H1718" t="str">
            <v>PB</v>
          </cell>
        </row>
        <row r="1719">
          <cell r="A1719">
            <v>916384320</v>
          </cell>
          <cell r="B1719" t="str">
            <v>Casperson</v>
          </cell>
          <cell r="C1719" t="str">
            <v>Lee</v>
          </cell>
          <cell r="D1719" t="str">
            <v>UA</v>
          </cell>
          <cell r="E1719" t="str">
            <v>T</v>
          </cell>
          <cell r="F1719">
            <v>270401</v>
          </cell>
          <cell r="G1719" t="str">
            <v>EEN Electrical/Computer Engineering</v>
          </cell>
          <cell r="H1719" t="str">
            <v>PB</v>
          </cell>
          <cell r="I1719">
            <v>38168</v>
          </cell>
        </row>
        <row r="1720">
          <cell r="A1720">
            <v>916391616</v>
          </cell>
          <cell r="B1720" t="str">
            <v>Williamson</v>
          </cell>
          <cell r="C1720" t="str">
            <v>Dawn</v>
          </cell>
          <cell r="D1720" t="str">
            <v>UC</v>
          </cell>
          <cell r="E1720" t="str">
            <v>A</v>
          </cell>
          <cell r="F1720">
            <v>240100</v>
          </cell>
          <cell r="G1720" t="str">
            <v>SSW School of Social Work</v>
          </cell>
          <cell r="H1720" t="str">
            <v>SP</v>
          </cell>
        </row>
        <row r="1721">
          <cell r="A1721">
            <v>916391747</v>
          </cell>
          <cell r="B1721" t="str">
            <v>Diou</v>
          </cell>
          <cell r="C1721" t="str">
            <v>Anna</v>
          </cell>
          <cell r="D1721" t="str">
            <v>UW</v>
          </cell>
          <cell r="E1721" t="str">
            <v>T</v>
          </cell>
          <cell r="F1721">
            <v>250001</v>
          </cell>
          <cell r="G1721" t="str">
            <v>SBA Deans Office</v>
          </cell>
          <cell r="H1721" t="str">
            <v>IN</v>
          </cell>
          <cell r="I1721">
            <v>39082</v>
          </cell>
        </row>
        <row r="1722">
          <cell r="A1722">
            <v>916397126</v>
          </cell>
          <cell r="B1722" t="str">
            <v>Li</v>
          </cell>
          <cell r="C1722" t="str">
            <v>Chunfei</v>
          </cell>
          <cell r="D1722" t="str">
            <v>UB</v>
          </cell>
          <cell r="E1722" t="str">
            <v>A</v>
          </cell>
          <cell r="F1722">
            <v>221800</v>
          </cell>
          <cell r="G1722" t="str">
            <v>PHY Physics</v>
          </cell>
          <cell r="H1722" t="str">
            <v>PB</v>
          </cell>
        </row>
        <row r="1723">
          <cell r="A1723">
            <v>916405826</v>
          </cell>
          <cell r="B1723" t="str">
            <v>Debban</v>
          </cell>
          <cell r="C1723" t="str">
            <v>Susan</v>
          </cell>
          <cell r="D1723" t="str">
            <v>UW</v>
          </cell>
          <cell r="E1723" t="str">
            <v>T</v>
          </cell>
          <cell r="F1723">
            <v>291001</v>
          </cell>
          <cell r="G1723" t="str">
            <v>XMB Statewide MBA Office</v>
          </cell>
          <cell r="H1723" t="str">
            <v>IN</v>
          </cell>
          <cell r="I1723">
            <v>35976</v>
          </cell>
        </row>
        <row r="1724">
          <cell r="A1724">
            <v>916410054</v>
          </cell>
          <cell r="B1724" t="str">
            <v>Nicholson</v>
          </cell>
          <cell r="C1724" t="str">
            <v>Kelly</v>
          </cell>
          <cell r="D1724" t="str">
            <v>UC</v>
          </cell>
          <cell r="E1724" t="str">
            <v>T</v>
          </cell>
          <cell r="F1724">
            <v>221700</v>
          </cell>
          <cell r="G1724" t="str">
            <v>PHL Philosophy Department</v>
          </cell>
          <cell r="H1724" t="str">
            <v>SP</v>
          </cell>
          <cell r="I1724">
            <v>38960</v>
          </cell>
        </row>
        <row r="1725">
          <cell r="A1725">
            <v>916414970</v>
          </cell>
          <cell r="B1725" t="str">
            <v>Banis</v>
          </cell>
          <cell r="C1725" t="str">
            <v>David</v>
          </cell>
          <cell r="D1725" t="str">
            <v>UF</v>
          </cell>
          <cell r="E1725" t="str">
            <v>A</v>
          </cell>
          <cell r="F1725">
            <v>221200</v>
          </cell>
          <cell r="G1725" t="str">
            <v>GGR Geography</v>
          </cell>
          <cell r="H1725" t="str">
            <v>PB</v>
          </cell>
        </row>
        <row r="1726">
          <cell r="A1726">
            <v>916417539</v>
          </cell>
          <cell r="B1726" t="str">
            <v>Edwards</v>
          </cell>
          <cell r="C1726" t="str">
            <v>Patrick</v>
          </cell>
          <cell r="D1726" t="str">
            <v>UC</v>
          </cell>
          <cell r="E1726" t="str">
            <v>A</v>
          </cell>
          <cell r="F1726">
            <v>220900</v>
          </cell>
          <cell r="G1726" t="str">
            <v>ESR Environmental Sci PhD</v>
          </cell>
          <cell r="H1726" t="str">
            <v>SP</v>
          </cell>
        </row>
        <row r="1727">
          <cell r="A1727">
            <v>916431416</v>
          </cell>
          <cell r="B1727" t="str">
            <v>Dixon</v>
          </cell>
          <cell r="C1727" t="str">
            <v>Todd</v>
          </cell>
          <cell r="D1727" t="str">
            <v>UC</v>
          </cell>
          <cell r="E1727" t="str">
            <v>A</v>
          </cell>
          <cell r="F1727">
            <v>221800</v>
          </cell>
          <cell r="G1727" t="str">
            <v>PHY Physics</v>
          </cell>
          <cell r="H1727" t="str">
            <v>SP</v>
          </cell>
        </row>
        <row r="1728">
          <cell r="A1728">
            <v>916445430</v>
          </cell>
          <cell r="B1728" t="str">
            <v>Whitefoot</v>
          </cell>
          <cell r="C1728" t="str">
            <v>Tabitha</v>
          </cell>
          <cell r="D1728" t="str">
            <v>UF</v>
          </cell>
          <cell r="E1728" t="str">
            <v>A</v>
          </cell>
          <cell r="F1728">
            <v>331601</v>
          </cell>
          <cell r="G1728" t="str">
            <v>EEP Ed Equity Office</v>
          </cell>
          <cell r="H1728" t="str">
            <v>PB</v>
          </cell>
        </row>
        <row r="1729">
          <cell r="A1729">
            <v>916445873</v>
          </cell>
          <cell r="B1729" t="str">
            <v>Rausch</v>
          </cell>
          <cell r="C1729" t="str">
            <v>Richard</v>
          </cell>
          <cell r="D1729" t="str">
            <v>UC</v>
          </cell>
          <cell r="E1729" t="str">
            <v>T</v>
          </cell>
          <cell r="F1729">
            <v>220300</v>
          </cell>
          <cell r="G1729" t="str">
            <v>BIO Biology</v>
          </cell>
          <cell r="H1729" t="str">
            <v>SP</v>
          </cell>
          <cell r="I1729">
            <v>37802</v>
          </cell>
        </row>
        <row r="1730">
          <cell r="A1730">
            <v>916456799</v>
          </cell>
          <cell r="B1730" t="str">
            <v>Faini</v>
          </cell>
          <cell r="C1730" t="str">
            <v>Carla</v>
          </cell>
          <cell r="D1730" t="str">
            <v>UF</v>
          </cell>
          <cell r="E1730" t="str">
            <v>T</v>
          </cell>
          <cell r="F1730">
            <v>270101</v>
          </cell>
          <cell r="G1730" t="str">
            <v>EAS MCECS Dean Maseeh College</v>
          </cell>
          <cell r="H1730" t="str">
            <v>PB</v>
          </cell>
          <cell r="I1730">
            <v>38859</v>
          </cell>
        </row>
        <row r="1731">
          <cell r="A1731">
            <v>916462357</v>
          </cell>
          <cell r="B1731" t="str">
            <v>Lachenmeier</v>
          </cell>
          <cell r="C1731" t="str">
            <v>Erika</v>
          </cell>
          <cell r="D1731" t="str">
            <v>UA</v>
          </cell>
          <cell r="E1731" t="str">
            <v>T</v>
          </cell>
          <cell r="F1731">
            <v>221510</v>
          </cell>
          <cell r="G1731" t="str">
            <v>ESL Engl as a 2nd Lang</v>
          </cell>
          <cell r="H1731" t="str">
            <v>PB</v>
          </cell>
          <cell r="I1731">
            <v>39325</v>
          </cell>
        </row>
        <row r="1732">
          <cell r="A1732">
            <v>916481756</v>
          </cell>
          <cell r="B1732" t="str">
            <v>Kowalski</v>
          </cell>
          <cell r="C1732" t="str">
            <v>Shelley</v>
          </cell>
          <cell r="D1732" t="str">
            <v>UC</v>
          </cell>
          <cell r="E1732" t="str">
            <v>T</v>
          </cell>
          <cell r="F1732">
            <v>310930</v>
          </cell>
          <cell r="G1732" t="str">
            <v>SCH School of Community Health</v>
          </cell>
          <cell r="H1732" t="str">
            <v>SP</v>
          </cell>
          <cell r="I1732">
            <v>37833</v>
          </cell>
        </row>
        <row r="1733">
          <cell r="A1733">
            <v>916482437</v>
          </cell>
          <cell r="B1733" t="str">
            <v>Morgan</v>
          </cell>
          <cell r="C1733" t="str">
            <v>Jacqueline</v>
          </cell>
          <cell r="D1733" t="str">
            <v>UW</v>
          </cell>
          <cell r="E1733" t="str">
            <v>T</v>
          </cell>
          <cell r="F1733">
            <v>610501</v>
          </cell>
          <cell r="G1733" t="str">
            <v>IRS Administration</v>
          </cell>
          <cell r="H1733" t="str">
            <v>IN</v>
          </cell>
          <cell r="I1733">
            <v>38717</v>
          </cell>
        </row>
        <row r="1734">
          <cell r="A1734">
            <v>916504723</v>
          </cell>
          <cell r="B1734" t="str">
            <v>Loomis</v>
          </cell>
          <cell r="C1734" t="str">
            <v>Carol</v>
          </cell>
          <cell r="D1734" t="str">
            <v>UC</v>
          </cell>
          <cell r="E1734" t="str">
            <v>A</v>
          </cell>
          <cell r="F1734">
            <v>310920</v>
          </cell>
          <cell r="G1734" t="str">
            <v>SCH Activities</v>
          </cell>
          <cell r="H1734" t="str">
            <v>SP</v>
          </cell>
        </row>
        <row r="1735">
          <cell r="A1735">
            <v>916533194</v>
          </cell>
          <cell r="B1735" t="str">
            <v>Westersund</v>
          </cell>
          <cell r="C1735" t="str">
            <v>Andrea</v>
          </cell>
          <cell r="D1735" t="str">
            <v>UC</v>
          </cell>
          <cell r="E1735" t="str">
            <v>T</v>
          </cell>
          <cell r="F1735">
            <v>310400</v>
          </cell>
          <cell r="G1735" t="str">
            <v>USP Urban Studies &amp; Planning</v>
          </cell>
          <cell r="H1735" t="str">
            <v>SP</v>
          </cell>
          <cell r="I1735">
            <v>36891</v>
          </cell>
        </row>
        <row r="1736">
          <cell r="A1736">
            <v>916540957</v>
          </cell>
          <cell r="B1736" t="str">
            <v>Smithpeter</v>
          </cell>
          <cell r="C1736" t="str">
            <v>Katherine</v>
          </cell>
          <cell r="D1736" t="str">
            <v>UV</v>
          </cell>
          <cell r="E1736" t="str">
            <v>T</v>
          </cell>
          <cell r="F1736">
            <v>101200</v>
          </cell>
          <cell r="G1736" t="str">
            <v>OCR Community Relations Office</v>
          </cell>
          <cell r="H1736" t="str">
            <v>IN</v>
          </cell>
          <cell r="I1736">
            <v>37104</v>
          </cell>
        </row>
        <row r="1737">
          <cell r="A1737">
            <v>916542489</v>
          </cell>
          <cell r="B1737" t="str">
            <v>Spencer III</v>
          </cell>
          <cell r="C1737" t="str">
            <v>Albert</v>
          </cell>
          <cell r="D1737" t="str">
            <v>UC</v>
          </cell>
          <cell r="E1737" t="str">
            <v>A</v>
          </cell>
          <cell r="F1737">
            <v>221700</v>
          </cell>
          <cell r="G1737" t="str">
            <v>PHL Philosophy Department</v>
          </cell>
          <cell r="H1737" t="str">
            <v>SP</v>
          </cell>
        </row>
        <row r="1738">
          <cell r="A1738">
            <v>916552624</v>
          </cell>
          <cell r="B1738" t="str">
            <v>Leytem</v>
          </cell>
          <cell r="C1738" t="str">
            <v>Alicia</v>
          </cell>
          <cell r="D1738" t="str">
            <v>UV</v>
          </cell>
          <cell r="E1738" t="str">
            <v>T</v>
          </cell>
          <cell r="F1738">
            <v>201101</v>
          </cell>
          <cell r="G1738" t="str">
            <v>SAT Saturday Academy-Main</v>
          </cell>
          <cell r="H1738" t="str">
            <v>IN</v>
          </cell>
          <cell r="I1738">
            <v>38595</v>
          </cell>
        </row>
        <row r="1739">
          <cell r="A1739">
            <v>916556000</v>
          </cell>
          <cell r="B1739" t="str">
            <v>Robertson</v>
          </cell>
          <cell r="C1739" t="str">
            <v>Jacqueline</v>
          </cell>
          <cell r="D1739" t="str">
            <v>UW</v>
          </cell>
          <cell r="E1739" t="str">
            <v>A</v>
          </cell>
          <cell r="F1739">
            <v>100301</v>
          </cell>
          <cell r="G1739" t="str">
            <v>DEV Development Office</v>
          </cell>
          <cell r="H1739" t="str">
            <v>IN</v>
          </cell>
        </row>
        <row r="1740">
          <cell r="A1740">
            <v>916588018</v>
          </cell>
          <cell r="B1740" t="str">
            <v>Olson</v>
          </cell>
          <cell r="C1740" t="str">
            <v>Jacqueline</v>
          </cell>
          <cell r="D1740" t="str">
            <v>UC</v>
          </cell>
          <cell r="E1740" t="str">
            <v>T</v>
          </cell>
          <cell r="F1740">
            <v>221200</v>
          </cell>
          <cell r="G1740" t="str">
            <v>GGR Geography</v>
          </cell>
          <cell r="H1740" t="str">
            <v>SP</v>
          </cell>
          <cell r="I1740">
            <v>39560</v>
          </cell>
        </row>
        <row r="1741">
          <cell r="A1741">
            <v>916595017</v>
          </cell>
          <cell r="B1741" t="str">
            <v>MacDonald</v>
          </cell>
          <cell r="C1741" t="str">
            <v>Jefferey</v>
          </cell>
          <cell r="D1741" t="str">
            <v>UV</v>
          </cell>
          <cell r="E1741" t="str">
            <v>T</v>
          </cell>
          <cell r="F1741">
            <v>220200</v>
          </cell>
          <cell r="G1741" t="str">
            <v>ANT Anthropology</v>
          </cell>
          <cell r="H1741" t="str">
            <v>IN</v>
          </cell>
          <cell r="I1741">
            <v>36038</v>
          </cell>
        </row>
        <row r="1742">
          <cell r="A1742">
            <v>916628535</v>
          </cell>
          <cell r="B1742" t="str">
            <v>Alexander</v>
          </cell>
          <cell r="C1742" t="str">
            <v>Shelly</v>
          </cell>
          <cell r="D1742" t="str">
            <v>UF</v>
          </cell>
          <cell r="E1742" t="str">
            <v>T</v>
          </cell>
          <cell r="F1742">
            <v>222000</v>
          </cell>
          <cell r="G1742" t="str">
            <v>PSY Psychology</v>
          </cell>
          <cell r="H1742" t="str">
            <v>PB</v>
          </cell>
          <cell r="I1742">
            <v>38838</v>
          </cell>
        </row>
        <row r="1743">
          <cell r="A1743">
            <v>916629324</v>
          </cell>
          <cell r="B1743" t="str">
            <v>Feder</v>
          </cell>
          <cell r="C1743" t="str">
            <v>Lynette</v>
          </cell>
          <cell r="D1743" t="str">
            <v>UA</v>
          </cell>
          <cell r="E1743" t="str">
            <v>A</v>
          </cell>
          <cell r="F1743">
            <v>220101</v>
          </cell>
          <cell r="G1743" t="str">
            <v>LAS Dean's Office</v>
          </cell>
          <cell r="H1743" t="str">
            <v>PB</v>
          </cell>
        </row>
        <row r="1744">
          <cell r="A1744">
            <v>916632003</v>
          </cell>
          <cell r="B1744" t="str">
            <v>Willingham</v>
          </cell>
          <cell r="C1744" t="str">
            <v>William</v>
          </cell>
          <cell r="D1744" t="str">
            <v>UC</v>
          </cell>
          <cell r="E1744" t="str">
            <v>T</v>
          </cell>
          <cell r="F1744">
            <v>221300</v>
          </cell>
          <cell r="G1744" t="str">
            <v>HST History Department</v>
          </cell>
          <cell r="H1744" t="str">
            <v>SP</v>
          </cell>
          <cell r="I1744">
            <v>38807</v>
          </cell>
        </row>
        <row r="1745">
          <cell r="A1745">
            <v>916635650</v>
          </cell>
          <cell r="B1745" t="str">
            <v>Aboujaoude</v>
          </cell>
          <cell r="C1745" t="str">
            <v>Emad</v>
          </cell>
          <cell r="D1745" t="str">
            <v>UF</v>
          </cell>
          <cell r="E1745" t="str">
            <v>T</v>
          </cell>
          <cell r="F1745">
            <v>630301</v>
          </cell>
          <cell r="G1745" t="str">
            <v>ATH Trainer's Office</v>
          </cell>
          <cell r="H1745" t="str">
            <v>PB</v>
          </cell>
          <cell r="I1745">
            <v>37403</v>
          </cell>
        </row>
        <row r="1746">
          <cell r="A1746">
            <v>916649185</v>
          </cell>
          <cell r="B1746" t="str">
            <v>Watson</v>
          </cell>
          <cell r="C1746" t="str">
            <v>Shannon</v>
          </cell>
          <cell r="D1746" t="str">
            <v>UF</v>
          </cell>
          <cell r="E1746" t="str">
            <v>A</v>
          </cell>
          <cell r="F1746">
            <v>332001</v>
          </cell>
          <cell r="G1746" t="str">
            <v>SDO Student Activities Office</v>
          </cell>
          <cell r="H1746" t="str">
            <v>PB</v>
          </cell>
        </row>
        <row r="1747">
          <cell r="A1747">
            <v>916652274</v>
          </cell>
          <cell r="B1747" t="str">
            <v>Sitnick</v>
          </cell>
          <cell r="C1747" t="str">
            <v>Stanley</v>
          </cell>
          <cell r="D1747" t="str">
            <v>UA</v>
          </cell>
          <cell r="E1747" t="str">
            <v>A</v>
          </cell>
          <cell r="F1747">
            <v>221710</v>
          </cell>
          <cell r="G1747" t="str">
            <v>CNF Conflict Resolution</v>
          </cell>
          <cell r="H1747" t="str">
            <v>PB</v>
          </cell>
        </row>
        <row r="1748">
          <cell r="A1748">
            <v>916656515</v>
          </cell>
          <cell r="B1748" t="str">
            <v>Herrin</v>
          </cell>
          <cell r="C1748" t="str">
            <v>Kevin</v>
          </cell>
          <cell r="D1748" t="str">
            <v>UF</v>
          </cell>
          <cell r="E1748" t="str">
            <v>A</v>
          </cell>
          <cell r="F1748">
            <v>630001</v>
          </cell>
          <cell r="G1748" t="str">
            <v>ATH Athletic Administration</v>
          </cell>
          <cell r="H1748" t="str">
            <v>PB</v>
          </cell>
        </row>
        <row r="1749">
          <cell r="A1749">
            <v>916676009</v>
          </cell>
          <cell r="B1749" t="str">
            <v>Sturtz</v>
          </cell>
          <cell r="C1749" t="str">
            <v>Shoshana</v>
          </cell>
          <cell r="D1749" t="str">
            <v>UW</v>
          </cell>
          <cell r="E1749" t="str">
            <v>T</v>
          </cell>
          <cell r="F1749">
            <v>331601</v>
          </cell>
          <cell r="G1749" t="str">
            <v>EEP Ed Equity Office</v>
          </cell>
          <cell r="H1749" t="str">
            <v>IN</v>
          </cell>
          <cell r="I1749">
            <v>38411</v>
          </cell>
        </row>
        <row r="1750">
          <cell r="A1750">
            <v>916679350</v>
          </cell>
          <cell r="B1750" t="str">
            <v>Smith</v>
          </cell>
          <cell r="C1750" t="str">
            <v>Susan</v>
          </cell>
          <cell r="D1750" t="str">
            <v>UV</v>
          </cell>
          <cell r="E1750" t="str">
            <v>A</v>
          </cell>
          <cell r="F1750">
            <v>266070</v>
          </cell>
          <cell r="G1750" t="str">
            <v>EDC Ed-Cont Ed-EDC L2000 Salem</v>
          </cell>
          <cell r="H1750" t="str">
            <v>IN</v>
          </cell>
        </row>
        <row r="1751">
          <cell r="A1751">
            <v>916685376</v>
          </cell>
          <cell r="B1751" t="str">
            <v>Kafoury</v>
          </cell>
          <cell r="C1751" t="str">
            <v>Gretchen</v>
          </cell>
          <cell r="D1751" t="str">
            <v>UA</v>
          </cell>
          <cell r="E1751" t="str">
            <v>T</v>
          </cell>
          <cell r="F1751">
            <v>310101</v>
          </cell>
          <cell r="G1751" t="str">
            <v>SOG School of Government-Office</v>
          </cell>
          <cell r="H1751" t="str">
            <v>PB</v>
          </cell>
          <cell r="I1751">
            <v>39553</v>
          </cell>
        </row>
        <row r="1752">
          <cell r="A1752">
            <v>916699934</v>
          </cell>
          <cell r="B1752" t="str">
            <v>Wright</v>
          </cell>
          <cell r="C1752" t="str">
            <v>Falisha</v>
          </cell>
          <cell r="D1752" t="str">
            <v>UF</v>
          </cell>
          <cell r="E1752" t="str">
            <v>T</v>
          </cell>
          <cell r="F1752">
            <v>631100</v>
          </cell>
          <cell r="G1752" t="str">
            <v>ATH W Basketball</v>
          </cell>
          <cell r="H1752" t="str">
            <v>PB</v>
          </cell>
          <cell r="I1752">
            <v>38183</v>
          </cell>
        </row>
        <row r="1753">
          <cell r="A1753">
            <v>916709893</v>
          </cell>
          <cell r="B1753" t="str">
            <v>Levy</v>
          </cell>
          <cell r="C1753" t="str">
            <v>Lee</v>
          </cell>
          <cell r="D1753" t="str">
            <v>UW</v>
          </cell>
          <cell r="E1753" t="str">
            <v>T</v>
          </cell>
          <cell r="F1753">
            <v>220200</v>
          </cell>
          <cell r="G1753" t="str">
            <v>ANT Anthropology</v>
          </cell>
          <cell r="H1753" t="str">
            <v>IN</v>
          </cell>
          <cell r="I1753">
            <v>37041</v>
          </cell>
        </row>
        <row r="1754">
          <cell r="A1754">
            <v>916724067</v>
          </cell>
          <cell r="B1754" t="str">
            <v>Martinez</v>
          </cell>
          <cell r="C1754" t="str">
            <v>David</v>
          </cell>
          <cell r="D1754" t="str">
            <v>UC</v>
          </cell>
          <cell r="E1754" t="str">
            <v>T</v>
          </cell>
          <cell r="F1754">
            <v>260201</v>
          </cell>
          <cell r="G1754" t="str">
            <v>EDU C&amp;I Office</v>
          </cell>
          <cell r="H1754" t="str">
            <v>SP</v>
          </cell>
          <cell r="I1754">
            <v>37711</v>
          </cell>
        </row>
        <row r="1755">
          <cell r="A1755">
            <v>916734332</v>
          </cell>
          <cell r="B1755" t="str">
            <v>Askin</v>
          </cell>
          <cell r="C1755" t="str">
            <v>Timothy</v>
          </cell>
          <cell r="D1755" t="str">
            <v>UW</v>
          </cell>
          <cell r="E1755" t="str">
            <v>T</v>
          </cell>
          <cell r="F1755">
            <v>200501</v>
          </cell>
          <cell r="G1755" t="str">
            <v>GSR Graduate Studies Office</v>
          </cell>
          <cell r="H1755" t="str">
            <v>IN</v>
          </cell>
          <cell r="I1755">
            <v>39569</v>
          </cell>
        </row>
        <row r="1756">
          <cell r="A1756">
            <v>916737210</v>
          </cell>
          <cell r="B1756" t="str">
            <v>Johnson</v>
          </cell>
          <cell r="C1756" t="str">
            <v>James</v>
          </cell>
          <cell r="D1756" t="str">
            <v>UV</v>
          </cell>
          <cell r="E1756" t="str">
            <v>T</v>
          </cell>
          <cell r="F1756">
            <v>333501</v>
          </cell>
          <cell r="G1756" t="str">
            <v>CAP Couns &amp; Psych Svc Office</v>
          </cell>
          <cell r="H1756" t="str">
            <v>IN</v>
          </cell>
          <cell r="I1756">
            <v>35688</v>
          </cell>
        </row>
        <row r="1757">
          <cell r="A1757">
            <v>916770941</v>
          </cell>
          <cell r="B1757" t="str">
            <v>Mix</v>
          </cell>
          <cell r="C1757" t="str">
            <v>Virginia</v>
          </cell>
          <cell r="D1757" t="str">
            <v>UC</v>
          </cell>
          <cell r="E1757" t="str">
            <v>T</v>
          </cell>
          <cell r="F1757">
            <v>220801</v>
          </cell>
          <cell r="G1757" t="str">
            <v>ENG English Dept Office</v>
          </cell>
          <cell r="H1757" t="str">
            <v>SP</v>
          </cell>
          <cell r="I1757">
            <v>38352</v>
          </cell>
        </row>
        <row r="1758">
          <cell r="A1758">
            <v>916783394</v>
          </cell>
          <cell r="B1758" t="str">
            <v>Sparks</v>
          </cell>
          <cell r="C1758" t="str">
            <v>Peter</v>
          </cell>
          <cell r="D1758" t="str">
            <v>UC</v>
          </cell>
          <cell r="E1758" t="str">
            <v>T</v>
          </cell>
          <cell r="F1758">
            <v>221601</v>
          </cell>
          <cell r="G1758" t="str">
            <v>MTH Math Office</v>
          </cell>
          <cell r="H1758" t="str">
            <v>SP</v>
          </cell>
          <cell r="I1758">
            <v>37437</v>
          </cell>
        </row>
        <row r="1759">
          <cell r="A1759">
            <v>916790343</v>
          </cell>
          <cell r="B1759" t="str">
            <v>Marr</v>
          </cell>
          <cell r="C1759" t="str">
            <v>Ryan</v>
          </cell>
          <cell r="D1759" t="str">
            <v>UW</v>
          </cell>
          <cell r="E1759" t="str">
            <v>T</v>
          </cell>
          <cell r="F1759">
            <v>200501</v>
          </cell>
          <cell r="G1759" t="str">
            <v>GSR Graduate Studies Office</v>
          </cell>
          <cell r="H1759" t="str">
            <v>IN</v>
          </cell>
          <cell r="I1759">
            <v>38830</v>
          </cell>
        </row>
        <row r="1760">
          <cell r="A1760">
            <v>916796968</v>
          </cell>
          <cell r="B1760" t="str">
            <v>Crockett</v>
          </cell>
          <cell r="C1760" t="str">
            <v>Henry</v>
          </cell>
          <cell r="D1760" t="str">
            <v>UA</v>
          </cell>
          <cell r="E1760" t="str">
            <v>T</v>
          </cell>
          <cell r="F1760">
            <v>250100</v>
          </cell>
          <cell r="G1760" t="str">
            <v>SBA Instruction</v>
          </cell>
          <cell r="H1760" t="str">
            <v>PB</v>
          </cell>
          <cell r="I1760">
            <v>36068</v>
          </cell>
        </row>
        <row r="1761">
          <cell r="A1761">
            <v>916798671</v>
          </cell>
          <cell r="B1761" t="str">
            <v>Zimmerman</v>
          </cell>
          <cell r="C1761" t="str">
            <v>Holly</v>
          </cell>
          <cell r="D1761" t="str">
            <v>UW</v>
          </cell>
          <cell r="E1761" t="str">
            <v>T</v>
          </cell>
          <cell r="F1761">
            <v>310300</v>
          </cell>
          <cell r="G1761" t="str">
            <v>PAD Public Administration</v>
          </cell>
          <cell r="H1761" t="str">
            <v>IN</v>
          </cell>
          <cell r="I1761">
            <v>39021</v>
          </cell>
        </row>
        <row r="1762">
          <cell r="A1762">
            <v>916802034</v>
          </cell>
          <cell r="B1762" t="str">
            <v>Mulder</v>
          </cell>
          <cell r="C1762" t="str">
            <v>Cameron</v>
          </cell>
          <cell r="D1762" t="str">
            <v>UW</v>
          </cell>
          <cell r="E1762" t="str">
            <v>A</v>
          </cell>
          <cell r="F1762">
            <v>200501</v>
          </cell>
          <cell r="G1762" t="str">
            <v>GSR Graduate Studies Office</v>
          </cell>
          <cell r="H1762" t="str">
            <v>IN</v>
          </cell>
        </row>
        <row r="1763">
          <cell r="A1763">
            <v>916805014</v>
          </cell>
          <cell r="B1763" t="str">
            <v>Ghatge</v>
          </cell>
          <cell r="C1763" t="str">
            <v>Mohini</v>
          </cell>
          <cell r="D1763" t="str">
            <v>UA</v>
          </cell>
          <cell r="E1763" t="str">
            <v>T</v>
          </cell>
          <cell r="F1763">
            <v>220600</v>
          </cell>
          <cell r="G1763" t="str">
            <v>CHE Chemistry</v>
          </cell>
          <cell r="H1763" t="str">
            <v>PB</v>
          </cell>
          <cell r="I1763">
            <v>39106</v>
          </cell>
        </row>
        <row r="1764">
          <cell r="A1764">
            <v>916818482</v>
          </cell>
          <cell r="B1764" t="str">
            <v>Sadler</v>
          </cell>
          <cell r="C1764" t="str">
            <v>Katherine</v>
          </cell>
          <cell r="D1764" t="str">
            <v>UC</v>
          </cell>
          <cell r="E1764" t="str">
            <v>T</v>
          </cell>
          <cell r="F1764">
            <v>222600</v>
          </cell>
          <cell r="G1764" t="str">
            <v>LAS International Studies-Instr</v>
          </cell>
          <cell r="H1764" t="str">
            <v>SP</v>
          </cell>
          <cell r="I1764">
            <v>38595</v>
          </cell>
        </row>
        <row r="1765">
          <cell r="A1765">
            <v>916827018</v>
          </cell>
          <cell r="B1765" t="str">
            <v>Hammond</v>
          </cell>
          <cell r="C1765" t="str">
            <v>Gregory</v>
          </cell>
          <cell r="D1765" t="str">
            <v>UV</v>
          </cell>
          <cell r="E1765" t="str">
            <v>A</v>
          </cell>
          <cell r="F1765">
            <v>221100</v>
          </cell>
          <cell r="G1765" t="str">
            <v>GLG Geology</v>
          </cell>
          <cell r="H1765" t="str">
            <v>IN</v>
          </cell>
        </row>
        <row r="1766">
          <cell r="A1766">
            <v>916831296</v>
          </cell>
          <cell r="B1766" t="str">
            <v>Cooper</v>
          </cell>
          <cell r="C1766" t="str">
            <v>Phillip</v>
          </cell>
          <cell r="D1766" t="str">
            <v>UA</v>
          </cell>
          <cell r="E1766" t="str">
            <v>A</v>
          </cell>
          <cell r="F1766">
            <v>310300</v>
          </cell>
          <cell r="G1766" t="str">
            <v>PAD Public Administration</v>
          </cell>
          <cell r="H1766" t="str">
            <v>PB</v>
          </cell>
        </row>
        <row r="1767">
          <cell r="A1767">
            <v>916834035</v>
          </cell>
          <cell r="B1767" t="str">
            <v>DeLaCruz</v>
          </cell>
          <cell r="C1767" t="str">
            <v>Emily</v>
          </cell>
          <cell r="D1767" t="str">
            <v>UA</v>
          </cell>
          <cell r="E1767" t="str">
            <v>A</v>
          </cell>
          <cell r="F1767">
            <v>260201</v>
          </cell>
          <cell r="G1767" t="str">
            <v>EDU C&amp;I Office</v>
          </cell>
          <cell r="H1767" t="str">
            <v>PB</v>
          </cell>
        </row>
        <row r="1768">
          <cell r="A1768">
            <v>916857176</v>
          </cell>
          <cell r="B1768" t="str">
            <v>Campbell</v>
          </cell>
          <cell r="C1768" t="str">
            <v>Betty</v>
          </cell>
          <cell r="D1768" t="str">
            <v>UC</v>
          </cell>
          <cell r="E1768" t="str">
            <v>T</v>
          </cell>
          <cell r="F1768">
            <v>260201</v>
          </cell>
          <cell r="G1768" t="str">
            <v>EDU C&amp;I Office</v>
          </cell>
          <cell r="H1768" t="str">
            <v>IN</v>
          </cell>
          <cell r="I1768">
            <v>35976</v>
          </cell>
        </row>
        <row r="1769">
          <cell r="A1769">
            <v>916893834</v>
          </cell>
          <cell r="B1769" t="str">
            <v>Loera Jr</v>
          </cell>
          <cell r="C1769" t="str">
            <v>Edward</v>
          </cell>
          <cell r="D1769" t="str">
            <v>UF</v>
          </cell>
          <cell r="E1769" t="str">
            <v>T</v>
          </cell>
          <cell r="F1769">
            <v>320001</v>
          </cell>
          <cell r="G1769" t="str">
            <v>LIB Library Administration</v>
          </cell>
          <cell r="H1769" t="str">
            <v>PB</v>
          </cell>
          <cell r="I1769">
            <v>38800</v>
          </cell>
        </row>
        <row r="1770">
          <cell r="A1770">
            <v>916911709</v>
          </cell>
          <cell r="B1770" t="str">
            <v>Jones</v>
          </cell>
          <cell r="C1770" t="str">
            <v>Esther</v>
          </cell>
          <cell r="D1770" t="str">
            <v>UW</v>
          </cell>
          <cell r="E1770" t="str">
            <v>T</v>
          </cell>
          <cell r="F1770">
            <v>906300</v>
          </cell>
          <cell r="G1770" t="str">
            <v>GEN Univ Misc</v>
          </cell>
          <cell r="H1770" t="str">
            <v>IN</v>
          </cell>
          <cell r="I1770">
            <v>36602</v>
          </cell>
        </row>
        <row r="1771">
          <cell r="A1771">
            <v>916929390</v>
          </cell>
          <cell r="B1771" t="str">
            <v>Neeley</v>
          </cell>
          <cell r="C1771" t="str">
            <v>Douglas</v>
          </cell>
          <cell r="D1771" t="str">
            <v>UC</v>
          </cell>
          <cell r="E1771" t="str">
            <v>A</v>
          </cell>
          <cell r="F1771">
            <v>221601</v>
          </cell>
          <cell r="G1771" t="str">
            <v>MTH Math Office</v>
          </cell>
          <cell r="H1771" t="str">
            <v>SP</v>
          </cell>
        </row>
        <row r="1772">
          <cell r="A1772">
            <v>916938441</v>
          </cell>
          <cell r="B1772" t="str">
            <v>Daasch</v>
          </cell>
          <cell r="C1772" t="str">
            <v>W</v>
          </cell>
          <cell r="D1772" t="str">
            <v>UA</v>
          </cell>
          <cell r="E1772" t="str">
            <v>A</v>
          </cell>
          <cell r="F1772">
            <v>270401</v>
          </cell>
          <cell r="G1772" t="str">
            <v>EEN Electrical/Computer Engineering</v>
          </cell>
          <cell r="H1772" t="str">
            <v>PB</v>
          </cell>
        </row>
        <row r="1773">
          <cell r="A1773">
            <v>916944329</v>
          </cell>
          <cell r="B1773" t="str">
            <v>Owen</v>
          </cell>
          <cell r="C1773" t="str">
            <v>Thomas</v>
          </cell>
          <cell r="D1773" t="str">
            <v>UC</v>
          </cell>
          <cell r="E1773" t="str">
            <v>T</v>
          </cell>
          <cell r="F1773">
            <v>221600</v>
          </cell>
          <cell r="G1773" t="str">
            <v>MTH Mathematical Sciences</v>
          </cell>
          <cell r="H1773" t="str">
            <v>SP</v>
          </cell>
          <cell r="I1773">
            <v>36250</v>
          </cell>
        </row>
        <row r="1774">
          <cell r="A1774">
            <v>916946456</v>
          </cell>
          <cell r="B1774" t="str">
            <v>Payne</v>
          </cell>
          <cell r="C1774" t="str">
            <v>Barton</v>
          </cell>
          <cell r="D1774" t="str">
            <v>UV</v>
          </cell>
          <cell r="E1774" t="str">
            <v>T</v>
          </cell>
          <cell r="F1774">
            <v>630000</v>
          </cell>
          <cell r="G1774" t="str">
            <v>ATH Athletic Dept</v>
          </cell>
          <cell r="H1774" t="str">
            <v>IN</v>
          </cell>
          <cell r="I1774">
            <v>36938</v>
          </cell>
        </row>
        <row r="1775">
          <cell r="A1775">
            <v>916961210</v>
          </cell>
          <cell r="B1775" t="str">
            <v>Blanton</v>
          </cell>
          <cell r="C1775" t="str">
            <v>Sharon</v>
          </cell>
          <cell r="D1775" t="str">
            <v>UF</v>
          </cell>
          <cell r="E1775" t="str">
            <v>A</v>
          </cell>
          <cell r="F1775">
            <v>610001</v>
          </cell>
          <cell r="G1775" t="str">
            <v>TEC Off of Information Technologies</v>
          </cell>
          <cell r="H1775" t="str">
            <v>PB</v>
          </cell>
        </row>
        <row r="1776">
          <cell r="A1776">
            <v>916980579</v>
          </cell>
          <cell r="B1776" t="str">
            <v>Ogilvie</v>
          </cell>
          <cell r="C1776" t="str">
            <v>Alice</v>
          </cell>
          <cell r="D1776" t="str">
            <v>UB</v>
          </cell>
          <cell r="E1776" t="str">
            <v>T</v>
          </cell>
          <cell r="F1776">
            <v>240200</v>
          </cell>
          <cell r="G1776" t="str">
            <v>RRI Regional Research Institute</v>
          </cell>
          <cell r="H1776" t="str">
            <v>PB</v>
          </cell>
          <cell r="I1776">
            <v>36777</v>
          </cell>
        </row>
        <row r="1777">
          <cell r="A1777">
            <v>916988484</v>
          </cell>
          <cell r="B1777" t="str">
            <v>Eppley</v>
          </cell>
          <cell r="C1777" t="str">
            <v>Sarah</v>
          </cell>
          <cell r="D1777" t="str">
            <v>UA</v>
          </cell>
          <cell r="E1777" t="str">
            <v>A</v>
          </cell>
          <cell r="F1777">
            <v>220300</v>
          </cell>
          <cell r="G1777" t="str">
            <v>BIO Biology</v>
          </cell>
          <cell r="H1777" t="str">
            <v>PB</v>
          </cell>
        </row>
        <row r="1778">
          <cell r="A1778">
            <v>916996735</v>
          </cell>
          <cell r="B1778" t="str">
            <v>McLaughlin</v>
          </cell>
          <cell r="C1778" t="str">
            <v>Megan</v>
          </cell>
          <cell r="D1778" t="str">
            <v>UF</v>
          </cell>
          <cell r="E1778" t="str">
            <v>A</v>
          </cell>
          <cell r="F1778">
            <v>200840</v>
          </cell>
          <cell r="G1778" t="str">
            <v>INT Int'l Student/Faculty Services</v>
          </cell>
          <cell r="H1778" t="str">
            <v>PB</v>
          </cell>
        </row>
        <row r="1779">
          <cell r="A1779">
            <v>917005342</v>
          </cell>
          <cell r="B1779" t="str">
            <v>Van Gelder</v>
          </cell>
          <cell r="C1779" t="str">
            <v>Meagan</v>
          </cell>
          <cell r="D1779" t="str">
            <v>UF</v>
          </cell>
          <cell r="E1779" t="str">
            <v>T</v>
          </cell>
          <cell r="F1779">
            <v>282000</v>
          </cell>
          <cell r="G1779" t="str">
            <v>XCE Continuing Ed/Education</v>
          </cell>
          <cell r="H1779" t="str">
            <v>PB</v>
          </cell>
          <cell r="I1779">
            <v>38196</v>
          </cell>
        </row>
        <row r="1780">
          <cell r="A1780">
            <v>917017874</v>
          </cell>
          <cell r="B1780" t="str">
            <v>Goin</v>
          </cell>
          <cell r="C1780" t="str">
            <v>George</v>
          </cell>
          <cell r="D1780" t="str">
            <v>UV</v>
          </cell>
          <cell r="E1780" t="str">
            <v>T</v>
          </cell>
          <cell r="F1780">
            <v>282405</v>
          </cell>
          <cell r="G1780" t="str">
            <v>XCD Grad Teacher Edc Prg-Hood River</v>
          </cell>
          <cell r="H1780" t="str">
            <v>IN</v>
          </cell>
          <cell r="I1780">
            <v>38564</v>
          </cell>
        </row>
        <row r="1781">
          <cell r="A1781">
            <v>917028006</v>
          </cell>
          <cell r="B1781" t="str">
            <v>Moore</v>
          </cell>
          <cell r="C1781" t="str">
            <v>Myah</v>
          </cell>
          <cell r="D1781" t="str">
            <v>UF</v>
          </cell>
          <cell r="E1781" t="str">
            <v>T</v>
          </cell>
          <cell r="F1781">
            <v>670520</v>
          </cell>
          <cell r="G1781" t="str">
            <v>RES Residence Life</v>
          </cell>
          <cell r="H1781" t="str">
            <v>PB</v>
          </cell>
          <cell r="I1781">
            <v>37937</v>
          </cell>
        </row>
        <row r="1782">
          <cell r="A1782">
            <v>917036647</v>
          </cell>
          <cell r="B1782" t="str">
            <v>Tucci</v>
          </cell>
          <cell r="C1782" t="str">
            <v>Derek</v>
          </cell>
          <cell r="D1782" t="str">
            <v>UF</v>
          </cell>
          <cell r="E1782" t="str">
            <v>T</v>
          </cell>
          <cell r="F1782">
            <v>630001</v>
          </cell>
          <cell r="G1782" t="str">
            <v>ATH Athletic Administration</v>
          </cell>
          <cell r="H1782" t="str">
            <v>PB</v>
          </cell>
          <cell r="I1782">
            <v>37455</v>
          </cell>
        </row>
        <row r="1783">
          <cell r="A1783">
            <v>917047176</v>
          </cell>
          <cell r="B1783" t="str">
            <v>Malkewitz</v>
          </cell>
          <cell r="C1783" t="str">
            <v>Keven</v>
          </cell>
          <cell r="D1783" t="str">
            <v>UV</v>
          </cell>
          <cell r="E1783" t="str">
            <v>T</v>
          </cell>
          <cell r="F1783">
            <v>250001</v>
          </cell>
          <cell r="G1783" t="str">
            <v>SBA Deans Office</v>
          </cell>
          <cell r="H1783" t="str">
            <v>IN</v>
          </cell>
          <cell r="I1783">
            <v>36403</v>
          </cell>
        </row>
        <row r="1784">
          <cell r="A1784">
            <v>917047730</v>
          </cell>
          <cell r="B1784" t="str">
            <v>Saltzberg</v>
          </cell>
          <cell r="C1784" t="str">
            <v>Sara</v>
          </cell>
          <cell r="D1784" t="str">
            <v>UF</v>
          </cell>
          <cell r="E1784" t="str">
            <v>A</v>
          </cell>
          <cell r="F1784">
            <v>310300</v>
          </cell>
          <cell r="G1784" t="str">
            <v>PAD Public Administration</v>
          </cell>
          <cell r="H1784" t="str">
            <v>PB</v>
          </cell>
        </row>
        <row r="1785">
          <cell r="A1785">
            <v>917053922</v>
          </cell>
          <cell r="B1785" t="str">
            <v>Zeidler</v>
          </cell>
          <cell r="C1785" t="str">
            <v>Belinda</v>
          </cell>
          <cell r="D1785" t="str">
            <v>UA</v>
          </cell>
          <cell r="E1785" t="str">
            <v>A</v>
          </cell>
          <cell r="F1785">
            <v>310930</v>
          </cell>
          <cell r="G1785" t="str">
            <v>SCH School of Community Health</v>
          </cell>
          <cell r="H1785" t="str">
            <v>PB</v>
          </cell>
        </row>
        <row r="1786">
          <cell r="A1786">
            <v>917060228</v>
          </cell>
          <cell r="B1786" t="str">
            <v>Haugen</v>
          </cell>
          <cell r="C1786" t="str">
            <v>Lisa</v>
          </cell>
          <cell r="D1786" t="str">
            <v>UF</v>
          </cell>
          <cell r="E1786" t="str">
            <v>T</v>
          </cell>
          <cell r="F1786">
            <v>250001</v>
          </cell>
          <cell r="G1786" t="str">
            <v>SBA Deans Office</v>
          </cell>
          <cell r="H1786" t="str">
            <v>SB</v>
          </cell>
          <cell r="I1786">
            <v>36165</v>
          </cell>
        </row>
        <row r="1787">
          <cell r="A1787">
            <v>917065515</v>
          </cell>
          <cell r="B1787" t="str">
            <v>Harland</v>
          </cell>
          <cell r="C1787" t="str">
            <v>Robert</v>
          </cell>
          <cell r="D1787" t="str">
            <v>UC</v>
          </cell>
          <cell r="E1787" t="str">
            <v>T</v>
          </cell>
          <cell r="F1787">
            <v>260300</v>
          </cell>
          <cell r="G1787" t="str">
            <v>EDU Policies/Foundations</v>
          </cell>
          <cell r="H1787" t="str">
            <v>SP</v>
          </cell>
          <cell r="I1787">
            <v>36372</v>
          </cell>
        </row>
        <row r="1788">
          <cell r="A1788">
            <v>917069836</v>
          </cell>
          <cell r="B1788" t="str">
            <v>Tibbetts-Martin</v>
          </cell>
          <cell r="C1788" t="str">
            <v>Rebekah</v>
          </cell>
          <cell r="D1788" t="str">
            <v>UC</v>
          </cell>
          <cell r="E1788" t="str">
            <v>T</v>
          </cell>
          <cell r="F1788">
            <v>260100</v>
          </cell>
          <cell r="G1788" t="str">
            <v>EDU Special Ed/Counselor Ed</v>
          </cell>
          <cell r="H1788" t="str">
            <v>SP</v>
          </cell>
          <cell r="I1788">
            <v>37802</v>
          </cell>
        </row>
        <row r="1789">
          <cell r="A1789">
            <v>917092320</v>
          </cell>
          <cell r="B1789" t="str">
            <v>Rudin</v>
          </cell>
          <cell r="C1789" t="str">
            <v>Michael</v>
          </cell>
          <cell r="D1789" t="str">
            <v>UF</v>
          </cell>
          <cell r="E1789" t="str">
            <v>T</v>
          </cell>
          <cell r="F1789">
            <v>600300</v>
          </cell>
          <cell r="G1789" t="str">
            <v>HRC Human Resource Center</v>
          </cell>
          <cell r="H1789" t="str">
            <v>PB</v>
          </cell>
          <cell r="I1789">
            <v>38324</v>
          </cell>
        </row>
        <row r="1790">
          <cell r="A1790">
            <v>917095145</v>
          </cell>
          <cell r="B1790" t="str">
            <v>Krummel</v>
          </cell>
          <cell r="C1790" t="str">
            <v>Michael</v>
          </cell>
          <cell r="D1790" t="str">
            <v>UV</v>
          </cell>
          <cell r="E1790" t="str">
            <v>T</v>
          </cell>
          <cell r="F1790">
            <v>260100</v>
          </cell>
          <cell r="G1790" t="str">
            <v>EDU Special Ed/Counselor Ed</v>
          </cell>
          <cell r="H1790" t="str">
            <v>IN</v>
          </cell>
          <cell r="I1790">
            <v>37802</v>
          </cell>
        </row>
        <row r="1791">
          <cell r="A1791">
            <v>917099275</v>
          </cell>
          <cell r="B1791" t="str">
            <v>Brinkman</v>
          </cell>
          <cell r="C1791" t="str">
            <v>Richard</v>
          </cell>
          <cell r="D1791" t="str">
            <v>UC</v>
          </cell>
          <cell r="E1791" t="str">
            <v>A</v>
          </cell>
          <cell r="F1791">
            <v>220700</v>
          </cell>
          <cell r="G1791" t="str">
            <v>ECN Economics</v>
          </cell>
          <cell r="H1791" t="str">
            <v>SP</v>
          </cell>
        </row>
        <row r="1792">
          <cell r="A1792">
            <v>917106176</v>
          </cell>
          <cell r="B1792" t="str">
            <v>Reilly-Kelly</v>
          </cell>
          <cell r="C1792" t="str">
            <v>Tracy</v>
          </cell>
          <cell r="D1792" t="str">
            <v>UC</v>
          </cell>
          <cell r="E1792" t="str">
            <v>T</v>
          </cell>
          <cell r="F1792">
            <v>310930</v>
          </cell>
          <cell r="G1792" t="str">
            <v>SCH School of Community Health</v>
          </cell>
          <cell r="H1792" t="str">
            <v>IN</v>
          </cell>
          <cell r="I1792">
            <v>35976</v>
          </cell>
        </row>
        <row r="1793">
          <cell r="A1793">
            <v>917122465</v>
          </cell>
          <cell r="B1793" t="str">
            <v>Cereghino</v>
          </cell>
          <cell r="C1793" t="str">
            <v>Alberto</v>
          </cell>
          <cell r="D1793" t="str">
            <v>UV</v>
          </cell>
          <cell r="E1793" t="str">
            <v>T</v>
          </cell>
          <cell r="F1793">
            <v>289240</v>
          </cell>
          <cell r="G1793" t="str">
            <v>XPD Seminars</v>
          </cell>
          <cell r="H1793" t="str">
            <v>IN</v>
          </cell>
          <cell r="I1793">
            <v>37652</v>
          </cell>
        </row>
        <row r="1794">
          <cell r="A1794">
            <v>917127626</v>
          </cell>
          <cell r="B1794" t="str">
            <v>Bedortha</v>
          </cell>
          <cell r="C1794" t="str">
            <v>Doyce</v>
          </cell>
          <cell r="D1794" t="str">
            <v>UC</v>
          </cell>
          <cell r="E1794" t="str">
            <v>A</v>
          </cell>
          <cell r="F1794">
            <v>260100</v>
          </cell>
          <cell r="G1794" t="str">
            <v>EDU Special Ed/Counselor Ed</v>
          </cell>
          <cell r="H1794" t="str">
            <v>SP</v>
          </cell>
        </row>
        <row r="1795">
          <cell r="A1795">
            <v>917133094</v>
          </cell>
          <cell r="B1795" t="str">
            <v>Tyus</v>
          </cell>
          <cell r="C1795" t="str">
            <v>Jason</v>
          </cell>
          <cell r="D1795" t="str">
            <v>UF</v>
          </cell>
          <cell r="E1795" t="str">
            <v>T</v>
          </cell>
          <cell r="F1795">
            <v>632800</v>
          </cell>
          <cell r="G1795" t="str">
            <v>ATH M Basketball</v>
          </cell>
          <cell r="H1795" t="str">
            <v>SB</v>
          </cell>
          <cell r="I1795">
            <v>36341</v>
          </cell>
        </row>
        <row r="1796">
          <cell r="A1796">
            <v>917165096</v>
          </cell>
          <cell r="B1796" t="str">
            <v>Goeddel</v>
          </cell>
          <cell r="C1796" t="str">
            <v>Katherine</v>
          </cell>
          <cell r="D1796" t="str">
            <v>UC</v>
          </cell>
          <cell r="E1796" t="str">
            <v>T</v>
          </cell>
          <cell r="F1796">
            <v>250100</v>
          </cell>
          <cell r="G1796" t="str">
            <v>SBA Instruction</v>
          </cell>
          <cell r="H1796" t="str">
            <v>SP</v>
          </cell>
          <cell r="I1796">
            <v>37802</v>
          </cell>
        </row>
        <row r="1797">
          <cell r="A1797">
            <v>917167112</v>
          </cell>
          <cell r="B1797" t="str">
            <v>Eichsteadt</v>
          </cell>
          <cell r="C1797" t="str">
            <v>Nancy</v>
          </cell>
          <cell r="D1797" t="str">
            <v>UF</v>
          </cell>
          <cell r="E1797" t="str">
            <v>A</v>
          </cell>
          <cell r="F1797">
            <v>266001</v>
          </cell>
          <cell r="G1797" t="str">
            <v>EDC Education-CEED Office</v>
          </cell>
          <cell r="H1797" t="str">
            <v>PB</v>
          </cell>
        </row>
        <row r="1798">
          <cell r="A1798">
            <v>917171566</v>
          </cell>
          <cell r="B1798" t="str">
            <v>Swanson</v>
          </cell>
          <cell r="C1798" t="str">
            <v>Sarah</v>
          </cell>
          <cell r="D1798" t="str">
            <v>UF</v>
          </cell>
          <cell r="E1798" t="str">
            <v>T</v>
          </cell>
          <cell r="F1798">
            <v>270101</v>
          </cell>
          <cell r="G1798" t="str">
            <v>EAS MCECS Dean Maseeh College</v>
          </cell>
          <cell r="H1798" t="str">
            <v>PB</v>
          </cell>
          <cell r="I1798">
            <v>36861</v>
          </cell>
        </row>
        <row r="1799">
          <cell r="A1799">
            <v>917183893</v>
          </cell>
          <cell r="B1799" t="str">
            <v>Frazer</v>
          </cell>
          <cell r="C1799" t="str">
            <v>David</v>
          </cell>
          <cell r="D1799" t="str">
            <v>UF</v>
          </cell>
          <cell r="E1799" t="str">
            <v>T</v>
          </cell>
          <cell r="F1799">
            <v>331601</v>
          </cell>
          <cell r="G1799" t="str">
            <v>EEP Ed Equity Office</v>
          </cell>
          <cell r="H1799" t="str">
            <v>PB</v>
          </cell>
          <cell r="I1799">
            <v>39325</v>
          </cell>
        </row>
        <row r="1800">
          <cell r="A1800">
            <v>917184780</v>
          </cell>
          <cell r="B1800" t="str">
            <v>Blue</v>
          </cell>
          <cell r="C1800" t="str">
            <v>Daniel</v>
          </cell>
          <cell r="D1800" t="str">
            <v>UW</v>
          </cell>
          <cell r="E1800" t="str">
            <v>A</v>
          </cell>
          <cell r="F1800">
            <v>310600</v>
          </cell>
          <cell r="G1800" t="str">
            <v>CUS Center for Urban Studies</v>
          </cell>
          <cell r="H1800" t="str">
            <v>XX</v>
          </cell>
        </row>
        <row r="1801">
          <cell r="A1801">
            <v>917191074</v>
          </cell>
          <cell r="B1801" t="str">
            <v>Scharle</v>
          </cell>
          <cell r="C1801" t="str">
            <v>Theodore</v>
          </cell>
          <cell r="D1801" t="str">
            <v>UC</v>
          </cell>
          <cell r="E1801" t="str">
            <v>A</v>
          </cell>
          <cell r="F1801">
            <v>221700</v>
          </cell>
          <cell r="G1801" t="str">
            <v>PHL Philosophy Department</v>
          </cell>
          <cell r="H1801" t="str">
            <v>SP</v>
          </cell>
        </row>
        <row r="1802">
          <cell r="A1802">
            <v>917210928</v>
          </cell>
          <cell r="B1802" t="str">
            <v>Talt</v>
          </cell>
          <cell r="C1802" t="str">
            <v>Steven</v>
          </cell>
          <cell r="D1802" t="str">
            <v>UV</v>
          </cell>
          <cell r="E1802" t="str">
            <v>T</v>
          </cell>
          <cell r="F1802">
            <v>630001</v>
          </cell>
          <cell r="G1802" t="str">
            <v>ATH Athletic Administration</v>
          </cell>
          <cell r="H1802" t="str">
            <v>IN</v>
          </cell>
          <cell r="I1802">
            <v>35976</v>
          </cell>
        </row>
        <row r="1803">
          <cell r="A1803">
            <v>917217951</v>
          </cell>
          <cell r="B1803" t="str">
            <v>Spang</v>
          </cell>
          <cell r="C1803" t="str">
            <v>Wes</v>
          </cell>
          <cell r="D1803" t="str">
            <v>UC</v>
          </cell>
          <cell r="E1803" t="str">
            <v>T</v>
          </cell>
          <cell r="F1803">
            <v>270301</v>
          </cell>
          <cell r="G1803" t="str">
            <v>CEN Civil Engineering Office</v>
          </cell>
          <cell r="H1803" t="str">
            <v>SP</v>
          </cell>
          <cell r="I1803">
            <v>37711</v>
          </cell>
        </row>
        <row r="1804">
          <cell r="A1804">
            <v>917254398</v>
          </cell>
          <cell r="B1804" t="str">
            <v>Butz</v>
          </cell>
          <cell r="C1804" t="str">
            <v>Andrew</v>
          </cell>
          <cell r="D1804" t="str">
            <v>UC</v>
          </cell>
          <cell r="E1804" t="str">
            <v>T</v>
          </cell>
          <cell r="F1804">
            <v>222100</v>
          </cell>
          <cell r="G1804" t="str">
            <v>SOC Sociology</v>
          </cell>
          <cell r="H1804" t="str">
            <v>SP</v>
          </cell>
          <cell r="I1804">
            <v>38442</v>
          </cell>
        </row>
        <row r="1805">
          <cell r="A1805">
            <v>917262516</v>
          </cell>
          <cell r="B1805" t="str">
            <v>Gillette</v>
          </cell>
          <cell r="C1805" t="str">
            <v>Rafaela</v>
          </cell>
          <cell r="D1805" t="str">
            <v>UC</v>
          </cell>
          <cell r="E1805" t="str">
            <v>A</v>
          </cell>
          <cell r="F1805">
            <v>310920</v>
          </cell>
          <cell r="G1805" t="str">
            <v>SCH Activities</v>
          </cell>
          <cell r="H1805" t="str">
            <v>SP</v>
          </cell>
        </row>
        <row r="1806">
          <cell r="A1806">
            <v>917267160</v>
          </cell>
          <cell r="B1806" t="str">
            <v>Sinnen</v>
          </cell>
          <cell r="C1806" t="str">
            <v>Lorali</v>
          </cell>
          <cell r="D1806" t="str">
            <v>UC</v>
          </cell>
          <cell r="E1806" t="str">
            <v>A</v>
          </cell>
          <cell r="F1806">
            <v>250100</v>
          </cell>
          <cell r="G1806" t="str">
            <v>SBA Instruction</v>
          </cell>
          <cell r="H1806" t="str">
            <v>SP</v>
          </cell>
        </row>
        <row r="1807">
          <cell r="A1807">
            <v>917268800</v>
          </cell>
          <cell r="B1807" t="str">
            <v>Newbury</v>
          </cell>
          <cell r="C1807" t="str">
            <v>Kirsten</v>
          </cell>
          <cell r="D1807" t="str">
            <v>UF</v>
          </cell>
          <cell r="E1807" t="str">
            <v>A</v>
          </cell>
          <cell r="F1807">
            <v>610001</v>
          </cell>
          <cell r="G1807" t="str">
            <v>TEC Off of Information Technologies</v>
          </cell>
          <cell r="H1807" t="str">
            <v>PB</v>
          </cell>
        </row>
        <row r="1808">
          <cell r="A1808">
            <v>917291946</v>
          </cell>
          <cell r="B1808" t="str">
            <v>Stein</v>
          </cell>
          <cell r="C1808" t="str">
            <v>Elizabeth</v>
          </cell>
          <cell r="D1808" t="str">
            <v>UV</v>
          </cell>
          <cell r="E1808" t="str">
            <v>T</v>
          </cell>
          <cell r="F1808">
            <v>101200</v>
          </cell>
          <cell r="G1808" t="str">
            <v>OCR Community Relations Office</v>
          </cell>
          <cell r="H1808" t="str">
            <v>IN</v>
          </cell>
          <cell r="I1808">
            <v>36769</v>
          </cell>
        </row>
        <row r="1809">
          <cell r="A1809">
            <v>917294966</v>
          </cell>
          <cell r="B1809" t="str">
            <v>Koch</v>
          </cell>
          <cell r="C1809" t="str">
            <v>Roy</v>
          </cell>
          <cell r="D1809" t="str">
            <v>UF</v>
          </cell>
          <cell r="E1809" t="str">
            <v>A</v>
          </cell>
          <cell r="F1809">
            <v>200101</v>
          </cell>
          <cell r="G1809" t="str">
            <v>OAA Provosts Office Admin</v>
          </cell>
          <cell r="H1809" t="str">
            <v>PB</v>
          </cell>
        </row>
        <row r="1810">
          <cell r="A1810">
            <v>917302076</v>
          </cell>
          <cell r="B1810" t="str">
            <v>Talbot</v>
          </cell>
          <cell r="C1810" t="str">
            <v>Jennifer</v>
          </cell>
          <cell r="D1810" t="str">
            <v>UC</v>
          </cell>
          <cell r="E1810" t="str">
            <v>T</v>
          </cell>
          <cell r="F1810">
            <v>222201</v>
          </cell>
          <cell r="G1810" t="str">
            <v>COM Communication</v>
          </cell>
          <cell r="H1810" t="str">
            <v>SP</v>
          </cell>
          <cell r="I1810">
            <v>38352</v>
          </cell>
        </row>
        <row r="1811">
          <cell r="A1811">
            <v>917307461</v>
          </cell>
          <cell r="B1811" t="str">
            <v>Scallion</v>
          </cell>
          <cell r="C1811" t="str">
            <v>Laura</v>
          </cell>
          <cell r="D1811" t="str">
            <v>UC</v>
          </cell>
          <cell r="E1811" t="str">
            <v>T</v>
          </cell>
          <cell r="F1811">
            <v>250001</v>
          </cell>
          <cell r="G1811" t="str">
            <v>SBA Deans Office</v>
          </cell>
          <cell r="H1811" t="str">
            <v>SP</v>
          </cell>
          <cell r="I1811">
            <v>39080</v>
          </cell>
        </row>
        <row r="1812">
          <cell r="A1812">
            <v>917318437</v>
          </cell>
          <cell r="B1812" t="str">
            <v>Higgins</v>
          </cell>
          <cell r="C1812" t="str">
            <v>Randy</v>
          </cell>
          <cell r="D1812" t="str">
            <v>UC</v>
          </cell>
          <cell r="E1812" t="str">
            <v>T</v>
          </cell>
          <cell r="F1812">
            <v>301120</v>
          </cell>
          <cell r="G1812" t="str">
            <v>ARC Architecture Office</v>
          </cell>
          <cell r="H1812" t="str">
            <v>SP</v>
          </cell>
          <cell r="I1812">
            <v>38898</v>
          </cell>
        </row>
        <row r="1813">
          <cell r="A1813">
            <v>917323307</v>
          </cell>
          <cell r="B1813" t="str">
            <v>Yi</v>
          </cell>
          <cell r="C1813" t="str">
            <v>Sung</v>
          </cell>
          <cell r="D1813" t="str">
            <v>UA</v>
          </cell>
          <cell r="E1813" t="str">
            <v>A</v>
          </cell>
          <cell r="F1813">
            <v>270501</v>
          </cell>
          <cell r="G1813" t="str">
            <v>MEN Mechanical Engineering Office</v>
          </cell>
          <cell r="H1813" t="str">
            <v>PB</v>
          </cell>
        </row>
        <row r="1814">
          <cell r="A1814">
            <v>917330530</v>
          </cell>
          <cell r="B1814" t="str">
            <v>Scotton</v>
          </cell>
          <cell r="C1814" t="str">
            <v>Stanton</v>
          </cell>
          <cell r="D1814" t="str">
            <v>UC</v>
          </cell>
          <cell r="E1814" t="str">
            <v>T</v>
          </cell>
          <cell r="F1814">
            <v>301120</v>
          </cell>
          <cell r="G1814" t="str">
            <v>ARC Architecture Office</v>
          </cell>
          <cell r="H1814" t="str">
            <v>SP</v>
          </cell>
          <cell r="I1814">
            <v>39156</v>
          </cell>
        </row>
        <row r="1815">
          <cell r="A1815">
            <v>917333837</v>
          </cell>
          <cell r="B1815" t="str">
            <v>Lewis</v>
          </cell>
          <cell r="C1815" t="str">
            <v>Mark</v>
          </cell>
          <cell r="D1815" t="str">
            <v>UV</v>
          </cell>
          <cell r="E1815" t="str">
            <v>T</v>
          </cell>
          <cell r="F1815">
            <v>101200</v>
          </cell>
          <cell r="G1815" t="str">
            <v>OCR Community Relations Office</v>
          </cell>
          <cell r="H1815" t="str">
            <v>IN</v>
          </cell>
          <cell r="I1815">
            <v>37468</v>
          </cell>
        </row>
        <row r="1816">
          <cell r="A1816">
            <v>917342373</v>
          </cell>
          <cell r="B1816" t="str">
            <v>Schreck</v>
          </cell>
          <cell r="C1816" t="str">
            <v>Vincent</v>
          </cell>
          <cell r="D1816" t="str">
            <v>UF</v>
          </cell>
          <cell r="E1816" t="str">
            <v>A</v>
          </cell>
          <cell r="F1816">
            <v>200740</v>
          </cell>
          <cell r="G1816" t="str">
            <v>CAS Cntr for Academic Exclln Office</v>
          </cell>
          <cell r="H1816" t="str">
            <v>PB</v>
          </cell>
        </row>
        <row r="1817">
          <cell r="A1817">
            <v>917348871</v>
          </cell>
          <cell r="B1817" t="str">
            <v>de Farias</v>
          </cell>
          <cell r="C1817" t="str">
            <v>Amy</v>
          </cell>
          <cell r="D1817" t="str">
            <v>UC</v>
          </cell>
          <cell r="E1817" t="str">
            <v>T</v>
          </cell>
          <cell r="F1817">
            <v>282281</v>
          </cell>
          <cell r="G1817" t="str">
            <v>XCE T&amp;D Certificate</v>
          </cell>
          <cell r="H1817" t="str">
            <v>SP</v>
          </cell>
          <cell r="I1817">
            <v>38352</v>
          </cell>
        </row>
        <row r="1818">
          <cell r="A1818">
            <v>917354466</v>
          </cell>
          <cell r="B1818" t="str">
            <v>McKinney</v>
          </cell>
          <cell r="C1818" t="str">
            <v>Lisa</v>
          </cell>
          <cell r="D1818" t="str">
            <v>UA</v>
          </cell>
          <cell r="E1818" t="str">
            <v>A</v>
          </cell>
          <cell r="F1818">
            <v>221510</v>
          </cell>
          <cell r="G1818" t="str">
            <v>ESL Engl as a 2nd Lang</v>
          </cell>
          <cell r="H1818" t="str">
            <v>PB</v>
          </cell>
        </row>
        <row r="1819">
          <cell r="A1819">
            <v>917364793</v>
          </cell>
          <cell r="B1819" t="str">
            <v>Brown</v>
          </cell>
          <cell r="C1819" t="str">
            <v>Terry</v>
          </cell>
          <cell r="D1819" t="str">
            <v>UC</v>
          </cell>
          <cell r="E1819" t="str">
            <v>A</v>
          </cell>
          <cell r="F1819">
            <v>260201</v>
          </cell>
          <cell r="G1819" t="str">
            <v>EDU C&amp;I Office</v>
          </cell>
          <cell r="H1819" t="str">
            <v>SP</v>
          </cell>
        </row>
        <row r="1820">
          <cell r="A1820">
            <v>917413291</v>
          </cell>
          <cell r="B1820" t="str">
            <v>Souders</v>
          </cell>
          <cell r="C1820" t="str">
            <v>Karl</v>
          </cell>
          <cell r="D1820" t="str">
            <v>UC</v>
          </cell>
          <cell r="E1820" t="str">
            <v>A</v>
          </cell>
          <cell r="F1820">
            <v>301120</v>
          </cell>
          <cell r="G1820" t="str">
            <v>ARC Architecture Office</v>
          </cell>
          <cell r="H1820" t="str">
            <v>SP</v>
          </cell>
        </row>
        <row r="1821">
          <cell r="A1821">
            <v>917420516</v>
          </cell>
          <cell r="B1821" t="str">
            <v>Rohlman</v>
          </cell>
          <cell r="C1821" t="str">
            <v>Diane</v>
          </cell>
          <cell r="D1821" t="str">
            <v>UV</v>
          </cell>
          <cell r="E1821" t="str">
            <v>T</v>
          </cell>
          <cell r="F1821">
            <v>222000</v>
          </cell>
          <cell r="G1821" t="str">
            <v>PSY Psychology</v>
          </cell>
          <cell r="H1821" t="str">
            <v>IN</v>
          </cell>
          <cell r="I1821">
            <v>36038</v>
          </cell>
        </row>
        <row r="1822">
          <cell r="A1822">
            <v>917421037</v>
          </cell>
          <cell r="B1822" t="str">
            <v>McCulley</v>
          </cell>
          <cell r="C1822" t="str">
            <v>Elizabeth</v>
          </cell>
          <cell r="D1822" t="str">
            <v>UV</v>
          </cell>
          <cell r="E1822" t="str">
            <v>T</v>
          </cell>
          <cell r="F1822">
            <v>220600</v>
          </cell>
          <cell r="G1822" t="str">
            <v>CHE Chemistry</v>
          </cell>
          <cell r="H1822" t="str">
            <v>IN</v>
          </cell>
          <cell r="I1822">
            <v>38168</v>
          </cell>
        </row>
        <row r="1823">
          <cell r="A1823">
            <v>917425770</v>
          </cell>
          <cell r="B1823" t="str">
            <v>White</v>
          </cell>
          <cell r="C1823" t="str">
            <v>Charles</v>
          </cell>
          <cell r="D1823" t="str">
            <v>UC</v>
          </cell>
          <cell r="E1823" t="str">
            <v>T</v>
          </cell>
          <cell r="F1823">
            <v>221300</v>
          </cell>
          <cell r="G1823" t="str">
            <v>HST History Department</v>
          </cell>
          <cell r="H1823" t="str">
            <v>SP</v>
          </cell>
          <cell r="I1823">
            <v>38807</v>
          </cell>
        </row>
        <row r="1824">
          <cell r="A1824">
            <v>917434488</v>
          </cell>
          <cell r="B1824" t="str">
            <v>Beatty</v>
          </cell>
          <cell r="C1824" t="str">
            <v>Farris</v>
          </cell>
          <cell r="D1824" t="str">
            <v>UW</v>
          </cell>
          <cell r="E1824" t="str">
            <v>T</v>
          </cell>
          <cell r="F1824">
            <v>285002</v>
          </cell>
          <cell r="G1824" t="str">
            <v>XIS Independent Study High School</v>
          </cell>
          <cell r="H1824" t="str">
            <v>IN</v>
          </cell>
          <cell r="I1824">
            <v>38533</v>
          </cell>
        </row>
        <row r="1825">
          <cell r="A1825">
            <v>917439325</v>
          </cell>
          <cell r="B1825" t="str">
            <v>Eisenbach-Budner</v>
          </cell>
          <cell r="C1825" t="str">
            <v>Deborah</v>
          </cell>
          <cell r="D1825" t="str">
            <v>UV</v>
          </cell>
          <cell r="E1825" t="str">
            <v>T</v>
          </cell>
          <cell r="F1825">
            <v>220801</v>
          </cell>
          <cell r="G1825" t="str">
            <v>ENG English Dept Office</v>
          </cell>
          <cell r="H1825" t="str">
            <v>IN</v>
          </cell>
          <cell r="I1825">
            <v>39058</v>
          </cell>
        </row>
        <row r="1826">
          <cell r="A1826">
            <v>917439683</v>
          </cell>
          <cell r="B1826" t="str">
            <v>Fagan</v>
          </cell>
          <cell r="C1826" t="str">
            <v>Bernie</v>
          </cell>
          <cell r="D1826" t="str">
            <v>UV</v>
          </cell>
          <cell r="E1826" t="str">
            <v>T</v>
          </cell>
          <cell r="F1826">
            <v>631200</v>
          </cell>
          <cell r="G1826" t="str">
            <v>ATH W Soccer</v>
          </cell>
          <cell r="H1826" t="str">
            <v>IN</v>
          </cell>
          <cell r="I1826">
            <v>35611</v>
          </cell>
        </row>
        <row r="1827">
          <cell r="A1827">
            <v>917440665</v>
          </cell>
          <cell r="B1827" t="str">
            <v>Hall</v>
          </cell>
          <cell r="C1827" t="str">
            <v>Joseph</v>
          </cell>
          <cell r="D1827" t="str">
            <v>UC</v>
          </cell>
          <cell r="E1827" t="str">
            <v>A</v>
          </cell>
          <cell r="F1827">
            <v>304103</v>
          </cell>
          <cell r="G1827" t="str">
            <v>MUS Applied Music</v>
          </cell>
          <cell r="H1827" t="str">
            <v>SP</v>
          </cell>
        </row>
        <row r="1828">
          <cell r="A1828">
            <v>917445256</v>
          </cell>
          <cell r="B1828" t="str">
            <v>Leigh</v>
          </cell>
          <cell r="C1828" t="str">
            <v>Megan</v>
          </cell>
          <cell r="D1828" t="str">
            <v>UW</v>
          </cell>
          <cell r="E1828" t="str">
            <v>A</v>
          </cell>
          <cell r="F1828">
            <v>220801</v>
          </cell>
          <cell r="G1828" t="str">
            <v>ENG English Dept Office</v>
          </cell>
          <cell r="H1828" t="str">
            <v>IN</v>
          </cell>
        </row>
        <row r="1829">
          <cell r="A1829">
            <v>917448723</v>
          </cell>
          <cell r="B1829" t="str">
            <v>Rifer</v>
          </cell>
          <cell r="C1829" t="str">
            <v>Wayne</v>
          </cell>
          <cell r="D1829" t="str">
            <v>UC</v>
          </cell>
          <cell r="E1829" t="str">
            <v>A</v>
          </cell>
          <cell r="F1829">
            <v>250500</v>
          </cell>
          <cell r="G1829" t="str">
            <v>SBA Master of International Mgmt</v>
          </cell>
          <cell r="H1829" t="str">
            <v>SP</v>
          </cell>
        </row>
        <row r="1830">
          <cell r="A1830">
            <v>917453947</v>
          </cell>
          <cell r="B1830" t="str">
            <v>Jones</v>
          </cell>
          <cell r="C1830" t="str">
            <v>Joyce</v>
          </cell>
          <cell r="D1830" t="str">
            <v>UW</v>
          </cell>
          <cell r="E1830" t="str">
            <v>T</v>
          </cell>
          <cell r="F1830">
            <v>240200</v>
          </cell>
          <cell r="G1830" t="str">
            <v>RRI Regional Research Institute</v>
          </cell>
          <cell r="H1830" t="str">
            <v>IN</v>
          </cell>
          <cell r="I1830">
            <v>36600</v>
          </cell>
        </row>
        <row r="1831">
          <cell r="A1831">
            <v>917458454</v>
          </cell>
          <cell r="B1831" t="str">
            <v>Nichols</v>
          </cell>
          <cell r="C1831" t="str">
            <v>Nexus</v>
          </cell>
          <cell r="D1831" t="str">
            <v>UV</v>
          </cell>
          <cell r="E1831" t="str">
            <v>T</v>
          </cell>
          <cell r="F1831">
            <v>222800</v>
          </cell>
          <cell r="G1831" t="str">
            <v>OCD Oregon Center for Career Devel</v>
          </cell>
          <cell r="H1831" t="str">
            <v>IN</v>
          </cell>
          <cell r="I1831">
            <v>37499</v>
          </cell>
        </row>
        <row r="1832">
          <cell r="A1832">
            <v>917463905</v>
          </cell>
          <cell r="B1832" t="str">
            <v>Breznikar Mati</v>
          </cell>
          <cell r="C1832" t="str">
            <v>Diana</v>
          </cell>
          <cell r="D1832" t="str">
            <v>UV</v>
          </cell>
          <cell r="E1832" t="str">
            <v>T</v>
          </cell>
          <cell r="F1832">
            <v>201101</v>
          </cell>
          <cell r="G1832" t="str">
            <v>SAT Saturday Academy-Main</v>
          </cell>
          <cell r="H1832" t="str">
            <v>IN</v>
          </cell>
          <cell r="I1832">
            <v>38877</v>
          </cell>
        </row>
        <row r="1833">
          <cell r="A1833">
            <v>917466048</v>
          </cell>
          <cell r="B1833" t="str">
            <v>Sessions</v>
          </cell>
          <cell r="C1833" t="str">
            <v>Julian</v>
          </cell>
          <cell r="D1833" t="str">
            <v>UV</v>
          </cell>
          <cell r="E1833" t="str">
            <v>T</v>
          </cell>
          <cell r="F1833">
            <v>310300</v>
          </cell>
          <cell r="G1833" t="str">
            <v>PAD Public Administration</v>
          </cell>
          <cell r="H1833" t="str">
            <v>IN</v>
          </cell>
          <cell r="I1833">
            <v>38107</v>
          </cell>
        </row>
        <row r="1834">
          <cell r="A1834">
            <v>917480086</v>
          </cell>
          <cell r="B1834" t="str">
            <v>Ljungberg</v>
          </cell>
          <cell r="C1834" t="str">
            <v>Kristina</v>
          </cell>
          <cell r="D1834" t="str">
            <v>UF</v>
          </cell>
          <cell r="E1834" t="str">
            <v>A</v>
          </cell>
          <cell r="F1834">
            <v>220900</v>
          </cell>
          <cell r="G1834" t="str">
            <v>ESR Environmental Sci PhD</v>
          </cell>
          <cell r="H1834" t="str">
            <v>PB</v>
          </cell>
        </row>
        <row r="1835">
          <cell r="A1835">
            <v>917486305</v>
          </cell>
          <cell r="B1835" t="str">
            <v>Hiell</v>
          </cell>
          <cell r="C1835" t="str">
            <v>Ronald</v>
          </cell>
          <cell r="D1835" t="str">
            <v>UV</v>
          </cell>
          <cell r="E1835" t="str">
            <v>T</v>
          </cell>
          <cell r="F1835">
            <v>270501</v>
          </cell>
          <cell r="G1835" t="str">
            <v>MEN Mechanical Engineering Office</v>
          </cell>
          <cell r="H1835" t="str">
            <v>IN</v>
          </cell>
          <cell r="I1835">
            <v>35976</v>
          </cell>
        </row>
        <row r="1836">
          <cell r="A1836">
            <v>917489191</v>
          </cell>
          <cell r="B1836" t="str">
            <v>Hamilton</v>
          </cell>
          <cell r="C1836" t="str">
            <v>Patricia</v>
          </cell>
          <cell r="D1836" t="str">
            <v>UF</v>
          </cell>
          <cell r="E1836" t="str">
            <v>A</v>
          </cell>
          <cell r="F1836">
            <v>100301</v>
          </cell>
          <cell r="G1836" t="str">
            <v>DEV Development Office</v>
          </cell>
          <cell r="H1836" t="str">
            <v>PB</v>
          </cell>
        </row>
        <row r="1837">
          <cell r="A1837">
            <v>917493729</v>
          </cell>
          <cell r="B1837" t="str">
            <v>McGurrin</v>
          </cell>
          <cell r="C1837" t="str">
            <v>Danielle</v>
          </cell>
          <cell r="D1837" t="str">
            <v>UA</v>
          </cell>
          <cell r="E1837" t="str">
            <v>A</v>
          </cell>
          <cell r="F1837">
            <v>310200</v>
          </cell>
          <cell r="G1837" t="str">
            <v>JUS Criminology/Criminal Just Dept</v>
          </cell>
          <cell r="H1837" t="str">
            <v>PB</v>
          </cell>
        </row>
        <row r="1838">
          <cell r="A1838">
            <v>917506395</v>
          </cell>
          <cell r="B1838" t="str">
            <v>Fontaine-Westhart</v>
          </cell>
          <cell r="C1838" t="str">
            <v>Mark</v>
          </cell>
          <cell r="D1838" t="str">
            <v>UC</v>
          </cell>
          <cell r="E1838" t="str">
            <v>T</v>
          </cell>
          <cell r="F1838">
            <v>250100</v>
          </cell>
          <cell r="G1838" t="str">
            <v>SBA Instruction</v>
          </cell>
          <cell r="H1838" t="str">
            <v>SP</v>
          </cell>
          <cell r="I1838">
            <v>38168</v>
          </cell>
        </row>
        <row r="1839">
          <cell r="A1839">
            <v>917511613</v>
          </cell>
          <cell r="B1839" t="str">
            <v>Theisen</v>
          </cell>
          <cell r="C1839" t="str">
            <v>Gregory</v>
          </cell>
          <cell r="D1839" t="str">
            <v>UW</v>
          </cell>
          <cell r="E1839" t="str">
            <v>T</v>
          </cell>
          <cell r="F1839">
            <v>310600</v>
          </cell>
          <cell r="G1839" t="str">
            <v>CUS Center for Urban Studies</v>
          </cell>
          <cell r="H1839" t="str">
            <v>IN</v>
          </cell>
          <cell r="I1839">
            <v>37330</v>
          </cell>
        </row>
        <row r="1840">
          <cell r="A1840">
            <v>917512621</v>
          </cell>
          <cell r="B1840" t="str">
            <v>Kennedy</v>
          </cell>
          <cell r="C1840" t="str">
            <v>Antoine</v>
          </cell>
          <cell r="D1840" t="str">
            <v>UW</v>
          </cell>
          <cell r="E1840" t="str">
            <v>T</v>
          </cell>
          <cell r="F1840">
            <v>310940</v>
          </cell>
          <cell r="G1840" t="str">
            <v>CPH Cntr for Public Health Studies</v>
          </cell>
          <cell r="H1840" t="str">
            <v>IN</v>
          </cell>
          <cell r="I1840">
            <v>38107</v>
          </cell>
        </row>
        <row r="1841">
          <cell r="A1841">
            <v>917513282</v>
          </cell>
          <cell r="B1841" t="str">
            <v>Kemper</v>
          </cell>
          <cell r="C1841" t="str">
            <v>Kari</v>
          </cell>
          <cell r="D1841" t="str">
            <v>UF</v>
          </cell>
          <cell r="E1841" t="str">
            <v>T</v>
          </cell>
          <cell r="F1841">
            <v>289001</v>
          </cell>
          <cell r="G1841" t="str">
            <v>XPD Profession Development Office</v>
          </cell>
          <cell r="H1841" t="str">
            <v>SB</v>
          </cell>
          <cell r="I1841">
            <v>35682</v>
          </cell>
        </row>
        <row r="1842">
          <cell r="A1842">
            <v>917514104</v>
          </cell>
          <cell r="B1842" t="str">
            <v>Meyer</v>
          </cell>
          <cell r="C1842" t="str">
            <v>Aaron</v>
          </cell>
          <cell r="D1842" t="str">
            <v>UV</v>
          </cell>
          <cell r="E1842" t="str">
            <v>T</v>
          </cell>
          <cell r="F1842">
            <v>200801</v>
          </cell>
          <cell r="G1842" t="str">
            <v>IAF Int'l Affairs Office</v>
          </cell>
          <cell r="H1842" t="str">
            <v>IN</v>
          </cell>
          <cell r="I1842">
            <v>36440</v>
          </cell>
        </row>
        <row r="1843">
          <cell r="A1843">
            <v>917534404</v>
          </cell>
          <cell r="B1843" t="str">
            <v>Nakagawa</v>
          </cell>
          <cell r="C1843" t="str">
            <v>Chihiro</v>
          </cell>
          <cell r="D1843" t="str">
            <v>UW</v>
          </cell>
          <cell r="E1843" t="str">
            <v>T</v>
          </cell>
          <cell r="F1843">
            <v>200740</v>
          </cell>
          <cell r="G1843" t="str">
            <v>CAS Cntr for Academic Exclln Office</v>
          </cell>
          <cell r="H1843" t="str">
            <v>IN</v>
          </cell>
          <cell r="I1843">
            <v>39015</v>
          </cell>
        </row>
        <row r="1844">
          <cell r="A1844">
            <v>917538770</v>
          </cell>
          <cell r="B1844" t="str">
            <v>Jackson</v>
          </cell>
          <cell r="C1844" t="str">
            <v>Miles</v>
          </cell>
          <cell r="D1844" t="str">
            <v>UC</v>
          </cell>
          <cell r="E1844" t="str">
            <v>A</v>
          </cell>
          <cell r="F1844">
            <v>222000</v>
          </cell>
          <cell r="G1844" t="str">
            <v>PSY Psychology</v>
          </cell>
          <cell r="H1844" t="str">
            <v>SP</v>
          </cell>
        </row>
        <row r="1845">
          <cell r="A1845">
            <v>917551860</v>
          </cell>
          <cell r="B1845" t="str">
            <v>Oleksyk</v>
          </cell>
          <cell r="C1845" t="str">
            <v>Sarah</v>
          </cell>
          <cell r="D1845" t="str">
            <v>UV</v>
          </cell>
          <cell r="E1845" t="str">
            <v>T</v>
          </cell>
          <cell r="F1845">
            <v>201101</v>
          </cell>
          <cell r="G1845" t="str">
            <v>SAT Saturday Academy-Main</v>
          </cell>
          <cell r="H1845" t="str">
            <v>IN</v>
          </cell>
          <cell r="I1845">
            <v>38472</v>
          </cell>
        </row>
        <row r="1846">
          <cell r="A1846">
            <v>917578593</v>
          </cell>
          <cell r="B1846" t="str">
            <v>Rosenblum</v>
          </cell>
          <cell r="C1846" t="str">
            <v>Mary</v>
          </cell>
          <cell r="D1846" t="str">
            <v>UV</v>
          </cell>
          <cell r="E1846" t="str">
            <v>T</v>
          </cell>
          <cell r="F1846">
            <v>201101</v>
          </cell>
          <cell r="G1846" t="str">
            <v>SAT Saturday Academy-Main</v>
          </cell>
          <cell r="H1846" t="str">
            <v>IN</v>
          </cell>
          <cell r="I1846">
            <v>38564</v>
          </cell>
        </row>
        <row r="1847">
          <cell r="A1847">
            <v>917581122</v>
          </cell>
          <cell r="B1847" t="str">
            <v>Ramirez Toro</v>
          </cell>
          <cell r="C1847" t="str">
            <v>Luissette</v>
          </cell>
          <cell r="D1847" t="str">
            <v>UC</v>
          </cell>
          <cell r="E1847" t="str">
            <v>T</v>
          </cell>
          <cell r="F1847">
            <v>221000</v>
          </cell>
          <cell r="G1847" t="str">
            <v>FLL Foreign Languages</v>
          </cell>
          <cell r="H1847" t="str">
            <v>SP</v>
          </cell>
          <cell r="I1847">
            <v>38807</v>
          </cell>
        </row>
        <row r="1848">
          <cell r="A1848">
            <v>917585495</v>
          </cell>
          <cell r="B1848" t="str">
            <v>Adams</v>
          </cell>
          <cell r="C1848" t="str">
            <v>Karen</v>
          </cell>
          <cell r="D1848" t="str">
            <v>UV</v>
          </cell>
          <cell r="E1848" t="str">
            <v>T</v>
          </cell>
          <cell r="F1848">
            <v>283000</v>
          </cell>
          <cell r="G1848" t="str">
            <v>XSS Summer and Special Programs</v>
          </cell>
          <cell r="H1848" t="str">
            <v>IN</v>
          </cell>
          <cell r="I1848">
            <v>37134</v>
          </cell>
        </row>
        <row r="1849">
          <cell r="A1849">
            <v>917587110</v>
          </cell>
          <cell r="B1849" t="str">
            <v>Ryan</v>
          </cell>
          <cell r="C1849" t="str">
            <v>Anne</v>
          </cell>
          <cell r="D1849" t="str">
            <v>UC</v>
          </cell>
          <cell r="E1849" t="str">
            <v>T</v>
          </cell>
          <cell r="F1849">
            <v>260201</v>
          </cell>
          <cell r="G1849" t="str">
            <v>EDU C&amp;I Office</v>
          </cell>
          <cell r="H1849" t="str">
            <v>SP</v>
          </cell>
          <cell r="I1849">
            <v>38352</v>
          </cell>
        </row>
        <row r="1850">
          <cell r="A1850">
            <v>917589181</v>
          </cell>
          <cell r="B1850" t="str">
            <v>Driscoll</v>
          </cell>
          <cell r="C1850" t="str">
            <v>Jeffrey</v>
          </cell>
          <cell r="D1850" t="str">
            <v>UV</v>
          </cell>
          <cell r="E1850" t="str">
            <v>T</v>
          </cell>
          <cell r="F1850">
            <v>100001</v>
          </cell>
          <cell r="G1850" t="str">
            <v>POF President's Office</v>
          </cell>
          <cell r="H1850" t="str">
            <v>IN</v>
          </cell>
          <cell r="I1850">
            <v>38168</v>
          </cell>
        </row>
        <row r="1851">
          <cell r="A1851">
            <v>917598169</v>
          </cell>
          <cell r="B1851" t="str">
            <v>Lakey</v>
          </cell>
          <cell r="C1851" t="str">
            <v>David</v>
          </cell>
          <cell r="D1851" t="str">
            <v>UV</v>
          </cell>
          <cell r="E1851" t="str">
            <v>T</v>
          </cell>
          <cell r="F1851">
            <v>250210</v>
          </cell>
          <cell r="G1851" t="str">
            <v>SBA Food Industry Management</v>
          </cell>
          <cell r="H1851" t="str">
            <v>IN</v>
          </cell>
          <cell r="I1851">
            <v>38639</v>
          </cell>
        </row>
        <row r="1852">
          <cell r="A1852">
            <v>917601385</v>
          </cell>
          <cell r="B1852" t="str">
            <v>Harris</v>
          </cell>
          <cell r="C1852" t="str">
            <v>Brian</v>
          </cell>
          <cell r="D1852" t="str">
            <v>UH</v>
          </cell>
          <cell r="E1852" t="str">
            <v>T</v>
          </cell>
          <cell r="F1852">
            <v>632700</v>
          </cell>
          <cell r="G1852" t="str">
            <v>ATH M Football</v>
          </cell>
          <cell r="H1852" t="str">
            <v>SP</v>
          </cell>
          <cell r="I1852">
            <v>37621</v>
          </cell>
        </row>
        <row r="1853">
          <cell r="A1853">
            <v>917601843</v>
          </cell>
          <cell r="B1853" t="str">
            <v>Bahr</v>
          </cell>
          <cell r="C1853" t="str">
            <v>Donna</v>
          </cell>
          <cell r="D1853" t="str">
            <v>UC</v>
          </cell>
          <cell r="E1853" t="str">
            <v>A</v>
          </cell>
          <cell r="F1853">
            <v>303001</v>
          </cell>
          <cell r="G1853" t="str">
            <v>TAD Theater Arts Office</v>
          </cell>
          <cell r="H1853" t="str">
            <v>SP</v>
          </cell>
        </row>
        <row r="1854">
          <cell r="A1854">
            <v>917606587</v>
          </cell>
          <cell r="B1854" t="str">
            <v>Seltzer</v>
          </cell>
          <cell r="C1854" t="str">
            <v>Nancy</v>
          </cell>
          <cell r="D1854" t="str">
            <v>UV</v>
          </cell>
          <cell r="E1854" t="str">
            <v>T</v>
          </cell>
          <cell r="F1854">
            <v>282001</v>
          </cell>
          <cell r="G1854" t="str">
            <v>XCE CE/Education Office</v>
          </cell>
          <cell r="H1854" t="str">
            <v>IN</v>
          </cell>
          <cell r="I1854">
            <v>36038</v>
          </cell>
        </row>
        <row r="1855">
          <cell r="A1855">
            <v>917615490</v>
          </cell>
          <cell r="B1855" t="str">
            <v>Crim</v>
          </cell>
          <cell r="C1855" t="str">
            <v>Michele</v>
          </cell>
          <cell r="D1855" t="str">
            <v>UF</v>
          </cell>
          <cell r="E1855" t="str">
            <v>T</v>
          </cell>
          <cell r="F1855">
            <v>651201</v>
          </cell>
          <cell r="G1855" t="str">
            <v>FAP Sustainability Program</v>
          </cell>
          <cell r="H1855" t="str">
            <v>PB</v>
          </cell>
          <cell r="I1855">
            <v>38303</v>
          </cell>
        </row>
        <row r="1856">
          <cell r="A1856">
            <v>917632462</v>
          </cell>
          <cell r="B1856" t="str">
            <v>Simmons</v>
          </cell>
          <cell r="C1856" t="str">
            <v>John</v>
          </cell>
          <cell r="D1856" t="str">
            <v>UW</v>
          </cell>
          <cell r="E1856" t="str">
            <v>T</v>
          </cell>
          <cell r="F1856">
            <v>630050</v>
          </cell>
          <cell r="G1856" t="str">
            <v>ATH Athletic Operations</v>
          </cell>
          <cell r="H1856" t="str">
            <v>IN</v>
          </cell>
          <cell r="I1856">
            <v>37376</v>
          </cell>
        </row>
        <row r="1857">
          <cell r="A1857">
            <v>917632928</v>
          </cell>
          <cell r="B1857" t="str">
            <v>Hebert</v>
          </cell>
          <cell r="C1857" t="str">
            <v>Tara</v>
          </cell>
          <cell r="D1857" t="str">
            <v>UW</v>
          </cell>
          <cell r="E1857" t="str">
            <v>T</v>
          </cell>
          <cell r="F1857">
            <v>630301</v>
          </cell>
          <cell r="G1857" t="str">
            <v>ATH Trainer's Office</v>
          </cell>
          <cell r="H1857" t="str">
            <v>IN</v>
          </cell>
          <cell r="I1857">
            <v>39263</v>
          </cell>
        </row>
        <row r="1858">
          <cell r="A1858">
            <v>917634855</v>
          </cell>
          <cell r="B1858" t="str">
            <v>Dochow</v>
          </cell>
          <cell r="C1858" t="str">
            <v>Sara</v>
          </cell>
          <cell r="D1858" t="str">
            <v>UC</v>
          </cell>
          <cell r="E1858" t="str">
            <v>T</v>
          </cell>
          <cell r="F1858">
            <v>301001</v>
          </cell>
          <cell r="G1858" t="str">
            <v>ART Office</v>
          </cell>
          <cell r="H1858" t="str">
            <v>SP</v>
          </cell>
          <cell r="I1858">
            <v>38533</v>
          </cell>
        </row>
        <row r="1859">
          <cell r="A1859">
            <v>917636026</v>
          </cell>
          <cell r="B1859" t="str">
            <v>Ludwig</v>
          </cell>
          <cell r="C1859" t="str">
            <v>Donald</v>
          </cell>
          <cell r="D1859" t="str">
            <v>UC</v>
          </cell>
          <cell r="E1859" t="str">
            <v>T</v>
          </cell>
          <cell r="F1859">
            <v>240100</v>
          </cell>
          <cell r="G1859" t="str">
            <v>SSW School of Social Work</v>
          </cell>
          <cell r="H1859" t="str">
            <v>SP</v>
          </cell>
          <cell r="I1859">
            <v>38898</v>
          </cell>
        </row>
        <row r="1860">
          <cell r="A1860">
            <v>917636261</v>
          </cell>
          <cell r="B1860" t="str">
            <v>Boero</v>
          </cell>
          <cell r="C1860" t="str">
            <v>Silvia</v>
          </cell>
          <cell r="D1860" t="str">
            <v>UA</v>
          </cell>
          <cell r="E1860" t="str">
            <v>A</v>
          </cell>
          <cell r="F1860">
            <v>221000</v>
          </cell>
          <cell r="G1860" t="str">
            <v>FLL Foreign Languages</v>
          </cell>
          <cell r="H1860" t="str">
            <v>PB</v>
          </cell>
        </row>
        <row r="1861">
          <cell r="A1861">
            <v>917652421</v>
          </cell>
          <cell r="B1861" t="str">
            <v>McCormack</v>
          </cell>
          <cell r="C1861" t="str">
            <v>Mary</v>
          </cell>
          <cell r="D1861" t="str">
            <v>UB</v>
          </cell>
          <cell r="E1861" t="str">
            <v>T</v>
          </cell>
          <cell r="F1861">
            <v>240200</v>
          </cell>
          <cell r="G1861" t="str">
            <v>RRI Regional Research Institute</v>
          </cell>
          <cell r="H1861" t="str">
            <v>PB</v>
          </cell>
          <cell r="I1861">
            <v>36799</v>
          </cell>
        </row>
        <row r="1862">
          <cell r="A1862">
            <v>917656251</v>
          </cell>
          <cell r="B1862" t="str">
            <v>Overton</v>
          </cell>
          <cell r="C1862" t="str">
            <v>Bahia</v>
          </cell>
          <cell r="D1862" t="str">
            <v>UF</v>
          </cell>
          <cell r="E1862" t="str">
            <v>A</v>
          </cell>
          <cell r="F1862">
            <v>240100</v>
          </cell>
          <cell r="G1862" t="str">
            <v>SSW School of Social Work</v>
          </cell>
          <cell r="H1862" t="str">
            <v>PB</v>
          </cell>
        </row>
        <row r="1863">
          <cell r="A1863">
            <v>917660101</v>
          </cell>
          <cell r="B1863" t="str">
            <v>Friedman</v>
          </cell>
          <cell r="C1863" t="str">
            <v>Betty</v>
          </cell>
          <cell r="D1863" t="str">
            <v>UW</v>
          </cell>
          <cell r="E1863" t="str">
            <v>T</v>
          </cell>
          <cell r="F1863">
            <v>282245</v>
          </cell>
          <cell r="G1863" t="str">
            <v>XCE Addictions Certificate</v>
          </cell>
          <cell r="H1863" t="str">
            <v>IN</v>
          </cell>
          <cell r="I1863">
            <v>38518</v>
          </cell>
        </row>
        <row r="1864">
          <cell r="A1864">
            <v>917675620</v>
          </cell>
          <cell r="B1864" t="str">
            <v>Moses</v>
          </cell>
          <cell r="C1864" t="str">
            <v>Russell</v>
          </cell>
          <cell r="D1864" t="str">
            <v>UC</v>
          </cell>
          <cell r="E1864" t="str">
            <v>T</v>
          </cell>
          <cell r="F1864">
            <v>221300</v>
          </cell>
          <cell r="G1864" t="str">
            <v>HST History Department</v>
          </cell>
          <cell r="H1864" t="str">
            <v>SP</v>
          </cell>
          <cell r="I1864">
            <v>36738</v>
          </cell>
        </row>
        <row r="1865">
          <cell r="A1865">
            <v>917677061</v>
          </cell>
          <cell r="B1865" t="str">
            <v>Koontz</v>
          </cell>
          <cell r="C1865" t="str">
            <v>Richard</v>
          </cell>
          <cell r="D1865" t="str">
            <v>UF</v>
          </cell>
          <cell r="E1865" t="str">
            <v>A</v>
          </cell>
          <cell r="F1865">
            <v>651400</v>
          </cell>
          <cell r="G1865" t="str">
            <v>FAP Mechanical Systems Maintenance</v>
          </cell>
          <cell r="H1865" t="str">
            <v>PB</v>
          </cell>
        </row>
        <row r="1866">
          <cell r="A1866">
            <v>917689845</v>
          </cell>
          <cell r="B1866" t="str">
            <v>Bjork</v>
          </cell>
          <cell r="C1866" t="str">
            <v>Gavin</v>
          </cell>
          <cell r="D1866" t="str">
            <v>UA</v>
          </cell>
          <cell r="E1866" t="str">
            <v>T</v>
          </cell>
          <cell r="F1866">
            <v>221601</v>
          </cell>
          <cell r="G1866" t="str">
            <v>MTH Math Office</v>
          </cell>
          <cell r="H1866" t="str">
            <v>PB</v>
          </cell>
          <cell r="I1866">
            <v>37529</v>
          </cell>
        </row>
        <row r="1867">
          <cell r="A1867">
            <v>917705624</v>
          </cell>
          <cell r="B1867" t="str">
            <v>Erdogan</v>
          </cell>
          <cell r="C1867" t="str">
            <v>Berrin</v>
          </cell>
          <cell r="D1867" t="str">
            <v>UA</v>
          </cell>
          <cell r="E1867" t="str">
            <v>A</v>
          </cell>
          <cell r="F1867">
            <v>250100</v>
          </cell>
          <cell r="G1867" t="str">
            <v>SBA Instruction</v>
          </cell>
          <cell r="H1867" t="str">
            <v>PB</v>
          </cell>
        </row>
        <row r="1868">
          <cell r="A1868">
            <v>917710778</v>
          </cell>
          <cell r="B1868" t="str">
            <v>Farr</v>
          </cell>
          <cell r="C1868" t="str">
            <v>Libby</v>
          </cell>
          <cell r="D1868" t="str">
            <v>UV</v>
          </cell>
          <cell r="E1868" t="str">
            <v>T</v>
          </cell>
          <cell r="F1868">
            <v>301001</v>
          </cell>
          <cell r="G1868" t="str">
            <v>ART Office</v>
          </cell>
          <cell r="H1868" t="str">
            <v>IN</v>
          </cell>
          <cell r="I1868">
            <v>36038</v>
          </cell>
        </row>
        <row r="1869">
          <cell r="A1869">
            <v>917718648</v>
          </cell>
          <cell r="B1869" t="str">
            <v>Vesbach</v>
          </cell>
          <cell r="C1869" t="str">
            <v>Cristina</v>
          </cell>
          <cell r="D1869" t="str">
            <v>UB</v>
          </cell>
          <cell r="E1869" t="str">
            <v>T</v>
          </cell>
          <cell r="F1869">
            <v>220300</v>
          </cell>
          <cell r="G1869" t="str">
            <v>BIO Biology</v>
          </cell>
          <cell r="H1869" t="str">
            <v>PB</v>
          </cell>
          <cell r="I1869">
            <v>37407</v>
          </cell>
        </row>
        <row r="1870">
          <cell r="A1870">
            <v>917720779</v>
          </cell>
          <cell r="B1870" t="str">
            <v>Narendra</v>
          </cell>
          <cell r="C1870" t="str">
            <v>Siva</v>
          </cell>
          <cell r="D1870" t="str">
            <v>UC</v>
          </cell>
          <cell r="E1870" t="str">
            <v>A</v>
          </cell>
          <cell r="F1870">
            <v>270401</v>
          </cell>
          <cell r="G1870" t="str">
            <v>EEN Electrical/Computer Engineering</v>
          </cell>
          <cell r="H1870" t="str">
            <v>SP</v>
          </cell>
        </row>
        <row r="1871">
          <cell r="A1871">
            <v>917758372</v>
          </cell>
          <cell r="B1871" t="str">
            <v>Amundson</v>
          </cell>
          <cell r="C1871" t="str">
            <v>Bob</v>
          </cell>
          <cell r="D1871" t="str">
            <v>UC</v>
          </cell>
          <cell r="E1871" t="str">
            <v>T</v>
          </cell>
          <cell r="F1871">
            <v>220500</v>
          </cell>
          <cell r="G1871" t="str">
            <v>SEC Science Ed Center</v>
          </cell>
          <cell r="H1871" t="str">
            <v>SP</v>
          </cell>
          <cell r="I1871">
            <v>38168</v>
          </cell>
        </row>
        <row r="1872">
          <cell r="A1872">
            <v>917764485</v>
          </cell>
          <cell r="B1872" t="str">
            <v>Altfas</v>
          </cell>
          <cell r="C1872" t="str">
            <v>Jules</v>
          </cell>
          <cell r="D1872" t="str">
            <v>UV</v>
          </cell>
          <cell r="E1872" t="str">
            <v>T</v>
          </cell>
          <cell r="F1872">
            <v>260100</v>
          </cell>
          <cell r="G1872" t="str">
            <v>EDU Special Ed/Counselor Ed</v>
          </cell>
          <cell r="H1872" t="str">
            <v>IN</v>
          </cell>
          <cell r="I1872">
            <v>36219</v>
          </cell>
        </row>
        <row r="1873">
          <cell r="A1873">
            <v>917783792</v>
          </cell>
          <cell r="B1873" t="str">
            <v>Hanson</v>
          </cell>
          <cell r="C1873" t="str">
            <v>Randy</v>
          </cell>
          <cell r="D1873" t="str">
            <v>UF</v>
          </cell>
          <cell r="E1873" t="str">
            <v>T</v>
          </cell>
          <cell r="F1873">
            <v>632700</v>
          </cell>
          <cell r="G1873" t="str">
            <v>ATH M Football</v>
          </cell>
          <cell r="H1873" t="str">
            <v>PB</v>
          </cell>
          <cell r="I1873">
            <v>37666</v>
          </cell>
        </row>
        <row r="1874">
          <cell r="A1874">
            <v>917785684</v>
          </cell>
          <cell r="B1874" t="str">
            <v>Carver</v>
          </cell>
          <cell r="C1874" t="str">
            <v>Stephen</v>
          </cell>
          <cell r="D1874" t="str">
            <v>UV</v>
          </cell>
          <cell r="E1874" t="str">
            <v>A</v>
          </cell>
          <cell r="F1874">
            <v>221300</v>
          </cell>
          <cell r="G1874" t="str">
            <v>HST History Department</v>
          </cell>
          <cell r="H1874" t="str">
            <v>IN</v>
          </cell>
        </row>
        <row r="1875">
          <cell r="A1875">
            <v>917795658</v>
          </cell>
          <cell r="B1875" t="str">
            <v>Parkinson</v>
          </cell>
          <cell r="C1875" t="str">
            <v>Gertrude</v>
          </cell>
          <cell r="D1875" t="str">
            <v>UC</v>
          </cell>
          <cell r="E1875" t="str">
            <v>T</v>
          </cell>
          <cell r="F1875">
            <v>301101</v>
          </cell>
          <cell r="G1875" t="str">
            <v>ART Art-Instruction</v>
          </cell>
          <cell r="H1875" t="str">
            <v>SP</v>
          </cell>
          <cell r="I1875">
            <v>38352</v>
          </cell>
        </row>
        <row r="1876">
          <cell r="A1876">
            <v>917804545</v>
          </cell>
          <cell r="B1876" t="str">
            <v>Softli</v>
          </cell>
          <cell r="C1876" t="str">
            <v>Joseph</v>
          </cell>
          <cell r="D1876" t="str">
            <v>UW</v>
          </cell>
          <cell r="E1876" t="str">
            <v>T</v>
          </cell>
          <cell r="F1876">
            <v>332001</v>
          </cell>
          <cell r="G1876" t="str">
            <v>SDO Student Activities Office</v>
          </cell>
          <cell r="H1876" t="str">
            <v>IN</v>
          </cell>
          <cell r="I1876">
            <v>38336</v>
          </cell>
        </row>
        <row r="1877">
          <cell r="A1877">
            <v>917805358</v>
          </cell>
          <cell r="B1877" t="str">
            <v>Tangen</v>
          </cell>
          <cell r="C1877" t="str">
            <v>Michelle</v>
          </cell>
          <cell r="D1877" t="str">
            <v>UF</v>
          </cell>
          <cell r="E1877" t="str">
            <v>A</v>
          </cell>
          <cell r="F1877">
            <v>610300</v>
          </cell>
          <cell r="G1877" t="str">
            <v>TEL Telecommunications</v>
          </cell>
          <cell r="H1877" t="str">
            <v>PB</v>
          </cell>
        </row>
        <row r="1878">
          <cell r="A1878">
            <v>917828906</v>
          </cell>
          <cell r="B1878" t="str">
            <v>Pernick</v>
          </cell>
          <cell r="C1878" t="str">
            <v>Ronald</v>
          </cell>
          <cell r="D1878" t="str">
            <v>UC</v>
          </cell>
          <cell r="E1878" t="str">
            <v>A</v>
          </cell>
          <cell r="F1878">
            <v>250001</v>
          </cell>
          <cell r="G1878" t="str">
            <v>SBA Deans Office</v>
          </cell>
          <cell r="H1878" t="str">
            <v>SP</v>
          </cell>
        </row>
        <row r="1879">
          <cell r="A1879">
            <v>917860053</v>
          </cell>
          <cell r="B1879" t="str">
            <v>McCoy</v>
          </cell>
          <cell r="C1879" t="str">
            <v>Christine</v>
          </cell>
          <cell r="D1879" t="str">
            <v>UC</v>
          </cell>
          <cell r="E1879" t="str">
            <v>A</v>
          </cell>
          <cell r="F1879">
            <v>260100</v>
          </cell>
          <cell r="G1879" t="str">
            <v>EDU Special Ed/Counselor Ed</v>
          </cell>
          <cell r="H1879" t="str">
            <v>SP</v>
          </cell>
        </row>
        <row r="1880">
          <cell r="A1880">
            <v>917870069</v>
          </cell>
          <cell r="B1880" t="str">
            <v>Dickerson</v>
          </cell>
          <cell r="C1880" t="str">
            <v>Tammy</v>
          </cell>
          <cell r="D1880" t="str">
            <v>UB</v>
          </cell>
          <cell r="E1880" t="str">
            <v>T</v>
          </cell>
          <cell r="F1880">
            <v>240100</v>
          </cell>
          <cell r="G1880" t="str">
            <v>SSW School of Social Work</v>
          </cell>
          <cell r="H1880" t="str">
            <v>PB</v>
          </cell>
          <cell r="I1880">
            <v>37340</v>
          </cell>
        </row>
        <row r="1881">
          <cell r="A1881">
            <v>917889201</v>
          </cell>
          <cell r="B1881" t="str">
            <v>Ning</v>
          </cell>
          <cell r="C1881" t="str">
            <v>Liwei</v>
          </cell>
          <cell r="D1881" t="str">
            <v>UW</v>
          </cell>
          <cell r="E1881" t="str">
            <v>T</v>
          </cell>
          <cell r="F1881">
            <v>270401</v>
          </cell>
          <cell r="G1881" t="str">
            <v>EEN Electrical/Computer Engineering</v>
          </cell>
          <cell r="H1881" t="str">
            <v>IN</v>
          </cell>
          <cell r="I1881">
            <v>39233</v>
          </cell>
        </row>
        <row r="1882">
          <cell r="A1882">
            <v>917889619</v>
          </cell>
          <cell r="B1882" t="str">
            <v>Frederick</v>
          </cell>
          <cell r="C1882" t="str">
            <v>Jessica</v>
          </cell>
          <cell r="D1882" t="str">
            <v>UV</v>
          </cell>
          <cell r="E1882" t="str">
            <v>T</v>
          </cell>
          <cell r="F1882">
            <v>630001</v>
          </cell>
          <cell r="G1882" t="str">
            <v>ATH Athletic Administration</v>
          </cell>
          <cell r="H1882" t="str">
            <v>IN</v>
          </cell>
          <cell r="I1882">
            <v>38932</v>
          </cell>
        </row>
        <row r="1883">
          <cell r="A1883">
            <v>917897349</v>
          </cell>
          <cell r="B1883" t="str">
            <v>Hagel</v>
          </cell>
          <cell r="C1883" t="str">
            <v>Nichole</v>
          </cell>
          <cell r="D1883" t="str">
            <v>UV</v>
          </cell>
          <cell r="E1883" t="str">
            <v>T</v>
          </cell>
          <cell r="F1883">
            <v>201101</v>
          </cell>
          <cell r="G1883" t="str">
            <v>SAT Saturday Academy-Main</v>
          </cell>
          <cell r="H1883" t="str">
            <v>IN</v>
          </cell>
          <cell r="I1883">
            <v>38960</v>
          </cell>
        </row>
        <row r="1884">
          <cell r="A1884">
            <v>917901928</v>
          </cell>
          <cell r="B1884" t="str">
            <v>Perkins</v>
          </cell>
          <cell r="C1884" t="str">
            <v>Robert</v>
          </cell>
          <cell r="D1884" t="str">
            <v>UA</v>
          </cell>
          <cell r="E1884" t="str">
            <v>A</v>
          </cell>
          <cell r="F1884">
            <v>221100</v>
          </cell>
          <cell r="G1884" t="str">
            <v>GLG Geology</v>
          </cell>
          <cell r="H1884" t="str">
            <v>PB</v>
          </cell>
        </row>
        <row r="1885">
          <cell r="A1885">
            <v>917903176</v>
          </cell>
          <cell r="B1885" t="str">
            <v>Christie</v>
          </cell>
          <cell r="C1885" t="str">
            <v>Lisa</v>
          </cell>
          <cell r="D1885" t="str">
            <v>UC</v>
          </cell>
          <cell r="E1885" t="str">
            <v>T</v>
          </cell>
          <cell r="F1885">
            <v>301120</v>
          </cell>
          <cell r="G1885" t="str">
            <v>ARC Architecture Office</v>
          </cell>
          <cell r="H1885" t="str">
            <v>SP</v>
          </cell>
          <cell r="I1885">
            <v>38898</v>
          </cell>
        </row>
        <row r="1886">
          <cell r="A1886">
            <v>917909162</v>
          </cell>
          <cell r="B1886" t="str">
            <v>Deady</v>
          </cell>
          <cell r="C1886" t="str">
            <v>James</v>
          </cell>
          <cell r="D1886" t="str">
            <v>UV</v>
          </cell>
          <cell r="E1886" t="str">
            <v>T</v>
          </cell>
          <cell r="F1886">
            <v>330001</v>
          </cell>
          <cell r="G1886" t="str">
            <v>OSA Vice Provost Office Stud Affrs</v>
          </cell>
          <cell r="H1886" t="str">
            <v>IN</v>
          </cell>
          <cell r="I1886">
            <v>35976</v>
          </cell>
        </row>
        <row r="1887">
          <cell r="A1887">
            <v>917917843</v>
          </cell>
          <cell r="B1887" t="str">
            <v>Dion</v>
          </cell>
          <cell r="C1887" t="str">
            <v>Lisa</v>
          </cell>
          <cell r="D1887" t="str">
            <v>UW</v>
          </cell>
          <cell r="E1887" t="str">
            <v>T</v>
          </cell>
          <cell r="F1887">
            <v>282000</v>
          </cell>
          <cell r="G1887" t="str">
            <v>XCE Continuing Ed/Education</v>
          </cell>
          <cell r="H1887" t="str">
            <v>IN</v>
          </cell>
          <cell r="I1887">
            <v>38981</v>
          </cell>
        </row>
        <row r="1888">
          <cell r="A1888">
            <v>917928864</v>
          </cell>
          <cell r="B1888" t="str">
            <v>Helvington</v>
          </cell>
          <cell r="C1888" t="str">
            <v>Cindy</v>
          </cell>
          <cell r="D1888" t="str">
            <v>UB</v>
          </cell>
          <cell r="E1888" t="str">
            <v>A</v>
          </cell>
          <cell r="F1888">
            <v>240200</v>
          </cell>
          <cell r="G1888" t="str">
            <v>RRI Regional Research Institute</v>
          </cell>
          <cell r="H1888" t="str">
            <v>PB</v>
          </cell>
        </row>
        <row r="1889">
          <cell r="A1889">
            <v>917947088</v>
          </cell>
          <cell r="B1889" t="str">
            <v>Polishuk</v>
          </cell>
          <cell r="C1889" t="str">
            <v>Sandra</v>
          </cell>
          <cell r="D1889" t="str">
            <v>UC</v>
          </cell>
          <cell r="E1889" t="str">
            <v>T</v>
          </cell>
          <cell r="F1889">
            <v>222500</v>
          </cell>
          <cell r="G1889" t="str">
            <v>WSC Women's Studies</v>
          </cell>
          <cell r="H1889" t="str">
            <v>SP</v>
          </cell>
          <cell r="I1889">
            <v>37711</v>
          </cell>
        </row>
        <row r="1890">
          <cell r="A1890">
            <v>917953857</v>
          </cell>
          <cell r="B1890" t="str">
            <v>Smith</v>
          </cell>
          <cell r="C1890" t="str">
            <v>Twila</v>
          </cell>
          <cell r="D1890" t="str">
            <v>UV</v>
          </cell>
          <cell r="E1890" t="str">
            <v>T</v>
          </cell>
          <cell r="F1890">
            <v>630001</v>
          </cell>
          <cell r="G1890" t="str">
            <v>ATH Athletic Administration</v>
          </cell>
          <cell r="H1890" t="str">
            <v>IN</v>
          </cell>
          <cell r="I1890">
            <v>39202</v>
          </cell>
        </row>
        <row r="1891">
          <cell r="A1891">
            <v>917963703</v>
          </cell>
          <cell r="B1891" t="str">
            <v>Cathcart</v>
          </cell>
          <cell r="C1891" t="str">
            <v>Sarah</v>
          </cell>
          <cell r="D1891" t="str">
            <v>UF</v>
          </cell>
          <cell r="E1891" t="str">
            <v>T</v>
          </cell>
          <cell r="F1891">
            <v>100300</v>
          </cell>
          <cell r="G1891" t="str">
            <v>DEV Development</v>
          </cell>
          <cell r="H1891" t="str">
            <v>PB</v>
          </cell>
          <cell r="I1891">
            <v>37120</v>
          </cell>
        </row>
        <row r="1892">
          <cell r="A1892">
            <v>917971250</v>
          </cell>
          <cell r="B1892" t="str">
            <v>Doggett</v>
          </cell>
          <cell r="C1892" t="str">
            <v>Margaret</v>
          </cell>
          <cell r="D1892" t="str">
            <v>UV</v>
          </cell>
          <cell r="E1892" t="str">
            <v>T</v>
          </cell>
          <cell r="F1892">
            <v>670310</v>
          </cell>
          <cell r="G1892" t="str">
            <v>SDO Fitness</v>
          </cell>
          <cell r="H1892" t="str">
            <v>IN</v>
          </cell>
          <cell r="I1892">
            <v>38728</v>
          </cell>
        </row>
        <row r="1893">
          <cell r="A1893">
            <v>917976016</v>
          </cell>
          <cell r="B1893" t="str">
            <v>Welch</v>
          </cell>
          <cell r="C1893" t="str">
            <v>Christa</v>
          </cell>
          <cell r="D1893" t="str">
            <v>UV</v>
          </cell>
          <cell r="E1893" t="str">
            <v>T</v>
          </cell>
          <cell r="F1893">
            <v>220300</v>
          </cell>
          <cell r="G1893" t="str">
            <v>BIO Biology</v>
          </cell>
          <cell r="H1893" t="str">
            <v>IN</v>
          </cell>
          <cell r="I1893">
            <v>37833</v>
          </cell>
        </row>
        <row r="1894">
          <cell r="A1894">
            <v>917982818</v>
          </cell>
          <cell r="B1894" t="str">
            <v>Crossen</v>
          </cell>
          <cell r="C1894" t="str">
            <v>John</v>
          </cell>
          <cell r="D1894" t="str">
            <v>UC</v>
          </cell>
          <cell r="E1894" t="str">
            <v>A</v>
          </cell>
          <cell r="F1894">
            <v>222000</v>
          </cell>
          <cell r="G1894" t="str">
            <v>PSY Psychology</v>
          </cell>
          <cell r="H1894" t="str">
            <v>SP</v>
          </cell>
        </row>
        <row r="1895">
          <cell r="A1895">
            <v>917988153</v>
          </cell>
          <cell r="B1895" t="str">
            <v>Kuehn</v>
          </cell>
          <cell r="C1895" t="str">
            <v>Kimberly</v>
          </cell>
          <cell r="D1895" t="str">
            <v>UC</v>
          </cell>
          <cell r="E1895" t="str">
            <v>T</v>
          </cell>
          <cell r="F1895">
            <v>283950</v>
          </cell>
          <cell r="G1895" t="str">
            <v>XPD English as a Second Language</v>
          </cell>
          <cell r="H1895" t="str">
            <v>SP</v>
          </cell>
          <cell r="I1895">
            <v>37256</v>
          </cell>
        </row>
        <row r="1896">
          <cell r="A1896">
            <v>917994667</v>
          </cell>
          <cell r="B1896" t="str">
            <v>White</v>
          </cell>
          <cell r="C1896" t="str">
            <v>Dawn</v>
          </cell>
          <cell r="D1896" t="str">
            <v>UW</v>
          </cell>
          <cell r="E1896" t="str">
            <v>A</v>
          </cell>
          <cell r="F1896">
            <v>200840</v>
          </cell>
          <cell r="G1896" t="str">
            <v>INT Int'l Student/Faculty Services</v>
          </cell>
          <cell r="H1896" t="str">
            <v>IN</v>
          </cell>
        </row>
        <row r="1897">
          <cell r="A1897">
            <v>918000377</v>
          </cell>
          <cell r="B1897" t="str">
            <v>Chaidez</v>
          </cell>
          <cell r="C1897" t="str">
            <v>Ronald</v>
          </cell>
          <cell r="D1897" t="str">
            <v>UC</v>
          </cell>
          <cell r="E1897" t="str">
            <v>T</v>
          </cell>
          <cell r="F1897">
            <v>250100</v>
          </cell>
          <cell r="G1897" t="str">
            <v>SBA Instruction</v>
          </cell>
          <cell r="H1897" t="str">
            <v>SP</v>
          </cell>
          <cell r="I1897">
            <v>38352</v>
          </cell>
        </row>
        <row r="1898">
          <cell r="A1898">
            <v>918002348</v>
          </cell>
          <cell r="B1898" t="str">
            <v>Scholz</v>
          </cell>
          <cell r="C1898" t="str">
            <v>Alba</v>
          </cell>
          <cell r="D1898" t="str">
            <v>UF</v>
          </cell>
          <cell r="E1898" t="str">
            <v>A</v>
          </cell>
          <cell r="F1898">
            <v>287001</v>
          </cell>
          <cell r="G1898" t="str">
            <v>XMR CE Press-Office</v>
          </cell>
          <cell r="H1898" t="str">
            <v>PB</v>
          </cell>
        </row>
        <row r="1899">
          <cell r="A1899">
            <v>918023376</v>
          </cell>
          <cell r="B1899" t="str">
            <v>Gill</v>
          </cell>
          <cell r="C1899" t="str">
            <v>Paul</v>
          </cell>
          <cell r="D1899" t="str">
            <v>UB</v>
          </cell>
          <cell r="E1899" t="str">
            <v>T</v>
          </cell>
          <cell r="F1899">
            <v>220900</v>
          </cell>
          <cell r="G1899" t="str">
            <v>ESR Environmental Sci PhD</v>
          </cell>
          <cell r="H1899" t="str">
            <v>PB</v>
          </cell>
          <cell r="I1899">
            <v>37499</v>
          </cell>
        </row>
        <row r="1900">
          <cell r="A1900">
            <v>918027104</v>
          </cell>
          <cell r="B1900" t="str">
            <v>Bender</v>
          </cell>
          <cell r="C1900" t="str">
            <v>Anne</v>
          </cell>
          <cell r="D1900" t="str">
            <v>UW</v>
          </cell>
          <cell r="E1900" t="str">
            <v>A</v>
          </cell>
          <cell r="F1900">
            <v>281001</v>
          </cell>
          <cell r="G1900" t="str">
            <v>XDO Dean's Office</v>
          </cell>
          <cell r="H1900" t="str">
            <v>IN</v>
          </cell>
        </row>
        <row r="1901">
          <cell r="A1901">
            <v>918031836</v>
          </cell>
          <cell r="B1901" t="str">
            <v>Liao</v>
          </cell>
          <cell r="C1901" t="str">
            <v>Huasheng</v>
          </cell>
          <cell r="D1901" t="str">
            <v>UC</v>
          </cell>
          <cell r="E1901" t="str">
            <v>T</v>
          </cell>
          <cell r="F1901">
            <v>270301</v>
          </cell>
          <cell r="G1901" t="str">
            <v>CEN Civil Engineering Office</v>
          </cell>
          <cell r="H1901" t="str">
            <v>SP</v>
          </cell>
          <cell r="I1901">
            <v>37118</v>
          </cell>
        </row>
        <row r="1902">
          <cell r="A1902">
            <v>918035822</v>
          </cell>
          <cell r="B1902" t="str">
            <v>Taylor</v>
          </cell>
          <cell r="C1902" t="str">
            <v>Lynn</v>
          </cell>
          <cell r="D1902" t="str">
            <v>UC</v>
          </cell>
          <cell r="E1902" t="str">
            <v>T</v>
          </cell>
          <cell r="F1902">
            <v>282001</v>
          </cell>
          <cell r="G1902" t="str">
            <v>XCE CE/Education Office</v>
          </cell>
          <cell r="H1902" t="str">
            <v>SP</v>
          </cell>
          <cell r="I1902">
            <v>36585</v>
          </cell>
        </row>
        <row r="1903">
          <cell r="A1903">
            <v>918048320</v>
          </cell>
          <cell r="B1903" t="str">
            <v>Eldred</v>
          </cell>
          <cell r="C1903" t="str">
            <v>Maria</v>
          </cell>
          <cell r="D1903" t="str">
            <v>UF</v>
          </cell>
          <cell r="E1903" t="str">
            <v>A</v>
          </cell>
          <cell r="F1903">
            <v>600300</v>
          </cell>
          <cell r="G1903" t="str">
            <v>HRC Human Resource Center</v>
          </cell>
          <cell r="H1903" t="str">
            <v>PB</v>
          </cell>
        </row>
        <row r="1904">
          <cell r="A1904">
            <v>918050778</v>
          </cell>
          <cell r="B1904" t="str">
            <v>Gill</v>
          </cell>
          <cell r="C1904" t="str">
            <v>John</v>
          </cell>
          <cell r="D1904" t="str">
            <v>UA</v>
          </cell>
          <cell r="E1904" t="str">
            <v>A</v>
          </cell>
          <cell r="F1904">
            <v>260100</v>
          </cell>
          <cell r="G1904" t="str">
            <v>EDU Special Ed/Counselor Ed</v>
          </cell>
          <cell r="H1904" t="str">
            <v>PB</v>
          </cell>
        </row>
        <row r="1905">
          <cell r="A1905">
            <v>918057533</v>
          </cell>
          <cell r="B1905" t="str">
            <v>Rousseau</v>
          </cell>
          <cell r="C1905" t="str">
            <v>Agnes</v>
          </cell>
          <cell r="D1905" t="str">
            <v>UC</v>
          </cell>
          <cell r="E1905" t="str">
            <v>T</v>
          </cell>
          <cell r="F1905">
            <v>221000</v>
          </cell>
          <cell r="G1905" t="str">
            <v>FLL Foreign Languages</v>
          </cell>
          <cell r="H1905" t="str">
            <v>SP</v>
          </cell>
          <cell r="I1905">
            <v>38883</v>
          </cell>
        </row>
        <row r="1906">
          <cell r="A1906">
            <v>918064101</v>
          </cell>
          <cell r="B1906" t="str">
            <v>Rebholz</v>
          </cell>
          <cell r="C1906" t="str">
            <v>Joshua</v>
          </cell>
          <cell r="D1906" t="str">
            <v>UF</v>
          </cell>
          <cell r="E1906" t="str">
            <v>T</v>
          </cell>
          <cell r="F1906">
            <v>630001</v>
          </cell>
          <cell r="G1906" t="str">
            <v>ATH Athletic Administration</v>
          </cell>
          <cell r="H1906" t="str">
            <v>PB</v>
          </cell>
          <cell r="I1906">
            <v>38729</v>
          </cell>
        </row>
        <row r="1907">
          <cell r="A1907">
            <v>918068251</v>
          </cell>
          <cell r="B1907" t="str">
            <v>Robertson</v>
          </cell>
          <cell r="C1907" t="str">
            <v>Kandy</v>
          </cell>
          <cell r="D1907" t="str">
            <v>UV</v>
          </cell>
          <cell r="E1907" t="str">
            <v>T</v>
          </cell>
          <cell r="F1907">
            <v>220801</v>
          </cell>
          <cell r="G1907" t="str">
            <v>ENG English Dept Office</v>
          </cell>
          <cell r="H1907" t="str">
            <v>IN</v>
          </cell>
          <cell r="I1907">
            <v>36403</v>
          </cell>
        </row>
        <row r="1908">
          <cell r="A1908">
            <v>918097447</v>
          </cell>
          <cell r="B1908" t="str">
            <v>Doan</v>
          </cell>
          <cell r="C1908" t="str">
            <v>Anthony</v>
          </cell>
          <cell r="D1908" t="str">
            <v>UV</v>
          </cell>
          <cell r="E1908" t="str">
            <v>T</v>
          </cell>
          <cell r="F1908">
            <v>200901</v>
          </cell>
          <cell r="G1908" t="str">
            <v>OIR General Operations</v>
          </cell>
          <cell r="H1908" t="str">
            <v>IN</v>
          </cell>
          <cell r="I1908">
            <v>39080</v>
          </cell>
        </row>
        <row r="1909">
          <cell r="A1909">
            <v>918100405</v>
          </cell>
          <cell r="B1909" t="str">
            <v>Zwicker</v>
          </cell>
          <cell r="C1909" t="str">
            <v>Jim</v>
          </cell>
          <cell r="D1909" t="str">
            <v>UV</v>
          </cell>
          <cell r="E1909" t="str">
            <v>T</v>
          </cell>
          <cell r="F1909">
            <v>289001</v>
          </cell>
          <cell r="G1909" t="str">
            <v>XPD Profession Development Office</v>
          </cell>
          <cell r="H1909" t="str">
            <v>IN</v>
          </cell>
          <cell r="I1909">
            <v>35976</v>
          </cell>
        </row>
        <row r="1910">
          <cell r="A1910">
            <v>918110991</v>
          </cell>
          <cell r="B1910" t="str">
            <v>Smithey</v>
          </cell>
          <cell r="C1910" t="str">
            <v>Lori</v>
          </cell>
          <cell r="D1910" t="str">
            <v>UW</v>
          </cell>
          <cell r="E1910" t="str">
            <v>A</v>
          </cell>
          <cell r="F1910">
            <v>200501</v>
          </cell>
          <cell r="G1910" t="str">
            <v>GSR Graduate Studies Office</v>
          </cell>
          <cell r="H1910" t="str">
            <v>IN</v>
          </cell>
        </row>
        <row r="1911">
          <cell r="A1911">
            <v>918111230</v>
          </cell>
          <cell r="B1911" t="str">
            <v>Cohen</v>
          </cell>
          <cell r="C1911" t="str">
            <v>Lois</v>
          </cell>
          <cell r="D1911" t="str">
            <v>UF</v>
          </cell>
          <cell r="E1911" t="str">
            <v>T</v>
          </cell>
          <cell r="F1911">
            <v>310075</v>
          </cell>
          <cell r="G1911" t="str">
            <v>SOG Policy Consensus Center</v>
          </cell>
          <cell r="H1911" t="str">
            <v>PB</v>
          </cell>
          <cell r="I1911">
            <v>38077</v>
          </cell>
        </row>
        <row r="1912">
          <cell r="A1912">
            <v>918128855</v>
          </cell>
          <cell r="B1912" t="str">
            <v>Malott</v>
          </cell>
          <cell r="C1912" t="str">
            <v>Michele</v>
          </cell>
          <cell r="D1912" t="str">
            <v>UW</v>
          </cell>
          <cell r="E1912" t="str">
            <v>T</v>
          </cell>
          <cell r="F1912">
            <v>240100</v>
          </cell>
          <cell r="G1912" t="str">
            <v>SSW School of Social Work</v>
          </cell>
          <cell r="H1912" t="str">
            <v>IN</v>
          </cell>
          <cell r="I1912">
            <v>39248</v>
          </cell>
        </row>
        <row r="1913">
          <cell r="A1913">
            <v>918129497</v>
          </cell>
          <cell r="B1913" t="str">
            <v>Brown</v>
          </cell>
          <cell r="C1913" t="str">
            <v>Catherine</v>
          </cell>
          <cell r="D1913" t="str">
            <v>UV</v>
          </cell>
          <cell r="E1913" t="str">
            <v>A</v>
          </cell>
          <cell r="F1913">
            <v>266280</v>
          </cell>
          <cell r="G1913" t="str">
            <v>EDC ESL Off Campus</v>
          </cell>
          <cell r="H1913" t="str">
            <v>IN</v>
          </cell>
        </row>
        <row r="1914">
          <cell r="A1914">
            <v>918146104</v>
          </cell>
          <cell r="B1914" t="str">
            <v>Mulder</v>
          </cell>
          <cell r="C1914" t="str">
            <v>Monika</v>
          </cell>
          <cell r="D1914" t="str">
            <v>UC</v>
          </cell>
          <cell r="E1914" t="str">
            <v>A</v>
          </cell>
          <cell r="F1914">
            <v>221510</v>
          </cell>
          <cell r="G1914" t="str">
            <v>ESL Engl as a 2nd Lang</v>
          </cell>
          <cell r="H1914" t="str">
            <v>SP</v>
          </cell>
        </row>
        <row r="1915">
          <cell r="A1915">
            <v>918154006</v>
          </cell>
          <cell r="B1915" t="str">
            <v>Sahnow</v>
          </cell>
          <cell r="C1915" t="str">
            <v>Lynette</v>
          </cell>
          <cell r="D1915" t="str">
            <v>UC</v>
          </cell>
          <cell r="E1915" t="str">
            <v>A</v>
          </cell>
          <cell r="F1915">
            <v>260201</v>
          </cell>
          <cell r="G1915" t="str">
            <v>EDU C&amp;I Office</v>
          </cell>
          <cell r="H1915" t="str">
            <v>SP</v>
          </cell>
        </row>
        <row r="1916">
          <cell r="A1916">
            <v>918156055</v>
          </cell>
          <cell r="B1916" t="str">
            <v>King</v>
          </cell>
          <cell r="C1916" t="str">
            <v>Jennifer</v>
          </cell>
          <cell r="D1916" t="str">
            <v>UV</v>
          </cell>
          <cell r="E1916" t="str">
            <v>T</v>
          </cell>
          <cell r="F1916">
            <v>260100</v>
          </cell>
          <cell r="G1916" t="str">
            <v>EDU Special Ed/Counselor Ed</v>
          </cell>
          <cell r="H1916" t="str">
            <v>IN</v>
          </cell>
          <cell r="I1916">
            <v>36404</v>
          </cell>
        </row>
        <row r="1917">
          <cell r="A1917">
            <v>918189670</v>
          </cell>
          <cell r="B1917" t="str">
            <v>Earnshaw</v>
          </cell>
          <cell r="C1917" t="str">
            <v>Connie</v>
          </cell>
          <cell r="D1917" t="str">
            <v>UC</v>
          </cell>
          <cell r="E1917" t="str">
            <v>A</v>
          </cell>
          <cell r="F1917">
            <v>301001</v>
          </cell>
          <cell r="G1917" t="str">
            <v>ART Office</v>
          </cell>
          <cell r="H1917" t="str">
            <v>SP</v>
          </cell>
        </row>
        <row r="1918">
          <cell r="A1918">
            <v>918192516</v>
          </cell>
          <cell r="B1918" t="str">
            <v>Tebeau-Jemerson</v>
          </cell>
          <cell r="C1918" t="str">
            <v>Janine</v>
          </cell>
          <cell r="D1918" t="str">
            <v>UC</v>
          </cell>
          <cell r="E1918" t="str">
            <v>T</v>
          </cell>
          <cell r="F1918">
            <v>223301</v>
          </cell>
          <cell r="G1918" t="str">
            <v>WCD World Culture and Dance</v>
          </cell>
          <cell r="H1918" t="str">
            <v>SP</v>
          </cell>
          <cell r="I1918">
            <v>38868</v>
          </cell>
        </row>
        <row r="1919">
          <cell r="A1919">
            <v>918193143</v>
          </cell>
          <cell r="B1919" t="str">
            <v>Di Trapani</v>
          </cell>
          <cell r="C1919" t="str">
            <v>Laura</v>
          </cell>
          <cell r="D1919" t="str">
            <v>UC</v>
          </cell>
          <cell r="E1919" t="str">
            <v>A</v>
          </cell>
          <cell r="F1919">
            <v>301001</v>
          </cell>
          <cell r="G1919" t="str">
            <v>ART Office</v>
          </cell>
          <cell r="H1919" t="str">
            <v>SP</v>
          </cell>
        </row>
        <row r="1920">
          <cell r="A1920">
            <v>918208827</v>
          </cell>
          <cell r="B1920" t="str">
            <v>Hannen-Smith</v>
          </cell>
          <cell r="C1920" t="str">
            <v>Katherine</v>
          </cell>
          <cell r="D1920" t="str">
            <v>UC</v>
          </cell>
          <cell r="E1920" t="str">
            <v>T</v>
          </cell>
          <cell r="F1920">
            <v>282001</v>
          </cell>
          <cell r="G1920" t="str">
            <v>XCE CE/Education Office</v>
          </cell>
          <cell r="H1920" t="str">
            <v>SP</v>
          </cell>
          <cell r="I1920">
            <v>38533</v>
          </cell>
        </row>
        <row r="1921">
          <cell r="A1921">
            <v>918209471</v>
          </cell>
          <cell r="B1921" t="str">
            <v>Michael</v>
          </cell>
          <cell r="C1921" t="str">
            <v>Yvonne</v>
          </cell>
          <cell r="D1921" t="str">
            <v>UA</v>
          </cell>
          <cell r="E1921" t="str">
            <v>T</v>
          </cell>
          <cell r="F1921">
            <v>310930</v>
          </cell>
          <cell r="G1921" t="str">
            <v>SCH School of Community Health</v>
          </cell>
          <cell r="H1921" t="str">
            <v>PB</v>
          </cell>
          <cell r="I1921">
            <v>37514</v>
          </cell>
        </row>
        <row r="1922">
          <cell r="A1922">
            <v>918213113</v>
          </cell>
          <cell r="B1922" t="str">
            <v>Siegel</v>
          </cell>
          <cell r="C1922" t="str">
            <v>Gretta</v>
          </cell>
          <cell r="D1922" t="str">
            <v>UF</v>
          </cell>
          <cell r="E1922" t="str">
            <v>A</v>
          </cell>
          <cell r="F1922">
            <v>320001</v>
          </cell>
          <cell r="G1922" t="str">
            <v>LIB Library Administration</v>
          </cell>
          <cell r="H1922" t="str">
            <v>PB</v>
          </cell>
        </row>
        <row r="1923">
          <cell r="A1923">
            <v>918216182</v>
          </cell>
          <cell r="B1923" t="str">
            <v>Bauch</v>
          </cell>
          <cell r="C1923" t="str">
            <v>Todd</v>
          </cell>
          <cell r="D1923" t="str">
            <v>UF</v>
          </cell>
          <cell r="E1923" t="str">
            <v>A</v>
          </cell>
          <cell r="F1923">
            <v>332601</v>
          </cell>
          <cell r="G1923" t="str">
            <v>SDO Fitness Administration</v>
          </cell>
          <cell r="H1923" t="str">
            <v>PB</v>
          </cell>
        </row>
        <row r="1924">
          <cell r="A1924">
            <v>918217763</v>
          </cell>
          <cell r="B1924" t="str">
            <v>Griggs</v>
          </cell>
          <cell r="C1924" t="str">
            <v>Michael</v>
          </cell>
          <cell r="D1924" t="str">
            <v>UC</v>
          </cell>
          <cell r="E1924" t="str">
            <v>T</v>
          </cell>
          <cell r="F1924">
            <v>303001</v>
          </cell>
          <cell r="G1924" t="str">
            <v>TAD Theater Arts Office</v>
          </cell>
          <cell r="H1924" t="str">
            <v>SP</v>
          </cell>
          <cell r="I1924">
            <v>38533</v>
          </cell>
        </row>
        <row r="1925">
          <cell r="A1925">
            <v>918236160</v>
          </cell>
          <cell r="B1925" t="str">
            <v>Eckford</v>
          </cell>
          <cell r="C1925" t="str">
            <v>Dixie</v>
          </cell>
          <cell r="D1925" t="str">
            <v>UC</v>
          </cell>
          <cell r="E1925" t="str">
            <v>A</v>
          </cell>
          <cell r="F1925">
            <v>221510</v>
          </cell>
          <cell r="G1925" t="str">
            <v>ESL Engl as a 2nd Lang</v>
          </cell>
          <cell r="H1925" t="str">
            <v>SP</v>
          </cell>
        </row>
        <row r="1926">
          <cell r="A1926">
            <v>918245115</v>
          </cell>
          <cell r="B1926" t="str">
            <v>Bruseau</v>
          </cell>
          <cell r="C1926" t="str">
            <v>Laurence</v>
          </cell>
          <cell r="D1926" t="str">
            <v>UH</v>
          </cell>
          <cell r="E1926" t="str">
            <v>T</v>
          </cell>
          <cell r="F1926">
            <v>320001</v>
          </cell>
          <cell r="G1926" t="str">
            <v>LIB Library Administration</v>
          </cell>
          <cell r="H1926" t="str">
            <v>IN</v>
          </cell>
          <cell r="I1926">
            <v>37986</v>
          </cell>
        </row>
        <row r="1927">
          <cell r="A1927">
            <v>918252473</v>
          </cell>
          <cell r="B1927" t="str">
            <v>Edmonds</v>
          </cell>
          <cell r="C1927" t="str">
            <v>Stephanie</v>
          </cell>
          <cell r="D1927" t="str">
            <v>UV</v>
          </cell>
          <cell r="E1927" t="str">
            <v>T</v>
          </cell>
          <cell r="F1927">
            <v>285001</v>
          </cell>
          <cell r="G1927" t="str">
            <v>XIS Independent Study Office</v>
          </cell>
          <cell r="H1927" t="str">
            <v>IN</v>
          </cell>
          <cell r="I1927">
            <v>36571</v>
          </cell>
        </row>
        <row r="1928">
          <cell r="A1928">
            <v>918266859</v>
          </cell>
          <cell r="B1928" t="str">
            <v>Shandas</v>
          </cell>
          <cell r="C1928" t="str">
            <v>Vivek</v>
          </cell>
          <cell r="D1928" t="str">
            <v>UA</v>
          </cell>
          <cell r="E1928" t="str">
            <v>A</v>
          </cell>
          <cell r="F1928">
            <v>310400</v>
          </cell>
          <cell r="G1928" t="str">
            <v>USP Urban Studies &amp; Planning</v>
          </cell>
          <cell r="H1928" t="str">
            <v>PB</v>
          </cell>
        </row>
        <row r="1929">
          <cell r="A1929">
            <v>918279568</v>
          </cell>
          <cell r="B1929" t="str">
            <v>Raschkes</v>
          </cell>
          <cell r="C1929" t="str">
            <v>Karl</v>
          </cell>
          <cell r="D1929" t="str">
            <v>UV</v>
          </cell>
          <cell r="E1929" t="str">
            <v>T</v>
          </cell>
          <cell r="F1929">
            <v>304001</v>
          </cell>
          <cell r="G1929" t="str">
            <v>MUS Music Office</v>
          </cell>
          <cell r="H1929" t="str">
            <v>IN</v>
          </cell>
          <cell r="I1929">
            <v>38595</v>
          </cell>
        </row>
        <row r="1930">
          <cell r="A1930">
            <v>918283478</v>
          </cell>
          <cell r="B1930" t="str">
            <v>Poust</v>
          </cell>
          <cell r="C1930" t="str">
            <v>Abby</v>
          </cell>
          <cell r="D1930" t="str">
            <v>UV</v>
          </cell>
          <cell r="E1930" t="str">
            <v>A</v>
          </cell>
          <cell r="F1930">
            <v>301001</v>
          </cell>
          <cell r="G1930" t="str">
            <v>ART Office</v>
          </cell>
          <cell r="H1930" t="str">
            <v>IN</v>
          </cell>
        </row>
        <row r="1931">
          <cell r="A1931">
            <v>918294958</v>
          </cell>
          <cell r="B1931" t="str">
            <v>Jewell</v>
          </cell>
          <cell r="C1931" t="str">
            <v>Andrew</v>
          </cell>
          <cell r="D1931" t="str">
            <v>UF</v>
          </cell>
          <cell r="E1931" t="str">
            <v>T</v>
          </cell>
          <cell r="F1931">
            <v>610140</v>
          </cell>
          <cell r="G1931" t="str">
            <v>OIS Admin Sys Dev</v>
          </cell>
          <cell r="H1931" t="str">
            <v>PB</v>
          </cell>
          <cell r="I1931">
            <v>37986</v>
          </cell>
        </row>
        <row r="1932">
          <cell r="A1932">
            <v>918311092</v>
          </cell>
          <cell r="B1932" t="str">
            <v>Mullins</v>
          </cell>
          <cell r="C1932" t="str">
            <v>Melissa</v>
          </cell>
          <cell r="D1932" t="str">
            <v>UW</v>
          </cell>
          <cell r="E1932" t="str">
            <v>T</v>
          </cell>
          <cell r="F1932">
            <v>220801</v>
          </cell>
          <cell r="G1932" t="str">
            <v>ENG English Dept Office</v>
          </cell>
          <cell r="H1932" t="str">
            <v>IN</v>
          </cell>
          <cell r="I1932">
            <v>38183</v>
          </cell>
        </row>
        <row r="1933">
          <cell r="A1933">
            <v>918331336</v>
          </cell>
          <cell r="B1933" t="str">
            <v>Politte</v>
          </cell>
          <cell r="C1933" t="str">
            <v>Paula</v>
          </cell>
          <cell r="D1933" t="str">
            <v>UV</v>
          </cell>
          <cell r="E1933" t="str">
            <v>T</v>
          </cell>
          <cell r="F1933">
            <v>631400</v>
          </cell>
          <cell r="G1933" t="str">
            <v>ATH W Softball</v>
          </cell>
          <cell r="H1933" t="str">
            <v>IN</v>
          </cell>
          <cell r="I1933">
            <v>36158</v>
          </cell>
        </row>
        <row r="1934">
          <cell r="A1934">
            <v>918354614</v>
          </cell>
          <cell r="B1934" t="str">
            <v>O'Quinn</v>
          </cell>
          <cell r="C1934" t="str">
            <v>Robin</v>
          </cell>
          <cell r="D1934" t="str">
            <v>UA</v>
          </cell>
          <cell r="E1934" t="str">
            <v>T</v>
          </cell>
          <cell r="F1934">
            <v>220300</v>
          </cell>
          <cell r="G1934" t="str">
            <v>BIO Biology</v>
          </cell>
          <cell r="H1934" t="str">
            <v>PB</v>
          </cell>
          <cell r="I1934">
            <v>38848</v>
          </cell>
        </row>
        <row r="1935">
          <cell r="A1935">
            <v>918356960</v>
          </cell>
          <cell r="B1935" t="str">
            <v>Stubbs</v>
          </cell>
          <cell r="C1935" t="str">
            <v>Rebecca</v>
          </cell>
          <cell r="D1935" t="str">
            <v>UV</v>
          </cell>
          <cell r="E1935" t="str">
            <v>T</v>
          </cell>
          <cell r="F1935">
            <v>100001</v>
          </cell>
          <cell r="G1935" t="str">
            <v>POF President's Office</v>
          </cell>
          <cell r="H1935" t="str">
            <v>IN</v>
          </cell>
          <cell r="I1935">
            <v>38929</v>
          </cell>
        </row>
        <row r="1936">
          <cell r="A1936">
            <v>918362713</v>
          </cell>
          <cell r="B1936" t="str">
            <v>Kenofer</v>
          </cell>
          <cell r="C1936" t="str">
            <v>Bruce</v>
          </cell>
          <cell r="D1936" t="str">
            <v>UC</v>
          </cell>
          <cell r="E1936" t="str">
            <v>T</v>
          </cell>
          <cell r="F1936">
            <v>260100</v>
          </cell>
          <cell r="G1936" t="str">
            <v>EDU Special Ed/Counselor Ed</v>
          </cell>
          <cell r="H1936" t="str">
            <v>SP</v>
          </cell>
          <cell r="I1936">
            <v>38442</v>
          </cell>
        </row>
        <row r="1937">
          <cell r="A1937">
            <v>918365054</v>
          </cell>
          <cell r="B1937" t="str">
            <v>Wahab</v>
          </cell>
          <cell r="C1937" t="str">
            <v>Stephanie</v>
          </cell>
          <cell r="D1937" t="str">
            <v>UA</v>
          </cell>
          <cell r="E1937" t="str">
            <v>A</v>
          </cell>
          <cell r="F1937">
            <v>240100</v>
          </cell>
          <cell r="G1937" t="str">
            <v>SSW School of Social Work</v>
          </cell>
          <cell r="H1937" t="str">
            <v>PB</v>
          </cell>
        </row>
        <row r="1938">
          <cell r="A1938">
            <v>918366765</v>
          </cell>
          <cell r="B1938" t="str">
            <v>Brewer</v>
          </cell>
          <cell r="C1938" t="str">
            <v>Katelin</v>
          </cell>
          <cell r="D1938" t="str">
            <v>UW</v>
          </cell>
          <cell r="E1938" t="str">
            <v>T</v>
          </cell>
          <cell r="F1938">
            <v>310800</v>
          </cell>
          <cell r="G1938" t="str">
            <v>PRC Population Research</v>
          </cell>
          <cell r="H1938" t="str">
            <v>IN</v>
          </cell>
          <cell r="I1938">
            <v>36616</v>
          </cell>
        </row>
        <row r="1939">
          <cell r="A1939">
            <v>918369755</v>
          </cell>
          <cell r="B1939" t="str">
            <v>Pease</v>
          </cell>
          <cell r="C1939" t="str">
            <v>John</v>
          </cell>
          <cell r="D1939" t="str">
            <v>UC</v>
          </cell>
          <cell r="E1939" t="str">
            <v>T</v>
          </cell>
          <cell r="F1939">
            <v>250100</v>
          </cell>
          <cell r="G1939" t="str">
            <v>SBA Instruction</v>
          </cell>
          <cell r="H1939" t="str">
            <v>SP</v>
          </cell>
          <cell r="I1939">
            <v>37986</v>
          </cell>
        </row>
        <row r="1940">
          <cell r="A1940">
            <v>918386163</v>
          </cell>
          <cell r="B1940" t="str">
            <v>Johnson</v>
          </cell>
          <cell r="C1940" t="str">
            <v>Steven</v>
          </cell>
          <cell r="D1940" t="str">
            <v>UW</v>
          </cell>
          <cell r="E1940" t="str">
            <v>T</v>
          </cell>
          <cell r="F1940">
            <v>600300</v>
          </cell>
          <cell r="G1940" t="str">
            <v>HRC Human Resource Center</v>
          </cell>
          <cell r="H1940" t="str">
            <v>IN</v>
          </cell>
          <cell r="I1940">
            <v>38588</v>
          </cell>
        </row>
        <row r="1941">
          <cell r="A1941">
            <v>918402989</v>
          </cell>
          <cell r="B1941" t="str">
            <v>Silbert</v>
          </cell>
          <cell r="C1941" t="str">
            <v>Regina</v>
          </cell>
          <cell r="D1941" t="str">
            <v>UW</v>
          </cell>
          <cell r="E1941" t="str">
            <v>T</v>
          </cell>
          <cell r="F1941">
            <v>310300</v>
          </cell>
          <cell r="G1941" t="str">
            <v>PAD Public Administration</v>
          </cell>
          <cell r="H1941" t="str">
            <v>IN</v>
          </cell>
          <cell r="I1941">
            <v>36707</v>
          </cell>
        </row>
        <row r="1942">
          <cell r="A1942">
            <v>918425807</v>
          </cell>
          <cell r="B1942" t="str">
            <v>Leal</v>
          </cell>
          <cell r="C1942" t="str">
            <v>Doris</v>
          </cell>
          <cell r="D1942" t="str">
            <v>UC</v>
          </cell>
          <cell r="E1942" t="str">
            <v>T</v>
          </cell>
          <cell r="F1942">
            <v>310501</v>
          </cell>
          <cell r="G1942" t="str">
            <v>IOA Inst Aging Office</v>
          </cell>
          <cell r="H1942" t="str">
            <v>SP</v>
          </cell>
          <cell r="I1942">
            <v>38837</v>
          </cell>
        </row>
        <row r="1943">
          <cell r="A1943">
            <v>918435804</v>
          </cell>
          <cell r="B1943" t="str">
            <v>Maty</v>
          </cell>
          <cell r="C1943" t="str">
            <v>Siobhan</v>
          </cell>
          <cell r="D1943" t="str">
            <v>UA</v>
          </cell>
          <cell r="E1943" t="str">
            <v>A</v>
          </cell>
          <cell r="F1943">
            <v>310930</v>
          </cell>
          <cell r="G1943" t="str">
            <v>SCH School of Community Health</v>
          </cell>
          <cell r="H1943" t="str">
            <v>PB</v>
          </cell>
        </row>
        <row r="1944">
          <cell r="A1944">
            <v>918441900</v>
          </cell>
          <cell r="B1944" t="str">
            <v>Stevens</v>
          </cell>
          <cell r="C1944" t="str">
            <v>Rachel</v>
          </cell>
          <cell r="D1944" t="str">
            <v>UV</v>
          </cell>
          <cell r="E1944" t="str">
            <v>T</v>
          </cell>
          <cell r="F1944">
            <v>631500</v>
          </cell>
          <cell r="G1944" t="str">
            <v>ATH W Volleyball</v>
          </cell>
          <cell r="H1944" t="str">
            <v>IN</v>
          </cell>
          <cell r="I1944">
            <v>38610</v>
          </cell>
        </row>
        <row r="1945">
          <cell r="A1945">
            <v>918442917</v>
          </cell>
          <cell r="B1945" t="str">
            <v>Shah</v>
          </cell>
          <cell r="C1945" t="str">
            <v>Dinesh</v>
          </cell>
          <cell r="D1945" t="str">
            <v>UC</v>
          </cell>
          <cell r="E1945" t="str">
            <v>T</v>
          </cell>
          <cell r="F1945">
            <v>270600</v>
          </cell>
          <cell r="G1945" t="str">
            <v>EMP Engineering &amp; Tech Mgmt Dept</v>
          </cell>
          <cell r="H1945" t="str">
            <v>SP</v>
          </cell>
          <cell r="I1945">
            <v>39172</v>
          </cell>
        </row>
        <row r="1946">
          <cell r="A1946">
            <v>918449434</v>
          </cell>
          <cell r="B1946" t="str">
            <v>Lazenby</v>
          </cell>
          <cell r="C1946" t="str">
            <v>Henry</v>
          </cell>
          <cell r="D1946" t="str">
            <v>UF</v>
          </cell>
          <cell r="E1946" t="str">
            <v>A</v>
          </cell>
          <cell r="F1946">
            <v>100001</v>
          </cell>
          <cell r="G1946" t="str">
            <v>POF President's Office</v>
          </cell>
          <cell r="H1946" t="str">
            <v>PB</v>
          </cell>
        </row>
        <row r="1947">
          <cell r="A1947">
            <v>918449719</v>
          </cell>
          <cell r="B1947" t="str">
            <v>Perlmutter</v>
          </cell>
          <cell r="C1947" t="str">
            <v>Jennifer</v>
          </cell>
          <cell r="D1947" t="str">
            <v>UA</v>
          </cell>
          <cell r="E1947" t="str">
            <v>A</v>
          </cell>
          <cell r="F1947">
            <v>221000</v>
          </cell>
          <cell r="G1947" t="str">
            <v>FLL Foreign Languages</v>
          </cell>
          <cell r="H1947" t="str">
            <v>PB</v>
          </cell>
        </row>
        <row r="1948">
          <cell r="A1948">
            <v>918452409</v>
          </cell>
          <cell r="B1948" t="str">
            <v>Jacobsen</v>
          </cell>
          <cell r="C1948" t="str">
            <v>Nancy</v>
          </cell>
          <cell r="D1948" t="str">
            <v>UC</v>
          </cell>
          <cell r="E1948" t="str">
            <v>T</v>
          </cell>
          <cell r="F1948">
            <v>221501</v>
          </cell>
          <cell r="G1948" t="str">
            <v>LIN Linguistics Office</v>
          </cell>
          <cell r="H1948" t="str">
            <v>IN</v>
          </cell>
          <cell r="I1948">
            <v>35976</v>
          </cell>
        </row>
        <row r="1949">
          <cell r="A1949">
            <v>918453467</v>
          </cell>
          <cell r="B1949" t="str">
            <v>Fulmer</v>
          </cell>
          <cell r="C1949" t="str">
            <v>Barbara</v>
          </cell>
          <cell r="D1949" t="str">
            <v>UV</v>
          </cell>
          <cell r="E1949" t="str">
            <v>T</v>
          </cell>
          <cell r="F1949">
            <v>101200</v>
          </cell>
          <cell r="G1949" t="str">
            <v>OCR Community Relations Office</v>
          </cell>
          <cell r="H1949" t="str">
            <v>IN</v>
          </cell>
          <cell r="I1949">
            <v>36403</v>
          </cell>
        </row>
        <row r="1950">
          <cell r="A1950">
            <v>918467025</v>
          </cell>
          <cell r="B1950" t="str">
            <v>Charuhas</v>
          </cell>
          <cell r="C1950" t="str">
            <v>Peter</v>
          </cell>
          <cell r="D1950" t="str">
            <v>UC</v>
          </cell>
          <cell r="E1950" t="str">
            <v>T</v>
          </cell>
          <cell r="F1950">
            <v>222201</v>
          </cell>
          <cell r="G1950" t="str">
            <v>COM Communication</v>
          </cell>
          <cell r="H1950" t="str">
            <v>SP</v>
          </cell>
          <cell r="I1950">
            <v>37802</v>
          </cell>
        </row>
        <row r="1951">
          <cell r="A1951">
            <v>918468812</v>
          </cell>
          <cell r="B1951" t="str">
            <v>Opila</v>
          </cell>
          <cell r="C1951" t="str">
            <v>Frank</v>
          </cell>
          <cell r="D1951" t="str">
            <v>UV</v>
          </cell>
          <cell r="E1951" t="str">
            <v>T</v>
          </cell>
          <cell r="F1951">
            <v>270301</v>
          </cell>
          <cell r="G1951" t="str">
            <v>CEN Civil Engineering Office</v>
          </cell>
          <cell r="H1951" t="str">
            <v>IN</v>
          </cell>
          <cell r="I1951">
            <v>38898</v>
          </cell>
        </row>
        <row r="1952">
          <cell r="A1952">
            <v>918475593</v>
          </cell>
          <cell r="B1952" t="str">
            <v>Witt</v>
          </cell>
          <cell r="C1952" t="str">
            <v>Matthew</v>
          </cell>
          <cell r="D1952" t="str">
            <v>UA</v>
          </cell>
          <cell r="E1952" t="str">
            <v>T</v>
          </cell>
          <cell r="F1952">
            <v>222700</v>
          </cell>
          <cell r="G1952" t="str">
            <v>LAS Univ Studies-General Ed</v>
          </cell>
          <cell r="H1952" t="str">
            <v>PB</v>
          </cell>
          <cell r="I1952">
            <v>37057</v>
          </cell>
        </row>
        <row r="1953">
          <cell r="A1953">
            <v>918497209</v>
          </cell>
          <cell r="B1953" t="str">
            <v>Blake</v>
          </cell>
          <cell r="C1953" t="str">
            <v>Victoria</v>
          </cell>
          <cell r="D1953" t="str">
            <v>UV</v>
          </cell>
          <cell r="E1953" t="str">
            <v>T</v>
          </cell>
          <cell r="F1953">
            <v>201101</v>
          </cell>
          <cell r="G1953" t="str">
            <v>SAT Saturday Academy-Main</v>
          </cell>
          <cell r="H1953" t="str">
            <v>IN</v>
          </cell>
          <cell r="I1953">
            <v>38442</v>
          </cell>
        </row>
        <row r="1954">
          <cell r="A1954">
            <v>918500636</v>
          </cell>
          <cell r="B1954" t="str">
            <v>Hux</v>
          </cell>
          <cell r="C1954" t="str">
            <v>William</v>
          </cell>
          <cell r="D1954" t="str">
            <v>UC</v>
          </cell>
          <cell r="E1954" t="str">
            <v>T</v>
          </cell>
          <cell r="F1954">
            <v>250001</v>
          </cell>
          <cell r="G1954" t="str">
            <v>SBA Deans Office</v>
          </cell>
          <cell r="H1954" t="str">
            <v>SP</v>
          </cell>
          <cell r="I1954">
            <v>37802</v>
          </cell>
        </row>
        <row r="1955">
          <cell r="A1955">
            <v>918511599</v>
          </cell>
          <cell r="B1955" t="str">
            <v>Weeks</v>
          </cell>
          <cell r="C1955" t="str">
            <v>Leslie</v>
          </cell>
          <cell r="D1955" t="str">
            <v>UV</v>
          </cell>
          <cell r="E1955" t="str">
            <v>T</v>
          </cell>
          <cell r="F1955">
            <v>631200</v>
          </cell>
          <cell r="G1955" t="str">
            <v>ATH W Soccer</v>
          </cell>
          <cell r="H1955" t="str">
            <v>IN</v>
          </cell>
          <cell r="I1955">
            <v>38392</v>
          </cell>
        </row>
        <row r="1956">
          <cell r="A1956">
            <v>918536335</v>
          </cell>
          <cell r="B1956" t="str">
            <v>Manalo</v>
          </cell>
          <cell r="C1956" t="str">
            <v>Armando</v>
          </cell>
          <cell r="D1956" t="str">
            <v>UC</v>
          </cell>
          <cell r="E1956" t="str">
            <v>T</v>
          </cell>
          <cell r="F1956">
            <v>221000</v>
          </cell>
          <cell r="G1956" t="str">
            <v>FLL Foreign Languages</v>
          </cell>
          <cell r="H1956" t="str">
            <v>SP</v>
          </cell>
          <cell r="I1956">
            <v>39080</v>
          </cell>
        </row>
        <row r="1957">
          <cell r="A1957">
            <v>918556327</v>
          </cell>
          <cell r="B1957" t="str">
            <v>Welch</v>
          </cell>
          <cell r="C1957" t="str">
            <v>Michele</v>
          </cell>
          <cell r="D1957" t="str">
            <v>UW</v>
          </cell>
          <cell r="E1957" t="str">
            <v>T</v>
          </cell>
          <cell r="F1957">
            <v>310300</v>
          </cell>
          <cell r="G1957" t="str">
            <v>PAD Public Administration</v>
          </cell>
          <cell r="H1957" t="str">
            <v>IN</v>
          </cell>
          <cell r="I1957">
            <v>37483</v>
          </cell>
        </row>
        <row r="1958">
          <cell r="A1958">
            <v>918557236</v>
          </cell>
          <cell r="B1958" t="str">
            <v>Cooperman</v>
          </cell>
          <cell r="C1958" t="str">
            <v>Michael</v>
          </cell>
          <cell r="D1958" t="str">
            <v>UC</v>
          </cell>
          <cell r="E1958" t="str">
            <v>T</v>
          </cell>
          <cell r="F1958">
            <v>220900</v>
          </cell>
          <cell r="G1958" t="str">
            <v>ESR Environmental Sci PhD</v>
          </cell>
          <cell r="H1958" t="str">
            <v>SP</v>
          </cell>
          <cell r="I1958">
            <v>38442</v>
          </cell>
        </row>
        <row r="1959">
          <cell r="A1959">
            <v>918566738</v>
          </cell>
          <cell r="B1959" t="str">
            <v>Ridge-Cooney</v>
          </cell>
          <cell r="C1959" t="str">
            <v>Vicky</v>
          </cell>
          <cell r="D1959" t="str">
            <v>UC</v>
          </cell>
          <cell r="E1959" t="str">
            <v>A</v>
          </cell>
          <cell r="F1959">
            <v>220900</v>
          </cell>
          <cell r="G1959" t="str">
            <v>ESR Environmental Sci PhD</v>
          </cell>
          <cell r="H1959" t="str">
            <v>SP</v>
          </cell>
        </row>
        <row r="1960">
          <cell r="A1960">
            <v>918567194</v>
          </cell>
          <cell r="B1960" t="str">
            <v>Robertson</v>
          </cell>
          <cell r="C1960" t="str">
            <v>Trina</v>
          </cell>
          <cell r="D1960" t="str">
            <v>UF</v>
          </cell>
          <cell r="E1960" t="str">
            <v>T</v>
          </cell>
          <cell r="F1960">
            <v>250001</v>
          </cell>
          <cell r="G1960" t="str">
            <v>SBA Deans Office</v>
          </cell>
          <cell r="H1960" t="str">
            <v>PB</v>
          </cell>
          <cell r="I1960">
            <v>39082</v>
          </cell>
        </row>
        <row r="1961">
          <cell r="A1961">
            <v>918568032</v>
          </cell>
          <cell r="B1961" t="str">
            <v>Pease</v>
          </cell>
          <cell r="C1961" t="str">
            <v>Valerie</v>
          </cell>
          <cell r="D1961" t="str">
            <v>UC</v>
          </cell>
          <cell r="E1961" t="str">
            <v>T</v>
          </cell>
          <cell r="F1961">
            <v>222201</v>
          </cell>
          <cell r="G1961" t="str">
            <v>COM Communication</v>
          </cell>
          <cell r="H1961" t="str">
            <v>SP</v>
          </cell>
          <cell r="I1961">
            <v>39294</v>
          </cell>
        </row>
        <row r="1962">
          <cell r="A1962">
            <v>918572271</v>
          </cell>
          <cell r="B1962" t="str">
            <v>Smeltzer</v>
          </cell>
          <cell r="C1962" t="str">
            <v>David</v>
          </cell>
          <cell r="D1962" t="str">
            <v>UC</v>
          </cell>
          <cell r="E1962" t="str">
            <v>T</v>
          </cell>
          <cell r="F1962">
            <v>221900</v>
          </cell>
          <cell r="G1962" t="str">
            <v>POL Political Science</v>
          </cell>
          <cell r="H1962" t="str">
            <v>SP</v>
          </cell>
          <cell r="I1962">
            <v>38275</v>
          </cell>
        </row>
        <row r="1963">
          <cell r="A1963">
            <v>918588290</v>
          </cell>
          <cell r="B1963" t="str">
            <v>Hoffman</v>
          </cell>
          <cell r="C1963" t="str">
            <v>Agnes</v>
          </cell>
          <cell r="D1963" t="str">
            <v>UF</v>
          </cell>
          <cell r="E1963" t="str">
            <v>A</v>
          </cell>
          <cell r="F1963">
            <v>330001</v>
          </cell>
          <cell r="G1963" t="str">
            <v>OSA Vice Provost Office Stud Affrs</v>
          </cell>
          <cell r="H1963" t="str">
            <v>PB</v>
          </cell>
        </row>
        <row r="1964">
          <cell r="A1964">
            <v>918591641</v>
          </cell>
          <cell r="B1964" t="str">
            <v>Reynolds</v>
          </cell>
          <cell r="C1964" t="str">
            <v>Marla</v>
          </cell>
          <cell r="D1964" t="str">
            <v>UV</v>
          </cell>
          <cell r="E1964" t="str">
            <v>T</v>
          </cell>
          <cell r="F1964">
            <v>283950</v>
          </cell>
          <cell r="G1964" t="str">
            <v>XPD English as a Second Language</v>
          </cell>
          <cell r="H1964" t="str">
            <v>IN</v>
          </cell>
          <cell r="I1964">
            <v>37864</v>
          </cell>
        </row>
        <row r="1965">
          <cell r="A1965">
            <v>918592478</v>
          </cell>
          <cell r="B1965" t="str">
            <v>Prewitt</v>
          </cell>
          <cell r="C1965" t="str">
            <v>Steven</v>
          </cell>
          <cell r="D1965" t="str">
            <v>UV</v>
          </cell>
          <cell r="E1965" t="str">
            <v>T</v>
          </cell>
          <cell r="F1965">
            <v>630001</v>
          </cell>
          <cell r="G1965" t="str">
            <v>ATH Athletic Administration</v>
          </cell>
          <cell r="H1965" t="str">
            <v>IN</v>
          </cell>
          <cell r="I1965">
            <v>36311</v>
          </cell>
        </row>
        <row r="1966">
          <cell r="A1966">
            <v>918608771</v>
          </cell>
          <cell r="B1966" t="str">
            <v>Wayand</v>
          </cell>
          <cell r="C1966" t="str">
            <v>Lee</v>
          </cell>
          <cell r="D1966" t="str">
            <v>UV</v>
          </cell>
          <cell r="E1966" t="str">
            <v>T</v>
          </cell>
          <cell r="F1966">
            <v>221601</v>
          </cell>
          <cell r="G1966" t="str">
            <v>MTH Math Office</v>
          </cell>
          <cell r="H1966" t="str">
            <v>IN</v>
          </cell>
          <cell r="I1966">
            <v>36038</v>
          </cell>
        </row>
        <row r="1967">
          <cell r="A1967">
            <v>918626874</v>
          </cell>
          <cell r="B1967" t="str">
            <v>Alexander</v>
          </cell>
          <cell r="C1967" t="str">
            <v>Brenda</v>
          </cell>
          <cell r="D1967" t="str">
            <v>UW</v>
          </cell>
          <cell r="E1967" t="str">
            <v>A</v>
          </cell>
          <cell r="F1967">
            <v>670310</v>
          </cell>
          <cell r="G1967" t="str">
            <v>SDO Fitness</v>
          </cell>
          <cell r="H1967" t="str">
            <v>IN</v>
          </cell>
        </row>
        <row r="1968">
          <cell r="A1968">
            <v>918647163</v>
          </cell>
          <cell r="B1968" t="str">
            <v>Rich</v>
          </cell>
          <cell r="C1968" t="str">
            <v>Lydia</v>
          </cell>
          <cell r="D1968" t="str">
            <v>UC</v>
          </cell>
          <cell r="E1968" t="str">
            <v>A</v>
          </cell>
          <cell r="F1968">
            <v>260100</v>
          </cell>
          <cell r="G1968" t="str">
            <v>EDU Special Ed/Counselor Ed</v>
          </cell>
          <cell r="H1968" t="str">
            <v>SP</v>
          </cell>
        </row>
        <row r="1969">
          <cell r="A1969">
            <v>918656940</v>
          </cell>
          <cell r="B1969" t="str">
            <v>Nelson</v>
          </cell>
          <cell r="C1969" t="str">
            <v>Leonard</v>
          </cell>
          <cell r="D1969" t="str">
            <v>UA</v>
          </cell>
          <cell r="E1969" t="str">
            <v>T</v>
          </cell>
          <cell r="F1969">
            <v>221601</v>
          </cell>
          <cell r="G1969" t="str">
            <v>MTH Math Office</v>
          </cell>
          <cell r="H1969" t="str">
            <v>PB</v>
          </cell>
          <cell r="I1969">
            <v>37057</v>
          </cell>
        </row>
        <row r="1970">
          <cell r="A1970">
            <v>918659171</v>
          </cell>
          <cell r="B1970" t="str">
            <v>Janikowski</v>
          </cell>
          <cell r="C1970" t="str">
            <v>Deborah</v>
          </cell>
          <cell r="D1970" t="str">
            <v>UF</v>
          </cell>
          <cell r="E1970" t="str">
            <v>A</v>
          </cell>
          <cell r="F1970">
            <v>600001</v>
          </cell>
          <cell r="G1970" t="str">
            <v>FAD VP FADM Office</v>
          </cell>
          <cell r="H1970" t="str">
            <v>PB</v>
          </cell>
        </row>
        <row r="1971">
          <cell r="A1971">
            <v>918665099</v>
          </cell>
          <cell r="B1971" t="str">
            <v>Deesen</v>
          </cell>
          <cell r="C1971" t="str">
            <v>Bonnie</v>
          </cell>
          <cell r="D1971" t="str">
            <v>UC</v>
          </cell>
          <cell r="E1971" t="str">
            <v>T</v>
          </cell>
          <cell r="F1971">
            <v>310900</v>
          </cell>
          <cell r="G1971" t="str">
            <v>SCH Community Health</v>
          </cell>
          <cell r="H1971" t="str">
            <v>SP</v>
          </cell>
          <cell r="I1971">
            <v>36160</v>
          </cell>
        </row>
        <row r="1972">
          <cell r="A1972">
            <v>918670849</v>
          </cell>
          <cell r="B1972" t="str">
            <v>Steinberger</v>
          </cell>
          <cell r="C1972" t="str">
            <v>Elizabeth</v>
          </cell>
          <cell r="D1972" t="str">
            <v>UA</v>
          </cell>
          <cell r="E1972" t="str">
            <v>T</v>
          </cell>
          <cell r="F1972">
            <v>260300</v>
          </cell>
          <cell r="G1972" t="str">
            <v>EDU Policies/Foundations</v>
          </cell>
          <cell r="H1972" t="str">
            <v>SB</v>
          </cell>
          <cell r="I1972">
            <v>36038</v>
          </cell>
        </row>
        <row r="1973">
          <cell r="A1973">
            <v>918682965</v>
          </cell>
          <cell r="B1973" t="str">
            <v>Heiser</v>
          </cell>
          <cell r="C1973" t="str">
            <v>Michael</v>
          </cell>
          <cell r="D1973" t="str">
            <v>UC</v>
          </cell>
          <cell r="E1973" t="str">
            <v>A</v>
          </cell>
          <cell r="F1973">
            <v>250100</v>
          </cell>
          <cell r="G1973" t="str">
            <v>SBA Instruction</v>
          </cell>
          <cell r="H1973" t="str">
            <v>SP</v>
          </cell>
        </row>
        <row r="1974">
          <cell r="A1974">
            <v>918682982</v>
          </cell>
          <cell r="B1974" t="str">
            <v>Moyer</v>
          </cell>
          <cell r="C1974" t="str">
            <v>Marsha</v>
          </cell>
          <cell r="D1974" t="str">
            <v>UV</v>
          </cell>
          <cell r="E1974" t="str">
            <v>T</v>
          </cell>
          <cell r="F1974">
            <v>282001</v>
          </cell>
          <cell r="G1974" t="str">
            <v>XCE CE/Education Office</v>
          </cell>
          <cell r="H1974" t="str">
            <v>IN</v>
          </cell>
          <cell r="I1974">
            <v>38569</v>
          </cell>
        </row>
        <row r="1975">
          <cell r="A1975">
            <v>918704068</v>
          </cell>
          <cell r="B1975" t="str">
            <v>Fujisaki</v>
          </cell>
          <cell r="C1975" t="str">
            <v>Yasunori</v>
          </cell>
          <cell r="D1975" t="str">
            <v>UV</v>
          </cell>
          <cell r="E1975" t="str">
            <v>T</v>
          </cell>
          <cell r="F1975">
            <v>221000</v>
          </cell>
          <cell r="G1975" t="str">
            <v>FLL Foreign Languages</v>
          </cell>
          <cell r="H1975" t="str">
            <v>IN</v>
          </cell>
          <cell r="I1975">
            <v>38968</v>
          </cell>
        </row>
        <row r="1976">
          <cell r="A1976">
            <v>918706458</v>
          </cell>
          <cell r="B1976" t="str">
            <v>Wolter</v>
          </cell>
          <cell r="C1976" t="str">
            <v>Mary</v>
          </cell>
          <cell r="D1976" t="str">
            <v>UC</v>
          </cell>
          <cell r="E1976" t="str">
            <v>T</v>
          </cell>
          <cell r="F1976">
            <v>221000</v>
          </cell>
          <cell r="G1976" t="str">
            <v>FLL Foreign Languages</v>
          </cell>
          <cell r="H1976" t="str">
            <v>SP</v>
          </cell>
          <cell r="I1976">
            <v>36891</v>
          </cell>
        </row>
        <row r="1977">
          <cell r="A1977">
            <v>918712774</v>
          </cell>
          <cell r="B1977" t="str">
            <v>Faulk</v>
          </cell>
          <cell r="C1977" t="str">
            <v>Stuart</v>
          </cell>
          <cell r="D1977" t="str">
            <v>UC</v>
          </cell>
          <cell r="E1977" t="str">
            <v>A</v>
          </cell>
          <cell r="F1977">
            <v>270220</v>
          </cell>
          <cell r="G1977" t="str">
            <v>CMP Software Engineering Rsch Ctr</v>
          </cell>
          <cell r="H1977" t="str">
            <v>SP</v>
          </cell>
        </row>
        <row r="1978">
          <cell r="A1978">
            <v>918738614</v>
          </cell>
          <cell r="B1978" t="str">
            <v>McHenry</v>
          </cell>
          <cell r="C1978" t="str">
            <v>Stephanie</v>
          </cell>
          <cell r="D1978" t="str">
            <v>UF</v>
          </cell>
          <cell r="E1978" t="str">
            <v>A</v>
          </cell>
          <cell r="F1978">
            <v>640120</v>
          </cell>
          <cell r="G1978" t="str">
            <v>BAO Cashiering Operations</v>
          </cell>
          <cell r="H1978" t="str">
            <v>PB</v>
          </cell>
        </row>
        <row r="1979">
          <cell r="A1979">
            <v>918752219</v>
          </cell>
          <cell r="B1979" t="str">
            <v>Noonan</v>
          </cell>
          <cell r="C1979" t="str">
            <v>William</v>
          </cell>
          <cell r="D1979" t="str">
            <v>UW</v>
          </cell>
          <cell r="E1979" t="str">
            <v>T</v>
          </cell>
          <cell r="F1979">
            <v>333101</v>
          </cell>
          <cell r="G1979" t="str">
            <v>SHS Stdnt Health Svc Office</v>
          </cell>
          <cell r="H1979" t="str">
            <v>IN</v>
          </cell>
          <cell r="I1979">
            <v>35976</v>
          </cell>
        </row>
        <row r="1980">
          <cell r="A1980">
            <v>918764782</v>
          </cell>
          <cell r="B1980" t="str">
            <v>Meisenhelder</v>
          </cell>
          <cell r="C1980" t="str">
            <v>John</v>
          </cell>
          <cell r="D1980" t="str">
            <v>UC</v>
          </cell>
          <cell r="E1980" t="str">
            <v>A</v>
          </cell>
          <cell r="F1980">
            <v>310300</v>
          </cell>
          <cell r="G1980" t="str">
            <v>PAD Public Administration</v>
          </cell>
          <cell r="H1980" t="str">
            <v>SP</v>
          </cell>
        </row>
        <row r="1981">
          <cell r="A1981">
            <v>918773705</v>
          </cell>
          <cell r="B1981" t="str">
            <v>Elles</v>
          </cell>
          <cell r="C1981" t="str">
            <v>Edward</v>
          </cell>
          <cell r="D1981" t="str">
            <v>UF</v>
          </cell>
          <cell r="E1981" t="str">
            <v>T</v>
          </cell>
          <cell r="F1981">
            <v>333501</v>
          </cell>
          <cell r="G1981" t="str">
            <v>CAP Couns &amp; Psych Svc Office</v>
          </cell>
          <cell r="H1981" t="str">
            <v>PB</v>
          </cell>
          <cell r="I1981">
            <v>39174</v>
          </cell>
        </row>
        <row r="1982">
          <cell r="A1982">
            <v>918779802</v>
          </cell>
          <cell r="B1982" t="str">
            <v>Burnell</v>
          </cell>
          <cell r="C1982" t="str">
            <v>Carol</v>
          </cell>
          <cell r="D1982" t="str">
            <v>UA</v>
          </cell>
          <cell r="E1982" t="str">
            <v>T</v>
          </cell>
          <cell r="F1982">
            <v>220810</v>
          </cell>
          <cell r="G1982" t="str">
            <v>ENG Writing Lab</v>
          </cell>
          <cell r="H1982" t="str">
            <v>PB</v>
          </cell>
          <cell r="I1982">
            <v>38226</v>
          </cell>
        </row>
        <row r="1983">
          <cell r="A1983">
            <v>918781918</v>
          </cell>
          <cell r="B1983" t="str">
            <v>Narode</v>
          </cell>
          <cell r="C1983" t="str">
            <v>Ronald</v>
          </cell>
          <cell r="D1983" t="str">
            <v>UA</v>
          </cell>
          <cell r="E1983" t="str">
            <v>A</v>
          </cell>
          <cell r="F1983">
            <v>260201</v>
          </cell>
          <cell r="G1983" t="str">
            <v>EDU C&amp;I Office</v>
          </cell>
          <cell r="H1983" t="str">
            <v>PB</v>
          </cell>
        </row>
        <row r="1984">
          <cell r="A1984">
            <v>918792384</v>
          </cell>
          <cell r="B1984" t="str">
            <v>Clark</v>
          </cell>
          <cell r="C1984" t="str">
            <v>Jason</v>
          </cell>
          <cell r="D1984" t="str">
            <v>UD</v>
          </cell>
          <cell r="E1984" t="str">
            <v>T</v>
          </cell>
          <cell r="F1984">
            <v>310600</v>
          </cell>
          <cell r="G1984" t="str">
            <v>CUS Center for Urban Studies</v>
          </cell>
          <cell r="H1984" t="str">
            <v>SP</v>
          </cell>
          <cell r="I1984">
            <v>38352</v>
          </cell>
        </row>
        <row r="1985">
          <cell r="A1985">
            <v>918800950</v>
          </cell>
          <cell r="B1985" t="str">
            <v>Kuehn</v>
          </cell>
          <cell r="C1985" t="str">
            <v>Katherine</v>
          </cell>
          <cell r="D1985" t="str">
            <v>UV</v>
          </cell>
          <cell r="E1985" t="str">
            <v>T</v>
          </cell>
          <cell r="F1985">
            <v>283001</v>
          </cell>
          <cell r="G1985" t="str">
            <v>XSS Extended &amp; Summer Prog Office</v>
          </cell>
          <cell r="H1985" t="str">
            <v>IN</v>
          </cell>
          <cell r="I1985">
            <v>36769</v>
          </cell>
        </row>
        <row r="1986">
          <cell r="A1986">
            <v>918801607</v>
          </cell>
          <cell r="B1986" t="str">
            <v>Grundmeier</v>
          </cell>
          <cell r="C1986" t="str">
            <v>Todd</v>
          </cell>
          <cell r="D1986" t="str">
            <v>UV</v>
          </cell>
          <cell r="E1986" t="str">
            <v>T</v>
          </cell>
          <cell r="F1986">
            <v>283001</v>
          </cell>
          <cell r="G1986" t="str">
            <v>XSS Extended &amp; Summer Prog Office</v>
          </cell>
          <cell r="H1986" t="str">
            <v>IN</v>
          </cell>
          <cell r="I1986">
            <v>38929</v>
          </cell>
        </row>
        <row r="1987">
          <cell r="A1987">
            <v>918802824</v>
          </cell>
          <cell r="B1987" t="str">
            <v>Tolmach</v>
          </cell>
          <cell r="C1987" t="str">
            <v>Andrew</v>
          </cell>
          <cell r="D1987" t="str">
            <v>UA</v>
          </cell>
          <cell r="E1987" t="str">
            <v>A</v>
          </cell>
          <cell r="F1987">
            <v>270201</v>
          </cell>
          <cell r="G1987" t="str">
            <v>CMP Computer Science Office</v>
          </cell>
          <cell r="H1987" t="str">
            <v>PB</v>
          </cell>
        </row>
        <row r="1988">
          <cell r="A1988">
            <v>918806358</v>
          </cell>
          <cell r="B1988" t="str">
            <v>Rodriguez</v>
          </cell>
          <cell r="C1988" t="str">
            <v>Richard</v>
          </cell>
          <cell r="D1988" t="str">
            <v>UV</v>
          </cell>
          <cell r="E1988" t="str">
            <v>T</v>
          </cell>
          <cell r="F1988">
            <v>270301</v>
          </cell>
          <cell r="G1988" t="str">
            <v>CEN Civil Engineering Office</v>
          </cell>
          <cell r="H1988" t="str">
            <v>IN</v>
          </cell>
          <cell r="I1988">
            <v>38656</v>
          </cell>
        </row>
        <row r="1989">
          <cell r="A1989">
            <v>918834494</v>
          </cell>
          <cell r="B1989" t="str">
            <v>Patterson</v>
          </cell>
          <cell r="C1989" t="str">
            <v>Jollee</v>
          </cell>
          <cell r="D1989" t="str">
            <v>UC</v>
          </cell>
          <cell r="E1989" t="str">
            <v>A</v>
          </cell>
          <cell r="F1989">
            <v>260100</v>
          </cell>
          <cell r="G1989" t="str">
            <v>EDU Special Ed/Counselor Ed</v>
          </cell>
          <cell r="H1989" t="str">
            <v>SP</v>
          </cell>
        </row>
        <row r="1990">
          <cell r="A1990">
            <v>918840555</v>
          </cell>
          <cell r="B1990" t="str">
            <v>Fish</v>
          </cell>
          <cell r="C1990" t="str">
            <v>William</v>
          </cell>
          <cell r="D1990" t="str">
            <v>UA</v>
          </cell>
          <cell r="E1990" t="str">
            <v>A</v>
          </cell>
          <cell r="F1990">
            <v>220900</v>
          </cell>
          <cell r="G1990" t="str">
            <v>ESR Environmental Sci PhD</v>
          </cell>
          <cell r="H1990" t="str">
            <v>PB</v>
          </cell>
        </row>
        <row r="1991">
          <cell r="A1991">
            <v>918862737</v>
          </cell>
          <cell r="B1991" t="str">
            <v>Aoki</v>
          </cell>
          <cell r="C1991" t="str">
            <v>Kasumi</v>
          </cell>
          <cell r="D1991" t="str">
            <v>UV</v>
          </cell>
          <cell r="E1991" t="str">
            <v>T</v>
          </cell>
          <cell r="F1991">
            <v>283050</v>
          </cell>
          <cell r="G1991" t="str">
            <v>XSS Ext &amp; Summer Team 0</v>
          </cell>
          <cell r="H1991" t="str">
            <v>IN</v>
          </cell>
          <cell r="I1991">
            <v>37134</v>
          </cell>
        </row>
        <row r="1992">
          <cell r="A1992">
            <v>918869404</v>
          </cell>
          <cell r="B1992" t="str">
            <v>Perkowski</v>
          </cell>
          <cell r="C1992" t="str">
            <v>Marek</v>
          </cell>
          <cell r="D1992" t="str">
            <v>UA</v>
          </cell>
          <cell r="E1992" t="str">
            <v>A</v>
          </cell>
          <cell r="F1992">
            <v>270401</v>
          </cell>
          <cell r="G1992" t="str">
            <v>EEN Electrical/Computer Engineering</v>
          </cell>
          <cell r="H1992" t="str">
            <v>PB</v>
          </cell>
        </row>
        <row r="1993">
          <cell r="A1993">
            <v>918871560</v>
          </cell>
          <cell r="B1993" t="str">
            <v>Unger</v>
          </cell>
          <cell r="C1993" t="str">
            <v>Thomas</v>
          </cell>
          <cell r="D1993" t="str">
            <v>UC</v>
          </cell>
          <cell r="E1993" t="str">
            <v>T</v>
          </cell>
          <cell r="F1993">
            <v>222201</v>
          </cell>
          <cell r="G1993" t="str">
            <v>COM Communication</v>
          </cell>
          <cell r="H1993" t="str">
            <v>SP</v>
          </cell>
          <cell r="I1993">
            <v>37437</v>
          </cell>
        </row>
        <row r="1994">
          <cell r="A1994">
            <v>918880350</v>
          </cell>
          <cell r="B1994" t="str">
            <v>Namiotka</v>
          </cell>
          <cell r="C1994" t="str">
            <v>Mary</v>
          </cell>
          <cell r="D1994" t="str">
            <v>UW</v>
          </cell>
          <cell r="E1994" t="str">
            <v>T</v>
          </cell>
          <cell r="F1994">
            <v>240200</v>
          </cell>
          <cell r="G1994" t="str">
            <v>RRI Regional Research Institute</v>
          </cell>
          <cell r="H1994" t="str">
            <v>IN</v>
          </cell>
          <cell r="I1994">
            <v>37072</v>
          </cell>
        </row>
        <row r="1995">
          <cell r="A1995">
            <v>918889446</v>
          </cell>
          <cell r="B1995" t="str">
            <v>Ball</v>
          </cell>
          <cell r="C1995" t="str">
            <v>Alison</v>
          </cell>
          <cell r="D1995" t="str">
            <v>UV</v>
          </cell>
          <cell r="E1995" t="str">
            <v>T</v>
          </cell>
          <cell r="F1995">
            <v>240100</v>
          </cell>
          <cell r="G1995" t="str">
            <v>SSW School of Social Work</v>
          </cell>
          <cell r="H1995" t="str">
            <v>IN</v>
          </cell>
          <cell r="I1995">
            <v>36830</v>
          </cell>
        </row>
        <row r="1996">
          <cell r="A1996">
            <v>918936011</v>
          </cell>
          <cell r="B1996" t="str">
            <v>Forst</v>
          </cell>
          <cell r="C1996" t="str">
            <v>Mary</v>
          </cell>
          <cell r="D1996" t="str">
            <v>UC</v>
          </cell>
          <cell r="E1996" t="str">
            <v>A</v>
          </cell>
          <cell r="F1996">
            <v>221710</v>
          </cell>
          <cell r="G1996" t="str">
            <v>CNF Conflict Resolution</v>
          </cell>
          <cell r="H1996" t="str">
            <v>SP</v>
          </cell>
        </row>
        <row r="1997">
          <cell r="A1997">
            <v>918961632</v>
          </cell>
          <cell r="B1997" t="str">
            <v>Desimone</v>
          </cell>
          <cell r="C1997" t="str">
            <v>Samuel</v>
          </cell>
          <cell r="D1997" t="str">
            <v>UC</v>
          </cell>
          <cell r="E1997" t="str">
            <v>T</v>
          </cell>
          <cell r="F1997">
            <v>250100</v>
          </cell>
          <cell r="G1997" t="str">
            <v>SBA Instruction</v>
          </cell>
          <cell r="H1997" t="str">
            <v>IN</v>
          </cell>
          <cell r="I1997">
            <v>35976</v>
          </cell>
        </row>
        <row r="1998">
          <cell r="A1998">
            <v>918970840</v>
          </cell>
          <cell r="B1998" t="str">
            <v>Walsh</v>
          </cell>
          <cell r="C1998" t="str">
            <v>Jefferey</v>
          </cell>
          <cell r="D1998" t="str">
            <v>UV</v>
          </cell>
          <cell r="E1998" t="str">
            <v>T</v>
          </cell>
          <cell r="F1998">
            <v>283001</v>
          </cell>
          <cell r="G1998" t="str">
            <v>XSS Extended &amp; Summer Prog Office</v>
          </cell>
          <cell r="H1998" t="str">
            <v>IN</v>
          </cell>
          <cell r="I1998">
            <v>36403</v>
          </cell>
        </row>
        <row r="1999">
          <cell r="A1999">
            <v>918972657</v>
          </cell>
          <cell r="B1999" t="str">
            <v>Osborn</v>
          </cell>
          <cell r="C1999" t="str">
            <v>Alyson</v>
          </cell>
          <cell r="D1999" t="str">
            <v>UV</v>
          </cell>
          <cell r="E1999" t="str">
            <v>A</v>
          </cell>
          <cell r="F1999">
            <v>200830</v>
          </cell>
          <cell r="G1999" t="str">
            <v>ISP Intnl Special Prog Office</v>
          </cell>
          <cell r="H1999" t="str">
            <v>IN</v>
          </cell>
        </row>
        <row r="2000">
          <cell r="A2000">
            <v>919023690</v>
          </cell>
          <cell r="B2000" t="str">
            <v>Hixson III</v>
          </cell>
          <cell r="C2000" t="str">
            <v>Charles</v>
          </cell>
          <cell r="D2000" t="str">
            <v>UF</v>
          </cell>
          <cell r="E2000" t="str">
            <v>T</v>
          </cell>
          <cell r="F2000">
            <v>320001</v>
          </cell>
          <cell r="G2000" t="str">
            <v>LIB Library Administration</v>
          </cell>
          <cell r="H2000" t="str">
            <v>PB</v>
          </cell>
          <cell r="I2000">
            <v>37358</v>
          </cell>
        </row>
        <row r="2001">
          <cell r="A2001">
            <v>919025785</v>
          </cell>
          <cell r="B2001" t="str">
            <v>Wells</v>
          </cell>
          <cell r="C2001" t="str">
            <v>Jennifer</v>
          </cell>
          <cell r="D2001" t="str">
            <v>UF</v>
          </cell>
          <cell r="E2001" t="str">
            <v>A</v>
          </cell>
          <cell r="F2001">
            <v>220500</v>
          </cell>
          <cell r="G2001" t="str">
            <v>SEC Science Ed Center</v>
          </cell>
          <cell r="H2001" t="str">
            <v>PB</v>
          </cell>
        </row>
        <row r="2002">
          <cell r="A2002">
            <v>919061743</v>
          </cell>
          <cell r="B2002" t="str">
            <v>Vinecore</v>
          </cell>
          <cell r="C2002" t="str">
            <v>Kevin</v>
          </cell>
          <cell r="D2002" t="str">
            <v>UW</v>
          </cell>
          <cell r="E2002" t="str">
            <v>T</v>
          </cell>
          <cell r="F2002">
            <v>270401</v>
          </cell>
          <cell r="G2002" t="str">
            <v>EEN Electrical/Computer Engineering</v>
          </cell>
          <cell r="H2002" t="str">
            <v>IN</v>
          </cell>
          <cell r="I2002">
            <v>39355</v>
          </cell>
        </row>
        <row r="2003">
          <cell r="A2003">
            <v>919064277</v>
          </cell>
          <cell r="B2003" t="str">
            <v>Takami</v>
          </cell>
          <cell r="C2003" t="str">
            <v>Shino</v>
          </cell>
          <cell r="D2003" t="str">
            <v>UC</v>
          </cell>
          <cell r="E2003" t="str">
            <v>T</v>
          </cell>
          <cell r="F2003">
            <v>310930</v>
          </cell>
          <cell r="G2003" t="str">
            <v>SCH School of Community Health</v>
          </cell>
          <cell r="H2003" t="str">
            <v>SP</v>
          </cell>
          <cell r="I2003">
            <v>38198</v>
          </cell>
        </row>
        <row r="2004">
          <cell r="A2004">
            <v>919064700</v>
          </cell>
          <cell r="B2004" t="str">
            <v>Schoenberg</v>
          </cell>
          <cell r="C2004" t="str">
            <v>Lewis</v>
          </cell>
          <cell r="D2004" t="str">
            <v>UV</v>
          </cell>
          <cell r="E2004" t="str">
            <v>T</v>
          </cell>
          <cell r="F2004">
            <v>260100</v>
          </cell>
          <cell r="G2004" t="str">
            <v>EDU Special Ed/Counselor Ed</v>
          </cell>
          <cell r="H2004" t="str">
            <v>IN</v>
          </cell>
          <cell r="I2004">
            <v>37802</v>
          </cell>
        </row>
        <row r="2005">
          <cell r="A2005">
            <v>919069828</v>
          </cell>
          <cell r="B2005" t="str">
            <v>Jizba</v>
          </cell>
          <cell r="C2005" t="str">
            <v>Laurel</v>
          </cell>
          <cell r="D2005" t="str">
            <v>UF</v>
          </cell>
          <cell r="E2005" t="str">
            <v>T</v>
          </cell>
          <cell r="F2005">
            <v>320001</v>
          </cell>
          <cell r="G2005" t="str">
            <v>LIB Library Administration</v>
          </cell>
          <cell r="H2005" t="str">
            <v>PB</v>
          </cell>
          <cell r="I2005">
            <v>37560</v>
          </cell>
        </row>
        <row r="2006">
          <cell r="A2006">
            <v>919095885</v>
          </cell>
          <cell r="B2006" t="str">
            <v>Gradistanac</v>
          </cell>
          <cell r="C2006" t="str">
            <v>Jasmina</v>
          </cell>
          <cell r="D2006" t="str">
            <v>UF</v>
          </cell>
          <cell r="E2006" t="str">
            <v>T</v>
          </cell>
          <cell r="F2006">
            <v>200840</v>
          </cell>
          <cell r="G2006" t="str">
            <v>INT Int'l Student/Faculty Services</v>
          </cell>
          <cell r="H2006" t="str">
            <v>PB</v>
          </cell>
          <cell r="I2006">
            <v>37071</v>
          </cell>
        </row>
        <row r="2007">
          <cell r="A2007">
            <v>919097428</v>
          </cell>
          <cell r="B2007" t="str">
            <v>Peterson</v>
          </cell>
          <cell r="C2007" t="str">
            <v>Curt</v>
          </cell>
          <cell r="D2007" t="str">
            <v>UA</v>
          </cell>
          <cell r="E2007" t="str">
            <v>A</v>
          </cell>
          <cell r="F2007">
            <v>221100</v>
          </cell>
          <cell r="G2007" t="str">
            <v>GLG Geology</v>
          </cell>
          <cell r="H2007" t="str">
            <v>PB</v>
          </cell>
        </row>
        <row r="2008">
          <cell r="A2008">
            <v>919114928</v>
          </cell>
          <cell r="B2008" t="str">
            <v>Abraham</v>
          </cell>
          <cell r="C2008" t="str">
            <v>Lauren</v>
          </cell>
          <cell r="D2008" t="str">
            <v>UW</v>
          </cell>
          <cell r="E2008" t="str">
            <v>A</v>
          </cell>
          <cell r="F2008">
            <v>630000</v>
          </cell>
          <cell r="G2008" t="str">
            <v>ATH Athletic Dept</v>
          </cell>
          <cell r="H2008" t="str">
            <v>IN</v>
          </cell>
        </row>
        <row r="2009">
          <cell r="A2009">
            <v>919126723</v>
          </cell>
          <cell r="B2009" t="str">
            <v>McIntosh</v>
          </cell>
          <cell r="C2009" t="str">
            <v>Patricia</v>
          </cell>
          <cell r="D2009" t="str">
            <v>UV</v>
          </cell>
          <cell r="E2009" t="str">
            <v>T</v>
          </cell>
          <cell r="F2009">
            <v>260100</v>
          </cell>
          <cell r="G2009" t="str">
            <v>EDU Special Ed/Counselor Ed</v>
          </cell>
          <cell r="H2009" t="str">
            <v>IN</v>
          </cell>
          <cell r="I2009">
            <v>35976</v>
          </cell>
        </row>
        <row r="2010">
          <cell r="A2010">
            <v>919172341</v>
          </cell>
          <cell r="B2010" t="str">
            <v>Cervantes</v>
          </cell>
          <cell r="C2010" t="str">
            <v>Javier</v>
          </cell>
          <cell r="D2010" t="str">
            <v>UF</v>
          </cell>
          <cell r="E2010" t="str">
            <v>T</v>
          </cell>
          <cell r="F2010">
            <v>331600</v>
          </cell>
          <cell r="G2010" t="str">
            <v>EEP Education Equity Prog</v>
          </cell>
          <cell r="H2010" t="str">
            <v>PB</v>
          </cell>
          <cell r="I2010">
            <v>37204</v>
          </cell>
        </row>
        <row r="2011">
          <cell r="A2011">
            <v>919200258</v>
          </cell>
          <cell r="B2011" t="str">
            <v>Hinxman</v>
          </cell>
          <cell r="C2011" t="str">
            <v>Anthony</v>
          </cell>
          <cell r="D2011" t="str">
            <v>UC</v>
          </cell>
          <cell r="E2011" t="str">
            <v>T</v>
          </cell>
          <cell r="F2011">
            <v>270201</v>
          </cell>
          <cell r="G2011" t="str">
            <v>CMP Computer Science Office</v>
          </cell>
          <cell r="H2011" t="str">
            <v>SP</v>
          </cell>
          <cell r="I2011">
            <v>37437</v>
          </cell>
        </row>
        <row r="2012">
          <cell r="A2012">
            <v>919213897</v>
          </cell>
          <cell r="B2012" t="str">
            <v>Rios</v>
          </cell>
          <cell r="C2012" t="str">
            <v>Katheryn</v>
          </cell>
          <cell r="D2012" t="str">
            <v>UC</v>
          </cell>
          <cell r="E2012" t="str">
            <v>T</v>
          </cell>
          <cell r="F2012">
            <v>222900</v>
          </cell>
          <cell r="G2012" t="str">
            <v>CLS Chicano/Latino Studies Program</v>
          </cell>
          <cell r="H2012" t="str">
            <v>SP</v>
          </cell>
          <cell r="I2012">
            <v>38595</v>
          </cell>
        </row>
        <row r="2013">
          <cell r="A2013">
            <v>919217915</v>
          </cell>
          <cell r="B2013" t="str">
            <v>Long</v>
          </cell>
          <cell r="C2013" t="str">
            <v>Kathryn</v>
          </cell>
          <cell r="D2013" t="str">
            <v>UC</v>
          </cell>
          <cell r="E2013" t="str">
            <v>A</v>
          </cell>
          <cell r="F2013">
            <v>266205</v>
          </cell>
          <cell r="G2013" t="str">
            <v>EDC ESL On Campus</v>
          </cell>
          <cell r="H2013" t="str">
            <v>SP</v>
          </cell>
        </row>
        <row r="2014">
          <cell r="A2014">
            <v>919220266</v>
          </cell>
          <cell r="B2014" t="str">
            <v>Leung</v>
          </cell>
          <cell r="C2014" t="str">
            <v>Sue</v>
          </cell>
          <cell r="D2014" t="str">
            <v>UC</v>
          </cell>
          <cell r="E2014" t="str">
            <v>A</v>
          </cell>
          <cell r="F2014">
            <v>222000</v>
          </cell>
          <cell r="G2014" t="str">
            <v>PSY Psychology</v>
          </cell>
          <cell r="H2014" t="str">
            <v>SP</v>
          </cell>
        </row>
        <row r="2015">
          <cell r="A2015">
            <v>919225988</v>
          </cell>
          <cell r="B2015" t="str">
            <v>Marsh</v>
          </cell>
          <cell r="C2015" t="str">
            <v>David</v>
          </cell>
          <cell r="D2015" t="str">
            <v>UC</v>
          </cell>
          <cell r="E2015" t="str">
            <v>T</v>
          </cell>
          <cell r="F2015">
            <v>310930</v>
          </cell>
          <cell r="G2015" t="str">
            <v>SCH School of Community Health</v>
          </cell>
          <cell r="H2015" t="str">
            <v>IN</v>
          </cell>
          <cell r="I2015">
            <v>35976</v>
          </cell>
        </row>
        <row r="2016">
          <cell r="A2016">
            <v>919249484</v>
          </cell>
          <cell r="B2016" t="str">
            <v>Usher</v>
          </cell>
          <cell r="C2016" t="str">
            <v>Ann</v>
          </cell>
          <cell r="D2016" t="str">
            <v>UW</v>
          </cell>
          <cell r="E2016" t="str">
            <v>A</v>
          </cell>
          <cell r="F2016">
            <v>220101</v>
          </cell>
          <cell r="G2016" t="str">
            <v>LAS Dean's Office</v>
          </cell>
          <cell r="H2016" t="str">
            <v>IN</v>
          </cell>
        </row>
        <row r="2017">
          <cell r="A2017">
            <v>919254428</v>
          </cell>
          <cell r="B2017" t="str">
            <v>Finger</v>
          </cell>
          <cell r="C2017" t="str">
            <v>Neil</v>
          </cell>
          <cell r="D2017" t="str">
            <v>UW</v>
          </cell>
          <cell r="E2017" t="str">
            <v>A</v>
          </cell>
          <cell r="F2017">
            <v>332402</v>
          </cell>
          <cell r="G2017" t="str">
            <v>ATH Rally Squad</v>
          </cell>
          <cell r="H2017" t="str">
            <v>IN</v>
          </cell>
        </row>
        <row r="2018">
          <cell r="A2018">
            <v>919256536</v>
          </cell>
          <cell r="B2018" t="str">
            <v>Lasater</v>
          </cell>
          <cell r="C2018" t="str">
            <v>Gary</v>
          </cell>
          <cell r="D2018" t="str">
            <v>UV</v>
          </cell>
          <cell r="E2018" t="str">
            <v>T</v>
          </cell>
          <cell r="F2018">
            <v>290001</v>
          </cell>
          <cell r="G2018" t="str">
            <v>XSC Salem Center Office</v>
          </cell>
          <cell r="H2018" t="str">
            <v>IN</v>
          </cell>
          <cell r="I2018">
            <v>37560</v>
          </cell>
        </row>
        <row r="2019">
          <cell r="A2019">
            <v>919261373</v>
          </cell>
          <cell r="B2019" t="str">
            <v>Branch</v>
          </cell>
          <cell r="C2019" t="str">
            <v>Elizabeth</v>
          </cell>
          <cell r="D2019" t="str">
            <v>UV</v>
          </cell>
          <cell r="E2019" t="str">
            <v>T</v>
          </cell>
          <cell r="F2019">
            <v>283950</v>
          </cell>
          <cell r="G2019" t="str">
            <v>XPD English as a Second Language</v>
          </cell>
          <cell r="H2019" t="str">
            <v>IN</v>
          </cell>
          <cell r="I2019">
            <v>36799</v>
          </cell>
        </row>
        <row r="2020">
          <cell r="A2020">
            <v>919267092</v>
          </cell>
          <cell r="B2020" t="str">
            <v>Workman</v>
          </cell>
          <cell r="C2020" t="str">
            <v>Elizabeth</v>
          </cell>
          <cell r="D2020" t="str">
            <v>UB</v>
          </cell>
          <cell r="E2020" t="str">
            <v>T</v>
          </cell>
          <cell r="F2020">
            <v>240200</v>
          </cell>
          <cell r="G2020" t="str">
            <v>RRI Regional Research Institute</v>
          </cell>
          <cell r="H2020" t="str">
            <v>PB</v>
          </cell>
          <cell r="I2020">
            <v>37072</v>
          </cell>
        </row>
        <row r="2021">
          <cell r="A2021">
            <v>919280895</v>
          </cell>
          <cell r="B2021" t="str">
            <v>Sharps</v>
          </cell>
          <cell r="C2021" t="str">
            <v>Charles</v>
          </cell>
          <cell r="D2021" t="str">
            <v>UV</v>
          </cell>
          <cell r="E2021" t="str">
            <v>T</v>
          </cell>
          <cell r="F2021">
            <v>282001</v>
          </cell>
          <cell r="G2021" t="str">
            <v>XCE CE/Education Office</v>
          </cell>
          <cell r="H2021" t="str">
            <v>IN</v>
          </cell>
          <cell r="I2021">
            <v>36144</v>
          </cell>
        </row>
        <row r="2022">
          <cell r="A2022">
            <v>919282578</v>
          </cell>
          <cell r="B2022" t="str">
            <v>Thacker</v>
          </cell>
          <cell r="C2022" t="str">
            <v>Peter</v>
          </cell>
          <cell r="D2022" t="str">
            <v>UC</v>
          </cell>
          <cell r="E2022" t="str">
            <v>T</v>
          </cell>
          <cell r="F2022">
            <v>260201</v>
          </cell>
          <cell r="G2022" t="str">
            <v>EDU C&amp;I Office</v>
          </cell>
          <cell r="H2022" t="str">
            <v>SP</v>
          </cell>
          <cell r="I2022">
            <v>37833</v>
          </cell>
        </row>
        <row r="2023">
          <cell r="A2023">
            <v>919312447</v>
          </cell>
          <cell r="B2023" t="str">
            <v>Harrison</v>
          </cell>
          <cell r="C2023" t="str">
            <v>Marilyn</v>
          </cell>
          <cell r="D2023" t="str">
            <v>UC</v>
          </cell>
          <cell r="E2023" t="str">
            <v>T</v>
          </cell>
          <cell r="F2023">
            <v>260300</v>
          </cell>
          <cell r="G2023" t="str">
            <v>EDU Policies/Foundations</v>
          </cell>
          <cell r="H2023" t="str">
            <v>SP</v>
          </cell>
          <cell r="I2023">
            <v>36341</v>
          </cell>
        </row>
        <row r="2024">
          <cell r="A2024">
            <v>919338600</v>
          </cell>
          <cell r="B2024" t="str">
            <v>Frantz</v>
          </cell>
          <cell r="C2024" t="str">
            <v>Daniel</v>
          </cell>
          <cell r="D2024" t="str">
            <v>UC</v>
          </cell>
          <cell r="E2024" t="str">
            <v>T</v>
          </cell>
          <cell r="F2024">
            <v>260100</v>
          </cell>
          <cell r="G2024" t="str">
            <v>EDU Special Ed/Counselor Ed</v>
          </cell>
          <cell r="H2024" t="str">
            <v>SP</v>
          </cell>
          <cell r="I2024">
            <v>39080</v>
          </cell>
        </row>
        <row r="2025">
          <cell r="A2025">
            <v>919342160</v>
          </cell>
          <cell r="B2025" t="str">
            <v>Ama</v>
          </cell>
          <cell r="C2025" t="str">
            <v>Shane</v>
          </cell>
          <cell r="D2025" t="str">
            <v>UW</v>
          </cell>
          <cell r="E2025" t="str">
            <v>A</v>
          </cell>
          <cell r="F2025">
            <v>240200</v>
          </cell>
          <cell r="G2025" t="str">
            <v>RRI Regional Research Institute</v>
          </cell>
          <cell r="H2025" t="str">
            <v>IN</v>
          </cell>
        </row>
        <row r="2026">
          <cell r="A2026">
            <v>919365330</v>
          </cell>
          <cell r="B2026" t="str">
            <v>Baird</v>
          </cell>
          <cell r="C2026" t="str">
            <v>Katherine</v>
          </cell>
          <cell r="D2026" t="str">
            <v>UV</v>
          </cell>
          <cell r="E2026" t="str">
            <v>T</v>
          </cell>
          <cell r="F2026">
            <v>282296</v>
          </cell>
          <cell r="G2026" t="str">
            <v>XCE Elementary Endorsement</v>
          </cell>
          <cell r="H2026" t="str">
            <v>IN</v>
          </cell>
          <cell r="I2026">
            <v>37553</v>
          </cell>
        </row>
        <row r="2027">
          <cell r="A2027">
            <v>919367161</v>
          </cell>
          <cell r="B2027" t="str">
            <v>Bailey</v>
          </cell>
          <cell r="C2027" t="str">
            <v>Clarice</v>
          </cell>
          <cell r="D2027" t="str">
            <v>UC</v>
          </cell>
          <cell r="E2027" t="str">
            <v>T</v>
          </cell>
          <cell r="F2027">
            <v>221699</v>
          </cell>
          <cell r="G2027" t="str">
            <v>PHL Philosophy</v>
          </cell>
          <cell r="H2027" t="str">
            <v>SP</v>
          </cell>
          <cell r="I2027">
            <v>37225</v>
          </cell>
        </row>
        <row r="2028">
          <cell r="A2028">
            <v>919367877</v>
          </cell>
          <cell r="B2028" t="str">
            <v>Stevens</v>
          </cell>
          <cell r="C2028" t="str">
            <v>Dannelle</v>
          </cell>
          <cell r="D2028" t="str">
            <v>UA</v>
          </cell>
          <cell r="E2028" t="str">
            <v>A</v>
          </cell>
          <cell r="F2028">
            <v>260201</v>
          </cell>
          <cell r="G2028" t="str">
            <v>EDU C&amp;I Office</v>
          </cell>
          <cell r="H2028" t="str">
            <v>PB</v>
          </cell>
        </row>
        <row r="2029">
          <cell r="A2029">
            <v>919372052</v>
          </cell>
          <cell r="B2029" t="str">
            <v>Werts</v>
          </cell>
          <cell r="C2029" t="str">
            <v>Kristin</v>
          </cell>
          <cell r="D2029" t="str">
            <v>UW</v>
          </cell>
          <cell r="E2029" t="str">
            <v>T</v>
          </cell>
          <cell r="F2029">
            <v>260100</v>
          </cell>
          <cell r="G2029" t="str">
            <v>EDU Special Ed/Counselor Ed</v>
          </cell>
          <cell r="H2029" t="str">
            <v>IN</v>
          </cell>
          <cell r="I2029">
            <v>38883</v>
          </cell>
        </row>
        <row r="2030">
          <cell r="A2030">
            <v>919374903</v>
          </cell>
          <cell r="B2030" t="str">
            <v>Taylor</v>
          </cell>
          <cell r="C2030" t="str">
            <v>Mary</v>
          </cell>
          <cell r="D2030" t="str">
            <v>UC</v>
          </cell>
          <cell r="E2030" t="str">
            <v>T</v>
          </cell>
          <cell r="F2030">
            <v>220300</v>
          </cell>
          <cell r="G2030" t="str">
            <v>BIO Biology</v>
          </cell>
          <cell r="H2030" t="str">
            <v>IN</v>
          </cell>
          <cell r="I2030">
            <v>36707</v>
          </cell>
        </row>
        <row r="2031">
          <cell r="A2031">
            <v>919382710</v>
          </cell>
          <cell r="B2031" t="str">
            <v>Caliendo</v>
          </cell>
          <cell r="C2031" t="str">
            <v>Guillermo</v>
          </cell>
          <cell r="D2031" t="str">
            <v>UV</v>
          </cell>
          <cell r="E2031" t="str">
            <v>T</v>
          </cell>
          <cell r="F2031">
            <v>222201</v>
          </cell>
          <cell r="G2031" t="str">
            <v>COM Communication</v>
          </cell>
          <cell r="H2031" t="str">
            <v>IN</v>
          </cell>
          <cell r="I2031">
            <v>37499</v>
          </cell>
        </row>
        <row r="2032">
          <cell r="A2032">
            <v>919392353</v>
          </cell>
          <cell r="B2032" t="str">
            <v>O'Brien</v>
          </cell>
          <cell r="C2032" t="str">
            <v>Robert</v>
          </cell>
          <cell r="D2032" t="str">
            <v>UA</v>
          </cell>
          <cell r="E2032" t="str">
            <v>T</v>
          </cell>
          <cell r="F2032">
            <v>220600</v>
          </cell>
          <cell r="G2032" t="str">
            <v>CHE Chemistry</v>
          </cell>
          <cell r="H2032" t="str">
            <v>PB</v>
          </cell>
          <cell r="I2032">
            <v>38883</v>
          </cell>
        </row>
        <row r="2033">
          <cell r="A2033">
            <v>919408075</v>
          </cell>
          <cell r="B2033" t="str">
            <v>Harvey</v>
          </cell>
          <cell r="C2033" t="str">
            <v>Michael</v>
          </cell>
          <cell r="D2033" t="str">
            <v>UA</v>
          </cell>
          <cell r="E2033" t="str">
            <v>A</v>
          </cell>
          <cell r="F2033">
            <v>221510</v>
          </cell>
          <cell r="G2033" t="str">
            <v>ESL Engl as a 2nd Lang</v>
          </cell>
          <cell r="H2033" t="str">
            <v>PB</v>
          </cell>
        </row>
        <row r="2034">
          <cell r="A2034">
            <v>919410112</v>
          </cell>
          <cell r="B2034" t="str">
            <v>Whitt</v>
          </cell>
          <cell r="C2034" t="str">
            <v>Susanne</v>
          </cell>
          <cell r="D2034" t="str">
            <v>UV</v>
          </cell>
          <cell r="E2034" t="str">
            <v>T</v>
          </cell>
          <cell r="F2034">
            <v>283050</v>
          </cell>
          <cell r="G2034" t="str">
            <v>XSS Ext &amp; Summer Team 0</v>
          </cell>
          <cell r="H2034" t="str">
            <v>IN</v>
          </cell>
          <cell r="I2034">
            <v>36728</v>
          </cell>
        </row>
        <row r="2035">
          <cell r="A2035">
            <v>919413604</v>
          </cell>
          <cell r="B2035" t="str">
            <v>Eikrem</v>
          </cell>
          <cell r="C2035" t="str">
            <v>James</v>
          </cell>
          <cell r="D2035" t="str">
            <v>UC</v>
          </cell>
          <cell r="E2035" t="str">
            <v>T</v>
          </cell>
          <cell r="F2035">
            <v>303001</v>
          </cell>
          <cell r="G2035" t="str">
            <v>TAD Theater Arts Office</v>
          </cell>
          <cell r="H2035" t="str">
            <v>SP</v>
          </cell>
          <cell r="I2035">
            <v>37864</v>
          </cell>
        </row>
        <row r="2036">
          <cell r="A2036">
            <v>919416080</v>
          </cell>
          <cell r="B2036" t="str">
            <v>Pliska</v>
          </cell>
          <cell r="C2036" t="str">
            <v>Sean</v>
          </cell>
          <cell r="D2036" t="str">
            <v>UV</v>
          </cell>
          <cell r="E2036" t="str">
            <v>T</v>
          </cell>
          <cell r="F2036">
            <v>200830</v>
          </cell>
          <cell r="G2036" t="str">
            <v>ISP Intnl Special Prog Office</v>
          </cell>
          <cell r="H2036" t="str">
            <v>IN</v>
          </cell>
          <cell r="I2036">
            <v>38623</v>
          </cell>
        </row>
        <row r="2037">
          <cell r="A2037">
            <v>919446326</v>
          </cell>
          <cell r="B2037" t="str">
            <v>Bellamy</v>
          </cell>
          <cell r="C2037" t="str">
            <v>Nicole</v>
          </cell>
          <cell r="D2037" t="str">
            <v>UB</v>
          </cell>
          <cell r="E2037" t="str">
            <v>T</v>
          </cell>
          <cell r="F2037">
            <v>240100</v>
          </cell>
          <cell r="G2037" t="str">
            <v>SSW School of Social Work</v>
          </cell>
          <cell r="H2037" t="str">
            <v>PB</v>
          </cell>
          <cell r="I2037">
            <v>37216</v>
          </cell>
        </row>
        <row r="2038">
          <cell r="A2038">
            <v>919451462</v>
          </cell>
          <cell r="B2038" t="str">
            <v>Sirgey</v>
          </cell>
          <cell r="C2038" t="str">
            <v>Katherine</v>
          </cell>
          <cell r="D2038" t="str">
            <v>UV</v>
          </cell>
          <cell r="E2038" t="str">
            <v>T</v>
          </cell>
          <cell r="F2038">
            <v>221510</v>
          </cell>
          <cell r="G2038" t="str">
            <v>ESL Engl as a 2nd Lang</v>
          </cell>
          <cell r="H2038" t="str">
            <v>IN</v>
          </cell>
          <cell r="I2038">
            <v>38960</v>
          </cell>
        </row>
        <row r="2039">
          <cell r="A2039">
            <v>919463430</v>
          </cell>
          <cell r="B2039" t="str">
            <v>Smilkstein</v>
          </cell>
          <cell r="C2039" t="str">
            <v>Sarah</v>
          </cell>
          <cell r="D2039" t="str">
            <v>UV</v>
          </cell>
          <cell r="E2039" t="str">
            <v>T</v>
          </cell>
          <cell r="F2039">
            <v>220600</v>
          </cell>
          <cell r="G2039" t="str">
            <v>CHE Chemistry</v>
          </cell>
          <cell r="H2039" t="str">
            <v>IN</v>
          </cell>
          <cell r="I2039">
            <v>38989</v>
          </cell>
        </row>
        <row r="2040">
          <cell r="A2040">
            <v>919511759</v>
          </cell>
          <cell r="B2040" t="str">
            <v>McPhee</v>
          </cell>
          <cell r="C2040" t="str">
            <v>Marion</v>
          </cell>
          <cell r="D2040" t="str">
            <v>UV</v>
          </cell>
          <cell r="E2040" t="str">
            <v>T</v>
          </cell>
          <cell r="F2040">
            <v>260300</v>
          </cell>
          <cell r="G2040" t="str">
            <v>EDU Policies/Foundations</v>
          </cell>
          <cell r="H2040" t="str">
            <v>IN</v>
          </cell>
          <cell r="I2040">
            <v>38512</v>
          </cell>
        </row>
        <row r="2041">
          <cell r="A2041">
            <v>919517982</v>
          </cell>
          <cell r="B2041" t="str">
            <v>Moore</v>
          </cell>
          <cell r="C2041" t="str">
            <v>Glen</v>
          </cell>
          <cell r="D2041" t="str">
            <v>UC</v>
          </cell>
          <cell r="E2041" t="str">
            <v>A</v>
          </cell>
          <cell r="F2041">
            <v>304103</v>
          </cell>
          <cell r="G2041" t="str">
            <v>MUS Applied Music</v>
          </cell>
          <cell r="H2041" t="str">
            <v>SP</v>
          </cell>
        </row>
        <row r="2042">
          <cell r="A2042">
            <v>919537965</v>
          </cell>
          <cell r="B2042" t="str">
            <v>Blood</v>
          </cell>
          <cell r="C2042" t="str">
            <v>Mary</v>
          </cell>
          <cell r="D2042" t="str">
            <v>UC</v>
          </cell>
          <cell r="E2042" t="str">
            <v>T</v>
          </cell>
          <cell r="F2042">
            <v>222000</v>
          </cell>
          <cell r="G2042" t="str">
            <v>PSY Psychology</v>
          </cell>
          <cell r="H2042" t="str">
            <v>SP</v>
          </cell>
          <cell r="I2042">
            <v>36160</v>
          </cell>
        </row>
        <row r="2043">
          <cell r="A2043">
            <v>919549469</v>
          </cell>
          <cell r="B2043" t="str">
            <v>Henning</v>
          </cell>
          <cell r="C2043" t="str">
            <v>Kris</v>
          </cell>
          <cell r="D2043" t="str">
            <v>UA</v>
          </cell>
          <cell r="E2043" t="str">
            <v>A</v>
          </cell>
          <cell r="F2043">
            <v>310200</v>
          </cell>
          <cell r="G2043" t="str">
            <v>JUS Criminology/Criminal Just Dept</v>
          </cell>
          <cell r="H2043" t="str">
            <v>PB</v>
          </cell>
        </row>
        <row r="2044">
          <cell r="A2044">
            <v>919549808</v>
          </cell>
          <cell r="B2044" t="str">
            <v>Hein</v>
          </cell>
          <cell r="C2044" t="str">
            <v>Clarence</v>
          </cell>
          <cell r="D2044" t="str">
            <v>UW</v>
          </cell>
          <cell r="E2044" t="str">
            <v>T</v>
          </cell>
          <cell r="F2044">
            <v>101200</v>
          </cell>
          <cell r="G2044" t="str">
            <v>OCR Community Relations Office</v>
          </cell>
          <cell r="H2044" t="str">
            <v>IN</v>
          </cell>
          <cell r="I2044">
            <v>37802</v>
          </cell>
        </row>
        <row r="2045">
          <cell r="A2045">
            <v>919585905</v>
          </cell>
          <cell r="B2045" t="str">
            <v>Garen</v>
          </cell>
          <cell r="C2045" t="str">
            <v>David</v>
          </cell>
          <cell r="D2045" t="str">
            <v>UV</v>
          </cell>
          <cell r="E2045" t="str">
            <v>T</v>
          </cell>
          <cell r="F2045">
            <v>270301</v>
          </cell>
          <cell r="G2045" t="str">
            <v>CEN Civil Engineering Office</v>
          </cell>
          <cell r="H2045" t="str">
            <v>IN</v>
          </cell>
          <cell r="I2045">
            <v>35976</v>
          </cell>
        </row>
        <row r="2046">
          <cell r="A2046">
            <v>919610828</v>
          </cell>
          <cell r="B2046" t="str">
            <v>Vasey</v>
          </cell>
          <cell r="C2046" t="str">
            <v>Natalie</v>
          </cell>
          <cell r="D2046" t="str">
            <v>UA</v>
          </cell>
          <cell r="E2046" t="str">
            <v>A</v>
          </cell>
          <cell r="F2046">
            <v>220200</v>
          </cell>
          <cell r="G2046" t="str">
            <v>ANT Anthropology</v>
          </cell>
          <cell r="H2046" t="str">
            <v>PB</v>
          </cell>
        </row>
        <row r="2047">
          <cell r="A2047">
            <v>919613987</v>
          </cell>
          <cell r="B2047" t="str">
            <v>Bowers</v>
          </cell>
          <cell r="C2047" t="str">
            <v>Nancy</v>
          </cell>
          <cell r="D2047" t="str">
            <v>UF</v>
          </cell>
          <cell r="E2047" t="str">
            <v>T</v>
          </cell>
          <cell r="F2047">
            <v>610440</v>
          </cell>
          <cell r="G2047" t="str">
            <v>IRS Instr Development Support Cntr</v>
          </cell>
          <cell r="H2047" t="str">
            <v>PB</v>
          </cell>
          <cell r="I2047">
            <v>37437</v>
          </cell>
        </row>
        <row r="2048">
          <cell r="A2048">
            <v>919620333</v>
          </cell>
          <cell r="B2048" t="str">
            <v>Granholm</v>
          </cell>
          <cell r="C2048" t="str">
            <v>Gudrun</v>
          </cell>
          <cell r="D2048" t="str">
            <v>UV</v>
          </cell>
          <cell r="E2048" t="str">
            <v>T</v>
          </cell>
          <cell r="F2048">
            <v>250210</v>
          </cell>
          <cell r="G2048" t="str">
            <v>SBA Food Industry Management</v>
          </cell>
          <cell r="H2048" t="str">
            <v>IN</v>
          </cell>
          <cell r="I2048">
            <v>38679</v>
          </cell>
        </row>
        <row r="2049">
          <cell r="A2049">
            <v>919620609</v>
          </cell>
          <cell r="B2049" t="str">
            <v>Hall</v>
          </cell>
          <cell r="C2049" t="str">
            <v>Donald</v>
          </cell>
          <cell r="D2049" t="str">
            <v>UC</v>
          </cell>
          <cell r="E2049" t="str">
            <v>T</v>
          </cell>
          <cell r="F2049">
            <v>310930</v>
          </cell>
          <cell r="G2049" t="str">
            <v>SCH School of Community Health</v>
          </cell>
          <cell r="H2049" t="str">
            <v>IN</v>
          </cell>
          <cell r="I2049">
            <v>35976</v>
          </cell>
        </row>
        <row r="2050">
          <cell r="A2050">
            <v>919623126</v>
          </cell>
          <cell r="B2050" t="str">
            <v>Thompson</v>
          </cell>
          <cell r="C2050" t="str">
            <v>Andrea</v>
          </cell>
          <cell r="D2050" t="str">
            <v>UW</v>
          </cell>
          <cell r="E2050" t="str">
            <v>T</v>
          </cell>
          <cell r="F2050">
            <v>310940</v>
          </cell>
          <cell r="G2050" t="str">
            <v>CPH Cntr for Public Health Studies</v>
          </cell>
          <cell r="H2050" t="str">
            <v>IN</v>
          </cell>
          <cell r="I2050">
            <v>38214</v>
          </cell>
        </row>
        <row r="2051">
          <cell r="A2051">
            <v>919624336</v>
          </cell>
          <cell r="B2051" t="str">
            <v>Blum</v>
          </cell>
          <cell r="C2051" t="str">
            <v>Andrew</v>
          </cell>
          <cell r="D2051" t="str">
            <v>UV</v>
          </cell>
          <cell r="E2051" t="str">
            <v>T</v>
          </cell>
          <cell r="F2051">
            <v>283050</v>
          </cell>
          <cell r="G2051" t="str">
            <v>XSS Ext &amp; Summer Team 0</v>
          </cell>
          <cell r="H2051" t="str">
            <v>IN</v>
          </cell>
          <cell r="I2051">
            <v>37134</v>
          </cell>
        </row>
        <row r="2052">
          <cell r="A2052">
            <v>919634042</v>
          </cell>
          <cell r="B2052" t="str">
            <v>Einbinder</v>
          </cell>
          <cell r="C2052" t="str">
            <v>Nathan</v>
          </cell>
          <cell r="D2052" t="str">
            <v>UC</v>
          </cell>
          <cell r="E2052" t="str">
            <v>T</v>
          </cell>
          <cell r="F2052">
            <v>220300</v>
          </cell>
          <cell r="G2052" t="str">
            <v>BIO Biology</v>
          </cell>
          <cell r="H2052" t="str">
            <v>SP</v>
          </cell>
          <cell r="I2052">
            <v>38503</v>
          </cell>
        </row>
        <row r="2053">
          <cell r="A2053">
            <v>919634320</v>
          </cell>
          <cell r="B2053" t="str">
            <v>Collopy</v>
          </cell>
          <cell r="C2053" t="str">
            <v>Carolyn</v>
          </cell>
          <cell r="D2053" t="str">
            <v>UV</v>
          </cell>
          <cell r="E2053" t="str">
            <v>T</v>
          </cell>
          <cell r="F2053">
            <v>221200</v>
          </cell>
          <cell r="G2053" t="str">
            <v>GGR Geography</v>
          </cell>
          <cell r="H2053" t="str">
            <v>IN</v>
          </cell>
          <cell r="I2053">
            <v>37134</v>
          </cell>
        </row>
        <row r="2054">
          <cell r="A2054">
            <v>919641839</v>
          </cell>
          <cell r="B2054" t="str">
            <v>Duris</v>
          </cell>
          <cell r="C2054" t="str">
            <v>Mark</v>
          </cell>
          <cell r="D2054" t="str">
            <v>UW</v>
          </cell>
          <cell r="E2054" t="str">
            <v>T</v>
          </cell>
          <cell r="F2054">
            <v>260100</v>
          </cell>
          <cell r="G2054" t="str">
            <v>EDU Special Ed/Counselor Ed</v>
          </cell>
          <cell r="H2054" t="str">
            <v>IN</v>
          </cell>
          <cell r="I2054">
            <v>36101</v>
          </cell>
        </row>
        <row r="2055">
          <cell r="A2055">
            <v>919652285</v>
          </cell>
          <cell r="B2055" t="str">
            <v>O'Neill</v>
          </cell>
          <cell r="C2055" t="str">
            <v>Yvette</v>
          </cell>
          <cell r="D2055" t="str">
            <v>UC</v>
          </cell>
          <cell r="E2055" t="str">
            <v>A</v>
          </cell>
          <cell r="F2055">
            <v>301001</v>
          </cell>
          <cell r="G2055" t="str">
            <v>ART Office</v>
          </cell>
          <cell r="H2055" t="str">
            <v>SP</v>
          </cell>
        </row>
        <row r="2056">
          <cell r="A2056">
            <v>919660245</v>
          </cell>
          <cell r="B2056" t="str">
            <v>Harger</v>
          </cell>
          <cell r="C2056" t="str">
            <v>Karen</v>
          </cell>
          <cell r="D2056" t="str">
            <v>UC</v>
          </cell>
          <cell r="E2056" t="str">
            <v>T</v>
          </cell>
          <cell r="F2056">
            <v>282411</v>
          </cell>
          <cell r="G2056" t="str">
            <v>XCD Differentiated Instruction</v>
          </cell>
          <cell r="H2056" t="str">
            <v>SP</v>
          </cell>
          <cell r="I2056">
            <v>39263</v>
          </cell>
        </row>
        <row r="2057">
          <cell r="A2057">
            <v>919662166</v>
          </cell>
          <cell r="B2057" t="str">
            <v>Holt-Mohar</v>
          </cell>
          <cell r="C2057" t="str">
            <v>Judith</v>
          </cell>
          <cell r="D2057" t="str">
            <v>UC</v>
          </cell>
          <cell r="E2057" t="str">
            <v>A</v>
          </cell>
          <cell r="F2057">
            <v>266250</v>
          </cell>
          <cell r="G2057" t="str">
            <v>EDC Grad Teacher Educ Prg-Hood Rivr</v>
          </cell>
          <cell r="H2057" t="str">
            <v>SP</v>
          </cell>
        </row>
        <row r="2058">
          <cell r="A2058">
            <v>919670391</v>
          </cell>
          <cell r="B2058" t="str">
            <v>Barnett</v>
          </cell>
          <cell r="C2058" t="str">
            <v>Clifford</v>
          </cell>
          <cell r="D2058" t="str">
            <v>UF</v>
          </cell>
          <cell r="E2058" t="str">
            <v>A</v>
          </cell>
          <cell r="F2058">
            <v>220101</v>
          </cell>
          <cell r="G2058" t="str">
            <v>LAS Dean's Office</v>
          </cell>
          <cell r="H2058" t="str">
            <v>PB</v>
          </cell>
        </row>
        <row r="2059">
          <cell r="A2059">
            <v>919684774</v>
          </cell>
          <cell r="B2059" t="str">
            <v>Zareh</v>
          </cell>
          <cell r="C2059" t="str">
            <v>Hormoz</v>
          </cell>
          <cell r="D2059" t="str">
            <v>UA</v>
          </cell>
          <cell r="E2059" t="str">
            <v>A</v>
          </cell>
          <cell r="F2059">
            <v>270501</v>
          </cell>
          <cell r="G2059" t="str">
            <v>MEN Mechanical Engineering Office</v>
          </cell>
          <cell r="H2059" t="str">
            <v>PB</v>
          </cell>
        </row>
        <row r="2060">
          <cell r="A2060">
            <v>919708108</v>
          </cell>
          <cell r="B2060" t="str">
            <v>Ward</v>
          </cell>
          <cell r="C2060" t="str">
            <v>Brian</v>
          </cell>
          <cell r="D2060" t="str">
            <v>UC</v>
          </cell>
          <cell r="E2060" t="str">
            <v>A</v>
          </cell>
          <cell r="F2060">
            <v>304001</v>
          </cell>
          <cell r="G2060" t="str">
            <v>MUS Music Office</v>
          </cell>
          <cell r="H2060" t="str">
            <v>SP</v>
          </cell>
        </row>
        <row r="2061">
          <cell r="A2061">
            <v>919715778</v>
          </cell>
          <cell r="B2061" t="str">
            <v>Lyon</v>
          </cell>
          <cell r="C2061" t="str">
            <v>Jeremy</v>
          </cell>
          <cell r="D2061" t="str">
            <v>UC</v>
          </cell>
          <cell r="E2061" t="str">
            <v>A</v>
          </cell>
          <cell r="F2061">
            <v>260300</v>
          </cell>
          <cell r="G2061" t="str">
            <v>EDU Policies/Foundations</v>
          </cell>
          <cell r="H2061" t="str">
            <v>SP</v>
          </cell>
        </row>
        <row r="2062">
          <cell r="A2062">
            <v>919719583</v>
          </cell>
          <cell r="B2062" t="str">
            <v>Barton</v>
          </cell>
          <cell r="C2062" t="str">
            <v>Serena</v>
          </cell>
          <cell r="D2062" t="str">
            <v>UC</v>
          </cell>
          <cell r="E2062" t="str">
            <v>A</v>
          </cell>
          <cell r="F2062">
            <v>290101</v>
          </cell>
          <cell r="G2062" t="str">
            <v>XSC Courses</v>
          </cell>
          <cell r="H2062" t="str">
            <v>SP</v>
          </cell>
        </row>
        <row r="2063">
          <cell r="A2063">
            <v>919728346</v>
          </cell>
          <cell r="B2063" t="str">
            <v>Wiley</v>
          </cell>
          <cell r="C2063" t="str">
            <v>Rowan</v>
          </cell>
          <cell r="D2063" t="str">
            <v>UV</v>
          </cell>
          <cell r="E2063" t="str">
            <v>T</v>
          </cell>
          <cell r="F2063">
            <v>906300</v>
          </cell>
          <cell r="G2063" t="str">
            <v>GEN Univ Misc</v>
          </cell>
          <cell r="H2063" t="str">
            <v>IN</v>
          </cell>
          <cell r="I2063">
            <v>36799</v>
          </cell>
        </row>
        <row r="2064">
          <cell r="A2064">
            <v>919742762</v>
          </cell>
          <cell r="B2064" t="str">
            <v>Imaoka</v>
          </cell>
          <cell r="C2064" t="str">
            <v>Manami</v>
          </cell>
          <cell r="D2064" t="str">
            <v>UW</v>
          </cell>
          <cell r="E2064" t="str">
            <v>T</v>
          </cell>
          <cell r="F2064">
            <v>310300</v>
          </cell>
          <cell r="G2064" t="str">
            <v>PAD Public Administration</v>
          </cell>
          <cell r="H2064" t="str">
            <v>IN</v>
          </cell>
          <cell r="I2064">
            <v>38604</v>
          </cell>
        </row>
        <row r="2065">
          <cell r="A2065">
            <v>919746907</v>
          </cell>
          <cell r="B2065" t="str">
            <v>Whedon</v>
          </cell>
          <cell r="C2065" t="str">
            <v>Lisa</v>
          </cell>
          <cell r="D2065" t="str">
            <v>UF</v>
          </cell>
          <cell r="E2065" t="str">
            <v>A</v>
          </cell>
          <cell r="F2065">
            <v>640110</v>
          </cell>
          <cell r="G2065" t="str">
            <v>BAO Receivables/Collections</v>
          </cell>
          <cell r="H2065" t="str">
            <v>PB</v>
          </cell>
        </row>
        <row r="2066">
          <cell r="A2066">
            <v>919753967</v>
          </cell>
          <cell r="B2066" t="str">
            <v>Fields</v>
          </cell>
          <cell r="C2066" t="str">
            <v>Roberta</v>
          </cell>
          <cell r="D2066" t="str">
            <v>UC</v>
          </cell>
          <cell r="E2066" t="str">
            <v>T</v>
          </cell>
          <cell r="F2066">
            <v>260100</v>
          </cell>
          <cell r="G2066" t="str">
            <v>EDU Special Ed/Counselor Ed</v>
          </cell>
          <cell r="H2066" t="str">
            <v>SP</v>
          </cell>
          <cell r="I2066">
            <v>38442</v>
          </cell>
        </row>
        <row r="2067">
          <cell r="A2067">
            <v>919772947</v>
          </cell>
          <cell r="B2067" t="str">
            <v>Hall</v>
          </cell>
          <cell r="C2067" t="str">
            <v>Kristy</v>
          </cell>
          <cell r="D2067" t="str">
            <v>UF</v>
          </cell>
          <cell r="E2067" t="str">
            <v>A</v>
          </cell>
          <cell r="F2067">
            <v>270301</v>
          </cell>
          <cell r="G2067" t="str">
            <v>CEN Civil Engineering Office</v>
          </cell>
          <cell r="H2067" t="str">
            <v>PB</v>
          </cell>
        </row>
        <row r="2068">
          <cell r="A2068">
            <v>919793554</v>
          </cell>
          <cell r="B2068" t="str">
            <v>Davenport</v>
          </cell>
          <cell r="C2068" t="str">
            <v>Nathan</v>
          </cell>
          <cell r="D2068" t="str">
            <v>UV</v>
          </cell>
          <cell r="E2068" t="str">
            <v>T</v>
          </cell>
          <cell r="F2068">
            <v>260001</v>
          </cell>
          <cell r="G2068" t="str">
            <v>EDU Dean's Office</v>
          </cell>
          <cell r="H2068" t="str">
            <v>IN</v>
          </cell>
          <cell r="I2068">
            <v>38925</v>
          </cell>
        </row>
        <row r="2069">
          <cell r="A2069">
            <v>919804527</v>
          </cell>
          <cell r="B2069" t="str">
            <v>Schwab</v>
          </cell>
          <cell r="C2069" t="str">
            <v>Marie</v>
          </cell>
          <cell r="D2069" t="str">
            <v>UV</v>
          </cell>
          <cell r="E2069" t="str">
            <v>A</v>
          </cell>
          <cell r="F2069">
            <v>200830</v>
          </cell>
          <cell r="G2069" t="str">
            <v>ISP Intnl Special Prog Office</v>
          </cell>
          <cell r="H2069" t="str">
            <v>IN</v>
          </cell>
        </row>
        <row r="2070">
          <cell r="A2070">
            <v>919807340</v>
          </cell>
          <cell r="B2070" t="str">
            <v>Florova</v>
          </cell>
          <cell r="C2070" t="str">
            <v>Galina</v>
          </cell>
          <cell r="D2070" t="str">
            <v>UA</v>
          </cell>
          <cell r="E2070" t="str">
            <v>A</v>
          </cell>
          <cell r="F2070">
            <v>220600</v>
          </cell>
          <cell r="G2070" t="str">
            <v>CHE Chemistry</v>
          </cell>
          <cell r="H2070" t="str">
            <v>PB</v>
          </cell>
        </row>
        <row r="2071">
          <cell r="A2071">
            <v>919812464</v>
          </cell>
          <cell r="B2071" t="str">
            <v>Barnes</v>
          </cell>
          <cell r="C2071" t="str">
            <v>Elizabeth</v>
          </cell>
          <cell r="D2071" t="str">
            <v>UC</v>
          </cell>
          <cell r="E2071" t="str">
            <v>T</v>
          </cell>
          <cell r="F2071">
            <v>301001</v>
          </cell>
          <cell r="G2071" t="str">
            <v>ART Office</v>
          </cell>
          <cell r="H2071" t="str">
            <v>SP</v>
          </cell>
          <cell r="I2071">
            <v>38533</v>
          </cell>
        </row>
        <row r="2072">
          <cell r="A2072">
            <v>919815858</v>
          </cell>
          <cell r="B2072" t="str">
            <v>Thompson</v>
          </cell>
          <cell r="C2072" t="str">
            <v>Sydney</v>
          </cell>
          <cell r="D2072" t="str">
            <v>UD</v>
          </cell>
          <cell r="E2072" t="str">
            <v>T</v>
          </cell>
          <cell r="F2072">
            <v>220801</v>
          </cell>
          <cell r="G2072" t="str">
            <v>ENG English Dept Office</v>
          </cell>
          <cell r="H2072" t="str">
            <v>SP</v>
          </cell>
          <cell r="I2072">
            <v>39113</v>
          </cell>
        </row>
        <row r="2073">
          <cell r="A2073">
            <v>919816875</v>
          </cell>
          <cell r="B2073" t="str">
            <v>Wolf</v>
          </cell>
          <cell r="C2073" t="str">
            <v>Greg</v>
          </cell>
          <cell r="D2073" t="str">
            <v>UF</v>
          </cell>
          <cell r="E2073" t="str">
            <v>A</v>
          </cell>
          <cell r="F2073">
            <v>310075</v>
          </cell>
          <cell r="G2073" t="str">
            <v>SOG Policy Consensus Center</v>
          </cell>
          <cell r="H2073" t="str">
            <v>PB</v>
          </cell>
        </row>
        <row r="2074">
          <cell r="A2074">
            <v>919835215</v>
          </cell>
          <cell r="B2074" t="str">
            <v>Johnson</v>
          </cell>
          <cell r="C2074" t="str">
            <v>Jennifer</v>
          </cell>
          <cell r="D2074" t="str">
            <v>UV</v>
          </cell>
          <cell r="E2074" t="str">
            <v>A</v>
          </cell>
          <cell r="F2074">
            <v>289110</v>
          </cell>
          <cell r="G2074" t="str">
            <v>XPD Human Resource Mgmt</v>
          </cell>
          <cell r="H2074" t="str">
            <v>IN</v>
          </cell>
        </row>
        <row r="2075">
          <cell r="A2075">
            <v>919844132</v>
          </cell>
          <cell r="B2075" t="str">
            <v>Goodman</v>
          </cell>
          <cell r="C2075" t="str">
            <v>David</v>
          </cell>
          <cell r="D2075" t="str">
            <v>UC</v>
          </cell>
          <cell r="E2075" t="str">
            <v>T</v>
          </cell>
          <cell r="F2075">
            <v>283950</v>
          </cell>
          <cell r="G2075" t="str">
            <v>XPD English as a Second Language</v>
          </cell>
          <cell r="H2075" t="str">
            <v>SP</v>
          </cell>
          <cell r="I2075">
            <v>36891</v>
          </cell>
        </row>
        <row r="2076">
          <cell r="A2076">
            <v>919869727</v>
          </cell>
          <cell r="B2076" t="str">
            <v>Hedon</v>
          </cell>
          <cell r="C2076" t="str">
            <v>Marie-Odile</v>
          </cell>
          <cell r="D2076" t="str">
            <v>UV</v>
          </cell>
          <cell r="E2076" t="str">
            <v>T</v>
          </cell>
          <cell r="F2076">
            <v>283850</v>
          </cell>
          <cell r="G2076" t="str">
            <v>XSS Program Area J</v>
          </cell>
          <cell r="H2076" t="str">
            <v>IN</v>
          </cell>
          <cell r="I2076">
            <v>38748</v>
          </cell>
        </row>
        <row r="2077">
          <cell r="A2077">
            <v>919881655</v>
          </cell>
          <cell r="B2077" t="str">
            <v>Eden</v>
          </cell>
          <cell r="C2077" t="str">
            <v>James</v>
          </cell>
          <cell r="D2077" t="str">
            <v>UV</v>
          </cell>
          <cell r="E2077" t="str">
            <v>A</v>
          </cell>
          <cell r="F2077">
            <v>250500</v>
          </cell>
          <cell r="G2077" t="str">
            <v>SBA Master of International Mgmt</v>
          </cell>
          <cell r="H2077" t="str">
            <v>IN</v>
          </cell>
        </row>
        <row r="2078">
          <cell r="A2078">
            <v>919906521</v>
          </cell>
          <cell r="B2078" t="str">
            <v>Kohout</v>
          </cell>
          <cell r="C2078" t="str">
            <v>Patricia</v>
          </cell>
          <cell r="D2078" t="str">
            <v>UF</v>
          </cell>
          <cell r="E2078" t="str">
            <v>A</v>
          </cell>
          <cell r="F2078">
            <v>222800</v>
          </cell>
          <cell r="G2078" t="str">
            <v>OCD Oregon Center for Career Devel</v>
          </cell>
          <cell r="H2078" t="str">
            <v>PB</v>
          </cell>
        </row>
        <row r="2079">
          <cell r="A2079">
            <v>919911500</v>
          </cell>
          <cell r="B2079" t="str">
            <v>Farahani</v>
          </cell>
          <cell r="C2079" t="str">
            <v>Sam</v>
          </cell>
          <cell r="D2079" t="str">
            <v>UC</v>
          </cell>
          <cell r="E2079" t="str">
            <v>A</v>
          </cell>
          <cell r="F2079">
            <v>221900</v>
          </cell>
          <cell r="G2079" t="str">
            <v>POL Political Science</v>
          </cell>
          <cell r="H2079" t="str">
            <v>SP</v>
          </cell>
        </row>
        <row r="2080">
          <cell r="A2080">
            <v>919924330</v>
          </cell>
          <cell r="B2080" t="str">
            <v>Kraft</v>
          </cell>
          <cell r="C2080" t="str">
            <v>Elizabeth</v>
          </cell>
          <cell r="D2080" t="str">
            <v>UA</v>
          </cell>
          <cell r="E2080" t="str">
            <v>T</v>
          </cell>
          <cell r="F2080">
            <v>222700</v>
          </cell>
          <cell r="G2080" t="str">
            <v>LAS Univ Studies-General Ed</v>
          </cell>
          <cell r="H2080" t="str">
            <v>PB</v>
          </cell>
          <cell r="I2080">
            <v>39325</v>
          </cell>
        </row>
        <row r="2081">
          <cell r="A2081">
            <v>919928760</v>
          </cell>
          <cell r="B2081" t="str">
            <v>Shoshkes</v>
          </cell>
          <cell r="C2081" t="str">
            <v>Ellen</v>
          </cell>
          <cell r="D2081" t="str">
            <v>UC</v>
          </cell>
          <cell r="E2081" t="str">
            <v>A</v>
          </cell>
          <cell r="F2081">
            <v>310400</v>
          </cell>
          <cell r="G2081" t="str">
            <v>USP Urban Studies &amp; Planning</v>
          </cell>
          <cell r="H2081" t="str">
            <v>SP</v>
          </cell>
        </row>
        <row r="2082">
          <cell r="A2082">
            <v>919929164</v>
          </cell>
          <cell r="B2082" t="str">
            <v>Curtis</v>
          </cell>
          <cell r="C2082" t="str">
            <v>Victor</v>
          </cell>
          <cell r="D2082" t="str">
            <v>UC</v>
          </cell>
          <cell r="E2082" t="str">
            <v>A</v>
          </cell>
          <cell r="F2082">
            <v>266255</v>
          </cell>
          <cell r="G2082" t="str">
            <v>EDC Grad Teacher Ed Prg-High School</v>
          </cell>
          <cell r="H2082" t="str">
            <v>SP</v>
          </cell>
        </row>
        <row r="2083">
          <cell r="A2083">
            <v>919959201</v>
          </cell>
          <cell r="B2083" t="str">
            <v>Clegg</v>
          </cell>
          <cell r="C2083" t="str">
            <v>Margaret</v>
          </cell>
          <cell r="D2083" t="str">
            <v>UV</v>
          </cell>
          <cell r="E2083" t="str">
            <v>T</v>
          </cell>
          <cell r="F2083">
            <v>331601</v>
          </cell>
          <cell r="G2083" t="str">
            <v>EEP Ed Equity Office</v>
          </cell>
          <cell r="H2083" t="str">
            <v>IN</v>
          </cell>
          <cell r="I2083">
            <v>37833</v>
          </cell>
        </row>
        <row r="2084">
          <cell r="A2084">
            <v>919961134</v>
          </cell>
          <cell r="B2084" t="str">
            <v>Vongvilay</v>
          </cell>
          <cell r="C2084" t="str">
            <v>Rathdavone</v>
          </cell>
          <cell r="D2084" t="str">
            <v>UW</v>
          </cell>
          <cell r="E2084" t="str">
            <v>T</v>
          </cell>
          <cell r="F2084">
            <v>240200</v>
          </cell>
          <cell r="G2084" t="str">
            <v>RRI Regional Research Institute</v>
          </cell>
          <cell r="H2084" t="str">
            <v>IN</v>
          </cell>
          <cell r="I2084">
            <v>37437</v>
          </cell>
        </row>
        <row r="2085">
          <cell r="A2085">
            <v>919988421</v>
          </cell>
          <cell r="B2085" t="str">
            <v>Gaddy</v>
          </cell>
          <cell r="C2085" t="str">
            <v>Heather</v>
          </cell>
          <cell r="D2085" t="str">
            <v>UW</v>
          </cell>
          <cell r="E2085" t="str">
            <v>T</v>
          </cell>
          <cell r="F2085">
            <v>220801</v>
          </cell>
          <cell r="G2085" t="str">
            <v>ENG English Dept Office</v>
          </cell>
          <cell r="H2085" t="str">
            <v>IN</v>
          </cell>
          <cell r="I2085">
            <v>37057</v>
          </cell>
        </row>
        <row r="2086">
          <cell r="A2086">
            <v>919989535</v>
          </cell>
          <cell r="B2086" t="str">
            <v>Raymond</v>
          </cell>
          <cell r="C2086" t="str">
            <v>Richard</v>
          </cell>
          <cell r="D2086" t="str">
            <v>UC</v>
          </cell>
          <cell r="E2086" t="str">
            <v>T</v>
          </cell>
          <cell r="F2086">
            <v>220300</v>
          </cell>
          <cell r="G2086" t="str">
            <v>BIO Biology</v>
          </cell>
          <cell r="H2086" t="str">
            <v>SP</v>
          </cell>
          <cell r="I2086">
            <v>36525</v>
          </cell>
        </row>
        <row r="2087">
          <cell r="A2087">
            <v>919998942</v>
          </cell>
          <cell r="B2087" t="str">
            <v>Bostock</v>
          </cell>
          <cell r="C2087" t="str">
            <v>Angela</v>
          </cell>
          <cell r="D2087" t="str">
            <v>UF</v>
          </cell>
          <cell r="E2087" t="str">
            <v>A</v>
          </cell>
          <cell r="F2087">
            <v>640010</v>
          </cell>
          <cell r="G2087" t="str">
            <v>BAO Director's Office</v>
          </cell>
          <cell r="H2087" t="str">
            <v>PB</v>
          </cell>
        </row>
        <row r="2088">
          <cell r="A2088">
            <v>920018632</v>
          </cell>
          <cell r="B2088" t="str">
            <v>Bemrose</v>
          </cell>
          <cell r="C2088" t="str">
            <v>Christine</v>
          </cell>
          <cell r="D2088" t="str">
            <v>UV</v>
          </cell>
          <cell r="E2088" t="str">
            <v>T</v>
          </cell>
          <cell r="F2088">
            <v>260100</v>
          </cell>
          <cell r="G2088" t="str">
            <v>EDU Special Ed/Counselor Ed</v>
          </cell>
          <cell r="H2088" t="str">
            <v>IN</v>
          </cell>
          <cell r="I2088">
            <v>36692</v>
          </cell>
        </row>
        <row r="2089">
          <cell r="A2089">
            <v>920023781</v>
          </cell>
          <cell r="B2089" t="str">
            <v>Abernathy</v>
          </cell>
          <cell r="C2089" t="str">
            <v>Kathy</v>
          </cell>
          <cell r="D2089" t="str">
            <v>UF</v>
          </cell>
          <cell r="E2089" t="str">
            <v>A</v>
          </cell>
          <cell r="F2089">
            <v>640330</v>
          </cell>
          <cell r="G2089" t="str">
            <v>BAO Specialized Accounting Svcs</v>
          </cell>
          <cell r="H2089" t="str">
            <v>PB</v>
          </cell>
        </row>
        <row r="2090">
          <cell r="A2090">
            <v>920031576</v>
          </cell>
          <cell r="B2090" t="str">
            <v>Winter</v>
          </cell>
          <cell r="C2090" t="str">
            <v>Jesse</v>
          </cell>
          <cell r="D2090" t="str">
            <v>UW</v>
          </cell>
          <cell r="E2090" t="str">
            <v>T</v>
          </cell>
          <cell r="F2090">
            <v>200501</v>
          </cell>
          <cell r="G2090" t="str">
            <v>GSR Graduate Studies Office</v>
          </cell>
          <cell r="H2090" t="str">
            <v>IN</v>
          </cell>
          <cell r="I2090">
            <v>37833</v>
          </cell>
        </row>
        <row r="2091">
          <cell r="A2091">
            <v>920032851</v>
          </cell>
          <cell r="B2091" t="str">
            <v>Richardson</v>
          </cell>
          <cell r="C2091" t="str">
            <v>Jana</v>
          </cell>
          <cell r="D2091" t="str">
            <v>UF</v>
          </cell>
          <cell r="E2091" t="str">
            <v>T</v>
          </cell>
          <cell r="F2091">
            <v>100301</v>
          </cell>
          <cell r="G2091" t="str">
            <v>DEV Development Office</v>
          </cell>
          <cell r="H2091" t="str">
            <v>PB</v>
          </cell>
          <cell r="I2091">
            <v>36545</v>
          </cell>
        </row>
        <row r="2092">
          <cell r="A2092">
            <v>920046940</v>
          </cell>
          <cell r="B2092" t="str">
            <v>Krumm</v>
          </cell>
          <cell r="C2092" t="str">
            <v>Joseph</v>
          </cell>
          <cell r="D2092" t="str">
            <v>UV</v>
          </cell>
          <cell r="E2092" t="str">
            <v>T</v>
          </cell>
          <cell r="F2092">
            <v>260001</v>
          </cell>
          <cell r="G2092" t="str">
            <v>EDU Dean's Office</v>
          </cell>
          <cell r="H2092" t="str">
            <v>IN</v>
          </cell>
          <cell r="I2092">
            <v>36738</v>
          </cell>
        </row>
        <row r="2093">
          <cell r="A2093">
            <v>920048890</v>
          </cell>
          <cell r="B2093" t="str">
            <v>Olds</v>
          </cell>
          <cell r="C2093" t="str">
            <v>Eva</v>
          </cell>
          <cell r="D2093" t="str">
            <v>UC</v>
          </cell>
          <cell r="E2093" t="str">
            <v>T</v>
          </cell>
          <cell r="F2093">
            <v>222201</v>
          </cell>
          <cell r="G2093" t="str">
            <v>COM Communication</v>
          </cell>
          <cell r="H2093" t="str">
            <v>SP</v>
          </cell>
          <cell r="I2093">
            <v>36341</v>
          </cell>
        </row>
        <row r="2094">
          <cell r="A2094">
            <v>920055707</v>
          </cell>
          <cell r="B2094" t="str">
            <v>Davis</v>
          </cell>
          <cell r="C2094" t="str">
            <v>Michael</v>
          </cell>
          <cell r="D2094" t="str">
            <v>UC</v>
          </cell>
          <cell r="E2094" t="str">
            <v>A</v>
          </cell>
          <cell r="F2094">
            <v>250001</v>
          </cell>
          <cell r="G2094" t="str">
            <v>SBA Deans Office</v>
          </cell>
          <cell r="H2094" t="str">
            <v>SP</v>
          </cell>
        </row>
        <row r="2095">
          <cell r="A2095">
            <v>920068523</v>
          </cell>
          <cell r="B2095" t="str">
            <v>Cooke</v>
          </cell>
          <cell r="C2095" t="str">
            <v>Elizabeth</v>
          </cell>
          <cell r="D2095" t="str">
            <v>UF</v>
          </cell>
          <cell r="E2095" t="str">
            <v>A</v>
          </cell>
          <cell r="F2095">
            <v>250500</v>
          </cell>
          <cell r="G2095" t="str">
            <v>SBA Master of International Mgmt</v>
          </cell>
          <cell r="H2095" t="str">
            <v>PB</v>
          </cell>
        </row>
        <row r="2096">
          <cell r="A2096">
            <v>920071964</v>
          </cell>
          <cell r="B2096" t="str">
            <v>Beall</v>
          </cell>
          <cell r="C2096" t="str">
            <v>Scott</v>
          </cell>
          <cell r="D2096" t="str">
            <v>UF</v>
          </cell>
          <cell r="E2096" t="str">
            <v>A</v>
          </cell>
          <cell r="F2096">
            <v>610140</v>
          </cell>
          <cell r="G2096" t="str">
            <v>OIS Admin Sys Dev</v>
          </cell>
          <cell r="H2096" t="str">
            <v>PB</v>
          </cell>
        </row>
        <row r="2097">
          <cell r="A2097">
            <v>920086922</v>
          </cell>
          <cell r="B2097" t="str">
            <v>Tobiga</v>
          </cell>
          <cell r="C2097" t="str">
            <v>Somtim</v>
          </cell>
          <cell r="D2097" t="str">
            <v>UV</v>
          </cell>
          <cell r="E2097" t="str">
            <v>T</v>
          </cell>
          <cell r="F2097">
            <v>250100</v>
          </cell>
          <cell r="G2097" t="str">
            <v>SBA Instruction</v>
          </cell>
          <cell r="H2097" t="str">
            <v>IN</v>
          </cell>
          <cell r="I2097">
            <v>38944</v>
          </cell>
        </row>
        <row r="2098">
          <cell r="A2098">
            <v>920087565</v>
          </cell>
          <cell r="B2098" t="str">
            <v>Tapang</v>
          </cell>
          <cell r="C2098" t="str">
            <v>Belen</v>
          </cell>
          <cell r="D2098" t="str">
            <v>UF</v>
          </cell>
          <cell r="E2098" t="str">
            <v>T</v>
          </cell>
          <cell r="F2098">
            <v>200901</v>
          </cell>
          <cell r="G2098" t="str">
            <v>OIR General Operations</v>
          </cell>
          <cell r="H2098" t="str">
            <v>SB</v>
          </cell>
          <cell r="I2098">
            <v>35617</v>
          </cell>
        </row>
        <row r="2099">
          <cell r="A2099">
            <v>920092701</v>
          </cell>
          <cell r="B2099" t="str">
            <v>McLaughlin</v>
          </cell>
          <cell r="C2099" t="str">
            <v>Elizabeth</v>
          </cell>
          <cell r="D2099" t="str">
            <v>UC</v>
          </cell>
          <cell r="E2099" t="str">
            <v>T</v>
          </cell>
          <cell r="F2099">
            <v>260001</v>
          </cell>
          <cell r="G2099" t="str">
            <v>EDU Dean's Office</v>
          </cell>
          <cell r="H2099" t="str">
            <v>IN</v>
          </cell>
          <cell r="I2099">
            <v>36707</v>
          </cell>
        </row>
        <row r="2100">
          <cell r="A2100">
            <v>920098263</v>
          </cell>
          <cell r="B2100" t="str">
            <v>Pandit</v>
          </cell>
          <cell r="C2100" t="str">
            <v>Ram</v>
          </cell>
          <cell r="D2100" t="str">
            <v>UC</v>
          </cell>
          <cell r="E2100" t="str">
            <v>T</v>
          </cell>
          <cell r="F2100">
            <v>270600</v>
          </cell>
          <cell r="G2100" t="str">
            <v>EMP Engineering &amp; Tech Mgmt Dept</v>
          </cell>
          <cell r="H2100" t="str">
            <v>IN</v>
          </cell>
          <cell r="I2100">
            <v>35976</v>
          </cell>
        </row>
        <row r="2101">
          <cell r="A2101">
            <v>920120657</v>
          </cell>
          <cell r="B2101" t="str">
            <v>Cebula</v>
          </cell>
          <cell r="C2101" t="str">
            <v>Leonard</v>
          </cell>
          <cell r="D2101" t="str">
            <v>UC</v>
          </cell>
          <cell r="E2101" t="str">
            <v>T</v>
          </cell>
          <cell r="F2101">
            <v>250100</v>
          </cell>
          <cell r="G2101" t="str">
            <v>SBA Instruction</v>
          </cell>
          <cell r="H2101" t="str">
            <v>SP</v>
          </cell>
          <cell r="I2101">
            <v>39263</v>
          </cell>
        </row>
        <row r="2102">
          <cell r="A2102">
            <v>920144129</v>
          </cell>
          <cell r="B2102" t="str">
            <v>Jones</v>
          </cell>
          <cell r="C2102" t="str">
            <v>Ronald</v>
          </cell>
          <cell r="D2102" t="str">
            <v>UA</v>
          </cell>
          <cell r="E2102" t="str">
            <v>A</v>
          </cell>
          <cell r="F2102">
            <v>220300</v>
          </cell>
          <cell r="G2102" t="str">
            <v>BIO Biology</v>
          </cell>
          <cell r="H2102" t="str">
            <v>PB</v>
          </cell>
        </row>
        <row r="2103">
          <cell r="A2103">
            <v>920154232</v>
          </cell>
          <cell r="B2103" t="str">
            <v>Reardon</v>
          </cell>
          <cell r="C2103" t="str">
            <v>Michael</v>
          </cell>
          <cell r="D2103" t="str">
            <v>UC</v>
          </cell>
          <cell r="E2103" t="str">
            <v>A</v>
          </cell>
          <cell r="F2103">
            <v>301001</v>
          </cell>
          <cell r="G2103" t="str">
            <v>ART Office</v>
          </cell>
          <cell r="H2103" t="str">
            <v>SP</v>
          </cell>
        </row>
        <row r="2104">
          <cell r="A2104">
            <v>920160659</v>
          </cell>
          <cell r="B2104" t="str">
            <v>Suess</v>
          </cell>
          <cell r="C2104" t="str">
            <v>Walter</v>
          </cell>
          <cell r="D2104" t="str">
            <v>UV</v>
          </cell>
          <cell r="E2104" t="str">
            <v>T</v>
          </cell>
          <cell r="F2104">
            <v>283050</v>
          </cell>
          <cell r="G2104" t="str">
            <v>XSS Ext &amp; Summer Team 0</v>
          </cell>
          <cell r="H2104" t="str">
            <v>IN</v>
          </cell>
          <cell r="I2104">
            <v>38564</v>
          </cell>
        </row>
        <row r="2105">
          <cell r="A2105">
            <v>920163336</v>
          </cell>
          <cell r="B2105" t="str">
            <v>Oefinger</v>
          </cell>
          <cell r="C2105" t="str">
            <v>Donna</v>
          </cell>
          <cell r="D2105" t="str">
            <v>UC</v>
          </cell>
          <cell r="E2105" t="str">
            <v>T</v>
          </cell>
          <cell r="F2105">
            <v>223301</v>
          </cell>
          <cell r="G2105" t="str">
            <v>WCD World Culture and Dance</v>
          </cell>
          <cell r="H2105" t="str">
            <v>SP</v>
          </cell>
          <cell r="I2105">
            <v>39080</v>
          </cell>
        </row>
        <row r="2106">
          <cell r="A2106">
            <v>920176766</v>
          </cell>
          <cell r="B2106" t="str">
            <v>Reece</v>
          </cell>
          <cell r="C2106" t="str">
            <v>Susan</v>
          </cell>
          <cell r="D2106" t="str">
            <v>UC</v>
          </cell>
          <cell r="E2106" t="str">
            <v>T</v>
          </cell>
          <cell r="F2106">
            <v>250100</v>
          </cell>
          <cell r="G2106" t="str">
            <v>SBA Instruction</v>
          </cell>
          <cell r="H2106" t="str">
            <v>SP</v>
          </cell>
          <cell r="I2106">
            <v>36891</v>
          </cell>
        </row>
        <row r="2107">
          <cell r="A2107">
            <v>920180312</v>
          </cell>
          <cell r="B2107" t="str">
            <v>Haneberg</v>
          </cell>
          <cell r="C2107" t="str">
            <v>William</v>
          </cell>
          <cell r="D2107" t="str">
            <v>UC</v>
          </cell>
          <cell r="E2107" t="str">
            <v>T</v>
          </cell>
          <cell r="F2107">
            <v>221100</v>
          </cell>
          <cell r="G2107" t="str">
            <v>GLG Geology</v>
          </cell>
          <cell r="H2107" t="str">
            <v>SP</v>
          </cell>
          <cell r="I2107">
            <v>36891</v>
          </cell>
        </row>
        <row r="2108">
          <cell r="A2108">
            <v>920217413</v>
          </cell>
          <cell r="B2108" t="str">
            <v>Gonzalez</v>
          </cell>
          <cell r="C2108" t="str">
            <v>Alicia</v>
          </cell>
          <cell r="D2108" t="str">
            <v>UF</v>
          </cell>
          <cell r="E2108" t="str">
            <v>T</v>
          </cell>
          <cell r="F2108">
            <v>331601</v>
          </cell>
          <cell r="G2108" t="str">
            <v>EEP Ed Equity Office</v>
          </cell>
          <cell r="H2108" t="str">
            <v>PB</v>
          </cell>
          <cell r="I2108">
            <v>36808</v>
          </cell>
        </row>
        <row r="2109">
          <cell r="A2109">
            <v>920225746</v>
          </cell>
          <cell r="B2109" t="str">
            <v>Pulliams</v>
          </cell>
          <cell r="C2109" t="str">
            <v>Preston</v>
          </cell>
          <cell r="D2109" t="str">
            <v>UC</v>
          </cell>
          <cell r="E2109" t="str">
            <v>T</v>
          </cell>
          <cell r="F2109">
            <v>260300</v>
          </cell>
          <cell r="G2109" t="str">
            <v>EDU Policies/Foundations</v>
          </cell>
          <cell r="H2109" t="str">
            <v>SP</v>
          </cell>
          <cell r="I2109">
            <v>38898</v>
          </cell>
        </row>
        <row r="2110">
          <cell r="A2110">
            <v>920226425</v>
          </cell>
          <cell r="B2110" t="str">
            <v>Brooks</v>
          </cell>
          <cell r="C2110" t="str">
            <v>Richard</v>
          </cell>
          <cell r="D2110" t="str">
            <v>UC</v>
          </cell>
          <cell r="E2110" t="str">
            <v>T</v>
          </cell>
          <cell r="F2110">
            <v>301120</v>
          </cell>
          <cell r="G2110" t="str">
            <v>ARC Architecture Office</v>
          </cell>
          <cell r="H2110" t="str">
            <v>SP</v>
          </cell>
          <cell r="I2110">
            <v>37256</v>
          </cell>
        </row>
        <row r="2111">
          <cell r="A2111">
            <v>920232333</v>
          </cell>
          <cell r="B2111" t="str">
            <v>Saunders</v>
          </cell>
          <cell r="C2111" t="str">
            <v>Charles</v>
          </cell>
          <cell r="D2111" t="str">
            <v>UF</v>
          </cell>
          <cell r="E2111" t="str">
            <v>T</v>
          </cell>
          <cell r="F2111">
            <v>200801</v>
          </cell>
          <cell r="G2111" t="str">
            <v>IAF Int'l Affairs Office</v>
          </cell>
          <cell r="H2111" t="str">
            <v>PB</v>
          </cell>
          <cell r="I2111">
            <v>39082</v>
          </cell>
        </row>
        <row r="2112">
          <cell r="A2112">
            <v>920237575</v>
          </cell>
          <cell r="B2112" t="str">
            <v>Blyler</v>
          </cell>
          <cell r="C2112" t="str">
            <v>John</v>
          </cell>
          <cell r="D2112" t="str">
            <v>UV</v>
          </cell>
          <cell r="E2112" t="str">
            <v>A</v>
          </cell>
          <cell r="F2112">
            <v>270101</v>
          </cell>
          <cell r="G2112" t="str">
            <v>EAS MCECS Dean Maseeh College</v>
          </cell>
          <cell r="H2112" t="str">
            <v>IN</v>
          </cell>
        </row>
        <row r="2113">
          <cell r="A2113">
            <v>920243893</v>
          </cell>
          <cell r="B2113" t="str">
            <v>Ditmar-Bogucki</v>
          </cell>
          <cell r="C2113" t="str">
            <v>Karen</v>
          </cell>
          <cell r="D2113" t="str">
            <v>UC</v>
          </cell>
          <cell r="E2113" t="str">
            <v>T</v>
          </cell>
          <cell r="F2113">
            <v>240100</v>
          </cell>
          <cell r="G2113" t="str">
            <v>SSW School of Social Work</v>
          </cell>
          <cell r="H2113" t="str">
            <v>SP</v>
          </cell>
          <cell r="I2113">
            <v>36707</v>
          </cell>
        </row>
        <row r="2114">
          <cell r="A2114">
            <v>920250970</v>
          </cell>
          <cell r="B2114" t="str">
            <v>Haugen</v>
          </cell>
          <cell r="C2114" t="str">
            <v>Jacob</v>
          </cell>
          <cell r="D2114" t="str">
            <v>UW</v>
          </cell>
          <cell r="E2114" t="str">
            <v>A</v>
          </cell>
          <cell r="F2114">
            <v>222201</v>
          </cell>
          <cell r="G2114" t="str">
            <v>COM Communication</v>
          </cell>
          <cell r="H2114" t="str">
            <v>IN</v>
          </cell>
        </row>
        <row r="2115">
          <cell r="A2115">
            <v>920258834</v>
          </cell>
          <cell r="B2115" t="str">
            <v>Koss</v>
          </cell>
          <cell r="C2115" t="str">
            <v>Jim</v>
          </cell>
          <cell r="D2115" t="str">
            <v>UC</v>
          </cell>
          <cell r="E2115" t="str">
            <v>T</v>
          </cell>
          <cell r="F2115">
            <v>310300</v>
          </cell>
          <cell r="G2115" t="str">
            <v>PAD Public Administration</v>
          </cell>
          <cell r="H2115" t="str">
            <v>SP</v>
          </cell>
          <cell r="I2115">
            <v>36981</v>
          </cell>
        </row>
        <row r="2116">
          <cell r="A2116">
            <v>920264586</v>
          </cell>
          <cell r="B2116" t="str">
            <v>Bader</v>
          </cell>
          <cell r="C2116" t="str">
            <v>Mohammad</v>
          </cell>
          <cell r="D2116" t="str">
            <v>UC</v>
          </cell>
          <cell r="E2116" t="str">
            <v>T</v>
          </cell>
          <cell r="F2116">
            <v>260100</v>
          </cell>
          <cell r="G2116" t="str">
            <v>EDU Special Ed/Counselor Ed</v>
          </cell>
          <cell r="H2116" t="str">
            <v>SP</v>
          </cell>
          <cell r="I2116">
            <v>36707</v>
          </cell>
        </row>
        <row r="2117">
          <cell r="A2117">
            <v>920286221</v>
          </cell>
          <cell r="B2117" t="str">
            <v>Brantley</v>
          </cell>
          <cell r="C2117" t="str">
            <v>Christopher</v>
          </cell>
          <cell r="D2117" t="str">
            <v>UV</v>
          </cell>
          <cell r="E2117" t="str">
            <v>A</v>
          </cell>
          <cell r="F2117">
            <v>266070</v>
          </cell>
          <cell r="G2117" t="str">
            <v>EDC Ed-Cont Ed-EDC L2000 Salem</v>
          </cell>
          <cell r="H2117" t="str">
            <v>IN</v>
          </cell>
        </row>
        <row r="2118">
          <cell r="A2118">
            <v>920292193</v>
          </cell>
          <cell r="B2118" t="str">
            <v>Rosenzweig</v>
          </cell>
          <cell r="C2118" t="str">
            <v>Fred</v>
          </cell>
          <cell r="D2118" t="str">
            <v>UV</v>
          </cell>
          <cell r="E2118" t="str">
            <v>T</v>
          </cell>
          <cell r="F2118">
            <v>283950</v>
          </cell>
          <cell r="G2118" t="str">
            <v>XPD English as a Second Language</v>
          </cell>
          <cell r="H2118" t="str">
            <v>IN</v>
          </cell>
          <cell r="I2118">
            <v>37894</v>
          </cell>
        </row>
        <row r="2119">
          <cell r="A2119">
            <v>920301353</v>
          </cell>
          <cell r="B2119" t="str">
            <v>Egerton</v>
          </cell>
          <cell r="C2119" t="str">
            <v>Raymond</v>
          </cell>
          <cell r="D2119" t="str">
            <v>UA</v>
          </cell>
          <cell r="E2119" t="str">
            <v>T</v>
          </cell>
          <cell r="F2119">
            <v>221800</v>
          </cell>
          <cell r="G2119" t="str">
            <v>PHY Physics</v>
          </cell>
          <cell r="H2119" t="str">
            <v>PB</v>
          </cell>
          <cell r="I2119">
            <v>36692</v>
          </cell>
        </row>
        <row r="2120">
          <cell r="A2120">
            <v>920312390</v>
          </cell>
          <cell r="B2120" t="str">
            <v>Cassinelli</v>
          </cell>
          <cell r="C2120" t="str">
            <v>Colette</v>
          </cell>
          <cell r="D2120" t="str">
            <v>UC</v>
          </cell>
          <cell r="E2120" t="str">
            <v>T</v>
          </cell>
          <cell r="F2120">
            <v>282001</v>
          </cell>
          <cell r="G2120" t="str">
            <v>XCE CE/Education Office</v>
          </cell>
          <cell r="H2120" t="str">
            <v>SP</v>
          </cell>
          <cell r="I2120">
            <v>37437</v>
          </cell>
        </row>
        <row r="2121">
          <cell r="A2121">
            <v>920323250</v>
          </cell>
          <cell r="B2121" t="str">
            <v>Lindberg</v>
          </cell>
          <cell r="C2121" t="str">
            <v>Debra</v>
          </cell>
          <cell r="D2121" t="str">
            <v>UB</v>
          </cell>
          <cell r="E2121" t="str">
            <v>A</v>
          </cell>
          <cell r="F2121">
            <v>310200</v>
          </cell>
          <cell r="G2121" t="str">
            <v>JUS Criminology/Criminal Just Dept</v>
          </cell>
          <cell r="H2121" t="str">
            <v>PB</v>
          </cell>
        </row>
        <row r="2122">
          <cell r="A2122">
            <v>920338792</v>
          </cell>
          <cell r="B2122" t="str">
            <v>Flindt</v>
          </cell>
          <cell r="C2122" t="str">
            <v>Bruce</v>
          </cell>
          <cell r="D2122" t="str">
            <v>UV</v>
          </cell>
          <cell r="E2122" t="str">
            <v>T</v>
          </cell>
          <cell r="F2122">
            <v>270201</v>
          </cell>
          <cell r="G2122" t="str">
            <v>CMP Computer Science Office</v>
          </cell>
          <cell r="H2122" t="str">
            <v>IN</v>
          </cell>
          <cell r="I2122">
            <v>35976</v>
          </cell>
        </row>
        <row r="2123">
          <cell r="A2123">
            <v>920340965</v>
          </cell>
          <cell r="B2123" t="str">
            <v>Loewenthal</v>
          </cell>
          <cell r="C2123" t="str">
            <v>Nessa</v>
          </cell>
          <cell r="D2123" t="str">
            <v>UV</v>
          </cell>
          <cell r="E2123" t="str">
            <v>T</v>
          </cell>
          <cell r="F2123">
            <v>289001</v>
          </cell>
          <cell r="G2123" t="str">
            <v>XPD Profession Development Office</v>
          </cell>
          <cell r="H2123" t="str">
            <v>IN</v>
          </cell>
          <cell r="I2123">
            <v>35976</v>
          </cell>
        </row>
        <row r="2124">
          <cell r="A2124">
            <v>920342200</v>
          </cell>
          <cell r="B2124" t="str">
            <v>Gilley</v>
          </cell>
          <cell r="C2124" t="str">
            <v>Bruce</v>
          </cell>
          <cell r="D2124" t="str">
            <v>UV</v>
          </cell>
          <cell r="E2124" t="str">
            <v>A</v>
          </cell>
          <cell r="F2124">
            <v>310101</v>
          </cell>
          <cell r="G2124" t="str">
            <v>SOG School of Government-Office</v>
          </cell>
          <cell r="H2124" t="str">
            <v>IN</v>
          </cell>
        </row>
        <row r="2125">
          <cell r="A2125">
            <v>920353254</v>
          </cell>
          <cell r="B2125" t="str">
            <v>Thompson</v>
          </cell>
          <cell r="C2125" t="str">
            <v>Melissa</v>
          </cell>
          <cell r="D2125" t="str">
            <v>UA</v>
          </cell>
          <cell r="E2125" t="str">
            <v>A</v>
          </cell>
          <cell r="F2125">
            <v>222100</v>
          </cell>
          <cell r="G2125" t="str">
            <v>SOC Sociology</v>
          </cell>
          <cell r="H2125" t="str">
            <v>PB</v>
          </cell>
        </row>
        <row r="2126">
          <cell r="A2126">
            <v>920354177</v>
          </cell>
          <cell r="B2126" t="str">
            <v>Johnson</v>
          </cell>
          <cell r="C2126" t="str">
            <v>Amber</v>
          </cell>
          <cell r="D2126" t="str">
            <v>UB</v>
          </cell>
          <cell r="E2126" t="str">
            <v>A</v>
          </cell>
          <cell r="F2126">
            <v>200501</v>
          </cell>
          <cell r="G2126" t="str">
            <v>GSR Graduate Studies Office</v>
          </cell>
          <cell r="H2126" t="str">
            <v>PB</v>
          </cell>
        </row>
        <row r="2127">
          <cell r="A2127">
            <v>920358248</v>
          </cell>
          <cell r="B2127" t="str">
            <v>Hao</v>
          </cell>
          <cell r="C2127" t="str">
            <v>Jianping</v>
          </cell>
          <cell r="D2127" t="str">
            <v>UC</v>
          </cell>
          <cell r="E2127" t="str">
            <v>T</v>
          </cell>
          <cell r="F2127">
            <v>222210</v>
          </cell>
          <cell r="G2127" t="str">
            <v>SPH Speech &amp; Hearing Science</v>
          </cell>
          <cell r="H2127" t="str">
            <v>SP</v>
          </cell>
          <cell r="I2127">
            <v>38898</v>
          </cell>
        </row>
        <row r="2128">
          <cell r="A2128">
            <v>920378091</v>
          </cell>
          <cell r="B2128" t="str">
            <v>Barna</v>
          </cell>
          <cell r="C2128" t="str">
            <v>John</v>
          </cell>
          <cell r="D2128" t="str">
            <v>UC</v>
          </cell>
          <cell r="E2128" t="str">
            <v>T</v>
          </cell>
          <cell r="F2128">
            <v>301001</v>
          </cell>
          <cell r="G2128" t="str">
            <v>ART Office</v>
          </cell>
          <cell r="H2128" t="str">
            <v>SP</v>
          </cell>
          <cell r="I2128">
            <v>38929</v>
          </cell>
        </row>
        <row r="2129">
          <cell r="A2129">
            <v>920397313</v>
          </cell>
          <cell r="B2129" t="str">
            <v>Nave</v>
          </cell>
          <cell r="C2129" t="str">
            <v>Gary</v>
          </cell>
          <cell r="D2129" t="str">
            <v>UV</v>
          </cell>
          <cell r="E2129" t="str">
            <v>T</v>
          </cell>
          <cell r="F2129">
            <v>260300</v>
          </cell>
          <cell r="G2129" t="str">
            <v>EDU Policies/Foundations</v>
          </cell>
          <cell r="H2129" t="str">
            <v>IN</v>
          </cell>
          <cell r="I2129">
            <v>39294</v>
          </cell>
        </row>
        <row r="2130">
          <cell r="A2130">
            <v>920432945</v>
          </cell>
          <cell r="B2130" t="str">
            <v>Carroll de Steiguer</v>
          </cell>
          <cell r="C2130" t="str">
            <v>Alexandra</v>
          </cell>
          <cell r="D2130" t="str">
            <v>UF</v>
          </cell>
          <cell r="E2130" t="str">
            <v>A</v>
          </cell>
          <cell r="F2130">
            <v>330150</v>
          </cell>
          <cell r="G2130" t="str">
            <v>FAO Financial Aid</v>
          </cell>
          <cell r="H2130" t="str">
            <v>PB</v>
          </cell>
        </row>
        <row r="2131">
          <cell r="A2131">
            <v>920434796</v>
          </cell>
          <cell r="B2131" t="str">
            <v>Milhauser</v>
          </cell>
          <cell r="C2131" t="str">
            <v>Kathy</v>
          </cell>
          <cell r="D2131" t="str">
            <v>UC</v>
          </cell>
          <cell r="E2131" t="str">
            <v>A</v>
          </cell>
          <cell r="F2131">
            <v>270220</v>
          </cell>
          <cell r="G2131" t="str">
            <v>CMP Software Engineering Rsch Ctr</v>
          </cell>
          <cell r="H2131" t="str">
            <v>SP</v>
          </cell>
        </row>
        <row r="2132">
          <cell r="A2132">
            <v>920437288</v>
          </cell>
          <cell r="B2132" t="str">
            <v>Hagen-Gilden</v>
          </cell>
          <cell r="C2132" t="str">
            <v>Petrea</v>
          </cell>
          <cell r="D2132" t="str">
            <v>UC</v>
          </cell>
          <cell r="E2132" t="str">
            <v>T</v>
          </cell>
          <cell r="F2132">
            <v>282312</v>
          </cell>
          <cell r="G2132" t="str">
            <v>XCD SPED Continuing</v>
          </cell>
          <cell r="H2132" t="str">
            <v>SP</v>
          </cell>
          <cell r="I2132">
            <v>38716</v>
          </cell>
        </row>
        <row r="2133">
          <cell r="A2133">
            <v>920446077</v>
          </cell>
          <cell r="B2133" t="str">
            <v>Boggan</v>
          </cell>
          <cell r="C2133" t="str">
            <v>Ma</v>
          </cell>
          <cell r="D2133" t="str">
            <v>UC</v>
          </cell>
          <cell r="E2133" t="str">
            <v>T</v>
          </cell>
          <cell r="F2133">
            <v>220801</v>
          </cell>
          <cell r="G2133" t="str">
            <v>ENG English Dept Office</v>
          </cell>
          <cell r="H2133" t="str">
            <v>SP</v>
          </cell>
          <cell r="I2133">
            <v>39263</v>
          </cell>
        </row>
        <row r="2134">
          <cell r="A2134">
            <v>920463263</v>
          </cell>
          <cell r="B2134" t="str">
            <v>Greenwood</v>
          </cell>
          <cell r="C2134" t="str">
            <v>Robin</v>
          </cell>
          <cell r="D2134" t="str">
            <v>UW</v>
          </cell>
          <cell r="E2134" t="str">
            <v>A</v>
          </cell>
          <cell r="F2134">
            <v>300140</v>
          </cell>
          <cell r="G2134" t="str">
            <v>FPA Performing Arts Center</v>
          </cell>
          <cell r="H2134" t="str">
            <v>IN</v>
          </cell>
        </row>
        <row r="2135">
          <cell r="A2135">
            <v>920471944</v>
          </cell>
          <cell r="B2135" t="str">
            <v>Doyle</v>
          </cell>
          <cell r="C2135" t="str">
            <v>Matt</v>
          </cell>
          <cell r="D2135" t="str">
            <v>UC</v>
          </cell>
          <cell r="E2135" t="str">
            <v>T</v>
          </cell>
          <cell r="F2135">
            <v>250100</v>
          </cell>
          <cell r="G2135" t="str">
            <v>SBA Instruction</v>
          </cell>
          <cell r="H2135" t="str">
            <v>SP</v>
          </cell>
          <cell r="I2135">
            <v>38807</v>
          </cell>
        </row>
        <row r="2136">
          <cell r="A2136">
            <v>920476073</v>
          </cell>
          <cell r="B2136" t="str">
            <v>Saathoff</v>
          </cell>
          <cell r="C2136" t="str">
            <v>Karli</v>
          </cell>
          <cell r="D2136" t="str">
            <v>UW</v>
          </cell>
          <cell r="E2136" t="str">
            <v>T</v>
          </cell>
          <cell r="F2136">
            <v>630301</v>
          </cell>
          <cell r="G2136" t="str">
            <v>ATH Trainer's Office</v>
          </cell>
          <cell r="H2136" t="str">
            <v>IN</v>
          </cell>
          <cell r="I2136">
            <v>38686</v>
          </cell>
        </row>
        <row r="2137">
          <cell r="A2137">
            <v>920478898</v>
          </cell>
          <cell r="B2137" t="str">
            <v>Winters</v>
          </cell>
          <cell r="C2137" t="str">
            <v>Taryn</v>
          </cell>
          <cell r="D2137" t="str">
            <v>UV</v>
          </cell>
          <cell r="E2137" t="str">
            <v>T</v>
          </cell>
          <cell r="F2137">
            <v>630000</v>
          </cell>
          <cell r="G2137" t="str">
            <v>ATH Athletic Dept</v>
          </cell>
          <cell r="H2137" t="str">
            <v>IN</v>
          </cell>
          <cell r="I2137">
            <v>36372</v>
          </cell>
        </row>
        <row r="2138">
          <cell r="A2138">
            <v>920480253</v>
          </cell>
          <cell r="B2138" t="str">
            <v>Lee</v>
          </cell>
          <cell r="C2138" t="str">
            <v>Robert</v>
          </cell>
          <cell r="D2138" t="str">
            <v>UV</v>
          </cell>
          <cell r="E2138" t="str">
            <v>A</v>
          </cell>
          <cell r="F2138">
            <v>266001</v>
          </cell>
          <cell r="G2138" t="str">
            <v>EDC Education-CEED Office</v>
          </cell>
          <cell r="H2138" t="str">
            <v>IN</v>
          </cell>
        </row>
        <row r="2139">
          <cell r="A2139">
            <v>920484167</v>
          </cell>
          <cell r="B2139" t="str">
            <v>Wan</v>
          </cell>
          <cell r="C2139" t="str">
            <v>Tao</v>
          </cell>
          <cell r="D2139" t="str">
            <v>UV</v>
          </cell>
          <cell r="E2139" t="str">
            <v>T</v>
          </cell>
          <cell r="F2139">
            <v>270401</v>
          </cell>
          <cell r="G2139" t="str">
            <v>EEN Electrical/Computer Engineering</v>
          </cell>
          <cell r="H2139" t="str">
            <v>IN</v>
          </cell>
          <cell r="I2139">
            <v>39263</v>
          </cell>
        </row>
        <row r="2140">
          <cell r="A2140">
            <v>920486705</v>
          </cell>
          <cell r="B2140" t="str">
            <v>Yue</v>
          </cell>
          <cell r="C2140" t="str">
            <v>Peter</v>
          </cell>
          <cell r="D2140" t="str">
            <v>UC</v>
          </cell>
          <cell r="E2140" t="str">
            <v>A</v>
          </cell>
          <cell r="F2140">
            <v>301001</v>
          </cell>
          <cell r="G2140" t="str">
            <v>ART Office</v>
          </cell>
          <cell r="H2140" t="str">
            <v>SP</v>
          </cell>
        </row>
        <row r="2141">
          <cell r="A2141">
            <v>920526578</v>
          </cell>
          <cell r="B2141" t="str">
            <v>Zahornadsky</v>
          </cell>
          <cell r="C2141" t="str">
            <v>Jan</v>
          </cell>
          <cell r="D2141" t="str">
            <v>UV</v>
          </cell>
          <cell r="E2141" t="str">
            <v>T</v>
          </cell>
          <cell r="F2141">
            <v>221800</v>
          </cell>
          <cell r="G2141" t="str">
            <v>PHY Physics</v>
          </cell>
          <cell r="H2141" t="str">
            <v>IN</v>
          </cell>
          <cell r="I2141">
            <v>38990</v>
          </cell>
        </row>
        <row r="2142">
          <cell r="A2142">
            <v>920530109</v>
          </cell>
          <cell r="B2142" t="str">
            <v>Gregory</v>
          </cell>
          <cell r="C2142" t="str">
            <v>Melissa</v>
          </cell>
          <cell r="D2142" t="str">
            <v>UW</v>
          </cell>
          <cell r="E2142" t="str">
            <v>T</v>
          </cell>
          <cell r="F2142">
            <v>283050</v>
          </cell>
          <cell r="G2142" t="str">
            <v>XSS Ext &amp; Summer Team 0</v>
          </cell>
          <cell r="H2142" t="str">
            <v>IN</v>
          </cell>
          <cell r="I2142">
            <v>36049</v>
          </cell>
        </row>
        <row r="2143">
          <cell r="A2143">
            <v>920530266</v>
          </cell>
          <cell r="B2143" t="str">
            <v>Wise</v>
          </cell>
          <cell r="C2143" t="str">
            <v>James</v>
          </cell>
          <cell r="D2143" t="str">
            <v>UA</v>
          </cell>
          <cell r="E2143" t="str">
            <v>T</v>
          </cell>
          <cell r="F2143">
            <v>222700</v>
          </cell>
          <cell r="G2143" t="str">
            <v>LAS Univ Studies-General Ed</v>
          </cell>
          <cell r="H2143" t="str">
            <v>PB</v>
          </cell>
          <cell r="I2143">
            <v>37422</v>
          </cell>
        </row>
        <row r="2144">
          <cell r="A2144">
            <v>920538232</v>
          </cell>
          <cell r="B2144" t="str">
            <v>LaMarsh</v>
          </cell>
          <cell r="C2144" t="str">
            <v>Laura</v>
          </cell>
          <cell r="D2144" t="str">
            <v>UC</v>
          </cell>
          <cell r="E2144" t="str">
            <v>A</v>
          </cell>
          <cell r="F2144">
            <v>282312</v>
          </cell>
          <cell r="G2144" t="str">
            <v>XCD SPED Continuing</v>
          </cell>
          <cell r="H2144" t="str">
            <v>SP</v>
          </cell>
        </row>
        <row r="2145">
          <cell r="A2145">
            <v>920545376</v>
          </cell>
          <cell r="B2145" t="str">
            <v>Johnston</v>
          </cell>
          <cell r="C2145" t="str">
            <v>Jocelyn</v>
          </cell>
          <cell r="D2145" t="str">
            <v>UV</v>
          </cell>
          <cell r="E2145" t="str">
            <v>T</v>
          </cell>
          <cell r="F2145">
            <v>221000</v>
          </cell>
          <cell r="G2145" t="str">
            <v>FLL Foreign Languages</v>
          </cell>
          <cell r="H2145" t="str">
            <v>IN</v>
          </cell>
          <cell r="I2145">
            <v>38199</v>
          </cell>
        </row>
        <row r="2146">
          <cell r="A2146">
            <v>920548871</v>
          </cell>
          <cell r="B2146" t="str">
            <v>Zweben</v>
          </cell>
          <cell r="C2146" t="str">
            <v>Harry</v>
          </cell>
          <cell r="D2146" t="str">
            <v>UF</v>
          </cell>
          <cell r="E2146" t="str">
            <v>T</v>
          </cell>
          <cell r="F2146">
            <v>331820</v>
          </cell>
          <cell r="G2146" t="str">
            <v>IAS Disability Services</v>
          </cell>
          <cell r="H2146" t="str">
            <v>PB</v>
          </cell>
          <cell r="I2146">
            <v>39311</v>
          </cell>
        </row>
        <row r="2147">
          <cell r="A2147">
            <v>920576944</v>
          </cell>
          <cell r="B2147" t="str">
            <v>Pridgen</v>
          </cell>
          <cell r="C2147" t="str">
            <v>Rashad</v>
          </cell>
          <cell r="D2147" t="str">
            <v>UV</v>
          </cell>
          <cell r="E2147" t="str">
            <v>T</v>
          </cell>
          <cell r="F2147">
            <v>101200</v>
          </cell>
          <cell r="G2147" t="str">
            <v>OCR Community Relations Office</v>
          </cell>
          <cell r="H2147" t="str">
            <v>IN</v>
          </cell>
          <cell r="I2147">
            <v>36007</v>
          </cell>
        </row>
        <row r="2148">
          <cell r="A2148">
            <v>920592833</v>
          </cell>
          <cell r="B2148" t="str">
            <v>Buck</v>
          </cell>
          <cell r="C2148" t="str">
            <v>James</v>
          </cell>
          <cell r="D2148" t="str">
            <v>UV</v>
          </cell>
          <cell r="E2148" t="str">
            <v>T</v>
          </cell>
          <cell r="F2148">
            <v>260001</v>
          </cell>
          <cell r="G2148" t="str">
            <v>EDU Dean's Office</v>
          </cell>
          <cell r="H2148" t="str">
            <v>IN</v>
          </cell>
          <cell r="I2148">
            <v>38564</v>
          </cell>
        </row>
        <row r="2149">
          <cell r="A2149">
            <v>920594888</v>
          </cell>
          <cell r="B2149" t="str">
            <v>Brockman</v>
          </cell>
          <cell r="C2149" t="str">
            <v>Adrianne</v>
          </cell>
          <cell r="D2149" t="str">
            <v>UC</v>
          </cell>
          <cell r="E2149" t="str">
            <v>T</v>
          </cell>
          <cell r="F2149">
            <v>310400</v>
          </cell>
          <cell r="G2149" t="str">
            <v>USP Urban Studies &amp; Planning</v>
          </cell>
          <cell r="H2149" t="str">
            <v>SP</v>
          </cell>
          <cell r="I2149">
            <v>38898</v>
          </cell>
        </row>
        <row r="2150">
          <cell r="A2150">
            <v>920598274</v>
          </cell>
          <cell r="B2150" t="str">
            <v>McElroy</v>
          </cell>
          <cell r="C2150" t="str">
            <v>Doug</v>
          </cell>
          <cell r="D2150" t="str">
            <v>UC</v>
          </cell>
          <cell r="E2150" t="str">
            <v>T</v>
          </cell>
          <cell r="F2150">
            <v>282298</v>
          </cell>
          <cell r="G2150" t="str">
            <v>XCE Computer/Technology Courses</v>
          </cell>
          <cell r="H2150" t="str">
            <v>SP</v>
          </cell>
          <cell r="I2150">
            <v>37346</v>
          </cell>
        </row>
        <row r="2151">
          <cell r="A2151">
            <v>920599828</v>
          </cell>
          <cell r="B2151" t="str">
            <v>Duerr</v>
          </cell>
          <cell r="C2151" t="str">
            <v>Jeffrey</v>
          </cell>
          <cell r="D2151" t="str">
            <v>UV</v>
          </cell>
          <cell r="E2151" t="str">
            <v>A</v>
          </cell>
          <cell r="F2151">
            <v>220300</v>
          </cell>
          <cell r="G2151" t="str">
            <v>BIO Biology</v>
          </cell>
          <cell r="H2151" t="str">
            <v>IN</v>
          </cell>
        </row>
        <row r="2152">
          <cell r="A2152">
            <v>920609379</v>
          </cell>
          <cell r="B2152" t="str">
            <v>Moilanen</v>
          </cell>
          <cell r="C2152" t="str">
            <v>Carolyn</v>
          </cell>
          <cell r="D2152" t="str">
            <v>UC</v>
          </cell>
          <cell r="E2152" t="str">
            <v>T</v>
          </cell>
          <cell r="F2152">
            <v>260200</v>
          </cell>
          <cell r="G2152" t="str">
            <v>EDU Curriculum &amp; Instruction</v>
          </cell>
          <cell r="H2152" t="str">
            <v>SP</v>
          </cell>
          <cell r="I2152">
            <v>36341</v>
          </cell>
        </row>
        <row r="2153">
          <cell r="A2153">
            <v>920612898</v>
          </cell>
          <cell r="B2153" t="str">
            <v>Lin</v>
          </cell>
          <cell r="C2153" t="str">
            <v>Jie</v>
          </cell>
          <cell r="D2153" t="str">
            <v>UA</v>
          </cell>
          <cell r="E2153" t="str">
            <v>T</v>
          </cell>
          <cell r="F2153">
            <v>220600</v>
          </cell>
          <cell r="G2153" t="str">
            <v>CHE Chemistry</v>
          </cell>
          <cell r="H2153" t="str">
            <v>PB</v>
          </cell>
          <cell r="I2153">
            <v>37422</v>
          </cell>
        </row>
        <row r="2154">
          <cell r="A2154">
            <v>920616627</v>
          </cell>
          <cell r="B2154" t="str">
            <v>Becker</v>
          </cell>
          <cell r="C2154" t="str">
            <v>Edward</v>
          </cell>
          <cell r="D2154" t="str">
            <v>UV</v>
          </cell>
          <cell r="E2154" t="str">
            <v>T</v>
          </cell>
          <cell r="F2154">
            <v>200650</v>
          </cell>
          <cell r="G2154" t="str">
            <v>CAS Cntr for Academic Excellence</v>
          </cell>
          <cell r="H2154" t="str">
            <v>IN</v>
          </cell>
          <cell r="I2154">
            <v>36311</v>
          </cell>
        </row>
        <row r="2155">
          <cell r="A2155">
            <v>920625774</v>
          </cell>
          <cell r="B2155" t="str">
            <v>Baheri</v>
          </cell>
          <cell r="C2155" t="str">
            <v>Sasan</v>
          </cell>
          <cell r="D2155" t="str">
            <v>UW</v>
          </cell>
          <cell r="E2155" t="str">
            <v>A</v>
          </cell>
          <cell r="F2155">
            <v>333401</v>
          </cell>
          <cell r="G2155" t="str">
            <v>DEN Dental Service-Office</v>
          </cell>
          <cell r="H2155" t="str">
            <v>IN</v>
          </cell>
        </row>
        <row r="2156">
          <cell r="A2156">
            <v>920637323</v>
          </cell>
          <cell r="B2156" t="str">
            <v>Blumel</v>
          </cell>
          <cell r="C2156" t="str">
            <v>Christina</v>
          </cell>
          <cell r="D2156" t="str">
            <v>UV</v>
          </cell>
          <cell r="E2156" t="str">
            <v>T</v>
          </cell>
          <cell r="F2156">
            <v>283001</v>
          </cell>
          <cell r="G2156" t="str">
            <v>XSS Extended &amp; Summer Prog Office</v>
          </cell>
          <cell r="H2156" t="str">
            <v>IN</v>
          </cell>
          <cell r="I2156">
            <v>36372</v>
          </cell>
        </row>
        <row r="2157">
          <cell r="A2157">
            <v>920659591</v>
          </cell>
          <cell r="B2157" t="str">
            <v>Buckley</v>
          </cell>
          <cell r="C2157" t="str">
            <v>Bradley</v>
          </cell>
          <cell r="D2157" t="str">
            <v>UA</v>
          </cell>
          <cell r="E2157" t="str">
            <v>A</v>
          </cell>
          <cell r="F2157">
            <v>220300</v>
          </cell>
          <cell r="G2157" t="str">
            <v>BIO Biology</v>
          </cell>
          <cell r="H2157" t="str">
            <v>PB</v>
          </cell>
        </row>
        <row r="2158">
          <cell r="A2158">
            <v>920668936</v>
          </cell>
          <cell r="B2158" t="str">
            <v>Collie</v>
          </cell>
          <cell r="C2158" t="str">
            <v>Samuel</v>
          </cell>
          <cell r="D2158" t="str">
            <v>UF</v>
          </cell>
          <cell r="E2158" t="str">
            <v>T</v>
          </cell>
          <cell r="F2158">
            <v>330120</v>
          </cell>
          <cell r="G2158" t="str">
            <v>REG Registration &amp; Records</v>
          </cell>
          <cell r="H2158" t="str">
            <v>PB</v>
          </cell>
          <cell r="I2158">
            <v>38275</v>
          </cell>
        </row>
        <row r="2159">
          <cell r="A2159">
            <v>920674471</v>
          </cell>
          <cell r="B2159" t="str">
            <v>Mathwick</v>
          </cell>
          <cell r="C2159" t="str">
            <v>Charla</v>
          </cell>
          <cell r="D2159" t="str">
            <v>UA</v>
          </cell>
          <cell r="E2159" t="str">
            <v>A</v>
          </cell>
          <cell r="F2159">
            <v>250001</v>
          </cell>
          <cell r="G2159" t="str">
            <v>SBA Deans Office</v>
          </cell>
          <cell r="H2159" t="str">
            <v>PB</v>
          </cell>
        </row>
        <row r="2160">
          <cell r="A2160">
            <v>920684545</v>
          </cell>
          <cell r="B2160" t="str">
            <v>Lopatka</v>
          </cell>
          <cell r="C2160" t="str">
            <v>Thea</v>
          </cell>
          <cell r="D2160" t="str">
            <v>UV</v>
          </cell>
          <cell r="E2160" t="str">
            <v>A</v>
          </cell>
          <cell r="F2160">
            <v>200830</v>
          </cell>
          <cell r="G2160" t="str">
            <v>ISP Intnl Special Prog Office</v>
          </cell>
          <cell r="H2160" t="str">
            <v>IN</v>
          </cell>
        </row>
        <row r="2161">
          <cell r="A2161">
            <v>920698281</v>
          </cell>
          <cell r="B2161" t="str">
            <v>LaTourrette</v>
          </cell>
          <cell r="C2161" t="str">
            <v>Tyson</v>
          </cell>
          <cell r="D2161" t="str">
            <v>UF</v>
          </cell>
          <cell r="E2161" t="str">
            <v>A</v>
          </cell>
          <cell r="F2161">
            <v>610120</v>
          </cell>
          <cell r="G2161" t="str">
            <v>OIS Networks/Sys Admin</v>
          </cell>
          <cell r="H2161" t="str">
            <v>PB</v>
          </cell>
        </row>
        <row r="2162">
          <cell r="A2162">
            <v>920703730</v>
          </cell>
          <cell r="B2162" t="str">
            <v>Kimpel</v>
          </cell>
          <cell r="C2162" t="str">
            <v>Thomas</v>
          </cell>
          <cell r="D2162" t="str">
            <v>UW</v>
          </cell>
          <cell r="E2162" t="str">
            <v>A</v>
          </cell>
          <cell r="F2162">
            <v>310600</v>
          </cell>
          <cell r="G2162" t="str">
            <v>CUS Center for Urban Studies</v>
          </cell>
          <cell r="H2162" t="str">
            <v>IN</v>
          </cell>
        </row>
        <row r="2163">
          <cell r="A2163">
            <v>920703880</v>
          </cell>
          <cell r="B2163" t="str">
            <v>Sharifnia</v>
          </cell>
          <cell r="C2163" t="str">
            <v>Hamid</v>
          </cell>
          <cell r="D2163" t="str">
            <v>UC</v>
          </cell>
          <cell r="E2163" t="str">
            <v>T</v>
          </cell>
          <cell r="F2163">
            <v>270401</v>
          </cell>
          <cell r="G2163" t="str">
            <v>EEN Electrical/Computer Engineering</v>
          </cell>
          <cell r="H2163" t="str">
            <v>IN</v>
          </cell>
          <cell r="I2163">
            <v>38868</v>
          </cell>
        </row>
        <row r="2164">
          <cell r="A2164">
            <v>920712016</v>
          </cell>
          <cell r="B2164" t="str">
            <v>Lentz</v>
          </cell>
          <cell r="C2164" t="str">
            <v>Philip</v>
          </cell>
          <cell r="D2164" t="str">
            <v>UW</v>
          </cell>
          <cell r="E2164" t="str">
            <v>T</v>
          </cell>
          <cell r="F2164">
            <v>630301</v>
          </cell>
          <cell r="G2164" t="str">
            <v>ATH Trainer's Office</v>
          </cell>
          <cell r="H2164" t="str">
            <v>IN</v>
          </cell>
          <cell r="I2164">
            <v>38518</v>
          </cell>
        </row>
        <row r="2165">
          <cell r="A2165">
            <v>920721718</v>
          </cell>
          <cell r="B2165" t="str">
            <v>Cioeta</v>
          </cell>
          <cell r="C2165" t="str">
            <v>Jerry</v>
          </cell>
          <cell r="D2165" t="str">
            <v>UV</v>
          </cell>
          <cell r="E2165" t="str">
            <v>T</v>
          </cell>
          <cell r="F2165">
            <v>101200</v>
          </cell>
          <cell r="G2165" t="str">
            <v>OCR Community Relations Office</v>
          </cell>
          <cell r="H2165" t="str">
            <v>IN</v>
          </cell>
          <cell r="I2165">
            <v>36770</v>
          </cell>
        </row>
        <row r="2166">
          <cell r="A2166">
            <v>920734152</v>
          </cell>
          <cell r="B2166" t="str">
            <v>Enger</v>
          </cell>
          <cell r="C2166" t="str">
            <v>Janet</v>
          </cell>
          <cell r="D2166" t="str">
            <v>UC</v>
          </cell>
          <cell r="E2166" t="str">
            <v>T</v>
          </cell>
          <cell r="F2166">
            <v>260201</v>
          </cell>
          <cell r="G2166" t="str">
            <v>EDU C&amp;I Office</v>
          </cell>
          <cell r="H2166" t="str">
            <v>SP</v>
          </cell>
          <cell r="I2166">
            <v>37072</v>
          </cell>
        </row>
        <row r="2167">
          <cell r="A2167">
            <v>920735249</v>
          </cell>
          <cell r="B2167" t="str">
            <v>Kogan</v>
          </cell>
          <cell r="C2167" t="str">
            <v>Galina</v>
          </cell>
          <cell r="D2167" t="str">
            <v>UA</v>
          </cell>
          <cell r="E2167" t="str">
            <v>A</v>
          </cell>
          <cell r="F2167">
            <v>221000</v>
          </cell>
          <cell r="G2167" t="str">
            <v>FLL Foreign Languages</v>
          </cell>
          <cell r="H2167" t="str">
            <v>PB</v>
          </cell>
        </row>
        <row r="2168">
          <cell r="A2168">
            <v>920738216</v>
          </cell>
          <cell r="B2168" t="str">
            <v>Richter</v>
          </cell>
          <cell r="C2168" t="str">
            <v>Christopher</v>
          </cell>
          <cell r="D2168" t="str">
            <v>UV</v>
          </cell>
          <cell r="E2168" t="str">
            <v>A</v>
          </cell>
          <cell r="F2168">
            <v>332074</v>
          </cell>
          <cell r="G2168" t="str">
            <v>SDO Forensics/Speech</v>
          </cell>
          <cell r="H2168" t="str">
            <v>IN</v>
          </cell>
        </row>
        <row r="2169">
          <cell r="A2169">
            <v>920744494</v>
          </cell>
          <cell r="B2169" t="str">
            <v>Whitmore</v>
          </cell>
          <cell r="C2169" t="str">
            <v>H</v>
          </cell>
          <cell r="D2169" t="str">
            <v>UD</v>
          </cell>
          <cell r="E2169" t="str">
            <v>T</v>
          </cell>
          <cell r="F2169">
            <v>240100</v>
          </cell>
          <cell r="G2169" t="str">
            <v>SSW School of Social Work</v>
          </cell>
          <cell r="H2169" t="str">
            <v>SP</v>
          </cell>
          <cell r="I2169">
            <v>38199</v>
          </cell>
        </row>
        <row r="2170">
          <cell r="A2170">
            <v>920763359</v>
          </cell>
          <cell r="B2170" t="str">
            <v>Haldorsen</v>
          </cell>
          <cell r="C2170" t="str">
            <v>Tom</v>
          </cell>
          <cell r="D2170" t="str">
            <v>UC</v>
          </cell>
          <cell r="E2170" t="str">
            <v>T</v>
          </cell>
          <cell r="F2170">
            <v>270501</v>
          </cell>
          <cell r="G2170" t="str">
            <v>MEN Mechanical Engineering Office</v>
          </cell>
          <cell r="H2170" t="str">
            <v>SP</v>
          </cell>
          <cell r="I2170">
            <v>37256</v>
          </cell>
        </row>
        <row r="2171">
          <cell r="A2171">
            <v>920786171</v>
          </cell>
          <cell r="B2171" t="str">
            <v>Oehrtman</v>
          </cell>
          <cell r="C2171" t="str">
            <v>Michael</v>
          </cell>
          <cell r="D2171" t="str">
            <v>UV</v>
          </cell>
          <cell r="E2171" t="str">
            <v>T</v>
          </cell>
          <cell r="F2171">
            <v>221601</v>
          </cell>
          <cell r="G2171" t="str">
            <v>MTH Math Office</v>
          </cell>
          <cell r="H2171" t="str">
            <v>IN</v>
          </cell>
          <cell r="I2171">
            <v>38547</v>
          </cell>
        </row>
        <row r="2172">
          <cell r="A2172">
            <v>920788891</v>
          </cell>
          <cell r="B2172" t="str">
            <v>Adajian</v>
          </cell>
          <cell r="C2172" t="str">
            <v>Lisa</v>
          </cell>
          <cell r="D2172" t="str">
            <v>UA</v>
          </cell>
          <cell r="E2172" t="str">
            <v>T</v>
          </cell>
          <cell r="F2172">
            <v>221601</v>
          </cell>
          <cell r="G2172" t="str">
            <v>MTH Math Office</v>
          </cell>
          <cell r="H2172" t="str">
            <v>PB</v>
          </cell>
          <cell r="I2172">
            <v>37057</v>
          </cell>
        </row>
        <row r="2173">
          <cell r="A2173">
            <v>920807280</v>
          </cell>
          <cell r="B2173" t="str">
            <v>Csanky</v>
          </cell>
          <cell r="C2173" t="str">
            <v>Laszlo</v>
          </cell>
          <cell r="D2173" t="str">
            <v>UA</v>
          </cell>
          <cell r="E2173" t="str">
            <v>A</v>
          </cell>
          <cell r="F2173">
            <v>270201</v>
          </cell>
          <cell r="G2173" t="str">
            <v>CMP Computer Science Office</v>
          </cell>
          <cell r="H2173" t="str">
            <v>PB</v>
          </cell>
        </row>
        <row r="2174">
          <cell r="A2174">
            <v>920812429</v>
          </cell>
          <cell r="B2174" t="str">
            <v>Dey</v>
          </cell>
          <cell r="C2174" t="str">
            <v>Graham</v>
          </cell>
          <cell r="D2174" t="str">
            <v>UC</v>
          </cell>
          <cell r="E2174" t="str">
            <v>T</v>
          </cell>
          <cell r="F2174">
            <v>260100</v>
          </cell>
          <cell r="G2174" t="str">
            <v>EDU Special Ed/Counselor Ed</v>
          </cell>
          <cell r="H2174" t="str">
            <v>SP</v>
          </cell>
          <cell r="I2174">
            <v>38898</v>
          </cell>
        </row>
        <row r="2175">
          <cell r="A2175">
            <v>920830590</v>
          </cell>
          <cell r="B2175" t="str">
            <v>McKnight</v>
          </cell>
          <cell r="C2175" t="str">
            <v>Andrew</v>
          </cell>
          <cell r="D2175" t="str">
            <v>UF</v>
          </cell>
          <cell r="E2175" t="str">
            <v>T</v>
          </cell>
          <cell r="F2175">
            <v>610120</v>
          </cell>
          <cell r="G2175" t="str">
            <v>OIS Networks/Sys Admin</v>
          </cell>
          <cell r="H2175" t="str">
            <v>PB</v>
          </cell>
          <cell r="I2175">
            <v>37487</v>
          </cell>
        </row>
        <row r="2176">
          <cell r="A2176">
            <v>920838831</v>
          </cell>
          <cell r="B2176" t="str">
            <v>Bliss Calderon</v>
          </cell>
          <cell r="C2176" t="str">
            <v>Amber</v>
          </cell>
          <cell r="D2176" t="str">
            <v>UA</v>
          </cell>
          <cell r="E2176" t="str">
            <v>A</v>
          </cell>
          <cell r="F2176">
            <v>221510</v>
          </cell>
          <cell r="G2176" t="str">
            <v>ESL Engl as a 2nd Lang</v>
          </cell>
          <cell r="H2176" t="str">
            <v>PB</v>
          </cell>
        </row>
        <row r="2177">
          <cell r="A2177">
            <v>920867071</v>
          </cell>
          <cell r="B2177" t="str">
            <v>Norvell</v>
          </cell>
          <cell r="C2177" t="str">
            <v>Owen</v>
          </cell>
          <cell r="D2177" t="str">
            <v>UF</v>
          </cell>
          <cell r="E2177" t="str">
            <v>A</v>
          </cell>
          <cell r="F2177">
            <v>100301</v>
          </cell>
          <cell r="G2177" t="str">
            <v>DEV Development Office</v>
          </cell>
          <cell r="H2177" t="str">
            <v>PB</v>
          </cell>
        </row>
        <row r="2178">
          <cell r="A2178">
            <v>920881557</v>
          </cell>
          <cell r="B2178" t="str">
            <v>Lock</v>
          </cell>
          <cell r="C2178" t="str">
            <v>Terry</v>
          </cell>
          <cell r="D2178" t="str">
            <v>UC</v>
          </cell>
          <cell r="E2178" t="str">
            <v>T</v>
          </cell>
          <cell r="F2178">
            <v>250100</v>
          </cell>
          <cell r="G2178" t="str">
            <v>SBA Instruction</v>
          </cell>
          <cell r="H2178" t="str">
            <v>SP</v>
          </cell>
          <cell r="I2178">
            <v>36891</v>
          </cell>
        </row>
        <row r="2179">
          <cell r="A2179">
            <v>920886765</v>
          </cell>
          <cell r="B2179" t="str">
            <v>Shomloo</v>
          </cell>
          <cell r="C2179" t="str">
            <v>Samishaw heen</v>
          </cell>
          <cell r="D2179" t="str">
            <v>UD</v>
          </cell>
          <cell r="E2179" t="str">
            <v>A</v>
          </cell>
          <cell r="F2179">
            <v>220600</v>
          </cell>
          <cell r="G2179" t="str">
            <v>CHE Chemistry</v>
          </cell>
          <cell r="H2179" t="str">
            <v>SP</v>
          </cell>
        </row>
        <row r="2180">
          <cell r="A2180">
            <v>920901590</v>
          </cell>
          <cell r="B2180" t="str">
            <v>Stam</v>
          </cell>
          <cell r="C2180" t="str">
            <v>Bruce</v>
          </cell>
          <cell r="D2180" t="str">
            <v>UC</v>
          </cell>
          <cell r="E2180" t="str">
            <v>T</v>
          </cell>
          <cell r="F2180">
            <v>282404</v>
          </cell>
          <cell r="G2180" t="str">
            <v>XCD Grad Teacher Educ Prog-Salem</v>
          </cell>
          <cell r="H2180" t="str">
            <v>SP</v>
          </cell>
          <cell r="I2180">
            <v>37711</v>
          </cell>
        </row>
        <row r="2181">
          <cell r="A2181">
            <v>920910906</v>
          </cell>
          <cell r="B2181" t="str">
            <v>Ahn</v>
          </cell>
          <cell r="C2181" t="str">
            <v>Soyoung</v>
          </cell>
          <cell r="D2181" t="str">
            <v>UA</v>
          </cell>
          <cell r="E2181" t="str">
            <v>T</v>
          </cell>
          <cell r="F2181">
            <v>270301</v>
          </cell>
          <cell r="G2181" t="str">
            <v>CEN Civil Engineering Office</v>
          </cell>
          <cell r="H2181" t="str">
            <v>PB</v>
          </cell>
          <cell r="I2181">
            <v>38929</v>
          </cell>
        </row>
        <row r="2182">
          <cell r="A2182">
            <v>920914123</v>
          </cell>
          <cell r="B2182" t="str">
            <v>Miller</v>
          </cell>
          <cell r="C2182" t="str">
            <v>Nicole</v>
          </cell>
          <cell r="D2182" t="str">
            <v>UD</v>
          </cell>
          <cell r="E2182" t="str">
            <v>T</v>
          </cell>
          <cell r="F2182">
            <v>310300</v>
          </cell>
          <cell r="G2182" t="str">
            <v>PAD Public Administration</v>
          </cell>
          <cell r="H2182" t="str">
            <v>SP</v>
          </cell>
          <cell r="I2182">
            <v>37711</v>
          </cell>
        </row>
        <row r="2183">
          <cell r="A2183">
            <v>920915386</v>
          </cell>
          <cell r="B2183" t="str">
            <v>Reid</v>
          </cell>
          <cell r="C2183" t="str">
            <v>Eric</v>
          </cell>
          <cell r="D2183" t="str">
            <v>UF</v>
          </cell>
          <cell r="E2183" t="str">
            <v>T</v>
          </cell>
          <cell r="F2183">
            <v>632700</v>
          </cell>
          <cell r="G2183" t="str">
            <v>ATH M Football</v>
          </cell>
          <cell r="H2183" t="str">
            <v>PB</v>
          </cell>
          <cell r="I2183">
            <v>39178</v>
          </cell>
        </row>
        <row r="2184">
          <cell r="A2184">
            <v>920922395</v>
          </cell>
          <cell r="B2184" t="str">
            <v>Mandler</v>
          </cell>
          <cell r="C2184" t="str">
            <v>Stephen</v>
          </cell>
          <cell r="D2184" t="str">
            <v>UW</v>
          </cell>
          <cell r="E2184" t="str">
            <v>A</v>
          </cell>
          <cell r="F2184">
            <v>266510</v>
          </cell>
          <cell r="G2184" t="str">
            <v>EDC Infant/Toddler Mental Health Ct</v>
          </cell>
          <cell r="H2184" t="str">
            <v>IN</v>
          </cell>
        </row>
        <row r="2185">
          <cell r="A2185">
            <v>920933486</v>
          </cell>
          <cell r="B2185" t="str">
            <v>Onstine</v>
          </cell>
          <cell r="C2185" t="str">
            <v>Burton</v>
          </cell>
          <cell r="D2185" t="str">
            <v>UA</v>
          </cell>
          <cell r="E2185" t="str">
            <v>T</v>
          </cell>
          <cell r="F2185">
            <v>221900</v>
          </cell>
          <cell r="G2185" t="str">
            <v>POL Political Science</v>
          </cell>
          <cell r="H2185" t="str">
            <v>SB</v>
          </cell>
          <cell r="I2185">
            <v>36494</v>
          </cell>
        </row>
        <row r="2186">
          <cell r="A2186">
            <v>920938748</v>
          </cell>
          <cell r="B2186" t="str">
            <v>Larson</v>
          </cell>
          <cell r="C2186" t="str">
            <v>Amy</v>
          </cell>
          <cell r="D2186" t="str">
            <v>UD</v>
          </cell>
          <cell r="E2186" t="str">
            <v>A</v>
          </cell>
          <cell r="F2186">
            <v>220900</v>
          </cell>
          <cell r="G2186" t="str">
            <v>ESR Environmental Sci PhD</v>
          </cell>
          <cell r="H2186" t="str">
            <v>SP</v>
          </cell>
        </row>
        <row r="2187">
          <cell r="A2187">
            <v>920989011</v>
          </cell>
          <cell r="B2187" t="str">
            <v>Schulz</v>
          </cell>
          <cell r="C2187" t="str">
            <v>Laura</v>
          </cell>
          <cell r="D2187" t="str">
            <v>UC</v>
          </cell>
          <cell r="E2187" t="str">
            <v>T</v>
          </cell>
          <cell r="F2187">
            <v>295102</v>
          </cell>
          <cell r="G2187" t="str">
            <v>LAS DCP Degree Completion Program</v>
          </cell>
          <cell r="H2187" t="str">
            <v>SP</v>
          </cell>
          <cell r="I2187">
            <v>37437</v>
          </cell>
        </row>
        <row r="2188">
          <cell r="A2188">
            <v>920995453</v>
          </cell>
          <cell r="B2188" t="str">
            <v>Skach</v>
          </cell>
          <cell r="C2188" t="str">
            <v>Kimberly</v>
          </cell>
          <cell r="D2188" t="str">
            <v>UC</v>
          </cell>
          <cell r="E2188" t="str">
            <v>A</v>
          </cell>
          <cell r="F2188">
            <v>260100</v>
          </cell>
          <cell r="G2188" t="str">
            <v>EDU Special Ed/Counselor Ed</v>
          </cell>
          <cell r="H2188" t="str">
            <v>SP</v>
          </cell>
        </row>
        <row r="2189">
          <cell r="A2189">
            <v>921000825</v>
          </cell>
          <cell r="B2189" t="str">
            <v>Teverbaugh</v>
          </cell>
          <cell r="C2189" t="str">
            <v>Aeron</v>
          </cell>
          <cell r="D2189" t="str">
            <v>UC</v>
          </cell>
          <cell r="E2189" t="str">
            <v>T</v>
          </cell>
          <cell r="F2189">
            <v>220200</v>
          </cell>
          <cell r="G2189" t="str">
            <v>ANT Anthropology</v>
          </cell>
          <cell r="H2189" t="str">
            <v>SP</v>
          </cell>
          <cell r="I2189">
            <v>38230</v>
          </cell>
        </row>
        <row r="2190">
          <cell r="A2190">
            <v>921002042</v>
          </cell>
          <cell r="B2190" t="str">
            <v>Herron</v>
          </cell>
          <cell r="C2190" t="str">
            <v>Trevor</v>
          </cell>
          <cell r="D2190" t="str">
            <v>UC</v>
          </cell>
          <cell r="E2190" t="str">
            <v>T</v>
          </cell>
          <cell r="F2190">
            <v>221000</v>
          </cell>
          <cell r="G2190" t="str">
            <v>FLL Foreign Languages</v>
          </cell>
          <cell r="H2190" t="str">
            <v>SP</v>
          </cell>
          <cell r="I2190">
            <v>38533</v>
          </cell>
        </row>
        <row r="2191">
          <cell r="A2191">
            <v>921010612</v>
          </cell>
          <cell r="B2191" t="str">
            <v>Sharpe</v>
          </cell>
          <cell r="C2191" t="str">
            <v>Sumner</v>
          </cell>
          <cell r="D2191" t="str">
            <v>UV</v>
          </cell>
          <cell r="E2191" t="str">
            <v>T</v>
          </cell>
          <cell r="F2191">
            <v>310400</v>
          </cell>
          <cell r="G2191" t="str">
            <v>USP Urban Studies &amp; Planning</v>
          </cell>
          <cell r="H2191" t="str">
            <v>IN</v>
          </cell>
          <cell r="I2191">
            <v>39263</v>
          </cell>
        </row>
        <row r="2192">
          <cell r="A2192">
            <v>921031826</v>
          </cell>
          <cell r="B2192" t="str">
            <v>Henrichs</v>
          </cell>
          <cell r="C2192" t="str">
            <v>James</v>
          </cell>
          <cell r="D2192" t="str">
            <v>UF</v>
          </cell>
          <cell r="E2192" t="str">
            <v>T</v>
          </cell>
          <cell r="F2192">
            <v>330110</v>
          </cell>
          <cell r="G2192" t="str">
            <v>ADM Admissions</v>
          </cell>
          <cell r="H2192" t="str">
            <v>SB</v>
          </cell>
          <cell r="I2192">
            <v>36336</v>
          </cell>
        </row>
        <row r="2193">
          <cell r="A2193">
            <v>921064203</v>
          </cell>
          <cell r="B2193" t="str">
            <v>Williams</v>
          </cell>
          <cell r="C2193" t="str">
            <v>Dorothy</v>
          </cell>
          <cell r="D2193" t="str">
            <v>UV</v>
          </cell>
          <cell r="E2193" t="str">
            <v>T</v>
          </cell>
          <cell r="F2193">
            <v>221601</v>
          </cell>
          <cell r="G2193" t="str">
            <v>MTH Math Office</v>
          </cell>
          <cell r="H2193" t="str">
            <v>IN</v>
          </cell>
          <cell r="I2193">
            <v>36372</v>
          </cell>
        </row>
        <row r="2194">
          <cell r="A2194">
            <v>921071755</v>
          </cell>
          <cell r="B2194" t="str">
            <v>Reymers</v>
          </cell>
          <cell r="C2194" t="str">
            <v>Michael</v>
          </cell>
          <cell r="D2194" t="str">
            <v>UA</v>
          </cell>
          <cell r="E2194" t="str">
            <v>T</v>
          </cell>
          <cell r="F2194">
            <v>283001</v>
          </cell>
          <cell r="G2194" t="str">
            <v>XSS Extended &amp; Summer Prog Office</v>
          </cell>
          <cell r="H2194" t="str">
            <v>SB</v>
          </cell>
          <cell r="I2194">
            <v>36068</v>
          </cell>
        </row>
        <row r="2195">
          <cell r="A2195">
            <v>921077656</v>
          </cell>
          <cell r="B2195" t="str">
            <v>Lundy</v>
          </cell>
          <cell r="C2195" t="str">
            <v>Katharine</v>
          </cell>
          <cell r="D2195" t="str">
            <v>UV</v>
          </cell>
          <cell r="E2195" t="str">
            <v>A</v>
          </cell>
          <cell r="F2195">
            <v>200830</v>
          </cell>
          <cell r="G2195" t="str">
            <v>ISP Intnl Special Prog Office</v>
          </cell>
          <cell r="H2195" t="str">
            <v>IN</v>
          </cell>
        </row>
        <row r="2196">
          <cell r="A2196">
            <v>921086013</v>
          </cell>
          <cell r="B2196" t="str">
            <v>Storms</v>
          </cell>
          <cell r="C2196" t="str">
            <v>Melissa</v>
          </cell>
          <cell r="D2196" t="str">
            <v>UW</v>
          </cell>
          <cell r="E2196" t="str">
            <v>T</v>
          </cell>
          <cell r="F2196">
            <v>293001</v>
          </cell>
          <cell r="G2196" t="str">
            <v>XDL Distance Learning Office</v>
          </cell>
          <cell r="H2196" t="str">
            <v>IN</v>
          </cell>
          <cell r="I2196">
            <v>38533</v>
          </cell>
        </row>
        <row r="2197">
          <cell r="A2197">
            <v>921099890</v>
          </cell>
          <cell r="B2197" t="str">
            <v>Batten</v>
          </cell>
          <cell r="C2197" t="str">
            <v>Peter</v>
          </cell>
          <cell r="D2197" t="str">
            <v>UC</v>
          </cell>
          <cell r="E2197" t="str">
            <v>T</v>
          </cell>
          <cell r="F2197">
            <v>250001</v>
          </cell>
          <cell r="G2197" t="str">
            <v>SBA Deans Office</v>
          </cell>
          <cell r="H2197" t="str">
            <v>SP</v>
          </cell>
          <cell r="I2197">
            <v>36616</v>
          </cell>
        </row>
        <row r="2198">
          <cell r="A2198">
            <v>921108494</v>
          </cell>
          <cell r="B2198" t="str">
            <v>Petit</v>
          </cell>
          <cell r="C2198" t="str">
            <v>Sunny</v>
          </cell>
          <cell r="D2198" t="str">
            <v>UF</v>
          </cell>
          <cell r="E2198" t="str">
            <v>A</v>
          </cell>
          <cell r="F2198">
            <v>310130</v>
          </cell>
          <cell r="G2198" t="str">
            <v>NLE New Leadership Oregon</v>
          </cell>
          <cell r="H2198" t="str">
            <v>PB</v>
          </cell>
        </row>
        <row r="2199">
          <cell r="A2199">
            <v>921132969</v>
          </cell>
          <cell r="B2199" t="str">
            <v>Pierce</v>
          </cell>
          <cell r="C2199" t="str">
            <v>Laura</v>
          </cell>
          <cell r="D2199" t="str">
            <v>UV</v>
          </cell>
          <cell r="E2199" t="str">
            <v>T</v>
          </cell>
          <cell r="F2199">
            <v>260001</v>
          </cell>
          <cell r="G2199" t="str">
            <v>EDU Dean's Office</v>
          </cell>
          <cell r="H2199" t="str">
            <v>IN</v>
          </cell>
          <cell r="I2199">
            <v>37499</v>
          </cell>
        </row>
        <row r="2200">
          <cell r="A2200">
            <v>921134011</v>
          </cell>
          <cell r="B2200" t="str">
            <v>Lew-Eells</v>
          </cell>
          <cell r="C2200" t="str">
            <v>Kathy</v>
          </cell>
          <cell r="D2200" t="str">
            <v>UV</v>
          </cell>
          <cell r="E2200" t="str">
            <v>T</v>
          </cell>
          <cell r="F2200">
            <v>201101</v>
          </cell>
          <cell r="G2200" t="str">
            <v>SAT Saturday Academy-Main</v>
          </cell>
          <cell r="H2200" t="str">
            <v>IN</v>
          </cell>
          <cell r="I2200">
            <v>37499</v>
          </cell>
        </row>
        <row r="2201">
          <cell r="A2201">
            <v>921152101</v>
          </cell>
          <cell r="B2201" t="str">
            <v>Meyer</v>
          </cell>
          <cell r="C2201" t="str">
            <v>Richard</v>
          </cell>
          <cell r="D2201" t="str">
            <v>UD</v>
          </cell>
          <cell r="E2201" t="str">
            <v>T</v>
          </cell>
          <cell r="F2201">
            <v>260001</v>
          </cell>
          <cell r="G2201" t="str">
            <v>EDU Dean's Office</v>
          </cell>
          <cell r="H2201" t="str">
            <v>SP</v>
          </cell>
          <cell r="I2201">
            <v>38260</v>
          </cell>
        </row>
        <row r="2202">
          <cell r="A2202">
            <v>921155029</v>
          </cell>
          <cell r="B2202" t="str">
            <v>Stemler</v>
          </cell>
          <cell r="C2202" t="str">
            <v>Walter</v>
          </cell>
          <cell r="D2202" t="str">
            <v>UC</v>
          </cell>
          <cell r="E2202" t="str">
            <v>T</v>
          </cell>
          <cell r="F2202">
            <v>222201</v>
          </cell>
          <cell r="G2202" t="str">
            <v>COM Communication</v>
          </cell>
          <cell r="H2202" t="str">
            <v>SP</v>
          </cell>
          <cell r="I2202">
            <v>37346</v>
          </cell>
        </row>
        <row r="2203">
          <cell r="A2203">
            <v>921159247</v>
          </cell>
          <cell r="B2203" t="str">
            <v>Leifi</v>
          </cell>
          <cell r="C2203" t="str">
            <v>Pisitoto</v>
          </cell>
          <cell r="D2203" t="str">
            <v>UV</v>
          </cell>
          <cell r="E2203" t="str">
            <v>T</v>
          </cell>
          <cell r="F2203">
            <v>101200</v>
          </cell>
          <cell r="G2203" t="str">
            <v>OCR Community Relations Office</v>
          </cell>
          <cell r="H2203" t="str">
            <v>IN</v>
          </cell>
          <cell r="I2203">
            <v>37468</v>
          </cell>
        </row>
        <row r="2204">
          <cell r="A2204">
            <v>921169348</v>
          </cell>
          <cell r="B2204" t="str">
            <v>Grahn</v>
          </cell>
          <cell r="C2204" t="str">
            <v>Marlin</v>
          </cell>
          <cell r="D2204" t="str">
            <v>UE</v>
          </cell>
          <cell r="E2204" t="str">
            <v>T</v>
          </cell>
          <cell r="F2204">
            <v>632100</v>
          </cell>
          <cell r="G2204" t="str">
            <v>ATH M Wrestling</v>
          </cell>
          <cell r="H2204" t="str">
            <v>PB</v>
          </cell>
          <cell r="I2204">
            <v>38883</v>
          </cell>
        </row>
        <row r="2205">
          <cell r="A2205">
            <v>921171087</v>
          </cell>
          <cell r="B2205" t="str">
            <v>Takezawa</v>
          </cell>
          <cell r="C2205" t="str">
            <v>Chieko</v>
          </cell>
          <cell r="D2205" t="str">
            <v>UC</v>
          </cell>
          <cell r="E2205" t="str">
            <v>T</v>
          </cell>
          <cell r="F2205">
            <v>221000</v>
          </cell>
          <cell r="G2205" t="str">
            <v>FLL Foreign Languages</v>
          </cell>
          <cell r="H2205" t="str">
            <v>SP</v>
          </cell>
          <cell r="I2205">
            <v>37864</v>
          </cell>
        </row>
        <row r="2206">
          <cell r="A2206">
            <v>921217482</v>
          </cell>
          <cell r="B2206" t="str">
            <v>Reinhart</v>
          </cell>
          <cell r="C2206" t="str">
            <v>Joseph</v>
          </cell>
          <cell r="D2206" t="str">
            <v>UC</v>
          </cell>
          <cell r="E2206" t="str">
            <v>T</v>
          </cell>
          <cell r="F2206">
            <v>250100</v>
          </cell>
          <cell r="G2206" t="str">
            <v>SBA Instruction</v>
          </cell>
          <cell r="H2206" t="str">
            <v>IN</v>
          </cell>
          <cell r="I2206">
            <v>35976</v>
          </cell>
        </row>
        <row r="2207">
          <cell r="A2207">
            <v>921226139</v>
          </cell>
          <cell r="B2207" t="str">
            <v>Hitz</v>
          </cell>
          <cell r="C2207" t="str">
            <v>Randy</v>
          </cell>
          <cell r="D2207" t="str">
            <v>UF</v>
          </cell>
          <cell r="E2207" t="str">
            <v>A</v>
          </cell>
          <cell r="F2207">
            <v>260001</v>
          </cell>
          <cell r="G2207" t="str">
            <v>EDU Dean's Office</v>
          </cell>
          <cell r="H2207" t="str">
            <v>PB</v>
          </cell>
        </row>
        <row r="2208">
          <cell r="A2208">
            <v>921232217</v>
          </cell>
          <cell r="B2208" t="str">
            <v>Dowling-Wu</v>
          </cell>
          <cell r="C2208" t="str">
            <v>Lynda</v>
          </cell>
          <cell r="D2208" t="str">
            <v>UW</v>
          </cell>
          <cell r="E2208" t="str">
            <v>T</v>
          </cell>
          <cell r="F2208">
            <v>310400</v>
          </cell>
          <cell r="G2208" t="str">
            <v>USP Urban Studies &amp; Planning</v>
          </cell>
          <cell r="H2208" t="str">
            <v>IN</v>
          </cell>
          <cell r="I2208">
            <v>36341</v>
          </cell>
        </row>
        <row r="2209">
          <cell r="A2209">
            <v>921253284</v>
          </cell>
          <cell r="B2209" t="str">
            <v>Thao</v>
          </cell>
          <cell r="C2209" t="str">
            <v>Yer</v>
          </cell>
          <cell r="D2209" t="str">
            <v>UA</v>
          </cell>
          <cell r="E2209" t="str">
            <v>A</v>
          </cell>
          <cell r="F2209">
            <v>260201</v>
          </cell>
          <cell r="G2209" t="str">
            <v>EDU C&amp;I Office</v>
          </cell>
          <cell r="H2209" t="str">
            <v>PB</v>
          </cell>
        </row>
        <row r="2210">
          <cell r="A2210">
            <v>921255782</v>
          </cell>
          <cell r="B2210" t="str">
            <v>Evonuk</v>
          </cell>
          <cell r="C2210" t="str">
            <v>David</v>
          </cell>
          <cell r="D2210" t="str">
            <v>UV</v>
          </cell>
          <cell r="E2210" t="str">
            <v>T</v>
          </cell>
          <cell r="F2210">
            <v>270500</v>
          </cell>
          <cell r="G2210" t="str">
            <v>MEN Mechanical Engineering</v>
          </cell>
          <cell r="H2210" t="str">
            <v>IN</v>
          </cell>
          <cell r="I2210">
            <v>36525</v>
          </cell>
        </row>
        <row r="2211">
          <cell r="A2211">
            <v>921258501</v>
          </cell>
          <cell r="B2211" t="str">
            <v>Huntley</v>
          </cell>
          <cell r="C2211" t="str">
            <v>Glenn</v>
          </cell>
          <cell r="D2211" t="str">
            <v>UB</v>
          </cell>
          <cell r="E2211" t="str">
            <v>A</v>
          </cell>
          <cell r="F2211">
            <v>240100</v>
          </cell>
          <cell r="G2211" t="str">
            <v>SSW School of Social Work</v>
          </cell>
          <cell r="H2211" t="str">
            <v>PB</v>
          </cell>
        </row>
        <row r="2212">
          <cell r="A2212">
            <v>921267076</v>
          </cell>
          <cell r="B2212" t="str">
            <v>Thomas</v>
          </cell>
          <cell r="C2212" t="str">
            <v>Clair</v>
          </cell>
          <cell r="D2212" t="str">
            <v>UV</v>
          </cell>
          <cell r="E2212" t="str">
            <v>T</v>
          </cell>
          <cell r="F2212">
            <v>201101</v>
          </cell>
          <cell r="G2212" t="str">
            <v>SAT Saturday Academy-Main</v>
          </cell>
          <cell r="H2212" t="str">
            <v>IN</v>
          </cell>
          <cell r="I2212">
            <v>37802</v>
          </cell>
        </row>
        <row r="2213">
          <cell r="A2213">
            <v>921281830</v>
          </cell>
          <cell r="B2213" t="str">
            <v>Hatfield</v>
          </cell>
          <cell r="C2213" t="str">
            <v>Lisa</v>
          </cell>
          <cell r="D2213" t="str">
            <v>UF</v>
          </cell>
          <cell r="E2213" t="str">
            <v>A</v>
          </cell>
          <cell r="F2213">
            <v>331601</v>
          </cell>
          <cell r="G2213" t="str">
            <v>EEP Ed Equity Office</v>
          </cell>
          <cell r="H2213" t="str">
            <v>PB</v>
          </cell>
        </row>
        <row r="2214">
          <cell r="A2214">
            <v>921289901</v>
          </cell>
          <cell r="B2214" t="str">
            <v>Romero</v>
          </cell>
          <cell r="C2214" t="str">
            <v>Gonzalo</v>
          </cell>
          <cell r="D2214" t="str">
            <v>UV</v>
          </cell>
          <cell r="E2214" t="str">
            <v>T</v>
          </cell>
          <cell r="F2214">
            <v>270110</v>
          </cell>
          <cell r="G2214" t="str">
            <v>EAS MESA Program</v>
          </cell>
          <cell r="H2214" t="str">
            <v>IN</v>
          </cell>
          <cell r="I2214">
            <v>36707</v>
          </cell>
        </row>
        <row r="2215">
          <cell r="A2215">
            <v>921308133</v>
          </cell>
          <cell r="B2215" t="str">
            <v>May-Collado</v>
          </cell>
          <cell r="C2215" t="str">
            <v>Laura</v>
          </cell>
          <cell r="D2215" t="str">
            <v>UV</v>
          </cell>
          <cell r="E2215" t="str">
            <v>T</v>
          </cell>
          <cell r="F2215">
            <v>220900</v>
          </cell>
          <cell r="G2215" t="str">
            <v>ESR Environmental Sci PhD</v>
          </cell>
          <cell r="H2215" t="str">
            <v>IN</v>
          </cell>
          <cell r="I2215">
            <v>35976</v>
          </cell>
        </row>
        <row r="2216">
          <cell r="A2216">
            <v>921309800</v>
          </cell>
          <cell r="B2216" t="str">
            <v>Mayfield</v>
          </cell>
          <cell r="C2216" t="str">
            <v>Roxie</v>
          </cell>
          <cell r="D2216" t="str">
            <v>UW</v>
          </cell>
          <cell r="E2216" t="str">
            <v>T</v>
          </cell>
          <cell r="F2216">
            <v>240200</v>
          </cell>
          <cell r="G2216" t="str">
            <v>RRI Regional Research Institute</v>
          </cell>
          <cell r="H2216" t="str">
            <v>IN</v>
          </cell>
          <cell r="I2216">
            <v>38898</v>
          </cell>
        </row>
        <row r="2217">
          <cell r="A2217">
            <v>921312852</v>
          </cell>
          <cell r="B2217" t="str">
            <v>Harris</v>
          </cell>
          <cell r="C2217" t="str">
            <v>Romaine</v>
          </cell>
          <cell r="D2217" t="str">
            <v>UV</v>
          </cell>
          <cell r="E2217" t="str">
            <v>T</v>
          </cell>
          <cell r="F2217">
            <v>222500</v>
          </cell>
          <cell r="G2217" t="str">
            <v>WSC Women's Studies</v>
          </cell>
          <cell r="H2217" t="str">
            <v>IN</v>
          </cell>
          <cell r="I2217">
            <v>36403</v>
          </cell>
        </row>
        <row r="2218">
          <cell r="A2218">
            <v>921316545</v>
          </cell>
          <cell r="B2218" t="str">
            <v>Dickey</v>
          </cell>
          <cell r="C2218" t="str">
            <v>Jason</v>
          </cell>
          <cell r="D2218" t="str">
            <v>UV</v>
          </cell>
          <cell r="E2218" t="str">
            <v>T</v>
          </cell>
          <cell r="F2218">
            <v>201101</v>
          </cell>
          <cell r="G2218" t="str">
            <v>SAT Saturday Academy-Main</v>
          </cell>
          <cell r="H2218" t="str">
            <v>IN</v>
          </cell>
          <cell r="I2218">
            <v>38960</v>
          </cell>
        </row>
        <row r="2219">
          <cell r="A2219">
            <v>921318037</v>
          </cell>
          <cell r="B2219" t="str">
            <v>Adams</v>
          </cell>
          <cell r="C2219" t="str">
            <v>Carolyn</v>
          </cell>
          <cell r="D2219" t="str">
            <v>UC</v>
          </cell>
          <cell r="E2219" t="str">
            <v>T</v>
          </cell>
          <cell r="F2219">
            <v>303001</v>
          </cell>
          <cell r="G2219" t="str">
            <v>TAD Theater Arts Office</v>
          </cell>
          <cell r="H2219" t="str">
            <v>SP</v>
          </cell>
          <cell r="I2219">
            <v>39080</v>
          </cell>
        </row>
        <row r="2220">
          <cell r="A2220">
            <v>921320394</v>
          </cell>
          <cell r="B2220" t="str">
            <v>Parajuli</v>
          </cell>
          <cell r="C2220" t="str">
            <v>Pramod</v>
          </cell>
          <cell r="D2220" t="str">
            <v>UA</v>
          </cell>
          <cell r="E2220" t="str">
            <v>A</v>
          </cell>
          <cell r="F2220">
            <v>260300</v>
          </cell>
          <cell r="G2220" t="str">
            <v>EDU Policies/Foundations</v>
          </cell>
          <cell r="H2220" t="str">
            <v>PB</v>
          </cell>
        </row>
        <row r="2221">
          <cell r="A2221">
            <v>921329623</v>
          </cell>
          <cell r="B2221" t="str">
            <v>Wolfe</v>
          </cell>
          <cell r="C2221" t="str">
            <v>Barbara</v>
          </cell>
          <cell r="D2221" t="str">
            <v>UC</v>
          </cell>
          <cell r="E2221" t="str">
            <v>T</v>
          </cell>
          <cell r="F2221">
            <v>266001</v>
          </cell>
          <cell r="G2221" t="str">
            <v>EDC Education-CEED Office</v>
          </cell>
          <cell r="H2221" t="str">
            <v>SP</v>
          </cell>
          <cell r="I2221">
            <v>39172</v>
          </cell>
        </row>
        <row r="2222">
          <cell r="A2222">
            <v>921335378</v>
          </cell>
          <cell r="B2222" t="str">
            <v>Ellis</v>
          </cell>
          <cell r="C2222" t="str">
            <v>Alan</v>
          </cell>
          <cell r="D2222" t="str">
            <v>UC</v>
          </cell>
          <cell r="E2222" t="str">
            <v>A</v>
          </cell>
          <cell r="F2222">
            <v>266255</v>
          </cell>
          <cell r="G2222" t="str">
            <v>EDC Grad Teacher Ed Prg-High School</v>
          </cell>
          <cell r="H2222" t="str">
            <v>SP</v>
          </cell>
        </row>
        <row r="2223">
          <cell r="A2223">
            <v>921340075</v>
          </cell>
          <cell r="B2223" t="str">
            <v>Weiford</v>
          </cell>
          <cell r="C2223" t="str">
            <v>Thomas</v>
          </cell>
          <cell r="D2223" t="str">
            <v>UC</v>
          </cell>
          <cell r="E2223" t="str">
            <v>A</v>
          </cell>
          <cell r="F2223">
            <v>260100</v>
          </cell>
          <cell r="G2223" t="str">
            <v>EDU Special Ed/Counselor Ed</v>
          </cell>
          <cell r="H2223" t="str">
            <v>SP</v>
          </cell>
        </row>
        <row r="2224">
          <cell r="A2224">
            <v>921344178</v>
          </cell>
          <cell r="B2224" t="str">
            <v>Martin</v>
          </cell>
          <cell r="C2224" t="str">
            <v>Etta</v>
          </cell>
          <cell r="D2224" t="str">
            <v>UV</v>
          </cell>
          <cell r="E2224" t="str">
            <v>T</v>
          </cell>
          <cell r="F2224">
            <v>282001</v>
          </cell>
          <cell r="G2224" t="str">
            <v>XCE CE/Education Office</v>
          </cell>
          <cell r="H2224" t="str">
            <v>IN</v>
          </cell>
          <cell r="I2224">
            <v>35976</v>
          </cell>
        </row>
        <row r="2225">
          <cell r="A2225">
            <v>921347933</v>
          </cell>
          <cell r="B2225" t="str">
            <v>Vaught</v>
          </cell>
          <cell r="C2225" t="str">
            <v>Anthony</v>
          </cell>
          <cell r="D2225" t="str">
            <v>UC</v>
          </cell>
          <cell r="E2225" t="str">
            <v>T</v>
          </cell>
          <cell r="F2225">
            <v>282001</v>
          </cell>
          <cell r="G2225" t="str">
            <v>XCE CE/Education Office</v>
          </cell>
          <cell r="H2225" t="str">
            <v>SP</v>
          </cell>
          <cell r="I2225">
            <v>36616</v>
          </cell>
        </row>
        <row r="2226">
          <cell r="A2226">
            <v>921358972</v>
          </cell>
          <cell r="B2226" t="str">
            <v>Tripp</v>
          </cell>
          <cell r="C2226" t="str">
            <v>William</v>
          </cell>
          <cell r="D2226" t="str">
            <v>UC</v>
          </cell>
          <cell r="E2226" t="str">
            <v>A</v>
          </cell>
          <cell r="F2226">
            <v>301120</v>
          </cell>
          <cell r="G2226" t="str">
            <v>ARC Architecture Office</v>
          </cell>
          <cell r="H2226" t="str">
            <v>SP</v>
          </cell>
        </row>
        <row r="2227">
          <cell r="A2227">
            <v>921374579</v>
          </cell>
          <cell r="B2227" t="str">
            <v>Strachota</v>
          </cell>
          <cell r="C2227" t="str">
            <v>Dennis</v>
          </cell>
          <cell r="D2227" t="str">
            <v>UC</v>
          </cell>
          <cell r="E2227" t="str">
            <v>T</v>
          </cell>
          <cell r="F2227">
            <v>310300</v>
          </cell>
          <cell r="G2227" t="str">
            <v>PAD Public Administration</v>
          </cell>
          <cell r="H2227" t="str">
            <v>SP</v>
          </cell>
          <cell r="I2227">
            <v>38960</v>
          </cell>
        </row>
        <row r="2228">
          <cell r="A2228">
            <v>921380313</v>
          </cell>
          <cell r="B2228" t="str">
            <v>Sanders</v>
          </cell>
          <cell r="C2228" t="str">
            <v>Robert</v>
          </cell>
          <cell r="D2228" t="str">
            <v>UA</v>
          </cell>
          <cell r="E2228" t="str">
            <v>A</v>
          </cell>
          <cell r="F2228">
            <v>221000</v>
          </cell>
          <cell r="G2228" t="str">
            <v>FLL Foreign Languages</v>
          </cell>
          <cell r="H2228" t="str">
            <v>PB</v>
          </cell>
        </row>
        <row r="2229">
          <cell r="A2229">
            <v>921383706</v>
          </cell>
          <cell r="B2229" t="str">
            <v>Grant</v>
          </cell>
          <cell r="C2229" t="str">
            <v>Charles</v>
          </cell>
          <cell r="D2229" t="str">
            <v>UA</v>
          </cell>
          <cell r="E2229" t="str">
            <v>A</v>
          </cell>
          <cell r="F2229">
            <v>220700</v>
          </cell>
          <cell r="G2229" t="str">
            <v>ECN Economics</v>
          </cell>
          <cell r="H2229" t="str">
            <v>PB</v>
          </cell>
        </row>
        <row r="2230">
          <cell r="A2230">
            <v>921386736</v>
          </cell>
          <cell r="B2230" t="str">
            <v>Robinson</v>
          </cell>
          <cell r="C2230" t="str">
            <v>Rebecca</v>
          </cell>
          <cell r="D2230" t="str">
            <v>UW</v>
          </cell>
          <cell r="E2230" t="str">
            <v>A</v>
          </cell>
          <cell r="F2230">
            <v>285001</v>
          </cell>
          <cell r="G2230" t="str">
            <v>XIS Independent Study Office</v>
          </cell>
          <cell r="H2230" t="str">
            <v>IN</v>
          </cell>
        </row>
        <row r="2231">
          <cell r="A2231">
            <v>921387239</v>
          </cell>
          <cell r="B2231" t="str">
            <v>Cole</v>
          </cell>
          <cell r="C2231" t="str">
            <v>Katherine</v>
          </cell>
          <cell r="D2231" t="str">
            <v>UC</v>
          </cell>
          <cell r="E2231" t="str">
            <v>T</v>
          </cell>
          <cell r="F2231">
            <v>220801</v>
          </cell>
          <cell r="G2231" t="str">
            <v>ENG English Dept Office</v>
          </cell>
          <cell r="H2231" t="str">
            <v>SP</v>
          </cell>
          <cell r="I2231">
            <v>37437</v>
          </cell>
        </row>
        <row r="2232">
          <cell r="A2232">
            <v>921394102</v>
          </cell>
          <cell r="B2232" t="str">
            <v>Wolfe</v>
          </cell>
          <cell r="C2232" t="str">
            <v>Monica</v>
          </cell>
          <cell r="D2232" t="str">
            <v>UV</v>
          </cell>
          <cell r="E2232" t="str">
            <v>A</v>
          </cell>
          <cell r="F2232">
            <v>200830</v>
          </cell>
          <cell r="G2232" t="str">
            <v>ISP Intnl Special Prog Office</v>
          </cell>
          <cell r="H2232" t="str">
            <v>IN</v>
          </cell>
        </row>
        <row r="2233">
          <cell r="A2233">
            <v>921409076</v>
          </cell>
          <cell r="B2233" t="str">
            <v>Clark</v>
          </cell>
          <cell r="C2233" t="str">
            <v>David</v>
          </cell>
          <cell r="D2233" t="str">
            <v>UC</v>
          </cell>
          <cell r="E2233" t="str">
            <v>T</v>
          </cell>
          <cell r="F2233">
            <v>270301</v>
          </cell>
          <cell r="G2233" t="str">
            <v>CEN Civil Engineering Office</v>
          </cell>
          <cell r="H2233" t="str">
            <v>IN</v>
          </cell>
          <cell r="I2233">
            <v>35976</v>
          </cell>
        </row>
        <row r="2234">
          <cell r="A2234">
            <v>921410162</v>
          </cell>
          <cell r="B2234" t="str">
            <v>Kindermann</v>
          </cell>
          <cell r="C2234" t="str">
            <v>Thomas</v>
          </cell>
          <cell r="D2234" t="str">
            <v>UA</v>
          </cell>
          <cell r="E2234" t="str">
            <v>A</v>
          </cell>
          <cell r="F2234">
            <v>222000</v>
          </cell>
          <cell r="G2234" t="str">
            <v>PSY Psychology</v>
          </cell>
          <cell r="H2234" t="str">
            <v>PB</v>
          </cell>
        </row>
        <row r="2235">
          <cell r="A2235">
            <v>921425367</v>
          </cell>
          <cell r="B2235" t="str">
            <v>Natarajan</v>
          </cell>
          <cell r="C2235" t="str">
            <v>Sanjay</v>
          </cell>
          <cell r="D2235" t="str">
            <v>UC</v>
          </cell>
          <cell r="E2235" t="str">
            <v>T</v>
          </cell>
          <cell r="F2235">
            <v>270401</v>
          </cell>
          <cell r="G2235" t="str">
            <v>EEN Electrical/Computer Engineering</v>
          </cell>
          <cell r="H2235" t="str">
            <v>SP</v>
          </cell>
          <cell r="I2235">
            <v>36341</v>
          </cell>
        </row>
        <row r="2236">
          <cell r="A2236">
            <v>921428313</v>
          </cell>
          <cell r="B2236" t="str">
            <v>Michael</v>
          </cell>
          <cell r="C2236" t="str">
            <v>Randy</v>
          </cell>
          <cell r="D2236" t="str">
            <v>UV</v>
          </cell>
          <cell r="E2236" t="str">
            <v>T</v>
          </cell>
          <cell r="F2236">
            <v>282001</v>
          </cell>
          <cell r="G2236" t="str">
            <v>XCE CE/Education Office</v>
          </cell>
          <cell r="H2236" t="str">
            <v>IN</v>
          </cell>
          <cell r="I2236">
            <v>36341</v>
          </cell>
        </row>
        <row r="2237">
          <cell r="A2237">
            <v>921434500</v>
          </cell>
          <cell r="B2237" t="str">
            <v>King</v>
          </cell>
          <cell r="C2237" t="str">
            <v>Brian</v>
          </cell>
          <cell r="D2237" t="str">
            <v>UC</v>
          </cell>
          <cell r="E2237" t="str">
            <v>A</v>
          </cell>
          <cell r="F2237">
            <v>222000</v>
          </cell>
          <cell r="G2237" t="str">
            <v>PSY Psychology</v>
          </cell>
          <cell r="H2237" t="str">
            <v>SP</v>
          </cell>
        </row>
        <row r="2238">
          <cell r="A2238">
            <v>921437461</v>
          </cell>
          <cell r="B2238" t="str">
            <v>DeMaris</v>
          </cell>
          <cell r="C2238" t="str">
            <v>Daniel</v>
          </cell>
          <cell r="D2238" t="str">
            <v>UA</v>
          </cell>
          <cell r="E2238" t="str">
            <v>T</v>
          </cell>
          <cell r="F2238">
            <v>270301</v>
          </cell>
          <cell r="G2238" t="str">
            <v>CEN Civil Engineering Office</v>
          </cell>
          <cell r="H2238" t="str">
            <v>SB</v>
          </cell>
          <cell r="I2238">
            <v>35854</v>
          </cell>
        </row>
        <row r="2239">
          <cell r="A2239">
            <v>921448167</v>
          </cell>
          <cell r="B2239" t="str">
            <v>Simoyi</v>
          </cell>
          <cell r="C2239" t="str">
            <v>Reuben</v>
          </cell>
          <cell r="D2239" t="str">
            <v>UA</v>
          </cell>
          <cell r="E2239" t="str">
            <v>A</v>
          </cell>
          <cell r="F2239">
            <v>220600</v>
          </cell>
          <cell r="G2239" t="str">
            <v>CHE Chemistry</v>
          </cell>
          <cell r="H2239" t="str">
            <v>PB</v>
          </cell>
        </row>
        <row r="2240">
          <cell r="A2240">
            <v>921467547</v>
          </cell>
          <cell r="B2240" t="str">
            <v>Nordbye</v>
          </cell>
          <cell r="C2240" t="str">
            <v>Kate</v>
          </cell>
          <cell r="D2240" t="str">
            <v>UW</v>
          </cell>
          <cell r="E2240" t="str">
            <v>T</v>
          </cell>
          <cell r="F2240">
            <v>200501</v>
          </cell>
          <cell r="G2240" t="str">
            <v>GSR Graduate Studies Office</v>
          </cell>
          <cell r="H2240" t="str">
            <v>IN</v>
          </cell>
          <cell r="I2240">
            <v>38776</v>
          </cell>
        </row>
        <row r="2241">
          <cell r="A2241">
            <v>921476658</v>
          </cell>
          <cell r="B2241" t="str">
            <v>Rede</v>
          </cell>
          <cell r="C2241" t="str">
            <v>Simone</v>
          </cell>
          <cell r="D2241" t="str">
            <v>UV</v>
          </cell>
          <cell r="E2241" t="str">
            <v>A</v>
          </cell>
          <cell r="F2241">
            <v>222900</v>
          </cell>
          <cell r="G2241" t="str">
            <v>CLS Chicano/Latino Studies Program</v>
          </cell>
          <cell r="H2241" t="str">
            <v>IN</v>
          </cell>
        </row>
        <row r="2242">
          <cell r="A2242">
            <v>921482906</v>
          </cell>
          <cell r="B2242" t="str">
            <v>Eikrem</v>
          </cell>
          <cell r="C2242" t="str">
            <v>Seth</v>
          </cell>
          <cell r="D2242" t="str">
            <v>UC</v>
          </cell>
          <cell r="E2242" t="str">
            <v>A</v>
          </cell>
          <cell r="F2242">
            <v>221601</v>
          </cell>
          <cell r="G2242" t="str">
            <v>MTH Math Office</v>
          </cell>
          <cell r="H2242" t="str">
            <v>SP</v>
          </cell>
        </row>
        <row r="2243">
          <cell r="A2243">
            <v>921484717</v>
          </cell>
          <cell r="B2243" t="str">
            <v>Cai</v>
          </cell>
          <cell r="C2243" t="str">
            <v>Yu</v>
          </cell>
          <cell r="D2243" t="str">
            <v>UV</v>
          </cell>
          <cell r="E2243" t="str">
            <v>T</v>
          </cell>
          <cell r="F2243">
            <v>285001</v>
          </cell>
          <cell r="G2243" t="str">
            <v>XIS Independent Study Office</v>
          </cell>
          <cell r="H2243" t="str">
            <v>IN</v>
          </cell>
          <cell r="I2243">
            <v>36326</v>
          </cell>
        </row>
        <row r="2244">
          <cell r="A2244">
            <v>921530440</v>
          </cell>
          <cell r="B2244" t="str">
            <v>McCaul</v>
          </cell>
          <cell r="C2244" t="str">
            <v>Jan</v>
          </cell>
          <cell r="D2244" t="str">
            <v>UW</v>
          </cell>
          <cell r="E2244" t="str">
            <v>T</v>
          </cell>
          <cell r="F2244">
            <v>331820</v>
          </cell>
          <cell r="G2244" t="str">
            <v>IAS Disability Services</v>
          </cell>
          <cell r="H2244" t="str">
            <v>IN</v>
          </cell>
          <cell r="I2244">
            <v>37422</v>
          </cell>
        </row>
        <row r="2245">
          <cell r="A2245">
            <v>921547330</v>
          </cell>
          <cell r="B2245" t="str">
            <v>McNamara</v>
          </cell>
          <cell r="C2245" t="str">
            <v>Andrew</v>
          </cell>
          <cell r="D2245" t="str">
            <v>UF</v>
          </cell>
          <cell r="E2245" t="str">
            <v>T</v>
          </cell>
          <cell r="F2245">
            <v>630100</v>
          </cell>
          <cell r="G2245" t="str">
            <v>ATH Sports Information</v>
          </cell>
          <cell r="H2245" t="str">
            <v>PB</v>
          </cell>
          <cell r="I2245">
            <v>38547</v>
          </cell>
        </row>
        <row r="2246">
          <cell r="A2246">
            <v>921569594</v>
          </cell>
          <cell r="B2246" t="str">
            <v>Machorro</v>
          </cell>
          <cell r="C2246" t="str">
            <v>Luis</v>
          </cell>
          <cell r="D2246" t="str">
            <v>UC</v>
          </cell>
          <cell r="E2246" t="str">
            <v>T</v>
          </cell>
          <cell r="F2246">
            <v>222900</v>
          </cell>
          <cell r="G2246" t="str">
            <v>CLS Chicano/Latino Studies Program</v>
          </cell>
          <cell r="H2246" t="str">
            <v>SP</v>
          </cell>
          <cell r="I2246">
            <v>38442</v>
          </cell>
        </row>
        <row r="2247">
          <cell r="A2247">
            <v>921571699</v>
          </cell>
          <cell r="B2247" t="str">
            <v>Webb</v>
          </cell>
          <cell r="C2247" t="str">
            <v>Thomas</v>
          </cell>
          <cell r="D2247" t="str">
            <v>UC</v>
          </cell>
          <cell r="E2247" t="str">
            <v>T</v>
          </cell>
          <cell r="F2247">
            <v>250100</v>
          </cell>
          <cell r="G2247" t="str">
            <v>SBA Instruction</v>
          </cell>
          <cell r="H2247" t="str">
            <v>SP</v>
          </cell>
          <cell r="I2247">
            <v>38898</v>
          </cell>
        </row>
        <row r="2248">
          <cell r="A2248">
            <v>921590875</v>
          </cell>
          <cell r="B2248" t="str">
            <v>Jones</v>
          </cell>
          <cell r="C2248" t="str">
            <v>David</v>
          </cell>
          <cell r="D2248" t="str">
            <v>UC</v>
          </cell>
          <cell r="E2248" t="str">
            <v>T</v>
          </cell>
          <cell r="F2248">
            <v>221710</v>
          </cell>
          <cell r="G2248" t="str">
            <v>CNF Conflict Resolution</v>
          </cell>
          <cell r="H2248" t="str">
            <v>SP</v>
          </cell>
          <cell r="I2248">
            <v>37955</v>
          </cell>
        </row>
        <row r="2249">
          <cell r="A2249">
            <v>921595151</v>
          </cell>
          <cell r="B2249" t="str">
            <v>Barrow</v>
          </cell>
          <cell r="C2249" t="str">
            <v>Darold</v>
          </cell>
          <cell r="D2249" t="str">
            <v>UV</v>
          </cell>
          <cell r="E2249" t="str">
            <v>T</v>
          </cell>
          <cell r="F2249">
            <v>610130</v>
          </cell>
          <cell r="G2249" t="str">
            <v>OIS OIT Operations</v>
          </cell>
          <cell r="H2249" t="str">
            <v>SB</v>
          </cell>
          <cell r="I2249">
            <v>35992</v>
          </cell>
        </row>
        <row r="2250">
          <cell r="A2250">
            <v>921596703</v>
          </cell>
          <cell r="B2250" t="str">
            <v>Cooke</v>
          </cell>
          <cell r="C2250" t="str">
            <v>Sarah</v>
          </cell>
          <cell r="D2250" t="str">
            <v>UV</v>
          </cell>
          <cell r="E2250" t="str">
            <v>T</v>
          </cell>
          <cell r="F2250">
            <v>289001</v>
          </cell>
          <cell r="G2250" t="str">
            <v>XPD Profession Development Office</v>
          </cell>
          <cell r="H2250" t="str">
            <v>IN</v>
          </cell>
          <cell r="I2250">
            <v>35978</v>
          </cell>
        </row>
        <row r="2251">
          <cell r="A2251">
            <v>921597906</v>
          </cell>
          <cell r="B2251" t="str">
            <v>Woodbridge</v>
          </cell>
          <cell r="C2251" t="str">
            <v>Woodrow</v>
          </cell>
          <cell r="D2251" t="str">
            <v>UV</v>
          </cell>
          <cell r="E2251" t="str">
            <v>T</v>
          </cell>
          <cell r="F2251">
            <v>283050</v>
          </cell>
          <cell r="G2251" t="str">
            <v>XSS Ext &amp; Summer Team 0</v>
          </cell>
          <cell r="H2251" t="str">
            <v>IN</v>
          </cell>
          <cell r="I2251">
            <v>37134</v>
          </cell>
        </row>
        <row r="2252">
          <cell r="A2252">
            <v>921604672</v>
          </cell>
          <cell r="B2252" t="str">
            <v>Hudson</v>
          </cell>
          <cell r="C2252" t="str">
            <v>Sally</v>
          </cell>
          <cell r="D2252" t="str">
            <v>UF</v>
          </cell>
          <cell r="E2252" t="str">
            <v>A</v>
          </cell>
          <cell r="F2252">
            <v>200410</v>
          </cell>
          <cell r="G2252" t="str">
            <v>CHA Challenge/Link</v>
          </cell>
          <cell r="H2252" t="str">
            <v>PB</v>
          </cell>
        </row>
        <row r="2253">
          <cell r="A2253">
            <v>921623102</v>
          </cell>
          <cell r="B2253" t="str">
            <v>Andrews</v>
          </cell>
          <cell r="C2253" t="str">
            <v>James</v>
          </cell>
          <cell r="D2253" t="str">
            <v>UV</v>
          </cell>
          <cell r="E2253" t="str">
            <v>T</v>
          </cell>
          <cell r="F2253">
            <v>222210</v>
          </cell>
          <cell r="G2253" t="str">
            <v>SPH Speech &amp; Hearing Science</v>
          </cell>
          <cell r="H2253" t="str">
            <v>IN</v>
          </cell>
          <cell r="I2253">
            <v>39569</v>
          </cell>
        </row>
        <row r="2254">
          <cell r="A2254">
            <v>921626822</v>
          </cell>
          <cell r="B2254" t="str">
            <v>Ungerleider</v>
          </cell>
          <cell r="C2254" t="str">
            <v>Jamie</v>
          </cell>
          <cell r="D2254" t="str">
            <v>UC</v>
          </cell>
          <cell r="E2254" t="str">
            <v>T</v>
          </cell>
          <cell r="F2254">
            <v>260100</v>
          </cell>
          <cell r="G2254" t="str">
            <v>EDU Special Ed/Counselor Ed</v>
          </cell>
          <cell r="H2254" t="str">
            <v>SP</v>
          </cell>
          <cell r="I2254">
            <v>37422</v>
          </cell>
        </row>
        <row r="2255">
          <cell r="A2255">
            <v>921631363</v>
          </cell>
          <cell r="B2255" t="str">
            <v>DuPere</v>
          </cell>
          <cell r="C2255" t="str">
            <v>Kelsey</v>
          </cell>
          <cell r="D2255" t="str">
            <v>UD</v>
          </cell>
          <cell r="E2255" t="str">
            <v>T</v>
          </cell>
          <cell r="F2255">
            <v>222700</v>
          </cell>
          <cell r="G2255" t="str">
            <v>LAS Univ Studies-General Ed</v>
          </cell>
          <cell r="H2255" t="str">
            <v>SP</v>
          </cell>
          <cell r="I2255">
            <v>38810</v>
          </cell>
        </row>
        <row r="2256">
          <cell r="A2256">
            <v>921635794</v>
          </cell>
          <cell r="B2256" t="str">
            <v>Axmaker</v>
          </cell>
          <cell r="C2256" t="str">
            <v>Stacey</v>
          </cell>
          <cell r="D2256" t="str">
            <v>UF</v>
          </cell>
          <cell r="E2256" t="str">
            <v>T</v>
          </cell>
          <cell r="F2256">
            <v>289000</v>
          </cell>
          <cell r="G2256" t="str">
            <v>XPD Prof Dev Cntr</v>
          </cell>
          <cell r="H2256" t="str">
            <v>PB</v>
          </cell>
          <cell r="I2256">
            <v>38436</v>
          </cell>
        </row>
        <row r="2257">
          <cell r="A2257">
            <v>921635953</v>
          </cell>
          <cell r="B2257" t="str">
            <v>Marinov</v>
          </cell>
          <cell r="C2257" t="str">
            <v>Benjamin</v>
          </cell>
          <cell r="D2257" t="str">
            <v>UA</v>
          </cell>
          <cell r="E2257" t="str">
            <v>T</v>
          </cell>
          <cell r="F2257">
            <v>221800</v>
          </cell>
          <cell r="G2257" t="str">
            <v>PHY Physics</v>
          </cell>
          <cell r="H2257" t="str">
            <v>PB</v>
          </cell>
          <cell r="I2257">
            <v>39248</v>
          </cell>
        </row>
        <row r="2258">
          <cell r="A2258">
            <v>921648391</v>
          </cell>
          <cell r="B2258" t="str">
            <v>Cinta</v>
          </cell>
          <cell r="C2258" t="str">
            <v>Marcela</v>
          </cell>
          <cell r="D2258" t="str">
            <v>UC</v>
          </cell>
          <cell r="E2258" t="str">
            <v>A</v>
          </cell>
          <cell r="F2258">
            <v>221000</v>
          </cell>
          <cell r="G2258" t="str">
            <v>FLL Foreign Languages</v>
          </cell>
          <cell r="H2258" t="str">
            <v>SP</v>
          </cell>
        </row>
        <row r="2259">
          <cell r="A2259">
            <v>921653410</v>
          </cell>
          <cell r="B2259" t="str">
            <v>Bartlett</v>
          </cell>
          <cell r="C2259" t="str">
            <v>Michael</v>
          </cell>
          <cell r="D2259" t="str">
            <v>UA</v>
          </cell>
          <cell r="E2259" t="str">
            <v>A</v>
          </cell>
          <cell r="F2259">
            <v>220300</v>
          </cell>
          <cell r="G2259" t="str">
            <v>BIO Biology</v>
          </cell>
          <cell r="H2259" t="str">
            <v>PB</v>
          </cell>
        </row>
        <row r="2260">
          <cell r="A2260">
            <v>921681623</v>
          </cell>
          <cell r="B2260" t="str">
            <v>Browning</v>
          </cell>
          <cell r="C2260" t="str">
            <v>Richard</v>
          </cell>
          <cell r="D2260" t="str">
            <v>UC</v>
          </cell>
          <cell r="E2260" t="str">
            <v>T</v>
          </cell>
          <cell r="F2260">
            <v>222600</v>
          </cell>
          <cell r="G2260" t="str">
            <v>LAS International Studies-Instr</v>
          </cell>
          <cell r="H2260" t="str">
            <v>SP</v>
          </cell>
          <cell r="I2260">
            <v>37802</v>
          </cell>
        </row>
        <row r="2261">
          <cell r="A2261">
            <v>921690474</v>
          </cell>
          <cell r="B2261" t="str">
            <v>Burman</v>
          </cell>
          <cell r="C2261" t="str">
            <v>Thomas</v>
          </cell>
          <cell r="D2261" t="str">
            <v>UF</v>
          </cell>
          <cell r="E2261" t="str">
            <v>T</v>
          </cell>
          <cell r="F2261">
            <v>630001</v>
          </cell>
          <cell r="G2261" t="str">
            <v>ATH Athletic Administration</v>
          </cell>
          <cell r="H2261" t="str">
            <v>PB</v>
          </cell>
          <cell r="I2261">
            <v>38762</v>
          </cell>
        </row>
        <row r="2262">
          <cell r="A2262">
            <v>921699710</v>
          </cell>
          <cell r="B2262" t="str">
            <v>Curran</v>
          </cell>
          <cell r="C2262" t="str">
            <v>Susan</v>
          </cell>
          <cell r="D2262" t="str">
            <v>UW</v>
          </cell>
          <cell r="E2262" t="str">
            <v>A</v>
          </cell>
          <cell r="F2262">
            <v>333101</v>
          </cell>
          <cell r="G2262" t="str">
            <v>SHS Stdnt Health Svc Office</v>
          </cell>
          <cell r="H2262" t="str">
            <v>IN</v>
          </cell>
        </row>
        <row r="2263">
          <cell r="A2263">
            <v>921717150</v>
          </cell>
          <cell r="B2263" t="str">
            <v>Louie</v>
          </cell>
          <cell r="C2263" t="str">
            <v>Mary</v>
          </cell>
          <cell r="D2263" t="str">
            <v>UV</v>
          </cell>
          <cell r="E2263" t="str">
            <v>T</v>
          </cell>
          <cell r="F2263">
            <v>240100</v>
          </cell>
          <cell r="G2263" t="str">
            <v>SSW School of Social Work</v>
          </cell>
          <cell r="H2263" t="str">
            <v>IN</v>
          </cell>
          <cell r="I2263">
            <v>36403</v>
          </cell>
        </row>
        <row r="2264">
          <cell r="A2264">
            <v>921742783</v>
          </cell>
          <cell r="B2264" t="str">
            <v>Hayes</v>
          </cell>
          <cell r="C2264" t="str">
            <v>Amy</v>
          </cell>
          <cell r="D2264" t="str">
            <v>UF</v>
          </cell>
          <cell r="E2264" t="str">
            <v>A</v>
          </cell>
          <cell r="F2264">
            <v>630001</v>
          </cell>
          <cell r="G2264" t="str">
            <v>ATH Athletic Administration</v>
          </cell>
          <cell r="H2264" t="str">
            <v>PB</v>
          </cell>
        </row>
        <row r="2265">
          <cell r="A2265">
            <v>921743817</v>
          </cell>
          <cell r="B2265" t="str">
            <v>Walker</v>
          </cell>
          <cell r="C2265" t="str">
            <v>Derrell</v>
          </cell>
          <cell r="D2265" t="str">
            <v>UC</v>
          </cell>
          <cell r="E2265" t="str">
            <v>T</v>
          </cell>
          <cell r="F2265">
            <v>223301</v>
          </cell>
          <cell r="G2265" t="str">
            <v>WCD World Culture and Dance</v>
          </cell>
          <cell r="H2265" t="str">
            <v>SP</v>
          </cell>
          <cell r="I2265">
            <v>38748</v>
          </cell>
        </row>
        <row r="2266">
          <cell r="A2266">
            <v>921751801</v>
          </cell>
          <cell r="B2266" t="str">
            <v>Langer</v>
          </cell>
          <cell r="C2266" t="str">
            <v>Elinor</v>
          </cell>
          <cell r="D2266" t="str">
            <v>UC</v>
          </cell>
          <cell r="E2266" t="str">
            <v>T</v>
          </cell>
          <cell r="F2266">
            <v>220801</v>
          </cell>
          <cell r="G2266" t="str">
            <v>ENG English Dept Office</v>
          </cell>
          <cell r="H2266" t="str">
            <v>SP</v>
          </cell>
          <cell r="I2266">
            <v>38168</v>
          </cell>
        </row>
        <row r="2267">
          <cell r="A2267">
            <v>921754072</v>
          </cell>
          <cell r="B2267" t="str">
            <v>Nita</v>
          </cell>
          <cell r="C2267" t="str">
            <v>Marius</v>
          </cell>
          <cell r="D2267" t="str">
            <v>UV</v>
          </cell>
          <cell r="E2267" t="str">
            <v>T</v>
          </cell>
          <cell r="F2267">
            <v>270201</v>
          </cell>
          <cell r="G2267" t="str">
            <v>CMP Computer Science Office</v>
          </cell>
          <cell r="H2267" t="str">
            <v>IN</v>
          </cell>
          <cell r="I2267">
            <v>38625</v>
          </cell>
        </row>
        <row r="2268">
          <cell r="A2268">
            <v>921757510</v>
          </cell>
          <cell r="B2268" t="str">
            <v>Baker</v>
          </cell>
          <cell r="C2268" t="str">
            <v>Susan</v>
          </cell>
          <cell r="D2268" t="str">
            <v>UC</v>
          </cell>
          <cell r="E2268" t="str">
            <v>A</v>
          </cell>
          <cell r="F2268">
            <v>266275</v>
          </cell>
          <cell r="G2268" t="str">
            <v>EDC Differentiated Instruction</v>
          </cell>
          <cell r="H2268" t="str">
            <v>SP</v>
          </cell>
        </row>
        <row r="2269">
          <cell r="A2269">
            <v>921758439</v>
          </cell>
          <cell r="B2269" t="str">
            <v>Costa</v>
          </cell>
          <cell r="C2269" t="str">
            <v>Cinthia</v>
          </cell>
          <cell r="D2269" t="str">
            <v>UB</v>
          </cell>
          <cell r="E2269" t="str">
            <v>A</v>
          </cell>
          <cell r="F2269">
            <v>220300</v>
          </cell>
          <cell r="G2269" t="str">
            <v>BIO Biology</v>
          </cell>
          <cell r="H2269" t="str">
            <v>PB</v>
          </cell>
        </row>
        <row r="2270">
          <cell r="A2270">
            <v>921763466</v>
          </cell>
          <cell r="B2270" t="str">
            <v>Rosemond</v>
          </cell>
          <cell r="C2270" t="str">
            <v>Yasir</v>
          </cell>
          <cell r="D2270" t="str">
            <v>UF</v>
          </cell>
          <cell r="E2270" t="str">
            <v>T</v>
          </cell>
          <cell r="F2270">
            <v>632800</v>
          </cell>
          <cell r="G2270" t="str">
            <v>ATH M Basketball</v>
          </cell>
          <cell r="H2270" t="str">
            <v>PB</v>
          </cell>
          <cell r="I2270">
            <v>38580</v>
          </cell>
        </row>
        <row r="2271">
          <cell r="A2271">
            <v>921771501</v>
          </cell>
          <cell r="B2271" t="str">
            <v>Terskikh</v>
          </cell>
          <cell r="C2271" t="str">
            <v>Lyudmila</v>
          </cell>
          <cell r="D2271" t="str">
            <v>UW</v>
          </cell>
          <cell r="E2271" t="str">
            <v>T</v>
          </cell>
          <cell r="F2271">
            <v>221501</v>
          </cell>
          <cell r="G2271" t="str">
            <v>LIN Linguistics Office</v>
          </cell>
          <cell r="H2271" t="str">
            <v>IN</v>
          </cell>
          <cell r="I2271">
            <v>38898</v>
          </cell>
        </row>
        <row r="2272">
          <cell r="A2272">
            <v>921776293</v>
          </cell>
          <cell r="B2272" t="str">
            <v>Nyhan</v>
          </cell>
          <cell r="C2272" t="str">
            <v>Catherine</v>
          </cell>
          <cell r="D2272" t="str">
            <v>UV</v>
          </cell>
          <cell r="E2272" t="str">
            <v>A</v>
          </cell>
          <cell r="F2272">
            <v>260100</v>
          </cell>
          <cell r="G2272" t="str">
            <v>EDU Special Ed/Counselor Ed</v>
          </cell>
          <cell r="H2272" t="str">
            <v>IN</v>
          </cell>
        </row>
        <row r="2273">
          <cell r="A2273">
            <v>921779241</v>
          </cell>
          <cell r="B2273" t="str">
            <v>Wong</v>
          </cell>
          <cell r="C2273" t="str">
            <v>Elisa</v>
          </cell>
          <cell r="D2273" t="str">
            <v>UV</v>
          </cell>
          <cell r="E2273" t="str">
            <v>T</v>
          </cell>
          <cell r="F2273">
            <v>331601</v>
          </cell>
          <cell r="G2273" t="str">
            <v>EEP Ed Equity Office</v>
          </cell>
          <cell r="H2273" t="str">
            <v>IN</v>
          </cell>
          <cell r="I2273">
            <v>37499</v>
          </cell>
        </row>
        <row r="2274">
          <cell r="A2274">
            <v>921780473</v>
          </cell>
          <cell r="B2274" t="str">
            <v>Geils</v>
          </cell>
          <cell r="C2274" t="str">
            <v>Nicole</v>
          </cell>
          <cell r="D2274" t="str">
            <v>UV</v>
          </cell>
          <cell r="E2274" t="str">
            <v>T</v>
          </cell>
          <cell r="F2274">
            <v>631500</v>
          </cell>
          <cell r="G2274" t="str">
            <v>ATH W Volleyball</v>
          </cell>
          <cell r="H2274" t="str">
            <v>IN</v>
          </cell>
          <cell r="I2274">
            <v>37100</v>
          </cell>
        </row>
        <row r="2275">
          <cell r="A2275">
            <v>921786191</v>
          </cell>
          <cell r="B2275" t="str">
            <v>Radin</v>
          </cell>
          <cell r="C2275" t="str">
            <v>Kenneth</v>
          </cell>
          <cell r="D2275" t="str">
            <v>UD</v>
          </cell>
          <cell r="E2275" t="str">
            <v>A</v>
          </cell>
          <cell r="F2275">
            <v>310800</v>
          </cell>
          <cell r="G2275" t="str">
            <v>PRC Population Research</v>
          </cell>
          <cell r="H2275" t="str">
            <v>SP</v>
          </cell>
        </row>
        <row r="2276">
          <cell r="A2276">
            <v>921796827</v>
          </cell>
          <cell r="B2276" t="str">
            <v>Hanna</v>
          </cell>
          <cell r="C2276" t="str">
            <v>Sami</v>
          </cell>
          <cell r="D2276" t="str">
            <v>UV</v>
          </cell>
          <cell r="E2276" t="str">
            <v>T</v>
          </cell>
          <cell r="F2276">
            <v>283001</v>
          </cell>
          <cell r="G2276" t="str">
            <v>XSS Extended &amp; Summer Prog Office</v>
          </cell>
          <cell r="H2276" t="str">
            <v>IN</v>
          </cell>
          <cell r="I2276">
            <v>35976</v>
          </cell>
        </row>
        <row r="2277">
          <cell r="A2277">
            <v>921818925</v>
          </cell>
          <cell r="B2277" t="str">
            <v>Arias</v>
          </cell>
          <cell r="C2277" t="str">
            <v>Erin</v>
          </cell>
          <cell r="D2277" t="str">
            <v>UW</v>
          </cell>
          <cell r="E2277" t="str">
            <v>A</v>
          </cell>
          <cell r="F2277">
            <v>101400</v>
          </cell>
          <cell r="G2277" t="str">
            <v>OMC Marketing &amp; Communications</v>
          </cell>
          <cell r="H2277" t="str">
            <v>IN</v>
          </cell>
        </row>
        <row r="2278">
          <cell r="A2278">
            <v>921827130</v>
          </cell>
          <cell r="B2278" t="str">
            <v>Tully</v>
          </cell>
          <cell r="C2278" t="str">
            <v>Andrew</v>
          </cell>
          <cell r="D2278" t="str">
            <v>UV</v>
          </cell>
          <cell r="E2278" t="str">
            <v>A</v>
          </cell>
          <cell r="F2278">
            <v>285004</v>
          </cell>
          <cell r="G2278" t="str">
            <v>XIS Independent Study - College</v>
          </cell>
          <cell r="H2278" t="str">
            <v>IN</v>
          </cell>
        </row>
        <row r="2279">
          <cell r="A2279">
            <v>921849974</v>
          </cell>
          <cell r="B2279" t="str">
            <v>Guenther</v>
          </cell>
          <cell r="C2279" t="str">
            <v>Sarah</v>
          </cell>
          <cell r="D2279" t="str">
            <v>UF</v>
          </cell>
          <cell r="E2279" t="str">
            <v>A</v>
          </cell>
          <cell r="F2279">
            <v>600300</v>
          </cell>
          <cell r="G2279" t="str">
            <v>HRC Human Resource Center</v>
          </cell>
          <cell r="H2279" t="str">
            <v>PB</v>
          </cell>
        </row>
        <row r="2280">
          <cell r="A2280">
            <v>921850169</v>
          </cell>
          <cell r="B2280" t="str">
            <v>Goldstein</v>
          </cell>
          <cell r="C2280" t="str">
            <v>Jacob</v>
          </cell>
          <cell r="D2280" t="str">
            <v>UC</v>
          </cell>
          <cell r="E2280" t="str">
            <v>A</v>
          </cell>
          <cell r="F2280">
            <v>270101</v>
          </cell>
          <cell r="G2280" t="str">
            <v>EAS MCECS Dean Maseeh College</v>
          </cell>
          <cell r="H2280" t="str">
            <v>SP</v>
          </cell>
        </row>
        <row r="2281">
          <cell r="A2281">
            <v>921850304</v>
          </cell>
          <cell r="B2281" t="str">
            <v>Bernards</v>
          </cell>
          <cell r="C2281" t="str">
            <v>Malia</v>
          </cell>
          <cell r="D2281" t="str">
            <v>UV</v>
          </cell>
          <cell r="E2281" t="str">
            <v>T</v>
          </cell>
          <cell r="F2281">
            <v>200901</v>
          </cell>
          <cell r="G2281" t="str">
            <v>OIR General Operations</v>
          </cell>
          <cell r="H2281" t="str">
            <v>IN</v>
          </cell>
          <cell r="I2281">
            <v>38625</v>
          </cell>
        </row>
        <row r="2282">
          <cell r="A2282">
            <v>921860144</v>
          </cell>
          <cell r="B2282" t="str">
            <v>Hopf</v>
          </cell>
          <cell r="C2282" t="str">
            <v>Steven</v>
          </cell>
          <cell r="D2282" t="str">
            <v>UF</v>
          </cell>
          <cell r="E2282" t="str">
            <v>T</v>
          </cell>
          <cell r="F2282">
            <v>640400</v>
          </cell>
          <cell r="G2282" t="str">
            <v>BAO Purchasing</v>
          </cell>
          <cell r="H2282" t="str">
            <v>PB</v>
          </cell>
          <cell r="I2282">
            <v>38533</v>
          </cell>
        </row>
        <row r="2283">
          <cell r="A2283">
            <v>921878430</v>
          </cell>
          <cell r="B2283" t="str">
            <v>Kasai</v>
          </cell>
          <cell r="C2283" t="str">
            <v>Akira</v>
          </cell>
          <cell r="D2283" t="str">
            <v>UV</v>
          </cell>
          <cell r="E2283" t="str">
            <v>A</v>
          </cell>
          <cell r="F2283">
            <v>283001</v>
          </cell>
          <cell r="G2283" t="str">
            <v>XSS Extended &amp; Summer Prog Office</v>
          </cell>
          <cell r="H2283" t="str">
            <v>IN</v>
          </cell>
        </row>
        <row r="2284">
          <cell r="A2284">
            <v>921902949</v>
          </cell>
          <cell r="B2284" t="str">
            <v>Blackstone</v>
          </cell>
          <cell r="C2284" t="str">
            <v>Linore</v>
          </cell>
          <cell r="D2284" t="str">
            <v>UW</v>
          </cell>
          <cell r="E2284" t="str">
            <v>T</v>
          </cell>
          <cell r="F2284">
            <v>282406</v>
          </cell>
          <cell r="G2284" t="str">
            <v>XCD Grad Teacher Educ Prog High Sch</v>
          </cell>
          <cell r="H2284" t="str">
            <v>IN</v>
          </cell>
          <cell r="I2284">
            <v>38077</v>
          </cell>
        </row>
        <row r="2285">
          <cell r="A2285">
            <v>921905050</v>
          </cell>
          <cell r="B2285" t="str">
            <v>Gomez</v>
          </cell>
          <cell r="C2285" t="str">
            <v>Anna</v>
          </cell>
          <cell r="D2285" t="str">
            <v>UV</v>
          </cell>
          <cell r="E2285" t="str">
            <v>T</v>
          </cell>
          <cell r="F2285">
            <v>631300</v>
          </cell>
          <cell r="G2285" t="str">
            <v>ATH W Tennis</v>
          </cell>
          <cell r="H2285" t="str">
            <v>IN</v>
          </cell>
          <cell r="I2285">
            <v>36365</v>
          </cell>
        </row>
        <row r="2286">
          <cell r="A2286">
            <v>921931749</v>
          </cell>
          <cell r="B2286" t="str">
            <v>Zaron</v>
          </cell>
          <cell r="C2286" t="str">
            <v>Edward</v>
          </cell>
          <cell r="D2286" t="str">
            <v>UA</v>
          </cell>
          <cell r="E2286" t="str">
            <v>A</v>
          </cell>
          <cell r="F2286">
            <v>270301</v>
          </cell>
          <cell r="G2286" t="str">
            <v>CEN Civil Engineering Office</v>
          </cell>
          <cell r="H2286" t="str">
            <v>PB</v>
          </cell>
        </row>
        <row r="2287">
          <cell r="A2287">
            <v>921947507</v>
          </cell>
          <cell r="B2287" t="str">
            <v>March</v>
          </cell>
          <cell r="C2287" t="str">
            <v>Stephen</v>
          </cell>
          <cell r="D2287" t="str">
            <v>UF</v>
          </cell>
          <cell r="E2287" t="str">
            <v>A</v>
          </cell>
          <cell r="F2287">
            <v>220101</v>
          </cell>
          <cell r="G2287" t="str">
            <v>LAS Dean's Office</v>
          </cell>
          <cell r="H2287" t="str">
            <v>PB</v>
          </cell>
        </row>
        <row r="2288">
          <cell r="A2288">
            <v>921948821</v>
          </cell>
          <cell r="B2288" t="str">
            <v>Henson</v>
          </cell>
          <cell r="C2288" t="str">
            <v>Elizabeth</v>
          </cell>
          <cell r="D2288" t="str">
            <v>UW</v>
          </cell>
          <cell r="E2288" t="str">
            <v>T</v>
          </cell>
          <cell r="F2288">
            <v>200501</v>
          </cell>
          <cell r="G2288" t="str">
            <v>GSR Graduate Studies Office</v>
          </cell>
          <cell r="H2288" t="str">
            <v>IN</v>
          </cell>
          <cell r="I2288">
            <v>38776</v>
          </cell>
        </row>
        <row r="2289">
          <cell r="A2289">
            <v>921965746</v>
          </cell>
          <cell r="B2289" t="str">
            <v>Hubler</v>
          </cell>
          <cell r="C2289" t="str">
            <v>Shannon</v>
          </cell>
          <cell r="D2289" t="str">
            <v>UC</v>
          </cell>
          <cell r="E2289" t="str">
            <v>T</v>
          </cell>
          <cell r="F2289">
            <v>220900</v>
          </cell>
          <cell r="G2289" t="str">
            <v>ESR Environmental Sci PhD</v>
          </cell>
          <cell r="H2289" t="str">
            <v>IN</v>
          </cell>
          <cell r="I2289">
            <v>35976</v>
          </cell>
        </row>
        <row r="2290">
          <cell r="A2290">
            <v>921975868</v>
          </cell>
          <cell r="B2290" t="str">
            <v>Jacobson</v>
          </cell>
          <cell r="C2290" t="str">
            <v>Denise</v>
          </cell>
          <cell r="D2290" t="str">
            <v>UC</v>
          </cell>
          <cell r="E2290" t="str">
            <v>A</v>
          </cell>
          <cell r="F2290">
            <v>222201</v>
          </cell>
          <cell r="G2290" t="str">
            <v>COM Communication</v>
          </cell>
          <cell r="H2290" t="str">
            <v>SP</v>
          </cell>
        </row>
        <row r="2291">
          <cell r="A2291">
            <v>921981409</v>
          </cell>
          <cell r="B2291" t="str">
            <v>Cole</v>
          </cell>
          <cell r="C2291" t="str">
            <v>Diane</v>
          </cell>
          <cell r="D2291" t="str">
            <v>UB</v>
          </cell>
          <cell r="E2291" t="str">
            <v>A</v>
          </cell>
          <cell r="F2291">
            <v>240301</v>
          </cell>
          <cell r="G2291" t="str">
            <v>CCF Cntr Improvement Child/Family</v>
          </cell>
          <cell r="H2291" t="str">
            <v>PB</v>
          </cell>
        </row>
        <row r="2292">
          <cell r="A2292">
            <v>921988391</v>
          </cell>
          <cell r="B2292" t="str">
            <v>Murray</v>
          </cell>
          <cell r="C2292" t="str">
            <v>Karen</v>
          </cell>
          <cell r="D2292" t="str">
            <v>UC</v>
          </cell>
          <cell r="E2292" t="str">
            <v>T</v>
          </cell>
          <cell r="F2292">
            <v>222201</v>
          </cell>
          <cell r="G2292" t="str">
            <v>COM Communication</v>
          </cell>
          <cell r="H2292" t="str">
            <v>SP</v>
          </cell>
          <cell r="I2292">
            <v>37711</v>
          </cell>
        </row>
        <row r="2293">
          <cell r="A2293">
            <v>921994009</v>
          </cell>
          <cell r="B2293" t="str">
            <v>Modrcin</v>
          </cell>
          <cell r="C2293" t="str">
            <v>Matthew</v>
          </cell>
          <cell r="D2293" t="str">
            <v>UA</v>
          </cell>
          <cell r="E2293" t="str">
            <v>A</v>
          </cell>
          <cell r="F2293">
            <v>240100</v>
          </cell>
          <cell r="G2293" t="str">
            <v>SSW School of Social Work</v>
          </cell>
          <cell r="H2293" t="str">
            <v>PB</v>
          </cell>
        </row>
        <row r="2294">
          <cell r="A2294">
            <v>921999170</v>
          </cell>
          <cell r="B2294" t="str">
            <v>Zhan</v>
          </cell>
          <cell r="C2294" t="str">
            <v>Tianxiang</v>
          </cell>
          <cell r="D2294" t="str">
            <v>UV</v>
          </cell>
          <cell r="E2294" t="str">
            <v>A</v>
          </cell>
          <cell r="F2294">
            <v>283050</v>
          </cell>
          <cell r="G2294" t="str">
            <v>XSS Ext &amp; Summer Team 0</v>
          </cell>
          <cell r="H2294" t="str">
            <v>IN</v>
          </cell>
        </row>
        <row r="2295">
          <cell r="A2295">
            <v>922005884</v>
          </cell>
          <cell r="B2295" t="str">
            <v>Glauner</v>
          </cell>
          <cell r="C2295" t="str">
            <v>Jack</v>
          </cell>
          <cell r="D2295" t="str">
            <v>UC</v>
          </cell>
          <cell r="E2295" t="str">
            <v>T</v>
          </cell>
          <cell r="F2295">
            <v>260201</v>
          </cell>
          <cell r="G2295" t="str">
            <v>EDU C&amp;I Office</v>
          </cell>
          <cell r="H2295" t="str">
            <v>IN</v>
          </cell>
          <cell r="I2295">
            <v>35976</v>
          </cell>
        </row>
        <row r="2296">
          <cell r="A2296">
            <v>922007919</v>
          </cell>
          <cell r="B2296" t="str">
            <v>Noll</v>
          </cell>
          <cell r="C2296" t="str">
            <v>Jennifer</v>
          </cell>
          <cell r="D2296" t="str">
            <v>UA</v>
          </cell>
          <cell r="E2296" t="str">
            <v>A</v>
          </cell>
          <cell r="F2296">
            <v>221601</v>
          </cell>
          <cell r="G2296" t="str">
            <v>MTH Math Office</v>
          </cell>
          <cell r="H2296" t="str">
            <v>PB</v>
          </cell>
        </row>
        <row r="2297">
          <cell r="A2297">
            <v>922033155</v>
          </cell>
          <cell r="B2297" t="str">
            <v>Smith</v>
          </cell>
          <cell r="C2297" t="str">
            <v>Christopher</v>
          </cell>
          <cell r="D2297" t="str">
            <v>UV</v>
          </cell>
          <cell r="E2297" t="str">
            <v>T</v>
          </cell>
          <cell r="F2297">
            <v>630001</v>
          </cell>
          <cell r="G2297" t="str">
            <v>ATH Athletic Administration</v>
          </cell>
          <cell r="H2297" t="str">
            <v>IN</v>
          </cell>
          <cell r="I2297">
            <v>37680</v>
          </cell>
        </row>
        <row r="2298">
          <cell r="A2298">
            <v>922037014</v>
          </cell>
          <cell r="B2298" t="str">
            <v>Margolis</v>
          </cell>
          <cell r="C2298" t="str">
            <v>Karen</v>
          </cell>
          <cell r="D2298" t="str">
            <v>UV</v>
          </cell>
          <cell r="E2298" t="str">
            <v>T</v>
          </cell>
          <cell r="F2298">
            <v>201101</v>
          </cell>
          <cell r="G2298" t="str">
            <v>SAT Saturday Academy-Main</v>
          </cell>
          <cell r="H2298" t="str">
            <v>IN</v>
          </cell>
          <cell r="I2298">
            <v>38929</v>
          </cell>
        </row>
        <row r="2299">
          <cell r="A2299">
            <v>922045524</v>
          </cell>
          <cell r="B2299" t="str">
            <v>Geiger</v>
          </cell>
          <cell r="C2299" t="str">
            <v>Shirlee</v>
          </cell>
          <cell r="D2299" t="str">
            <v>UC</v>
          </cell>
          <cell r="E2299" t="str">
            <v>A</v>
          </cell>
          <cell r="F2299">
            <v>221700</v>
          </cell>
          <cell r="G2299" t="str">
            <v>PHL Philosophy Department</v>
          </cell>
          <cell r="H2299" t="str">
            <v>SP</v>
          </cell>
        </row>
        <row r="2300">
          <cell r="A2300">
            <v>922065041</v>
          </cell>
          <cell r="B2300" t="str">
            <v>Lasarev</v>
          </cell>
          <cell r="C2300" t="str">
            <v>Michael</v>
          </cell>
          <cell r="D2300" t="str">
            <v>UC</v>
          </cell>
          <cell r="E2300" t="str">
            <v>T</v>
          </cell>
          <cell r="F2300">
            <v>221601</v>
          </cell>
          <cell r="G2300" t="str">
            <v>MTH Math Office</v>
          </cell>
          <cell r="H2300" t="str">
            <v>SP</v>
          </cell>
          <cell r="I2300">
            <v>37802</v>
          </cell>
        </row>
        <row r="2301">
          <cell r="A2301">
            <v>922089217</v>
          </cell>
          <cell r="B2301" t="str">
            <v>Ferguson</v>
          </cell>
          <cell r="C2301" t="str">
            <v>Toni</v>
          </cell>
          <cell r="D2301" t="str">
            <v>UB</v>
          </cell>
          <cell r="E2301" t="str">
            <v>A</v>
          </cell>
          <cell r="F2301">
            <v>240100</v>
          </cell>
          <cell r="G2301" t="str">
            <v>SSW School of Social Work</v>
          </cell>
          <cell r="H2301" t="str">
            <v>PB</v>
          </cell>
        </row>
        <row r="2302">
          <cell r="A2302">
            <v>922090830</v>
          </cell>
          <cell r="B2302" t="str">
            <v>Schaffer</v>
          </cell>
          <cell r="C2302" t="str">
            <v>Scott</v>
          </cell>
          <cell r="D2302" t="str">
            <v>UC</v>
          </cell>
          <cell r="E2302" t="str">
            <v>A</v>
          </cell>
          <cell r="F2302">
            <v>270600</v>
          </cell>
          <cell r="G2302" t="str">
            <v>EMP Engineering &amp; Tech Mgmt Dept</v>
          </cell>
          <cell r="H2302" t="str">
            <v>SP</v>
          </cell>
        </row>
        <row r="2303">
          <cell r="A2303">
            <v>922114104</v>
          </cell>
          <cell r="B2303" t="str">
            <v>O'Neill</v>
          </cell>
          <cell r="C2303" t="str">
            <v>Loreene</v>
          </cell>
          <cell r="D2303" t="str">
            <v>UC</v>
          </cell>
          <cell r="E2303" t="str">
            <v>T</v>
          </cell>
          <cell r="F2303">
            <v>221710</v>
          </cell>
          <cell r="G2303" t="str">
            <v>CNF Conflict Resolution</v>
          </cell>
          <cell r="H2303" t="str">
            <v>SP</v>
          </cell>
          <cell r="I2303">
            <v>37346</v>
          </cell>
        </row>
        <row r="2304">
          <cell r="A2304">
            <v>922116704</v>
          </cell>
          <cell r="B2304" t="str">
            <v>Garcia</v>
          </cell>
          <cell r="C2304" t="str">
            <v>Brenda</v>
          </cell>
          <cell r="D2304" t="str">
            <v>UF</v>
          </cell>
          <cell r="E2304" t="str">
            <v>T</v>
          </cell>
          <cell r="F2304">
            <v>290000</v>
          </cell>
          <cell r="G2304" t="str">
            <v>XSC Salem Center</v>
          </cell>
          <cell r="H2304" t="str">
            <v>PB</v>
          </cell>
          <cell r="I2304">
            <v>36875</v>
          </cell>
        </row>
        <row r="2305">
          <cell r="A2305">
            <v>922128689</v>
          </cell>
          <cell r="B2305" t="str">
            <v>Granek</v>
          </cell>
          <cell r="C2305" t="str">
            <v>Elise</v>
          </cell>
          <cell r="D2305" t="str">
            <v>UA</v>
          </cell>
          <cell r="E2305" t="str">
            <v>A</v>
          </cell>
          <cell r="F2305">
            <v>220900</v>
          </cell>
          <cell r="G2305" t="str">
            <v>ESR Environmental Sci PhD</v>
          </cell>
          <cell r="H2305" t="str">
            <v>PB</v>
          </cell>
        </row>
        <row r="2306">
          <cell r="A2306">
            <v>922143412</v>
          </cell>
          <cell r="B2306" t="str">
            <v>Owen</v>
          </cell>
          <cell r="C2306" t="str">
            <v>Berniece</v>
          </cell>
          <cell r="D2306" t="str">
            <v>UV</v>
          </cell>
          <cell r="E2306" t="str">
            <v>T</v>
          </cell>
          <cell r="F2306">
            <v>283001</v>
          </cell>
          <cell r="G2306" t="str">
            <v>XSS Extended &amp; Summer Prog Office</v>
          </cell>
          <cell r="H2306" t="str">
            <v>IN</v>
          </cell>
          <cell r="I2306">
            <v>35673</v>
          </cell>
        </row>
        <row r="2307">
          <cell r="A2307">
            <v>922153728</v>
          </cell>
          <cell r="B2307" t="str">
            <v>Jasso</v>
          </cell>
          <cell r="C2307" t="str">
            <v>Penny</v>
          </cell>
          <cell r="D2307" t="str">
            <v>UF</v>
          </cell>
          <cell r="E2307" t="str">
            <v>A</v>
          </cell>
          <cell r="F2307">
            <v>260001</v>
          </cell>
          <cell r="G2307" t="str">
            <v>EDU Dean's Office</v>
          </cell>
          <cell r="H2307" t="str">
            <v>PB</v>
          </cell>
        </row>
        <row r="2308">
          <cell r="A2308">
            <v>922157579</v>
          </cell>
          <cell r="B2308" t="str">
            <v>Medak</v>
          </cell>
          <cell r="C2308" t="str">
            <v>Edward</v>
          </cell>
          <cell r="D2308" t="str">
            <v>UV</v>
          </cell>
          <cell r="E2308" t="str">
            <v>T</v>
          </cell>
          <cell r="F2308">
            <v>101200</v>
          </cell>
          <cell r="G2308" t="str">
            <v>OCR Community Relations Office</v>
          </cell>
          <cell r="H2308" t="str">
            <v>IN</v>
          </cell>
          <cell r="I2308">
            <v>36403</v>
          </cell>
        </row>
        <row r="2309">
          <cell r="A2309">
            <v>922159355</v>
          </cell>
          <cell r="B2309" t="str">
            <v>Chitsaz</v>
          </cell>
          <cell r="C2309" t="str">
            <v>Maria</v>
          </cell>
          <cell r="D2309" t="str">
            <v>UV</v>
          </cell>
          <cell r="E2309" t="str">
            <v>T</v>
          </cell>
          <cell r="F2309">
            <v>283001</v>
          </cell>
          <cell r="G2309" t="str">
            <v>XSS Extended &amp; Summer Prog Office</v>
          </cell>
          <cell r="H2309" t="str">
            <v>IN</v>
          </cell>
          <cell r="I2309">
            <v>36799</v>
          </cell>
        </row>
        <row r="2310">
          <cell r="A2310">
            <v>922169240</v>
          </cell>
          <cell r="B2310" t="str">
            <v>Schuckmann</v>
          </cell>
          <cell r="C2310" t="str">
            <v>Matthew</v>
          </cell>
          <cell r="D2310" t="str">
            <v>UV</v>
          </cell>
          <cell r="E2310" t="str">
            <v>T</v>
          </cell>
          <cell r="F2310">
            <v>222210</v>
          </cell>
          <cell r="G2310" t="str">
            <v>SPH Speech &amp; Hearing Science</v>
          </cell>
          <cell r="H2310" t="str">
            <v>IN</v>
          </cell>
          <cell r="I2310">
            <v>36464</v>
          </cell>
        </row>
        <row r="2311">
          <cell r="A2311">
            <v>922171460</v>
          </cell>
          <cell r="B2311" t="str">
            <v>Jennings</v>
          </cell>
          <cell r="C2311" t="str">
            <v>Brian</v>
          </cell>
          <cell r="D2311" t="str">
            <v>UW</v>
          </cell>
          <cell r="E2311" t="str">
            <v>A</v>
          </cell>
          <cell r="F2311">
            <v>300140</v>
          </cell>
          <cell r="G2311" t="str">
            <v>FPA Performing Arts Center</v>
          </cell>
          <cell r="H2311" t="str">
            <v>IN</v>
          </cell>
        </row>
        <row r="2312">
          <cell r="A2312">
            <v>922201720</v>
          </cell>
          <cell r="B2312" t="str">
            <v>Lawrence</v>
          </cell>
          <cell r="C2312" t="str">
            <v>Valory</v>
          </cell>
          <cell r="D2312" t="str">
            <v>UC</v>
          </cell>
          <cell r="E2312" t="str">
            <v>A</v>
          </cell>
          <cell r="F2312">
            <v>303001</v>
          </cell>
          <cell r="G2312" t="str">
            <v>TAD Theater Arts Office</v>
          </cell>
          <cell r="H2312" t="str">
            <v>SP</v>
          </cell>
        </row>
        <row r="2313">
          <cell r="A2313">
            <v>922203301</v>
          </cell>
          <cell r="B2313" t="str">
            <v>Simkanin</v>
          </cell>
          <cell r="C2313" t="str">
            <v>Christina</v>
          </cell>
          <cell r="D2313" t="str">
            <v>UB</v>
          </cell>
          <cell r="E2313" t="str">
            <v>T</v>
          </cell>
          <cell r="F2313">
            <v>220900</v>
          </cell>
          <cell r="G2313" t="str">
            <v>ESR Environmental Sci PhD</v>
          </cell>
          <cell r="H2313" t="str">
            <v>PB</v>
          </cell>
          <cell r="I2313">
            <v>39294</v>
          </cell>
        </row>
        <row r="2314">
          <cell r="A2314">
            <v>922203587</v>
          </cell>
          <cell r="B2314" t="str">
            <v>MacKenzie</v>
          </cell>
          <cell r="C2314" t="str">
            <v>Meghan</v>
          </cell>
          <cell r="D2314" t="str">
            <v>UV</v>
          </cell>
          <cell r="E2314" t="str">
            <v>T</v>
          </cell>
          <cell r="F2314">
            <v>310101</v>
          </cell>
          <cell r="G2314" t="str">
            <v>SOG School of Government-Office</v>
          </cell>
          <cell r="H2314" t="str">
            <v>IN</v>
          </cell>
          <cell r="I2314">
            <v>38582</v>
          </cell>
        </row>
        <row r="2315">
          <cell r="A2315">
            <v>922237966</v>
          </cell>
          <cell r="B2315" t="str">
            <v>Browning</v>
          </cell>
          <cell r="C2315" t="str">
            <v>Ashley Nicole</v>
          </cell>
          <cell r="D2315" t="str">
            <v>UC</v>
          </cell>
          <cell r="E2315" t="str">
            <v>A</v>
          </cell>
          <cell r="F2315">
            <v>310930</v>
          </cell>
          <cell r="G2315" t="str">
            <v>SCH School of Community Health</v>
          </cell>
          <cell r="H2315" t="str">
            <v>SP</v>
          </cell>
        </row>
        <row r="2316">
          <cell r="A2316">
            <v>922239673</v>
          </cell>
          <cell r="B2316" t="str">
            <v>Kopp</v>
          </cell>
          <cell r="C2316" t="str">
            <v>Carol</v>
          </cell>
          <cell r="D2316" t="str">
            <v>UB</v>
          </cell>
          <cell r="E2316" t="str">
            <v>T</v>
          </cell>
          <cell r="F2316">
            <v>323000</v>
          </cell>
          <cell r="G2316" t="str">
            <v>LIB PORTALS</v>
          </cell>
          <cell r="H2316" t="str">
            <v>PB</v>
          </cell>
          <cell r="I2316">
            <v>37505</v>
          </cell>
        </row>
        <row r="2317">
          <cell r="A2317">
            <v>922245929</v>
          </cell>
          <cell r="B2317" t="str">
            <v>Larson</v>
          </cell>
          <cell r="C2317" t="str">
            <v>Carol</v>
          </cell>
          <cell r="D2317" t="str">
            <v>UC</v>
          </cell>
          <cell r="E2317" t="str">
            <v>A</v>
          </cell>
          <cell r="F2317">
            <v>266210</v>
          </cell>
          <cell r="G2317" t="str">
            <v>EDC Salem Masters 2</v>
          </cell>
          <cell r="H2317" t="str">
            <v>SP</v>
          </cell>
        </row>
        <row r="2318">
          <cell r="A2318">
            <v>922255706</v>
          </cell>
          <cell r="B2318" t="str">
            <v>Shrimpton</v>
          </cell>
          <cell r="C2318" t="str">
            <v>Thomas</v>
          </cell>
          <cell r="D2318" t="str">
            <v>UA</v>
          </cell>
          <cell r="E2318" t="str">
            <v>A</v>
          </cell>
          <cell r="F2318">
            <v>270201</v>
          </cell>
          <cell r="G2318" t="str">
            <v>CMP Computer Science Office</v>
          </cell>
          <cell r="H2318" t="str">
            <v>PB</v>
          </cell>
        </row>
        <row r="2319">
          <cell r="A2319">
            <v>922266931</v>
          </cell>
          <cell r="B2319" t="str">
            <v>Repp</v>
          </cell>
          <cell r="C2319" t="str">
            <v>Betty</v>
          </cell>
          <cell r="D2319" t="str">
            <v>UF</v>
          </cell>
          <cell r="E2319" t="str">
            <v>A</v>
          </cell>
          <cell r="F2319">
            <v>290000</v>
          </cell>
          <cell r="G2319" t="str">
            <v>XSC Salem Center</v>
          </cell>
          <cell r="H2319" t="str">
            <v>PB</v>
          </cell>
        </row>
        <row r="2320">
          <cell r="A2320">
            <v>922276328</v>
          </cell>
          <cell r="B2320" t="str">
            <v>Larrabee</v>
          </cell>
          <cell r="C2320" t="str">
            <v>Matthew</v>
          </cell>
          <cell r="D2320" t="str">
            <v>UC</v>
          </cell>
          <cell r="E2320" t="str">
            <v>A</v>
          </cell>
          <cell r="F2320">
            <v>250001</v>
          </cell>
          <cell r="G2320" t="str">
            <v>SBA Deans Office</v>
          </cell>
          <cell r="H2320" t="str">
            <v>SP</v>
          </cell>
        </row>
        <row r="2321">
          <cell r="A2321">
            <v>922289169</v>
          </cell>
          <cell r="B2321" t="str">
            <v>George</v>
          </cell>
          <cell r="C2321" t="str">
            <v>Linda</v>
          </cell>
          <cell r="D2321" t="str">
            <v>UA</v>
          </cell>
          <cell r="E2321" t="str">
            <v>A</v>
          </cell>
          <cell r="F2321">
            <v>220900</v>
          </cell>
          <cell r="G2321" t="str">
            <v>ESR Environmental Sci PhD</v>
          </cell>
          <cell r="H2321" t="str">
            <v>PB</v>
          </cell>
        </row>
        <row r="2322">
          <cell r="A2322">
            <v>922293538</v>
          </cell>
          <cell r="B2322" t="str">
            <v>Herradura</v>
          </cell>
          <cell r="C2322" t="str">
            <v>Amy</v>
          </cell>
          <cell r="D2322" t="str">
            <v>UV</v>
          </cell>
          <cell r="E2322" t="str">
            <v>T</v>
          </cell>
          <cell r="F2322">
            <v>630001</v>
          </cell>
          <cell r="G2322" t="str">
            <v>ATH Athletic Administration</v>
          </cell>
          <cell r="H2322" t="str">
            <v>IN</v>
          </cell>
          <cell r="I2322">
            <v>38017</v>
          </cell>
        </row>
        <row r="2323">
          <cell r="A2323">
            <v>922294516</v>
          </cell>
          <cell r="B2323" t="str">
            <v>de la Vergne</v>
          </cell>
          <cell r="C2323" t="str">
            <v>Susan</v>
          </cell>
          <cell r="D2323" t="str">
            <v>UV</v>
          </cell>
          <cell r="E2323" t="str">
            <v>A</v>
          </cell>
          <cell r="F2323">
            <v>289127</v>
          </cell>
          <cell r="G2323" t="str">
            <v>XPD Advanced Project Mgmt</v>
          </cell>
          <cell r="H2323" t="str">
            <v>IN</v>
          </cell>
        </row>
        <row r="2324">
          <cell r="A2324">
            <v>922299935</v>
          </cell>
          <cell r="B2324" t="str">
            <v>Siebe</v>
          </cell>
          <cell r="C2324" t="str">
            <v>Frances</v>
          </cell>
          <cell r="D2324" t="str">
            <v>UC</v>
          </cell>
          <cell r="E2324" t="str">
            <v>A</v>
          </cell>
          <cell r="F2324">
            <v>250100</v>
          </cell>
          <cell r="G2324" t="str">
            <v>SBA Instruction</v>
          </cell>
          <cell r="H2324" t="str">
            <v>SP</v>
          </cell>
        </row>
        <row r="2325">
          <cell r="A2325">
            <v>922304255</v>
          </cell>
          <cell r="B2325" t="str">
            <v>Lutzenhiser</v>
          </cell>
          <cell r="C2325" t="str">
            <v>Susan</v>
          </cell>
          <cell r="D2325" t="str">
            <v>UD</v>
          </cell>
          <cell r="E2325" t="str">
            <v>T</v>
          </cell>
          <cell r="F2325">
            <v>310600</v>
          </cell>
          <cell r="G2325" t="str">
            <v>CUS Center for Urban Studies</v>
          </cell>
          <cell r="H2325" t="str">
            <v>SP</v>
          </cell>
          <cell r="I2325">
            <v>39263</v>
          </cell>
        </row>
        <row r="2326">
          <cell r="A2326">
            <v>922317290</v>
          </cell>
          <cell r="B2326" t="str">
            <v>Smith</v>
          </cell>
          <cell r="C2326" t="str">
            <v>Verle</v>
          </cell>
          <cell r="D2326" t="str">
            <v>UV</v>
          </cell>
          <cell r="E2326" t="str">
            <v>T</v>
          </cell>
          <cell r="F2326">
            <v>201101</v>
          </cell>
          <cell r="G2326" t="str">
            <v>SAT Saturday Academy-Main</v>
          </cell>
          <cell r="H2326" t="str">
            <v>IN</v>
          </cell>
          <cell r="I2326">
            <v>38960</v>
          </cell>
        </row>
        <row r="2327">
          <cell r="A2327">
            <v>922328814</v>
          </cell>
          <cell r="B2327" t="str">
            <v>Davis</v>
          </cell>
          <cell r="C2327" t="str">
            <v>Angelina</v>
          </cell>
          <cell r="D2327" t="str">
            <v>UF</v>
          </cell>
          <cell r="E2327" t="str">
            <v>T</v>
          </cell>
          <cell r="F2327">
            <v>331820</v>
          </cell>
          <cell r="G2327" t="str">
            <v>IAS Disability Services</v>
          </cell>
          <cell r="H2327" t="str">
            <v>PB</v>
          </cell>
          <cell r="I2327">
            <v>38953</v>
          </cell>
        </row>
        <row r="2328">
          <cell r="A2328">
            <v>922332171</v>
          </cell>
          <cell r="B2328" t="str">
            <v>Davis</v>
          </cell>
          <cell r="C2328" t="str">
            <v>James</v>
          </cell>
          <cell r="D2328" t="str">
            <v>UC</v>
          </cell>
          <cell r="E2328" t="str">
            <v>T</v>
          </cell>
          <cell r="F2328">
            <v>310501</v>
          </cell>
          <cell r="G2328" t="str">
            <v>IOA Inst Aging Office</v>
          </cell>
          <cell r="H2328" t="str">
            <v>SP</v>
          </cell>
          <cell r="I2328">
            <v>37711</v>
          </cell>
        </row>
        <row r="2329">
          <cell r="A2329">
            <v>922339273</v>
          </cell>
          <cell r="B2329" t="str">
            <v>Milmoe</v>
          </cell>
          <cell r="C2329" t="str">
            <v>William</v>
          </cell>
          <cell r="D2329" t="str">
            <v>UV</v>
          </cell>
          <cell r="E2329" t="str">
            <v>T</v>
          </cell>
          <cell r="F2329">
            <v>221800</v>
          </cell>
          <cell r="G2329" t="str">
            <v>PHY Physics</v>
          </cell>
          <cell r="H2329" t="str">
            <v>IN</v>
          </cell>
          <cell r="I2329">
            <v>36280</v>
          </cell>
        </row>
        <row r="2330">
          <cell r="A2330">
            <v>922340439</v>
          </cell>
          <cell r="B2330" t="str">
            <v>Vistica</v>
          </cell>
          <cell r="C2330" t="str">
            <v>Rita</v>
          </cell>
          <cell r="D2330" t="str">
            <v>UV</v>
          </cell>
          <cell r="E2330" t="str">
            <v>T</v>
          </cell>
          <cell r="F2330">
            <v>200410</v>
          </cell>
          <cell r="G2330" t="str">
            <v>CHA Challenge/Link</v>
          </cell>
          <cell r="H2330" t="str">
            <v>IN</v>
          </cell>
          <cell r="I2330">
            <v>37057</v>
          </cell>
        </row>
        <row r="2331">
          <cell r="A2331">
            <v>922372372</v>
          </cell>
          <cell r="B2331" t="str">
            <v>Anderson</v>
          </cell>
          <cell r="C2331" t="str">
            <v>Jason</v>
          </cell>
          <cell r="D2331" t="str">
            <v>UV</v>
          </cell>
          <cell r="E2331" t="str">
            <v>T</v>
          </cell>
          <cell r="F2331">
            <v>220300</v>
          </cell>
          <cell r="G2331" t="str">
            <v>BIO Biology</v>
          </cell>
          <cell r="H2331" t="str">
            <v>IN</v>
          </cell>
          <cell r="I2331">
            <v>35976</v>
          </cell>
        </row>
        <row r="2332">
          <cell r="A2332">
            <v>922396372</v>
          </cell>
          <cell r="B2332" t="str">
            <v>Phillips</v>
          </cell>
          <cell r="C2332" t="str">
            <v>Sue</v>
          </cell>
          <cell r="D2332" t="str">
            <v>UH</v>
          </cell>
          <cell r="E2332" t="str">
            <v>T</v>
          </cell>
          <cell r="F2332">
            <v>320001</v>
          </cell>
          <cell r="G2332" t="str">
            <v>LIB Library Administration</v>
          </cell>
          <cell r="H2332" t="str">
            <v>IN</v>
          </cell>
          <cell r="I2332">
            <v>38168</v>
          </cell>
        </row>
        <row r="2333">
          <cell r="A2333">
            <v>922437654</v>
          </cell>
          <cell r="B2333" t="str">
            <v>Scott</v>
          </cell>
          <cell r="C2333" t="str">
            <v>Kelli</v>
          </cell>
          <cell r="D2333" t="str">
            <v>UF</v>
          </cell>
          <cell r="E2333" t="str">
            <v>T</v>
          </cell>
          <cell r="F2333">
            <v>333401</v>
          </cell>
          <cell r="G2333" t="str">
            <v>DEN Dental Service-Office</v>
          </cell>
          <cell r="H2333" t="str">
            <v>PB</v>
          </cell>
          <cell r="I2333">
            <v>38344</v>
          </cell>
        </row>
        <row r="2334">
          <cell r="A2334">
            <v>922442248</v>
          </cell>
          <cell r="B2334" t="str">
            <v>Andreas</v>
          </cell>
          <cell r="C2334" t="str">
            <v>Hilary</v>
          </cell>
          <cell r="D2334" t="str">
            <v>UV</v>
          </cell>
          <cell r="E2334" t="str">
            <v>T</v>
          </cell>
          <cell r="F2334">
            <v>332402</v>
          </cell>
          <cell r="G2334" t="str">
            <v>ATH Rally Squad</v>
          </cell>
          <cell r="H2334" t="str">
            <v>IN</v>
          </cell>
          <cell r="I2334">
            <v>37011</v>
          </cell>
        </row>
        <row r="2335">
          <cell r="A2335">
            <v>922442585</v>
          </cell>
          <cell r="B2335" t="str">
            <v>Lafferriere</v>
          </cell>
          <cell r="C2335" t="str">
            <v>Beatriz</v>
          </cell>
          <cell r="D2335" t="str">
            <v>UC</v>
          </cell>
          <cell r="E2335" t="str">
            <v>A</v>
          </cell>
          <cell r="F2335">
            <v>221601</v>
          </cell>
          <cell r="G2335" t="str">
            <v>MTH Math Office</v>
          </cell>
          <cell r="H2335" t="str">
            <v>SP</v>
          </cell>
        </row>
        <row r="2336">
          <cell r="A2336">
            <v>922449087</v>
          </cell>
          <cell r="B2336" t="str">
            <v>Klein</v>
          </cell>
          <cell r="C2336" t="str">
            <v>Ingo</v>
          </cell>
          <cell r="D2336" t="str">
            <v>UV</v>
          </cell>
          <cell r="E2336" t="str">
            <v>T</v>
          </cell>
          <cell r="F2336">
            <v>283001</v>
          </cell>
          <cell r="G2336" t="str">
            <v>XSS Extended &amp; Summer Prog Office</v>
          </cell>
          <cell r="H2336" t="str">
            <v>IN</v>
          </cell>
          <cell r="I2336">
            <v>38931</v>
          </cell>
        </row>
        <row r="2337">
          <cell r="A2337">
            <v>922464749</v>
          </cell>
          <cell r="B2337" t="str">
            <v>Batten</v>
          </cell>
          <cell r="C2337" t="str">
            <v>Sarah</v>
          </cell>
          <cell r="D2337" t="str">
            <v>UC</v>
          </cell>
          <cell r="E2337" t="str">
            <v>T</v>
          </cell>
          <cell r="F2337">
            <v>250001</v>
          </cell>
          <cell r="G2337" t="str">
            <v>SBA Deans Office</v>
          </cell>
          <cell r="H2337" t="str">
            <v>SP</v>
          </cell>
          <cell r="I2337">
            <v>38168</v>
          </cell>
        </row>
        <row r="2338">
          <cell r="A2338">
            <v>922483188</v>
          </cell>
          <cell r="B2338" t="str">
            <v>Kauffman</v>
          </cell>
          <cell r="C2338" t="str">
            <v>Robert</v>
          </cell>
          <cell r="D2338" t="str">
            <v>UV</v>
          </cell>
          <cell r="E2338" t="str">
            <v>T</v>
          </cell>
          <cell r="F2338">
            <v>310300</v>
          </cell>
          <cell r="G2338" t="str">
            <v>PAD Public Administration</v>
          </cell>
          <cell r="H2338" t="str">
            <v>IN</v>
          </cell>
          <cell r="I2338">
            <v>39202</v>
          </cell>
        </row>
        <row r="2339">
          <cell r="A2339">
            <v>922496691</v>
          </cell>
          <cell r="B2339" t="str">
            <v>York</v>
          </cell>
          <cell r="C2339" t="str">
            <v>Bryant</v>
          </cell>
          <cell r="D2339" t="str">
            <v>UA</v>
          </cell>
          <cell r="E2339" t="str">
            <v>A</v>
          </cell>
          <cell r="F2339">
            <v>270201</v>
          </cell>
          <cell r="G2339" t="str">
            <v>CMP Computer Science Office</v>
          </cell>
          <cell r="H2339" t="str">
            <v>PB</v>
          </cell>
        </row>
        <row r="2340">
          <cell r="A2340">
            <v>922496823</v>
          </cell>
          <cell r="B2340" t="str">
            <v>Schuster</v>
          </cell>
          <cell r="C2340" t="str">
            <v>Michael</v>
          </cell>
          <cell r="D2340" t="str">
            <v>UA</v>
          </cell>
          <cell r="E2340" t="str">
            <v>A</v>
          </cell>
          <cell r="F2340">
            <v>250100</v>
          </cell>
          <cell r="G2340" t="str">
            <v>SBA Instruction</v>
          </cell>
          <cell r="H2340" t="str">
            <v>PB</v>
          </cell>
        </row>
        <row r="2341">
          <cell r="A2341">
            <v>922504461</v>
          </cell>
          <cell r="B2341" t="str">
            <v>Martin</v>
          </cell>
          <cell r="C2341" t="str">
            <v>Rebecca</v>
          </cell>
          <cell r="D2341" t="str">
            <v>UV</v>
          </cell>
          <cell r="E2341" t="str">
            <v>T</v>
          </cell>
          <cell r="F2341">
            <v>220500</v>
          </cell>
          <cell r="G2341" t="str">
            <v>SEC Science Ed Center</v>
          </cell>
          <cell r="H2341" t="str">
            <v>IN</v>
          </cell>
          <cell r="I2341">
            <v>36616</v>
          </cell>
        </row>
        <row r="2342">
          <cell r="A2342">
            <v>922527886</v>
          </cell>
          <cell r="B2342" t="str">
            <v>Haley-Condon</v>
          </cell>
          <cell r="C2342" t="str">
            <v>Lavon</v>
          </cell>
          <cell r="D2342" t="str">
            <v>UC</v>
          </cell>
          <cell r="E2342" t="str">
            <v>T</v>
          </cell>
          <cell r="F2342">
            <v>260300</v>
          </cell>
          <cell r="G2342" t="str">
            <v>EDU Policies/Foundations</v>
          </cell>
          <cell r="H2342" t="str">
            <v>SP</v>
          </cell>
          <cell r="I2342">
            <v>38533</v>
          </cell>
        </row>
        <row r="2343">
          <cell r="A2343">
            <v>922547665</v>
          </cell>
          <cell r="B2343" t="str">
            <v>Pradhan</v>
          </cell>
          <cell r="C2343" t="str">
            <v>Krishna</v>
          </cell>
          <cell r="D2343" t="str">
            <v>UV</v>
          </cell>
          <cell r="E2343" t="str">
            <v>T</v>
          </cell>
          <cell r="F2343">
            <v>283001</v>
          </cell>
          <cell r="G2343" t="str">
            <v>XSS Extended &amp; Summer Prog Office</v>
          </cell>
          <cell r="H2343" t="str">
            <v>IN</v>
          </cell>
          <cell r="I2343">
            <v>37499</v>
          </cell>
        </row>
        <row r="2344">
          <cell r="A2344">
            <v>922554468</v>
          </cell>
          <cell r="B2344" t="str">
            <v>Meier</v>
          </cell>
          <cell r="C2344" t="str">
            <v>William</v>
          </cell>
          <cell r="D2344" t="str">
            <v>UV</v>
          </cell>
          <cell r="E2344" t="str">
            <v>T</v>
          </cell>
          <cell r="F2344">
            <v>220600</v>
          </cell>
          <cell r="G2344" t="str">
            <v>CHE Chemistry</v>
          </cell>
          <cell r="H2344" t="str">
            <v>IN</v>
          </cell>
          <cell r="I2344">
            <v>37437</v>
          </cell>
        </row>
        <row r="2345">
          <cell r="A2345">
            <v>922557824</v>
          </cell>
          <cell r="B2345" t="str">
            <v>Johnson</v>
          </cell>
          <cell r="C2345" t="str">
            <v>Ray</v>
          </cell>
          <cell r="D2345" t="str">
            <v>UC</v>
          </cell>
          <cell r="E2345" t="str">
            <v>A</v>
          </cell>
          <cell r="F2345">
            <v>260201</v>
          </cell>
          <cell r="G2345" t="str">
            <v>EDU C&amp;I Office</v>
          </cell>
          <cell r="H2345" t="str">
            <v>SP</v>
          </cell>
        </row>
        <row r="2346">
          <cell r="A2346">
            <v>922564911</v>
          </cell>
          <cell r="B2346" t="str">
            <v>Greco</v>
          </cell>
          <cell r="C2346" t="str">
            <v>Gina</v>
          </cell>
          <cell r="D2346" t="str">
            <v>UA</v>
          </cell>
          <cell r="E2346" t="str">
            <v>A</v>
          </cell>
          <cell r="F2346">
            <v>221000</v>
          </cell>
          <cell r="G2346" t="str">
            <v>FLL Foreign Languages</v>
          </cell>
          <cell r="H2346" t="str">
            <v>PB</v>
          </cell>
        </row>
        <row r="2347">
          <cell r="A2347">
            <v>922567941</v>
          </cell>
          <cell r="B2347" t="str">
            <v>Chapin</v>
          </cell>
          <cell r="C2347" t="str">
            <v>Ruth</v>
          </cell>
          <cell r="D2347" t="str">
            <v>UA</v>
          </cell>
          <cell r="E2347" t="str">
            <v>A</v>
          </cell>
          <cell r="F2347">
            <v>221510</v>
          </cell>
          <cell r="G2347" t="str">
            <v>ESL Engl as a 2nd Lang</v>
          </cell>
          <cell r="H2347" t="str">
            <v>PB</v>
          </cell>
        </row>
        <row r="2348">
          <cell r="A2348">
            <v>922574375</v>
          </cell>
          <cell r="B2348" t="str">
            <v>Flores</v>
          </cell>
          <cell r="C2348" t="str">
            <v>Gilberto</v>
          </cell>
          <cell r="D2348" t="str">
            <v>UV</v>
          </cell>
          <cell r="E2348" t="str">
            <v>T</v>
          </cell>
          <cell r="F2348">
            <v>220300</v>
          </cell>
          <cell r="G2348" t="str">
            <v>BIO Biology</v>
          </cell>
          <cell r="H2348" t="str">
            <v>IN</v>
          </cell>
          <cell r="I2348">
            <v>38960</v>
          </cell>
        </row>
        <row r="2349">
          <cell r="A2349">
            <v>922595375</v>
          </cell>
          <cell r="B2349" t="str">
            <v>Musgrave</v>
          </cell>
          <cell r="C2349" t="str">
            <v>Marion</v>
          </cell>
          <cell r="D2349" t="str">
            <v>UV</v>
          </cell>
          <cell r="E2349" t="str">
            <v>T</v>
          </cell>
          <cell r="F2349">
            <v>283001</v>
          </cell>
          <cell r="G2349" t="str">
            <v>XSS Extended &amp; Summer Prog Office</v>
          </cell>
          <cell r="H2349" t="str">
            <v>IN</v>
          </cell>
          <cell r="I2349">
            <v>37499</v>
          </cell>
        </row>
        <row r="2350">
          <cell r="A2350">
            <v>922599043</v>
          </cell>
          <cell r="B2350" t="str">
            <v>Wills</v>
          </cell>
          <cell r="C2350" t="str">
            <v>Ronald</v>
          </cell>
          <cell r="D2350" t="str">
            <v>UV</v>
          </cell>
          <cell r="E2350" t="str">
            <v>T</v>
          </cell>
          <cell r="F2350">
            <v>610000</v>
          </cell>
          <cell r="G2350" t="str">
            <v>TEC Off of Information Technologies</v>
          </cell>
          <cell r="H2350" t="str">
            <v>IN</v>
          </cell>
          <cell r="I2350">
            <v>35611</v>
          </cell>
        </row>
        <row r="2351">
          <cell r="A2351">
            <v>922624116</v>
          </cell>
          <cell r="B2351" t="str">
            <v>Baertlein</v>
          </cell>
          <cell r="C2351" t="str">
            <v>Wendy</v>
          </cell>
          <cell r="D2351" t="str">
            <v>UC</v>
          </cell>
          <cell r="E2351" t="str">
            <v>T</v>
          </cell>
          <cell r="F2351">
            <v>310930</v>
          </cell>
          <cell r="G2351" t="str">
            <v>SCH School of Community Health</v>
          </cell>
          <cell r="H2351" t="str">
            <v>SP</v>
          </cell>
          <cell r="I2351">
            <v>36830</v>
          </cell>
        </row>
        <row r="2352">
          <cell r="A2352">
            <v>922627780</v>
          </cell>
          <cell r="B2352" t="str">
            <v>Sorensen</v>
          </cell>
          <cell r="C2352" t="str">
            <v>Michelle</v>
          </cell>
          <cell r="D2352" t="str">
            <v>UC</v>
          </cell>
          <cell r="E2352" t="str">
            <v>A</v>
          </cell>
          <cell r="F2352">
            <v>250100</v>
          </cell>
          <cell r="G2352" t="str">
            <v>SBA Instruction</v>
          </cell>
          <cell r="H2352" t="str">
            <v>SP</v>
          </cell>
        </row>
        <row r="2353">
          <cell r="A2353">
            <v>922629283</v>
          </cell>
          <cell r="B2353" t="str">
            <v>Tyler</v>
          </cell>
          <cell r="C2353" t="str">
            <v>Thomas</v>
          </cell>
          <cell r="D2353" t="str">
            <v>UD</v>
          </cell>
          <cell r="E2353" t="str">
            <v>A</v>
          </cell>
          <cell r="F2353">
            <v>266280</v>
          </cell>
          <cell r="G2353" t="str">
            <v>EDC ESL Off Campus</v>
          </cell>
          <cell r="H2353" t="str">
            <v>SP</v>
          </cell>
        </row>
        <row r="2354">
          <cell r="A2354">
            <v>922635782</v>
          </cell>
          <cell r="B2354" t="str">
            <v>King</v>
          </cell>
          <cell r="C2354" t="str">
            <v>Alissa</v>
          </cell>
          <cell r="D2354" t="str">
            <v>UV</v>
          </cell>
          <cell r="E2354" t="str">
            <v>T</v>
          </cell>
          <cell r="F2354">
            <v>222500</v>
          </cell>
          <cell r="G2354" t="str">
            <v>WSC Women's Studies</v>
          </cell>
          <cell r="H2354" t="str">
            <v>IN</v>
          </cell>
          <cell r="I2354">
            <v>36038</v>
          </cell>
        </row>
        <row r="2355">
          <cell r="A2355">
            <v>922641990</v>
          </cell>
          <cell r="B2355" t="str">
            <v>Bichler</v>
          </cell>
          <cell r="C2355" t="str">
            <v>Lola</v>
          </cell>
          <cell r="D2355" t="str">
            <v>UF</v>
          </cell>
          <cell r="E2355" t="str">
            <v>A</v>
          </cell>
          <cell r="F2355">
            <v>289000</v>
          </cell>
          <cell r="G2355" t="str">
            <v>XPD Prof Dev Cntr</v>
          </cell>
          <cell r="H2355" t="str">
            <v>PB</v>
          </cell>
        </row>
        <row r="2356">
          <cell r="A2356">
            <v>922645737</v>
          </cell>
          <cell r="B2356" t="str">
            <v>Conway</v>
          </cell>
          <cell r="C2356" t="str">
            <v>Kevin</v>
          </cell>
          <cell r="D2356" t="str">
            <v>UC</v>
          </cell>
          <cell r="E2356" t="str">
            <v>A</v>
          </cell>
          <cell r="F2356">
            <v>310200</v>
          </cell>
          <cell r="G2356" t="str">
            <v>JUS Criminology/Criminal Just Dept</v>
          </cell>
          <cell r="H2356" t="str">
            <v>SP</v>
          </cell>
        </row>
        <row r="2357">
          <cell r="A2357">
            <v>922660673</v>
          </cell>
          <cell r="B2357" t="str">
            <v>McClarty</v>
          </cell>
          <cell r="C2357" t="str">
            <v>Joanne</v>
          </cell>
          <cell r="D2357" t="str">
            <v>UV</v>
          </cell>
          <cell r="E2357" t="str">
            <v>T</v>
          </cell>
          <cell r="F2357">
            <v>282001</v>
          </cell>
          <cell r="G2357" t="str">
            <v>XCE CE/Education Office</v>
          </cell>
          <cell r="H2357" t="str">
            <v>IN</v>
          </cell>
          <cell r="I2357">
            <v>36280</v>
          </cell>
        </row>
        <row r="2358">
          <cell r="A2358">
            <v>922678622</v>
          </cell>
          <cell r="B2358" t="str">
            <v>Baxter</v>
          </cell>
          <cell r="C2358" t="str">
            <v>Eric</v>
          </cell>
          <cell r="D2358" t="str">
            <v>UC</v>
          </cell>
          <cell r="E2358" t="str">
            <v>T</v>
          </cell>
          <cell r="F2358">
            <v>221000</v>
          </cell>
          <cell r="G2358" t="str">
            <v>FLL Foreign Languages</v>
          </cell>
          <cell r="H2358" t="str">
            <v>SP</v>
          </cell>
          <cell r="I2358">
            <v>37621</v>
          </cell>
        </row>
        <row r="2359">
          <cell r="A2359">
            <v>922689414</v>
          </cell>
          <cell r="B2359" t="str">
            <v>Mayer</v>
          </cell>
          <cell r="C2359" t="str">
            <v>Steven</v>
          </cell>
          <cell r="D2359" t="str">
            <v>UC</v>
          </cell>
          <cell r="E2359" t="str">
            <v>T</v>
          </cell>
          <cell r="F2359">
            <v>250001</v>
          </cell>
          <cell r="G2359" t="str">
            <v>SBA Deans Office</v>
          </cell>
          <cell r="H2359" t="str">
            <v>SP</v>
          </cell>
          <cell r="I2359">
            <v>36250</v>
          </cell>
        </row>
        <row r="2360">
          <cell r="A2360">
            <v>922718458</v>
          </cell>
          <cell r="B2360" t="str">
            <v>West</v>
          </cell>
          <cell r="C2360" t="str">
            <v>Sue</v>
          </cell>
          <cell r="D2360" t="str">
            <v>UC</v>
          </cell>
          <cell r="E2360" t="str">
            <v>T</v>
          </cell>
          <cell r="F2360">
            <v>220801</v>
          </cell>
          <cell r="G2360" t="str">
            <v>ENG English Dept Office</v>
          </cell>
          <cell r="H2360" t="str">
            <v>SP</v>
          </cell>
          <cell r="I2360">
            <v>35977</v>
          </cell>
        </row>
        <row r="2361">
          <cell r="A2361">
            <v>922733596</v>
          </cell>
          <cell r="B2361" t="str">
            <v>Foucek-Tresidder</v>
          </cell>
          <cell r="C2361" t="str">
            <v>Anna</v>
          </cell>
          <cell r="D2361" t="str">
            <v>UC</v>
          </cell>
          <cell r="E2361" t="str">
            <v>A</v>
          </cell>
          <cell r="F2361">
            <v>310300</v>
          </cell>
          <cell r="G2361" t="str">
            <v>PAD Public Administration</v>
          </cell>
          <cell r="H2361" t="str">
            <v>SP</v>
          </cell>
        </row>
        <row r="2362">
          <cell r="A2362">
            <v>922738664</v>
          </cell>
          <cell r="B2362" t="str">
            <v>Arendt</v>
          </cell>
          <cell r="C2362" t="str">
            <v>Jessica</v>
          </cell>
          <cell r="D2362" t="str">
            <v>UF</v>
          </cell>
          <cell r="E2362" t="str">
            <v>A</v>
          </cell>
          <cell r="F2362">
            <v>222800</v>
          </cell>
          <cell r="G2362" t="str">
            <v>OCD Oregon Center for Career Devel</v>
          </cell>
          <cell r="H2362" t="str">
            <v>PB</v>
          </cell>
        </row>
        <row r="2363">
          <cell r="A2363">
            <v>922738785</v>
          </cell>
          <cell r="B2363" t="str">
            <v>Walters</v>
          </cell>
          <cell r="C2363" t="str">
            <v>Samuel</v>
          </cell>
          <cell r="D2363" t="str">
            <v>UA</v>
          </cell>
          <cell r="E2363" t="str">
            <v>A</v>
          </cell>
          <cell r="F2363">
            <v>221501</v>
          </cell>
          <cell r="G2363" t="str">
            <v>LIN Linguistics Office</v>
          </cell>
          <cell r="H2363" t="str">
            <v>PB</v>
          </cell>
        </row>
        <row r="2364">
          <cell r="A2364">
            <v>922749379</v>
          </cell>
          <cell r="B2364" t="str">
            <v>Mildner</v>
          </cell>
          <cell r="C2364" t="str">
            <v>Christine</v>
          </cell>
          <cell r="D2364" t="str">
            <v>UF</v>
          </cell>
          <cell r="E2364" t="str">
            <v>T</v>
          </cell>
          <cell r="F2364">
            <v>100301</v>
          </cell>
          <cell r="G2364" t="str">
            <v>DEV Development Office</v>
          </cell>
          <cell r="H2364" t="str">
            <v>PB</v>
          </cell>
          <cell r="I2364">
            <v>37437</v>
          </cell>
        </row>
        <row r="2365">
          <cell r="A2365">
            <v>922749933</v>
          </cell>
          <cell r="B2365" t="str">
            <v>McKillip</v>
          </cell>
          <cell r="C2365" t="str">
            <v>Michael</v>
          </cell>
          <cell r="D2365" t="str">
            <v>UV</v>
          </cell>
          <cell r="E2365" t="str">
            <v>T</v>
          </cell>
          <cell r="F2365">
            <v>270301</v>
          </cell>
          <cell r="G2365" t="str">
            <v>CEN Civil Engineering Office</v>
          </cell>
          <cell r="H2365" t="str">
            <v>IN</v>
          </cell>
          <cell r="I2365">
            <v>39051</v>
          </cell>
        </row>
        <row r="2366">
          <cell r="A2366">
            <v>922755339</v>
          </cell>
          <cell r="B2366" t="str">
            <v>Bryant</v>
          </cell>
          <cell r="C2366" t="str">
            <v>Cheryl</v>
          </cell>
          <cell r="D2366" t="str">
            <v>UC</v>
          </cell>
          <cell r="E2366" t="str">
            <v>T</v>
          </cell>
          <cell r="F2366">
            <v>260100</v>
          </cell>
          <cell r="G2366" t="str">
            <v>EDU Special Ed/Counselor Ed</v>
          </cell>
          <cell r="H2366" t="str">
            <v>IN</v>
          </cell>
          <cell r="I2366">
            <v>35976</v>
          </cell>
        </row>
        <row r="2367">
          <cell r="A2367">
            <v>922756879</v>
          </cell>
          <cell r="B2367" t="str">
            <v>Knott</v>
          </cell>
          <cell r="C2367" t="str">
            <v>Blythe</v>
          </cell>
          <cell r="D2367" t="str">
            <v>UF</v>
          </cell>
          <cell r="E2367" t="str">
            <v>A</v>
          </cell>
          <cell r="F2367">
            <v>200801</v>
          </cell>
          <cell r="G2367" t="str">
            <v>IAF Int'l Affairs Office</v>
          </cell>
          <cell r="H2367" t="str">
            <v>PB</v>
          </cell>
        </row>
        <row r="2368">
          <cell r="A2368">
            <v>922758307</v>
          </cell>
          <cell r="B2368" t="str">
            <v>Koc</v>
          </cell>
          <cell r="C2368" t="str">
            <v>Cetin</v>
          </cell>
          <cell r="D2368" t="str">
            <v>UV</v>
          </cell>
          <cell r="E2368" t="str">
            <v>T</v>
          </cell>
          <cell r="F2368">
            <v>270201</v>
          </cell>
          <cell r="G2368" t="str">
            <v>CMP Computer Science Office</v>
          </cell>
          <cell r="H2368" t="str">
            <v>IN</v>
          </cell>
          <cell r="I2368">
            <v>38503</v>
          </cell>
        </row>
        <row r="2369">
          <cell r="A2369">
            <v>922762199</v>
          </cell>
          <cell r="B2369" t="str">
            <v>VanEngel</v>
          </cell>
          <cell r="C2369" t="str">
            <v>Elizabeth</v>
          </cell>
          <cell r="D2369" t="str">
            <v>UV</v>
          </cell>
          <cell r="E2369" t="str">
            <v>T</v>
          </cell>
          <cell r="F2369">
            <v>304900</v>
          </cell>
          <cell r="G2369" t="str">
            <v>MUS Urban Music Project</v>
          </cell>
          <cell r="H2369" t="str">
            <v>IN</v>
          </cell>
          <cell r="I2369">
            <v>35976</v>
          </cell>
        </row>
        <row r="2370">
          <cell r="A2370">
            <v>922794938</v>
          </cell>
          <cell r="B2370" t="str">
            <v>Jones</v>
          </cell>
          <cell r="C2370" t="str">
            <v>Jason</v>
          </cell>
          <cell r="D2370" t="str">
            <v>UC</v>
          </cell>
          <cell r="E2370" t="str">
            <v>A</v>
          </cell>
          <cell r="F2370">
            <v>301120</v>
          </cell>
          <cell r="G2370" t="str">
            <v>ARC Architecture Office</v>
          </cell>
          <cell r="H2370" t="str">
            <v>SP</v>
          </cell>
        </row>
        <row r="2371">
          <cell r="A2371">
            <v>922797968</v>
          </cell>
          <cell r="B2371" t="str">
            <v>Erwin</v>
          </cell>
          <cell r="C2371" t="str">
            <v>Allison</v>
          </cell>
          <cell r="D2371" t="str">
            <v>UW</v>
          </cell>
          <cell r="E2371" t="str">
            <v>T</v>
          </cell>
          <cell r="F2371">
            <v>200501</v>
          </cell>
          <cell r="G2371" t="str">
            <v>GSR Graduate Studies Office</v>
          </cell>
          <cell r="H2371" t="str">
            <v>IN</v>
          </cell>
          <cell r="I2371">
            <v>38960</v>
          </cell>
        </row>
        <row r="2372">
          <cell r="A2372">
            <v>922798112</v>
          </cell>
          <cell r="B2372" t="str">
            <v>Young</v>
          </cell>
          <cell r="C2372" t="str">
            <v>Margaret</v>
          </cell>
          <cell r="D2372" t="str">
            <v>UA</v>
          </cell>
          <cell r="E2372" t="str">
            <v>A</v>
          </cell>
          <cell r="F2372">
            <v>221510</v>
          </cell>
          <cell r="G2372" t="str">
            <v>ESL Engl as a 2nd Lang</v>
          </cell>
          <cell r="H2372" t="str">
            <v>PB</v>
          </cell>
        </row>
        <row r="2373">
          <cell r="A2373">
            <v>922803868</v>
          </cell>
          <cell r="B2373" t="str">
            <v>Jessen</v>
          </cell>
          <cell r="C2373" t="str">
            <v>Carrie</v>
          </cell>
          <cell r="D2373" t="str">
            <v>UV</v>
          </cell>
          <cell r="E2373" t="str">
            <v>T</v>
          </cell>
          <cell r="F2373">
            <v>222700</v>
          </cell>
          <cell r="G2373" t="str">
            <v>LAS Univ Studies-General Ed</v>
          </cell>
          <cell r="H2373" t="str">
            <v>IN</v>
          </cell>
          <cell r="I2373">
            <v>36417</v>
          </cell>
        </row>
        <row r="2374">
          <cell r="A2374">
            <v>922822843</v>
          </cell>
          <cell r="B2374" t="str">
            <v>Fried</v>
          </cell>
          <cell r="C2374" t="str">
            <v>Melanie</v>
          </cell>
          <cell r="D2374" t="str">
            <v>UC</v>
          </cell>
          <cell r="E2374" t="str">
            <v>T</v>
          </cell>
          <cell r="F2374">
            <v>222210</v>
          </cell>
          <cell r="G2374" t="str">
            <v>SPH Speech &amp; Hearing Science</v>
          </cell>
          <cell r="H2374" t="str">
            <v>SP</v>
          </cell>
          <cell r="I2374">
            <v>38807</v>
          </cell>
        </row>
        <row r="2375">
          <cell r="A2375">
            <v>922830008</v>
          </cell>
          <cell r="B2375" t="str">
            <v>Martinez</v>
          </cell>
          <cell r="C2375" t="str">
            <v>Victoria</v>
          </cell>
          <cell r="D2375" t="str">
            <v>UV</v>
          </cell>
          <cell r="E2375" t="str">
            <v>A</v>
          </cell>
          <cell r="F2375">
            <v>266001</v>
          </cell>
          <cell r="G2375" t="str">
            <v>EDC Education-CEED Office</v>
          </cell>
          <cell r="H2375" t="str">
            <v>IN</v>
          </cell>
        </row>
        <row r="2376">
          <cell r="A2376">
            <v>922863859</v>
          </cell>
          <cell r="B2376" t="str">
            <v>Jackson</v>
          </cell>
          <cell r="C2376" t="str">
            <v>Clevonne</v>
          </cell>
          <cell r="D2376" t="str">
            <v>UW</v>
          </cell>
          <cell r="E2376" t="str">
            <v>T</v>
          </cell>
          <cell r="F2376">
            <v>331601</v>
          </cell>
          <cell r="G2376" t="str">
            <v>EEP Ed Equity Office</v>
          </cell>
          <cell r="H2376" t="str">
            <v>IN</v>
          </cell>
          <cell r="I2376">
            <v>39478</v>
          </cell>
        </row>
        <row r="2377">
          <cell r="A2377">
            <v>922872289</v>
          </cell>
          <cell r="B2377" t="str">
            <v>Barnes</v>
          </cell>
          <cell r="C2377" t="str">
            <v>Teresa</v>
          </cell>
          <cell r="D2377" t="str">
            <v>UW</v>
          </cell>
          <cell r="E2377" t="str">
            <v>T</v>
          </cell>
          <cell r="F2377">
            <v>301001</v>
          </cell>
          <cell r="G2377" t="str">
            <v>ART Office</v>
          </cell>
          <cell r="H2377" t="str">
            <v>IN</v>
          </cell>
          <cell r="I2377">
            <v>38716</v>
          </cell>
        </row>
        <row r="2378">
          <cell r="A2378">
            <v>922877540</v>
          </cell>
          <cell r="B2378" t="str">
            <v>Peterson</v>
          </cell>
          <cell r="C2378" t="str">
            <v>Deborah</v>
          </cell>
          <cell r="D2378" t="str">
            <v>UC</v>
          </cell>
          <cell r="E2378" t="str">
            <v>A</v>
          </cell>
          <cell r="F2378">
            <v>260300</v>
          </cell>
          <cell r="G2378" t="str">
            <v>EDU Policies/Foundations</v>
          </cell>
          <cell r="H2378" t="str">
            <v>SP</v>
          </cell>
        </row>
        <row r="2379">
          <cell r="A2379">
            <v>922879792</v>
          </cell>
          <cell r="B2379" t="str">
            <v>Babic</v>
          </cell>
          <cell r="C2379" t="str">
            <v>Jovan</v>
          </cell>
          <cell r="D2379" t="str">
            <v>UV</v>
          </cell>
          <cell r="E2379" t="str">
            <v>A</v>
          </cell>
          <cell r="F2379">
            <v>283001</v>
          </cell>
          <cell r="G2379" t="str">
            <v>XSS Extended &amp; Summer Prog Office</v>
          </cell>
          <cell r="H2379" t="str">
            <v>IN</v>
          </cell>
        </row>
        <row r="2380">
          <cell r="A2380">
            <v>922881131</v>
          </cell>
          <cell r="B2380" t="str">
            <v>Paulson</v>
          </cell>
          <cell r="C2380" t="str">
            <v>Charlene</v>
          </cell>
          <cell r="D2380" t="str">
            <v>UV</v>
          </cell>
          <cell r="E2380" t="str">
            <v>A</v>
          </cell>
          <cell r="F2380">
            <v>266230</v>
          </cell>
          <cell r="G2380" t="str">
            <v>EDC Elementary Endorsement</v>
          </cell>
          <cell r="H2380" t="str">
            <v>IN</v>
          </cell>
        </row>
        <row r="2381">
          <cell r="A2381">
            <v>922887987</v>
          </cell>
          <cell r="B2381" t="str">
            <v>Craig</v>
          </cell>
          <cell r="C2381" t="str">
            <v>James</v>
          </cell>
          <cell r="D2381" t="str">
            <v>UW</v>
          </cell>
          <cell r="E2381" t="str">
            <v>T</v>
          </cell>
          <cell r="F2381">
            <v>670310</v>
          </cell>
          <cell r="G2381" t="str">
            <v>SDO Fitness</v>
          </cell>
          <cell r="H2381" t="str">
            <v>IN</v>
          </cell>
          <cell r="I2381">
            <v>38507</v>
          </cell>
        </row>
        <row r="2382">
          <cell r="A2382">
            <v>922889977</v>
          </cell>
          <cell r="B2382" t="str">
            <v>Atteridge</v>
          </cell>
          <cell r="C2382" t="str">
            <v>David</v>
          </cell>
          <cell r="D2382" t="str">
            <v>UB</v>
          </cell>
          <cell r="E2382" t="str">
            <v>T</v>
          </cell>
          <cell r="F2382">
            <v>270501</v>
          </cell>
          <cell r="G2382" t="str">
            <v>MEN Mechanical Engineering Office</v>
          </cell>
          <cell r="H2382" t="str">
            <v>PB</v>
          </cell>
          <cell r="I2382">
            <v>37072</v>
          </cell>
        </row>
        <row r="2383">
          <cell r="A2383">
            <v>922898768</v>
          </cell>
          <cell r="B2383" t="str">
            <v>Tolman</v>
          </cell>
          <cell r="C2383" t="str">
            <v>Deborah</v>
          </cell>
          <cell r="D2383" t="str">
            <v>UC</v>
          </cell>
          <cell r="E2383" t="str">
            <v>T</v>
          </cell>
          <cell r="F2383">
            <v>221200</v>
          </cell>
          <cell r="G2383" t="str">
            <v>GGR Geography</v>
          </cell>
          <cell r="H2383" t="str">
            <v>SP</v>
          </cell>
          <cell r="I2383">
            <v>39172</v>
          </cell>
        </row>
        <row r="2384">
          <cell r="A2384">
            <v>922904631</v>
          </cell>
          <cell r="B2384" t="str">
            <v>Shirley</v>
          </cell>
          <cell r="C2384" t="str">
            <v>Margaret</v>
          </cell>
          <cell r="D2384" t="str">
            <v>UC</v>
          </cell>
          <cell r="E2384" t="str">
            <v>A</v>
          </cell>
          <cell r="F2384">
            <v>301001</v>
          </cell>
          <cell r="G2384" t="str">
            <v>ART Office</v>
          </cell>
          <cell r="H2384" t="str">
            <v>SP</v>
          </cell>
        </row>
        <row r="2385">
          <cell r="A2385">
            <v>922905899</v>
          </cell>
          <cell r="B2385" t="str">
            <v>McNichol</v>
          </cell>
          <cell r="C2385" t="str">
            <v>Timothy</v>
          </cell>
          <cell r="D2385" t="str">
            <v>UC</v>
          </cell>
          <cell r="E2385" t="str">
            <v>T</v>
          </cell>
          <cell r="F2385">
            <v>250100</v>
          </cell>
          <cell r="G2385" t="str">
            <v>SBA Instruction</v>
          </cell>
          <cell r="H2385" t="str">
            <v>SP</v>
          </cell>
          <cell r="I2385">
            <v>37711</v>
          </cell>
        </row>
        <row r="2386">
          <cell r="A2386">
            <v>922913701</v>
          </cell>
          <cell r="B2386" t="str">
            <v>Sampson</v>
          </cell>
          <cell r="C2386" t="str">
            <v>Natalie</v>
          </cell>
          <cell r="D2386" t="str">
            <v>UC</v>
          </cell>
          <cell r="E2386" t="str">
            <v>A</v>
          </cell>
          <cell r="F2386">
            <v>310930</v>
          </cell>
          <cell r="G2386" t="str">
            <v>SCH School of Community Health</v>
          </cell>
          <cell r="H2386" t="str">
            <v>SP</v>
          </cell>
        </row>
        <row r="2387">
          <cell r="A2387">
            <v>922940285</v>
          </cell>
          <cell r="B2387" t="str">
            <v>Gonzalez-Maddux</v>
          </cell>
          <cell r="C2387" t="str">
            <v>Catherine</v>
          </cell>
          <cell r="D2387" t="str">
            <v>UW</v>
          </cell>
          <cell r="E2387" t="str">
            <v>A</v>
          </cell>
          <cell r="F2387">
            <v>200501</v>
          </cell>
          <cell r="G2387" t="str">
            <v>GSR Graduate Studies Office</v>
          </cell>
          <cell r="H2387" t="str">
            <v>IN</v>
          </cell>
        </row>
        <row r="2388">
          <cell r="A2388">
            <v>922954460</v>
          </cell>
          <cell r="B2388" t="str">
            <v>Kaine</v>
          </cell>
          <cell r="C2388" t="str">
            <v>Joshua</v>
          </cell>
          <cell r="D2388" t="str">
            <v>UF</v>
          </cell>
          <cell r="E2388" t="str">
            <v>T</v>
          </cell>
          <cell r="F2388">
            <v>281020</v>
          </cell>
          <cell r="G2388" t="str">
            <v>XDO Marketing Office</v>
          </cell>
          <cell r="H2388" t="str">
            <v>PB</v>
          </cell>
          <cell r="I2388">
            <v>37426</v>
          </cell>
        </row>
        <row r="2389">
          <cell r="A2389">
            <v>922958041</v>
          </cell>
          <cell r="B2389" t="str">
            <v>Doan</v>
          </cell>
          <cell r="C2389" t="str">
            <v>Thaooanh</v>
          </cell>
          <cell r="D2389" t="str">
            <v>UW</v>
          </cell>
          <cell r="E2389" t="str">
            <v>T</v>
          </cell>
          <cell r="F2389">
            <v>221501</v>
          </cell>
          <cell r="G2389" t="str">
            <v>LIN Linguistics Office</v>
          </cell>
          <cell r="H2389" t="str">
            <v>IN</v>
          </cell>
          <cell r="I2389">
            <v>38898</v>
          </cell>
        </row>
        <row r="2390">
          <cell r="A2390">
            <v>922959998</v>
          </cell>
          <cell r="B2390" t="str">
            <v>Dimitrov</v>
          </cell>
          <cell r="C2390" t="str">
            <v>Dimitar</v>
          </cell>
          <cell r="D2390" t="str">
            <v>UV</v>
          </cell>
          <cell r="E2390" t="str">
            <v>T</v>
          </cell>
          <cell r="F2390">
            <v>283001</v>
          </cell>
          <cell r="G2390" t="str">
            <v>XSS Extended &amp; Summer Prog Office</v>
          </cell>
          <cell r="H2390" t="str">
            <v>IN</v>
          </cell>
          <cell r="I2390">
            <v>37484</v>
          </cell>
        </row>
        <row r="2391">
          <cell r="A2391">
            <v>922980700</v>
          </cell>
          <cell r="B2391" t="str">
            <v>Tominomori</v>
          </cell>
          <cell r="C2391" t="str">
            <v>Kenji</v>
          </cell>
          <cell r="D2391" t="str">
            <v>UV</v>
          </cell>
          <cell r="E2391" t="str">
            <v>T</v>
          </cell>
          <cell r="F2391">
            <v>220700</v>
          </cell>
          <cell r="G2391" t="str">
            <v>ECN Economics</v>
          </cell>
          <cell r="H2391" t="str">
            <v>IN</v>
          </cell>
          <cell r="I2391">
            <v>38747</v>
          </cell>
        </row>
        <row r="2392">
          <cell r="A2392">
            <v>923015678</v>
          </cell>
          <cell r="B2392" t="str">
            <v>Ortega</v>
          </cell>
          <cell r="C2392" t="str">
            <v>Norma</v>
          </cell>
          <cell r="D2392" t="str">
            <v>UC</v>
          </cell>
          <cell r="E2392" t="str">
            <v>T</v>
          </cell>
          <cell r="F2392">
            <v>222900</v>
          </cell>
          <cell r="G2392" t="str">
            <v>CLS Chicano/Latino Studies Program</v>
          </cell>
          <cell r="H2392" t="str">
            <v>SP</v>
          </cell>
          <cell r="I2392">
            <v>36769</v>
          </cell>
        </row>
        <row r="2393">
          <cell r="A2393">
            <v>923025926</v>
          </cell>
          <cell r="B2393" t="str">
            <v>Martin</v>
          </cell>
          <cell r="C2393" t="str">
            <v>Sheila</v>
          </cell>
          <cell r="D2393" t="str">
            <v>UF</v>
          </cell>
          <cell r="E2393" t="str">
            <v>A</v>
          </cell>
          <cell r="F2393">
            <v>310700</v>
          </cell>
          <cell r="G2393" t="str">
            <v>IMS Inst Portland Metro Studies</v>
          </cell>
          <cell r="H2393" t="str">
            <v>PB</v>
          </cell>
        </row>
        <row r="2394">
          <cell r="A2394">
            <v>923028021</v>
          </cell>
          <cell r="B2394" t="str">
            <v>Ott</v>
          </cell>
          <cell r="C2394" t="str">
            <v>Kristen</v>
          </cell>
          <cell r="D2394" t="str">
            <v>UV</v>
          </cell>
          <cell r="E2394" t="str">
            <v>T</v>
          </cell>
          <cell r="F2394">
            <v>310200</v>
          </cell>
          <cell r="G2394" t="str">
            <v>JUS Criminology/Criminal Just Dept</v>
          </cell>
          <cell r="H2394" t="str">
            <v>IN</v>
          </cell>
          <cell r="I2394">
            <v>38602</v>
          </cell>
        </row>
        <row r="2395">
          <cell r="A2395">
            <v>923060782</v>
          </cell>
          <cell r="B2395" t="str">
            <v>Worsh</v>
          </cell>
          <cell r="C2395" t="str">
            <v>Lisa</v>
          </cell>
          <cell r="D2395" t="str">
            <v>UF</v>
          </cell>
          <cell r="E2395" t="str">
            <v>T</v>
          </cell>
          <cell r="F2395">
            <v>332001</v>
          </cell>
          <cell r="G2395" t="str">
            <v>SDO Student Activities Office</v>
          </cell>
          <cell r="H2395" t="str">
            <v>PB</v>
          </cell>
          <cell r="I2395">
            <v>36756</v>
          </cell>
        </row>
        <row r="2396">
          <cell r="A2396">
            <v>923074766</v>
          </cell>
          <cell r="B2396" t="str">
            <v>Jackson</v>
          </cell>
          <cell r="C2396" t="str">
            <v>Keith</v>
          </cell>
          <cell r="D2396" t="str">
            <v>UW</v>
          </cell>
          <cell r="E2396" t="str">
            <v>T</v>
          </cell>
          <cell r="F2396">
            <v>221100</v>
          </cell>
          <cell r="G2396" t="str">
            <v>GLG Geology</v>
          </cell>
          <cell r="H2396" t="str">
            <v>IN</v>
          </cell>
          <cell r="I2396">
            <v>39249</v>
          </cell>
        </row>
        <row r="2397">
          <cell r="A2397">
            <v>923078107</v>
          </cell>
          <cell r="B2397" t="str">
            <v>Goldman</v>
          </cell>
          <cell r="C2397" t="str">
            <v>Clifford</v>
          </cell>
          <cell r="D2397" t="str">
            <v>UC</v>
          </cell>
          <cell r="E2397" t="str">
            <v>T</v>
          </cell>
          <cell r="F2397">
            <v>222201</v>
          </cell>
          <cell r="G2397" t="str">
            <v>COM Communication</v>
          </cell>
          <cell r="H2397" t="str">
            <v>SP</v>
          </cell>
          <cell r="I2397">
            <v>36160</v>
          </cell>
        </row>
        <row r="2398">
          <cell r="A2398">
            <v>923085562</v>
          </cell>
          <cell r="B2398" t="str">
            <v>Komissarov</v>
          </cell>
          <cell r="C2398" t="str">
            <v>Andrey</v>
          </cell>
          <cell r="D2398" t="str">
            <v>UD</v>
          </cell>
          <cell r="E2398" t="str">
            <v>T</v>
          </cell>
          <cell r="F2398">
            <v>220600</v>
          </cell>
          <cell r="G2398" t="str">
            <v>CHE Chemistry</v>
          </cell>
          <cell r="H2398" t="str">
            <v>SP</v>
          </cell>
          <cell r="I2398">
            <v>39335</v>
          </cell>
        </row>
        <row r="2399">
          <cell r="A2399">
            <v>923101156</v>
          </cell>
          <cell r="B2399" t="str">
            <v>Bruner</v>
          </cell>
          <cell r="C2399" t="str">
            <v>Russell</v>
          </cell>
          <cell r="D2399" t="str">
            <v>UW</v>
          </cell>
          <cell r="E2399" t="str">
            <v>T</v>
          </cell>
          <cell r="F2399">
            <v>630001</v>
          </cell>
          <cell r="G2399" t="str">
            <v>ATH Athletic Administration</v>
          </cell>
          <cell r="H2399" t="str">
            <v>IN</v>
          </cell>
          <cell r="I2399">
            <v>38960</v>
          </cell>
        </row>
        <row r="2400">
          <cell r="A2400">
            <v>923102628</v>
          </cell>
          <cell r="B2400" t="str">
            <v>Gliebe</v>
          </cell>
          <cell r="C2400" t="str">
            <v>John</v>
          </cell>
          <cell r="D2400" t="str">
            <v>UA</v>
          </cell>
          <cell r="E2400" t="str">
            <v>A</v>
          </cell>
          <cell r="F2400">
            <v>310400</v>
          </cell>
          <cell r="G2400" t="str">
            <v>USP Urban Studies &amp; Planning</v>
          </cell>
          <cell r="H2400" t="str">
            <v>PB</v>
          </cell>
        </row>
        <row r="2401">
          <cell r="A2401">
            <v>923107105</v>
          </cell>
          <cell r="B2401" t="str">
            <v>Heatherly</v>
          </cell>
          <cell r="C2401" t="str">
            <v>Mary</v>
          </cell>
          <cell r="D2401" t="str">
            <v>UC</v>
          </cell>
          <cell r="E2401" t="str">
            <v>A</v>
          </cell>
          <cell r="F2401">
            <v>260100</v>
          </cell>
          <cell r="G2401" t="str">
            <v>EDU Special Ed/Counselor Ed</v>
          </cell>
          <cell r="H2401" t="str">
            <v>SP</v>
          </cell>
        </row>
        <row r="2402">
          <cell r="A2402">
            <v>923124568</v>
          </cell>
          <cell r="B2402" t="str">
            <v>Fuller</v>
          </cell>
          <cell r="C2402" t="str">
            <v>Joanne</v>
          </cell>
          <cell r="D2402" t="str">
            <v>UV</v>
          </cell>
          <cell r="E2402" t="str">
            <v>T</v>
          </cell>
          <cell r="F2402">
            <v>240100</v>
          </cell>
          <cell r="G2402" t="str">
            <v>SSW School of Social Work</v>
          </cell>
          <cell r="H2402" t="str">
            <v>IN</v>
          </cell>
          <cell r="I2402">
            <v>35976</v>
          </cell>
        </row>
        <row r="2403">
          <cell r="A2403">
            <v>923137913</v>
          </cell>
          <cell r="B2403" t="str">
            <v>Bryant</v>
          </cell>
          <cell r="C2403" t="str">
            <v>Stephen</v>
          </cell>
          <cell r="D2403" t="str">
            <v>UW</v>
          </cell>
          <cell r="E2403" t="str">
            <v>A</v>
          </cell>
          <cell r="F2403">
            <v>310080</v>
          </cell>
          <cell r="G2403" t="str">
            <v>SOG Oregon Solutions</v>
          </cell>
          <cell r="H2403" t="str">
            <v>IN</v>
          </cell>
        </row>
        <row r="2404">
          <cell r="A2404">
            <v>923147034</v>
          </cell>
          <cell r="B2404" t="str">
            <v>Murphy</v>
          </cell>
          <cell r="C2404" t="str">
            <v>Michael</v>
          </cell>
          <cell r="D2404" t="str">
            <v>UF</v>
          </cell>
          <cell r="E2404" t="str">
            <v>A</v>
          </cell>
          <cell r="F2404">
            <v>220300</v>
          </cell>
          <cell r="G2404" t="str">
            <v>BIO Biology</v>
          </cell>
          <cell r="H2404" t="str">
            <v>PB</v>
          </cell>
        </row>
        <row r="2405">
          <cell r="A2405">
            <v>923155111</v>
          </cell>
          <cell r="B2405" t="str">
            <v>Rider</v>
          </cell>
          <cell r="C2405" t="str">
            <v>Scot</v>
          </cell>
          <cell r="D2405" t="str">
            <v>UV</v>
          </cell>
          <cell r="E2405" t="str">
            <v>T</v>
          </cell>
          <cell r="F2405">
            <v>630001</v>
          </cell>
          <cell r="G2405" t="str">
            <v>ATH Athletic Administration</v>
          </cell>
          <cell r="H2405" t="str">
            <v>IN</v>
          </cell>
          <cell r="I2405">
            <v>36188</v>
          </cell>
        </row>
        <row r="2406">
          <cell r="A2406">
            <v>923170010</v>
          </cell>
          <cell r="B2406" t="str">
            <v>Kellawon</v>
          </cell>
          <cell r="C2406" t="str">
            <v>Grace</v>
          </cell>
          <cell r="D2406" t="str">
            <v>UC</v>
          </cell>
          <cell r="E2406" t="str">
            <v>T</v>
          </cell>
          <cell r="F2406">
            <v>221510</v>
          </cell>
          <cell r="G2406" t="str">
            <v>ESL Engl as a 2nd Lang</v>
          </cell>
          <cell r="H2406" t="str">
            <v>SP</v>
          </cell>
          <cell r="I2406">
            <v>39172</v>
          </cell>
        </row>
        <row r="2407">
          <cell r="A2407">
            <v>923181752</v>
          </cell>
          <cell r="B2407" t="str">
            <v>Blair</v>
          </cell>
          <cell r="C2407" t="str">
            <v>Stephen</v>
          </cell>
          <cell r="D2407" t="str">
            <v>UV</v>
          </cell>
          <cell r="E2407" t="str">
            <v>A</v>
          </cell>
          <cell r="F2407">
            <v>221601</v>
          </cell>
          <cell r="G2407" t="str">
            <v>MTH Math Office</v>
          </cell>
          <cell r="H2407" t="str">
            <v>IN</v>
          </cell>
        </row>
        <row r="2408">
          <cell r="A2408">
            <v>923183747</v>
          </cell>
          <cell r="B2408" t="str">
            <v>Sanchez</v>
          </cell>
          <cell r="C2408" t="str">
            <v>Melanie</v>
          </cell>
          <cell r="D2408" t="str">
            <v>UW</v>
          </cell>
          <cell r="E2408" t="str">
            <v>T</v>
          </cell>
          <cell r="F2408">
            <v>260300</v>
          </cell>
          <cell r="G2408" t="str">
            <v>EDU Policies/Foundations</v>
          </cell>
          <cell r="H2408" t="str">
            <v>IN</v>
          </cell>
          <cell r="I2408">
            <v>38989</v>
          </cell>
        </row>
        <row r="2409">
          <cell r="A2409">
            <v>923195476</v>
          </cell>
          <cell r="B2409" t="str">
            <v>Andrews</v>
          </cell>
          <cell r="C2409" t="str">
            <v>Marcia</v>
          </cell>
          <cell r="D2409" t="str">
            <v>UF</v>
          </cell>
          <cell r="E2409" t="str">
            <v>T</v>
          </cell>
          <cell r="F2409">
            <v>220500</v>
          </cell>
          <cell r="G2409" t="str">
            <v>SEC Science Ed Center</v>
          </cell>
          <cell r="H2409" t="str">
            <v>SB</v>
          </cell>
          <cell r="I2409">
            <v>36341</v>
          </cell>
        </row>
        <row r="2410">
          <cell r="A2410">
            <v>923200791</v>
          </cell>
          <cell r="B2410" t="str">
            <v>Warfield</v>
          </cell>
          <cell r="C2410" t="str">
            <v>Olivia</v>
          </cell>
          <cell r="D2410" t="str">
            <v>UB</v>
          </cell>
          <cell r="E2410" t="str">
            <v>T</v>
          </cell>
          <cell r="F2410">
            <v>240200</v>
          </cell>
          <cell r="G2410" t="str">
            <v>RRI Regional Research Institute</v>
          </cell>
          <cell r="H2410" t="str">
            <v>PB</v>
          </cell>
          <cell r="I2410">
            <v>37999</v>
          </cell>
        </row>
        <row r="2411">
          <cell r="A2411">
            <v>923236558</v>
          </cell>
          <cell r="B2411" t="str">
            <v>Goodwin</v>
          </cell>
          <cell r="C2411" t="str">
            <v>Michele</v>
          </cell>
          <cell r="D2411" t="str">
            <v>UC</v>
          </cell>
          <cell r="E2411" t="str">
            <v>A</v>
          </cell>
          <cell r="F2411">
            <v>220801</v>
          </cell>
          <cell r="G2411" t="str">
            <v>ENG English Dept Office</v>
          </cell>
          <cell r="H2411" t="str">
            <v>SP</v>
          </cell>
        </row>
        <row r="2412">
          <cell r="A2412">
            <v>923244246</v>
          </cell>
          <cell r="B2412" t="str">
            <v>Oliver</v>
          </cell>
          <cell r="C2412" t="str">
            <v>Jody</v>
          </cell>
          <cell r="D2412" t="str">
            <v>UV</v>
          </cell>
          <cell r="E2412" t="str">
            <v>T</v>
          </cell>
          <cell r="F2412">
            <v>220300</v>
          </cell>
          <cell r="G2412" t="str">
            <v>BIO Biology</v>
          </cell>
          <cell r="H2412" t="str">
            <v>IN</v>
          </cell>
          <cell r="I2412">
            <v>36129</v>
          </cell>
        </row>
        <row r="2413">
          <cell r="A2413">
            <v>923244343</v>
          </cell>
          <cell r="B2413" t="str">
            <v>Danielson</v>
          </cell>
          <cell r="C2413" t="str">
            <v>Susan</v>
          </cell>
          <cell r="D2413" t="str">
            <v>UA</v>
          </cell>
          <cell r="E2413" t="str">
            <v>A</v>
          </cell>
          <cell r="F2413">
            <v>220801</v>
          </cell>
          <cell r="G2413" t="str">
            <v>ENG English Dept Office</v>
          </cell>
          <cell r="H2413" t="str">
            <v>PB</v>
          </cell>
        </row>
        <row r="2414">
          <cell r="A2414">
            <v>923246140</v>
          </cell>
          <cell r="B2414" t="str">
            <v>Loftus</v>
          </cell>
          <cell r="C2414" t="str">
            <v>Toby</v>
          </cell>
          <cell r="D2414" t="str">
            <v>UW</v>
          </cell>
          <cell r="E2414" t="str">
            <v>T</v>
          </cell>
          <cell r="F2414">
            <v>200501</v>
          </cell>
          <cell r="G2414" t="str">
            <v>GSR Graduate Studies Office</v>
          </cell>
          <cell r="H2414" t="str">
            <v>IN</v>
          </cell>
          <cell r="I2414">
            <v>38898</v>
          </cell>
        </row>
        <row r="2415">
          <cell r="A2415">
            <v>923273231</v>
          </cell>
          <cell r="B2415" t="str">
            <v>Lipson</v>
          </cell>
          <cell r="C2415" t="str">
            <v>Helen</v>
          </cell>
          <cell r="D2415" t="str">
            <v>UW</v>
          </cell>
          <cell r="E2415" t="str">
            <v>T</v>
          </cell>
          <cell r="F2415">
            <v>200501</v>
          </cell>
          <cell r="G2415" t="str">
            <v>GSR Graduate Studies Office</v>
          </cell>
          <cell r="H2415" t="str">
            <v>IN</v>
          </cell>
          <cell r="I2415">
            <v>38732</v>
          </cell>
        </row>
        <row r="2416">
          <cell r="A2416">
            <v>923275046</v>
          </cell>
          <cell r="B2416" t="str">
            <v>Chenoweth</v>
          </cell>
          <cell r="C2416" t="str">
            <v>Thomas</v>
          </cell>
          <cell r="D2416" t="str">
            <v>UA</v>
          </cell>
          <cell r="E2416" t="str">
            <v>A</v>
          </cell>
          <cell r="F2416">
            <v>260300</v>
          </cell>
          <cell r="G2416" t="str">
            <v>EDU Policies/Foundations</v>
          </cell>
          <cell r="H2416" t="str">
            <v>PB</v>
          </cell>
        </row>
        <row r="2417">
          <cell r="A2417">
            <v>923276722</v>
          </cell>
          <cell r="B2417" t="str">
            <v>Lin</v>
          </cell>
          <cell r="C2417" t="str">
            <v>Cheng-Ping</v>
          </cell>
          <cell r="D2417" t="str">
            <v>UV</v>
          </cell>
          <cell r="E2417" t="str">
            <v>T</v>
          </cell>
          <cell r="F2417">
            <v>260100</v>
          </cell>
          <cell r="G2417" t="str">
            <v>EDU Special Ed/Counselor Ed</v>
          </cell>
          <cell r="H2417" t="str">
            <v>IN</v>
          </cell>
          <cell r="I2417">
            <v>35976</v>
          </cell>
        </row>
        <row r="2418">
          <cell r="A2418">
            <v>923282098</v>
          </cell>
          <cell r="B2418" t="str">
            <v>Oceguera</v>
          </cell>
          <cell r="C2418" t="str">
            <v>Tonantzin</v>
          </cell>
          <cell r="D2418" t="str">
            <v>UF</v>
          </cell>
          <cell r="E2418" t="str">
            <v>T</v>
          </cell>
          <cell r="F2418">
            <v>330000</v>
          </cell>
          <cell r="G2418" t="str">
            <v>OSA Vice Provost Student Affairs</v>
          </cell>
          <cell r="H2418" t="str">
            <v>PB</v>
          </cell>
          <cell r="I2418">
            <v>39294</v>
          </cell>
        </row>
        <row r="2419">
          <cell r="A2419">
            <v>923282948</v>
          </cell>
          <cell r="B2419" t="str">
            <v>Novak</v>
          </cell>
          <cell r="C2419" t="str">
            <v>Nancy</v>
          </cell>
          <cell r="D2419" t="str">
            <v>UV</v>
          </cell>
          <cell r="E2419" t="str">
            <v>T</v>
          </cell>
          <cell r="F2419">
            <v>283950</v>
          </cell>
          <cell r="G2419" t="str">
            <v>XPD English as a Second Language</v>
          </cell>
          <cell r="H2419" t="str">
            <v>IN</v>
          </cell>
          <cell r="I2419">
            <v>37134</v>
          </cell>
        </row>
        <row r="2420">
          <cell r="A2420">
            <v>923288482</v>
          </cell>
          <cell r="B2420" t="str">
            <v>Carter</v>
          </cell>
          <cell r="C2420" t="str">
            <v>Brad</v>
          </cell>
          <cell r="D2420" t="str">
            <v>UW</v>
          </cell>
          <cell r="E2420" t="str">
            <v>T</v>
          </cell>
          <cell r="F2420">
            <v>310400</v>
          </cell>
          <cell r="G2420" t="str">
            <v>USP Urban Studies &amp; Planning</v>
          </cell>
          <cell r="H2420" t="str">
            <v>IN</v>
          </cell>
          <cell r="I2420">
            <v>36707</v>
          </cell>
        </row>
        <row r="2421">
          <cell r="A2421">
            <v>923292341</v>
          </cell>
          <cell r="B2421" t="str">
            <v>Weinstein</v>
          </cell>
          <cell r="C2421" t="str">
            <v>Bari</v>
          </cell>
          <cell r="D2421" t="str">
            <v>UD</v>
          </cell>
          <cell r="E2421" t="str">
            <v>T</v>
          </cell>
          <cell r="F2421">
            <v>240100</v>
          </cell>
          <cell r="G2421" t="str">
            <v>SSW School of Social Work</v>
          </cell>
          <cell r="H2421" t="str">
            <v>IN</v>
          </cell>
          <cell r="I2421">
            <v>36707</v>
          </cell>
        </row>
        <row r="2422">
          <cell r="A2422">
            <v>923317100</v>
          </cell>
          <cell r="B2422" t="str">
            <v>Yragui</v>
          </cell>
          <cell r="C2422" t="str">
            <v>Nanette</v>
          </cell>
          <cell r="D2422" t="str">
            <v>UF</v>
          </cell>
          <cell r="E2422" t="str">
            <v>A</v>
          </cell>
          <cell r="F2422">
            <v>222000</v>
          </cell>
          <cell r="G2422" t="str">
            <v>PSY Psychology</v>
          </cell>
          <cell r="H2422" t="str">
            <v>PB</v>
          </cell>
        </row>
        <row r="2423">
          <cell r="A2423">
            <v>923317939</v>
          </cell>
          <cell r="B2423" t="str">
            <v>Mashia</v>
          </cell>
          <cell r="C2423" t="str">
            <v>Lucy</v>
          </cell>
          <cell r="D2423" t="str">
            <v>UW</v>
          </cell>
          <cell r="E2423" t="str">
            <v>A</v>
          </cell>
          <cell r="F2423">
            <v>240200</v>
          </cell>
          <cell r="G2423" t="str">
            <v>RRI Regional Research Institute</v>
          </cell>
          <cell r="H2423" t="str">
            <v>IN</v>
          </cell>
        </row>
        <row r="2424">
          <cell r="A2424">
            <v>923338925</v>
          </cell>
          <cell r="B2424" t="str">
            <v>Harlow</v>
          </cell>
          <cell r="C2424" t="str">
            <v>Franklyn</v>
          </cell>
          <cell r="D2424" t="str">
            <v>UC</v>
          </cell>
          <cell r="E2424" t="str">
            <v>T</v>
          </cell>
          <cell r="F2424">
            <v>222201</v>
          </cell>
          <cell r="G2424" t="str">
            <v>COM Communication</v>
          </cell>
          <cell r="H2424" t="str">
            <v>SP</v>
          </cell>
          <cell r="I2424">
            <v>37437</v>
          </cell>
        </row>
        <row r="2425">
          <cell r="A2425">
            <v>923339196</v>
          </cell>
          <cell r="B2425" t="str">
            <v>Bianco</v>
          </cell>
          <cell r="C2425" t="str">
            <v>Martha</v>
          </cell>
          <cell r="D2425" t="str">
            <v>UA</v>
          </cell>
          <cell r="E2425" t="str">
            <v>T</v>
          </cell>
          <cell r="F2425">
            <v>310400</v>
          </cell>
          <cell r="G2425" t="str">
            <v>USP Urban Studies &amp; Planning</v>
          </cell>
          <cell r="H2425" t="str">
            <v>PB</v>
          </cell>
          <cell r="I2425">
            <v>38960</v>
          </cell>
        </row>
        <row r="2426">
          <cell r="A2426">
            <v>923351901</v>
          </cell>
          <cell r="B2426" t="str">
            <v>Grech</v>
          </cell>
          <cell r="C2426" t="str">
            <v>Nancy</v>
          </cell>
          <cell r="D2426" t="str">
            <v>UF</v>
          </cell>
          <cell r="E2426" t="str">
            <v>A</v>
          </cell>
          <cell r="F2426">
            <v>651100</v>
          </cell>
          <cell r="G2426" t="str">
            <v>FAP Facilities Directors Office</v>
          </cell>
          <cell r="H2426" t="str">
            <v>PB</v>
          </cell>
        </row>
        <row r="2427">
          <cell r="A2427">
            <v>923362421</v>
          </cell>
          <cell r="B2427" t="str">
            <v>Tebeau</v>
          </cell>
          <cell r="C2427" t="str">
            <v>Bryan</v>
          </cell>
          <cell r="D2427" t="str">
            <v>UV</v>
          </cell>
          <cell r="E2427" t="str">
            <v>T</v>
          </cell>
          <cell r="F2427">
            <v>282262</v>
          </cell>
          <cell r="G2427" t="str">
            <v>XCD Masters McMinnville/Newberg</v>
          </cell>
          <cell r="H2427" t="str">
            <v>IN</v>
          </cell>
          <cell r="I2427">
            <v>38541</v>
          </cell>
        </row>
        <row r="2428">
          <cell r="A2428">
            <v>923362554</v>
          </cell>
          <cell r="B2428" t="str">
            <v>Hansen</v>
          </cell>
          <cell r="C2428" t="str">
            <v>David</v>
          </cell>
          <cell r="D2428" t="str">
            <v>UV</v>
          </cell>
          <cell r="E2428" t="str">
            <v>T</v>
          </cell>
          <cell r="F2428">
            <v>630001</v>
          </cell>
          <cell r="G2428" t="str">
            <v>ATH Athletic Administration</v>
          </cell>
          <cell r="H2428" t="str">
            <v>IN</v>
          </cell>
          <cell r="I2428">
            <v>36372</v>
          </cell>
        </row>
        <row r="2429">
          <cell r="A2429">
            <v>923364363</v>
          </cell>
          <cell r="B2429" t="str">
            <v>Gardiner</v>
          </cell>
          <cell r="C2429" t="str">
            <v>John</v>
          </cell>
          <cell r="D2429" t="str">
            <v>UC</v>
          </cell>
          <cell r="E2429" t="str">
            <v>T</v>
          </cell>
          <cell r="F2429">
            <v>310300</v>
          </cell>
          <cell r="G2429" t="str">
            <v>PAD Public Administration</v>
          </cell>
          <cell r="H2429" t="str">
            <v>SP</v>
          </cell>
          <cell r="I2429">
            <v>38929</v>
          </cell>
        </row>
        <row r="2430">
          <cell r="A2430">
            <v>923403783</v>
          </cell>
          <cell r="B2430" t="str">
            <v>Larsen Wheatley</v>
          </cell>
          <cell r="C2430" t="str">
            <v>Linda</v>
          </cell>
          <cell r="D2430" t="str">
            <v>UC</v>
          </cell>
          <cell r="E2430" t="str">
            <v>A</v>
          </cell>
          <cell r="F2430">
            <v>260100</v>
          </cell>
          <cell r="G2430" t="str">
            <v>EDU Special Ed/Counselor Ed</v>
          </cell>
          <cell r="H2430" t="str">
            <v>SP</v>
          </cell>
        </row>
        <row r="2431">
          <cell r="A2431">
            <v>923405755</v>
          </cell>
          <cell r="B2431" t="str">
            <v>Wadley</v>
          </cell>
          <cell r="C2431" t="str">
            <v>Stephen</v>
          </cell>
          <cell r="D2431" t="str">
            <v>UA</v>
          </cell>
          <cell r="E2431" t="str">
            <v>A</v>
          </cell>
          <cell r="F2431">
            <v>221000</v>
          </cell>
          <cell r="G2431" t="str">
            <v>FLL Foreign Languages</v>
          </cell>
          <cell r="H2431" t="str">
            <v>PB</v>
          </cell>
        </row>
        <row r="2432">
          <cell r="A2432">
            <v>923431222</v>
          </cell>
          <cell r="B2432" t="str">
            <v>Levy</v>
          </cell>
          <cell r="C2432" t="str">
            <v>Lucia</v>
          </cell>
          <cell r="D2432" t="str">
            <v>UV</v>
          </cell>
          <cell r="E2432" t="str">
            <v>T</v>
          </cell>
          <cell r="F2432">
            <v>282310</v>
          </cell>
          <cell r="G2432" t="str">
            <v>XCE Special Education</v>
          </cell>
          <cell r="H2432" t="str">
            <v>IN</v>
          </cell>
          <cell r="I2432">
            <v>36197</v>
          </cell>
        </row>
        <row r="2433">
          <cell r="A2433">
            <v>923437216</v>
          </cell>
          <cell r="B2433" t="str">
            <v>Stone</v>
          </cell>
          <cell r="C2433" t="str">
            <v>Eric</v>
          </cell>
          <cell r="D2433" t="str">
            <v>UC</v>
          </cell>
          <cell r="E2433" t="str">
            <v>A</v>
          </cell>
          <cell r="F2433">
            <v>260100</v>
          </cell>
          <cell r="G2433" t="str">
            <v>EDU Special Ed/Counselor Ed</v>
          </cell>
          <cell r="H2433" t="str">
            <v>SP</v>
          </cell>
        </row>
        <row r="2434">
          <cell r="A2434">
            <v>923439649</v>
          </cell>
          <cell r="B2434" t="str">
            <v>Hershey</v>
          </cell>
          <cell r="C2434" t="str">
            <v>Leah</v>
          </cell>
          <cell r="D2434" t="str">
            <v>UF</v>
          </cell>
          <cell r="E2434" t="str">
            <v>A</v>
          </cell>
          <cell r="F2434">
            <v>266001</v>
          </cell>
          <cell r="G2434" t="str">
            <v>EDC Education-CEED Office</v>
          </cell>
          <cell r="H2434" t="str">
            <v>PB</v>
          </cell>
        </row>
        <row r="2435">
          <cell r="A2435">
            <v>923443280</v>
          </cell>
          <cell r="B2435" t="str">
            <v>Gorsek</v>
          </cell>
          <cell r="C2435" t="str">
            <v>Steven</v>
          </cell>
          <cell r="D2435" t="str">
            <v>UC</v>
          </cell>
          <cell r="E2435" t="str">
            <v>A</v>
          </cell>
          <cell r="F2435">
            <v>222210</v>
          </cell>
          <cell r="G2435" t="str">
            <v>SPH Speech &amp; Hearing Science</v>
          </cell>
          <cell r="H2435" t="str">
            <v>SP</v>
          </cell>
        </row>
        <row r="2436">
          <cell r="A2436">
            <v>923460248</v>
          </cell>
          <cell r="B2436" t="str">
            <v>Dennis</v>
          </cell>
          <cell r="C2436" t="str">
            <v>Annamarie</v>
          </cell>
          <cell r="D2436" t="str">
            <v>UC</v>
          </cell>
          <cell r="E2436" t="str">
            <v>T</v>
          </cell>
          <cell r="F2436">
            <v>303001</v>
          </cell>
          <cell r="G2436" t="str">
            <v>TAD Theater Arts Office</v>
          </cell>
          <cell r="H2436" t="str">
            <v>SP</v>
          </cell>
          <cell r="I2436">
            <v>37437</v>
          </cell>
        </row>
        <row r="2437">
          <cell r="A2437">
            <v>923460910</v>
          </cell>
          <cell r="B2437" t="str">
            <v>Cervantes</v>
          </cell>
          <cell r="C2437" t="str">
            <v>William</v>
          </cell>
          <cell r="D2437" t="str">
            <v>UC</v>
          </cell>
          <cell r="E2437" t="str">
            <v>A</v>
          </cell>
          <cell r="F2437">
            <v>200599</v>
          </cell>
          <cell r="G2437" t="str">
            <v>GSR Faculty Enhancement Awards</v>
          </cell>
          <cell r="H2437" t="str">
            <v>SP</v>
          </cell>
        </row>
        <row r="2438">
          <cell r="A2438">
            <v>923467118</v>
          </cell>
          <cell r="B2438" t="str">
            <v>Schell</v>
          </cell>
          <cell r="C2438" t="str">
            <v>David</v>
          </cell>
          <cell r="D2438" t="str">
            <v>UC</v>
          </cell>
          <cell r="E2438" t="str">
            <v>T</v>
          </cell>
          <cell r="F2438">
            <v>301001</v>
          </cell>
          <cell r="G2438" t="str">
            <v>ART Office</v>
          </cell>
          <cell r="H2438" t="str">
            <v>SP</v>
          </cell>
          <cell r="I2438">
            <v>37499</v>
          </cell>
        </row>
        <row r="2439">
          <cell r="A2439">
            <v>923471267</v>
          </cell>
          <cell r="B2439" t="str">
            <v>Deneen</v>
          </cell>
          <cell r="C2439" t="str">
            <v>Lisa</v>
          </cell>
          <cell r="D2439" t="str">
            <v>UA</v>
          </cell>
          <cell r="E2439" t="str">
            <v>T</v>
          </cell>
          <cell r="F2439">
            <v>222100</v>
          </cell>
          <cell r="G2439" t="str">
            <v>SOC Sociology</v>
          </cell>
          <cell r="H2439" t="str">
            <v>PB</v>
          </cell>
          <cell r="I2439">
            <v>38533</v>
          </cell>
        </row>
        <row r="2440">
          <cell r="A2440">
            <v>923492071</v>
          </cell>
          <cell r="B2440" t="str">
            <v>Guest</v>
          </cell>
          <cell r="C2440" t="str">
            <v>Noelle</v>
          </cell>
          <cell r="D2440" t="str">
            <v>UF</v>
          </cell>
          <cell r="E2440" t="str">
            <v>T</v>
          </cell>
          <cell r="F2440">
            <v>670551</v>
          </cell>
          <cell r="G2440" t="str">
            <v>AUX University Place Conf Ctr</v>
          </cell>
          <cell r="H2440" t="str">
            <v>PB</v>
          </cell>
          <cell r="I2440">
            <v>38561</v>
          </cell>
        </row>
        <row r="2441">
          <cell r="A2441">
            <v>923513891</v>
          </cell>
          <cell r="B2441" t="str">
            <v>Phillips</v>
          </cell>
          <cell r="C2441" t="str">
            <v>Grier</v>
          </cell>
          <cell r="D2441" t="str">
            <v>UC</v>
          </cell>
          <cell r="E2441" t="str">
            <v>A</v>
          </cell>
          <cell r="F2441">
            <v>220801</v>
          </cell>
          <cell r="G2441" t="str">
            <v>ENG English Dept Office</v>
          </cell>
          <cell r="H2441" t="str">
            <v>SP</v>
          </cell>
        </row>
        <row r="2442">
          <cell r="A2442">
            <v>923521064</v>
          </cell>
          <cell r="B2442" t="str">
            <v>Peterschick</v>
          </cell>
          <cell r="C2442" t="str">
            <v>Erin</v>
          </cell>
          <cell r="D2442" t="str">
            <v>UW</v>
          </cell>
          <cell r="E2442" t="str">
            <v>T</v>
          </cell>
          <cell r="F2442">
            <v>100200</v>
          </cell>
          <cell r="G2442" t="str">
            <v>GOV Government Relations</v>
          </cell>
          <cell r="H2442" t="str">
            <v>IN</v>
          </cell>
          <cell r="I2442">
            <v>38321</v>
          </cell>
        </row>
        <row r="2443">
          <cell r="A2443">
            <v>923533372</v>
          </cell>
          <cell r="B2443" t="str">
            <v>Todd</v>
          </cell>
          <cell r="C2443" t="str">
            <v>William</v>
          </cell>
          <cell r="D2443" t="str">
            <v>UV</v>
          </cell>
          <cell r="E2443" t="str">
            <v>T</v>
          </cell>
          <cell r="F2443">
            <v>201101</v>
          </cell>
          <cell r="G2443" t="str">
            <v>SAT Saturday Academy-Main</v>
          </cell>
          <cell r="H2443" t="str">
            <v>IN</v>
          </cell>
          <cell r="I2443">
            <v>38595</v>
          </cell>
        </row>
        <row r="2444">
          <cell r="A2444">
            <v>923534937</v>
          </cell>
          <cell r="B2444" t="str">
            <v>Regal</v>
          </cell>
          <cell r="C2444" t="str">
            <v>Ellen</v>
          </cell>
          <cell r="D2444" t="str">
            <v>UV</v>
          </cell>
          <cell r="E2444" t="str">
            <v>T</v>
          </cell>
          <cell r="F2444">
            <v>201101</v>
          </cell>
          <cell r="G2444" t="str">
            <v>SAT Saturday Academy-Main</v>
          </cell>
          <cell r="H2444" t="str">
            <v>IN</v>
          </cell>
          <cell r="I2444">
            <v>38929</v>
          </cell>
        </row>
        <row r="2445">
          <cell r="A2445">
            <v>923536206</v>
          </cell>
          <cell r="B2445" t="str">
            <v>Ruston</v>
          </cell>
          <cell r="C2445" t="str">
            <v>Rebecca</v>
          </cell>
          <cell r="D2445" t="str">
            <v>UB</v>
          </cell>
          <cell r="E2445" t="str">
            <v>A</v>
          </cell>
          <cell r="F2445">
            <v>240200</v>
          </cell>
          <cell r="G2445" t="str">
            <v>RRI Regional Research Institute</v>
          </cell>
          <cell r="H2445" t="str">
            <v>PB</v>
          </cell>
        </row>
        <row r="2446">
          <cell r="A2446">
            <v>923539136</v>
          </cell>
          <cell r="B2446" t="str">
            <v>Anderson-Priddy</v>
          </cell>
          <cell r="C2446" t="str">
            <v>Ian</v>
          </cell>
          <cell r="D2446" t="str">
            <v>UW</v>
          </cell>
          <cell r="E2446" t="str">
            <v>A</v>
          </cell>
          <cell r="F2446">
            <v>300140</v>
          </cell>
          <cell r="G2446" t="str">
            <v>FPA Performing Arts Center</v>
          </cell>
          <cell r="H2446" t="str">
            <v>IN</v>
          </cell>
        </row>
        <row r="2447">
          <cell r="A2447">
            <v>923541780</v>
          </cell>
          <cell r="B2447" t="str">
            <v>Lloyd</v>
          </cell>
          <cell r="C2447" t="str">
            <v>Michael</v>
          </cell>
          <cell r="D2447" t="str">
            <v>UC</v>
          </cell>
          <cell r="E2447" t="str">
            <v>A</v>
          </cell>
          <cell r="F2447">
            <v>220801</v>
          </cell>
          <cell r="G2447" t="str">
            <v>ENG English Dept Office</v>
          </cell>
          <cell r="H2447" t="str">
            <v>SP</v>
          </cell>
        </row>
        <row r="2448">
          <cell r="A2448">
            <v>923547739</v>
          </cell>
          <cell r="B2448" t="str">
            <v>Ford</v>
          </cell>
          <cell r="C2448" t="str">
            <v>Erin</v>
          </cell>
          <cell r="D2448" t="str">
            <v>UV</v>
          </cell>
          <cell r="E2448" t="str">
            <v>T</v>
          </cell>
          <cell r="F2448">
            <v>630200</v>
          </cell>
          <cell r="G2448" t="str">
            <v>ATH Marketing/Promotions/Ticket Off</v>
          </cell>
          <cell r="H2448" t="str">
            <v>IN</v>
          </cell>
          <cell r="I2448">
            <v>38260</v>
          </cell>
        </row>
        <row r="2449">
          <cell r="A2449">
            <v>923548961</v>
          </cell>
          <cell r="B2449" t="str">
            <v>Abel</v>
          </cell>
          <cell r="C2449" t="str">
            <v>Jeffrey</v>
          </cell>
          <cell r="D2449" t="str">
            <v>UF</v>
          </cell>
          <cell r="E2449" t="str">
            <v>T</v>
          </cell>
          <cell r="F2449">
            <v>250001</v>
          </cell>
          <cell r="G2449" t="str">
            <v>SBA Deans Office</v>
          </cell>
          <cell r="H2449" t="str">
            <v>SB</v>
          </cell>
          <cell r="I2449">
            <v>35901</v>
          </cell>
        </row>
        <row r="2450">
          <cell r="A2450">
            <v>923549701</v>
          </cell>
          <cell r="B2450" t="str">
            <v>Collins</v>
          </cell>
          <cell r="C2450" t="str">
            <v>Nicholas</v>
          </cell>
          <cell r="D2450" t="str">
            <v>UC</v>
          </cell>
          <cell r="E2450" t="str">
            <v>A</v>
          </cell>
          <cell r="F2450">
            <v>270501</v>
          </cell>
          <cell r="G2450" t="str">
            <v>MEN Mechanical Engineering Office</v>
          </cell>
          <cell r="H2450" t="str">
            <v>SP</v>
          </cell>
        </row>
        <row r="2451">
          <cell r="A2451">
            <v>923552586</v>
          </cell>
          <cell r="B2451" t="str">
            <v>Parshall</v>
          </cell>
          <cell r="C2451" t="str">
            <v>Linda</v>
          </cell>
          <cell r="D2451" t="str">
            <v>UA</v>
          </cell>
          <cell r="E2451" t="str">
            <v>T</v>
          </cell>
          <cell r="F2451">
            <v>221000</v>
          </cell>
          <cell r="G2451" t="str">
            <v>FLL Foreign Languages</v>
          </cell>
          <cell r="H2451" t="str">
            <v>PB</v>
          </cell>
          <cell r="I2451">
            <v>36891</v>
          </cell>
        </row>
        <row r="2452">
          <cell r="A2452">
            <v>923556252</v>
          </cell>
          <cell r="B2452" t="str">
            <v>Clark Zavadoski</v>
          </cell>
          <cell r="C2452" t="str">
            <v>Ingrid</v>
          </cell>
          <cell r="D2452" t="str">
            <v>UV</v>
          </cell>
          <cell r="E2452" t="str">
            <v>T</v>
          </cell>
          <cell r="F2452">
            <v>220801</v>
          </cell>
          <cell r="G2452" t="str">
            <v>ENG English Dept Office</v>
          </cell>
          <cell r="H2452" t="str">
            <v>IN</v>
          </cell>
          <cell r="I2452">
            <v>37864</v>
          </cell>
        </row>
        <row r="2453">
          <cell r="A2453">
            <v>923560101</v>
          </cell>
          <cell r="B2453" t="str">
            <v>Grady</v>
          </cell>
          <cell r="C2453" t="str">
            <v>Gina</v>
          </cell>
          <cell r="D2453" t="str">
            <v>UF</v>
          </cell>
          <cell r="E2453" t="str">
            <v>A</v>
          </cell>
          <cell r="F2453">
            <v>600300</v>
          </cell>
          <cell r="G2453" t="str">
            <v>HRC Human Resource Center</v>
          </cell>
          <cell r="H2453" t="str">
            <v>PB</v>
          </cell>
        </row>
        <row r="2454">
          <cell r="A2454">
            <v>923580445</v>
          </cell>
          <cell r="B2454" t="str">
            <v>Lachman</v>
          </cell>
          <cell r="C2454" t="str">
            <v>Donald</v>
          </cell>
          <cell r="D2454" t="str">
            <v>UC</v>
          </cell>
          <cell r="E2454" t="str">
            <v>A</v>
          </cell>
          <cell r="F2454">
            <v>250100</v>
          </cell>
          <cell r="G2454" t="str">
            <v>SBA Instruction</v>
          </cell>
          <cell r="H2454" t="str">
            <v>SP</v>
          </cell>
        </row>
        <row r="2455">
          <cell r="A2455">
            <v>923604329</v>
          </cell>
          <cell r="B2455" t="str">
            <v>Broussard</v>
          </cell>
          <cell r="C2455" t="str">
            <v>Steven</v>
          </cell>
          <cell r="D2455" t="str">
            <v>UF</v>
          </cell>
          <cell r="E2455" t="str">
            <v>T</v>
          </cell>
          <cell r="F2455">
            <v>632700</v>
          </cell>
          <cell r="G2455" t="str">
            <v>ATH M Football</v>
          </cell>
          <cell r="H2455" t="str">
            <v>PB</v>
          </cell>
          <cell r="I2455">
            <v>39122</v>
          </cell>
        </row>
        <row r="2456">
          <cell r="A2456">
            <v>923609303</v>
          </cell>
          <cell r="B2456" t="str">
            <v>DeSelle</v>
          </cell>
          <cell r="C2456" t="str">
            <v>Scott</v>
          </cell>
          <cell r="D2456" t="str">
            <v>UF</v>
          </cell>
          <cell r="E2456" t="str">
            <v>A</v>
          </cell>
          <cell r="F2456">
            <v>651340</v>
          </cell>
          <cell r="G2456" t="str">
            <v>FAP Landscape Maintenance</v>
          </cell>
          <cell r="H2456" t="str">
            <v>PB</v>
          </cell>
        </row>
        <row r="2457">
          <cell r="A2457">
            <v>923636431</v>
          </cell>
          <cell r="B2457" t="str">
            <v>Sasa</v>
          </cell>
          <cell r="C2457" t="str">
            <v>Stephen</v>
          </cell>
          <cell r="D2457" t="str">
            <v>UW</v>
          </cell>
          <cell r="E2457" t="str">
            <v>T</v>
          </cell>
          <cell r="F2457">
            <v>200501</v>
          </cell>
          <cell r="G2457" t="str">
            <v>GSR Graduate Studies Office</v>
          </cell>
          <cell r="H2457" t="str">
            <v>IN</v>
          </cell>
          <cell r="I2457">
            <v>37437</v>
          </cell>
        </row>
        <row r="2458">
          <cell r="A2458">
            <v>923648983</v>
          </cell>
          <cell r="B2458" t="str">
            <v>Gould</v>
          </cell>
          <cell r="C2458" t="str">
            <v>Robert</v>
          </cell>
          <cell r="D2458" t="str">
            <v>UF</v>
          </cell>
          <cell r="E2458" t="str">
            <v>A</v>
          </cell>
          <cell r="F2458">
            <v>221710</v>
          </cell>
          <cell r="G2458" t="str">
            <v>CNF Conflict Resolution</v>
          </cell>
          <cell r="H2458" t="str">
            <v>PB</v>
          </cell>
        </row>
        <row r="2459">
          <cell r="A2459">
            <v>923651333</v>
          </cell>
          <cell r="B2459" t="str">
            <v>Qualman</v>
          </cell>
          <cell r="C2459" t="str">
            <v>David</v>
          </cell>
          <cell r="D2459" t="str">
            <v>UV</v>
          </cell>
          <cell r="E2459" t="str">
            <v>T</v>
          </cell>
          <cell r="F2459">
            <v>906300</v>
          </cell>
          <cell r="G2459" t="str">
            <v>GEN Univ Misc</v>
          </cell>
          <cell r="H2459" t="str">
            <v>IN</v>
          </cell>
          <cell r="I2459">
            <v>36830</v>
          </cell>
        </row>
        <row r="2460">
          <cell r="A2460">
            <v>923655746</v>
          </cell>
          <cell r="B2460" t="str">
            <v>Gelles</v>
          </cell>
          <cell r="C2460" t="str">
            <v>Erna</v>
          </cell>
          <cell r="D2460" t="str">
            <v>UA</v>
          </cell>
          <cell r="E2460" t="str">
            <v>A</v>
          </cell>
          <cell r="F2460">
            <v>310300</v>
          </cell>
          <cell r="G2460" t="str">
            <v>PAD Public Administration</v>
          </cell>
          <cell r="H2460" t="str">
            <v>PB</v>
          </cell>
        </row>
        <row r="2461">
          <cell r="A2461">
            <v>923660637</v>
          </cell>
          <cell r="B2461" t="str">
            <v>Kupko</v>
          </cell>
          <cell r="C2461" t="str">
            <v>Megan</v>
          </cell>
          <cell r="D2461" t="str">
            <v>UC</v>
          </cell>
          <cell r="E2461" t="str">
            <v>A</v>
          </cell>
          <cell r="F2461">
            <v>260300</v>
          </cell>
          <cell r="G2461" t="str">
            <v>EDU Policies/Foundations</v>
          </cell>
          <cell r="H2461" t="str">
            <v>SP</v>
          </cell>
        </row>
        <row r="2462">
          <cell r="A2462">
            <v>923683730</v>
          </cell>
          <cell r="B2462" t="str">
            <v>So</v>
          </cell>
          <cell r="C2462" t="str">
            <v>Chung</v>
          </cell>
          <cell r="D2462" t="str">
            <v>UC</v>
          </cell>
          <cell r="E2462" t="str">
            <v>A</v>
          </cell>
          <cell r="F2462">
            <v>221000</v>
          </cell>
          <cell r="G2462" t="str">
            <v>FLL Foreign Languages</v>
          </cell>
          <cell r="H2462" t="str">
            <v>SP</v>
          </cell>
        </row>
        <row r="2463">
          <cell r="A2463">
            <v>923685657</v>
          </cell>
          <cell r="B2463" t="str">
            <v>Girbes</v>
          </cell>
          <cell r="C2463" t="str">
            <v>Cristelle</v>
          </cell>
          <cell r="D2463" t="str">
            <v>UF</v>
          </cell>
          <cell r="E2463" t="str">
            <v>T</v>
          </cell>
          <cell r="F2463">
            <v>250001</v>
          </cell>
          <cell r="G2463" t="str">
            <v>SBA Deans Office</v>
          </cell>
          <cell r="H2463" t="str">
            <v>SB</v>
          </cell>
          <cell r="I2463">
            <v>36144</v>
          </cell>
        </row>
        <row r="2464">
          <cell r="A2464">
            <v>923695964</v>
          </cell>
          <cell r="B2464" t="str">
            <v>Shore</v>
          </cell>
          <cell r="C2464" t="str">
            <v>James</v>
          </cell>
          <cell r="D2464" t="str">
            <v>UV</v>
          </cell>
          <cell r="E2464" t="str">
            <v>T</v>
          </cell>
          <cell r="F2464">
            <v>283001</v>
          </cell>
          <cell r="G2464" t="str">
            <v>XSS Extended &amp; Summer Prog Office</v>
          </cell>
          <cell r="H2464" t="str">
            <v>IN</v>
          </cell>
          <cell r="I2464">
            <v>38989</v>
          </cell>
        </row>
        <row r="2465">
          <cell r="A2465">
            <v>923702835</v>
          </cell>
          <cell r="B2465" t="str">
            <v>Henderson</v>
          </cell>
          <cell r="C2465" t="str">
            <v>Bruce</v>
          </cell>
          <cell r="D2465" t="str">
            <v>UF</v>
          </cell>
          <cell r="E2465" t="str">
            <v>T</v>
          </cell>
          <cell r="F2465">
            <v>631100</v>
          </cell>
          <cell r="G2465" t="str">
            <v>ATH W Basketball</v>
          </cell>
          <cell r="H2465" t="str">
            <v>PB</v>
          </cell>
          <cell r="I2465">
            <v>38121</v>
          </cell>
        </row>
        <row r="2466">
          <cell r="A2466">
            <v>923703877</v>
          </cell>
          <cell r="B2466" t="str">
            <v>Swenson</v>
          </cell>
          <cell r="C2466" t="str">
            <v>Christopher</v>
          </cell>
          <cell r="D2466" t="str">
            <v>UW</v>
          </cell>
          <cell r="E2466" t="str">
            <v>T</v>
          </cell>
          <cell r="F2466">
            <v>260100</v>
          </cell>
          <cell r="G2466" t="str">
            <v>EDU Special Ed/Counselor Ed</v>
          </cell>
          <cell r="H2466" t="str">
            <v>IN</v>
          </cell>
          <cell r="I2466">
            <v>37072</v>
          </cell>
        </row>
        <row r="2467">
          <cell r="A2467">
            <v>923710982</v>
          </cell>
          <cell r="B2467" t="str">
            <v>Tierney</v>
          </cell>
          <cell r="C2467" t="str">
            <v>Sinnamon</v>
          </cell>
          <cell r="D2467" t="str">
            <v>UF</v>
          </cell>
          <cell r="E2467" t="str">
            <v>A</v>
          </cell>
          <cell r="F2467">
            <v>220600</v>
          </cell>
          <cell r="G2467" t="str">
            <v>CHE Chemistry</v>
          </cell>
          <cell r="H2467" t="str">
            <v>PB</v>
          </cell>
        </row>
        <row r="2468">
          <cell r="A2468">
            <v>923713385</v>
          </cell>
          <cell r="B2468" t="str">
            <v>Garrison</v>
          </cell>
          <cell r="C2468" t="str">
            <v>Karen</v>
          </cell>
          <cell r="D2468" t="str">
            <v>UF</v>
          </cell>
          <cell r="E2468" t="str">
            <v>A</v>
          </cell>
          <cell r="F2468">
            <v>600300</v>
          </cell>
          <cell r="G2468" t="str">
            <v>HRC Human Resource Center</v>
          </cell>
          <cell r="H2468" t="str">
            <v>PB</v>
          </cell>
        </row>
        <row r="2469">
          <cell r="A2469">
            <v>923713511</v>
          </cell>
          <cell r="B2469" t="str">
            <v>Austin</v>
          </cell>
          <cell r="C2469" t="str">
            <v>Betty</v>
          </cell>
          <cell r="D2469" t="str">
            <v>UC</v>
          </cell>
          <cell r="E2469" t="str">
            <v>A</v>
          </cell>
          <cell r="F2469">
            <v>260100</v>
          </cell>
          <cell r="G2469" t="str">
            <v>EDU Special Ed/Counselor Ed</v>
          </cell>
          <cell r="H2469" t="str">
            <v>SP</v>
          </cell>
        </row>
        <row r="2470">
          <cell r="A2470">
            <v>923715966</v>
          </cell>
          <cell r="B2470" t="str">
            <v>Nibler</v>
          </cell>
          <cell r="C2470" t="str">
            <v>Roger</v>
          </cell>
          <cell r="D2470" t="str">
            <v>UC</v>
          </cell>
          <cell r="E2470" t="str">
            <v>A</v>
          </cell>
          <cell r="F2470">
            <v>250100</v>
          </cell>
          <cell r="G2470" t="str">
            <v>SBA Instruction</v>
          </cell>
          <cell r="H2470" t="str">
            <v>SP</v>
          </cell>
        </row>
        <row r="2471">
          <cell r="A2471">
            <v>923725308</v>
          </cell>
          <cell r="B2471" t="str">
            <v>Ing</v>
          </cell>
          <cell r="C2471" t="str">
            <v>Mindy</v>
          </cell>
          <cell r="D2471" t="str">
            <v>UB</v>
          </cell>
          <cell r="E2471" t="str">
            <v>T</v>
          </cell>
          <cell r="F2471">
            <v>240100</v>
          </cell>
          <cell r="G2471" t="str">
            <v>SSW School of Social Work</v>
          </cell>
          <cell r="H2471" t="str">
            <v>PB</v>
          </cell>
          <cell r="I2471">
            <v>38518</v>
          </cell>
        </row>
        <row r="2472">
          <cell r="A2472">
            <v>923727799</v>
          </cell>
          <cell r="B2472" t="str">
            <v>El-Azma</v>
          </cell>
          <cell r="C2472" t="str">
            <v>Jamal</v>
          </cell>
          <cell r="D2472" t="str">
            <v>UV</v>
          </cell>
          <cell r="E2472" t="str">
            <v>T</v>
          </cell>
          <cell r="F2472">
            <v>283950</v>
          </cell>
          <cell r="G2472" t="str">
            <v>XPD English as a Second Language</v>
          </cell>
          <cell r="H2472" t="str">
            <v>IN</v>
          </cell>
          <cell r="I2472">
            <v>37864</v>
          </cell>
        </row>
        <row r="2473">
          <cell r="A2473">
            <v>923753153</v>
          </cell>
          <cell r="B2473" t="str">
            <v>Partlow</v>
          </cell>
          <cell r="C2473" t="str">
            <v>Anna</v>
          </cell>
          <cell r="D2473" t="str">
            <v>UV</v>
          </cell>
          <cell r="E2473" t="str">
            <v>T</v>
          </cell>
          <cell r="F2473">
            <v>222000</v>
          </cell>
          <cell r="G2473" t="str">
            <v>PSY Psychology</v>
          </cell>
          <cell r="H2473" t="str">
            <v>IN</v>
          </cell>
          <cell r="I2473">
            <v>37437</v>
          </cell>
        </row>
        <row r="2474">
          <cell r="A2474">
            <v>923773164</v>
          </cell>
          <cell r="B2474" t="str">
            <v>Fox</v>
          </cell>
          <cell r="C2474" t="str">
            <v>Carie</v>
          </cell>
          <cell r="D2474" t="str">
            <v>UC</v>
          </cell>
          <cell r="E2474" t="str">
            <v>T</v>
          </cell>
          <cell r="F2474">
            <v>221710</v>
          </cell>
          <cell r="G2474" t="str">
            <v>CNF Conflict Resolution</v>
          </cell>
          <cell r="H2474" t="str">
            <v>SP</v>
          </cell>
          <cell r="I2474">
            <v>37802</v>
          </cell>
        </row>
        <row r="2475">
          <cell r="A2475">
            <v>923785529</v>
          </cell>
          <cell r="B2475" t="str">
            <v>Soto</v>
          </cell>
          <cell r="C2475" t="str">
            <v>Patricia</v>
          </cell>
          <cell r="D2475" t="str">
            <v>UE</v>
          </cell>
          <cell r="E2475" t="str">
            <v>A</v>
          </cell>
          <cell r="F2475">
            <v>640110</v>
          </cell>
          <cell r="G2475" t="str">
            <v>BAO Receivables/Collections</v>
          </cell>
          <cell r="H2475" t="str">
            <v>PB</v>
          </cell>
        </row>
        <row r="2476">
          <cell r="A2476">
            <v>923791528</v>
          </cell>
          <cell r="B2476" t="str">
            <v>White</v>
          </cell>
          <cell r="C2476" t="str">
            <v>Eileen</v>
          </cell>
          <cell r="D2476" t="str">
            <v>UV</v>
          </cell>
          <cell r="E2476" t="str">
            <v>T</v>
          </cell>
          <cell r="F2476">
            <v>282001</v>
          </cell>
          <cell r="G2476" t="str">
            <v>XCE CE/Education Office</v>
          </cell>
          <cell r="H2476" t="str">
            <v>IN</v>
          </cell>
          <cell r="I2476">
            <v>35976</v>
          </cell>
        </row>
        <row r="2477">
          <cell r="A2477">
            <v>923809697</v>
          </cell>
          <cell r="B2477" t="str">
            <v>Culbertson</v>
          </cell>
          <cell r="C2477" t="str">
            <v>Laura</v>
          </cell>
          <cell r="D2477" t="str">
            <v>UW</v>
          </cell>
          <cell r="E2477" t="str">
            <v>T</v>
          </cell>
          <cell r="F2477">
            <v>630100</v>
          </cell>
          <cell r="G2477" t="str">
            <v>ATH Sports Information</v>
          </cell>
          <cell r="H2477" t="str">
            <v>IN</v>
          </cell>
          <cell r="I2477">
            <v>38138</v>
          </cell>
        </row>
        <row r="2478">
          <cell r="A2478">
            <v>923815681</v>
          </cell>
          <cell r="B2478" t="str">
            <v>Tian</v>
          </cell>
          <cell r="C2478" t="str">
            <v>Zong</v>
          </cell>
          <cell r="D2478" t="str">
            <v>UC</v>
          </cell>
          <cell r="E2478" t="str">
            <v>T</v>
          </cell>
          <cell r="F2478">
            <v>270300</v>
          </cell>
          <cell r="G2478" t="str">
            <v>CEN Civil Engineering</v>
          </cell>
          <cell r="H2478" t="str">
            <v>SP</v>
          </cell>
          <cell r="I2478">
            <v>36250</v>
          </cell>
        </row>
        <row r="2479">
          <cell r="A2479">
            <v>923823395</v>
          </cell>
          <cell r="B2479" t="str">
            <v>Lindquist</v>
          </cell>
          <cell r="C2479" t="str">
            <v>Ita</v>
          </cell>
          <cell r="D2479" t="str">
            <v>UB</v>
          </cell>
          <cell r="E2479" t="str">
            <v>T</v>
          </cell>
          <cell r="F2479">
            <v>200901</v>
          </cell>
          <cell r="G2479" t="str">
            <v>OIR General Operations</v>
          </cell>
          <cell r="H2479" t="str">
            <v>SB</v>
          </cell>
          <cell r="I2479">
            <v>36329</v>
          </cell>
        </row>
        <row r="2480">
          <cell r="A2480">
            <v>923837630</v>
          </cell>
          <cell r="B2480" t="str">
            <v>Crain</v>
          </cell>
          <cell r="C2480" t="str">
            <v>Bradford</v>
          </cell>
          <cell r="D2480" t="str">
            <v>UA</v>
          </cell>
          <cell r="E2480" t="str">
            <v>A</v>
          </cell>
          <cell r="F2480">
            <v>221601</v>
          </cell>
          <cell r="G2480" t="str">
            <v>MTH Math Office</v>
          </cell>
          <cell r="H2480" t="str">
            <v>PB</v>
          </cell>
        </row>
        <row r="2481">
          <cell r="A2481">
            <v>923853060</v>
          </cell>
          <cell r="B2481" t="str">
            <v>Potiowsky</v>
          </cell>
          <cell r="C2481" t="str">
            <v>Thomas</v>
          </cell>
          <cell r="D2481" t="str">
            <v>UA</v>
          </cell>
          <cell r="E2481" t="str">
            <v>A</v>
          </cell>
          <cell r="F2481">
            <v>220700</v>
          </cell>
          <cell r="G2481" t="str">
            <v>ECN Economics</v>
          </cell>
          <cell r="H2481" t="str">
            <v>PB</v>
          </cell>
        </row>
        <row r="2482">
          <cell r="A2482">
            <v>923854159</v>
          </cell>
          <cell r="B2482" t="str">
            <v>Hinerfeld</v>
          </cell>
          <cell r="C2482" t="str">
            <v>Joshua</v>
          </cell>
          <cell r="D2482" t="str">
            <v>UV</v>
          </cell>
          <cell r="E2482" t="str">
            <v>T</v>
          </cell>
          <cell r="F2482">
            <v>250100</v>
          </cell>
          <cell r="G2482" t="str">
            <v>SBA Instruction</v>
          </cell>
          <cell r="H2482" t="str">
            <v>IN</v>
          </cell>
          <cell r="I2482">
            <v>38776</v>
          </cell>
        </row>
        <row r="2483">
          <cell r="A2483">
            <v>923868487</v>
          </cell>
          <cell r="B2483" t="str">
            <v>Kim</v>
          </cell>
          <cell r="C2483" t="str">
            <v>Haengil</v>
          </cell>
          <cell r="D2483" t="str">
            <v>UV</v>
          </cell>
          <cell r="E2483" t="str">
            <v>T</v>
          </cell>
          <cell r="F2483">
            <v>200830</v>
          </cell>
          <cell r="G2483" t="str">
            <v>ISP Intnl Special Prog Office</v>
          </cell>
          <cell r="H2483" t="str">
            <v>IN</v>
          </cell>
          <cell r="I2483">
            <v>39000</v>
          </cell>
        </row>
        <row r="2484">
          <cell r="A2484">
            <v>923877393</v>
          </cell>
          <cell r="B2484" t="str">
            <v>Sweterlitsch</v>
          </cell>
          <cell r="C2484" t="str">
            <v>Eileen</v>
          </cell>
          <cell r="D2484" t="str">
            <v>UW</v>
          </cell>
          <cell r="E2484" t="str">
            <v>T</v>
          </cell>
          <cell r="F2484">
            <v>310501</v>
          </cell>
          <cell r="G2484" t="str">
            <v>IOA Inst Aging Office</v>
          </cell>
          <cell r="H2484" t="str">
            <v>IN</v>
          </cell>
          <cell r="I2484">
            <v>39113</v>
          </cell>
        </row>
        <row r="2485">
          <cell r="A2485">
            <v>923883798</v>
          </cell>
          <cell r="B2485" t="str">
            <v>Fitton</v>
          </cell>
          <cell r="C2485" t="str">
            <v>Rosemary</v>
          </cell>
          <cell r="D2485" t="str">
            <v>UV</v>
          </cell>
          <cell r="E2485" t="str">
            <v>T</v>
          </cell>
          <cell r="F2485">
            <v>260300</v>
          </cell>
          <cell r="G2485" t="str">
            <v>EDU Policies/Foundations</v>
          </cell>
          <cell r="H2485" t="str">
            <v>IN</v>
          </cell>
          <cell r="I2485">
            <v>35976</v>
          </cell>
        </row>
        <row r="2486">
          <cell r="A2486">
            <v>923898536</v>
          </cell>
          <cell r="B2486" t="str">
            <v>Schaaf</v>
          </cell>
          <cell r="C2486" t="str">
            <v>Bree</v>
          </cell>
          <cell r="D2486" t="str">
            <v>UV</v>
          </cell>
          <cell r="E2486" t="str">
            <v>T</v>
          </cell>
          <cell r="F2486">
            <v>283001</v>
          </cell>
          <cell r="G2486" t="str">
            <v>XSS Extended &amp; Summer Prog Office</v>
          </cell>
          <cell r="H2486" t="str">
            <v>IN</v>
          </cell>
          <cell r="I2486">
            <v>36372</v>
          </cell>
        </row>
        <row r="2487">
          <cell r="A2487">
            <v>923900051</v>
          </cell>
          <cell r="B2487" t="str">
            <v>Choi</v>
          </cell>
          <cell r="C2487" t="str">
            <v>Dongseok</v>
          </cell>
          <cell r="D2487" t="str">
            <v>UA</v>
          </cell>
          <cell r="E2487" t="str">
            <v>T</v>
          </cell>
          <cell r="F2487">
            <v>221601</v>
          </cell>
          <cell r="G2487" t="str">
            <v>MTH Math Office</v>
          </cell>
          <cell r="H2487" t="str">
            <v>PB</v>
          </cell>
          <cell r="I2487">
            <v>37422</v>
          </cell>
        </row>
        <row r="2488">
          <cell r="A2488">
            <v>923901357</v>
          </cell>
          <cell r="B2488" t="str">
            <v>Gates</v>
          </cell>
          <cell r="C2488" t="str">
            <v>Bradford</v>
          </cell>
          <cell r="D2488" t="str">
            <v>UV</v>
          </cell>
          <cell r="E2488" t="str">
            <v>T</v>
          </cell>
          <cell r="F2488">
            <v>270701</v>
          </cell>
          <cell r="G2488" t="str">
            <v>EAS Cntr f/Orgn Prfrmnc Imprv Admin</v>
          </cell>
          <cell r="H2488" t="str">
            <v>IN</v>
          </cell>
          <cell r="I2488">
            <v>36784</v>
          </cell>
        </row>
        <row r="2489">
          <cell r="A2489">
            <v>923905788</v>
          </cell>
          <cell r="B2489" t="str">
            <v>Stewart</v>
          </cell>
          <cell r="C2489" t="str">
            <v>Kelleigh</v>
          </cell>
          <cell r="D2489" t="str">
            <v>UW</v>
          </cell>
          <cell r="E2489" t="str">
            <v>T</v>
          </cell>
          <cell r="F2489">
            <v>332089</v>
          </cell>
          <cell r="G2489" t="str">
            <v>SDO Food for Thought</v>
          </cell>
          <cell r="H2489" t="str">
            <v>IN</v>
          </cell>
          <cell r="I2489">
            <v>38352</v>
          </cell>
        </row>
        <row r="2490">
          <cell r="A2490">
            <v>923923308</v>
          </cell>
          <cell r="B2490" t="str">
            <v>Karper</v>
          </cell>
          <cell r="C2490" t="str">
            <v>Kimberly</v>
          </cell>
          <cell r="D2490" t="str">
            <v>UV</v>
          </cell>
          <cell r="E2490" t="str">
            <v>T</v>
          </cell>
          <cell r="F2490">
            <v>201101</v>
          </cell>
          <cell r="G2490" t="str">
            <v>SAT Saturday Academy-Main</v>
          </cell>
          <cell r="H2490" t="str">
            <v>IN</v>
          </cell>
          <cell r="I2490">
            <v>38230</v>
          </cell>
        </row>
        <row r="2491">
          <cell r="A2491">
            <v>923930695</v>
          </cell>
          <cell r="B2491" t="str">
            <v>Yeo</v>
          </cell>
          <cell r="C2491" t="str">
            <v>Lisa</v>
          </cell>
          <cell r="D2491" t="str">
            <v>UF</v>
          </cell>
          <cell r="E2491" t="str">
            <v>T</v>
          </cell>
          <cell r="F2491">
            <v>610111</v>
          </cell>
          <cell r="G2491" t="str">
            <v>OIS OIT General Admin</v>
          </cell>
          <cell r="H2491" t="str">
            <v>SB</v>
          </cell>
          <cell r="I2491">
            <v>36129</v>
          </cell>
        </row>
        <row r="2492">
          <cell r="A2492">
            <v>923932443</v>
          </cell>
          <cell r="B2492" t="str">
            <v>McMahon</v>
          </cell>
          <cell r="C2492" t="str">
            <v>Ann</v>
          </cell>
          <cell r="D2492" t="str">
            <v>UV</v>
          </cell>
          <cell r="E2492" t="str">
            <v>T</v>
          </cell>
          <cell r="F2492">
            <v>282001</v>
          </cell>
          <cell r="G2492" t="str">
            <v>XCE CE/Education Office</v>
          </cell>
          <cell r="H2492" t="str">
            <v>SP</v>
          </cell>
          <cell r="I2492">
            <v>36616</v>
          </cell>
        </row>
        <row r="2493">
          <cell r="A2493">
            <v>923937947</v>
          </cell>
          <cell r="B2493" t="str">
            <v>Adamson</v>
          </cell>
          <cell r="C2493" t="str">
            <v>Alesha</v>
          </cell>
          <cell r="D2493" t="str">
            <v>UV</v>
          </cell>
          <cell r="E2493" t="str">
            <v>T</v>
          </cell>
          <cell r="F2493">
            <v>270201</v>
          </cell>
          <cell r="G2493" t="str">
            <v>CMP Computer Science Office</v>
          </cell>
          <cell r="H2493" t="str">
            <v>IN</v>
          </cell>
          <cell r="I2493">
            <v>37346</v>
          </cell>
        </row>
        <row r="2494">
          <cell r="A2494">
            <v>923944115</v>
          </cell>
          <cell r="B2494" t="str">
            <v>Lockwood</v>
          </cell>
          <cell r="C2494" t="str">
            <v>Richard</v>
          </cell>
          <cell r="D2494" t="str">
            <v>UA</v>
          </cell>
          <cell r="E2494" t="str">
            <v>A</v>
          </cell>
          <cell r="F2494">
            <v>310930</v>
          </cell>
          <cell r="G2494" t="str">
            <v>SCH School of Community Health</v>
          </cell>
          <cell r="H2494" t="str">
            <v>PB</v>
          </cell>
        </row>
        <row r="2495">
          <cell r="A2495">
            <v>923944956</v>
          </cell>
          <cell r="B2495" t="str">
            <v>Amyx-Mackintosh</v>
          </cell>
          <cell r="C2495" t="str">
            <v>Desiree</v>
          </cell>
          <cell r="D2495" t="str">
            <v>UW</v>
          </cell>
          <cell r="E2495" t="str">
            <v>A</v>
          </cell>
          <cell r="F2495">
            <v>222210</v>
          </cell>
          <cell r="G2495" t="str">
            <v>SPH Speech &amp; Hearing Science</v>
          </cell>
          <cell r="H2495" t="str">
            <v>IN</v>
          </cell>
        </row>
        <row r="2496">
          <cell r="A2496">
            <v>923947171</v>
          </cell>
          <cell r="B2496" t="str">
            <v>Brown</v>
          </cell>
          <cell r="C2496" t="str">
            <v>Benjamin</v>
          </cell>
          <cell r="D2496" t="str">
            <v>UV</v>
          </cell>
          <cell r="E2496" t="str">
            <v>T</v>
          </cell>
          <cell r="F2496">
            <v>221800</v>
          </cell>
          <cell r="G2496" t="str">
            <v>PHY Physics</v>
          </cell>
          <cell r="H2496" t="str">
            <v>IN</v>
          </cell>
          <cell r="I2496">
            <v>36769</v>
          </cell>
        </row>
        <row r="2497">
          <cell r="A2497">
            <v>923958295</v>
          </cell>
          <cell r="B2497" t="str">
            <v>Kidwell</v>
          </cell>
          <cell r="C2497" t="str">
            <v>Brian</v>
          </cell>
          <cell r="D2497" t="str">
            <v>UW</v>
          </cell>
          <cell r="E2497" t="str">
            <v>A</v>
          </cell>
          <cell r="F2497">
            <v>200501</v>
          </cell>
          <cell r="G2497" t="str">
            <v>GSR Graduate Studies Office</v>
          </cell>
          <cell r="H2497" t="str">
            <v>IN</v>
          </cell>
        </row>
        <row r="2498">
          <cell r="A2498">
            <v>923960447</v>
          </cell>
          <cell r="B2498" t="str">
            <v>Oishi</v>
          </cell>
          <cell r="C2498" t="str">
            <v>Shelley</v>
          </cell>
          <cell r="D2498" t="str">
            <v>UW</v>
          </cell>
          <cell r="E2498" t="str">
            <v>A</v>
          </cell>
          <cell r="F2498">
            <v>240200</v>
          </cell>
          <cell r="G2498" t="str">
            <v>RRI Regional Research Institute</v>
          </cell>
          <cell r="H2498" t="str">
            <v>IN</v>
          </cell>
        </row>
        <row r="2499">
          <cell r="A2499">
            <v>923963163</v>
          </cell>
          <cell r="B2499" t="str">
            <v>Jama</v>
          </cell>
          <cell r="C2499" t="str">
            <v>Kayse</v>
          </cell>
          <cell r="D2499" t="str">
            <v>UC</v>
          </cell>
          <cell r="E2499" t="str">
            <v>T</v>
          </cell>
          <cell r="F2499">
            <v>240100</v>
          </cell>
          <cell r="G2499" t="str">
            <v>SSW School of Social Work</v>
          </cell>
          <cell r="H2499" t="str">
            <v>SP</v>
          </cell>
          <cell r="I2499">
            <v>39080</v>
          </cell>
        </row>
        <row r="2500">
          <cell r="A2500">
            <v>923968394</v>
          </cell>
          <cell r="B2500" t="str">
            <v>Sullivan</v>
          </cell>
          <cell r="C2500" t="str">
            <v>Joanna</v>
          </cell>
          <cell r="D2500" t="str">
            <v>UV</v>
          </cell>
          <cell r="E2500" t="str">
            <v>T</v>
          </cell>
          <cell r="F2500">
            <v>283950</v>
          </cell>
          <cell r="G2500" t="str">
            <v>XPD English as a Second Language</v>
          </cell>
          <cell r="H2500" t="str">
            <v>IN</v>
          </cell>
          <cell r="I2500">
            <v>38960</v>
          </cell>
        </row>
        <row r="2501">
          <cell r="A2501">
            <v>923970585</v>
          </cell>
          <cell r="B2501" t="str">
            <v>Hasenberg</v>
          </cell>
          <cell r="C2501" t="str">
            <v>Carol</v>
          </cell>
          <cell r="D2501" t="str">
            <v>UA</v>
          </cell>
          <cell r="E2501" t="str">
            <v>T</v>
          </cell>
          <cell r="F2501">
            <v>270301</v>
          </cell>
          <cell r="G2501" t="str">
            <v>CEN Civil Engineering Office</v>
          </cell>
          <cell r="H2501" t="str">
            <v>PB</v>
          </cell>
          <cell r="I2501">
            <v>39090</v>
          </cell>
        </row>
        <row r="2502">
          <cell r="A2502">
            <v>924002497</v>
          </cell>
          <cell r="B2502" t="str">
            <v>James</v>
          </cell>
          <cell r="C2502" t="str">
            <v>Keith</v>
          </cell>
          <cell r="D2502" t="str">
            <v>UA</v>
          </cell>
          <cell r="E2502" t="str">
            <v>A</v>
          </cell>
          <cell r="F2502">
            <v>222000</v>
          </cell>
          <cell r="G2502" t="str">
            <v>PSY Psychology</v>
          </cell>
          <cell r="H2502" t="str">
            <v>PB</v>
          </cell>
        </row>
        <row r="2503">
          <cell r="A2503">
            <v>924004165</v>
          </cell>
          <cell r="B2503" t="str">
            <v>Teller</v>
          </cell>
          <cell r="C2503" t="str">
            <v>Delores</v>
          </cell>
          <cell r="D2503" t="str">
            <v>UA</v>
          </cell>
          <cell r="E2503" t="str">
            <v>A</v>
          </cell>
          <cell r="F2503">
            <v>240100</v>
          </cell>
          <cell r="G2503" t="str">
            <v>SSW School of Social Work</v>
          </cell>
          <cell r="H2503" t="str">
            <v>PB</v>
          </cell>
        </row>
        <row r="2504">
          <cell r="A2504">
            <v>924043150</v>
          </cell>
          <cell r="B2504" t="str">
            <v>Williamson</v>
          </cell>
          <cell r="C2504" t="str">
            <v>Michael</v>
          </cell>
          <cell r="D2504" t="str">
            <v>UC</v>
          </cell>
          <cell r="E2504" t="str">
            <v>T</v>
          </cell>
          <cell r="F2504">
            <v>270401</v>
          </cell>
          <cell r="G2504" t="str">
            <v>EEN Electrical/Computer Engineering</v>
          </cell>
          <cell r="H2504" t="str">
            <v>SP</v>
          </cell>
          <cell r="I2504">
            <v>38168</v>
          </cell>
        </row>
        <row r="2505">
          <cell r="A2505">
            <v>924046169</v>
          </cell>
          <cell r="B2505" t="str">
            <v>Giles</v>
          </cell>
          <cell r="C2505" t="str">
            <v>Shem</v>
          </cell>
          <cell r="D2505" t="str">
            <v>UF</v>
          </cell>
          <cell r="E2505" t="str">
            <v>A</v>
          </cell>
          <cell r="F2505">
            <v>610150</v>
          </cell>
          <cell r="G2505" t="str">
            <v>OIS Help Desk</v>
          </cell>
          <cell r="H2505" t="str">
            <v>PB</v>
          </cell>
        </row>
        <row r="2506">
          <cell r="A2506">
            <v>924064342</v>
          </cell>
          <cell r="B2506" t="str">
            <v>Baird</v>
          </cell>
          <cell r="C2506" t="str">
            <v>Mark</v>
          </cell>
          <cell r="D2506" t="str">
            <v>UC</v>
          </cell>
          <cell r="E2506" t="str">
            <v>T</v>
          </cell>
          <cell r="F2506">
            <v>310200</v>
          </cell>
          <cell r="G2506" t="str">
            <v>JUS Criminology/Criminal Just Dept</v>
          </cell>
          <cell r="H2506" t="str">
            <v>SP</v>
          </cell>
          <cell r="I2506">
            <v>38442</v>
          </cell>
        </row>
        <row r="2507">
          <cell r="A2507">
            <v>924064385</v>
          </cell>
          <cell r="B2507" t="str">
            <v>Farrelly</v>
          </cell>
          <cell r="C2507" t="str">
            <v>Sean</v>
          </cell>
          <cell r="D2507" t="str">
            <v>UV</v>
          </cell>
          <cell r="E2507" t="str">
            <v>T</v>
          </cell>
          <cell r="F2507">
            <v>310600</v>
          </cell>
          <cell r="G2507" t="str">
            <v>CUS Center for Urban Studies</v>
          </cell>
          <cell r="H2507" t="str">
            <v>IN</v>
          </cell>
          <cell r="I2507">
            <v>38306</v>
          </cell>
        </row>
        <row r="2508">
          <cell r="A2508">
            <v>924068373</v>
          </cell>
          <cell r="B2508" t="str">
            <v>Cooper</v>
          </cell>
          <cell r="C2508" t="str">
            <v>Rebecca</v>
          </cell>
          <cell r="D2508" t="str">
            <v>UW</v>
          </cell>
          <cell r="E2508" t="str">
            <v>T</v>
          </cell>
          <cell r="F2508">
            <v>630301</v>
          </cell>
          <cell r="G2508" t="str">
            <v>ATH Trainer's Office</v>
          </cell>
          <cell r="H2508" t="str">
            <v>IN</v>
          </cell>
          <cell r="I2508">
            <v>37772</v>
          </cell>
        </row>
        <row r="2509">
          <cell r="A2509">
            <v>924077894</v>
          </cell>
          <cell r="B2509" t="str">
            <v>Wells</v>
          </cell>
          <cell r="C2509" t="str">
            <v>Brian</v>
          </cell>
          <cell r="D2509" t="str">
            <v>UF</v>
          </cell>
          <cell r="E2509" t="str">
            <v>T</v>
          </cell>
          <cell r="F2509">
            <v>220101</v>
          </cell>
          <cell r="G2509" t="str">
            <v>LAS Dean's Office</v>
          </cell>
          <cell r="H2509" t="str">
            <v>PB</v>
          </cell>
          <cell r="I2509">
            <v>37437</v>
          </cell>
        </row>
        <row r="2510">
          <cell r="A2510">
            <v>924085658</v>
          </cell>
          <cell r="B2510" t="str">
            <v>Darling</v>
          </cell>
          <cell r="C2510" t="str">
            <v>Brigitte</v>
          </cell>
          <cell r="D2510" t="str">
            <v>UD</v>
          </cell>
          <cell r="E2510" t="str">
            <v>T</v>
          </cell>
          <cell r="F2510">
            <v>240100</v>
          </cell>
          <cell r="G2510" t="str">
            <v>SSW School of Social Work</v>
          </cell>
          <cell r="H2510" t="str">
            <v>SP</v>
          </cell>
          <cell r="I2510">
            <v>37610</v>
          </cell>
        </row>
        <row r="2511">
          <cell r="A2511">
            <v>924088726</v>
          </cell>
          <cell r="B2511" t="str">
            <v>Wuepper</v>
          </cell>
          <cell r="C2511" t="str">
            <v>Sarah</v>
          </cell>
          <cell r="D2511" t="str">
            <v>UV</v>
          </cell>
          <cell r="E2511" t="str">
            <v>T</v>
          </cell>
          <cell r="F2511">
            <v>201110</v>
          </cell>
          <cell r="G2511" t="str">
            <v>SAT ASE/Apprenticeships Sci/Engr/Mt</v>
          </cell>
          <cell r="H2511" t="str">
            <v>IN</v>
          </cell>
          <cell r="I2511">
            <v>38230</v>
          </cell>
        </row>
        <row r="2512">
          <cell r="A2512">
            <v>924106152</v>
          </cell>
          <cell r="B2512" t="str">
            <v>Walker</v>
          </cell>
          <cell r="C2512" t="str">
            <v>Mark</v>
          </cell>
          <cell r="D2512" t="str">
            <v>UF</v>
          </cell>
          <cell r="E2512" t="str">
            <v>A</v>
          </cell>
          <cell r="F2512">
            <v>610411</v>
          </cell>
          <cell r="G2512" t="str">
            <v>OIS Instr Tech Sppt/CAVS</v>
          </cell>
          <cell r="H2512" t="str">
            <v>PB</v>
          </cell>
        </row>
        <row r="2513">
          <cell r="A2513">
            <v>924110982</v>
          </cell>
          <cell r="B2513" t="str">
            <v>Kennedy</v>
          </cell>
          <cell r="C2513" t="str">
            <v>Gretchen</v>
          </cell>
          <cell r="D2513" t="str">
            <v>UC</v>
          </cell>
          <cell r="E2513" t="str">
            <v>T</v>
          </cell>
          <cell r="F2513">
            <v>222100</v>
          </cell>
          <cell r="G2513" t="str">
            <v>SOC Sociology</v>
          </cell>
          <cell r="H2513" t="str">
            <v>SP</v>
          </cell>
          <cell r="I2513">
            <v>38046</v>
          </cell>
        </row>
        <row r="2514">
          <cell r="A2514">
            <v>924115008</v>
          </cell>
          <cell r="B2514" t="str">
            <v>Courcelle</v>
          </cell>
          <cell r="C2514" t="str">
            <v>Charmain</v>
          </cell>
          <cell r="D2514" t="str">
            <v>UA</v>
          </cell>
          <cell r="E2514" t="str">
            <v>A</v>
          </cell>
          <cell r="F2514">
            <v>220300</v>
          </cell>
          <cell r="G2514" t="str">
            <v>BIO Biology</v>
          </cell>
          <cell r="H2514" t="str">
            <v>PB</v>
          </cell>
        </row>
        <row r="2515">
          <cell r="A2515">
            <v>924126945</v>
          </cell>
          <cell r="B2515" t="str">
            <v>Sack</v>
          </cell>
          <cell r="C2515" t="str">
            <v>John</v>
          </cell>
          <cell r="D2515" t="str">
            <v>UV</v>
          </cell>
          <cell r="E2515" t="str">
            <v>T</v>
          </cell>
          <cell r="F2515">
            <v>240100</v>
          </cell>
          <cell r="G2515" t="str">
            <v>SSW School of Social Work</v>
          </cell>
          <cell r="H2515" t="str">
            <v>IN</v>
          </cell>
          <cell r="I2515">
            <v>36799</v>
          </cell>
        </row>
        <row r="2516">
          <cell r="A2516">
            <v>924129393</v>
          </cell>
          <cell r="B2516" t="str">
            <v>Ross</v>
          </cell>
          <cell r="C2516" t="str">
            <v>Michelle</v>
          </cell>
          <cell r="D2516" t="str">
            <v>UC</v>
          </cell>
          <cell r="E2516" t="str">
            <v>T</v>
          </cell>
          <cell r="F2516">
            <v>301001</v>
          </cell>
          <cell r="G2516" t="str">
            <v>ART Office</v>
          </cell>
          <cell r="H2516" t="str">
            <v>SP</v>
          </cell>
          <cell r="I2516">
            <v>36707</v>
          </cell>
        </row>
        <row r="2517">
          <cell r="A2517">
            <v>924130598</v>
          </cell>
          <cell r="B2517" t="str">
            <v>Peterson</v>
          </cell>
          <cell r="C2517" t="str">
            <v>Robert</v>
          </cell>
          <cell r="D2517" t="str">
            <v>UC</v>
          </cell>
          <cell r="E2517" t="str">
            <v>T</v>
          </cell>
          <cell r="F2517">
            <v>250500</v>
          </cell>
          <cell r="G2517" t="str">
            <v>SBA Master of International Mgmt</v>
          </cell>
          <cell r="H2517" t="str">
            <v>SP</v>
          </cell>
          <cell r="I2517">
            <v>38564</v>
          </cell>
        </row>
        <row r="2518">
          <cell r="A2518">
            <v>924136800</v>
          </cell>
          <cell r="B2518" t="str">
            <v>White</v>
          </cell>
          <cell r="C2518" t="str">
            <v>Richard</v>
          </cell>
          <cell r="D2518" t="str">
            <v>UA</v>
          </cell>
          <cell r="E2518" t="str">
            <v>A</v>
          </cell>
          <cell r="F2518">
            <v>310400</v>
          </cell>
          <cell r="G2518" t="str">
            <v>USP Urban Studies &amp; Planning</v>
          </cell>
          <cell r="H2518" t="str">
            <v>PB</v>
          </cell>
        </row>
        <row r="2519">
          <cell r="A2519">
            <v>924146182</v>
          </cell>
          <cell r="B2519" t="str">
            <v>Fuhriman</v>
          </cell>
          <cell r="C2519" t="str">
            <v>Darrell</v>
          </cell>
          <cell r="D2519" t="str">
            <v>UF</v>
          </cell>
          <cell r="E2519" t="str">
            <v>T</v>
          </cell>
          <cell r="F2519">
            <v>610120</v>
          </cell>
          <cell r="G2519" t="str">
            <v>OIS Networks/Sys Admin</v>
          </cell>
          <cell r="H2519" t="str">
            <v>PB</v>
          </cell>
          <cell r="I2519">
            <v>38807</v>
          </cell>
        </row>
        <row r="2520">
          <cell r="A2520">
            <v>924149384</v>
          </cell>
          <cell r="B2520" t="str">
            <v>Zink</v>
          </cell>
          <cell r="C2520" t="str">
            <v>Stephanie</v>
          </cell>
          <cell r="D2520" t="str">
            <v>UC</v>
          </cell>
          <cell r="E2520" t="str">
            <v>A</v>
          </cell>
          <cell r="F2520">
            <v>221000</v>
          </cell>
          <cell r="G2520" t="str">
            <v>FLL Foreign Languages</v>
          </cell>
          <cell r="H2520" t="str">
            <v>SP</v>
          </cell>
        </row>
        <row r="2521">
          <cell r="A2521">
            <v>924155784</v>
          </cell>
          <cell r="B2521" t="str">
            <v>Tsongas</v>
          </cell>
          <cell r="C2521" t="str">
            <v>Theodora</v>
          </cell>
          <cell r="D2521" t="str">
            <v>UC</v>
          </cell>
          <cell r="E2521" t="str">
            <v>A</v>
          </cell>
          <cell r="F2521">
            <v>310930</v>
          </cell>
          <cell r="G2521" t="str">
            <v>SCH School of Community Health</v>
          </cell>
          <cell r="H2521" t="str">
            <v>SP</v>
          </cell>
        </row>
        <row r="2522">
          <cell r="A2522">
            <v>924159095</v>
          </cell>
          <cell r="B2522" t="str">
            <v>Stedman</v>
          </cell>
          <cell r="C2522" t="str">
            <v>Kenneth</v>
          </cell>
          <cell r="D2522" t="str">
            <v>UA</v>
          </cell>
          <cell r="E2522" t="str">
            <v>A</v>
          </cell>
          <cell r="F2522">
            <v>220300</v>
          </cell>
          <cell r="G2522" t="str">
            <v>BIO Biology</v>
          </cell>
          <cell r="H2522" t="str">
            <v>PB</v>
          </cell>
        </row>
        <row r="2523">
          <cell r="A2523">
            <v>924159182</v>
          </cell>
          <cell r="B2523" t="str">
            <v>Cornick</v>
          </cell>
          <cell r="C2523" t="str">
            <v>Elaine</v>
          </cell>
          <cell r="D2523" t="str">
            <v>UC</v>
          </cell>
          <cell r="E2523" t="str">
            <v>T</v>
          </cell>
          <cell r="F2523">
            <v>250100</v>
          </cell>
          <cell r="G2523" t="str">
            <v>SBA Instruction</v>
          </cell>
          <cell r="H2523" t="str">
            <v>SP</v>
          </cell>
          <cell r="I2523">
            <v>36250</v>
          </cell>
        </row>
        <row r="2524">
          <cell r="A2524">
            <v>924174393</v>
          </cell>
          <cell r="B2524" t="str">
            <v>Johnson</v>
          </cell>
          <cell r="C2524" t="str">
            <v>Ethan</v>
          </cell>
          <cell r="D2524" t="str">
            <v>UA</v>
          </cell>
          <cell r="E2524" t="str">
            <v>A</v>
          </cell>
          <cell r="F2524">
            <v>220400</v>
          </cell>
          <cell r="G2524" t="str">
            <v>BST Black Studies Prgm</v>
          </cell>
          <cell r="H2524" t="str">
            <v>PB</v>
          </cell>
        </row>
        <row r="2525">
          <cell r="A2525">
            <v>924188727</v>
          </cell>
          <cell r="B2525" t="str">
            <v>Holliday</v>
          </cell>
          <cell r="C2525" t="str">
            <v>Mindy</v>
          </cell>
          <cell r="D2525" t="str">
            <v>UB</v>
          </cell>
          <cell r="E2525" t="str">
            <v>A</v>
          </cell>
          <cell r="F2525">
            <v>240100</v>
          </cell>
          <cell r="G2525" t="str">
            <v>SSW School of Social Work</v>
          </cell>
          <cell r="H2525" t="str">
            <v>PB</v>
          </cell>
        </row>
        <row r="2526">
          <cell r="A2526">
            <v>924195159</v>
          </cell>
          <cell r="B2526" t="str">
            <v>Harker</v>
          </cell>
          <cell r="C2526" t="str">
            <v>Jonathan</v>
          </cell>
          <cell r="D2526" t="str">
            <v>UC</v>
          </cell>
          <cell r="E2526" t="str">
            <v>T</v>
          </cell>
          <cell r="F2526">
            <v>310410</v>
          </cell>
          <cell r="G2526" t="str">
            <v>USP JAPA Editor</v>
          </cell>
          <cell r="H2526" t="str">
            <v>SP</v>
          </cell>
          <cell r="I2526">
            <v>36981</v>
          </cell>
        </row>
        <row r="2527">
          <cell r="A2527">
            <v>924199552</v>
          </cell>
          <cell r="B2527" t="str">
            <v>Thompson</v>
          </cell>
          <cell r="C2527" t="str">
            <v>Christopher</v>
          </cell>
          <cell r="D2527" t="str">
            <v>UV</v>
          </cell>
          <cell r="E2527" t="str">
            <v>T</v>
          </cell>
          <cell r="F2527">
            <v>333101</v>
          </cell>
          <cell r="G2527" t="str">
            <v>SHS Stdnt Health Svc Office</v>
          </cell>
          <cell r="H2527" t="str">
            <v>IN</v>
          </cell>
          <cell r="I2527">
            <v>35976</v>
          </cell>
        </row>
        <row r="2528">
          <cell r="A2528">
            <v>924210999</v>
          </cell>
          <cell r="B2528" t="str">
            <v>White</v>
          </cell>
          <cell r="C2528" t="str">
            <v>Maura</v>
          </cell>
          <cell r="D2528" t="str">
            <v>UW</v>
          </cell>
          <cell r="E2528" t="str">
            <v>T</v>
          </cell>
          <cell r="F2528">
            <v>100001</v>
          </cell>
          <cell r="G2528" t="str">
            <v>POF President's Office</v>
          </cell>
          <cell r="H2528" t="str">
            <v>IN</v>
          </cell>
          <cell r="I2528">
            <v>37712</v>
          </cell>
        </row>
        <row r="2529">
          <cell r="A2529">
            <v>924219901</v>
          </cell>
          <cell r="B2529" t="str">
            <v>Kinugasa</v>
          </cell>
          <cell r="C2529" t="str">
            <v>Saiko</v>
          </cell>
          <cell r="D2529" t="str">
            <v>UW</v>
          </cell>
          <cell r="E2529" t="str">
            <v>T</v>
          </cell>
          <cell r="F2529">
            <v>630300</v>
          </cell>
          <cell r="G2529" t="str">
            <v>ATH Training Room Operations</v>
          </cell>
          <cell r="H2529" t="str">
            <v>IN</v>
          </cell>
          <cell r="I2529">
            <v>38518</v>
          </cell>
        </row>
        <row r="2530">
          <cell r="A2530">
            <v>924230961</v>
          </cell>
          <cell r="B2530" t="str">
            <v>Dozier</v>
          </cell>
          <cell r="C2530" t="str">
            <v>Jeanette</v>
          </cell>
          <cell r="D2530" t="str">
            <v>UW</v>
          </cell>
          <cell r="E2530" t="str">
            <v>T</v>
          </cell>
          <cell r="F2530">
            <v>310930</v>
          </cell>
          <cell r="G2530" t="str">
            <v>SCH School of Community Health</v>
          </cell>
          <cell r="H2530" t="str">
            <v>IN</v>
          </cell>
          <cell r="I2530">
            <v>37422</v>
          </cell>
        </row>
        <row r="2531">
          <cell r="A2531">
            <v>924240861</v>
          </cell>
          <cell r="B2531" t="str">
            <v>Hanks</v>
          </cell>
          <cell r="C2531" t="str">
            <v>Robert</v>
          </cell>
          <cell r="D2531" t="str">
            <v>UC</v>
          </cell>
          <cell r="E2531" t="str">
            <v>A</v>
          </cell>
          <cell r="F2531">
            <v>250100</v>
          </cell>
          <cell r="G2531" t="str">
            <v>SBA Instruction</v>
          </cell>
          <cell r="H2531" t="str">
            <v>SP</v>
          </cell>
        </row>
        <row r="2532">
          <cell r="A2532">
            <v>924251389</v>
          </cell>
          <cell r="B2532" t="str">
            <v>Black</v>
          </cell>
          <cell r="C2532" t="str">
            <v>Kathy</v>
          </cell>
          <cell r="D2532" t="str">
            <v>UF</v>
          </cell>
          <cell r="E2532" t="str">
            <v>A</v>
          </cell>
          <cell r="F2532">
            <v>250100</v>
          </cell>
          <cell r="G2532" t="str">
            <v>SBA Instruction</v>
          </cell>
          <cell r="H2532" t="str">
            <v>PB</v>
          </cell>
        </row>
        <row r="2533">
          <cell r="A2533">
            <v>924270836</v>
          </cell>
          <cell r="B2533" t="str">
            <v>Wedel</v>
          </cell>
          <cell r="C2533" t="str">
            <v>Amanda</v>
          </cell>
          <cell r="D2533" t="str">
            <v>UV</v>
          </cell>
          <cell r="E2533" t="str">
            <v>T</v>
          </cell>
          <cell r="F2533">
            <v>101200</v>
          </cell>
          <cell r="G2533" t="str">
            <v>OCR Community Relations Office</v>
          </cell>
          <cell r="H2533" t="str">
            <v>IN</v>
          </cell>
          <cell r="I2533">
            <v>37833</v>
          </cell>
        </row>
        <row r="2534">
          <cell r="A2534">
            <v>924275561</v>
          </cell>
          <cell r="B2534" t="str">
            <v>Thompson</v>
          </cell>
          <cell r="C2534" t="str">
            <v>Brianna</v>
          </cell>
          <cell r="D2534" t="str">
            <v>UV</v>
          </cell>
          <cell r="E2534" t="str">
            <v>T</v>
          </cell>
          <cell r="F2534">
            <v>631100</v>
          </cell>
          <cell r="G2534" t="str">
            <v>ATH W Basketball</v>
          </cell>
          <cell r="H2534" t="str">
            <v>IN</v>
          </cell>
          <cell r="I2534">
            <v>38897</v>
          </cell>
        </row>
        <row r="2535">
          <cell r="A2535">
            <v>924304848</v>
          </cell>
          <cell r="B2535" t="str">
            <v>Borgmeyer</v>
          </cell>
          <cell r="C2535" t="str">
            <v>Gregory</v>
          </cell>
          <cell r="D2535" t="str">
            <v>UC</v>
          </cell>
          <cell r="E2535" t="str">
            <v>T</v>
          </cell>
          <cell r="F2535">
            <v>222201</v>
          </cell>
          <cell r="G2535" t="str">
            <v>COM Communication</v>
          </cell>
          <cell r="H2535" t="str">
            <v>SP</v>
          </cell>
          <cell r="I2535">
            <v>37711</v>
          </cell>
        </row>
        <row r="2536">
          <cell r="A2536">
            <v>924313161</v>
          </cell>
          <cell r="B2536" t="str">
            <v>Clegg</v>
          </cell>
          <cell r="C2536" t="str">
            <v>Danielle</v>
          </cell>
          <cell r="D2536" t="str">
            <v>UB</v>
          </cell>
          <cell r="E2536" t="str">
            <v>A</v>
          </cell>
          <cell r="F2536">
            <v>240200</v>
          </cell>
          <cell r="G2536" t="str">
            <v>RRI Regional Research Institute</v>
          </cell>
          <cell r="H2536" t="str">
            <v>PB</v>
          </cell>
        </row>
        <row r="2537">
          <cell r="A2537">
            <v>924314346</v>
          </cell>
          <cell r="B2537" t="str">
            <v>Donohue</v>
          </cell>
          <cell r="C2537" t="str">
            <v>Peter</v>
          </cell>
          <cell r="D2537" t="str">
            <v>UC</v>
          </cell>
          <cell r="E2537" t="str">
            <v>T</v>
          </cell>
          <cell r="F2537">
            <v>220700</v>
          </cell>
          <cell r="G2537" t="str">
            <v>ECN Economics</v>
          </cell>
          <cell r="H2537" t="str">
            <v>SP</v>
          </cell>
          <cell r="I2537">
            <v>38230</v>
          </cell>
        </row>
        <row r="2538">
          <cell r="A2538">
            <v>924318458</v>
          </cell>
          <cell r="B2538" t="str">
            <v>Edelblute</v>
          </cell>
          <cell r="C2538" t="str">
            <v>Trevor</v>
          </cell>
          <cell r="D2538" t="str">
            <v>UF</v>
          </cell>
          <cell r="E2538" t="str">
            <v>T</v>
          </cell>
          <cell r="F2538">
            <v>330110</v>
          </cell>
          <cell r="G2538" t="str">
            <v>ADM Admissions</v>
          </cell>
          <cell r="H2538" t="str">
            <v>PB</v>
          </cell>
          <cell r="I2538">
            <v>37131</v>
          </cell>
        </row>
        <row r="2539">
          <cell r="A2539">
            <v>924328818</v>
          </cell>
          <cell r="B2539" t="str">
            <v>Davalos</v>
          </cell>
          <cell r="C2539" t="str">
            <v>Sergio</v>
          </cell>
          <cell r="D2539" t="str">
            <v>UA</v>
          </cell>
          <cell r="E2539" t="str">
            <v>T</v>
          </cell>
          <cell r="F2539">
            <v>250000</v>
          </cell>
          <cell r="G2539" t="str">
            <v>SBA School of Business Admin</v>
          </cell>
          <cell r="H2539" t="str">
            <v>PB</v>
          </cell>
          <cell r="I2539">
            <v>37499</v>
          </cell>
        </row>
        <row r="2540">
          <cell r="A2540">
            <v>924333226</v>
          </cell>
          <cell r="B2540" t="str">
            <v>Bowles</v>
          </cell>
          <cell r="C2540" t="str">
            <v>Tammy</v>
          </cell>
          <cell r="D2540" t="str">
            <v>UC</v>
          </cell>
          <cell r="E2540" t="str">
            <v>T</v>
          </cell>
          <cell r="F2540">
            <v>220801</v>
          </cell>
          <cell r="G2540" t="str">
            <v>ENG English Dept Office</v>
          </cell>
          <cell r="H2540" t="str">
            <v>SP</v>
          </cell>
          <cell r="I2540">
            <v>39080</v>
          </cell>
        </row>
        <row r="2541">
          <cell r="A2541">
            <v>924341846</v>
          </cell>
          <cell r="B2541" t="str">
            <v>Estes</v>
          </cell>
          <cell r="C2541" t="str">
            <v>J</v>
          </cell>
          <cell r="D2541" t="str">
            <v>UA</v>
          </cell>
          <cell r="E2541" t="str">
            <v>A</v>
          </cell>
          <cell r="F2541">
            <v>222700</v>
          </cell>
          <cell r="G2541" t="str">
            <v>LAS Univ Studies-General Ed</v>
          </cell>
          <cell r="H2541" t="str">
            <v>PB</v>
          </cell>
        </row>
        <row r="2542">
          <cell r="A2542">
            <v>924348870</v>
          </cell>
          <cell r="B2542" t="str">
            <v>Morrow</v>
          </cell>
          <cell r="C2542" t="str">
            <v>Jonathan</v>
          </cell>
          <cell r="D2542" t="str">
            <v>UV</v>
          </cell>
          <cell r="E2542" t="str">
            <v>T</v>
          </cell>
          <cell r="F2542">
            <v>283950</v>
          </cell>
          <cell r="G2542" t="str">
            <v>XPD English as a Second Language</v>
          </cell>
          <cell r="H2542" t="str">
            <v>IN</v>
          </cell>
          <cell r="I2542">
            <v>36403</v>
          </cell>
        </row>
        <row r="2543">
          <cell r="A2543">
            <v>924349906</v>
          </cell>
          <cell r="B2543" t="str">
            <v>Tewksbury</v>
          </cell>
          <cell r="C2543" t="str">
            <v>Graham</v>
          </cell>
          <cell r="D2543" t="str">
            <v>UA</v>
          </cell>
          <cell r="E2543" t="str">
            <v>T</v>
          </cell>
          <cell r="F2543">
            <v>270520</v>
          </cell>
          <cell r="G2543" t="str">
            <v>MEN Materials Science &amp; Engr</v>
          </cell>
          <cell r="H2543" t="str">
            <v>PB</v>
          </cell>
          <cell r="I2543">
            <v>38990</v>
          </cell>
        </row>
        <row r="2544">
          <cell r="A2544">
            <v>924362246</v>
          </cell>
          <cell r="B2544" t="str">
            <v>Sanchez</v>
          </cell>
          <cell r="C2544" t="str">
            <v>Rebecca</v>
          </cell>
          <cell r="D2544" t="str">
            <v>UF</v>
          </cell>
          <cell r="E2544" t="str">
            <v>A</v>
          </cell>
          <cell r="F2544">
            <v>250001</v>
          </cell>
          <cell r="G2544" t="str">
            <v>SBA Deans Office</v>
          </cell>
          <cell r="H2544" t="str">
            <v>PB</v>
          </cell>
        </row>
        <row r="2545">
          <cell r="A2545">
            <v>924378626</v>
          </cell>
          <cell r="B2545" t="str">
            <v>Boatman</v>
          </cell>
          <cell r="C2545" t="str">
            <v>Dawn</v>
          </cell>
          <cell r="D2545" t="str">
            <v>UF</v>
          </cell>
          <cell r="E2545" t="str">
            <v>A</v>
          </cell>
          <cell r="F2545">
            <v>640310</v>
          </cell>
          <cell r="G2545" t="str">
            <v>BAO Research Accounting</v>
          </cell>
          <cell r="H2545" t="str">
            <v>PB</v>
          </cell>
        </row>
        <row r="2546">
          <cell r="A2546">
            <v>924383883</v>
          </cell>
          <cell r="B2546" t="str">
            <v>Castro</v>
          </cell>
          <cell r="C2546" t="str">
            <v>Maria</v>
          </cell>
          <cell r="D2546" t="str">
            <v>UC</v>
          </cell>
          <cell r="E2546" t="str">
            <v>T</v>
          </cell>
          <cell r="F2546">
            <v>221000</v>
          </cell>
          <cell r="G2546" t="str">
            <v>FLL Foreign Languages</v>
          </cell>
          <cell r="H2546" t="str">
            <v>SP</v>
          </cell>
          <cell r="I2546">
            <v>38716</v>
          </cell>
        </row>
        <row r="2547">
          <cell r="A2547">
            <v>924415605</v>
          </cell>
          <cell r="B2547" t="str">
            <v>Kunkel</v>
          </cell>
          <cell r="C2547" t="str">
            <v>Donald</v>
          </cell>
          <cell r="D2547" t="str">
            <v>UC</v>
          </cell>
          <cell r="E2547" t="str">
            <v>T</v>
          </cell>
          <cell r="F2547">
            <v>282406</v>
          </cell>
          <cell r="G2547" t="str">
            <v>XCD Grad Teacher Educ Prog High Sch</v>
          </cell>
          <cell r="H2547" t="str">
            <v>SP</v>
          </cell>
          <cell r="I2547">
            <v>38716</v>
          </cell>
        </row>
        <row r="2548">
          <cell r="A2548">
            <v>924430800</v>
          </cell>
          <cell r="B2548" t="str">
            <v>Hadduck</v>
          </cell>
          <cell r="C2548" t="str">
            <v>Marlene</v>
          </cell>
          <cell r="D2548" t="str">
            <v>UF</v>
          </cell>
          <cell r="E2548" t="str">
            <v>A</v>
          </cell>
          <cell r="F2548">
            <v>670001</v>
          </cell>
          <cell r="G2548" t="str">
            <v>AUX Auxiliary Administration</v>
          </cell>
          <cell r="H2548" t="str">
            <v>PB</v>
          </cell>
        </row>
        <row r="2549">
          <cell r="A2549">
            <v>924436244</v>
          </cell>
          <cell r="B2549" t="str">
            <v>Kress</v>
          </cell>
          <cell r="C2549" t="str">
            <v>Kimberly</v>
          </cell>
          <cell r="D2549" t="str">
            <v>UW</v>
          </cell>
          <cell r="E2549" t="str">
            <v>T</v>
          </cell>
          <cell r="F2549">
            <v>300140</v>
          </cell>
          <cell r="G2549" t="str">
            <v>FPA Performing Arts Center</v>
          </cell>
          <cell r="H2549" t="str">
            <v>IN</v>
          </cell>
          <cell r="I2549">
            <v>38533</v>
          </cell>
        </row>
        <row r="2550">
          <cell r="A2550">
            <v>924437298</v>
          </cell>
          <cell r="B2550" t="str">
            <v>Strathman</v>
          </cell>
          <cell r="C2550" t="str">
            <v>James</v>
          </cell>
          <cell r="D2550" t="str">
            <v>UF</v>
          </cell>
          <cell r="E2550" t="str">
            <v>A</v>
          </cell>
          <cell r="F2550">
            <v>310600</v>
          </cell>
          <cell r="G2550" t="str">
            <v>CUS Center for Urban Studies</v>
          </cell>
          <cell r="H2550" t="str">
            <v>PB</v>
          </cell>
        </row>
        <row r="2551">
          <cell r="A2551">
            <v>924466145</v>
          </cell>
          <cell r="B2551" t="str">
            <v>Demchak</v>
          </cell>
          <cell r="C2551" t="str">
            <v>Victoria</v>
          </cell>
          <cell r="D2551" t="str">
            <v>UW</v>
          </cell>
          <cell r="E2551" t="str">
            <v>T</v>
          </cell>
          <cell r="F2551">
            <v>200501</v>
          </cell>
          <cell r="G2551" t="str">
            <v>GSR Graduate Studies Office</v>
          </cell>
          <cell r="H2551" t="str">
            <v>IN</v>
          </cell>
          <cell r="I2551">
            <v>37072</v>
          </cell>
        </row>
        <row r="2552">
          <cell r="A2552">
            <v>924483274</v>
          </cell>
          <cell r="B2552" t="str">
            <v>Holmes</v>
          </cell>
          <cell r="C2552" t="str">
            <v>Haley</v>
          </cell>
          <cell r="D2552" t="str">
            <v>UF</v>
          </cell>
          <cell r="E2552" t="str">
            <v>A</v>
          </cell>
          <cell r="F2552">
            <v>250100</v>
          </cell>
          <cell r="G2552" t="str">
            <v>SBA Instruction</v>
          </cell>
          <cell r="H2552" t="str">
            <v>PB</v>
          </cell>
        </row>
        <row r="2553">
          <cell r="A2553">
            <v>924486750</v>
          </cell>
          <cell r="B2553" t="str">
            <v>Manoogian-O'Dell</v>
          </cell>
          <cell r="C2553" t="str">
            <v>Richard</v>
          </cell>
          <cell r="D2553" t="str">
            <v>UC</v>
          </cell>
          <cell r="E2553" t="str">
            <v>T</v>
          </cell>
          <cell r="F2553">
            <v>282312</v>
          </cell>
          <cell r="G2553" t="str">
            <v>XCD SPED Continuing</v>
          </cell>
          <cell r="H2553" t="str">
            <v>SP</v>
          </cell>
          <cell r="I2553">
            <v>36981</v>
          </cell>
        </row>
        <row r="2554">
          <cell r="A2554">
            <v>924501373</v>
          </cell>
          <cell r="B2554" t="str">
            <v>Bader</v>
          </cell>
          <cell r="C2554" t="str">
            <v>Kali</v>
          </cell>
          <cell r="D2554" t="str">
            <v>UC</v>
          </cell>
          <cell r="E2554" t="str">
            <v>T</v>
          </cell>
          <cell r="F2554">
            <v>310400</v>
          </cell>
          <cell r="G2554" t="str">
            <v>USP Urban Studies &amp; Planning</v>
          </cell>
          <cell r="H2554" t="str">
            <v>SP</v>
          </cell>
          <cell r="I2554">
            <v>39570</v>
          </cell>
        </row>
        <row r="2555">
          <cell r="A2555">
            <v>924509851</v>
          </cell>
          <cell r="B2555" t="str">
            <v>Nickel</v>
          </cell>
          <cell r="C2555" t="str">
            <v>David</v>
          </cell>
          <cell r="D2555" t="str">
            <v>UC</v>
          </cell>
          <cell r="E2555" t="str">
            <v>T</v>
          </cell>
          <cell r="F2555">
            <v>250001</v>
          </cell>
          <cell r="G2555" t="str">
            <v>SBA Deans Office</v>
          </cell>
          <cell r="H2555" t="str">
            <v>SP</v>
          </cell>
          <cell r="I2555">
            <v>39263</v>
          </cell>
        </row>
        <row r="2556">
          <cell r="A2556">
            <v>924533439</v>
          </cell>
          <cell r="B2556" t="str">
            <v>McKay</v>
          </cell>
          <cell r="C2556" t="str">
            <v>Ritchie</v>
          </cell>
          <cell r="D2556" t="str">
            <v>UF</v>
          </cell>
          <cell r="E2556" t="str">
            <v>T</v>
          </cell>
          <cell r="F2556">
            <v>630001</v>
          </cell>
          <cell r="G2556" t="str">
            <v>ATH Athletic Administration</v>
          </cell>
          <cell r="H2556" t="str">
            <v>SB</v>
          </cell>
          <cell r="I2556">
            <v>36038</v>
          </cell>
        </row>
        <row r="2557">
          <cell r="A2557">
            <v>924551272</v>
          </cell>
          <cell r="B2557" t="str">
            <v>Hilberg</v>
          </cell>
          <cell r="C2557" t="str">
            <v>Pamela</v>
          </cell>
          <cell r="D2557" t="str">
            <v>UC</v>
          </cell>
          <cell r="E2557" t="str">
            <v>T</v>
          </cell>
          <cell r="F2557">
            <v>222000</v>
          </cell>
          <cell r="G2557" t="str">
            <v>PSY Psychology</v>
          </cell>
          <cell r="H2557" t="str">
            <v>SP</v>
          </cell>
          <cell r="I2557">
            <v>36038</v>
          </cell>
        </row>
        <row r="2558">
          <cell r="A2558">
            <v>924551617</v>
          </cell>
          <cell r="B2558" t="str">
            <v>Palma</v>
          </cell>
          <cell r="C2558" t="str">
            <v>Daniel</v>
          </cell>
          <cell r="D2558" t="str">
            <v>UV</v>
          </cell>
          <cell r="E2558" t="str">
            <v>T</v>
          </cell>
          <cell r="F2558">
            <v>282001</v>
          </cell>
          <cell r="G2558" t="str">
            <v>XCE CE/Education Office</v>
          </cell>
          <cell r="H2558" t="str">
            <v>IN</v>
          </cell>
          <cell r="I2558">
            <v>36557</v>
          </cell>
        </row>
        <row r="2559">
          <cell r="A2559">
            <v>924552407</v>
          </cell>
          <cell r="B2559" t="str">
            <v>Hemenway</v>
          </cell>
          <cell r="C2559" t="str">
            <v>Thomas</v>
          </cell>
          <cell r="D2559" t="str">
            <v>UC</v>
          </cell>
          <cell r="E2559" t="str">
            <v>A</v>
          </cell>
          <cell r="F2559">
            <v>260300</v>
          </cell>
          <cell r="G2559" t="str">
            <v>EDU Policies/Foundations</v>
          </cell>
          <cell r="H2559" t="str">
            <v>SP</v>
          </cell>
        </row>
        <row r="2560">
          <cell r="A2560">
            <v>924554590</v>
          </cell>
          <cell r="B2560" t="str">
            <v>Paynter</v>
          </cell>
          <cell r="C2560" t="str">
            <v>Robin</v>
          </cell>
          <cell r="D2560" t="str">
            <v>UF</v>
          </cell>
          <cell r="E2560" t="str">
            <v>A</v>
          </cell>
          <cell r="F2560">
            <v>320001</v>
          </cell>
          <cell r="G2560" t="str">
            <v>LIB Library Administration</v>
          </cell>
          <cell r="H2560" t="str">
            <v>PB</v>
          </cell>
        </row>
        <row r="2561">
          <cell r="A2561">
            <v>924555029</v>
          </cell>
          <cell r="B2561" t="str">
            <v>Huffine</v>
          </cell>
          <cell r="C2561" t="str">
            <v>Christopher</v>
          </cell>
          <cell r="D2561" t="str">
            <v>UC</v>
          </cell>
          <cell r="E2561" t="str">
            <v>A</v>
          </cell>
          <cell r="F2561">
            <v>260100</v>
          </cell>
          <cell r="G2561" t="str">
            <v>EDU Special Ed/Counselor Ed</v>
          </cell>
          <cell r="H2561" t="str">
            <v>SP</v>
          </cell>
        </row>
        <row r="2562">
          <cell r="A2562">
            <v>924565776</v>
          </cell>
          <cell r="B2562" t="str">
            <v>Stern</v>
          </cell>
          <cell r="C2562" t="str">
            <v>Bruce</v>
          </cell>
          <cell r="D2562" t="str">
            <v>UA</v>
          </cell>
          <cell r="E2562" t="str">
            <v>T</v>
          </cell>
          <cell r="F2562">
            <v>250100</v>
          </cell>
          <cell r="G2562" t="str">
            <v>SBA Instruction</v>
          </cell>
          <cell r="H2562" t="str">
            <v>PB</v>
          </cell>
          <cell r="I2562">
            <v>37787</v>
          </cell>
        </row>
        <row r="2563">
          <cell r="A2563">
            <v>924567200</v>
          </cell>
          <cell r="B2563" t="str">
            <v>Flynn</v>
          </cell>
          <cell r="C2563" t="str">
            <v>Michelle</v>
          </cell>
          <cell r="D2563" t="str">
            <v>UF</v>
          </cell>
          <cell r="E2563" t="str">
            <v>T</v>
          </cell>
          <cell r="F2563">
            <v>281003</v>
          </cell>
          <cell r="G2563" t="str">
            <v>XDN Outreach &amp; Market Development</v>
          </cell>
          <cell r="H2563" t="str">
            <v>PB</v>
          </cell>
          <cell r="I2563">
            <v>38730</v>
          </cell>
        </row>
        <row r="2564">
          <cell r="A2564">
            <v>924581363</v>
          </cell>
          <cell r="B2564" t="str">
            <v>Pratt</v>
          </cell>
          <cell r="C2564" t="str">
            <v>Mallory</v>
          </cell>
          <cell r="D2564" t="str">
            <v>UC</v>
          </cell>
          <cell r="E2564" t="str">
            <v>A</v>
          </cell>
          <cell r="F2564">
            <v>220500</v>
          </cell>
          <cell r="G2564" t="str">
            <v>SEC Science Ed Center</v>
          </cell>
          <cell r="H2564" t="str">
            <v>SP</v>
          </cell>
        </row>
        <row r="2565">
          <cell r="A2565">
            <v>924585192</v>
          </cell>
          <cell r="B2565" t="str">
            <v>Mick</v>
          </cell>
          <cell r="C2565" t="str">
            <v>Erin</v>
          </cell>
          <cell r="D2565" t="str">
            <v>UV</v>
          </cell>
          <cell r="E2565" t="str">
            <v>T</v>
          </cell>
          <cell r="F2565">
            <v>220900</v>
          </cell>
          <cell r="G2565" t="str">
            <v>ESR Environmental Sci PhD</v>
          </cell>
          <cell r="H2565" t="str">
            <v>IN</v>
          </cell>
          <cell r="I2565">
            <v>38230</v>
          </cell>
        </row>
        <row r="2566">
          <cell r="A2566">
            <v>924609035</v>
          </cell>
          <cell r="B2566" t="str">
            <v>Catching</v>
          </cell>
          <cell r="C2566" t="str">
            <v>Peter</v>
          </cell>
          <cell r="D2566" t="str">
            <v>UC</v>
          </cell>
          <cell r="E2566" t="str">
            <v>T</v>
          </cell>
          <cell r="F2566">
            <v>220700</v>
          </cell>
          <cell r="G2566" t="str">
            <v>ECN Economics</v>
          </cell>
          <cell r="H2566" t="str">
            <v>SP</v>
          </cell>
          <cell r="I2566">
            <v>36891</v>
          </cell>
        </row>
        <row r="2567">
          <cell r="A2567">
            <v>924619709</v>
          </cell>
          <cell r="B2567" t="str">
            <v>Fahs</v>
          </cell>
          <cell r="C2567" t="str">
            <v>Glen</v>
          </cell>
          <cell r="D2567" t="str">
            <v>UC</v>
          </cell>
          <cell r="E2567" t="str">
            <v>A</v>
          </cell>
          <cell r="F2567">
            <v>266365</v>
          </cell>
          <cell r="G2567" t="str">
            <v>EDC T&amp;D Certificate</v>
          </cell>
          <cell r="H2567" t="str">
            <v>SP</v>
          </cell>
        </row>
        <row r="2568">
          <cell r="A2568">
            <v>924622052</v>
          </cell>
          <cell r="B2568" t="str">
            <v>Hayse</v>
          </cell>
          <cell r="C2568" t="str">
            <v>Joan</v>
          </cell>
          <cell r="D2568" t="str">
            <v>UE</v>
          </cell>
          <cell r="E2568" t="str">
            <v>A</v>
          </cell>
          <cell r="F2568">
            <v>640010</v>
          </cell>
          <cell r="G2568" t="str">
            <v>BAO Director's Office</v>
          </cell>
          <cell r="H2568" t="str">
            <v>PB</v>
          </cell>
        </row>
        <row r="2569">
          <cell r="A2569">
            <v>924668761</v>
          </cell>
          <cell r="B2569" t="str">
            <v>Crawford</v>
          </cell>
          <cell r="C2569" t="str">
            <v>Ray</v>
          </cell>
          <cell r="D2569" t="str">
            <v>UC</v>
          </cell>
          <cell r="E2569" t="str">
            <v>T</v>
          </cell>
          <cell r="F2569">
            <v>282350</v>
          </cell>
          <cell r="G2569" t="str">
            <v>XCD Southern Oregon</v>
          </cell>
          <cell r="H2569" t="str">
            <v>SP</v>
          </cell>
          <cell r="I2569">
            <v>38442</v>
          </cell>
        </row>
        <row r="2570">
          <cell r="A2570">
            <v>924680607</v>
          </cell>
          <cell r="B2570" t="str">
            <v>Khawaja</v>
          </cell>
          <cell r="C2570" t="str">
            <v>Muhannad</v>
          </cell>
          <cell r="D2570" t="str">
            <v>UC</v>
          </cell>
          <cell r="E2570" t="str">
            <v>T</v>
          </cell>
          <cell r="F2570">
            <v>220700</v>
          </cell>
          <cell r="G2570" t="str">
            <v>ECN Economics</v>
          </cell>
          <cell r="H2570" t="str">
            <v>SP</v>
          </cell>
          <cell r="I2570">
            <v>38168</v>
          </cell>
        </row>
        <row r="2571">
          <cell r="A2571">
            <v>924700282</v>
          </cell>
          <cell r="B2571" t="str">
            <v>Claus</v>
          </cell>
          <cell r="C2571" t="str">
            <v>Zachary</v>
          </cell>
          <cell r="D2571" t="str">
            <v>UF</v>
          </cell>
          <cell r="E2571" t="str">
            <v>T</v>
          </cell>
          <cell r="F2571">
            <v>632800</v>
          </cell>
          <cell r="G2571" t="str">
            <v>ATH M Basketball</v>
          </cell>
          <cell r="H2571" t="str">
            <v>PB</v>
          </cell>
          <cell r="I2571">
            <v>37437</v>
          </cell>
        </row>
        <row r="2572">
          <cell r="A2572">
            <v>924717380</v>
          </cell>
          <cell r="B2572" t="str">
            <v>Morton</v>
          </cell>
          <cell r="C2572" t="str">
            <v>Gregory</v>
          </cell>
          <cell r="D2572" t="str">
            <v>UV</v>
          </cell>
          <cell r="E2572" t="str">
            <v>T</v>
          </cell>
          <cell r="F2572">
            <v>289000</v>
          </cell>
          <cell r="G2572" t="str">
            <v>XPD Prof Dev Cntr</v>
          </cell>
          <cell r="H2572" t="str">
            <v>IN</v>
          </cell>
          <cell r="I2572">
            <v>36648</v>
          </cell>
        </row>
        <row r="2573">
          <cell r="A2573">
            <v>924718389</v>
          </cell>
          <cell r="B2573" t="str">
            <v>Morgan</v>
          </cell>
          <cell r="C2573" t="str">
            <v>Steven</v>
          </cell>
          <cell r="D2573" t="str">
            <v>UC</v>
          </cell>
          <cell r="E2573" t="str">
            <v>T</v>
          </cell>
          <cell r="F2573">
            <v>310300</v>
          </cell>
          <cell r="G2573" t="str">
            <v>PAD Public Administration</v>
          </cell>
          <cell r="H2573" t="str">
            <v>SP</v>
          </cell>
          <cell r="I2573">
            <v>38442</v>
          </cell>
        </row>
        <row r="2574">
          <cell r="A2574">
            <v>924724562</v>
          </cell>
          <cell r="B2574" t="str">
            <v>Gamez</v>
          </cell>
          <cell r="C2574" t="str">
            <v>Jose</v>
          </cell>
          <cell r="D2574" t="str">
            <v>UA</v>
          </cell>
          <cell r="E2574" t="str">
            <v>T</v>
          </cell>
          <cell r="F2574">
            <v>301120</v>
          </cell>
          <cell r="G2574" t="str">
            <v>ARC Architecture Office</v>
          </cell>
          <cell r="H2574" t="str">
            <v>PB</v>
          </cell>
          <cell r="I2574">
            <v>36326</v>
          </cell>
        </row>
        <row r="2575">
          <cell r="A2575">
            <v>924724968</v>
          </cell>
          <cell r="B2575" t="str">
            <v>Kruzich</v>
          </cell>
          <cell r="C2575" t="str">
            <v>Joseph</v>
          </cell>
          <cell r="D2575" t="str">
            <v>UC</v>
          </cell>
          <cell r="E2575" t="str">
            <v>T</v>
          </cell>
          <cell r="F2575">
            <v>250500</v>
          </cell>
          <cell r="G2575" t="str">
            <v>SBA Master of International Mgmt</v>
          </cell>
          <cell r="H2575" t="str">
            <v>SP</v>
          </cell>
          <cell r="I2575">
            <v>37986</v>
          </cell>
        </row>
        <row r="2576">
          <cell r="A2576">
            <v>924728712</v>
          </cell>
          <cell r="B2576" t="str">
            <v>Breiling</v>
          </cell>
          <cell r="C2576" t="str">
            <v>Susanna</v>
          </cell>
          <cell r="D2576" t="str">
            <v>UV</v>
          </cell>
          <cell r="E2576" t="str">
            <v>T</v>
          </cell>
          <cell r="F2576">
            <v>220300</v>
          </cell>
          <cell r="G2576" t="str">
            <v>BIO Biology</v>
          </cell>
          <cell r="H2576" t="str">
            <v>IN</v>
          </cell>
          <cell r="I2576">
            <v>35976</v>
          </cell>
        </row>
        <row r="2577">
          <cell r="A2577">
            <v>924744287</v>
          </cell>
          <cell r="B2577" t="str">
            <v>Akerson</v>
          </cell>
          <cell r="C2577" t="str">
            <v>David</v>
          </cell>
          <cell r="D2577" t="str">
            <v>UC</v>
          </cell>
          <cell r="E2577" t="str">
            <v>T</v>
          </cell>
          <cell r="F2577">
            <v>250001</v>
          </cell>
          <cell r="G2577" t="str">
            <v>SBA Deans Office</v>
          </cell>
          <cell r="H2577" t="str">
            <v>SP</v>
          </cell>
          <cell r="I2577">
            <v>36616</v>
          </cell>
        </row>
        <row r="2578">
          <cell r="A2578">
            <v>924748433</v>
          </cell>
          <cell r="B2578" t="str">
            <v>Kelly</v>
          </cell>
          <cell r="C2578" t="str">
            <v>Jane</v>
          </cell>
          <cell r="D2578" t="str">
            <v>UD</v>
          </cell>
          <cell r="E2578" t="str">
            <v>A</v>
          </cell>
          <cell r="F2578">
            <v>220600</v>
          </cell>
          <cell r="G2578" t="str">
            <v>CHE Chemistry</v>
          </cell>
          <cell r="H2578" t="str">
            <v>SP</v>
          </cell>
        </row>
        <row r="2579">
          <cell r="A2579">
            <v>924754885</v>
          </cell>
          <cell r="B2579" t="str">
            <v>Ogston</v>
          </cell>
          <cell r="C2579" t="str">
            <v>Andrea</v>
          </cell>
          <cell r="D2579" t="str">
            <v>UF</v>
          </cell>
          <cell r="E2579" t="str">
            <v>A</v>
          </cell>
          <cell r="F2579">
            <v>331900</v>
          </cell>
          <cell r="G2579" t="str">
            <v>SLS Legal Services</v>
          </cell>
          <cell r="H2579" t="str">
            <v>PB</v>
          </cell>
        </row>
        <row r="2580">
          <cell r="A2580">
            <v>924758571</v>
          </cell>
          <cell r="B2580" t="str">
            <v>Juhlin</v>
          </cell>
          <cell r="C2580" t="str">
            <v>Molly</v>
          </cell>
          <cell r="D2580" t="str">
            <v>UV</v>
          </cell>
          <cell r="E2580" t="str">
            <v>A</v>
          </cell>
          <cell r="F2580">
            <v>221800</v>
          </cell>
          <cell r="G2580" t="str">
            <v>PHY Physics</v>
          </cell>
          <cell r="H2580" t="str">
            <v>IN</v>
          </cell>
        </row>
        <row r="2581">
          <cell r="A2581">
            <v>924767619</v>
          </cell>
          <cell r="B2581" t="str">
            <v>Vongvilay</v>
          </cell>
          <cell r="C2581" t="str">
            <v>Rathdavanh</v>
          </cell>
          <cell r="D2581" t="str">
            <v>UW</v>
          </cell>
          <cell r="E2581" t="str">
            <v>T</v>
          </cell>
          <cell r="F2581">
            <v>200501</v>
          </cell>
          <cell r="G2581" t="str">
            <v>GSR Graduate Studies Office</v>
          </cell>
          <cell r="H2581" t="str">
            <v>IN</v>
          </cell>
          <cell r="I2581">
            <v>37437</v>
          </cell>
        </row>
        <row r="2582">
          <cell r="A2582">
            <v>924787214</v>
          </cell>
          <cell r="B2582" t="str">
            <v>Farnum</v>
          </cell>
          <cell r="C2582" t="str">
            <v>John</v>
          </cell>
          <cell r="D2582" t="str">
            <v>UV</v>
          </cell>
          <cell r="E2582" t="str">
            <v>A</v>
          </cell>
          <cell r="F2582">
            <v>221710</v>
          </cell>
          <cell r="G2582" t="str">
            <v>CNF Conflict Resolution</v>
          </cell>
          <cell r="H2582" t="str">
            <v>IN</v>
          </cell>
        </row>
        <row r="2583">
          <cell r="A2583">
            <v>924802217</v>
          </cell>
          <cell r="B2583" t="str">
            <v>Sterling</v>
          </cell>
          <cell r="C2583" t="str">
            <v>Andy</v>
          </cell>
          <cell r="D2583" t="str">
            <v>UV</v>
          </cell>
          <cell r="E2583" t="str">
            <v>T</v>
          </cell>
          <cell r="F2583">
            <v>332009</v>
          </cell>
          <cell r="G2583" t="str">
            <v>SDO World Dance Office</v>
          </cell>
          <cell r="H2583" t="str">
            <v>IN</v>
          </cell>
          <cell r="I2583">
            <v>39172</v>
          </cell>
        </row>
        <row r="2584">
          <cell r="A2584">
            <v>924811229</v>
          </cell>
          <cell r="B2584" t="str">
            <v>Crume-Centeno</v>
          </cell>
          <cell r="C2584" t="str">
            <v>Janette</v>
          </cell>
          <cell r="D2584" t="str">
            <v>UW</v>
          </cell>
          <cell r="E2584" t="str">
            <v>A</v>
          </cell>
          <cell r="F2584">
            <v>240100</v>
          </cell>
          <cell r="G2584" t="str">
            <v>SSW School of Social Work</v>
          </cell>
          <cell r="H2584" t="str">
            <v>IN</v>
          </cell>
        </row>
        <row r="2585">
          <cell r="A2585">
            <v>924812052</v>
          </cell>
          <cell r="B2585" t="str">
            <v>Johanesen</v>
          </cell>
          <cell r="C2585" t="str">
            <v>Autumn</v>
          </cell>
          <cell r="D2585" t="str">
            <v>UV</v>
          </cell>
          <cell r="E2585" t="str">
            <v>T</v>
          </cell>
          <cell r="F2585">
            <v>100001</v>
          </cell>
          <cell r="G2585" t="str">
            <v>POF President's Office</v>
          </cell>
          <cell r="H2585" t="str">
            <v>IN</v>
          </cell>
          <cell r="I2585">
            <v>38564</v>
          </cell>
        </row>
        <row r="2586">
          <cell r="A2586">
            <v>924814293</v>
          </cell>
          <cell r="B2586" t="str">
            <v>Talebi</v>
          </cell>
          <cell r="C2586" t="str">
            <v>Aaron</v>
          </cell>
          <cell r="D2586" t="str">
            <v>UC</v>
          </cell>
          <cell r="E2586" t="str">
            <v>T</v>
          </cell>
          <cell r="F2586">
            <v>221601</v>
          </cell>
          <cell r="G2586" t="str">
            <v>MTH Math Office</v>
          </cell>
          <cell r="H2586" t="str">
            <v>SP</v>
          </cell>
          <cell r="I2586">
            <v>39263</v>
          </cell>
        </row>
        <row r="2587">
          <cell r="A2587">
            <v>924820646</v>
          </cell>
          <cell r="B2587" t="str">
            <v>Schnabel</v>
          </cell>
          <cell r="C2587" t="str">
            <v>John</v>
          </cell>
          <cell r="D2587" t="str">
            <v>UA</v>
          </cell>
          <cell r="E2587" t="str">
            <v>A</v>
          </cell>
          <cell r="F2587">
            <v>301120</v>
          </cell>
          <cell r="G2587" t="str">
            <v>ARC Architecture Office</v>
          </cell>
          <cell r="H2587" t="str">
            <v>PB</v>
          </cell>
        </row>
        <row r="2588">
          <cell r="A2588">
            <v>924840984</v>
          </cell>
          <cell r="B2588" t="str">
            <v>Lavine</v>
          </cell>
          <cell r="C2588" t="str">
            <v>Barry</v>
          </cell>
          <cell r="D2588" t="str">
            <v>UC</v>
          </cell>
          <cell r="E2588" t="str">
            <v>T</v>
          </cell>
          <cell r="F2588">
            <v>250001</v>
          </cell>
          <cell r="G2588" t="str">
            <v>SBA Deans Office</v>
          </cell>
          <cell r="H2588" t="str">
            <v>IN</v>
          </cell>
          <cell r="I2588">
            <v>35976</v>
          </cell>
        </row>
        <row r="2589">
          <cell r="A2589">
            <v>924843623</v>
          </cell>
          <cell r="B2589" t="str">
            <v>Letts</v>
          </cell>
          <cell r="C2589" t="str">
            <v>Caitlin</v>
          </cell>
          <cell r="D2589" t="str">
            <v>UW</v>
          </cell>
          <cell r="E2589" t="str">
            <v>T</v>
          </cell>
          <cell r="F2589">
            <v>201110</v>
          </cell>
          <cell r="G2589" t="str">
            <v>SAT ASE/Apprenticeships Sci/Engr/Mt</v>
          </cell>
          <cell r="H2589" t="str">
            <v>IN</v>
          </cell>
          <cell r="I2589">
            <v>37492</v>
          </cell>
        </row>
        <row r="2590">
          <cell r="A2590">
            <v>924858824</v>
          </cell>
          <cell r="B2590" t="str">
            <v>Westbrook</v>
          </cell>
          <cell r="C2590" t="str">
            <v>Deeanne</v>
          </cell>
          <cell r="D2590" t="str">
            <v>UC</v>
          </cell>
          <cell r="E2590" t="str">
            <v>A</v>
          </cell>
          <cell r="F2590">
            <v>220801</v>
          </cell>
          <cell r="G2590" t="str">
            <v>ENG English Dept Office</v>
          </cell>
          <cell r="H2590" t="str">
            <v>SP</v>
          </cell>
        </row>
        <row r="2591">
          <cell r="A2591">
            <v>924863795</v>
          </cell>
          <cell r="B2591" t="str">
            <v>Semenza</v>
          </cell>
          <cell r="C2591" t="str">
            <v>Jan</v>
          </cell>
          <cell r="D2591" t="str">
            <v>UA</v>
          </cell>
          <cell r="E2591" t="str">
            <v>T</v>
          </cell>
          <cell r="F2591">
            <v>310930</v>
          </cell>
          <cell r="G2591" t="str">
            <v>SCH School of Community Health</v>
          </cell>
          <cell r="H2591" t="str">
            <v>PB</v>
          </cell>
          <cell r="I2591">
            <v>39389</v>
          </cell>
        </row>
        <row r="2592">
          <cell r="A2592">
            <v>924881924</v>
          </cell>
          <cell r="B2592" t="str">
            <v>Shiogi</v>
          </cell>
          <cell r="C2592" t="str">
            <v>Ann</v>
          </cell>
          <cell r="D2592" t="str">
            <v>UW</v>
          </cell>
          <cell r="E2592" t="str">
            <v>T</v>
          </cell>
          <cell r="F2592">
            <v>285004</v>
          </cell>
          <cell r="G2592" t="str">
            <v>XIS Independent Study - College</v>
          </cell>
          <cell r="H2592" t="str">
            <v>IN</v>
          </cell>
          <cell r="I2592">
            <v>36661</v>
          </cell>
        </row>
        <row r="2593">
          <cell r="A2593">
            <v>924882068</v>
          </cell>
          <cell r="B2593" t="str">
            <v>Hamilton</v>
          </cell>
          <cell r="C2593" t="str">
            <v>Chelsea</v>
          </cell>
          <cell r="D2593" t="str">
            <v>UW</v>
          </cell>
          <cell r="E2593" t="str">
            <v>T</v>
          </cell>
          <cell r="F2593">
            <v>200501</v>
          </cell>
          <cell r="G2593" t="str">
            <v>GSR Graduate Studies Office</v>
          </cell>
          <cell r="H2593" t="str">
            <v>IN</v>
          </cell>
          <cell r="I2593">
            <v>39187</v>
          </cell>
        </row>
        <row r="2594">
          <cell r="A2594">
            <v>924886047</v>
          </cell>
          <cell r="B2594" t="str">
            <v>Morse</v>
          </cell>
          <cell r="C2594" t="str">
            <v>Virginia</v>
          </cell>
          <cell r="D2594" t="str">
            <v>UC</v>
          </cell>
          <cell r="E2594" t="str">
            <v>T</v>
          </cell>
          <cell r="F2594">
            <v>260100</v>
          </cell>
          <cell r="G2594" t="str">
            <v>EDU Special Ed/Counselor Ed</v>
          </cell>
          <cell r="H2594" t="str">
            <v>SP</v>
          </cell>
          <cell r="I2594">
            <v>36891</v>
          </cell>
        </row>
        <row r="2595">
          <cell r="A2595">
            <v>924886954</v>
          </cell>
          <cell r="B2595" t="str">
            <v>Corey</v>
          </cell>
          <cell r="C2595" t="str">
            <v>David</v>
          </cell>
          <cell r="D2595" t="str">
            <v>UC</v>
          </cell>
          <cell r="E2595" t="str">
            <v>T</v>
          </cell>
          <cell r="F2595">
            <v>310300</v>
          </cell>
          <cell r="G2595" t="str">
            <v>PAD Public Administration</v>
          </cell>
          <cell r="H2595" t="str">
            <v>SP</v>
          </cell>
          <cell r="I2595">
            <v>37986</v>
          </cell>
        </row>
        <row r="2596">
          <cell r="A2596">
            <v>924893773</v>
          </cell>
          <cell r="B2596" t="str">
            <v>Lebreton</v>
          </cell>
          <cell r="C2596" t="str">
            <v>Carol</v>
          </cell>
          <cell r="D2596" t="str">
            <v>UC</v>
          </cell>
          <cell r="E2596" t="str">
            <v>T</v>
          </cell>
          <cell r="F2596">
            <v>310930</v>
          </cell>
          <cell r="G2596" t="str">
            <v>SCH School of Community Health</v>
          </cell>
          <cell r="H2596" t="str">
            <v>IN</v>
          </cell>
          <cell r="I2596">
            <v>35976</v>
          </cell>
        </row>
        <row r="2597">
          <cell r="A2597">
            <v>924894786</v>
          </cell>
          <cell r="B2597" t="str">
            <v>Behnen</v>
          </cell>
          <cell r="C2597" t="str">
            <v>Jutta</v>
          </cell>
          <cell r="D2597" t="str">
            <v>UV</v>
          </cell>
          <cell r="E2597" t="str">
            <v>A</v>
          </cell>
          <cell r="F2597">
            <v>283001</v>
          </cell>
          <cell r="G2597" t="str">
            <v>XSS Extended &amp; Summer Prog Office</v>
          </cell>
          <cell r="H2597" t="str">
            <v>IN</v>
          </cell>
        </row>
        <row r="2598">
          <cell r="A2598">
            <v>924911058</v>
          </cell>
          <cell r="B2598" t="str">
            <v>Hu</v>
          </cell>
          <cell r="C2598" t="str">
            <v>Wen</v>
          </cell>
          <cell r="D2598" t="str">
            <v>UD</v>
          </cell>
          <cell r="E2598" t="str">
            <v>T</v>
          </cell>
          <cell r="F2598">
            <v>270201</v>
          </cell>
          <cell r="G2598" t="str">
            <v>CMP Computer Science Office</v>
          </cell>
          <cell r="H2598" t="str">
            <v>SP</v>
          </cell>
          <cell r="I2598">
            <v>38673</v>
          </cell>
        </row>
        <row r="2599">
          <cell r="A2599">
            <v>924920982</v>
          </cell>
          <cell r="B2599" t="str">
            <v>Bunk</v>
          </cell>
          <cell r="C2599" t="str">
            <v>David</v>
          </cell>
          <cell r="D2599" t="str">
            <v>UC</v>
          </cell>
          <cell r="E2599" t="str">
            <v>A</v>
          </cell>
          <cell r="F2599">
            <v>221510</v>
          </cell>
          <cell r="G2599" t="str">
            <v>ESL Engl as a 2nd Lang</v>
          </cell>
          <cell r="H2599" t="str">
            <v>SP</v>
          </cell>
        </row>
        <row r="2600">
          <cell r="A2600">
            <v>924923700</v>
          </cell>
          <cell r="B2600" t="str">
            <v>Donnelly</v>
          </cell>
          <cell r="C2600" t="str">
            <v>Joanna</v>
          </cell>
          <cell r="D2600" t="str">
            <v>UC</v>
          </cell>
          <cell r="E2600" t="str">
            <v>T</v>
          </cell>
          <cell r="F2600">
            <v>310920</v>
          </cell>
          <cell r="G2600" t="str">
            <v>SCH Activities</v>
          </cell>
          <cell r="H2600" t="str">
            <v>SP</v>
          </cell>
          <cell r="I2600">
            <v>36161</v>
          </cell>
        </row>
        <row r="2601">
          <cell r="A2601">
            <v>924931262</v>
          </cell>
          <cell r="B2601" t="str">
            <v>Sutherland</v>
          </cell>
          <cell r="C2601" t="str">
            <v>David</v>
          </cell>
          <cell r="D2601" t="str">
            <v>UC</v>
          </cell>
          <cell r="E2601" t="str">
            <v>T</v>
          </cell>
          <cell r="F2601">
            <v>310400</v>
          </cell>
          <cell r="G2601" t="str">
            <v>USP Urban Studies &amp; Planning</v>
          </cell>
          <cell r="H2601" t="str">
            <v>SP</v>
          </cell>
          <cell r="I2601">
            <v>36891</v>
          </cell>
        </row>
        <row r="2602">
          <cell r="A2602">
            <v>924938653</v>
          </cell>
          <cell r="B2602" t="str">
            <v>Greenstadt</v>
          </cell>
          <cell r="C2602" t="str">
            <v>Amy</v>
          </cell>
          <cell r="D2602" t="str">
            <v>UA</v>
          </cell>
          <cell r="E2602" t="str">
            <v>A</v>
          </cell>
          <cell r="F2602">
            <v>220801</v>
          </cell>
          <cell r="G2602" t="str">
            <v>ENG English Dept Office</v>
          </cell>
          <cell r="H2602" t="str">
            <v>PB</v>
          </cell>
        </row>
        <row r="2603">
          <cell r="A2603">
            <v>924951665</v>
          </cell>
          <cell r="B2603" t="str">
            <v>Woods</v>
          </cell>
          <cell r="C2603" t="str">
            <v>James</v>
          </cell>
          <cell r="D2603" t="str">
            <v>UA</v>
          </cell>
          <cell r="E2603" t="str">
            <v>A</v>
          </cell>
          <cell r="F2603">
            <v>220700</v>
          </cell>
          <cell r="G2603" t="str">
            <v>ECN Economics</v>
          </cell>
          <cell r="H2603" t="str">
            <v>PB</v>
          </cell>
        </row>
        <row r="2604">
          <cell r="A2604">
            <v>924972967</v>
          </cell>
          <cell r="B2604" t="str">
            <v>Rosenberg</v>
          </cell>
          <cell r="C2604" t="str">
            <v>Marjorie</v>
          </cell>
          <cell r="D2604" t="str">
            <v>UV</v>
          </cell>
          <cell r="E2604" t="str">
            <v>T</v>
          </cell>
          <cell r="F2604">
            <v>301001</v>
          </cell>
          <cell r="G2604" t="str">
            <v>ART Office</v>
          </cell>
          <cell r="H2604" t="str">
            <v>IN</v>
          </cell>
          <cell r="I2604">
            <v>39263</v>
          </cell>
        </row>
        <row r="2605">
          <cell r="A2605">
            <v>924986760</v>
          </cell>
          <cell r="B2605" t="str">
            <v>Blazek</v>
          </cell>
          <cell r="C2605" t="str">
            <v>Jerry</v>
          </cell>
          <cell r="D2605" t="str">
            <v>UV</v>
          </cell>
          <cell r="E2605" t="str">
            <v>T</v>
          </cell>
          <cell r="F2605">
            <v>301001</v>
          </cell>
          <cell r="G2605" t="str">
            <v>ART Office</v>
          </cell>
          <cell r="H2605" t="str">
            <v>IN</v>
          </cell>
          <cell r="I2605">
            <v>38898</v>
          </cell>
        </row>
        <row r="2606">
          <cell r="A2606">
            <v>925005203</v>
          </cell>
          <cell r="B2606" t="str">
            <v>Nelson</v>
          </cell>
          <cell r="C2606" t="str">
            <v>Emily</v>
          </cell>
          <cell r="D2606" t="str">
            <v>UC</v>
          </cell>
          <cell r="E2606" t="str">
            <v>T</v>
          </cell>
          <cell r="F2606">
            <v>221601</v>
          </cell>
          <cell r="G2606" t="str">
            <v>MTH Math Office</v>
          </cell>
          <cell r="H2606" t="str">
            <v>SP</v>
          </cell>
          <cell r="I2606">
            <v>37802</v>
          </cell>
        </row>
        <row r="2607">
          <cell r="A2607">
            <v>925016552</v>
          </cell>
          <cell r="B2607" t="str">
            <v>Osland</v>
          </cell>
          <cell r="C2607" t="str">
            <v>Asbjorn</v>
          </cell>
          <cell r="D2607" t="str">
            <v>UV</v>
          </cell>
          <cell r="E2607" t="str">
            <v>T</v>
          </cell>
          <cell r="F2607">
            <v>250100</v>
          </cell>
          <cell r="G2607" t="str">
            <v>SBA Instruction</v>
          </cell>
          <cell r="H2607" t="str">
            <v>IN</v>
          </cell>
          <cell r="I2607">
            <v>35976</v>
          </cell>
        </row>
        <row r="2608">
          <cell r="A2608">
            <v>925030435</v>
          </cell>
          <cell r="B2608" t="str">
            <v>Smith</v>
          </cell>
          <cell r="C2608" t="str">
            <v>Carl</v>
          </cell>
          <cell r="D2608" t="str">
            <v>UV</v>
          </cell>
          <cell r="E2608" t="str">
            <v>T</v>
          </cell>
          <cell r="F2608">
            <v>283001</v>
          </cell>
          <cell r="G2608" t="str">
            <v>XSS Extended &amp; Summer Prog Office</v>
          </cell>
          <cell r="H2608" t="str">
            <v>IN</v>
          </cell>
          <cell r="I2608">
            <v>38929</v>
          </cell>
        </row>
        <row r="2609">
          <cell r="A2609">
            <v>925033215</v>
          </cell>
          <cell r="B2609" t="str">
            <v>Chiang</v>
          </cell>
          <cell r="C2609" t="str">
            <v>David</v>
          </cell>
          <cell r="D2609" t="str">
            <v>UC</v>
          </cell>
          <cell r="E2609" t="str">
            <v>A</v>
          </cell>
          <cell r="F2609">
            <v>270401</v>
          </cell>
          <cell r="G2609" t="str">
            <v>EEN Electrical/Computer Engineering</v>
          </cell>
          <cell r="H2609" t="str">
            <v>SP</v>
          </cell>
        </row>
        <row r="2610">
          <cell r="A2610">
            <v>925035674</v>
          </cell>
          <cell r="B2610" t="str">
            <v>Foster</v>
          </cell>
          <cell r="C2610" t="str">
            <v>Vivian</v>
          </cell>
          <cell r="D2610" t="str">
            <v>UV</v>
          </cell>
          <cell r="E2610" t="str">
            <v>T</v>
          </cell>
          <cell r="F2610">
            <v>201101</v>
          </cell>
          <cell r="G2610" t="str">
            <v>SAT Saturday Academy-Main</v>
          </cell>
          <cell r="H2610" t="str">
            <v>IN</v>
          </cell>
          <cell r="I2610">
            <v>38929</v>
          </cell>
        </row>
        <row r="2611">
          <cell r="A2611">
            <v>925040485</v>
          </cell>
          <cell r="B2611" t="str">
            <v>Tarrant-Berg</v>
          </cell>
          <cell r="C2611" t="str">
            <v>Susan</v>
          </cell>
          <cell r="D2611" t="str">
            <v>UC</v>
          </cell>
          <cell r="E2611" t="str">
            <v>T</v>
          </cell>
          <cell r="F2611">
            <v>260300</v>
          </cell>
          <cell r="G2611" t="str">
            <v>EDU Policies/Foundations</v>
          </cell>
          <cell r="H2611" t="str">
            <v>SP</v>
          </cell>
          <cell r="I2611">
            <v>37057</v>
          </cell>
        </row>
        <row r="2612">
          <cell r="A2612">
            <v>925043331</v>
          </cell>
          <cell r="B2612" t="str">
            <v>Lang</v>
          </cell>
          <cell r="C2612" t="str">
            <v>Loretta</v>
          </cell>
          <cell r="D2612" t="str">
            <v>UV</v>
          </cell>
          <cell r="E2612" t="str">
            <v>T</v>
          </cell>
          <cell r="F2612">
            <v>221700</v>
          </cell>
          <cell r="G2612" t="str">
            <v>PHL Philosophy Department</v>
          </cell>
          <cell r="H2612" t="str">
            <v>IN</v>
          </cell>
          <cell r="I2612">
            <v>36946</v>
          </cell>
        </row>
        <row r="2613">
          <cell r="A2613">
            <v>925046995</v>
          </cell>
          <cell r="B2613" t="str">
            <v>Meador</v>
          </cell>
          <cell r="C2613" t="str">
            <v>Daniel</v>
          </cell>
          <cell r="D2613" t="str">
            <v>UV</v>
          </cell>
          <cell r="E2613" t="str">
            <v>T</v>
          </cell>
          <cell r="F2613">
            <v>201101</v>
          </cell>
          <cell r="G2613" t="str">
            <v>SAT Saturday Academy-Main</v>
          </cell>
          <cell r="H2613" t="str">
            <v>IN</v>
          </cell>
          <cell r="I2613">
            <v>38776</v>
          </cell>
        </row>
        <row r="2614">
          <cell r="A2614">
            <v>925048594</v>
          </cell>
          <cell r="B2614" t="str">
            <v>Pop</v>
          </cell>
          <cell r="C2614" t="str">
            <v>Emanuel</v>
          </cell>
          <cell r="D2614" t="str">
            <v>UV</v>
          </cell>
          <cell r="E2614" t="str">
            <v>T</v>
          </cell>
          <cell r="F2614">
            <v>220300</v>
          </cell>
          <cell r="G2614" t="str">
            <v>BIO Biology</v>
          </cell>
          <cell r="H2614" t="str">
            <v>IN</v>
          </cell>
          <cell r="I2614">
            <v>36403</v>
          </cell>
        </row>
        <row r="2615">
          <cell r="A2615">
            <v>925053907</v>
          </cell>
          <cell r="B2615" t="str">
            <v>Trambitus</v>
          </cell>
          <cell r="C2615" t="str">
            <v>Angela</v>
          </cell>
          <cell r="D2615" t="str">
            <v>UC</v>
          </cell>
          <cell r="E2615" t="str">
            <v>T</v>
          </cell>
          <cell r="F2615">
            <v>310930</v>
          </cell>
          <cell r="G2615" t="str">
            <v>SCH School of Community Health</v>
          </cell>
          <cell r="H2615" t="str">
            <v>SP</v>
          </cell>
          <cell r="I2615">
            <v>36616</v>
          </cell>
        </row>
        <row r="2616">
          <cell r="A2616">
            <v>925054787</v>
          </cell>
          <cell r="B2616" t="str">
            <v>Cole</v>
          </cell>
          <cell r="C2616" t="str">
            <v>John</v>
          </cell>
          <cell r="D2616" t="str">
            <v>UC</v>
          </cell>
          <cell r="E2616" t="str">
            <v>A</v>
          </cell>
          <cell r="F2616">
            <v>250100</v>
          </cell>
          <cell r="G2616" t="str">
            <v>SBA Instruction</v>
          </cell>
          <cell r="H2616" t="str">
            <v>SP</v>
          </cell>
        </row>
        <row r="2617">
          <cell r="A2617">
            <v>925063721</v>
          </cell>
          <cell r="B2617" t="str">
            <v>Curran</v>
          </cell>
          <cell r="C2617" t="str">
            <v>Constance</v>
          </cell>
          <cell r="D2617" t="str">
            <v>UF</v>
          </cell>
          <cell r="E2617" t="str">
            <v>T</v>
          </cell>
          <cell r="F2617">
            <v>293001</v>
          </cell>
          <cell r="G2617" t="str">
            <v>XDL Distance Learning Office</v>
          </cell>
          <cell r="H2617" t="str">
            <v>PB</v>
          </cell>
          <cell r="I2617">
            <v>37772</v>
          </cell>
        </row>
        <row r="2618">
          <cell r="A2618">
            <v>925070680</v>
          </cell>
          <cell r="B2618" t="str">
            <v>Forbes</v>
          </cell>
          <cell r="C2618" t="str">
            <v>Richard</v>
          </cell>
          <cell r="D2618" t="str">
            <v>UA</v>
          </cell>
          <cell r="E2618" t="str">
            <v>T</v>
          </cell>
          <cell r="F2618">
            <v>220300</v>
          </cell>
          <cell r="G2618" t="str">
            <v>BIO Biology</v>
          </cell>
          <cell r="H2618" t="str">
            <v>PB</v>
          </cell>
          <cell r="I2618">
            <v>37103</v>
          </cell>
        </row>
        <row r="2619">
          <cell r="A2619">
            <v>925073148</v>
          </cell>
          <cell r="B2619" t="str">
            <v>Noor</v>
          </cell>
          <cell r="C2619" t="str">
            <v>Salam</v>
          </cell>
          <cell r="D2619" t="str">
            <v>UC</v>
          </cell>
          <cell r="E2619" t="str">
            <v>T</v>
          </cell>
          <cell r="F2619">
            <v>282212</v>
          </cell>
          <cell r="G2619" t="str">
            <v>XCE L2000 Salem</v>
          </cell>
          <cell r="H2619" t="str">
            <v>SP</v>
          </cell>
          <cell r="I2619">
            <v>39051</v>
          </cell>
        </row>
        <row r="2620">
          <cell r="A2620">
            <v>925077267</v>
          </cell>
          <cell r="B2620" t="str">
            <v>Draper</v>
          </cell>
          <cell r="C2620" t="str">
            <v>William</v>
          </cell>
          <cell r="D2620" t="str">
            <v>UA</v>
          </cell>
          <cell r="E2620" t="str">
            <v>T</v>
          </cell>
          <cell r="F2620">
            <v>220600</v>
          </cell>
          <cell r="G2620" t="str">
            <v>CHE Chemistry</v>
          </cell>
          <cell r="H2620" t="str">
            <v>PB</v>
          </cell>
          <cell r="I2620">
            <v>39294</v>
          </cell>
        </row>
        <row r="2621">
          <cell r="A2621">
            <v>925080600</v>
          </cell>
          <cell r="B2621" t="str">
            <v>Carstens</v>
          </cell>
          <cell r="C2621" t="str">
            <v>Sharon</v>
          </cell>
          <cell r="D2621" t="str">
            <v>UA</v>
          </cell>
          <cell r="E2621" t="str">
            <v>A</v>
          </cell>
          <cell r="F2621">
            <v>220200</v>
          </cell>
          <cell r="G2621" t="str">
            <v>ANT Anthropology</v>
          </cell>
          <cell r="H2621" t="str">
            <v>PB</v>
          </cell>
        </row>
        <row r="2622">
          <cell r="A2622">
            <v>925095352</v>
          </cell>
          <cell r="B2622" t="str">
            <v>Genovese</v>
          </cell>
          <cell r="C2622" t="str">
            <v>Barbara</v>
          </cell>
          <cell r="D2622" t="str">
            <v>UW</v>
          </cell>
          <cell r="E2622" t="str">
            <v>A</v>
          </cell>
          <cell r="F2622">
            <v>200501</v>
          </cell>
          <cell r="G2622" t="str">
            <v>GSR Graduate Studies Office</v>
          </cell>
          <cell r="H2622" t="str">
            <v>IN</v>
          </cell>
        </row>
        <row r="2623">
          <cell r="A2623">
            <v>925113011</v>
          </cell>
          <cell r="B2623" t="str">
            <v>Zhou</v>
          </cell>
          <cell r="C2623" t="str">
            <v>Yanzhou</v>
          </cell>
          <cell r="D2623" t="str">
            <v>UC</v>
          </cell>
          <cell r="E2623" t="str">
            <v>A</v>
          </cell>
          <cell r="F2623">
            <v>250001</v>
          </cell>
          <cell r="G2623" t="str">
            <v>SBA Deans Office</v>
          </cell>
          <cell r="H2623" t="str">
            <v>SP</v>
          </cell>
        </row>
        <row r="2624">
          <cell r="A2624">
            <v>925116529</v>
          </cell>
          <cell r="B2624" t="str">
            <v>Talbott</v>
          </cell>
          <cell r="C2624" t="str">
            <v>Maria</v>
          </cell>
          <cell r="D2624" t="str">
            <v>UA</v>
          </cell>
          <cell r="E2624" t="str">
            <v>A</v>
          </cell>
          <cell r="F2624">
            <v>240100</v>
          </cell>
          <cell r="G2624" t="str">
            <v>SSW School of Social Work</v>
          </cell>
          <cell r="H2624" t="str">
            <v>PB</v>
          </cell>
        </row>
        <row r="2625">
          <cell r="A2625">
            <v>925137136</v>
          </cell>
          <cell r="B2625" t="str">
            <v>Kim</v>
          </cell>
          <cell r="C2625" t="str">
            <v>Gyeung-min</v>
          </cell>
          <cell r="D2625" t="str">
            <v>UA</v>
          </cell>
          <cell r="E2625" t="str">
            <v>T</v>
          </cell>
          <cell r="F2625">
            <v>250001</v>
          </cell>
          <cell r="G2625" t="str">
            <v>SBA Deans Office</v>
          </cell>
          <cell r="H2625" t="str">
            <v>PB</v>
          </cell>
          <cell r="I2625">
            <v>36738</v>
          </cell>
        </row>
        <row r="2626">
          <cell r="A2626">
            <v>925149957</v>
          </cell>
          <cell r="B2626" t="str">
            <v>Hall</v>
          </cell>
          <cell r="C2626" t="str">
            <v>Frances</v>
          </cell>
          <cell r="D2626" t="str">
            <v>UV</v>
          </cell>
          <cell r="E2626" t="str">
            <v>T</v>
          </cell>
          <cell r="F2626">
            <v>310300</v>
          </cell>
          <cell r="G2626" t="str">
            <v>PAD Public Administration</v>
          </cell>
          <cell r="H2626" t="str">
            <v>IN</v>
          </cell>
          <cell r="I2626">
            <v>38685</v>
          </cell>
        </row>
        <row r="2627">
          <cell r="A2627">
            <v>925154982</v>
          </cell>
          <cell r="B2627" t="str">
            <v>Movius</v>
          </cell>
          <cell r="C2627" t="str">
            <v>Rosalie</v>
          </cell>
          <cell r="D2627" t="str">
            <v>UF</v>
          </cell>
          <cell r="E2627" t="str">
            <v>T</v>
          </cell>
          <cell r="F2627">
            <v>333101</v>
          </cell>
          <cell r="G2627" t="str">
            <v>SHS Stdnt Health Svc Office</v>
          </cell>
          <cell r="H2627" t="str">
            <v>PB</v>
          </cell>
          <cell r="I2627">
            <v>37072</v>
          </cell>
        </row>
        <row r="2628">
          <cell r="A2628">
            <v>925161857</v>
          </cell>
          <cell r="B2628" t="str">
            <v>Mapes</v>
          </cell>
          <cell r="C2628" t="str">
            <v>Danielle</v>
          </cell>
          <cell r="D2628" t="str">
            <v>UV</v>
          </cell>
          <cell r="E2628" t="str">
            <v>T</v>
          </cell>
          <cell r="F2628">
            <v>222201</v>
          </cell>
          <cell r="G2628" t="str">
            <v>COM Communication</v>
          </cell>
          <cell r="H2628" t="str">
            <v>IN</v>
          </cell>
          <cell r="I2628">
            <v>37142</v>
          </cell>
        </row>
        <row r="2629">
          <cell r="A2629">
            <v>925167771</v>
          </cell>
          <cell r="B2629" t="str">
            <v>Brown</v>
          </cell>
          <cell r="C2629" t="str">
            <v>Francis</v>
          </cell>
          <cell r="D2629" t="str">
            <v>UC</v>
          </cell>
          <cell r="E2629" t="str">
            <v>T</v>
          </cell>
          <cell r="F2629">
            <v>310300</v>
          </cell>
          <cell r="G2629" t="str">
            <v>PAD Public Administration</v>
          </cell>
          <cell r="H2629" t="str">
            <v>SP</v>
          </cell>
          <cell r="I2629">
            <v>38533</v>
          </cell>
        </row>
        <row r="2630">
          <cell r="A2630">
            <v>925187655</v>
          </cell>
          <cell r="B2630" t="str">
            <v>Pennington</v>
          </cell>
          <cell r="C2630" t="str">
            <v>Demorsha</v>
          </cell>
          <cell r="D2630" t="str">
            <v>UV</v>
          </cell>
          <cell r="E2630" t="str">
            <v>T</v>
          </cell>
          <cell r="F2630">
            <v>200501</v>
          </cell>
          <cell r="G2630" t="str">
            <v>GSR Graduate Studies Office</v>
          </cell>
          <cell r="H2630" t="str">
            <v>IN</v>
          </cell>
          <cell r="I2630">
            <v>37802</v>
          </cell>
        </row>
        <row r="2631">
          <cell r="A2631">
            <v>925214136</v>
          </cell>
          <cell r="B2631" t="str">
            <v>Young</v>
          </cell>
          <cell r="C2631" t="str">
            <v>Jennifer</v>
          </cell>
          <cell r="D2631" t="str">
            <v>UW</v>
          </cell>
          <cell r="E2631" t="str">
            <v>A</v>
          </cell>
          <cell r="F2631">
            <v>285001</v>
          </cell>
          <cell r="G2631" t="str">
            <v>XIS Independent Study Office</v>
          </cell>
          <cell r="H2631" t="str">
            <v>IN</v>
          </cell>
        </row>
        <row r="2632">
          <cell r="A2632">
            <v>925218170</v>
          </cell>
          <cell r="B2632" t="str">
            <v>Reed</v>
          </cell>
          <cell r="C2632" t="str">
            <v>Darryl</v>
          </cell>
          <cell r="D2632" t="str">
            <v>UC</v>
          </cell>
          <cell r="E2632" t="str">
            <v>T</v>
          </cell>
          <cell r="F2632">
            <v>301001</v>
          </cell>
          <cell r="G2632" t="str">
            <v>ART Office</v>
          </cell>
          <cell r="H2632" t="str">
            <v>SP</v>
          </cell>
          <cell r="I2632">
            <v>39082</v>
          </cell>
        </row>
        <row r="2633">
          <cell r="A2633">
            <v>925222855</v>
          </cell>
          <cell r="B2633" t="str">
            <v>Hamann</v>
          </cell>
          <cell r="C2633" t="str">
            <v>Thomas</v>
          </cell>
          <cell r="D2633" t="str">
            <v>UC</v>
          </cell>
          <cell r="E2633" t="str">
            <v>T</v>
          </cell>
          <cell r="F2633">
            <v>250100</v>
          </cell>
          <cell r="G2633" t="str">
            <v>SBA Instruction</v>
          </cell>
          <cell r="H2633" t="str">
            <v>IN</v>
          </cell>
          <cell r="I2633">
            <v>35976</v>
          </cell>
        </row>
        <row r="2634">
          <cell r="A2634">
            <v>925230098</v>
          </cell>
          <cell r="B2634" t="str">
            <v>Short</v>
          </cell>
          <cell r="C2634" t="str">
            <v>Lisa</v>
          </cell>
          <cell r="D2634" t="str">
            <v>UC</v>
          </cell>
          <cell r="E2634" t="str">
            <v>T</v>
          </cell>
          <cell r="F2634">
            <v>290150</v>
          </cell>
          <cell r="G2634" t="str">
            <v>XSC Admin of Justice Minor</v>
          </cell>
          <cell r="H2634" t="str">
            <v>SP</v>
          </cell>
          <cell r="I2634">
            <v>38077</v>
          </cell>
        </row>
        <row r="2635">
          <cell r="A2635">
            <v>925230179</v>
          </cell>
          <cell r="B2635" t="str">
            <v>Anast</v>
          </cell>
          <cell r="C2635" t="str">
            <v>Ashley</v>
          </cell>
          <cell r="D2635" t="str">
            <v>UC</v>
          </cell>
          <cell r="E2635" t="str">
            <v>T</v>
          </cell>
          <cell r="F2635">
            <v>310920</v>
          </cell>
          <cell r="G2635" t="str">
            <v>SCH Activities</v>
          </cell>
          <cell r="H2635" t="str">
            <v>SP</v>
          </cell>
          <cell r="I2635">
            <v>39431</v>
          </cell>
        </row>
        <row r="2636">
          <cell r="A2636">
            <v>925233962</v>
          </cell>
          <cell r="B2636" t="str">
            <v>Matsui</v>
          </cell>
          <cell r="C2636" t="str">
            <v>Kayoko</v>
          </cell>
          <cell r="D2636" t="str">
            <v>UW</v>
          </cell>
          <cell r="E2636" t="str">
            <v>T</v>
          </cell>
          <cell r="F2636">
            <v>310300</v>
          </cell>
          <cell r="G2636" t="str">
            <v>PAD Public Administration</v>
          </cell>
          <cell r="H2636" t="str">
            <v>IN</v>
          </cell>
          <cell r="I2636">
            <v>39339</v>
          </cell>
        </row>
        <row r="2637">
          <cell r="A2637">
            <v>925243464</v>
          </cell>
          <cell r="B2637" t="str">
            <v>Zurk</v>
          </cell>
          <cell r="C2637" t="str">
            <v>Lisa</v>
          </cell>
          <cell r="D2637" t="str">
            <v>UA</v>
          </cell>
          <cell r="E2637" t="str">
            <v>A</v>
          </cell>
          <cell r="F2637">
            <v>270401</v>
          </cell>
          <cell r="G2637" t="str">
            <v>EEN Electrical/Computer Engineering</v>
          </cell>
          <cell r="H2637" t="str">
            <v>PB</v>
          </cell>
        </row>
        <row r="2638">
          <cell r="A2638">
            <v>925246711</v>
          </cell>
          <cell r="B2638" t="str">
            <v>Andersen</v>
          </cell>
          <cell r="C2638" t="str">
            <v>Robert</v>
          </cell>
          <cell r="D2638" t="str">
            <v>UV</v>
          </cell>
          <cell r="E2638" t="str">
            <v>T</v>
          </cell>
          <cell r="F2638">
            <v>260300</v>
          </cell>
          <cell r="G2638" t="str">
            <v>EDU Policies/Foundations</v>
          </cell>
          <cell r="H2638" t="str">
            <v>IN</v>
          </cell>
          <cell r="I2638">
            <v>36341</v>
          </cell>
        </row>
        <row r="2639">
          <cell r="A2639">
            <v>925265527</v>
          </cell>
          <cell r="B2639" t="str">
            <v>Chambers</v>
          </cell>
          <cell r="C2639" t="str">
            <v>Jennifer</v>
          </cell>
          <cell r="D2639" t="str">
            <v>UF</v>
          </cell>
          <cell r="E2639" t="str">
            <v>A</v>
          </cell>
          <cell r="F2639">
            <v>270101</v>
          </cell>
          <cell r="G2639" t="str">
            <v>EAS MCECS Dean Maseeh College</v>
          </cell>
          <cell r="H2639" t="str">
            <v>PB</v>
          </cell>
        </row>
        <row r="2640">
          <cell r="A2640">
            <v>925271038</v>
          </cell>
          <cell r="B2640" t="str">
            <v>Bennett</v>
          </cell>
          <cell r="C2640" t="str">
            <v>Jill</v>
          </cell>
          <cell r="D2640" t="str">
            <v>UC</v>
          </cell>
          <cell r="E2640" t="str">
            <v>A</v>
          </cell>
          <cell r="F2640">
            <v>266225</v>
          </cell>
          <cell r="G2640" t="str">
            <v>EDC Hood River Masters</v>
          </cell>
          <cell r="H2640" t="str">
            <v>SP</v>
          </cell>
        </row>
        <row r="2641">
          <cell r="A2641">
            <v>925279099</v>
          </cell>
          <cell r="B2641" t="str">
            <v>Williamson</v>
          </cell>
          <cell r="C2641" t="str">
            <v>Nancy</v>
          </cell>
          <cell r="D2641" t="str">
            <v>UW</v>
          </cell>
          <cell r="E2641" t="str">
            <v>T</v>
          </cell>
          <cell r="F2641">
            <v>300140</v>
          </cell>
          <cell r="G2641" t="str">
            <v>FPA Performing Arts Center</v>
          </cell>
          <cell r="H2641" t="str">
            <v>IN</v>
          </cell>
          <cell r="I2641">
            <v>38898</v>
          </cell>
        </row>
        <row r="2642">
          <cell r="A2642">
            <v>925311537</v>
          </cell>
          <cell r="B2642" t="str">
            <v>Merchant</v>
          </cell>
          <cell r="C2642" t="str">
            <v>Nancy</v>
          </cell>
          <cell r="D2642" t="str">
            <v>UV</v>
          </cell>
          <cell r="E2642" t="str">
            <v>T</v>
          </cell>
          <cell r="F2642">
            <v>201101</v>
          </cell>
          <cell r="G2642" t="str">
            <v>SAT Saturday Academy-Main</v>
          </cell>
          <cell r="H2642" t="str">
            <v>IN</v>
          </cell>
          <cell r="I2642">
            <v>38564</v>
          </cell>
        </row>
        <row r="2643">
          <cell r="A2643">
            <v>925312825</v>
          </cell>
          <cell r="B2643" t="str">
            <v>Mitchell</v>
          </cell>
          <cell r="C2643" t="str">
            <v>Sharon</v>
          </cell>
          <cell r="D2643" t="str">
            <v>UC</v>
          </cell>
          <cell r="E2643" t="str">
            <v>T</v>
          </cell>
          <cell r="F2643">
            <v>220801</v>
          </cell>
          <cell r="G2643" t="str">
            <v>ENG English Dept Office</v>
          </cell>
          <cell r="H2643" t="str">
            <v>SP</v>
          </cell>
          <cell r="I2643">
            <v>38077</v>
          </cell>
        </row>
        <row r="2644">
          <cell r="A2644">
            <v>925314445</v>
          </cell>
          <cell r="B2644" t="str">
            <v>Turner</v>
          </cell>
          <cell r="C2644" t="str">
            <v>James</v>
          </cell>
          <cell r="D2644" t="str">
            <v>UF</v>
          </cell>
          <cell r="E2644" t="str">
            <v>A</v>
          </cell>
          <cell r="F2644">
            <v>101300</v>
          </cell>
          <cell r="G2644" t="str">
            <v>ALU Alumni Records</v>
          </cell>
          <cell r="H2644" t="str">
            <v>PB</v>
          </cell>
        </row>
        <row r="2645">
          <cell r="A2645">
            <v>925321863</v>
          </cell>
          <cell r="B2645" t="str">
            <v>Werbel</v>
          </cell>
          <cell r="C2645" t="str">
            <v>Wayne</v>
          </cell>
          <cell r="D2645" t="str">
            <v>UC</v>
          </cell>
          <cell r="E2645" t="str">
            <v>T</v>
          </cell>
          <cell r="F2645">
            <v>222800</v>
          </cell>
          <cell r="G2645" t="str">
            <v>OCD Oregon Center for Career Devel</v>
          </cell>
          <cell r="H2645" t="str">
            <v>SP</v>
          </cell>
          <cell r="I2645">
            <v>38168</v>
          </cell>
        </row>
        <row r="2646">
          <cell r="A2646">
            <v>925324678</v>
          </cell>
          <cell r="B2646" t="str">
            <v>Upson</v>
          </cell>
          <cell r="C2646" t="str">
            <v>Robert</v>
          </cell>
          <cell r="D2646" t="str">
            <v>UV</v>
          </cell>
          <cell r="E2646" t="str">
            <v>T</v>
          </cell>
          <cell r="F2646">
            <v>201101</v>
          </cell>
          <cell r="G2646" t="str">
            <v>SAT Saturday Academy-Main</v>
          </cell>
          <cell r="H2646" t="str">
            <v>IN</v>
          </cell>
          <cell r="I2646">
            <v>37864</v>
          </cell>
        </row>
        <row r="2647">
          <cell r="A2647">
            <v>925327650</v>
          </cell>
          <cell r="B2647" t="str">
            <v>Wasem-Varela</v>
          </cell>
          <cell r="C2647" t="str">
            <v>Cary</v>
          </cell>
          <cell r="D2647" t="str">
            <v>UC</v>
          </cell>
          <cell r="E2647" t="str">
            <v>T</v>
          </cell>
          <cell r="F2647">
            <v>282263</v>
          </cell>
          <cell r="G2647" t="str">
            <v>XCD ESL Off Campus</v>
          </cell>
          <cell r="H2647" t="str">
            <v>SP</v>
          </cell>
          <cell r="I2647">
            <v>39141</v>
          </cell>
        </row>
        <row r="2648">
          <cell r="A2648">
            <v>925334610</v>
          </cell>
          <cell r="B2648" t="str">
            <v>Hardesty</v>
          </cell>
          <cell r="C2648" t="str">
            <v>Rachel</v>
          </cell>
          <cell r="D2648" t="str">
            <v>UA</v>
          </cell>
          <cell r="E2648" t="str">
            <v>A</v>
          </cell>
          <cell r="F2648">
            <v>310200</v>
          </cell>
          <cell r="G2648" t="str">
            <v>JUS Criminology/Criminal Just Dept</v>
          </cell>
          <cell r="H2648" t="str">
            <v>PB</v>
          </cell>
        </row>
        <row r="2649">
          <cell r="A2649">
            <v>925341002</v>
          </cell>
          <cell r="B2649" t="str">
            <v>Ball</v>
          </cell>
          <cell r="C2649" t="str">
            <v>Patti</v>
          </cell>
          <cell r="D2649" t="str">
            <v>UV</v>
          </cell>
          <cell r="E2649" t="str">
            <v>T</v>
          </cell>
          <cell r="F2649">
            <v>291001</v>
          </cell>
          <cell r="G2649" t="str">
            <v>XMB Statewide MBA Office</v>
          </cell>
          <cell r="H2649" t="str">
            <v>IN</v>
          </cell>
          <cell r="I2649">
            <v>35976</v>
          </cell>
        </row>
        <row r="2650">
          <cell r="A2650">
            <v>925365089</v>
          </cell>
          <cell r="B2650" t="str">
            <v>Hale</v>
          </cell>
          <cell r="C2650" t="str">
            <v>Patricia</v>
          </cell>
          <cell r="D2650" t="str">
            <v>UH</v>
          </cell>
          <cell r="E2650" t="str">
            <v>T</v>
          </cell>
          <cell r="F2650">
            <v>310900</v>
          </cell>
          <cell r="G2650" t="str">
            <v>SCH Community Health</v>
          </cell>
          <cell r="H2650" t="str">
            <v>SP</v>
          </cell>
          <cell r="I2650">
            <v>37376</v>
          </cell>
        </row>
        <row r="2651">
          <cell r="A2651">
            <v>925377491</v>
          </cell>
          <cell r="B2651" t="str">
            <v>Allen</v>
          </cell>
          <cell r="C2651" t="str">
            <v>Mary Dallas</v>
          </cell>
          <cell r="D2651" t="str">
            <v>UB</v>
          </cell>
          <cell r="E2651" t="str">
            <v>A</v>
          </cell>
          <cell r="F2651">
            <v>240200</v>
          </cell>
          <cell r="G2651" t="str">
            <v>RRI Regional Research Institute</v>
          </cell>
          <cell r="H2651" t="str">
            <v>PB</v>
          </cell>
        </row>
        <row r="2652">
          <cell r="A2652">
            <v>925378826</v>
          </cell>
          <cell r="B2652" t="str">
            <v>Duffy</v>
          </cell>
          <cell r="C2652" t="str">
            <v>Jocelyn</v>
          </cell>
          <cell r="D2652" t="str">
            <v>UF</v>
          </cell>
          <cell r="E2652" t="str">
            <v>A</v>
          </cell>
          <cell r="F2652">
            <v>320001</v>
          </cell>
          <cell r="G2652" t="str">
            <v>LIB Library Administration</v>
          </cell>
          <cell r="H2652" t="str">
            <v>PB</v>
          </cell>
        </row>
        <row r="2653">
          <cell r="A2653">
            <v>925410125</v>
          </cell>
          <cell r="B2653" t="str">
            <v>Ogawa</v>
          </cell>
          <cell r="C2653" t="str">
            <v>Hiromi</v>
          </cell>
          <cell r="D2653" t="str">
            <v>UC</v>
          </cell>
          <cell r="E2653" t="str">
            <v>A</v>
          </cell>
          <cell r="F2653">
            <v>301120</v>
          </cell>
          <cell r="G2653" t="str">
            <v>ARC Architecture Office</v>
          </cell>
          <cell r="H2653" t="str">
            <v>SP</v>
          </cell>
        </row>
        <row r="2654">
          <cell r="A2654">
            <v>925429621</v>
          </cell>
          <cell r="B2654" t="str">
            <v>Loret De Mola</v>
          </cell>
          <cell r="C2654" t="str">
            <v>Ursula</v>
          </cell>
          <cell r="D2654" t="str">
            <v>UV</v>
          </cell>
          <cell r="E2654" t="str">
            <v>A</v>
          </cell>
          <cell r="F2654">
            <v>222900</v>
          </cell>
          <cell r="G2654" t="str">
            <v>CLS Chicano/Latino Studies Program</v>
          </cell>
          <cell r="H2654" t="str">
            <v>IN</v>
          </cell>
        </row>
        <row r="2655">
          <cell r="A2655">
            <v>925436261</v>
          </cell>
          <cell r="B2655" t="str">
            <v>Bruegman</v>
          </cell>
          <cell r="C2655" t="str">
            <v>Timothy</v>
          </cell>
          <cell r="D2655" t="str">
            <v>UF</v>
          </cell>
          <cell r="E2655" t="str">
            <v>T</v>
          </cell>
          <cell r="F2655">
            <v>630001</v>
          </cell>
          <cell r="G2655" t="str">
            <v>ATH Athletic Administration</v>
          </cell>
          <cell r="H2655" t="str">
            <v>PB</v>
          </cell>
          <cell r="I2655">
            <v>38471</v>
          </cell>
        </row>
        <row r="2656">
          <cell r="A2656">
            <v>925437050</v>
          </cell>
          <cell r="B2656" t="str">
            <v>Sumner</v>
          </cell>
          <cell r="C2656" t="str">
            <v>Theodore</v>
          </cell>
          <cell r="D2656" t="str">
            <v>UV</v>
          </cell>
          <cell r="E2656" t="str">
            <v>T</v>
          </cell>
          <cell r="F2656">
            <v>332810</v>
          </cell>
          <cell r="G2656" t="str">
            <v>SDO Sailing</v>
          </cell>
          <cell r="H2656" t="str">
            <v>IN</v>
          </cell>
          <cell r="I2656">
            <v>38624</v>
          </cell>
        </row>
        <row r="2657">
          <cell r="A2657">
            <v>925439457</v>
          </cell>
          <cell r="B2657" t="str">
            <v>Sundberg</v>
          </cell>
          <cell r="C2657" t="str">
            <v>Kevin</v>
          </cell>
          <cell r="D2657" t="str">
            <v>UC</v>
          </cell>
          <cell r="E2657" t="str">
            <v>T</v>
          </cell>
          <cell r="F2657">
            <v>250100</v>
          </cell>
          <cell r="G2657" t="str">
            <v>SBA Instruction</v>
          </cell>
          <cell r="H2657" t="str">
            <v>SP</v>
          </cell>
          <cell r="I2657">
            <v>38807</v>
          </cell>
        </row>
        <row r="2658">
          <cell r="A2658">
            <v>925447188</v>
          </cell>
          <cell r="B2658" t="str">
            <v>Kutasz</v>
          </cell>
          <cell r="C2658" t="str">
            <v>Barbara</v>
          </cell>
          <cell r="D2658" t="str">
            <v>UV</v>
          </cell>
          <cell r="E2658" t="str">
            <v>T</v>
          </cell>
          <cell r="F2658">
            <v>260201</v>
          </cell>
          <cell r="G2658" t="str">
            <v>EDU C&amp;I Office</v>
          </cell>
          <cell r="H2658" t="str">
            <v>IN</v>
          </cell>
          <cell r="I2658">
            <v>38564</v>
          </cell>
        </row>
        <row r="2659">
          <cell r="A2659">
            <v>925450802</v>
          </cell>
          <cell r="B2659" t="str">
            <v>Shobe</v>
          </cell>
          <cell r="C2659" t="str">
            <v>Hunter</v>
          </cell>
          <cell r="D2659" t="str">
            <v>UA</v>
          </cell>
          <cell r="E2659" t="str">
            <v>A</v>
          </cell>
          <cell r="F2659">
            <v>221200</v>
          </cell>
          <cell r="G2659" t="str">
            <v>GGR Geography</v>
          </cell>
          <cell r="H2659" t="str">
            <v>PB</v>
          </cell>
        </row>
        <row r="2660">
          <cell r="A2660">
            <v>925459726</v>
          </cell>
          <cell r="B2660" t="str">
            <v>Flores</v>
          </cell>
          <cell r="C2660" t="str">
            <v>Suzanne</v>
          </cell>
          <cell r="D2660" t="str">
            <v>UF</v>
          </cell>
          <cell r="E2660" t="str">
            <v>A</v>
          </cell>
          <cell r="F2660">
            <v>332001</v>
          </cell>
          <cell r="G2660" t="str">
            <v>SDO Student Activities Office</v>
          </cell>
          <cell r="H2660" t="str">
            <v>PB</v>
          </cell>
        </row>
        <row r="2661">
          <cell r="A2661">
            <v>925462123</v>
          </cell>
          <cell r="B2661" t="str">
            <v>Bloom</v>
          </cell>
          <cell r="C2661" t="str">
            <v>Jennifer</v>
          </cell>
          <cell r="D2661" t="str">
            <v>UF</v>
          </cell>
          <cell r="E2661" t="str">
            <v>T</v>
          </cell>
          <cell r="F2661">
            <v>201101</v>
          </cell>
          <cell r="G2661" t="str">
            <v>SAT Saturday Academy-Main</v>
          </cell>
          <cell r="H2661" t="str">
            <v>PB</v>
          </cell>
          <cell r="I2661">
            <v>37260</v>
          </cell>
        </row>
        <row r="2662">
          <cell r="A2662">
            <v>925462922</v>
          </cell>
          <cell r="B2662" t="str">
            <v>Elzanowski</v>
          </cell>
          <cell r="C2662" t="str">
            <v>Marek</v>
          </cell>
          <cell r="D2662" t="str">
            <v>UF</v>
          </cell>
          <cell r="E2662" t="str">
            <v>A</v>
          </cell>
          <cell r="F2662">
            <v>221601</v>
          </cell>
          <cell r="G2662" t="str">
            <v>MTH Math Office</v>
          </cell>
          <cell r="H2662" t="str">
            <v>PB</v>
          </cell>
        </row>
        <row r="2663">
          <cell r="A2663">
            <v>925464850</v>
          </cell>
          <cell r="B2663" t="str">
            <v>Pratt</v>
          </cell>
          <cell r="C2663" t="str">
            <v>Dianne</v>
          </cell>
          <cell r="D2663" t="str">
            <v>UV</v>
          </cell>
          <cell r="E2663" t="str">
            <v>T</v>
          </cell>
          <cell r="F2663">
            <v>285001</v>
          </cell>
          <cell r="G2663" t="str">
            <v>XIS Independent Study Office</v>
          </cell>
          <cell r="H2663" t="str">
            <v>IN</v>
          </cell>
          <cell r="I2663">
            <v>36770</v>
          </cell>
        </row>
        <row r="2664">
          <cell r="A2664">
            <v>925491802</v>
          </cell>
          <cell r="B2664" t="str">
            <v>Roman</v>
          </cell>
          <cell r="C2664" t="str">
            <v>Ann</v>
          </cell>
          <cell r="D2664" t="str">
            <v>UF</v>
          </cell>
          <cell r="E2664" t="str">
            <v>A</v>
          </cell>
          <cell r="F2664">
            <v>200232</v>
          </cell>
          <cell r="G2664" t="str">
            <v>VGD Publications Board Operations</v>
          </cell>
          <cell r="H2664" t="str">
            <v>PB</v>
          </cell>
        </row>
        <row r="2665">
          <cell r="A2665">
            <v>925491922</v>
          </cell>
          <cell r="B2665" t="str">
            <v>Smilkstein</v>
          </cell>
          <cell r="C2665" t="str">
            <v>Martin</v>
          </cell>
          <cell r="D2665" t="str">
            <v>UC</v>
          </cell>
          <cell r="E2665" t="str">
            <v>A</v>
          </cell>
          <cell r="F2665">
            <v>220600</v>
          </cell>
          <cell r="G2665" t="str">
            <v>CHE Chemistry</v>
          </cell>
          <cell r="H2665" t="str">
            <v>SP</v>
          </cell>
        </row>
        <row r="2666">
          <cell r="A2666">
            <v>925504847</v>
          </cell>
          <cell r="B2666" t="str">
            <v>Gray</v>
          </cell>
          <cell r="C2666" t="str">
            <v>Cody</v>
          </cell>
          <cell r="D2666" t="str">
            <v>UF</v>
          </cell>
          <cell r="E2666" t="str">
            <v>T</v>
          </cell>
          <cell r="F2666">
            <v>250001</v>
          </cell>
          <cell r="G2666" t="str">
            <v>SBA Deans Office</v>
          </cell>
          <cell r="H2666" t="str">
            <v>PB</v>
          </cell>
          <cell r="I2666">
            <v>39263</v>
          </cell>
        </row>
        <row r="2667">
          <cell r="A2667">
            <v>925505688</v>
          </cell>
          <cell r="B2667" t="str">
            <v>Toussaint</v>
          </cell>
          <cell r="C2667" t="str">
            <v>Colby</v>
          </cell>
          <cell r="D2667" t="str">
            <v>UC</v>
          </cell>
          <cell r="E2667" t="str">
            <v>T</v>
          </cell>
          <cell r="F2667">
            <v>283950</v>
          </cell>
          <cell r="G2667" t="str">
            <v>XPD English as a Second Language</v>
          </cell>
          <cell r="H2667" t="str">
            <v>SP</v>
          </cell>
          <cell r="I2667">
            <v>38352</v>
          </cell>
        </row>
        <row r="2668">
          <cell r="A2668">
            <v>925541167</v>
          </cell>
          <cell r="B2668" t="str">
            <v>Seger</v>
          </cell>
          <cell r="C2668" t="str">
            <v>Marilyn</v>
          </cell>
          <cell r="D2668" t="str">
            <v>UC</v>
          </cell>
          <cell r="E2668" t="str">
            <v>A</v>
          </cell>
          <cell r="F2668">
            <v>260300</v>
          </cell>
          <cell r="G2668" t="str">
            <v>EDU Policies/Foundations</v>
          </cell>
          <cell r="H2668" t="str">
            <v>SP</v>
          </cell>
        </row>
        <row r="2669">
          <cell r="A2669">
            <v>925541543</v>
          </cell>
          <cell r="B2669" t="str">
            <v>Smith</v>
          </cell>
          <cell r="C2669" t="str">
            <v>Sharon</v>
          </cell>
          <cell r="D2669" t="str">
            <v>UC</v>
          </cell>
          <cell r="E2669" t="str">
            <v>T</v>
          </cell>
          <cell r="F2669">
            <v>260201</v>
          </cell>
          <cell r="G2669" t="str">
            <v>EDU C&amp;I Office</v>
          </cell>
          <cell r="H2669" t="str">
            <v>SP</v>
          </cell>
          <cell r="I2669">
            <v>36891</v>
          </cell>
        </row>
        <row r="2670">
          <cell r="A2670">
            <v>925576151</v>
          </cell>
          <cell r="B2670" t="str">
            <v>Nygren</v>
          </cell>
          <cell r="C2670" t="str">
            <v>Margaret</v>
          </cell>
          <cell r="D2670" t="str">
            <v>UW</v>
          </cell>
          <cell r="E2670" t="str">
            <v>A</v>
          </cell>
          <cell r="F2670">
            <v>240200</v>
          </cell>
          <cell r="G2670" t="str">
            <v>RRI Regional Research Institute</v>
          </cell>
          <cell r="H2670" t="str">
            <v>IN</v>
          </cell>
        </row>
        <row r="2671">
          <cell r="A2671">
            <v>925580301</v>
          </cell>
          <cell r="B2671" t="str">
            <v>Nelson</v>
          </cell>
          <cell r="C2671" t="str">
            <v>Dylan</v>
          </cell>
          <cell r="D2671" t="str">
            <v>UV</v>
          </cell>
          <cell r="E2671" t="str">
            <v>T</v>
          </cell>
          <cell r="F2671">
            <v>301001</v>
          </cell>
          <cell r="G2671" t="str">
            <v>ART Office</v>
          </cell>
          <cell r="H2671" t="str">
            <v>IN</v>
          </cell>
          <cell r="I2671">
            <v>39021</v>
          </cell>
        </row>
        <row r="2672">
          <cell r="A2672">
            <v>925594866</v>
          </cell>
          <cell r="B2672" t="str">
            <v>Leung</v>
          </cell>
          <cell r="C2672" t="str">
            <v>Pui</v>
          </cell>
          <cell r="D2672" t="str">
            <v>UA</v>
          </cell>
          <cell r="E2672" t="str">
            <v>A</v>
          </cell>
          <cell r="F2672">
            <v>221800</v>
          </cell>
          <cell r="G2672" t="str">
            <v>PHY Physics</v>
          </cell>
          <cell r="H2672" t="str">
            <v>PB</v>
          </cell>
        </row>
        <row r="2673">
          <cell r="A2673">
            <v>925596471</v>
          </cell>
          <cell r="B2673" t="str">
            <v>Schneller</v>
          </cell>
          <cell r="C2673" t="str">
            <v>Kathryn</v>
          </cell>
          <cell r="D2673" t="str">
            <v>UV</v>
          </cell>
          <cell r="E2673" t="str">
            <v>T</v>
          </cell>
          <cell r="F2673">
            <v>220801</v>
          </cell>
          <cell r="G2673" t="str">
            <v>ENG English Dept Office</v>
          </cell>
          <cell r="H2673" t="str">
            <v>IN</v>
          </cell>
          <cell r="I2673">
            <v>38716</v>
          </cell>
        </row>
        <row r="2674">
          <cell r="A2674">
            <v>925602472</v>
          </cell>
          <cell r="B2674" t="str">
            <v>Titterington</v>
          </cell>
          <cell r="C2674" t="str">
            <v>Connie</v>
          </cell>
          <cell r="D2674" t="str">
            <v>UC</v>
          </cell>
          <cell r="E2674" t="str">
            <v>A</v>
          </cell>
          <cell r="F2674">
            <v>304001</v>
          </cell>
          <cell r="G2674" t="str">
            <v>MUS Music Office</v>
          </cell>
          <cell r="H2674" t="str">
            <v>SP</v>
          </cell>
        </row>
        <row r="2675">
          <cell r="A2675">
            <v>925629118</v>
          </cell>
          <cell r="B2675" t="str">
            <v>Wittenberg</v>
          </cell>
          <cell r="C2675" t="str">
            <v>Karen</v>
          </cell>
          <cell r="D2675" t="str">
            <v>UC</v>
          </cell>
          <cell r="E2675" t="str">
            <v>T</v>
          </cell>
          <cell r="F2675">
            <v>221601</v>
          </cell>
          <cell r="G2675" t="str">
            <v>MTH Math Office</v>
          </cell>
          <cell r="H2675" t="str">
            <v>SP</v>
          </cell>
          <cell r="I2675">
            <v>36707</v>
          </cell>
        </row>
        <row r="2676">
          <cell r="A2676">
            <v>925636038</v>
          </cell>
          <cell r="B2676" t="str">
            <v>Hammond</v>
          </cell>
          <cell r="C2676" t="str">
            <v>Terry</v>
          </cell>
          <cell r="D2676" t="str">
            <v>UW</v>
          </cell>
          <cell r="E2676" t="str">
            <v>T</v>
          </cell>
          <cell r="F2676">
            <v>200901</v>
          </cell>
          <cell r="G2676" t="str">
            <v>OIR General Operations</v>
          </cell>
          <cell r="H2676" t="str">
            <v>IN</v>
          </cell>
          <cell r="I2676">
            <v>38610</v>
          </cell>
        </row>
        <row r="2677">
          <cell r="A2677">
            <v>925637970</v>
          </cell>
          <cell r="B2677" t="str">
            <v>Kroop</v>
          </cell>
          <cell r="C2677" t="str">
            <v>Kathy</v>
          </cell>
          <cell r="D2677" t="str">
            <v>UC</v>
          </cell>
          <cell r="E2677" t="str">
            <v>A</v>
          </cell>
          <cell r="F2677">
            <v>250001</v>
          </cell>
          <cell r="G2677" t="str">
            <v>SBA Deans Office</v>
          </cell>
          <cell r="H2677" t="str">
            <v>SP</v>
          </cell>
        </row>
        <row r="2678">
          <cell r="A2678">
            <v>925642676</v>
          </cell>
          <cell r="B2678" t="str">
            <v>Meelia</v>
          </cell>
          <cell r="C2678" t="str">
            <v>Kerri</v>
          </cell>
          <cell r="D2678" t="str">
            <v>UW</v>
          </cell>
          <cell r="E2678" t="str">
            <v>T</v>
          </cell>
          <cell r="F2678">
            <v>240200</v>
          </cell>
          <cell r="G2678" t="str">
            <v>RRI Regional Research Institute</v>
          </cell>
          <cell r="H2678" t="str">
            <v>IN</v>
          </cell>
          <cell r="I2678">
            <v>38503</v>
          </cell>
        </row>
        <row r="2679">
          <cell r="A2679">
            <v>925645702</v>
          </cell>
          <cell r="B2679" t="str">
            <v>Keller</v>
          </cell>
          <cell r="C2679" t="str">
            <v>Richard</v>
          </cell>
          <cell r="D2679" t="str">
            <v>UV</v>
          </cell>
          <cell r="E2679" t="str">
            <v>T</v>
          </cell>
          <cell r="F2679">
            <v>250100</v>
          </cell>
          <cell r="G2679" t="str">
            <v>SBA Instruction</v>
          </cell>
          <cell r="H2679" t="str">
            <v>IN</v>
          </cell>
          <cell r="I2679">
            <v>37833</v>
          </cell>
        </row>
        <row r="2680">
          <cell r="A2680">
            <v>925652466</v>
          </cell>
          <cell r="B2680" t="str">
            <v>Daly</v>
          </cell>
          <cell r="C2680" t="str">
            <v>Daniel</v>
          </cell>
          <cell r="D2680" t="str">
            <v>UC</v>
          </cell>
          <cell r="E2680" t="str">
            <v>T</v>
          </cell>
          <cell r="F2680">
            <v>260300</v>
          </cell>
          <cell r="G2680" t="str">
            <v>EDU Policies/Foundations</v>
          </cell>
          <cell r="H2680" t="str">
            <v>SP</v>
          </cell>
          <cell r="I2680">
            <v>39263</v>
          </cell>
        </row>
        <row r="2681">
          <cell r="A2681">
            <v>925676309</v>
          </cell>
          <cell r="B2681" t="str">
            <v>Niemczyk</v>
          </cell>
          <cell r="C2681" t="str">
            <v>Sharon</v>
          </cell>
          <cell r="D2681" t="str">
            <v>UV</v>
          </cell>
          <cell r="E2681" t="str">
            <v>T</v>
          </cell>
          <cell r="F2681">
            <v>201101</v>
          </cell>
          <cell r="G2681" t="str">
            <v>SAT Saturday Academy-Main</v>
          </cell>
          <cell r="H2681" t="str">
            <v>IN</v>
          </cell>
          <cell r="I2681">
            <v>37741</v>
          </cell>
        </row>
        <row r="2682">
          <cell r="A2682">
            <v>925678286</v>
          </cell>
          <cell r="B2682" t="str">
            <v>Prodani</v>
          </cell>
          <cell r="C2682" t="str">
            <v>Sherri</v>
          </cell>
          <cell r="D2682" t="str">
            <v>UV</v>
          </cell>
          <cell r="E2682" t="str">
            <v>T</v>
          </cell>
          <cell r="F2682">
            <v>221501</v>
          </cell>
          <cell r="G2682" t="str">
            <v>LIN Linguistics Office</v>
          </cell>
          <cell r="H2682" t="str">
            <v>IN</v>
          </cell>
          <cell r="I2682">
            <v>38835</v>
          </cell>
        </row>
        <row r="2683">
          <cell r="A2683">
            <v>925680857</v>
          </cell>
          <cell r="B2683" t="str">
            <v>Anger</v>
          </cell>
          <cell r="C2683" t="str">
            <v>Billie</v>
          </cell>
          <cell r="D2683" t="str">
            <v>UC</v>
          </cell>
          <cell r="E2683" t="str">
            <v>A</v>
          </cell>
          <cell r="F2683">
            <v>310920</v>
          </cell>
          <cell r="G2683" t="str">
            <v>SCH Activities</v>
          </cell>
          <cell r="H2683" t="str">
            <v>SP</v>
          </cell>
        </row>
        <row r="2684">
          <cell r="A2684">
            <v>925682444</v>
          </cell>
          <cell r="B2684" t="str">
            <v>Blackman</v>
          </cell>
          <cell r="C2684" t="str">
            <v>Robert</v>
          </cell>
          <cell r="D2684" t="str">
            <v>UV</v>
          </cell>
          <cell r="E2684" t="str">
            <v>T</v>
          </cell>
          <cell r="F2684">
            <v>282406</v>
          </cell>
          <cell r="G2684" t="str">
            <v>XCD Grad Teacher Educ Prog High Sch</v>
          </cell>
          <cell r="H2684" t="str">
            <v>IN</v>
          </cell>
          <cell r="I2684">
            <v>39263</v>
          </cell>
        </row>
        <row r="2685">
          <cell r="A2685">
            <v>925688846</v>
          </cell>
          <cell r="B2685" t="str">
            <v>Oppedisano</v>
          </cell>
          <cell r="C2685" t="str">
            <v>John</v>
          </cell>
          <cell r="D2685" t="str">
            <v>UV</v>
          </cell>
          <cell r="E2685" t="str">
            <v>T</v>
          </cell>
          <cell r="F2685">
            <v>201101</v>
          </cell>
          <cell r="G2685" t="str">
            <v>SAT Saturday Academy-Main</v>
          </cell>
          <cell r="H2685" t="str">
            <v>IN</v>
          </cell>
          <cell r="I2685">
            <v>39051</v>
          </cell>
        </row>
        <row r="2686">
          <cell r="A2686">
            <v>925689084</v>
          </cell>
          <cell r="B2686" t="str">
            <v>Ball</v>
          </cell>
          <cell r="C2686" t="str">
            <v>Shaun</v>
          </cell>
          <cell r="D2686" t="str">
            <v>UC</v>
          </cell>
          <cell r="E2686" t="str">
            <v>A</v>
          </cell>
          <cell r="F2686">
            <v>310920</v>
          </cell>
          <cell r="G2686" t="str">
            <v>SCH Activities</v>
          </cell>
          <cell r="H2686" t="str">
            <v>SP</v>
          </cell>
        </row>
        <row r="2687">
          <cell r="A2687">
            <v>925692563</v>
          </cell>
          <cell r="B2687" t="str">
            <v>Hines</v>
          </cell>
          <cell r="C2687" t="str">
            <v>Maria</v>
          </cell>
          <cell r="D2687" t="str">
            <v>UV</v>
          </cell>
          <cell r="E2687" t="str">
            <v>T</v>
          </cell>
          <cell r="F2687">
            <v>331601</v>
          </cell>
          <cell r="G2687" t="str">
            <v>EEP Ed Equity Office</v>
          </cell>
          <cell r="H2687" t="str">
            <v>IN</v>
          </cell>
          <cell r="I2687">
            <v>38199</v>
          </cell>
        </row>
        <row r="2688">
          <cell r="A2688">
            <v>925706083</v>
          </cell>
          <cell r="B2688" t="str">
            <v>Widman</v>
          </cell>
          <cell r="C2688" t="str">
            <v>Jennifer</v>
          </cell>
          <cell r="D2688" t="str">
            <v>UV</v>
          </cell>
          <cell r="E2688" t="str">
            <v>T</v>
          </cell>
          <cell r="F2688">
            <v>101200</v>
          </cell>
          <cell r="G2688" t="str">
            <v>OCR Community Relations Office</v>
          </cell>
          <cell r="H2688" t="str">
            <v>IN</v>
          </cell>
          <cell r="I2688">
            <v>36403</v>
          </cell>
        </row>
        <row r="2689">
          <cell r="A2689">
            <v>925751337</v>
          </cell>
          <cell r="B2689" t="str">
            <v>Coleman</v>
          </cell>
          <cell r="C2689" t="str">
            <v>Cynthia</v>
          </cell>
          <cell r="D2689" t="str">
            <v>UF</v>
          </cell>
          <cell r="E2689" t="str">
            <v>A</v>
          </cell>
          <cell r="F2689">
            <v>222201</v>
          </cell>
          <cell r="G2689" t="str">
            <v>COM Communication</v>
          </cell>
          <cell r="H2689" t="str">
            <v>PB</v>
          </cell>
        </row>
        <row r="2690">
          <cell r="A2690">
            <v>925775515</v>
          </cell>
          <cell r="B2690" t="str">
            <v>Franz</v>
          </cell>
          <cell r="C2690" t="str">
            <v>Sandra</v>
          </cell>
          <cell r="D2690" t="str">
            <v>UE</v>
          </cell>
          <cell r="E2690" t="str">
            <v>T</v>
          </cell>
          <cell r="F2690">
            <v>333101</v>
          </cell>
          <cell r="G2690" t="str">
            <v>SHS Stdnt Health Svc Office</v>
          </cell>
          <cell r="H2690" t="str">
            <v>PB</v>
          </cell>
          <cell r="I2690">
            <v>39340</v>
          </cell>
        </row>
        <row r="2691">
          <cell r="A2691">
            <v>925786288</v>
          </cell>
          <cell r="B2691" t="str">
            <v>Lammert</v>
          </cell>
          <cell r="C2691" t="str">
            <v>Lisa</v>
          </cell>
          <cell r="D2691" t="str">
            <v>UV</v>
          </cell>
          <cell r="E2691" t="str">
            <v>T</v>
          </cell>
          <cell r="F2691">
            <v>201101</v>
          </cell>
          <cell r="G2691" t="str">
            <v>SAT Saturday Academy-Main</v>
          </cell>
          <cell r="H2691" t="str">
            <v>IN</v>
          </cell>
          <cell r="I2691">
            <v>38890</v>
          </cell>
        </row>
        <row r="2692">
          <cell r="A2692">
            <v>925789531</v>
          </cell>
          <cell r="B2692" t="str">
            <v>Chemris</v>
          </cell>
          <cell r="C2692" t="str">
            <v>Crystal</v>
          </cell>
          <cell r="D2692" t="str">
            <v>UC</v>
          </cell>
          <cell r="E2692" t="str">
            <v>T</v>
          </cell>
          <cell r="F2692">
            <v>221000</v>
          </cell>
          <cell r="G2692" t="str">
            <v>FLL Foreign Languages</v>
          </cell>
          <cell r="H2692" t="str">
            <v>SP</v>
          </cell>
          <cell r="I2692">
            <v>39080</v>
          </cell>
        </row>
        <row r="2693">
          <cell r="A2693">
            <v>925793953</v>
          </cell>
          <cell r="B2693" t="str">
            <v>Jagodnik</v>
          </cell>
          <cell r="C2693" t="str">
            <v>Joan</v>
          </cell>
          <cell r="D2693" t="str">
            <v>UF</v>
          </cell>
          <cell r="E2693" t="str">
            <v>A</v>
          </cell>
          <cell r="F2693">
            <v>331801</v>
          </cell>
          <cell r="G2693" t="str">
            <v>IAS Info &amp; Academic Support Office</v>
          </cell>
          <cell r="H2693" t="str">
            <v>PB</v>
          </cell>
        </row>
        <row r="2694">
          <cell r="A2694">
            <v>925805671</v>
          </cell>
          <cell r="B2694" t="str">
            <v>Cetindamar</v>
          </cell>
          <cell r="C2694" t="str">
            <v>Dilek</v>
          </cell>
          <cell r="D2694" t="str">
            <v>UV</v>
          </cell>
          <cell r="E2694" t="str">
            <v>T</v>
          </cell>
          <cell r="F2694">
            <v>270600</v>
          </cell>
          <cell r="G2694" t="str">
            <v>EMP Engineering &amp; Tech Mgmt Dept</v>
          </cell>
          <cell r="H2694" t="str">
            <v>IN</v>
          </cell>
          <cell r="I2694">
            <v>37134</v>
          </cell>
        </row>
        <row r="2695">
          <cell r="A2695">
            <v>925816870</v>
          </cell>
          <cell r="B2695" t="str">
            <v>Clark</v>
          </cell>
          <cell r="C2695" t="str">
            <v>Nicole</v>
          </cell>
          <cell r="D2695" t="str">
            <v>UW</v>
          </cell>
          <cell r="E2695" t="str">
            <v>T</v>
          </cell>
          <cell r="F2695">
            <v>200501</v>
          </cell>
          <cell r="G2695" t="str">
            <v>GSR Graduate Studies Office</v>
          </cell>
          <cell r="H2695" t="str">
            <v>IN</v>
          </cell>
          <cell r="I2695">
            <v>38763</v>
          </cell>
        </row>
        <row r="2696">
          <cell r="A2696">
            <v>925823228</v>
          </cell>
          <cell r="B2696" t="str">
            <v>Watters</v>
          </cell>
          <cell r="C2696" t="str">
            <v>Roy</v>
          </cell>
          <cell r="D2696" t="str">
            <v>UC</v>
          </cell>
          <cell r="E2696" t="str">
            <v>T</v>
          </cell>
          <cell r="F2696">
            <v>222600</v>
          </cell>
          <cell r="G2696" t="str">
            <v>LAS International Studies-Instr</v>
          </cell>
          <cell r="H2696" t="str">
            <v>SP</v>
          </cell>
          <cell r="I2696">
            <v>39263</v>
          </cell>
        </row>
        <row r="2697">
          <cell r="A2697">
            <v>925846319</v>
          </cell>
          <cell r="B2697" t="str">
            <v>Hill</v>
          </cell>
          <cell r="C2697" t="str">
            <v>Jerry</v>
          </cell>
          <cell r="D2697" t="str">
            <v>UV</v>
          </cell>
          <cell r="E2697" t="str">
            <v>T</v>
          </cell>
          <cell r="F2697">
            <v>630001</v>
          </cell>
          <cell r="G2697" t="str">
            <v>ATH Athletic Administration</v>
          </cell>
          <cell r="H2697" t="str">
            <v>IN</v>
          </cell>
          <cell r="I2697">
            <v>37072</v>
          </cell>
        </row>
        <row r="2698">
          <cell r="A2698">
            <v>925851545</v>
          </cell>
          <cell r="B2698" t="str">
            <v>Mortensen</v>
          </cell>
          <cell r="C2698" t="str">
            <v>Carla</v>
          </cell>
          <cell r="D2698" t="str">
            <v>UA</v>
          </cell>
          <cell r="E2698" t="str">
            <v>A</v>
          </cell>
          <cell r="F2698">
            <v>221510</v>
          </cell>
          <cell r="G2698" t="str">
            <v>ESL Engl as a 2nd Lang</v>
          </cell>
          <cell r="H2698" t="str">
            <v>PB</v>
          </cell>
        </row>
        <row r="2699">
          <cell r="A2699">
            <v>925858823</v>
          </cell>
          <cell r="B2699" t="str">
            <v>Huffaker</v>
          </cell>
          <cell r="C2699" t="str">
            <v>Julie</v>
          </cell>
          <cell r="D2699" t="str">
            <v>UC</v>
          </cell>
          <cell r="E2699" t="str">
            <v>T</v>
          </cell>
          <cell r="F2699">
            <v>250100</v>
          </cell>
          <cell r="G2699" t="str">
            <v>SBA Instruction</v>
          </cell>
          <cell r="H2699" t="str">
            <v>SP</v>
          </cell>
          <cell r="I2699">
            <v>38807</v>
          </cell>
        </row>
        <row r="2700">
          <cell r="A2700">
            <v>925869066</v>
          </cell>
          <cell r="B2700" t="str">
            <v>Chambers</v>
          </cell>
          <cell r="C2700" t="str">
            <v>Laura</v>
          </cell>
          <cell r="D2700" t="str">
            <v>UW</v>
          </cell>
          <cell r="E2700" t="str">
            <v>T</v>
          </cell>
          <cell r="F2700">
            <v>600001</v>
          </cell>
          <cell r="G2700" t="str">
            <v>FAD VP FADM Office</v>
          </cell>
          <cell r="H2700" t="str">
            <v>IN</v>
          </cell>
          <cell r="I2700">
            <v>37764</v>
          </cell>
        </row>
        <row r="2701">
          <cell r="A2701">
            <v>925870404</v>
          </cell>
          <cell r="B2701" t="str">
            <v>Bellman</v>
          </cell>
          <cell r="C2701" t="str">
            <v>Howard</v>
          </cell>
          <cell r="D2701" t="str">
            <v>UV</v>
          </cell>
          <cell r="E2701" t="str">
            <v>T</v>
          </cell>
          <cell r="F2701">
            <v>310075</v>
          </cell>
          <cell r="G2701" t="str">
            <v>SOG Policy Consensus Center</v>
          </cell>
          <cell r="H2701" t="str">
            <v>IN</v>
          </cell>
          <cell r="I2701">
            <v>37741</v>
          </cell>
        </row>
        <row r="2702">
          <cell r="A2702">
            <v>925885757</v>
          </cell>
          <cell r="B2702" t="str">
            <v>Reed</v>
          </cell>
          <cell r="C2702" t="str">
            <v>Andrew</v>
          </cell>
          <cell r="D2702" t="str">
            <v>UC</v>
          </cell>
          <cell r="E2702" t="str">
            <v>A</v>
          </cell>
          <cell r="F2702">
            <v>240100</v>
          </cell>
          <cell r="G2702" t="str">
            <v>SSW School of Social Work</v>
          </cell>
          <cell r="H2702" t="str">
            <v>SP</v>
          </cell>
        </row>
        <row r="2703">
          <cell r="A2703">
            <v>925886848</v>
          </cell>
          <cell r="B2703" t="str">
            <v>Rainbolt</v>
          </cell>
          <cell r="C2703" t="str">
            <v>Marie</v>
          </cell>
          <cell r="D2703" t="str">
            <v>UV</v>
          </cell>
          <cell r="E2703" t="str">
            <v>T</v>
          </cell>
          <cell r="F2703">
            <v>240100</v>
          </cell>
          <cell r="G2703" t="str">
            <v>SSW School of Social Work</v>
          </cell>
          <cell r="H2703" t="str">
            <v>IN</v>
          </cell>
          <cell r="I2703">
            <v>36403</v>
          </cell>
        </row>
        <row r="2704">
          <cell r="A2704">
            <v>925888553</v>
          </cell>
          <cell r="B2704" t="str">
            <v>Goodall</v>
          </cell>
          <cell r="C2704" t="str">
            <v>Caran</v>
          </cell>
          <cell r="D2704" t="str">
            <v>UW</v>
          </cell>
          <cell r="E2704" t="str">
            <v>T</v>
          </cell>
          <cell r="F2704">
            <v>220900</v>
          </cell>
          <cell r="G2704" t="str">
            <v>ESR Environmental Sci PhD</v>
          </cell>
          <cell r="H2704" t="str">
            <v>IN</v>
          </cell>
          <cell r="I2704">
            <v>38717</v>
          </cell>
        </row>
        <row r="2705">
          <cell r="A2705">
            <v>925895036</v>
          </cell>
          <cell r="B2705" t="str">
            <v>Elia</v>
          </cell>
          <cell r="C2705" t="str">
            <v>Michael</v>
          </cell>
          <cell r="D2705" t="str">
            <v>UC</v>
          </cell>
          <cell r="E2705" t="str">
            <v>T</v>
          </cell>
          <cell r="F2705">
            <v>270301</v>
          </cell>
          <cell r="G2705" t="str">
            <v>CEN Civil Engineering Office</v>
          </cell>
          <cell r="H2705" t="str">
            <v>SP</v>
          </cell>
          <cell r="I2705">
            <v>37057</v>
          </cell>
        </row>
        <row r="2706">
          <cell r="A2706">
            <v>925912111</v>
          </cell>
          <cell r="B2706" t="str">
            <v>Lampe</v>
          </cell>
          <cell r="C2706" t="str">
            <v>Matthias</v>
          </cell>
          <cell r="D2706" t="str">
            <v>UV</v>
          </cell>
          <cell r="E2706" t="str">
            <v>T</v>
          </cell>
          <cell r="F2706">
            <v>221000</v>
          </cell>
          <cell r="G2706" t="str">
            <v>FLL Foreign Languages</v>
          </cell>
          <cell r="H2706" t="str">
            <v>IN</v>
          </cell>
          <cell r="I2706">
            <v>36616</v>
          </cell>
        </row>
        <row r="2707">
          <cell r="A2707">
            <v>925935078</v>
          </cell>
          <cell r="B2707" t="str">
            <v>Ryan</v>
          </cell>
          <cell r="C2707" t="str">
            <v>Joan</v>
          </cell>
          <cell r="D2707" t="str">
            <v>UC</v>
          </cell>
          <cell r="E2707" t="str">
            <v>A</v>
          </cell>
          <cell r="F2707">
            <v>250100</v>
          </cell>
          <cell r="G2707" t="str">
            <v>SBA Instruction</v>
          </cell>
          <cell r="H2707" t="str">
            <v>SP</v>
          </cell>
        </row>
        <row r="2708">
          <cell r="A2708">
            <v>925936259</v>
          </cell>
          <cell r="B2708" t="str">
            <v>Jensen</v>
          </cell>
          <cell r="C2708" t="str">
            <v>Annette</v>
          </cell>
          <cell r="D2708" t="str">
            <v>UV</v>
          </cell>
          <cell r="E2708" t="str">
            <v>T</v>
          </cell>
          <cell r="F2708">
            <v>240000</v>
          </cell>
          <cell r="G2708" t="str">
            <v>SSW School of Social Work</v>
          </cell>
          <cell r="H2708" t="str">
            <v>IN</v>
          </cell>
          <cell r="I2708">
            <v>36799</v>
          </cell>
        </row>
        <row r="2709">
          <cell r="A2709">
            <v>925941068</v>
          </cell>
          <cell r="B2709" t="str">
            <v>Jellum</v>
          </cell>
          <cell r="C2709" t="str">
            <v>Keith</v>
          </cell>
          <cell r="D2709" t="str">
            <v>UC</v>
          </cell>
          <cell r="E2709" t="str">
            <v>T</v>
          </cell>
          <cell r="F2709">
            <v>301001</v>
          </cell>
          <cell r="G2709" t="str">
            <v>ART Office</v>
          </cell>
          <cell r="H2709" t="str">
            <v>IN</v>
          </cell>
          <cell r="I2709">
            <v>35976</v>
          </cell>
        </row>
        <row r="2710">
          <cell r="A2710">
            <v>925947623</v>
          </cell>
          <cell r="B2710" t="str">
            <v>Wilken</v>
          </cell>
          <cell r="C2710" t="str">
            <v>Eric</v>
          </cell>
          <cell r="D2710" t="str">
            <v>UW</v>
          </cell>
          <cell r="E2710" t="str">
            <v>T</v>
          </cell>
          <cell r="F2710">
            <v>331601</v>
          </cell>
          <cell r="G2710" t="str">
            <v>EEP Ed Equity Office</v>
          </cell>
          <cell r="H2710" t="str">
            <v>IN</v>
          </cell>
          <cell r="I2710">
            <v>36525</v>
          </cell>
        </row>
        <row r="2711">
          <cell r="A2711">
            <v>925949430</v>
          </cell>
          <cell r="B2711" t="str">
            <v>Misra</v>
          </cell>
          <cell r="C2711" t="str">
            <v>Digambar</v>
          </cell>
          <cell r="D2711" t="str">
            <v>UV</v>
          </cell>
          <cell r="E2711" t="str">
            <v>T</v>
          </cell>
          <cell r="F2711">
            <v>283000</v>
          </cell>
          <cell r="G2711" t="str">
            <v>XSS Summer and Special Programs</v>
          </cell>
          <cell r="H2711" t="str">
            <v>IN</v>
          </cell>
          <cell r="I2711">
            <v>37134</v>
          </cell>
        </row>
        <row r="2712">
          <cell r="A2712">
            <v>925967411</v>
          </cell>
          <cell r="B2712" t="str">
            <v>Tendil</v>
          </cell>
          <cell r="C2712" t="str">
            <v>Jean-Luc</v>
          </cell>
          <cell r="D2712" t="str">
            <v>UV</v>
          </cell>
          <cell r="E2712" t="str">
            <v>T</v>
          </cell>
          <cell r="F2712">
            <v>221000</v>
          </cell>
          <cell r="G2712" t="str">
            <v>FLL Foreign Languages</v>
          </cell>
          <cell r="H2712" t="str">
            <v>IN</v>
          </cell>
          <cell r="I2712">
            <v>37864</v>
          </cell>
        </row>
        <row r="2713">
          <cell r="A2713">
            <v>925968941</v>
          </cell>
          <cell r="B2713" t="str">
            <v>Maboko</v>
          </cell>
          <cell r="C2713" t="str">
            <v>Pascal</v>
          </cell>
          <cell r="D2713" t="str">
            <v>UW</v>
          </cell>
          <cell r="E2713" t="str">
            <v>A</v>
          </cell>
          <cell r="F2713">
            <v>310101</v>
          </cell>
          <cell r="G2713" t="str">
            <v>SOG School of Government-Office</v>
          </cell>
          <cell r="H2713" t="str">
            <v>IN</v>
          </cell>
        </row>
        <row r="2714">
          <cell r="A2714">
            <v>925980434</v>
          </cell>
          <cell r="B2714" t="str">
            <v>Storer</v>
          </cell>
          <cell r="C2714" t="str">
            <v>Mark</v>
          </cell>
          <cell r="D2714" t="str">
            <v>UV</v>
          </cell>
          <cell r="E2714" t="str">
            <v>T</v>
          </cell>
          <cell r="F2714">
            <v>270201</v>
          </cell>
          <cell r="G2714" t="str">
            <v>CMP Computer Science Office</v>
          </cell>
          <cell r="H2714" t="str">
            <v>IN</v>
          </cell>
          <cell r="I2714">
            <v>38260</v>
          </cell>
        </row>
        <row r="2715">
          <cell r="A2715">
            <v>925989495</v>
          </cell>
          <cell r="B2715" t="str">
            <v>Johnson</v>
          </cell>
          <cell r="C2715" t="str">
            <v>Raymond</v>
          </cell>
          <cell r="D2715" t="str">
            <v>UA</v>
          </cell>
          <cell r="E2715" t="str">
            <v>A</v>
          </cell>
          <cell r="F2715">
            <v>250100</v>
          </cell>
          <cell r="G2715" t="str">
            <v>SBA Instruction</v>
          </cell>
          <cell r="H2715" t="str">
            <v>PB</v>
          </cell>
        </row>
        <row r="2716">
          <cell r="A2716">
            <v>925990799</v>
          </cell>
          <cell r="B2716" t="str">
            <v>Bitner</v>
          </cell>
          <cell r="C2716" t="str">
            <v>Brooke</v>
          </cell>
          <cell r="D2716" t="str">
            <v>UC</v>
          </cell>
          <cell r="E2716" t="str">
            <v>A</v>
          </cell>
          <cell r="F2716">
            <v>222210</v>
          </cell>
          <cell r="G2716" t="str">
            <v>SPH Speech &amp; Hearing Science</v>
          </cell>
          <cell r="H2716" t="str">
            <v>SP</v>
          </cell>
        </row>
        <row r="2717">
          <cell r="A2717">
            <v>925993079</v>
          </cell>
          <cell r="B2717" t="str">
            <v>Bermingham</v>
          </cell>
          <cell r="C2717" t="str">
            <v>Jordan</v>
          </cell>
          <cell r="D2717" t="str">
            <v>UF</v>
          </cell>
          <cell r="E2717" t="str">
            <v>A</v>
          </cell>
          <cell r="F2717">
            <v>332601</v>
          </cell>
          <cell r="G2717" t="str">
            <v>SDO Fitness Administration</v>
          </cell>
          <cell r="H2717" t="str">
            <v>PB</v>
          </cell>
        </row>
        <row r="2718">
          <cell r="A2718">
            <v>926010402</v>
          </cell>
          <cell r="B2718" t="str">
            <v>Flipper</v>
          </cell>
          <cell r="C2718" t="str">
            <v>Carl</v>
          </cell>
          <cell r="D2718" t="str">
            <v>UC</v>
          </cell>
          <cell r="E2718" t="str">
            <v>T</v>
          </cell>
          <cell r="F2718">
            <v>250100</v>
          </cell>
          <cell r="G2718" t="str">
            <v>SBA Instruction</v>
          </cell>
          <cell r="H2718" t="str">
            <v>IN</v>
          </cell>
          <cell r="I2718">
            <v>35976</v>
          </cell>
        </row>
        <row r="2719">
          <cell r="A2719">
            <v>926027763</v>
          </cell>
          <cell r="B2719" t="str">
            <v>Godson</v>
          </cell>
          <cell r="C2719" t="str">
            <v>Linda</v>
          </cell>
          <cell r="D2719" t="str">
            <v>UW</v>
          </cell>
          <cell r="E2719" t="str">
            <v>A</v>
          </cell>
          <cell r="F2719">
            <v>221000</v>
          </cell>
          <cell r="G2719" t="str">
            <v>FLL Foreign Languages</v>
          </cell>
          <cell r="H2719" t="str">
            <v>IN</v>
          </cell>
        </row>
        <row r="2720">
          <cell r="A2720">
            <v>926041570</v>
          </cell>
          <cell r="B2720" t="str">
            <v>Tucker</v>
          </cell>
          <cell r="C2720" t="str">
            <v>Peter</v>
          </cell>
          <cell r="D2720" t="str">
            <v>UC</v>
          </cell>
          <cell r="E2720" t="str">
            <v>T</v>
          </cell>
          <cell r="F2720">
            <v>270201</v>
          </cell>
          <cell r="G2720" t="str">
            <v>CMP Computer Science Office</v>
          </cell>
          <cell r="H2720" t="str">
            <v>SP</v>
          </cell>
          <cell r="I2720">
            <v>37256</v>
          </cell>
        </row>
        <row r="2721">
          <cell r="A2721">
            <v>926048012</v>
          </cell>
          <cell r="B2721" t="str">
            <v>Hunter</v>
          </cell>
          <cell r="C2721" t="str">
            <v>Richard</v>
          </cell>
          <cell r="D2721" t="str">
            <v>UF</v>
          </cell>
          <cell r="E2721" t="str">
            <v>A</v>
          </cell>
          <cell r="F2721">
            <v>240100</v>
          </cell>
          <cell r="G2721" t="str">
            <v>SSW School of Social Work</v>
          </cell>
          <cell r="H2721" t="str">
            <v>PB</v>
          </cell>
        </row>
        <row r="2722">
          <cell r="A2722">
            <v>926063555</v>
          </cell>
          <cell r="B2722" t="str">
            <v>Ilosvay</v>
          </cell>
          <cell r="C2722" t="str">
            <v>Kimberly</v>
          </cell>
          <cell r="D2722" t="str">
            <v>UV</v>
          </cell>
          <cell r="E2722" t="str">
            <v>A</v>
          </cell>
          <cell r="F2722">
            <v>283001</v>
          </cell>
          <cell r="G2722" t="str">
            <v>XSS Extended &amp; Summer Prog Office</v>
          </cell>
          <cell r="H2722" t="str">
            <v>IN</v>
          </cell>
        </row>
        <row r="2723">
          <cell r="A2723">
            <v>926072431</v>
          </cell>
          <cell r="B2723" t="str">
            <v>Kelley</v>
          </cell>
          <cell r="C2723" t="str">
            <v>Daniel</v>
          </cell>
          <cell r="D2723" t="str">
            <v>UH</v>
          </cell>
          <cell r="E2723" t="str">
            <v>T</v>
          </cell>
          <cell r="F2723">
            <v>320001</v>
          </cell>
          <cell r="G2723" t="str">
            <v>LIB Library Administration</v>
          </cell>
          <cell r="H2723" t="str">
            <v>IN</v>
          </cell>
          <cell r="I2723">
            <v>35976</v>
          </cell>
        </row>
        <row r="2724">
          <cell r="A2724">
            <v>926073781</v>
          </cell>
          <cell r="B2724" t="str">
            <v>Reed</v>
          </cell>
          <cell r="C2724" t="str">
            <v>Mary</v>
          </cell>
          <cell r="D2724" t="str">
            <v>UV</v>
          </cell>
          <cell r="E2724" t="str">
            <v>T</v>
          </cell>
          <cell r="F2724">
            <v>282001</v>
          </cell>
          <cell r="G2724" t="str">
            <v>XCE CE/Education Office</v>
          </cell>
          <cell r="H2724" t="str">
            <v>IN</v>
          </cell>
          <cell r="I2724">
            <v>35611</v>
          </cell>
        </row>
        <row r="2725">
          <cell r="A2725">
            <v>926082693</v>
          </cell>
          <cell r="B2725" t="str">
            <v>Schroeder</v>
          </cell>
          <cell r="C2725" t="str">
            <v>Charles</v>
          </cell>
          <cell r="D2725" t="str">
            <v>UB</v>
          </cell>
          <cell r="E2725" t="str">
            <v>T</v>
          </cell>
          <cell r="F2725">
            <v>240200</v>
          </cell>
          <cell r="G2725" t="str">
            <v>RRI Regional Research Institute</v>
          </cell>
          <cell r="H2725" t="str">
            <v>PB</v>
          </cell>
          <cell r="I2725">
            <v>39113</v>
          </cell>
        </row>
        <row r="2726">
          <cell r="A2726">
            <v>926095173</v>
          </cell>
          <cell r="B2726" t="str">
            <v>Easton</v>
          </cell>
          <cell r="C2726" t="str">
            <v>Krey</v>
          </cell>
          <cell r="D2726" t="str">
            <v>UV</v>
          </cell>
          <cell r="E2726" t="str">
            <v>T</v>
          </cell>
          <cell r="F2726">
            <v>220200</v>
          </cell>
          <cell r="G2726" t="str">
            <v>ANT Anthropology</v>
          </cell>
          <cell r="H2726" t="str">
            <v>IN</v>
          </cell>
          <cell r="I2726">
            <v>38321</v>
          </cell>
        </row>
        <row r="2727">
          <cell r="A2727">
            <v>926096523</v>
          </cell>
          <cell r="B2727" t="str">
            <v>Mahoney</v>
          </cell>
          <cell r="C2727" t="str">
            <v>Meghan</v>
          </cell>
          <cell r="D2727" t="str">
            <v>UV</v>
          </cell>
          <cell r="E2727" t="str">
            <v>T</v>
          </cell>
          <cell r="F2727">
            <v>222100</v>
          </cell>
          <cell r="G2727" t="str">
            <v>SOC Sociology</v>
          </cell>
          <cell r="H2727" t="str">
            <v>IN</v>
          </cell>
          <cell r="I2727">
            <v>38017</v>
          </cell>
        </row>
        <row r="2728">
          <cell r="A2728">
            <v>926098464</v>
          </cell>
          <cell r="B2728" t="str">
            <v>Russell</v>
          </cell>
          <cell r="C2728" t="str">
            <v>Bonnie</v>
          </cell>
          <cell r="D2728" t="str">
            <v>UF</v>
          </cell>
          <cell r="E2728" t="str">
            <v>T</v>
          </cell>
          <cell r="F2728">
            <v>670301</v>
          </cell>
          <cell r="G2728" t="str">
            <v>AUX Peter Stott Center Operations</v>
          </cell>
          <cell r="H2728" t="str">
            <v>PB</v>
          </cell>
          <cell r="I2728">
            <v>36647</v>
          </cell>
        </row>
        <row r="2729">
          <cell r="A2729">
            <v>926109252</v>
          </cell>
          <cell r="B2729" t="str">
            <v>Kennelly Ullman</v>
          </cell>
          <cell r="C2729" t="str">
            <v>Mark</v>
          </cell>
          <cell r="D2729" t="str">
            <v>UC</v>
          </cell>
          <cell r="E2729" t="str">
            <v>A</v>
          </cell>
          <cell r="F2729">
            <v>301120</v>
          </cell>
          <cell r="G2729" t="str">
            <v>ARC Architecture Office</v>
          </cell>
          <cell r="H2729" t="str">
            <v>SP</v>
          </cell>
        </row>
        <row r="2730">
          <cell r="A2730">
            <v>926115055</v>
          </cell>
          <cell r="B2730" t="str">
            <v>Friedman</v>
          </cell>
          <cell r="C2730" t="str">
            <v>Sharon</v>
          </cell>
          <cell r="D2730" t="str">
            <v>UV</v>
          </cell>
          <cell r="E2730" t="str">
            <v>T</v>
          </cell>
          <cell r="F2730">
            <v>200501</v>
          </cell>
          <cell r="G2730" t="str">
            <v>GSR Graduate Studies Office</v>
          </cell>
          <cell r="H2730" t="str">
            <v>IN</v>
          </cell>
          <cell r="I2730">
            <v>36099</v>
          </cell>
        </row>
        <row r="2731">
          <cell r="A2731">
            <v>926129356</v>
          </cell>
          <cell r="B2731" t="str">
            <v>Shattuck</v>
          </cell>
          <cell r="C2731" t="str">
            <v>Jeremy</v>
          </cell>
          <cell r="D2731" t="str">
            <v>UW</v>
          </cell>
          <cell r="E2731" t="str">
            <v>A</v>
          </cell>
          <cell r="F2731">
            <v>630050</v>
          </cell>
          <cell r="G2731" t="str">
            <v>ATH Athletic Operations</v>
          </cell>
          <cell r="H2731" t="str">
            <v>IN</v>
          </cell>
        </row>
        <row r="2732">
          <cell r="A2732">
            <v>926149460</v>
          </cell>
          <cell r="B2732" t="str">
            <v>Oberhue</v>
          </cell>
          <cell r="C2732" t="str">
            <v>Thomas</v>
          </cell>
          <cell r="D2732" t="str">
            <v>UC</v>
          </cell>
          <cell r="E2732" t="str">
            <v>A</v>
          </cell>
          <cell r="F2732">
            <v>310920</v>
          </cell>
          <cell r="G2732" t="str">
            <v>SCH Activities</v>
          </cell>
          <cell r="H2732" t="str">
            <v>SP</v>
          </cell>
        </row>
        <row r="2733">
          <cell r="A2733">
            <v>926156602</v>
          </cell>
          <cell r="B2733" t="str">
            <v>Miars</v>
          </cell>
          <cell r="C2733" t="str">
            <v>Anna</v>
          </cell>
          <cell r="D2733" t="str">
            <v>UV</v>
          </cell>
          <cell r="E2733" t="str">
            <v>T</v>
          </cell>
          <cell r="F2733">
            <v>240200</v>
          </cell>
          <cell r="G2733" t="str">
            <v>RRI Regional Research Institute</v>
          </cell>
          <cell r="H2733" t="str">
            <v>IN</v>
          </cell>
          <cell r="I2733">
            <v>38168</v>
          </cell>
        </row>
        <row r="2734">
          <cell r="A2734">
            <v>926164679</v>
          </cell>
          <cell r="B2734" t="str">
            <v>Mikusa</v>
          </cell>
          <cell r="C2734" t="str">
            <v>Michael</v>
          </cell>
          <cell r="D2734" t="str">
            <v>UV</v>
          </cell>
          <cell r="E2734" t="str">
            <v>T</v>
          </cell>
          <cell r="F2734">
            <v>283050</v>
          </cell>
          <cell r="G2734" t="str">
            <v>XSS Ext &amp; Summer Team 0</v>
          </cell>
          <cell r="H2734" t="str">
            <v>IN</v>
          </cell>
          <cell r="I2734">
            <v>38959</v>
          </cell>
        </row>
        <row r="2735">
          <cell r="A2735">
            <v>926172930</v>
          </cell>
          <cell r="B2735" t="str">
            <v>McIlveen</v>
          </cell>
          <cell r="C2735" t="str">
            <v>Patricia</v>
          </cell>
          <cell r="D2735" t="str">
            <v>UV</v>
          </cell>
          <cell r="E2735" t="str">
            <v>T</v>
          </cell>
          <cell r="F2735">
            <v>260201</v>
          </cell>
          <cell r="G2735" t="str">
            <v>EDU C&amp;I Office</v>
          </cell>
          <cell r="H2735" t="str">
            <v>IN</v>
          </cell>
          <cell r="I2735">
            <v>36738</v>
          </cell>
        </row>
        <row r="2736">
          <cell r="A2736">
            <v>926195354</v>
          </cell>
          <cell r="B2736" t="str">
            <v>Jiao</v>
          </cell>
          <cell r="C2736" t="str">
            <v>Jun</v>
          </cell>
          <cell r="D2736" t="str">
            <v>UA</v>
          </cell>
          <cell r="E2736" t="str">
            <v>A</v>
          </cell>
          <cell r="F2736">
            <v>221800</v>
          </cell>
          <cell r="G2736" t="str">
            <v>PHY Physics</v>
          </cell>
          <cell r="H2736" t="str">
            <v>PB</v>
          </cell>
        </row>
        <row r="2737">
          <cell r="A2737">
            <v>926219947</v>
          </cell>
          <cell r="B2737" t="str">
            <v>Davidson</v>
          </cell>
          <cell r="C2737" t="str">
            <v>Cora</v>
          </cell>
          <cell r="D2737" t="str">
            <v>UF</v>
          </cell>
          <cell r="E2737" t="str">
            <v>T</v>
          </cell>
          <cell r="F2737">
            <v>201101</v>
          </cell>
          <cell r="G2737" t="str">
            <v>SAT Saturday Academy-Main</v>
          </cell>
          <cell r="H2737" t="str">
            <v>PB</v>
          </cell>
          <cell r="I2737">
            <v>38685</v>
          </cell>
        </row>
        <row r="2738">
          <cell r="A2738">
            <v>926240844</v>
          </cell>
          <cell r="B2738" t="str">
            <v>Corbett</v>
          </cell>
          <cell r="C2738" t="str">
            <v>Jack</v>
          </cell>
          <cell r="D2738" t="str">
            <v>UA</v>
          </cell>
          <cell r="E2738" t="str">
            <v>A</v>
          </cell>
          <cell r="F2738">
            <v>310300</v>
          </cell>
          <cell r="G2738" t="str">
            <v>PAD Public Administration</v>
          </cell>
          <cell r="H2738" t="str">
            <v>PB</v>
          </cell>
        </row>
        <row r="2739">
          <cell r="A2739">
            <v>926242593</v>
          </cell>
          <cell r="B2739" t="str">
            <v>Miller</v>
          </cell>
          <cell r="C2739" t="str">
            <v>Winnie</v>
          </cell>
          <cell r="D2739" t="str">
            <v>UW</v>
          </cell>
          <cell r="E2739" t="str">
            <v>A</v>
          </cell>
          <cell r="F2739">
            <v>285002</v>
          </cell>
          <cell r="G2739" t="str">
            <v>XIS Independent Study High School</v>
          </cell>
          <cell r="H2739" t="str">
            <v>IN</v>
          </cell>
        </row>
        <row r="2740">
          <cell r="A2740">
            <v>926267576</v>
          </cell>
          <cell r="B2740" t="str">
            <v>Simon</v>
          </cell>
          <cell r="C2740" t="str">
            <v>Suzanne</v>
          </cell>
          <cell r="D2740" t="str">
            <v>UV</v>
          </cell>
          <cell r="E2740" t="str">
            <v>A</v>
          </cell>
          <cell r="F2740">
            <v>282452</v>
          </cell>
          <cell r="G2740" t="str">
            <v>XCD Interpersonal NeuroBiology</v>
          </cell>
          <cell r="H2740" t="str">
            <v>IN</v>
          </cell>
        </row>
        <row r="2741">
          <cell r="A2741">
            <v>926274169</v>
          </cell>
          <cell r="B2741" t="str">
            <v>White</v>
          </cell>
          <cell r="C2741" t="str">
            <v>Carrie</v>
          </cell>
          <cell r="D2741" t="str">
            <v>UW</v>
          </cell>
          <cell r="E2741" t="str">
            <v>T</v>
          </cell>
          <cell r="F2741">
            <v>240100</v>
          </cell>
          <cell r="G2741" t="str">
            <v>SSW School of Social Work</v>
          </cell>
          <cell r="H2741" t="str">
            <v>IN</v>
          </cell>
          <cell r="I2741">
            <v>38679</v>
          </cell>
        </row>
        <row r="2742">
          <cell r="A2742">
            <v>926281784</v>
          </cell>
          <cell r="B2742" t="str">
            <v>Cleghorn</v>
          </cell>
          <cell r="C2742" t="str">
            <v>Michael</v>
          </cell>
          <cell r="D2742" t="str">
            <v>UC</v>
          </cell>
          <cell r="E2742" t="str">
            <v>T</v>
          </cell>
          <cell r="F2742">
            <v>260201</v>
          </cell>
          <cell r="G2742" t="str">
            <v>EDU C&amp;I Office</v>
          </cell>
          <cell r="H2742" t="str">
            <v>SP</v>
          </cell>
          <cell r="I2742">
            <v>36616</v>
          </cell>
        </row>
        <row r="2743">
          <cell r="A2743">
            <v>926294821</v>
          </cell>
          <cell r="B2743" t="str">
            <v>Jones</v>
          </cell>
          <cell r="C2743" t="str">
            <v>Christina</v>
          </cell>
          <cell r="D2743" t="str">
            <v>UW</v>
          </cell>
          <cell r="E2743" t="str">
            <v>T</v>
          </cell>
          <cell r="F2743">
            <v>310940</v>
          </cell>
          <cell r="G2743" t="str">
            <v>CPH Cntr for Public Health Studies</v>
          </cell>
          <cell r="H2743" t="str">
            <v>IN</v>
          </cell>
          <cell r="I2743">
            <v>38168</v>
          </cell>
        </row>
        <row r="2744">
          <cell r="A2744">
            <v>926301859</v>
          </cell>
          <cell r="B2744" t="str">
            <v>Ellender</v>
          </cell>
          <cell r="C2744" t="str">
            <v>Catherine</v>
          </cell>
          <cell r="D2744" t="str">
            <v>UC</v>
          </cell>
          <cell r="E2744" t="str">
            <v>T</v>
          </cell>
          <cell r="F2744">
            <v>301001</v>
          </cell>
          <cell r="G2744" t="str">
            <v>ART Office</v>
          </cell>
          <cell r="H2744" t="str">
            <v>SP</v>
          </cell>
          <cell r="I2744">
            <v>38442</v>
          </cell>
        </row>
        <row r="2745">
          <cell r="A2745">
            <v>926302305</v>
          </cell>
          <cell r="B2745" t="str">
            <v>Hunnicutt</v>
          </cell>
          <cell r="C2745" t="str">
            <v>Geoffrey</v>
          </cell>
          <cell r="D2745" t="str">
            <v>UC</v>
          </cell>
          <cell r="E2745" t="str">
            <v>A</v>
          </cell>
          <cell r="F2745">
            <v>260100</v>
          </cell>
          <cell r="G2745" t="str">
            <v>EDU Special Ed/Counselor Ed</v>
          </cell>
          <cell r="H2745" t="str">
            <v>SP</v>
          </cell>
        </row>
        <row r="2746">
          <cell r="A2746">
            <v>926309621</v>
          </cell>
          <cell r="B2746" t="str">
            <v>Bird</v>
          </cell>
          <cell r="C2746" t="str">
            <v>Amanda</v>
          </cell>
          <cell r="D2746" t="str">
            <v>UW</v>
          </cell>
          <cell r="E2746" t="str">
            <v>A</v>
          </cell>
          <cell r="F2746">
            <v>221300</v>
          </cell>
          <cell r="G2746" t="str">
            <v>HST History Department</v>
          </cell>
          <cell r="H2746" t="str">
            <v>IN</v>
          </cell>
        </row>
        <row r="2747">
          <cell r="A2747">
            <v>926328236</v>
          </cell>
          <cell r="B2747" t="str">
            <v>Boice</v>
          </cell>
          <cell r="C2747" t="str">
            <v>Steven</v>
          </cell>
          <cell r="D2747" t="str">
            <v>UV</v>
          </cell>
          <cell r="E2747" t="str">
            <v>T</v>
          </cell>
          <cell r="F2747">
            <v>270301</v>
          </cell>
          <cell r="G2747" t="str">
            <v>CEN Civil Engineering Office</v>
          </cell>
          <cell r="H2747" t="str">
            <v>IN</v>
          </cell>
          <cell r="I2747">
            <v>38898</v>
          </cell>
        </row>
        <row r="2748">
          <cell r="A2748">
            <v>926345080</v>
          </cell>
          <cell r="B2748" t="str">
            <v>Ivory</v>
          </cell>
          <cell r="C2748" t="str">
            <v>Lawrance</v>
          </cell>
          <cell r="D2748" t="str">
            <v>UV</v>
          </cell>
          <cell r="E2748" t="str">
            <v>T</v>
          </cell>
          <cell r="F2748">
            <v>100001</v>
          </cell>
          <cell r="G2748" t="str">
            <v>POF President's Office</v>
          </cell>
          <cell r="H2748" t="str">
            <v>IN</v>
          </cell>
          <cell r="I2748">
            <v>38929</v>
          </cell>
        </row>
        <row r="2749">
          <cell r="A2749">
            <v>926352534</v>
          </cell>
          <cell r="B2749" t="str">
            <v>Beining</v>
          </cell>
          <cell r="C2749" t="str">
            <v>Steven</v>
          </cell>
          <cell r="D2749" t="str">
            <v>UV</v>
          </cell>
          <cell r="E2749" t="str">
            <v>A</v>
          </cell>
          <cell r="F2749">
            <v>282001</v>
          </cell>
          <cell r="G2749" t="str">
            <v>XCE CE/Education Office</v>
          </cell>
          <cell r="H2749" t="str">
            <v>IN</v>
          </cell>
        </row>
        <row r="2750">
          <cell r="A2750">
            <v>926354447</v>
          </cell>
          <cell r="B2750" t="str">
            <v>Martin</v>
          </cell>
          <cell r="C2750" t="str">
            <v>Mark</v>
          </cell>
          <cell r="D2750" t="str">
            <v>UC</v>
          </cell>
          <cell r="E2750" t="str">
            <v>T</v>
          </cell>
          <cell r="F2750">
            <v>220600</v>
          </cell>
          <cell r="G2750" t="str">
            <v>CHE Chemistry</v>
          </cell>
          <cell r="H2750" t="str">
            <v>SP</v>
          </cell>
          <cell r="I2750">
            <v>38518</v>
          </cell>
        </row>
        <row r="2751">
          <cell r="A2751">
            <v>926357440</v>
          </cell>
          <cell r="B2751" t="str">
            <v>Shivell</v>
          </cell>
          <cell r="C2751" t="str">
            <v>Mary</v>
          </cell>
          <cell r="D2751" t="str">
            <v>UC</v>
          </cell>
          <cell r="E2751" t="str">
            <v>A</v>
          </cell>
          <cell r="F2751">
            <v>260100</v>
          </cell>
          <cell r="G2751" t="str">
            <v>EDU Special Ed/Counselor Ed</v>
          </cell>
          <cell r="H2751" t="str">
            <v>SP</v>
          </cell>
        </row>
        <row r="2752">
          <cell r="A2752">
            <v>926369186</v>
          </cell>
          <cell r="B2752" t="str">
            <v>Swaim</v>
          </cell>
          <cell r="C2752" t="str">
            <v>Deve</v>
          </cell>
          <cell r="D2752" t="str">
            <v>UA</v>
          </cell>
          <cell r="E2752" t="str">
            <v>A</v>
          </cell>
          <cell r="F2752">
            <v>260201</v>
          </cell>
          <cell r="G2752" t="str">
            <v>EDU C&amp;I Office</v>
          </cell>
          <cell r="H2752" t="str">
            <v>PB</v>
          </cell>
        </row>
        <row r="2753">
          <cell r="A2753">
            <v>926384411</v>
          </cell>
          <cell r="B2753" t="str">
            <v>Brown</v>
          </cell>
          <cell r="C2753" t="str">
            <v>Anna</v>
          </cell>
          <cell r="D2753" t="str">
            <v>UC</v>
          </cell>
          <cell r="E2753" t="str">
            <v>A</v>
          </cell>
          <cell r="F2753">
            <v>220600</v>
          </cell>
          <cell r="G2753" t="str">
            <v>CHE Chemistry</v>
          </cell>
          <cell r="H2753" t="str">
            <v>SP</v>
          </cell>
        </row>
        <row r="2754">
          <cell r="A2754">
            <v>926399709</v>
          </cell>
          <cell r="B2754" t="str">
            <v>Rode</v>
          </cell>
          <cell r="C2754" t="str">
            <v>Effie</v>
          </cell>
          <cell r="D2754" t="str">
            <v>UW</v>
          </cell>
          <cell r="E2754" t="str">
            <v>A</v>
          </cell>
          <cell r="F2754">
            <v>240200</v>
          </cell>
          <cell r="G2754" t="str">
            <v>RRI Regional Research Institute</v>
          </cell>
          <cell r="H2754" t="str">
            <v>IN</v>
          </cell>
        </row>
        <row r="2755">
          <cell r="A2755">
            <v>926403500</v>
          </cell>
          <cell r="B2755" t="str">
            <v>Sharp</v>
          </cell>
          <cell r="C2755" t="str">
            <v>Kerry</v>
          </cell>
          <cell r="D2755" t="str">
            <v>UC</v>
          </cell>
          <cell r="E2755" t="str">
            <v>A</v>
          </cell>
          <cell r="F2755">
            <v>250100</v>
          </cell>
          <cell r="G2755" t="str">
            <v>SBA Instruction</v>
          </cell>
          <cell r="H2755" t="str">
            <v>SP</v>
          </cell>
        </row>
        <row r="2756">
          <cell r="A2756">
            <v>926415202</v>
          </cell>
          <cell r="B2756" t="str">
            <v>Fyfield</v>
          </cell>
          <cell r="C2756" t="str">
            <v>Ann</v>
          </cell>
          <cell r="D2756" t="str">
            <v>UV</v>
          </cell>
          <cell r="E2756" t="str">
            <v>T</v>
          </cell>
          <cell r="F2756">
            <v>221000</v>
          </cell>
          <cell r="G2756" t="str">
            <v>FLL Foreign Languages</v>
          </cell>
          <cell r="H2756" t="str">
            <v>IN</v>
          </cell>
          <cell r="I2756">
            <v>35976</v>
          </cell>
        </row>
        <row r="2757">
          <cell r="A2757">
            <v>926423036</v>
          </cell>
          <cell r="B2757" t="str">
            <v>Hering</v>
          </cell>
          <cell r="C2757" t="str">
            <v>Cameron</v>
          </cell>
          <cell r="D2757" t="str">
            <v>UC</v>
          </cell>
          <cell r="E2757" t="str">
            <v>A</v>
          </cell>
          <cell r="F2757">
            <v>222500</v>
          </cell>
          <cell r="G2757" t="str">
            <v>WSC Women's Studies</v>
          </cell>
          <cell r="H2757" t="str">
            <v>SP</v>
          </cell>
        </row>
        <row r="2758">
          <cell r="A2758">
            <v>926435477</v>
          </cell>
          <cell r="B2758" t="str">
            <v>Iyer</v>
          </cell>
          <cell r="C2758" t="str">
            <v>Anouck</v>
          </cell>
          <cell r="D2758" t="str">
            <v>UV</v>
          </cell>
          <cell r="E2758" t="str">
            <v>T</v>
          </cell>
          <cell r="F2758">
            <v>301001</v>
          </cell>
          <cell r="G2758" t="str">
            <v>ART Office</v>
          </cell>
          <cell r="H2758" t="str">
            <v>IN</v>
          </cell>
          <cell r="I2758">
            <v>39113</v>
          </cell>
        </row>
        <row r="2759">
          <cell r="A2759">
            <v>926453604</v>
          </cell>
          <cell r="B2759" t="str">
            <v>Theisen</v>
          </cell>
          <cell r="C2759" t="str">
            <v>Terri</v>
          </cell>
          <cell r="D2759" t="str">
            <v>UF</v>
          </cell>
          <cell r="E2759" t="str">
            <v>T</v>
          </cell>
          <cell r="F2759">
            <v>100301</v>
          </cell>
          <cell r="G2759" t="str">
            <v>DEV Development Office</v>
          </cell>
          <cell r="H2759" t="str">
            <v>PB</v>
          </cell>
          <cell r="I2759">
            <v>38533</v>
          </cell>
        </row>
        <row r="2760">
          <cell r="A2760">
            <v>926455147</v>
          </cell>
          <cell r="B2760" t="str">
            <v>Kay</v>
          </cell>
          <cell r="C2760" t="str">
            <v>Anita</v>
          </cell>
          <cell r="D2760" t="str">
            <v>UV</v>
          </cell>
          <cell r="E2760" t="str">
            <v>T</v>
          </cell>
          <cell r="F2760">
            <v>222400</v>
          </cell>
          <cell r="G2760" t="str">
            <v>LAS Liberal Arts &amp; Science Studies</v>
          </cell>
          <cell r="H2760" t="str">
            <v>IN</v>
          </cell>
          <cell r="I2760">
            <v>36586</v>
          </cell>
        </row>
        <row r="2761">
          <cell r="A2761">
            <v>926456021</v>
          </cell>
          <cell r="B2761" t="str">
            <v>Cash</v>
          </cell>
          <cell r="C2761" t="str">
            <v>M</v>
          </cell>
          <cell r="D2761" t="str">
            <v>UW</v>
          </cell>
          <cell r="E2761" t="str">
            <v>T</v>
          </cell>
          <cell r="F2761">
            <v>630050</v>
          </cell>
          <cell r="G2761" t="str">
            <v>ATH Athletic Operations</v>
          </cell>
          <cell r="H2761" t="str">
            <v>IN</v>
          </cell>
          <cell r="I2761">
            <v>38472</v>
          </cell>
        </row>
        <row r="2762">
          <cell r="A2762">
            <v>926461295</v>
          </cell>
          <cell r="B2762" t="str">
            <v>Swanson</v>
          </cell>
          <cell r="C2762" t="str">
            <v>Leslie</v>
          </cell>
          <cell r="D2762" t="str">
            <v>UC</v>
          </cell>
          <cell r="E2762" t="str">
            <v>T</v>
          </cell>
          <cell r="F2762">
            <v>221710</v>
          </cell>
          <cell r="G2762" t="str">
            <v>CNF Conflict Resolution</v>
          </cell>
          <cell r="H2762" t="str">
            <v>SP</v>
          </cell>
          <cell r="I2762">
            <v>38960</v>
          </cell>
        </row>
        <row r="2763">
          <cell r="A2763">
            <v>926465481</v>
          </cell>
          <cell r="B2763" t="str">
            <v>Lichen</v>
          </cell>
          <cell r="C2763" t="str">
            <v>Patricia</v>
          </cell>
          <cell r="D2763" t="str">
            <v>UV</v>
          </cell>
          <cell r="E2763" t="str">
            <v>T</v>
          </cell>
          <cell r="F2763">
            <v>222700</v>
          </cell>
          <cell r="G2763" t="str">
            <v>LAS Univ Studies-General Ed</v>
          </cell>
          <cell r="H2763" t="str">
            <v>IN</v>
          </cell>
          <cell r="I2763">
            <v>37070</v>
          </cell>
        </row>
        <row r="2764">
          <cell r="A2764">
            <v>926471169</v>
          </cell>
          <cell r="B2764" t="str">
            <v>Gildroy</v>
          </cell>
          <cell r="C2764" t="str">
            <v>Patricia</v>
          </cell>
          <cell r="D2764" t="str">
            <v>UA</v>
          </cell>
          <cell r="E2764" t="str">
            <v>T</v>
          </cell>
          <cell r="F2764">
            <v>260100</v>
          </cell>
          <cell r="G2764" t="str">
            <v>EDU Special Ed/Counselor Ed</v>
          </cell>
          <cell r="H2764" t="str">
            <v>PB</v>
          </cell>
          <cell r="I2764">
            <v>38883</v>
          </cell>
        </row>
        <row r="2765">
          <cell r="A2765">
            <v>926478757</v>
          </cell>
          <cell r="B2765" t="str">
            <v>Zolfaghari</v>
          </cell>
          <cell r="C2765" t="str">
            <v>Parisa</v>
          </cell>
          <cell r="D2765" t="str">
            <v>UC</v>
          </cell>
          <cell r="E2765" t="str">
            <v>T</v>
          </cell>
          <cell r="F2765">
            <v>310920</v>
          </cell>
          <cell r="G2765" t="str">
            <v>SCH Activities</v>
          </cell>
          <cell r="H2765" t="str">
            <v>SP</v>
          </cell>
          <cell r="I2765">
            <v>38442</v>
          </cell>
        </row>
        <row r="2766">
          <cell r="A2766">
            <v>926498368</v>
          </cell>
          <cell r="B2766" t="str">
            <v>Mayfield-Porter</v>
          </cell>
          <cell r="C2766" t="str">
            <v>Shannon</v>
          </cell>
          <cell r="D2766" t="str">
            <v>UV</v>
          </cell>
          <cell r="E2766" t="str">
            <v>T</v>
          </cell>
          <cell r="F2766">
            <v>310300</v>
          </cell>
          <cell r="G2766" t="str">
            <v>PAD Public Administration</v>
          </cell>
          <cell r="H2766" t="str">
            <v>IN</v>
          </cell>
          <cell r="I2766">
            <v>36769</v>
          </cell>
        </row>
        <row r="2767">
          <cell r="A2767">
            <v>926515271</v>
          </cell>
          <cell r="B2767" t="str">
            <v>Glaze</v>
          </cell>
          <cell r="C2767" t="str">
            <v>Debra</v>
          </cell>
          <cell r="D2767" t="str">
            <v>UA</v>
          </cell>
          <cell r="E2767" t="str">
            <v>A</v>
          </cell>
          <cell r="F2767">
            <v>304001</v>
          </cell>
          <cell r="G2767" t="str">
            <v>MUS Music Office</v>
          </cell>
          <cell r="H2767" t="str">
            <v>PB</v>
          </cell>
        </row>
        <row r="2768">
          <cell r="A2768">
            <v>926516961</v>
          </cell>
          <cell r="B2768" t="str">
            <v>Lanahan</v>
          </cell>
          <cell r="C2768" t="str">
            <v>Brian</v>
          </cell>
          <cell r="D2768" t="str">
            <v>UC</v>
          </cell>
          <cell r="E2768" t="str">
            <v>T</v>
          </cell>
          <cell r="F2768">
            <v>250100</v>
          </cell>
          <cell r="G2768" t="str">
            <v>SBA Instruction</v>
          </cell>
          <cell r="H2768" t="str">
            <v>SP</v>
          </cell>
          <cell r="I2768">
            <v>36525</v>
          </cell>
        </row>
        <row r="2769">
          <cell r="A2769">
            <v>926525233</v>
          </cell>
          <cell r="B2769" t="str">
            <v>Creamer</v>
          </cell>
          <cell r="C2769" t="str">
            <v>Marian</v>
          </cell>
          <cell r="D2769" t="str">
            <v>UC</v>
          </cell>
          <cell r="E2769" t="str">
            <v>T</v>
          </cell>
          <cell r="F2769">
            <v>260201</v>
          </cell>
          <cell r="G2769" t="str">
            <v>EDU C&amp;I Office</v>
          </cell>
          <cell r="H2769" t="str">
            <v>SP</v>
          </cell>
          <cell r="I2769">
            <v>37864</v>
          </cell>
        </row>
        <row r="2770">
          <cell r="A2770">
            <v>926525474</v>
          </cell>
          <cell r="B2770" t="str">
            <v>Cena</v>
          </cell>
          <cell r="C2770" t="str">
            <v>Johanna</v>
          </cell>
          <cell r="D2770" t="str">
            <v>UC</v>
          </cell>
          <cell r="E2770" t="str">
            <v>T</v>
          </cell>
          <cell r="F2770">
            <v>260201</v>
          </cell>
          <cell r="G2770" t="str">
            <v>EDU C&amp;I Office</v>
          </cell>
          <cell r="H2770" t="str">
            <v>SP</v>
          </cell>
          <cell r="I2770">
            <v>38352</v>
          </cell>
        </row>
        <row r="2771">
          <cell r="A2771">
            <v>926527463</v>
          </cell>
          <cell r="B2771" t="str">
            <v>Heying</v>
          </cell>
          <cell r="C2771" t="str">
            <v>Charles</v>
          </cell>
          <cell r="D2771" t="str">
            <v>UA</v>
          </cell>
          <cell r="E2771" t="str">
            <v>A</v>
          </cell>
          <cell r="F2771">
            <v>310400</v>
          </cell>
          <cell r="G2771" t="str">
            <v>USP Urban Studies &amp; Planning</v>
          </cell>
          <cell r="H2771" t="str">
            <v>PB</v>
          </cell>
        </row>
        <row r="2772">
          <cell r="A2772">
            <v>926531271</v>
          </cell>
          <cell r="B2772" t="str">
            <v>Holtman</v>
          </cell>
          <cell r="C2772" t="str">
            <v>Deborah</v>
          </cell>
          <cell r="D2772" t="str">
            <v>UW</v>
          </cell>
          <cell r="E2772" t="str">
            <v>T</v>
          </cell>
          <cell r="F2772">
            <v>200101</v>
          </cell>
          <cell r="G2772" t="str">
            <v>OAA Provosts Office Admin</v>
          </cell>
          <cell r="H2772" t="str">
            <v>IN</v>
          </cell>
          <cell r="I2772">
            <v>39113</v>
          </cell>
        </row>
        <row r="2773">
          <cell r="A2773">
            <v>926545992</v>
          </cell>
          <cell r="B2773" t="str">
            <v>Accilien</v>
          </cell>
          <cell r="C2773" t="str">
            <v>Cecile</v>
          </cell>
          <cell r="D2773" t="str">
            <v>UA</v>
          </cell>
          <cell r="E2773" t="str">
            <v>T</v>
          </cell>
          <cell r="F2773">
            <v>221000</v>
          </cell>
          <cell r="G2773" t="str">
            <v>FLL Foreign Languages</v>
          </cell>
          <cell r="H2773" t="str">
            <v>PB</v>
          </cell>
          <cell r="I2773">
            <v>38562</v>
          </cell>
        </row>
        <row r="2774">
          <cell r="A2774">
            <v>926552730</v>
          </cell>
          <cell r="B2774" t="str">
            <v>Goto</v>
          </cell>
          <cell r="C2774" t="str">
            <v>Yukihiro</v>
          </cell>
          <cell r="D2774" t="str">
            <v>UV</v>
          </cell>
          <cell r="E2774" t="str">
            <v>T</v>
          </cell>
          <cell r="F2774">
            <v>283050</v>
          </cell>
          <cell r="G2774" t="str">
            <v>XSS Ext &amp; Summer Team 0</v>
          </cell>
          <cell r="H2774" t="str">
            <v>IN</v>
          </cell>
          <cell r="I2774">
            <v>36372</v>
          </cell>
        </row>
        <row r="2775">
          <cell r="A2775">
            <v>926557075</v>
          </cell>
          <cell r="B2775" t="str">
            <v>Rashkin</v>
          </cell>
          <cell r="C2775" t="str">
            <v>Elissa</v>
          </cell>
          <cell r="D2775" t="str">
            <v>UV</v>
          </cell>
          <cell r="E2775" t="str">
            <v>T</v>
          </cell>
          <cell r="F2775">
            <v>283001</v>
          </cell>
          <cell r="G2775" t="str">
            <v>XSS Extended &amp; Summer Prog Office</v>
          </cell>
          <cell r="H2775" t="str">
            <v>IN</v>
          </cell>
          <cell r="I2775">
            <v>36038</v>
          </cell>
        </row>
        <row r="2776">
          <cell r="A2776">
            <v>926564098</v>
          </cell>
          <cell r="B2776" t="str">
            <v>Totten</v>
          </cell>
          <cell r="C2776" t="str">
            <v>Kelly</v>
          </cell>
          <cell r="D2776" t="str">
            <v>UW</v>
          </cell>
          <cell r="E2776" t="str">
            <v>T</v>
          </cell>
          <cell r="F2776">
            <v>200501</v>
          </cell>
          <cell r="G2776" t="str">
            <v>GSR Graduate Studies Office</v>
          </cell>
          <cell r="H2776" t="str">
            <v>IN</v>
          </cell>
          <cell r="I2776">
            <v>38982</v>
          </cell>
        </row>
        <row r="2777">
          <cell r="A2777">
            <v>926567354</v>
          </cell>
          <cell r="B2777" t="str">
            <v>Russo</v>
          </cell>
          <cell r="C2777" t="str">
            <v>Michael</v>
          </cell>
          <cell r="D2777" t="str">
            <v>UC</v>
          </cell>
          <cell r="E2777" t="str">
            <v>T</v>
          </cell>
          <cell r="F2777">
            <v>250500</v>
          </cell>
          <cell r="G2777" t="str">
            <v>SBA Master of International Mgmt</v>
          </cell>
          <cell r="H2777" t="str">
            <v>SP</v>
          </cell>
          <cell r="I2777">
            <v>39082</v>
          </cell>
        </row>
        <row r="2778">
          <cell r="A2778">
            <v>926569649</v>
          </cell>
          <cell r="B2778" t="str">
            <v>Brown</v>
          </cell>
          <cell r="C2778" t="str">
            <v>Michael</v>
          </cell>
          <cell r="D2778" t="str">
            <v>UV</v>
          </cell>
          <cell r="E2778" t="str">
            <v>T</v>
          </cell>
          <cell r="F2778">
            <v>283001</v>
          </cell>
          <cell r="G2778" t="str">
            <v>XSS Extended &amp; Summer Prog Office</v>
          </cell>
          <cell r="H2778" t="str">
            <v>IN</v>
          </cell>
          <cell r="I2778">
            <v>35976</v>
          </cell>
        </row>
        <row r="2779">
          <cell r="A2779">
            <v>926570364</v>
          </cell>
          <cell r="B2779" t="str">
            <v>Henley</v>
          </cell>
          <cell r="C2779" t="str">
            <v>John</v>
          </cell>
          <cell r="D2779" t="str">
            <v>UC</v>
          </cell>
          <cell r="E2779" t="str">
            <v>A</v>
          </cell>
          <cell r="F2779">
            <v>220801</v>
          </cell>
          <cell r="G2779" t="str">
            <v>ENG English Dept Office</v>
          </cell>
          <cell r="H2779" t="str">
            <v>SP</v>
          </cell>
        </row>
        <row r="2780">
          <cell r="A2780">
            <v>926580729</v>
          </cell>
          <cell r="B2780" t="str">
            <v>Flight</v>
          </cell>
          <cell r="C2780" t="str">
            <v>Andrew</v>
          </cell>
          <cell r="D2780" t="str">
            <v>UA</v>
          </cell>
          <cell r="E2780" t="str">
            <v>A</v>
          </cell>
          <cell r="F2780">
            <v>221601</v>
          </cell>
          <cell r="G2780" t="str">
            <v>MTH Math Office</v>
          </cell>
          <cell r="H2780" t="str">
            <v>PB</v>
          </cell>
        </row>
        <row r="2781">
          <cell r="A2781">
            <v>926599052</v>
          </cell>
          <cell r="B2781" t="str">
            <v>Ulschmid</v>
          </cell>
          <cell r="C2781" t="str">
            <v>JoLea</v>
          </cell>
          <cell r="D2781" t="str">
            <v>UC</v>
          </cell>
          <cell r="E2781" t="str">
            <v>A</v>
          </cell>
          <cell r="F2781">
            <v>260100</v>
          </cell>
          <cell r="G2781" t="str">
            <v>EDU Special Ed/Counselor Ed</v>
          </cell>
          <cell r="H2781" t="str">
            <v>SP</v>
          </cell>
        </row>
        <row r="2782">
          <cell r="A2782">
            <v>926602325</v>
          </cell>
          <cell r="B2782" t="str">
            <v>Binns</v>
          </cell>
          <cell r="C2782" t="str">
            <v>Heather</v>
          </cell>
          <cell r="D2782" t="str">
            <v>UF</v>
          </cell>
          <cell r="E2782" t="str">
            <v>A</v>
          </cell>
          <cell r="F2782">
            <v>310076</v>
          </cell>
          <cell r="G2782" t="str">
            <v>SOG Dispute Resolution Prog</v>
          </cell>
          <cell r="H2782" t="str">
            <v>PB</v>
          </cell>
        </row>
        <row r="2783">
          <cell r="A2783">
            <v>926609379</v>
          </cell>
          <cell r="B2783" t="str">
            <v>Nguyen</v>
          </cell>
          <cell r="C2783" t="str">
            <v>Toai</v>
          </cell>
          <cell r="D2783" t="str">
            <v>UW</v>
          </cell>
          <cell r="E2783" t="str">
            <v>A</v>
          </cell>
          <cell r="F2783">
            <v>293002</v>
          </cell>
          <cell r="G2783" t="str">
            <v>XDL Distance Learning Program</v>
          </cell>
          <cell r="H2783" t="str">
            <v>IN</v>
          </cell>
        </row>
        <row r="2784">
          <cell r="A2784">
            <v>926625660</v>
          </cell>
          <cell r="B2784" t="str">
            <v>Pfannes</v>
          </cell>
          <cell r="C2784" t="str">
            <v>Marsha</v>
          </cell>
          <cell r="D2784" t="str">
            <v>UW</v>
          </cell>
          <cell r="E2784" t="str">
            <v>A</v>
          </cell>
          <cell r="F2784">
            <v>333401</v>
          </cell>
          <cell r="G2784" t="str">
            <v>DEN Dental Service-Office</v>
          </cell>
          <cell r="H2784" t="str">
            <v>IN</v>
          </cell>
        </row>
        <row r="2785">
          <cell r="A2785">
            <v>926632234</v>
          </cell>
          <cell r="B2785" t="str">
            <v>Cohen</v>
          </cell>
          <cell r="C2785" t="str">
            <v>Mary Jane</v>
          </cell>
          <cell r="D2785" t="str">
            <v>UC</v>
          </cell>
          <cell r="E2785" t="str">
            <v>A</v>
          </cell>
          <cell r="F2785">
            <v>260100</v>
          </cell>
          <cell r="G2785" t="str">
            <v>EDU Special Ed/Counselor Ed</v>
          </cell>
          <cell r="H2785" t="str">
            <v>SP</v>
          </cell>
        </row>
        <row r="2786">
          <cell r="A2786">
            <v>926633835</v>
          </cell>
          <cell r="B2786" t="str">
            <v>Martinsen</v>
          </cell>
          <cell r="C2786" t="str">
            <v>Travis</v>
          </cell>
          <cell r="D2786" t="str">
            <v>UW</v>
          </cell>
          <cell r="E2786" t="str">
            <v>T</v>
          </cell>
          <cell r="F2786">
            <v>630001</v>
          </cell>
          <cell r="G2786" t="str">
            <v>ATH Athletic Administration</v>
          </cell>
          <cell r="H2786" t="str">
            <v>IN</v>
          </cell>
          <cell r="I2786">
            <v>36623</v>
          </cell>
        </row>
        <row r="2787">
          <cell r="A2787">
            <v>926648370</v>
          </cell>
          <cell r="B2787" t="str">
            <v>Triplett-France</v>
          </cell>
          <cell r="C2787" t="str">
            <v>Damion</v>
          </cell>
          <cell r="D2787" t="str">
            <v>UW</v>
          </cell>
          <cell r="E2787" t="str">
            <v>T</v>
          </cell>
          <cell r="F2787">
            <v>200501</v>
          </cell>
          <cell r="G2787" t="str">
            <v>GSR Graduate Studies Office</v>
          </cell>
          <cell r="H2787" t="str">
            <v>IN</v>
          </cell>
          <cell r="I2787">
            <v>38610</v>
          </cell>
        </row>
        <row r="2788">
          <cell r="A2788">
            <v>926649002</v>
          </cell>
          <cell r="B2788" t="str">
            <v>Carder</v>
          </cell>
          <cell r="C2788" t="str">
            <v>Paula</v>
          </cell>
          <cell r="D2788" t="str">
            <v>UA</v>
          </cell>
          <cell r="E2788" t="str">
            <v>A</v>
          </cell>
          <cell r="F2788">
            <v>310501</v>
          </cell>
          <cell r="G2788" t="str">
            <v>IOA Inst Aging Office</v>
          </cell>
          <cell r="H2788" t="str">
            <v>PB</v>
          </cell>
        </row>
        <row r="2789">
          <cell r="A2789">
            <v>926672622</v>
          </cell>
          <cell r="B2789" t="str">
            <v>Midthun</v>
          </cell>
          <cell r="C2789" t="str">
            <v>Michelle</v>
          </cell>
          <cell r="D2789" t="str">
            <v>UW</v>
          </cell>
          <cell r="E2789" t="str">
            <v>T</v>
          </cell>
          <cell r="F2789">
            <v>222000</v>
          </cell>
          <cell r="G2789" t="str">
            <v>PSY Psychology</v>
          </cell>
          <cell r="H2789" t="str">
            <v>IN</v>
          </cell>
          <cell r="I2789">
            <v>37271</v>
          </cell>
        </row>
        <row r="2790">
          <cell r="A2790">
            <v>926676195</v>
          </cell>
          <cell r="B2790" t="str">
            <v>Eckert</v>
          </cell>
          <cell r="C2790" t="str">
            <v>Catherine</v>
          </cell>
          <cell r="D2790" t="str">
            <v>UC</v>
          </cell>
          <cell r="E2790" t="str">
            <v>T</v>
          </cell>
          <cell r="F2790">
            <v>250601</v>
          </cell>
          <cell r="G2790" t="str">
            <v>SBA eMBA Program</v>
          </cell>
          <cell r="H2790" t="str">
            <v>SP</v>
          </cell>
          <cell r="I2790">
            <v>39263</v>
          </cell>
        </row>
        <row r="2791">
          <cell r="A2791">
            <v>926689653</v>
          </cell>
          <cell r="B2791" t="str">
            <v>Brace</v>
          </cell>
          <cell r="C2791" t="str">
            <v>Betty</v>
          </cell>
          <cell r="D2791" t="str">
            <v>UV</v>
          </cell>
          <cell r="E2791" t="str">
            <v>T</v>
          </cell>
          <cell r="F2791">
            <v>222700</v>
          </cell>
          <cell r="G2791" t="str">
            <v>LAS Univ Studies-General Ed</v>
          </cell>
          <cell r="H2791" t="str">
            <v>IN</v>
          </cell>
          <cell r="I2791">
            <v>36053</v>
          </cell>
        </row>
        <row r="2792">
          <cell r="A2792">
            <v>926701546</v>
          </cell>
          <cell r="B2792" t="str">
            <v>Swanson</v>
          </cell>
          <cell r="C2792" t="str">
            <v>Carol</v>
          </cell>
          <cell r="D2792" t="str">
            <v>UC</v>
          </cell>
          <cell r="E2792" t="str">
            <v>A</v>
          </cell>
          <cell r="F2792">
            <v>260100</v>
          </cell>
          <cell r="G2792" t="str">
            <v>EDU Special Ed/Counselor Ed</v>
          </cell>
          <cell r="H2792" t="str">
            <v>SP</v>
          </cell>
        </row>
        <row r="2793">
          <cell r="A2793">
            <v>926703543</v>
          </cell>
          <cell r="B2793" t="str">
            <v>Wallace</v>
          </cell>
          <cell r="C2793" t="str">
            <v>Valerie</v>
          </cell>
          <cell r="D2793" t="str">
            <v>UC</v>
          </cell>
          <cell r="E2793" t="str">
            <v>A</v>
          </cell>
          <cell r="F2793">
            <v>301001</v>
          </cell>
          <cell r="G2793" t="str">
            <v>ART Office</v>
          </cell>
          <cell r="H2793" t="str">
            <v>SP</v>
          </cell>
        </row>
        <row r="2794">
          <cell r="A2794">
            <v>926707040</v>
          </cell>
          <cell r="B2794" t="str">
            <v>Harter</v>
          </cell>
          <cell r="C2794" t="str">
            <v>Michael</v>
          </cell>
          <cell r="D2794" t="str">
            <v>UV</v>
          </cell>
          <cell r="E2794" t="str">
            <v>T</v>
          </cell>
          <cell r="F2794">
            <v>221900</v>
          </cell>
          <cell r="G2794" t="str">
            <v>POL Political Science</v>
          </cell>
          <cell r="H2794" t="str">
            <v>IN</v>
          </cell>
          <cell r="I2794">
            <v>38716</v>
          </cell>
        </row>
        <row r="2795">
          <cell r="A2795">
            <v>926710500</v>
          </cell>
          <cell r="B2795" t="str">
            <v>Wood</v>
          </cell>
          <cell r="C2795" t="str">
            <v>William</v>
          </cell>
          <cell r="D2795" t="str">
            <v>UA</v>
          </cell>
          <cell r="E2795" t="str">
            <v>A</v>
          </cell>
          <cell r="F2795">
            <v>270501</v>
          </cell>
          <cell r="G2795" t="str">
            <v>MEN Mechanical Engineering Office</v>
          </cell>
          <cell r="H2795" t="str">
            <v>PB</v>
          </cell>
        </row>
        <row r="2796">
          <cell r="A2796">
            <v>926715897</v>
          </cell>
          <cell r="B2796" t="str">
            <v>Ray</v>
          </cell>
          <cell r="C2796" t="str">
            <v>Mark</v>
          </cell>
          <cell r="D2796" t="str">
            <v>UV</v>
          </cell>
          <cell r="E2796" t="str">
            <v>T</v>
          </cell>
          <cell r="F2796">
            <v>283050</v>
          </cell>
          <cell r="G2796" t="str">
            <v>XSS Ext &amp; Summer Team 0</v>
          </cell>
          <cell r="H2796" t="str">
            <v>IN</v>
          </cell>
          <cell r="I2796">
            <v>36700</v>
          </cell>
        </row>
        <row r="2797">
          <cell r="A2797">
            <v>926716402</v>
          </cell>
          <cell r="B2797" t="str">
            <v>Mohamed</v>
          </cell>
          <cell r="C2797" t="str">
            <v>Jelle</v>
          </cell>
          <cell r="D2797" t="str">
            <v>UV</v>
          </cell>
          <cell r="E2797" t="str">
            <v>T</v>
          </cell>
          <cell r="F2797">
            <v>282001</v>
          </cell>
          <cell r="G2797" t="str">
            <v>XCE CE/Education Office</v>
          </cell>
          <cell r="H2797" t="str">
            <v>IN</v>
          </cell>
          <cell r="I2797">
            <v>35976</v>
          </cell>
        </row>
        <row r="2798">
          <cell r="A2798">
            <v>926726999</v>
          </cell>
          <cell r="B2798" t="str">
            <v>Menzies</v>
          </cell>
          <cell r="C2798" t="str">
            <v>Timothy</v>
          </cell>
          <cell r="D2798" t="str">
            <v>UC</v>
          </cell>
          <cell r="E2798" t="str">
            <v>T</v>
          </cell>
          <cell r="F2798">
            <v>270201</v>
          </cell>
          <cell r="G2798" t="str">
            <v>CMP Computer Science Office</v>
          </cell>
          <cell r="H2798" t="str">
            <v>SP</v>
          </cell>
          <cell r="I2798">
            <v>38868</v>
          </cell>
        </row>
        <row r="2799">
          <cell r="A2799">
            <v>926756228</v>
          </cell>
          <cell r="B2799" t="str">
            <v>Hamilton</v>
          </cell>
          <cell r="C2799" t="str">
            <v>Janet</v>
          </cell>
          <cell r="D2799" t="str">
            <v>UA</v>
          </cell>
          <cell r="E2799" t="str">
            <v>A</v>
          </cell>
          <cell r="F2799">
            <v>250100</v>
          </cell>
          <cell r="G2799" t="str">
            <v>SBA Instruction</v>
          </cell>
          <cell r="H2799" t="str">
            <v>PB</v>
          </cell>
        </row>
        <row r="2800">
          <cell r="A2800">
            <v>926763733</v>
          </cell>
          <cell r="B2800" t="str">
            <v>Thompson</v>
          </cell>
          <cell r="C2800" t="str">
            <v>Michael</v>
          </cell>
          <cell r="D2800" t="str">
            <v>UC</v>
          </cell>
          <cell r="E2800" t="str">
            <v>T</v>
          </cell>
          <cell r="F2800">
            <v>221100</v>
          </cell>
          <cell r="G2800" t="str">
            <v>GLG Geology</v>
          </cell>
          <cell r="H2800" t="str">
            <v>SP</v>
          </cell>
          <cell r="I2800">
            <v>37802</v>
          </cell>
        </row>
        <row r="2801">
          <cell r="A2801">
            <v>926764212</v>
          </cell>
          <cell r="B2801" t="str">
            <v>Tiller</v>
          </cell>
          <cell r="C2801" t="str">
            <v>Sarah</v>
          </cell>
          <cell r="D2801" t="str">
            <v>UC</v>
          </cell>
          <cell r="E2801" t="str">
            <v>T</v>
          </cell>
          <cell r="F2801">
            <v>310920</v>
          </cell>
          <cell r="G2801" t="str">
            <v>SCH Activities</v>
          </cell>
          <cell r="H2801" t="str">
            <v>SP</v>
          </cell>
          <cell r="I2801">
            <v>38716</v>
          </cell>
        </row>
        <row r="2802">
          <cell r="A2802">
            <v>926805709</v>
          </cell>
          <cell r="B2802" t="str">
            <v>Joiner</v>
          </cell>
          <cell r="C2802" t="str">
            <v>Dupeh</v>
          </cell>
          <cell r="D2802" t="str">
            <v>UF</v>
          </cell>
          <cell r="E2802" t="str">
            <v>A</v>
          </cell>
          <cell r="F2802">
            <v>330000</v>
          </cell>
          <cell r="G2802" t="str">
            <v>OSA Vice Provost Student Affairs</v>
          </cell>
          <cell r="H2802" t="str">
            <v>PB</v>
          </cell>
        </row>
        <row r="2803">
          <cell r="A2803">
            <v>926824719</v>
          </cell>
          <cell r="B2803" t="str">
            <v>Turchiarolo-Vanoni</v>
          </cell>
          <cell r="C2803" t="str">
            <v>Patricia</v>
          </cell>
          <cell r="D2803" t="str">
            <v>UF</v>
          </cell>
          <cell r="E2803" t="str">
            <v>T</v>
          </cell>
          <cell r="F2803">
            <v>101300</v>
          </cell>
          <cell r="G2803" t="str">
            <v>ALU Alumni Records</v>
          </cell>
          <cell r="H2803" t="str">
            <v>PB</v>
          </cell>
          <cell r="I2803">
            <v>38849</v>
          </cell>
        </row>
        <row r="2804">
          <cell r="A2804">
            <v>926833676</v>
          </cell>
          <cell r="B2804" t="str">
            <v>Gregory</v>
          </cell>
          <cell r="C2804" t="str">
            <v>Mark</v>
          </cell>
          <cell r="D2804" t="str">
            <v>UF</v>
          </cell>
          <cell r="E2804" t="str">
            <v>A</v>
          </cell>
          <cell r="F2804">
            <v>600001</v>
          </cell>
          <cell r="G2804" t="str">
            <v>FAD VP FADM Office</v>
          </cell>
          <cell r="H2804" t="str">
            <v>PB</v>
          </cell>
        </row>
        <row r="2805">
          <cell r="A2805">
            <v>926835763</v>
          </cell>
          <cell r="B2805" t="str">
            <v>Srivannaboon</v>
          </cell>
          <cell r="C2805" t="str">
            <v>Sabin</v>
          </cell>
          <cell r="D2805" t="str">
            <v>UC</v>
          </cell>
          <cell r="E2805" t="str">
            <v>T</v>
          </cell>
          <cell r="F2805">
            <v>270600</v>
          </cell>
          <cell r="G2805" t="str">
            <v>EMP Engineering &amp; Tech Mgmt Dept</v>
          </cell>
          <cell r="H2805" t="str">
            <v>SP</v>
          </cell>
          <cell r="I2805">
            <v>38701</v>
          </cell>
        </row>
        <row r="2806">
          <cell r="A2806">
            <v>926846392</v>
          </cell>
          <cell r="B2806" t="str">
            <v>Vogel</v>
          </cell>
          <cell r="C2806" t="str">
            <v>Matthias</v>
          </cell>
          <cell r="D2806" t="str">
            <v>UV</v>
          </cell>
          <cell r="E2806" t="str">
            <v>T</v>
          </cell>
          <cell r="F2806">
            <v>221000</v>
          </cell>
          <cell r="G2806" t="str">
            <v>FLL Foreign Languages</v>
          </cell>
          <cell r="H2806" t="str">
            <v>IN</v>
          </cell>
          <cell r="I2806">
            <v>38564</v>
          </cell>
        </row>
        <row r="2807">
          <cell r="A2807">
            <v>926851456</v>
          </cell>
          <cell r="B2807" t="str">
            <v>Scott Little</v>
          </cell>
          <cell r="C2807" t="str">
            <v>Joan</v>
          </cell>
          <cell r="D2807" t="str">
            <v>UC</v>
          </cell>
          <cell r="E2807" t="str">
            <v>A</v>
          </cell>
          <cell r="F2807">
            <v>303001</v>
          </cell>
          <cell r="G2807" t="str">
            <v>TAD Theater Arts Office</v>
          </cell>
          <cell r="H2807" t="str">
            <v>SP</v>
          </cell>
        </row>
        <row r="2808">
          <cell r="A2808">
            <v>926853420</v>
          </cell>
          <cell r="B2808" t="str">
            <v>Leithner</v>
          </cell>
          <cell r="C2808" t="str">
            <v>Jill</v>
          </cell>
          <cell r="D2808" t="str">
            <v>UC</v>
          </cell>
          <cell r="E2808" t="str">
            <v>A</v>
          </cell>
          <cell r="F2808">
            <v>250100</v>
          </cell>
          <cell r="G2808" t="str">
            <v>SBA Instruction</v>
          </cell>
          <cell r="H2808" t="str">
            <v>SP</v>
          </cell>
        </row>
        <row r="2809">
          <cell r="A2809">
            <v>926855894</v>
          </cell>
          <cell r="B2809" t="str">
            <v>Sedlak</v>
          </cell>
          <cell r="C2809" t="str">
            <v>Dana</v>
          </cell>
          <cell r="D2809" t="str">
            <v>UF</v>
          </cell>
          <cell r="E2809" t="str">
            <v>T</v>
          </cell>
          <cell r="F2809">
            <v>250001</v>
          </cell>
          <cell r="G2809" t="str">
            <v>SBA Deans Office</v>
          </cell>
          <cell r="H2809" t="str">
            <v>PB</v>
          </cell>
          <cell r="I2809">
            <v>37133</v>
          </cell>
        </row>
        <row r="2810">
          <cell r="A2810">
            <v>926877574</v>
          </cell>
          <cell r="B2810" t="str">
            <v>Knapp</v>
          </cell>
          <cell r="C2810" t="str">
            <v>Peggy</v>
          </cell>
          <cell r="D2810" t="str">
            <v>UV</v>
          </cell>
          <cell r="E2810" t="str">
            <v>T</v>
          </cell>
          <cell r="F2810">
            <v>289001</v>
          </cell>
          <cell r="G2810" t="str">
            <v>XPD Profession Development Office</v>
          </cell>
          <cell r="H2810" t="str">
            <v>IN</v>
          </cell>
          <cell r="I2810">
            <v>37195</v>
          </cell>
        </row>
        <row r="2811">
          <cell r="A2811">
            <v>926895613</v>
          </cell>
          <cell r="B2811" t="str">
            <v>Townsend</v>
          </cell>
          <cell r="C2811" t="str">
            <v>Robert</v>
          </cell>
          <cell r="D2811" t="str">
            <v>UW</v>
          </cell>
          <cell r="E2811" t="str">
            <v>T</v>
          </cell>
          <cell r="F2811">
            <v>240200</v>
          </cell>
          <cell r="G2811" t="str">
            <v>RRI Regional Research Institute</v>
          </cell>
          <cell r="H2811" t="str">
            <v>IN</v>
          </cell>
          <cell r="I2811">
            <v>36341</v>
          </cell>
        </row>
        <row r="2812">
          <cell r="A2812">
            <v>926896395</v>
          </cell>
          <cell r="B2812" t="str">
            <v>Butenhoff</v>
          </cell>
          <cell r="C2812" t="str">
            <v>Christopher</v>
          </cell>
          <cell r="D2812" t="str">
            <v>UA</v>
          </cell>
          <cell r="E2812" t="str">
            <v>A</v>
          </cell>
          <cell r="F2812">
            <v>221800</v>
          </cell>
          <cell r="G2812" t="str">
            <v>PHY Physics</v>
          </cell>
          <cell r="H2812" t="str">
            <v>PB</v>
          </cell>
        </row>
        <row r="2813">
          <cell r="A2813">
            <v>926901067</v>
          </cell>
          <cell r="B2813" t="str">
            <v>Rivero</v>
          </cell>
          <cell r="C2813" t="str">
            <v>Lizbeth</v>
          </cell>
          <cell r="D2813" t="str">
            <v>UW</v>
          </cell>
          <cell r="E2813" t="str">
            <v>T</v>
          </cell>
          <cell r="F2813">
            <v>240200</v>
          </cell>
          <cell r="G2813" t="str">
            <v>RRI Regional Research Institute</v>
          </cell>
          <cell r="H2813" t="str">
            <v>IN</v>
          </cell>
          <cell r="I2813">
            <v>37894</v>
          </cell>
        </row>
        <row r="2814">
          <cell r="A2814">
            <v>926911832</v>
          </cell>
          <cell r="B2814" t="str">
            <v>Smith</v>
          </cell>
          <cell r="C2814" t="str">
            <v>Steven</v>
          </cell>
          <cell r="D2814" t="str">
            <v>UV</v>
          </cell>
          <cell r="E2814" t="str">
            <v>T</v>
          </cell>
          <cell r="F2814">
            <v>283001</v>
          </cell>
          <cell r="G2814" t="str">
            <v>XSS Extended &amp; Summer Prog Office</v>
          </cell>
          <cell r="H2814" t="str">
            <v>IN</v>
          </cell>
          <cell r="I2814">
            <v>36769</v>
          </cell>
        </row>
        <row r="2815">
          <cell r="A2815">
            <v>926916198</v>
          </cell>
          <cell r="B2815" t="str">
            <v>Day</v>
          </cell>
          <cell r="C2815" t="str">
            <v>Kimberly</v>
          </cell>
          <cell r="D2815" t="str">
            <v>UV</v>
          </cell>
          <cell r="E2815" t="str">
            <v>T</v>
          </cell>
          <cell r="F2815">
            <v>222000</v>
          </cell>
          <cell r="G2815" t="str">
            <v>PSY Psychology</v>
          </cell>
          <cell r="H2815" t="str">
            <v>IN</v>
          </cell>
          <cell r="I2815">
            <v>37072</v>
          </cell>
        </row>
        <row r="2816">
          <cell r="A2816">
            <v>926924475</v>
          </cell>
          <cell r="B2816" t="str">
            <v>Jadwisiak</v>
          </cell>
          <cell r="C2816" t="str">
            <v>Erick</v>
          </cell>
          <cell r="D2816" t="str">
            <v>UW</v>
          </cell>
          <cell r="E2816" t="str">
            <v>T</v>
          </cell>
          <cell r="F2816">
            <v>240200</v>
          </cell>
          <cell r="G2816" t="str">
            <v>RRI Regional Research Institute</v>
          </cell>
          <cell r="H2816" t="str">
            <v>IN</v>
          </cell>
          <cell r="I2816">
            <v>37894</v>
          </cell>
        </row>
        <row r="2817">
          <cell r="A2817">
            <v>926930453</v>
          </cell>
          <cell r="B2817" t="str">
            <v>O'Connell</v>
          </cell>
          <cell r="C2817" t="str">
            <v>Sean</v>
          </cell>
          <cell r="D2817" t="str">
            <v>UA</v>
          </cell>
          <cell r="E2817" t="str">
            <v>T</v>
          </cell>
          <cell r="F2817">
            <v>270520</v>
          </cell>
          <cell r="G2817" t="str">
            <v>MEN Materials Science &amp; Engr</v>
          </cell>
          <cell r="H2817" t="str">
            <v>PB</v>
          </cell>
          <cell r="I2817">
            <v>39082</v>
          </cell>
        </row>
        <row r="2818">
          <cell r="A2818">
            <v>926937917</v>
          </cell>
          <cell r="B2818" t="str">
            <v>Schewerda</v>
          </cell>
          <cell r="C2818" t="str">
            <v>Rosanna</v>
          </cell>
          <cell r="D2818" t="str">
            <v>UC</v>
          </cell>
          <cell r="E2818" t="str">
            <v>T</v>
          </cell>
          <cell r="F2818">
            <v>250100</v>
          </cell>
          <cell r="G2818" t="str">
            <v>SBA Instruction</v>
          </cell>
          <cell r="H2818" t="str">
            <v>IN</v>
          </cell>
          <cell r="I2818">
            <v>35976</v>
          </cell>
        </row>
        <row r="2819">
          <cell r="A2819">
            <v>926938492</v>
          </cell>
          <cell r="B2819" t="str">
            <v>Ungson</v>
          </cell>
          <cell r="C2819" t="str">
            <v>Gerardo</v>
          </cell>
          <cell r="D2819" t="str">
            <v>UV</v>
          </cell>
          <cell r="E2819" t="str">
            <v>T</v>
          </cell>
          <cell r="F2819">
            <v>250001</v>
          </cell>
          <cell r="G2819" t="str">
            <v>SBA Deans Office</v>
          </cell>
          <cell r="H2819" t="str">
            <v>IN</v>
          </cell>
          <cell r="I2819">
            <v>36738</v>
          </cell>
        </row>
        <row r="2820">
          <cell r="A2820">
            <v>926941561</v>
          </cell>
          <cell r="B2820" t="str">
            <v>McCluer</v>
          </cell>
          <cell r="C2820" t="str">
            <v>Molly</v>
          </cell>
          <cell r="D2820" t="str">
            <v>UF</v>
          </cell>
          <cell r="E2820" t="str">
            <v>T</v>
          </cell>
          <cell r="F2820">
            <v>310101</v>
          </cell>
          <cell r="G2820" t="str">
            <v>SOG School of Government-Office</v>
          </cell>
          <cell r="H2820" t="str">
            <v>SB</v>
          </cell>
          <cell r="I2820">
            <v>36280</v>
          </cell>
        </row>
        <row r="2821">
          <cell r="A2821">
            <v>926950058</v>
          </cell>
          <cell r="B2821" t="str">
            <v>Medovoi</v>
          </cell>
          <cell r="C2821" t="str">
            <v>Leerom</v>
          </cell>
          <cell r="D2821" t="str">
            <v>UA</v>
          </cell>
          <cell r="E2821" t="str">
            <v>A</v>
          </cell>
          <cell r="F2821">
            <v>220801</v>
          </cell>
          <cell r="G2821" t="str">
            <v>ENG English Dept Office</v>
          </cell>
          <cell r="H2821" t="str">
            <v>PB</v>
          </cell>
        </row>
        <row r="2822">
          <cell r="A2822">
            <v>926950242</v>
          </cell>
          <cell r="B2822" t="str">
            <v>Martinek</v>
          </cell>
          <cell r="C2822" t="str">
            <v>Brenda</v>
          </cell>
          <cell r="D2822" t="str">
            <v>UV</v>
          </cell>
          <cell r="E2822" t="str">
            <v>T</v>
          </cell>
          <cell r="F2822">
            <v>260100</v>
          </cell>
          <cell r="G2822" t="str">
            <v>EDU Special Ed/Counselor Ed</v>
          </cell>
          <cell r="H2822" t="str">
            <v>IN</v>
          </cell>
          <cell r="I2822">
            <v>36293</v>
          </cell>
        </row>
        <row r="2823">
          <cell r="A2823">
            <v>926953307</v>
          </cell>
          <cell r="B2823" t="str">
            <v>Bateman</v>
          </cell>
          <cell r="C2823" t="str">
            <v>Alissa</v>
          </cell>
          <cell r="D2823" t="str">
            <v>UF</v>
          </cell>
          <cell r="E2823" t="str">
            <v>T</v>
          </cell>
          <cell r="F2823">
            <v>600001</v>
          </cell>
          <cell r="G2823" t="str">
            <v>FAD VP FADM Office</v>
          </cell>
          <cell r="H2823" t="str">
            <v>PB</v>
          </cell>
          <cell r="I2823">
            <v>38436</v>
          </cell>
        </row>
        <row r="2824">
          <cell r="A2824">
            <v>926953862</v>
          </cell>
          <cell r="B2824" t="str">
            <v>Caplan</v>
          </cell>
          <cell r="C2824" t="str">
            <v>Elizabeth</v>
          </cell>
          <cell r="D2824" t="str">
            <v>UB</v>
          </cell>
          <cell r="E2824" t="str">
            <v>T</v>
          </cell>
          <cell r="F2824">
            <v>240200</v>
          </cell>
          <cell r="G2824" t="str">
            <v>RRI Regional Research Institute</v>
          </cell>
          <cell r="H2824" t="str">
            <v>PB</v>
          </cell>
          <cell r="I2824">
            <v>37330</v>
          </cell>
        </row>
        <row r="2825">
          <cell r="A2825">
            <v>926956254</v>
          </cell>
          <cell r="B2825" t="str">
            <v>Sperry</v>
          </cell>
          <cell r="C2825" t="str">
            <v>Christi</v>
          </cell>
          <cell r="D2825" t="str">
            <v>UC</v>
          </cell>
          <cell r="E2825" t="str">
            <v>T</v>
          </cell>
          <cell r="F2825">
            <v>222210</v>
          </cell>
          <cell r="G2825" t="str">
            <v>SPH Speech &amp; Hearing Science</v>
          </cell>
          <cell r="H2825" t="str">
            <v>SP</v>
          </cell>
          <cell r="I2825">
            <v>37711</v>
          </cell>
        </row>
        <row r="2826">
          <cell r="A2826">
            <v>926957060</v>
          </cell>
          <cell r="B2826" t="str">
            <v>Bright</v>
          </cell>
          <cell r="C2826" t="str">
            <v>Laura</v>
          </cell>
          <cell r="D2826" t="str">
            <v>UB</v>
          </cell>
          <cell r="E2826" t="str">
            <v>T</v>
          </cell>
          <cell r="F2826">
            <v>270201</v>
          </cell>
          <cell r="G2826" t="str">
            <v>CMP Computer Science Office</v>
          </cell>
          <cell r="H2826" t="str">
            <v>PB</v>
          </cell>
          <cell r="I2826">
            <v>38990</v>
          </cell>
        </row>
        <row r="2827">
          <cell r="A2827">
            <v>926976019</v>
          </cell>
          <cell r="B2827" t="str">
            <v>Karrel</v>
          </cell>
          <cell r="C2827" t="str">
            <v>Barbara</v>
          </cell>
          <cell r="D2827" t="str">
            <v>UW</v>
          </cell>
          <cell r="E2827" t="str">
            <v>T</v>
          </cell>
          <cell r="F2827">
            <v>221501</v>
          </cell>
          <cell r="G2827" t="str">
            <v>LIN Linguistics Office</v>
          </cell>
          <cell r="H2827" t="str">
            <v>IN</v>
          </cell>
          <cell r="I2827">
            <v>38911</v>
          </cell>
        </row>
        <row r="2828">
          <cell r="A2828">
            <v>926979060</v>
          </cell>
          <cell r="B2828" t="str">
            <v>Boesch</v>
          </cell>
          <cell r="C2828" t="str">
            <v>Becky</v>
          </cell>
          <cell r="D2828" t="str">
            <v>UA</v>
          </cell>
          <cell r="E2828" t="str">
            <v>A</v>
          </cell>
          <cell r="F2828">
            <v>222700</v>
          </cell>
          <cell r="G2828" t="str">
            <v>LAS Univ Studies-General Ed</v>
          </cell>
          <cell r="H2828" t="str">
            <v>PB</v>
          </cell>
        </row>
        <row r="2829">
          <cell r="A2829">
            <v>926986908</v>
          </cell>
          <cell r="B2829" t="str">
            <v>Loomis</v>
          </cell>
          <cell r="C2829" t="str">
            <v>Gwen</v>
          </cell>
          <cell r="D2829" t="str">
            <v>UV</v>
          </cell>
          <cell r="E2829" t="str">
            <v>T</v>
          </cell>
          <cell r="F2829">
            <v>282310</v>
          </cell>
          <cell r="G2829" t="str">
            <v>XCE Special Education</v>
          </cell>
          <cell r="H2829" t="str">
            <v>IN</v>
          </cell>
          <cell r="I2829">
            <v>36464</v>
          </cell>
        </row>
        <row r="2830">
          <cell r="A2830">
            <v>926989488</v>
          </cell>
          <cell r="B2830" t="str">
            <v>Spencer</v>
          </cell>
          <cell r="C2830" t="str">
            <v>Rachael</v>
          </cell>
          <cell r="D2830" t="str">
            <v>UV</v>
          </cell>
          <cell r="E2830" t="str">
            <v>T</v>
          </cell>
          <cell r="F2830">
            <v>101200</v>
          </cell>
          <cell r="G2830" t="str">
            <v>OCR Community Relations Office</v>
          </cell>
          <cell r="H2830" t="str">
            <v>IN</v>
          </cell>
          <cell r="I2830">
            <v>37468</v>
          </cell>
        </row>
        <row r="2831">
          <cell r="A2831">
            <v>926991294</v>
          </cell>
          <cell r="B2831" t="str">
            <v>Rowland</v>
          </cell>
          <cell r="C2831" t="str">
            <v>Charity</v>
          </cell>
          <cell r="D2831" t="str">
            <v>UV</v>
          </cell>
          <cell r="E2831" t="str">
            <v>T</v>
          </cell>
          <cell r="F2831">
            <v>260100</v>
          </cell>
          <cell r="G2831" t="str">
            <v>EDU Special Ed/Counselor Ed</v>
          </cell>
          <cell r="H2831" t="str">
            <v>IN</v>
          </cell>
          <cell r="I2831">
            <v>36000</v>
          </cell>
        </row>
        <row r="2832">
          <cell r="A2832">
            <v>926994316</v>
          </cell>
          <cell r="B2832" t="str">
            <v>Crossley II</v>
          </cell>
          <cell r="C2832" t="str">
            <v>Dane</v>
          </cell>
          <cell r="D2832" t="str">
            <v>UC</v>
          </cell>
          <cell r="E2832" t="str">
            <v>T</v>
          </cell>
          <cell r="F2832">
            <v>220300</v>
          </cell>
          <cell r="G2832" t="str">
            <v>BIO Biology</v>
          </cell>
          <cell r="H2832" t="str">
            <v>SP</v>
          </cell>
          <cell r="I2832">
            <v>38960</v>
          </cell>
        </row>
        <row r="2833">
          <cell r="A2833">
            <v>927001229</v>
          </cell>
          <cell r="B2833" t="str">
            <v>Jeong</v>
          </cell>
          <cell r="C2833" t="str">
            <v>Jaehan</v>
          </cell>
          <cell r="D2833" t="str">
            <v>UV</v>
          </cell>
          <cell r="E2833" t="str">
            <v>A</v>
          </cell>
          <cell r="F2833">
            <v>200830</v>
          </cell>
          <cell r="G2833" t="str">
            <v>ISP Intnl Special Prog Office</v>
          </cell>
          <cell r="H2833" t="str">
            <v>IN</v>
          </cell>
        </row>
        <row r="2834">
          <cell r="A2834">
            <v>927012027</v>
          </cell>
          <cell r="B2834" t="str">
            <v>Vanasse</v>
          </cell>
          <cell r="C2834" t="str">
            <v>Leonard</v>
          </cell>
          <cell r="D2834" t="str">
            <v>UV</v>
          </cell>
          <cell r="E2834" t="str">
            <v>T</v>
          </cell>
          <cell r="F2834">
            <v>282317</v>
          </cell>
          <cell r="G2834" t="str">
            <v>XCD Inclusion Cohort</v>
          </cell>
          <cell r="H2834" t="str">
            <v>IN</v>
          </cell>
          <cell r="I2834">
            <v>38898</v>
          </cell>
        </row>
        <row r="2835">
          <cell r="A2835">
            <v>927018076</v>
          </cell>
          <cell r="B2835" t="str">
            <v>Strathauseu</v>
          </cell>
          <cell r="C2835" t="str">
            <v>Carsteu</v>
          </cell>
          <cell r="D2835" t="str">
            <v>UV</v>
          </cell>
          <cell r="E2835" t="str">
            <v>T</v>
          </cell>
          <cell r="F2835">
            <v>221000</v>
          </cell>
          <cell r="G2835" t="str">
            <v>FLL Foreign Languages</v>
          </cell>
          <cell r="H2835" t="str">
            <v>IN</v>
          </cell>
          <cell r="I2835">
            <v>37833</v>
          </cell>
        </row>
        <row r="2836">
          <cell r="A2836">
            <v>927019012</v>
          </cell>
          <cell r="B2836" t="str">
            <v>Potter</v>
          </cell>
          <cell r="C2836" t="str">
            <v>Larry</v>
          </cell>
          <cell r="D2836" t="str">
            <v>UC</v>
          </cell>
          <cell r="E2836" t="str">
            <v>T</v>
          </cell>
          <cell r="F2836">
            <v>250100</v>
          </cell>
          <cell r="G2836" t="str">
            <v>SBA Instruction</v>
          </cell>
          <cell r="H2836" t="str">
            <v>SP</v>
          </cell>
          <cell r="I2836">
            <v>37802</v>
          </cell>
        </row>
        <row r="2837">
          <cell r="A2837">
            <v>927030375</v>
          </cell>
          <cell r="B2837" t="str">
            <v>Voreas</v>
          </cell>
          <cell r="C2837" t="str">
            <v>Chrysanthe</v>
          </cell>
          <cell r="D2837" t="str">
            <v>UC</v>
          </cell>
          <cell r="E2837" t="str">
            <v>T</v>
          </cell>
          <cell r="F2837">
            <v>282251</v>
          </cell>
          <cell r="G2837" t="str">
            <v>XCE ESL On Campus Endorsement</v>
          </cell>
          <cell r="H2837" t="str">
            <v>SP</v>
          </cell>
          <cell r="I2837">
            <v>37986</v>
          </cell>
        </row>
        <row r="2838">
          <cell r="A2838">
            <v>927032037</v>
          </cell>
          <cell r="B2838" t="str">
            <v>Valdini</v>
          </cell>
          <cell r="C2838" t="str">
            <v>Melody</v>
          </cell>
          <cell r="D2838" t="str">
            <v>UA</v>
          </cell>
          <cell r="E2838" t="str">
            <v>A</v>
          </cell>
          <cell r="F2838">
            <v>221900</v>
          </cell>
          <cell r="G2838" t="str">
            <v>POL Political Science</v>
          </cell>
          <cell r="H2838" t="str">
            <v>PB</v>
          </cell>
        </row>
        <row r="2839">
          <cell r="A2839">
            <v>927042935</v>
          </cell>
          <cell r="B2839" t="str">
            <v>Su</v>
          </cell>
          <cell r="C2839" t="str">
            <v>Jason</v>
          </cell>
          <cell r="D2839" t="str">
            <v>UV</v>
          </cell>
          <cell r="E2839" t="str">
            <v>T</v>
          </cell>
          <cell r="F2839">
            <v>291001</v>
          </cell>
          <cell r="G2839" t="str">
            <v>XMB Statewide MBA Office</v>
          </cell>
          <cell r="H2839" t="str">
            <v>IN</v>
          </cell>
          <cell r="I2839">
            <v>35976</v>
          </cell>
        </row>
        <row r="2840">
          <cell r="A2840">
            <v>927048420</v>
          </cell>
          <cell r="B2840" t="str">
            <v>Whitmore</v>
          </cell>
          <cell r="C2840" t="str">
            <v>Douglas</v>
          </cell>
          <cell r="D2840" t="str">
            <v>UV</v>
          </cell>
          <cell r="E2840" t="str">
            <v>T</v>
          </cell>
          <cell r="F2840">
            <v>201101</v>
          </cell>
          <cell r="G2840" t="str">
            <v>SAT Saturday Academy-Main</v>
          </cell>
          <cell r="H2840" t="str">
            <v>IN</v>
          </cell>
          <cell r="I2840">
            <v>38807</v>
          </cell>
        </row>
        <row r="2841">
          <cell r="A2841">
            <v>927061541</v>
          </cell>
          <cell r="B2841" t="str">
            <v>Fisher</v>
          </cell>
          <cell r="C2841" t="str">
            <v>Thomas</v>
          </cell>
          <cell r="D2841" t="str">
            <v>UA</v>
          </cell>
          <cell r="E2841" t="str">
            <v>A</v>
          </cell>
          <cell r="F2841">
            <v>222700</v>
          </cell>
          <cell r="G2841" t="str">
            <v>LAS Univ Studies-General Ed</v>
          </cell>
          <cell r="H2841" t="str">
            <v>PB</v>
          </cell>
        </row>
        <row r="2842">
          <cell r="A2842">
            <v>927070544</v>
          </cell>
          <cell r="B2842" t="str">
            <v>O'Hagan</v>
          </cell>
          <cell r="C2842" t="str">
            <v>Gregory</v>
          </cell>
          <cell r="D2842" t="str">
            <v>UV</v>
          </cell>
          <cell r="E2842" t="str">
            <v>T</v>
          </cell>
          <cell r="F2842">
            <v>630301</v>
          </cell>
          <cell r="G2842" t="str">
            <v>ATH Trainer's Office</v>
          </cell>
          <cell r="H2842" t="str">
            <v>IN</v>
          </cell>
          <cell r="I2842">
            <v>36707</v>
          </cell>
        </row>
        <row r="2843">
          <cell r="A2843">
            <v>927077425</v>
          </cell>
          <cell r="B2843" t="str">
            <v>Collins</v>
          </cell>
          <cell r="C2843" t="str">
            <v>Rita</v>
          </cell>
          <cell r="D2843" t="str">
            <v>UV</v>
          </cell>
          <cell r="E2843" t="str">
            <v>T</v>
          </cell>
          <cell r="F2843">
            <v>282001</v>
          </cell>
          <cell r="G2843" t="str">
            <v>XCE CE/Education Office</v>
          </cell>
          <cell r="H2843" t="str">
            <v>IN</v>
          </cell>
          <cell r="I2843">
            <v>35976</v>
          </cell>
        </row>
        <row r="2844">
          <cell r="A2844">
            <v>927084275</v>
          </cell>
          <cell r="B2844" t="str">
            <v>Walsh</v>
          </cell>
          <cell r="C2844" t="str">
            <v>Daniel</v>
          </cell>
          <cell r="D2844" t="str">
            <v>UF</v>
          </cell>
          <cell r="E2844" t="str">
            <v>A</v>
          </cell>
          <cell r="F2844">
            <v>610300</v>
          </cell>
          <cell r="G2844" t="str">
            <v>TEL Telecommunications</v>
          </cell>
          <cell r="H2844" t="str">
            <v>PB</v>
          </cell>
        </row>
        <row r="2845">
          <cell r="A2845">
            <v>927095876</v>
          </cell>
          <cell r="B2845" t="str">
            <v>Mettie</v>
          </cell>
          <cell r="C2845" t="str">
            <v>Keith</v>
          </cell>
          <cell r="D2845" t="str">
            <v>UF</v>
          </cell>
          <cell r="E2845" t="str">
            <v>A</v>
          </cell>
          <cell r="F2845">
            <v>670301</v>
          </cell>
          <cell r="G2845" t="str">
            <v>AUX Peter Stott Center Operations</v>
          </cell>
          <cell r="H2845" t="str">
            <v>PB</v>
          </cell>
        </row>
        <row r="2846">
          <cell r="A2846">
            <v>927104706</v>
          </cell>
          <cell r="B2846" t="str">
            <v>Buechler</v>
          </cell>
          <cell r="C2846" t="str">
            <v>Roxana</v>
          </cell>
          <cell r="D2846" t="str">
            <v>UC</v>
          </cell>
          <cell r="E2846" t="str">
            <v>A</v>
          </cell>
          <cell r="F2846">
            <v>310920</v>
          </cell>
          <cell r="G2846" t="str">
            <v>SCH Activities</v>
          </cell>
          <cell r="H2846" t="str">
            <v>SP</v>
          </cell>
        </row>
        <row r="2847">
          <cell r="A2847">
            <v>927105012</v>
          </cell>
          <cell r="B2847" t="str">
            <v>Butler</v>
          </cell>
          <cell r="C2847" t="str">
            <v>Virginia</v>
          </cell>
          <cell r="D2847" t="str">
            <v>UA</v>
          </cell>
          <cell r="E2847" t="str">
            <v>A</v>
          </cell>
          <cell r="F2847">
            <v>220200</v>
          </cell>
          <cell r="G2847" t="str">
            <v>ANT Anthropology</v>
          </cell>
          <cell r="H2847" t="str">
            <v>PB</v>
          </cell>
        </row>
        <row r="2848">
          <cell r="A2848">
            <v>927109005</v>
          </cell>
          <cell r="B2848" t="str">
            <v>Ngandu-Nkashima</v>
          </cell>
          <cell r="C2848" t="str">
            <v>Pius</v>
          </cell>
          <cell r="D2848" t="str">
            <v>UV</v>
          </cell>
          <cell r="E2848" t="str">
            <v>T</v>
          </cell>
          <cell r="F2848">
            <v>283001</v>
          </cell>
          <cell r="G2848" t="str">
            <v>XSS Extended &amp; Summer Prog Office</v>
          </cell>
          <cell r="H2848" t="str">
            <v>IN</v>
          </cell>
          <cell r="I2848">
            <v>36403</v>
          </cell>
        </row>
        <row r="2849">
          <cell r="A2849">
            <v>927128110</v>
          </cell>
          <cell r="B2849" t="str">
            <v>Wood</v>
          </cell>
          <cell r="C2849" t="str">
            <v>Marcia</v>
          </cell>
          <cell r="D2849" t="str">
            <v>UC</v>
          </cell>
          <cell r="E2849" t="str">
            <v>T</v>
          </cell>
          <cell r="F2849">
            <v>222000</v>
          </cell>
          <cell r="G2849" t="str">
            <v>PSY Psychology</v>
          </cell>
          <cell r="H2849" t="str">
            <v>IN</v>
          </cell>
          <cell r="I2849">
            <v>35976</v>
          </cell>
        </row>
        <row r="2850">
          <cell r="A2850">
            <v>927139545</v>
          </cell>
          <cell r="B2850" t="str">
            <v>Baldivieso</v>
          </cell>
          <cell r="C2850" t="str">
            <v>Pablo</v>
          </cell>
          <cell r="D2850" t="str">
            <v>UC</v>
          </cell>
          <cell r="E2850" t="str">
            <v>A</v>
          </cell>
          <cell r="F2850">
            <v>221601</v>
          </cell>
          <cell r="G2850" t="str">
            <v>MTH Math Office</v>
          </cell>
          <cell r="H2850" t="str">
            <v>SP</v>
          </cell>
        </row>
        <row r="2851">
          <cell r="A2851">
            <v>927148262</v>
          </cell>
          <cell r="B2851" t="str">
            <v>Cline</v>
          </cell>
          <cell r="C2851" t="str">
            <v>Corinne</v>
          </cell>
          <cell r="D2851" t="str">
            <v>UC</v>
          </cell>
          <cell r="E2851" t="str">
            <v>T</v>
          </cell>
          <cell r="F2851">
            <v>310300</v>
          </cell>
          <cell r="G2851" t="str">
            <v>PAD Public Administration</v>
          </cell>
          <cell r="H2851" t="str">
            <v>SP</v>
          </cell>
          <cell r="I2851">
            <v>38097</v>
          </cell>
        </row>
        <row r="2852">
          <cell r="A2852">
            <v>927148837</v>
          </cell>
          <cell r="B2852" t="str">
            <v>Blaesing</v>
          </cell>
          <cell r="C2852" t="str">
            <v>Jill</v>
          </cell>
          <cell r="D2852" t="str">
            <v>UB</v>
          </cell>
          <cell r="E2852" t="str">
            <v>T</v>
          </cell>
          <cell r="F2852">
            <v>240000</v>
          </cell>
          <cell r="G2852" t="str">
            <v>SSW School of Social Work</v>
          </cell>
          <cell r="H2852" t="str">
            <v>PB</v>
          </cell>
          <cell r="I2852">
            <v>36845</v>
          </cell>
        </row>
        <row r="2853">
          <cell r="A2853">
            <v>927155706</v>
          </cell>
          <cell r="B2853" t="str">
            <v>Leckey</v>
          </cell>
          <cell r="C2853" t="str">
            <v>Jamien</v>
          </cell>
          <cell r="D2853" t="str">
            <v>UV</v>
          </cell>
          <cell r="E2853" t="str">
            <v>T</v>
          </cell>
          <cell r="F2853">
            <v>310501</v>
          </cell>
          <cell r="G2853" t="str">
            <v>IOA Inst Aging Office</v>
          </cell>
          <cell r="H2853" t="str">
            <v>IN</v>
          </cell>
          <cell r="I2853">
            <v>35811</v>
          </cell>
        </row>
        <row r="2854">
          <cell r="A2854">
            <v>927156194</v>
          </cell>
          <cell r="B2854" t="str">
            <v>Ulmer</v>
          </cell>
          <cell r="C2854" t="str">
            <v>Elise</v>
          </cell>
          <cell r="D2854" t="str">
            <v>UV</v>
          </cell>
          <cell r="E2854" t="str">
            <v>T</v>
          </cell>
          <cell r="F2854">
            <v>101200</v>
          </cell>
          <cell r="G2854" t="str">
            <v>OCR Community Relations Office</v>
          </cell>
          <cell r="H2854" t="str">
            <v>IN</v>
          </cell>
          <cell r="I2854">
            <v>36007</v>
          </cell>
        </row>
        <row r="2855">
          <cell r="A2855">
            <v>927162880</v>
          </cell>
          <cell r="B2855" t="str">
            <v>Adamson Belille</v>
          </cell>
          <cell r="C2855" t="str">
            <v>Shelley</v>
          </cell>
          <cell r="D2855" t="str">
            <v>UV</v>
          </cell>
          <cell r="E2855" t="str">
            <v>T</v>
          </cell>
          <cell r="F2855">
            <v>283001</v>
          </cell>
          <cell r="G2855" t="str">
            <v>XSS Extended &amp; Summer Prog Office</v>
          </cell>
          <cell r="H2855" t="str">
            <v>IN</v>
          </cell>
          <cell r="I2855">
            <v>37499</v>
          </cell>
        </row>
        <row r="2856">
          <cell r="A2856">
            <v>927167041</v>
          </cell>
          <cell r="B2856" t="str">
            <v>Slaughter Jr</v>
          </cell>
          <cell r="C2856" t="str">
            <v>John</v>
          </cell>
          <cell r="D2856" t="str">
            <v>UV</v>
          </cell>
          <cell r="E2856" t="str">
            <v>T</v>
          </cell>
          <cell r="F2856">
            <v>100001</v>
          </cell>
          <cell r="G2856" t="str">
            <v>POF President's Office</v>
          </cell>
          <cell r="H2856" t="str">
            <v>IN</v>
          </cell>
          <cell r="I2856">
            <v>38230</v>
          </cell>
        </row>
        <row r="2857">
          <cell r="A2857">
            <v>927198356</v>
          </cell>
          <cell r="B2857" t="str">
            <v>Barrows</v>
          </cell>
          <cell r="C2857" t="str">
            <v>Richard</v>
          </cell>
          <cell r="D2857" t="str">
            <v>UC</v>
          </cell>
          <cell r="E2857" t="str">
            <v>T</v>
          </cell>
          <cell r="F2857">
            <v>270301</v>
          </cell>
          <cell r="G2857" t="str">
            <v>CEN Civil Engineering Office</v>
          </cell>
          <cell r="H2857" t="str">
            <v>SP</v>
          </cell>
          <cell r="I2857">
            <v>36038</v>
          </cell>
        </row>
        <row r="2858">
          <cell r="A2858">
            <v>927206442</v>
          </cell>
          <cell r="B2858" t="str">
            <v>Murphy</v>
          </cell>
          <cell r="C2858" t="str">
            <v>Shalene</v>
          </cell>
          <cell r="D2858" t="str">
            <v>UW</v>
          </cell>
          <cell r="E2858" t="str">
            <v>T</v>
          </cell>
          <cell r="F2858">
            <v>240200</v>
          </cell>
          <cell r="G2858" t="str">
            <v>RRI Regional Research Institute</v>
          </cell>
          <cell r="H2858" t="str">
            <v>IN</v>
          </cell>
          <cell r="I2858">
            <v>37621</v>
          </cell>
        </row>
        <row r="2859">
          <cell r="A2859">
            <v>927207872</v>
          </cell>
          <cell r="B2859" t="str">
            <v>Chikwana</v>
          </cell>
          <cell r="C2859" t="str">
            <v>Edward</v>
          </cell>
          <cell r="D2859" t="str">
            <v>UV</v>
          </cell>
          <cell r="E2859" t="str">
            <v>A</v>
          </cell>
          <cell r="F2859">
            <v>220600</v>
          </cell>
          <cell r="G2859" t="str">
            <v>CHE Chemistry</v>
          </cell>
          <cell r="H2859" t="str">
            <v>IN</v>
          </cell>
        </row>
        <row r="2860">
          <cell r="A2860">
            <v>927222882</v>
          </cell>
          <cell r="B2860" t="str">
            <v>Folberg</v>
          </cell>
          <cell r="C2860" t="str">
            <v>Ross</v>
          </cell>
          <cell r="D2860" t="str">
            <v>UC</v>
          </cell>
          <cell r="E2860" t="str">
            <v>T</v>
          </cell>
          <cell r="F2860">
            <v>221601</v>
          </cell>
          <cell r="G2860" t="str">
            <v>MTH Math Office</v>
          </cell>
          <cell r="H2860" t="str">
            <v>SP</v>
          </cell>
          <cell r="I2860">
            <v>37621</v>
          </cell>
        </row>
        <row r="2861">
          <cell r="A2861">
            <v>927225847</v>
          </cell>
          <cell r="B2861" t="str">
            <v>Stewart</v>
          </cell>
          <cell r="C2861" t="str">
            <v>Wendy</v>
          </cell>
          <cell r="D2861" t="str">
            <v>UF</v>
          </cell>
          <cell r="E2861" t="str">
            <v>A</v>
          </cell>
          <cell r="F2861">
            <v>320001</v>
          </cell>
          <cell r="G2861" t="str">
            <v>LIB Library Administration</v>
          </cell>
          <cell r="H2861" t="str">
            <v>PB</v>
          </cell>
        </row>
        <row r="2862">
          <cell r="A2862">
            <v>927246104</v>
          </cell>
          <cell r="B2862" t="str">
            <v>Gibbons</v>
          </cell>
          <cell r="C2862" t="str">
            <v>Harry</v>
          </cell>
          <cell r="D2862" t="str">
            <v>UV</v>
          </cell>
          <cell r="E2862" t="str">
            <v>T</v>
          </cell>
          <cell r="F2862">
            <v>220900</v>
          </cell>
          <cell r="G2862" t="str">
            <v>ESR Environmental Sci PhD</v>
          </cell>
          <cell r="H2862" t="str">
            <v>IN</v>
          </cell>
          <cell r="I2862">
            <v>35915</v>
          </cell>
        </row>
        <row r="2863">
          <cell r="A2863">
            <v>927261994</v>
          </cell>
          <cell r="B2863" t="str">
            <v>Miles</v>
          </cell>
          <cell r="C2863" t="str">
            <v>Karin</v>
          </cell>
          <cell r="D2863" t="str">
            <v>UC</v>
          </cell>
          <cell r="E2863" t="str">
            <v>T</v>
          </cell>
          <cell r="F2863">
            <v>221710</v>
          </cell>
          <cell r="G2863" t="str">
            <v>CNF Conflict Resolution</v>
          </cell>
          <cell r="H2863" t="str">
            <v>SP</v>
          </cell>
          <cell r="I2863">
            <v>38291</v>
          </cell>
        </row>
        <row r="2864">
          <cell r="A2864">
            <v>927267919</v>
          </cell>
          <cell r="B2864" t="str">
            <v>Ruoff</v>
          </cell>
          <cell r="C2864" t="str">
            <v>Ken</v>
          </cell>
          <cell r="D2864" t="str">
            <v>UA</v>
          </cell>
          <cell r="E2864" t="str">
            <v>A</v>
          </cell>
          <cell r="F2864">
            <v>221300</v>
          </cell>
          <cell r="G2864" t="str">
            <v>HST History Department</v>
          </cell>
          <cell r="H2864" t="str">
            <v>PB</v>
          </cell>
        </row>
        <row r="2865">
          <cell r="A2865">
            <v>927272643</v>
          </cell>
          <cell r="B2865" t="str">
            <v>Griffith</v>
          </cell>
          <cell r="C2865" t="str">
            <v>Spencer</v>
          </cell>
          <cell r="D2865" t="str">
            <v>UF</v>
          </cell>
          <cell r="E2865" t="str">
            <v>T</v>
          </cell>
          <cell r="F2865">
            <v>333501</v>
          </cell>
          <cell r="G2865" t="str">
            <v>CAP Couns &amp; Psych Svc Office</v>
          </cell>
          <cell r="H2865" t="str">
            <v>PB</v>
          </cell>
          <cell r="I2865">
            <v>38548</v>
          </cell>
        </row>
        <row r="2866">
          <cell r="A2866">
            <v>927285514</v>
          </cell>
          <cell r="B2866" t="str">
            <v>Johnson</v>
          </cell>
          <cell r="C2866" t="str">
            <v>Danielle</v>
          </cell>
          <cell r="D2866" t="str">
            <v>UW</v>
          </cell>
          <cell r="E2866" t="str">
            <v>T</v>
          </cell>
          <cell r="F2866">
            <v>240200</v>
          </cell>
          <cell r="G2866" t="str">
            <v>RRI Regional Research Institute</v>
          </cell>
          <cell r="H2866" t="str">
            <v>IN</v>
          </cell>
          <cell r="I2866">
            <v>36433</v>
          </cell>
        </row>
        <row r="2867">
          <cell r="A2867">
            <v>927297474</v>
          </cell>
          <cell r="B2867" t="str">
            <v>Suffin</v>
          </cell>
          <cell r="C2867" t="str">
            <v>Gloria</v>
          </cell>
          <cell r="D2867" t="str">
            <v>UC</v>
          </cell>
          <cell r="E2867" t="str">
            <v>T</v>
          </cell>
          <cell r="F2867">
            <v>260201</v>
          </cell>
          <cell r="G2867" t="str">
            <v>EDU C&amp;I Office</v>
          </cell>
          <cell r="H2867" t="str">
            <v>SP</v>
          </cell>
          <cell r="I2867">
            <v>37072</v>
          </cell>
        </row>
        <row r="2868">
          <cell r="A2868">
            <v>927327821</v>
          </cell>
          <cell r="B2868" t="str">
            <v>Zinck</v>
          </cell>
          <cell r="C2868" t="str">
            <v>Jan</v>
          </cell>
          <cell r="D2868" t="str">
            <v>UC</v>
          </cell>
          <cell r="E2868" t="str">
            <v>A</v>
          </cell>
          <cell r="F2868">
            <v>220300</v>
          </cell>
          <cell r="G2868" t="str">
            <v>BIO Biology</v>
          </cell>
          <cell r="H2868" t="str">
            <v>SP</v>
          </cell>
        </row>
        <row r="2869">
          <cell r="A2869">
            <v>927346629</v>
          </cell>
          <cell r="B2869" t="str">
            <v>Watkins</v>
          </cell>
          <cell r="C2869" t="str">
            <v>Mischelle</v>
          </cell>
          <cell r="D2869" t="str">
            <v>UF</v>
          </cell>
          <cell r="E2869" t="str">
            <v>T</v>
          </cell>
          <cell r="F2869">
            <v>282001</v>
          </cell>
          <cell r="G2869" t="str">
            <v>XCE CE/Education Office</v>
          </cell>
          <cell r="H2869" t="str">
            <v>PB</v>
          </cell>
          <cell r="I2869">
            <v>36525</v>
          </cell>
        </row>
        <row r="2870">
          <cell r="A2870">
            <v>927359577</v>
          </cell>
          <cell r="B2870" t="str">
            <v>Hanset</v>
          </cell>
          <cell r="C2870" t="str">
            <v>Susan</v>
          </cell>
          <cell r="D2870" t="str">
            <v>UF</v>
          </cell>
          <cell r="E2870" t="str">
            <v>T</v>
          </cell>
          <cell r="F2870">
            <v>651100</v>
          </cell>
          <cell r="G2870" t="str">
            <v>FAP Facilities Directors Office</v>
          </cell>
          <cell r="H2870" t="str">
            <v>PB</v>
          </cell>
          <cell r="I2870">
            <v>36891</v>
          </cell>
        </row>
        <row r="2871">
          <cell r="A2871">
            <v>927365851</v>
          </cell>
          <cell r="B2871" t="str">
            <v>Smith</v>
          </cell>
          <cell r="C2871" t="str">
            <v>Jennifer</v>
          </cell>
          <cell r="D2871" t="str">
            <v>UV</v>
          </cell>
          <cell r="E2871" t="str">
            <v>T</v>
          </cell>
          <cell r="F2871">
            <v>221601</v>
          </cell>
          <cell r="G2871" t="str">
            <v>MTH Math Office</v>
          </cell>
          <cell r="H2871" t="str">
            <v>IN</v>
          </cell>
          <cell r="I2871">
            <v>38950</v>
          </cell>
        </row>
        <row r="2872">
          <cell r="A2872">
            <v>927373229</v>
          </cell>
          <cell r="B2872" t="str">
            <v>Becker</v>
          </cell>
          <cell r="C2872" t="str">
            <v>Nancy</v>
          </cell>
          <cell r="D2872" t="str">
            <v>UC</v>
          </cell>
          <cell r="E2872" t="str">
            <v>A</v>
          </cell>
          <cell r="F2872">
            <v>220600</v>
          </cell>
          <cell r="G2872" t="str">
            <v>CHE Chemistry</v>
          </cell>
          <cell r="H2872" t="str">
            <v>SP</v>
          </cell>
        </row>
        <row r="2873">
          <cell r="A2873">
            <v>927379652</v>
          </cell>
          <cell r="B2873" t="str">
            <v>Allen</v>
          </cell>
          <cell r="C2873" t="str">
            <v>Janine</v>
          </cell>
          <cell r="D2873" t="str">
            <v>UA</v>
          </cell>
          <cell r="E2873" t="str">
            <v>A</v>
          </cell>
          <cell r="F2873">
            <v>260300</v>
          </cell>
          <cell r="G2873" t="str">
            <v>EDU Policies/Foundations</v>
          </cell>
          <cell r="H2873" t="str">
            <v>PB</v>
          </cell>
        </row>
        <row r="2874">
          <cell r="A2874">
            <v>927387704</v>
          </cell>
          <cell r="B2874" t="str">
            <v>Drakulich</v>
          </cell>
          <cell r="C2874" t="str">
            <v>Elaine</v>
          </cell>
          <cell r="D2874" t="str">
            <v>UC</v>
          </cell>
          <cell r="E2874" t="str">
            <v>T</v>
          </cell>
          <cell r="F2874">
            <v>282223</v>
          </cell>
          <cell r="G2874" t="str">
            <v>XCE North Clackamas Masters</v>
          </cell>
          <cell r="H2874" t="str">
            <v>SP</v>
          </cell>
          <cell r="I2874">
            <v>39263</v>
          </cell>
        </row>
        <row r="2875">
          <cell r="A2875">
            <v>927423679</v>
          </cell>
          <cell r="B2875" t="str">
            <v>Galaty</v>
          </cell>
          <cell r="C2875" t="str">
            <v>David</v>
          </cell>
          <cell r="D2875" t="str">
            <v>UC</v>
          </cell>
          <cell r="E2875" t="str">
            <v>A</v>
          </cell>
          <cell r="F2875">
            <v>221300</v>
          </cell>
          <cell r="G2875" t="str">
            <v>HST History Department</v>
          </cell>
          <cell r="H2875" t="str">
            <v>SP</v>
          </cell>
        </row>
        <row r="2876">
          <cell r="A2876">
            <v>927430997</v>
          </cell>
          <cell r="B2876" t="str">
            <v>Brennan</v>
          </cell>
          <cell r="C2876" t="str">
            <v>Eileen</v>
          </cell>
          <cell r="D2876" t="str">
            <v>UA</v>
          </cell>
          <cell r="E2876" t="str">
            <v>A</v>
          </cell>
          <cell r="F2876">
            <v>240100</v>
          </cell>
          <cell r="G2876" t="str">
            <v>SSW School of Social Work</v>
          </cell>
          <cell r="H2876" t="str">
            <v>PB</v>
          </cell>
        </row>
        <row r="2877">
          <cell r="A2877">
            <v>927435721</v>
          </cell>
          <cell r="B2877" t="str">
            <v>Vanderlip</v>
          </cell>
          <cell r="C2877" t="str">
            <v>Aaron</v>
          </cell>
          <cell r="D2877" t="str">
            <v>UF</v>
          </cell>
          <cell r="E2877" t="str">
            <v>T</v>
          </cell>
          <cell r="F2877">
            <v>200101</v>
          </cell>
          <cell r="G2877" t="str">
            <v>OAA Provosts Office Admin</v>
          </cell>
          <cell r="H2877" t="str">
            <v>SB</v>
          </cell>
          <cell r="I2877">
            <v>35698</v>
          </cell>
        </row>
        <row r="2878">
          <cell r="A2878">
            <v>927437522</v>
          </cell>
          <cell r="B2878" t="str">
            <v>Parich</v>
          </cell>
          <cell r="C2878" t="str">
            <v>Beatrice</v>
          </cell>
          <cell r="D2878" t="str">
            <v>UW</v>
          </cell>
          <cell r="E2878" t="str">
            <v>A</v>
          </cell>
          <cell r="F2878">
            <v>285000</v>
          </cell>
          <cell r="G2878" t="str">
            <v>XIS Independent Study</v>
          </cell>
          <cell r="H2878" t="str">
            <v>IN</v>
          </cell>
        </row>
        <row r="2879">
          <cell r="A2879">
            <v>927455706</v>
          </cell>
          <cell r="B2879" t="str">
            <v>Weygandt</v>
          </cell>
          <cell r="C2879" t="str">
            <v>Derek</v>
          </cell>
          <cell r="D2879" t="str">
            <v>UC</v>
          </cell>
          <cell r="E2879" t="str">
            <v>T</v>
          </cell>
          <cell r="F2879">
            <v>283001</v>
          </cell>
          <cell r="G2879" t="str">
            <v>XSS Extended &amp; Summer Prog Office</v>
          </cell>
          <cell r="H2879" t="str">
            <v>SP</v>
          </cell>
          <cell r="I2879">
            <v>37164</v>
          </cell>
        </row>
        <row r="2880">
          <cell r="A2880">
            <v>927456230</v>
          </cell>
          <cell r="B2880" t="str">
            <v>Hixson</v>
          </cell>
          <cell r="C2880" t="str">
            <v>Lindsay</v>
          </cell>
          <cell r="D2880" t="str">
            <v>UW</v>
          </cell>
          <cell r="E2880" t="str">
            <v>T</v>
          </cell>
          <cell r="F2880">
            <v>222100</v>
          </cell>
          <cell r="G2880" t="str">
            <v>SOC Sociology</v>
          </cell>
          <cell r="H2880" t="str">
            <v>IN</v>
          </cell>
          <cell r="I2880">
            <v>38199</v>
          </cell>
        </row>
        <row r="2881">
          <cell r="A2881">
            <v>927460102</v>
          </cell>
          <cell r="B2881" t="str">
            <v>Hylton</v>
          </cell>
          <cell r="C2881" t="str">
            <v>Dorothy</v>
          </cell>
          <cell r="D2881" t="str">
            <v>UC</v>
          </cell>
          <cell r="E2881" t="str">
            <v>T</v>
          </cell>
          <cell r="F2881">
            <v>222201</v>
          </cell>
          <cell r="G2881" t="str">
            <v>COM Communication</v>
          </cell>
          <cell r="H2881" t="str">
            <v>SP</v>
          </cell>
          <cell r="I2881">
            <v>36341</v>
          </cell>
        </row>
        <row r="2882">
          <cell r="A2882">
            <v>927500720</v>
          </cell>
          <cell r="B2882" t="str">
            <v>Belingard</v>
          </cell>
          <cell r="C2882" t="str">
            <v>Laurence</v>
          </cell>
          <cell r="D2882" t="str">
            <v>UV</v>
          </cell>
          <cell r="E2882" t="str">
            <v>T</v>
          </cell>
          <cell r="F2882">
            <v>221000</v>
          </cell>
          <cell r="G2882" t="str">
            <v>FLL Foreign Languages</v>
          </cell>
          <cell r="H2882" t="str">
            <v>IN</v>
          </cell>
          <cell r="I2882">
            <v>38960</v>
          </cell>
        </row>
        <row r="2883">
          <cell r="A2883">
            <v>927514719</v>
          </cell>
          <cell r="B2883" t="str">
            <v>Tint</v>
          </cell>
          <cell r="C2883" t="str">
            <v>Barbara</v>
          </cell>
          <cell r="D2883" t="str">
            <v>UA</v>
          </cell>
          <cell r="E2883" t="str">
            <v>A</v>
          </cell>
          <cell r="F2883">
            <v>221710</v>
          </cell>
          <cell r="G2883" t="str">
            <v>CNF Conflict Resolution</v>
          </cell>
          <cell r="H2883" t="str">
            <v>PB</v>
          </cell>
        </row>
        <row r="2884">
          <cell r="A2884">
            <v>927514897</v>
          </cell>
          <cell r="B2884" t="str">
            <v>Anderson</v>
          </cell>
          <cell r="C2884" t="str">
            <v>John</v>
          </cell>
          <cell r="D2884" t="str">
            <v>UC</v>
          </cell>
          <cell r="E2884" t="str">
            <v>T</v>
          </cell>
          <cell r="F2884">
            <v>270201</v>
          </cell>
          <cell r="G2884" t="str">
            <v>CMP Computer Science Office</v>
          </cell>
          <cell r="H2884" t="str">
            <v>SP</v>
          </cell>
          <cell r="I2884">
            <v>37346</v>
          </cell>
        </row>
        <row r="2885">
          <cell r="A2885">
            <v>927533988</v>
          </cell>
          <cell r="B2885" t="str">
            <v>Rodriguez</v>
          </cell>
          <cell r="C2885" t="str">
            <v>Elena</v>
          </cell>
          <cell r="D2885" t="str">
            <v>UW</v>
          </cell>
          <cell r="E2885" t="str">
            <v>T</v>
          </cell>
          <cell r="F2885">
            <v>240200</v>
          </cell>
          <cell r="G2885" t="str">
            <v>RRI Regional Research Institute</v>
          </cell>
          <cell r="H2885" t="str">
            <v>IN</v>
          </cell>
          <cell r="I2885">
            <v>37420</v>
          </cell>
        </row>
        <row r="2886">
          <cell r="A2886">
            <v>927546552</v>
          </cell>
          <cell r="B2886" t="str">
            <v>Conant</v>
          </cell>
          <cell r="C2886" t="str">
            <v>Keith</v>
          </cell>
          <cell r="D2886" t="str">
            <v>UW</v>
          </cell>
          <cell r="E2886" t="str">
            <v>A</v>
          </cell>
          <cell r="F2886">
            <v>333501</v>
          </cell>
          <cell r="G2886" t="str">
            <v>CAP Couns &amp; Psych Svc Office</v>
          </cell>
          <cell r="H2886" t="str">
            <v>IN</v>
          </cell>
        </row>
        <row r="2887">
          <cell r="A2887">
            <v>927550059</v>
          </cell>
          <cell r="B2887" t="str">
            <v>Gerencer</v>
          </cell>
          <cell r="C2887" t="str">
            <v>Magdalena</v>
          </cell>
          <cell r="D2887" t="str">
            <v>UC</v>
          </cell>
          <cell r="E2887" t="str">
            <v>T</v>
          </cell>
          <cell r="F2887">
            <v>301120</v>
          </cell>
          <cell r="G2887" t="str">
            <v>ARC Architecture Office</v>
          </cell>
          <cell r="H2887" t="str">
            <v>SP</v>
          </cell>
          <cell r="I2887">
            <v>37072</v>
          </cell>
        </row>
        <row r="2888">
          <cell r="A2888">
            <v>927551188</v>
          </cell>
          <cell r="B2888" t="str">
            <v>Lubitz</v>
          </cell>
          <cell r="C2888" t="str">
            <v>Michael</v>
          </cell>
          <cell r="D2888" t="str">
            <v>UC</v>
          </cell>
          <cell r="E2888" t="str">
            <v>T</v>
          </cell>
          <cell r="F2888">
            <v>270600</v>
          </cell>
          <cell r="G2888" t="str">
            <v>EMP Engineering &amp; Tech Mgmt Dept</v>
          </cell>
          <cell r="H2888" t="str">
            <v>IN</v>
          </cell>
          <cell r="I2888">
            <v>35976</v>
          </cell>
        </row>
        <row r="2889">
          <cell r="A2889">
            <v>927556799</v>
          </cell>
          <cell r="B2889" t="str">
            <v>Horn</v>
          </cell>
          <cell r="C2889" t="str">
            <v>Jean</v>
          </cell>
          <cell r="D2889" t="str">
            <v>UV</v>
          </cell>
          <cell r="E2889" t="str">
            <v>T</v>
          </cell>
          <cell r="F2889">
            <v>201130</v>
          </cell>
          <cell r="G2889" t="str">
            <v>SAT Saturday Academy Classes</v>
          </cell>
          <cell r="H2889" t="str">
            <v>IN</v>
          </cell>
          <cell r="I2889">
            <v>38910</v>
          </cell>
        </row>
        <row r="2890">
          <cell r="A2890">
            <v>927582671</v>
          </cell>
          <cell r="B2890" t="str">
            <v>Pachciarz</v>
          </cell>
          <cell r="C2890" t="str">
            <v>Roza</v>
          </cell>
          <cell r="D2890" t="str">
            <v>UV</v>
          </cell>
          <cell r="E2890" t="str">
            <v>T</v>
          </cell>
          <cell r="F2890">
            <v>100001</v>
          </cell>
          <cell r="G2890" t="str">
            <v>POF President's Office</v>
          </cell>
          <cell r="H2890" t="str">
            <v>IN</v>
          </cell>
          <cell r="I2890">
            <v>38230</v>
          </cell>
        </row>
        <row r="2891">
          <cell r="A2891">
            <v>927584344</v>
          </cell>
          <cell r="B2891" t="str">
            <v>Philpot</v>
          </cell>
          <cell r="C2891" t="str">
            <v>Josh</v>
          </cell>
          <cell r="D2891" t="str">
            <v>UC</v>
          </cell>
          <cell r="E2891" t="str">
            <v>A</v>
          </cell>
          <cell r="F2891">
            <v>250100</v>
          </cell>
          <cell r="G2891" t="str">
            <v>SBA Instruction</v>
          </cell>
          <cell r="H2891" t="str">
            <v>SP</v>
          </cell>
        </row>
        <row r="2892">
          <cell r="A2892">
            <v>927587289</v>
          </cell>
          <cell r="B2892" t="str">
            <v>Murray</v>
          </cell>
          <cell r="C2892" t="str">
            <v>Jean</v>
          </cell>
          <cell r="D2892" t="str">
            <v>UA</v>
          </cell>
          <cell r="E2892" t="str">
            <v>T</v>
          </cell>
          <cell r="F2892">
            <v>270501</v>
          </cell>
          <cell r="G2892" t="str">
            <v>MEN Mechanical Engineering Office</v>
          </cell>
          <cell r="H2892" t="str">
            <v>SB</v>
          </cell>
          <cell r="I2892">
            <v>36038</v>
          </cell>
        </row>
        <row r="2893">
          <cell r="A2893">
            <v>927597283</v>
          </cell>
          <cell r="B2893" t="str">
            <v>Lyon</v>
          </cell>
          <cell r="C2893" t="str">
            <v>Gail</v>
          </cell>
          <cell r="D2893" t="str">
            <v>UC</v>
          </cell>
          <cell r="E2893" t="str">
            <v>A</v>
          </cell>
          <cell r="F2893">
            <v>266250</v>
          </cell>
          <cell r="G2893" t="str">
            <v>EDC Grad Teacher Educ Prg-Hood Rivr</v>
          </cell>
          <cell r="H2893" t="str">
            <v>SP</v>
          </cell>
        </row>
        <row r="2894">
          <cell r="A2894">
            <v>927597543</v>
          </cell>
          <cell r="B2894" t="str">
            <v>Blixseth</v>
          </cell>
          <cell r="C2894" t="str">
            <v>Sean</v>
          </cell>
          <cell r="D2894" t="str">
            <v>UC</v>
          </cell>
          <cell r="E2894" t="str">
            <v>T</v>
          </cell>
          <cell r="F2894">
            <v>310930</v>
          </cell>
          <cell r="G2894" t="str">
            <v>SCH School of Community Health</v>
          </cell>
          <cell r="H2894" t="str">
            <v>SP</v>
          </cell>
          <cell r="I2894">
            <v>36341</v>
          </cell>
        </row>
        <row r="2895">
          <cell r="A2895">
            <v>927601698</v>
          </cell>
          <cell r="B2895" t="str">
            <v>Lamon</v>
          </cell>
          <cell r="C2895" t="str">
            <v>Irv</v>
          </cell>
          <cell r="D2895" t="str">
            <v>UC</v>
          </cell>
          <cell r="E2895" t="str">
            <v>T</v>
          </cell>
          <cell r="F2895">
            <v>310930</v>
          </cell>
          <cell r="G2895" t="str">
            <v>SCH School of Community Health</v>
          </cell>
          <cell r="H2895" t="str">
            <v>SP</v>
          </cell>
          <cell r="I2895">
            <v>36475</v>
          </cell>
        </row>
        <row r="2896">
          <cell r="A2896">
            <v>927608860</v>
          </cell>
          <cell r="B2896" t="str">
            <v>Balland</v>
          </cell>
          <cell r="C2896" t="str">
            <v>Mireille</v>
          </cell>
          <cell r="D2896" t="str">
            <v>UA</v>
          </cell>
          <cell r="E2896" t="str">
            <v>A</v>
          </cell>
          <cell r="F2896">
            <v>221000</v>
          </cell>
          <cell r="G2896" t="str">
            <v>FLL Foreign Languages</v>
          </cell>
          <cell r="H2896" t="str">
            <v>PB</v>
          </cell>
        </row>
        <row r="2897">
          <cell r="A2897">
            <v>927618162</v>
          </cell>
          <cell r="B2897" t="str">
            <v>Neal</v>
          </cell>
          <cell r="C2897" t="str">
            <v>Henrie</v>
          </cell>
          <cell r="D2897" t="str">
            <v>UV</v>
          </cell>
          <cell r="E2897" t="str">
            <v>T</v>
          </cell>
          <cell r="F2897">
            <v>631200</v>
          </cell>
          <cell r="G2897" t="str">
            <v>ATH W Soccer</v>
          </cell>
          <cell r="H2897" t="str">
            <v>IN</v>
          </cell>
          <cell r="I2897">
            <v>36280</v>
          </cell>
        </row>
        <row r="2898">
          <cell r="A2898">
            <v>927627851</v>
          </cell>
          <cell r="B2898" t="str">
            <v>Kincaid</v>
          </cell>
          <cell r="C2898" t="str">
            <v>Jenny</v>
          </cell>
          <cell r="D2898" t="str">
            <v>UF</v>
          </cell>
          <cell r="E2898" t="str">
            <v>A</v>
          </cell>
          <cell r="F2898">
            <v>201531</v>
          </cell>
          <cell r="G2898" t="str">
            <v>UTC Univ Transportation Ctr-Admin</v>
          </cell>
          <cell r="H2898" t="str">
            <v>PB</v>
          </cell>
        </row>
        <row r="2899">
          <cell r="A2899">
            <v>927635505</v>
          </cell>
          <cell r="B2899" t="str">
            <v>Calhoun</v>
          </cell>
          <cell r="C2899" t="str">
            <v>John</v>
          </cell>
          <cell r="D2899" t="str">
            <v>UV</v>
          </cell>
          <cell r="E2899" t="str">
            <v>T</v>
          </cell>
          <cell r="F2899">
            <v>260100</v>
          </cell>
          <cell r="G2899" t="str">
            <v>EDU Special Ed/Counselor Ed</v>
          </cell>
          <cell r="H2899" t="str">
            <v>IN</v>
          </cell>
          <cell r="I2899">
            <v>36101</v>
          </cell>
        </row>
        <row r="2900">
          <cell r="A2900">
            <v>927644256</v>
          </cell>
          <cell r="B2900" t="str">
            <v>Edwards</v>
          </cell>
          <cell r="C2900" t="str">
            <v>Wendy</v>
          </cell>
          <cell r="D2900" t="str">
            <v>UW</v>
          </cell>
          <cell r="E2900" t="str">
            <v>T</v>
          </cell>
          <cell r="F2900">
            <v>310300</v>
          </cell>
          <cell r="G2900" t="str">
            <v>PAD Public Administration</v>
          </cell>
          <cell r="H2900" t="str">
            <v>IN</v>
          </cell>
          <cell r="I2900">
            <v>36387</v>
          </cell>
        </row>
        <row r="2901">
          <cell r="A2901">
            <v>927652926</v>
          </cell>
          <cell r="B2901" t="str">
            <v>Cowal</v>
          </cell>
          <cell r="C2901" t="str">
            <v>Janet</v>
          </cell>
          <cell r="D2901" t="str">
            <v>UA</v>
          </cell>
          <cell r="E2901" t="str">
            <v>A</v>
          </cell>
          <cell r="F2901">
            <v>221501</v>
          </cell>
          <cell r="G2901" t="str">
            <v>LIN Linguistics Office</v>
          </cell>
          <cell r="H2901" t="str">
            <v>PB</v>
          </cell>
        </row>
        <row r="2902">
          <cell r="A2902">
            <v>927667533</v>
          </cell>
          <cell r="B2902" t="str">
            <v>Jansen</v>
          </cell>
          <cell r="C2902" t="str">
            <v>Nancy</v>
          </cell>
          <cell r="D2902" t="str">
            <v>UV</v>
          </cell>
          <cell r="E2902" t="str">
            <v>T</v>
          </cell>
          <cell r="F2902">
            <v>222000</v>
          </cell>
          <cell r="G2902" t="str">
            <v>PSY Psychology</v>
          </cell>
          <cell r="H2902" t="str">
            <v>IN</v>
          </cell>
          <cell r="I2902">
            <v>36981</v>
          </cell>
        </row>
        <row r="2903">
          <cell r="A2903">
            <v>927670772</v>
          </cell>
          <cell r="B2903" t="str">
            <v>Balmer</v>
          </cell>
          <cell r="C2903" t="str">
            <v>Donald</v>
          </cell>
          <cell r="D2903" t="str">
            <v>UV</v>
          </cell>
          <cell r="E2903" t="str">
            <v>T</v>
          </cell>
          <cell r="F2903">
            <v>310300</v>
          </cell>
          <cell r="G2903" t="str">
            <v>PAD Public Administration</v>
          </cell>
          <cell r="H2903" t="str">
            <v>IN</v>
          </cell>
          <cell r="I2903">
            <v>37072</v>
          </cell>
        </row>
        <row r="2904">
          <cell r="A2904">
            <v>927674009</v>
          </cell>
          <cell r="B2904" t="str">
            <v>Bush</v>
          </cell>
          <cell r="C2904" t="str">
            <v>Mary</v>
          </cell>
          <cell r="D2904" t="str">
            <v>UV</v>
          </cell>
          <cell r="E2904" t="str">
            <v>T</v>
          </cell>
          <cell r="F2904">
            <v>320000</v>
          </cell>
          <cell r="G2904" t="str">
            <v>LIB Library</v>
          </cell>
          <cell r="H2904" t="str">
            <v>IN</v>
          </cell>
          <cell r="I2904">
            <v>37499</v>
          </cell>
        </row>
        <row r="2905">
          <cell r="A2905">
            <v>927686976</v>
          </cell>
          <cell r="B2905" t="str">
            <v>Grimsbo</v>
          </cell>
          <cell r="C2905" t="str">
            <v>Raymond</v>
          </cell>
          <cell r="D2905" t="str">
            <v>UC</v>
          </cell>
          <cell r="E2905" t="str">
            <v>A</v>
          </cell>
          <cell r="F2905">
            <v>310200</v>
          </cell>
          <cell r="G2905" t="str">
            <v>JUS Criminology/Criminal Just Dept</v>
          </cell>
          <cell r="H2905" t="str">
            <v>SP</v>
          </cell>
        </row>
        <row r="2906">
          <cell r="A2906">
            <v>927696159</v>
          </cell>
          <cell r="B2906" t="str">
            <v>Morris</v>
          </cell>
          <cell r="C2906" t="str">
            <v>Richard</v>
          </cell>
          <cell r="D2906" t="str">
            <v>UV</v>
          </cell>
          <cell r="E2906" t="str">
            <v>T</v>
          </cell>
          <cell r="F2906">
            <v>270301</v>
          </cell>
          <cell r="G2906" t="str">
            <v>CEN Civil Engineering Office</v>
          </cell>
          <cell r="H2906" t="str">
            <v>IN</v>
          </cell>
          <cell r="I2906">
            <v>38077</v>
          </cell>
        </row>
        <row r="2907">
          <cell r="A2907">
            <v>927705427</v>
          </cell>
          <cell r="B2907" t="str">
            <v>Knickrehm</v>
          </cell>
          <cell r="C2907" t="str">
            <v>Linda</v>
          </cell>
          <cell r="D2907" t="str">
            <v>UV</v>
          </cell>
          <cell r="E2907" t="str">
            <v>T</v>
          </cell>
          <cell r="F2907">
            <v>260100</v>
          </cell>
          <cell r="G2907" t="str">
            <v>EDU Special Ed/Counselor Ed</v>
          </cell>
          <cell r="H2907" t="str">
            <v>IN</v>
          </cell>
          <cell r="I2907">
            <v>38168</v>
          </cell>
        </row>
        <row r="2908">
          <cell r="A2908">
            <v>927705819</v>
          </cell>
          <cell r="B2908" t="str">
            <v>Frederick</v>
          </cell>
          <cell r="C2908" t="str">
            <v>Eric</v>
          </cell>
          <cell r="D2908" t="str">
            <v>UC</v>
          </cell>
          <cell r="E2908" t="str">
            <v>T</v>
          </cell>
          <cell r="F2908">
            <v>222210</v>
          </cell>
          <cell r="G2908" t="str">
            <v>SPH Speech &amp; Hearing Science</v>
          </cell>
          <cell r="H2908" t="str">
            <v>SP</v>
          </cell>
          <cell r="I2908">
            <v>36981</v>
          </cell>
        </row>
        <row r="2909">
          <cell r="A2909">
            <v>927707689</v>
          </cell>
          <cell r="B2909" t="str">
            <v>Funk</v>
          </cell>
          <cell r="C2909" t="str">
            <v>Lisa</v>
          </cell>
          <cell r="D2909" t="str">
            <v>UC</v>
          </cell>
          <cell r="E2909" t="str">
            <v>T</v>
          </cell>
          <cell r="F2909">
            <v>221601</v>
          </cell>
          <cell r="G2909" t="str">
            <v>MTH Math Office</v>
          </cell>
          <cell r="H2909" t="str">
            <v>SP</v>
          </cell>
          <cell r="I2909">
            <v>37256</v>
          </cell>
        </row>
        <row r="2910">
          <cell r="A2910">
            <v>927725099</v>
          </cell>
          <cell r="B2910" t="str">
            <v>Wilson-Figueroa</v>
          </cell>
          <cell r="C2910" t="str">
            <v>Maria</v>
          </cell>
          <cell r="D2910" t="str">
            <v>UA</v>
          </cell>
          <cell r="E2910" t="str">
            <v>T</v>
          </cell>
          <cell r="F2910">
            <v>222100</v>
          </cell>
          <cell r="G2910" t="str">
            <v>SOC Sociology</v>
          </cell>
          <cell r="H2910" t="str">
            <v>SB</v>
          </cell>
          <cell r="I2910">
            <v>36160</v>
          </cell>
        </row>
        <row r="2911">
          <cell r="A2911">
            <v>927744044</v>
          </cell>
          <cell r="B2911" t="str">
            <v>Bishop</v>
          </cell>
          <cell r="C2911" t="str">
            <v>Janice</v>
          </cell>
          <cell r="D2911" t="str">
            <v>UC</v>
          </cell>
          <cell r="E2911" t="str">
            <v>A</v>
          </cell>
          <cell r="F2911">
            <v>222201</v>
          </cell>
          <cell r="G2911" t="str">
            <v>COM Communication</v>
          </cell>
          <cell r="H2911" t="str">
            <v>SP</v>
          </cell>
        </row>
        <row r="2912">
          <cell r="A2912">
            <v>927746493</v>
          </cell>
          <cell r="B2912" t="str">
            <v>Kirby</v>
          </cell>
          <cell r="C2912" t="str">
            <v>Lana</v>
          </cell>
          <cell r="D2912" t="str">
            <v>UC</v>
          </cell>
          <cell r="E2912" t="str">
            <v>A</v>
          </cell>
          <cell r="F2912">
            <v>220801</v>
          </cell>
          <cell r="G2912" t="str">
            <v>ENG English Dept Office</v>
          </cell>
          <cell r="H2912" t="str">
            <v>SP</v>
          </cell>
        </row>
        <row r="2913">
          <cell r="A2913">
            <v>927746525</v>
          </cell>
          <cell r="B2913" t="str">
            <v>Kahle</v>
          </cell>
          <cell r="C2913" t="str">
            <v>Barry</v>
          </cell>
          <cell r="D2913" t="str">
            <v>UW</v>
          </cell>
          <cell r="E2913" t="str">
            <v>T</v>
          </cell>
          <cell r="F2913">
            <v>630050</v>
          </cell>
          <cell r="G2913" t="str">
            <v>ATH Athletic Operations</v>
          </cell>
          <cell r="H2913" t="str">
            <v>IN</v>
          </cell>
          <cell r="I2913">
            <v>38472</v>
          </cell>
        </row>
        <row r="2914">
          <cell r="A2914">
            <v>927747392</v>
          </cell>
          <cell r="B2914" t="str">
            <v>Kirby</v>
          </cell>
          <cell r="C2914" t="str">
            <v>James</v>
          </cell>
          <cell r="D2914" t="str">
            <v>UV</v>
          </cell>
          <cell r="E2914" t="str">
            <v>T</v>
          </cell>
          <cell r="F2914">
            <v>631500</v>
          </cell>
          <cell r="G2914" t="str">
            <v>ATH W Volleyball</v>
          </cell>
          <cell r="H2914" t="str">
            <v>IN</v>
          </cell>
          <cell r="I2914">
            <v>37465</v>
          </cell>
        </row>
        <row r="2915">
          <cell r="A2915">
            <v>927755022</v>
          </cell>
          <cell r="B2915" t="str">
            <v>Ma</v>
          </cell>
          <cell r="C2915" t="str">
            <v>Chi Kai</v>
          </cell>
          <cell r="D2915" t="str">
            <v>UV</v>
          </cell>
          <cell r="E2915" t="str">
            <v>T</v>
          </cell>
          <cell r="F2915">
            <v>270201</v>
          </cell>
          <cell r="G2915" t="str">
            <v>CMP Computer Science Office</v>
          </cell>
          <cell r="H2915" t="str">
            <v>IN</v>
          </cell>
          <cell r="I2915">
            <v>38260</v>
          </cell>
        </row>
        <row r="2916">
          <cell r="A2916">
            <v>927755232</v>
          </cell>
          <cell r="B2916" t="str">
            <v>York</v>
          </cell>
          <cell r="C2916" t="str">
            <v>Clifton</v>
          </cell>
          <cell r="D2916" t="str">
            <v>UV</v>
          </cell>
          <cell r="E2916" t="str">
            <v>T</v>
          </cell>
          <cell r="F2916">
            <v>330201</v>
          </cell>
          <cell r="G2916" t="str">
            <v>CAR Career Center Operations</v>
          </cell>
          <cell r="H2916" t="str">
            <v>IN</v>
          </cell>
          <cell r="I2916">
            <v>37802</v>
          </cell>
        </row>
        <row r="2917">
          <cell r="A2917">
            <v>927763603</v>
          </cell>
          <cell r="B2917" t="str">
            <v>Burton</v>
          </cell>
          <cell r="C2917" t="str">
            <v>Michael</v>
          </cell>
          <cell r="D2917" t="str">
            <v>UF</v>
          </cell>
          <cell r="E2917" t="str">
            <v>A</v>
          </cell>
          <cell r="F2917">
            <v>281000</v>
          </cell>
          <cell r="G2917" t="str">
            <v>XDO Dean's Operations</v>
          </cell>
          <cell r="H2917" t="str">
            <v>PB</v>
          </cell>
        </row>
        <row r="2918">
          <cell r="A2918">
            <v>927787673</v>
          </cell>
          <cell r="B2918" t="str">
            <v>Boboia</v>
          </cell>
          <cell r="C2918" t="str">
            <v>Horia</v>
          </cell>
          <cell r="D2918" t="str">
            <v>UA</v>
          </cell>
          <cell r="E2918" t="str">
            <v>A</v>
          </cell>
          <cell r="F2918">
            <v>301001</v>
          </cell>
          <cell r="G2918" t="str">
            <v>ART Office</v>
          </cell>
          <cell r="H2918" t="str">
            <v>PB</v>
          </cell>
        </row>
        <row r="2919">
          <cell r="A2919">
            <v>927796321</v>
          </cell>
          <cell r="B2919" t="str">
            <v>Lee</v>
          </cell>
          <cell r="C2919" t="str">
            <v>Eun</v>
          </cell>
          <cell r="D2919" t="str">
            <v>UF</v>
          </cell>
          <cell r="E2919" t="str">
            <v>A</v>
          </cell>
          <cell r="F2919">
            <v>310990</v>
          </cell>
          <cell r="G2919" t="str">
            <v>UPA Micro Lab</v>
          </cell>
          <cell r="H2919" t="str">
            <v>PB</v>
          </cell>
        </row>
        <row r="2920">
          <cell r="A2920">
            <v>927798538</v>
          </cell>
          <cell r="B2920" t="str">
            <v>Wilkler</v>
          </cell>
          <cell r="C2920" t="str">
            <v>William</v>
          </cell>
          <cell r="D2920" t="str">
            <v>UV</v>
          </cell>
          <cell r="E2920" t="str">
            <v>T</v>
          </cell>
          <cell r="F2920">
            <v>260001</v>
          </cell>
          <cell r="G2920" t="str">
            <v>EDU Dean's Office</v>
          </cell>
          <cell r="H2920" t="str">
            <v>IN</v>
          </cell>
          <cell r="I2920">
            <v>36139</v>
          </cell>
        </row>
        <row r="2921">
          <cell r="A2921">
            <v>927818438</v>
          </cell>
          <cell r="B2921" t="str">
            <v>Straton</v>
          </cell>
          <cell r="C2921" t="str">
            <v>Jack</v>
          </cell>
          <cell r="D2921" t="str">
            <v>UA</v>
          </cell>
          <cell r="E2921" t="str">
            <v>A</v>
          </cell>
          <cell r="F2921">
            <v>222700</v>
          </cell>
          <cell r="G2921" t="str">
            <v>LAS Univ Studies-General Ed</v>
          </cell>
          <cell r="H2921" t="str">
            <v>PB</v>
          </cell>
        </row>
        <row r="2922">
          <cell r="A2922">
            <v>927841880</v>
          </cell>
          <cell r="B2922" t="str">
            <v>Ille</v>
          </cell>
          <cell r="C2922" t="str">
            <v>Marjorie</v>
          </cell>
          <cell r="D2922" t="str">
            <v>UC</v>
          </cell>
          <cell r="E2922" t="str">
            <v>T</v>
          </cell>
          <cell r="F2922">
            <v>310400</v>
          </cell>
          <cell r="G2922" t="str">
            <v>USP Urban Studies &amp; Planning</v>
          </cell>
          <cell r="H2922" t="str">
            <v>SP</v>
          </cell>
          <cell r="I2922">
            <v>37376</v>
          </cell>
        </row>
        <row r="2923">
          <cell r="A2923">
            <v>927848561</v>
          </cell>
          <cell r="B2923" t="str">
            <v>Adler</v>
          </cell>
          <cell r="C2923" t="str">
            <v>Seymour</v>
          </cell>
          <cell r="D2923" t="str">
            <v>UA</v>
          </cell>
          <cell r="E2923" t="str">
            <v>A</v>
          </cell>
          <cell r="F2923">
            <v>310400</v>
          </cell>
          <cell r="G2923" t="str">
            <v>USP Urban Studies &amp; Planning</v>
          </cell>
          <cell r="H2923" t="str">
            <v>PB</v>
          </cell>
        </row>
        <row r="2924">
          <cell r="A2924">
            <v>927848624</v>
          </cell>
          <cell r="B2924" t="str">
            <v>Rede</v>
          </cell>
          <cell r="C2924" t="str">
            <v>George</v>
          </cell>
          <cell r="D2924" t="str">
            <v>UV</v>
          </cell>
          <cell r="E2924" t="str">
            <v>T</v>
          </cell>
          <cell r="F2924">
            <v>260001</v>
          </cell>
          <cell r="G2924" t="str">
            <v>EDU Dean's Office</v>
          </cell>
          <cell r="H2924" t="str">
            <v>IN</v>
          </cell>
          <cell r="I2924">
            <v>37499</v>
          </cell>
        </row>
        <row r="2925">
          <cell r="A2925">
            <v>927850363</v>
          </cell>
          <cell r="B2925" t="str">
            <v>Boldrick</v>
          </cell>
          <cell r="C2925" t="str">
            <v>Deborah</v>
          </cell>
          <cell r="D2925" t="str">
            <v>UF</v>
          </cell>
          <cell r="E2925" t="str">
            <v>A</v>
          </cell>
          <cell r="F2925">
            <v>100301</v>
          </cell>
          <cell r="G2925" t="str">
            <v>DEV Development Office</v>
          </cell>
          <cell r="H2925" t="str">
            <v>PB</v>
          </cell>
        </row>
        <row r="2926">
          <cell r="A2926">
            <v>927858803</v>
          </cell>
          <cell r="B2926" t="str">
            <v>Veselka</v>
          </cell>
          <cell r="C2926" t="str">
            <v>Vanessa</v>
          </cell>
          <cell r="D2926" t="str">
            <v>UW</v>
          </cell>
          <cell r="E2926" t="str">
            <v>A</v>
          </cell>
          <cell r="F2926">
            <v>260401</v>
          </cell>
          <cell r="G2926" t="str">
            <v>CDC Helen Gordon Office</v>
          </cell>
          <cell r="H2926" t="str">
            <v>IN</v>
          </cell>
        </row>
        <row r="2927">
          <cell r="A2927">
            <v>927861947</v>
          </cell>
          <cell r="B2927" t="str">
            <v>Owens</v>
          </cell>
          <cell r="C2927" t="str">
            <v>Janet</v>
          </cell>
          <cell r="D2927" t="str">
            <v>UF</v>
          </cell>
          <cell r="E2927" t="str">
            <v>T</v>
          </cell>
          <cell r="F2927">
            <v>310501</v>
          </cell>
          <cell r="G2927" t="str">
            <v>IOA Inst Aging Office</v>
          </cell>
          <cell r="H2927" t="str">
            <v>SB</v>
          </cell>
          <cell r="I2927">
            <v>35946</v>
          </cell>
        </row>
        <row r="2928">
          <cell r="A2928">
            <v>927865301</v>
          </cell>
          <cell r="B2928" t="str">
            <v>Gillock</v>
          </cell>
          <cell r="C2928" t="str">
            <v>John</v>
          </cell>
          <cell r="D2928" t="str">
            <v>UV</v>
          </cell>
          <cell r="E2928" t="str">
            <v>T</v>
          </cell>
          <cell r="F2928">
            <v>260201</v>
          </cell>
          <cell r="G2928" t="str">
            <v>EDU C&amp;I Office</v>
          </cell>
          <cell r="H2928" t="str">
            <v>IN</v>
          </cell>
          <cell r="I2928">
            <v>35976</v>
          </cell>
        </row>
        <row r="2929">
          <cell r="A2929">
            <v>927867652</v>
          </cell>
          <cell r="B2929" t="str">
            <v>Cicirello</v>
          </cell>
          <cell r="C2929" t="str">
            <v>Nancy</v>
          </cell>
          <cell r="D2929" t="str">
            <v>UW</v>
          </cell>
          <cell r="E2929" t="str">
            <v>A</v>
          </cell>
          <cell r="F2929">
            <v>260100</v>
          </cell>
          <cell r="G2929" t="str">
            <v>EDU Special Ed/Counselor Ed</v>
          </cell>
          <cell r="H2929" t="str">
            <v>XX</v>
          </cell>
        </row>
        <row r="2930">
          <cell r="A2930">
            <v>927869148</v>
          </cell>
          <cell r="B2930" t="str">
            <v>Callin</v>
          </cell>
          <cell r="C2930" t="str">
            <v>Petra</v>
          </cell>
          <cell r="D2930" t="str">
            <v>UC</v>
          </cell>
          <cell r="E2930" t="str">
            <v>T</v>
          </cell>
          <cell r="F2930">
            <v>282263</v>
          </cell>
          <cell r="G2930" t="str">
            <v>XCD ESL Off Campus</v>
          </cell>
          <cell r="H2930" t="str">
            <v>SP</v>
          </cell>
          <cell r="I2930">
            <v>39263</v>
          </cell>
        </row>
        <row r="2931">
          <cell r="A2931">
            <v>927878497</v>
          </cell>
          <cell r="B2931" t="str">
            <v>Singam</v>
          </cell>
          <cell r="C2931" t="str">
            <v>Stephen</v>
          </cell>
          <cell r="D2931" t="str">
            <v>UA</v>
          </cell>
          <cell r="E2931" t="str">
            <v>T</v>
          </cell>
          <cell r="F2931">
            <v>270600</v>
          </cell>
          <cell r="G2931" t="str">
            <v>EMP Engineering &amp; Tech Mgmt Dept</v>
          </cell>
          <cell r="H2931" t="str">
            <v>PB</v>
          </cell>
          <cell r="I2931">
            <v>38518</v>
          </cell>
        </row>
        <row r="2932">
          <cell r="A2932">
            <v>927881489</v>
          </cell>
          <cell r="B2932" t="str">
            <v>Fowler</v>
          </cell>
          <cell r="C2932" t="str">
            <v>Barbara</v>
          </cell>
          <cell r="D2932" t="str">
            <v>UC</v>
          </cell>
          <cell r="E2932" t="str">
            <v>A</v>
          </cell>
          <cell r="F2932">
            <v>266275</v>
          </cell>
          <cell r="G2932" t="str">
            <v>EDC Differentiated Instruction</v>
          </cell>
          <cell r="H2932" t="str">
            <v>SP</v>
          </cell>
        </row>
        <row r="2933">
          <cell r="A2933">
            <v>927885203</v>
          </cell>
          <cell r="B2933" t="str">
            <v>Han-Mar</v>
          </cell>
          <cell r="C2933" t="str">
            <v>Vui</v>
          </cell>
          <cell r="D2933" t="str">
            <v>UF</v>
          </cell>
          <cell r="E2933" t="str">
            <v>A</v>
          </cell>
          <cell r="F2933">
            <v>600300</v>
          </cell>
          <cell r="G2933" t="str">
            <v>HRC Human Resource Center</v>
          </cell>
          <cell r="H2933" t="str">
            <v>PB</v>
          </cell>
        </row>
        <row r="2934">
          <cell r="A2934">
            <v>927891741</v>
          </cell>
          <cell r="B2934" t="str">
            <v>Miller</v>
          </cell>
          <cell r="C2934" t="str">
            <v>Eric</v>
          </cell>
          <cell r="D2934" t="str">
            <v>UC</v>
          </cell>
          <cell r="E2934" t="str">
            <v>A</v>
          </cell>
          <cell r="F2934">
            <v>250100</v>
          </cell>
          <cell r="G2934" t="str">
            <v>SBA Instruction</v>
          </cell>
          <cell r="H2934" t="str">
            <v>SP</v>
          </cell>
        </row>
        <row r="2935">
          <cell r="A2935">
            <v>927892114</v>
          </cell>
          <cell r="B2935" t="str">
            <v>Kvach</v>
          </cell>
          <cell r="C2935" t="str">
            <v>Konstantin</v>
          </cell>
          <cell r="D2935" t="str">
            <v>UC</v>
          </cell>
          <cell r="E2935" t="str">
            <v>T</v>
          </cell>
          <cell r="F2935">
            <v>304001</v>
          </cell>
          <cell r="G2935" t="str">
            <v>MUS Music Office</v>
          </cell>
          <cell r="H2935" t="str">
            <v>SP</v>
          </cell>
          <cell r="I2935">
            <v>38898</v>
          </cell>
        </row>
        <row r="2936">
          <cell r="A2936">
            <v>927912794</v>
          </cell>
          <cell r="B2936" t="str">
            <v>Luken</v>
          </cell>
          <cell r="C2936" t="str">
            <v>Anthony</v>
          </cell>
          <cell r="D2936" t="str">
            <v>UC</v>
          </cell>
          <cell r="E2936" t="str">
            <v>T</v>
          </cell>
          <cell r="F2936">
            <v>310200</v>
          </cell>
          <cell r="G2936" t="str">
            <v>JUS Criminology/Criminal Just Dept</v>
          </cell>
          <cell r="H2936" t="str">
            <v>SP</v>
          </cell>
          <cell r="I2936">
            <v>36341</v>
          </cell>
        </row>
        <row r="2937">
          <cell r="A2937">
            <v>927923283</v>
          </cell>
          <cell r="B2937" t="str">
            <v>Boring</v>
          </cell>
          <cell r="C2937" t="str">
            <v>Paul</v>
          </cell>
          <cell r="D2937" t="str">
            <v>UV</v>
          </cell>
          <cell r="E2937" t="str">
            <v>T</v>
          </cell>
          <cell r="F2937">
            <v>282317</v>
          </cell>
          <cell r="G2937" t="str">
            <v>XCD Inclusion Cohort</v>
          </cell>
          <cell r="H2937" t="str">
            <v>IN</v>
          </cell>
          <cell r="I2937">
            <v>39172</v>
          </cell>
        </row>
        <row r="2938">
          <cell r="A2938">
            <v>927925504</v>
          </cell>
          <cell r="B2938" t="str">
            <v>Devletian</v>
          </cell>
          <cell r="C2938" t="str">
            <v>Robert</v>
          </cell>
          <cell r="D2938" t="str">
            <v>UW</v>
          </cell>
          <cell r="E2938" t="str">
            <v>T</v>
          </cell>
          <cell r="F2938">
            <v>270501</v>
          </cell>
          <cell r="G2938" t="str">
            <v>MEN Mechanical Engineering Office</v>
          </cell>
          <cell r="H2938" t="str">
            <v>IN</v>
          </cell>
          <cell r="I2938">
            <v>37164</v>
          </cell>
        </row>
        <row r="2939">
          <cell r="A2939">
            <v>927932416</v>
          </cell>
          <cell r="B2939" t="str">
            <v>Tuitele</v>
          </cell>
          <cell r="C2939" t="str">
            <v>Toloumu</v>
          </cell>
          <cell r="D2939" t="str">
            <v>UW</v>
          </cell>
          <cell r="E2939" t="str">
            <v>T</v>
          </cell>
          <cell r="F2939">
            <v>632700</v>
          </cell>
          <cell r="G2939" t="str">
            <v>ATH M Football</v>
          </cell>
          <cell r="H2939" t="str">
            <v>IN</v>
          </cell>
          <cell r="I2939">
            <v>39263</v>
          </cell>
        </row>
        <row r="2940">
          <cell r="A2940">
            <v>927934511</v>
          </cell>
          <cell r="B2940" t="str">
            <v>Korfhage</v>
          </cell>
          <cell r="C2940" t="str">
            <v>Matthew</v>
          </cell>
          <cell r="D2940" t="str">
            <v>UC</v>
          </cell>
          <cell r="E2940" t="str">
            <v>T</v>
          </cell>
          <cell r="F2940">
            <v>220801</v>
          </cell>
          <cell r="G2940" t="str">
            <v>ENG English Dept Office</v>
          </cell>
          <cell r="H2940" t="str">
            <v>SP</v>
          </cell>
          <cell r="I2940">
            <v>39263</v>
          </cell>
        </row>
        <row r="2941">
          <cell r="A2941">
            <v>927952713</v>
          </cell>
          <cell r="B2941" t="str">
            <v>Sung</v>
          </cell>
          <cell r="C2941" t="str">
            <v>Yoo-Kyung</v>
          </cell>
          <cell r="D2941" t="str">
            <v>UV</v>
          </cell>
          <cell r="E2941" t="str">
            <v>T</v>
          </cell>
          <cell r="F2941">
            <v>283950</v>
          </cell>
          <cell r="G2941" t="str">
            <v>XPD English as a Second Language</v>
          </cell>
          <cell r="H2941" t="str">
            <v>IN</v>
          </cell>
          <cell r="I2941">
            <v>38199</v>
          </cell>
        </row>
        <row r="2942">
          <cell r="A2942">
            <v>927956120</v>
          </cell>
          <cell r="B2942" t="str">
            <v>Taylor</v>
          </cell>
          <cell r="C2942" t="str">
            <v>Edith</v>
          </cell>
          <cell r="D2942" t="str">
            <v>UF</v>
          </cell>
          <cell r="E2942" t="str">
            <v>T</v>
          </cell>
          <cell r="F2942">
            <v>220113</v>
          </cell>
          <cell r="G2942" t="str">
            <v>SCC Science Support Center</v>
          </cell>
          <cell r="H2942" t="str">
            <v>PB</v>
          </cell>
          <cell r="I2942">
            <v>36799</v>
          </cell>
        </row>
        <row r="2943">
          <cell r="A2943">
            <v>927964049</v>
          </cell>
          <cell r="B2943" t="str">
            <v>Daniel</v>
          </cell>
          <cell r="C2943" t="str">
            <v>Susan</v>
          </cell>
          <cell r="D2943" t="str">
            <v>UV</v>
          </cell>
          <cell r="E2943" t="str">
            <v>T</v>
          </cell>
          <cell r="F2943">
            <v>291001</v>
          </cell>
          <cell r="G2943" t="str">
            <v>XMB Statewide MBA Office</v>
          </cell>
          <cell r="H2943" t="str">
            <v>IN</v>
          </cell>
          <cell r="I2943">
            <v>35976</v>
          </cell>
        </row>
        <row r="2944">
          <cell r="A2944">
            <v>927968370</v>
          </cell>
          <cell r="B2944" t="str">
            <v>Wahab</v>
          </cell>
          <cell r="C2944" t="str">
            <v>Amin</v>
          </cell>
          <cell r="D2944" t="str">
            <v>UV</v>
          </cell>
          <cell r="E2944" t="str">
            <v>A</v>
          </cell>
          <cell r="F2944">
            <v>221000</v>
          </cell>
          <cell r="G2944" t="str">
            <v>FLL Foreign Languages</v>
          </cell>
          <cell r="H2944" t="str">
            <v>IN</v>
          </cell>
        </row>
        <row r="2945">
          <cell r="A2945">
            <v>927993859</v>
          </cell>
          <cell r="B2945" t="str">
            <v>Modabber</v>
          </cell>
          <cell r="C2945" t="str">
            <v>Ali</v>
          </cell>
          <cell r="D2945" t="str">
            <v>UV</v>
          </cell>
          <cell r="E2945" t="str">
            <v>T</v>
          </cell>
          <cell r="F2945">
            <v>221510</v>
          </cell>
          <cell r="G2945" t="str">
            <v>ESL Engl as a 2nd Lang</v>
          </cell>
          <cell r="H2945" t="str">
            <v>IN</v>
          </cell>
          <cell r="I2945">
            <v>38960</v>
          </cell>
        </row>
        <row r="2946">
          <cell r="A2946">
            <v>928019465</v>
          </cell>
          <cell r="B2946" t="str">
            <v>Hills</v>
          </cell>
          <cell r="C2946" t="str">
            <v>Kim</v>
          </cell>
          <cell r="D2946" t="str">
            <v>UF</v>
          </cell>
          <cell r="E2946" t="str">
            <v>T</v>
          </cell>
          <cell r="F2946">
            <v>331601</v>
          </cell>
          <cell r="G2946" t="str">
            <v>EEP Ed Equity Office</v>
          </cell>
          <cell r="H2946" t="str">
            <v>PB</v>
          </cell>
          <cell r="I2946">
            <v>37981</v>
          </cell>
        </row>
        <row r="2947">
          <cell r="A2947">
            <v>928021167</v>
          </cell>
          <cell r="B2947" t="str">
            <v>Daly</v>
          </cell>
          <cell r="C2947" t="str">
            <v>James</v>
          </cell>
          <cell r="D2947" t="str">
            <v>UV</v>
          </cell>
          <cell r="E2947" t="str">
            <v>T</v>
          </cell>
          <cell r="F2947">
            <v>220300</v>
          </cell>
          <cell r="G2947" t="str">
            <v>BIO Biology</v>
          </cell>
          <cell r="H2947" t="str">
            <v>IN</v>
          </cell>
          <cell r="I2947">
            <v>37864</v>
          </cell>
        </row>
        <row r="2948">
          <cell r="A2948">
            <v>928022820</v>
          </cell>
          <cell r="B2948" t="str">
            <v>Koch</v>
          </cell>
          <cell r="C2948" t="str">
            <v>Margaret</v>
          </cell>
          <cell r="D2948" t="str">
            <v>UV</v>
          </cell>
          <cell r="E2948" t="str">
            <v>T</v>
          </cell>
          <cell r="F2948">
            <v>250001</v>
          </cell>
          <cell r="G2948" t="str">
            <v>SBA Deans Office</v>
          </cell>
          <cell r="H2948" t="str">
            <v>IN</v>
          </cell>
          <cell r="I2948">
            <v>36585</v>
          </cell>
        </row>
        <row r="2949">
          <cell r="A2949">
            <v>928023808</v>
          </cell>
          <cell r="B2949" t="str">
            <v>Bussing</v>
          </cell>
          <cell r="C2949" t="str">
            <v>Ellen</v>
          </cell>
          <cell r="D2949" t="str">
            <v>UF</v>
          </cell>
          <cell r="E2949" t="str">
            <v>T</v>
          </cell>
          <cell r="F2949">
            <v>100301</v>
          </cell>
          <cell r="G2949" t="str">
            <v>DEV Development Office</v>
          </cell>
          <cell r="H2949" t="str">
            <v>SB</v>
          </cell>
          <cell r="I2949">
            <v>36196</v>
          </cell>
        </row>
        <row r="2950">
          <cell r="A2950">
            <v>928032683</v>
          </cell>
          <cell r="B2950" t="str">
            <v>Brande</v>
          </cell>
          <cell r="C2950" t="str">
            <v>David</v>
          </cell>
          <cell r="D2950" t="str">
            <v>UA</v>
          </cell>
          <cell r="E2950" t="str">
            <v>T</v>
          </cell>
          <cell r="F2950">
            <v>222300</v>
          </cell>
          <cell r="G2950" t="str">
            <v>HON University Honors Prgm</v>
          </cell>
          <cell r="H2950" t="str">
            <v>PB</v>
          </cell>
          <cell r="I2950">
            <v>38533</v>
          </cell>
        </row>
        <row r="2951">
          <cell r="A2951">
            <v>928035771</v>
          </cell>
          <cell r="B2951" t="str">
            <v>Withers</v>
          </cell>
          <cell r="C2951" t="str">
            <v>Mary</v>
          </cell>
          <cell r="D2951" t="str">
            <v>UV</v>
          </cell>
          <cell r="E2951" t="str">
            <v>T</v>
          </cell>
          <cell r="F2951">
            <v>283001</v>
          </cell>
          <cell r="G2951" t="str">
            <v>XSS Extended &amp; Summer Prog Office</v>
          </cell>
          <cell r="H2951" t="str">
            <v>IN</v>
          </cell>
          <cell r="I2951">
            <v>35673</v>
          </cell>
        </row>
        <row r="2952">
          <cell r="A2952">
            <v>928046864</v>
          </cell>
          <cell r="B2952" t="str">
            <v>Hudson</v>
          </cell>
          <cell r="C2952" t="str">
            <v>Patricia</v>
          </cell>
          <cell r="D2952" t="str">
            <v>UF</v>
          </cell>
          <cell r="E2952" t="str">
            <v>A</v>
          </cell>
          <cell r="F2952">
            <v>200740</v>
          </cell>
          <cell r="G2952" t="str">
            <v>CAS Cntr for Academic Exclln Office</v>
          </cell>
          <cell r="H2952" t="str">
            <v>PB</v>
          </cell>
        </row>
        <row r="2953">
          <cell r="A2953">
            <v>928047466</v>
          </cell>
          <cell r="B2953" t="str">
            <v>Dyrud</v>
          </cell>
          <cell r="C2953" t="str">
            <v>Colleen</v>
          </cell>
          <cell r="D2953" t="str">
            <v>UF</v>
          </cell>
          <cell r="E2953" t="str">
            <v>T</v>
          </cell>
          <cell r="F2953">
            <v>222800</v>
          </cell>
          <cell r="G2953" t="str">
            <v>OCD Oregon Center for Career Devel</v>
          </cell>
          <cell r="H2953" t="str">
            <v>PB</v>
          </cell>
          <cell r="I2953">
            <v>39082</v>
          </cell>
        </row>
        <row r="2954">
          <cell r="A2954">
            <v>928048088</v>
          </cell>
          <cell r="B2954" t="str">
            <v>Potts</v>
          </cell>
          <cell r="C2954" t="str">
            <v>Gary</v>
          </cell>
          <cell r="D2954" t="str">
            <v>UF</v>
          </cell>
          <cell r="E2954" t="str">
            <v>T</v>
          </cell>
          <cell r="F2954">
            <v>632700</v>
          </cell>
          <cell r="G2954" t="str">
            <v>ATH M Football</v>
          </cell>
          <cell r="H2954" t="str">
            <v>SB</v>
          </cell>
          <cell r="I2954">
            <v>36160</v>
          </cell>
        </row>
        <row r="2955">
          <cell r="A2955">
            <v>928057271</v>
          </cell>
          <cell r="B2955" t="str">
            <v>Stovall</v>
          </cell>
          <cell r="C2955" t="str">
            <v>Dennis</v>
          </cell>
          <cell r="D2955" t="str">
            <v>UB</v>
          </cell>
          <cell r="E2955" t="str">
            <v>A</v>
          </cell>
          <cell r="F2955">
            <v>220801</v>
          </cell>
          <cell r="G2955" t="str">
            <v>ENG English Dept Office</v>
          </cell>
          <cell r="H2955" t="str">
            <v>PB</v>
          </cell>
        </row>
        <row r="2956">
          <cell r="A2956">
            <v>928077238</v>
          </cell>
          <cell r="B2956" t="str">
            <v>Vaudt</v>
          </cell>
          <cell r="C2956" t="str">
            <v>John</v>
          </cell>
          <cell r="D2956" t="str">
            <v>UC</v>
          </cell>
          <cell r="E2956" t="str">
            <v>T</v>
          </cell>
          <cell r="F2956">
            <v>260201</v>
          </cell>
          <cell r="G2956" t="str">
            <v>EDU C&amp;I Office</v>
          </cell>
          <cell r="H2956" t="str">
            <v>SP</v>
          </cell>
          <cell r="I2956">
            <v>38533</v>
          </cell>
        </row>
        <row r="2957">
          <cell r="A2957">
            <v>928077732</v>
          </cell>
          <cell r="B2957" t="str">
            <v>Steury</v>
          </cell>
          <cell r="C2957" t="str">
            <v>Charles</v>
          </cell>
          <cell r="D2957" t="str">
            <v>UV</v>
          </cell>
          <cell r="E2957" t="str">
            <v>T</v>
          </cell>
          <cell r="F2957">
            <v>282391</v>
          </cell>
          <cell r="G2957" t="str">
            <v>XCD Special Education Collaborative</v>
          </cell>
          <cell r="H2957" t="str">
            <v>IN</v>
          </cell>
          <cell r="I2957">
            <v>38533</v>
          </cell>
        </row>
        <row r="2958">
          <cell r="A2958">
            <v>928081186</v>
          </cell>
          <cell r="B2958" t="str">
            <v>Gilmore</v>
          </cell>
          <cell r="C2958" t="str">
            <v>Christopher</v>
          </cell>
          <cell r="D2958" t="str">
            <v>UC</v>
          </cell>
          <cell r="E2958" t="str">
            <v>A</v>
          </cell>
          <cell r="F2958">
            <v>270220</v>
          </cell>
          <cell r="G2958" t="str">
            <v>CMP Software Engineering Rsch Ctr</v>
          </cell>
          <cell r="H2958" t="str">
            <v>SP</v>
          </cell>
        </row>
        <row r="2959">
          <cell r="A2959">
            <v>928081235</v>
          </cell>
          <cell r="B2959" t="str">
            <v>Hough</v>
          </cell>
          <cell r="C2959" t="str">
            <v>James</v>
          </cell>
          <cell r="D2959" t="str">
            <v>UC</v>
          </cell>
          <cell r="E2959" t="str">
            <v>A</v>
          </cell>
          <cell r="F2959">
            <v>310300</v>
          </cell>
          <cell r="G2959" t="str">
            <v>PAD Public Administration</v>
          </cell>
          <cell r="H2959" t="str">
            <v>SP</v>
          </cell>
        </row>
        <row r="2960">
          <cell r="A2960">
            <v>928084758</v>
          </cell>
          <cell r="B2960" t="str">
            <v>Hall</v>
          </cell>
          <cell r="C2960" t="str">
            <v>Christine</v>
          </cell>
          <cell r="D2960" t="str">
            <v>UW</v>
          </cell>
          <cell r="E2960" t="str">
            <v>A</v>
          </cell>
          <cell r="F2960">
            <v>240100</v>
          </cell>
          <cell r="G2960" t="str">
            <v>SSW School of Social Work</v>
          </cell>
          <cell r="H2960" t="str">
            <v>IN</v>
          </cell>
        </row>
        <row r="2961">
          <cell r="A2961">
            <v>928093997</v>
          </cell>
          <cell r="B2961" t="str">
            <v>Christopherson</v>
          </cell>
          <cell r="C2961" t="str">
            <v>Sandra</v>
          </cell>
          <cell r="D2961" t="str">
            <v>UW</v>
          </cell>
          <cell r="E2961" t="str">
            <v>A</v>
          </cell>
          <cell r="F2961">
            <v>221100</v>
          </cell>
          <cell r="G2961" t="str">
            <v>GLG Geology</v>
          </cell>
          <cell r="H2961" t="str">
            <v>IN</v>
          </cell>
        </row>
        <row r="2962">
          <cell r="A2962">
            <v>928100164</v>
          </cell>
          <cell r="B2962" t="str">
            <v>Carpenter</v>
          </cell>
          <cell r="C2962" t="str">
            <v>Rowanna</v>
          </cell>
          <cell r="D2962" t="str">
            <v>UF</v>
          </cell>
          <cell r="E2962" t="str">
            <v>A</v>
          </cell>
          <cell r="F2962">
            <v>222700</v>
          </cell>
          <cell r="G2962" t="str">
            <v>LAS Univ Studies-General Ed</v>
          </cell>
          <cell r="H2962" t="str">
            <v>PB</v>
          </cell>
        </row>
        <row r="2963">
          <cell r="A2963">
            <v>928112696</v>
          </cell>
          <cell r="B2963" t="str">
            <v>Jacobsen</v>
          </cell>
          <cell r="C2963" t="str">
            <v>Twila</v>
          </cell>
          <cell r="D2963" t="str">
            <v>UC</v>
          </cell>
          <cell r="E2963" t="str">
            <v>T</v>
          </cell>
          <cell r="F2963">
            <v>220700</v>
          </cell>
          <cell r="G2963" t="str">
            <v>ECN Economics</v>
          </cell>
          <cell r="H2963" t="str">
            <v>IN</v>
          </cell>
          <cell r="I2963">
            <v>35976</v>
          </cell>
        </row>
        <row r="2964">
          <cell r="A2964">
            <v>928113340</v>
          </cell>
          <cell r="B2964" t="str">
            <v>Bennett</v>
          </cell>
          <cell r="C2964" t="str">
            <v>Janet</v>
          </cell>
          <cell r="D2964" t="str">
            <v>UC</v>
          </cell>
          <cell r="E2964" t="str">
            <v>A</v>
          </cell>
          <cell r="F2964">
            <v>266365</v>
          </cell>
          <cell r="G2964" t="str">
            <v>EDC T&amp;D Certificate</v>
          </cell>
          <cell r="H2964" t="str">
            <v>SP</v>
          </cell>
        </row>
        <row r="2965">
          <cell r="A2965">
            <v>928119094</v>
          </cell>
          <cell r="B2965" t="str">
            <v>Wheeler</v>
          </cell>
          <cell r="C2965" t="str">
            <v>Mark</v>
          </cell>
          <cell r="D2965" t="str">
            <v>UC</v>
          </cell>
          <cell r="E2965" t="str">
            <v>T</v>
          </cell>
          <cell r="F2965">
            <v>250100</v>
          </cell>
          <cell r="G2965" t="str">
            <v>SBA Instruction</v>
          </cell>
          <cell r="H2965" t="str">
            <v>IN</v>
          </cell>
          <cell r="I2965">
            <v>35976</v>
          </cell>
        </row>
        <row r="2966">
          <cell r="A2966">
            <v>928139592</v>
          </cell>
          <cell r="B2966" t="str">
            <v>Nguyen</v>
          </cell>
          <cell r="C2966" t="str">
            <v>Thuy</v>
          </cell>
          <cell r="D2966" t="str">
            <v>UV</v>
          </cell>
          <cell r="E2966" t="str">
            <v>T</v>
          </cell>
          <cell r="F2966">
            <v>331600</v>
          </cell>
          <cell r="G2966" t="str">
            <v>EEP Education Equity Prog</v>
          </cell>
          <cell r="H2966" t="str">
            <v>IN</v>
          </cell>
          <cell r="I2966">
            <v>36769</v>
          </cell>
        </row>
        <row r="2967">
          <cell r="A2967">
            <v>928143109</v>
          </cell>
          <cell r="B2967" t="str">
            <v>Bracher</v>
          </cell>
          <cell r="C2967" t="str">
            <v>Candace</v>
          </cell>
          <cell r="D2967" t="str">
            <v>UC</v>
          </cell>
          <cell r="E2967" t="str">
            <v>T</v>
          </cell>
          <cell r="F2967">
            <v>221601</v>
          </cell>
          <cell r="G2967" t="str">
            <v>MTH Math Office</v>
          </cell>
          <cell r="H2967" t="str">
            <v>SP</v>
          </cell>
          <cell r="I2967">
            <v>38533</v>
          </cell>
        </row>
        <row r="2968">
          <cell r="A2968">
            <v>928143776</v>
          </cell>
          <cell r="B2968" t="str">
            <v>Pierce</v>
          </cell>
          <cell r="C2968" t="str">
            <v>Kristi</v>
          </cell>
          <cell r="D2968" t="str">
            <v>UV</v>
          </cell>
          <cell r="E2968" t="str">
            <v>T</v>
          </cell>
          <cell r="F2968">
            <v>260100</v>
          </cell>
          <cell r="G2968" t="str">
            <v>EDU Special Ed/Counselor Ed</v>
          </cell>
          <cell r="H2968" t="str">
            <v>IN</v>
          </cell>
          <cell r="I2968">
            <v>38168</v>
          </cell>
        </row>
        <row r="2969">
          <cell r="A2969">
            <v>928146479</v>
          </cell>
          <cell r="B2969" t="str">
            <v>Dinsdale</v>
          </cell>
          <cell r="C2969" t="str">
            <v>Sara</v>
          </cell>
          <cell r="D2969" t="str">
            <v>UV</v>
          </cell>
          <cell r="E2969" t="str">
            <v>T</v>
          </cell>
          <cell r="F2969">
            <v>282001</v>
          </cell>
          <cell r="G2969" t="str">
            <v>XCE CE/Education Office</v>
          </cell>
          <cell r="H2969" t="str">
            <v>IN</v>
          </cell>
          <cell r="I2969">
            <v>35976</v>
          </cell>
        </row>
        <row r="2970">
          <cell r="A2970">
            <v>928150221</v>
          </cell>
          <cell r="B2970" t="str">
            <v>Mullen</v>
          </cell>
          <cell r="C2970" t="str">
            <v>Shawn</v>
          </cell>
          <cell r="D2970" t="str">
            <v>UV</v>
          </cell>
          <cell r="E2970" t="str">
            <v>T</v>
          </cell>
          <cell r="F2970">
            <v>221800</v>
          </cell>
          <cell r="G2970" t="str">
            <v>PHY Physics</v>
          </cell>
          <cell r="H2970" t="str">
            <v>IN</v>
          </cell>
          <cell r="I2970">
            <v>37833</v>
          </cell>
        </row>
        <row r="2971">
          <cell r="A2971">
            <v>928152825</v>
          </cell>
          <cell r="B2971" t="str">
            <v>Martinez</v>
          </cell>
          <cell r="C2971" t="str">
            <v>Raina</v>
          </cell>
          <cell r="D2971" t="str">
            <v>UF</v>
          </cell>
          <cell r="E2971" t="str">
            <v>T</v>
          </cell>
          <cell r="F2971">
            <v>331601</v>
          </cell>
          <cell r="G2971" t="str">
            <v>EEP Ed Equity Office</v>
          </cell>
          <cell r="H2971" t="str">
            <v>PB</v>
          </cell>
          <cell r="I2971">
            <v>39294</v>
          </cell>
        </row>
        <row r="2972">
          <cell r="A2972">
            <v>928168785</v>
          </cell>
          <cell r="B2972" t="str">
            <v>Keller</v>
          </cell>
          <cell r="C2972" t="str">
            <v>Mark</v>
          </cell>
          <cell r="D2972" t="str">
            <v>UF</v>
          </cell>
          <cell r="E2972" t="str">
            <v>A</v>
          </cell>
          <cell r="F2972">
            <v>610120</v>
          </cell>
          <cell r="G2972" t="str">
            <v>OIS Networks/Sys Admin</v>
          </cell>
          <cell r="H2972" t="str">
            <v>PB</v>
          </cell>
        </row>
        <row r="2973">
          <cell r="A2973">
            <v>928182773</v>
          </cell>
          <cell r="B2973" t="str">
            <v>Sand</v>
          </cell>
          <cell r="C2973" t="str">
            <v>Marjorie</v>
          </cell>
          <cell r="D2973" t="str">
            <v>UC</v>
          </cell>
          <cell r="E2973" t="str">
            <v>A</v>
          </cell>
          <cell r="F2973">
            <v>222700</v>
          </cell>
          <cell r="G2973" t="str">
            <v>LAS Univ Studies-General Ed</v>
          </cell>
          <cell r="H2973" t="str">
            <v>SP</v>
          </cell>
        </row>
        <row r="2974">
          <cell r="A2974">
            <v>928186583</v>
          </cell>
          <cell r="B2974" t="str">
            <v>Wilkins</v>
          </cell>
          <cell r="C2974" t="str">
            <v>Lamont</v>
          </cell>
          <cell r="D2974" t="str">
            <v>UW</v>
          </cell>
          <cell r="E2974" t="str">
            <v>T</v>
          </cell>
          <cell r="F2974">
            <v>331601</v>
          </cell>
          <cell r="G2974" t="str">
            <v>EEP Ed Equity Office</v>
          </cell>
          <cell r="H2974" t="str">
            <v>IN</v>
          </cell>
          <cell r="I2974">
            <v>37134</v>
          </cell>
        </row>
        <row r="2975">
          <cell r="A2975">
            <v>928186692</v>
          </cell>
          <cell r="B2975" t="str">
            <v>Nix</v>
          </cell>
          <cell r="C2975" t="str">
            <v>Jonathan</v>
          </cell>
          <cell r="D2975" t="str">
            <v>UC</v>
          </cell>
          <cell r="E2975" t="str">
            <v>T</v>
          </cell>
          <cell r="F2975">
            <v>270201</v>
          </cell>
          <cell r="G2975" t="str">
            <v>CMP Computer Science Office</v>
          </cell>
          <cell r="H2975" t="str">
            <v>SP</v>
          </cell>
          <cell r="I2975">
            <v>37986</v>
          </cell>
        </row>
        <row r="2976">
          <cell r="A2976">
            <v>928201563</v>
          </cell>
          <cell r="B2976" t="str">
            <v>Grosvold</v>
          </cell>
          <cell r="C2976" t="str">
            <v>Kari</v>
          </cell>
          <cell r="D2976" t="str">
            <v>UB</v>
          </cell>
          <cell r="E2976" t="str">
            <v>T</v>
          </cell>
          <cell r="F2976">
            <v>240100</v>
          </cell>
          <cell r="G2976" t="str">
            <v>SSW School of Social Work</v>
          </cell>
          <cell r="H2976" t="str">
            <v>PB</v>
          </cell>
          <cell r="I2976">
            <v>36738</v>
          </cell>
        </row>
        <row r="2977">
          <cell r="A2977">
            <v>928212184</v>
          </cell>
          <cell r="B2977" t="str">
            <v>Jolin</v>
          </cell>
          <cell r="C2977" t="str">
            <v>Annette</v>
          </cell>
          <cell r="D2977" t="str">
            <v>UE</v>
          </cell>
          <cell r="E2977" t="str">
            <v>A</v>
          </cell>
          <cell r="F2977">
            <v>310200</v>
          </cell>
          <cell r="G2977" t="str">
            <v>JUS Criminology/Criminal Just Dept</v>
          </cell>
          <cell r="H2977" t="str">
            <v>PB</v>
          </cell>
        </row>
        <row r="2978">
          <cell r="A2978">
            <v>928216699</v>
          </cell>
          <cell r="B2978" t="str">
            <v>Stockton</v>
          </cell>
          <cell r="C2978" t="str">
            <v>Jamie</v>
          </cell>
          <cell r="D2978" t="str">
            <v>UC</v>
          </cell>
          <cell r="E2978" t="str">
            <v>T</v>
          </cell>
          <cell r="F2978">
            <v>260201</v>
          </cell>
          <cell r="G2978" t="str">
            <v>EDU C&amp;I Office</v>
          </cell>
          <cell r="H2978" t="str">
            <v>SP</v>
          </cell>
          <cell r="I2978">
            <v>37711</v>
          </cell>
        </row>
        <row r="2979">
          <cell r="A2979">
            <v>928218233</v>
          </cell>
          <cell r="B2979" t="str">
            <v>Kim</v>
          </cell>
          <cell r="C2979" t="str">
            <v>Una</v>
          </cell>
          <cell r="D2979" t="str">
            <v>UC</v>
          </cell>
          <cell r="E2979" t="str">
            <v>A</v>
          </cell>
          <cell r="F2979">
            <v>301101</v>
          </cell>
          <cell r="G2979" t="str">
            <v>ART Art-Instruction</v>
          </cell>
          <cell r="H2979" t="str">
            <v>SP</v>
          </cell>
        </row>
        <row r="2980">
          <cell r="A2980">
            <v>928223473</v>
          </cell>
          <cell r="B2980" t="str">
            <v>Nover</v>
          </cell>
          <cell r="C2980" t="str">
            <v>Margaret</v>
          </cell>
          <cell r="D2980" t="str">
            <v>UC</v>
          </cell>
          <cell r="E2980" t="str">
            <v>T</v>
          </cell>
          <cell r="F2980">
            <v>310300</v>
          </cell>
          <cell r="G2980" t="str">
            <v>PAD Public Administration</v>
          </cell>
          <cell r="H2980" t="str">
            <v>SP</v>
          </cell>
          <cell r="I2980">
            <v>36707</v>
          </cell>
        </row>
        <row r="2981">
          <cell r="A2981">
            <v>928237866</v>
          </cell>
          <cell r="B2981" t="str">
            <v>Hatano</v>
          </cell>
          <cell r="C2981" t="str">
            <v>Kumi</v>
          </cell>
          <cell r="D2981" t="str">
            <v>UW</v>
          </cell>
          <cell r="E2981" t="str">
            <v>T</v>
          </cell>
          <cell r="F2981">
            <v>200840</v>
          </cell>
          <cell r="G2981" t="str">
            <v>INT Int'l Student/Faculty Services</v>
          </cell>
          <cell r="H2981" t="str">
            <v>IN</v>
          </cell>
          <cell r="I2981">
            <v>39090</v>
          </cell>
        </row>
        <row r="2982">
          <cell r="A2982">
            <v>928251700</v>
          </cell>
          <cell r="B2982" t="str">
            <v>Binkley</v>
          </cell>
          <cell r="C2982" t="str">
            <v>James</v>
          </cell>
          <cell r="D2982" t="str">
            <v>UA</v>
          </cell>
          <cell r="E2982" t="str">
            <v>A</v>
          </cell>
          <cell r="F2982">
            <v>270201</v>
          </cell>
          <cell r="G2982" t="str">
            <v>CMP Computer Science Office</v>
          </cell>
          <cell r="H2982" t="str">
            <v>PB</v>
          </cell>
        </row>
        <row r="2983">
          <cell r="A2983">
            <v>928253787</v>
          </cell>
          <cell r="B2983" t="str">
            <v>Dowley</v>
          </cell>
          <cell r="C2983" t="str">
            <v>Sheryl</v>
          </cell>
          <cell r="D2983" t="str">
            <v>UW</v>
          </cell>
          <cell r="E2983" t="str">
            <v>A</v>
          </cell>
          <cell r="F2983">
            <v>600300</v>
          </cell>
          <cell r="G2983" t="str">
            <v>HRC Human Resource Center</v>
          </cell>
          <cell r="H2983" t="str">
            <v>IN</v>
          </cell>
        </row>
        <row r="2984">
          <cell r="A2984">
            <v>928267256</v>
          </cell>
          <cell r="B2984" t="str">
            <v>Hayes</v>
          </cell>
          <cell r="C2984" t="str">
            <v>Catherine</v>
          </cell>
          <cell r="D2984" t="str">
            <v>UW</v>
          </cell>
          <cell r="E2984" t="str">
            <v>T</v>
          </cell>
          <cell r="F2984">
            <v>282001</v>
          </cell>
          <cell r="G2984" t="str">
            <v>XCE CE/Education Office</v>
          </cell>
          <cell r="H2984" t="str">
            <v>IN</v>
          </cell>
          <cell r="I2984">
            <v>36341</v>
          </cell>
        </row>
        <row r="2985">
          <cell r="A2985">
            <v>928277077</v>
          </cell>
          <cell r="B2985" t="str">
            <v>Vanskike</v>
          </cell>
          <cell r="C2985" t="str">
            <v>Elliott</v>
          </cell>
          <cell r="D2985" t="str">
            <v>UC</v>
          </cell>
          <cell r="E2985" t="str">
            <v>T</v>
          </cell>
          <cell r="F2985">
            <v>220801</v>
          </cell>
          <cell r="G2985" t="str">
            <v>ENG English Dept Office</v>
          </cell>
          <cell r="H2985" t="str">
            <v>SP</v>
          </cell>
          <cell r="I2985">
            <v>37346</v>
          </cell>
        </row>
        <row r="2986">
          <cell r="A2986">
            <v>928277251</v>
          </cell>
          <cell r="B2986" t="str">
            <v>Hosseini</v>
          </cell>
          <cell r="C2986" t="str">
            <v>Behzad</v>
          </cell>
          <cell r="D2986" t="str">
            <v>UC</v>
          </cell>
          <cell r="E2986" t="str">
            <v>A</v>
          </cell>
          <cell r="F2986">
            <v>250100</v>
          </cell>
          <cell r="G2986" t="str">
            <v>SBA Instruction</v>
          </cell>
          <cell r="H2986" t="str">
            <v>SP</v>
          </cell>
        </row>
        <row r="2987">
          <cell r="A2987">
            <v>928278280</v>
          </cell>
          <cell r="B2987" t="str">
            <v>Jarman</v>
          </cell>
          <cell r="C2987" t="str">
            <v>Cathleen</v>
          </cell>
          <cell r="D2987" t="str">
            <v>UV</v>
          </cell>
          <cell r="E2987" t="str">
            <v>T</v>
          </cell>
          <cell r="F2987">
            <v>283001</v>
          </cell>
          <cell r="G2987" t="str">
            <v>XSS Extended &amp; Summer Prog Office</v>
          </cell>
          <cell r="H2987" t="str">
            <v>IN</v>
          </cell>
          <cell r="I2987">
            <v>35976</v>
          </cell>
        </row>
        <row r="2988">
          <cell r="A2988">
            <v>928278552</v>
          </cell>
          <cell r="B2988" t="str">
            <v>Osland</v>
          </cell>
          <cell r="C2988" t="str">
            <v>Joyce</v>
          </cell>
          <cell r="D2988" t="str">
            <v>UV</v>
          </cell>
          <cell r="E2988" t="str">
            <v>T</v>
          </cell>
          <cell r="F2988">
            <v>250500</v>
          </cell>
          <cell r="G2988" t="str">
            <v>SBA Master of International Mgmt</v>
          </cell>
          <cell r="H2988" t="str">
            <v>IN</v>
          </cell>
          <cell r="I2988">
            <v>36981</v>
          </cell>
        </row>
        <row r="2989">
          <cell r="A2989">
            <v>928322402</v>
          </cell>
          <cell r="B2989" t="str">
            <v>Thornburgh</v>
          </cell>
          <cell r="C2989" t="str">
            <v>Terry</v>
          </cell>
          <cell r="D2989" t="str">
            <v>UW</v>
          </cell>
          <cell r="E2989" t="str">
            <v>T</v>
          </cell>
          <cell r="F2989">
            <v>283950</v>
          </cell>
          <cell r="G2989" t="str">
            <v>XPD English as a Second Language</v>
          </cell>
          <cell r="H2989" t="str">
            <v>IN</v>
          </cell>
          <cell r="I2989">
            <v>36585</v>
          </cell>
        </row>
        <row r="2990">
          <cell r="A2990">
            <v>928332698</v>
          </cell>
          <cell r="B2990" t="str">
            <v>Mahoney</v>
          </cell>
          <cell r="C2990" t="str">
            <v>Charlotte</v>
          </cell>
          <cell r="D2990" t="str">
            <v>UC</v>
          </cell>
          <cell r="E2990" t="str">
            <v>T</v>
          </cell>
          <cell r="F2990">
            <v>270201</v>
          </cell>
          <cell r="G2990" t="str">
            <v>CMP Computer Science Office</v>
          </cell>
          <cell r="H2990" t="str">
            <v>SP</v>
          </cell>
          <cell r="I2990">
            <v>37986</v>
          </cell>
        </row>
        <row r="2991">
          <cell r="A2991">
            <v>928337964</v>
          </cell>
          <cell r="B2991" t="str">
            <v>Novy</v>
          </cell>
          <cell r="C2991" t="str">
            <v>Katherine</v>
          </cell>
          <cell r="D2991" t="str">
            <v>UV</v>
          </cell>
          <cell r="E2991" t="str">
            <v>T</v>
          </cell>
          <cell r="F2991">
            <v>291001</v>
          </cell>
          <cell r="G2991" t="str">
            <v>XMB Statewide MBA Office</v>
          </cell>
          <cell r="H2991" t="str">
            <v>IN</v>
          </cell>
          <cell r="I2991">
            <v>36342</v>
          </cell>
        </row>
        <row r="2992">
          <cell r="A2992">
            <v>928349285</v>
          </cell>
          <cell r="B2992" t="str">
            <v>Ferrara</v>
          </cell>
          <cell r="C2992" t="str">
            <v>Liberato</v>
          </cell>
          <cell r="D2992" t="str">
            <v>UV</v>
          </cell>
          <cell r="E2992" t="str">
            <v>T</v>
          </cell>
          <cell r="F2992">
            <v>283050</v>
          </cell>
          <cell r="G2992" t="str">
            <v>XSS Ext &amp; Summer Team 0</v>
          </cell>
          <cell r="H2992" t="str">
            <v>IN</v>
          </cell>
          <cell r="I2992">
            <v>37134</v>
          </cell>
        </row>
        <row r="2993">
          <cell r="A2993">
            <v>928364052</v>
          </cell>
          <cell r="B2993" t="str">
            <v>Willoughby</v>
          </cell>
          <cell r="C2993" t="str">
            <v>Brandy</v>
          </cell>
          <cell r="D2993" t="str">
            <v>UV</v>
          </cell>
          <cell r="E2993" t="str">
            <v>T</v>
          </cell>
          <cell r="F2993">
            <v>270401</v>
          </cell>
          <cell r="G2993" t="str">
            <v>EEN Electrical/Computer Engineering</v>
          </cell>
          <cell r="H2993" t="str">
            <v>IN</v>
          </cell>
          <cell r="I2993">
            <v>38077</v>
          </cell>
        </row>
        <row r="2994">
          <cell r="A2994">
            <v>928374932</v>
          </cell>
          <cell r="B2994" t="str">
            <v>Brinkman</v>
          </cell>
          <cell r="C2994" t="str">
            <v>June</v>
          </cell>
          <cell r="D2994" t="str">
            <v>UV</v>
          </cell>
          <cell r="E2994" t="str">
            <v>T</v>
          </cell>
          <cell r="F2994">
            <v>283001</v>
          </cell>
          <cell r="G2994" t="str">
            <v>XSS Extended &amp; Summer Prog Office</v>
          </cell>
          <cell r="H2994" t="str">
            <v>IN</v>
          </cell>
          <cell r="I2994">
            <v>36769</v>
          </cell>
        </row>
        <row r="2995">
          <cell r="A2995">
            <v>928377389</v>
          </cell>
          <cell r="B2995" t="str">
            <v>Sohl</v>
          </cell>
          <cell r="C2995" t="str">
            <v>Kathleen</v>
          </cell>
          <cell r="D2995" t="str">
            <v>UC</v>
          </cell>
          <cell r="E2995" t="str">
            <v>A</v>
          </cell>
          <cell r="F2995">
            <v>310300</v>
          </cell>
          <cell r="G2995" t="str">
            <v>PAD Public Administration</v>
          </cell>
          <cell r="H2995" t="str">
            <v>SP</v>
          </cell>
        </row>
        <row r="2996">
          <cell r="A2996">
            <v>928392074</v>
          </cell>
          <cell r="B2996" t="str">
            <v>Feller</v>
          </cell>
          <cell r="C2996" t="str">
            <v>Amanda</v>
          </cell>
          <cell r="D2996" t="str">
            <v>UA</v>
          </cell>
          <cell r="E2996" t="str">
            <v>T</v>
          </cell>
          <cell r="F2996">
            <v>222201</v>
          </cell>
          <cell r="G2996" t="str">
            <v>COM Communication</v>
          </cell>
          <cell r="H2996" t="str">
            <v>PB</v>
          </cell>
          <cell r="I2996">
            <v>36692</v>
          </cell>
        </row>
        <row r="2997">
          <cell r="A2997">
            <v>928397798</v>
          </cell>
          <cell r="B2997" t="str">
            <v>Nelson</v>
          </cell>
          <cell r="C2997" t="str">
            <v>Gary</v>
          </cell>
          <cell r="D2997" t="str">
            <v>UV</v>
          </cell>
          <cell r="E2997" t="str">
            <v>T</v>
          </cell>
          <cell r="F2997">
            <v>222700</v>
          </cell>
          <cell r="G2997" t="str">
            <v>LAS Univ Studies-General Ed</v>
          </cell>
          <cell r="H2997" t="str">
            <v>IN</v>
          </cell>
          <cell r="I2997">
            <v>35611</v>
          </cell>
        </row>
        <row r="2998">
          <cell r="A2998">
            <v>928414625</v>
          </cell>
          <cell r="B2998" t="str">
            <v>Lyon</v>
          </cell>
          <cell r="C2998" t="str">
            <v>April</v>
          </cell>
          <cell r="D2998" t="str">
            <v>UC</v>
          </cell>
          <cell r="E2998" t="str">
            <v>T</v>
          </cell>
          <cell r="F2998">
            <v>250100</v>
          </cell>
          <cell r="G2998" t="str">
            <v>SBA Instruction</v>
          </cell>
          <cell r="H2998" t="str">
            <v>SP</v>
          </cell>
          <cell r="I2998">
            <v>37621</v>
          </cell>
        </row>
        <row r="2999">
          <cell r="A2999">
            <v>928417328</v>
          </cell>
          <cell r="B2999" t="str">
            <v>Riis</v>
          </cell>
          <cell r="C2999" t="str">
            <v>Anne-Elizabeth</v>
          </cell>
          <cell r="D2999" t="str">
            <v>UD</v>
          </cell>
          <cell r="E2999" t="str">
            <v>T</v>
          </cell>
          <cell r="F2999">
            <v>310600</v>
          </cell>
          <cell r="G2999" t="str">
            <v>CUS Center for Urban Studies</v>
          </cell>
          <cell r="H2999" t="str">
            <v>IN</v>
          </cell>
          <cell r="I2999">
            <v>37256</v>
          </cell>
        </row>
        <row r="3000">
          <cell r="A3000">
            <v>928433548</v>
          </cell>
          <cell r="B3000" t="str">
            <v>Williams</v>
          </cell>
          <cell r="C3000" t="str">
            <v>Michael</v>
          </cell>
          <cell r="D3000" t="str">
            <v>UC</v>
          </cell>
          <cell r="E3000" t="str">
            <v>A</v>
          </cell>
          <cell r="F3000">
            <v>310400</v>
          </cell>
          <cell r="G3000" t="str">
            <v>USP Urban Studies &amp; Planning</v>
          </cell>
          <cell r="H3000" t="str">
            <v>SP</v>
          </cell>
        </row>
        <row r="3001">
          <cell r="A3001">
            <v>928471158</v>
          </cell>
          <cell r="B3001" t="str">
            <v>Arick</v>
          </cell>
          <cell r="C3001" t="str">
            <v>Joel</v>
          </cell>
          <cell r="D3001" t="str">
            <v>UA</v>
          </cell>
          <cell r="E3001" t="str">
            <v>A</v>
          </cell>
          <cell r="F3001">
            <v>260100</v>
          </cell>
          <cell r="G3001" t="str">
            <v>EDU Special Ed/Counselor Ed</v>
          </cell>
          <cell r="H3001" t="str">
            <v>PB</v>
          </cell>
        </row>
        <row r="3002">
          <cell r="A3002">
            <v>928472602</v>
          </cell>
          <cell r="B3002" t="str">
            <v>Marsh</v>
          </cell>
          <cell r="C3002" t="str">
            <v>John</v>
          </cell>
          <cell r="D3002" t="str">
            <v>UV</v>
          </cell>
          <cell r="E3002" t="str">
            <v>A</v>
          </cell>
          <cell r="F3002">
            <v>310075</v>
          </cell>
          <cell r="G3002" t="str">
            <v>SOG Policy Consensus Center</v>
          </cell>
          <cell r="H3002" t="str">
            <v>IN</v>
          </cell>
        </row>
        <row r="3003">
          <cell r="A3003">
            <v>928479597</v>
          </cell>
          <cell r="B3003" t="str">
            <v>Russell</v>
          </cell>
          <cell r="C3003" t="str">
            <v>James</v>
          </cell>
          <cell r="D3003" t="str">
            <v>UC</v>
          </cell>
          <cell r="E3003" t="str">
            <v>T</v>
          </cell>
          <cell r="F3003">
            <v>250100</v>
          </cell>
          <cell r="G3003" t="str">
            <v>SBA Instruction</v>
          </cell>
          <cell r="H3003" t="str">
            <v>SP</v>
          </cell>
          <cell r="I3003">
            <v>37072</v>
          </cell>
        </row>
        <row r="3004">
          <cell r="A3004">
            <v>928497934</v>
          </cell>
          <cell r="B3004" t="str">
            <v>Bower</v>
          </cell>
          <cell r="C3004" t="str">
            <v>Michael</v>
          </cell>
          <cell r="D3004" t="str">
            <v>UV</v>
          </cell>
          <cell r="E3004" t="str">
            <v>T</v>
          </cell>
          <cell r="F3004">
            <v>333101</v>
          </cell>
          <cell r="G3004" t="str">
            <v>SHS Stdnt Health Svc Office</v>
          </cell>
          <cell r="H3004" t="str">
            <v>IN</v>
          </cell>
          <cell r="I3004">
            <v>36707</v>
          </cell>
        </row>
        <row r="3005">
          <cell r="A3005">
            <v>928501165</v>
          </cell>
          <cell r="B3005" t="str">
            <v>Devine</v>
          </cell>
          <cell r="C3005" t="str">
            <v>Mariecella</v>
          </cell>
          <cell r="D3005" t="str">
            <v>UC</v>
          </cell>
          <cell r="E3005" t="str">
            <v>T</v>
          </cell>
          <cell r="F3005">
            <v>310920</v>
          </cell>
          <cell r="G3005" t="str">
            <v>SCH Activities</v>
          </cell>
          <cell r="H3005" t="str">
            <v>SP</v>
          </cell>
          <cell r="I3005">
            <v>38533</v>
          </cell>
        </row>
        <row r="3006">
          <cell r="A3006">
            <v>928513579</v>
          </cell>
          <cell r="B3006" t="str">
            <v>Cohen</v>
          </cell>
          <cell r="C3006" t="str">
            <v>Richard</v>
          </cell>
          <cell r="D3006" t="str">
            <v>UW</v>
          </cell>
          <cell r="E3006" t="str">
            <v>T</v>
          </cell>
          <cell r="F3006">
            <v>333501</v>
          </cell>
          <cell r="G3006" t="str">
            <v>CAP Couns &amp; Psych Svc Office</v>
          </cell>
          <cell r="H3006" t="str">
            <v>IN</v>
          </cell>
          <cell r="I3006">
            <v>37986</v>
          </cell>
        </row>
        <row r="3007">
          <cell r="A3007">
            <v>928520452</v>
          </cell>
          <cell r="B3007" t="str">
            <v>Carvajal</v>
          </cell>
          <cell r="C3007" t="str">
            <v>Jorge</v>
          </cell>
          <cell r="D3007" t="str">
            <v>UC</v>
          </cell>
          <cell r="E3007" t="str">
            <v>T</v>
          </cell>
          <cell r="F3007">
            <v>221000</v>
          </cell>
          <cell r="G3007" t="str">
            <v>FLL Foreign Languages</v>
          </cell>
          <cell r="H3007" t="str">
            <v>SP</v>
          </cell>
          <cell r="I3007">
            <v>37711</v>
          </cell>
        </row>
        <row r="3008">
          <cell r="A3008">
            <v>928537541</v>
          </cell>
          <cell r="B3008" t="str">
            <v>Keeler</v>
          </cell>
          <cell r="C3008" t="str">
            <v>Ryan</v>
          </cell>
          <cell r="D3008" t="str">
            <v>UV</v>
          </cell>
          <cell r="E3008" t="str">
            <v>T</v>
          </cell>
          <cell r="F3008">
            <v>632700</v>
          </cell>
          <cell r="G3008" t="str">
            <v>ATH M Football</v>
          </cell>
          <cell r="H3008" t="str">
            <v>IN</v>
          </cell>
          <cell r="I3008">
            <v>37772</v>
          </cell>
        </row>
        <row r="3009">
          <cell r="A3009">
            <v>928539660</v>
          </cell>
          <cell r="B3009" t="str">
            <v>Kesler</v>
          </cell>
          <cell r="C3009" t="str">
            <v>Kari</v>
          </cell>
          <cell r="D3009" t="str">
            <v>UC</v>
          </cell>
          <cell r="E3009" t="str">
            <v>T</v>
          </cell>
          <cell r="F3009">
            <v>222500</v>
          </cell>
          <cell r="G3009" t="str">
            <v>WSC Women's Studies</v>
          </cell>
          <cell r="H3009" t="str">
            <v>SP</v>
          </cell>
          <cell r="I3009">
            <v>38898</v>
          </cell>
        </row>
        <row r="3010">
          <cell r="A3010">
            <v>928544286</v>
          </cell>
          <cell r="B3010" t="str">
            <v>O'Toole</v>
          </cell>
          <cell r="C3010" t="str">
            <v>Daniel</v>
          </cell>
          <cell r="D3010" t="str">
            <v>UA</v>
          </cell>
          <cell r="E3010" t="str">
            <v>T</v>
          </cell>
          <cell r="F3010">
            <v>310300</v>
          </cell>
          <cell r="G3010" t="str">
            <v>PAD Public Administration</v>
          </cell>
          <cell r="H3010" t="str">
            <v>PB</v>
          </cell>
          <cell r="I3010">
            <v>38168</v>
          </cell>
        </row>
        <row r="3011">
          <cell r="A3011">
            <v>928545608</v>
          </cell>
          <cell r="B3011" t="str">
            <v>Oxman</v>
          </cell>
          <cell r="C3011" t="str">
            <v>Evelyn</v>
          </cell>
          <cell r="D3011" t="str">
            <v>UV</v>
          </cell>
          <cell r="E3011" t="str">
            <v>T</v>
          </cell>
          <cell r="F3011">
            <v>240200</v>
          </cell>
          <cell r="G3011" t="str">
            <v>RRI Regional Research Institute</v>
          </cell>
          <cell r="H3011" t="str">
            <v>IN</v>
          </cell>
          <cell r="I3011">
            <v>35976</v>
          </cell>
        </row>
        <row r="3012">
          <cell r="A3012">
            <v>928554085</v>
          </cell>
          <cell r="B3012" t="str">
            <v>Daniels</v>
          </cell>
          <cell r="C3012" t="str">
            <v>Ruth</v>
          </cell>
          <cell r="D3012" t="str">
            <v>UV</v>
          </cell>
          <cell r="E3012" t="str">
            <v>A</v>
          </cell>
          <cell r="F3012">
            <v>266070</v>
          </cell>
          <cell r="G3012" t="str">
            <v>EDC Ed-Cont Ed-EDC L2000 Salem</v>
          </cell>
          <cell r="H3012" t="str">
            <v>IN</v>
          </cell>
        </row>
        <row r="3013">
          <cell r="A3013">
            <v>928562970</v>
          </cell>
          <cell r="B3013" t="str">
            <v>O'Doud Vega</v>
          </cell>
          <cell r="C3013" t="str">
            <v>Rachel</v>
          </cell>
          <cell r="D3013" t="str">
            <v>UC</v>
          </cell>
          <cell r="E3013" t="str">
            <v>A</v>
          </cell>
          <cell r="F3013">
            <v>310920</v>
          </cell>
          <cell r="G3013" t="str">
            <v>SCH Activities</v>
          </cell>
          <cell r="H3013" t="str">
            <v>SP</v>
          </cell>
        </row>
        <row r="3014">
          <cell r="A3014">
            <v>928564010</v>
          </cell>
          <cell r="B3014" t="str">
            <v>Allen</v>
          </cell>
          <cell r="C3014" t="str">
            <v>Deborah</v>
          </cell>
          <cell r="D3014" t="str">
            <v>UA</v>
          </cell>
          <cell r="E3014" t="str">
            <v>A</v>
          </cell>
          <cell r="F3014">
            <v>303001</v>
          </cell>
          <cell r="G3014" t="str">
            <v>TAD Theater Arts Office</v>
          </cell>
          <cell r="H3014" t="str">
            <v>PB</v>
          </cell>
        </row>
        <row r="3015">
          <cell r="A3015">
            <v>928580972</v>
          </cell>
          <cell r="B3015" t="str">
            <v>Coonrod</v>
          </cell>
          <cell r="C3015" t="str">
            <v>Joanne</v>
          </cell>
          <cell r="D3015" t="str">
            <v>UC</v>
          </cell>
          <cell r="E3015" t="str">
            <v>T</v>
          </cell>
          <cell r="F3015">
            <v>260100</v>
          </cell>
          <cell r="G3015" t="str">
            <v>EDU Special Ed/Counselor Ed</v>
          </cell>
          <cell r="H3015" t="str">
            <v>SP</v>
          </cell>
          <cell r="I3015">
            <v>35978</v>
          </cell>
        </row>
        <row r="3016">
          <cell r="A3016">
            <v>928606439</v>
          </cell>
          <cell r="B3016" t="str">
            <v>Harrower</v>
          </cell>
          <cell r="C3016" t="str">
            <v>Tim</v>
          </cell>
          <cell r="D3016" t="str">
            <v>UV</v>
          </cell>
          <cell r="E3016" t="str">
            <v>T</v>
          </cell>
          <cell r="F3016">
            <v>220801</v>
          </cell>
          <cell r="G3016" t="str">
            <v>ENG English Dept Office</v>
          </cell>
          <cell r="H3016" t="str">
            <v>IN</v>
          </cell>
          <cell r="I3016">
            <v>35976</v>
          </cell>
        </row>
        <row r="3017">
          <cell r="A3017">
            <v>928606632</v>
          </cell>
          <cell r="B3017" t="str">
            <v>Bennetts</v>
          </cell>
          <cell r="C3017" t="str">
            <v>Howard</v>
          </cell>
          <cell r="D3017" t="str">
            <v>UV</v>
          </cell>
          <cell r="E3017" t="str">
            <v>T</v>
          </cell>
          <cell r="F3017">
            <v>282001</v>
          </cell>
          <cell r="G3017" t="str">
            <v>XCE CE/Education Office</v>
          </cell>
          <cell r="H3017" t="str">
            <v>IN</v>
          </cell>
          <cell r="I3017">
            <v>35976</v>
          </cell>
        </row>
        <row r="3018">
          <cell r="A3018">
            <v>928665952</v>
          </cell>
          <cell r="B3018" t="str">
            <v>Shunk</v>
          </cell>
          <cell r="C3018" t="str">
            <v>Robert</v>
          </cell>
          <cell r="D3018" t="str">
            <v>UF</v>
          </cell>
          <cell r="E3018" t="str">
            <v>A</v>
          </cell>
          <cell r="F3018">
            <v>290001</v>
          </cell>
          <cell r="G3018" t="str">
            <v>XSC Salem Center Office</v>
          </cell>
          <cell r="H3018" t="str">
            <v>PB</v>
          </cell>
        </row>
        <row r="3019">
          <cell r="A3019">
            <v>928667965</v>
          </cell>
          <cell r="B3019" t="str">
            <v>Goldman</v>
          </cell>
          <cell r="C3019" t="str">
            <v>Jill</v>
          </cell>
          <cell r="D3019" t="str">
            <v>UV</v>
          </cell>
          <cell r="E3019" t="str">
            <v>T</v>
          </cell>
          <cell r="F3019">
            <v>220801</v>
          </cell>
          <cell r="G3019" t="str">
            <v>ENG English Dept Office</v>
          </cell>
          <cell r="H3019" t="str">
            <v>IN</v>
          </cell>
          <cell r="I3019">
            <v>36160</v>
          </cell>
        </row>
        <row r="3020">
          <cell r="A3020">
            <v>928679813</v>
          </cell>
          <cell r="B3020" t="str">
            <v>Dudley</v>
          </cell>
          <cell r="C3020" t="str">
            <v>Carol</v>
          </cell>
          <cell r="D3020" t="str">
            <v>UV</v>
          </cell>
          <cell r="E3020" t="str">
            <v>T</v>
          </cell>
          <cell r="F3020">
            <v>282001</v>
          </cell>
          <cell r="G3020" t="str">
            <v>XCE CE/Education Office</v>
          </cell>
          <cell r="H3020" t="str">
            <v>IN</v>
          </cell>
          <cell r="I3020">
            <v>38472</v>
          </cell>
        </row>
        <row r="3021">
          <cell r="A3021">
            <v>928687564</v>
          </cell>
          <cell r="B3021" t="str">
            <v>Britton</v>
          </cell>
          <cell r="C3021" t="str">
            <v>Alycyn</v>
          </cell>
          <cell r="D3021" t="str">
            <v>UC</v>
          </cell>
          <cell r="E3021" t="str">
            <v>T</v>
          </cell>
          <cell r="F3021">
            <v>310920</v>
          </cell>
          <cell r="G3021" t="str">
            <v>SCH Activities</v>
          </cell>
          <cell r="H3021" t="str">
            <v>IN</v>
          </cell>
          <cell r="I3021">
            <v>37621</v>
          </cell>
        </row>
        <row r="3022">
          <cell r="A3022">
            <v>928688902</v>
          </cell>
          <cell r="B3022" t="str">
            <v>Gallagher</v>
          </cell>
          <cell r="C3022" t="str">
            <v>Anne</v>
          </cell>
          <cell r="D3022" t="str">
            <v>UV</v>
          </cell>
          <cell r="E3022" t="str">
            <v>T</v>
          </cell>
          <cell r="F3022">
            <v>221601</v>
          </cell>
          <cell r="G3022" t="str">
            <v>MTH Math Office</v>
          </cell>
          <cell r="H3022" t="str">
            <v>IN</v>
          </cell>
          <cell r="I3022">
            <v>38533</v>
          </cell>
        </row>
        <row r="3023">
          <cell r="A3023">
            <v>928697702</v>
          </cell>
          <cell r="B3023" t="str">
            <v>Toulan</v>
          </cell>
          <cell r="C3023" t="str">
            <v>Nohad</v>
          </cell>
          <cell r="D3023" t="str">
            <v>UH</v>
          </cell>
          <cell r="E3023" t="str">
            <v>T</v>
          </cell>
          <cell r="F3023">
            <v>310001</v>
          </cell>
          <cell r="G3023" t="str">
            <v>UPA Dean's Office</v>
          </cell>
          <cell r="H3023" t="str">
            <v>IN</v>
          </cell>
          <cell r="I3023">
            <v>39263</v>
          </cell>
        </row>
        <row r="3024">
          <cell r="A3024">
            <v>928702615</v>
          </cell>
          <cell r="B3024" t="str">
            <v>Dale</v>
          </cell>
          <cell r="C3024" t="str">
            <v>Therese</v>
          </cell>
          <cell r="D3024" t="str">
            <v>UA</v>
          </cell>
          <cell r="E3024" t="str">
            <v>A</v>
          </cell>
          <cell r="F3024">
            <v>250100</v>
          </cell>
          <cell r="G3024" t="str">
            <v>SBA Instruction</v>
          </cell>
          <cell r="H3024" t="str">
            <v>PB</v>
          </cell>
        </row>
        <row r="3025">
          <cell r="A3025">
            <v>928707969</v>
          </cell>
          <cell r="B3025" t="str">
            <v>Osborne</v>
          </cell>
          <cell r="C3025" t="str">
            <v>Peter</v>
          </cell>
          <cell r="D3025" t="str">
            <v>UC</v>
          </cell>
          <cell r="E3025" t="str">
            <v>T</v>
          </cell>
          <cell r="F3025">
            <v>250100</v>
          </cell>
          <cell r="G3025" t="str">
            <v>SBA Instruction</v>
          </cell>
          <cell r="H3025" t="str">
            <v>SP</v>
          </cell>
          <cell r="I3025">
            <v>36160</v>
          </cell>
        </row>
        <row r="3026">
          <cell r="A3026">
            <v>928718287</v>
          </cell>
          <cell r="B3026" t="str">
            <v>Anderson</v>
          </cell>
          <cell r="C3026" t="str">
            <v>Richard</v>
          </cell>
          <cell r="D3026" t="str">
            <v>UF</v>
          </cell>
          <cell r="E3026" t="str">
            <v>T</v>
          </cell>
          <cell r="F3026">
            <v>632700</v>
          </cell>
          <cell r="G3026" t="str">
            <v>ATH M Football</v>
          </cell>
          <cell r="H3026" t="str">
            <v>PB</v>
          </cell>
          <cell r="I3026">
            <v>38717</v>
          </cell>
        </row>
        <row r="3027">
          <cell r="A3027">
            <v>928726342</v>
          </cell>
          <cell r="B3027" t="str">
            <v>Kinsella</v>
          </cell>
          <cell r="C3027" t="str">
            <v>Kevin</v>
          </cell>
          <cell r="D3027" t="str">
            <v>UC</v>
          </cell>
          <cell r="E3027" t="str">
            <v>A</v>
          </cell>
          <cell r="F3027">
            <v>220801</v>
          </cell>
          <cell r="G3027" t="str">
            <v>ENG English Dept Office</v>
          </cell>
          <cell r="H3027" t="str">
            <v>SP</v>
          </cell>
        </row>
        <row r="3028">
          <cell r="A3028">
            <v>928731680</v>
          </cell>
          <cell r="B3028" t="str">
            <v>Poli</v>
          </cell>
          <cell r="C3028" t="str">
            <v>Stacey</v>
          </cell>
          <cell r="D3028" t="str">
            <v>UC</v>
          </cell>
          <cell r="E3028" t="str">
            <v>A</v>
          </cell>
          <cell r="F3028">
            <v>250100</v>
          </cell>
          <cell r="G3028" t="str">
            <v>SBA Instruction</v>
          </cell>
          <cell r="H3028" t="str">
            <v>SP</v>
          </cell>
        </row>
        <row r="3029">
          <cell r="A3029">
            <v>928733479</v>
          </cell>
          <cell r="B3029" t="str">
            <v>St Pierre Graves</v>
          </cell>
          <cell r="C3029" t="str">
            <v>Margaret</v>
          </cell>
          <cell r="D3029" t="str">
            <v>UC</v>
          </cell>
          <cell r="E3029" t="str">
            <v>A</v>
          </cell>
          <cell r="F3029">
            <v>266260</v>
          </cell>
          <cell r="G3029" t="str">
            <v>EDC TO-READE  CREADE</v>
          </cell>
          <cell r="H3029" t="str">
            <v>SP</v>
          </cell>
        </row>
        <row r="3030">
          <cell r="A3030">
            <v>928738898</v>
          </cell>
          <cell r="B3030" t="str">
            <v>Hassmann</v>
          </cell>
          <cell r="C3030" t="str">
            <v>Richard</v>
          </cell>
          <cell r="D3030" t="str">
            <v>UC</v>
          </cell>
          <cell r="E3030" t="str">
            <v>A</v>
          </cell>
          <cell r="F3030">
            <v>260300</v>
          </cell>
          <cell r="G3030" t="str">
            <v>EDU Policies/Foundations</v>
          </cell>
          <cell r="H3030" t="str">
            <v>SP</v>
          </cell>
        </row>
        <row r="3031">
          <cell r="A3031">
            <v>928742284</v>
          </cell>
          <cell r="B3031" t="str">
            <v>Brandt</v>
          </cell>
          <cell r="C3031" t="str">
            <v>Janet</v>
          </cell>
          <cell r="D3031" t="str">
            <v>UW</v>
          </cell>
          <cell r="E3031" t="str">
            <v>A</v>
          </cell>
          <cell r="F3031">
            <v>310501</v>
          </cell>
          <cell r="G3031" t="str">
            <v>IOA Inst Aging Office</v>
          </cell>
          <cell r="H3031" t="str">
            <v>IN</v>
          </cell>
        </row>
        <row r="3032">
          <cell r="A3032">
            <v>928760924</v>
          </cell>
          <cell r="B3032" t="str">
            <v>Ely</v>
          </cell>
          <cell r="C3032" t="str">
            <v>Jeffrey</v>
          </cell>
          <cell r="D3032" t="str">
            <v>UV</v>
          </cell>
          <cell r="E3032" t="str">
            <v>T</v>
          </cell>
          <cell r="F3032">
            <v>221601</v>
          </cell>
          <cell r="G3032" t="str">
            <v>MTH Math Office</v>
          </cell>
          <cell r="H3032" t="str">
            <v>IN</v>
          </cell>
          <cell r="I3032">
            <v>39278</v>
          </cell>
        </row>
        <row r="3033">
          <cell r="A3033">
            <v>928787076</v>
          </cell>
          <cell r="B3033" t="str">
            <v>Bazille</v>
          </cell>
          <cell r="C3033" t="str">
            <v>Heidi</v>
          </cell>
          <cell r="D3033" t="str">
            <v>UV</v>
          </cell>
          <cell r="E3033" t="str">
            <v>T</v>
          </cell>
          <cell r="F3033">
            <v>283950</v>
          </cell>
          <cell r="G3033" t="str">
            <v>XPD English as a Second Language</v>
          </cell>
          <cell r="H3033" t="str">
            <v>IN</v>
          </cell>
          <cell r="I3033">
            <v>38295</v>
          </cell>
        </row>
        <row r="3034">
          <cell r="A3034">
            <v>928795827</v>
          </cell>
          <cell r="B3034" t="str">
            <v>Ream</v>
          </cell>
          <cell r="C3034" t="str">
            <v>Jeffry</v>
          </cell>
          <cell r="D3034" t="str">
            <v>UC</v>
          </cell>
          <cell r="E3034" t="str">
            <v>A</v>
          </cell>
          <cell r="F3034">
            <v>221000</v>
          </cell>
          <cell r="G3034" t="str">
            <v>FLL Foreign Languages</v>
          </cell>
          <cell r="H3034" t="str">
            <v>SP</v>
          </cell>
        </row>
        <row r="3035">
          <cell r="A3035">
            <v>928797796</v>
          </cell>
          <cell r="B3035" t="str">
            <v>Gimse</v>
          </cell>
          <cell r="C3035" t="str">
            <v>Loretta</v>
          </cell>
          <cell r="D3035" t="str">
            <v>UV</v>
          </cell>
          <cell r="E3035" t="str">
            <v>T</v>
          </cell>
          <cell r="F3035">
            <v>260100</v>
          </cell>
          <cell r="G3035" t="str">
            <v>EDU Special Ed/Counselor Ed</v>
          </cell>
          <cell r="H3035" t="str">
            <v>IN</v>
          </cell>
          <cell r="I3035">
            <v>36096</v>
          </cell>
        </row>
        <row r="3036">
          <cell r="A3036">
            <v>928798962</v>
          </cell>
          <cell r="B3036" t="str">
            <v>Dewitz</v>
          </cell>
          <cell r="C3036" t="str">
            <v>Patti</v>
          </cell>
          <cell r="D3036" t="str">
            <v>UC</v>
          </cell>
          <cell r="E3036" t="str">
            <v>T</v>
          </cell>
          <cell r="F3036">
            <v>250100</v>
          </cell>
          <cell r="G3036" t="str">
            <v>SBA Instruction</v>
          </cell>
          <cell r="H3036" t="str">
            <v>SP</v>
          </cell>
          <cell r="I3036">
            <v>37256</v>
          </cell>
        </row>
        <row r="3037">
          <cell r="A3037">
            <v>928802469</v>
          </cell>
          <cell r="B3037" t="str">
            <v>Ray</v>
          </cell>
          <cell r="C3037" t="str">
            <v>Olivia</v>
          </cell>
          <cell r="D3037" t="str">
            <v>UF</v>
          </cell>
          <cell r="E3037" t="str">
            <v>T</v>
          </cell>
          <cell r="F3037">
            <v>320001</v>
          </cell>
          <cell r="G3037" t="str">
            <v>LIB Library Administration</v>
          </cell>
          <cell r="H3037" t="str">
            <v>PB</v>
          </cell>
          <cell r="I3037">
            <v>38777</v>
          </cell>
        </row>
        <row r="3038">
          <cell r="A3038">
            <v>928805686</v>
          </cell>
          <cell r="B3038" t="str">
            <v>Long</v>
          </cell>
          <cell r="C3038" t="str">
            <v>Philip</v>
          </cell>
          <cell r="D3038" t="str">
            <v>UC</v>
          </cell>
          <cell r="E3038" t="str">
            <v>T</v>
          </cell>
          <cell r="F3038">
            <v>282350</v>
          </cell>
          <cell r="G3038" t="str">
            <v>XCD Southern Oregon</v>
          </cell>
          <cell r="H3038" t="str">
            <v>SP</v>
          </cell>
          <cell r="I3038">
            <v>39080</v>
          </cell>
        </row>
        <row r="3039">
          <cell r="A3039">
            <v>928806011</v>
          </cell>
          <cell r="B3039" t="str">
            <v>Batchelder</v>
          </cell>
          <cell r="C3039" t="str">
            <v>Leslie</v>
          </cell>
          <cell r="D3039" t="str">
            <v>UA</v>
          </cell>
          <cell r="E3039" t="str">
            <v>A</v>
          </cell>
          <cell r="F3039">
            <v>222700</v>
          </cell>
          <cell r="G3039" t="str">
            <v>LAS Univ Studies-General Ed</v>
          </cell>
          <cell r="H3039" t="str">
            <v>PB</v>
          </cell>
        </row>
        <row r="3040">
          <cell r="A3040">
            <v>928806541</v>
          </cell>
          <cell r="B3040" t="str">
            <v>Rippey</v>
          </cell>
          <cell r="C3040" t="str">
            <v>John</v>
          </cell>
          <cell r="D3040" t="str">
            <v>UV</v>
          </cell>
          <cell r="E3040" t="str">
            <v>T</v>
          </cell>
          <cell r="F3040">
            <v>331601</v>
          </cell>
          <cell r="G3040" t="str">
            <v>EEP Ed Equity Office</v>
          </cell>
          <cell r="H3040" t="str">
            <v>IN</v>
          </cell>
          <cell r="I3040">
            <v>35976</v>
          </cell>
        </row>
        <row r="3041">
          <cell r="A3041">
            <v>928807239</v>
          </cell>
          <cell r="B3041" t="str">
            <v>Spencer</v>
          </cell>
          <cell r="C3041" t="str">
            <v>Jason</v>
          </cell>
          <cell r="D3041" t="str">
            <v>UV</v>
          </cell>
          <cell r="E3041" t="str">
            <v>T</v>
          </cell>
          <cell r="F3041">
            <v>630001</v>
          </cell>
          <cell r="G3041" t="str">
            <v>ATH Athletic Administration</v>
          </cell>
          <cell r="H3041" t="str">
            <v>IN</v>
          </cell>
          <cell r="I3041">
            <v>36612</v>
          </cell>
        </row>
        <row r="3042">
          <cell r="A3042">
            <v>928814223</v>
          </cell>
          <cell r="B3042" t="str">
            <v>Andrews</v>
          </cell>
          <cell r="C3042" t="str">
            <v>Judith</v>
          </cell>
          <cell r="D3042" t="str">
            <v>UF</v>
          </cell>
          <cell r="E3042" t="str">
            <v>T</v>
          </cell>
          <cell r="F3042">
            <v>320001</v>
          </cell>
          <cell r="G3042" t="str">
            <v>LIB Library Administration</v>
          </cell>
          <cell r="H3042" t="str">
            <v>PB</v>
          </cell>
          <cell r="I3042">
            <v>38898</v>
          </cell>
        </row>
        <row r="3043">
          <cell r="A3043">
            <v>928817349</v>
          </cell>
          <cell r="B3043" t="str">
            <v>Li</v>
          </cell>
          <cell r="C3043" t="str">
            <v>Fu</v>
          </cell>
          <cell r="D3043" t="str">
            <v>UA</v>
          </cell>
          <cell r="E3043" t="str">
            <v>A</v>
          </cell>
          <cell r="F3043">
            <v>270401</v>
          </cell>
          <cell r="G3043" t="str">
            <v>EEN Electrical/Computer Engineering</v>
          </cell>
          <cell r="H3043" t="str">
            <v>PB</v>
          </cell>
        </row>
        <row r="3044">
          <cell r="A3044">
            <v>928818098</v>
          </cell>
          <cell r="B3044" t="str">
            <v>Rynerson</v>
          </cell>
          <cell r="C3044" t="str">
            <v>Charles</v>
          </cell>
          <cell r="D3044" t="str">
            <v>UB</v>
          </cell>
          <cell r="E3044" t="str">
            <v>A</v>
          </cell>
          <cell r="F3044">
            <v>310800</v>
          </cell>
          <cell r="G3044" t="str">
            <v>PRC Population Research</v>
          </cell>
          <cell r="H3044" t="str">
            <v>PB</v>
          </cell>
        </row>
        <row r="3045">
          <cell r="A3045">
            <v>928819826</v>
          </cell>
          <cell r="B3045" t="str">
            <v>Casey</v>
          </cell>
          <cell r="C3045" t="str">
            <v>Laura</v>
          </cell>
          <cell r="D3045" t="str">
            <v>UV</v>
          </cell>
          <cell r="E3045" t="str">
            <v>T</v>
          </cell>
          <cell r="F3045">
            <v>220200</v>
          </cell>
          <cell r="G3045" t="str">
            <v>ANT Anthropology</v>
          </cell>
          <cell r="H3045" t="str">
            <v>IN</v>
          </cell>
          <cell r="I3045">
            <v>36448</v>
          </cell>
        </row>
        <row r="3046">
          <cell r="A3046">
            <v>928820668</v>
          </cell>
          <cell r="B3046" t="str">
            <v>Behn</v>
          </cell>
          <cell r="C3046" t="str">
            <v>Richard</v>
          </cell>
          <cell r="D3046" t="str">
            <v>UV</v>
          </cell>
          <cell r="E3046" t="str">
            <v>A</v>
          </cell>
          <cell r="F3046">
            <v>266070</v>
          </cell>
          <cell r="G3046" t="str">
            <v>EDC Ed-Cont Ed-EDC L2000 Salem</v>
          </cell>
          <cell r="H3046" t="str">
            <v>IN</v>
          </cell>
        </row>
        <row r="3047">
          <cell r="A3047">
            <v>928831056</v>
          </cell>
          <cell r="B3047" t="str">
            <v>Haskell</v>
          </cell>
          <cell r="C3047" t="str">
            <v>Steven</v>
          </cell>
          <cell r="D3047" t="str">
            <v>UV</v>
          </cell>
          <cell r="E3047" t="str">
            <v>T</v>
          </cell>
          <cell r="F3047">
            <v>282350</v>
          </cell>
          <cell r="G3047" t="str">
            <v>XCD Southern Oregon</v>
          </cell>
          <cell r="H3047" t="str">
            <v>IN</v>
          </cell>
          <cell r="I3047">
            <v>38230</v>
          </cell>
        </row>
        <row r="3048">
          <cell r="A3048">
            <v>928842791</v>
          </cell>
          <cell r="B3048" t="str">
            <v>Barclay</v>
          </cell>
          <cell r="C3048" t="str">
            <v>Lorraine</v>
          </cell>
          <cell r="D3048" t="str">
            <v>UV</v>
          </cell>
          <cell r="E3048" t="str">
            <v>T</v>
          </cell>
          <cell r="F3048">
            <v>282001</v>
          </cell>
          <cell r="G3048" t="str">
            <v>XCE CE/Education Office</v>
          </cell>
          <cell r="H3048" t="str">
            <v>IN</v>
          </cell>
          <cell r="I3048">
            <v>35976</v>
          </cell>
        </row>
        <row r="3049">
          <cell r="A3049">
            <v>928861199</v>
          </cell>
          <cell r="B3049" t="str">
            <v>Coefield</v>
          </cell>
          <cell r="C3049" t="str">
            <v>Carolyn</v>
          </cell>
          <cell r="D3049" t="str">
            <v>UW</v>
          </cell>
          <cell r="E3049" t="str">
            <v>T</v>
          </cell>
          <cell r="F3049">
            <v>300140</v>
          </cell>
          <cell r="G3049" t="str">
            <v>FPA Performing Arts Center</v>
          </cell>
          <cell r="H3049" t="str">
            <v>IN</v>
          </cell>
          <cell r="I3049">
            <v>38898</v>
          </cell>
        </row>
        <row r="3050">
          <cell r="A3050">
            <v>928880295</v>
          </cell>
          <cell r="B3050" t="str">
            <v>Lim</v>
          </cell>
          <cell r="C3050" t="str">
            <v>Chee</v>
          </cell>
          <cell r="D3050" t="str">
            <v>UC</v>
          </cell>
          <cell r="E3050" t="str">
            <v>T</v>
          </cell>
          <cell r="F3050">
            <v>270401</v>
          </cell>
          <cell r="G3050" t="str">
            <v>EEN Electrical/Computer Engineering</v>
          </cell>
          <cell r="H3050" t="str">
            <v>SP</v>
          </cell>
          <cell r="I3050">
            <v>37986</v>
          </cell>
        </row>
        <row r="3051">
          <cell r="A3051">
            <v>928885879</v>
          </cell>
          <cell r="B3051" t="str">
            <v>Therriault</v>
          </cell>
          <cell r="C3051" t="str">
            <v>Teresa</v>
          </cell>
          <cell r="D3051" t="str">
            <v>UC</v>
          </cell>
          <cell r="E3051" t="str">
            <v>T</v>
          </cell>
          <cell r="F3051">
            <v>282296</v>
          </cell>
          <cell r="G3051" t="str">
            <v>XCE Elementary Endorsement</v>
          </cell>
          <cell r="H3051" t="str">
            <v>SP</v>
          </cell>
          <cell r="I3051">
            <v>37225</v>
          </cell>
        </row>
        <row r="3052">
          <cell r="A3052">
            <v>928896885</v>
          </cell>
          <cell r="B3052" t="str">
            <v>Grunes</v>
          </cell>
          <cell r="C3052" t="str">
            <v>Dennis</v>
          </cell>
          <cell r="D3052" t="str">
            <v>UW</v>
          </cell>
          <cell r="E3052" t="str">
            <v>A</v>
          </cell>
          <cell r="F3052">
            <v>285001</v>
          </cell>
          <cell r="G3052" t="str">
            <v>XIS Independent Study Office</v>
          </cell>
          <cell r="H3052" t="str">
            <v>IN</v>
          </cell>
        </row>
        <row r="3053">
          <cell r="A3053">
            <v>928905612</v>
          </cell>
          <cell r="B3053" t="str">
            <v>Hansen</v>
          </cell>
          <cell r="C3053" t="str">
            <v>Eric</v>
          </cell>
          <cell r="D3053" t="str">
            <v>UV</v>
          </cell>
          <cell r="E3053" t="str">
            <v>T</v>
          </cell>
          <cell r="F3053">
            <v>220900</v>
          </cell>
          <cell r="G3053" t="str">
            <v>ESR Environmental Sci PhD</v>
          </cell>
          <cell r="H3053" t="str">
            <v>IN</v>
          </cell>
          <cell r="I3053">
            <v>38503</v>
          </cell>
        </row>
        <row r="3054">
          <cell r="A3054">
            <v>928905897</v>
          </cell>
          <cell r="B3054" t="str">
            <v>Sowders</v>
          </cell>
          <cell r="C3054" t="str">
            <v>Stacey</v>
          </cell>
          <cell r="D3054" t="str">
            <v>UW</v>
          </cell>
          <cell r="E3054" t="str">
            <v>A</v>
          </cell>
          <cell r="F3054">
            <v>310930</v>
          </cell>
          <cell r="G3054" t="str">
            <v>SCH School of Community Health</v>
          </cell>
          <cell r="H3054" t="str">
            <v>IN</v>
          </cell>
        </row>
        <row r="3055">
          <cell r="A3055">
            <v>928913731</v>
          </cell>
          <cell r="B3055" t="str">
            <v>Wong</v>
          </cell>
          <cell r="C3055" t="str">
            <v>Kelvin</v>
          </cell>
          <cell r="D3055" t="str">
            <v>UV</v>
          </cell>
          <cell r="E3055" t="str">
            <v>T</v>
          </cell>
          <cell r="F3055">
            <v>283001</v>
          </cell>
          <cell r="G3055" t="str">
            <v>XSS Extended &amp; Summer Prog Office</v>
          </cell>
          <cell r="H3055" t="str">
            <v>IN</v>
          </cell>
          <cell r="I3055">
            <v>36372</v>
          </cell>
        </row>
        <row r="3056">
          <cell r="A3056">
            <v>928924924</v>
          </cell>
          <cell r="B3056" t="str">
            <v>Nelson</v>
          </cell>
          <cell r="C3056" t="str">
            <v>Brett</v>
          </cell>
          <cell r="D3056" t="str">
            <v>UV</v>
          </cell>
          <cell r="E3056" t="str">
            <v>T</v>
          </cell>
          <cell r="F3056">
            <v>201101</v>
          </cell>
          <cell r="G3056" t="str">
            <v>SAT Saturday Academy-Main</v>
          </cell>
          <cell r="H3056" t="str">
            <v>IN</v>
          </cell>
          <cell r="I3056">
            <v>38168</v>
          </cell>
        </row>
        <row r="3057">
          <cell r="A3057">
            <v>928928811</v>
          </cell>
          <cell r="B3057" t="str">
            <v>Dryden</v>
          </cell>
          <cell r="C3057" t="str">
            <v>Robert</v>
          </cell>
          <cell r="D3057" t="str">
            <v>UF</v>
          </cell>
          <cell r="E3057" t="str">
            <v>A</v>
          </cell>
          <cell r="F3057">
            <v>270101</v>
          </cell>
          <cell r="G3057" t="str">
            <v>EAS MCECS Dean Maseeh College</v>
          </cell>
          <cell r="H3057" t="str">
            <v>PB</v>
          </cell>
        </row>
        <row r="3058">
          <cell r="A3058">
            <v>928933489</v>
          </cell>
          <cell r="B3058" t="str">
            <v>Darden</v>
          </cell>
          <cell r="C3058" t="str">
            <v>Jeff</v>
          </cell>
          <cell r="D3058" t="str">
            <v>UV</v>
          </cell>
          <cell r="E3058" t="str">
            <v>T</v>
          </cell>
          <cell r="F3058">
            <v>100001</v>
          </cell>
          <cell r="G3058" t="str">
            <v>POF President's Office</v>
          </cell>
          <cell r="H3058" t="str">
            <v>IN</v>
          </cell>
          <cell r="I3058">
            <v>38199</v>
          </cell>
        </row>
        <row r="3059">
          <cell r="A3059">
            <v>928934461</v>
          </cell>
          <cell r="B3059" t="str">
            <v>McClanahan</v>
          </cell>
          <cell r="C3059" t="str">
            <v>Bruce</v>
          </cell>
          <cell r="D3059" t="str">
            <v>UC</v>
          </cell>
          <cell r="E3059" t="str">
            <v>T</v>
          </cell>
          <cell r="F3059">
            <v>260100</v>
          </cell>
          <cell r="G3059" t="str">
            <v>EDU Special Ed/Counselor Ed</v>
          </cell>
          <cell r="H3059" t="str">
            <v>SP</v>
          </cell>
          <cell r="I3059">
            <v>37802</v>
          </cell>
        </row>
        <row r="3060">
          <cell r="A3060">
            <v>928937588</v>
          </cell>
          <cell r="B3060" t="str">
            <v>Shurts</v>
          </cell>
          <cell r="C3060" t="str">
            <v>John</v>
          </cell>
          <cell r="D3060" t="str">
            <v>UC</v>
          </cell>
          <cell r="E3060" t="str">
            <v>A</v>
          </cell>
          <cell r="F3060">
            <v>310300</v>
          </cell>
          <cell r="G3060" t="str">
            <v>PAD Public Administration</v>
          </cell>
          <cell r="H3060" t="str">
            <v>SP</v>
          </cell>
        </row>
        <row r="3061">
          <cell r="A3061">
            <v>928940030</v>
          </cell>
          <cell r="B3061" t="str">
            <v>Cummins</v>
          </cell>
          <cell r="C3061" t="str">
            <v>Stephanie</v>
          </cell>
          <cell r="D3061" t="str">
            <v>UW</v>
          </cell>
          <cell r="E3061" t="str">
            <v>A</v>
          </cell>
          <cell r="F3061">
            <v>310075</v>
          </cell>
          <cell r="G3061" t="str">
            <v>SOG Policy Consensus Center</v>
          </cell>
          <cell r="H3061" t="str">
            <v>IN</v>
          </cell>
        </row>
        <row r="3062">
          <cell r="A3062">
            <v>928944941</v>
          </cell>
          <cell r="B3062" t="str">
            <v>Engelhardt</v>
          </cell>
          <cell r="C3062" t="str">
            <v>Klaus</v>
          </cell>
          <cell r="D3062" t="str">
            <v>UV</v>
          </cell>
          <cell r="E3062" t="str">
            <v>A</v>
          </cell>
          <cell r="F3062">
            <v>283001</v>
          </cell>
          <cell r="G3062" t="str">
            <v>XSS Extended &amp; Summer Prog Office</v>
          </cell>
          <cell r="H3062" t="str">
            <v>IN</v>
          </cell>
        </row>
        <row r="3063">
          <cell r="A3063">
            <v>928956853</v>
          </cell>
          <cell r="B3063" t="str">
            <v>Garcia</v>
          </cell>
          <cell r="C3063" t="str">
            <v>James</v>
          </cell>
          <cell r="D3063" t="str">
            <v>UC</v>
          </cell>
          <cell r="E3063" t="str">
            <v>A</v>
          </cell>
          <cell r="F3063">
            <v>290101</v>
          </cell>
          <cell r="G3063" t="str">
            <v>XSC Courses</v>
          </cell>
          <cell r="H3063" t="str">
            <v>SP</v>
          </cell>
        </row>
        <row r="3064">
          <cell r="A3064">
            <v>928985578</v>
          </cell>
          <cell r="B3064" t="str">
            <v>Hill</v>
          </cell>
          <cell r="C3064" t="str">
            <v>Kenton</v>
          </cell>
          <cell r="D3064" t="str">
            <v>UV</v>
          </cell>
          <cell r="E3064" t="str">
            <v>T</v>
          </cell>
          <cell r="F3064">
            <v>260300</v>
          </cell>
          <cell r="G3064" t="str">
            <v>EDU Policies/Foundations</v>
          </cell>
          <cell r="H3064" t="str">
            <v>IN</v>
          </cell>
          <cell r="I3064">
            <v>37468</v>
          </cell>
        </row>
        <row r="3065">
          <cell r="A3065">
            <v>928991019</v>
          </cell>
          <cell r="B3065" t="str">
            <v>Thompson</v>
          </cell>
          <cell r="C3065" t="str">
            <v>David</v>
          </cell>
          <cell r="D3065" t="str">
            <v>UV</v>
          </cell>
          <cell r="E3065" t="str">
            <v>T</v>
          </cell>
          <cell r="F3065">
            <v>270201</v>
          </cell>
          <cell r="G3065" t="str">
            <v>CMP Computer Science Office</v>
          </cell>
          <cell r="H3065" t="str">
            <v>IN</v>
          </cell>
          <cell r="I3065">
            <v>37346</v>
          </cell>
        </row>
        <row r="3066">
          <cell r="A3066">
            <v>928998622</v>
          </cell>
          <cell r="B3066" t="str">
            <v>Stapleton</v>
          </cell>
          <cell r="C3066" t="str">
            <v>Drew</v>
          </cell>
          <cell r="D3066" t="str">
            <v>UW</v>
          </cell>
          <cell r="E3066" t="str">
            <v>T</v>
          </cell>
          <cell r="F3066">
            <v>240200</v>
          </cell>
          <cell r="G3066" t="str">
            <v>RRI Regional Research Institute</v>
          </cell>
          <cell r="H3066" t="str">
            <v>IN</v>
          </cell>
          <cell r="I3066">
            <v>37894</v>
          </cell>
        </row>
        <row r="3067">
          <cell r="A3067">
            <v>929001246</v>
          </cell>
          <cell r="B3067" t="str">
            <v>Wright</v>
          </cell>
          <cell r="C3067" t="str">
            <v>Wade</v>
          </cell>
          <cell r="D3067" t="str">
            <v>UV</v>
          </cell>
          <cell r="E3067" t="str">
            <v>T</v>
          </cell>
          <cell r="F3067">
            <v>201101</v>
          </cell>
          <cell r="G3067" t="str">
            <v>SAT Saturday Academy-Main</v>
          </cell>
          <cell r="H3067" t="str">
            <v>IN</v>
          </cell>
          <cell r="I3067">
            <v>38960</v>
          </cell>
        </row>
        <row r="3068">
          <cell r="A3068">
            <v>929003142</v>
          </cell>
          <cell r="B3068" t="str">
            <v>Nolan</v>
          </cell>
          <cell r="C3068" t="str">
            <v>Lynne</v>
          </cell>
          <cell r="D3068" t="str">
            <v>UW</v>
          </cell>
          <cell r="E3068" t="str">
            <v>T</v>
          </cell>
          <cell r="F3068">
            <v>220801</v>
          </cell>
          <cell r="G3068" t="str">
            <v>ENG English Dept Office</v>
          </cell>
          <cell r="H3068" t="str">
            <v>IN</v>
          </cell>
          <cell r="I3068">
            <v>37986</v>
          </cell>
        </row>
        <row r="3069">
          <cell r="A3069">
            <v>929029284</v>
          </cell>
          <cell r="B3069" t="str">
            <v>Prince</v>
          </cell>
          <cell r="C3069" t="str">
            <v>Tracy</v>
          </cell>
          <cell r="D3069" t="str">
            <v>UC</v>
          </cell>
          <cell r="E3069" t="str">
            <v>A</v>
          </cell>
          <cell r="F3069">
            <v>220801</v>
          </cell>
          <cell r="G3069" t="str">
            <v>ENG English Dept Office</v>
          </cell>
          <cell r="H3069" t="str">
            <v>SP</v>
          </cell>
        </row>
        <row r="3070">
          <cell r="A3070">
            <v>929030205</v>
          </cell>
          <cell r="B3070" t="str">
            <v>Thompson</v>
          </cell>
          <cell r="C3070" t="str">
            <v>Erin</v>
          </cell>
          <cell r="D3070" t="str">
            <v>UC</v>
          </cell>
          <cell r="E3070" t="str">
            <v>T</v>
          </cell>
          <cell r="F3070">
            <v>222100</v>
          </cell>
          <cell r="G3070" t="str">
            <v>SOC Sociology</v>
          </cell>
          <cell r="H3070" t="str">
            <v>SP</v>
          </cell>
          <cell r="I3070">
            <v>36769</v>
          </cell>
        </row>
        <row r="3071">
          <cell r="A3071">
            <v>929031964</v>
          </cell>
          <cell r="B3071" t="str">
            <v>Mann</v>
          </cell>
          <cell r="C3071" t="str">
            <v>Mike</v>
          </cell>
          <cell r="D3071" t="str">
            <v>UV</v>
          </cell>
          <cell r="E3071" t="str">
            <v>T</v>
          </cell>
          <cell r="F3071">
            <v>282000</v>
          </cell>
          <cell r="G3071" t="str">
            <v>XCE Continuing Ed/Education</v>
          </cell>
          <cell r="H3071" t="str">
            <v>IN</v>
          </cell>
          <cell r="I3071">
            <v>36038</v>
          </cell>
        </row>
        <row r="3072">
          <cell r="A3072">
            <v>929042563</v>
          </cell>
          <cell r="B3072" t="str">
            <v>Stockstill</v>
          </cell>
          <cell r="C3072" t="str">
            <v>Michael</v>
          </cell>
          <cell r="D3072" t="str">
            <v>UF</v>
          </cell>
          <cell r="E3072" t="str">
            <v>T</v>
          </cell>
          <cell r="F3072">
            <v>281001</v>
          </cell>
          <cell r="G3072" t="str">
            <v>XDO Dean's Office</v>
          </cell>
          <cell r="H3072" t="str">
            <v>SB</v>
          </cell>
          <cell r="I3072">
            <v>35673</v>
          </cell>
        </row>
        <row r="3073">
          <cell r="A3073">
            <v>929044623</v>
          </cell>
          <cell r="B3073" t="str">
            <v>Rogers</v>
          </cell>
          <cell r="C3073" t="str">
            <v>Charlene</v>
          </cell>
          <cell r="D3073" t="str">
            <v>UV</v>
          </cell>
          <cell r="E3073" t="str">
            <v>T</v>
          </cell>
          <cell r="F3073">
            <v>222700</v>
          </cell>
          <cell r="G3073" t="str">
            <v>LAS Univ Studies-General Ed</v>
          </cell>
          <cell r="H3073" t="str">
            <v>IN</v>
          </cell>
          <cell r="I3073">
            <v>37134</v>
          </cell>
        </row>
        <row r="3074">
          <cell r="A3074">
            <v>929051969</v>
          </cell>
          <cell r="B3074" t="str">
            <v>Roberton</v>
          </cell>
          <cell r="C3074" t="str">
            <v>Dennis</v>
          </cell>
          <cell r="D3074" t="str">
            <v>UW</v>
          </cell>
          <cell r="E3074" t="str">
            <v>T</v>
          </cell>
          <cell r="F3074">
            <v>333401</v>
          </cell>
          <cell r="G3074" t="str">
            <v>DEN Dental Service-Office</v>
          </cell>
          <cell r="H3074" t="str">
            <v>IN</v>
          </cell>
          <cell r="I3074">
            <v>38533</v>
          </cell>
        </row>
        <row r="3075">
          <cell r="A3075">
            <v>929054569</v>
          </cell>
          <cell r="B3075" t="str">
            <v>Toscan</v>
          </cell>
          <cell r="C3075" t="str">
            <v>Richard</v>
          </cell>
          <cell r="D3075" t="str">
            <v>UF</v>
          </cell>
          <cell r="E3075" t="str">
            <v>T</v>
          </cell>
          <cell r="F3075">
            <v>300101</v>
          </cell>
          <cell r="G3075" t="str">
            <v>FPA Dean's Office Admin</v>
          </cell>
          <cell r="H3075" t="str">
            <v>SB</v>
          </cell>
          <cell r="I3075">
            <v>35906</v>
          </cell>
        </row>
        <row r="3076">
          <cell r="A3076">
            <v>929081120</v>
          </cell>
          <cell r="B3076" t="str">
            <v>Jesic</v>
          </cell>
          <cell r="C3076" t="str">
            <v>Cedomir</v>
          </cell>
          <cell r="D3076" t="str">
            <v>UV</v>
          </cell>
          <cell r="E3076" t="str">
            <v>T</v>
          </cell>
          <cell r="F3076">
            <v>270301</v>
          </cell>
          <cell r="G3076" t="str">
            <v>CEN Civil Engineering Office</v>
          </cell>
          <cell r="H3076" t="str">
            <v>IN</v>
          </cell>
          <cell r="I3076">
            <v>37468</v>
          </cell>
        </row>
        <row r="3077">
          <cell r="A3077">
            <v>929091728</v>
          </cell>
          <cell r="B3077" t="str">
            <v>Aydelott</v>
          </cell>
          <cell r="C3077" t="str">
            <v>Raina</v>
          </cell>
          <cell r="D3077" t="str">
            <v>UV</v>
          </cell>
          <cell r="E3077" t="str">
            <v>T</v>
          </cell>
          <cell r="F3077">
            <v>222600</v>
          </cell>
          <cell r="G3077" t="str">
            <v>LAS International Studies-Instr</v>
          </cell>
          <cell r="H3077" t="str">
            <v>IN</v>
          </cell>
          <cell r="I3077">
            <v>38154</v>
          </cell>
        </row>
        <row r="3078">
          <cell r="A3078">
            <v>929096539</v>
          </cell>
          <cell r="B3078" t="str">
            <v>Scales</v>
          </cell>
          <cell r="C3078" t="str">
            <v>Keith</v>
          </cell>
          <cell r="D3078" t="str">
            <v>UV</v>
          </cell>
          <cell r="E3078" t="str">
            <v>T</v>
          </cell>
          <cell r="F3078">
            <v>283001</v>
          </cell>
          <cell r="G3078" t="str">
            <v>XSS Extended &amp; Summer Prog Office</v>
          </cell>
          <cell r="H3078" t="str">
            <v>IN</v>
          </cell>
          <cell r="I3078">
            <v>37134</v>
          </cell>
        </row>
        <row r="3079">
          <cell r="A3079">
            <v>929102011</v>
          </cell>
          <cell r="B3079" t="str">
            <v>Marguerite</v>
          </cell>
          <cell r="C3079" t="str">
            <v>Dominique</v>
          </cell>
          <cell r="D3079" t="str">
            <v>UC</v>
          </cell>
          <cell r="E3079" t="str">
            <v>T</v>
          </cell>
          <cell r="F3079">
            <v>260000</v>
          </cell>
          <cell r="G3079" t="str">
            <v>EDU School of Education</v>
          </cell>
          <cell r="H3079" t="str">
            <v>SP</v>
          </cell>
          <cell r="I3079">
            <v>36434</v>
          </cell>
        </row>
        <row r="3080">
          <cell r="A3080">
            <v>929106915</v>
          </cell>
          <cell r="B3080" t="str">
            <v>Shalhope</v>
          </cell>
          <cell r="C3080" t="str">
            <v>Betty</v>
          </cell>
          <cell r="D3080" t="str">
            <v>UV</v>
          </cell>
          <cell r="E3080" t="str">
            <v>T</v>
          </cell>
          <cell r="F3080">
            <v>282405</v>
          </cell>
          <cell r="G3080" t="str">
            <v>XCD Grad Teacher Edc Prg-Hood River</v>
          </cell>
          <cell r="H3080" t="str">
            <v>IN</v>
          </cell>
          <cell r="I3080">
            <v>38168</v>
          </cell>
        </row>
        <row r="3081">
          <cell r="A3081">
            <v>929110318</v>
          </cell>
          <cell r="B3081" t="str">
            <v>Carlton</v>
          </cell>
          <cell r="C3081" t="str">
            <v>Jimmy</v>
          </cell>
          <cell r="D3081" t="str">
            <v>UF</v>
          </cell>
          <cell r="E3081" t="str">
            <v>A</v>
          </cell>
          <cell r="F3081">
            <v>240200</v>
          </cell>
          <cell r="G3081" t="str">
            <v>RRI Regional Research Institute</v>
          </cell>
          <cell r="H3081" t="str">
            <v>PB</v>
          </cell>
        </row>
        <row r="3082">
          <cell r="A3082">
            <v>929115038</v>
          </cell>
          <cell r="B3082" t="str">
            <v>Fanger</v>
          </cell>
          <cell r="C3082" t="str">
            <v>Michael</v>
          </cell>
          <cell r="D3082" t="str">
            <v>UF</v>
          </cell>
          <cell r="E3082" t="str">
            <v>T</v>
          </cell>
          <cell r="F3082">
            <v>632700</v>
          </cell>
          <cell r="G3082" t="str">
            <v>ATH M Football</v>
          </cell>
          <cell r="H3082" t="str">
            <v>PB</v>
          </cell>
          <cell r="I3082">
            <v>38807</v>
          </cell>
        </row>
        <row r="3083">
          <cell r="A3083">
            <v>929150633</v>
          </cell>
          <cell r="B3083" t="str">
            <v>Gilbreath</v>
          </cell>
          <cell r="C3083" t="str">
            <v>Susan</v>
          </cell>
          <cell r="D3083" t="str">
            <v>UW</v>
          </cell>
          <cell r="E3083" t="str">
            <v>T</v>
          </cell>
          <cell r="F3083">
            <v>301001</v>
          </cell>
          <cell r="G3083" t="str">
            <v>ART Office</v>
          </cell>
          <cell r="H3083" t="str">
            <v>IN</v>
          </cell>
          <cell r="I3083">
            <v>39168</v>
          </cell>
        </row>
        <row r="3084">
          <cell r="A3084">
            <v>929153297</v>
          </cell>
          <cell r="B3084" t="str">
            <v>Doyle</v>
          </cell>
          <cell r="C3084" t="str">
            <v>Judith</v>
          </cell>
          <cell r="D3084" t="str">
            <v>UC</v>
          </cell>
          <cell r="E3084" t="str">
            <v>T</v>
          </cell>
          <cell r="F3084">
            <v>260300</v>
          </cell>
          <cell r="G3084" t="str">
            <v>EDU Policies/Foundations</v>
          </cell>
          <cell r="H3084" t="str">
            <v>SP</v>
          </cell>
          <cell r="I3084">
            <v>38533</v>
          </cell>
        </row>
        <row r="3085">
          <cell r="A3085">
            <v>929158624</v>
          </cell>
          <cell r="B3085" t="str">
            <v>Bloom</v>
          </cell>
          <cell r="C3085" t="str">
            <v>Peggy</v>
          </cell>
          <cell r="D3085" t="str">
            <v>UD</v>
          </cell>
          <cell r="E3085" t="str">
            <v>T</v>
          </cell>
          <cell r="F3085">
            <v>310300</v>
          </cell>
          <cell r="G3085" t="str">
            <v>PAD Public Administration</v>
          </cell>
          <cell r="H3085" t="str">
            <v>SP</v>
          </cell>
          <cell r="I3085">
            <v>37621</v>
          </cell>
        </row>
        <row r="3086">
          <cell r="A3086">
            <v>929163896</v>
          </cell>
          <cell r="B3086" t="str">
            <v>Ling</v>
          </cell>
          <cell r="C3086" t="str">
            <v>Yun</v>
          </cell>
          <cell r="D3086" t="str">
            <v>UV</v>
          </cell>
          <cell r="E3086" t="str">
            <v>T</v>
          </cell>
          <cell r="F3086">
            <v>200801</v>
          </cell>
          <cell r="G3086" t="str">
            <v>IAF Int'l Affairs Office</v>
          </cell>
          <cell r="H3086" t="str">
            <v>IN</v>
          </cell>
          <cell r="I3086">
            <v>38168</v>
          </cell>
        </row>
        <row r="3087">
          <cell r="A3087">
            <v>929172132</v>
          </cell>
          <cell r="B3087" t="str">
            <v>Johnson</v>
          </cell>
          <cell r="C3087" t="str">
            <v>Pamela</v>
          </cell>
          <cell r="D3087" t="str">
            <v>UV</v>
          </cell>
          <cell r="E3087" t="str">
            <v>T</v>
          </cell>
          <cell r="F3087">
            <v>201101</v>
          </cell>
          <cell r="G3087" t="str">
            <v>SAT Saturday Academy-Main</v>
          </cell>
          <cell r="H3087" t="str">
            <v>IN</v>
          </cell>
          <cell r="I3087">
            <v>37833</v>
          </cell>
        </row>
        <row r="3088">
          <cell r="A3088">
            <v>929173156</v>
          </cell>
          <cell r="B3088" t="str">
            <v>Greer</v>
          </cell>
          <cell r="C3088" t="str">
            <v>Kerry</v>
          </cell>
          <cell r="D3088" t="str">
            <v>UC</v>
          </cell>
          <cell r="E3088" t="str">
            <v>T</v>
          </cell>
          <cell r="F3088">
            <v>222100</v>
          </cell>
          <cell r="G3088" t="str">
            <v>SOC Sociology</v>
          </cell>
          <cell r="H3088" t="str">
            <v>SP</v>
          </cell>
          <cell r="I3088">
            <v>38898</v>
          </cell>
        </row>
        <row r="3089">
          <cell r="A3089">
            <v>929177290</v>
          </cell>
          <cell r="B3089" t="str">
            <v>Tucker</v>
          </cell>
          <cell r="C3089" t="str">
            <v>Cynthia</v>
          </cell>
          <cell r="D3089" t="str">
            <v>UC</v>
          </cell>
          <cell r="E3089" t="str">
            <v>T</v>
          </cell>
          <cell r="F3089">
            <v>240200</v>
          </cell>
          <cell r="G3089" t="str">
            <v>RRI Regional Research Institute</v>
          </cell>
          <cell r="H3089" t="str">
            <v>IN</v>
          </cell>
          <cell r="I3089">
            <v>35976</v>
          </cell>
        </row>
        <row r="3090">
          <cell r="A3090">
            <v>929182276</v>
          </cell>
          <cell r="B3090" t="str">
            <v>Mackins</v>
          </cell>
          <cell r="C3090" t="str">
            <v>Kenneth</v>
          </cell>
          <cell r="D3090" t="str">
            <v>UV</v>
          </cell>
          <cell r="E3090" t="str">
            <v>T</v>
          </cell>
          <cell r="F3090">
            <v>630001</v>
          </cell>
          <cell r="G3090" t="str">
            <v>ATH Athletic Administration</v>
          </cell>
          <cell r="H3090" t="str">
            <v>IN</v>
          </cell>
          <cell r="I3090">
            <v>37894</v>
          </cell>
        </row>
        <row r="3091">
          <cell r="A3091">
            <v>929195569</v>
          </cell>
          <cell r="B3091" t="str">
            <v>Mohtasham</v>
          </cell>
          <cell r="C3091" t="str">
            <v>Javid</v>
          </cell>
          <cell r="D3091" t="str">
            <v>UV</v>
          </cell>
          <cell r="E3091" t="str">
            <v>T</v>
          </cell>
          <cell r="F3091">
            <v>266215</v>
          </cell>
          <cell r="G3091" t="str">
            <v>EDC Misc Open Enrollment</v>
          </cell>
          <cell r="H3091" t="str">
            <v>IN</v>
          </cell>
          <cell r="I3091">
            <v>38960</v>
          </cell>
        </row>
        <row r="3092">
          <cell r="A3092">
            <v>929200014</v>
          </cell>
          <cell r="B3092" t="str">
            <v>Choi</v>
          </cell>
          <cell r="C3092" t="str">
            <v>Jinrak</v>
          </cell>
          <cell r="D3092" t="str">
            <v>UC</v>
          </cell>
          <cell r="E3092" t="str">
            <v>T</v>
          </cell>
          <cell r="F3092">
            <v>270201</v>
          </cell>
          <cell r="G3092" t="str">
            <v>CMP Computer Science Office</v>
          </cell>
          <cell r="H3092" t="str">
            <v>SP</v>
          </cell>
          <cell r="I3092">
            <v>38743</v>
          </cell>
        </row>
        <row r="3093">
          <cell r="A3093">
            <v>929203287</v>
          </cell>
          <cell r="B3093" t="str">
            <v>Ingham</v>
          </cell>
          <cell r="C3093" t="str">
            <v>C</v>
          </cell>
          <cell r="D3093" t="str">
            <v>UC</v>
          </cell>
          <cell r="E3093" t="str">
            <v>T</v>
          </cell>
          <cell r="F3093">
            <v>221710</v>
          </cell>
          <cell r="G3093" t="str">
            <v>CNF Conflict Resolution</v>
          </cell>
          <cell r="H3093" t="str">
            <v>SP</v>
          </cell>
          <cell r="I3093">
            <v>39263</v>
          </cell>
        </row>
        <row r="3094">
          <cell r="A3094">
            <v>929208951</v>
          </cell>
          <cell r="B3094" t="str">
            <v>Wright</v>
          </cell>
          <cell r="C3094" t="str">
            <v>William</v>
          </cell>
          <cell r="D3094" t="str">
            <v>UC</v>
          </cell>
          <cell r="E3094" t="str">
            <v>T</v>
          </cell>
          <cell r="F3094">
            <v>250100</v>
          </cell>
          <cell r="G3094" t="str">
            <v>SBA Instruction</v>
          </cell>
          <cell r="H3094" t="str">
            <v>SP</v>
          </cell>
          <cell r="I3094">
            <v>38352</v>
          </cell>
        </row>
        <row r="3095">
          <cell r="A3095">
            <v>929214341</v>
          </cell>
          <cell r="B3095" t="str">
            <v>Nguyen</v>
          </cell>
          <cell r="C3095" t="str">
            <v>Ngoc-Quynh</v>
          </cell>
          <cell r="D3095" t="str">
            <v>UC</v>
          </cell>
          <cell r="E3095" t="str">
            <v>A</v>
          </cell>
          <cell r="F3095">
            <v>260200</v>
          </cell>
          <cell r="G3095" t="str">
            <v>EDU Curriculum &amp; Instruction</v>
          </cell>
          <cell r="H3095" t="str">
            <v>SP</v>
          </cell>
        </row>
        <row r="3096">
          <cell r="A3096">
            <v>929216555</v>
          </cell>
          <cell r="B3096" t="str">
            <v>Yeo</v>
          </cell>
          <cell r="C3096" t="str">
            <v>Alan</v>
          </cell>
          <cell r="D3096" t="str">
            <v>UW</v>
          </cell>
          <cell r="E3096" t="str">
            <v>A</v>
          </cell>
          <cell r="F3096">
            <v>333501</v>
          </cell>
          <cell r="G3096" t="str">
            <v>CAP Couns &amp; Psych Svc Office</v>
          </cell>
          <cell r="H3096" t="str">
            <v>IN</v>
          </cell>
        </row>
        <row r="3097">
          <cell r="A3097">
            <v>929230498</v>
          </cell>
          <cell r="B3097" t="str">
            <v>Kilstrom</v>
          </cell>
          <cell r="C3097" t="str">
            <v>April</v>
          </cell>
          <cell r="D3097" t="str">
            <v>UC</v>
          </cell>
          <cell r="E3097" t="str">
            <v>T</v>
          </cell>
          <cell r="F3097">
            <v>260100</v>
          </cell>
          <cell r="G3097" t="str">
            <v>EDU Special Ed/Counselor Ed</v>
          </cell>
          <cell r="H3097" t="str">
            <v>SP</v>
          </cell>
          <cell r="I3097">
            <v>37986</v>
          </cell>
        </row>
        <row r="3098">
          <cell r="A3098">
            <v>929235948</v>
          </cell>
          <cell r="B3098" t="str">
            <v>Nantier</v>
          </cell>
          <cell r="C3098" t="str">
            <v>Stephen</v>
          </cell>
          <cell r="D3098" t="str">
            <v>UW</v>
          </cell>
          <cell r="E3098" t="str">
            <v>A</v>
          </cell>
          <cell r="F3098">
            <v>200501</v>
          </cell>
          <cell r="G3098" t="str">
            <v>GSR Graduate Studies Office</v>
          </cell>
          <cell r="H3098" t="str">
            <v>IN</v>
          </cell>
        </row>
        <row r="3099">
          <cell r="A3099">
            <v>929241450</v>
          </cell>
          <cell r="B3099" t="str">
            <v>Wolfe</v>
          </cell>
          <cell r="C3099" t="str">
            <v>Kirstin</v>
          </cell>
          <cell r="D3099" t="str">
            <v>UC</v>
          </cell>
          <cell r="E3099" t="str">
            <v>T</v>
          </cell>
          <cell r="F3099">
            <v>221501</v>
          </cell>
          <cell r="G3099" t="str">
            <v>LIN Linguistics Office</v>
          </cell>
          <cell r="H3099" t="str">
            <v>SP</v>
          </cell>
          <cell r="I3099">
            <v>36372</v>
          </cell>
        </row>
        <row r="3100">
          <cell r="A3100">
            <v>929253843</v>
          </cell>
          <cell r="B3100" t="str">
            <v>McCandless-Buck</v>
          </cell>
          <cell r="C3100" t="str">
            <v>Karen</v>
          </cell>
          <cell r="D3100" t="str">
            <v>UC</v>
          </cell>
          <cell r="E3100" t="str">
            <v>T</v>
          </cell>
          <cell r="F3100">
            <v>260201</v>
          </cell>
          <cell r="G3100" t="str">
            <v>EDU C&amp;I Office</v>
          </cell>
          <cell r="H3100" t="str">
            <v>SP</v>
          </cell>
          <cell r="I3100">
            <v>36875</v>
          </cell>
        </row>
        <row r="3101">
          <cell r="A3101">
            <v>929289527</v>
          </cell>
          <cell r="B3101" t="str">
            <v>Benight</v>
          </cell>
          <cell r="C3101" t="str">
            <v>Albert</v>
          </cell>
          <cell r="D3101" t="str">
            <v>UA</v>
          </cell>
          <cell r="E3101" t="str">
            <v>A</v>
          </cell>
          <cell r="F3101">
            <v>220600</v>
          </cell>
          <cell r="G3101" t="str">
            <v>CHE Chemistry</v>
          </cell>
          <cell r="H3101" t="str">
            <v>PB</v>
          </cell>
        </row>
        <row r="3102">
          <cell r="A3102">
            <v>929294447</v>
          </cell>
          <cell r="B3102" t="str">
            <v>Silverman</v>
          </cell>
          <cell r="C3102" t="str">
            <v>Lori</v>
          </cell>
          <cell r="D3102" t="str">
            <v>UF</v>
          </cell>
          <cell r="E3102" t="str">
            <v>A</v>
          </cell>
          <cell r="F3102">
            <v>289000</v>
          </cell>
          <cell r="G3102" t="str">
            <v>XPD Prof Dev Cntr</v>
          </cell>
          <cell r="H3102" t="str">
            <v>PB</v>
          </cell>
        </row>
        <row r="3103">
          <cell r="A3103">
            <v>929295722</v>
          </cell>
          <cell r="B3103" t="str">
            <v>Mitchell</v>
          </cell>
          <cell r="C3103" t="str">
            <v>Robert</v>
          </cell>
          <cell r="D3103" t="str">
            <v>UC</v>
          </cell>
          <cell r="E3103" t="str">
            <v>T</v>
          </cell>
          <cell r="F3103">
            <v>250001</v>
          </cell>
          <cell r="G3103" t="str">
            <v>SBA Deans Office</v>
          </cell>
          <cell r="H3103" t="str">
            <v>SP</v>
          </cell>
          <cell r="I3103">
            <v>36525</v>
          </cell>
        </row>
        <row r="3104">
          <cell r="A3104">
            <v>929300386</v>
          </cell>
          <cell r="B3104" t="str">
            <v>Moscato</v>
          </cell>
          <cell r="C3104" t="str">
            <v>Marc</v>
          </cell>
          <cell r="D3104" t="str">
            <v>UV</v>
          </cell>
          <cell r="E3104" t="str">
            <v>A</v>
          </cell>
          <cell r="F3104">
            <v>301001</v>
          </cell>
          <cell r="G3104" t="str">
            <v>ART Office</v>
          </cell>
          <cell r="H3104" t="str">
            <v>IN</v>
          </cell>
        </row>
        <row r="3105">
          <cell r="A3105">
            <v>929308829</v>
          </cell>
          <cell r="B3105" t="str">
            <v>O'Brien</v>
          </cell>
          <cell r="C3105" t="str">
            <v>Catherine</v>
          </cell>
          <cell r="D3105" t="str">
            <v>UF</v>
          </cell>
          <cell r="E3105" t="str">
            <v>T</v>
          </cell>
          <cell r="F3105">
            <v>600300</v>
          </cell>
          <cell r="G3105" t="str">
            <v>HRC Human Resource Center</v>
          </cell>
          <cell r="H3105" t="str">
            <v>PB</v>
          </cell>
          <cell r="I3105">
            <v>36565</v>
          </cell>
        </row>
        <row r="3106">
          <cell r="A3106">
            <v>929323034</v>
          </cell>
          <cell r="B3106" t="str">
            <v>Davis</v>
          </cell>
          <cell r="C3106" t="str">
            <v>Katherine</v>
          </cell>
          <cell r="D3106" t="str">
            <v>UC</v>
          </cell>
          <cell r="E3106" t="str">
            <v>A</v>
          </cell>
          <cell r="F3106">
            <v>240100</v>
          </cell>
          <cell r="G3106" t="str">
            <v>SSW School of Social Work</v>
          </cell>
          <cell r="H3106" t="str">
            <v>SP</v>
          </cell>
        </row>
        <row r="3107">
          <cell r="A3107">
            <v>929324928</v>
          </cell>
          <cell r="B3107" t="str">
            <v>Thelin</v>
          </cell>
          <cell r="C3107" t="str">
            <v>Kevin</v>
          </cell>
          <cell r="D3107" t="str">
            <v>UC</v>
          </cell>
          <cell r="E3107" t="str">
            <v>T</v>
          </cell>
          <cell r="F3107">
            <v>270301</v>
          </cell>
          <cell r="G3107" t="str">
            <v>CEN Civil Engineering Office</v>
          </cell>
          <cell r="H3107" t="str">
            <v>SP</v>
          </cell>
          <cell r="I3107">
            <v>36707</v>
          </cell>
        </row>
        <row r="3108">
          <cell r="A3108">
            <v>929352104</v>
          </cell>
          <cell r="B3108" t="str">
            <v>Dukakis</v>
          </cell>
          <cell r="C3108" t="str">
            <v>Damon</v>
          </cell>
          <cell r="D3108" t="str">
            <v>UF</v>
          </cell>
          <cell r="E3108" t="str">
            <v>T</v>
          </cell>
          <cell r="F3108">
            <v>630001</v>
          </cell>
          <cell r="G3108" t="str">
            <v>ATH Athletic Administration</v>
          </cell>
          <cell r="H3108" t="str">
            <v>PB</v>
          </cell>
          <cell r="I3108">
            <v>38772</v>
          </cell>
        </row>
        <row r="3109">
          <cell r="A3109">
            <v>929352181</v>
          </cell>
          <cell r="B3109" t="str">
            <v>Abdullah</v>
          </cell>
          <cell r="C3109" t="str">
            <v>Sharif</v>
          </cell>
          <cell r="D3109" t="str">
            <v>UC</v>
          </cell>
          <cell r="E3109" t="str">
            <v>T</v>
          </cell>
          <cell r="F3109">
            <v>221710</v>
          </cell>
          <cell r="G3109" t="str">
            <v>CNF Conflict Resolution</v>
          </cell>
          <cell r="H3109" t="str">
            <v>SP</v>
          </cell>
          <cell r="I3109">
            <v>38383</v>
          </cell>
        </row>
        <row r="3110">
          <cell r="A3110">
            <v>929372654</v>
          </cell>
          <cell r="B3110" t="str">
            <v>Buddress</v>
          </cell>
          <cell r="C3110" t="str">
            <v>Leland</v>
          </cell>
          <cell r="D3110" t="str">
            <v>UA</v>
          </cell>
          <cell r="E3110" t="str">
            <v>A</v>
          </cell>
          <cell r="F3110">
            <v>250100</v>
          </cell>
          <cell r="G3110" t="str">
            <v>SBA Instruction</v>
          </cell>
          <cell r="H3110" t="str">
            <v>PB</v>
          </cell>
        </row>
        <row r="3111">
          <cell r="A3111">
            <v>929375764</v>
          </cell>
          <cell r="B3111" t="str">
            <v>Courcelle</v>
          </cell>
          <cell r="C3111" t="str">
            <v>Justin</v>
          </cell>
          <cell r="D3111" t="str">
            <v>UA</v>
          </cell>
          <cell r="E3111" t="str">
            <v>A</v>
          </cell>
          <cell r="F3111">
            <v>220300</v>
          </cell>
          <cell r="G3111" t="str">
            <v>BIO Biology</v>
          </cell>
          <cell r="H3111" t="str">
            <v>PB</v>
          </cell>
        </row>
        <row r="3112">
          <cell r="A3112">
            <v>929380224</v>
          </cell>
          <cell r="B3112" t="str">
            <v>Fabian</v>
          </cell>
          <cell r="C3112" t="str">
            <v>Frederick</v>
          </cell>
          <cell r="D3112" t="str">
            <v>UF</v>
          </cell>
          <cell r="E3112" t="str">
            <v>A</v>
          </cell>
          <cell r="F3112">
            <v>630001</v>
          </cell>
          <cell r="G3112" t="str">
            <v>ATH Athletic Administration</v>
          </cell>
          <cell r="H3112" t="str">
            <v>PB</v>
          </cell>
        </row>
        <row r="3113">
          <cell r="A3113">
            <v>929383419</v>
          </cell>
          <cell r="B3113" t="str">
            <v>Faler</v>
          </cell>
          <cell r="C3113" t="str">
            <v>Jason</v>
          </cell>
          <cell r="D3113" t="str">
            <v>UC</v>
          </cell>
          <cell r="E3113" t="str">
            <v>A</v>
          </cell>
          <cell r="F3113">
            <v>310300</v>
          </cell>
          <cell r="G3113" t="str">
            <v>PAD Public Administration</v>
          </cell>
          <cell r="H3113" t="str">
            <v>SP</v>
          </cell>
        </row>
        <row r="3114">
          <cell r="A3114">
            <v>929403418</v>
          </cell>
          <cell r="B3114" t="str">
            <v>Cosgrave</v>
          </cell>
          <cell r="C3114" t="str">
            <v>Cynthia</v>
          </cell>
          <cell r="D3114" t="str">
            <v>UC</v>
          </cell>
          <cell r="E3114" t="str">
            <v>T</v>
          </cell>
          <cell r="F3114">
            <v>282001</v>
          </cell>
          <cell r="G3114" t="str">
            <v>XCE CE/Education Office</v>
          </cell>
          <cell r="H3114" t="str">
            <v>SP</v>
          </cell>
          <cell r="I3114">
            <v>37468</v>
          </cell>
        </row>
        <row r="3115">
          <cell r="A3115">
            <v>929405875</v>
          </cell>
          <cell r="B3115" t="str">
            <v>Doulis</v>
          </cell>
          <cell r="C3115" t="str">
            <v>Thomas</v>
          </cell>
          <cell r="D3115" t="str">
            <v>UC</v>
          </cell>
          <cell r="E3115" t="str">
            <v>T</v>
          </cell>
          <cell r="F3115">
            <v>220801</v>
          </cell>
          <cell r="G3115" t="str">
            <v>ENG English Dept Office</v>
          </cell>
          <cell r="H3115" t="str">
            <v>SP</v>
          </cell>
          <cell r="I3115">
            <v>37437</v>
          </cell>
        </row>
        <row r="3116">
          <cell r="A3116">
            <v>929410002</v>
          </cell>
          <cell r="B3116" t="str">
            <v>Simmons</v>
          </cell>
          <cell r="C3116" t="str">
            <v>Edward</v>
          </cell>
          <cell r="D3116" t="str">
            <v>UC</v>
          </cell>
          <cell r="E3116" t="str">
            <v>A</v>
          </cell>
          <cell r="F3116">
            <v>266425</v>
          </cell>
          <cell r="G3116" t="str">
            <v>EDC SPED Added Endorsement</v>
          </cell>
          <cell r="H3116" t="str">
            <v>SP</v>
          </cell>
        </row>
        <row r="3117">
          <cell r="A3117">
            <v>929410050</v>
          </cell>
          <cell r="B3117" t="str">
            <v>Eudy</v>
          </cell>
          <cell r="C3117" t="str">
            <v>Jennifer</v>
          </cell>
          <cell r="D3117" t="str">
            <v>UV</v>
          </cell>
          <cell r="E3117" t="str">
            <v>T</v>
          </cell>
          <cell r="F3117">
            <v>289001</v>
          </cell>
          <cell r="G3117" t="str">
            <v>XPD Profession Development Office</v>
          </cell>
          <cell r="H3117" t="str">
            <v>IN</v>
          </cell>
          <cell r="I3117">
            <v>36646</v>
          </cell>
        </row>
        <row r="3118">
          <cell r="A3118">
            <v>929433846</v>
          </cell>
          <cell r="B3118" t="str">
            <v>Anderson-Priddy</v>
          </cell>
          <cell r="C3118" t="str">
            <v>Alan</v>
          </cell>
          <cell r="D3118" t="str">
            <v>UW</v>
          </cell>
          <cell r="E3118" t="str">
            <v>A</v>
          </cell>
          <cell r="F3118">
            <v>610411</v>
          </cell>
          <cell r="G3118" t="str">
            <v>OIS Instr Tech Sppt/CAVS</v>
          </cell>
          <cell r="H3118" t="str">
            <v>IN</v>
          </cell>
        </row>
        <row r="3119">
          <cell r="A3119">
            <v>929439763</v>
          </cell>
          <cell r="B3119" t="str">
            <v>Tringali</v>
          </cell>
          <cell r="C3119" t="str">
            <v>Marc</v>
          </cell>
          <cell r="D3119" t="str">
            <v>UC</v>
          </cell>
          <cell r="E3119" t="str">
            <v>A</v>
          </cell>
          <cell r="F3119">
            <v>301001</v>
          </cell>
          <cell r="G3119" t="str">
            <v>ART Office</v>
          </cell>
          <cell r="H3119" t="str">
            <v>SP</v>
          </cell>
        </row>
        <row r="3120">
          <cell r="A3120">
            <v>929463802</v>
          </cell>
          <cell r="B3120" t="str">
            <v>Hallett</v>
          </cell>
          <cell r="C3120" t="str">
            <v>Geneva</v>
          </cell>
          <cell r="D3120" t="str">
            <v>UC</v>
          </cell>
          <cell r="E3120" t="str">
            <v>T</v>
          </cell>
          <cell r="F3120">
            <v>281215</v>
          </cell>
          <cell r="G3120" t="str">
            <v>XHS Online Crss Numeracy Literacy</v>
          </cell>
          <cell r="H3120" t="str">
            <v>SP</v>
          </cell>
          <cell r="I3120">
            <v>39080</v>
          </cell>
        </row>
        <row r="3121">
          <cell r="A3121">
            <v>929471928</v>
          </cell>
          <cell r="B3121" t="str">
            <v>Wilkerson</v>
          </cell>
          <cell r="C3121" t="str">
            <v>Elaine</v>
          </cell>
          <cell r="D3121" t="str">
            <v>UC</v>
          </cell>
          <cell r="E3121" t="str">
            <v>T</v>
          </cell>
          <cell r="F3121">
            <v>310400</v>
          </cell>
          <cell r="G3121" t="str">
            <v>USP Urban Studies &amp; Planning</v>
          </cell>
          <cell r="H3121" t="str">
            <v>SP</v>
          </cell>
          <cell r="I3121">
            <v>37072</v>
          </cell>
        </row>
        <row r="3122">
          <cell r="A3122">
            <v>929491306</v>
          </cell>
          <cell r="B3122" t="str">
            <v>Strohecker</v>
          </cell>
          <cell r="C3122" t="str">
            <v>Paul</v>
          </cell>
          <cell r="D3122" t="str">
            <v>UV</v>
          </cell>
          <cell r="E3122" t="str">
            <v>T</v>
          </cell>
          <cell r="F3122">
            <v>220900</v>
          </cell>
          <cell r="G3122" t="str">
            <v>ESR Environmental Sci PhD</v>
          </cell>
          <cell r="H3122" t="str">
            <v>IN</v>
          </cell>
          <cell r="I3122">
            <v>36726</v>
          </cell>
        </row>
        <row r="3123">
          <cell r="A3123">
            <v>929492952</v>
          </cell>
          <cell r="B3123" t="str">
            <v>Abdulla</v>
          </cell>
          <cell r="C3123" t="str">
            <v>Rasha</v>
          </cell>
          <cell r="D3123" t="str">
            <v>UV</v>
          </cell>
          <cell r="E3123" t="str">
            <v>T</v>
          </cell>
          <cell r="F3123">
            <v>283001</v>
          </cell>
          <cell r="G3123" t="str">
            <v>XSS Extended &amp; Summer Prog Office</v>
          </cell>
          <cell r="H3123" t="str">
            <v>IN</v>
          </cell>
          <cell r="I3123">
            <v>38960</v>
          </cell>
        </row>
        <row r="3124">
          <cell r="A3124">
            <v>929501382</v>
          </cell>
          <cell r="B3124" t="str">
            <v>St Amand</v>
          </cell>
          <cell r="C3124" t="str">
            <v>Elizabeth</v>
          </cell>
          <cell r="D3124" t="str">
            <v>UV</v>
          </cell>
          <cell r="E3124" t="str">
            <v>T</v>
          </cell>
          <cell r="F3124">
            <v>310001</v>
          </cell>
          <cell r="G3124" t="str">
            <v>UPA Dean's Office</v>
          </cell>
          <cell r="H3124" t="str">
            <v>IN</v>
          </cell>
          <cell r="I3124">
            <v>37195</v>
          </cell>
        </row>
        <row r="3125">
          <cell r="A3125">
            <v>929513815</v>
          </cell>
          <cell r="B3125" t="str">
            <v>Dearment</v>
          </cell>
          <cell r="C3125" t="str">
            <v>Valerie</v>
          </cell>
          <cell r="D3125" t="str">
            <v>UF</v>
          </cell>
          <cell r="E3125" t="str">
            <v>T</v>
          </cell>
          <cell r="F3125">
            <v>330150</v>
          </cell>
          <cell r="G3125" t="str">
            <v>FAO Financial Aid</v>
          </cell>
          <cell r="H3125" t="str">
            <v>SB</v>
          </cell>
          <cell r="I3125">
            <v>36164</v>
          </cell>
        </row>
        <row r="3126">
          <cell r="A3126">
            <v>929514392</v>
          </cell>
          <cell r="B3126" t="str">
            <v>Slosser</v>
          </cell>
          <cell r="C3126" t="str">
            <v>Troy</v>
          </cell>
          <cell r="D3126" t="str">
            <v>UC</v>
          </cell>
          <cell r="E3126" t="str">
            <v>A</v>
          </cell>
          <cell r="F3126">
            <v>270301</v>
          </cell>
          <cell r="G3126" t="str">
            <v>CEN Civil Engineering Office</v>
          </cell>
          <cell r="H3126" t="str">
            <v>SP</v>
          </cell>
        </row>
        <row r="3127">
          <cell r="A3127">
            <v>929526521</v>
          </cell>
          <cell r="B3127" t="str">
            <v>Quinnett</v>
          </cell>
          <cell r="C3127" t="str">
            <v>Ruth</v>
          </cell>
          <cell r="D3127" t="str">
            <v>UV</v>
          </cell>
          <cell r="E3127" t="str">
            <v>T</v>
          </cell>
          <cell r="F3127">
            <v>260100</v>
          </cell>
          <cell r="G3127" t="str">
            <v>EDU Special Ed/Counselor Ed</v>
          </cell>
          <cell r="H3127" t="str">
            <v>IN</v>
          </cell>
          <cell r="I3127">
            <v>37437</v>
          </cell>
        </row>
        <row r="3128">
          <cell r="A3128">
            <v>929533052</v>
          </cell>
          <cell r="B3128" t="str">
            <v>Russell</v>
          </cell>
          <cell r="C3128" t="str">
            <v>Tracy</v>
          </cell>
          <cell r="D3128" t="str">
            <v>UC</v>
          </cell>
          <cell r="E3128" t="str">
            <v>A</v>
          </cell>
          <cell r="F3128">
            <v>266265</v>
          </cell>
          <cell r="G3128" t="str">
            <v>EDC Library/Media</v>
          </cell>
          <cell r="H3128" t="str">
            <v>SP</v>
          </cell>
        </row>
        <row r="3129">
          <cell r="A3129">
            <v>929540021</v>
          </cell>
          <cell r="B3129" t="str">
            <v>Kellett</v>
          </cell>
          <cell r="C3129" t="str">
            <v>Gretchen</v>
          </cell>
          <cell r="D3129" t="str">
            <v>UC</v>
          </cell>
          <cell r="E3129" t="str">
            <v>T</v>
          </cell>
          <cell r="F3129">
            <v>310920</v>
          </cell>
          <cell r="G3129" t="str">
            <v>SCH Activities</v>
          </cell>
          <cell r="H3129" t="str">
            <v>SP</v>
          </cell>
          <cell r="I3129">
            <v>39172</v>
          </cell>
        </row>
        <row r="3130">
          <cell r="A3130">
            <v>929547093</v>
          </cell>
          <cell r="B3130" t="str">
            <v>Roessler</v>
          </cell>
          <cell r="C3130" t="str">
            <v>Craig</v>
          </cell>
          <cell r="D3130" t="str">
            <v>UC</v>
          </cell>
          <cell r="E3130" t="str">
            <v>A</v>
          </cell>
          <cell r="F3130">
            <v>282212</v>
          </cell>
          <cell r="G3130" t="str">
            <v>XCE L2000 Salem</v>
          </cell>
          <cell r="H3130" t="str">
            <v>SP</v>
          </cell>
        </row>
        <row r="3131">
          <cell r="A3131">
            <v>929547483</v>
          </cell>
          <cell r="B3131" t="str">
            <v>Otto</v>
          </cell>
          <cell r="C3131" t="str">
            <v>Whitney</v>
          </cell>
          <cell r="D3131" t="str">
            <v>UC</v>
          </cell>
          <cell r="E3131" t="str">
            <v>A</v>
          </cell>
          <cell r="F3131">
            <v>220801</v>
          </cell>
          <cell r="G3131" t="str">
            <v>ENG English Dept Office</v>
          </cell>
          <cell r="H3131" t="str">
            <v>SP</v>
          </cell>
        </row>
        <row r="3132">
          <cell r="A3132">
            <v>929560209</v>
          </cell>
          <cell r="B3132" t="str">
            <v>Ross</v>
          </cell>
          <cell r="C3132" t="str">
            <v>Rebecca</v>
          </cell>
          <cell r="D3132" t="str">
            <v>UC</v>
          </cell>
          <cell r="E3132" t="str">
            <v>A</v>
          </cell>
          <cell r="F3132">
            <v>221601</v>
          </cell>
          <cell r="G3132" t="str">
            <v>MTH Math Office</v>
          </cell>
          <cell r="H3132" t="str">
            <v>SP</v>
          </cell>
        </row>
        <row r="3133">
          <cell r="A3133">
            <v>929561398</v>
          </cell>
          <cell r="B3133" t="str">
            <v>Schmitz</v>
          </cell>
          <cell r="C3133" t="str">
            <v>Molly</v>
          </cell>
          <cell r="D3133" t="str">
            <v>UF</v>
          </cell>
          <cell r="E3133" t="str">
            <v>T</v>
          </cell>
          <cell r="F3133">
            <v>201101</v>
          </cell>
          <cell r="G3133" t="str">
            <v>SAT Saturday Academy-Main</v>
          </cell>
          <cell r="H3133" t="str">
            <v>PB</v>
          </cell>
          <cell r="I3133">
            <v>38990</v>
          </cell>
        </row>
        <row r="3134">
          <cell r="A3134">
            <v>929582152</v>
          </cell>
          <cell r="B3134" t="str">
            <v>Weaselhead</v>
          </cell>
          <cell r="C3134" t="str">
            <v>Patrick</v>
          </cell>
          <cell r="D3134" t="str">
            <v>UC</v>
          </cell>
          <cell r="E3134" t="str">
            <v>T</v>
          </cell>
          <cell r="F3134">
            <v>290001</v>
          </cell>
          <cell r="G3134" t="str">
            <v>XSC Salem Center Office</v>
          </cell>
          <cell r="H3134" t="str">
            <v>SP</v>
          </cell>
          <cell r="I3134">
            <v>36677</v>
          </cell>
        </row>
        <row r="3135">
          <cell r="A3135">
            <v>929585321</v>
          </cell>
          <cell r="B3135" t="str">
            <v>Schneider</v>
          </cell>
          <cell r="C3135" t="str">
            <v>Evan</v>
          </cell>
          <cell r="D3135" t="str">
            <v>UW</v>
          </cell>
          <cell r="E3135" t="str">
            <v>A</v>
          </cell>
          <cell r="F3135">
            <v>220810</v>
          </cell>
          <cell r="G3135" t="str">
            <v>ENG Writing Lab</v>
          </cell>
          <cell r="H3135" t="str">
            <v>IN</v>
          </cell>
        </row>
        <row r="3136">
          <cell r="A3136">
            <v>929585923</v>
          </cell>
          <cell r="B3136" t="str">
            <v>Chan</v>
          </cell>
          <cell r="C3136" t="str">
            <v>Man-Hui</v>
          </cell>
          <cell r="D3136" t="str">
            <v>UC</v>
          </cell>
          <cell r="E3136" t="str">
            <v>A</v>
          </cell>
          <cell r="F3136">
            <v>301001</v>
          </cell>
          <cell r="G3136" t="str">
            <v>ART Office</v>
          </cell>
          <cell r="H3136" t="str">
            <v>SP</v>
          </cell>
        </row>
        <row r="3137">
          <cell r="A3137">
            <v>929588891</v>
          </cell>
          <cell r="B3137" t="str">
            <v>Grigsby</v>
          </cell>
          <cell r="C3137" t="str">
            <v>Sara</v>
          </cell>
          <cell r="D3137" t="str">
            <v>UC</v>
          </cell>
          <cell r="E3137" t="str">
            <v>T</v>
          </cell>
          <cell r="F3137">
            <v>250100</v>
          </cell>
          <cell r="G3137" t="str">
            <v>SBA Instruction</v>
          </cell>
          <cell r="H3137" t="str">
            <v>SP</v>
          </cell>
          <cell r="I3137">
            <v>37987</v>
          </cell>
        </row>
        <row r="3138">
          <cell r="A3138">
            <v>929605631</v>
          </cell>
          <cell r="B3138" t="str">
            <v>Scott</v>
          </cell>
          <cell r="C3138" t="str">
            <v>Brian</v>
          </cell>
          <cell r="D3138" t="str">
            <v>UC</v>
          </cell>
          <cell r="E3138" t="str">
            <v>T</v>
          </cell>
          <cell r="F3138">
            <v>310400</v>
          </cell>
          <cell r="G3138" t="str">
            <v>USP Urban Studies &amp; Planning</v>
          </cell>
          <cell r="H3138" t="str">
            <v>SP</v>
          </cell>
          <cell r="I3138">
            <v>38898</v>
          </cell>
        </row>
        <row r="3139">
          <cell r="A3139">
            <v>929620229</v>
          </cell>
          <cell r="B3139" t="str">
            <v>Clark</v>
          </cell>
          <cell r="C3139" t="str">
            <v>James</v>
          </cell>
          <cell r="D3139" t="str">
            <v>UV</v>
          </cell>
          <cell r="E3139" t="str">
            <v>A</v>
          </cell>
          <cell r="F3139">
            <v>331601</v>
          </cell>
          <cell r="G3139" t="str">
            <v>EEP Ed Equity Office</v>
          </cell>
          <cell r="H3139" t="str">
            <v>IN</v>
          </cell>
        </row>
        <row r="3140">
          <cell r="A3140">
            <v>929626657</v>
          </cell>
          <cell r="B3140" t="str">
            <v>Martinez</v>
          </cell>
          <cell r="C3140" t="str">
            <v>Kanani</v>
          </cell>
          <cell r="D3140" t="str">
            <v>UF</v>
          </cell>
          <cell r="E3140" t="str">
            <v>A</v>
          </cell>
          <cell r="F3140">
            <v>330110</v>
          </cell>
          <cell r="G3140" t="str">
            <v>ADM Admissions</v>
          </cell>
          <cell r="H3140" t="str">
            <v>PB</v>
          </cell>
        </row>
        <row r="3141">
          <cell r="A3141">
            <v>929631693</v>
          </cell>
          <cell r="B3141" t="str">
            <v>Wheeler</v>
          </cell>
          <cell r="C3141" t="str">
            <v>Claire</v>
          </cell>
          <cell r="D3141" t="str">
            <v>UA</v>
          </cell>
          <cell r="E3141" t="str">
            <v>A</v>
          </cell>
          <cell r="F3141">
            <v>310930</v>
          </cell>
          <cell r="G3141" t="str">
            <v>SCH School of Community Health</v>
          </cell>
          <cell r="H3141" t="str">
            <v>PB</v>
          </cell>
        </row>
        <row r="3142">
          <cell r="A3142">
            <v>929640651</v>
          </cell>
          <cell r="B3142" t="str">
            <v>Ross-Paul</v>
          </cell>
          <cell r="C3142" t="str">
            <v>Laura</v>
          </cell>
          <cell r="D3142" t="str">
            <v>UC</v>
          </cell>
          <cell r="E3142" t="str">
            <v>A</v>
          </cell>
          <cell r="F3142">
            <v>301001</v>
          </cell>
          <cell r="G3142" t="str">
            <v>ART Office</v>
          </cell>
          <cell r="H3142" t="str">
            <v>SP</v>
          </cell>
        </row>
        <row r="3143">
          <cell r="A3143">
            <v>929683471</v>
          </cell>
          <cell r="B3143" t="str">
            <v>Hamm</v>
          </cell>
          <cell r="C3143" t="str">
            <v>Meredith</v>
          </cell>
          <cell r="D3143" t="str">
            <v>UC</v>
          </cell>
          <cell r="E3143" t="str">
            <v>T</v>
          </cell>
          <cell r="F3143">
            <v>301001</v>
          </cell>
          <cell r="G3143" t="str">
            <v>ART Office</v>
          </cell>
          <cell r="H3143" t="str">
            <v>SP</v>
          </cell>
          <cell r="I3143">
            <v>38352</v>
          </cell>
        </row>
        <row r="3144">
          <cell r="A3144">
            <v>929684420</v>
          </cell>
          <cell r="B3144" t="str">
            <v>Bonds</v>
          </cell>
          <cell r="C3144" t="str">
            <v>Robert</v>
          </cell>
          <cell r="D3144" t="str">
            <v>UC</v>
          </cell>
          <cell r="E3144" t="str">
            <v>T</v>
          </cell>
          <cell r="F3144">
            <v>301001</v>
          </cell>
          <cell r="G3144" t="str">
            <v>ART Office</v>
          </cell>
          <cell r="H3144" t="str">
            <v>SP</v>
          </cell>
          <cell r="I3144">
            <v>38533</v>
          </cell>
        </row>
        <row r="3145">
          <cell r="A3145">
            <v>929684535</v>
          </cell>
          <cell r="B3145" t="str">
            <v>Conrad</v>
          </cell>
          <cell r="C3145" t="str">
            <v>Amy</v>
          </cell>
          <cell r="D3145" t="str">
            <v>UW</v>
          </cell>
          <cell r="E3145" t="str">
            <v>T</v>
          </cell>
          <cell r="F3145">
            <v>240200</v>
          </cell>
          <cell r="G3145" t="str">
            <v>RRI Regional Research Institute</v>
          </cell>
          <cell r="H3145" t="str">
            <v>IN</v>
          </cell>
          <cell r="I3145">
            <v>37057</v>
          </cell>
        </row>
        <row r="3146">
          <cell r="A3146">
            <v>929689277</v>
          </cell>
          <cell r="B3146" t="str">
            <v>Hanus</v>
          </cell>
          <cell r="C3146" t="str">
            <v>Michael</v>
          </cell>
          <cell r="D3146" t="str">
            <v>UV</v>
          </cell>
          <cell r="E3146" t="str">
            <v>T</v>
          </cell>
          <cell r="F3146">
            <v>270201</v>
          </cell>
          <cell r="G3146" t="str">
            <v>CMP Computer Science Office</v>
          </cell>
          <cell r="H3146" t="str">
            <v>IN</v>
          </cell>
          <cell r="I3146">
            <v>38743</v>
          </cell>
        </row>
        <row r="3147">
          <cell r="A3147">
            <v>929695706</v>
          </cell>
          <cell r="B3147" t="str">
            <v>Christensen</v>
          </cell>
          <cell r="C3147" t="str">
            <v>Anne</v>
          </cell>
          <cell r="D3147" t="str">
            <v>UA</v>
          </cell>
          <cell r="E3147" t="str">
            <v>T</v>
          </cell>
          <cell r="F3147">
            <v>250100</v>
          </cell>
          <cell r="G3147" t="str">
            <v>SBA Instruction</v>
          </cell>
          <cell r="H3147" t="str">
            <v>PB</v>
          </cell>
          <cell r="I3147">
            <v>37514</v>
          </cell>
        </row>
        <row r="3148">
          <cell r="A3148">
            <v>929704954</v>
          </cell>
          <cell r="B3148" t="str">
            <v>Turner</v>
          </cell>
          <cell r="C3148" t="str">
            <v>Margaret</v>
          </cell>
          <cell r="D3148" t="str">
            <v>UW</v>
          </cell>
          <cell r="E3148" t="str">
            <v>A</v>
          </cell>
          <cell r="F3148">
            <v>200801</v>
          </cell>
          <cell r="G3148" t="str">
            <v>IAF Int'l Affairs Office</v>
          </cell>
          <cell r="H3148" t="str">
            <v>IN</v>
          </cell>
        </row>
        <row r="3149">
          <cell r="A3149">
            <v>929716109</v>
          </cell>
          <cell r="B3149" t="str">
            <v>Duda</v>
          </cell>
          <cell r="C3149" t="str">
            <v>Charlene</v>
          </cell>
          <cell r="D3149" t="str">
            <v>UV</v>
          </cell>
          <cell r="E3149" t="str">
            <v>T</v>
          </cell>
          <cell r="F3149">
            <v>260100</v>
          </cell>
          <cell r="G3149" t="str">
            <v>EDU Special Ed/Counselor Ed</v>
          </cell>
          <cell r="H3149" t="str">
            <v>IN</v>
          </cell>
          <cell r="I3149">
            <v>37057</v>
          </cell>
        </row>
        <row r="3150">
          <cell r="A3150">
            <v>929718377</v>
          </cell>
          <cell r="B3150" t="str">
            <v>Fenster</v>
          </cell>
          <cell r="C3150" t="str">
            <v>Mark</v>
          </cell>
          <cell r="D3150" t="str">
            <v>UB</v>
          </cell>
          <cell r="E3150" t="str">
            <v>T</v>
          </cell>
          <cell r="F3150">
            <v>240100</v>
          </cell>
          <cell r="G3150" t="str">
            <v>SSW School of Social Work</v>
          </cell>
          <cell r="H3150" t="str">
            <v>PB</v>
          </cell>
          <cell r="I3150">
            <v>36707</v>
          </cell>
        </row>
        <row r="3151">
          <cell r="A3151">
            <v>929718658</v>
          </cell>
          <cell r="B3151" t="str">
            <v>Zea</v>
          </cell>
          <cell r="C3151" t="str">
            <v>Shawn</v>
          </cell>
          <cell r="D3151" t="str">
            <v>UW</v>
          </cell>
          <cell r="E3151" t="str">
            <v>T</v>
          </cell>
          <cell r="F3151">
            <v>630050</v>
          </cell>
          <cell r="G3151" t="str">
            <v>ATH Athletic Operations</v>
          </cell>
          <cell r="H3151" t="str">
            <v>IN</v>
          </cell>
          <cell r="I3151">
            <v>37741</v>
          </cell>
        </row>
        <row r="3152">
          <cell r="A3152">
            <v>929729439</v>
          </cell>
          <cell r="B3152" t="str">
            <v>Stevens</v>
          </cell>
          <cell r="C3152" t="str">
            <v>Wendy</v>
          </cell>
          <cell r="D3152" t="str">
            <v>UC</v>
          </cell>
          <cell r="E3152" t="str">
            <v>T</v>
          </cell>
          <cell r="F3152">
            <v>220300</v>
          </cell>
          <cell r="G3152" t="str">
            <v>BIO Biology</v>
          </cell>
          <cell r="H3152" t="str">
            <v>SP</v>
          </cell>
          <cell r="I3152">
            <v>39080</v>
          </cell>
        </row>
        <row r="3153">
          <cell r="A3153">
            <v>929732254</v>
          </cell>
          <cell r="B3153" t="str">
            <v>Paasch</v>
          </cell>
          <cell r="C3153" t="str">
            <v>Hillary</v>
          </cell>
          <cell r="D3153" t="str">
            <v>UF</v>
          </cell>
          <cell r="E3153" t="str">
            <v>A</v>
          </cell>
          <cell r="F3153">
            <v>330130</v>
          </cell>
          <cell r="G3153" t="str">
            <v>ORN Orientation</v>
          </cell>
          <cell r="H3153" t="str">
            <v>PB</v>
          </cell>
        </row>
        <row r="3154">
          <cell r="A3154">
            <v>929742919</v>
          </cell>
          <cell r="B3154" t="str">
            <v>Hill</v>
          </cell>
          <cell r="C3154" t="str">
            <v>Randolph</v>
          </cell>
          <cell r="D3154" t="str">
            <v>UA</v>
          </cell>
          <cell r="E3154" t="str">
            <v>A</v>
          </cell>
          <cell r="F3154">
            <v>221700</v>
          </cell>
          <cell r="G3154" t="str">
            <v>PHL Philosophy Department</v>
          </cell>
          <cell r="H3154" t="str">
            <v>PB</v>
          </cell>
        </row>
        <row r="3155">
          <cell r="A3155">
            <v>929744686</v>
          </cell>
          <cell r="B3155" t="str">
            <v>Parker</v>
          </cell>
          <cell r="C3155" t="str">
            <v>Keith</v>
          </cell>
          <cell r="D3155" t="str">
            <v>UD</v>
          </cell>
          <cell r="E3155" t="str">
            <v>A</v>
          </cell>
          <cell r="F3155">
            <v>221800</v>
          </cell>
          <cell r="G3155" t="str">
            <v>PHY Physics</v>
          </cell>
          <cell r="H3155" t="str">
            <v>SP</v>
          </cell>
        </row>
        <row r="3156">
          <cell r="A3156">
            <v>929744924</v>
          </cell>
          <cell r="B3156" t="str">
            <v>Oberlander</v>
          </cell>
          <cell r="C3156" t="str">
            <v>Cyril</v>
          </cell>
          <cell r="D3156" t="str">
            <v>UF</v>
          </cell>
          <cell r="E3156" t="str">
            <v>T</v>
          </cell>
          <cell r="F3156">
            <v>320001</v>
          </cell>
          <cell r="G3156" t="str">
            <v>LIB Library Administration</v>
          </cell>
          <cell r="H3156" t="str">
            <v>PB</v>
          </cell>
          <cell r="I3156">
            <v>38513</v>
          </cell>
        </row>
        <row r="3157">
          <cell r="A3157">
            <v>929752528</v>
          </cell>
          <cell r="B3157" t="str">
            <v>Manning</v>
          </cell>
          <cell r="C3157" t="str">
            <v>William</v>
          </cell>
          <cell r="D3157" t="str">
            <v>UA</v>
          </cell>
          <cell r="E3157" t="str">
            <v>T</v>
          </cell>
          <cell r="F3157">
            <v>250100</v>
          </cell>
          <cell r="G3157" t="str">
            <v>SBA Instruction</v>
          </cell>
          <cell r="H3157" t="str">
            <v>IN</v>
          </cell>
          <cell r="I3157">
            <v>36326</v>
          </cell>
        </row>
        <row r="3158">
          <cell r="A3158">
            <v>929757972</v>
          </cell>
          <cell r="B3158" t="str">
            <v>Lee</v>
          </cell>
          <cell r="C3158" t="str">
            <v>Junghwi</v>
          </cell>
          <cell r="D3158" t="str">
            <v>UW</v>
          </cell>
          <cell r="E3158" t="str">
            <v>T</v>
          </cell>
          <cell r="F3158">
            <v>310800</v>
          </cell>
          <cell r="G3158" t="str">
            <v>PRC Population Research</v>
          </cell>
          <cell r="H3158" t="str">
            <v>IN</v>
          </cell>
          <cell r="I3158">
            <v>37575</v>
          </cell>
        </row>
        <row r="3159">
          <cell r="A3159">
            <v>929794283</v>
          </cell>
          <cell r="B3159" t="str">
            <v>Kammholz</v>
          </cell>
          <cell r="C3159" t="str">
            <v>Ulrich</v>
          </cell>
          <cell r="D3159" t="str">
            <v>UV</v>
          </cell>
          <cell r="E3159" t="str">
            <v>T</v>
          </cell>
          <cell r="F3159">
            <v>250100</v>
          </cell>
          <cell r="G3159" t="str">
            <v>SBA Instruction</v>
          </cell>
          <cell r="H3159" t="str">
            <v>IN</v>
          </cell>
          <cell r="I3159">
            <v>38199</v>
          </cell>
        </row>
        <row r="3160">
          <cell r="A3160">
            <v>929809423</v>
          </cell>
          <cell r="B3160" t="str">
            <v>Abbott</v>
          </cell>
          <cell r="C3160" t="str">
            <v>Katherine</v>
          </cell>
          <cell r="D3160" t="str">
            <v>UV</v>
          </cell>
          <cell r="E3160" t="str">
            <v>T</v>
          </cell>
          <cell r="F3160">
            <v>200710</v>
          </cell>
          <cell r="G3160" t="str">
            <v>CAS Community/University Partnershp</v>
          </cell>
          <cell r="H3160" t="str">
            <v>IN</v>
          </cell>
          <cell r="I3160">
            <v>38138</v>
          </cell>
        </row>
        <row r="3161">
          <cell r="A3161">
            <v>929813060</v>
          </cell>
          <cell r="B3161" t="str">
            <v>Erdman</v>
          </cell>
          <cell r="C3161" t="str">
            <v>John</v>
          </cell>
          <cell r="D3161" t="str">
            <v>UA</v>
          </cell>
          <cell r="E3161" t="str">
            <v>A</v>
          </cell>
          <cell r="F3161">
            <v>221601</v>
          </cell>
          <cell r="G3161" t="str">
            <v>MTH Math Office</v>
          </cell>
          <cell r="H3161" t="str">
            <v>PB</v>
          </cell>
        </row>
        <row r="3162">
          <cell r="A3162">
            <v>929815459</v>
          </cell>
          <cell r="B3162" t="str">
            <v>Horowitz</v>
          </cell>
          <cell r="C3162" t="str">
            <v>Sarah</v>
          </cell>
          <cell r="D3162" t="str">
            <v>UW</v>
          </cell>
          <cell r="E3162" t="str">
            <v>A</v>
          </cell>
          <cell r="F3162">
            <v>301001</v>
          </cell>
          <cell r="G3162" t="str">
            <v>ART Office</v>
          </cell>
          <cell r="H3162" t="str">
            <v>IN</v>
          </cell>
        </row>
        <row r="3163">
          <cell r="A3163">
            <v>929825041</v>
          </cell>
          <cell r="B3163" t="str">
            <v>Overstreet</v>
          </cell>
          <cell r="C3163" t="str">
            <v>Kay</v>
          </cell>
          <cell r="D3163" t="str">
            <v>UC</v>
          </cell>
          <cell r="E3163" t="str">
            <v>T</v>
          </cell>
          <cell r="F3163">
            <v>250100</v>
          </cell>
          <cell r="G3163" t="str">
            <v>SBA Instruction</v>
          </cell>
          <cell r="H3163" t="str">
            <v>SP</v>
          </cell>
          <cell r="I3163">
            <v>37802</v>
          </cell>
        </row>
        <row r="3164">
          <cell r="A3164">
            <v>929830683</v>
          </cell>
          <cell r="B3164" t="str">
            <v>Jachim</v>
          </cell>
          <cell r="C3164" t="str">
            <v>Stephen</v>
          </cell>
          <cell r="D3164" t="str">
            <v>UC</v>
          </cell>
          <cell r="E3164" t="str">
            <v>A</v>
          </cell>
          <cell r="F3164">
            <v>270401</v>
          </cell>
          <cell r="G3164" t="str">
            <v>EEN Electrical/Computer Engineering</v>
          </cell>
          <cell r="H3164" t="str">
            <v>SP</v>
          </cell>
        </row>
        <row r="3165">
          <cell r="A3165">
            <v>929840275</v>
          </cell>
          <cell r="B3165" t="str">
            <v>Carreon</v>
          </cell>
          <cell r="C3165" t="str">
            <v>Carlos</v>
          </cell>
          <cell r="D3165" t="str">
            <v>UC</v>
          </cell>
          <cell r="E3165" t="str">
            <v>T</v>
          </cell>
          <cell r="F3165">
            <v>240100</v>
          </cell>
          <cell r="G3165" t="str">
            <v>SSW School of Social Work</v>
          </cell>
          <cell r="H3165" t="str">
            <v>SP</v>
          </cell>
          <cell r="I3165">
            <v>39263</v>
          </cell>
        </row>
        <row r="3166">
          <cell r="A3166">
            <v>929877552</v>
          </cell>
          <cell r="B3166" t="str">
            <v>Stewart</v>
          </cell>
          <cell r="C3166" t="str">
            <v>Heather</v>
          </cell>
          <cell r="D3166" t="str">
            <v>UW</v>
          </cell>
          <cell r="E3166" t="str">
            <v>A</v>
          </cell>
          <cell r="F3166">
            <v>200501</v>
          </cell>
          <cell r="G3166" t="str">
            <v>GSR Graduate Studies Office</v>
          </cell>
          <cell r="H3166" t="str">
            <v>IN</v>
          </cell>
        </row>
        <row r="3167">
          <cell r="A3167">
            <v>929882031</v>
          </cell>
          <cell r="B3167" t="str">
            <v>Coulthurst</v>
          </cell>
          <cell r="C3167" t="str">
            <v>Jason</v>
          </cell>
          <cell r="D3167" t="str">
            <v>UC</v>
          </cell>
          <cell r="E3167" t="str">
            <v>A</v>
          </cell>
          <cell r="F3167">
            <v>221710</v>
          </cell>
          <cell r="G3167" t="str">
            <v>CNF Conflict Resolution</v>
          </cell>
          <cell r="H3167" t="str">
            <v>SP</v>
          </cell>
        </row>
        <row r="3168">
          <cell r="A3168">
            <v>929893945</v>
          </cell>
          <cell r="B3168" t="str">
            <v>Georgitsis</v>
          </cell>
          <cell r="C3168" t="str">
            <v>Michael</v>
          </cell>
          <cell r="D3168" t="str">
            <v>UV</v>
          </cell>
          <cell r="E3168" t="str">
            <v>T</v>
          </cell>
          <cell r="F3168">
            <v>220300</v>
          </cell>
          <cell r="G3168" t="str">
            <v>BIO Biology</v>
          </cell>
          <cell r="H3168" t="str">
            <v>IN</v>
          </cell>
          <cell r="I3168">
            <v>35976</v>
          </cell>
        </row>
        <row r="3169">
          <cell r="A3169">
            <v>929898069</v>
          </cell>
          <cell r="B3169" t="str">
            <v>Strom</v>
          </cell>
          <cell r="C3169" t="str">
            <v>Terence</v>
          </cell>
          <cell r="D3169" t="str">
            <v>UC</v>
          </cell>
          <cell r="E3169" t="str">
            <v>T</v>
          </cell>
          <cell r="F3169">
            <v>250100</v>
          </cell>
          <cell r="G3169" t="str">
            <v>SBA Instruction</v>
          </cell>
          <cell r="H3169" t="str">
            <v>SP</v>
          </cell>
          <cell r="I3169">
            <v>37256</v>
          </cell>
        </row>
        <row r="3170">
          <cell r="A3170">
            <v>929902241</v>
          </cell>
          <cell r="B3170" t="str">
            <v>Haeri</v>
          </cell>
          <cell r="C3170" t="str">
            <v>M</v>
          </cell>
          <cell r="D3170" t="str">
            <v>UC</v>
          </cell>
          <cell r="E3170" t="str">
            <v>T</v>
          </cell>
          <cell r="F3170">
            <v>220700</v>
          </cell>
          <cell r="G3170" t="str">
            <v>ECN Economics</v>
          </cell>
          <cell r="H3170" t="str">
            <v>SP</v>
          </cell>
          <cell r="I3170">
            <v>38442</v>
          </cell>
        </row>
        <row r="3171">
          <cell r="A3171">
            <v>929921000</v>
          </cell>
          <cell r="B3171" t="str">
            <v>DeRidder</v>
          </cell>
          <cell r="C3171" t="str">
            <v>Anne</v>
          </cell>
          <cell r="D3171" t="str">
            <v>UC</v>
          </cell>
          <cell r="E3171" t="str">
            <v>T</v>
          </cell>
          <cell r="F3171">
            <v>220801</v>
          </cell>
          <cell r="G3171" t="str">
            <v>ENG English Dept Office</v>
          </cell>
          <cell r="H3171" t="str">
            <v>SP</v>
          </cell>
          <cell r="I3171">
            <v>37346</v>
          </cell>
        </row>
        <row r="3172">
          <cell r="A3172">
            <v>929930004</v>
          </cell>
          <cell r="B3172" t="str">
            <v>Misley</v>
          </cell>
          <cell r="C3172" t="str">
            <v>Robert</v>
          </cell>
          <cell r="D3172" t="str">
            <v>UV</v>
          </cell>
          <cell r="E3172" t="str">
            <v>T</v>
          </cell>
          <cell r="F3172">
            <v>222700</v>
          </cell>
          <cell r="G3172" t="str">
            <v>LAS Univ Studies-General Ed</v>
          </cell>
          <cell r="H3172" t="str">
            <v>IN</v>
          </cell>
          <cell r="I3172">
            <v>36053</v>
          </cell>
        </row>
        <row r="3173">
          <cell r="A3173">
            <v>929934109</v>
          </cell>
          <cell r="B3173" t="str">
            <v>Mitchell</v>
          </cell>
          <cell r="C3173" t="str">
            <v>Kenneth</v>
          </cell>
          <cell r="D3173" t="str">
            <v>UV</v>
          </cell>
          <cell r="E3173" t="str">
            <v>T</v>
          </cell>
          <cell r="F3173">
            <v>220801</v>
          </cell>
          <cell r="G3173" t="str">
            <v>ENG English Dept Office</v>
          </cell>
          <cell r="H3173" t="str">
            <v>IN</v>
          </cell>
          <cell r="I3173">
            <v>39325</v>
          </cell>
        </row>
        <row r="3174">
          <cell r="A3174">
            <v>929938714</v>
          </cell>
          <cell r="B3174" t="str">
            <v>Jackson</v>
          </cell>
          <cell r="C3174" t="str">
            <v>Shawn</v>
          </cell>
          <cell r="D3174" t="str">
            <v>UW</v>
          </cell>
          <cell r="E3174" t="str">
            <v>T</v>
          </cell>
          <cell r="F3174">
            <v>100001</v>
          </cell>
          <cell r="G3174" t="str">
            <v>POF President's Office</v>
          </cell>
          <cell r="H3174" t="str">
            <v>IN</v>
          </cell>
          <cell r="I3174">
            <v>37437</v>
          </cell>
        </row>
        <row r="3175">
          <cell r="A3175">
            <v>929962879</v>
          </cell>
          <cell r="B3175" t="str">
            <v>Huitt</v>
          </cell>
          <cell r="C3175" t="str">
            <v>Aaron</v>
          </cell>
          <cell r="D3175" t="str">
            <v>UW</v>
          </cell>
          <cell r="E3175" t="str">
            <v>T</v>
          </cell>
          <cell r="F3175">
            <v>300140</v>
          </cell>
          <cell r="G3175" t="str">
            <v>FPA Performing Arts Center</v>
          </cell>
          <cell r="H3175" t="str">
            <v>IN</v>
          </cell>
          <cell r="I3175">
            <v>38898</v>
          </cell>
        </row>
        <row r="3176">
          <cell r="A3176">
            <v>929991323</v>
          </cell>
          <cell r="B3176" t="str">
            <v>Almer</v>
          </cell>
          <cell r="C3176" t="str">
            <v>Elizabeth</v>
          </cell>
          <cell r="D3176" t="str">
            <v>UA</v>
          </cell>
          <cell r="E3176" t="str">
            <v>A</v>
          </cell>
          <cell r="F3176">
            <v>250100</v>
          </cell>
          <cell r="G3176" t="str">
            <v>SBA Instruction</v>
          </cell>
          <cell r="H3176" t="str">
            <v>PB</v>
          </cell>
        </row>
        <row r="3177">
          <cell r="A3177">
            <v>929994781</v>
          </cell>
          <cell r="B3177" t="str">
            <v>Totten</v>
          </cell>
          <cell r="C3177" t="str">
            <v>Robin</v>
          </cell>
          <cell r="D3177" t="str">
            <v>UF</v>
          </cell>
          <cell r="E3177" t="str">
            <v>T</v>
          </cell>
          <cell r="F3177">
            <v>260300</v>
          </cell>
          <cell r="G3177" t="str">
            <v>EDU Policies/Foundations</v>
          </cell>
          <cell r="H3177" t="str">
            <v>PB</v>
          </cell>
          <cell r="I3177">
            <v>37103</v>
          </cell>
        </row>
        <row r="3178">
          <cell r="A3178">
            <v>929996875</v>
          </cell>
          <cell r="B3178" t="str">
            <v>McMurrian</v>
          </cell>
          <cell r="C3178" t="str">
            <v>Jody</v>
          </cell>
          <cell r="D3178" t="str">
            <v>UC</v>
          </cell>
          <cell r="E3178" t="str">
            <v>A</v>
          </cell>
          <cell r="F3178">
            <v>301001</v>
          </cell>
          <cell r="G3178" t="str">
            <v>ART Office</v>
          </cell>
          <cell r="H3178" t="str">
            <v>SP</v>
          </cell>
        </row>
        <row r="3179">
          <cell r="A3179">
            <v>930016607</v>
          </cell>
          <cell r="B3179" t="str">
            <v>Hellman</v>
          </cell>
          <cell r="C3179" t="str">
            <v>Charles</v>
          </cell>
          <cell r="D3179" t="str">
            <v>UC</v>
          </cell>
          <cell r="E3179" t="str">
            <v>A</v>
          </cell>
          <cell r="F3179">
            <v>266080</v>
          </cell>
          <cell r="G3179" t="str">
            <v>EDC Ed-Cont Ed-So Oregon COHORT</v>
          </cell>
          <cell r="H3179" t="str">
            <v>SP</v>
          </cell>
        </row>
        <row r="3180">
          <cell r="A3180">
            <v>930019297</v>
          </cell>
          <cell r="B3180" t="str">
            <v>Smyth</v>
          </cell>
          <cell r="C3180" t="str">
            <v>John</v>
          </cell>
          <cell r="D3180" t="str">
            <v>UA</v>
          </cell>
          <cell r="E3180" t="str">
            <v>A</v>
          </cell>
          <cell r="F3180">
            <v>220801</v>
          </cell>
          <cell r="G3180" t="str">
            <v>ENG English Dept Office</v>
          </cell>
          <cell r="H3180" t="str">
            <v>PB</v>
          </cell>
        </row>
        <row r="3181">
          <cell r="A3181">
            <v>930030885</v>
          </cell>
          <cell r="B3181" t="str">
            <v>Connor</v>
          </cell>
          <cell r="C3181" t="str">
            <v>Michael</v>
          </cell>
          <cell r="D3181" t="str">
            <v>UC</v>
          </cell>
          <cell r="E3181" t="str">
            <v>T</v>
          </cell>
          <cell r="F3181">
            <v>260201</v>
          </cell>
          <cell r="G3181" t="str">
            <v>EDU C&amp;I Office</v>
          </cell>
          <cell r="H3181" t="str">
            <v>SP</v>
          </cell>
          <cell r="I3181">
            <v>37711</v>
          </cell>
        </row>
        <row r="3182">
          <cell r="A3182">
            <v>930039505</v>
          </cell>
          <cell r="B3182" t="str">
            <v>Yockelson</v>
          </cell>
          <cell r="C3182" t="str">
            <v>Suzanne</v>
          </cell>
          <cell r="D3182" t="str">
            <v>UV</v>
          </cell>
          <cell r="E3182" t="str">
            <v>T</v>
          </cell>
          <cell r="F3182">
            <v>282001</v>
          </cell>
          <cell r="G3182" t="str">
            <v>XCE CE/Education Office</v>
          </cell>
          <cell r="H3182" t="str">
            <v>IN</v>
          </cell>
          <cell r="I3182">
            <v>39082</v>
          </cell>
        </row>
        <row r="3183">
          <cell r="A3183">
            <v>930054412</v>
          </cell>
          <cell r="B3183" t="str">
            <v>Blackwood</v>
          </cell>
          <cell r="C3183" t="str">
            <v>Jonathan</v>
          </cell>
          <cell r="D3183" t="str">
            <v>UC</v>
          </cell>
          <cell r="E3183" t="str">
            <v>T</v>
          </cell>
          <cell r="F3183">
            <v>220500</v>
          </cell>
          <cell r="G3183" t="str">
            <v>SEC Science Ed Center</v>
          </cell>
          <cell r="H3183" t="str">
            <v>SP</v>
          </cell>
          <cell r="I3183">
            <v>38442</v>
          </cell>
        </row>
        <row r="3184">
          <cell r="A3184">
            <v>930061254</v>
          </cell>
          <cell r="B3184" t="str">
            <v>Uliano</v>
          </cell>
          <cell r="C3184" t="str">
            <v>Anthony</v>
          </cell>
          <cell r="D3184" t="str">
            <v>UC</v>
          </cell>
          <cell r="E3184" t="str">
            <v>A</v>
          </cell>
          <cell r="F3184">
            <v>310930</v>
          </cell>
          <cell r="G3184" t="str">
            <v>SCH School of Community Health</v>
          </cell>
          <cell r="H3184" t="str">
            <v>SP</v>
          </cell>
        </row>
        <row r="3185">
          <cell r="A3185">
            <v>930074151</v>
          </cell>
          <cell r="B3185" t="str">
            <v>Meyer-Hill</v>
          </cell>
          <cell r="C3185" t="str">
            <v>Rebecca</v>
          </cell>
          <cell r="D3185" t="str">
            <v>UF</v>
          </cell>
          <cell r="E3185" t="str">
            <v>T</v>
          </cell>
          <cell r="F3185">
            <v>600001</v>
          </cell>
          <cell r="G3185" t="str">
            <v>FAD VP FADM Office</v>
          </cell>
          <cell r="H3185" t="str">
            <v>PB</v>
          </cell>
          <cell r="I3185">
            <v>38401</v>
          </cell>
        </row>
        <row r="3186">
          <cell r="A3186">
            <v>930085250</v>
          </cell>
          <cell r="B3186" t="str">
            <v>Grove</v>
          </cell>
          <cell r="C3186" t="str">
            <v>Kathryn</v>
          </cell>
          <cell r="D3186" t="str">
            <v>UE</v>
          </cell>
          <cell r="E3186" t="str">
            <v>A</v>
          </cell>
          <cell r="F3186">
            <v>250100</v>
          </cell>
          <cell r="G3186" t="str">
            <v>SBA Instruction</v>
          </cell>
          <cell r="H3186" t="str">
            <v>PB</v>
          </cell>
        </row>
        <row r="3187">
          <cell r="A3187">
            <v>930090801</v>
          </cell>
          <cell r="B3187" t="str">
            <v>Ladum</v>
          </cell>
          <cell r="C3187" t="str">
            <v>Ariel</v>
          </cell>
          <cell r="D3187" t="str">
            <v>UV</v>
          </cell>
          <cell r="E3187" t="str">
            <v>T</v>
          </cell>
          <cell r="F3187">
            <v>222000</v>
          </cell>
          <cell r="G3187" t="str">
            <v>PSY Psychology</v>
          </cell>
          <cell r="H3187" t="str">
            <v>IN</v>
          </cell>
          <cell r="I3187">
            <v>39325</v>
          </cell>
        </row>
        <row r="3188">
          <cell r="A3188">
            <v>930099606</v>
          </cell>
          <cell r="B3188" t="str">
            <v>Marrongelle</v>
          </cell>
          <cell r="C3188" t="str">
            <v>Karen</v>
          </cell>
          <cell r="D3188" t="str">
            <v>UA</v>
          </cell>
          <cell r="E3188" t="str">
            <v>A</v>
          </cell>
          <cell r="F3188">
            <v>221601</v>
          </cell>
          <cell r="G3188" t="str">
            <v>MTH Math Office</v>
          </cell>
          <cell r="H3188" t="str">
            <v>PB</v>
          </cell>
        </row>
        <row r="3189">
          <cell r="A3189">
            <v>930101636</v>
          </cell>
          <cell r="B3189" t="str">
            <v>Washington</v>
          </cell>
          <cell r="C3189" t="str">
            <v>Patricia</v>
          </cell>
          <cell r="D3189" t="str">
            <v>UV</v>
          </cell>
          <cell r="E3189" t="str">
            <v>T</v>
          </cell>
          <cell r="F3189">
            <v>260201</v>
          </cell>
          <cell r="G3189" t="str">
            <v>EDU C&amp;I Office</v>
          </cell>
          <cell r="H3189" t="str">
            <v>IN</v>
          </cell>
          <cell r="I3189">
            <v>35976</v>
          </cell>
        </row>
        <row r="3190">
          <cell r="A3190">
            <v>930108833</v>
          </cell>
          <cell r="B3190" t="str">
            <v>Martin</v>
          </cell>
          <cell r="C3190" t="str">
            <v>Kevin</v>
          </cell>
          <cell r="D3190" t="str">
            <v>UV</v>
          </cell>
          <cell r="E3190" t="str">
            <v>T</v>
          </cell>
          <cell r="F3190">
            <v>100001</v>
          </cell>
          <cell r="G3190" t="str">
            <v>POF President's Office</v>
          </cell>
          <cell r="H3190" t="str">
            <v>IN</v>
          </cell>
          <cell r="I3190">
            <v>39294</v>
          </cell>
        </row>
        <row r="3191">
          <cell r="A3191">
            <v>930123347</v>
          </cell>
          <cell r="B3191" t="str">
            <v>Jensen</v>
          </cell>
          <cell r="C3191" t="str">
            <v>Eric</v>
          </cell>
          <cell r="D3191" t="str">
            <v>UV</v>
          </cell>
          <cell r="E3191" t="str">
            <v>T</v>
          </cell>
          <cell r="F3191">
            <v>222201</v>
          </cell>
          <cell r="G3191" t="str">
            <v>COM Communication</v>
          </cell>
          <cell r="H3191" t="str">
            <v>IN</v>
          </cell>
          <cell r="I3191">
            <v>38960</v>
          </cell>
        </row>
        <row r="3192">
          <cell r="A3192">
            <v>930129236</v>
          </cell>
          <cell r="B3192" t="str">
            <v>Taylor</v>
          </cell>
          <cell r="C3192" t="str">
            <v>Rosalyn</v>
          </cell>
          <cell r="D3192" t="str">
            <v>UF</v>
          </cell>
          <cell r="E3192" t="str">
            <v>A</v>
          </cell>
          <cell r="F3192">
            <v>331601</v>
          </cell>
          <cell r="G3192" t="str">
            <v>EEP Ed Equity Office</v>
          </cell>
          <cell r="H3192" t="str">
            <v>PB</v>
          </cell>
        </row>
        <row r="3193">
          <cell r="A3193">
            <v>930133488</v>
          </cell>
          <cell r="B3193" t="str">
            <v>Poncet</v>
          </cell>
          <cell r="C3193" t="str">
            <v>Julie Anne</v>
          </cell>
          <cell r="D3193" t="str">
            <v>UC</v>
          </cell>
          <cell r="E3193" t="str">
            <v>T</v>
          </cell>
          <cell r="F3193">
            <v>301001</v>
          </cell>
          <cell r="G3193" t="str">
            <v>ART Office</v>
          </cell>
          <cell r="H3193" t="str">
            <v>SP</v>
          </cell>
          <cell r="I3193">
            <v>39079</v>
          </cell>
        </row>
        <row r="3194">
          <cell r="A3194">
            <v>930140688</v>
          </cell>
          <cell r="B3194" t="str">
            <v>Palza-Rink</v>
          </cell>
          <cell r="C3194" t="str">
            <v>Elsa</v>
          </cell>
          <cell r="D3194" t="str">
            <v>UC</v>
          </cell>
          <cell r="E3194" t="str">
            <v>T</v>
          </cell>
          <cell r="F3194">
            <v>260001</v>
          </cell>
          <cell r="G3194" t="str">
            <v>EDU Dean's Office</v>
          </cell>
          <cell r="H3194" t="str">
            <v>SP</v>
          </cell>
          <cell r="I3194">
            <v>38352</v>
          </cell>
        </row>
        <row r="3195">
          <cell r="A3195">
            <v>930147545</v>
          </cell>
          <cell r="B3195" t="str">
            <v>Alcala</v>
          </cell>
          <cell r="C3195" t="str">
            <v>Maranda</v>
          </cell>
          <cell r="D3195" t="str">
            <v>UC</v>
          </cell>
          <cell r="E3195" t="str">
            <v>T</v>
          </cell>
          <cell r="F3195">
            <v>260201</v>
          </cell>
          <cell r="G3195" t="str">
            <v>EDU C&amp;I Office</v>
          </cell>
          <cell r="H3195" t="str">
            <v>SP</v>
          </cell>
          <cell r="I3195">
            <v>39569</v>
          </cell>
        </row>
        <row r="3196">
          <cell r="A3196">
            <v>930153256</v>
          </cell>
          <cell r="B3196" t="str">
            <v>Clifford</v>
          </cell>
          <cell r="C3196" t="str">
            <v>Dale</v>
          </cell>
          <cell r="D3196" t="str">
            <v>UC</v>
          </cell>
          <cell r="E3196" t="str">
            <v>T</v>
          </cell>
          <cell r="F3196">
            <v>301120</v>
          </cell>
          <cell r="G3196" t="str">
            <v>ARC Architecture Office</v>
          </cell>
          <cell r="H3196" t="str">
            <v>SP</v>
          </cell>
          <cell r="I3196">
            <v>37437</v>
          </cell>
        </row>
        <row r="3197">
          <cell r="A3197">
            <v>930161710</v>
          </cell>
          <cell r="B3197" t="str">
            <v>McConachie</v>
          </cell>
          <cell r="C3197" t="str">
            <v>Lisa</v>
          </cell>
          <cell r="D3197" t="str">
            <v>UC</v>
          </cell>
          <cell r="E3197" t="str">
            <v>T</v>
          </cell>
          <cell r="F3197">
            <v>260100</v>
          </cell>
          <cell r="G3197" t="str">
            <v>EDU Special Ed/Counselor Ed</v>
          </cell>
          <cell r="H3197" t="str">
            <v>SP</v>
          </cell>
          <cell r="I3197">
            <v>39080</v>
          </cell>
        </row>
        <row r="3198">
          <cell r="A3198">
            <v>930164270</v>
          </cell>
          <cell r="B3198" t="str">
            <v>Pardington</v>
          </cell>
          <cell r="C3198" t="str">
            <v>George</v>
          </cell>
          <cell r="D3198" t="str">
            <v>UC</v>
          </cell>
          <cell r="E3198" t="str">
            <v>T</v>
          </cell>
          <cell r="F3198">
            <v>220101</v>
          </cell>
          <cell r="G3198" t="str">
            <v>LAS Dean's Office</v>
          </cell>
          <cell r="H3198" t="str">
            <v>IN</v>
          </cell>
          <cell r="I3198">
            <v>35976</v>
          </cell>
        </row>
        <row r="3199">
          <cell r="A3199">
            <v>930167821</v>
          </cell>
          <cell r="B3199" t="str">
            <v>Sasek</v>
          </cell>
          <cell r="C3199" t="str">
            <v>Glen</v>
          </cell>
          <cell r="D3199" t="str">
            <v>UB</v>
          </cell>
          <cell r="E3199" t="str">
            <v>A</v>
          </cell>
          <cell r="F3199">
            <v>221510</v>
          </cell>
          <cell r="G3199" t="str">
            <v>ESL Engl as a 2nd Lang</v>
          </cell>
          <cell r="H3199" t="str">
            <v>PB</v>
          </cell>
        </row>
        <row r="3200">
          <cell r="A3200">
            <v>930169309</v>
          </cell>
          <cell r="B3200" t="str">
            <v>Moore</v>
          </cell>
          <cell r="C3200" t="str">
            <v>Morgan</v>
          </cell>
          <cell r="D3200" t="str">
            <v>UC</v>
          </cell>
          <cell r="E3200" t="str">
            <v>A</v>
          </cell>
          <cell r="F3200">
            <v>310920</v>
          </cell>
          <cell r="G3200" t="str">
            <v>SCH Activities</v>
          </cell>
          <cell r="H3200" t="str">
            <v>SP</v>
          </cell>
        </row>
        <row r="3201">
          <cell r="A3201">
            <v>930183800</v>
          </cell>
          <cell r="B3201" t="str">
            <v>Schultz</v>
          </cell>
          <cell r="C3201" t="str">
            <v>James</v>
          </cell>
          <cell r="D3201" t="str">
            <v>UV</v>
          </cell>
          <cell r="E3201" t="str">
            <v>T</v>
          </cell>
          <cell r="F3201">
            <v>221601</v>
          </cell>
          <cell r="G3201" t="str">
            <v>MTH Math Office</v>
          </cell>
          <cell r="H3201" t="str">
            <v>IN</v>
          </cell>
          <cell r="I3201">
            <v>37468</v>
          </cell>
        </row>
        <row r="3202">
          <cell r="A3202">
            <v>930201928</v>
          </cell>
          <cell r="B3202" t="str">
            <v>Harris</v>
          </cell>
          <cell r="C3202" t="str">
            <v>Tiffany</v>
          </cell>
          <cell r="D3202" t="str">
            <v>UW</v>
          </cell>
          <cell r="E3202" t="str">
            <v>T</v>
          </cell>
          <cell r="F3202">
            <v>240200</v>
          </cell>
          <cell r="G3202" t="str">
            <v>RRI Regional Research Institute</v>
          </cell>
          <cell r="H3202" t="str">
            <v>IN</v>
          </cell>
          <cell r="I3202">
            <v>38625</v>
          </cell>
        </row>
        <row r="3203">
          <cell r="A3203">
            <v>930202707</v>
          </cell>
          <cell r="B3203" t="str">
            <v>Young</v>
          </cell>
          <cell r="C3203" t="str">
            <v>Lisa</v>
          </cell>
          <cell r="D3203" t="str">
            <v>UC</v>
          </cell>
          <cell r="E3203" t="str">
            <v>T</v>
          </cell>
          <cell r="F3203">
            <v>222210</v>
          </cell>
          <cell r="G3203" t="str">
            <v>SPH Speech &amp; Hearing Science</v>
          </cell>
          <cell r="H3203" t="str">
            <v>SP</v>
          </cell>
          <cell r="I3203">
            <v>38807</v>
          </cell>
        </row>
        <row r="3204">
          <cell r="A3204">
            <v>930223528</v>
          </cell>
          <cell r="B3204" t="str">
            <v>Bauer</v>
          </cell>
          <cell r="C3204" t="str">
            <v>Christine</v>
          </cell>
          <cell r="D3204" t="str">
            <v>UW</v>
          </cell>
          <cell r="E3204" t="str">
            <v>A</v>
          </cell>
          <cell r="F3204">
            <v>281003</v>
          </cell>
          <cell r="G3204" t="str">
            <v>XDN Outreach &amp; Market Development</v>
          </cell>
          <cell r="H3204" t="str">
            <v>IN</v>
          </cell>
        </row>
        <row r="3205">
          <cell r="A3205">
            <v>930246009</v>
          </cell>
          <cell r="B3205" t="str">
            <v>Konkol</v>
          </cell>
          <cell r="C3205" t="str">
            <v>Jonathan</v>
          </cell>
          <cell r="D3205" t="str">
            <v>UW</v>
          </cell>
          <cell r="E3205" t="str">
            <v>T</v>
          </cell>
          <cell r="F3205">
            <v>310800</v>
          </cell>
          <cell r="G3205" t="str">
            <v>PRC Population Research</v>
          </cell>
          <cell r="H3205" t="str">
            <v>IN</v>
          </cell>
          <cell r="I3205">
            <v>37529</v>
          </cell>
        </row>
        <row r="3206">
          <cell r="A3206">
            <v>930253663</v>
          </cell>
          <cell r="B3206" t="str">
            <v>Albert</v>
          </cell>
          <cell r="C3206" t="str">
            <v>Joseph</v>
          </cell>
          <cell r="D3206" t="str">
            <v>UA</v>
          </cell>
          <cell r="E3206" t="str">
            <v>T</v>
          </cell>
          <cell r="F3206">
            <v>270201</v>
          </cell>
          <cell r="G3206" t="str">
            <v>CMP Computer Science Office</v>
          </cell>
          <cell r="H3206" t="str">
            <v>PB</v>
          </cell>
          <cell r="I3206">
            <v>37787</v>
          </cell>
        </row>
        <row r="3207">
          <cell r="A3207">
            <v>930265459</v>
          </cell>
          <cell r="B3207" t="str">
            <v>Gardner</v>
          </cell>
          <cell r="C3207" t="str">
            <v>Adell</v>
          </cell>
          <cell r="D3207" t="str">
            <v>UV</v>
          </cell>
          <cell r="E3207" t="str">
            <v>T</v>
          </cell>
          <cell r="F3207">
            <v>260100</v>
          </cell>
          <cell r="G3207" t="str">
            <v>EDU Special Ed/Counselor Ed</v>
          </cell>
          <cell r="H3207" t="str">
            <v>IN</v>
          </cell>
          <cell r="I3207">
            <v>36525</v>
          </cell>
        </row>
        <row r="3208">
          <cell r="A3208">
            <v>930279258</v>
          </cell>
          <cell r="B3208" t="str">
            <v>Jordan</v>
          </cell>
          <cell r="C3208" t="str">
            <v>Teresa</v>
          </cell>
          <cell r="D3208" t="str">
            <v>UW</v>
          </cell>
          <cell r="E3208" t="str">
            <v>T</v>
          </cell>
          <cell r="F3208">
            <v>200101</v>
          </cell>
          <cell r="G3208" t="str">
            <v>OAA Provosts Office Admin</v>
          </cell>
          <cell r="H3208" t="str">
            <v>IN</v>
          </cell>
          <cell r="I3208">
            <v>37057</v>
          </cell>
        </row>
        <row r="3209">
          <cell r="A3209">
            <v>930281806</v>
          </cell>
          <cell r="B3209" t="str">
            <v>Nee</v>
          </cell>
          <cell r="C3209" t="str">
            <v>Peter</v>
          </cell>
          <cell r="D3209" t="str">
            <v>UC</v>
          </cell>
          <cell r="E3209" t="str">
            <v>T</v>
          </cell>
          <cell r="F3209">
            <v>270200</v>
          </cell>
          <cell r="G3209" t="str">
            <v>CMP Computer Science</v>
          </cell>
          <cell r="H3209" t="str">
            <v>SP</v>
          </cell>
          <cell r="I3209">
            <v>36707</v>
          </cell>
        </row>
        <row r="3210">
          <cell r="A3210">
            <v>930291296</v>
          </cell>
          <cell r="B3210" t="str">
            <v>Fritts</v>
          </cell>
          <cell r="C3210" t="str">
            <v>Kathleen</v>
          </cell>
          <cell r="D3210" t="str">
            <v>UC</v>
          </cell>
          <cell r="E3210" t="str">
            <v>A</v>
          </cell>
          <cell r="F3210">
            <v>266265</v>
          </cell>
          <cell r="G3210" t="str">
            <v>EDC Library/Media</v>
          </cell>
          <cell r="H3210" t="str">
            <v>SP</v>
          </cell>
        </row>
        <row r="3211">
          <cell r="A3211">
            <v>930299666</v>
          </cell>
          <cell r="B3211" t="str">
            <v>Dodean</v>
          </cell>
          <cell r="C3211" t="str">
            <v>Rozalia</v>
          </cell>
          <cell r="D3211" t="str">
            <v>UC</v>
          </cell>
          <cell r="E3211" t="str">
            <v>A</v>
          </cell>
          <cell r="F3211">
            <v>220600</v>
          </cell>
          <cell r="G3211" t="str">
            <v>CHE Chemistry</v>
          </cell>
          <cell r="H3211" t="str">
            <v>SP</v>
          </cell>
        </row>
        <row r="3212">
          <cell r="A3212">
            <v>930314530</v>
          </cell>
          <cell r="B3212" t="str">
            <v>Montenegro</v>
          </cell>
          <cell r="C3212" t="str">
            <v>Freddy</v>
          </cell>
          <cell r="D3212" t="str">
            <v>UD</v>
          </cell>
          <cell r="E3212" t="str">
            <v>T</v>
          </cell>
          <cell r="F3212">
            <v>310501</v>
          </cell>
          <cell r="G3212" t="str">
            <v>IOA Inst Aging Office</v>
          </cell>
          <cell r="H3212" t="str">
            <v>SP</v>
          </cell>
          <cell r="I3212">
            <v>38806</v>
          </cell>
        </row>
        <row r="3213">
          <cell r="A3213">
            <v>930315978</v>
          </cell>
          <cell r="B3213" t="str">
            <v>Puris</v>
          </cell>
          <cell r="C3213" t="str">
            <v>Julie</v>
          </cell>
          <cell r="D3213" t="str">
            <v>UF</v>
          </cell>
          <cell r="E3213" t="str">
            <v>A</v>
          </cell>
          <cell r="F3213">
            <v>266001</v>
          </cell>
          <cell r="G3213" t="str">
            <v>EDC Education-CEED Office</v>
          </cell>
          <cell r="H3213" t="str">
            <v>PB</v>
          </cell>
        </row>
        <row r="3214">
          <cell r="A3214">
            <v>930340074</v>
          </cell>
          <cell r="B3214" t="str">
            <v>Elia</v>
          </cell>
          <cell r="C3214" t="str">
            <v>Dianne</v>
          </cell>
          <cell r="D3214" t="str">
            <v>UV</v>
          </cell>
          <cell r="E3214" t="str">
            <v>T</v>
          </cell>
          <cell r="F3214">
            <v>260100</v>
          </cell>
          <cell r="G3214" t="str">
            <v>EDU Special Ed/Counselor Ed</v>
          </cell>
          <cell r="H3214" t="str">
            <v>IN</v>
          </cell>
          <cell r="I3214">
            <v>36707</v>
          </cell>
        </row>
        <row r="3215">
          <cell r="A3215">
            <v>930352252</v>
          </cell>
          <cell r="B3215" t="str">
            <v>Hanson</v>
          </cell>
          <cell r="C3215" t="str">
            <v>Ginger</v>
          </cell>
          <cell r="D3215" t="str">
            <v>UV</v>
          </cell>
          <cell r="E3215" t="str">
            <v>T</v>
          </cell>
          <cell r="F3215">
            <v>222000</v>
          </cell>
          <cell r="G3215" t="str">
            <v>PSY Psychology</v>
          </cell>
          <cell r="H3215" t="str">
            <v>IN</v>
          </cell>
          <cell r="I3215">
            <v>38595</v>
          </cell>
        </row>
        <row r="3216">
          <cell r="A3216">
            <v>930359793</v>
          </cell>
          <cell r="B3216" t="str">
            <v>Abramson</v>
          </cell>
          <cell r="C3216" t="str">
            <v>Jonathan</v>
          </cell>
          <cell r="D3216" t="str">
            <v>UA</v>
          </cell>
          <cell r="E3216" t="str">
            <v>A</v>
          </cell>
          <cell r="F3216">
            <v>221800</v>
          </cell>
          <cell r="G3216" t="str">
            <v>PHY Physics</v>
          </cell>
          <cell r="H3216" t="str">
            <v>PB</v>
          </cell>
        </row>
        <row r="3217">
          <cell r="A3217">
            <v>930375413</v>
          </cell>
          <cell r="B3217" t="str">
            <v>McClain</v>
          </cell>
          <cell r="C3217" t="str">
            <v>Anita</v>
          </cell>
          <cell r="D3217" t="str">
            <v>UW</v>
          </cell>
          <cell r="E3217" t="str">
            <v>T</v>
          </cell>
          <cell r="F3217">
            <v>282407</v>
          </cell>
          <cell r="G3217" t="str">
            <v>XCD Reading Symposium</v>
          </cell>
          <cell r="H3217" t="str">
            <v>IN</v>
          </cell>
          <cell r="I3217">
            <v>37477</v>
          </cell>
        </row>
        <row r="3218">
          <cell r="A3218">
            <v>930380051</v>
          </cell>
          <cell r="B3218" t="str">
            <v>Kampf</v>
          </cell>
          <cell r="C3218" t="str">
            <v>Tobias</v>
          </cell>
          <cell r="D3218" t="str">
            <v>UV</v>
          </cell>
          <cell r="E3218" t="str">
            <v>T</v>
          </cell>
          <cell r="F3218">
            <v>283001</v>
          </cell>
          <cell r="G3218" t="str">
            <v>XSS Extended &amp; Summer Prog Office</v>
          </cell>
          <cell r="H3218" t="str">
            <v>IN</v>
          </cell>
          <cell r="I3218">
            <v>38960</v>
          </cell>
        </row>
        <row r="3219">
          <cell r="A3219">
            <v>930384729</v>
          </cell>
          <cell r="B3219" t="str">
            <v>Hearst</v>
          </cell>
          <cell r="C3219" t="str">
            <v>Jonena</v>
          </cell>
          <cell r="D3219" t="str">
            <v>UC</v>
          </cell>
          <cell r="E3219" t="str">
            <v>T</v>
          </cell>
          <cell r="F3219">
            <v>220500</v>
          </cell>
          <cell r="G3219" t="str">
            <v>SEC Science Ed Center</v>
          </cell>
          <cell r="H3219" t="str">
            <v>SP</v>
          </cell>
          <cell r="I3219">
            <v>38898</v>
          </cell>
        </row>
        <row r="3220">
          <cell r="A3220">
            <v>930401087</v>
          </cell>
          <cell r="B3220" t="str">
            <v>Lazenby</v>
          </cell>
          <cell r="C3220" t="str">
            <v>Scott</v>
          </cell>
          <cell r="D3220" t="str">
            <v>UC</v>
          </cell>
          <cell r="E3220" t="str">
            <v>A</v>
          </cell>
          <cell r="F3220">
            <v>310300</v>
          </cell>
          <cell r="G3220" t="str">
            <v>PAD Public Administration</v>
          </cell>
          <cell r="H3220" t="str">
            <v>SP</v>
          </cell>
        </row>
        <row r="3221">
          <cell r="A3221">
            <v>930403893</v>
          </cell>
          <cell r="B3221" t="str">
            <v>Briner</v>
          </cell>
          <cell r="C3221" t="str">
            <v>Judith</v>
          </cell>
          <cell r="D3221" t="str">
            <v>UF</v>
          </cell>
          <cell r="E3221" t="str">
            <v>A</v>
          </cell>
          <cell r="F3221">
            <v>651140</v>
          </cell>
          <cell r="G3221" t="str">
            <v>FAP Occupational Health and Safety</v>
          </cell>
          <cell r="H3221" t="str">
            <v>PB</v>
          </cell>
        </row>
        <row r="3222">
          <cell r="A3222">
            <v>930417419</v>
          </cell>
          <cell r="B3222" t="str">
            <v>Cox</v>
          </cell>
          <cell r="C3222" t="str">
            <v>Joseph</v>
          </cell>
          <cell r="D3222" t="str">
            <v>UC</v>
          </cell>
          <cell r="E3222" t="str">
            <v>T</v>
          </cell>
          <cell r="F3222">
            <v>270600</v>
          </cell>
          <cell r="G3222" t="str">
            <v>EMP Engineering &amp; Tech Mgmt Dept</v>
          </cell>
          <cell r="H3222" t="str">
            <v>SP</v>
          </cell>
          <cell r="I3222">
            <v>38533</v>
          </cell>
        </row>
        <row r="3223">
          <cell r="A3223">
            <v>930420981</v>
          </cell>
          <cell r="B3223" t="str">
            <v>Talley</v>
          </cell>
          <cell r="C3223" t="str">
            <v>Olga</v>
          </cell>
          <cell r="D3223" t="str">
            <v>UV</v>
          </cell>
          <cell r="E3223" t="str">
            <v>T</v>
          </cell>
          <cell r="F3223">
            <v>281201</v>
          </cell>
          <cell r="G3223" t="str">
            <v>XEC ECTC Office</v>
          </cell>
          <cell r="H3223" t="str">
            <v>IN</v>
          </cell>
          <cell r="I3223">
            <v>35976</v>
          </cell>
        </row>
        <row r="3224">
          <cell r="A3224">
            <v>930422050</v>
          </cell>
          <cell r="B3224" t="str">
            <v>Johnson</v>
          </cell>
          <cell r="C3224" t="str">
            <v>Marilyn</v>
          </cell>
          <cell r="D3224" t="str">
            <v>UC</v>
          </cell>
          <cell r="E3224" t="str">
            <v>T</v>
          </cell>
          <cell r="F3224">
            <v>250100</v>
          </cell>
          <cell r="G3224" t="str">
            <v>SBA Instruction</v>
          </cell>
          <cell r="H3224" t="str">
            <v>SP</v>
          </cell>
          <cell r="I3224">
            <v>39263</v>
          </cell>
        </row>
        <row r="3225">
          <cell r="A3225">
            <v>930444353</v>
          </cell>
          <cell r="B3225" t="str">
            <v>Hadj-Hamou</v>
          </cell>
          <cell r="C3225" t="str">
            <v>Katia</v>
          </cell>
          <cell r="D3225" t="str">
            <v>UV</v>
          </cell>
          <cell r="E3225" t="str">
            <v>T</v>
          </cell>
          <cell r="F3225">
            <v>631100</v>
          </cell>
          <cell r="G3225" t="str">
            <v>ATH W Basketball</v>
          </cell>
          <cell r="H3225" t="str">
            <v>IN</v>
          </cell>
          <cell r="I3225">
            <v>38925</v>
          </cell>
        </row>
        <row r="3226">
          <cell r="A3226">
            <v>930456881</v>
          </cell>
          <cell r="B3226" t="str">
            <v>Bierly</v>
          </cell>
          <cell r="C3226" t="str">
            <v>Kenneth</v>
          </cell>
          <cell r="D3226" t="str">
            <v>UV</v>
          </cell>
          <cell r="E3226" t="str">
            <v>T</v>
          </cell>
          <cell r="F3226">
            <v>201101</v>
          </cell>
          <cell r="G3226" t="str">
            <v>SAT Saturday Academy-Main</v>
          </cell>
          <cell r="H3226" t="str">
            <v>IN</v>
          </cell>
          <cell r="I3226">
            <v>39021</v>
          </cell>
        </row>
        <row r="3227">
          <cell r="A3227">
            <v>930466858</v>
          </cell>
          <cell r="B3227" t="str">
            <v>Day</v>
          </cell>
          <cell r="C3227" t="str">
            <v>Michael</v>
          </cell>
          <cell r="D3227" t="str">
            <v>UC</v>
          </cell>
          <cell r="E3227" t="str">
            <v>T</v>
          </cell>
          <cell r="F3227">
            <v>310200</v>
          </cell>
          <cell r="G3227" t="str">
            <v>JUS Criminology/Criminal Just Dept</v>
          </cell>
          <cell r="H3227" t="str">
            <v>SP</v>
          </cell>
          <cell r="I3227">
            <v>38533</v>
          </cell>
        </row>
        <row r="3228">
          <cell r="A3228">
            <v>930467374</v>
          </cell>
          <cell r="B3228" t="str">
            <v>Muir</v>
          </cell>
          <cell r="C3228" t="str">
            <v>Jennifer</v>
          </cell>
          <cell r="D3228" t="str">
            <v>UV</v>
          </cell>
          <cell r="E3228" t="str">
            <v>T</v>
          </cell>
          <cell r="F3228">
            <v>222100</v>
          </cell>
          <cell r="G3228" t="str">
            <v>SOC Sociology</v>
          </cell>
          <cell r="H3228" t="str">
            <v>IN</v>
          </cell>
          <cell r="I3228">
            <v>38168</v>
          </cell>
        </row>
        <row r="3229">
          <cell r="A3229">
            <v>930470283</v>
          </cell>
          <cell r="B3229" t="str">
            <v>Bowden</v>
          </cell>
          <cell r="C3229" t="str">
            <v>Zachary</v>
          </cell>
          <cell r="D3229" t="str">
            <v>UC</v>
          </cell>
          <cell r="E3229" t="str">
            <v>A</v>
          </cell>
          <cell r="F3229">
            <v>221900</v>
          </cell>
          <cell r="G3229" t="str">
            <v>POL Political Science</v>
          </cell>
          <cell r="H3229" t="str">
            <v>SP</v>
          </cell>
        </row>
        <row r="3230">
          <cell r="A3230">
            <v>930478661</v>
          </cell>
          <cell r="B3230" t="str">
            <v>Wales</v>
          </cell>
          <cell r="C3230" t="str">
            <v>Ann</v>
          </cell>
          <cell r="D3230" t="str">
            <v>UA</v>
          </cell>
          <cell r="E3230" t="str">
            <v>A</v>
          </cell>
          <cell r="F3230">
            <v>221000</v>
          </cell>
          <cell r="G3230" t="str">
            <v>FLL Foreign Languages</v>
          </cell>
          <cell r="H3230" t="str">
            <v>PB</v>
          </cell>
        </row>
        <row r="3231">
          <cell r="A3231">
            <v>930484567</v>
          </cell>
          <cell r="B3231" t="str">
            <v>Keyser</v>
          </cell>
          <cell r="C3231" t="str">
            <v>Amber</v>
          </cell>
          <cell r="D3231" t="str">
            <v>UC</v>
          </cell>
          <cell r="E3231" t="str">
            <v>T</v>
          </cell>
          <cell r="F3231">
            <v>220300</v>
          </cell>
          <cell r="G3231" t="str">
            <v>BIO Biology</v>
          </cell>
          <cell r="H3231" t="str">
            <v>SP</v>
          </cell>
          <cell r="I3231">
            <v>38442</v>
          </cell>
        </row>
        <row r="3232">
          <cell r="A3232">
            <v>930485144</v>
          </cell>
          <cell r="B3232" t="str">
            <v>Stanek</v>
          </cell>
          <cell r="C3232" t="str">
            <v>Elizabeth</v>
          </cell>
          <cell r="D3232" t="str">
            <v>UC</v>
          </cell>
          <cell r="E3232" t="str">
            <v>A</v>
          </cell>
          <cell r="F3232">
            <v>301001</v>
          </cell>
          <cell r="G3232" t="str">
            <v>ART Office</v>
          </cell>
          <cell r="H3232" t="str">
            <v>SP</v>
          </cell>
        </row>
        <row r="3233">
          <cell r="A3233">
            <v>930485632</v>
          </cell>
          <cell r="B3233" t="str">
            <v>Simbala</v>
          </cell>
          <cell r="C3233" t="str">
            <v>Mary</v>
          </cell>
          <cell r="D3233" t="str">
            <v>UV</v>
          </cell>
          <cell r="E3233" t="str">
            <v>T</v>
          </cell>
          <cell r="F3233">
            <v>283001</v>
          </cell>
          <cell r="G3233" t="str">
            <v>XSS Extended &amp; Summer Prog Office</v>
          </cell>
          <cell r="H3233" t="str">
            <v>IN</v>
          </cell>
          <cell r="I3233">
            <v>38929</v>
          </cell>
        </row>
        <row r="3234">
          <cell r="A3234">
            <v>930487787</v>
          </cell>
          <cell r="B3234" t="str">
            <v>Patanakul</v>
          </cell>
          <cell r="C3234" t="str">
            <v>Peerasit</v>
          </cell>
          <cell r="D3234" t="str">
            <v>UV</v>
          </cell>
          <cell r="E3234" t="str">
            <v>T</v>
          </cell>
          <cell r="F3234">
            <v>270600</v>
          </cell>
          <cell r="G3234" t="str">
            <v>EMP Engineering &amp; Tech Mgmt Dept</v>
          </cell>
          <cell r="H3234" t="str">
            <v>IN</v>
          </cell>
          <cell r="I3234">
            <v>38230</v>
          </cell>
        </row>
        <row r="3235">
          <cell r="A3235">
            <v>930498723</v>
          </cell>
          <cell r="B3235" t="str">
            <v>Feuerle</v>
          </cell>
          <cell r="C3235" t="str">
            <v>Miriam</v>
          </cell>
          <cell r="D3235" t="str">
            <v>UV</v>
          </cell>
          <cell r="E3235" t="str">
            <v>T</v>
          </cell>
          <cell r="F3235">
            <v>310300</v>
          </cell>
          <cell r="G3235" t="str">
            <v>PAD Public Administration</v>
          </cell>
          <cell r="H3235" t="str">
            <v>IN</v>
          </cell>
          <cell r="I3235">
            <v>38625</v>
          </cell>
        </row>
        <row r="3236">
          <cell r="A3236">
            <v>930499837</v>
          </cell>
          <cell r="B3236" t="str">
            <v>Whipple</v>
          </cell>
          <cell r="C3236" t="str">
            <v>Heather</v>
          </cell>
          <cell r="D3236" t="str">
            <v>UW</v>
          </cell>
          <cell r="E3236" t="str">
            <v>A</v>
          </cell>
          <cell r="F3236">
            <v>320001</v>
          </cell>
          <cell r="G3236" t="str">
            <v>LIB Library Administration</v>
          </cell>
          <cell r="H3236" t="str">
            <v>IN</v>
          </cell>
        </row>
        <row r="3237">
          <cell r="A3237">
            <v>930506980</v>
          </cell>
          <cell r="B3237" t="str">
            <v>Chandler</v>
          </cell>
          <cell r="C3237" t="str">
            <v>Susan</v>
          </cell>
          <cell r="D3237" t="str">
            <v>UC</v>
          </cell>
          <cell r="E3237" t="str">
            <v>T</v>
          </cell>
          <cell r="F3237">
            <v>310300</v>
          </cell>
          <cell r="G3237" t="str">
            <v>PAD Public Administration</v>
          </cell>
          <cell r="H3237" t="str">
            <v>SP</v>
          </cell>
          <cell r="I3237">
            <v>37621</v>
          </cell>
        </row>
        <row r="3238">
          <cell r="A3238">
            <v>930525480</v>
          </cell>
          <cell r="B3238" t="str">
            <v>Bennett</v>
          </cell>
          <cell r="C3238" t="str">
            <v>Dorothy</v>
          </cell>
          <cell r="D3238" t="str">
            <v>UV</v>
          </cell>
          <cell r="E3238" t="str">
            <v>T</v>
          </cell>
          <cell r="F3238">
            <v>310001</v>
          </cell>
          <cell r="G3238" t="str">
            <v>UPA Dean's Office</v>
          </cell>
          <cell r="H3238" t="str">
            <v>SP</v>
          </cell>
          <cell r="I3238">
            <v>37437</v>
          </cell>
        </row>
        <row r="3239">
          <cell r="A3239">
            <v>930536338</v>
          </cell>
          <cell r="B3239" t="str">
            <v>Lorimor</v>
          </cell>
          <cell r="C3239" t="str">
            <v>Connie</v>
          </cell>
          <cell r="D3239" t="str">
            <v>UC</v>
          </cell>
          <cell r="E3239" t="str">
            <v>T</v>
          </cell>
          <cell r="F3239">
            <v>304001</v>
          </cell>
          <cell r="G3239" t="str">
            <v>MUS Music Office</v>
          </cell>
          <cell r="H3239" t="str">
            <v>SP</v>
          </cell>
          <cell r="I3239">
            <v>37072</v>
          </cell>
        </row>
        <row r="3240">
          <cell r="A3240">
            <v>930541342</v>
          </cell>
          <cell r="B3240" t="str">
            <v>Parker</v>
          </cell>
          <cell r="C3240" t="str">
            <v>Suzanne</v>
          </cell>
          <cell r="D3240" t="str">
            <v>UV</v>
          </cell>
          <cell r="E3240" t="str">
            <v>T</v>
          </cell>
          <cell r="F3240">
            <v>304001</v>
          </cell>
          <cell r="G3240" t="str">
            <v>MUS Music Office</v>
          </cell>
          <cell r="H3240" t="str">
            <v>IN</v>
          </cell>
          <cell r="I3240">
            <v>39263</v>
          </cell>
        </row>
        <row r="3241">
          <cell r="A3241">
            <v>930542542</v>
          </cell>
          <cell r="B3241" t="str">
            <v>Lans</v>
          </cell>
          <cell r="C3241" t="str">
            <v>Kristen</v>
          </cell>
          <cell r="D3241" t="str">
            <v>UH</v>
          </cell>
          <cell r="E3241" t="str">
            <v>T</v>
          </cell>
          <cell r="F3241">
            <v>260001</v>
          </cell>
          <cell r="G3241" t="str">
            <v>EDU Dean's Office</v>
          </cell>
          <cell r="H3241" t="str">
            <v>IN</v>
          </cell>
          <cell r="I3241">
            <v>39263</v>
          </cell>
        </row>
        <row r="3242">
          <cell r="A3242">
            <v>930543226</v>
          </cell>
          <cell r="B3242" t="str">
            <v>Irvin</v>
          </cell>
          <cell r="C3242" t="str">
            <v>Robert</v>
          </cell>
          <cell r="D3242" t="str">
            <v>UC</v>
          </cell>
          <cell r="E3242" t="str">
            <v>T</v>
          </cell>
          <cell r="F3242">
            <v>270201</v>
          </cell>
          <cell r="G3242" t="str">
            <v>CMP Computer Science Office</v>
          </cell>
          <cell r="H3242" t="str">
            <v>SP</v>
          </cell>
          <cell r="I3242">
            <v>36250</v>
          </cell>
        </row>
        <row r="3243">
          <cell r="A3243">
            <v>930547343</v>
          </cell>
          <cell r="B3243" t="str">
            <v>Kunert</v>
          </cell>
          <cell r="C3243" t="str">
            <v>Patricia</v>
          </cell>
          <cell r="D3243" t="str">
            <v>UC</v>
          </cell>
          <cell r="E3243" t="str">
            <v>T</v>
          </cell>
          <cell r="F3243">
            <v>260201</v>
          </cell>
          <cell r="G3243" t="str">
            <v>EDU C&amp;I Office</v>
          </cell>
          <cell r="H3243" t="str">
            <v>SP</v>
          </cell>
          <cell r="I3243">
            <v>39263</v>
          </cell>
        </row>
        <row r="3244">
          <cell r="A3244">
            <v>930551685</v>
          </cell>
          <cell r="B3244" t="str">
            <v>North</v>
          </cell>
          <cell r="C3244" t="str">
            <v>Holly</v>
          </cell>
          <cell r="D3244" t="str">
            <v>UV</v>
          </cell>
          <cell r="E3244" t="str">
            <v>T</v>
          </cell>
          <cell r="F3244">
            <v>282310</v>
          </cell>
          <cell r="G3244" t="str">
            <v>XCE Special Education</v>
          </cell>
          <cell r="H3244" t="str">
            <v>IN</v>
          </cell>
          <cell r="I3244">
            <v>36197</v>
          </cell>
        </row>
        <row r="3245">
          <cell r="A3245">
            <v>930584744</v>
          </cell>
          <cell r="B3245" t="str">
            <v>Erickson</v>
          </cell>
          <cell r="C3245" t="str">
            <v>Timothy</v>
          </cell>
          <cell r="D3245" t="str">
            <v>UV</v>
          </cell>
          <cell r="E3245" t="str">
            <v>T</v>
          </cell>
          <cell r="F3245">
            <v>221601</v>
          </cell>
          <cell r="G3245" t="str">
            <v>MTH Math Office</v>
          </cell>
          <cell r="H3245" t="str">
            <v>IN</v>
          </cell>
          <cell r="I3245">
            <v>37833</v>
          </cell>
        </row>
        <row r="3246">
          <cell r="A3246">
            <v>930593185</v>
          </cell>
          <cell r="B3246" t="str">
            <v>Masters</v>
          </cell>
          <cell r="C3246" t="str">
            <v>Darlene</v>
          </cell>
          <cell r="D3246" t="str">
            <v>UV</v>
          </cell>
          <cell r="E3246" t="str">
            <v>T</v>
          </cell>
          <cell r="F3246">
            <v>282001</v>
          </cell>
          <cell r="G3246" t="str">
            <v>XCE CE/Education Office</v>
          </cell>
          <cell r="H3246" t="str">
            <v>IN</v>
          </cell>
          <cell r="I3246">
            <v>35976</v>
          </cell>
        </row>
        <row r="3247">
          <cell r="A3247">
            <v>930593346</v>
          </cell>
          <cell r="B3247" t="str">
            <v>Prouse</v>
          </cell>
          <cell r="C3247" t="str">
            <v>Teresa</v>
          </cell>
          <cell r="D3247" t="str">
            <v>UV</v>
          </cell>
          <cell r="E3247" t="str">
            <v>T</v>
          </cell>
          <cell r="F3247">
            <v>631400</v>
          </cell>
          <cell r="G3247" t="str">
            <v>ATH W Softball</v>
          </cell>
          <cell r="H3247" t="str">
            <v>IN</v>
          </cell>
          <cell r="I3247">
            <v>36889</v>
          </cell>
        </row>
        <row r="3248">
          <cell r="A3248">
            <v>930594113</v>
          </cell>
          <cell r="B3248" t="str">
            <v>Blake</v>
          </cell>
          <cell r="C3248" t="str">
            <v>Martha</v>
          </cell>
          <cell r="D3248" t="str">
            <v>UC</v>
          </cell>
          <cell r="E3248" t="str">
            <v>A</v>
          </cell>
          <cell r="F3248">
            <v>250100</v>
          </cell>
          <cell r="G3248" t="str">
            <v>SBA Instruction</v>
          </cell>
          <cell r="H3248" t="str">
            <v>SP</v>
          </cell>
        </row>
        <row r="3249">
          <cell r="A3249">
            <v>930604184</v>
          </cell>
          <cell r="B3249" t="str">
            <v>Neckenig</v>
          </cell>
          <cell r="C3249" t="str">
            <v>Franz</v>
          </cell>
          <cell r="D3249" t="str">
            <v>UV</v>
          </cell>
          <cell r="E3249" t="str">
            <v>A</v>
          </cell>
          <cell r="F3249">
            <v>283050</v>
          </cell>
          <cell r="G3249" t="str">
            <v>XSS Ext &amp; Summer Team 0</v>
          </cell>
          <cell r="H3249" t="str">
            <v>IN</v>
          </cell>
        </row>
        <row r="3250">
          <cell r="A3250">
            <v>930609096</v>
          </cell>
          <cell r="B3250" t="str">
            <v>Hulse</v>
          </cell>
          <cell r="C3250" t="str">
            <v>Jennifer</v>
          </cell>
          <cell r="D3250" t="str">
            <v>UV</v>
          </cell>
          <cell r="E3250" t="str">
            <v>T</v>
          </cell>
          <cell r="F3250">
            <v>200101</v>
          </cell>
          <cell r="G3250" t="str">
            <v>OAA Provosts Office Admin</v>
          </cell>
          <cell r="H3250" t="str">
            <v>IN</v>
          </cell>
          <cell r="I3250">
            <v>36342</v>
          </cell>
        </row>
        <row r="3251">
          <cell r="A3251">
            <v>930621844</v>
          </cell>
          <cell r="B3251" t="str">
            <v>Crawford</v>
          </cell>
          <cell r="C3251" t="str">
            <v>David</v>
          </cell>
          <cell r="D3251" t="str">
            <v>UC</v>
          </cell>
          <cell r="E3251" t="str">
            <v>T</v>
          </cell>
          <cell r="F3251">
            <v>250100</v>
          </cell>
          <cell r="G3251" t="str">
            <v>SBA Instruction</v>
          </cell>
          <cell r="H3251" t="str">
            <v>SP</v>
          </cell>
          <cell r="I3251">
            <v>37072</v>
          </cell>
        </row>
        <row r="3252">
          <cell r="A3252">
            <v>930628170</v>
          </cell>
          <cell r="B3252" t="str">
            <v>Yesson</v>
          </cell>
          <cell r="C3252" t="str">
            <v>Lisa</v>
          </cell>
          <cell r="D3252" t="str">
            <v>UF</v>
          </cell>
          <cell r="E3252" t="str">
            <v>T</v>
          </cell>
          <cell r="F3252">
            <v>282001</v>
          </cell>
          <cell r="G3252" t="str">
            <v>XCE CE/Education Office</v>
          </cell>
          <cell r="H3252" t="str">
            <v>PB</v>
          </cell>
          <cell r="I3252">
            <v>39220</v>
          </cell>
        </row>
        <row r="3253">
          <cell r="A3253">
            <v>930628473</v>
          </cell>
          <cell r="B3253" t="str">
            <v>Addo</v>
          </cell>
          <cell r="C3253" t="str">
            <v>Lisa</v>
          </cell>
          <cell r="D3253" t="str">
            <v>UC</v>
          </cell>
          <cell r="E3253" t="str">
            <v>T</v>
          </cell>
          <cell r="F3253">
            <v>223301</v>
          </cell>
          <cell r="G3253" t="str">
            <v>WCD World Culture and Dance</v>
          </cell>
          <cell r="H3253" t="str">
            <v>SP</v>
          </cell>
          <cell r="I3253">
            <v>38960</v>
          </cell>
        </row>
        <row r="3254">
          <cell r="A3254">
            <v>930641602</v>
          </cell>
          <cell r="B3254" t="str">
            <v>Heller</v>
          </cell>
          <cell r="C3254" t="str">
            <v>Joseph</v>
          </cell>
          <cell r="D3254" t="str">
            <v>UV</v>
          </cell>
          <cell r="E3254" t="str">
            <v>T</v>
          </cell>
          <cell r="F3254">
            <v>100001</v>
          </cell>
          <cell r="G3254" t="str">
            <v>POF President's Office</v>
          </cell>
          <cell r="H3254" t="str">
            <v>IN</v>
          </cell>
          <cell r="I3254">
            <v>38230</v>
          </cell>
        </row>
        <row r="3255">
          <cell r="A3255">
            <v>930643706</v>
          </cell>
          <cell r="B3255" t="str">
            <v>Jackson</v>
          </cell>
          <cell r="C3255" t="str">
            <v>Rose</v>
          </cell>
          <cell r="D3255" t="str">
            <v>UF</v>
          </cell>
          <cell r="E3255" t="str">
            <v>A</v>
          </cell>
          <cell r="F3255">
            <v>320001</v>
          </cell>
          <cell r="G3255" t="str">
            <v>LIB Library Administration</v>
          </cell>
          <cell r="H3255" t="str">
            <v>PB</v>
          </cell>
        </row>
        <row r="3256">
          <cell r="A3256">
            <v>930653043</v>
          </cell>
          <cell r="B3256" t="str">
            <v>Siemens</v>
          </cell>
          <cell r="C3256" t="str">
            <v>James</v>
          </cell>
          <cell r="D3256" t="str">
            <v>UC</v>
          </cell>
          <cell r="E3256" t="str">
            <v>T</v>
          </cell>
          <cell r="F3256">
            <v>301120</v>
          </cell>
          <cell r="G3256" t="str">
            <v>ARC Architecture Office</v>
          </cell>
          <cell r="H3256" t="str">
            <v>SP</v>
          </cell>
          <cell r="I3256">
            <v>38533</v>
          </cell>
        </row>
        <row r="3257">
          <cell r="A3257">
            <v>930653796</v>
          </cell>
          <cell r="B3257" t="str">
            <v>Chisholm</v>
          </cell>
          <cell r="C3257" t="str">
            <v>Michael</v>
          </cell>
          <cell r="D3257" t="str">
            <v>UF</v>
          </cell>
          <cell r="E3257" t="str">
            <v>A</v>
          </cell>
          <cell r="F3257">
            <v>630001</v>
          </cell>
          <cell r="G3257" t="str">
            <v>ATH Athletic Administration</v>
          </cell>
          <cell r="H3257" t="str">
            <v>PB</v>
          </cell>
        </row>
        <row r="3258">
          <cell r="A3258">
            <v>930670452</v>
          </cell>
          <cell r="B3258" t="str">
            <v>Schade</v>
          </cell>
          <cell r="C3258" t="str">
            <v>Bonnie</v>
          </cell>
          <cell r="D3258" t="str">
            <v>UW</v>
          </cell>
          <cell r="E3258" t="str">
            <v>T</v>
          </cell>
          <cell r="F3258">
            <v>222000</v>
          </cell>
          <cell r="G3258" t="str">
            <v>PSY Psychology</v>
          </cell>
          <cell r="H3258" t="str">
            <v>IN</v>
          </cell>
          <cell r="I3258">
            <v>38168</v>
          </cell>
        </row>
        <row r="3259">
          <cell r="A3259">
            <v>930683041</v>
          </cell>
          <cell r="B3259" t="str">
            <v>Kern</v>
          </cell>
          <cell r="C3259" t="str">
            <v>Mary Kristen</v>
          </cell>
          <cell r="D3259" t="str">
            <v>UF</v>
          </cell>
          <cell r="E3259" t="str">
            <v>A</v>
          </cell>
          <cell r="F3259">
            <v>320001</v>
          </cell>
          <cell r="G3259" t="str">
            <v>LIB Library Administration</v>
          </cell>
          <cell r="H3259" t="str">
            <v>PB</v>
          </cell>
        </row>
        <row r="3260">
          <cell r="A3260">
            <v>930684508</v>
          </cell>
          <cell r="B3260" t="str">
            <v>Lacy</v>
          </cell>
          <cell r="C3260" t="str">
            <v>Martha</v>
          </cell>
          <cell r="D3260" t="str">
            <v>UW</v>
          </cell>
          <cell r="E3260" t="str">
            <v>T</v>
          </cell>
          <cell r="F3260">
            <v>240200</v>
          </cell>
          <cell r="G3260" t="str">
            <v>RRI Regional Research Institute</v>
          </cell>
          <cell r="H3260" t="str">
            <v>IN</v>
          </cell>
          <cell r="I3260">
            <v>38807</v>
          </cell>
        </row>
        <row r="3261">
          <cell r="A3261">
            <v>930686279</v>
          </cell>
          <cell r="B3261" t="str">
            <v>Rose</v>
          </cell>
          <cell r="C3261" t="str">
            <v>Sharon</v>
          </cell>
          <cell r="D3261" t="str">
            <v>UC</v>
          </cell>
          <cell r="E3261" t="str">
            <v>T</v>
          </cell>
          <cell r="F3261">
            <v>290001</v>
          </cell>
          <cell r="G3261" t="str">
            <v>XSC Salem Center Office</v>
          </cell>
          <cell r="H3261" t="str">
            <v>SP</v>
          </cell>
          <cell r="I3261">
            <v>37894</v>
          </cell>
        </row>
        <row r="3262">
          <cell r="A3262">
            <v>930704810</v>
          </cell>
          <cell r="B3262" t="str">
            <v>Frazier</v>
          </cell>
          <cell r="C3262" t="str">
            <v>Donna</v>
          </cell>
          <cell r="D3262" t="str">
            <v>UW</v>
          </cell>
          <cell r="E3262" t="str">
            <v>T</v>
          </cell>
          <cell r="F3262">
            <v>200501</v>
          </cell>
          <cell r="G3262" t="str">
            <v>GSR Graduate Studies Office</v>
          </cell>
          <cell r="H3262" t="str">
            <v>IN</v>
          </cell>
          <cell r="I3262">
            <v>39021</v>
          </cell>
        </row>
        <row r="3263">
          <cell r="A3263">
            <v>930705155</v>
          </cell>
          <cell r="B3263" t="str">
            <v>Kostel</v>
          </cell>
          <cell r="C3263" t="str">
            <v>Michael</v>
          </cell>
          <cell r="D3263" t="str">
            <v>UH</v>
          </cell>
          <cell r="E3263" t="str">
            <v>T</v>
          </cell>
          <cell r="F3263">
            <v>200501</v>
          </cell>
          <cell r="G3263" t="str">
            <v>GSR Graduate Studies Office</v>
          </cell>
          <cell r="H3263" t="str">
            <v>IN</v>
          </cell>
          <cell r="I3263">
            <v>35673</v>
          </cell>
        </row>
        <row r="3264">
          <cell r="A3264">
            <v>930711965</v>
          </cell>
          <cell r="B3264" t="str">
            <v>Hartl</v>
          </cell>
          <cell r="C3264" t="str">
            <v>Kelly</v>
          </cell>
          <cell r="D3264" t="str">
            <v>UV</v>
          </cell>
          <cell r="E3264" t="str">
            <v>T</v>
          </cell>
          <cell r="F3264">
            <v>201130</v>
          </cell>
          <cell r="G3264" t="str">
            <v>SAT Saturday Academy Classes</v>
          </cell>
          <cell r="H3264" t="str">
            <v>IN</v>
          </cell>
          <cell r="I3264">
            <v>37691</v>
          </cell>
        </row>
        <row r="3265">
          <cell r="A3265">
            <v>930715318</v>
          </cell>
          <cell r="B3265" t="str">
            <v>van Rassel</v>
          </cell>
          <cell r="C3265" t="str">
            <v>Artis</v>
          </cell>
          <cell r="D3265" t="str">
            <v>UC</v>
          </cell>
          <cell r="E3265" t="str">
            <v>T</v>
          </cell>
          <cell r="F3265">
            <v>221710</v>
          </cell>
          <cell r="G3265" t="str">
            <v>CNF Conflict Resolution</v>
          </cell>
          <cell r="H3265" t="str">
            <v>SP</v>
          </cell>
          <cell r="I3265">
            <v>37986</v>
          </cell>
        </row>
        <row r="3266">
          <cell r="A3266">
            <v>930724659</v>
          </cell>
          <cell r="B3266" t="str">
            <v>Yesilada</v>
          </cell>
          <cell r="C3266" t="str">
            <v>Birol</v>
          </cell>
          <cell r="D3266" t="str">
            <v>UA</v>
          </cell>
          <cell r="E3266" t="str">
            <v>A</v>
          </cell>
          <cell r="F3266">
            <v>221900</v>
          </cell>
          <cell r="G3266" t="str">
            <v>POL Political Science</v>
          </cell>
          <cell r="H3266" t="str">
            <v>PB</v>
          </cell>
        </row>
        <row r="3267">
          <cell r="A3267">
            <v>930735097</v>
          </cell>
          <cell r="B3267" t="str">
            <v>Laurence</v>
          </cell>
          <cell r="C3267" t="str">
            <v>Wendi</v>
          </cell>
          <cell r="D3267" t="str">
            <v>UV</v>
          </cell>
          <cell r="E3267" t="str">
            <v>T</v>
          </cell>
          <cell r="F3267">
            <v>200650</v>
          </cell>
          <cell r="G3267" t="str">
            <v>CAS Cntr for Academic Excellence</v>
          </cell>
          <cell r="H3267" t="str">
            <v>IN</v>
          </cell>
          <cell r="I3267">
            <v>38199</v>
          </cell>
        </row>
        <row r="3268">
          <cell r="A3268">
            <v>930739780</v>
          </cell>
          <cell r="B3268" t="str">
            <v>Brandenburg</v>
          </cell>
          <cell r="C3268" t="str">
            <v>Elizabeth</v>
          </cell>
          <cell r="D3268" t="str">
            <v>UW</v>
          </cell>
          <cell r="E3268" t="str">
            <v>T</v>
          </cell>
          <cell r="F3268">
            <v>200501</v>
          </cell>
          <cell r="G3268" t="str">
            <v>GSR Graduate Studies Office</v>
          </cell>
          <cell r="H3268" t="str">
            <v>IN</v>
          </cell>
          <cell r="I3268">
            <v>38656</v>
          </cell>
        </row>
        <row r="3269">
          <cell r="A3269">
            <v>930744475</v>
          </cell>
          <cell r="B3269" t="str">
            <v>Joyalle</v>
          </cell>
          <cell r="C3269" t="str">
            <v>Jennifer</v>
          </cell>
          <cell r="D3269" t="str">
            <v>UV</v>
          </cell>
          <cell r="E3269" t="str">
            <v>T</v>
          </cell>
          <cell r="F3269">
            <v>222700</v>
          </cell>
          <cell r="G3269" t="str">
            <v>LAS Univ Studies-General Ed</v>
          </cell>
          <cell r="H3269" t="str">
            <v>IN</v>
          </cell>
          <cell r="I3269">
            <v>38595</v>
          </cell>
        </row>
        <row r="3270">
          <cell r="A3270">
            <v>930753787</v>
          </cell>
          <cell r="B3270" t="str">
            <v>Dodd</v>
          </cell>
          <cell r="C3270" t="str">
            <v>Susan</v>
          </cell>
          <cell r="D3270" t="str">
            <v>UF</v>
          </cell>
          <cell r="E3270" t="str">
            <v>A</v>
          </cell>
          <cell r="F3270">
            <v>640010</v>
          </cell>
          <cell r="G3270" t="str">
            <v>BAO Director's Office</v>
          </cell>
          <cell r="H3270" t="str">
            <v>PB</v>
          </cell>
        </row>
        <row r="3271">
          <cell r="A3271">
            <v>930779527</v>
          </cell>
          <cell r="B3271" t="str">
            <v>Setterholm</v>
          </cell>
          <cell r="C3271" t="str">
            <v>Suzanne</v>
          </cell>
          <cell r="D3271" t="str">
            <v>UW</v>
          </cell>
          <cell r="E3271" t="str">
            <v>T</v>
          </cell>
          <cell r="F3271">
            <v>285001</v>
          </cell>
          <cell r="G3271" t="str">
            <v>XIS Independent Study Office</v>
          </cell>
          <cell r="H3271" t="str">
            <v>IN</v>
          </cell>
          <cell r="I3271">
            <v>38533</v>
          </cell>
        </row>
        <row r="3272">
          <cell r="A3272">
            <v>930793932</v>
          </cell>
          <cell r="B3272" t="str">
            <v>Green</v>
          </cell>
          <cell r="C3272" t="str">
            <v>Lynn</v>
          </cell>
          <cell r="D3272" t="str">
            <v>UF</v>
          </cell>
          <cell r="E3272" t="str">
            <v>A</v>
          </cell>
          <cell r="F3272">
            <v>260401</v>
          </cell>
          <cell r="G3272" t="str">
            <v>CDC Helen Gordon Office</v>
          </cell>
          <cell r="H3272" t="str">
            <v>PB</v>
          </cell>
        </row>
        <row r="3273">
          <cell r="A3273">
            <v>930809149</v>
          </cell>
          <cell r="B3273" t="str">
            <v>Mercurio</v>
          </cell>
          <cell r="C3273" t="str">
            <v>Gary</v>
          </cell>
          <cell r="D3273" t="str">
            <v>UV</v>
          </cell>
          <cell r="E3273" t="str">
            <v>T</v>
          </cell>
          <cell r="F3273">
            <v>670310</v>
          </cell>
          <cell r="G3273" t="str">
            <v>SDO Fitness</v>
          </cell>
          <cell r="H3273" t="str">
            <v>IN</v>
          </cell>
          <cell r="I3273">
            <v>37864</v>
          </cell>
        </row>
        <row r="3274">
          <cell r="A3274">
            <v>930810587</v>
          </cell>
          <cell r="B3274" t="str">
            <v>Nunez</v>
          </cell>
          <cell r="C3274" t="str">
            <v>Eva</v>
          </cell>
          <cell r="D3274" t="str">
            <v>UA</v>
          </cell>
          <cell r="E3274" t="str">
            <v>A</v>
          </cell>
          <cell r="F3274">
            <v>221000</v>
          </cell>
          <cell r="G3274" t="str">
            <v>FLL Foreign Languages</v>
          </cell>
          <cell r="H3274" t="str">
            <v>PB</v>
          </cell>
        </row>
        <row r="3275">
          <cell r="A3275">
            <v>930817387</v>
          </cell>
          <cell r="B3275" t="str">
            <v>Marks</v>
          </cell>
          <cell r="C3275" t="str">
            <v>Eileen</v>
          </cell>
          <cell r="D3275" t="str">
            <v>UV</v>
          </cell>
          <cell r="E3275" t="str">
            <v>T</v>
          </cell>
          <cell r="F3275">
            <v>283950</v>
          </cell>
          <cell r="G3275" t="str">
            <v>XPD English as a Second Language</v>
          </cell>
          <cell r="H3275" t="str">
            <v>IN</v>
          </cell>
          <cell r="I3275">
            <v>38989</v>
          </cell>
        </row>
        <row r="3276">
          <cell r="A3276">
            <v>930817439</v>
          </cell>
          <cell r="B3276" t="str">
            <v>Helsabeck</v>
          </cell>
          <cell r="C3276" t="str">
            <v>Henry</v>
          </cell>
          <cell r="D3276" t="str">
            <v>UV</v>
          </cell>
          <cell r="E3276" t="str">
            <v>T</v>
          </cell>
          <cell r="F3276">
            <v>250001</v>
          </cell>
          <cell r="G3276" t="str">
            <v>SBA Deans Office</v>
          </cell>
          <cell r="H3276" t="str">
            <v>IN</v>
          </cell>
          <cell r="I3276">
            <v>35976</v>
          </cell>
        </row>
        <row r="3277">
          <cell r="A3277">
            <v>930827553</v>
          </cell>
          <cell r="B3277" t="str">
            <v>Hunt</v>
          </cell>
          <cell r="C3277" t="str">
            <v>Joan</v>
          </cell>
          <cell r="D3277" t="str">
            <v>UC</v>
          </cell>
          <cell r="E3277" t="str">
            <v>T</v>
          </cell>
          <cell r="F3277">
            <v>283001</v>
          </cell>
          <cell r="G3277" t="str">
            <v>XSS Extended &amp; Summer Prog Office</v>
          </cell>
          <cell r="H3277" t="str">
            <v>IN</v>
          </cell>
          <cell r="I3277">
            <v>35976</v>
          </cell>
        </row>
        <row r="3278">
          <cell r="A3278">
            <v>930847718</v>
          </cell>
          <cell r="B3278" t="str">
            <v>Kitagawa</v>
          </cell>
          <cell r="C3278" t="str">
            <v>Lynn</v>
          </cell>
          <cell r="D3278" t="str">
            <v>UV</v>
          </cell>
          <cell r="E3278" t="str">
            <v>T</v>
          </cell>
          <cell r="F3278">
            <v>201101</v>
          </cell>
          <cell r="G3278" t="str">
            <v>SAT Saturday Academy-Main</v>
          </cell>
          <cell r="H3278" t="str">
            <v>IN</v>
          </cell>
          <cell r="I3278">
            <v>39113</v>
          </cell>
        </row>
        <row r="3279">
          <cell r="A3279">
            <v>930848338</v>
          </cell>
          <cell r="B3279" t="str">
            <v>Thompson</v>
          </cell>
          <cell r="C3279" t="str">
            <v>Bruce</v>
          </cell>
          <cell r="D3279" t="str">
            <v>UV</v>
          </cell>
          <cell r="E3279" t="str">
            <v>T</v>
          </cell>
          <cell r="F3279">
            <v>289001</v>
          </cell>
          <cell r="G3279" t="str">
            <v>XPD Profession Development Office</v>
          </cell>
          <cell r="H3279" t="str">
            <v>IN</v>
          </cell>
          <cell r="I3279">
            <v>36525</v>
          </cell>
        </row>
        <row r="3280">
          <cell r="A3280">
            <v>930870516</v>
          </cell>
          <cell r="B3280" t="str">
            <v>Kerr</v>
          </cell>
          <cell r="C3280" t="str">
            <v>Marian</v>
          </cell>
          <cell r="D3280" t="str">
            <v>UV</v>
          </cell>
          <cell r="E3280" t="str">
            <v>T</v>
          </cell>
          <cell r="F3280">
            <v>260001</v>
          </cell>
          <cell r="G3280" t="str">
            <v>EDU Dean's Office</v>
          </cell>
          <cell r="H3280" t="str">
            <v>IN</v>
          </cell>
          <cell r="I3280">
            <v>37103</v>
          </cell>
        </row>
        <row r="3281">
          <cell r="A3281">
            <v>930883527</v>
          </cell>
          <cell r="B3281" t="str">
            <v>Two Eagle</v>
          </cell>
          <cell r="C3281" t="str">
            <v>Marvine</v>
          </cell>
          <cell r="D3281" t="str">
            <v>UW</v>
          </cell>
          <cell r="E3281" t="str">
            <v>T</v>
          </cell>
          <cell r="F3281">
            <v>220200</v>
          </cell>
          <cell r="G3281" t="str">
            <v>ANT Anthropology</v>
          </cell>
          <cell r="H3281" t="str">
            <v>IN</v>
          </cell>
          <cell r="I3281">
            <v>37164</v>
          </cell>
        </row>
        <row r="3282">
          <cell r="A3282">
            <v>930885586</v>
          </cell>
          <cell r="B3282" t="str">
            <v>Sellers</v>
          </cell>
          <cell r="C3282" t="str">
            <v>James</v>
          </cell>
          <cell r="D3282" t="str">
            <v>UV</v>
          </cell>
          <cell r="E3282" t="str">
            <v>T</v>
          </cell>
          <cell r="F3282">
            <v>289220</v>
          </cell>
          <cell r="G3282" t="str">
            <v>XPD Contract Prgms</v>
          </cell>
          <cell r="H3282" t="str">
            <v>IN</v>
          </cell>
          <cell r="I3282">
            <v>35976</v>
          </cell>
        </row>
        <row r="3283">
          <cell r="A3283">
            <v>930901032</v>
          </cell>
          <cell r="B3283" t="str">
            <v>Newton</v>
          </cell>
          <cell r="C3283" t="str">
            <v>Tygh</v>
          </cell>
          <cell r="D3283" t="str">
            <v>UF</v>
          </cell>
          <cell r="E3283" t="str">
            <v>T</v>
          </cell>
          <cell r="F3283">
            <v>270701</v>
          </cell>
          <cell r="G3283" t="str">
            <v>EAS Cntr f/Orgn Prfrmnc Imprv Admin</v>
          </cell>
          <cell r="H3283" t="str">
            <v>PB</v>
          </cell>
          <cell r="I3283">
            <v>36560</v>
          </cell>
        </row>
        <row r="3284">
          <cell r="A3284">
            <v>930909157</v>
          </cell>
          <cell r="B3284" t="str">
            <v>Rorrer</v>
          </cell>
          <cell r="C3284" t="str">
            <v>Kristin</v>
          </cell>
          <cell r="D3284" t="str">
            <v>UV</v>
          </cell>
          <cell r="E3284" t="str">
            <v>T</v>
          </cell>
          <cell r="F3284">
            <v>201101</v>
          </cell>
          <cell r="G3284" t="str">
            <v>SAT Saturday Academy-Main</v>
          </cell>
          <cell r="H3284" t="str">
            <v>IN</v>
          </cell>
          <cell r="I3284">
            <v>38230</v>
          </cell>
        </row>
        <row r="3285">
          <cell r="A3285">
            <v>930912886</v>
          </cell>
          <cell r="B3285" t="str">
            <v>Owen</v>
          </cell>
          <cell r="C3285" t="str">
            <v>D'Arcy</v>
          </cell>
          <cell r="D3285" t="str">
            <v>UC</v>
          </cell>
          <cell r="E3285" t="str">
            <v>T</v>
          </cell>
          <cell r="F3285">
            <v>283950</v>
          </cell>
          <cell r="G3285" t="str">
            <v>XPD English as a Second Language</v>
          </cell>
          <cell r="H3285" t="str">
            <v>SP</v>
          </cell>
          <cell r="I3285">
            <v>37986</v>
          </cell>
        </row>
        <row r="3286">
          <cell r="A3286">
            <v>930922179</v>
          </cell>
          <cell r="B3286" t="str">
            <v>Kennedy</v>
          </cell>
          <cell r="C3286" t="str">
            <v>Katie</v>
          </cell>
          <cell r="D3286" t="str">
            <v>UW</v>
          </cell>
          <cell r="E3286" t="str">
            <v>T</v>
          </cell>
          <cell r="F3286">
            <v>310101</v>
          </cell>
          <cell r="G3286" t="str">
            <v>SOG School of Government-Office</v>
          </cell>
          <cell r="H3286" t="str">
            <v>IN</v>
          </cell>
          <cell r="I3286">
            <v>38898</v>
          </cell>
        </row>
        <row r="3287">
          <cell r="A3287">
            <v>930923198</v>
          </cell>
          <cell r="B3287" t="str">
            <v>Vorvick</v>
          </cell>
          <cell r="C3287" t="str">
            <v>Janet</v>
          </cell>
          <cell r="D3287" t="str">
            <v>UC</v>
          </cell>
          <cell r="E3287" t="str">
            <v>T</v>
          </cell>
          <cell r="F3287">
            <v>270201</v>
          </cell>
          <cell r="G3287" t="str">
            <v>CMP Computer Science Office</v>
          </cell>
          <cell r="H3287" t="str">
            <v>SP</v>
          </cell>
          <cell r="I3287">
            <v>37986</v>
          </cell>
        </row>
        <row r="3288">
          <cell r="A3288">
            <v>930925723</v>
          </cell>
          <cell r="B3288" t="str">
            <v>Kappel</v>
          </cell>
          <cell r="C3288" t="str">
            <v>Jesse</v>
          </cell>
          <cell r="D3288" t="str">
            <v>UC</v>
          </cell>
          <cell r="E3288" t="str">
            <v>T</v>
          </cell>
          <cell r="F3288">
            <v>260100</v>
          </cell>
          <cell r="G3288" t="str">
            <v>EDU Special Ed/Counselor Ed</v>
          </cell>
          <cell r="H3288" t="str">
            <v>SP</v>
          </cell>
          <cell r="I3288">
            <v>36160</v>
          </cell>
        </row>
        <row r="3289">
          <cell r="A3289">
            <v>930932111</v>
          </cell>
          <cell r="B3289" t="str">
            <v>Mazur</v>
          </cell>
          <cell r="C3289" t="str">
            <v>Linda</v>
          </cell>
          <cell r="D3289" t="str">
            <v>UV</v>
          </cell>
          <cell r="E3289" t="str">
            <v>T</v>
          </cell>
          <cell r="F3289">
            <v>260100</v>
          </cell>
          <cell r="G3289" t="str">
            <v>EDU Special Ed/Counselor Ed</v>
          </cell>
          <cell r="H3289" t="str">
            <v>IN</v>
          </cell>
          <cell r="I3289">
            <v>36706</v>
          </cell>
        </row>
        <row r="3290">
          <cell r="A3290">
            <v>930932550</v>
          </cell>
          <cell r="B3290" t="str">
            <v>Gaye</v>
          </cell>
          <cell r="C3290" t="str">
            <v>Suzanne</v>
          </cell>
          <cell r="D3290" t="str">
            <v>UV</v>
          </cell>
          <cell r="E3290" t="str">
            <v>T</v>
          </cell>
          <cell r="F3290">
            <v>304900</v>
          </cell>
          <cell r="G3290" t="str">
            <v>MUS Urban Music Project</v>
          </cell>
          <cell r="H3290" t="str">
            <v>IN</v>
          </cell>
          <cell r="I3290">
            <v>35961</v>
          </cell>
        </row>
        <row r="3291">
          <cell r="A3291">
            <v>930932896</v>
          </cell>
          <cell r="B3291" t="str">
            <v>Pan</v>
          </cell>
          <cell r="C3291" t="str">
            <v>Yigang</v>
          </cell>
          <cell r="D3291" t="str">
            <v>UV</v>
          </cell>
          <cell r="E3291" t="str">
            <v>T</v>
          </cell>
          <cell r="F3291">
            <v>250100</v>
          </cell>
          <cell r="G3291" t="str">
            <v>SBA Instruction</v>
          </cell>
          <cell r="H3291" t="str">
            <v>IN</v>
          </cell>
          <cell r="I3291">
            <v>36311</v>
          </cell>
        </row>
        <row r="3292">
          <cell r="A3292">
            <v>930937041</v>
          </cell>
          <cell r="B3292" t="str">
            <v>Spice</v>
          </cell>
          <cell r="C3292" t="str">
            <v>Kenneth</v>
          </cell>
          <cell r="D3292" t="str">
            <v>UW</v>
          </cell>
          <cell r="E3292" t="str">
            <v>T</v>
          </cell>
          <cell r="F3292">
            <v>221200</v>
          </cell>
          <cell r="G3292" t="str">
            <v>GGR Geography</v>
          </cell>
          <cell r="H3292" t="str">
            <v>IN</v>
          </cell>
          <cell r="I3292">
            <v>37802</v>
          </cell>
        </row>
        <row r="3293">
          <cell r="A3293">
            <v>930949248</v>
          </cell>
          <cell r="B3293" t="str">
            <v>Rabiee</v>
          </cell>
          <cell r="C3293" t="str">
            <v>Hamid</v>
          </cell>
          <cell r="D3293" t="str">
            <v>UC</v>
          </cell>
          <cell r="E3293" t="str">
            <v>T</v>
          </cell>
          <cell r="F3293">
            <v>270401</v>
          </cell>
          <cell r="G3293" t="str">
            <v>EEN Electrical/Computer Engineering</v>
          </cell>
          <cell r="H3293" t="str">
            <v>SP</v>
          </cell>
          <cell r="I3293">
            <v>36616</v>
          </cell>
        </row>
        <row r="3294">
          <cell r="A3294">
            <v>930959516</v>
          </cell>
          <cell r="B3294" t="str">
            <v>Byrd</v>
          </cell>
          <cell r="C3294" t="str">
            <v>Mary</v>
          </cell>
          <cell r="D3294" t="str">
            <v>UF</v>
          </cell>
          <cell r="E3294" t="str">
            <v>T</v>
          </cell>
          <cell r="F3294">
            <v>320001</v>
          </cell>
          <cell r="G3294" t="str">
            <v>LIB Library Administration</v>
          </cell>
          <cell r="H3294" t="str">
            <v>SB</v>
          </cell>
          <cell r="I3294">
            <v>35915</v>
          </cell>
        </row>
        <row r="3295">
          <cell r="A3295">
            <v>930963961</v>
          </cell>
          <cell r="B3295" t="str">
            <v>Pedersen</v>
          </cell>
          <cell r="C3295" t="str">
            <v>Brian</v>
          </cell>
          <cell r="D3295" t="str">
            <v>UC</v>
          </cell>
          <cell r="E3295" t="str">
            <v>T</v>
          </cell>
          <cell r="F3295">
            <v>250100</v>
          </cell>
          <cell r="G3295" t="str">
            <v>SBA Instruction</v>
          </cell>
          <cell r="H3295" t="str">
            <v>SP</v>
          </cell>
          <cell r="I3295">
            <v>36160</v>
          </cell>
        </row>
        <row r="3296">
          <cell r="A3296">
            <v>930964097</v>
          </cell>
          <cell r="B3296" t="str">
            <v>Anderson</v>
          </cell>
          <cell r="C3296" t="str">
            <v>Kevin</v>
          </cell>
          <cell r="D3296" t="str">
            <v>UV</v>
          </cell>
          <cell r="E3296" t="str">
            <v>T</v>
          </cell>
          <cell r="F3296">
            <v>260100</v>
          </cell>
          <cell r="G3296" t="str">
            <v>EDU Special Ed/Counselor Ed</v>
          </cell>
          <cell r="H3296" t="str">
            <v>IN</v>
          </cell>
          <cell r="I3296">
            <v>36404</v>
          </cell>
        </row>
        <row r="3297">
          <cell r="A3297">
            <v>930964569</v>
          </cell>
          <cell r="B3297" t="str">
            <v>Wilson</v>
          </cell>
          <cell r="C3297" t="str">
            <v>Eric</v>
          </cell>
          <cell r="D3297" t="str">
            <v>UV</v>
          </cell>
          <cell r="E3297" t="str">
            <v>T</v>
          </cell>
          <cell r="F3297">
            <v>283950</v>
          </cell>
          <cell r="G3297" t="str">
            <v>XPD English as a Second Language</v>
          </cell>
          <cell r="H3297" t="str">
            <v>IN</v>
          </cell>
          <cell r="I3297">
            <v>37346</v>
          </cell>
        </row>
        <row r="3298">
          <cell r="A3298">
            <v>930969309</v>
          </cell>
          <cell r="B3298" t="str">
            <v>Baldwin</v>
          </cell>
          <cell r="C3298" t="str">
            <v>Kenneth</v>
          </cell>
          <cell r="D3298" t="str">
            <v>UC</v>
          </cell>
          <cell r="E3298" t="str">
            <v>T</v>
          </cell>
          <cell r="F3298">
            <v>304001</v>
          </cell>
          <cell r="G3298" t="str">
            <v>MUS Music Office</v>
          </cell>
          <cell r="H3298" t="str">
            <v>SP</v>
          </cell>
          <cell r="I3298">
            <v>39248</v>
          </cell>
        </row>
        <row r="3299">
          <cell r="A3299">
            <v>930974562</v>
          </cell>
          <cell r="B3299" t="str">
            <v>Frazier</v>
          </cell>
          <cell r="C3299" t="str">
            <v>Darren</v>
          </cell>
          <cell r="D3299" t="str">
            <v>UC</v>
          </cell>
          <cell r="E3299" t="str">
            <v>A</v>
          </cell>
          <cell r="F3299">
            <v>221000</v>
          </cell>
          <cell r="G3299" t="str">
            <v>FLL Foreign Languages</v>
          </cell>
          <cell r="H3299" t="str">
            <v>SP</v>
          </cell>
        </row>
        <row r="3300">
          <cell r="A3300">
            <v>930976869</v>
          </cell>
          <cell r="B3300" t="str">
            <v>Lobben</v>
          </cell>
          <cell r="C3300" t="str">
            <v>Amy</v>
          </cell>
          <cell r="D3300" t="str">
            <v>UV</v>
          </cell>
          <cell r="E3300" t="str">
            <v>T</v>
          </cell>
          <cell r="F3300">
            <v>221200</v>
          </cell>
          <cell r="G3300" t="str">
            <v>GGR Geography</v>
          </cell>
          <cell r="H3300" t="str">
            <v>IN</v>
          </cell>
          <cell r="I3300">
            <v>38960</v>
          </cell>
        </row>
        <row r="3301">
          <cell r="A3301">
            <v>930979032</v>
          </cell>
          <cell r="B3301" t="str">
            <v>Becker</v>
          </cell>
          <cell r="C3301" t="str">
            <v>Lois</v>
          </cell>
          <cell r="D3301" t="str">
            <v>UA</v>
          </cell>
          <cell r="E3301" t="str">
            <v>T</v>
          </cell>
          <cell r="F3301">
            <v>221300</v>
          </cell>
          <cell r="G3301" t="str">
            <v>HST History Department</v>
          </cell>
          <cell r="H3301" t="str">
            <v>PB</v>
          </cell>
          <cell r="I3301">
            <v>37832</v>
          </cell>
        </row>
        <row r="3302">
          <cell r="A3302">
            <v>930999530</v>
          </cell>
          <cell r="B3302" t="str">
            <v>Kralovec</v>
          </cell>
          <cell r="C3302" t="str">
            <v>Sandra</v>
          </cell>
          <cell r="D3302" t="str">
            <v>UC</v>
          </cell>
          <cell r="E3302" t="str">
            <v>A</v>
          </cell>
          <cell r="F3302">
            <v>221601</v>
          </cell>
          <cell r="G3302" t="str">
            <v>MTH Math Office</v>
          </cell>
          <cell r="H3302" t="str">
            <v>SP</v>
          </cell>
        </row>
        <row r="3303">
          <cell r="A3303">
            <v>931001278</v>
          </cell>
          <cell r="B3303" t="str">
            <v>Welch</v>
          </cell>
          <cell r="C3303" t="str">
            <v>Joseph</v>
          </cell>
          <cell r="D3303" t="str">
            <v>UF</v>
          </cell>
          <cell r="E3303" t="str">
            <v>T</v>
          </cell>
          <cell r="F3303">
            <v>632700</v>
          </cell>
          <cell r="G3303" t="str">
            <v>ATH M Football</v>
          </cell>
          <cell r="H3303" t="str">
            <v>SB</v>
          </cell>
          <cell r="I3303">
            <v>35861</v>
          </cell>
        </row>
        <row r="3304">
          <cell r="A3304">
            <v>931009430</v>
          </cell>
          <cell r="B3304" t="str">
            <v>Lee</v>
          </cell>
          <cell r="C3304" t="str">
            <v>Sharon</v>
          </cell>
          <cell r="D3304" t="str">
            <v>UA</v>
          </cell>
          <cell r="E3304" t="str">
            <v>T</v>
          </cell>
          <cell r="F3304">
            <v>222100</v>
          </cell>
          <cell r="G3304" t="str">
            <v>SOC Sociology</v>
          </cell>
          <cell r="H3304" t="str">
            <v>PB</v>
          </cell>
          <cell r="I3304">
            <v>39355</v>
          </cell>
        </row>
        <row r="3305">
          <cell r="A3305">
            <v>931014018</v>
          </cell>
          <cell r="B3305" t="str">
            <v>Reese</v>
          </cell>
          <cell r="C3305" t="str">
            <v>Susan</v>
          </cell>
          <cell r="D3305" t="str">
            <v>UA</v>
          </cell>
          <cell r="E3305" t="str">
            <v>A</v>
          </cell>
          <cell r="F3305">
            <v>220801</v>
          </cell>
          <cell r="G3305" t="str">
            <v>ENG English Dept Office</v>
          </cell>
          <cell r="H3305" t="str">
            <v>PB</v>
          </cell>
        </row>
        <row r="3306">
          <cell r="A3306">
            <v>931030705</v>
          </cell>
          <cell r="B3306" t="str">
            <v>Michels</v>
          </cell>
          <cell r="C3306" t="str">
            <v>Louise</v>
          </cell>
          <cell r="D3306" t="str">
            <v>UV</v>
          </cell>
          <cell r="E3306" t="str">
            <v>T</v>
          </cell>
          <cell r="F3306">
            <v>331800</v>
          </cell>
          <cell r="G3306" t="str">
            <v>IAS Info &amp; Academic Support</v>
          </cell>
          <cell r="H3306" t="str">
            <v>IN</v>
          </cell>
          <cell r="I3306">
            <v>37072</v>
          </cell>
        </row>
        <row r="3307">
          <cell r="A3307">
            <v>931033216</v>
          </cell>
          <cell r="B3307" t="str">
            <v>Bixby</v>
          </cell>
          <cell r="C3307" t="str">
            <v>Sharon</v>
          </cell>
          <cell r="D3307" t="str">
            <v>UW</v>
          </cell>
          <cell r="E3307" t="str">
            <v>T</v>
          </cell>
          <cell r="F3307">
            <v>240200</v>
          </cell>
          <cell r="G3307" t="str">
            <v>RRI Regional Research Institute</v>
          </cell>
          <cell r="H3307" t="str">
            <v>IN</v>
          </cell>
          <cell r="I3307">
            <v>37488</v>
          </cell>
        </row>
        <row r="3308">
          <cell r="A3308">
            <v>931070582</v>
          </cell>
          <cell r="B3308" t="str">
            <v>Vysotsky</v>
          </cell>
          <cell r="C3308" t="str">
            <v>Stanislav</v>
          </cell>
          <cell r="D3308" t="str">
            <v>UV</v>
          </cell>
          <cell r="E3308" t="str">
            <v>A</v>
          </cell>
          <cell r="F3308">
            <v>332073</v>
          </cell>
          <cell r="G3308" t="str">
            <v>SDO Students for Unity</v>
          </cell>
          <cell r="H3308" t="str">
            <v>IN</v>
          </cell>
        </row>
        <row r="3309">
          <cell r="A3309">
            <v>931080180</v>
          </cell>
          <cell r="B3309" t="str">
            <v>Soga</v>
          </cell>
          <cell r="C3309" t="str">
            <v>Setsuko</v>
          </cell>
          <cell r="D3309" t="str">
            <v>UC</v>
          </cell>
          <cell r="E3309" t="str">
            <v>T</v>
          </cell>
          <cell r="F3309">
            <v>221000</v>
          </cell>
          <cell r="G3309" t="str">
            <v>FLL Foreign Languages</v>
          </cell>
          <cell r="H3309" t="str">
            <v>SP</v>
          </cell>
          <cell r="I3309">
            <v>38595</v>
          </cell>
        </row>
        <row r="3310">
          <cell r="A3310">
            <v>931081432</v>
          </cell>
          <cell r="B3310" t="str">
            <v>Heath</v>
          </cell>
          <cell r="C3310" t="str">
            <v>Curtis</v>
          </cell>
          <cell r="D3310" t="str">
            <v>UC</v>
          </cell>
          <cell r="E3310" t="str">
            <v>A</v>
          </cell>
          <cell r="F3310">
            <v>266410</v>
          </cell>
          <cell r="G3310" t="str">
            <v>EDC Inclusion Cohort</v>
          </cell>
          <cell r="H3310" t="str">
            <v>SP</v>
          </cell>
        </row>
        <row r="3311">
          <cell r="A3311">
            <v>931093234</v>
          </cell>
          <cell r="B3311" t="str">
            <v>Barnett</v>
          </cell>
          <cell r="C3311" t="str">
            <v>Peter</v>
          </cell>
          <cell r="D3311" t="str">
            <v>UC</v>
          </cell>
          <cell r="E3311" t="str">
            <v>T</v>
          </cell>
          <cell r="F3311">
            <v>290001</v>
          </cell>
          <cell r="G3311" t="str">
            <v>XSC Salem Center Office</v>
          </cell>
          <cell r="H3311" t="str">
            <v>SP</v>
          </cell>
          <cell r="I3311">
            <v>38168</v>
          </cell>
        </row>
        <row r="3312">
          <cell r="A3312">
            <v>931108897</v>
          </cell>
          <cell r="B3312" t="str">
            <v>Lara</v>
          </cell>
          <cell r="C3312" t="str">
            <v>Marisa</v>
          </cell>
          <cell r="D3312" t="str">
            <v>UF</v>
          </cell>
          <cell r="E3312" t="str">
            <v>A</v>
          </cell>
          <cell r="F3312">
            <v>270220</v>
          </cell>
          <cell r="G3312" t="str">
            <v>CMP Software Engineering Rsch Ctr</v>
          </cell>
          <cell r="H3312" t="str">
            <v>PB</v>
          </cell>
        </row>
        <row r="3313">
          <cell r="A3313">
            <v>931114812</v>
          </cell>
          <cell r="B3313" t="str">
            <v>Marcus</v>
          </cell>
          <cell r="C3313" t="str">
            <v>Andrew</v>
          </cell>
          <cell r="D3313" t="str">
            <v>UV</v>
          </cell>
          <cell r="E3313" t="str">
            <v>T</v>
          </cell>
          <cell r="F3313">
            <v>330001</v>
          </cell>
          <cell r="G3313" t="str">
            <v>OSA Vice Provost Office Stud Affrs</v>
          </cell>
          <cell r="H3313" t="str">
            <v>IN</v>
          </cell>
          <cell r="I3313">
            <v>35976</v>
          </cell>
        </row>
        <row r="3314">
          <cell r="A3314">
            <v>931122825</v>
          </cell>
          <cell r="B3314" t="str">
            <v>Gilbert</v>
          </cell>
          <cell r="C3314" t="str">
            <v>Melissa</v>
          </cell>
          <cell r="D3314" t="str">
            <v>UA</v>
          </cell>
          <cell r="E3314" t="str">
            <v>T</v>
          </cell>
          <cell r="F3314">
            <v>222500</v>
          </cell>
          <cell r="G3314" t="str">
            <v>WSC Women's Studies</v>
          </cell>
          <cell r="H3314" t="str">
            <v>PB</v>
          </cell>
          <cell r="I3314">
            <v>37133</v>
          </cell>
        </row>
        <row r="3315">
          <cell r="A3315">
            <v>931136377</v>
          </cell>
          <cell r="B3315" t="str">
            <v>Ona</v>
          </cell>
          <cell r="C3315" t="str">
            <v>Katherine</v>
          </cell>
          <cell r="D3315" t="str">
            <v>UC</v>
          </cell>
          <cell r="E3315" t="str">
            <v>A</v>
          </cell>
          <cell r="F3315">
            <v>220300</v>
          </cell>
          <cell r="G3315" t="str">
            <v>BIO Biology</v>
          </cell>
          <cell r="H3315" t="str">
            <v>SP</v>
          </cell>
        </row>
        <row r="3316">
          <cell r="A3316">
            <v>931143483</v>
          </cell>
          <cell r="B3316" t="str">
            <v>Tian</v>
          </cell>
          <cell r="C3316" t="str">
            <v>Xiaoling</v>
          </cell>
          <cell r="D3316" t="str">
            <v>UW</v>
          </cell>
          <cell r="E3316" t="str">
            <v>A</v>
          </cell>
          <cell r="F3316">
            <v>250500</v>
          </cell>
          <cell r="G3316" t="str">
            <v>SBA Master of International Mgmt</v>
          </cell>
          <cell r="H3316" t="str">
            <v>IN</v>
          </cell>
        </row>
        <row r="3317">
          <cell r="A3317">
            <v>931161637</v>
          </cell>
          <cell r="B3317" t="str">
            <v>Mullins</v>
          </cell>
          <cell r="C3317" t="str">
            <v>Willard</v>
          </cell>
          <cell r="D3317" t="str">
            <v>UV</v>
          </cell>
          <cell r="E3317" t="str">
            <v>T</v>
          </cell>
          <cell r="F3317">
            <v>283050</v>
          </cell>
          <cell r="G3317" t="str">
            <v>XSS Ext &amp; Summer Team 0</v>
          </cell>
          <cell r="H3317" t="str">
            <v>IN</v>
          </cell>
          <cell r="I3317">
            <v>36403</v>
          </cell>
        </row>
        <row r="3318">
          <cell r="A3318">
            <v>931194529</v>
          </cell>
          <cell r="B3318" t="str">
            <v>Kreta</v>
          </cell>
          <cell r="C3318" t="str">
            <v>Mary</v>
          </cell>
          <cell r="D3318" t="str">
            <v>UC</v>
          </cell>
          <cell r="E3318" t="str">
            <v>A</v>
          </cell>
          <cell r="F3318">
            <v>220801</v>
          </cell>
          <cell r="G3318" t="str">
            <v>ENG English Dept Office</v>
          </cell>
          <cell r="H3318" t="str">
            <v>SP</v>
          </cell>
        </row>
        <row r="3319">
          <cell r="A3319">
            <v>931201894</v>
          </cell>
          <cell r="B3319" t="str">
            <v>Ace</v>
          </cell>
          <cell r="C3319" t="str">
            <v>Katherine</v>
          </cell>
          <cell r="D3319" t="str">
            <v>UC</v>
          </cell>
          <cell r="E3319" t="str">
            <v>T</v>
          </cell>
          <cell r="F3319">
            <v>301001</v>
          </cell>
          <cell r="G3319" t="str">
            <v>ART Office</v>
          </cell>
          <cell r="H3319" t="str">
            <v>SP</v>
          </cell>
          <cell r="I3319">
            <v>38533</v>
          </cell>
        </row>
        <row r="3320">
          <cell r="A3320">
            <v>931211222</v>
          </cell>
          <cell r="B3320" t="str">
            <v>Rauch</v>
          </cell>
          <cell r="C3320" t="str">
            <v>Courtney</v>
          </cell>
          <cell r="D3320" t="str">
            <v>UV</v>
          </cell>
          <cell r="E3320" t="str">
            <v>A</v>
          </cell>
          <cell r="F3320">
            <v>260100</v>
          </cell>
          <cell r="G3320" t="str">
            <v>EDU Special Ed/Counselor Ed</v>
          </cell>
          <cell r="H3320" t="str">
            <v>IN</v>
          </cell>
        </row>
        <row r="3321">
          <cell r="A3321">
            <v>931214356</v>
          </cell>
          <cell r="B3321" t="str">
            <v>Pullen</v>
          </cell>
          <cell r="C3321" t="str">
            <v>Glendon</v>
          </cell>
          <cell r="D3321" t="str">
            <v>UF</v>
          </cell>
          <cell r="E3321" t="str">
            <v>A</v>
          </cell>
          <cell r="F3321">
            <v>250100</v>
          </cell>
          <cell r="G3321" t="str">
            <v>SBA Instruction</v>
          </cell>
          <cell r="H3321" t="str">
            <v>PB</v>
          </cell>
        </row>
        <row r="3322">
          <cell r="A3322">
            <v>931223812</v>
          </cell>
          <cell r="B3322" t="str">
            <v>Forsythe</v>
          </cell>
          <cell r="C3322" t="str">
            <v>Donald</v>
          </cell>
          <cell r="D3322" t="str">
            <v>UF</v>
          </cell>
          <cell r="E3322" t="str">
            <v>A</v>
          </cell>
          <cell r="F3322">
            <v>670010</v>
          </cell>
          <cell r="G3322" t="str">
            <v>AUX Auxiliary Accounting Services</v>
          </cell>
          <cell r="H3322" t="str">
            <v>PB</v>
          </cell>
        </row>
        <row r="3323">
          <cell r="A3323">
            <v>931227872</v>
          </cell>
          <cell r="B3323" t="str">
            <v>Pautz</v>
          </cell>
          <cell r="C3323" t="str">
            <v>Karen</v>
          </cell>
          <cell r="D3323" t="str">
            <v>UW</v>
          </cell>
          <cell r="E3323" t="str">
            <v>T</v>
          </cell>
          <cell r="F3323">
            <v>222800</v>
          </cell>
          <cell r="G3323" t="str">
            <v>OCD Oregon Center for Career Devel</v>
          </cell>
          <cell r="H3323" t="str">
            <v>IN</v>
          </cell>
          <cell r="I3323">
            <v>38168</v>
          </cell>
        </row>
        <row r="3324">
          <cell r="A3324">
            <v>931237581</v>
          </cell>
          <cell r="B3324" t="str">
            <v>Adajian</v>
          </cell>
          <cell r="C3324" t="str">
            <v>Thomas</v>
          </cell>
          <cell r="D3324" t="str">
            <v>UV</v>
          </cell>
          <cell r="E3324" t="str">
            <v>T</v>
          </cell>
          <cell r="F3324">
            <v>221700</v>
          </cell>
          <cell r="G3324" t="str">
            <v>PHL Philosophy Department</v>
          </cell>
          <cell r="H3324" t="str">
            <v>IN</v>
          </cell>
          <cell r="I3324">
            <v>35657</v>
          </cell>
        </row>
        <row r="3325">
          <cell r="A3325">
            <v>931237868</v>
          </cell>
          <cell r="B3325" t="str">
            <v>Cleveland</v>
          </cell>
          <cell r="C3325" t="str">
            <v>Charles</v>
          </cell>
          <cell r="D3325" t="str">
            <v>UV</v>
          </cell>
          <cell r="E3325" t="str">
            <v>T</v>
          </cell>
          <cell r="F3325">
            <v>220500</v>
          </cell>
          <cell r="G3325" t="str">
            <v>SEC Science Ed Center</v>
          </cell>
          <cell r="H3325" t="str">
            <v>IN</v>
          </cell>
          <cell r="I3325">
            <v>35642</v>
          </cell>
        </row>
        <row r="3326">
          <cell r="A3326">
            <v>931238893</v>
          </cell>
          <cell r="B3326" t="str">
            <v>Donahue</v>
          </cell>
          <cell r="C3326" t="str">
            <v>Jan</v>
          </cell>
          <cell r="D3326" t="str">
            <v>UW</v>
          </cell>
          <cell r="E3326" t="str">
            <v>T</v>
          </cell>
          <cell r="F3326">
            <v>310300</v>
          </cell>
          <cell r="G3326" t="str">
            <v>PAD Public Administration</v>
          </cell>
          <cell r="H3326" t="str">
            <v>IN</v>
          </cell>
          <cell r="I3326">
            <v>36455</v>
          </cell>
        </row>
        <row r="3327">
          <cell r="A3327">
            <v>931241116</v>
          </cell>
          <cell r="B3327" t="str">
            <v>Hugo</v>
          </cell>
          <cell r="C3327" t="str">
            <v>Richard</v>
          </cell>
          <cell r="D3327" t="str">
            <v>UB</v>
          </cell>
          <cell r="E3327" t="str">
            <v>A</v>
          </cell>
          <cell r="F3327">
            <v>221100</v>
          </cell>
          <cell r="G3327" t="str">
            <v>GLG Geology</v>
          </cell>
          <cell r="H3327" t="str">
            <v>PB</v>
          </cell>
        </row>
        <row r="3328">
          <cell r="A3328">
            <v>931261346</v>
          </cell>
          <cell r="B3328" t="str">
            <v>Zwick</v>
          </cell>
          <cell r="C3328" t="str">
            <v>Martin</v>
          </cell>
          <cell r="D3328" t="str">
            <v>UA</v>
          </cell>
          <cell r="E3328" t="str">
            <v>A</v>
          </cell>
          <cell r="F3328">
            <v>200540</v>
          </cell>
          <cell r="G3328" t="str">
            <v>SYS Systems Science</v>
          </cell>
          <cell r="H3328" t="str">
            <v>PB</v>
          </cell>
        </row>
        <row r="3329">
          <cell r="A3329">
            <v>931274689</v>
          </cell>
          <cell r="B3329" t="str">
            <v>Hayes</v>
          </cell>
          <cell r="C3329" t="str">
            <v>Patti</v>
          </cell>
          <cell r="D3329" t="str">
            <v>UB</v>
          </cell>
          <cell r="E3329" t="str">
            <v>T</v>
          </cell>
          <cell r="F3329">
            <v>240100</v>
          </cell>
          <cell r="G3329" t="str">
            <v>SSW School of Social Work</v>
          </cell>
          <cell r="H3329" t="str">
            <v>PB</v>
          </cell>
          <cell r="I3329">
            <v>37802</v>
          </cell>
        </row>
        <row r="3330">
          <cell r="A3330">
            <v>931276222</v>
          </cell>
          <cell r="B3330" t="str">
            <v>Reynolds</v>
          </cell>
          <cell r="C3330" t="str">
            <v>Mary</v>
          </cell>
          <cell r="D3330" t="str">
            <v>UV</v>
          </cell>
          <cell r="E3330" t="str">
            <v>T</v>
          </cell>
          <cell r="F3330">
            <v>282001</v>
          </cell>
          <cell r="G3330" t="str">
            <v>XCE CE/Education Office</v>
          </cell>
          <cell r="H3330" t="str">
            <v>IN</v>
          </cell>
          <cell r="I3330">
            <v>36677</v>
          </cell>
        </row>
        <row r="3331">
          <cell r="A3331">
            <v>931288920</v>
          </cell>
          <cell r="B3331" t="str">
            <v>Berry</v>
          </cell>
          <cell r="C3331" t="str">
            <v>Julie</v>
          </cell>
          <cell r="D3331" t="str">
            <v>UV</v>
          </cell>
          <cell r="E3331" t="str">
            <v>T</v>
          </cell>
          <cell r="F3331">
            <v>906300</v>
          </cell>
          <cell r="G3331" t="str">
            <v>GEN Univ Misc</v>
          </cell>
          <cell r="H3331" t="str">
            <v>IN</v>
          </cell>
          <cell r="I3331">
            <v>36431</v>
          </cell>
        </row>
        <row r="3332">
          <cell r="A3332">
            <v>931300742</v>
          </cell>
          <cell r="B3332" t="str">
            <v>Nylen</v>
          </cell>
          <cell r="C3332" t="str">
            <v>Thomas</v>
          </cell>
          <cell r="D3332" t="str">
            <v>UB</v>
          </cell>
          <cell r="E3332" t="str">
            <v>T</v>
          </cell>
          <cell r="F3332">
            <v>221100</v>
          </cell>
          <cell r="G3332" t="str">
            <v>GLG Geology</v>
          </cell>
          <cell r="H3332" t="str">
            <v>PB</v>
          </cell>
          <cell r="I3332">
            <v>38686</v>
          </cell>
        </row>
        <row r="3333">
          <cell r="A3333">
            <v>931301383</v>
          </cell>
          <cell r="B3333" t="str">
            <v>Shusterman</v>
          </cell>
          <cell r="C3333" t="str">
            <v>Alan</v>
          </cell>
          <cell r="D3333" t="str">
            <v>UV</v>
          </cell>
          <cell r="E3333" t="str">
            <v>T</v>
          </cell>
          <cell r="F3333">
            <v>220600</v>
          </cell>
          <cell r="G3333" t="str">
            <v>CHE Chemistry</v>
          </cell>
          <cell r="H3333" t="str">
            <v>IN</v>
          </cell>
          <cell r="I3333">
            <v>39294</v>
          </cell>
        </row>
        <row r="3334">
          <cell r="A3334">
            <v>931303008</v>
          </cell>
          <cell r="B3334" t="str">
            <v>Smith</v>
          </cell>
          <cell r="C3334" t="str">
            <v>Trevor</v>
          </cell>
          <cell r="D3334" t="str">
            <v>UA</v>
          </cell>
          <cell r="E3334" t="str">
            <v>A</v>
          </cell>
          <cell r="F3334">
            <v>270301</v>
          </cell>
          <cell r="G3334" t="str">
            <v>CEN Civil Engineering Office</v>
          </cell>
          <cell r="H3334" t="str">
            <v>PB</v>
          </cell>
        </row>
        <row r="3335">
          <cell r="A3335">
            <v>931313870</v>
          </cell>
          <cell r="B3335" t="str">
            <v>Blakiewicz</v>
          </cell>
          <cell r="C3335" t="str">
            <v>Grzegorz</v>
          </cell>
          <cell r="D3335" t="str">
            <v>UV</v>
          </cell>
          <cell r="E3335" t="str">
            <v>T</v>
          </cell>
          <cell r="F3335">
            <v>270401</v>
          </cell>
          <cell r="G3335" t="str">
            <v>EEN Electrical/Computer Engineering</v>
          </cell>
          <cell r="H3335" t="str">
            <v>IN</v>
          </cell>
          <cell r="I3335">
            <v>38625</v>
          </cell>
        </row>
        <row r="3336">
          <cell r="A3336">
            <v>931336288</v>
          </cell>
          <cell r="B3336" t="str">
            <v>Anderson</v>
          </cell>
          <cell r="C3336" t="str">
            <v>E Barrett</v>
          </cell>
          <cell r="D3336" t="str">
            <v>UF</v>
          </cell>
          <cell r="E3336" t="str">
            <v>T</v>
          </cell>
          <cell r="F3336">
            <v>100301</v>
          </cell>
          <cell r="G3336" t="str">
            <v>DEV Development Office</v>
          </cell>
          <cell r="H3336" t="str">
            <v>PB</v>
          </cell>
          <cell r="I3336">
            <v>39241</v>
          </cell>
        </row>
        <row r="3337">
          <cell r="A3337">
            <v>931341568</v>
          </cell>
          <cell r="B3337" t="str">
            <v>Savery</v>
          </cell>
          <cell r="C3337" t="str">
            <v>C</v>
          </cell>
          <cell r="D3337" t="str">
            <v>UA</v>
          </cell>
          <cell r="E3337" t="str">
            <v>T</v>
          </cell>
          <cell r="F3337">
            <v>270501</v>
          </cell>
          <cell r="G3337" t="str">
            <v>MEN Mechanical Engineering Office</v>
          </cell>
          <cell r="H3337" t="str">
            <v>PB</v>
          </cell>
          <cell r="I3337">
            <v>36891</v>
          </cell>
        </row>
        <row r="3338">
          <cell r="A3338">
            <v>931342225</v>
          </cell>
          <cell r="B3338" t="str">
            <v>Annoh</v>
          </cell>
          <cell r="C3338" t="str">
            <v>Israel</v>
          </cell>
          <cell r="D3338" t="str">
            <v>UV</v>
          </cell>
          <cell r="E3338" t="str">
            <v>T</v>
          </cell>
          <cell r="F3338">
            <v>220400</v>
          </cell>
          <cell r="G3338" t="str">
            <v>BST Black Studies Prgm</v>
          </cell>
          <cell r="H3338" t="str">
            <v>IN</v>
          </cell>
          <cell r="I3338">
            <v>37833</v>
          </cell>
        </row>
        <row r="3339">
          <cell r="A3339">
            <v>931344425</v>
          </cell>
          <cell r="B3339" t="str">
            <v>Edwards</v>
          </cell>
          <cell r="C3339" t="str">
            <v>Barbara</v>
          </cell>
          <cell r="D3339" t="str">
            <v>UV</v>
          </cell>
          <cell r="E3339" t="str">
            <v>T</v>
          </cell>
          <cell r="F3339">
            <v>200410</v>
          </cell>
          <cell r="G3339" t="str">
            <v>CHA Challenge/Link</v>
          </cell>
          <cell r="H3339" t="str">
            <v>IN</v>
          </cell>
          <cell r="I3339">
            <v>37741</v>
          </cell>
        </row>
        <row r="3340">
          <cell r="A3340">
            <v>931347611</v>
          </cell>
          <cell r="B3340" t="str">
            <v>Milne</v>
          </cell>
          <cell r="C3340" t="str">
            <v>Marcia</v>
          </cell>
          <cell r="D3340" t="str">
            <v>UC</v>
          </cell>
          <cell r="E3340" t="str">
            <v>T</v>
          </cell>
          <cell r="F3340">
            <v>260100</v>
          </cell>
          <cell r="G3340" t="str">
            <v>EDU Special Ed/Counselor Ed</v>
          </cell>
          <cell r="H3340" t="str">
            <v>SP</v>
          </cell>
          <cell r="I3340">
            <v>36341</v>
          </cell>
        </row>
        <row r="3341">
          <cell r="A3341">
            <v>931347854</v>
          </cell>
          <cell r="B3341" t="str">
            <v>Patrick</v>
          </cell>
          <cell r="C3341" t="str">
            <v>Colin</v>
          </cell>
          <cell r="D3341" t="str">
            <v>UC</v>
          </cell>
          <cell r="E3341" t="str">
            <v>A</v>
          </cell>
          <cell r="F3341">
            <v>221700</v>
          </cell>
          <cell r="G3341" t="str">
            <v>PHL Philosophy Department</v>
          </cell>
          <cell r="H3341" t="str">
            <v>SP</v>
          </cell>
        </row>
        <row r="3342">
          <cell r="A3342">
            <v>931363063</v>
          </cell>
          <cell r="B3342" t="str">
            <v>Stiven</v>
          </cell>
          <cell r="C3342" t="str">
            <v>Edwin</v>
          </cell>
          <cell r="D3342" t="str">
            <v>UV</v>
          </cell>
          <cell r="E3342" t="str">
            <v>T</v>
          </cell>
          <cell r="F3342">
            <v>283001</v>
          </cell>
          <cell r="G3342" t="str">
            <v>XSS Extended &amp; Summer Prog Office</v>
          </cell>
          <cell r="H3342" t="str">
            <v>IN</v>
          </cell>
          <cell r="I3342">
            <v>37483</v>
          </cell>
        </row>
        <row r="3343">
          <cell r="A3343">
            <v>931370193</v>
          </cell>
          <cell r="B3343" t="str">
            <v>Medler</v>
          </cell>
          <cell r="C3343" t="str">
            <v>Benjamin</v>
          </cell>
          <cell r="D3343" t="str">
            <v>UC</v>
          </cell>
          <cell r="E3343" t="str">
            <v>A</v>
          </cell>
          <cell r="F3343">
            <v>304001</v>
          </cell>
          <cell r="G3343" t="str">
            <v>MUS Music Office</v>
          </cell>
          <cell r="H3343" t="str">
            <v>SP</v>
          </cell>
        </row>
        <row r="3344">
          <cell r="A3344">
            <v>931371554</v>
          </cell>
          <cell r="B3344" t="str">
            <v>Boland</v>
          </cell>
          <cell r="C3344" t="str">
            <v>Melissa</v>
          </cell>
          <cell r="D3344" t="str">
            <v>UW</v>
          </cell>
          <cell r="E3344" t="str">
            <v>T</v>
          </cell>
          <cell r="F3344">
            <v>310501</v>
          </cell>
          <cell r="G3344" t="str">
            <v>IOA Inst Aging Office</v>
          </cell>
          <cell r="H3344" t="str">
            <v>IN</v>
          </cell>
          <cell r="I3344">
            <v>38335</v>
          </cell>
        </row>
        <row r="3345">
          <cell r="A3345">
            <v>931386608</v>
          </cell>
          <cell r="B3345" t="str">
            <v>Barnes</v>
          </cell>
          <cell r="C3345" t="str">
            <v>Jacque</v>
          </cell>
          <cell r="D3345" t="str">
            <v>UV</v>
          </cell>
          <cell r="E3345" t="str">
            <v>T</v>
          </cell>
          <cell r="F3345">
            <v>260300</v>
          </cell>
          <cell r="G3345" t="str">
            <v>EDU Policies/Foundations</v>
          </cell>
          <cell r="H3345" t="str">
            <v>IN</v>
          </cell>
          <cell r="I3345">
            <v>39015</v>
          </cell>
        </row>
        <row r="3346">
          <cell r="A3346">
            <v>931389321</v>
          </cell>
          <cell r="B3346" t="str">
            <v>Etter</v>
          </cell>
          <cell r="C3346" t="str">
            <v>John</v>
          </cell>
          <cell r="D3346" t="str">
            <v>UC</v>
          </cell>
          <cell r="E3346" t="str">
            <v>A</v>
          </cell>
          <cell r="F3346">
            <v>250001</v>
          </cell>
          <cell r="G3346" t="str">
            <v>SBA Deans Office</v>
          </cell>
          <cell r="H3346" t="str">
            <v>SP</v>
          </cell>
        </row>
        <row r="3347">
          <cell r="A3347">
            <v>931392728</v>
          </cell>
          <cell r="B3347" t="str">
            <v>Symes</v>
          </cell>
          <cell r="C3347" t="str">
            <v>LauraLee</v>
          </cell>
          <cell r="D3347" t="str">
            <v>UC</v>
          </cell>
          <cell r="E3347" t="str">
            <v>A</v>
          </cell>
          <cell r="F3347">
            <v>222000</v>
          </cell>
          <cell r="G3347" t="str">
            <v>PSY Psychology</v>
          </cell>
          <cell r="H3347" t="str">
            <v>SP</v>
          </cell>
        </row>
        <row r="3348">
          <cell r="A3348">
            <v>931398340</v>
          </cell>
          <cell r="B3348" t="str">
            <v>Marsh</v>
          </cell>
          <cell r="C3348" t="str">
            <v>Sharon</v>
          </cell>
          <cell r="D3348" t="str">
            <v>UC</v>
          </cell>
          <cell r="E3348" t="str">
            <v>A</v>
          </cell>
          <cell r="F3348">
            <v>260100</v>
          </cell>
          <cell r="G3348" t="str">
            <v>EDU Special Ed/Counselor Ed</v>
          </cell>
          <cell r="H3348" t="str">
            <v>SP</v>
          </cell>
        </row>
        <row r="3349">
          <cell r="A3349">
            <v>931406144</v>
          </cell>
          <cell r="B3349" t="str">
            <v>Tuerck</v>
          </cell>
          <cell r="C3349" t="str">
            <v>Oscar</v>
          </cell>
          <cell r="D3349" t="str">
            <v>UW</v>
          </cell>
          <cell r="E3349" t="str">
            <v>T</v>
          </cell>
          <cell r="F3349">
            <v>300000</v>
          </cell>
          <cell r="G3349" t="str">
            <v>FPA Fine &amp; Performing Arts</v>
          </cell>
          <cell r="H3349" t="str">
            <v>IN</v>
          </cell>
          <cell r="I3349">
            <v>37072</v>
          </cell>
        </row>
        <row r="3350">
          <cell r="A3350">
            <v>931423204</v>
          </cell>
          <cell r="B3350" t="str">
            <v>Besser</v>
          </cell>
          <cell r="C3350" t="str">
            <v>Diane</v>
          </cell>
          <cell r="D3350" t="str">
            <v>UB</v>
          </cell>
          <cell r="E3350" t="str">
            <v>A</v>
          </cell>
          <cell r="F3350">
            <v>310700</v>
          </cell>
          <cell r="G3350" t="str">
            <v>IMS Inst Portland Metro Studies</v>
          </cell>
          <cell r="H3350" t="str">
            <v>PB</v>
          </cell>
        </row>
        <row r="3351">
          <cell r="A3351">
            <v>931428201</v>
          </cell>
          <cell r="B3351" t="str">
            <v>Dunfield</v>
          </cell>
          <cell r="C3351" t="str">
            <v>Joshua</v>
          </cell>
          <cell r="D3351" t="str">
            <v>UV</v>
          </cell>
          <cell r="E3351" t="str">
            <v>T</v>
          </cell>
          <cell r="F3351">
            <v>270200</v>
          </cell>
          <cell r="G3351" t="str">
            <v>CMP Computer Science</v>
          </cell>
          <cell r="H3351" t="str">
            <v>IN</v>
          </cell>
          <cell r="I3351">
            <v>36403</v>
          </cell>
        </row>
        <row r="3352">
          <cell r="A3352">
            <v>931429435</v>
          </cell>
          <cell r="B3352" t="str">
            <v>Dill</v>
          </cell>
          <cell r="C3352" t="str">
            <v>Tanja</v>
          </cell>
          <cell r="D3352" t="str">
            <v>UF</v>
          </cell>
          <cell r="E3352" t="str">
            <v>A</v>
          </cell>
          <cell r="F3352">
            <v>640010</v>
          </cell>
          <cell r="G3352" t="str">
            <v>BAO Director's Office</v>
          </cell>
          <cell r="H3352" t="str">
            <v>PB</v>
          </cell>
        </row>
        <row r="3353">
          <cell r="A3353">
            <v>931442748</v>
          </cell>
          <cell r="B3353" t="str">
            <v>Cox</v>
          </cell>
          <cell r="C3353" t="str">
            <v>Connie</v>
          </cell>
          <cell r="D3353" t="str">
            <v>UF</v>
          </cell>
          <cell r="E3353" t="str">
            <v>A</v>
          </cell>
          <cell r="F3353">
            <v>200101</v>
          </cell>
          <cell r="G3353" t="str">
            <v>OAA Provosts Office Admin</v>
          </cell>
          <cell r="H3353" t="str">
            <v>PB</v>
          </cell>
        </row>
        <row r="3354">
          <cell r="A3354">
            <v>931447799</v>
          </cell>
          <cell r="B3354" t="str">
            <v>Henson</v>
          </cell>
          <cell r="C3354" t="str">
            <v>Katrina</v>
          </cell>
          <cell r="D3354" t="str">
            <v>UW</v>
          </cell>
          <cell r="E3354" t="str">
            <v>T</v>
          </cell>
          <cell r="F3354">
            <v>260300</v>
          </cell>
          <cell r="G3354" t="str">
            <v>EDU Policies/Foundations</v>
          </cell>
          <cell r="H3354" t="str">
            <v>IN</v>
          </cell>
          <cell r="I3354">
            <v>38989</v>
          </cell>
        </row>
        <row r="3355">
          <cell r="A3355">
            <v>931450861</v>
          </cell>
          <cell r="B3355" t="str">
            <v>Alkezweeny</v>
          </cell>
          <cell r="C3355" t="str">
            <v>Jennifer</v>
          </cell>
          <cell r="D3355" t="str">
            <v>UC</v>
          </cell>
          <cell r="E3355" t="str">
            <v>T</v>
          </cell>
          <cell r="F3355">
            <v>222201</v>
          </cell>
          <cell r="G3355" t="str">
            <v>COM Communication</v>
          </cell>
          <cell r="H3355" t="str">
            <v>SP</v>
          </cell>
          <cell r="I3355">
            <v>37833</v>
          </cell>
        </row>
        <row r="3356">
          <cell r="A3356">
            <v>931460616</v>
          </cell>
          <cell r="B3356" t="str">
            <v>Hinkeldey</v>
          </cell>
          <cell r="C3356" t="str">
            <v>Sara</v>
          </cell>
          <cell r="D3356" t="str">
            <v>UW</v>
          </cell>
          <cell r="E3356" t="str">
            <v>T</v>
          </cell>
          <cell r="F3356">
            <v>310930</v>
          </cell>
          <cell r="G3356" t="str">
            <v>SCH School of Community Health</v>
          </cell>
          <cell r="H3356" t="str">
            <v>IN</v>
          </cell>
          <cell r="I3356">
            <v>37422</v>
          </cell>
        </row>
        <row r="3357">
          <cell r="A3357">
            <v>931470454</v>
          </cell>
          <cell r="B3357" t="str">
            <v>Baker</v>
          </cell>
          <cell r="C3357" t="str">
            <v>Sarah</v>
          </cell>
          <cell r="D3357" t="str">
            <v>UC</v>
          </cell>
          <cell r="E3357" t="str">
            <v>T</v>
          </cell>
          <cell r="F3357">
            <v>250100</v>
          </cell>
          <cell r="G3357" t="str">
            <v>SBA Instruction</v>
          </cell>
          <cell r="H3357" t="str">
            <v>IN</v>
          </cell>
          <cell r="I3357">
            <v>35976</v>
          </cell>
        </row>
        <row r="3358">
          <cell r="A3358">
            <v>931481637</v>
          </cell>
          <cell r="B3358" t="str">
            <v>LeGault</v>
          </cell>
          <cell r="C3358" t="str">
            <v>Valerie</v>
          </cell>
          <cell r="D3358" t="str">
            <v>UF</v>
          </cell>
          <cell r="E3358" t="str">
            <v>T</v>
          </cell>
          <cell r="F3358">
            <v>640110</v>
          </cell>
          <cell r="G3358" t="str">
            <v>BAO Receivables/Collections</v>
          </cell>
          <cell r="H3358" t="str">
            <v>PB</v>
          </cell>
          <cell r="I3358">
            <v>38442</v>
          </cell>
        </row>
        <row r="3359">
          <cell r="A3359">
            <v>931503663</v>
          </cell>
          <cell r="B3359" t="str">
            <v>Duryea</v>
          </cell>
          <cell r="C3359" t="str">
            <v>Maria</v>
          </cell>
          <cell r="D3359" t="str">
            <v>UB</v>
          </cell>
          <cell r="E3359" t="str">
            <v>T</v>
          </cell>
          <cell r="F3359">
            <v>240100</v>
          </cell>
          <cell r="G3359" t="str">
            <v>SSW School of Social Work</v>
          </cell>
          <cell r="H3359" t="str">
            <v>PB</v>
          </cell>
          <cell r="I3359">
            <v>37437</v>
          </cell>
        </row>
        <row r="3360">
          <cell r="A3360">
            <v>931558830</v>
          </cell>
          <cell r="B3360" t="str">
            <v>Schulz</v>
          </cell>
          <cell r="C3360" t="str">
            <v>Barbara</v>
          </cell>
          <cell r="D3360" t="str">
            <v>UC</v>
          </cell>
          <cell r="E3360" t="str">
            <v>T</v>
          </cell>
          <cell r="F3360">
            <v>221000</v>
          </cell>
          <cell r="G3360" t="str">
            <v>FLL Foreign Languages</v>
          </cell>
          <cell r="H3360" t="str">
            <v>SP</v>
          </cell>
          <cell r="I3360">
            <v>37437</v>
          </cell>
        </row>
        <row r="3361">
          <cell r="A3361">
            <v>931564646</v>
          </cell>
          <cell r="B3361" t="str">
            <v>Flores</v>
          </cell>
          <cell r="C3361" t="str">
            <v>Alfinio</v>
          </cell>
          <cell r="D3361" t="str">
            <v>UV</v>
          </cell>
          <cell r="E3361" t="str">
            <v>T</v>
          </cell>
          <cell r="F3361">
            <v>283001</v>
          </cell>
          <cell r="G3361" t="str">
            <v>XSS Extended &amp; Summer Prog Office</v>
          </cell>
          <cell r="H3361" t="str">
            <v>IN</v>
          </cell>
          <cell r="I3361">
            <v>36769</v>
          </cell>
        </row>
        <row r="3362">
          <cell r="A3362">
            <v>931566304</v>
          </cell>
          <cell r="B3362" t="str">
            <v>Matheson</v>
          </cell>
          <cell r="C3362" t="str">
            <v>Douglas</v>
          </cell>
          <cell r="D3362" t="str">
            <v>UV</v>
          </cell>
          <cell r="E3362" t="str">
            <v>T</v>
          </cell>
          <cell r="F3362">
            <v>906300</v>
          </cell>
          <cell r="G3362" t="str">
            <v>GEN Univ Misc</v>
          </cell>
          <cell r="H3362" t="str">
            <v>IN</v>
          </cell>
          <cell r="I3362">
            <v>39082</v>
          </cell>
        </row>
        <row r="3363">
          <cell r="A3363">
            <v>931574717</v>
          </cell>
          <cell r="B3363" t="str">
            <v>Kenny Fradkin</v>
          </cell>
          <cell r="C3363" t="str">
            <v>Kathe</v>
          </cell>
          <cell r="D3363" t="str">
            <v>UC</v>
          </cell>
          <cell r="E3363" t="str">
            <v>A</v>
          </cell>
          <cell r="F3363">
            <v>250100</v>
          </cell>
          <cell r="G3363" t="str">
            <v>SBA Instruction</v>
          </cell>
          <cell r="H3363" t="str">
            <v>SP</v>
          </cell>
        </row>
        <row r="3364">
          <cell r="A3364">
            <v>931582784</v>
          </cell>
          <cell r="B3364" t="str">
            <v>DeBess</v>
          </cell>
          <cell r="C3364" t="str">
            <v>Emilio</v>
          </cell>
          <cell r="D3364" t="str">
            <v>UC</v>
          </cell>
          <cell r="E3364" t="str">
            <v>T</v>
          </cell>
          <cell r="F3364">
            <v>310930</v>
          </cell>
          <cell r="G3364" t="str">
            <v>SCH School of Community Health</v>
          </cell>
          <cell r="H3364" t="str">
            <v>SP</v>
          </cell>
          <cell r="I3364">
            <v>38352</v>
          </cell>
        </row>
        <row r="3365">
          <cell r="A3365">
            <v>931587348</v>
          </cell>
          <cell r="B3365" t="str">
            <v>Perry</v>
          </cell>
          <cell r="C3365" t="str">
            <v>Rebecca</v>
          </cell>
          <cell r="D3365" t="str">
            <v>UC</v>
          </cell>
          <cell r="E3365" t="str">
            <v>A</v>
          </cell>
          <cell r="F3365">
            <v>266365</v>
          </cell>
          <cell r="G3365" t="str">
            <v>EDC T&amp;D Certificate</v>
          </cell>
          <cell r="H3365" t="str">
            <v>SP</v>
          </cell>
        </row>
        <row r="3366">
          <cell r="A3366">
            <v>931590381</v>
          </cell>
          <cell r="B3366" t="str">
            <v>Gauthier</v>
          </cell>
          <cell r="C3366" t="str">
            <v>Julie</v>
          </cell>
          <cell r="D3366" t="str">
            <v>UF</v>
          </cell>
          <cell r="E3366" t="str">
            <v>T</v>
          </cell>
          <cell r="F3366">
            <v>600300</v>
          </cell>
          <cell r="G3366" t="str">
            <v>HRC Human Resource Center</v>
          </cell>
          <cell r="H3366" t="str">
            <v>PB</v>
          </cell>
          <cell r="I3366">
            <v>36994</v>
          </cell>
        </row>
        <row r="3367">
          <cell r="A3367">
            <v>931628669</v>
          </cell>
          <cell r="B3367" t="str">
            <v>Moiso</v>
          </cell>
          <cell r="C3367" t="str">
            <v>Michael</v>
          </cell>
          <cell r="D3367" t="str">
            <v>UC</v>
          </cell>
          <cell r="E3367" t="str">
            <v>T</v>
          </cell>
          <cell r="F3367">
            <v>250100</v>
          </cell>
          <cell r="G3367" t="str">
            <v>SBA Instruction</v>
          </cell>
          <cell r="H3367" t="str">
            <v>SP</v>
          </cell>
          <cell r="I3367">
            <v>38533</v>
          </cell>
        </row>
        <row r="3368">
          <cell r="A3368">
            <v>931631223</v>
          </cell>
          <cell r="B3368" t="str">
            <v>Friedle</v>
          </cell>
          <cell r="C3368" t="str">
            <v>Christina</v>
          </cell>
          <cell r="D3368" t="str">
            <v>UC</v>
          </cell>
          <cell r="E3368" t="str">
            <v>T</v>
          </cell>
          <cell r="F3368">
            <v>221200</v>
          </cell>
          <cell r="G3368" t="str">
            <v>GGR Geography</v>
          </cell>
          <cell r="H3368" t="str">
            <v>SP</v>
          </cell>
          <cell r="I3368">
            <v>39080</v>
          </cell>
        </row>
        <row r="3369">
          <cell r="A3369">
            <v>931636629</v>
          </cell>
          <cell r="B3369" t="str">
            <v>Taylor</v>
          </cell>
          <cell r="C3369" t="str">
            <v>Paul</v>
          </cell>
          <cell r="D3369" t="str">
            <v>UC</v>
          </cell>
          <cell r="E3369" t="str">
            <v>A</v>
          </cell>
          <cell r="F3369">
            <v>250100</v>
          </cell>
          <cell r="G3369" t="str">
            <v>SBA Instruction</v>
          </cell>
          <cell r="H3369" t="str">
            <v>SP</v>
          </cell>
        </row>
        <row r="3370">
          <cell r="A3370">
            <v>931637427</v>
          </cell>
          <cell r="B3370" t="str">
            <v>Desrochers</v>
          </cell>
          <cell r="C3370" t="str">
            <v>Lindsay</v>
          </cell>
          <cell r="D3370" t="str">
            <v>UF</v>
          </cell>
          <cell r="E3370" t="str">
            <v>A</v>
          </cell>
          <cell r="F3370">
            <v>600001</v>
          </cell>
          <cell r="G3370" t="str">
            <v>FAD VP FADM Office</v>
          </cell>
          <cell r="H3370" t="str">
            <v>PB</v>
          </cell>
        </row>
        <row r="3371">
          <cell r="A3371">
            <v>931642398</v>
          </cell>
          <cell r="B3371" t="str">
            <v>Garza</v>
          </cell>
          <cell r="C3371" t="str">
            <v>Tomas</v>
          </cell>
          <cell r="D3371" t="str">
            <v>UC</v>
          </cell>
          <cell r="E3371" t="str">
            <v>A</v>
          </cell>
          <cell r="F3371">
            <v>290101</v>
          </cell>
          <cell r="G3371" t="str">
            <v>XSC Courses</v>
          </cell>
          <cell r="H3371" t="str">
            <v>SP</v>
          </cell>
        </row>
        <row r="3372">
          <cell r="A3372">
            <v>931663034</v>
          </cell>
          <cell r="B3372" t="str">
            <v>Terjeson</v>
          </cell>
          <cell r="C3372" t="str">
            <v>Robin</v>
          </cell>
          <cell r="D3372" t="str">
            <v>UV</v>
          </cell>
          <cell r="E3372" t="str">
            <v>T</v>
          </cell>
          <cell r="F3372">
            <v>220600</v>
          </cell>
          <cell r="G3372" t="str">
            <v>CHE Chemistry</v>
          </cell>
          <cell r="H3372" t="str">
            <v>IN</v>
          </cell>
          <cell r="I3372">
            <v>35976</v>
          </cell>
        </row>
        <row r="3373">
          <cell r="A3373">
            <v>931667304</v>
          </cell>
          <cell r="B3373" t="str">
            <v>Larsen</v>
          </cell>
          <cell r="C3373" t="str">
            <v>Sean</v>
          </cell>
          <cell r="D3373" t="str">
            <v>UA</v>
          </cell>
          <cell r="E3373" t="str">
            <v>A</v>
          </cell>
          <cell r="F3373">
            <v>221601</v>
          </cell>
          <cell r="G3373" t="str">
            <v>MTH Math Office</v>
          </cell>
          <cell r="H3373" t="str">
            <v>PB</v>
          </cell>
        </row>
        <row r="3374">
          <cell r="A3374">
            <v>931677634</v>
          </cell>
          <cell r="B3374" t="str">
            <v>Burns</v>
          </cell>
          <cell r="C3374" t="str">
            <v>Heather</v>
          </cell>
          <cell r="D3374" t="str">
            <v>UC</v>
          </cell>
          <cell r="E3374" t="str">
            <v>A</v>
          </cell>
          <cell r="F3374">
            <v>220900</v>
          </cell>
          <cell r="G3374" t="str">
            <v>ESR Environmental Sci PhD</v>
          </cell>
          <cell r="H3374" t="str">
            <v>SP</v>
          </cell>
        </row>
        <row r="3375">
          <cell r="A3375">
            <v>931684086</v>
          </cell>
          <cell r="B3375" t="str">
            <v>Stinson</v>
          </cell>
          <cell r="C3375" t="str">
            <v>Loretta</v>
          </cell>
          <cell r="D3375" t="str">
            <v>UW</v>
          </cell>
          <cell r="E3375" t="str">
            <v>A</v>
          </cell>
          <cell r="F3375">
            <v>220801</v>
          </cell>
          <cell r="G3375" t="str">
            <v>ENG English Dept Office</v>
          </cell>
          <cell r="H3375" t="str">
            <v>IN</v>
          </cell>
        </row>
        <row r="3376">
          <cell r="A3376">
            <v>931707388</v>
          </cell>
          <cell r="B3376" t="str">
            <v>Creech</v>
          </cell>
          <cell r="C3376" t="str">
            <v>David</v>
          </cell>
          <cell r="D3376" t="str">
            <v>UC</v>
          </cell>
          <cell r="E3376" t="str">
            <v>T</v>
          </cell>
          <cell r="F3376">
            <v>301001</v>
          </cell>
          <cell r="G3376" t="str">
            <v>ART Office</v>
          </cell>
          <cell r="H3376" t="str">
            <v>SP</v>
          </cell>
          <cell r="I3376">
            <v>38807</v>
          </cell>
        </row>
        <row r="3377">
          <cell r="A3377">
            <v>931709924</v>
          </cell>
          <cell r="B3377" t="str">
            <v>Shindo</v>
          </cell>
          <cell r="C3377" t="str">
            <v>Yukiko</v>
          </cell>
          <cell r="D3377" t="str">
            <v>UW</v>
          </cell>
          <cell r="E3377" t="str">
            <v>T</v>
          </cell>
          <cell r="F3377">
            <v>670301</v>
          </cell>
          <cell r="G3377" t="str">
            <v>AUX Peter Stott Center Operations</v>
          </cell>
          <cell r="H3377" t="str">
            <v>IN</v>
          </cell>
          <cell r="I3377">
            <v>37667</v>
          </cell>
        </row>
        <row r="3378">
          <cell r="A3378">
            <v>931713237</v>
          </cell>
          <cell r="B3378" t="str">
            <v>Wood</v>
          </cell>
          <cell r="C3378" t="str">
            <v>Sandra</v>
          </cell>
          <cell r="D3378" t="str">
            <v>UV</v>
          </cell>
          <cell r="E3378" t="str">
            <v>T</v>
          </cell>
          <cell r="F3378">
            <v>240100</v>
          </cell>
          <cell r="G3378" t="str">
            <v>SSW School of Social Work</v>
          </cell>
          <cell r="H3378" t="str">
            <v>IN</v>
          </cell>
          <cell r="I3378">
            <v>37361</v>
          </cell>
        </row>
        <row r="3379">
          <cell r="A3379">
            <v>931719359</v>
          </cell>
          <cell r="B3379" t="str">
            <v>Harwood</v>
          </cell>
          <cell r="C3379" t="str">
            <v>Erin</v>
          </cell>
          <cell r="D3379" t="str">
            <v>UV</v>
          </cell>
          <cell r="E3379" t="str">
            <v>T</v>
          </cell>
          <cell r="F3379">
            <v>220900</v>
          </cell>
          <cell r="G3379" t="str">
            <v>ESR Environmental Sci PhD</v>
          </cell>
          <cell r="H3379" t="str">
            <v>IN</v>
          </cell>
          <cell r="I3379">
            <v>38321</v>
          </cell>
        </row>
        <row r="3380">
          <cell r="A3380">
            <v>931740981</v>
          </cell>
          <cell r="B3380" t="str">
            <v>Roberts</v>
          </cell>
          <cell r="C3380" t="str">
            <v>Patrick</v>
          </cell>
          <cell r="D3380" t="str">
            <v>UC</v>
          </cell>
          <cell r="E3380" t="str">
            <v>A</v>
          </cell>
          <cell r="F3380">
            <v>200540</v>
          </cell>
          <cell r="G3380" t="str">
            <v>SYS Systems Science</v>
          </cell>
          <cell r="H3380" t="str">
            <v>SP</v>
          </cell>
        </row>
        <row r="3381">
          <cell r="A3381">
            <v>931744835</v>
          </cell>
          <cell r="B3381" t="str">
            <v>Hansen</v>
          </cell>
          <cell r="C3381" t="str">
            <v>Jodi</v>
          </cell>
          <cell r="D3381" t="str">
            <v>UW</v>
          </cell>
          <cell r="E3381" t="str">
            <v>T</v>
          </cell>
          <cell r="F3381">
            <v>240200</v>
          </cell>
          <cell r="G3381" t="str">
            <v>RRI Regional Research Institute</v>
          </cell>
          <cell r="H3381" t="str">
            <v>IN</v>
          </cell>
          <cell r="I3381">
            <v>37986</v>
          </cell>
        </row>
        <row r="3382">
          <cell r="A3382">
            <v>931746184</v>
          </cell>
          <cell r="B3382" t="str">
            <v>Volem</v>
          </cell>
          <cell r="C3382" t="str">
            <v>Margot</v>
          </cell>
          <cell r="D3382" t="str">
            <v>UV</v>
          </cell>
          <cell r="E3382" t="str">
            <v>T</v>
          </cell>
          <cell r="F3382">
            <v>201101</v>
          </cell>
          <cell r="G3382" t="str">
            <v>SAT Saturday Academy-Main</v>
          </cell>
          <cell r="H3382" t="str">
            <v>IN</v>
          </cell>
          <cell r="I3382">
            <v>37802</v>
          </cell>
        </row>
        <row r="3383">
          <cell r="A3383">
            <v>931762006</v>
          </cell>
          <cell r="B3383" t="str">
            <v>Uhl</v>
          </cell>
          <cell r="C3383" t="str">
            <v>Mina</v>
          </cell>
          <cell r="D3383" t="str">
            <v>UV</v>
          </cell>
          <cell r="E3383" t="str">
            <v>T</v>
          </cell>
          <cell r="F3383">
            <v>270110</v>
          </cell>
          <cell r="G3383" t="str">
            <v>EAS MESA Program</v>
          </cell>
          <cell r="H3383" t="str">
            <v>IN</v>
          </cell>
          <cell r="I3383">
            <v>35978</v>
          </cell>
        </row>
        <row r="3384">
          <cell r="A3384">
            <v>931814296</v>
          </cell>
          <cell r="B3384" t="str">
            <v>Turner</v>
          </cell>
          <cell r="C3384" t="str">
            <v>Faye</v>
          </cell>
          <cell r="D3384" t="str">
            <v>UV</v>
          </cell>
          <cell r="E3384" t="str">
            <v>T</v>
          </cell>
          <cell r="F3384">
            <v>283001</v>
          </cell>
          <cell r="G3384" t="str">
            <v>XSS Extended &amp; Summer Prog Office</v>
          </cell>
          <cell r="H3384" t="str">
            <v>IN</v>
          </cell>
          <cell r="I3384">
            <v>36769</v>
          </cell>
        </row>
        <row r="3385">
          <cell r="A3385">
            <v>931818695</v>
          </cell>
          <cell r="B3385" t="str">
            <v>Grzybowski</v>
          </cell>
          <cell r="C3385" t="str">
            <v>Marcia</v>
          </cell>
          <cell r="D3385" t="str">
            <v>UW</v>
          </cell>
          <cell r="E3385" t="str">
            <v>T</v>
          </cell>
          <cell r="F3385">
            <v>282001</v>
          </cell>
          <cell r="G3385" t="str">
            <v>XCE CE/Education Office</v>
          </cell>
          <cell r="H3385" t="str">
            <v>IN</v>
          </cell>
          <cell r="I3385">
            <v>38218</v>
          </cell>
        </row>
        <row r="3386">
          <cell r="A3386">
            <v>931825311</v>
          </cell>
          <cell r="B3386" t="str">
            <v>Borkan</v>
          </cell>
          <cell r="C3386" t="str">
            <v>Layton</v>
          </cell>
          <cell r="D3386" t="str">
            <v>UF</v>
          </cell>
          <cell r="E3386" t="str">
            <v>A</v>
          </cell>
          <cell r="F3386">
            <v>333501</v>
          </cell>
          <cell r="G3386" t="str">
            <v>CAP Couns &amp; Psych Svc Office</v>
          </cell>
          <cell r="H3386" t="str">
            <v>PB</v>
          </cell>
        </row>
        <row r="3387">
          <cell r="A3387">
            <v>931828186</v>
          </cell>
          <cell r="B3387" t="str">
            <v>Williams</v>
          </cell>
          <cell r="C3387" t="str">
            <v>Dale</v>
          </cell>
          <cell r="D3387" t="str">
            <v>UF</v>
          </cell>
          <cell r="E3387" t="str">
            <v>T</v>
          </cell>
          <cell r="F3387">
            <v>610120</v>
          </cell>
          <cell r="G3387" t="str">
            <v>OIS Networks/Sys Admin</v>
          </cell>
          <cell r="H3387" t="str">
            <v>SB</v>
          </cell>
          <cell r="I3387">
            <v>36494</v>
          </cell>
        </row>
        <row r="3388">
          <cell r="A3388">
            <v>931829900</v>
          </cell>
          <cell r="B3388" t="str">
            <v>VanRossen</v>
          </cell>
          <cell r="C3388" t="str">
            <v>Charles</v>
          </cell>
          <cell r="D3388" t="str">
            <v>UC</v>
          </cell>
          <cell r="E3388" t="str">
            <v>T</v>
          </cell>
          <cell r="F3388">
            <v>250100</v>
          </cell>
          <cell r="G3388" t="str">
            <v>SBA Instruction</v>
          </cell>
          <cell r="H3388" t="str">
            <v>IN</v>
          </cell>
          <cell r="I3388">
            <v>35976</v>
          </cell>
        </row>
        <row r="3389">
          <cell r="A3389">
            <v>931835706</v>
          </cell>
          <cell r="B3389" t="str">
            <v>Wiscarson</v>
          </cell>
          <cell r="C3389" t="str">
            <v>Sandra</v>
          </cell>
          <cell r="D3389" t="str">
            <v>UF</v>
          </cell>
          <cell r="E3389" t="str">
            <v>A</v>
          </cell>
          <cell r="F3389">
            <v>260001</v>
          </cell>
          <cell r="G3389" t="str">
            <v>EDU Dean's Office</v>
          </cell>
          <cell r="H3389" t="str">
            <v>PB</v>
          </cell>
        </row>
        <row r="3390">
          <cell r="A3390">
            <v>931844740</v>
          </cell>
          <cell r="B3390" t="str">
            <v>Carriveau</v>
          </cell>
          <cell r="C3390" t="str">
            <v>Pamela</v>
          </cell>
          <cell r="D3390" t="str">
            <v>UC</v>
          </cell>
          <cell r="E3390" t="str">
            <v>T</v>
          </cell>
          <cell r="F3390">
            <v>221900</v>
          </cell>
          <cell r="G3390" t="str">
            <v>POL Political Science</v>
          </cell>
          <cell r="H3390" t="str">
            <v>SP</v>
          </cell>
          <cell r="I3390">
            <v>38230</v>
          </cell>
        </row>
        <row r="3391">
          <cell r="A3391">
            <v>931847783</v>
          </cell>
          <cell r="B3391" t="str">
            <v>Samson</v>
          </cell>
          <cell r="C3391" t="str">
            <v>Bruce</v>
          </cell>
          <cell r="D3391" t="str">
            <v>UC</v>
          </cell>
          <cell r="E3391" t="str">
            <v>T</v>
          </cell>
          <cell r="F3391">
            <v>250001</v>
          </cell>
          <cell r="G3391" t="str">
            <v>SBA Deans Office</v>
          </cell>
          <cell r="H3391" t="str">
            <v>SP</v>
          </cell>
          <cell r="I3391">
            <v>38168</v>
          </cell>
        </row>
        <row r="3392">
          <cell r="A3392">
            <v>931849039</v>
          </cell>
          <cell r="B3392" t="str">
            <v>Beaman</v>
          </cell>
          <cell r="C3392" t="str">
            <v>Rockie</v>
          </cell>
          <cell r="D3392" t="str">
            <v>UC</v>
          </cell>
          <cell r="E3392" t="str">
            <v>T</v>
          </cell>
          <cell r="F3392">
            <v>220801</v>
          </cell>
          <cell r="G3392" t="str">
            <v>ENG English Dept Office</v>
          </cell>
          <cell r="H3392" t="str">
            <v>SP</v>
          </cell>
          <cell r="I3392">
            <v>37256</v>
          </cell>
        </row>
        <row r="3393">
          <cell r="A3393">
            <v>931854456</v>
          </cell>
          <cell r="B3393" t="str">
            <v>Hays</v>
          </cell>
          <cell r="C3393" t="str">
            <v>Jeremy</v>
          </cell>
          <cell r="D3393" t="str">
            <v>UV</v>
          </cell>
          <cell r="E3393" t="str">
            <v>T</v>
          </cell>
          <cell r="F3393">
            <v>310075</v>
          </cell>
          <cell r="G3393" t="str">
            <v>SOG Policy Consensus Center</v>
          </cell>
          <cell r="H3393" t="str">
            <v>IN</v>
          </cell>
          <cell r="I3393">
            <v>37894</v>
          </cell>
        </row>
        <row r="3394">
          <cell r="A3394">
            <v>931863325</v>
          </cell>
          <cell r="B3394" t="str">
            <v>Gerwing</v>
          </cell>
          <cell r="C3394" t="str">
            <v>Jeffrey</v>
          </cell>
          <cell r="D3394" t="str">
            <v>UA</v>
          </cell>
          <cell r="E3394" t="str">
            <v>A</v>
          </cell>
          <cell r="F3394">
            <v>222700</v>
          </cell>
          <cell r="G3394" t="str">
            <v>LAS Univ Studies-General Ed</v>
          </cell>
          <cell r="H3394" t="str">
            <v>PB</v>
          </cell>
        </row>
        <row r="3395">
          <cell r="A3395">
            <v>931885928</v>
          </cell>
          <cell r="B3395" t="str">
            <v>Jahnke</v>
          </cell>
          <cell r="C3395" t="str">
            <v>Stephenie</v>
          </cell>
          <cell r="D3395" t="str">
            <v>UF</v>
          </cell>
          <cell r="E3395" t="str">
            <v>A</v>
          </cell>
          <cell r="F3395">
            <v>221710</v>
          </cell>
          <cell r="G3395" t="str">
            <v>CNF Conflict Resolution</v>
          </cell>
          <cell r="H3395" t="str">
            <v>PB</v>
          </cell>
        </row>
        <row r="3396">
          <cell r="A3396">
            <v>931888633</v>
          </cell>
          <cell r="B3396" t="str">
            <v>Gavitte</v>
          </cell>
          <cell r="C3396" t="str">
            <v>Donald</v>
          </cell>
          <cell r="D3396" t="str">
            <v>UV</v>
          </cell>
          <cell r="E3396" t="str">
            <v>T</v>
          </cell>
          <cell r="F3396">
            <v>222700</v>
          </cell>
          <cell r="G3396" t="str">
            <v>LAS Univ Studies-General Ed</v>
          </cell>
          <cell r="H3396" t="str">
            <v>IN</v>
          </cell>
          <cell r="I3396">
            <v>38230</v>
          </cell>
        </row>
        <row r="3397">
          <cell r="A3397">
            <v>931891239</v>
          </cell>
          <cell r="B3397" t="str">
            <v>Foote</v>
          </cell>
          <cell r="C3397" t="str">
            <v>Janis</v>
          </cell>
          <cell r="D3397" t="str">
            <v>UV</v>
          </cell>
          <cell r="E3397" t="str">
            <v>A</v>
          </cell>
          <cell r="F3397">
            <v>200830</v>
          </cell>
          <cell r="G3397" t="str">
            <v>ISP Intnl Special Prog Office</v>
          </cell>
          <cell r="H3397" t="str">
            <v>IN</v>
          </cell>
        </row>
        <row r="3398">
          <cell r="A3398">
            <v>931893310</v>
          </cell>
          <cell r="B3398" t="str">
            <v>Ayres</v>
          </cell>
          <cell r="C3398" t="str">
            <v>Kelly</v>
          </cell>
          <cell r="D3398" t="str">
            <v>UV</v>
          </cell>
          <cell r="E3398" t="str">
            <v>T</v>
          </cell>
          <cell r="F3398">
            <v>331601</v>
          </cell>
          <cell r="G3398" t="str">
            <v>EEP Ed Equity Office</v>
          </cell>
          <cell r="H3398" t="str">
            <v>IN</v>
          </cell>
          <cell r="I3398">
            <v>36677</v>
          </cell>
        </row>
        <row r="3399">
          <cell r="A3399">
            <v>931904280</v>
          </cell>
          <cell r="B3399" t="str">
            <v>Del Mar</v>
          </cell>
          <cell r="C3399" t="str">
            <v>David</v>
          </cell>
          <cell r="D3399" t="str">
            <v>UA</v>
          </cell>
          <cell r="E3399" t="str">
            <v>A</v>
          </cell>
          <cell r="F3399">
            <v>221300</v>
          </cell>
          <cell r="G3399" t="str">
            <v>HST History Department</v>
          </cell>
          <cell r="H3399" t="str">
            <v>PB</v>
          </cell>
        </row>
        <row r="3400">
          <cell r="A3400">
            <v>931906871</v>
          </cell>
          <cell r="B3400" t="str">
            <v>Higgins</v>
          </cell>
          <cell r="C3400" t="str">
            <v>Edward</v>
          </cell>
          <cell r="D3400" t="str">
            <v>UA</v>
          </cell>
          <cell r="E3400" t="str">
            <v>A</v>
          </cell>
          <cell r="F3400">
            <v>304001</v>
          </cell>
          <cell r="G3400" t="str">
            <v>MUS Music Office</v>
          </cell>
          <cell r="H3400" t="str">
            <v>PB</v>
          </cell>
        </row>
        <row r="3401">
          <cell r="A3401">
            <v>931920770</v>
          </cell>
          <cell r="B3401" t="str">
            <v>Harris</v>
          </cell>
          <cell r="C3401" t="str">
            <v>Ryan</v>
          </cell>
          <cell r="D3401" t="str">
            <v>UB</v>
          </cell>
          <cell r="E3401" t="str">
            <v>A</v>
          </cell>
          <cell r="F3401">
            <v>220300</v>
          </cell>
          <cell r="G3401" t="str">
            <v>BIO Biology</v>
          </cell>
          <cell r="H3401" t="str">
            <v>PB</v>
          </cell>
        </row>
        <row r="3402">
          <cell r="A3402">
            <v>931927159</v>
          </cell>
          <cell r="B3402" t="str">
            <v>Culbertson</v>
          </cell>
          <cell r="C3402" t="str">
            <v>Esperanza</v>
          </cell>
          <cell r="D3402" t="str">
            <v>UC</v>
          </cell>
          <cell r="E3402" t="str">
            <v>T</v>
          </cell>
          <cell r="F3402">
            <v>282251</v>
          </cell>
          <cell r="G3402" t="str">
            <v>XCE ESL On Campus Endorsement</v>
          </cell>
          <cell r="H3402" t="str">
            <v>SP</v>
          </cell>
          <cell r="I3402">
            <v>39233</v>
          </cell>
        </row>
        <row r="3403">
          <cell r="A3403">
            <v>931928762</v>
          </cell>
          <cell r="B3403" t="str">
            <v>Davis</v>
          </cell>
          <cell r="C3403" t="str">
            <v>Judith</v>
          </cell>
          <cell r="D3403" t="str">
            <v>UV</v>
          </cell>
          <cell r="E3403" t="str">
            <v>T</v>
          </cell>
          <cell r="F3403">
            <v>260100</v>
          </cell>
          <cell r="G3403" t="str">
            <v>EDU Special Ed/Counselor Ed</v>
          </cell>
          <cell r="H3403" t="str">
            <v>IN</v>
          </cell>
          <cell r="I3403">
            <v>38595</v>
          </cell>
        </row>
        <row r="3404">
          <cell r="A3404">
            <v>931929390</v>
          </cell>
          <cell r="B3404" t="str">
            <v>Ingersoll</v>
          </cell>
          <cell r="C3404" t="str">
            <v>Rebecca</v>
          </cell>
          <cell r="D3404" t="str">
            <v>UF</v>
          </cell>
          <cell r="E3404" t="str">
            <v>A</v>
          </cell>
          <cell r="F3404">
            <v>331801</v>
          </cell>
          <cell r="G3404" t="str">
            <v>IAS Info &amp; Academic Support Office</v>
          </cell>
          <cell r="H3404" t="str">
            <v>PB</v>
          </cell>
        </row>
        <row r="3405">
          <cell r="A3405">
            <v>931930326</v>
          </cell>
          <cell r="B3405" t="str">
            <v>Savage</v>
          </cell>
          <cell r="C3405" t="str">
            <v>Paula</v>
          </cell>
          <cell r="D3405" t="str">
            <v>UW</v>
          </cell>
          <cell r="E3405" t="str">
            <v>T</v>
          </cell>
          <cell r="F3405">
            <v>240200</v>
          </cell>
          <cell r="G3405" t="str">
            <v>RRI Regional Research Institute</v>
          </cell>
          <cell r="H3405" t="str">
            <v>IN</v>
          </cell>
          <cell r="I3405">
            <v>38260</v>
          </cell>
        </row>
        <row r="3406">
          <cell r="A3406">
            <v>931938826</v>
          </cell>
          <cell r="B3406" t="str">
            <v>Dewar</v>
          </cell>
          <cell r="C3406" t="str">
            <v>Michael</v>
          </cell>
          <cell r="D3406" t="str">
            <v>UC</v>
          </cell>
          <cell r="E3406" t="str">
            <v>T</v>
          </cell>
          <cell r="F3406">
            <v>221000</v>
          </cell>
          <cell r="G3406" t="str">
            <v>FLL Foreign Languages</v>
          </cell>
          <cell r="H3406" t="str">
            <v>SP</v>
          </cell>
          <cell r="I3406">
            <v>37072</v>
          </cell>
        </row>
        <row r="3407">
          <cell r="A3407">
            <v>931957946</v>
          </cell>
          <cell r="B3407" t="str">
            <v>Amberg</v>
          </cell>
          <cell r="C3407" t="str">
            <v>Jason</v>
          </cell>
          <cell r="D3407" t="str">
            <v>UW</v>
          </cell>
          <cell r="E3407" t="str">
            <v>T</v>
          </cell>
          <cell r="F3407">
            <v>630001</v>
          </cell>
          <cell r="G3407" t="str">
            <v>ATH Athletic Administration</v>
          </cell>
          <cell r="H3407" t="str">
            <v>IN</v>
          </cell>
          <cell r="I3407">
            <v>38327</v>
          </cell>
        </row>
        <row r="3408">
          <cell r="A3408">
            <v>931980305</v>
          </cell>
          <cell r="B3408" t="str">
            <v>Jetter</v>
          </cell>
          <cell r="C3408" t="str">
            <v>Antonie</v>
          </cell>
          <cell r="D3408" t="str">
            <v>UA</v>
          </cell>
          <cell r="E3408" t="str">
            <v>A</v>
          </cell>
          <cell r="F3408">
            <v>270600</v>
          </cell>
          <cell r="G3408" t="str">
            <v>EMP Engineering &amp; Tech Mgmt Dept</v>
          </cell>
          <cell r="H3408" t="str">
            <v>PB</v>
          </cell>
        </row>
        <row r="3409">
          <cell r="A3409">
            <v>931995505</v>
          </cell>
          <cell r="B3409" t="str">
            <v>McCashew</v>
          </cell>
          <cell r="C3409" t="str">
            <v>Arlene</v>
          </cell>
          <cell r="D3409" t="str">
            <v>UV</v>
          </cell>
          <cell r="E3409" t="str">
            <v>T</v>
          </cell>
          <cell r="F3409">
            <v>222201</v>
          </cell>
          <cell r="G3409" t="str">
            <v>COM Communication</v>
          </cell>
          <cell r="H3409" t="str">
            <v>IN</v>
          </cell>
          <cell r="I3409">
            <v>38199</v>
          </cell>
        </row>
        <row r="3410">
          <cell r="A3410">
            <v>932008431</v>
          </cell>
          <cell r="B3410" t="str">
            <v>Orr</v>
          </cell>
          <cell r="C3410" t="str">
            <v>David</v>
          </cell>
          <cell r="D3410" t="str">
            <v>UC</v>
          </cell>
          <cell r="E3410" t="str">
            <v>A</v>
          </cell>
          <cell r="F3410">
            <v>266080</v>
          </cell>
          <cell r="G3410" t="str">
            <v>EDC Ed-Cont Ed-So Oregon COHORT</v>
          </cell>
          <cell r="H3410" t="str">
            <v>SP</v>
          </cell>
        </row>
        <row r="3411">
          <cell r="A3411">
            <v>932010554</v>
          </cell>
          <cell r="B3411" t="str">
            <v>Nilson</v>
          </cell>
          <cell r="C3411" t="str">
            <v>Megan</v>
          </cell>
          <cell r="D3411" t="str">
            <v>UV</v>
          </cell>
          <cell r="E3411" t="str">
            <v>T</v>
          </cell>
          <cell r="F3411">
            <v>222800</v>
          </cell>
          <cell r="G3411" t="str">
            <v>OCD Oregon Center for Career Devel</v>
          </cell>
          <cell r="H3411" t="str">
            <v>IN</v>
          </cell>
          <cell r="I3411">
            <v>37499</v>
          </cell>
        </row>
        <row r="3412">
          <cell r="A3412">
            <v>932012632</v>
          </cell>
          <cell r="B3412" t="str">
            <v>Stevens</v>
          </cell>
          <cell r="C3412" t="str">
            <v>Todd</v>
          </cell>
          <cell r="D3412" t="str">
            <v>UA</v>
          </cell>
          <cell r="E3412" t="str">
            <v>T</v>
          </cell>
          <cell r="F3412">
            <v>220300</v>
          </cell>
          <cell r="G3412" t="str">
            <v>BIO Biology</v>
          </cell>
          <cell r="H3412" t="str">
            <v>PB</v>
          </cell>
          <cell r="I3412">
            <v>38960</v>
          </cell>
        </row>
        <row r="3413">
          <cell r="A3413">
            <v>932016467</v>
          </cell>
          <cell r="B3413" t="str">
            <v>Taylor</v>
          </cell>
          <cell r="C3413" t="str">
            <v>Sean</v>
          </cell>
          <cell r="D3413" t="str">
            <v>UA</v>
          </cell>
          <cell r="E3413" t="str">
            <v>T</v>
          </cell>
          <cell r="F3413">
            <v>220801</v>
          </cell>
          <cell r="G3413" t="str">
            <v>ENG English Dept Office</v>
          </cell>
          <cell r="H3413" t="str">
            <v>PB</v>
          </cell>
          <cell r="I3413">
            <v>36326</v>
          </cell>
        </row>
        <row r="3414">
          <cell r="A3414">
            <v>932017804</v>
          </cell>
          <cell r="B3414" t="str">
            <v>Goldstein</v>
          </cell>
          <cell r="C3414" t="str">
            <v>Susan</v>
          </cell>
          <cell r="D3414" t="str">
            <v>UC</v>
          </cell>
          <cell r="E3414" t="str">
            <v>A</v>
          </cell>
          <cell r="F3414">
            <v>250001</v>
          </cell>
          <cell r="G3414" t="str">
            <v>SBA Deans Office</v>
          </cell>
          <cell r="H3414" t="str">
            <v>SP</v>
          </cell>
        </row>
        <row r="3415">
          <cell r="A3415">
            <v>932018857</v>
          </cell>
          <cell r="B3415" t="str">
            <v>Christy</v>
          </cell>
          <cell r="C3415" t="str">
            <v>Timothy</v>
          </cell>
          <cell r="D3415" t="str">
            <v>UA</v>
          </cell>
          <cell r="E3415" t="str">
            <v>A</v>
          </cell>
          <cell r="F3415">
            <v>250000</v>
          </cell>
          <cell r="G3415" t="str">
            <v>SBA School of Business Admin</v>
          </cell>
          <cell r="H3415" t="str">
            <v>PB</v>
          </cell>
        </row>
        <row r="3416">
          <cell r="A3416">
            <v>932022409</v>
          </cell>
          <cell r="B3416" t="str">
            <v>Turner</v>
          </cell>
          <cell r="C3416" t="str">
            <v>Amy</v>
          </cell>
          <cell r="D3416" t="str">
            <v>UF</v>
          </cell>
          <cell r="E3416" t="str">
            <v>T</v>
          </cell>
          <cell r="F3416">
            <v>630001</v>
          </cell>
          <cell r="G3416" t="str">
            <v>ATH Athletic Administration</v>
          </cell>
          <cell r="H3416" t="str">
            <v>SB</v>
          </cell>
          <cell r="I3416">
            <v>36237</v>
          </cell>
        </row>
        <row r="3417">
          <cell r="A3417">
            <v>932028397</v>
          </cell>
          <cell r="B3417" t="str">
            <v>Rdesinski</v>
          </cell>
          <cell r="C3417" t="str">
            <v>Rebecca</v>
          </cell>
          <cell r="D3417" t="str">
            <v>UW</v>
          </cell>
          <cell r="E3417" t="str">
            <v>T</v>
          </cell>
          <cell r="F3417">
            <v>240200</v>
          </cell>
          <cell r="G3417" t="str">
            <v>RRI Regional Research Institute</v>
          </cell>
          <cell r="H3417" t="str">
            <v>IN</v>
          </cell>
          <cell r="I3417">
            <v>36950</v>
          </cell>
        </row>
        <row r="3418">
          <cell r="A3418">
            <v>932057379</v>
          </cell>
          <cell r="B3418" t="str">
            <v>Valentine</v>
          </cell>
          <cell r="C3418" t="str">
            <v>Saundra</v>
          </cell>
          <cell r="D3418" t="str">
            <v>UV</v>
          </cell>
          <cell r="E3418" t="str">
            <v>T</v>
          </cell>
          <cell r="F3418">
            <v>282001</v>
          </cell>
          <cell r="G3418" t="str">
            <v>XCE CE/Education Office</v>
          </cell>
          <cell r="H3418" t="str">
            <v>IN</v>
          </cell>
          <cell r="I3418">
            <v>35976</v>
          </cell>
        </row>
        <row r="3419">
          <cell r="A3419">
            <v>932061834</v>
          </cell>
          <cell r="B3419" t="str">
            <v>Cogan</v>
          </cell>
          <cell r="C3419" t="str">
            <v>Arnold</v>
          </cell>
          <cell r="D3419" t="str">
            <v>UV</v>
          </cell>
          <cell r="E3419" t="str">
            <v>A</v>
          </cell>
          <cell r="F3419">
            <v>310400</v>
          </cell>
          <cell r="G3419" t="str">
            <v>USP Urban Studies &amp; Planning</v>
          </cell>
          <cell r="H3419" t="str">
            <v>IN</v>
          </cell>
        </row>
        <row r="3420">
          <cell r="A3420">
            <v>932065825</v>
          </cell>
          <cell r="B3420" t="str">
            <v>Feifers Clark</v>
          </cell>
          <cell r="C3420" t="str">
            <v>Kristin</v>
          </cell>
          <cell r="D3420" t="str">
            <v>UC</v>
          </cell>
          <cell r="E3420" t="str">
            <v>A</v>
          </cell>
          <cell r="F3420">
            <v>260100</v>
          </cell>
          <cell r="G3420" t="str">
            <v>EDU Special Ed/Counselor Ed</v>
          </cell>
          <cell r="H3420" t="str">
            <v>SP</v>
          </cell>
        </row>
        <row r="3421">
          <cell r="A3421">
            <v>932072072</v>
          </cell>
          <cell r="B3421" t="str">
            <v>Lee</v>
          </cell>
          <cell r="C3421" t="str">
            <v>Kathi</v>
          </cell>
          <cell r="D3421" t="str">
            <v>UF</v>
          </cell>
          <cell r="E3421" t="str">
            <v>A</v>
          </cell>
          <cell r="F3421">
            <v>270201</v>
          </cell>
          <cell r="G3421" t="str">
            <v>CMP Computer Science Office</v>
          </cell>
          <cell r="H3421" t="str">
            <v>PB</v>
          </cell>
        </row>
        <row r="3422">
          <cell r="A3422">
            <v>932081913</v>
          </cell>
          <cell r="B3422" t="str">
            <v>Roupe</v>
          </cell>
          <cell r="C3422" t="str">
            <v>Don</v>
          </cell>
          <cell r="D3422" t="str">
            <v>UC</v>
          </cell>
          <cell r="E3422" t="str">
            <v>T</v>
          </cell>
          <cell r="F3422">
            <v>250100</v>
          </cell>
          <cell r="G3422" t="str">
            <v>SBA Instruction</v>
          </cell>
          <cell r="H3422" t="str">
            <v>SP</v>
          </cell>
          <cell r="I3422">
            <v>37986</v>
          </cell>
        </row>
        <row r="3423">
          <cell r="A3423">
            <v>932130071</v>
          </cell>
          <cell r="B3423" t="str">
            <v>Bailey</v>
          </cell>
          <cell r="C3423" t="str">
            <v>Christopher</v>
          </cell>
          <cell r="D3423" t="str">
            <v>UW</v>
          </cell>
          <cell r="E3423" t="str">
            <v>T</v>
          </cell>
          <cell r="F3423">
            <v>310300</v>
          </cell>
          <cell r="G3423" t="str">
            <v>PAD Public Administration</v>
          </cell>
          <cell r="H3423" t="str">
            <v>IN</v>
          </cell>
          <cell r="I3423">
            <v>37802</v>
          </cell>
        </row>
        <row r="3424">
          <cell r="A3424">
            <v>932147809</v>
          </cell>
          <cell r="B3424" t="str">
            <v>Biasi</v>
          </cell>
          <cell r="C3424" t="str">
            <v>Nancy</v>
          </cell>
          <cell r="D3424" t="str">
            <v>UV</v>
          </cell>
          <cell r="E3424" t="str">
            <v>T</v>
          </cell>
          <cell r="F3424">
            <v>310300</v>
          </cell>
          <cell r="G3424" t="str">
            <v>PAD Public Administration</v>
          </cell>
          <cell r="H3424" t="str">
            <v>IN</v>
          </cell>
          <cell r="I3424">
            <v>36891</v>
          </cell>
        </row>
        <row r="3425">
          <cell r="A3425">
            <v>932150822</v>
          </cell>
          <cell r="B3425" t="str">
            <v>Rhodes</v>
          </cell>
          <cell r="C3425" t="str">
            <v>Diata</v>
          </cell>
          <cell r="D3425" t="str">
            <v>UW</v>
          </cell>
          <cell r="E3425" t="str">
            <v>T</v>
          </cell>
          <cell r="F3425">
            <v>200501</v>
          </cell>
          <cell r="G3425" t="str">
            <v>GSR Graduate Studies Office</v>
          </cell>
          <cell r="H3425" t="str">
            <v>IN</v>
          </cell>
          <cell r="I3425">
            <v>38260</v>
          </cell>
        </row>
        <row r="3426">
          <cell r="A3426">
            <v>932156257</v>
          </cell>
          <cell r="B3426" t="str">
            <v>Buhlinger</v>
          </cell>
          <cell r="C3426" t="str">
            <v>Sharon</v>
          </cell>
          <cell r="D3426" t="str">
            <v>UF</v>
          </cell>
          <cell r="E3426" t="str">
            <v>A</v>
          </cell>
          <cell r="F3426">
            <v>200101</v>
          </cell>
          <cell r="G3426" t="str">
            <v>OAA Provosts Office Admin</v>
          </cell>
          <cell r="H3426" t="str">
            <v>PB</v>
          </cell>
        </row>
        <row r="3427">
          <cell r="A3427">
            <v>932171732</v>
          </cell>
          <cell r="B3427" t="str">
            <v>Johnson</v>
          </cell>
          <cell r="C3427" t="str">
            <v>Jesse</v>
          </cell>
          <cell r="D3427" t="str">
            <v>UW</v>
          </cell>
          <cell r="E3427" t="str">
            <v>T</v>
          </cell>
          <cell r="F3427">
            <v>320001</v>
          </cell>
          <cell r="G3427" t="str">
            <v>LIB Library Administration</v>
          </cell>
          <cell r="H3427" t="str">
            <v>IN</v>
          </cell>
          <cell r="I3427">
            <v>39082</v>
          </cell>
        </row>
        <row r="3428">
          <cell r="A3428">
            <v>932172740</v>
          </cell>
          <cell r="B3428" t="str">
            <v>Feuz</v>
          </cell>
          <cell r="C3428" t="str">
            <v>Lisa</v>
          </cell>
          <cell r="D3428" t="str">
            <v>UV</v>
          </cell>
          <cell r="E3428" t="str">
            <v>T</v>
          </cell>
          <cell r="F3428">
            <v>630001</v>
          </cell>
          <cell r="G3428" t="str">
            <v>ATH Athletic Administration</v>
          </cell>
          <cell r="H3428" t="str">
            <v>IN</v>
          </cell>
          <cell r="I3428">
            <v>36889</v>
          </cell>
        </row>
        <row r="3429">
          <cell r="A3429">
            <v>932173877</v>
          </cell>
          <cell r="B3429" t="str">
            <v>Smiley</v>
          </cell>
          <cell r="C3429" t="str">
            <v>Marc</v>
          </cell>
          <cell r="D3429" t="str">
            <v>UC</v>
          </cell>
          <cell r="E3429" t="str">
            <v>A</v>
          </cell>
          <cell r="F3429">
            <v>310300</v>
          </cell>
          <cell r="G3429" t="str">
            <v>PAD Public Administration</v>
          </cell>
          <cell r="H3429" t="str">
            <v>SP</v>
          </cell>
        </row>
        <row r="3430">
          <cell r="A3430">
            <v>932189587</v>
          </cell>
          <cell r="B3430" t="str">
            <v>Gioia</v>
          </cell>
          <cell r="C3430" t="str">
            <v>Samuel</v>
          </cell>
          <cell r="D3430" t="str">
            <v>UA</v>
          </cell>
          <cell r="E3430" t="str">
            <v>A</v>
          </cell>
          <cell r="F3430">
            <v>240100</v>
          </cell>
          <cell r="G3430" t="str">
            <v>SSW School of Social Work</v>
          </cell>
          <cell r="H3430" t="str">
            <v>PB</v>
          </cell>
        </row>
        <row r="3431">
          <cell r="A3431">
            <v>932191528</v>
          </cell>
          <cell r="B3431" t="str">
            <v>DiNatale II</v>
          </cell>
          <cell r="C3431" t="str">
            <v>Howard</v>
          </cell>
          <cell r="D3431" t="str">
            <v>UV</v>
          </cell>
          <cell r="E3431" t="str">
            <v>T</v>
          </cell>
          <cell r="F3431">
            <v>906300</v>
          </cell>
          <cell r="G3431" t="str">
            <v>GEN Univ Misc</v>
          </cell>
          <cell r="H3431" t="str">
            <v>IN</v>
          </cell>
          <cell r="I3431">
            <v>39002</v>
          </cell>
        </row>
        <row r="3432">
          <cell r="A3432">
            <v>932208298</v>
          </cell>
          <cell r="B3432" t="str">
            <v>Meyer</v>
          </cell>
          <cell r="C3432" t="str">
            <v>Lara</v>
          </cell>
          <cell r="D3432" t="str">
            <v>UV</v>
          </cell>
          <cell r="E3432" t="str">
            <v>T</v>
          </cell>
          <cell r="F3432">
            <v>222201</v>
          </cell>
          <cell r="G3432" t="str">
            <v>COM Communication</v>
          </cell>
          <cell r="H3432" t="str">
            <v>IN</v>
          </cell>
          <cell r="I3432">
            <v>36692</v>
          </cell>
        </row>
        <row r="3433">
          <cell r="A3433">
            <v>932231632</v>
          </cell>
          <cell r="B3433" t="str">
            <v>Schmidt</v>
          </cell>
          <cell r="C3433" t="str">
            <v>Denise</v>
          </cell>
          <cell r="D3433" t="str">
            <v>UF</v>
          </cell>
          <cell r="E3433" t="str">
            <v>A</v>
          </cell>
          <cell r="F3433">
            <v>222700</v>
          </cell>
          <cell r="G3433" t="str">
            <v>LAS Univ Studies-General Ed</v>
          </cell>
          <cell r="H3433" t="str">
            <v>PB</v>
          </cell>
        </row>
        <row r="3434">
          <cell r="A3434">
            <v>932242932</v>
          </cell>
          <cell r="B3434" t="str">
            <v>Allan</v>
          </cell>
          <cell r="C3434" t="str">
            <v>Alexis</v>
          </cell>
          <cell r="D3434" t="str">
            <v>UC</v>
          </cell>
          <cell r="E3434" t="str">
            <v>T</v>
          </cell>
          <cell r="F3434">
            <v>222800</v>
          </cell>
          <cell r="G3434" t="str">
            <v>OCD Oregon Center for Career Devel</v>
          </cell>
          <cell r="H3434" t="str">
            <v>SP</v>
          </cell>
          <cell r="I3434">
            <v>39569</v>
          </cell>
        </row>
        <row r="3435">
          <cell r="A3435">
            <v>932243222</v>
          </cell>
          <cell r="B3435" t="str">
            <v>Hagge</v>
          </cell>
          <cell r="C3435" t="str">
            <v>Tim</v>
          </cell>
          <cell r="D3435" t="str">
            <v>UF</v>
          </cell>
          <cell r="E3435" t="str">
            <v>A</v>
          </cell>
          <cell r="F3435">
            <v>333501</v>
          </cell>
          <cell r="G3435" t="str">
            <v>CAP Couns &amp; Psych Svc Office</v>
          </cell>
          <cell r="H3435" t="str">
            <v>PB</v>
          </cell>
        </row>
        <row r="3436">
          <cell r="A3436">
            <v>932252532</v>
          </cell>
          <cell r="B3436" t="str">
            <v>Taylor</v>
          </cell>
          <cell r="C3436" t="str">
            <v>Don</v>
          </cell>
          <cell r="D3436" t="str">
            <v>UC</v>
          </cell>
          <cell r="E3436" t="str">
            <v>T</v>
          </cell>
          <cell r="F3436">
            <v>221601</v>
          </cell>
          <cell r="G3436" t="str">
            <v>MTH Math Office</v>
          </cell>
          <cell r="H3436" t="str">
            <v>SP</v>
          </cell>
          <cell r="I3436">
            <v>37256</v>
          </cell>
        </row>
        <row r="3437">
          <cell r="A3437">
            <v>932254655</v>
          </cell>
          <cell r="B3437" t="str">
            <v>Miller</v>
          </cell>
          <cell r="C3437" t="str">
            <v>Janis</v>
          </cell>
          <cell r="D3437" t="str">
            <v>UF</v>
          </cell>
          <cell r="E3437" t="str">
            <v>T</v>
          </cell>
          <cell r="F3437">
            <v>281001</v>
          </cell>
          <cell r="G3437" t="str">
            <v>XDO Dean's Office</v>
          </cell>
          <cell r="H3437" t="str">
            <v>SB</v>
          </cell>
          <cell r="I3437">
            <v>35885</v>
          </cell>
        </row>
        <row r="3438">
          <cell r="A3438">
            <v>932273210</v>
          </cell>
          <cell r="B3438" t="str">
            <v>Johnson</v>
          </cell>
          <cell r="C3438" t="str">
            <v>Denise</v>
          </cell>
          <cell r="D3438" t="str">
            <v>UW</v>
          </cell>
          <cell r="E3438" t="str">
            <v>T</v>
          </cell>
          <cell r="F3438">
            <v>310940</v>
          </cell>
          <cell r="G3438" t="str">
            <v>CPH Cntr for Public Health Studies</v>
          </cell>
          <cell r="H3438" t="str">
            <v>IN</v>
          </cell>
          <cell r="I3438">
            <v>38504</v>
          </cell>
        </row>
        <row r="3439">
          <cell r="A3439">
            <v>932273776</v>
          </cell>
          <cell r="B3439" t="str">
            <v>Dodson</v>
          </cell>
          <cell r="C3439" t="str">
            <v>Channing</v>
          </cell>
          <cell r="D3439" t="str">
            <v>UV</v>
          </cell>
          <cell r="E3439" t="str">
            <v>A</v>
          </cell>
          <cell r="F3439">
            <v>200830</v>
          </cell>
          <cell r="G3439" t="str">
            <v>ISP Intnl Special Prog Office</v>
          </cell>
          <cell r="H3439" t="str">
            <v>IN</v>
          </cell>
        </row>
        <row r="3440">
          <cell r="A3440">
            <v>932276962</v>
          </cell>
          <cell r="B3440" t="str">
            <v>Jorgensen</v>
          </cell>
          <cell r="C3440" t="str">
            <v>Mary</v>
          </cell>
          <cell r="D3440" t="str">
            <v>UW</v>
          </cell>
          <cell r="E3440" t="str">
            <v>T</v>
          </cell>
          <cell r="F3440">
            <v>270401</v>
          </cell>
          <cell r="G3440" t="str">
            <v>EEN Electrical/Computer Engineering</v>
          </cell>
          <cell r="H3440" t="str">
            <v>IN</v>
          </cell>
          <cell r="I3440">
            <v>38636</v>
          </cell>
        </row>
        <row r="3441">
          <cell r="A3441">
            <v>932290736</v>
          </cell>
          <cell r="B3441" t="str">
            <v>Johnson</v>
          </cell>
          <cell r="C3441" t="str">
            <v>Patrick</v>
          </cell>
          <cell r="D3441" t="str">
            <v>UA</v>
          </cell>
          <cell r="E3441" t="str">
            <v>A</v>
          </cell>
          <cell r="F3441">
            <v>260100</v>
          </cell>
          <cell r="G3441" t="str">
            <v>EDU Special Ed/Counselor Ed</v>
          </cell>
          <cell r="H3441" t="str">
            <v>PB</v>
          </cell>
        </row>
        <row r="3442">
          <cell r="A3442">
            <v>932295468</v>
          </cell>
          <cell r="B3442" t="str">
            <v>Burke</v>
          </cell>
          <cell r="C3442" t="str">
            <v>Angela</v>
          </cell>
          <cell r="D3442" t="str">
            <v>UV</v>
          </cell>
          <cell r="E3442" t="str">
            <v>T</v>
          </cell>
          <cell r="F3442">
            <v>222100</v>
          </cell>
          <cell r="G3442" t="str">
            <v>SOC Sociology</v>
          </cell>
          <cell r="H3442" t="str">
            <v>IN</v>
          </cell>
          <cell r="I3442">
            <v>38625</v>
          </cell>
        </row>
        <row r="3443">
          <cell r="A3443">
            <v>932298441</v>
          </cell>
          <cell r="B3443" t="str">
            <v>Ratzlaff</v>
          </cell>
          <cell r="C3443" t="str">
            <v>Kristin</v>
          </cell>
          <cell r="D3443" t="str">
            <v>UV</v>
          </cell>
          <cell r="E3443" t="str">
            <v>T</v>
          </cell>
          <cell r="F3443">
            <v>630350</v>
          </cell>
          <cell r="G3443" t="str">
            <v>ATH Athletic Strength &amp; Conditiong</v>
          </cell>
          <cell r="H3443" t="str">
            <v>IN</v>
          </cell>
          <cell r="I3443">
            <v>38868</v>
          </cell>
        </row>
        <row r="3444">
          <cell r="A3444">
            <v>932305877</v>
          </cell>
          <cell r="B3444" t="str">
            <v>Duncan</v>
          </cell>
          <cell r="C3444" t="str">
            <v>Jeff</v>
          </cell>
          <cell r="D3444" t="str">
            <v>UD</v>
          </cell>
          <cell r="E3444" t="str">
            <v>T</v>
          </cell>
          <cell r="F3444">
            <v>310210</v>
          </cell>
          <cell r="G3444" t="str">
            <v>JUS Criminal Justice Policy Rsch In</v>
          </cell>
          <cell r="H3444" t="str">
            <v>SP</v>
          </cell>
          <cell r="I3444">
            <v>38595</v>
          </cell>
        </row>
        <row r="3445">
          <cell r="A3445">
            <v>932314083</v>
          </cell>
          <cell r="B3445" t="str">
            <v>Schuman-Lanier</v>
          </cell>
          <cell r="C3445" t="str">
            <v>Maureen</v>
          </cell>
          <cell r="D3445" t="str">
            <v>UB</v>
          </cell>
          <cell r="E3445" t="str">
            <v>T</v>
          </cell>
          <cell r="F3445">
            <v>220113</v>
          </cell>
          <cell r="G3445" t="str">
            <v>SCC Science Support Center</v>
          </cell>
          <cell r="H3445" t="str">
            <v>PB</v>
          </cell>
          <cell r="I3445">
            <v>39447</v>
          </cell>
        </row>
        <row r="3446">
          <cell r="A3446">
            <v>932318568</v>
          </cell>
          <cell r="B3446" t="str">
            <v>Barjona</v>
          </cell>
          <cell r="C3446" t="str">
            <v>Zachary</v>
          </cell>
          <cell r="D3446" t="str">
            <v>UV</v>
          </cell>
          <cell r="E3446" t="str">
            <v>T</v>
          </cell>
          <cell r="F3446">
            <v>101200</v>
          </cell>
          <cell r="G3446" t="str">
            <v>OCR Community Relations Office</v>
          </cell>
          <cell r="H3446" t="str">
            <v>IN</v>
          </cell>
          <cell r="I3446">
            <v>37833</v>
          </cell>
        </row>
        <row r="3447">
          <cell r="A3447">
            <v>932337566</v>
          </cell>
          <cell r="B3447" t="str">
            <v>Mizell</v>
          </cell>
          <cell r="C3447" t="str">
            <v>Rebecca</v>
          </cell>
          <cell r="D3447" t="str">
            <v>UW</v>
          </cell>
          <cell r="E3447" t="str">
            <v>A</v>
          </cell>
          <cell r="F3447">
            <v>285001</v>
          </cell>
          <cell r="G3447" t="str">
            <v>XIS Independent Study Office</v>
          </cell>
          <cell r="H3447" t="str">
            <v>IN</v>
          </cell>
        </row>
        <row r="3448">
          <cell r="A3448">
            <v>932352463</v>
          </cell>
          <cell r="B3448" t="str">
            <v>Fenty</v>
          </cell>
          <cell r="C3448" t="str">
            <v>Karen</v>
          </cell>
          <cell r="D3448" t="str">
            <v>UV</v>
          </cell>
          <cell r="E3448" t="str">
            <v>T</v>
          </cell>
          <cell r="F3448">
            <v>310300</v>
          </cell>
          <cell r="G3448" t="str">
            <v>PAD Public Administration</v>
          </cell>
          <cell r="H3448" t="str">
            <v>IN</v>
          </cell>
          <cell r="I3448">
            <v>36341</v>
          </cell>
        </row>
        <row r="3449">
          <cell r="A3449">
            <v>932356198</v>
          </cell>
          <cell r="B3449" t="str">
            <v>Parry</v>
          </cell>
          <cell r="C3449" t="str">
            <v>Rosanne</v>
          </cell>
          <cell r="D3449" t="str">
            <v>UV</v>
          </cell>
          <cell r="E3449" t="str">
            <v>T</v>
          </cell>
          <cell r="F3449">
            <v>201130</v>
          </cell>
          <cell r="G3449" t="str">
            <v>SAT Saturday Academy Classes</v>
          </cell>
          <cell r="H3449" t="str">
            <v>IN</v>
          </cell>
          <cell r="I3449">
            <v>39051</v>
          </cell>
        </row>
        <row r="3450">
          <cell r="A3450">
            <v>932391476</v>
          </cell>
          <cell r="B3450" t="str">
            <v>George</v>
          </cell>
          <cell r="C3450" t="str">
            <v>Lisa</v>
          </cell>
          <cell r="D3450" t="str">
            <v>UC</v>
          </cell>
          <cell r="E3450" t="str">
            <v>T</v>
          </cell>
          <cell r="F3450">
            <v>222100</v>
          </cell>
          <cell r="G3450" t="str">
            <v>SOC Sociology</v>
          </cell>
          <cell r="H3450" t="str">
            <v>SP</v>
          </cell>
          <cell r="I3450">
            <v>38168</v>
          </cell>
        </row>
        <row r="3451">
          <cell r="A3451">
            <v>932422267</v>
          </cell>
          <cell r="B3451" t="str">
            <v>Noordhoff</v>
          </cell>
          <cell r="C3451" t="str">
            <v>Karen</v>
          </cell>
          <cell r="D3451" t="str">
            <v>UA</v>
          </cell>
          <cell r="E3451" t="str">
            <v>A</v>
          </cell>
          <cell r="F3451">
            <v>260201</v>
          </cell>
          <cell r="G3451" t="str">
            <v>EDU C&amp;I Office</v>
          </cell>
          <cell r="H3451" t="str">
            <v>PB</v>
          </cell>
        </row>
        <row r="3452">
          <cell r="A3452">
            <v>932443042</v>
          </cell>
          <cell r="B3452" t="str">
            <v>Blackton</v>
          </cell>
          <cell r="C3452" t="str">
            <v>Gary</v>
          </cell>
          <cell r="D3452" t="str">
            <v>UC</v>
          </cell>
          <cell r="E3452" t="str">
            <v>T</v>
          </cell>
          <cell r="F3452">
            <v>250100</v>
          </cell>
          <cell r="G3452" t="str">
            <v>SBA Instruction</v>
          </cell>
          <cell r="H3452" t="str">
            <v>SP</v>
          </cell>
          <cell r="I3452">
            <v>38533</v>
          </cell>
        </row>
        <row r="3453">
          <cell r="A3453">
            <v>932454513</v>
          </cell>
          <cell r="B3453" t="str">
            <v>Hoppes-Fischer</v>
          </cell>
          <cell r="C3453" t="str">
            <v>Karen</v>
          </cell>
          <cell r="D3453" t="str">
            <v>UV</v>
          </cell>
          <cell r="E3453" t="str">
            <v>T</v>
          </cell>
          <cell r="F3453">
            <v>221300</v>
          </cell>
          <cell r="G3453" t="str">
            <v>HST History Department</v>
          </cell>
          <cell r="H3453" t="str">
            <v>IN</v>
          </cell>
          <cell r="I3453">
            <v>38929</v>
          </cell>
        </row>
        <row r="3454">
          <cell r="A3454">
            <v>932457096</v>
          </cell>
          <cell r="B3454" t="str">
            <v>Isler</v>
          </cell>
          <cell r="C3454" t="str">
            <v>Scott</v>
          </cell>
          <cell r="D3454" t="str">
            <v>UV</v>
          </cell>
          <cell r="E3454" t="str">
            <v>T</v>
          </cell>
          <cell r="F3454">
            <v>201101</v>
          </cell>
          <cell r="G3454" t="str">
            <v>SAT Saturday Academy-Main</v>
          </cell>
          <cell r="H3454" t="str">
            <v>IN</v>
          </cell>
          <cell r="I3454">
            <v>38960</v>
          </cell>
        </row>
        <row r="3455">
          <cell r="A3455">
            <v>932465354</v>
          </cell>
          <cell r="B3455" t="str">
            <v>Jamison-Wood</v>
          </cell>
          <cell r="C3455" t="str">
            <v>Frances</v>
          </cell>
          <cell r="D3455" t="str">
            <v>UW</v>
          </cell>
          <cell r="E3455" t="str">
            <v>T</v>
          </cell>
          <cell r="F3455">
            <v>200501</v>
          </cell>
          <cell r="G3455" t="str">
            <v>GSR Graduate Studies Office</v>
          </cell>
          <cell r="H3455" t="str">
            <v>IN</v>
          </cell>
          <cell r="I3455">
            <v>37590</v>
          </cell>
        </row>
        <row r="3456">
          <cell r="A3456">
            <v>932467173</v>
          </cell>
          <cell r="B3456" t="str">
            <v>Johnson</v>
          </cell>
          <cell r="C3456" t="str">
            <v>Lawrence</v>
          </cell>
          <cell r="D3456" t="str">
            <v>UA</v>
          </cell>
          <cell r="E3456" t="str">
            <v>A</v>
          </cell>
          <cell r="F3456">
            <v>304001</v>
          </cell>
          <cell r="G3456" t="str">
            <v>MUS Music Office</v>
          </cell>
          <cell r="H3456" t="str">
            <v>PB</v>
          </cell>
        </row>
        <row r="3457">
          <cell r="A3457">
            <v>932467612</v>
          </cell>
          <cell r="B3457" t="str">
            <v>McCormack</v>
          </cell>
          <cell r="C3457" t="str">
            <v>Thomas</v>
          </cell>
          <cell r="D3457" t="str">
            <v>UC</v>
          </cell>
          <cell r="E3457" t="str">
            <v>T</v>
          </cell>
          <cell r="F3457">
            <v>270301</v>
          </cell>
          <cell r="G3457" t="str">
            <v>CEN Civil Engineering Office</v>
          </cell>
          <cell r="H3457" t="str">
            <v>SP</v>
          </cell>
          <cell r="I3457">
            <v>38868</v>
          </cell>
        </row>
        <row r="3458">
          <cell r="A3458">
            <v>932479977</v>
          </cell>
          <cell r="B3458" t="str">
            <v>Koehler</v>
          </cell>
          <cell r="C3458" t="str">
            <v>Julie</v>
          </cell>
          <cell r="D3458" t="str">
            <v>UC</v>
          </cell>
          <cell r="E3458" t="str">
            <v>A</v>
          </cell>
          <cell r="F3458">
            <v>222500</v>
          </cell>
          <cell r="G3458" t="str">
            <v>WSC Women's Studies</v>
          </cell>
          <cell r="H3458" t="str">
            <v>SP</v>
          </cell>
        </row>
        <row r="3459">
          <cell r="A3459">
            <v>932489849</v>
          </cell>
          <cell r="B3459" t="str">
            <v>Oster</v>
          </cell>
          <cell r="C3459" t="str">
            <v>Julie</v>
          </cell>
          <cell r="D3459" t="str">
            <v>UW</v>
          </cell>
          <cell r="E3459" t="str">
            <v>T</v>
          </cell>
          <cell r="F3459">
            <v>200501</v>
          </cell>
          <cell r="G3459" t="str">
            <v>GSR Graduate Studies Office</v>
          </cell>
          <cell r="H3459" t="str">
            <v>IN</v>
          </cell>
          <cell r="I3459">
            <v>38625</v>
          </cell>
        </row>
        <row r="3460">
          <cell r="A3460">
            <v>932494365</v>
          </cell>
          <cell r="B3460" t="str">
            <v>Wang</v>
          </cell>
          <cell r="C3460" t="str">
            <v>Shanru</v>
          </cell>
          <cell r="D3460" t="str">
            <v>UV</v>
          </cell>
          <cell r="E3460" t="str">
            <v>T</v>
          </cell>
          <cell r="F3460">
            <v>220900</v>
          </cell>
          <cell r="G3460" t="str">
            <v>ESR Environmental Sci PhD</v>
          </cell>
          <cell r="H3460" t="str">
            <v>IN</v>
          </cell>
          <cell r="I3460">
            <v>37011</v>
          </cell>
        </row>
        <row r="3461">
          <cell r="A3461">
            <v>932526274</v>
          </cell>
          <cell r="B3461" t="str">
            <v>Jones</v>
          </cell>
          <cell r="C3461" t="str">
            <v>Kathryn</v>
          </cell>
          <cell r="D3461" t="str">
            <v>UW</v>
          </cell>
          <cell r="E3461" t="str">
            <v>T</v>
          </cell>
          <cell r="F3461">
            <v>240200</v>
          </cell>
          <cell r="G3461" t="str">
            <v>RRI Regional Research Institute</v>
          </cell>
          <cell r="H3461" t="str">
            <v>IN</v>
          </cell>
          <cell r="I3461">
            <v>37488</v>
          </cell>
        </row>
        <row r="3462">
          <cell r="A3462">
            <v>932527072</v>
          </cell>
          <cell r="B3462" t="str">
            <v>Petzold</v>
          </cell>
          <cell r="C3462" t="str">
            <v>Heather</v>
          </cell>
          <cell r="D3462" t="str">
            <v>UA</v>
          </cell>
          <cell r="E3462" t="str">
            <v>A</v>
          </cell>
          <cell r="F3462">
            <v>222700</v>
          </cell>
          <cell r="G3462" t="str">
            <v>LAS Univ Studies-General Ed</v>
          </cell>
          <cell r="H3462" t="str">
            <v>PB</v>
          </cell>
        </row>
        <row r="3463">
          <cell r="A3463">
            <v>932531869</v>
          </cell>
          <cell r="B3463" t="str">
            <v>Tolar</v>
          </cell>
          <cell r="C3463" t="str">
            <v>Michael</v>
          </cell>
          <cell r="D3463" t="str">
            <v>UV</v>
          </cell>
          <cell r="E3463" t="str">
            <v>T</v>
          </cell>
          <cell r="F3463">
            <v>282296</v>
          </cell>
          <cell r="G3463" t="str">
            <v>XCE Elementary Endorsement</v>
          </cell>
          <cell r="H3463" t="str">
            <v>IN</v>
          </cell>
          <cell r="I3463">
            <v>37346</v>
          </cell>
        </row>
        <row r="3464">
          <cell r="A3464">
            <v>932544159</v>
          </cell>
          <cell r="B3464" t="str">
            <v>Gill</v>
          </cell>
          <cell r="C3464" t="str">
            <v>Gudrun</v>
          </cell>
          <cell r="D3464" t="str">
            <v>UV</v>
          </cell>
          <cell r="E3464" t="str">
            <v>T</v>
          </cell>
          <cell r="F3464">
            <v>283001</v>
          </cell>
          <cell r="G3464" t="str">
            <v>XSS Extended &amp; Summer Prog Office</v>
          </cell>
          <cell r="H3464" t="str">
            <v>IN</v>
          </cell>
          <cell r="I3464">
            <v>38929</v>
          </cell>
        </row>
        <row r="3465">
          <cell r="A3465">
            <v>932546077</v>
          </cell>
          <cell r="B3465" t="str">
            <v>Walton</v>
          </cell>
          <cell r="C3465" t="str">
            <v>Stephisha</v>
          </cell>
          <cell r="D3465" t="str">
            <v>UV</v>
          </cell>
          <cell r="E3465" t="str">
            <v>T</v>
          </cell>
          <cell r="F3465">
            <v>631100</v>
          </cell>
          <cell r="G3465" t="str">
            <v>ATH W Basketball</v>
          </cell>
          <cell r="H3465" t="str">
            <v>IN</v>
          </cell>
          <cell r="I3465">
            <v>38925</v>
          </cell>
        </row>
        <row r="3466">
          <cell r="A3466">
            <v>932546575</v>
          </cell>
          <cell r="B3466" t="str">
            <v>Prusa</v>
          </cell>
          <cell r="C3466" t="str">
            <v>Dagmar</v>
          </cell>
          <cell r="D3466" t="str">
            <v>UV</v>
          </cell>
          <cell r="E3466" t="str">
            <v>T</v>
          </cell>
          <cell r="F3466">
            <v>283950</v>
          </cell>
          <cell r="G3466" t="str">
            <v>XPD English as a Second Language</v>
          </cell>
          <cell r="H3466" t="str">
            <v>IN</v>
          </cell>
          <cell r="I3466">
            <v>38625</v>
          </cell>
        </row>
        <row r="3467">
          <cell r="A3467">
            <v>932547182</v>
          </cell>
          <cell r="B3467" t="str">
            <v>Uy</v>
          </cell>
          <cell r="C3467" t="str">
            <v>Ronald</v>
          </cell>
          <cell r="D3467" t="str">
            <v>UV</v>
          </cell>
          <cell r="E3467" t="str">
            <v>T</v>
          </cell>
          <cell r="F3467">
            <v>250500</v>
          </cell>
          <cell r="G3467" t="str">
            <v>SBA Master of International Mgmt</v>
          </cell>
          <cell r="H3467" t="str">
            <v>IN</v>
          </cell>
          <cell r="I3467">
            <v>38533</v>
          </cell>
        </row>
        <row r="3468">
          <cell r="A3468">
            <v>932550417</v>
          </cell>
          <cell r="B3468" t="str">
            <v>Chaille</v>
          </cell>
          <cell r="C3468" t="str">
            <v>Christine</v>
          </cell>
          <cell r="D3468" t="str">
            <v>UF</v>
          </cell>
          <cell r="E3468" t="str">
            <v>A</v>
          </cell>
          <cell r="F3468">
            <v>260201</v>
          </cell>
          <cell r="G3468" t="str">
            <v>EDU C&amp;I Office</v>
          </cell>
          <cell r="H3468" t="str">
            <v>PB</v>
          </cell>
        </row>
        <row r="3469">
          <cell r="A3469">
            <v>932552882</v>
          </cell>
          <cell r="B3469" t="str">
            <v>Pfeiffer</v>
          </cell>
          <cell r="C3469" t="str">
            <v>Timothy</v>
          </cell>
          <cell r="D3469" t="str">
            <v>UC</v>
          </cell>
          <cell r="E3469" t="str">
            <v>T</v>
          </cell>
          <cell r="F3469">
            <v>270301</v>
          </cell>
          <cell r="G3469" t="str">
            <v>CEN Civil Engineering Office</v>
          </cell>
          <cell r="H3469" t="str">
            <v>IN</v>
          </cell>
          <cell r="I3469">
            <v>35976</v>
          </cell>
        </row>
        <row r="3470">
          <cell r="A3470">
            <v>932556491</v>
          </cell>
          <cell r="B3470" t="str">
            <v>Foulk</v>
          </cell>
          <cell r="C3470" t="str">
            <v>Gary</v>
          </cell>
          <cell r="D3470" t="str">
            <v>UC</v>
          </cell>
          <cell r="E3470" t="str">
            <v>T</v>
          </cell>
          <cell r="F3470">
            <v>221700</v>
          </cell>
          <cell r="G3470" t="str">
            <v>PHL Philosophy Department</v>
          </cell>
          <cell r="H3470" t="str">
            <v>SP</v>
          </cell>
          <cell r="I3470">
            <v>37134</v>
          </cell>
        </row>
        <row r="3471">
          <cell r="A3471">
            <v>932564968</v>
          </cell>
          <cell r="B3471" t="str">
            <v>Sullivan</v>
          </cell>
          <cell r="C3471" t="str">
            <v>Edith</v>
          </cell>
          <cell r="D3471" t="str">
            <v>UV</v>
          </cell>
          <cell r="E3471" t="str">
            <v>T</v>
          </cell>
          <cell r="F3471">
            <v>222000</v>
          </cell>
          <cell r="G3471" t="str">
            <v>PSY Psychology</v>
          </cell>
          <cell r="H3471" t="str">
            <v>IN</v>
          </cell>
          <cell r="I3471">
            <v>35961</v>
          </cell>
        </row>
        <row r="3472">
          <cell r="A3472">
            <v>932576949</v>
          </cell>
          <cell r="B3472" t="str">
            <v>Stark</v>
          </cell>
          <cell r="C3472" t="str">
            <v>Woodrow</v>
          </cell>
          <cell r="D3472" t="str">
            <v>UV</v>
          </cell>
          <cell r="E3472" t="str">
            <v>T</v>
          </cell>
          <cell r="F3472">
            <v>332809</v>
          </cell>
          <cell r="G3472" t="str">
            <v>SDO Crew</v>
          </cell>
          <cell r="H3472" t="str">
            <v>IN</v>
          </cell>
          <cell r="I3472">
            <v>39263</v>
          </cell>
        </row>
        <row r="3473">
          <cell r="A3473">
            <v>932584777</v>
          </cell>
          <cell r="B3473" t="str">
            <v>Beck</v>
          </cell>
          <cell r="C3473" t="str">
            <v>Aisha</v>
          </cell>
          <cell r="D3473" t="str">
            <v>UC</v>
          </cell>
          <cell r="E3473" t="str">
            <v>T</v>
          </cell>
          <cell r="F3473">
            <v>260201</v>
          </cell>
          <cell r="G3473" t="str">
            <v>EDU C&amp;I Office</v>
          </cell>
          <cell r="H3473" t="str">
            <v>SP</v>
          </cell>
          <cell r="I3473">
            <v>38898</v>
          </cell>
        </row>
        <row r="3474">
          <cell r="A3474">
            <v>932594145</v>
          </cell>
          <cell r="B3474" t="str">
            <v>April</v>
          </cell>
          <cell r="C3474" t="str">
            <v>Robert</v>
          </cell>
          <cell r="D3474" t="str">
            <v>UF</v>
          </cell>
          <cell r="E3474" t="str">
            <v>A</v>
          </cell>
          <cell r="F3474">
            <v>632700</v>
          </cell>
          <cell r="G3474" t="str">
            <v>ATH M Football</v>
          </cell>
          <cell r="H3474" t="str">
            <v>PB</v>
          </cell>
        </row>
        <row r="3475">
          <cell r="A3475">
            <v>932611772</v>
          </cell>
          <cell r="B3475" t="str">
            <v>Burke</v>
          </cell>
          <cell r="C3475" t="str">
            <v>Rebecca</v>
          </cell>
          <cell r="D3475" t="str">
            <v>UC</v>
          </cell>
          <cell r="E3475" t="str">
            <v>A</v>
          </cell>
          <cell r="F3475">
            <v>222210</v>
          </cell>
          <cell r="G3475" t="str">
            <v>SPH Speech &amp; Hearing Science</v>
          </cell>
          <cell r="H3475" t="str">
            <v>SP</v>
          </cell>
        </row>
        <row r="3476">
          <cell r="A3476">
            <v>932615902</v>
          </cell>
          <cell r="B3476" t="str">
            <v>Presley</v>
          </cell>
          <cell r="C3476" t="str">
            <v>Lori</v>
          </cell>
          <cell r="D3476" t="str">
            <v>UF</v>
          </cell>
          <cell r="E3476" t="str">
            <v>A</v>
          </cell>
          <cell r="F3476">
            <v>600300</v>
          </cell>
          <cell r="G3476" t="str">
            <v>HRC Human Resource Center</v>
          </cell>
          <cell r="H3476" t="str">
            <v>PB</v>
          </cell>
        </row>
        <row r="3477">
          <cell r="A3477">
            <v>932628095</v>
          </cell>
          <cell r="B3477" t="str">
            <v>Campbell</v>
          </cell>
          <cell r="C3477" t="str">
            <v>Peter</v>
          </cell>
          <cell r="D3477" t="str">
            <v>UC</v>
          </cell>
          <cell r="E3477" t="str">
            <v>T</v>
          </cell>
          <cell r="F3477">
            <v>282000</v>
          </cell>
          <cell r="G3477" t="str">
            <v>XCE Continuing Ed/Education</v>
          </cell>
          <cell r="H3477" t="str">
            <v>SP</v>
          </cell>
          <cell r="I3477">
            <v>36341</v>
          </cell>
        </row>
        <row r="3478">
          <cell r="A3478">
            <v>932634055</v>
          </cell>
          <cell r="B3478" t="str">
            <v>Livingston</v>
          </cell>
          <cell r="C3478" t="str">
            <v>Diana</v>
          </cell>
          <cell r="D3478" t="str">
            <v>UV</v>
          </cell>
          <cell r="E3478" t="str">
            <v>T</v>
          </cell>
          <cell r="F3478">
            <v>201101</v>
          </cell>
          <cell r="G3478" t="str">
            <v>SAT Saturday Academy-Main</v>
          </cell>
          <cell r="H3478" t="str">
            <v>IN</v>
          </cell>
          <cell r="I3478">
            <v>38960</v>
          </cell>
        </row>
        <row r="3479">
          <cell r="A3479">
            <v>932656142</v>
          </cell>
          <cell r="B3479" t="str">
            <v>Piatek</v>
          </cell>
          <cell r="C3479" t="str">
            <v>Tobi</v>
          </cell>
          <cell r="D3479" t="str">
            <v>UC</v>
          </cell>
          <cell r="E3479" t="str">
            <v>T</v>
          </cell>
          <cell r="F3479">
            <v>282000</v>
          </cell>
          <cell r="G3479" t="str">
            <v>XCE Continuing Ed/Education</v>
          </cell>
          <cell r="H3479" t="str">
            <v>SP</v>
          </cell>
          <cell r="I3479">
            <v>36372</v>
          </cell>
        </row>
        <row r="3480">
          <cell r="A3480">
            <v>932668553</v>
          </cell>
          <cell r="B3480" t="str">
            <v>Shuyler</v>
          </cell>
          <cell r="C3480" t="str">
            <v>Leah</v>
          </cell>
          <cell r="D3480" t="str">
            <v>UW</v>
          </cell>
          <cell r="E3480" t="str">
            <v>T</v>
          </cell>
          <cell r="F3480">
            <v>330150</v>
          </cell>
          <cell r="G3480" t="str">
            <v>FAO Financial Aid</v>
          </cell>
          <cell r="H3480" t="str">
            <v>IN</v>
          </cell>
          <cell r="I3480">
            <v>38046</v>
          </cell>
        </row>
        <row r="3481">
          <cell r="A3481">
            <v>932671251</v>
          </cell>
          <cell r="B3481" t="str">
            <v>Hill</v>
          </cell>
          <cell r="C3481" t="str">
            <v>Pamela</v>
          </cell>
          <cell r="D3481" t="str">
            <v>UC</v>
          </cell>
          <cell r="E3481" t="str">
            <v>T</v>
          </cell>
          <cell r="F3481">
            <v>301001</v>
          </cell>
          <cell r="G3481" t="str">
            <v>ART Office</v>
          </cell>
          <cell r="H3481" t="str">
            <v>SP</v>
          </cell>
          <cell r="I3481">
            <v>38533</v>
          </cell>
        </row>
        <row r="3482">
          <cell r="A3482">
            <v>932695888</v>
          </cell>
          <cell r="B3482" t="str">
            <v>Valenzuela</v>
          </cell>
          <cell r="C3482" t="str">
            <v>Mariana</v>
          </cell>
          <cell r="D3482" t="str">
            <v>UV</v>
          </cell>
          <cell r="E3482" t="str">
            <v>T</v>
          </cell>
          <cell r="F3482">
            <v>221000</v>
          </cell>
          <cell r="G3482" t="str">
            <v>FLL Foreign Languages</v>
          </cell>
          <cell r="H3482" t="str">
            <v>IN</v>
          </cell>
          <cell r="I3482">
            <v>37499</v>
          </cell>
        </row>
        <row r="3483">
          <cell r="A3483">
            <v>932700899</v>
          </cell>
          <cell r="B3483" t="str">
            <v>Brodkey</v>
          </cell>
          <cell r="C3483" t="str">
            <v>Judith</v>
          </cell>
          <cell r="D3483" t="str">
            <v>UV</v>
          </cell>
          <cell r="E3483" t="str">
            <v>T</v>
          </cell>
          <cell r="F3483">
            <v>221710</v>
          </cell>
          <cell r="G3483" t="str">
            <v>CNF Conflict Resolution</v>
          </cell>
          <cell r="H3483" t="str">
            <v>IN</v>
          </cell>
          <cell r="I3483">
            <v>38260</v>
          </cell>
        </row>
        <row r="3484">
          <cell r="A3484">
            <v>932717762</v>
          </cell>
          <cell r="B3484" t="str">
            <v>Smallman</v>
          </cell>
          <cell r="C3484" t="str">
            <v>Shawn</v>
          </cell>
          <cell r="D3484" t="str">
            <v>UF</v>
          </cell>
          <cell r="E3484" t="str">
            <v>A</v>
          </cell>
          <cell r="F3484">
            <v>200401</v>
          </cell>
          <cell r="G3484" t="str">
            <v>OAA VP Office-Undergraduate Studies</v>
          </cell>
          <cell r="H3484" t="str">
            <v>PB</v>
          </cell>
        </row>
        <row r="3485">
          <cell r="A3485">
            <v>932718703</v>
          </cell>
          <cell r="B3485" t="str">
            <v>Magaldi</v>
          </cell>
          <cell r="C3485" t="str">
            <v>Karin</v>
          </cell>
          <cell r="D3485" t="str">
            <v>UA</v>
          </cell>
          <cell r="E3485" t="str">
            <v>A</v>
          </cell>
          <cell r="F3485">
            <v>303001</v>
          </cell>
          <cell r="G3485" t="str">
            <v>TAD Theater Arts Office</v>
          </cell>
          <cell r="H3485" t="str">
            <v>PB</v>
          </cell>
        </row>
        <row r="3486">
          <cell r="A3486">
            <v>932730871</v>
          </cell>
          <cell r="B3486" t="str">
            <v>Bladow</v>
          </cell>
          <cell r="C3486" t="str">
            <v>Kenneth</v>
          </cell>
          <cell r="D3486" t="str">
            <v>UV</v>
          </cell>
          <cell r="E3486" t="str">
            <v>T</v>
          </cell>
          <cell r="F3486">
            <v>201101</v>
          </cell>
          <cell r="G3486" t="str">
            <v>SAT Saturday Academy-Main</v>
          </cell>
          <cell r="H3486" t="str">
            <v>IN</v>
          </cell>
          <cell r="I3486">
            <v>39082</v>
          </cell>
        </row>
        <row r="3487">
          <cell r="A3487">
            <v>932731876</v>
          </cell>
          <cell r="B3487" t="str">
            <v>Spak</v>
          </cell>
          <cell r="C3487" t="str">
            <v>Stephanie</v>
          </cell>
          <cell r="D3487" t="str">
            <v>UV</v>
          </cell>
          <cell r="E3487" t="str">
            <v>T</v>
          </cell>
          <cell r="F3487">
            <v>283950</v>
          </cell>
          <cell r="G3487" t="str">
            <v>XPD English as a Second Language</v>
          </cell>
          <cell r="H3487" t="str">
            <v>IN</v>
          </cell>
          <cell r="I3487">
            <v>38260</v>
          </cell>
        </row>
        <row r="3488">
          <cell r="A3488">
            <v>932734595</v>
          </cell>
          <cell r="B3488" t="str">
            <v>Wilson</v>
          </cell>
          <cell r="C3488" t="str">
            <v>Steven</v>
          </cell>
          <cell r="D3488" t="str">
            <v>UC</v>
          </cell>
          <cell r="E3488" t="str">
            <v>T</v>
          </cell>
          <cell r="F3488">
            <v>220801</v>
          </cell>
          <cell r="G3488" t="str">
            <v>ENG English Dept Office</v>
          </cell>
          <cell r="H3488" t="str">
            <v>SP</v>
          </cell>
          <cell r="I3488">
            <v>39080</v>
          </cell>
        </row>
        <row r="3489">
          <cell r="A3489">
            <v>932748958</v>
          </cell>
          <cell r="B3489" t="str">
            <v>Grossman</v>
          </cell>
          <cell r="C3489" t="str">
            <v>Elizabeth</v>
          </cell>
          <cell r="D3489" t="str">
            <v>UC</v>
          </cell>
          <cell r="E3489" t="str">
            <v>T</v>
          </cell>
          <cell r="F3489">
            <v>220801</v>
          </cell>
          <cell r="G3489" t="str">
            <v>ENG English Dept Office</v>
          </cell>
          <cell r="H3489" t="str">
            <v>SP</v>
          </cell>
          <cell r="I3489">
            <v>38835</v>
          </cell>
        </row>
        <row r="3490">
          <cell r="A3490">
            <v>932753532</v>
          </cell>
          <cell r="B3490" t="str">
            <v>Schiada</v>
          </cell>
          <cell r="C3490" t="str">
            <v>Stephanie</v>
          </cell>
          <cell r="D3490" t="str">
            <v>UC</v>
          </cell>
          <cell r="E3490" t="str">
            <v>T</v>
          </cell>
          <cell r="F3490">
            <v>260201</v>
          </cell>
          <cell r="G3490" t="str">
            <v>EDU C&amp;I Office</v>
          </cell>
          <cell r="H3490" t="str">
            <v>SP</v>
          </cell>
          <cell r="I3490">
            <v>36525</v>
          </cell>
        </row>
        <row r="3491">
          <cell r="A3491">
            <v>932765863</v>
          </cell>
          <cell r="B3491" t="str">
            <v>Hayes</v>
          </cell>
          <cell r="C3491" t="str">
            <v>Richard</v>
          </cell>
          <cell r="D3491" t="str">
            <v>UW</v>
          </cell>
          <cell r="E3491" t="str">
            <v>T</v>
          </cell>
          <cell r="F3491">
            <v>310300</v>
          </cell>
          <cell r="G3491" t="str">
            <v>PAD Public Administration</v>
          </cell>
          <cell r="H3491" t="str">
            <v>IN</v>
          </cell>
          <cell r="I3491">
            <v>36329</v>
          </cell>
        </row>
        <row r="3492">
          <cell r="A3492">
            <v>932770182</v>
          </cell>
          <cell r="B3492" t="str">
            <v>McLain</v>
          </cell>
          <cell r="C3492" t="str">
            <v>Elise</v>
          </cell>
          <cell r="D3492" t="str">
            <v>UC</v>
          </cell>
          <cell r="E3492" t="str">
            <v>A</v>
          </cell>
          <cell r="F3492">
            <v>221510</v>
          </cell>
          <cell r="G3492" t="str">
            <v>ESL Engl as a 2nd Lang</v>
          </cell>
          <cell r="H3492" t="str">
            <v>SP</v>
          </cell>
        </row>
        <row r="3493">
          <cell r="A3493">
            <v>932791509</v>
          </cell>
          <cell r="B3493" t="str">
            <v>Sbait</v>
          </cell>
          <cell r="C3493" t="str">
            <v>Dirgham</v>
          </cell>
          <cell r="D3493" t="str">
            <v>UA</v>
          </cell>
          <cell r="E3493" t="str">
            <v>A</v>
          </cell>
          <cell r="F3493">
            <v>221000</v>
          </cell>
          <cell r="G3493" t="str">
            <v>FLL Foreign Languages</v>
          </cell>
          <cell r="H3493" t="str">
            <v>PB</v>
          </cell>
        </row>
        <row r="3494">
          <cell r="A3494">
            <v>932794722</v>
          </cell>
          <cell r="B3494" t="str">
            <v>Boudreau</v>
          </cell>
          <cell r="C3494" t="str">
            <v>Donna</v>
          </cell>
          <cell r="D3494" t="str">
            <v>UA</v>
          </cell>
          <cell r="E3494" t="str">
            <v>A</v>
          </cell>
          <cell r="F3494">
            <v>222210</v>
          </cell>
          <cell r="G3494" t="str">
            <v>SPH Speech &amp; Hearing Science</v>
          </cell>
          <cell r="H3494" t="str">
            <v>PB</v>
          </cell>
        </row>
        <row r="3495">
          <cell r="A3495">
            <v>932795455</v>
          </cell>
          <cell r="B3495" t="str">
            <v>Hartz</v>
          </cell>
          <cell r="C3495" t="str">
            <v>Jeremy</v>
          </cell>
          <cell r="D3495" t="str">
            <v>UC</v>
          </cell>
          <cell r="E3495" t="str">
            <v>T</v>
          </cell>
          <cell r="F3495">
            <v>221601</v>
          </cell>
          <cell r="G3495" t="str">
            <v>MTH Math Office</v>
          </cell>
          <cell r="H3495" t="str">
            <v>SP</v>
          </cell>
          <cell r="I3495">
            <v>38077</v>
          </cell>
        </row>
        <row r="3496">
          <cell r="A3496">
            <v>932795893</v>
          </cell>
          <cell r="B3496" t="str">
            <v>Hartley</v>
          </cell>
          <cell r="C3496" t="str">
            <v>Heather</v>
          </cell>
          <cell r="D3496" t="str">
            <v>UA</v>
          </cell>
          <cell r="E3496" t="str">
            <v>A</v>
          </cell>
          <cell r="F3496">
            <v>222100</v>
          </cell>
          <cell r="G3496" t="str">
            <v>SOC Sociology</v>
          </cell>
          <cell r="H3496" t="str">
            <v>PB</v>
          </cell>
        </row>
        <row r="3497">
          <cell r="A3497">
            <v>932798106</v>
          </cell>
          <cell r="B3497" t="str">
            <v>Lund</v>
          </cell>
          <cell r="C3497" t="str">
            <v>Rosiland</v>
          </cell>
          <cell r="D3497" t="str">
            <v>UC</v>
          </cell>
          <cell r="E3497" t="str">
            <v>T</v>
          </cell>
          <cell r="F3497">
            <v>260201</v>
          </cell>
          <cell r="G3497" t="str">
            <v>EDU C&amp;I Office</v>
          </cell>
          <cell r="H3497" t="str">
            <v>SP</v>
          </cell>
          <cell r="I3497">
            <v>37346</v>
          </cell>
        </row>
        <row r="3498">
          <cell r="A3498">
            <v>932818309</v>
          </cell>
          <cell r="B3498" t="str">
            <v>Erskine</v>
          </cell>
          <cell r="C3498" t="str">
            <v>Eleanor</v>
          </cell>
          <cell r="D3498" t="str">
            <v>UA</v>
          </cell>
          <cell r="E3498" t="str">
            <v>A</v>
          </cell>
          <cell r="F3498">
            <v>301001</v>
          </cell>
          <cell r="G3498" t="str">
            <v>ART Office</v>
          </cell>
          <cell r="H3498" t="str">
            <v>PB</v>
          </cell>
        </row>
        <row r="3499">
          <cell r="A3499">
            <v>932818416</v>
          </cell>
          <cell r="B3499" t="str">
            <v>Carus</v>
          </cell>
          <cell r="C3499" t="str">
            <v>Debra</v>
          </cell>
          <cell r="D3499" t="str">
            <v>UV</v>
          </cell>
          <cell r="E3499" t="str">
            <v>T</v>
          </cell>
          <cell r="F3499">
            <v>289110</v>
          </cell>
          <cell r="G3499" t="str">
            <v>XPD Human Resource Mgmt</v>
          </cell>
          <cell r="H3499" t="str">
            <v>IN</v>
          </cell>
          <cell r="I3499">
            <v>37437</v>
          </cell>
        </row>
        <row r="3500">
          <cell r="A3500">
            <v>932830054</v>
          </cell>
          <cell r="B3500" t="str">
            <v>Cabello</v>
          </cell>
          <cell r="C3500" t="str">
            <v>George</v>
          </cell>
          <cell r="D3500" t="str">
            <v>UA</v>
          </cell>
          <cell r="E3500" t="str">
            <v>T</v>
          </cell>
          <cell r="F3500">
            <v>221000</v>
          </cell>
          <cell r="G3500" t="str">
            <v>FLL Foreign Languages</v>
          </cell>
          <cell r="H3500" t="str">
            <v>PB</v>
          </cell>
          <cell r="I3500">
            <v>38883</v>
          </cell>
        </row>
        <row r="3501">
          <cell r="A3501">
            <v>932842496</v>
          </cell>
          <cell r="B3501" t="str">
            <v>McConachie</v>
          </cell>
          <cell r="C3501" t="str">
            <v>Todd</v>
          </cell>
          <cell r="D3501" t="str">
            <v>UC</v>
          </cell>
          <cell r="E3501" t="str">
            <v>T</v>
          </cell>
          <cell r="F3501">
            <v>250100</v>
          </cell>
          <cell r="G3501" t="str">
            <v>SBA Instruction</v>
          </cell>
          <cell r="H3501" t="str">
            <v>SP</v>
          </cell>
          <cell r="I3501">
            <v>38716</v>
          </cell>
        </row>
        <row r="3502">
          <cell r="A3502">
            <v>932846448</v>
          </cell>
          <cell r="B3502" t="str">
            <v>Hein</v>
          </cell>
          <cell r="C3502" t="str">
            <v>James</v>
          </cell>
          <cell r="D3502" t="str">
            <v>UA</v>
          </cell>
          <cell r="E3502" t="str">
            <v>A</v>
          </cell>
          <cell r="F3502">
            <v>270201</v>
          </cell>
          <cell r="G3502" t="str">
            <v>CMP Computer Science Office</v>
          </cell>
          <cell r="H3502" t="str">
            <v>PB</v>
          </cell>
        </row>
        <row r="3503">
          <cell r="A3503">
            <v>932880214</v>
          </cell>
          <cell r="B3503" t="str">
            <v>Cesar</v>
          </cell>
          <cell r="C3503" t="str">
            <v>Alexandria</v>
          </cell>
          <cell r="D3503" t="str">
            <v>UA</v>
          </cell>
          <cell r="E3503" t="str">
            <v>A</v>
          </cell>
          <cell r="F3503">
            <v>221510</v>
          </cell>
          <cell r="G3503" t="str">
            <v>ESL Engl as a 2nd Lang</v>
          </cell>
          <cell r="H3503" t="str">
            <v>PB</v>
          </cell>
        </row>
        <row r="3504">
          <cell r="A3504">
            <v>932884063</v>
          </cell>
          <cell r="B3504" t="str">
            <v>Lehman</v>
          </cell>
          <cell r="C3504" t="str">
            <v>Constance</v>
          </cell>
          <cell r="D3504" t="str">
            <v>UB</v>
          </cell>
          <cell r="E3504" t="str">
            <v>T</v>
          </cell>
          <cell r="F3504">
            <v>240100</v>
          </cell>
          <cell r="G3504" t="str">
            <v>SSW School of Social Work</v>
          </cell>
          <cell r="H3504" t="str">
            <v>PB</v>
          </cell>
          <cell r="I3504">
            <v>38807</v>
          </cell>
        </row>
        <row r="3505">
          <cell r="A3505">
            <v>932887113</v>
          </cell>
          <cell r="B3505" t="str">
            <v>Lincke</v>
          </cell>
          <cell r="C3505" t="str">
            <v>Joy</v>
          </cell>
          <cell r="D3505" t="str">
            <v>UV</v>
          </cell>
          <cell r="E3505" t="str">
            <v>T</v>
          </cell>
          <cell r="F3505">
            <v>240000</v>
          </cell>
          <cell r="G3505" t="str">
            <v>SSW School of Social Work</v>
          </cell>
          <cell r="H3505" t="str">
            <v>IN</v>
          </cell>
          <cell r="I3505">
            <v>36799</v>
          </cell>
        </row>
        <row r="3506">
          <cell r="A3506">
            <v>932890116</v>
          </cell>
          <cell r="B3506" t="str">
            <v>Casey</v>
          </cell>
          <cell r="C3506" t="str">
            <v>Andrew</v>
          </cell>
          <cell r="D3506" t="str">
            <v>UW</v>
          </cell>
          <cell r="E3506" t="str">
            <v>T</v>
          </cell>
          <cell r="F3506">
            <v>220300</v>
          </cell>
          <cell r="G3506" t="str">
            <v>BIO Biology</v>
          </cell>
          <cell r="H3506" t="str">
            <v>IN</v>
          </cell>
          <cell r="I3506">
            <v>38728</v>
          </cell>
        </row>
        <row r="3507">
          <cell r="A3507">
            <v>932891082</v>
          </cell>
          <cell r="B3507" t="str">
            <v>Attoe</v>
          </cell>
          <cell r="C3507" t="str">
            <v>Daniel</v>
          </cell>
          <cell r="D3507" t="str">
            <v>UC</v>
          </cell>
          <cell r="E3507" t="str">
            <v>A</v>
          </cell>
          <cell r="F3507">
            <v>301001</v>
          </cell>
          <cell r="G3507" t="str">
            <v>ART Office</v>
          </cell>
          <cell r="H3507" t="str">
            <v>SP</v>
          </cell>
        </row>
        <row r="3508">
          <cell r="A3508">
            <v>932903283</v>
          </cell>
          <cell r="B3508" t="str">
            <v>Keiser Ruemmele</v>
          </cell>
          <cell r="C3508" t="str">
            <v>Jennifer</v>
          </cell>
          <cell r="D3508" t="str">
            <v>UH</v>
          </cell>
          <cell r="E3508" t="str">
            <v>T</v>
          </cell>
          <cell r="F3508">
            <v>201101</v>
          </cell>
          <cell r="G3508" t="str">
            <v>SAT Saturday Academy-Main</v>
          </cell>
          <cell r="H3508" t="str">
            <v>SP</v>
          </cell>
          <cell r="I3508">
            <v>38506</v>
          </cell>
        </row>
        <row r="3509">
          <cell r="A3509">
            <v>932919667</v>
          </cell>
          <cell r="B3509" t="str">
            <v>Geason</v>
          </cell>
          <cell r="C3509" t="str">
            <v>Ronald</v>
          </cell>
          <cell r="D3509" t="str">
            <v>UF</v>
          </cell>
          <cell r="E3509" t="str">
            <v>T</v>
          </cell>
          <cell r="F3509">
            <v>270101</v>
          </cell>
          <cell r="G3509" t="str">
            <v>EAS MCECS Dean Maseeh College</v>
          </cell>
          <cell r="H3509" t="str">
            <v>PB</v>
          </cell>
          <cell r="I3509">
            <v>38919</v>
          </cell>
        </row>
        <row r="3510">
          <cell r="A3510">
            <v>932919840</v>
          </cell>
          <cell r="B3510" t="str">
            <v>Bakaty</v>
          </cell>
          <cell r="C3510" t="str">
            <v>Michael</v>
          </cell>
          <cell r="D3510" t="str">
            <v>UC</v>
          </cell>
          <cell r="E3510" t="str">
            <v>A</v>
          </cell>
          <cell r="F3510">
            <v>310920</v>
          </cell>
          <cell r="G3510" t="str">
            <v>SCH Activities</v>
          </cell>
          <cell r="H3510" t="str">
            <v>SP</v>
          </cell>
        </row>
        <row r="3511">
          <cell r="A3511">
            <v>932924187</v>
          </cell>
          <cell r="B3511" t="str">
            <v>Omelchuck</v>
          </cell>
          <cell r="C3511" t="str">
            <v>Jeffry</v>
          </cell>
          <cell r="D3511" t="str">
            <v>UC</v>
          </cell>
          <cell r="E3511" t="str">
            <v>T</v>
          </cell>
          <cell r="F3511">
            <v>220900</v>
          </cell>
          <cell r="G3511" t="str">
            <v>ESR Environmental Sci PhD</v>
          </cell>
          <cell r="H3511" t="str">
            <v>SP</v>
          </cell>
          <cell r="I3511">
            <v>38077</v>
          </cell>
        </row>
        <row r="3512">
          <cell r="A3512">
            <v>932929333</v>
          </cell>
          <cell r="B3512" t="str">
            <v>Natter</v>
          </cell>
          <cell r="C3512" t="str">
            <v>Betsy</v>
          </cell>
          <cell r="D3512" t="str">
            <v>UA</v>
          </cell>
          <cell r="E3512" t="str">
            <v>A</v>
          </cell>
          <cell r="F3512">
            <v>270401</v>
          </cell>
          <cell r="G3512" t="str">
            <v>EEN Electrical/Computer Engineering</v>
          </cell>
          <cell r="H3512" t="str">
            <v>PB</v>
          </cell>
        </row>
        <row r="3513">
          <cell r="A3513">
            <v>932932947</v>
          </cell>
          <cell r="B3513" t="str">
            <v>Job</v>
          </cell>
          <cell r="C3513" t="str">
            <v>Andrew</v>
          </cell>
          <cell r="D3513" t="str">
            <v>UA</v>
          </cell>
          <cell r="E3513" t="str">
            <v>A</v>
          </cell>
          <cell r="F3513">
            <v>260300</v>
          </cell>
          <cell r="G3513" t="str">
            <v>EDU Policies/Foundations</v>
          </cell>
          <cell r="H3513" t="str">
            <v>PB</v>
          </cell>
        </row>
        <row r="3514">
          <cell r="A3514">
            <v>932934623</v>
          </cell>
          <cell r="B3514" t="str">
            <v>Bergstrom</v>
          </cell>
          <cell r="C3514" t="str">
            <v>Lars</v>
          </cell>
          <cell r="D3514" t="str">
            <v>UC</v>
          </cell>
          <cell r="E3514" t="str">
            <v>T</v>
          </cell>
          <cell r="F3514">
            <v>220700</v>
          </cell>
          <cell r="G3514" t="str">
            <v>ECN Economics</v>
          </cell>
          <cell r="H3514" t="str">
            <v>SP</v>
          </cell>
          <cell r="I3514">
            <v>38533</v>
          </cell>
        </row>
        <row r="3515">
          <cell r="A3515">
            <v>932940358</v>
          </cell>
          <cell r="B3515" t="str">
            <v>Stoffers</v>
          </cell>
          <cell r="C3515" t="str">
            <v>Jill</v>
          </cell>
          <cell r="D3515" t="str">
            <v>UF</v>
          </cell>
          <cell r="E3515" t="str">
            <v>T</v>
          </cell>
          <cell r="F3515">
            <v>330110</v>
          </cell>
          <cell r="G3515" t="str">
            <v>ADM Admissions</v>
          </cell>
          <cell r="H3515" t="str">
            <v>SB</v>
          </cell>
          <cell r="I3515">
            <v>36007</v>
          </cell>
        </row>
        <row r="3516">
          <cell r="A3516">
            <v>932951459</v>
          </cell>
          <cell r="B3516" t="str">
            <v>Rodriguez</v>
          </cell>
          <cell r="C3516" t="str">
            <v>Malina</v>
          </cell>
          <cell r="D3516" t="str">
            <v>UW</v>
          </cell>
          <cell r="E3516" t="str">
            <v>A</v>
          </cell>
          <cell r="F3516">
            <v>300140</v>
          </cell>
          <cell r="G3516" t="str">
            <v>FPA Performing Arts Center</v>
          </cell>
          <cell r="H3516" t="str">
            <v>IN</v>
          </cell>
        </row>
        <row r="3517">
          <cell r="A3517">
            <v>932952525</v>
          </cell>
          <cell r="B3517" t="str">
            <v>Lim</v>
          </cell>
          <cell r="C3517" t="str">
            <v>Adriene</v>
          </cell>
          <cell r="D3517" t="str">
            <v>UF</v>
          </cell>
          <cell r="E3517" t="str">
            <v>A</v>
          </cell>
          <cell r="F3517">
            <v>320001</v>
          </cell>
          <cell r="G3517" t="str">
            <v>LIB Library Administration</v>
          </cell>
          <cell r="H3517" t="str">
            <v>PB</v>
          </cell>
        </row>
        <row r="3518">
          <cell r="A3518">
            <v>932972477</v>
          </cell>
          <cell r="B3518" t="str">
            <v>Beard</v>
          </cell>
          <cell r="C3518" t="str">
            <v>Travis</v>
          </cell>
          <cell r="D3518" t="str">
            <v>UV</v>
          </cell>
          <cell r="E3518" t="str">
            <v>T</v>
          </cell>
          <cell r="F3518">
            <v>200740</v>
          </cell>
          <cell r="G3518" t="str">
            <v>CAS Cntr for Academic Exclln Office</v>
          </cell>
          <cell r="H3518" t="str">
            <v>IN</v>
          </cell>
          <cell r="I3518">
            <v>36250</v>
          </cell>
        </row>
        <row r="3519">
          <cell r="A3519">
            <v>932993687</v>
          </cell>
          <cell r="B3519" t="str">
            <v>Benowitz</v>
          </cell>
          <cell r="C3519" t="str">
            <v>June</v>
          </cell>
          <cell r="D3519" t="str">
            <v>UV</v>
          </cell>
          <cell r="E3519" t="str">
            <v>T</v>
          </cell>
          <cell r="F3519">
            <v>283001</v>
          </cell>
          <cell r="G3519" t="str">
            <v>XSS Extended &amp; Summer Prog Office</v>
          </cell>
          <cell r="H3519" t="str">
            <v>IN</v>
          </cell>
          <cell r="I3519">
            <v>35976</v>
          </cell>
        </row>
        <row r="3520">
          <cell r="A3520">
            <v>932999307</v>
          </cell>
          <cell r="B3520" t="str">
            <v>Dickinson</v>
          </cell>
          <cell r="C3520" t="str">
            <v>James</v>
          </cell>
          <cell r="D3520" t="str">
            <v>UV</v>
          </cell>
          <cell r="E3520" t="str">
            <v>T</v>
          </cell>
          <cell r="F3520">
            <v>221800</v>
          </cell>
          <cell r="G3520" t="str">
            <v>PHY Physics</v>
          </cell>
          <cell r="H3520" t="str">
            <v>IN</v>
          </cell>
          <cell r="I3520">
            <v>37864</v>
          </cell>
        </row>
        <row r="3521">
          <cell r="A3521">
            <v>933037956</v>
          </cell>
          <cell r="B3521" t="str">
            <v>Duncan</v>
          </cell>
          <cell r="C3521" t="str">
            <v>Richard</v>
          </cell>
          <cell r="D3521" t="str">
            <v>UV</v>
          </cell>
          <cell r="E3521" t="str">
            <v>T</v>
          </cell>
          <cell r="F3521">
            <v>201101</v>
          </cell>
          <cell r="G3521" t="str">
            <v>SAT Saturday Academy-Main</v>
          </cell>
          <cell r="H3521" t="str">
            <v>IN</v>
          </cell>
          <cell r="I3521">
            <v>38898</v>
          </cell>
        </row>
        <row r="3522">
          <cell r="A3522">
            <v>933044251</v>
          </cell>
          <cell r="B3522" t="str">
            <v>Fritz</v>
          </cell>
          <cell r="C3522" t="str">
            <v>Gary</v>
          </cell>
          <cell r="D3522" t="str">
            <v>UV</v>
          </cell>
          <cell r="E3522" t="str">
            <v>T</v>
          </cell>
          <cell r="F3522">
            <v>220600</v>
          </cell>
          <cell r="G3522" t="str">
            <v>CHE Chemistry</v>
          </cell>
          <cell r="H3522" t="str">
            <v>IN</v>
          </cell>
          <cell r="I3522">
            <v>36494</v>
          </cell>
        </row>
        <row r="3523">
          <cell r="A3523">
            <v>933064609</v>
          </cell>
          <cell r="B3523" t="str">
            <v>Dieterich</v>
          </cell>
          <cell r="C3523" t="str">
            <v>Thomas</v>
          </cell>
          <cell r="D3523" t="str">
            <v>UA</v>
          </cell>
          <cell r="E3523" t="str">
            <v>A</v>
          </cell>
          <cell r="F3523">
            <v>221501</v>
          </cell>
          <cell r="G3523" t="str">
            <v>LIN Linguistics Office</v>
          </cell>
          <cell r="H3523" t="str">
            <v>PB</v>
          </cell>
        </row>
        <row r="3524">
          <cell r="A3524">
            <v>933067388</v>
          </cell>
          <cell r="B3524" t="str">
            <v>Ickes</v>
          </cell>
          <cell r="C3524" t="str">
            <v>Steven</v>
          </cell>
          <cell r="D3524" t="str">
            <v>UC</v>
          </cell>
          <cell r="E3524" t="str">
            <v>T</v>
          </cell>
          <cell r="F3524">
            <v>240100</v>
          </cell>
          <cell r="G3524" t="str">
            <v>SSW School of Social Work</v>
          </cell>
          <cell r="H3524" t="str">
            <v>SP</v>
          </cell>
          <cell r="I3524">
            <v>38017</v>
          </cell>
        </row>
        <row r="3525">
          <cell r="A3525">
            <v>933080486</v>
          </cell>
          <cell r="B3525" t="str">
            <v>Halme</v>
          </cell>
          <cell r="C3525" t="str">
            <v>Kathleen</v>
          </cell>
          <cell r="D3525" t="str">
            <v>UC</v>
          </cell>
          <cell r="E3525" t="str">
            <v>T</v>
          </cell>
          <cell r="F3525">
            <v>220801</v>
          </cell>
          <cell r="G3525" t="str">
            <v>ENG English Dept Office</v>
          </cell>
          <cell r="H3525" t="str">
            <v>SP</v>
          </cell>
          <cell r="I3525">
            <v>38427</v>
          </cell>
        </row>
        <row r="3526">
          <cell r="A3526">
            <v>933085538</v>
          </cell>
          <cell r="B3526" t="str">
            <v>Wallace</v>
          </cell>
          <cell r="C3526" t="str">
            <v>Arlene</v>
          </cell>
          <cell r="D3526" t="str">
            <v>UB</v>
          </cell>
          <cell r="E3526" t="str">
            <v>A</v>
          </cell>
          <cell r="F3526">
            <v>310800</v>
          </cell>
          <cell r="G3526" t="str">
            <v>PRC Population Research</v>
          </cell>
          <cell r="H3526" t="str">
            <v>PB</v>
          </cell>
        </row>
        <row r="3527">
          <cell r="A3527">
            <v>933108025</v>
          </cell>
          <cell r="B3527" t="str">
            <v>Stone</v>
          </cell>
          <cell r="C3527" t="str">
            <v>Lori</v>
          </cell>
          <cell r="D3527" t="str">
            <v>UV</v>
          </cell>
          <cell r="E3527" t="str">
            <v>T</v>
          </cell>
          <cell r="F3527">
            <v>260100</v>
          </cell>
          <cell r="G3527" t="str">
            <v>EDU Special Ed/Counselor Ed</v>
          </cell>
          <cell r="H3527" t="str">
            <v>IN</v>
          </cell>
          <cell r="I3527">
            <v>36677</v>
          </cell>
        </row>
        <row r="3528">
          <cell r="A3528">
            <v>933116328</v>
          </cell>
          <cell r="B3528" t="str">
            <v>Martinez-Zapata</v>
          </cell>
          <cell r="C3528" t="str">
            <v>Eduardo</v>
          </cell>
          <cell r="D3528" t="str">
            <v>UF</v>
          </cell>
          <cell r="E3528" t="str">
            <v>T</v>
          </cell>
          <cell r="F3528">
            <v>331601</v>
          </cell>
          <cell r="G3528" t="str">
            <v>EEP Ed Equity Office</v>
          </cell>
          <cell r="H3528" t="str">
            <v>PB</v>
          </cell>
          <cell r="I3528">
            <v>36749</v>
          </cell>
        </row>
        <row r="3529">
          <cell r="A3529">
            <v>933123749</v>
          </cell>
          <cell r="B3529" t="str">
            <v>Folmer</v>
          </cell>
          <cell r="C3529" t="str">
            <v>Robert</v>
          </cell>
          <cell r="D3529" t="str">
            <v>UV</v>
          </cell>
          <cell r="E3529" t="str">
            <v>T</v>
          </cell>
          <cell r="F3529">
            <v>222210</v>
          </cell>
          <cell r="G3529" t="str">
            <v>SPH Speech &amp; Hearing Science</v>
          </cell>
          <cell r="H3529" t="str">
            <v>IN</v>
          </cell>
          <cell r="I3529">
            <v>37772</v>
          </cell>
        </row>
        <row r="3530">
          <cell r="A3530">
            <v>933124131</v>
          </cell>
          <cell r="B3530" t="str">
            <v>Neal</v>
          </cell>
          <cell r="C3530" t="str">
            <v>Miron</v>
          </cell>
          <cell r="D3530" t="str">
            <v>UC</v>
          </cell>
          <cell r="E3530" t="str">
            <v>T</v>
          </cell>
          <cell r="F3530">
            <v>250100</v>
          </cell>
          <cell r="G3530" t="str">
            <v>SBA Instruction</v>
          </cell>
          <cell r="H3530" t="str">
            <v>SP</v>
          </cell>
          <cell r="I3530">
            <v>36038</v>
          </cell>
        </row>
        <row r="3531">
          <cell r="A3531">
            <v>933134989</v>
          </cell>
          <cell r="B3531" t="str">
            <v>Fahnbulleh</v>
          </cell>
          <cell r="C3531" t="str">
            <v>Edwin</v>
          </cell>
          <cell r="D3531" t="str">
            <v>UW</v>
          </cell>
          <cell r="E3531" t="str">
            <v>A</v>
          </cell>
          <cell r="F3531">
            <v>221501</v>
          </cell>
          <cell r="G3531" t="str">
            <v>LIN Linguistics Office</v>
          </cell>
          <cell r="H3531" t="str">
            <v>IN</v>
          </cell>
        </row>
        <row r="3532">
          <cell r="A3532">
            <v>933135447</v>
          </cell>
          <cell r="B3532" t="str">
            <v>Karalekas</v>
          </cell>
          <cell r="C3532" t="str">
            <v>Rosalie</v>
          </cell>
          <cell r="D3532" t="str">
            <v>UC</v>
          </cell>
          <cell r="E3532" t="str">
            <v>T</v>
          </cell>
          <cell r="F3532">
            <v>282001</v>
          </cell>
          <cell r="G3532" t="str">
            <v>XCE CE/Education Office</v>
          </cell>
          <cell r="H3532" t="str">
            <v>SP</v>
          </cell>
          <cell r="I3532">
            <v>37468</v>
          </cell>
        </row>
        <row r="3533">
          <cell r="A3533">
            <v>933144378</v>
          </cell>
          <cell r="B3533" t="str">
            <v>Kuriyama</v>
          </cell>
          <cell r="C3533" t="str">
            <v>Akiko</v>
          </cell>
          <cell r="D3533" t="str">
            <v>UV</v>
          </cell>
          <cell r="E3533" t="str">
            <v>T</v>
          </cell>
          <cell r="F3533">
            <v>221000</v>
          </cell>
          <cell r="G3533" t="str">
            <v>FLL Foreign Languages</v>
          </cell>
          <cell r="H3533" t="str">
            <v>IN</v>
          </cell>
          <cell r="I3533">
            <v>37134</v>
          </cell>
        </row>
        <row r="3534">
          <cell r="A3534">
            <v>933158914</v>
          </cell>
          <cell r="B3534" t="str">
            <v>Beudert</v>
          </cell>
          <cell r="C3534" t="str">
            <v>Mark</v>
          </cell>
          <cell r="D3534" t="str">
            <v>UC</v>
          </cell>
          <cell r="E3534" t="str">
            <v>T</v>
          </cell>
          <cell r="F3534">
            <v>304103</v>
          </cell>
          <cell r="G3534" t="str">
            <v>MUS Applied Music</v>
          </cell>
          <cell r="H3534" t="str">
            <v>SP</v>
          </cell>
          <cell r="I3534">
            <v>38929</v>
          </cell>
        </row>
        <row r="3535">
          <cell r="A3535">
            <v>933176906</v>
          </cell>
          <cell r="B3535" t="str">
            <v>Nakamoto</v>
          </cell>
          <cell r="C3535" t="str">
            <v>David</v>
          </cell>
          <cell r="D3535" t="str">
            <v>UC</v>
          </cell>
          <cell r="E3535" t="str">
            <v>T</v>
          </cell>
          <cell r="F3535">
            <v>301001</v>
          </cell>
          <cell r="G3535" t="str">
            <v>ART Office</v>
          </cell>
          <cell r="H3535" t="str">
            <v>SP</v>
          </cell>
          <cell r="I3535">
            <v>39080</v>
          </cell>
        </row>
        <row r="3536">
          <cell r="A3536">
            <v>933191332</v>
          </cell>
          <cell r="B3536" t="str">
            <v>Carlascio</v>
          </cell>
          <cell r="C3536" t="str">
            <v>Carrie</v>
          </cell>
          <cell r="D3536" t="str">
            <v>UF</v>
          </cell>
          <cell r="E3536" t="str">
            <v>T</v>
          </cell>
          <cell r="F3536">
            <v>630001</v>
          </cell>
          <cell r="G3536" t="str">
            <v>ATH Athletic Administration</v>
          </cell>
          <cell r="H3536" t="str">
            <v>PB</v>
          </cell>
          <cell r="I3536">
            <v>38790</v>
          </cell>
        </row>
        <row r="3537">
          <cell r="A3537">
            <v>933191500</v>
          </cell>
          <cell r="B3537" t="str">
            <v>Easwaran</v>
          </cell>
          <cell r="C3537" t="str">
            <v>Chirakkal</v>
          </cell>
          <cell r="D3537" t="str">
            <v>UD</v>
          </cell>
          <cell r="E3537" t="str">
            <v>T</v>
          </cell>
          <cell r="F3537">
            <v>270201</v>
          </cell>
          <cell r="G3537" t="str">
            <v>CMP Computer Science Office</v>
          </cell>
          <cell r="H3537" t="str">
            <v>SP</v>
          </cell>
          <cell r="I3537">
            <v>37072</v>
          </cell>
        </row>
        <row r="3538">
          <cell r="A3538">
            <v>933228996</v>
          </cell>
          <cell r="B3538" t="str">
            <v>Broderick</v>
          </cell>
          <cell r="C3538" t="str">
            <v>Cindy</v>
          </cell>
          <cell r="D3538" t="str">
            <v>UW</v>
          </cell>
          <cell r="E3538" t="str">
            <v>A</v>
          </cell>
          <cell r="F3538">
            <v>221100</v>
          </cell>
          <cell r="G3538" t="str">
            <v>GLG Geology</v>
          </cell>
          <cell r="H3538" t="str">
            <v>IN</v>
          </cell>
        </row>
        <row r="3539">
          <cell r="A3539">
            <v>933234580</v>
          </cell>
          <cell r="B3539" t="str">
            <v>Schrock</v>
          </cell>
          <cell r="C3539" t="str">
            <v>Jedd</v>
          </cell>
          <cell r="D3539" t="str">
            <v>UW</v>
          </cell>
          <cell r="E3539" t="str">
            <v>A</v>
          </cell>
          <cell r="F3539">
            <v>200599</v>
          </cell>
          <cell r="G3539" t="str">
            <v>GSR Faculty Enhancement Awards</v>
          </cell>
          <cell r="H3539" t="str">
            <v>IN</v>
          </cell>
        </row>
        <row r="3540">
          <cell r="A3540">
            <v>933237681</v>
          </cell>
          <cell r="B3540" t="str">
            <v>Chan</v>
          </cell>
          <cell r="C3540" t="str">
            <v>Siu Ying</v>
          </cell>
          <cell r="D3540" t="str">
            <v>UA</v>
          </cell>
          <cell r="E3540" t="str">
            <v>A</v>
          </cell>
          <cell r="F3540">
            <v>304001</v>
          </cell>
          <cell r="G3540" t="str">
            <v>MUS Music Office</v>
          </cell>
          <cell r="H3540" t="str">
            <v>PB</v>
          </cell>
        </row>
        <row r="3541">
          <cell r="A3541">
            <v>933243168</v>
          </cell>
          <cell r="B3541" t="str">
            <v>Normand</v>
          </cell>
          <cell r="C3541" t="str">
            <v>Elizabeth</v>
          </cell>
          <cell r="D3541" t="str">
            <v>UW</v>
          </cell>
          <cell r="E3541" t="str">
            <v>A</v>
          </cell>
          <cell r="F3541">
            <v>310076</v>
          </cell>
          <cell r="G3541" t="str">
            <v>SOG Dispute Resolution Prog</v>
          </cell>
          <cell r="H3541" t="str">
            <v>IN</v>
          </cell>
        </row>
        <row r="3542">
          <cell r="A3542">
            <v>933252069</v>
          </cell>
          <cell r="B3542" t="str">
            <v>Zehrung</v>
          </cell>
          <cell r="C3542" t="str">
            <v>Don</v>
          </cell>
          <cell r="D3542" t="str">
            <v>UV</v>
          </cell>
          <cell r="E3542" t="str">
            <v>T</v>
          </cell>
          <cell r="F3542">
            <v>310930</v>
          </cell>
          <cell r="G3542" t="str">
            <v>SCH School of Community Health</v>
          </cell>
          <cell r="H3542" t="str">
            <v>IN</v>
          </cell>
          <cell r="I3542">
            <v>38199</v>
          </cell>
        </row>
        <row r="3543">
          <cell r="A3543">
            <v>933256505</v>
          </cell>
          <cell r="B3543" t="str">
            <v>Korjenek</v>
          </cell>
          <cell r="C3543" t="str">
            <v>Patrice</v>
          </cell>
          <cell r="D3543" t="str">
            <v>UC</v>
          </cell>
          <cell r="E3543" t="str">
            <v>T</v>
          </cell>
          <cell r="F3543">
            <v>220700</v>
          </cell>
          <cell r="G3543" t="str">
            <v>ECN Economics</v>
          </cell>
          <cell r="H3543" t="str">
            <v>SP</v>
          </cell>
          <cell r="I3543">
            <v>37986</v>
          </cell>
        </row>
        <row r="3544">
          <cell r="A3544">
            <v>933274236</v>
          </cell>
          <cell r="B3544" t="str">
            <v>Shaw</v>
          </cell>
          <cell r="C3544" t="str">
            <v>Ursa</v>
          </cell>
          <cell r="D3544" t="str">
            <v>UW</v>
          </cell>
          <cell r="E3544" t="str">
            <v>T</v>
          </cell>
          <cell r="F3544">
            <v>331601</v>
          </cell>
          <cell r="G3544" t="str">
            <v>EEP Ed Equity Office</v>
          </cell>
          <cell r="H3544" t="str">
            <v>IN</v>
          </cell>
          <cell r="I3544">
            <v>37400</v>
          </cell>
        </row>
        <row r="3545">
          <cell r="A3545">
            <v>933274805</v>
          </cell>
          <cell r="B3545" t="str">
            <v>Filis</v>
          </cell>
          <cell r="C3545" t="str">
            <v>Nicolaos</v>
          </cell>
          <cell r="D3545" t="str">
            <v>UC</v>
          </cell>
          <cell r="E3545" t="str">
            <v>A</v>
          </cell>
          <cell r="F3545">
            <v>310920</v>
          </cell>
          <cell r="G3545" t="str">
            <v>SCH Activities</v>
          </cell>
          <cell r="H3545" t="str">
            <v>SP</v>
          </cell>
        </row>
        <row r="3546">
          <cell r="A3546">
            <v>933286940</v>
          </cell>
          <cell r="B3546" t="str">
            <v>Novinger</v>
          </cell>
          <cell r="C3546" t="str">
            <v>Benjamin</v>
          </cell>
          <cell r="D3546" t="str">
            <v>UW</v>
          </cell>
          <cell r="E3546" t="str">
            <v>T</v>
          </cell>
          <cell r="F3546">
            <v>310001</v>
          </cell>
          <cell r="G3546" t="str">
            <v>UPA Dean's Office</v>
          </cell>
          <cell r="H3546" t="str">
            <v>IN</v>
          </cell>
          <cell r="I3546">
            <v>38968</v>
          </cell>
        </row>
        <row r="3547">
          <cell r="A3547">
            <v>933289713</v>
          </cell>
          <cell r="B3547" t="str">
            <v>Heinrich</v>
          </cell>
          <cell r="C3547" t="str">
            <v>Aaron</v>
          </cell>
          <cell r="D3547" t="str">
            <v>UV</v>
          </cell>
          <cell r="E3547" t="str">
            <v>T</v>
          </cell>
          <cell r="F3547">
            <v>221000</v>
          </cell>
          <cell r="G3547" t="str">
            <v>FLL Foreign Languages</v>
          </cell>
          <cell r="H3547" t="str">
            <v>IN</v>
          </cell>
          <cell r="I3547">
            <v>38442</v>
          </cell>
        </row>
        <row r="3548">
          <cell r="A3548">
            <v>933291809</v>
          </cell>
          <cell r="B3548" t="str">
            <v>Thompson</v>
          </cell>
          <cell r="C3548" t="str">
            <v>Howard</v>
          </cell>
          <cell r="D3548" t="str">
            <v>UF</v>
          </cell>
          <cell r="E3548" t="str">
            <v>T</v>
          </cell>
          <cell r="F3548">
            <v>610140</v>
          </cell>
          <cell r="G3548" t="str">
            <v>OIS Admin Sys Dev</v>
          </cell>
          <cell r="H3548" t="str">
            <v>PB</v>
          </cell>
          <cell r="I3548">
            <v>36784</v>
          </cell>
        </row>
        <row r="3549">
          <cell r="A3549">
            <v>933296260</v>
          </cell>
          <cell r="B3549" t="str">
            <v>Segura Aragon</v>
          </cell>
          <cell r="C3549" t="str">
            <v>Carlos</v>
          </cell>
          <cell r="D3549" t="str">
            <v>UW</v>
          </cell>
          <cell r="E3549" t="str">
            <v>T</v>
          </cell>
          <cell r="F3549">
            <v>221000</v>
          </cell>
          <cell r="G3549" t="str">
            <v>FLL Foreign Languages</v>
          </cell>
          <cell r="H3549" t="str">
            <v>IN</v>
          </cell>
          <cell r="I3549">
            <v>39567</v>
          </cell>
        </row>
        <row r="3550">
          <cell r="A3550">
            <v>933319657</v>
          </cell>
          <cell r="B3550" t="str">
            <v>Wright</v>
          </cell>
          <cell r="C3550" t="str">
            <v>Amber</v>
          </cell>
          <cell r="D3550" t="str">
            <v>UF</v>
          </cell>
          <cell r="E3550" t="str">
            <v>T</v>
          </cell>
          <cell r="F3550">
            <v>610120</v>
          </cell>
          <cell r="G3550" t="str">
            <v>OIS Networks/Sys Admin</v>
          </cell>
          <cell r="H3550" t="str">
            <v>PB</v>
          </cell>
          <cell r="I3550">
            <v>39052</v>
          </cell>
        </row>
        <row r="3551">
          <cell r="A3551">
            <v>933325272</v>
          </cell>
          <cell r="B3551" t="str">
            <v>Bromham</v>
          </cell>
          <cell r="C3551" t="str">
            <v>Benjamin</v>
          </cell>
          <cell r="D3551" t="str">
            <v>UC</v>
          </cell>
          <cell r="E3551" t="str">
            <v>T</v>
          </cell>
          <cell r="F3551">
            <v>304103</v>
          </cell>
          <cell r="G3551" t="str">
            <v>MUS Applied Music</v>
          </cell>
          <cell r="H3551" t="str">
            <v>SP</v>
          </cell>
          <cell r="I3551">
            <v>37802</v>
          </cell>
        </row>
        <row r="3552">
          <cell r="A3552">
            <v>933325732</v>
          </cell>
          <cell r="B3552" t="str">
            <v>Moura</v>
          </cell>
          <cell r="C3552" t="str">
            <v>Joan</v>
          </cell>
          <cell r="D3552" t="str">
            <v>UV</v>
          </cell>
          <cell r="E3552" t="str">
            <v>T</v>
          </cell>
          <cell r="F3552">
            <v>201101</v>
          </cell>
          <cell r="G3552" t="str">
            <v>SAT Saturday Academy-Main</v>
          </cell>
          <cell r="H3552" t="str">
            <v>IN</v>
          </cell>
          <cell r="I3552">
            <v>38960</v>
          </cell>
        </row>
        <row r="3553">
          <cell r="A3553">
            <v>933357275</v>
          </cell>
          <cell r="B3553" t="str">
            <v>Wetzel</v>
          </cell>
          <cell r="C3553" t="str">
            <v>Patricia</v>
          </cell>
          <cell r="D3553" t="str">
            <v>UA</v>
          </cell>
          <cell r="E3553" t="str">
            <v>A</v>
          </cell>
          <cell r="F3553">
            <v>221000</v>
          </cell>
          <cell r="G3553" t="str">
            <v>FLL Foreign Languages</v>
          </cell>
          <cell r="H3553" t="str">
            <v>PB</v>
          </cell>
        </row>
        <row r="3554">
          <cell r="A3554">
            <v>933365213</v>
          </cell>
          <cell r="B3554" t="str">
            <v>Dawson</v>
          </cell>
          <cell r="C3554" t="str">
            <v>Donald</v>
          </cell>
          <cell r="D3554" t="str">
            <v>UC</v>
          </cell>
          <cell r="E3554" t="str">
            <v>T</v>
          </cell>
          <cell r="F3554">
            <v>260001</v>
          </cell>
          <cell r="G3554" t="str">
            <v>EDU Dean's Office</v>
          </cell>
          <cell r="H3554" t="str">
            <v>SP</v>
          </cell>
          <cell r="I3554">
            <v>38807</v>
          </cell>
        </row>
        <row r="3555">
          <cell r="A3555">
            <v>933368251</v>
          </cell>
          <cell r="B3555" t="str">
            <v>O'Brien</v>
          </cell>
          <cell r="C3555" t="str">
            <v>Aoife</v>
          </cell>
          <cell r="D3555" t="str">
            <v>UB</v>
          </cell>
          <cell r="E3555" t="str">
            <v>T</v>
          </cell>
          <cell r="F3555">
            <v>220600</v>
          </cell>
          <cell r="G3555" t="str">
            <v>CHE Chemistry</v>
          </cell>
          <cell r="H3555" t="str">
            <v>PB</v>
          </cell>
          <cell r="I3555">
            <v>38601</v>
          </cell>
        </row>
        <row r="3556">
          <cell r="A3556">
            <v>933370993</v>
          </cell>
          <cell r="B3556" t="str">
            <v>Allen</v>
          </cell>
          <cell r="C3556" t="str">
            <v>Daphne</v>
          </cell>
          <cell r="D3556" t="str">
            <v>UF</v>
          </cell>
          <cell r="E3556" t="str">
            <v>T</v>
          </cell>
          <cell r="F3556">
            <v>320001</v>
          </cell>
          <cell r="G3556" t="str">
            <v>LIB Library Administration</v>
          </cell>
          <cell r="H3556" t="str">
            <v>PB</v>
          </cell>
          <cell r="I3556">
            <v>37652</v>
          </cell>
        </row>
        <row r="3557">
          <cell r="A3557">
            <v>933386974</v>
          </cell>
          <cell r="B3557" t="str">
            <v>Rico</v>
          </cell>
          <cell r="C3557" t="str">
            <v>Lyndsie</v>
          </cell>
          <cell r="D3557" t="str">
            <v>UC</v>
          </cell>
          <cell r="E3557" t="str">
            <v>T</v>
          </cell>
          <cell r="F3557">
            <v>630200</v>
          </cell>
          <cell r="G3557" t="str">
            <v>ATH Marketing/Promotions/Ticket Off</v>
          </cell>
          <cell r="H3557" t="str">
            <v>SP</v>
          </cell>
          <cell r="I3557">
            <v>35978</v>
          </cell>
        </row>
        <row r="3558">
          <cell r="A3558">
            <v>933394511</v>
          </cell>
          <cell r="B3558" t="str">
            <v>Kaskinen</v>
          </cell>
          <cell r="C3558" t="str">
            <v>Paulette</v>
          </cell>
          <cell r="D3558" t="str">
            <v>UC</v>
          </cell>
          <cell r="E3558" t="str">
            <v>T</v>
          </cell>
          <cell r="F3558">
            <v>301101</v>
          </cell>
          <cell r="G3558" t="str">
            <v>ART Art-Instruction</v>
          </cell>
          <cell r="H3558" t="str">
            <v>SP</v>
          </cell>
          <cell r="I3558">
            <v>36250</v>
          </cell>
        </row>
        <row r="3559">
          <cell r="A3559">
            <v>933406314</v>
          </cell>
          <cell r="B3559" t="str">
            <v>Hackworth</v>
          </cell>
          <cell r="C3559" t="str">
            <v>Darrell</v>
          </cell>
          <cell r="D3559" t="str">
            <v>UF</v>
          </cell>
          <cell r="E3559" t="str">
            <v>A</v>
          </cell>
          <cell r="F3559">
            <v>670020</v>
          </cell>
          <cell r="G3559" t="str">
            <v>AUX Auxiliary Maintenance</v>
          </cell>
          <cell r="H3559" t="str">
            <v>PB</v>
          </cell>
        </row>
        <row r="3560">
          <cell r="A3560">
            <v>933408554</v>
          </cell>
          <cell r="B3560" t="str">
            <v>Fitterman</v>
          </cell>
          <cell r="C3560" t="str">
            <v>Jere</v>
          </cell>
          <cell r="D3560" t="str">
            <v>UV</v>
          </cell>
          <cell r="E3560" t="str">
            <v>T</v>
          </cell>
          <cell r="F3560">
            <v>270110</v>
          </cell>
          <cell r="G3560" t="str">
            <v>EAS MESA Program</v>
          </cell>
          <cell r="H3560" t="str">
            <v>IN</v>
          </cell>
          <cell r="I3560">
            <v>36311</v>
          </cell>
        </row>
        <row r="3561">
          <cell r="A3561">
            <v>933425124</v>
          </cell>
          <cell r="B3561" t="str">
            <v>Lavender</v>
          </cell>
          <cell r="C3561" t="str">
            <v>Kathy</v>
          </cell>
          <cell r="D3561" t="str">
            <v>UW</v>
          </cell>
          <cell r="E3561" t="str">
            <v>T</v>
          </cell>
          <cell r="F3561">
            <v>200501</v>
          </cell>
          <cell r="G3561" t="str">
            <v>GSR Graduate Studies Office</v>
          </cell>
          <cell r="H3561" t="str">
            <v>IN</v>
          </cell>
          <cell r="I3561">
            <v>38352</v>
          </cell>
        </row>
        <row r="3562">
          <cell r="A3562">
            <v>933448617</v>
          </cell>
          <cell r="B3562" t="str">
            <v>Baer</v>
          </cell>
          <cell r="C3562" t="str">
            <v>Dale</v>
          </cell>
          <cell r="D3562" t="str">
            <v>UV</v>
          </cell>
          <cell r="E3562" t="str">
            <v>T</v>
          </cell>
          <cell r="F3562">
            <v>221100</v>
          </cell>
          <cell r="G3562" t="str">
            <v>GLG Geology</v>
          </cell>
          <cell r="H3562" t="str">
            <v>IN</v>
          </cell>
          <cell r="I3562">
            <v>38939</v>
          </cell>
        </row>
        <row r="3563">
          <cell r="A3563">
            <v>933451096</v>
          </cell>
          <cell r="B3563" t="str">
            <v>Cameron</v>
          </cell>
          <cell r="C3563" t="str">
            <v>Colin</v>
          </cell>
          <cell r="D3563" t="str">
            <v>UV</v>
          </cell>
          <cell r="E3563" t="str">
            <v>T</v>
          </cell>
          <cell r="F3563">
            <v>282414</v>
          </cell>
          <cell r="G3563" t="str">
            <v>XCD Masters/Yamhill</v>
          </cell>
          <cell r="H3563" t="str">
            <v>IN</v>
          </cell>
          <cell r="I3563">
            <v>39263</v>
          </cell>
        </row>
        <row r="3564">
          <cell r="A3564">
            <v>933457791</v>
          </cell>
          <cell r="B3564" t="str">
            <v>Connor</v>
          </cell>
          <cell r="C3564" t="str">
            <v>Rebecca</v>
          </cell>
          <cell r="D3564" t="str">
            <v>UV</v>
          </cell>
          <cell r="E3564" t="str">
            <v>T</v>
          </cell>
          <cell r="F3564">
            <v>283001</v>
          </cell>
          <cell r="G3564" t="str">
            <v>XSS Extended &amp; Summer Prog Office</v>
          </cell>
          <cell r="H3564" t="str">
            <v>IN</v>
          </cell>
          <cell r="I3564">
            <v>37119</v>
          </cell>
        </row>
        <row r="3565">
          <cell r="A3565">
            <v>933481366</v>
          </cell>
          <cell r="B3565" t="str">
            <v>Bayer</v>
          </cell>
          <cell r="C3565" t="str">
            <v>Kathleen</v>
          </cell>
          <cell r="D3565" t="str">
            <v>UV</v>
          </cell>
          <cell r="E3565" t="str">
            <v>T</v>
          </cell>
          <cell r="F3565">
            <v>282251</v>
          </cell>
          <cell r="G3565" t="str">
            <v>XCE ESL On Campus Endorsement</v>
          </cell>
          <cell r="H3565" t="str">
            <v>IN</v>
          </cell>
          <cell r="I3565">
            <v>38077</v>
          </cell>
        </row>
        <row r="3566">
          <cell r="A3566">
            <v>933481611</v>
          </cell>
          <cell r="B3566" t="str">
            <v>Hayteas</v>
          </cell>
          <cell r="C3566" t="str">
            <v>David</v>
          </cell>
          <cell r="D3566" t="str">
            <v>UC</v>
          </cell>
          <cell r="E3566" t="str">
            <v>A</v>
          </cell>
          <cell r="F3566">
            <v>220300</v>
          </cell>
          <cell r="G3566" t="str">
            <v>BIO Biology</v>
          </cell>
          <cell r="H3566" t="str">
            <v>SP</v>
          </cell>
        </row>
        <row r="3567">
          <cell r="A3567">
            <v>933492781</v>
          </cell>
          <cell r="B3567" t="str">
            <v>Ossanna</v>
          </cell>
          <cell r="C3567" t="str">
            <v>Gina</v>
          </cell>
          <cell r="D3567" t="str">
            <v>UC</v>
          </cell>
          <cell r="E3567" t="str">
            <v>T</v>
          </cell>
          <cell r="F3567">
            <v>222210</v>
          </cell>
          <cell r="G3567" t="str">
            <v>SPH Speech &amp; Hearing Science</v>
          </cell>
          <cell r="H3567" t="str">
            <v>SP</v>
          </cell>
          <cell r="I3567">
            <v>38898</v>
          </cell>
        </row>
        <row r="3568">
          <cell r="A3568">
            <v>933531635</v>
          </cell>
          <cell r="B3568" t="str">
            <v>Deck</v>
          </cell>
          <cell r="C3568" t="str">
            <v>Elleen</v>
          </cell>
          <cell r="D3568" t="str">
            <v>UB</v>
          </cell>
          <cell r="E3568" t="str">
            <v>T</v>
          </cell>
          <cell r="F3568">
            <v>240200</v>
          </cell>
          <cell r="G3568" t="str">
            <v>RRI Regional Research Institute</v>
          </cell>
          <cell r="H3568" t="str">
            <v>PB</v>
          </cell>
          <cell r="I3568">
            <v>37955</v>
          </cell>
        </row>
        <row r="3569">
          <cell r="A3569">
            <v>933557220</v>
          </cell>
          <cell r="B3569" t="str">
            <v>Horowitz</v>
          </cell>
          <cell r="C3569" t="str">
            <v>David</v>
          </cell>
          <cell r="D3569" t="str">
            <v>UA</v>
          </cell>
          <cell r="E3569" t="str">
            <v>A</v>
          </cell>
          <cell r="F3569">
            <v>221300</v>
          </cell>
          <cell r="G3569" t="str">
            <v>HST History Department</v>
          </cell>
          <cell r="H3569" t="str">
            <v>PB</v>
          </cell>
        </row>
        <row r="3570">
          <cell r="A3570">
            <v>933563223</v>
          </cell>
          <cell r="B3570" t="str">
            <v>Jacobson</v>
          </cell>
          <cell r="C3570" t="str">
            <v>William</v>
          </cell>
          <cell r="D3570" t="str">
            <v>UF</v>
          </cell>
          <cell r="E3570" t="str">
            <v>T</v>
          </cell>
          <cell r="F3570">
            <v>630001</v>
          </cell>
          <cell r="G3570" t="str">
            <v>ATH Athletic Administration</v>
          </cell>
          <cell r="H3570" t="str">
            <v>PB</v>
          </cell>
          <cell r="I3570">
            <v>38121</v>
          </cell>
        </row>
        <row r="3571">
          <cell r="A3571">
            <v>933567167</v>
          </cell>
          <cell r="B3571" t="str">
            <v>Straight</v>
          </cell>
          <cell r="C3571" t="str">
            <v>Rebecca</v>
          </cell>
          <cell r="D3571" t="str">
            <v>UW</v>
          </cell>
          <cell r="E3571" t="str">
            <v>T</v>
          </cell>
          <cell r="F3571">
            <v>630001</v>
          </cell>
          <cell r="G3571" t="str">
            <v>ATH Athletic Administration</v>
          </cell>
          <cell r="H3571" t="str">
            <v>IN</v>
          </cell>
          <cell r="I3571">
            <v>36739</v>
          </cell>
        </row>
        <row r="3572">
          <cell r="A3572">
            <v>933584831</v>
          </cell>
          <cell r="B3572" t="str">
            <v>Schneider</v>
          </cell>
          <cell r="C3572" t="str">
            <v>Douglas</v>
          </cell>
          <cell r="D3572" t="str">
            <v>UA</v>
          </cell>
          <cell r="E3572" t="str">
            <v>A</v>
          </cell>
          <cell r="F3572">
            <v>304001</v>
          </cell>
          <cell r="G3572" t="str">
            <v>MUS Music Office</v>
          </cell>
          <cell r="H3572" t="str">
            <v>PB</v>
          </cell>
        </row>
        <row r="3573">
          <cell r="A3573">
            <v>933587078</v>
          </cell>
          <cell r="B3573" t="str">
            <v>Laniran</v>
          </cell>
          <cell r="C3573" t="str">
            <v>Yetunde</v>
          </cell>
          <cell r="D3573" t="str">
            <v>UV</v>
          </cell>
          <cell r="E3573" t="str">
            <v>T</v>
          </cell>
          <cell r="F3573">
            <v>283001</v>
          </cell>
          <cell r="G3573" t="str">
            <v>XSS Extended &amp; Summer Prog Office</v>
          </cell>
          <cell r="H3573" t="str">
            <v>IN</v>
          </cell>
          <cell r="I3573">
            <v>36049</v>
          </cell>
        </row>
        <row r="3574">
          <cell r="A3574">
            <v>933596771</v>
          </cell>
          <cell r="B3574" t="str">
            <v>Fisher</v>
          </cell>
          <cell r="C3574" t="str">
            <v>Diana</v>
          </cell>
          <cell r="D3574" t="str">
            <v>UV</v>
          </cell>
          <cell r="E3574" t="str">
            <v>T</v>
          </cell>
          <cell r="F3574">
            <v>221601</v>
          </cell>
          <cell r="G3574" t="str">
            <v>MTH Math Office</v>
          </cell>
          <cell r="H3574" t="str">
            <v>IN</v>
          </cell>
          <cell r="I3574">
            <v>38595</v>
          </cell>
        </row>
        <row r="3575">
          <cell r="A3575">
            <v>933598903</v>
          </cell>
          <cell r="B3575" t="str">
            <v>Feltner</v>
          </cell>
          <cell r="C3575" t="str">
            <v>Nancy</v>
          </cell>
          <cell r="D3575" t="str">
            <v>UF</v>
          </cell>
          <cell r="E3575" t="str">
            <v>A</v>
          </cell>
          <cell r="F3575">
            <v>333101</v>
          </cell>
          <cell r="G3575" t="str">
            <v>SHS Stdnt Health Svc Office</v>
          </cell>
          <cell r="H3575" t="str">
            <v>PB</v>
          </cell>
        </row>
        <row r="3576">
          <cell r="A3576">
            <v>933605826</v>
          </cell>
          <cell r="B3576" t="str">
            <v>Hunter</v>
          </cell>
          <cell r="C3576" t="str">
            <v>Joseph</v>
          </cell>
          <cell r="D3576" t="str">
            <v>UC</v>
          </cell>
          <cell r="E3576" t="str">
            <v>T</v>
          </cell>
          <cell r="F3576">
            <v>260300</v>
          </cell>
          <cell r="G3576" t="str">
            <v>EDU Policies/Foundations</v>
          </cell>
          <cell r="H3576" t="str">
            <v>SP</v>
          </cell>
          <cell r="I3576">
            <v>38291</v>
          </cell>
        </row>
        <row r="3577">
          <cell r="A3577">
            <v>933606646</v>
          </cell>
          <cell r="B3577" t="str">
            <v>McEady</v>
          </cell>
          <cell r="C3577" t="str">
            <v>Betty</v>
          </cell>
          <cell r="D3577" t="str">
            <v>UC</v>
          </cell>
          <cell r="E3577" t="str">
            <v>A</v>
          </cell>
          <cell r="F3577">
            <v>260201</v>
          </cell>
          <cell r="G3577" t="str">
            <v>EDU C&amp;I Office</v>
          </cell>
          <cell r="H3577" t="str">
            <v>SP</v>
          </cell>
        </row>
        <row r="3578">
          <cell r="A3578">
            <v>933620350</v>
          </cell>
          <cell r="B3578" t="str">
            <v>Bonner</v>
          </cell>
          <cell r="C3578" t="str">
            <v>Maribeth</v>
          </cell>
          <cell r="D3578" t="str">
            <v>UV</v>
          </cell>
          <cell r="E3578" t="str">
            <v>T</v>
          </cell>
          <cell r="F3578">
            <v>331900</v>
          </cell>
          <cell r="G3578" t="str">
            <v>SLS Legal Services</v>
          </cell>
          <cell r="H3578" t="str">
            <v>IN</v>
          </cell>
          <cell r="I3578">
            <v>38898</v>
          </cell>
        </row>
        <row r="3579">
          <cell r="A3579">
            <v>933630319</v>
          </cell>
          <cell r="B3579" t="str">
            <v>Hunter</v>
          </cell>
          <cell r="C3579" t="str">
            <v>Valerie</v>
          </cell>
          <cell r="D3579" t="str">
            <v>UF</v>
          </cell>
          <cell r="E3579" t="str">
            <v>T</v>
          </cell>
          <cell r="F3579">
            <v>240200</v>
          </cell>
          <cell r="G3579" t="str">
            <v>RRI Regional Research Institute</v>
          </cell>
          <cell r="H3579" t="str">
            <v>PB</v>
          </cell>
          <cell r="I3579">
            <v>39082</v>
          </cell>
        </row>
        <row r="3580">
          <cell r="A3580">
            <v>933639738</v>
          </cell>
          <cell r="B3580" t="str">
            <v>Semrad</v>
          </cell>
          <cell r="C3580" t="str">
            <v>Craig</v>
          </cell>
          <cell r="D3580" t="str">
            <v>UB</v>
          </cell>
          <cell r="E3580" t="str">
            <v>A</v>
          </cell>
          <cell r="F3580">
            <v>220300</v>
          </cell>
          <cell r="G3580" t="str">
            <v>BIO Biology</v>
          </cell>
          <cell r="H3580" t="str">
            <v>PB</v>
          </cell>
        </row>
        <row r="3581">
          <cell r="A3581">
            <v>933669964</v>
          </cell>
          <cell r="B3581" t="str">
            <v>Halperin-Royer</v>
          </cell>
          <cell r="C3581" t="str">
            <v>Ellen</v>
          </cell>
          <cell r="D3581" t="str">
            <v>UV</v>
          </cell>
          <cell r="E3581" t="str">
            <v>T</v>
          </cell>
          <cell r="F3581">
            <v>303001</v>
          </cell>
          <cell r="G3581" t="str">
            <v>TAD Theater Arts Office</v>
          </cell>
          <cell r="H3581" t="str">
            <v>IN</v>
          </cell>
          <cell r="I3581">
            <v>36038</v>
          </cell>
        </row>
        <row r="3582">
          <cell r="A3582">
            <v>933678074</v>
          </cell>
          <cell r="B3582" t="str">
            <v>Smith-Lueb</v>
          </cell>
          <cell r="C3582" t="str">
            <v>Rebekah</v>
          </cell>
          <cell r="D3582" t="str">
            <v>UC</v>
          </cell>
          <cell r="E3582" t="str">
            <v>T</v>
          </cell>
          <cell r="F3582">
            <v>221900</v>
          </cell>
          <cell r="G3582" t="str">
            <v>POL Political Science</v>
          </cell>
          <cell r="H3582" t="str">
            <v>SP</v>
          </cell>
          <cell r="I3582">
            <v>38898</v>
          </cell>
        </row>
        <row r="3583">
          <cell r="A3583">
            <v>933689202</v>
          </cell>
          <cell r="B3583" t="str">
            <v>Wagner</v>
          </cell>
          <cell r="C3583" t="str">
            <v>Neldon</v>
          </cell>
          <cell r="D3583" t="str">
            <v>UV</v>
          </cell>
          <cell r="E3583" t="str">
            <v>T</v>
          </cell>
          <cell r="F3583">
            <v>201130</v>
          </cell>
          <cell r="G3583" t="str">
            <v>SAT Saturday Academy Classes</v>
          </cell>
          <cell r="H3583" t="str">
            <v>IN</v>
          </cell>
          <cell r="I3583">
            <v>37680</v>
          </cell>
        </row>
        <row r="3584">
          <cell r="A3584">
            <v>933723186</v>
          </cell>
          <cell r="B3584" t="str">
            <v>Isham</v>
          </cell>
          <cell r="C3584" t="str">
            <v>Markel</v>
          </cell>
          <cell r="D3584" t="str">
            <v>UF</v>
          </cell>
          <cell r="E3584" t="str">
            <v>T</v>
          </cell>
          <cell r="F3584">
            <v>331801</v>
          </cell>
          <cell r="G3584" t="str">
            <v>IAS Info &amp; Academic Support Office</v>
          </cell>
          <cell r="H3584" t="str">
            <v>PB</v>
          </cell>
          <cell r="I3584">
            <v>39423</v>
          </cell>
        </row>
        <row r="3585">
          <cell r="A3585">
            <v>933743113</v>
          </cell>
          <cell r="B3585" t="str">
            <v>Pratt</v>
          </cell>
          <cell r="C3585" t="str">
            <v>James</v>
          </cell>
          <cell r="D3585" t="str">
            <v>UF</v>
          </cell>
          <cell r="E3585" t="str">
            <v>T</v>
          </cell>
          <cell r="F3585">
            <v>200101</v>
          </cell>
          <cell r="G3585" t="str">
            <v>OAA Provosts Office Admin</v>
          </cell>
          <cell r="H3585" t="str">
            <v>PB</v>
          </cell>
          <cell r="I3585">
            <v>37437</v>
          </cell>
        </row>
        <row r="3586">
          <cell r="A3586">
            <v>933747734</v>
          </cell>
          <cell r="B3586" t="str">
            <v>Kliethermes</v>
          </cell>
          <cell r="C3586" t="str">
            <v>Brenda</v>
          </cell>
          <cell r="D3586" t="str">
            <v>UW</v>
          </cell>
          <cell r="E3586" t="str">
            <v>T</v>
          </cell>
          <cell r="F3586">
            <v>220600</v>
          </cell>
          <cell r="G3586" t="str">
            <v>CHE Chemistry</v>
          </cell>
          <cell r="H3586" t="str">
            <v>IN</v>
          </cell>
          <cell r="I3586">
            <v>38107</v>
          </cell>
        </row>
        <row r="3587">
          <cell r="A3587">
            <v>933768640</v>
          </cell>
          <cell r="B3587" t="str">
            <v>Walker</v>
          </cell>
          <cell r="C3587" t="str">
            <v>Lynda</v>
          </cell>
          <cell r="D3587" t="str">
            <v>UV</v>
          </cell>
          <cell r="E3587" t="str">
            <v>T</v>
          </cell>
          <cell r="F3587">
            <v>240001</v>
          </cell>
          <cell r="G3587" t="str">
            <v>SSW Dean's Office</v>
          </cell>
          <cell r="H3587" t="str">
            <v>IN</v>
          </cell>
          <cell r="I3587">
            <v>38898</v>
          </cell>
        </row>
        <row r="3588">
          <cell r="A3588">
            <v>933769185</v>
          </cell>
          <cell r="B3588" t="str">
            <v>Elteto</v>
          </cell>
          <cell r="C3588" t="str">
            <v>Louis</v>
          </cell>
          <cell r="D3588" t="str">
            <v>UC</v>
          </cell>
          <cell r="E3588" t="str">
            <v>T</v>
          </cell>
          <cell r="F3588">
            <v>221000</v>
          </cell>
          <cell r="G3588" t="str">
            <v>FLL Foreign Languages</v>
          </cell>
          <cell r="H3588" t="str">
            <v>SP</v>
          </cell>
          <cell r="I3588">
            <v>39080</v>
          </cell>
        </row>
        <row r="3589">
          <cell r="A3589">
            <v>933769508</v>
          </cell>
          <cell r="B3589" t="str">
            <v>Resnik</v>
          </cell>
          <cell r="C3589" t="str">
            <v>Alan</v>
          </cell>
          <cell r="D3589" t="str">
            <v>UA</v>
          </cell>
          <cell r="E3589" t="str">
            <v>A</v>
          </cell>
          <cell r="F3589">
            <v>250100</v>
          </cell>
          <cell r="G3589" t="str">
            <v>SBA Instruction</v>
          </cell>
          <cell r="H3589" t="str">
            <v>PB</v>
          </cell>
        </row>
        <row r="3590">
          <cell r="A3590">
            <v>933771715</v>
          </cell>
          <cell r="B3590" t="str">
            <v>Borgmeier</v>
          </cell>
          <cell r="C3590" t="str">
            <v>Christopher</v>
          </cell>
          <cell r="D3590" t="str">
            <v>UA</v>
          </cell>
          <cell r="E3590" t="str">
            <v>A</v>
          </cell>
          <cell r="F3590">
            <v>260100</v>
          </cell>
          <cell r="G3590" t="str">
            <v>EDU Special Ed/Counselor Ed</v>
          </cell>
          <cell r="H3590" t="str">
            <v>PB</v>
          </cell>
        </row>
        <row r="3591">
          <cell r="A3591">
            <v>933792837</v>
          </cell>
          <cell r="B3591" t="str">
            <v>Boslaugh</v>
          </cell>
          <cell r="C3591" t="str">
            <v>David</v>
          </cell>
          <cell r="D3591" t="str">
            <v>UW</v>
          </cell>
          <cell r="E3591" t="str">
            <v>T</v>
          </cell>
          <cell r="F3591">
            <v>630001</v>
          </cell>
          <cell r="G3591" t="str">
            <v>ATH Athletic Administration</v>
          </cell>
          <cell r="H3591" t="str">
            <v>IN</v>
          </cell>
          <cell r="I3591">
            <v>36280</v>
          </cell>
        </row>
        <row r="3592">
          <cell r="A3592">
            <v>933811659</v>
          </cell>
          <cell r="B3592" t="str">
            <v>Gross</v>
          </cell>
          <cell r="C3592" t="str">
            <v>Christina</v>
          </cell>
          <cell r="D3592" t="str">
            <v>UV</v>
          </cell>
          <cell r="E3592" t="str">
            <v>T</v>
          </cell>
          <cell r="F3592">
            <v>631400</v>
          </cell>
          <cell r="G3592" t="str">
            <v>ATH W Softball</v>
          </cell>
          <cell r="H3592" t="str">
            <v>IN</v>
          </cell>
          <cell r="I3592">
            <v>36891</v>
          </cell>
        </row>
        <row r="3593">
          <cell r="A3593">
            <v>933818945</v>
          </cell>
          <cell r="B3593" t="str">
            <v>Murchie</v>
          </cell>
          <cell r="C3593" t="str">
            <v>Peter</v>
          </cell>
          <cell r="D3593" t="str">
            <v>UC</v>
          </cell>
          <cell r="E3593" t="str">
            <v>T</v>
          </cell>
          <cell r="F3593">
            <v>310930</v>
          </cell>
          <cell r="G3593" t="str">
            <v>SCH School of Community Health</v>
          </cell>
          <cell r="H3593" t="str">
            <v>SP</v>
          </cell>
          <cell r="I3593">
            <v>38807</v>
          </cell>
        </row>
        <row r="3594">
          <cell r="A3594">
            <v>933824074</v>
          </cell>
          <cell r="B3594" t="str">
            <v>Thomas</v>
          </cell>
          <cell r="C3594" t="str">
            <v>Jean</v>
          </cell>
          <cell r="D3594" t="str">
            <v>UW</v>
          </cell>
          <cell r="E3594" t="str">
            <v>A</v>
          </cell>
          <cell r="F3594">
            <v>300140</v>
          </cell>
          <cell r="G3594" t="str">
            <v>FPA Performing Arts Center</v>
          </cell>
          <cell r="H3594" t="str">
            <v>IN</v>
          </cell>
        </row>
        <row r="3595">
          <cell r="A3595">
            <v>933824086</v>
          </cell>
          <cell r="B3595" t="str">
            <v>Armstrong</v>
          </cell>
          <cell r="C3595" t="str">
            <v>Gayle</v>
          </cell>
          <cell r="D3595" t="str">
            <v>UV</v>
          </cell>
          <cell r="E3595" t="str">
            <v>T</v>
          </cell>
          <cell r="F3595">
            <v>101605</v>
          </cell>
          <cell r="G3595" t="str">
            <v>POF Diversity Initiative</v>
          </cell>
          <cell r="H3595" t="str">
            <v>IN</v>
          </cell>
          <cell r="I3595">
            <v>37802</v>
          </cell>
        </row>
        <row r="3596">
          <cell r="A3596">
            <v>933851118</v>
          </cell>
          <cell r="B3596" t="str">
            <v>Kreft-Tengblad</v>
          </cell>
          <cell r="C3596" t="str">
            <v>Christina</v>
          </cell>
          <cell r="D3596" t="str">
            <v>UC</v>
          </cell>
          <cell r="E3596" t="str">
            <v>A</v>
          </cell>
          <cell r="F3596">
            <v>221000</v>
          </cell>
          <cell r="G3596" t="str">
            <v>FLL Foreign Languages</v>
          </cell>
          <cell r="H3596" t="str">
            <v>SP</v>
          </cell>
        </row>
        <row r="3597">
          <cell r="A3597">
            <v>933851789</v>
          </cell>
          <cell r="B3597" t="str">
            <v>Frame</v>
          </cell>
          <cell r="C3597" t="str">
            <v>Dori</v>
          </cell>
          <cell r="D3597" t="str">
            <v>UC</v>
          </cell>
          <cell r="E3597" t="str">
            <v>T</v>
          </cell>
          <cell r="F3597">
            <v>310900</v>
          </cell>
          <cell r="G3597" t="str">
            <v>SCH Community Health</v>
          </cell>
          <cell r="H3597" t="str">
            <v>SP</v>
          </cell>
          <cell r="I3597">
            <v>36250</v>
          </cell>
        </row>
        <row r="3598">
          <cell r="A3598">
            <v>933860476</v>
          </cell>
          <cell r="B3598" t="str">
            <v>Mooney</v>
          </cell>
          <cell r="C3598" t="str">
            <v>Aimee</v>
          </cell>
          <cell r="D3598" t="str">
            <v>UC</v>
          </cell>
          <cell r="E3598" t="str">
            <v>T</v>
          </cell>
          <cell r="F3598">
            <v>222201</v>
          </cell>
          <cell r="G3598" t="str">
            <v>COM Communication</v>
          </cell>
          <cell r="H3598" t="str">
            <v>IN</v>
          </cell>
          <cell r="I3598">
            <v>35976</v>
          </cell>
        </row>
        <row r="3599">
          <cell r="A3599">
            <v>933862633</v>
          </cell>
          <cell r="B3599" t="str">
            <v>Lee</v>
          </cell>
          <cell r="C3599" t="str">
            <v>Rebecca</v>
          </cell>
          <cell r="D3599" t="str">
            <v>UF</v>
          </cell>
          <cell r="E3599" t="str">
            <v>A</v>
          </cell>
          <cell r="F3599">
            <v>100301</v>
          </cell>
          <cell r="G3599" t="str">
            <v>DEV Development Office</v>
          </cell>
          <cell r="H3599" t="str">
            <v>PB</v>
          </cell>
        </row>
        <row r="3600">
          <cell r="A3600">
            <v>933877790</v>
          </cell>
          <cell r="B3600" t="str">
            <v>Marriott</v>
          </cell>
          <cell r="C3600" t="str">
            <v>Margaret</v>
          </cell>
          <cell r="D3600" t="str">
            <v>UF</v>
          </cell>
          <cell r="E3600" t="str">
            <v>T</v>
          </cell>
          <cell r="F3600">
            <v>640400</v>
          </cell>
          <cell r="G3600" t="str">
            <v>BAO Purchasing</v>
          </cell>
          <cell r="H3600" t="str">
            <v>PB</v>
          </cell>
          <cell r="I3600">
            <v>38837</v>
          </cell>
        </row>
        <row r="3601">
          <cell r="A3601">
            <v>933896440</v>
          </cell>
          <cell r="B3601" t="str">
            <v>Meier</v>
          </cell>
          <cell r="C3601" t="str">
            <v>Robert</v>
          </cell>
          <cell r="D3601" t="str">
            <v>UV</v>
          </cell>
          <cell r="E3601" t="str">
            <v>A</v>
          </cell>
          <cell r="F3601">
            <v>221800</v>
          </cell>
          <cell r="G3601" t="str">
            <v>PHY Physics</v>
          </cell>
          <cell r="H3601" t="str">
            <v>IN</v>
          </cell>
        </row>
        <row r="3602">
          <cell r="A3602">
            <v>933897085</v>
          </cell>
          <cell r="B3602" t="str">
            <v>Doherty</v>
          </cell>
          <cell r="C3602" t="str">
            <v>Kelly</v>
          </cell>
          <cell r="D3602" t="str">
            <v>UF</v>
          </cell>
          <cell r="E3602" t="str">
            <v>A</v>
          </cell>
          <cell r="F3602">
            <v>250500</v>
          </cell>
          <cell r="G3602" t="str">
            <v>SBA Master of International Mgmt</v>
          </cell>
          <cell r="H3602" t="str">
            <v>PB</v>
          </cell>
        </row>
        <row r="3603">
          <cell r="A3603">
            <v>933918378</v>
          </cell>
          <cell r="B3603" t="str">
            <v>Campuzano</v>
          </cell>
          <cell r="C3603" t="str">
            <v>Patricia</v>
          </cell>
          <cell r="D3603" t="str">
            <v>UC</v>
          </cell>
          <cell r="E3603" t="str">
            <v>A</v>
          </cell>
          <cell r="F3603">
            <v>222201</v>
          </cell>
          <cell r="G3603" t="str">
            <v>COM Communication</v>
          </cell>
          <cell r="H3603" t="str">
            <v>SP</v>
          </cell>
        </row>
        <row r="3604">
          <cell r="A3604">
            <v>933918772</v>
          </cell>
          <cell r="B3604" t="str">
            <v>Jimerson</v>
          </cell>
          <cell r="C3604" t="str">
            <v>David</v>
          </cell>
          <cell r="D3604" t="str">
            <v>UC</v>
          </cell>
          <cell r="E3604" t="str">
            <v>A</v>
          </cell>
          <cell r="F3604">
            <v>304103</v>
          </cell>
          <cell r="G3604" t="str">
            <v>MUS Applied Music</v>
          </cell>
          <cell r="H3604" t="str">
            <v>SP</v>
          </cell>
        </row>
        <row r="3605">
          <cell r="A3605">
            <v>933925116</v>
          </cell>
          <cell r="B3605" t="str">
            <v>Turner</v>
          </cell>
          <cell r="C3605" t="str">
            <v>Jean</v>
          </cell>
          <cell r="D3605" t="str">
            <v>UC</v>
          </cell>
          <cell r="E3605" t="str">
            <v>A</v>
          </cell>
          <cell r="F3605">
            <v>266220</v>
          </cell>
          <cell r="G3605" t="str">
            <v>EDC Newport Masters</v>
          </cell>
          <cell r="H3605" t="str">
            <v>SP</v>
          </cell>
        </row>
        <row r="3606">
          <cell r="A3606">
            <v>933953142</v>
          </cell>
          <cell r="B3606" t="str">
            <v>White</v>
          </cell>
          <cell r="C3606" t="str">
            <v>Diana</v>
          </cell>
          <cell r="D3606" t="str">
            <v>UB</v>
          </cell>
          <cell r="E3606" t="str">
            <v>A</v>
          </cell>
          <cell r="F3606">
            <v>310501</v>
          </cell>
          <cell r="G3606" t="str">
            <v>IOA Inst Aging Office</v>
          </cell>
          <cell r="H3606" t="str">
            <v>PB</v>
          </cell>
        </row>
        <row r="3607">
          <cell r="A3607">
            <v>933953821</v>
          </cell>
          <cell r="B3607" t="str">
            <v>Rousseau</v>
          </cell>
          <cell r="C3607" t="str">
            <v>Katherine</v>
          </cell>
          <cell r="D3607" t="str">
            <v>UF</v>
          </cell>
          <cell r="E3607" t="str">
            <v>A</v>
          </cell>
          <cell r="F3607">
            <v>330120</v>
          </cell>
          <cell r="G3607" t="str">
            <v>REG Registration &amp; Records</v>
          </cell>
          <cell r="H3607" t="str">
            <v>PB</v>
          </cell>
        </row>
        <row r="3608">
          <cell r="A3608">
            <v>933959288</v>
          </cell>
          <cell r="B3608" t="str">
            <v>Hornyak</v>
          </cell>
          <cell r="C3608" t="str">
            <v>William</v>
          </cell>
          <cell r="D3608" t="str">
            <v>UV</v>
          </cell>
          <cell r="E3608" t="str">
            <v>T</v>
          </cell>
          <cell r="F3608">
            <v>250100</v>
          </cell>
          <cell r="G3608" t="str">
            <v>SBA Instruction</v>
          </cell>
          <cell r="H3608" t="str">
            <v>IN</v>
          </cell>
          <cell r="I3608">
            <v>38564</v>
          </cell>
        </row>
        <row r="3609">
          <cell r="A3609">
            <v>933960569</v>
          </cell>
          <cell r="B3609" t="str">
            <v>Poppe</v>
          </cell>
          <cell r="C3609" t="str">
            <v>Nancy</v>
          </cell>
          <cell r="D3609" t="str">
            <v>UC</v>
          </cell>
          <cell r="E3609" t="str">
            <v>T</v>
          </cell>
          <cell r="F3609">
            <v>310400</v>
          </cell>
          <cell r="G3609" t="str">
            <v>USP Urban Studies &amp; Planning</v>
          </cell>
          <cell r="H3609" t="str">
            <v>SP</v>
          </cell>
          <cell r="I3609">
            <v>37011</v>
          </cell>
        </row>
        <row r="3610">
          <cell r="A3610">
            <v>933969305</v>
          </cell>
          <cell r="B3610" t="str">
            <v>Foley</v>
          </cell>
          <cell r="C3610" t="str">
            <v>Terence</v>
          </cell>
          <cell r="D3610" t="str">
            <v>UC</v>
          </cell>
          <cell r="E3610" t="str">
            <v>T</v>
          </cell>
          <cell r="F3610">
            <v>221300</v>
          </cell>
          <cell r="G3610" t="str">
            <v>HST History Department</v>
          </cell>
          <cell r="H3610" t="str">
            <v>SP</v>
          </cell>
          <cell r="I3610">
            <v>36891</v>
          </cell>
        </row>
        <row r="3611">
          <cell r="A3611">
            <v>933975683</v>
          </cell>
          <cell r="B3611" t="str">
            <v>Slappe</v>
          </cell>
          <cell r="C3611" t="str">
            <v>Stephen</v>
          </cell>
          <cell r="D3611" t="str">
            <v>UC</v>
          </cell>
          <cell r="E3611" t="str">
            <v>T</v>
          </cell>
          <cell r="F3611">
            <v>301001</v>
          </cell>
          <cell r="G3611" t="str">
            <v>ART Office</v>
          </cell>
          <cell r="H3611" t="str">
            <v>SP</v>
          </cell>
          <cell r="I3611">
            <v>39080</v>
          </cell>
        </row>
        <row r="3612">
          <cell r="A3612">
            <v>933999219</v>
          </cell>
          <cell r="B3612" t="str">
            <v>Gerbing</v>
          </cell>
          <cell r="C3612" t="str">
            <v>David</v>
          </cell>
          <cell r="D3612" t="str">
            <v>UA</v>
          </cell>
          <cell r="E3612" t="str">
            <v>A</v>
          </cell>
          <cell r="F3612">
            <v>250100</v>
          </cell>
          <cell r="G3612" t="str">
            <v>SBA Instruction</v>
          </cell>
          <cell r="H3612" t="str">
            <v>PB</v>
          </cell>
        </row>
        <row r="3613">
          <cell r="A3613">
            <v>934003746</v>
          </cell>
          <cell r="B3613" t="str">
            <v>Nilsen</v>
          </cell>
          <cell r="C3613" t="str">
            <v>Anton</v>
          </cell>
          <cell r="D3613" t="str">
            <v>UW</v>
          </cell>
          <cell r="E3613" t="str">
            <v>A</v>
          </cell>
          <cell r="F3613">
            <v>221800</v>
          </cell>
          <cell r="G3613" t="str">
            <v>PHY Physics</v>
          </cell>
          <cell r="H3613" t="str">
            <v>IN</v>
          </cell>
        </row>
        <row r="3614">
          <cell r="A3614">
            <v>934014488</v>
          </cell>
          <cell r="B3614" t="str">
            <v>Loya</v>
          </cell>
          <cell r="C3614" t="str">
            <v>Christi</v>
          </cell>
          <cell r="D3614" t="str">
            <v>UW</v>
          </cell>
          <cell r="E3614" t="str">
            <v>T</v>
          </cell>
          <cell r="F3614">
            <v>331820</v>
          </cell>
          <cell r="G3614" t="str">
            <v>IAS Disability Services</v>
          </cell>
          <cell r="H3614" t="str">
            <v>IN</v>
          </cell>
          <cell r="I3614">
            <v>38518</v>
          </cell>
        </row>
        <row r="3615">
          <cell r="A3615">
            <v>934015505</v>
          </cell>
          <cell r="B3615" t="str">
            <v>Wosley-George</v>
          </cell>
          <cell r="C3615" t="str">
            <v>Elizabeth</v>
          </cell>
          <cell r="D3615" t="str">
            <v>UA</v>
          </cell>
          <cell r="E3615" t="str">
            <v>A</v>
          </cell>
          <cell r="F3615">
            <v>260100</v>
          </cell>
          <cell r="G3615" t="str">
            <v>EDU Special Ed/Counselor Ed</v>
          </cell>
          <cell r="H3615" t="str">
            <v>PB</v>
          </cell>
        </row>
        <row r="3616">
          <cell r="A3616">
            <v>934017434</v>
          </cell>
          <cell r="B3616" t="str">
            <v>Doherty</v>
          </cell>
          <cell r="C3616" t="str">
            <v>Terril</v>
          </cell>
          <cell r="D3616" t="str">
            <v>UF</v>
          </cell>
          <cell r="E3616" t="str">
            <v>A</v>
          </cell>
          <cell r="F3616">
            <v>600001</v>
          </cell>
          <cell r="G3616" t="str">
            <v>FAD VP FADM Office</v>
          </cell>
          <cell r="H3616" t="str">
            <v>PB</v>
          </cell>
        </row>
        <row r="3617">
          <cell r="A3617">
            <v>934017550</v>
          </cell>
          <cell r="B3617" t="str">
            <v>Stanley</v>
          </cell>
          <cell r="C3617" t="str">
            <v>Christopher</v>
          </cell>
          <cell r="D3617" t="str">
            <v>UF</v>
          </cell>
          <cell r="E3617" t="str">
            <v>T</v>
          </cell>
          <cell r="F3617">
            <v>631500</v>
          </cell>
          <cell r="G3617" t="str">
            <v>ATH W Volleyball</v>
          </cell>
          <cell r="H3617" t="str">
            <v>PB</v>
          </cell>
          <cell r="I3617">
            <v>37072</v>
          </cell>
        </row>
        <row r="3618">
          <cell r="A3618">
            <v>934025643</v>
          </cell>
          <cell r="B3618" t="str">
            <v>Davidova</v>
          </cell>
          <cell r="C3618" t="str">
            <v>Evguenia</v>
          </cell>
          <cell r="D3618" t="str">
            <v>UA</v>
          </cell>
          <cell r="E3618" t="str">
            <v>A</v>
          </cell>
          <cell r="F3618">
            <v>222700</v>
          </cell>
          <cell r="G3618" t="str">
            <v>LAS Univ Studies-General Ed</v>
          </cell>
          <cell r="H3618" t="str">
            <v>PB</v>
          </cell>
        </row>
        <row r="3619">
          <cell r="A3619">
            <v>934026142</v>
          </cell>
          <cell r="B3619" t="str">
            <v>Cole</v>
          </cell>
          <cell r="C3619" t="str">
            <v>Jessica</v>
          </cell>
          <cell r="D3619" t="str">
            <v>UF</v>
          </cell>
          <cell r="E3619" t="str">
            <v>A</v>
          </cell>
          <cell r="F3619">
            <v>333010</v>
          </cell>
          <cell r="G3619" t="str">
            <v>SHC Ctr f/Stdnt Health &amp; Cnsl-Offic</v>
          </cell>
          <cell r="H3619" t="str">
            <v>PB</v>
          </cell>
        </row>
        <row r="3620">
          <cell r="A3620">
            <v>934028305</v>
          </cell>
          <cell r="B3620" t="str">
            <v>Dean</v>
          </cell>
          <cell r="C3620" t="str">
            <v>Sylvia</v>
          </cell>
          <cell r="D3620" t="str">
            <v>UC</v>
          </cell>
          <cell r="E3620" t="str">
            <v>T</v>
          </cell>
          <cell r="F3620">
            <v>260001</v>
          </cell>
          <cell r="G3620" t="str">
            <v>EDU Dean's Office</v>
          </cell>
          <cell r="H3620" t="str">
            <v>SP</v>
          </cell>
          <cell r="I3620">
            <v>36891</v>
          </cell>
        </row>
        <row r="3621">
          <cell r="A3621">
            <v>934081772</v>
          </cell>
          <cell r="B3621" t="str">
            <v>Shinn</v>
          </cell>
          <cell r="C3621" t="str">
            <v>Craig</v>
          </cell>
          <cell r="D3621" t="str">
            <v>UA</v>
          </cell>
          <cell r="E3621" t="str">
            <v>A</v>
          </cell>
          <cell r="F3621">
            <v>310300</v>
          </cell>
          <cell r="G3621" t="str">
            <v>PAD Public Administration</v>
          </cell>
          <cell r="H3621" t="str">
            <v>PB</v>
          </cell>
        </row>
        <row r="3622">
          <cell r="A3622">
            <v>934108521</v>
          </cell>
          <cell r="B3622" t="str">
            <v>Brown</v>
          </cell>
          <cell r="C3622" t="str">
            <v>Shirley</v>
          </cell>
          <cell r="D3622" t="str">
            <v>UV</v>
          </cell>
          <cell r="E3622" t="str">
            <v>T</v>
          </cell>
          <cell r="F3622">
            <v>260100</v>
          </cell>
          <cell r="G3622" t="str">
            <v>EDU Special Ed/Counselor Ed</v>
          </cell>
          <cell r="H3622" t="str">
            <v>IN</v>
          </cell>
          <cell r="I3622">
            <v>37057</v>
          </cell>
        </row>
        <row r="3623">
          <cell r="A3623">
            <v>934112363</v>
          </cell>
          <cell r="B3623" t="str">
            <v>Pausch</v>
          </cell>
          <cell r="C3623" t="str">
            <v>Monika</v>
          </cell>
          <cell r="D3623" t="str">
            <v>UD</v>
          </cell>
          <cell r="E3623" t="str">
            <v>T</v>
          </cell>
          <cell r="F3623">
            <v>220300</v>
          </cell>
          <cell r="G3623" t="str">
            <v>BIO Biology</v>
          </cell>
          <cell r="H3623" t="str">
            <v>SP</v>
          </cell>
          <cell r="I3623">
            <v>38245</v>
          </cell>
        </row>
        <row r="3624">
          <cell r="A3624">
            <v>934151900</v>
          </cell>
          <cell r="B3624" t="str">
            <v>Beaman</v>
          </cell>
          <cell r="C3624" t="str">
            <v>Marcus</v>
          </cell>
          <cell r="D3624" t="str">
            <v>UF</v>
          </cell>
          <cell r="E3624" t="str">
            <v>T</v>
          </cell>
          <cell r="F3624">
            <v>610300</v>
          </cell>
          <cell r="G3624" t="str">
            <v>TEL Telecommunications</v>
          </cell>
          <cell r="H3624" t="str">
            <v>PB</v>
          </cell>
          <cell r="I3624">
            <v>39374</v>
          </cell>
        </row>
        <row r="3625">
          <cell r="A3625">
            <v>934164513</v>
          </cell>
          <cell r="B3625" t="str">
            <v>Houseman</v>
          </cell>
          <cell r="C3625" t="str">
            <v>David</v>
          </cell>
          <cell r="D3625" t="str">
            <v>UC</v>
          </cell>
          <cell r="E3625" t="str">
            <v>A</v>
          </cell>
          <cell r="F3625">
            <v>250100</v>
          </cell>
          <cell r="G3625" t="str">
            <v>SBA Instruction</v>
          </cell>
          <cell r="H3625" t="str">
            <v>SP</v>
          </cell>
        </row>
        <row r="3626">
          <cell r="A3626">
            <v>934185689</v>
          </cell>
          <cell r="B3626" t="str">
            <v>Morgan</v>
          </cell>
          <cell r="C3626" t="str">
            <v>Candace</v>
          </cell>
          <cell r="D3626" t="str">
            <v>UC</v>
          </cell>
          <cell r="E3626" t="str">
            <v>A</v>
          </cell>
          <cell r="F3626">
            <v>310300</v>
          </cell>
          <cell r="G3626" t="str">
            <v>PAD Public Administration</v>
          </cell>
          <cell r="H3626" t="str">
            <v>SP</v>
          </cell>
        </row>
        <row r="3627">
          <cell r="A3627">
            <v>934214506</v>
          </cell>
          <cell r="B3627" t="str">
            <v>Robinson</v>
          </cell>
          <cell r="C3627" t="str">
            <v>Kent</v>
          </cell>
          <cell r="D3627" t="str">
            <v>UC</v>
          </cell>
          <cell r="E3627" t="str">
            <v>T</v>
          </cell>
          <cell r="F3627">
            <v>310300</v>
          </cell>
          <cell r="G3627" t="str">
            <v>PAD Public Administration</v>
          </cell>
          <cell r="H3627" t="str">
            <v>SP</v>
          </cell>
          <cell r="I3627">
            <v>38533</v>
          </cell>
        </row>
        <row r="3628">
          <cell r="A3628">
            <v>934223613</v>
          </cell>
          <cell r="B3628" t="str">
            <v>Thayer</v>
          </cell>
          <cell r="C3628" t="str">
            <v>James</v>
          </cell>
          <cell r="D3628" t="str">
            <v>UC</v>
          </cell>
          <cell r="E3628" t="str">
            <v>A</v>
          </cell>
          <cell r="F3628">
            <v>250001</v>
          </cell>
          <cell r="G3628" t="str">
            <v>SBA Deans Office</v>
          </cell>
          <cell r="H3628" t="str">
            <v>SP</v>
          </cell>
        </row>
        <row r="3629">
          <cell r="A3629">
            <v>934224543</v>
          </cell>
          <cell r="B3629" t="str">
            <v>Crespo</v>
          </cell>
          <cell r="C3629" t="str">
            <v>Carlos</v>
          </cell>
          <cell r="D3629" t="str">
            <v>UF</v>
          </cell>
          <cell r="E3629" t="str">
            <v>A</v>
          </cell>
          <cell r="F3629">
            <v>310930</v>
          </cell>
          <cell r="G3629" t="str">
            <v>SCH School of Community Health</v>
          </cell>
          <cell r="H3629" t="str">
            <v>PB</v>
          </cell>
        </row>
        <row r="3630">
          <cell r="A3630">
            <v>934243749</v>
          </cell>
          <cell r="B3630" t="str">
            <v>Collins</v>
          </cell>
          <cell r="C3630" t="str">
            <v>Allan</v>
          </cell>
          <cell r="D3630" t="str">
            <v>UC</v>
          </cell>
          <cell r="E3630" t="str">
            <v>T</v>
          </cell>
          <cell r="F3630">
            <v>222700</v>
          </cell>
          <cell r="G3630" t="str">
            <v>LAS Univ Studies-General Ed</v>
          </cell>
          <cell r="H3630" t="str">
            <v>SP</v>
          </cell>
          <cell r="I3630">
            <v>38442</v>
          </cell>
        </row>
        <row r="3631">
          <cell r="A3631">
            <v>934263589</v>
          </cell>
          <cell r="B3631" t="str">
            <v>Marzolf</v>
          </cell>
          <cell r="C3631" t="str">
            <v>Sarah</v>
          </cell>
          <cell r="D3631" t="str">
            <v>UV</v>
          </cell>
          <cell r="E3631" t="str">
            <v>T</v>
          </cell>
          <cell r="F3631">
            <v>222700</v>
          </cell>
          <cell r="G3631" t="str">
            <v>LAS Univ Studies-General Ed</v>
          </cell>
          <cell r="H3631" t="str">
            <v>IN</v>
          </cell>
          <cell r="I3631">
            <v>38077</v>
          </cell>
        </row>
        <row r="3632">
          <cell r="A3632">
            <v>934274283</v>
          </cell>
          <cell r="B3632" t="str">
            <v>Sterling</v>
          </cell>
          <cell r="C3632" t="str">
            <v>Sarah</v>
          </cell>
          <cell r="D3632" t="str">
            <v>UA</v>
          </cell>
          <cell r="E3632" t="str">
            <v>A</v>
          </cell>
          <cell r="F3632">
            <v>290101</v>
          </cell>
          <cell r="G3632" t="str">
            <v>XSC Courses</v>
          </cell>
          <cell r="H3632" t="str">
            <v>PB</v>
          </cell>
        </row>
        <row r="3633">
          <cell r="A3633">
            <v>934274415</v>
          </cell>
          <cell r="B3633" t="str">
            <v>Tate</v>
          </cell>
          <cell r="C3633" t="str">
            <v>Karen</v>
          </cell>
          <cell r="D3633" t="str">
            <v>UV</v>
          </cell>
          <cell r="E3633" t="str">
            <v>T</v>
          </cell>
          <cell r="F3633">
            <v>303001</v>
          </cell>
          <cell r="G3633" t="str">
            <v>TAD Theater Arts Office</v>
          </cell>
          <cell r="H3633" t="str">
            <v>IN</v>
          </cell>
          <cell r="I3633">
            <v>35976</v>
          </cell>
        </row>
        <row r="3634">
          <cell r="A3634">
            <v>934279915</v>
          </cell>
          <cell r="B3634" t="str">
            <v>Salomone</v>
          </cell>
          <cell r="C3634" t="str">
            <v>Stephanie</v>
          </cell>
          <cell r="D3634" t="str">
            <v>UV</v>
          </cell>
          <cell r="E3634" t="str">
            <v>T</v>
          </cell>
          <cell r="F3634">
            <v>260300</v>
          </cell>
          <cell r="G3634" t="str">
            <v>EDU Policies/Foundations</v>
          </cell>
          <cell r="H3634" t="str">
            <v>IN</v>
          </cell>
          <cell r="I3634">
            <v>38868</v>
          </cell>
        </row>
        <row r="3635">
          <cell r="A3635">
            <v>934286891</v>
          </cell>
          <cell r="B3635" t="str">
            <v>Owen</v>
          </cell>
          <cell r="C3635" t="str">
            <v>Barbara</v>
          </cell>
          <cell r="D3635" t="str">
            <v>UV</v>
          </cell>
          <cell r="E3635" t="str">
            <v>A</v>
          </cell>
          <cell r="F3635">
            <v>221000</v>
          </cell>
          <cell r="G3635" t="str">
            <v>FLL Foreign Languages</v>
          </cell>
          <cell r="H3635" t="str">
            <v>IN</v>
          </cell>
        </row>
        <row r="3636">
          <cell r="A3636">
            <v>934289902</v>
          </cell>
          <cell r="B3636" t="str">
            <v>Naderi</v>
          </cell>
          <cell r="C3636" t="str">
            <v>Pooya</v>
          </cell>
          <cell r="D3636" t="str">
            <v>UC</v>
          </cell>
          <cell r="E3636" t="str">
            <v>T</v>
          </cell>
          <cell r="F3636">
            <v>222100</v>
          </cell>
          <cell r="G3636" t="str">
            <v>SOC Sociology</v>
          </cell>
          <cell r="H3636" t="str">
            <v>SP</v>
          </cell>
          <cell r="I3636">
            <v>39263</v>
          </cell>
        </row>
        <row r="3637">
          <cell r="A3637">
            <v>934299933</v>
          </cell>
          <cell r="B3637" t="str">
            <v>Cole</v>
          </cell>
          <cell r="C3637" t="str">
            <v>Mark</v>
          </cell>
          <cell r="D3637" t="str">
            <v>UC</v>
          </cell>
          <cell r="E3637" t="str">
            <v>T</v>
          </cell>
          <cell r="F3637">
            <v>222201</v>
          </cell>
          <cell r="G3637" t="str">
            <v>COM Communication</v>
          </cell>
          <cell r="H3637" t="str">
            <v>SP</v>
          </cell>
          <cell r="I3637">
            <v>38807</v>
          </cell>
        </row>
        <row r="3638">
          <cell r="A3638">
            <v>934307901</v>
          </cell>
          <cell r="B3638" t="str">
            <v>Rahman</v>
          </cell>
          <cell r="C3638" t="str">
            <v>Mohammad</v>
          </cell>
          <cell r="D3638" t="str">
            <v>UC</v>
          </cell>
          <cell r="E3638" t="str">
            <v>T</v>
          </cell>
          <cell r="F3638">
            <v>250100</v>
          </cell>
          <cell r="G3638" t="str">
            <v>SBA Instruction</v>
          </cell>
          <cell r="H3638" t="str">
            <v>IN</v>
          </cell>
          <cell r="I3638">
            <v>35976</v>
          </cell>
        </row>
        <row r="3639">
          <cell r="A3639">
            <v>934309564</v>
          </cell>
          <cell r="B3639" t="str">
            <v>Meade</v>
          </cell>
          <cell r="C3639" t="str">
            <v>Kristi</v>
          </cell>
          <cell r="D3639" t="str">
            <v>UC</v>
          </cell>
          <cell r="E3639" t="str">
            <v>T</v>
          </cell>
          <cell r="F3639">
            <v>222201</v>
          </cell>
          <cell r="G3639" t="str">
            <v>COM Communication</v>
          </cell>
          <cell r="H3639" t="str">
            <v>SP</v>
          </cell>
          <cell r="I3639">
            <v>36981</v>
          </cell>
        </row>
        <row r="3640">
          <cell r="A3640">
            <v>934311400</v>
          </cell>
          <cell r="B3640" t="str">
            <v>Ette</v>
          </cell>
          <cell r="C3640" t="str">
            <v>Ezekiel</v>
          </cell>
          <cell r="D3640" t="str">
            <v>UV</v>
          </cell>
          <cell r="E3640" t="str">
            <v>T</v>
          </cell>
          <cell r="F3640">
            <v>240100</v>
          </cell>
          <cell r="G3640" t="str">
            <v>SSW School of Social Work</v>
          </cell>
          <cell r="H3640" t="str">
            <v>IN</v>
          </cell>
          <cell r="I3640">
            <v>38595</v>
          </cell>
        </row>
        <row r="3641">
          <cell r="A3641">
            <v>934316229</v>
          </cell>
          <cell r="B3641" t="str">
            <v>Clark</v>
          </cell>
          <cell r="C3641" t="str">
            <v>Gregory</v>
          </cell>
          <cell r="D3641" t="str">
            <v>UC</v>
          </cell>
          <cell r="E3641" t="str">
            <v>T</v>
          </cell>
          <cell r="F3641">
            <v>310200</v>
          </cell>
          <cell r="G3641" t="str">
            <v>JUS Criminology/Criminal Just Dept</v>
          </cell>
          <cell r="H3641" t="str">
            <v>IN</v>
          </cell>
          <cell r="I3641">
            <v>35976</v>
          </cell>
        </row>
        <row r="3642">
          <cell r="A3642">
            <v>934332054</v>
          </cell>
          <cell r="B3642" t="str">
            <v>Marcotte</v>
          </cell>
          <cell r="C3642" t="str">
            <v>Jay</v>
          </cell>
          <cell r="D3642" t="str">
            <v>UV</v>
          </cell>
          <cell r="E3642" t="str">
            <v>T</v>
          </cell>
          <cell r="F3642">
            <v>221710</v>
          </cell>
          <cell r="G3642" t="str">
            <v>CNF Conflict Resolution</v>
          </cell>
          <cell r="H3642" t="str">
            <v>IN</v>
          </cell>
          <cell r="I3642">
            <v>36950</v>
          </cell>
        </row>
        <row r="3643">
          <cell r="A3643">
            <v>934339997</v>
          </cell>
          <cell r="B3643" t="str">
            <v>Levesque</v>
          </cell>
          <cell r="C3643" t="str">
            <v>Charlene</v>
          </cell>
          <cell r="D3643" t="str">
            <v>UW</v>
          </cell>
          <cell r="E3643" t="str">
            <v>A</v>
          </cell>
          <cell r="F3643">
            <v>100001</v>
          </cell>
          <cell r="G3643" t="str">
            <v>POF President's Office</v>
          </cell>
          <cell r="H3643" t="str">
            <v>IN</v>
          </cell>
        </row>
        <row r="3644">
          <cell r="A3644">
            <v>934346025</v>
          </cell>
          <cell r="B3644" t="str">
            <v>Topper</v>
          </cell>
          <cell r="C3644" t="str">
            <v>Alishia</v>
          </cell>
          <cell r="D3644" t="str">
            <v>UF</v>
          </cell>
          <cell r="E3644" t="str">
            <v>T</v>
          </cell>
          <cell r="F3644">
            <v>630050</v>
          </cell>
          <cell r="G3644" t="str">
            <v>ATH Athletic Operations</v>
          </cell>
          <cell r="H3644" t="str">
            <v>PB</v>
          </cell>
          <cell r="I3644">
            <v>39141</v>
          </cell>
        </row>
        <row r="3645">
          <cell r="A3645">
            <v>934351662</v>
          </cell>
          <cell r="B3645" t="str">
            <v>Sutton</v>
          </cell>
          <cell r="C3645" t="str">
            <v>Nauna</v>
          </cell>
          <cell r="D3645" t="str">
            <v>UV</v>
          </cell>
          <cell r="E3645" t="str">
            <v>T</v>
          </cell>
          <cell r="F3645">
            <v>220500</v>
          </cell>
          <cell r="G3645" t="str">
            <v>SEC Science Ed Center</v>
          </cell>
          <cell r="H3645" t="str">
            <v>IN</v>
          </cell>
          <cell r="I3645">
            <v>37287</v>
          </cell>
        </row>
        <row r="3646">
          <cell r="A3646">
            <v>934353829</v>
          </cell>
          <cell r="B3646" t="str">
            <v>Satyanarayan</v>
          </cell>
          <cell r="C3646" t="str">
            <v>Ruth</v>
          </cell>
          <cell r="D3646" t="str">
            <v>UV</v>
          </cell>
          <cell r="E3646" t="str">
            <v>T</v>
          </cell>
          <cell r="F3646">
            <v>282001</v>
          </cell>
          <cell r="G3646" t="str">
            <v>XCE CE/Education Office</v>
          </cell>
          <cell r="H3646" t="str">
            <v>IN</v>
          </cell>
          <cell r="I3646">
            <v>35976</v>
          </cell>
        </row>
        <row r="3647">
          <cell r="A3647">
            <v>934356540</v>
          </cell>
          <cell r="B3647" t="str">
            <v>Ryan</v>
          </cell>
          <cell r="C3647" t="str">
            <v>Cheyney</v>
          </cell>
          <cell r="D3647" t="str">
            <v>UV</v>
          </cell>
          <cell r="E3647" t="str">
            <v>T</v>
          </cell>
          <cell r="F3647">
            <v>221710</v>
          </cell>
          <cell r="G3647" t="str">
            <v>CNF Conflict Resolution</v>
          </cell>
          <cell r="H3647" t="str">
            <v>IN</v>
          </cell>
          <cell r="I3647">
            <v>37529</v>
          </cell>
        </row>
        <row r="3648">
          <cell r="A3648">
            <v>934356900</v>
          </cell>
          <cell r="B3648" t="str">
            <v>Barros</v>
          </cell>
          <cell r="C3648" t="str">
            <v>Nelio</v>
          </cell>
          <cell r="D3648" t="str">
            <v>UB</v>
          </cell>
          <cell r="E3648" t="str">
            <v>A</v>
          </cell>
          <cell r="F3648">
            <v>220300</v>
          </cell>
          <cell r="G3648" t="str">
            <v>BIO Biology</v>
          </cell>
          <cell r="H3648" t="str">
            <v>PB</v>
          </cell>
        </row>
        <row r="3649">
          <cell r="A3649">
            <v>934370601</v>
          </cell>
          <cell r="B3649" t="str">
            <v>Shattuck</v>
          </cell>
          <cell r="C3649" t="str">
            <v>Aimee</v>
          </cell>
          <cell r="D3649" t="str">
            <v>UF</v>
          </cell>
          <cell r="E3649" t="str">
            <v>A</v>
          </cell>
          <cell r="F3649">
            <v>332001</v>
          </cell>
          <cell r="G3649" t="str">
            <v>SDO Student Activities Office</v>
          </cell>
          <cell r="H3649" t="str">
            <v>PB</v>
          </cell>
        </row>
        <row r="3650">
          <cell r="A3650">
            <v>934372425</v>
          </cell>
          <cell r="B3650" t="str">
            <v>Brown</v>
          </cell>
          <cell r="C3650" t="str">
            <v>Louisa</v>
          </cell>
          <cell r="D3650" t="str">
            <v>UC</v>
          </cell>
          <cell r="E3650" t="str">
            <v>A</v>
          </cell>
          <cell r="F3650">
            <v>290101</v>
          </cell>
          <cell r="G3650" t="str">
            <v>XSC Courses</v>
          </cell>
          <cell r="H3650" t="str">
            <v>SP</v>
          </cell>
        </row>
        <row r="3651">
          <cell r="A3651">
            <v>934377289</v>
          </cell>
          <cell r="B3651" t="str">
            <v>Tucker</v>
          </cell>
          <cell r="C3651" t="str">
            <v>Kathleen</v>
          </cell>
          <cell r="D3651" t="str">
            <v>UC</v>
          </cell>
          <cell r="E3651" t="str">
            <v>A</v>
          </cell>
          <cell r="F3651">
            <v>221300</v>
          </cell>
          <cell r="G3651" t="str">
            <v>HST History Department</v>
          </cell>
          <cell r="H3651" t="str">
            <v>SP</v>
          </cell>
        </row>
        <row r="3652">
          <cell r="A3652">
            <v>934389726</v>
          </cell>
          <cell r="B3652" t="str">
            <v>Soon</v>
          </cell>
          <cell r="C3652" t="str">
            <v>Richelle</v>
          </cell>
          <cell r="D3652" t="str">
            <v>UV</v>
          </cell>
          <cell r="E3652" t="str">
            <v>A</v>
          </cell>
          <cell r="F3652">
            <v>222500</v>
          </cell>
          <cell r="G3652" t="str">
            <v>WSC Women's Studies</v>
          </cell>
          <cell r="H3652" t="str">
            <v>IN</v>
          </cell>
        </row>
        <row r="3653">
          <cell r="A3653">
            <v>934411093</v>
          </cell>
          <cell r="B3653" t="str">
            <v>Fullerton</v>
          </cell>
          <cell r="C3653" t="str">
            <v>Ann</v>
          </cell>
          <cell r="D3653" t="str">
            <v>UA</v>
          </cell>
          <cell r="E3653" t="str">
            <v>A</v>
          </cell>
          <cell r="F3653">
            <v>260100</v>
          </cell>
          <cell r="G3653" t="str">
            <v>EDU Special Ed/Counselor Ed</v>
          </cell>
          <cell r="H3653" t="str">
            <v>PB</v>
          </cell>
        </row>
        <row r="3654">
          <cell r="A3654">
            <v>934412770</v>
          </cell>
          <cell r="B3654" t="str">
            <v>Wetherbee</v>
          </cell>
          <cell r="C3654" t="str">
            <v>Gail</v>
          </cell>
          <cell r="D3654" t="str">
            <v>UV</v>
          </cell>
          <cell r="E3654" t="str">
            <v>T</v>
          </cell>
          <cell r="F3654">
            <v>270110</v>
          </cell>
          <cell r="G3654" t="str">
            <v>EAS MESA Program</v>
          </cell>
          <cell r="H3654" t="str">
            <v>IN</v>
          </cell>
          <cell r="I3654">
            <v>36310</v>
          </cell>
        </row>
        <row r="3655">
          <cell r="A3655">
            <v>934418225</v>
          </cell>
          <cell r="B3655" t="str">
            <v>Lamb</v>
          </cell>
          <cell r="C3655" t="str">
            <v>William</v>
          </cell>
          <cell r="D3655" t="str">
            <v>UV</v>
          </cell>
          <cell r="E3655" t="str">
            <v>T</v>
          </cell>
          <cell r="F3655">
            <v>220500</v>
          </cell>
          <cell r="G3655" t="str">
            <v>SEC Science Ed Center</v>
          </cell>
          <cell r="H3655" t="str">
            <v>IN</v>
          </cell>
          <cell r="I3655">
            <v>37125</v>
          </cell>
        </row>
        <row r="3656">
          <cell r="A3656">
            <v>934422211</v>
          </cell>
          <cell r="B3656" t="str">
            <v>Nash</v>
          </cell>
          <cell r="C3656" t="str">
            <v>James</v>
          </cell>
          <cell r="D3656" t="str">
            <v>UA</v>
          </cell>
          <cell r="E3656" t="str">
            <v>A</v>
          </cell>
          <cell r="F3656">
            <v>240100</v>
          </cell>
          <cell r="G3656" t="str">
            <v>SSW School of Social Work</v>
          </cell>
          <cell r="H3656" t="str">
            <v>PB</v>
          </cell>
        </row>
        <row r="3657">
          <cell r="A3657">
            <v>934427043</v>
          </cell>
          <cell r="B3657" t="str">
            <v>Pfaff</v>
          </cell>
          <cell r="C3657" t="str">
            <v>Dan</v>
          </cell>
          <cell r="D3657" t="str">
            <v>UV</v>
          </cell>
          <cell r="E3657" t="str">
            <v>A</v>
          </cell>
          <cell r="F3657">
            <v>631600</v>
          </cell>
          <cell r="G3657" t="str">
            <v>ATH W Track</v>
          </cell>
          <cell r="H3657" t="str">
            <v>IN</v>
          </cell>
        </row>
        <row r="3658">
          <cell r="A3658">
            <v>934430209</v>
          </cell>
          <cell r="B3658" t="str">
            <v>Walker</v>
          </cell>
          <cell r="C3658" t="str">
            <v>Carrie</v>
          </cell>
          <cell r="D3658" t="str">
            <v>UW</v>
          </cell>
          <cell r="E3658" t="str">
            <v>T</v>
          </cell>
          <cell r="F3658">
            <v>240200</v>
          </cell>
          <cell r="G3658" t="str">
            <v>RRI Regional Research Institute</v>
          </cell>
          <cell r="H3658" t="str">
            <v>IN</v>
          </cell>
          <cell r="I3658">
            <v>37488</v>
          </cell>
        </row>
        <row r="3659">
          <cell r="A3659">
            <v>934442078</v>
          </cell>
          <cell r="B3659" t="str">
            <v>Nyberg</v>
          </cell>
          <cell r="C3659" t="str">
            <v>Colleen</v>
          </cell>
          <cell r="D3659" t="str">
            <v>UV</v>
          </cell>
          <cell r="E3659" t="str">
            <v>T</v>
          </cell>
          <cell r="F3659">
            <v>282001</v>
          </cell>
          <cell r="G3659" t="str">
            <v>XCE CE/Education Office</v>
          </cell>
          <cell r="H3659" t="str">
            <v>IN</v>
          </cell>
          <cell r="I3659">
            <v>36464</v>
          </cell>
        </row>
        <row r="3660">
          <cell r="A3660">
            <v>934445594</v>
          </cell>
          <cell r="B3660" t="str">
            <v>Creach</v>
          </cell>
          <cell r="C3660" t="str">
            <v>Elizabeth</v>
          </cell>
          <cell r="D3660" t="str">
            <v>UV</v>
          </cell>
          <cell r="E3660" t="str">
            <v>T</v>
          </cell>
          <cell r="F3660">
            <v>222100</v>
          </cell>
          <cell r="G3660" t="str">
            <v>SOC Sociology</v>
          </cell>
          <cell r="H3660" t="str">
            <v>IN</v>
          </cell>
          <cell r="I3660">
            <v>38046</v>
          </cell>
        </row>
        <row r="3661">
          <cell r="A3661">
            <v>934456844</v>
          </cell>
          <cell r="B3661" t="str">
            <v>Chance</v>
          </cell>
          <cell r="C3661" t="str">
            <v>Haven</v>
          </cell>
          <cell r="D3661" t="str">
            <v>UW</v>
          </cell>
          <cell r="E3661" t="str">
            <v>T</v>
          </cell>
          <cell r="F3661">
            <v>200501</v>
          </cell>
          <cell r="G3661" t="str">
            <v>GSR Graduate Studies Office</v>
          </cell>
          <cell r="H3661" t="str">
            <v>IN</v>
          </cell>
          <cell r="I3661">
            <v>38017</v>
          </cell>
        </row>
        <row r="3662">
          <cell r="A3662">
            <v>934462380</v>
          </cell>
          <cell r="B3662" t="str">
            <v>Pearson</v>
          </cell>
          <cell r="C3662" t="str">
            <v>William</v>
          </cell>
          <cell r="D3662" t="str">
            <v>UC</v>
          </cell>
          <cell r="E3662" t="str">
            <v>T</v>
          </cell>
          <cell r="F3662">
            <v>250100</v>
          </cell>
          <cell r="G3662" t="str">
            <v>SBA Instruction</v>
          </cell>
          <cell r="H3662" t="str">
            <v>SP</v>
          </cell>
          <cell r="I3662">
            <v>37802</v>
          </cell>
        </row>
        <row r="3663">
          <cell r="A3663">
            <v>934462515</v>
          </cell>
          <cell r="B3663" t="str">
            <v>Dewhurst</v>
          </cell>
          <cell r="C3663" t="str">
            <v>Erik</v>
          </cell>
          <cell r="D3663" t="str">
            <v>UV</v>
          </cell>
          <cell r="E3663" t="str">
            <v>T</v>
          </cell>
          <cell r="F3663">
            <v>270201</v>
          </cell>
          <cell r="G3663" t="str">
            <v>CMP Computer Science Office</v>
          </cell>
          <cell r="H3663" t="str">
            <v>IN</v>
          </cell>
          <cell r="I3663">
            <v>37741</v>
          </cell>
        </row>
        <row r="3664">
          <cell r="A3664">
            <v>934465823</v>
          </cell>
          <cell r="B3664" t="str">
            <v>Lumbard</v>
          </cell>
          <cell r="C3664" t="str">
            <v>Devon</v>
          </cell>
          <cell r="D3664" t="str">
            <v>UC</v>
          </cell>
          <cell r="E3664" t="str">
            <v>A</v>
          </cell>
          <cell r="F3664">
            <v>270301</v>
          </cell>
          <cell r="G3664" t="str">
            <v>CEN Civil Engineering Office</v>
          </cell>
          <cell r="H3664" t="str">
            <v>SP</v>
          </cell>
        </row>
        <row r="3665">
          <cell r="A3665">
            <v>934475605</v>
          </cell>
          <cell r="B3665" t="str">
            <v>Endress</v>
          </cell>
          <cell r="C3665" t="str">
            <v>Wendy</v>
          </cell>
          <cell r="D3665" t="str">
            <v>UF</v>
          </cell>
          <cell r="E3665" t="str">
            <v>T</v>
          </cell>
          <cell r="F3665">
            <v>330001</v>
          </cell>
          <cell r="G3665" t="str">
            <v>OSA Vice Provost Office Stud Affrs</v>
          </cell>
          <cell r="H3665" t="str">
            <v>PB</v>
          </cell>
          <cell r="I3665">
            <v>39281</v>
          </cell>
        </row>
        <row r="3666">
          <cell r="A3666">
            <v>934477009</v>
          </cell>
          <cell r="B3666" t="str">
            <v>Madson</v>
          </cell>
          <cell r="C3666" t="str">
            <v>Johan</v>
          </cell>
          <cell r="D3666" t="str">
            <v>UF</v>
          </cell>
          <cell r="E3666" t="str">
            <v>T</v>
          </cell>
          <cell r="F3666">
            <v>670520</v>
          </cell>
          <cell r="G3666" t="str">
            <v>RES Residence Life</v>
          </cell>
          <cell r="H3666" t="str">
            <v>PB</v>
          </cell>
          <cell r="I3666">
            <v>38499</v>
          </cell>
        </row>
        <row r="3667">
          <cell r="A3667">
            <v>934478260</v>
          </cell>
          <cell r="B3667" t="str">
            <v>Podrabsky</v>
          </cell>
          <cell r="C3667" t="str">
            <v>Jason</v>
          </cell>
          <cell r="D3667" t="str">
            <v>UA</v>
          </cell>
          <cell r="E3667" t="str">
            <v>A</v>
          </cell>
          <cell r="F3667">
            <v>220300</v>
          </cell>
          <cell r="G3667" t="str">
            <v>BIO Biology</v>
          </cell>
          <cell r="H3667" t="str">
            <v>PB</v>
          </cell>
        </row>
        <row r="3668">
          <cell r="A3668">
            <v>934494098</v>
          </cell>
          <cell r="B3668" t="str">
            <v>Siebert</v>
          </cell>
          <cell r="C3668" t="str">
            <v>Albert</v>
          </cell>
          <cell r="D3668" t="str">
            <v>UV</v>
          </cell>
          <cell r="E3668" t="str">
            <v>T</v>
          </cell>
          <cell r="F3668">
            <v>289001</v>
          </cell>
          <cell r="G3668" t="str">
            <v>XPD Profession Development Office</v>
          </cell>
          <cell r="H3668" t="str">
            <v>IN</v>
          </cell>
          <cell r="I3668">
            <v>36646</v>
          </cell>
        </row>
        <row r="3669">
          <cell r="A3669">
            <v>934497758</v>
          </cell>
          <cell r="B3669" t="str">
            <v>Swan</v>
          </cell>
          <cell r="C3669" t="str">
            <v>Jody</v>
          </cell>
          <cell r="D3669" t="str">
            <v>UW</v>
          </cell>
          <cell r="E3669" t="str">
            <v>A</v>
          </cell>
          <cell r="F3669">
            <v>220300</v>
          </cell>
          <cell r="G3669" t="str">
            <v>BIO Biology</v>
          </cell>
          <cell r="H3669" t="str">
            <v>IN</v>
          </cell>
        </row>
        <row r="3670">
          <cell r="A3670">
            <v>934520821</v>
          </cell>
          <cell r="B3670" t="str">
            <v>Johnson</v>
          </cell>
          <cell r="C3670" t="str">
            <v>Sharon</v>
          </cell>
          <cell r="D3670" t="str">
            <v>UC</v>
          </cell>
          <cell r="E3670" t="str">
            <v>T</v>
          </cell>
          <cell r="F3670">
            <v>222000</v>
          </cell>
          <cell r="G3670" t="str">
            <v>PSY Psychology</v>
          </cell>
          <cell r="H3670" t="str">
            <v>SP</v>
          </cell>
          <cell r="I3670">
            <v>37072</v>
          </cell>
        </row>
        <row r="3671">
          <cell r="A3671">
            <v>934522419</v>
          </cell>
          <cell r="B3671" t="str">
            <v>Fidler</v>
          </cell>
          <cell r="C3671" t="str">
            <v>Rebecca</v>
          </cell>
          <cell r="D3671" t="str">
            <v>UF</v>
          </cell>
          <cell r="E3671" t="str">
            <v>A</v>
          </cell>
          <cell r="F3671">
            <v>310300</v>
          </cell>
          <cell r="G3671" t="str">
            <v>PAD Public Administration</v>
          </cell>
          <cell r="H3671" t="str">
            <v>PB</v>
          </cell>
        </row>
        <row r="3672">
          <cell r="A3672">
            <v>934530552</v>
          </cell>
          <cell r="B3672" t="str">
            <v>Keeler</v>
          </cell>
          <cell r="C3672" t="str">
            <v>Robert</v>
          </cell>
          <cell r="D3672" t="str">
            <v>UW</v>
          </cell>
          <cell r="E3672" t="str">
            <v>A</v>
          </cell>
          <cell r="F3672">
            <v>222700</v>
          </cell>
          <cell r="G3672" t="str">
            <v>LAS Univ Studies-General Ed</v>
          </cell>
          <cell r="H3672" t="str">
            <v>IN</v>
          </cell>
        </row>
        <row r="3673">
          <cell r="A3673">
            <v>934534699</v>
          </cell>
          <cell r="B3673" t="str">
            <v>DeMonico</v>
          </cell>
          <cell r="C3673" t="str">
            <v>Christopher</v>
          </cell>
          <cell r="D3673" t="str">
            <v>UC</v>
          </cell>
          <cell r="E3673" t="str">
            <v>T</v>
          </cell>
          <cell r="F3673">
            <v>250100</v>
          </cell>
          <cell r="G3673" t="str">
            <v>SBA Instruction</v>
          </cell>
          <cell r="H3673" t="str">
            <v>SP</v>
          </cell>
          <cell r="I3673">
            <v>37986</v>
          </cell>
        </row>
        <row r="3674">
          <cell r="A3674">
            <v>934540800</v>
          </cell>
          <cell r="B3674" t="str">
            <v>Wisdom</v>
          </cell>
          <cell r="C3674" t="str">
            <v>Katie</v>
          </cell>
          <cell r="D3674" t="str">
            <v>UV</v>
          </cell>
          <cell r="E3674" t="str">
            <v>T</v>
          </cell>
          <cell r="F3674">
            <v>221601</v>
          </cell>
          <cell r="G3674" t="str">
            <v>MTH Math Office</v>
          </cell>
          <cell r="H3674" t="str">
            <v>IN</v>
          </cell>
          <cell r="I3674">
            <v>36734</v>
          </cell>
        </row>
        <row r="3675">
          <cell r="A3675">
            <v>934551172</v>
          </cell>
          <cell r="B3675" t="str">
            <v>Lawrence</v>
          </cell>
          <cell r="C3675" t="str">
            <v>Kelle</v>
          </cell>
          <cell r="D3675" t="str">
            <v>UF</v>
          </cell>
          <cell r="E3675" t="str">
            <v>A</v>
          </cell>
          <cell r="F3675">
            <v>101605</v>
          </cell>
          <cell r="G3675" t="str">
            <v>POF Diversity Initiative</v>
          </cell>
          <cell r="H3675" t="str">
            <v>PB</v>
          </cell>
        </row>
        <row r="3676">
          <cell r="A3676">
            <v>934560631</v>
          </cell>
          <cell r="B3676" t="str">
            <v>Lewis</v>
          </cell>
          <cell r="C3676" t="str">
            <v>Lisa</v>
          </cell>
          <cell r="D3676" t="str">
            <v>UC</v>
          </cell>
          <cell r="E3676" t="str">
            <v>A</v>
          </cell>
          <cell r="F3676">
            <v>222500</v>
          </cell>
          <cell r="G3676" t="str">
            <v>WSC Women's Studies</v>
          </cell>
          <cell r="H3676" t="str">
            <v>SP</v>
          </cell>
        </row>
        <row r="3677">
          <cell r="A3677">
            <v>934563191</v>
          </cell>
          <cell r="B3677" t="str">
            <v>Johnson</v>
          </cell>
          <cell r="C3677" t="str">
            <v>Lisa</v>
          </cell>
          <cell r="D3677" t="str">
            <v>UC</v>
          </cell>
          <cell r="E3677" t="str">
            <v>T</v>
          </cell>
          <cell r="F3677">
            <v>270201</v>
          </cell>
          <cell r="G3677" t="str">
            <v>CMP Computer Science Office</v>
          </cell>
          <cell r="H3677" t="str">
            <v>SP</v>
          </cell>
          <cell r="I3677">
            <v>38807</v>
          </cell>
        </row>
        <row r="3678">
          <cell r="A3678">
            <v>934581650</v>
          </cell>
          <cell r="B3678" t="str">
            <v>Eldridge</v>
          </cell>
          <cell r="C3678" t="str">
            <v>William</v>
          </cell>
          <cell r="D3678" t="str">
            <v>UC</v>
          </cell>
          <cell r="E3678" t="str">
            <v>T</v>
          </cell>
          <cell r="F3678">
            <v>240100</v>
          </cell>
          <cell r="G3678" t="str">
            <v>SSW School of Social Work</v>
          </cell>
          <cell r="H3678" t="str">
            <v>SP</v>
          </cell>
          <cell r="I3678">
            <v>38442</v>
          </cell>
        </row>
        <row r="3679">
          <cell r="A3679">
            <v>934585939</v>
          </cell>
          <cell r="B3679" t="str">
            <v>Tittelbach</v>
          </cell>
          <cell r="C3679" t="str">
            <v>Karin</v>
          </cell>
          <cell r="D3679" t="str">
            <v>UF</v>
          </cell>
          <cell r="E3679" t="str">
            <v>A</v>
          </cell>
          <cell r="F3679">
            <v>221510</v>
          </cell>
          <cell r="G3679" t="str">
            <v>ESL Engl as a 2nd Lang</v>
          </cell>
          <cell r="H3679" t="str">
            <v>PB</v>
          </cell>
        </row>
        <row r="3680">
          <cell r="A3680">
            <v>934595708</v>
          </cell>
          <cell r="B3680" t="str">
            <v>Schmidt</v>
          </cell>
          <cell r="C3680" t="str">
            <v>Jennifer</v>
          </cell>
          <cell r="D3680" t="str">
            <v>UC</v>
          </cell>
          <cell r="E3680" t="str">
            <v>T</v>
          </cell>
          <cell r="F3680">
            <v>283950</v>
          </cell>
          <cell r="G3680" t="str">
            <v>XPD English as a Second Language</v>
          </cell>
          <cell r="H3680" t="str">
            <v>SP</v>
          </cell>
          <cell r="I3680">
            <v>36891</v>
          </cell>
        </row>
        <row r="3681">
          <cell r="A3681">
            <v>934597865</v>
          </cell>
          <cell r="B3681" t="str">
            <v>Arena</v>
          </cell>
          <cell r="C3681" t="str">
            <v>Jill</v>
          </cell>
          <cell r="D3681" t="str">
            <v>UC</v>
          </cell>
          <cell r="E3681" t="str">
            <v>A</v>
          </cell>
          <cell r="F3681">
            <v>310300</v>
          </cell>
          <cell r="G3681" t="str">
            <v>PAD Public Administration</v>
          </cell>
          <cell r="H3681" t="str">
            <v>SP</v>
          </cell>
        </row>
        <row r="3682">
          <cell r="A3682">
            <v>934604179</v>
          </cell>
          <cell r="B3682" t="str">
            <v>Grant</v>
          </cell>
          <cell r="C3682" t="str">
            <v>Rickford</v>
          </cell>
          <cell r="D3682" t="str">
            <v>UV</v>
          </cell>
          <cell r="E3682" t="str">
            <v>T</v>
          </cell>
          <cell r="F3682">
            <v>283950</v>
          </cell>
          <cell r="G3682" t="str">
            <v>XPD English as a Second Language</v>
          </cell>
          <cell r="H3682" t="str">
            <v>IN</v>
          </cell>
          <cell r="I3682">
            <v>35976</v>
          </cell>
        </row>
        <row r="3683">
          <cell r="A3683">
            <v>934606370</v>
          </cell>
          <cell r="B3683" t="str">
            <v>Renkens</v>
          </cell>
          <cell r="C3683" t="str">
            <v>Sarah</v>
          </cell>
          <cell r="D3683" t="str">
            <v>UF</v>
          </cell>
          <cell r="E3683" t="str">
            <v>A</v>
          </cell>
          <cell r="F3683">
            <v>640510</v>
          </cell>
          <cell r="G3683" t="str">
            <v>PRK Parking Office</v>
          </cell>
          <cell r="H3683" t="str">
            <v>PB</v>
          </cell>
        </row>
        <row r="3684">
          <cell r="A3684">
            <v>934607259</v>
          </cell>
          <cell r="B3684" t="str">
            <v>Weiss</v>
          </cell>
          <cell r="C3684" t="str">
            <v>Anne</v>
          </cell>
          <cell r="D3684" t="str">
            <v>UW</v>
          </cell>
          <cell r="E3684" t="str">
            <v>T</v>
          </cell>
          <cell r="F3684">
            <v>221501</v>
          </cell>
          <cell r="G3684" t="str">
            <v>LIN Linguistics Office</v>
          </cell>
          <cell r="H3684" t="str">
            <v>IN</v>
          </cell>
          <cell r="I3684">
            <v>37787</v>
          </cell>
        </row>
        <row r="3685">
          <cell r="A3685">
            <v>934632961</v>
          </cell>
          <cell r="B3685" t="str">
            <v>Jones</v>
          </cell>
          <cell r="C3685" t="str">
            <v>Lynda</v>
          </cell>
          <cell r="D3685" t="str">
            <v>UV</v>
          </cell>
          <cell r="E3685" t="str">
            <v>T</v>
          </cell>
          <cell r="F3685">
            <v>220500</v>
          </cell>
          <cell r="G3685" t="str">
            <v>SEC Science Ed Center</v>
          </cell>
          <cell r="H3685" t="str">
            <v>IN</v>
          </cell>
          <cell r="I3685">
            <v>38442</v>
          </cell>
        </row>
        <row r="3686">
          <cell r="A3686">
            <v>934649668</v>
          </cell>
          <cell r="B3686" t="str">
            <v>Sylla</v>
          </cell>
          <cell r="C3686" t="str">
            <v>Mary</v>
          </cell>
          <cell r="D3686" t="str">
            <v>UC</v>
          </cell>
          <cell r="E3686" t="str">
            <v>A</v>
          </cell>
          <cell r="F3686">
            <v>260201</v>
          </cell>
          <cell r="G3686" t="str">
            <v>EDU C&amp;I Office</v>
          </cell>
          <cell r="H3686" t="str">
            <v>SP</v>
          </cell>
        </row>
        <row r="3687">
          <cell r="A3687">
            <v>934654775</v>
          </cell>
          <cell r="B3687" t="str">
            <v>Jenkins</v>
          </cell>
          <cell r="C3687" t="str">
            <v>Mark</v>
          </cell>
          <cell r="D3687" t="str">
            <v>UF</v>
          </cell>
          <cell r="E3687" t="str">
            <v>A</v>
          </cell>
          <cell r="F3687">
            <v>293001</v>
          </cell>
          <cell r="G3687" t="str">
            <v>XDL Distance Learning Office</v>
          </cell>
          <cell r="H3687" t="str">
            <v>PB</v>
          </cell>
        </row>
        <row r="3688">
          <cell r="A3688">
            <v>934660201</v>
          </cell>
          <cell r="B3688" t="str">
            <v>Cober</v>
          </cell>
          <cell r="C3688" t="str">
            <v>Richard</v>
          </cell>
          <cell r="D3688" t="str">
            <v>UH</v>
          </cell>
          <cell r="E3688" t="str">
            <v>T</v>
          </cell>
          <cell r="F3688">
            <v>270701</v>
          </cell>
          <cell r="G3688" t="str">
            <v>EAS Cntr f/Orgn Prfrmnc Imprv Admin</v>
          </cell>
          <cell r="H3688" t="str">
            <v>SP</v>
          </cell>
          <cell r="I3688">
            <v>37072</v>
          </cell>
        </row>
        <row r="3689">
          <cell r="A3689">
            <v>934673583</v>
          </cell>
          <cell r="B3689" t="str">
            <v>Sherman</v>
          </cell>
          <cell r="C3689" t="str">
            <v>Douglas</v>
          </cell>
          <cell r="D3689" t="str">
            <v>UC</v>
          </cell>
          <cell r="E3689" t="str">
            <v>T</v>
          </cell>
          <cell r="F3689">
            <v>260300</v>
          </cell>
          <cell r="G3689" t="str">
            <v>EDU Policies/Foundations</v>
          </cell>
          <cell r="H3689" t="str">
            <v>SP</v>
          </cell>
          <cell r="I3689">
            <v>38533</v>
          </cell>
        </row>
        <row r="3690">
          <cell r="A3690">
            <v>934678766</v>
          </cell>
          <cell r="B3690" t="str">
            <v>Mandsager</v>
          </cell>
          <cell r="C3690" t="str">
            <v>Naomi</v>
          </cell>
          <cell r="D3690" t="str">
            <v>UV</v>
          </cell>
          <cell r="E3690" t="str">
            <v>A</v>
          </cell>
          <cell r="F3690">
            <v>266165</v>
          </cell>
          <cell r="G3690" t="str">
            <v>EDC Interpersonal Neurobiology</v>
          </cell>
          <cell r="H3690" t="str">
            <v>IN</v>
          </cell>
        </row>
        <row r="3691">
          <cell r="A3691">
            <v>934687323</v>
          </cell>
          <cell r="B3691" t="str">
            <v>Lemieux</v>
          </cell>
          <cell r="C3691" t="str">
            <v>Laurie</v>
          </cell>
          <cell r="D3691" t="str">
            <v>UW</v>
          </cell>
          <cell r="E3691" t="str">
            <v>A</v>
          </cell>
          <cell r="F3691">
            <v>289828</v>
          </cell>
          <cell r="G3691" t="str">
            <v>XPC Orgn Development Cert Prog</v>
          </cell>
          <cell r="H3691" t="str">
            <v>IN</v>
          </cell>
        </row>
        <row r="3692">
          <cell r="A3692">
            <v>934696510</v>
          </cell>
          <cell r="B3692" t="str">
            <v>Renfrow</v>
          </cell>
          <cell r="C3692" t="str">
            <v>Denise</v>
          </cell>
          <cell r="D3692" t="str">
            <v>UC</v>
          </cell>
          <cell r="E3692" t="str">
            <v>A</v>
          </cell>
          <cell r="F3692">
            <v>290101</v>
          </cell>
          <cell r="G3692" t="str">
            <v>XSC Courses</v>
          </cell>
          <cell r="H3692" t="str">
            <v>SP</v>
          </cell>
        </row>
        <row r="3693">
          <cell r="A3693">
            <v>934701909</v>
          </cell>
          <cell r="B3693" t="str">
            <v>Cannan</v>
          </cell>
          <cell r="C3693" t="str">
            <v>Christopher</v>
          </cell>
          <cell r="D3693" t="str">
            <v>UW</v>
          </cell>
          <cell r="E3693" t="str">
            <v>A</v>
          </cell>
          <cell r="F3693">
            <v>630050</v>
          </cell>
          <cell r="G3693" t="str">
            <v>ATH Athletic Operations</v>
          </cell>
          <cell r="H3693" t="str">
            <v>IN</v>
          </cell>
        </row>
        <row r="3694">
          <cell r="A3694">
            <v>934712155</v>
          </cell>
          <cell r="B3694" t="str">
            <v>Isgrigg</v>
          </cell>
          <cell r="C3694" t="str">
            <v>Jo</v>
          </cell>
          <cell r="D3694" t="str">
            <v>UC</v>
          </cell>
          <cell r="E3694" t="str">
            <v>T</v>
          </cell>
          <cell r="F3694">
            <v>310930</v>
          </cell>
          <cell r="G3694" t="str">
            <v>SCH School of Community Health</v>
          </cell>
          <cell r="H3694" t="str">
            <v>SP</v>
          </cell>
          <cell r="I3694">
            <v>37057</v>
          </cell>
        </row>
        <row r="3695">
          <cell r="A3695">
            <v>934718944</v>
          </cell>
          <cell r="B3695" t="str">
            <v>Tetnowski</v>
          </cell>
          <cell r="C3695" t="str">
            <v>John</v>
          </cell>
          <cell r="D3695" t="str">
            <v>UA</v>
          </cell>
          <cell r="E3695" t="str">
            <v>T</v>
          </cell>
          <cell r="F3695">
            <v>222201</v>
          </cell>
          <cell r="G3695" t="str">
            <v>COM Communication</v>
          </cell>
          <cell r="H3695" t="str">
            <v>SB</v>
          </cell>
          <cell r="I3695">
            <v>36038</v>
          </cell>
        </row>
        <row r="3696">
          <cell r="A3696">
            <v>934732544</v>
          </cell>
          <cell r="B3696" t="str">
            <v>Albright</v>
          </cell>
          <cell r="C3696" t="str">
            <v>Robert</v>
          </cell>
          <cell r="D3696" t="str">
            <v>UV</v>
          </cell>
          <cell r="E3696" t="str">
            <v>A</v>
          </cell>
          <cell r="F3696">
            <v>270401</v>
          </cell>
          <cell r="G3696" t="str">
            <v>EEN Electrical/Computer Engineering</v>
          </cell>
          <cell r="H3696" t="str">
            <v>IN</v>
          </cell>
        </row>
        <row r="3697">
          <cell r="A3697">
            <v>934737326</v>
          </cell>
          <cell r="B3697" t="str">
            <v>Gladder</v>
          </cell>
          <cell r="C3697" t="str">
            <v>Kip</v>
          </cell>
          <cell r="D3697" t="str">
            <v>UV</v>
          </cell>
          <cell r="E3697" t="str">
            <v>T</v>
          </cell>
          <cell r="F3697">
            <v>282224</v>
          </cell>
          <cell r="G3697" t="str">
            <v>XCE L2000 Beaverton</v>
          </cell>
          <cell r="H3697" t="str">
            <v>IN</v>
          </cell>
          <cell r="I3697">
            <v>37787</v>
          </cell>
        </row>
        <row r="3698">
          <cell r="A3698">
            <v>934745150</v>
          </cell>
          <cell r="B3698" t="str">
            <v>Rasca</v>
          </cell>
          <cell r="C3698" t="str">
            <v>Leo</v>
          </cell>
          <cell r="D3698" t="str">
            <v>UC</v>
          </cell>
          <cell r="E3698" t="str">
            <v>T</v>
          </cell>
          <cell r="F3698">
            <v>290130</v>
          </cell>
          <cell r="G3698" t="str">
            <v>XSC Chicano Program</v>
          </cell>
          <cell r="H3698" t="str">
            <v>SP</v>
          </cell>
          <cell r="I3698">
            <v>38321</v>
          </cell>
        </row>
        <row r="3699">
          <cell r="A3699">
            <v>934747177</v>
          </cell>
          <cell r="B3699" t="str">
            <v>Bernardi</v>
          </cell>
          <cell r="C3699" t="str">
            <v>Erin</v>
          </cell>
          <cell r="D3699" t="str">
            <v>UC</v>
          </cell>
          <cell r="E3699" t="str">
            <v>A</v>
          </cell>
          <cell r="F3699">
            <v>266275</v>
          </cell>
          <cell r="G3699" t="str">
            <v>EDC Differentiated Instruction</v>
          </cell>
          <cell r="H3699" t="str">
            <v>SP</v>
          </cell>
        </row>
        <row r="3700">
          <cell r="A3700">
            <v>934748272</v>
          </cell>
          <cell r="B3700" t="str">
            <v>Henderson</v>
          </cell>
          <cell r="C3700" t="str">
            <v>Donna</v>
          </cell>
          <cell r="D3700" t="str">
            <v>UV</v>
          </cell>
          <cell r="E3700" t="str">
            <v>T</v>
          </cell>
          <cell r="F3700">
            <v>289001</v>
          </cell>
          <cell r="G3700" t="str">
            <v>XPD Profession Development Office</v>
          </cell>
          <cell r="H3700" t="str">
            <v>IN</v>
          </cell>
          <cell r="I3700">
            <v>38503</v>
          </cell>
        </row>
        <row r="3701">
          <cell r="A3701">
            <v>934782029</v>
          </cell>
          <cell r="B3701" t="str">
            <v>Burlin</v>
          </cell>
          <cell r="C3701" t="str">
            <v>Matthew</v>
          </cell>
          <cell r="D3701" t="str">
            <v>UC</v>
          </cell>
          <cell r="E3701" t="str">
            <v>T</v>
          </cell>
          <cell r="F3701">
            <v>310600</v>
          </cell>
          <cell r="G3701" t="str">
            <v>CUS Center for Urban Studies</v>
          </cell>
          <cell r="H3701" t="str">
            <v>SP</v>
          </cell>
          <cell r="I3701">
            <v>38168</v>
          </cell>
        </row>
        <row r="3702">
          <cell r="A3702">
            <v>934791898</v>
          </cell>
          <cell r="B3702" t="str">
            <v>Osborn</v>
          </cell>
          <cell r="C3702" t="str">
            <v>Laura</v>
          </cell>
          <cell r="D3702" t="str">
            <v>UF</v>
          </cell>
          <cell r="E3702" t="str">
            <v>T</v>
          </cell>
          <cell r="F3702">
            <v>304001</v>
          </cell>
          <cell r="G3702" t="str">
            <v>MUS Music Office</v>
          </cell>
          <cell r="H3702" t="str">
            <v>PB</v>
          </cell>
          <cell r="I3702">
            <v>37741</v>
          </cell>
        </row>
        <row r="3703">
          <cell r="A3703">
            <v>934811893</v>
          </cell>
          <cell r="B3703" t="str">
            <v>Fabricant</v>
          </cell>
          <cell r="C3703" t="str">
            <v>Loic</v>
          </cell>
          <cell r="D3703" t="str">
            <v>UV</v>
          </cell>
          <cell r="E3703" t="str">
            <v>T</v>
          </cell>
          <cell r="F3703">
            <v>201101</v>
          </cell>
          <cell r="G3703" t="str">
            <v>SAT Saturday Academy-Main</v>
          </cell>
          <cell r="H3703" t="str">
            <v>IN</v>
          </cell>
          <cell r="I3703">
            <v>38807</v>
          </cell>
        </row>
        <row r="3704">
          <cell r="A3704">
            <v>934818869</v>
          </cell>
          <cell r="B3704" t="str">
            <v>Fulton</v>
          </cell>
          <cell r="C3704" t="str">
            <v>Eleanor</v>
          </cell>
          <cell r="D3704" t="str">
            <v>UC</v>
          </cell>
          <cell r="E3704" t="str">
            <v>A</v>
          </cell>
          <cell r="F3704">
            <v>221300</v>
          </cell>
          <cell r="G3704" t="str">
            <v>HST History Department</v>
          </cell>
          <cell r="H3704" t="str">
            <v>SP</v>
          </cell>
        </row>
        <row r="3705">
          <cell r="A3705">
            <v>934832894</v>
          </cell>
          <cell r="B3705" t="str">
            <v>Leff</v>
          </cell>
          <cell r="C3705" t="str">
            <v>Barbara</v>
          </cell>
          <cell r="D3705" t="str">
            <v>UF</v>
          </cell>
          <cell r="E3705" t="str">
            <v>T</v>
          </cell>
          <cell r="F3705">
            <v>270101</v>
          </cell>
          <cell r="G3705" t="str">
            <v>EAS MCECS Dean Maseeh College</v>
          </cell>
          <cell r="H3705" t="str">
            <v>SB</v>
          </cell>
          <cell r="I3705">
            <v>35976</v>
          </cell>
        </row>
        <row r="3706">
          <cell r="A3706">
            <v>934838040</v>
          </cell>
          <cell r="B3706" t="str">
            <v>Boyer</v>
          </cell>
          <cell r="C3706" t="str">
            <v>Dean</v>
          </cell>
          <cell r="D3706" t="str">
            <v>UV</v>
          </cell>
          <cell r="E3706" t="str">
            <v>T</v>
          </cell>
          <cell r="F3706">
            <v>250100</v>
          </cell>
          <cell r="G3706" t="str">
            <v>SBA Instruction</v>
          </cell>
          <cell r="H3706" t="str">
            <v>IN</v>
          </cell>
          <cell r="I3706">
            <v>35795</v>
          </cell>
        </row>
        <row r="3707">
          <cell r="A3707">
            <v>934843273</v>
          </cell>
          <cell r="B3707" t="str">
            <v>Hagemann</v>
          </cell>
          <cell r="C3707" t="str">
            <v>Ryan</v>
          </cell>
          <cell r="D3707" t="str">
            <v>UV</v>
          </cell>
          <cell r="E3707" t="str">
            <v>A</v>
          </cell>
          <cell r="F3707">
            <v>221900</v>
          </cell>
          <cell r="G3707" t="str">
            <v>POL Political Science</v>
          </cell>
          <cell r="H3707" t="str">
            <v>IN</v>
          </cell>
        </row>
        <row r="3708">
          <cell r="A3708">
            <v>934851627</v>
          </cell>
          <cell r="B3708" t="str">
            <v>Rosenberg</v>
          </cell>
          <cell r="C3708" t="str">
            <v>John</v>
          </cell>
          <cell r="D3708" t="str">
            <v>UC</v>
          </cell>
          <cell r="E3708" t="str">
            <v>T</v>
          </cell>
          <cell r="F3708">
            <v>221300</v>
          </cell>
          <cell r="G3708" t="str">
            <v>HST History Department</v>
          </cell>
          <cell r="H3708" t="str">
            <v>SP</v>
          </cell>
          <cell r="I3708">
            <v>36738</v>
          </cell>
        </row>
        <row r="3709">
          <cell r="A3709">
            <v>934861550</v>
          </cell>
          <cell r="B3709" t="str">
            <v>Roderick</v>
          </cell>
          <cell r="C3709" t="str">
            <v>Oleg</v>
          </cell>
          <cell r="D3709" t="str">
            <v>UC</v>
          </cell>
          <cell r="E3709" t="str">
            <v>A</v>
          </cell>
          <cell r="F3709">
            <v>221601</v>
          </cell>
          <cell r="G3709" t="str">
            <v>MTH Math Office</v>
          </cell>
          <cell r="H3709" t="str">
            <v>SP</v>
          </cell>
        </row>
        <row r="3710">
          <cell r="A3710">
            <v>934874407</v>
          </cell>
          <cell r="B3710" t="str">
            <v>Sunderland</v>
          </cell>
          <cell r="C3710" t="str">
            <v>Debra</v>
          </cell>
          <cell r="D3710" t="str">
            <v>UW</v>
          </cell>
          <cell r="E3710" t="str">
            <v>A</v>
          </cell>
          <cell r="F3710">
            <v>240100</v>
          </cell>
          <cell r="G3710" t="str">
            <v>SSW School of Social Work</v>
          </cell>
          <cell r="H3710" t="str">
            <v>IN</v>
          </cell>
        </row>
        <row r="3711">
          <cell r="A3711">
            <v>934908280</v>
          </cell>
          <cell r="B3711" t="str">
            <v>Dearing</v>
          </cell>
          <cell r="C3711" t="str">
            <v>Barbara</v>
          </cell>
          <cell r="D3711" t="str">
            <v>UF</v>
          </cell>
          <cell r="E3711" t="str">
            <v>A</v>
          </cell>
          <cell r="F3711">
            <v>630001</v>
          </cell>
          <cell r="G3711" t="str">
            <v>ATH Athletic Administration</v>
          </cell>
          <cell r="H3711" t="str">
            <v>PB</v>
          </cell>
        </row>
        <row r="3712">
          <cell r="A3712">
            <v>934908999</v>
          </cell>
          <cell r="B3712" t="str">
            <v>Hastings</v>
          </cell>
          <cell r="C3712" t="str">
            <v>Krisanne</v>
          </cell>
          <cell r="D3712" t="str">
            <v>UW</v>
          </cell>
          <cell r="E3712" t="str">
            <v>A</v>
          </cell>
          <cell r="F3712">
            <v>301001</v>
          </cell>
          <cell r="G3712" t="str">
            <v>ART Office</v>
          </cell>
          <cell r="H3712" t="str">
            <v>IN</v>
          </cell>
        </row>
        <row r="3713">
          <cell r="A3713">
            <v>934962699</v>
          </cell>
          <cell r="B3713" t="str">
            <v>Welker</v>
          </cell>
          <cell r="C3713" t="str">
            <v>Phillip</v>
          </cell>
          <cell r="D3713" t="str">
            <v>UC</v>
          </cell>
          <cell r="E3713" t="str">
            <v>T</v>
          </cell>
          <cell r="F3713">
            <v>310900</v>
          </cell>
          <cell r="G3713" t="str">
            <v>SCH Community Health</v>
          </cell>
          <cell r="H3713" t="str">
            <v>SP</v>
          </cell>
          <cell r="I3713">
            <v>36250</v>
          </cell>
        </row>
        <row r="3714">
          <cell r="A3714">
            <v>934964784</v>
          </cell>
          <cell r="B3714" t="str">
            <v>Gray</v>
          </cell>
          <cell r="C3714" t="str">
            <v>Ila</v>
          </cell>
          <cell r="D3714" t="str">
            <v>UW</v>
          </cell>
          <cell r="E3714" t="str">
            <v>T</v>
          </cell>
          <cell r="F3714">
            <v>222800</v>
          </cell>
          <cell r="G3714" t="str">
            <v>OCD Oregon Center for Career Devel</v>
          </cell>
          <cell r="H3714" t="str">
            <v>IN</v>
          </cell>
          <cell r="I3714">
            <v>37072</v>
          </cell>
        </row>
        <row r="3715">
          <cell r="A3715">
            <v>934965116</v>
          </cell>
          <cell r="B3715" t="str">
            <v>Morrisey</v>
          </cell>
          <cell r="C3715" t="str">
            <v>James</v>
          </cell>
          <cell r="D3715" t="str">
            <v>UC</v>
          </cell>
          <cell r="E3715" t="str">
            <v>T</v>
          </cell>
          <cell r="F3715">
            <v>260100</v>
          </cell>
          <cell r="G3715" t="str">
            <v>EDU Special Ed/Counselor Ed</v>
          </cell>
          <cell r="H3715" t="str">
            <v>SP</v>
          </cell>
          <cell r="I3715">
            <v>39248</v>
          </cell>
        </row>
        <row r="3716">
          <cell r="A3716">
            <v>934977391</v>
          </cell>
          <cell r="B3716" t="str">
            <v>Kettler</v>
          </cell>
          <cell r="C3716" t="str">
            <v>Janice</v>
          </cell>
          <cell r="D3716" t="str">
            <v>UE</v>
          </cell>
          <cell r="E3716" t="str">
            <v>A</v>
          </cell>
          <cell r="F3716">
            <v>333501</v>
          </cell>
          <cell r="G3716" t="str">
            <v>CAP Couns &amp; Psych Svc Office</v>
          </cell>
          <cell r="H3716" t="str">
            <v>PB</v>
          </cell>
        </row>
        <row r="3717">
          <cell r="A3717">
            <v>934983897</v>
          </cell>
          <cell r="B3717" t="str">
            <v>Zoglman</v>
          </cell>
          <cell r="C3717" t="str">
            <v>Blake</v>
          </cell>
          <cell r="D3717" t="str">
            <v>UF</v>
          </cell>
          <cell r="E3717" t="str">
            <v>T</v>
          </cell>
          <cell r="F3717">
            <v>270701</v>
          </cell>
          <cell r="G3717" t="str">
            <v>EAS Cntr f/Orgn Prfrmnc Imprv Admin</v>
          </cell>
          <cell r="H3717" t="str">
            <v>PB</v>
          </cell>
          <cell r="I3717">
            <v>36707</v>
          </cell>
        </row>
        <row r="3718">
          <cell r="A3718">
            <v>934992724</v>
          </cell>
          <cell r="B3718" t="str">
            <v>DePonte</v>
          </cell>
          <cell r="C3718" t="str">
            <v>Niel</v>
          </cell>
          <cell r="D3718" t="str">
            <v>UC</v>
          </cell>
          <cell r="E3718" t="str">
            <v>T</v>
          </cell>
          <cell r="F3718">
            <v>304001</v>
          </cell>
          <cell r="G3718" t="str">
            <v>MUS Music Office</v>
          </cell>
          <cell r="H3718" t="str">
            <v>SP</v>
          </cell>
          <cell r="I3718">
            <v>38716</v>
          </cell>
        </row>
        <row r="3719">
          <cell r="A3719">
            <v>935018229</v>
          </cell>
          <cell r="B3719" t="str">
            <v>Dubord</v>
          </cell>
          <cell r="C3719" t="str">
            <v>Marie</v>
          </cell>
          <cell r="D3719" t="str">
            <v>UF</v>
          </cell>
          <cell r="E3719" t="str">
            <v>A</v>
          </cell>
          <cell r="F3719">
            <v>332001</v>
          </cell>
          <cell r="G3719" t="str">
            <v>SDO Student Activities Office</v>
          </cell>
          <cell r="H3719" t="str">
            <v>PB</v>
          </cell>
        </row>
        <row r="3720">
          <cell r="A3720">
            <v>935030199</v>
          </cell>
          <cell r="B3720" t="str">
            <v>Florey</v>
          </cell>
          <cell r="C3720" t="str">
            <v>Brennen</v>
          </cell>
          <cell r="D3720" t="str">
            <v>UF</v>
          </cell>
          <cell r="E3720" t="str">
            <v>T</v>
          </cell>
          <cell r="F3720">
            <v>250001</v>
          </cell>
          <cell r="G3720" t="str">
            <v>SBA Deans Office</v>
          </cell>
          <cell r="H3720" t="str">
            <v>PB</v>
          </cell>
          <cell r="I3720">
            <v>36403</v>
          </cell>
        </row>
        <row r="3721">
          <cell r="A3721">
            <v>935041581</v>
          </cell>
          <cell r="B3721" t="str">
            <v>Chamberlain</v>
          </cell>
          <cell r="C3721" t="str">
            <v>Michael</v>
          </cell>
          <cell r="D3721" t="str">
            <v>UF</v>
          </cell>
          <cell r="E3721" t="str">
            <v>A</v>
          </cell>
          <cell r="F3721">
            <v>200740</v>
          </cell>
          <cell r="G3721" t="str">
            <v>CAS Cntr for Academic Exclln Office</v>
          </cell>
          <cell r="H3721" t="str">
            <v>PB</v>
          </cell>
        </row>
        <row r="3722">
          <cell r="A3722">
            <v>935042983</v>
          </cell>
          <cell r="B3722" t="str">
            <v>McGinnis</v>
          </cell>
          <cell r="C3722" t="str">
            <v>Kristy</v>
          </cell>
          <cell r="D3722" t="str">
            <v>UC</v>
          </cell>
          <cell r="E3722" t="str">
            <v>T</v>
          </cell>
          <cell r="F3722">
            <v>260100</v>
          </cell>
          <cell r="G3722" t="str">
            <v>EDU Special Ed/Counselor Ed</v>
          </cell>
          <cell r="H3722" t="str">
            <v>SP</v>
          </cell>
          <cell r="I3722">
            <v>37986</v>
          </cell>
        </row>
        <row r="3723">
          <cell r="A3723">
            <v>935045331</v>
          </cell>
          <cell r="B3723" t="str">
            <v>Boise</v>
          </cell>
          <cell r="C3723" t="str">
            <v>Linda</v>
          </cell>
          <cell r="D3723" t="str">
            <v>UD</v>
          </cell>
          <cell r="E3723" t="str">
            <v>T</v>
          </cell>
          <cell r="F3723">
            <v>310501</v>
          </cell>
          <cell r="G3723" t="str">
            <v>IOA Inst Aging Office</v>
          </cell>
          <cell r="H3723" t="str">
            <v>SP</v>
          </cell>
          <cell r="I3723">
            <v>39263</v>
          </cell>
        </row>
        <row r="3724">
          <cell r="A3724">
            <v>935049453</v>
          </cell>
          <cell r="B3724" t="str">
            <v>Jaskinia</v>
          </cell>
          <cell r="C3724" t="str">
            <v>Melissa</v>
          </cell>
          <cell r="D3724" t="str">
            <v>UW</v>
          </cell>
          <cell r="E3724" t="str">
            <v>A</v>
          </cell>
          <cell r="F3724">
            <v>260300</v>
          </cell>
          <cell r="G3724" t="str">
            <v>EDU Policies/Foundations</v>
          </cell>
          <cell r="H3724" t="str">
            <v>IN</v>
          </cell>
        </row>
        <row r="3725">
          <cell r="A3725">
            <v>935061273</v>
          </cell>
          <cell r="B3725" t="str">
            <v>Boario</v>
          </cell>
          <cell r="C3725" t="str">
            <v>Sara</v>
          </cell>
          <cell r="D3725" t="str">
            <v>UW</v>
          </cell>
          <cell r="E3725" t="str">
            <v>T</v>
          </cell>
          <cell r="F3725">
            <v>310300</v>
          </cell>
          <cell r="G3725" t="str">
            <v>PAD Public Administration</v>
          </cell>
          <cell r="H3725" t="str">
            <v>IN</v>
          </cell>
          <cell r="I3725">
            <v>38742</v>
          </cell>
        </row>
        <row r="3726">
          <cell r="A3726">
            <v>935062274</v>
          </cell>
          <cell r="B3726" t="str">
            <v>Lande</v>
          </cell>
          <cell r="C3726" t="str">
            <v>Niko</v>
          </cell>
          <cell r="D3726" t="str">
            <v>UF</v>
          </cell>
          <cell r="E3726" t="str">
            <v>A</v>
          </cell>
          <cell r="F3726">
            <v>330110</v>
          </cell>
          <cell r="G3726" t="str">
            <v>ADM Admissions</v>
          </cell>
          <cell r="H3726" t="str">
            <v>PB</v>
          </cell>
        </row>
        <row r="3727">
          <cell r="A3727">
            <v>935077206</v>
          </cell>
          <cell r="B3727" t="str">
            <v>McRae</v>
          </cell>
          <cell r="C3727" t="str">
            <v>David</v>
          </cell>
          <cell r="D3727" t="str">
            <v>UV</v>
          </cell>
          <cell r="E3727" t="str">
            <v>T</v>
          </cell>
          <cell r="F3727">
            <v>289001</v>
          </cell>
          <cell r="G3727" t="str">
            <v>XPD Profession Development Office</v>
          </cell>
          <cell r="H3727" t="str">
            <v>IN</v>
          </cell>
          <cell r="I3727">
            <v>37105</v>
          </cell>
        </row>
        <row r="3728">
          <cell r="A3728">
            <v>935079304</v>
          </cell>
          <cell r="B3728" t="str">
            <v>Jackson-Zellmer</v>
          </cell>
          <cell r="C3728" t="str">
            <v>Catherine</v>
          </cell>
          <cell r="D3728" t="str">
            <v>UW</v>
          </cell>
          <cell r="E3728" t="str">
            <v>T</v>
          </cell>
          <cell r="F3728">
            <v>310101</v>
          </cell>
          <cell r="G3728" t="str">
            <v>SOG School of Government-Office</v>
          </cell>
          <cell r="H3728" t="str">
            <v>IN</v>
          </cell>
          <cell r="I3728">
            <v>39263</v>
          </cell>
        </row>
        <row r="3729">
          <cell r="A3729">
            <v>935083589</v>
          </cell>
          <cell r="B3729" t="str">
            <v>Malcolm</v>
          </cell>
          <cell r="C3729" t="str">
            <v>Janine</v>
          </cell>
          <cell r="D3729" t="str">
            <v>UV</v>
          </cell>
          <cell r="E3729" t="str">
            <v>T</v>
          </cell>
          <cell r="F3729">
            <v>310300</v>
          </cell>
          <cell r="G3729" t="str">
            <v>PAD Public Administration</v>
          </cell>
          <cell r="H3729" t="str">
            <v>IN</v>
          </cell>
          <cell r="I3729">
            <v>35976</v>
          </cell>
        </row>
        <row r="3730">
          <cell r="A3730">
            <v>935108432</v>
          </cell>
          <cell r="B3730" t="str">
            <v>Norman</v>
          </cell>
          <cell r="C3730" t="str">
            <v>Elena</v>
          </cell>
          <cell r="D3730" t="str">
            <v>UW</v>
          </cell>
          <cell r="E3730" t="str">
            <v>T</v>
          </cell>
          <cell r="F3730">
            <v>260001</v>
          </cell>
          <cell r="G3730" t="str">
            <v>EDU Dean's Office</v>
          </cell>
          <cell r="H3730" t="str">
            <v>IN</v>
          </cell>
          <cell r="I3730">
            <v>38017</v>
          </cell>
        </row>
        <row r="3731">
          <cell r="A3731">
            <v>935115282</v>
          </cell>
          <cell r="B3731" t="str">
            <v>Fujii</v>
          </cell>
          <cell r="C3731" t="str">
            <v>Mark</v>
          </cell>
          <cell r="D3731" t="str">
            <v>UF</v>
          </cell>
          <cell r="E3731" t="str">
            <v>A</v>
          </cell>
          <cell r="F3731">
            <v>651120</v>
          </cell>
          <cell r="G3731" t="str">
            <v>FAP Arch Engineer &amp; Plant Operation</v>
          </cell>
          <cell r="H3731" t="str">
            <v>PB</v>
          </cell>
        </row>
        <row r="3732">
          <cell r="A3732">
            <v>935118328</v>
          </cell>
          <cell r="B3732" t="str">
            <v>Walker</v>
          </cell>
          <cell r="C3732" t="str">
            <v>Kristen</v>
          </cell>
          <cell r="D3732" t="str">
            <v>UC</v>
          </cell>
          <cell r="E3732" t="str">
            <v>T</v>
          </cell>
          <cell r="F3732">
            <v>220300</v>
          </cell>
          <cell r="G3732" t="str">
            <v>BIO Biology</v>
          </cell>
          <cell r="H3732" t="str">
            <v>SP</v>
          </cell>
          <cell r="I3732">
            <v>38898</v>
          </cell>
        </row>
        <row r="3733">
          <cell r="A3733">
            <v>935120928</v>
          </cell>
          <cell r="B3733" t="str">
            <v>Terill-Patten</v>
          </cell>
          <cell r="C3733" t="str">
            <v>Laura</v>
          </cell>
          <cell r="D3733" t="str">
            <v>UV</v>
          </cell>
          <cell r="E3733" t="str">
            <v>T</v>
          </cell>
          <cell r="F3733">
            <v>310101</v>
          </cell>
          <cell r="G3733" t="str">
            <v>SOG School of Government-Office</v>
          </cell>
          <cell r="H3733" t="str">
            <v>IN</v>
          </cell>
          <cell r="I3733">
            <v>38898</v>
          </cell>
        </row>
        <row r="3734">
          <cell r="A3734">
            <v>935130365</v>
          </cell>
          <cell r="B3734" t="str">
            <v>Buckley</v>
          </cell>
          <cell r="C3734" t="str">
            <v>Laura</v>
          </cell>
          <cell r="D3734" t="str">
            <v>UC</v>
          </cell>
          <cell r="E3734" t="str">
            <v>T</v>
          </cell>
          <cell r="F3734">
            <v>310930</v>
          </cell>
          <cell r="G3734" t="str">
            <v>SCH School of Community Health</v>
          </cell>
          <cell r="H3734" t="str">
            <v>SP</v>
          </cell>
          <cell r="I3734">
            <v>36707</v>
          </cell>
        </row>
        <row r="3735">
          <cell r="A3735">
            <v>935130698</v>
          </cell>
          <cell r="B3735" t="str">
            <v>teVelde</v>
          </cell>
          <cell r="C3735" t="str">
            <v>Jill</v>
          </cell>
          <cell r="D3735" t="str">
            <v>UF</v>
          </cell>
          <cell r="E3735" t="str">
            <v>A</v>
          </cell>
          <cell r="F3735">
            <v>310001</v>
          </cell>
          <cell r="G3735" t="str">
            <v>UPA Dean's Office</v>
          </cell>
          <cell r="H3735" t="str">
            <v>PB</v>
          </cell>
        </row>
        <row r="3736">
          <cell r="A3736">
            <v>935139710</v>
          </cell>
          <cell r="B3736" t="str">
            <v>Zhang</v>
          </cell>
          <cell r="C3736" t="str">
            <v>Wushou</v>
          </cell>
          <cell r="D3736" t="str">
            <v>UC</v>
          </cell>
          <cell r="E3736" t="str">
            <v>T</v>
          </cell>
          <cell r="F3736">
            <v>221800</v>
          </cell>
          <cell r="G3736" t="str">
            <v>PHY Physics</v>
          </cell>
          <cell r="H3736" t="str">
            <v>SP</v>
          </cell>
          <cell r="I3736">
            <v>39036</v>
          </cell>
        </row>
        <row r="3737">
          <cell r="A3737">
            <v>935158834</v>
          </cell>
          <cell r="B3737" t="str">
            <v>Walcha</v>
          </cell>
          <cell r="C3737" t="str">
            <v>Eric</v>
          </cell>
          <cell r="D3737" t="str">
            <v>UF</v>
          </cell>
          <cell r="E3737" t="str">
            <v>T</v>
          </cell>
          <cell r="F3737">
            <v>632700</v>
          </cell>
          <cell r="G3737" t="str">
            <v>ATH M Football</v>
          </cell>
          <cell r="H3737" t="str">
            <v>PB</v>
          </cell>
          <cell r="I3737">
            <v>38086</v>
          </cell>
        </row>
        <row r="3738">
          <cell r="A3738">
            <v>935160437</v>
          </cell>
          <cell r="B3738" t="str">
            <v>Heil</v>
          </cell>
          <cell r="C3738" t="str">
            <v>Wolfgang</v>
          </cell>
          <cell r="D3738" t="str">
            <v>UV</v>
          </cell>
          <cell r="E3738" t="str">
            <v>T</v>
          </cell>
          <cell r="F3738">
            <v>283001</v>
          </cell>
          <cell r="G3738" t="str">
            <v>XSS Extended &amp; Summer Prog Office</v>
          </cell>
          <cell r="H3738" t="str">
            <v>IN</v>
          </cell>
          <cell r="I3738">
            <v>38960</v>
          </cell>
        </row>
        <row r="3739">
          <cell r="A3739">
            <v>935162450</v>
          </cell>
          <cell r="B3739" t="str">
            <v>Lazarus</v>
          </cell>
          <cell r="C3739" t="str">
            <v>Darrell</v>
          </cell>
          <cell r="D3739" t="str">
            <v>UV</v>
          </cell>
          <cell r="E3739" t="str">
            <v>T</v>
          </cell>
          <cell r="F3739">
            <v>282001</v>
          </cell>
          <cell r="G3739" t="str">
            <v>XCE CE/Education Office</v>
          </cell>
          <cell r="H3739" t="str">
            <v>SP</v>
          </cell>
          <cell r="I3739">
            <v>36525</v>
          </cell>
        </row>
        <row r="3740">
          <cell r="A3740">
            <v>935175648</v>
          </cell>
          <cell r="B3740" t="str">
            <v>Brillanceau</v>
          </cell>
          <cell r="C3740" t="str">
            <v>Dominique</v>
          </cell>
          <cell r="D3740" t="str">
            <v>UV</v>
          </cell>
          <cell r="E3740" t="str">
            <v>T</v>
          </cell>
          <cell r="F3740">
            <v>221501</v>
          </cell>
          <cell r="G3740" t="str">
            <v>LIN Linguistics Office</v>
          </cell>
          <cell r="H3740" t="str">
            <v>IN</v>
          </cell>
          <cell r="I3740">
            <v>39172</v>
          </cell>
        </row>
        <row r="3741">
          <cell r="A3741">
            <v>935184946</v>
          </cell>
          <cell r="B3741" t="str">
            <v>Reece</v>
          </cell>
          <cell r="C3741" t="str">
            <v>David</v>
          </cell>
          <cell r="D3741" t="str">
            <v>UV</v>
          </cell>
          <cell r="E3741" t="str">
            <v>T</v>
          </cell>
          <cell r="F3741">
            <v>283950</v>
          </cell>
          <cell r="G3741" t="str">
            <v>XPD English as a Second Language</v>
          </cell>
          <cell r="H3741" t="str">
            <v>IN</v>
          </cell>
          <cell r="I3741">
            <v>37134</v>
          </cell>
        </row>
        <row r="3742">
          <cell r="A3742">
            <v>935189095</v>
          </cell>
          <cell r="B3742" t="str">
            <v>Keiser</v>
          </cell>
          <cell r="C3742" t="str">
            <v>Jeffrey</v>
          </cell>
          <cell r="D3742" t="str">
            <v>UF</v>
          </cell>
          <cell r="E3742" t="str">
            <v>T</v>
          </cell>
          <cell r="F3742">
            <v>630001</v>
          </cell>
          <cell r="G3742" t="str">
            <v>ATH Athletic Administration</v>
          </cell>
          <cell r="H3742" t="str">
            <v>PB</v>
          </cell>
          <cell r="I3742">
            <v>36727</v>
          </cell>
        </row>
        <row r="3743">
          <cell r="A3743">
            <v>935189623</v>
          </cell>
          <cell r="B3743" t="str">
            <v>Wilburn</v>
          </cell>
          <cell r="C3743" t="str">
            <v>Lesley</v>
          </cell>
          <cell r="D3743" t="str">
            <v>UC</v>
          </cell>
          <cell r="E3743" t="str">
            <v>T</v>
          </cell>
          <cell r="F3743">
            <v>301001</v>
          </cell>
          <cell r="G3743" t="str">
            <v>ART Office</v>
          </cell>
          <cell r="H3743" t="str">
            <v>SP</v>
          </cell>
          <cell r="I3743">
            <v>36720</v>
          </cell>
        </row>
        <row r="3744">
          <cell r="A3744">
            <v>935218641</v>
          </cell>
          <cell r="B3744" t="str">
            <v>Stonemetz</v>
          </cell>
          <cell r="C3744" t="str">
            <v>Ryan</v>
          </cell>
          <cell r="D3744" t="str">
            <v>UV</v>
          </cell>
          <cell r="E3744" t="str">
            <v>T</v>
          </cell>
          <cell r="F3744">
            <v>332824</v>
          </cell>
          <cell r="G3744" t="str">
            <v>SDO West Hills Wrestling</v>
          </cell>
          <cell r="H3744" t="str">
            <v>IN</v>
          </cell>
          <cell r="I3744">
            <v>38898</v>
          </cell>
        </row>
        <row r="3745">
          <cell r="A3745">
            <v>935229633</v>
          </cell>
          <cell r="B3745" t="str">
            <v>Gonzalez</v>
          </cell>
          <cell r="C3745" t="str">
            <v>Joe</v>
          </cell>
          <cell r="D3745" t="str">
            <v>UC</v>
          </cell>
          <cell r="E3745" t="str">
            <v>T</v>
          </cell>
          <cell r="F3745">
            <v>303000</v>
          </cell>
          <cell r="G3745" t="str">
            <v>TAD Theater Arts Department</v>
          </cell>
          <cell r="H3745" t="str">
            <v>SP</v>
          </cell>
          <cell r="I3745">
            <v>37346</v>
          </cell>
        </row>
        <row r="3746">
          <cell r="A3746">
            <v>935241593</v>
          </cell>
          <cell r="B3746" t="str">
            <v>Wallace</v>
          </cell>
          <cell r="C3746" t="str">
            <v>Patrick</v>
          </cell>
          <cell r="D3746" t="str">
            <v>UW</v>
          </cell>
          <cell r="E3746" t="str">
            <v>T</v>
          </cell>
          <cell r="F3746">
            <v>630050</v>
          </cell>
          <cell r="G3746" t="str">
            <v>ATH Athletic Operations</v>
          </cell>
          <cell r="H3746" t="str">
            <v>IN</v>
          </cell>
          <cell r="I3746">
            <v>37741</v>
          </cell>
        </row>
        <row r="3747">
          <cell r="A3747">
            <v>935245353</v>
          </cell>
          <cell r="B3747" t="str">
            <v>Anderton</v>
          </cell>
          <cell r="C3747" t="str">
            <v>Jonathan</v>
          </cell>
          <cell r="D3747" t="str">
            <v>UW</v>
          </cell>
          <cell r="E3747" t="str">
            <v>T</v>
          </cell>
          <cell r="F3747">
            <v>200500</v>
          </cell>
          <cell r="G3747" t="str">
            <v>GSR Graduate Studies &amp; Research</v>
          </cell>
          <cell r="H3747" t="str">
            <v>IN</v>
          </cell>
          <cell r="I3747">
            <v>36308</v>
          </cell>
        </row>
        <row r="3748">
          <cell r="A3748">
            <v>935270716</v>
          </cell>
          <cell r="B3748" t="str">
            <v>Crandall</v>
          </cell>
          <cell r="C3748" t="str">
            <v>Ann</v>
          </cell>
          <cell r="D3748" t="str">
            <v>UC</v>
          </cell>
          <cell r="E3748" t="str">
            <v>A</v>
          </cell>
          <cell r="F3748">
            <v>304001</v>
          </cell>
          <cell r="G3748" t="str">
            <v>MUS Music Office</v>
          </cell>
          <cell r="H3748" t="str">
            <v>SP</v>
          </cell>
        </row>
        <row r="3749">
          <cell r="A3749">
            <v>935271192</v>
          </cell>
          <cell r="B3749" t="str">
            <v>Vandenbremer</v>
          </cell>
          <cell r="C3749" t="str">
            <v>Ewald</v>
          </cell>
          <cell r="D3749" t="str">
            <v>UV</v>
          </cell>
          <cell r="E3749" t="str">
            <v>T</v>
          </cell>
          <cell r="F3749">
            <v>220600</v>
          </cell>
          <cell r="G3749" t="str">
            <v>CHE Chemistry</v>
          </cell>
          <cell r="H3749" t="str">
            <v>IN</v>
          </cell>
          <cell r="I3749">
            <v>35976</v>
          </cell>
        </row>
        <row r="3750">
          <cell r="A3750">
            <v>935276064</v>
          </cell>
          <cell r="B3750" t="str">
            <v>Cornelius</v>
          </cell>
          <cell r="C3750" t="str">
            <v>Trista</v>
          </cell>
          <cell r="D3750" t="str">
            <v>UC</v>
          </cell>
          <cell r="E3750" t="str">
            <v>T</v>
          </cell>
          <cell r="F3750">
            <v>220801</v>
          </cell>
          <cell r="G3750" t="str">
            <v>ENG English Dept Office</v>
          </cell>
          <cell r="H3750" t="str">
            <v>SP</v>
          </cell>
          <cell r="I3750">
            <v>36769</v>
          </cell>
        </row>
        <row r="3751">
          <cell r="A3751">
            <v>935284943</v>
          </cell>
          <cell r="B3751" t="str">
            <v>Bestland</v>
          </cell>
          <cell r="C3751" t="str">
            <v>Erick</v>
          </cell>
          <cell r="D3751" t="str">
            <v>UC</v>
          </cell>
          <cell r="E3751" t="str">
            <v>T</v>
          </cell>
          <cell r="F3751">
            <v>221100</v>
          </cell>
          <cell r="G3751" t="str">
            <v>GLG Geology</v>
          </cell>
          <cell r="H3751" t="str">
            <v>IN</v>
          </cell>
          <cell r="I3751">
            <v>35976</v>
          </cell>
        </row>
        <row r="3752">
          <cell r="A3752">
            <v>935293573</v>
          </cell>
          <cell r="B3752" t="str">
            <v>Howell</v>
          </cell>
          <cell r="C3752" t="str">
            <v>Kathleen</v>
          </cell>
          <cell r="D3752" t="str">
            <v>UV</v>
          </cell>
          <cell r="E3752" t="str">
            <v>T</v>
          </cell>
          <cell r="F3752">
            <v>289001</v>
          </cell>
          <cell r="G3752" t="str">
            <v>XPD Profession Development Office</v>
          </cell>
          <cell r="H3752" t="str">
            <v>IN</v>
          </cell>
          <cell r="I3752">
            <v>36891</v>
          </cell>
        </row>
        <row r="3753">
          <cell r="A3753">
            <v>935310049</v>
          </cell>
          <cell r="B3753" t="str">
            <v>Tucker</v>
          </cell>
          <cell r="C3753" t="str">
            <v>Darrell</v>
          </cell>
          <cell r="D3753" t="str">
            <v>UC</v>
          </cell>
          <cell r="E3753" t="str">
            <v>T</v>
          </cell>
          <cell r="F3753">
            <v>260201</v>
          </cell>
          <cell r="G3753" t="str">
            <v>EDU C&amp;I Office</v>
          </cell>
          <cell r="H3753" t="str">
            <v>SP</v>
          </cell>
          <cell r="I3753">
            <v>38898</v>
          </cell>
        </row>
        <row r="3754">
          <cell r="A3754">
            <v>935319288</v>
          </cell>
          <cell r="B3754" t="str">
            <v>Taylor</v>
          </cell>
          <cell r="C3754" t="str">
            <v>Rebecca</v>
          </cell>
          <cell r="D3754" t="str">
            <v>UC</v>
          </cell>
          <cell r="E3754" t="str">
            <v>T</v>
          </cell>
          <cell r="F3754">
            <v>282001</v>
          </cell>
          <cell r="G3754" t="str">
            <v>XCE CE/Education Office</v>
          </cell>
          <cell r="H3754" t="str">
            <v>SP</v>
          </cell>
          <cell r="I3754">
            <v>36616</v>
          </cell>
        </row>
        <row r="3755">
          <cell r="A3755">
            <v>935332350</v>
          </cell>
          <cell r="B3755" t="str">
            <v>Smith</v>
          </cell>
          <cell r="C3755" t="str">
            <v>Kristin</v>
          </cell>
          <cell r="D3755" t="str">
            <v>UF</v>
          </cell>
          <cell r="E3755" t="str">
            <v>A</v>
          </cell>
          <cell r="F3755">
            <v>600300</v>
          </cell>
          <cell r="G3755" t="str">
            <v>HRC Human Resource Center</v>
          </cell>
          <cell r="H3755" t="str">
            <v>PB</v>
          </cell>
        </row>
        <row r="3756">
          <cell r="A3756">
            <v>935335771</v>
          </cell>
          <cell r="B3756" t="str">
            <v>Corbett</v>
          </cell>
          <cell r="C3756" t="str">
            <v>Randy</v>
          </cell>
          <cell r="D3756" t="str">
            <v>UW</v>
          </cell>
          <cell r="E3756" t="str">
            <v>T</v>
          </cell>
          <cell r="F3756">
            <v>630001</v>
          </cell>
          <cell r="G3756" t="str">
            <v>ATH Athletic Administration</v>
          </cell>
          <cell r="H3756" t="str">
            <v>IN</v>
          </cell>
          <cell r="I3756">
            <v>38472</v>
          </cell>
        </row>
        <row r="3757">
          <cell r="A3757">
            <v>935346274</v>
          </cell>
          <cell r="B3757" t="str">
            <v>Meenan</v>
          </cell>
          <cell r="C3757" t="str">
            <v>Karen</v>
          </cell>
          <cell r="D3757" t="str">
            <v>UA</v>
          </cell>
          <cell r="E3757" t="str">
            <v>A</v>
          </cell>
          <cell r="F3757">
            <v>310930</v>
          </cell>
          <cell r="G3757" t="str">
            <v>SCH School of Community Health</v>
          </cell>
          <cell r="H3757" t="str">
            <v>PB</v>
          </cell>
        </row>
        <row r="3758">
          <cell r="A3758">
            <v>935348762</v>
          </cell>
          <cell r="B3758" t="str">
            <v>Del Rio</v>
          </cell>
          <cell r="C3758" t="str">
            <v>Mary</v>
          </cell>
          <cell r="D3758" t="str">
            <v>UV</v>
          </cell>
          <cell r="E3758" t="str">
            <v>T</v>
          </cell>
          <cell r="F3758">
            <v>260201</v>
          </cell>
          <cell r="G3758" t="str">
            <v>EDU C&amp;I Office</v>
          </cell>
          <cell r="H3758" t="str">
            <v>IN</v>
          </cell>
          <cell r="I3758">
            <v>35976</v>
          </cell>
        </row>
        <row r="3759">
          <cell r="A3759">
            <v>935351446</v>
          </cell>
          <cell r="B3759" t="str">
            <v>Khatami</v>
          </cell>
          <cell r="C3759" t="str">
            <v>Saeid</v>
          </cell>
          <cell r="D3759" t="str">
            <v>UV</v>
          </cell>
          <cell r="E3759" t="str">
            <v>A</v>
          </cell>
          <cell r="F3759">
            <v>270401</v>
          </cell>
          <cell r="G3759" t="str">
            <v>EEN Electrical/Computer Engineering</v>
          </cell>
          <cell r="H3759" t="str">
            <v>IN</v>
          </cell>
        </row>
        <row r="3760">
          <cell r="A3760">
            <v>935369661</v>
          </cell>
          <cell r="B3760" t="str">
            <v>Luxton</v>
          </cell>
          <cell r="C3760" t="str">
            <v>Ian</v>
          </cell>
          <cell r="D3760" t="str">
            <v>UW</v>
          </cell>
          <cell r="E3760" t="str">
            <v>A</v>
          </cell>
          <cell r="F3760">
            <v>100001</v>
          </cell>
          <cell r="G3760" t="str">
            <v>POF President's Office</v>
          </cell>
          <cell r="H3760" t="str">
            <v>IN</v>
          </cell>
        </row>
        <row r="3761">
          <cell r="A3761">
            <v>935375382</v>
          </cell>
          <cell r="B3761" t="str">
            <v>Strouse</v>
          </cell>
          <cell r="C3761" t="str">
            <v>Joan</v>
          </cell>
          <cell r="D3761" t="str">
            <v>UV</v>
          </cell>
          <cell r="E3761" t="str">
            <v>A</v>
          </cell>
          <cell r="F3761">
            <v>260001</v>
          </cell>
          <cell r="G3761" t="str">
            <v>EDU Dean's Office</v>
          </cell>
          <cell r="H3761" t="str">
            <v>IN</v>
          </cell>
        </row>
        <row r="3762">
          <cell r="A3762">
            <v>935394475</v>
          </cell>
          <cell r="B3762" t="str">
            <v>Wilson</v>
          </cell>
          <cell r="C3762" t="str">
            <v>James</v>
          </cell>
          <cell r="D3762" t="str">
            <v>UC</v>
          </cell>
          <cell r="E3762" t="str">
            <v>T</v>
          </cell>
          <cell r="F3762">
            <v>301120</v>
          </cell>
          <cell r="G3762" t="str">
            <v>ARC Architecture Office</v>
          </cell>
          <cell r="H3762" t="str">
            <v>SP</v>
          </cell>
          <cell r="I3762">
            <v>39263</v>
          </cell>
        </row>
        <row r="3763">
          <cell r="A3763">
            <v>935414728</v>
          </cell>
          <cell r="B3763" t="str">
            <v>Simon</v>
          </cell>
          <cell r="C3763" t="str">
            <v>Shelley</v>
          </cell>
          <cell r="D3763" t="str">
            <v>UC</v>
          </cell>
          <cell r="E3763" t="str">
            <v>T</v>
          </cell>
          <cell r="F3763">
            <v>260300</v>
          </cell>
          <cell r="G3763" t="str">
            <v>EDU Policies/Foundations</v>
          </cell>
          <cell r="H3763" t="str">
            <v>SP</v>
          </cell>
          <cell r="I3763">
            <v>36341</v>
          </cell>
        </row>
        <row r="3764">
          <cell r="A3764">
            <v>935419942</v>
          </cell>
          <cell r="B3764" t="str">
            <v>Mead</v>
          </cell>
          <cell r="C3764" t="str">
            <v>Elizabeth</v>
          </cell>
          <cell r="D3764" t="str">
            <v>UA</v>
          </cell>
          <cell r="E3764" t="str">
            <v>T</v>
          </cell>
          <cell r="F3764">
            <v>301001</v>
          </cell>
          <cell r="G3764" t="str">
            <v>ART Office</v>
          </cell>
          <cell r="H3764" t="str">
            <v>PB</v>
          </cell>
          <cell r="I3764">
            <v>37437</v>
          </cell>
        </row>
        <row r="3765">
          <cell r="A3765">
            <v>935429877</v>
          </cell>
          <cell r="B3765" t="str">
            <v>DeMunn</v>
          </cell>
          <cell r="C3765" t="str">
            <v>Heather</v>
          </cell>
          <cell r="D3765" t="str">
            <v>UA</v>
          </cell>
          <cell r="E3765" t="str">
            <v>T</v>
          </cell>
          <cell r="F3765">
            <v>221510</v>
          </cell>
          <cell r="G3765" t="str">
            <v>ESL Engl as a 2nd Lang</v>
          </cell>
          <cell r="H3765" t="str">
            <v>PB</v>
          </cell>
          <cell r="I3765">
            <v>39325</v>
          </cell>
        </row>
        <row r="3766">
          <cell r="A3766">
            <v>935431023</v>
          </cell>
          <cell r="B3766" t="str">
            <v>Tam</v>
          </cell>
          <cell r="C3766" t="str">
            <v>Kwok-wai</v>
          </cell>
          <cell r="D3766" t="str">
            <v>UA</v>
          </cell>
          <cell r="E3766" t="str">
            <v>A</v>
          </cell>
          <cell r="F3766">
            <v>221601</v>
          </cell>
          <cell r="G3766" t="str">
            <v>MTH Math Office</v>
          </cell>
          <cell r="H3766" t="str">
            <v>PB</v>
          </cell>
        </row>
        <row r="3767">
          <cell r="A3767">
            <v>935445735</v>
          </cell>
          <cell r="B3767" t="str">
            <v>Onisko</v>
          </cell>
          <cell r="C3767" t="str">
            <v>Stephani</v>
          </cell>
          <cell r="D3767" t="str">
            <v>UW</v>
          </cell>
          <cell r="E3767" t="str">
            <v>T</v>
          </cell>
          <cell r="F3767">
            <v>220900</v>
          </cell>
          <cell r="G3767" t="str">
            <v>ESR Environmental Sci PhD</v>
          </cell>
          <cell r="H3767" t="str">
            <v>IN</v>
          </cell>
          <cell r="I3767">
            <v>36707</v>
          </cell>
        </row>
        <row r="3768">
          <cell r="A3768">
            <v>935449913</v>
          </cell>
          <cell r="B3768" t="str">
            <v>Meadows</v>
          </cell>
          <cell r="C3768" t="str">
            <v>Christine</v>
          </cell>
          <cell r="D3768" t="str">
            <v>UA</v>
          </cell>
          <cell r="E3768" t="str">
            <v>A</v>
          </cell>
          <cell r="F3768">
            <v>304001</v>
          </cell>
          <cell r="G3768" t="str">
            <v>MUS Music Office</v>
          </cell>
          <cell r="H3768" t="str">
            <v>PB</v>
          </cell>
        </row>
        <row r="3769">
          <cell r="A3769">
            <v>935451946</v>
          </cell>
          <cell r="B3769" t="str">
            <v>Banta</v>
          </cell>
          <cell r="C3769" t="str">
            <v>Amy</v>
          </cell>
          <cell r="D3769" t="str">
            <v>UB</v>
          </cell>
          <cell r="E3769" t="str">
            <v>T</v>
          </cell>
          <cell r="F3769">
            <v>220300</v>
          </cell>
          <cell r="G3769" t="str">
            <v>BIO Biology</v>
          </cell>
          <cell r="H3769" t="str">
            <v>PB</v>
          </cell>
          <cell r="I3769">
            <v>38868</v>
          </cell>
        </row>
        <row r="3770">
          <cell r="A3770">
            <v>935454221</v>
          </cell>
          <cell r="B3770" t="str">
            <v>Putnam</v>
          </cell>
          <cell r="C3770" t="str">
            <v>Shannon</v>
          </cell>
          <cell r="D3770" t="str">
            <v>UW</v>
          </cell>
          <cell r="E3770" t="str">
            <v>T</v>
          </cell>
          <cell r="F3770">
            <v>289200</v>
          </cell>
          <cell r="G3770" t="str">
            <v>XPD Tax Institutes</v>
          </cell>
          <cell r="H3770" t="str">
            <v>IN</v>
          </cell>
          <cell r="I3770">
            <v>37211</v>
          </cell>
        </row>
        <row r="3771">
          <cell r="A3771">
            <v>935461159</v>
          </cell>
          <cell r="B3771" t="str">
            <v>Chapman</v>
          </cell>
          <cell r="C3771" t="str">
            <v>Margaret</v>
          </cell>
          <cell r="D3771" t="str">
            <v>UV</v>
          </cell>
          <cell r="E3771" t="str">
            <v>T</v>
          </cell>
          <cell r="F3771">
            <v>303001</v>
          </cell>
          <cell r="G3771" t="str">
            <v>TAD Theater Arts Office</v>
          </cell>
          <cell r="H3771" t="str">
            <v>IN</v>
          </cell>
          <cell r="I3771">
            <v>37802</v>
          </cell>
        </row>
        <row r="3772">
          <cell r="A3772">
            <v>935461606</v>
          </cell>
          <cell r="B3772" t="str">
            <v>Deguire</v>
          </cell>
          <cell r="C3772" t="str">
            <v>Jasmine</v>
          </cell>
          <cell r="D3772" t="str">
            <v>UC</v>
          </cell>
          <cell r="E3772" t="str">
            <v>T</v>
          </cell>
          <cell r="F3772">
            <v>310920</v>
          </cell>
          <cell r="G3772" t="str">
            <v>SCH Activities</v>
          </cell>
          <cell r="H3772" t="str">
            <v>SP</v>
          </cell>
          <cell r="I3772">
            <v>38807</v>
          </cell>
        </row>
        <row r="3773">
          <cell r="A3773">
            <v>935469668</v>
          </cell>
          <cell r="B3773" t="str">
            <v>McMahon</v>
          </cell>
          <cell r="C3773" t="str">
            <v>Cathleen</v>
          </cell>
          <cell r="D3773" t="str">
            <v>UV</v>
          </cell>
          <cell r="E3773" t="str">
            <v>T</v>
          </cell>
          <cell r="F3773">
            <v>221100</v>
          </cell>
          <cell r="G3773" t="str">
            <v>GLG Geology</v>
          </cell>
          <cell r="H3773" t="str">
            <v>IN</v>
          </cell>
          <cell r="I3773">
            <v>37802</v>
          </cell>
        </row>
        <row r="3774">
          <cell r="A3774">
            <v>935478192</v>
          </cell>
          <cell r="B3774" t="str">
            <v>Curry</v>
          </cell>
          <cell r="C3774" t="str">
            <v>Elise</v>
          </cell>
          <cell r="D3774" t="str">
            <v>UF</v>
          </cell>
          <cell r="E3774" t="str">
            <v>T</v>
          </cell>
          <cell r="F3774">
            <v>333501</v>
          </cell>
          <cell r="G3774" t="str">
            <v>CAP Couns &amp; Psych Svc Office</v>
          </cell>
          <cell r="H3774" t="str">
            <v>SB</v>
          </cell>
          <cell r="I3774">
            <v>36411</v>
          </cell>
        </row>
        <row r="3775">
          <cell r="A3775">
            <v>935483882</v>
          </cell>
          <cell r="B3775" t="str">
            <v>Trook</v>
          </cell>
          <cell r="C3775" t="str">
            <v>Maya</v>
          </cell>
          <cell r="D3775" t="str">
            <v>UW</v>
          </cell>
          <cell r="E3775" t="str">
            <v>A</v>
          </cell>
          <cell r="F3775">
            <v>221501</v>
          </cell>
          <cell r="G3775" t="str">
            <v>LIN Linguistics Office</v>
          </cell>
          <cell r="H3775" t="str">
            <v>IN</v>
          </cell>
        </row>
        <row r="3776">
          <cell r="A3776">
            <v>935488277</v>
          </cell>
          <cell r="B3776" t="str">
            <v>Young</v>
          </cell>
          <cell r="C3776" t="str">
            <v>Gerald</v>
          </cell>
          <cell r="D3776" t="str">
            <v>UC</v>
          </cell>
          <cell r="E3776" t="str">
            <v>A</v>
          </cell>
          <cell r="F3776">
            <v>260201</v>
          </cell>
          <cell r="G3776" t="str">
            <v>EDU C&amp;I Office</v>
          </cell>
          <cell r="H3776" t="str">
            <v>SP</v>
          </cell>
        </row>
        <row r="3777">
          <cell r="A3777">
            <v>935495101</v>
          </cell>
          <cell r="B3777" t="str">
            <v>Bond</v>
          </cell>
          <cell r="C3777" t="str">
            <v>Mark</v>
          </cell>
          <cell r="D3777" t="str">
            <v>UV</v>
          </cell>
          <cell r="E3777" t="str">
            <v>T</v>
          </cell>
          <cell r="F3777">
            <v>260100</v>
          </cell>
          <cell r="G3777" t="str">
            <v>EDU Special Ed/Counselor Ed</v>
          </cell>
          <cell r="H3777" t="str">
            <v>IN</v>
          </cell>
          <cell r="I3777">
            <v>37711</v>
          </cell>
        </row>
        <row r="3778">
          <cell r="A3778">
            <v>935499986</v>
          </cell>
          <cell r="B3778" t="str">
            <v>Clark</v>
          </cell>
          <cell r="C3778" t="str">
            <v>David</v>
          </cell>
          <cell r="D3778" t="str">
            <v>UV</v>
          </cell>
          <cell r="E3778" t="str">
            <v>T</v>
          </cell>
          <cell r="F3778">
            <v>220300</v>
          </cell>
          <cell r="G3778" t="str">
            <v>BIO Biology</v>
          </cell>
          <cell r="H3778" t="str">
            <v>IN</v>
          </cell>
          <cell r="I3778">
            <v>38306</v>
          </cell>
        </row>
        <row r="3779">
          <cell r="A3779">
            <v>935516335</v>
          </cell>
          <cell r="B3779" t="str">
            <v>Walker</v>
          </cell>
          <cell r="C3779" t="str">
            <v>Jackie</v>
          </cell>
          <cell r="D3779" t="str">
            <v>UV</v>
          </cell>
          <cell r="E3779" t="str">
            <v>T</v>
          </cell>
          <cell r="F3779">
            <v>222700</v>
          </cell>
          <cell r="G3779" t="str">
            <v>LAS Univ Studies-General Ed</v>
          </cell>
          <cell r="H3779" t="str">
            <v>IN</v>
          </cell>
          <cell r="I3779">
            <v>36063</v>
          </cell>
        </row>
        <row r="3780">
          <cell r="A3780">
            <v>935524879</v>
          </cell>
          <cell r="B3780" t="str">
            <v>Brauckmiller</v>
          </cell>
          <cell r="C3780" t="str">
            <v>Sally</v>
          </cell>
          <cell r="D3780" t="str">
            <v>UF</v>
          </cell>
          <cell r="E3780" t="str">
            <v>A</v>
          </cell>
          <cell r="F3780">
            <v>200101</v>
          </cell>
          <cell r="G3780" t="str">
            <v>OAA Provosts Office Admin</v>
          </cell>
          <cell r="H3780" t="str">
            <v>PB</v>
          </cell>
        </row>
        <row r="3781">
          <cell r="A3781">
            <v>935543923</v>
          </cell>
          <cell r="B3781" t="str">
            <v>Barba</v>
          </cell>
          <cell r="C3781" t="str">
            <v>Ruth</v>
          </cell>
          <cell r="D3781" t="str">
            <v>UC</v>
          </cell>
          <cell r="E3781" t="str">
            <v>T</v>
          </cell>
          <cell r="F3781">
            <v>222100</v>
          </cell>
          <cell r="G3781" t="str">
            <v>SOC Sociology</v>
          </cell>
          <cell r="H3781" t="str">
            <v>SP</v>
          </cell>
          <cell r="I3781">
            <v>36707</v>
          </cell>
        </row>
        <row r="3782">
          <cell r="A3782">
            <v>935549026</v>
          </cell>
          <cell r="B3782" t="str">
            <v>Schaff</v>
          </cell>
          <cell r="C3782" t="str">
            <v>Loretta</v>
          </cell>
          <cell r="D3782" t="str">
            <v>UC</v>
          </cell>
          <cell r="E3782" t="str">
            <v>T</v>
          </cell>
          <cell r="F3782">
            <v>223101</v>
          </cell>
          <cell r="G3782" t="str">
            <v>REL Religious Studies Prog</v>
          </cell>
          <cell r="H3782" t="str">
            <v>SP</v>
          </cell>
          <cell r="I3782">
            <v>36677</v>
          </cell>
        </row>
        <row r="3783">
          <cell r="A3783">
            <v>935557518</v>
          </cell>
          <cell r="B3783" t="str">
            <v>Routley</v>
          </cell>
          <cell r="C3783" t="str">
            <v>Melody</v>
          </cell>
          <cell r="D3783" t="str">
            <v>UW</v>
          </cell>
          <cell r="E3783" t="str">
            <v>T</v>
          </cell>
          <cell r="F3783">
            <v>310940</v>
          </cell>
          <cell r="G3783" t="str">
            <v>CPH Cntr for Public Health Studies</v>
          </cell>
          <cell r="H3783" t="str">
            <v>IN</v>
          </cell>
          <cell r="I3783">
            <v>37422</v>
          </cell>
        </row>
        <row r="3784">
          <cell r="A3784">
            <v>935566271</v>
          </cell>
          <cell r="B3784" t="str">
            <v>Lundin</v>
          </cell>
          <cell r="C3784" t="str">
            <v>Carol</v>
          </cell>
          <cell r="D3784" t="str">
            <v>UW</v>
          </cell>
          <cell r="E3784" t="str">
            <v>T</v>
          </cell>
          <cell r="F3784">
            <v>240200</v>
          </cell>
          <cell r="G3784" t="str">
            <v>RRI Regional Research Institute</v>
          </cell>
          <cell r="H3784" t="str">
            <v>IN</v>
          </cell>
          <cell r="I3784">
            <v>38656</v>
          </cell>
        </row>
        <row r="3785">
          <cell r="A3785">
            <v>935569840</v>
          </cell>
          <cell r="B3785" t="str">
            <v>Gasser</v>
          </cell>
          <cell r="C3785" t="str">
            <v>David</v>
          </cell>
          <cell r="D3785" t="str">
            <v>UW</v>
          </cell>
          <cell r="E3785" t="str">
            <v>A</v>
          </cell>
          <cell r="F3785">
            <v>266310</v>
          </cell>
          <cell r="G3785" t="str">
            <v>EDC Masters/Astoria</v>
          </cell>
          <cell r="H3785" t="str">
            <v>IN</v>
          </cell>
        </row>
        <row r="3786">
          <cell r="A3786">
            <v>935571902</v>
          </cell>
          <cell r="B3786" t="str">
            <v>Valdivieso</v>
          </cell>
          <cell r="C3786" t="str">
            <v>Andre</v>
          </cell>
          <cell r="D3786" t="str">
            <v>UC</v>
          </cell>
          <cell r="E3786" t="str">
            <v>A</v>
          </cell>
          <cell r="F3786">
            <v>260201</v>
          </cell>
          <cell r="G3786" t="str">
            <v>EDU C&amp;I Office</v>
          </cell>
          <cell r="H3786" t="str">
            <v>SP</v>
          </cell>
        </row>
        <row r="3787">
          <cell r="A3787">
            <v>935574345</v>
          </cell>
          <cell r="B3787" t="str">
            <v>Creger</v>
          </cell>
          <cell r="C3787" t="str">
            <v>Michael</v>
          </cell>
          <cell r="D3787" t="str">
            <v>UC</v>
          </cell>
          <cell r="E3787" t="str">
            <v>A</v>
          </cell>
          <cell r="F3787">
            <v>301001</v>
          </cell>
          <cell r="G3787" t="str">
            <v>ART Office</v>
          </cell>
          <cell r="H3787" t="str">
            <v>SP</v>
          </cell>
        </row>
        <row r="3788">
          <cell r="A3788">
            <v>935577650</v>
          </cell>
          <cell r="B3788" t="str">
            <v>Pullen</v>
          </cell>
          <cell r="C3788" t="str">
            <v>Lynda</v>
          </cell>
          <cell r="D3788" t="str">
            <v>UF</v>
          </cell>
          <cell r="E3788" t="str">
            <v>A</v>
          </cell>
          <cell r="F3788">
            <v>260201</v>
          </cell>
          <cell r="G3788" t="str">
            <v>EDU C&amp;I Office</v>
          </cell>
          <cell r="H3788" t="str">
            <v>PB</v>
          </cell>
        </row>
        <row r="3789">
          <cell r="A3789">
            <v>935589046</v>
          </cell>
          <cell r="B3789" t="str">
            <v>Weber</v>
          </cell>
          <cell r="C3789" t="str">
            <v>David</v>
          </cell>
          <cell r="D3789" t="str">
            <v>UA</v>
          </cell>
          <cell r="E3789" t="str">
            <v>A</v>
          </cell>
          <cell r="F3789">
            <v>221700</v>
          </cell>
          <cell r="G3789" t="str">
            <v>PHL Philosophy Department</v>
          </cell>
          <cell r="H3789" t="str">
            <v>PB</v>
          </cell>
        </row>
        <row r="3790">
          <cell r="A3790">
            <v>935594159</v>
          </cell>
          <cell r="B3790" t="str">
            <v>Castleton</v>
          </cell>
          <cell r="C3790" t="str">
            <v>Daniel</v>
          </cell>
          <cell r="D3790" t="str">
            <v>UC</v>
          </cell>
          <cell r="E3790" t="str">
            <v>A</v>
          </cell>
          <cell r="F3790">
            <v>221601</v>
          </cell>
          <cell r="G3790" t="str">
            <v>MTH Math Office</v>
          </cell>
          <cell r="H3790" t="str">
            <v>SP</v>
          </cell>
        </row>
        <row r="3791">
          <cell r="A3791">
            <v>935601517</v>
          </cell>
          <cell r="B3791" t="str">
            <v>Moffat</v>
          </cell>
          <cell r="C3791" t="str">
            <v>Karen</v>
          </cell>
          <cell r="D3791" t="str">
            <v>UD</v>
          </cell>
          <cell r="E3791" t="str">
            <v>T</v>
          </cell>
          <cell r="F3791">
            <v>240100</v>
          </cell>
          <cell r="G3791" t="str">
            <v>SSW School of Social Work</v>
          </cell>
          <cell r="H3791" t="str">
            <v>SP</v>
          </cell>
          <cell r="I3791">
            <v>36099</v>
          </cell>
        </row>
        <row r="3792">
          <cell r="A3792">
            <v>935604934</v>
          </cell>
          <cell r="B3792" t="str">
            <v>Louise</v>
          </cell>
          <cell r="C3792" t="str">
            <v>Daneal</v>
          </cell>
          <cell r="D3792" t="str">
            <v>UF</v>
          </cell>
          <cell r="E3792" t="str">
            <v>A</v>
          </cell>
          <cell r="F3792">
            <v>220101</v>
          </cell>
          <cell r="G3792" t="str">
            <v>LAS Dean's Office</v>
          </cell>
          <cell r="H3792" t="str">
            <v>PB</v>
          </cell>
        </row>
        <row r="3793">
          <cell r="A3793">
            <v>935608064</v>
          </cell>
          <cell r="B3793" t="str">
            <v>Brocks</v>
          </cell>
          <cell r="C3793" t="str">
            <v>Steffen</v>
          </cell>
          <cell r="D3793" t="str">
            <v>UC</v>
          </cell>
          <cell r="E3793" t="str">
            <v>A</v>
          </cell>
          <cell r="F3793">
            <v>270501</v>
          </cell>
          <cell r="G3793" t="str">
            <v>MEN Mechanical Engineering Office</v>
          </cell>
          <cell r="H3793" t="str">
            <v>SP</v>
          </cell>
        </row>
        <row r="3794">
          <cell r="A3794">
            <v>935625045</v>
          </cell>
          <cell r="B3794" t="str">
            <v>Backlar</v>
          </cell>
          <cell r="C3794" t="str">
            <v>Patricia</v>
          </cell>
          <cell r="D3794" t="str">
            <v>UC</v>
          </cell>
          <cell r="E3794" t="str">
            <v>A</v>
          </cell>
          <cell r="F3794">
            <v>221700</v>
          </cell>
          <cell r="G3794" t="str">
            <v>PHL Philosophy Department</v>
          </cell>
          <cell r="H3794" t="str">
            <v>SP</v>
          </cell>
        </row>
        <row r="3795">
          <cell r="A3795">
            <v>935629645</v>
          </cell>
          <cell r="B3795" t="str">
            <v>Good</v>
          </cell>
          <cell r="C3795" t="str">
            <v>Leslie</v>
          </cell>
          <cell r="D3795" t="str">
            <v>UA</v>
          </cell>
          <cell r="E3795" t="str">
            <v>A</v>
          </cell>
          <cell r="F3795">
            <v>222201</v>
          </cell>
          <cell r="G3795" t="str">
            <v>COM Communication</v>
          </cell>
          <cell r="H3795" t="str">
            <v>PB</v>
          </cell>
        </row>
        <row r="3796">
          <cell r="A3796">
            <v>935631495</v>
          </cell>
          <cell r="B3796" t="str">
            <v>Malhotra</v>
          </cell>
          <cell r="C3796" t="str">
            <v>Ajay</v>
          </cell>
          <cell r="D3796" t="str">
            <v>UC</v>
          </cell>
          <cell r="E3796" t="str">
            <v>A</v>
          </cell>
          <cell r="F3796">
            <v>250500</v>
          </cell>
          <cell r="G3796" t="str">
            <v>SBA Master of International Mgmt</v>
          </cell>
          <cell r="H3796" t="str">
            <v>SP</v>
          </cell>
        </row>
        <row r="3797">
          <cell r="A3797">
            <v>935643490</v>
          </cell>
          <cell r="B3797" t="str">
            <v>Fitzpatrick</v>
          </cell>
          <cell r="C3797" t="str">
            <v>Kelley</v>
          </cell>
          <cell r="D3797" t="str">
            <v>UV</v>
          </cell>
          <cell r="E3797" t="str">
            <v>A</v>
          </cell>
          <cell r="F3797">
            <v>200830</v>
          </cell>
          <cell r="G3797" t="str">
            <v>ISP Intnl Special Prog Office</v>
          </cell>
          <cell r="H3797" t="str">
            <v>IN</v>
          </cell>
        </row>
        <row r="3798">
          <cell r="A3798">
            <v>935658984</v>
          </cell>
          <cell r="B3798" t="str">
            <v>Whiteley</v>
          </cell>
          <cell r="C3798" t="str">
            <v>Matthew</v>
          </cell>
          <cell r="D3798" t="str">
            <v>UF</v>
          </cell>
          <cell r="E3798" t="str">
            <v>A</v>
          </cell>
          <cell r="F3798">
            <v>610120</v>
          </cell>
          <cell r="G3798" t="str">
            <v>OIS Networks/Sys Admin</v>
          </cell>
          <cell r="H3798" t="str">
            <v>PB</v>
          </cell>
        </row>
        <row r="3799">
          <cell r="A3799">
            <v>935675209</v>
          </cell>
          <cell r="B3799" t="str">
            <v>Wolfe</v>
          </cell>
          <cell r="C3799" t="str">
            <v>Karen</v>
          </cell>
          <cell r="D3799" t="str">
            <v>UV</v>
          </cell>
          <cell r="E3799" t="str">
            <v>T</v>
          </cell>
          <cell r="F3799">
            <v>330001</v>
          </cell>
          <cell r="G3799" t="str">
            <v>OSA Vice Provost Office Stud Affrs</v>
          </cell>
          <cell r="H3799" t="str">
            <v>IN</v>
          </cell>
          <cell r="I3799">
            <v>35673</v>
          </cell>
        </row>
        <row r="3800">
          <cell r="A3800">
            <v>935716177</v>
          </cell>
          <cell r="B3800" t="str">
            <v>Coplantz</v>
          </cell>
          <cell r="C3800" t="str">
            <v>John</v>
          </cell>
          <cell r="D3800" t="str">
            <v>UC</v>
          </cell>
          <cell r="E3800" t="str">
            <v>T</v>
          </cell>
          <cell r="F3800">
            <v>270301</v>
          </cell>
          <cell r="G3800" t="str">
            <v>CEN Civil Engineering Office</v>
          </cell>
          <cell r="H3800" t="str">
            <v>SP</v>
          </cell>
          <cell r="I3800">
            <v>37711</v>
          </cell>
        </row>
        <row r="3801">
          <cell r="A3801">
            <v>935717079</v>
          </cell>
          <cell r="B3801" t="str">
            <v>Sippey</v>
          </cell>
          <cell r="C3801" t="str">
            <v>Forrest</v>
          </cell>
          <cell r="D3801" t="str">
            <v>UW</v>
          </cell>
          <cell r="E3801" t="str">
            <v>T</v>
          </cell>
          <cell r="F3801">
            <v>240200</v>
          </cell>
          <cell r="G3801" t="str">
            <v>RRI Regional Research Institute</v>
          </cell>
          <cell r="H3801" t="str">
            <v>IN</v>
          </cell>
          <cell r="I3801">
            <v>38898</v>
          </cell>
        </row>
        <row r="3802">
          <cell r="A3802">
            <v>935724309</v>
          </cell>
          <cell r="B3802" t="str">
            <v>Perry</v>
          </cell>
          <cell r="C3802" t="str">
            <v>Chad</v>
          </cell>
          <cell r="D3802" t="str">
            <v>UF</v>
          </cell>
          <cell r="E3802" t="str">
            <v>T</v>
          </cell>
          <cell r="F3802">
            <v>630001</v>
          </cell>
          <cell r="G3802" t="str">
            <v>ATH Athletic Administration</v>
          </cell>
          <cell r="H3802" t="str">
            <v>PB</v>
          </cell>
          <cell r="I3802">
            <v>39246</v>
          </cell>
        </row>
        <row r="3803">
          <cell r="A3803">
            <v>935726423</v>
          </cell>
          <cell r="B3803" t="str">
            <v>Harris</v>
          </cell>
          <cell r="C3803" t="str">
            <v>Georgia</v>
          </cell>
          <cell r="D3803" t="str">
            <v>UA</v>
          </cell>
          <cell r="E3803" t="str">
            <v>A</v>
          </cell>
          <cell r="F3803">
            <v>310300</v>
          </cell>
          <cell r="G3803" t="str">
            <v>PAD Public Administration</v>
          </cell>
          <cell r="H3803" t="str">
            <v>PB</v>
          </cell>
        </row>
        <row r="3804">
          <cell r="A3804">
            <v>935735071</v>
          </cell>
          <cell r="B3804" t="str">
            <v>Hartzell</v>
          </cell>
          <cell r="C3804" t="str">
            <v>Lynda</v>
          </cell>
          <cell r="D3804" t="str">
            <v>UV</v>
          </cell>
          <cell r="E3804" t="str">
            <v>T</v>
          </cell>
          <cell r="F3804">
            <v>289110</v>
          </cell>
          <cell r="G3804" t="str">
            <v>XPD Human Resource Mgmt</v>
          </cell>
          <cell r="H3804" t="str">
            <v>IN</v>
          </cell>
          <cell r="I3804">
            <v>38898</v>
          </cell>
        </row>
        <row r="3805">
          <cell r="A3805">
            <v>935738853</v>
          </cell>
          <cell r="B3805" t="str">
            <v>Saliba</v>
          </cell>
          <cell r="C3805" t="str">
            <v>Gregory</v>
          </cell>
          <cell r="D3805" t="str">
            <v>UC</v>
          </cell>
          <cell r="E3805" t="str">
            <v>A</v>
          </cell>
          <cell r="F3805">
            <v>250100</v>
          </cell>
          <cell r="G3805" t="str">
            <v>SBA Instruction</v>
          </cell>
          <cell r="H3805" t="str">
            <v>SP</v>
          </cell>
        </row>
        <row r="3806">
          <cell r="A3806">
            <v>935746632</v>
          </cell>
          <cell r="B3806" t="str">
            <v>Duthie</v>
          </cell>
          <cell r="C3806" t="str">
            <v>Jill</v>
          </cell>
          <cell r="D3806" t="str">
            <v>UA</v>
          </cell>
          <cell r="E3806" t="str">
            <v>T</v>
          </cell>
          <cell r="F3806">
            <v>222210</v>
          </cell>
          <cell r="G3806" t="str">
            <v>SPH Speech &amp; Hearing Science</v>
          </cell>
          <cell r="H3806" t="str">
            <v>PB</v>
          </cell>
          <cell r="I3806">
            <v>38960</v>
          </cell>
        </row>
        <row r="3807">
          <cell r="A3807">
            <v>935764386</v>
          </cell>
          <cell r="B3807" t="str">
            <v>Ibrahim</v>
          </cell>
          <cell r="C3807" t="str">
            <v>Ali</v>
          </cell>
          <cell r="D3807" t="str">
            <v>UW</v>
          </cell>
          <cell r="E3807" t="str">
            <v>T</v>
          </cell>
          <cell r="F3807">
            <v>310200</v>
          </cell>
          <cell r="G3807" t="str">
            <v>JUS Criminology/Criminal Just Dept</v>
          </cell>
          <cell r="H3807" t="str">
            <v>IN</v>
          </cell>
          <cell r="I3807">
            <v>39263</v>
          </cell>
        </row>
        <row r="3808">
          <cell r="A3808">
            <v>935768142</v>
          </cell>
          <cell r="B3808" t="str">
            <v>Merris</v>
          </cell>
          <cell r="C3808" t="str">
            <v>Jessica</v>
          </cell>
          <cell r="D3808" t="str">
            <v>UW</v>
          </cell>
          <cell r="E3808" t="str">
            <v>T</v>
          </cell>
          <cell r="F3808">
            <v>200501</v>
          </cell>
          <cell r="G3808" t="str">
            <v>GSR Graduate Studies Office</v>
          </cell>
          <cell r="H3808" t="str">
            <v>IN</v>
          </cell>
          <cell r="I3808">
            <v>37437</v>
          </cell>
        </row>
        <row r="3809">
          <cell r="A3809">
            <v>935771907</v>
          </cell>
          <cell r="B3809" t="str">
            <v>Newman</v>
          </cell>
          <cell r="C3809" t="str">
            <v>Meredith</v>
          </cell>
          <cell r="D3809" t="str">
            <v>UV</v>
          </cell>
          <cell r="E3809" t="str">
            <v>T</v>
          </cell>
          <cell r="F3809">
            <v>283001</v>
          </cell>
          <cell r="G3809" t="str">
            <v>XSS Extended &amp; Summer Prog Office</v>
          </cell>
          <cell r="H3809" t="str">
            <v>IN</v>
          </cell>
          <cell r="I3809">
            <v>37134</v>
          </cell>
        </row>
        <row r="3810">
          <cell r="A3810">
            <v>935784971</v>
          </cell>
          <cell r="B3810" t="str">
            <v>Withers</v>
          </cell>
          <cell r="C3810" t="str">
            <v>Gary</v>
          </cell>
          <cell r="D3810" t="str">
            <v>UF</v>
          </cell>
          <cell r="E3810" t="str">
            <v>T</v>
          </cell>
          <cell r="F3810">
            <v>100301</v>
          </cell>
          <cell r="G3810" t="str">
            <v>DEV Development Office</v>
          </cell>
          <cell r="H3810" t="str">
            <v>PB</v>
          </cell>
          <cell r="I3810">
            <v>37864</v>
          </cell>
        </row>
        <row r="3811">
          <cell r="A3811">
            <v>935818696</v>
          </cell>
          <cell r="B3811" t="str">
            <v>Mattson</v>
          </cell>
          <cell r="C3811" t="str">
            <v>Kay</v>
          </cell>
          <cell r="D3811" t="str">
            <v>UC</v>
          </cell>
          <cell r="E3811" t="str">
            <v>T</v>
          </cell>
          <cell r="F3811">
            <v>240100</v>
          </cell>
          <cell r="G3811" t="str">
            <v>SSW School of Social Work</v>
          </cell>
          <cell r="H3811" t="str">
            <v>SP</v>
          </cell>
          <cell r="I3811">
            <v>36250</v>
          </cell>
        </row>
        <row r="3812">
          <cell r="A3812">
            <v>935825548</v>
          </cell>
          <cell r="B3812" t="str">
            <v>Qayum</v>
          </cell>
          <cell r="C3812" t="str">
            <v>Abdul</v>
          </cell>
          <cell r="D3812" t="str">
            <v>UA</v>
          </cell>
          <cell r="E3812" t="str">
            <v>T</v>
          </cell>
          <cell r="F3812">
            <v>220700</v>
          </cell>
          <cell r="G3812" t="str">
            <v>ECN Economics</v>
          </cell>
          <cell r="H3812" t="str">
            <v>PB</v>
          </cell>
          <cell r="I3812">
            <v>38883</v>
          </cell>
        </row>
        <row r="3813">
          <cell r="A3813">
            <v>935844087</v>
          </cell>
          <cell r="B3813" t="str">
            <v>Williamson</v>
          </cell>
          <cell r="C3813" t="str">
            <v>Rachel</v>
          </cell>
          <cell r="D3813" t="str">
            <v>UV</v>
          </cell>
          <cell r="E3813" t="str">
            <v>T</v>
          </cell>
          <cell r="F3813">
            <v>222210</v>
          </cell>
          <cell r="G3813" t="str">
            <v>SPH Speech &amp; Hearing Science</v>
          </cell>
          <cell r="H3813" t="str">
            <v>IN</v>
          </cell>
          <cell r="I3813">
            <v>37499</v>
          </cell>
        </row>
        <row r="3814">
          <cell r="A3814">
            <v>935860693</v>
          </cell>
          <cell r="B3814" t="str">
            <v>Hammond</v>
          </cell>
          <cell r="C3814" t="str">
            <v>Paula</v>
          </cell>
          <cell r="D3814" t="str">
            <v>UA</v>
          </cell>
          <cell r="E3814" t="str">
            <v>T</v>
          </cell>
          <cell r="F3814">
            <v>250100</v>
          </cell>
          <cell r="G3814" t="str">
            <v>SBA Instruction</v>
          </cell>
          <cell r="H3814" t="str">
            <v>PB</v>
          </cell>
          <cell r="I3814">
            <v>36692</v>
          </cell>
        </row>
        <row r="3815">
          <cell r="A3815">
            <v>935862484</v>
          </cell>
          <cell r="B3815" t="str">
            <v>Fox</v>
          </cell>
          <cell r="C3815" t="str">
            <v>Darrien</v>
          </cell>
          <cell r="D3815" t="str">
            <v>UV</v>
          </cell>
          <cell r="E3815" t="str">
            <v>T</v>
          </cell>
          <cell r="F3815">
            <v>631300</v>
          </cell>
          <cell r="G3815" t="str">
            <v>ATH W Tennis</v>
          </cell>
          <cell r="H3815" t="str">
            <v>IN</v>
          </cell>
          <cell r="I3815">
            <v>35976</v>
          </cell>
        </row>
        <row r="3816">
          <cell r="A3816">
            <v>935866074</v>
          </cell>
          <cell r="B3816" t="str">
            <v>Wax</v>
          </cell>
          <cell r="C3816" t="str">
            <v>Donna</v>
          </cell>
          <cell r="D3816" t="str">
            <v>UV</v>
          </cell>
          <cell r="E3816" t="str">
            <v>T</v>
          </cell>
          <cell r="F3816">
            <v>301120</v>
          </cell>
          <cell r="G3816" t="str">
            <v>ARC Architecture Office</v>
          </cell>
          <cell r="H3816" t="str">
            <v>IN</v>
          </cell>
          <cell r="I3816">
            <v>35611</v>
          </cell>
        </row>
        <row r="3817">
          <cell r="A3817">
            <v>935871560</v>
          </cell>
          <cell r="B3817" t="str">
            <v>Orth</v>
          </cell>
          <cell r="C3817" t="str">
            <v>Christa</v>
          </cell>
          <cell r="D3817" t="str">
            <v>UA</v>
          </cell>
          <cell r="E3817" t="str">
            <v>A</v>
          </cell>
          <cell r="F3817">
            <v>222500</v>
          </cell>
          <cell r="G3817" t="str">
            <v>WSC Women's Studies</v>
          </cell>
          <cell r="H3817" t="str">
            <v>PB</v>
          </cell>
        </row>
        <row r="3818">
          <cell r="A3818">
            <v>935881671</v>
          </cell>
          <cell r="B3818" t="str">
            <v>Bonnell</v>
          </cell>
          <cell r="C3818" t="str">
            <v>Sonciray</v>
          </cell>
          <cell r="D3818" t="str">
            <v>UC</v>
          </cell>
          <cell r="E3818" t="str">
            <v>T</v>
          </cell>
          <cell r="F3818">
            <v>223401</v>
          </cell>
          <cell r="G3818" t="str">
            <v>NAT Native American Studies</v>
          </cell>
          <cell r="H3818" t="str">
            <v>SP</v>
          </cell>
          <cell r="I3818">
            <v>38077</v>
          </cell>
        </row>
        <row r="3819">
          <cell r="A3819">
            <v>935898177</v>
          </cell>
          <cell r="B3819" t="str">
            <v>Leidecker</v>
          </cell>
          <cell r="C3819" t="str">
            <v>Michael</v>
          </cell>
          <cell r="D3819" t="str">
            <v>UW</v>
          </cell>
          <cell r="E3819" t="str">
            <v>T</v>
          </cell>
          <cell r="F3819">
            <v>333501</v>
          </cell>
          <cell r="G3819" t="str">
            <v>CAP Couns &amp; Psych Svc Office</v>
          </cell>
          <cell r="H3819" t="str">
            <v>IN</v>
          </cell>
          <cell r="I3819">
            <v>38677</v>
          </cell>
        </row>
        <row r="3820">
          <cell r="A3820">
            <v>935901424</v>
          </cell>
          <cell r="B3820" t="str">
            <v>Dark</v>
          </cell>
          <cell r="C3820" t="str">
            <v>Lawrence</v>
          </cell>
          <cell r="D3820" t="str">
            <v>UV</v>
          </cell>
          <cell r="E3820" t="str">
            <v>T</v>
          </cell>
          <cell r="F3820">
            <v>310400</v>
          </cell>
          <cell r="G3820" t="str">
            <v>USP Urban Studies &amp; Planning</v>
          </cell>
          <cell r="H3820" t="str">
            <v>IN</v>
          </cell>
          <cell r="I3820">
            <v>35976</v>
          </cell>
        </row>
        <row r="3821">
          <cell r="A3821">
            <v>935904410</v>
          </cell>
          <cell r="B3821" t="str">
            <v>Cooley</v>
          </cell>
          <cell r="C3821" t="str">
            <v>Ashley</v>
          </cell>
          <cell r="D3821" t="str">
            <v>UF</v>
          </cell>
          <cell r="E3821" t="str">
            <v>A</v>
          </cell>
          <cell r="F3821">
            <v>333101</v>
          </cell>
          <cell r="G3821" t="str">
            <v>SHS Stdnt Health Svc Office</v>
          </cell>
          <cell r="H3821" t="str">
            <v>PB</v>
          </cell>
        </row>
        <row r="3822">
          <cell r="A3822">
            <v>935908794</v>
          </cell>
          <cell r="B3822" t="str">
            <v>Brower</v>
          </cell>
          <cell r="C3822" t="str">
            <v>Barbara</v>
          </cell>
          <cell r="D3822" t="str">
            <v>UA</v>
          </cell>
          <cell r="E3822" t="str">
            <v>A</v>
          </cell>
          <cell r="F3822">
            <v>221200</v>
          </cell>
          <cell r="G3822" t="str">
            <v>GGR Geography</v>
          </cell>
          <cell r="H3822" t="str">
            <v>PB</v>
          </cell>
        </row>
        <row r="3823">
          <cell r="A3823">
            <v>935914607</v>
          </cell>
          <cell r="B3823" t="str">
            <v>Bonanno</v>
          </cell>
          <cell r="C3823" t="str">
            <v>Mark</v>
          </cell>
          <cell r="D3823" t="str">
            <v>UC</v>
          </cell>
          <cell r="E3823" t="str">
            <v>T</v>
          </cell>
          <cell r="F3823">
            <v>310300</v>
          </cell>
          <cell r="G3823" t="str">
            <v>PAD Public Administration</v>
          </cell>
          <cell r="H3823" t="str">
            <v>SP</v>
          </cell>
          <cell r="I3823">
            <v>39080</v>
          </cell>
        </row>
        <row r="3824">
          <cell r="A3824">
            <v>935917651</v>
          </cell>
          <cell r="B3824" t="str">
            <v>Flinn</v>
          </cell>
          <cell r="C3824" t="str">
            <v>Douglas</v>
          </cell>
          <cell r="D3824" t="str">
            <v>UV</v>
          </cell>
          <cell r="E3824" t="str">
            <v>T</v>
          </cell>
          <cell r="F3824">
            <v>630000</v>
          </cell>
          <cell r="G3824" t="str">
            <v>ATH Athletic Dept</v>
          </cell>
          <cell r="H3824" t="str">
            <v>IN</v>
          </cell>
          <cell r="I3824">
            <v>36646</v>
          </cell>
        </row>
        <row r="3825">
          <cell r="A3825">
            <v>935950470</v>
          </cell>
          <cell r="B3825" t="str">
            <v>Christian</v>
          </cell>
          <cell r="C3825" t="str">
            <v>Kim Nguyet</v>
          </cell>
          <cell r="D3825" t="str">
            <v>UF</v>
          </cell>
          <cell r="E3825" t="str">
            <v>A</v>
          </cell>
          <cell r="F3825">
            <v>670551</v>
          </cell>
          <cell r="G3825" t="str">
            <v>AUX University Place Conf Ctr</v>
          </cell>
          <cell r="H3825" t="str">
            <v>PB</v>
          </cell>
        </row>
        <row r="3826">
          <cell r="A3826">
            <v>935951343</v>
          </cell>
          <cell r="B3826" t="str">
            <v>Maier</v>
          </cell>
          <cell r="C3826" t="str">
            <v>David</v>
          </cell>
          <cell r="D3826" t="str">
            <v>UA</v>
          </cell>
          <cell r="E3826" t="str">
            <v>A</v>
          </cell>
          <cell r="F3826">
            <v>270201</v>
          </cell>
          <cell r="G3826" t="str">
            <v>CMP Computer Science Office</v>
          </cell>
          <cell r="H3826" t="str">
            <v>PB</v>
          </cell>
        </row>
        <row r="3827">
          <cell r="A3827">
            <v>935972311</v>
          </cell>
          <cell r="B3827" t="str">
            <v>Nadeau</v>
          </cell>
          <cell r="C3827" t="str">
            <v>Paul</v>
          </cell>
          <cell r="D3827" t="str">
            <v>UC</v>
          </cell>
          <cell r="E3827" t="str">
            <v>T</v>
          </cell>
          <cell r="F3827">
            <v>250100</v>
          </cell>
          <cell r="G3827" t="str">
            <v>SBA Instruction</v>
          </cell>
          <cell r="H3827" t="str">
            <v>SP</v>
          </cell>
          <cell r="I3827">
            <v>37986</v>
          </cell>
        </row>
        <row r="3828">
          <cell r="A3828">
            <v>935973678</v>
          </cell>
          <cell r="B3828" t="str">
            <v>Grossnickle</v>
          </cell>
          <cell r="C3828" t="str">
            <v>Donald</v>
          </cell>
          <cell r="D3828" t="str">
            <v>UD</v>
          </cell>
          <cell r="E3828" t="str">
            <v>T</v>
          </cell>
          <cell r="F3828">
            <v>310200</v>
          </cell>
          <cell r="G3828" t="str">
            <v>JUS Criminology/Criminal Just Dept</v>
          </cell>
          <cell r="H3828" t="str">
            <v>SP</v>
          </cell>
          <cell r="I3828">
            <v>38960</v>
          </cell>
        </row>
        <row r="3829">
          <cell r="A3829">
            <v>935977795</v>
          </cell>
          <cell r="B3829" t="str">
            <v>Franks</v>
          </cell>
          <cell r="C3829" t="str">
            <v>David</v>
          </cell>
          <cell r="D3829" t="str">
            <v>UV</v>
          </cell>
          <cell r="E3829" t="str">
            <v>T</v>
          </cell>
          <cell r="F3829">
            <v>289001</v>
          </cell>
          <cell r="G3829" t="str">
            <v>XPD Profession Development Office</v>
          </cell>
          <cell r="H3829" t="str">
            <v>IN</v>
          </cell>
          <cell r="I3829">
            <v>36333</v>
          </cell>
        </row>
        <row r="3830">
          <cell r="A3830">
            <v>935995042</v>
          </cell>
          <cell r="B3830" t="str">
            <v>Hogg</v>
          </cell>
          <cell r="C3830" t="str">
            <v>Susan</v>
          </cell>
          <cell r="D3830" t="str">
            <v>UV</v>
          </cell>
          <cell r="E3830" t="str">
            <v>T</v>
          </cell>
          <cell r="F3830">
            <v>289827</v>
          </cell>
          <cell r="G3830" t="str">
            <v>XPC OTA Highway Watch Prgm</v>
          </cell>
          <cell r="H3830" t="str">
            <v>IN</v>
          </cell>
          <cell r="I3830">
            <v>38518</v>
          </cell>
        </row>
        <row r="3831">
          <cell r="A3831">
            <v>935996540</v>
          </cell>
          <cell r="B3831" t="str">
            <v>Huynh</v>
          </cell>
          <cell r="C3831" t="str">
            <v>Hanh</v>
          </cell>
          <cell r="D3831" t="str">
            <v>UV</v>
          </cell>
          <cell r="E3831" t="str">
            <v>T</v>
          </cell>
          <cell r="F3831">
            <v>200830</v>
          </cell>
          <cell r="G3831" t="str">
            <v>ISP Intnl Special Prog Office</v>
          </cell>
          <cell r="H3831" t="str">
            <v>IN</v>
          </cell>
          <cell r="I3831">
            <v>38989</v>
          </cell>
        </row>
        <row r="3832">
          <cell r="A3832">
            <v>935997882</v>
          </cell>
          <cell r="B3832" t="str">
            <v>Spychalski</v>
          </cell>
          <cell r="C3832" t="str">
            <v>Judith</v>
          </cell>
          <cell r="D3832" t="str">
            <v>UV</v>
          </cell>
          <cell r="E3832" t="str">
            <v>T</v>
          </cell>
          <cell r="F3832">
            <v>201101</v>
          </cell>
          <cell r="G3832" t="str">
            <v>SAT Saturday Academy-Main</v>
          </cell>
          <cell r="H3832" t="str">
            <v>IN</v>
          </cell>
          <cell r="I3832">
            <v>38827</v>
          </cell>
        </row>
        <row r="3833">
          <cell r="A3833">
            <v>936004594</v>
          </cell>
          <cell r="B3833" t="str">
            <v>Macomber</v>
          </cell>
          <cell r="C3833" t="str">
            <v>Christopher</v>
          </cell>
          <cell r="D3833" t="str">
            <v>UV</v>
          </cell>
          <cell r="E3833" t="str">
            <v>T</v>
          </cell>
          <cell r="F3833">
            <v>200801</v>
          </cell>
          <cell r="G3833" t="str">
            <v>IAF Int'l Affairs Office</v>
          </cell>
          <cell r="H3833" t="str">
            <v>IN</v>
          </cell>
          <cell r="I3833">
            <v>37256</v>
          </cell>
        </row>
        <row r="3834">
          <cell r="A3834">
            <v>936010391</v>
          </cell>
          <cell r="B3834" t="str">
            <v>Rosenthal</v>
          </cell>
          <cell r="C3834" t="str">
            <v>Laura</v>
          </cell>
          <cell r="D3834" t="str">
            <v>UV</v>
          </cell>
          <cell r="E3834" t="str">
            <v>T</v>
          </cell>
          <cell r="F3834">
            <v>220900</v>
          </cell>
          <cell r="G3834" t="str">
            <v>ESR Environmental Sci PhD</v>
          </cell>
          <cell r="H3834" t="str">
            <v>IN</v>
          </cell>
          <cell r="I3834">
            <v>38230</v>
          </cell>
        </row>
        <row r="3835">
          <cell r="A3835">
            <v>936024912</v>
          </cell>
          <cell r="B3835" t="str">
            <v>Parnell</v>
          </cell>
          <cell r="C3835" t="str">
            <v>William</v>
          </cell>
          <cell r="D3835" t="str">
            <v>UA</v>
          </cell>
          <cell r="E3835" t="str">
            <v>A</v>
          </cell>
          <cell r="F3835">
            <v>260201</v>
          </cell>
          <cell r="G3835" t="str">
            <v>EDU C&amp;I Office</v>
          </cell>
          <cell r="H3835" t="str">
            <v>PB</v>
          </cell>
        </row>
        <row r="3836">
          <cell r="A3836">
            <v>936030725</v>
          </cell>
          <cell r="B3836" t="str">
            <v>Gorbunov</v>
          </cell>
          <cell r="C3836" t="str">
            <v>Yuriy</v>
          </cell>
          <cell r="D3836" t="str">
            <v>UV</v>
          </cell>
          <cell r="E3836" t="str">
            <v>T</v>
          </cell>
          <cell r="F3836">
            <v>221300</v>
          </cell>
          <cell r="G3836" t="str">
            <v>HST History Department</v>
          </cell>
          <cell r="H3836" t="str">
            <v>IN</v>
          </cell>
          <cell r="I3836">
            <v>38595</v>
          </cell>
        </row>
        <row r="3837">
          <cell r="A3837">
            <v>936034371</v>
          </cell>
          <cell r="B3837" t="str">
            <v>Guimaraes</v>
          </cell>
          <cell r="C3837" t="str">
            <v>Sergio</v>
          </cell>
          <cell r="D3837" t="str">
            <v>UC</v>
          </cell>
          <cell r="E3837" t="str">
            <v>T</v>
          </cell>
          <cell r="F3837">
            <v>223301</v>
          </cell>
          <cell r="G3837" t="str">
            <v>WCD World Culture and Dance</v>
          </cell>
          <cell r="H3837" t="str">
            <v>SP</v>
          </cell>
          <cell r="I3837">
            <v>39156</v>
          </cell>
        </row>
        <row r="3838">
          <cell r="A3838">
            <v>936037393</v>
          </cell>
          <cell r="B3838" t="str">
            <v>Schaller</v>
          </cell>
          <cell r="C3838" t="str">
            <v>Rebecca</v>
          </cell>
          <cell r="D3838" t="str">
            <v>UV</v>
          </cell>
          <cell r="E3838" t="str">
            <v>A</v>
          </cell>
          <cell r="F3838">
            <v>221800</v>
          </cell>
          <cell r="G3838" t="str">
            <v>PHY Physics</v>
          </cell>
          <cell r="H3838" t="str">
            <v>IN</v>
          </cell>
        </row>
        <row r="3839">
          <cell r="A3839">
            <v>936058623</v>
          </cell>
          <cell r="B3839" t="str">
            <v>Blasco</v>
          </cell>
          <cell r="C3839" t="str">
            <v>Patricia</v>
          </cell>
          <cell r="D3839" t="str">
            <v>UW</v>
          </cell>
          <cell r="E3839" t="str">
            <v>A</v>
          </cell>
          <cell r="F3839">
            <v>266510</v>
          </cell>
          <cell r="G3839" t="str">
            <v>EDC Infant/Toddler Mental Health Ct</v>
          </cell>
          <cell r="H3839" t="str">
            <v>IN</v>
          </cell>
        </row>
        <row r="3840">
          <cell r="A3840">
            <v>936059298</v>
          </cell>
          <cell r="B3840" t="str">
            <v>Gilbert</v>
          </cell>
          <cell r="C3840" t="str">
            <v>Dennis</v>
          </cell>
          <cell r="D3840" t="str">
            <v>UF</v>
          </cell>
          <cell r="E3840" t="str">
            <v>A</v>
          </cell>
          <cell r="F3840">
            <v>610120</v>
          </cell>
          <cell r="G3840" t="str">
            <v>OIS Networks/Sys Admin</v>
          </cell>
          <cell r="H3840" t="str">
            <v>PB</v>
          </cell>
        </row>
        <row r="3841">
          <cell r="A3841">
            <v>936073494</v>
          </cell>
          <cell r="B3841" t="str">
            <v>Josephson</v>
          </cell>
          <cell r="C3841" t="str">
            <v>Jean</v>
          </cell>
          <cell r="D3841" t="str">
            <v>UV</v>
          </cell>
          <cell r="E3841" t="str">
            <v>T</v>
          </cell>
          <cell r="F3841">
            <v>260201</v>
          </cell>
          <cell r="G3841" t="str">
            <v>EDU C&amp;I Office</v>
          </cell>
          <cell r="H3841" t="str">
            <v>IN</v>
          </cell>
          <cell r="I3841">
            <v>35976</v>
          </cell>
        </row>
        <row r="3842">
          <cell r="A3842">
            <v>936073837</v>
          </cell>
          <cell r="B3842" t="str">
            <v>Lafrenz</v>
          </cell>
          <cell r="C3842" t="str">
            <v>Martin</v>
          </cell>
          <cell r="D3842" t="str">
            <v>UA</v>
          </cell>
          <cell r="E3842" t="str">
            <v>A</v>
          </cell>
          <cell r="F3842">
            <v>221200</v>
          </cell>
          <cell r="G3842" t="str">
            <v>GGR Geography</v>
          </cell>
          <cell r="H3842" t="str">
            <v>PB</v>
          </cell>
        </row>
        <row r="3843">
          <cell r="A3843">
            <v>936080886</v>
          </cell>
          <cell r="B3843" t="str">
            <v>Boynudelik</v>
          </cell>
          <cell r="C3843" t="str">
            <v>Zerrin</v>
          </cell>
          <cell r="D3843" t="str">
            <v>UV</v>
          </cell>
          <cell r="E3843" t="str">
            <v>A</v>
          </cell>
          <cell r="F3843">
            <v>301001</v>
          </cell>
          <cell r="G3843" t="str">
            <v>ART Office</v>
          </cell>
          <cell r="H3843" t="str">
            <v>IN</v>
          </cell>
        </row>
        <row r="3844">
          <cell r="A3844">
            <v>936081126</v>
          </cell>
          <cell r="B3844" t="str">
            <v>Atchley-Juarez</v>
          </cell>
          <cell r="C3844" t="str">
            <v>Tana</v>
          </cell>
          <cell r="D3844" t="str">
            <v>UF</v>
          </cell>
          <cell r="E3844" t="str">
            <v>A</v>
          </cell>
          <cell r="F3844">
            <v>332001</v>
          </cell>
          <cell r="G3844" t="str">
            <v>SDO Student Activities Office</v>
          </cell>
          <cell r="H3844" t="str">
            <v>PB</v>
          </cell>
        </row>
        <row r="3845">
          <cell r="A3845">
            <v>936088840</v>
          </cell>
          <cell r="B3845" t="str">
            <v>Lewis</v>
          </cell>
          <cell r="C3845" t="str">
            <v>Karen</v>
          </cell>
          <cell r="D3845" t="str">
            <v>UD</v>
          </cell>
          <cell r="E3845" t="str">
            <v>T</v>
          </cell>
          <cell r="F3845">
            <v>221100</v>
          </cell>
          <cell r="G3845" t="str">
            <v>GLG Geology</v>
          </cell>
          <cell r="H3845" t="str">
            <v>SP</v>
          </cell>
          <cell r="I3845">
            <v>36448</v>
          </cell>
        </row>
        <row r="3846">
          <cell r="A3846">
            <v>936097314</v>
          </cell>
          <cell r="B3846" t="str">
            <v>Koniak</v>
          </cell>
          <cell r="C3846" t="str">
            <v>Helane</v>
          </cell>
          <cell r="D3846" t="str">
            <v>UC</v>
          </cell>
          <cell r="E3846" t="str">
            <v>T</v>
          </cell>
          <cell r="F3846">
            <v>260100</v>
          </cell>
          <cell r="G3846" t="str">
            <v>EDU Special Ed/Counselor Ed</v>
          </cell>
          <cell r="H3846" t="str">
            <v>IN</v>
          </cell>
          <cell r="I3846">
            <v>35976</v>
          </cell>
        </row>
        <row r="3847">
          <cell r="A3847">
            <v>936105974</v>
          </cell>
          <cell r="B3847" t="str">
            <v>Johnson</v>
          </cell>
          <cell r="C3847" t="str">
            <v>Laura</v>
          </cell>
          <cell r="D3847" t="str">
            <v>UV</v>
          </cell>
          <cell r="E3847" t="str">
            <v>T</v>
          </cell>
          <cell r="F3847">
            <v>220900</v>
          </cell>
          <cell r="G3847" t="str">
            <v>ESR Environmental Sci PhD</v>
          </cell>
          <cell r="H3847" t="str">
            <v>IN</v>
          </cell>
          <cell r="I3847">
            <v>38656</v>
          </cell>
        </row>
        <row r="3848">
          <cell r="A3848">
            <v>936106362</v>
          </cell>
          <cell r="B3848" t="str">
            <v>Kelter</v>
          </cell>
          <cell r="C3848" t="str">
            <v>Margaret</v>
          </cell>
          <cell r="D3848" t="str">
            <v>UC</v>
          </cell>
          <cell r="E3848" t="str">
            <v>A</v>
          </cell>
          <cell r="F3848">
            <v>266250</v>
          </cell>
          <cell r="G3848" t="str">
            <v>EDC Grad Teacher Educ Prg-Hood Rivr</v>
          </cell>
          <cell r="H3848" t="str">
            <v>SP</v>
          </cell>
        </row>
        <row r="3849">
          <cell r="A3849">
            <v>936129762</v>
          </cell>
          <cell r="B3849" t="str">
            <v>Lambert</v>
          </cell>
          <cell r="C3849" t="str">
            <v>Joseph</v>
          </cell>
          <cell r="D3849" t="str">
            <v>UC</v>
          </cell>
          <cell r="E3849" t="str">
            <v>T</v>
          </cell>
          <cell r="F3849">
            <v>221700</v>
          </cell>
          <cell r="G3849" t="str">
            <v>PHL Philosophy Department</v>
          </cell>
          <cell r="H3849" t="str">
            <v>SP</v>
          </cell>
          <cell r="I3849">
            <v>36160</v>
          </cell>
        </row>
        <row r="3850">
          <cell r="A3850">
            <v>936159044</v>
          </cell>
          <cell r="B3850" t="str">
            <v>Young</v>
          </cell>
          <cell r="C3850" t="str">
            <v>Brian</v>
          </cell>
          <cell r="D3850" t="str">
            <v>UW</v>
          </cell>
          <cell r="E3850" t="str">
            <v>T</v>
          </cell>
          <cell r="F3850">
            <v>333500</v>
          </cell>
          <cell r="G3850" t="str">
            <v>CAP Counseling &amp; Psychological Svcs</v>
          </cell>
          <cell r="H3850" t="str">
            <v>IN</v>
          </cell>
          <cell r="I3850">
            <v>36769</v>
          </cell>
        </row>
        <row r="3851">
          <cell r="A3851">
            <v>936160240</v>
          </cell>
          <cell r="B3851" t="str">
            <v>Chevalier</v>
          </cell>
          <cell r="C3851" t="str">
            <v>Nancy</v>
          </cell>
          <cell r="D3851" t="str">
            <v>UV</v>
          </cell>
          <cell r="E3851" t="str">
            <v>T</v>
          </cell>
          <cell r="F3851">
            <v>220801</v>
          </cell>
          <cell r="G3851" t="str">
            <v>ENG English Dept Office</v>
          </cell>
          <cell r="H3851" t="str">
            <v>IN</v>
          </cell>
          <cell r="I3851">
            <v>38960</v>
          </cell>
        </row>
        <row r="3852">
          <cell r="A3852">
            <v>936169188</v>
          </cell>
          <cell r="B3852" t="str">
            <v>Embree</v>
          </cell>
          <cell r="C3852" t="str">
            <v>Sharon</v>
          </cell>
          <cell r="D3852" t="str">
            <v>UC</v>
          </cell>
          <cell r="E3852" t="str">
            <v>A</v>
          </cell>
          <cell r="F3852">
            <v>282409</v>
          </cell>
          <cell r="G3852" t="str">
            <v>XCD Library/Media/Trad Cr</v>
          </cell>
          <cell r="H3852" t="str">
            <v>SP</v>
          </cell>
        </row>
        <row r="3853">
          <cell r="A3853">
            <v>936191091</v>
          </cell>
          <cell r="B3853" t="str">
            <v>Jessell</v>
          </cell>
          <cell r="C3853" t="str">
            <v>Linda</v>
          </cell>
          <cell r="D3853" t="str">
            <v>UD</v>
          </cell>
          <cell r="E3853" t="str">
            <v>A</v>
          </cell>
          <cell r="F3853">
            <v>266001</v>
          </cell>
          <cell r="G3853" t="str">
            <v>EDC Education-CEED Office</v>
          </cell>
          <cell r="H3853" t="str">
            <v>SP</v>
          </cell>
        </row>
        <row r="3854">
          <cell r="A3854">
            <v>936210273</v>
          </cell>
          <cell r="B3854" t="str">
            <v>Damcke</v>
          </cell>
          <cell r="C3854" t="str">
            <v>David</v>
          </cell>
          <cell r="D3854" t="str">
            <v>UV</v>
          </cell>
          <cell r="E3854" t="str">
            <v>T</v>
          </cell>
          <cell r="F3854">
            <v>260300</v>
          </cell>
          <cell r="G3854" t="str">
            <v>EDU Policies/Foundations</v>
          </cell>
          <cell r="H3854" t="str">
            <v>IN</v>
          </cell>
          <cell r="I3854">
            <v>38868</v>
          </cell>
        </row>
        <row r="3855">
          <cell r="A3855">
            <v>936218669</v>
          </cell>
          <cell r="B3855" t="str">
            <v>Danielson</v>
          </cell>
          <cell r="C3855" t="str">
            <v>Victoria</v>
          </cell>
          <cell r="D3855" t="str">
            <v>UW</v>
          </cell>
          <cell r="E3855" t="str">
            <v>T</v>
          </cell>
          <cell r="F3855">
            <v>240200</v>
          </cell>
          <cell r="G3855" t="str">
            <v>RRI Regional Research Institute</v>
          </cell>
          <cell r="H3855" t="str">
            <v>IN</v>
          </cell>
          <cell r="I3855">
            <v>37164</v>
          </cell>
        </row>
        <row r="3856">
          <cell r="A3856">
            <v>936230776</v>
          </cell>
          <cell r="B3856" t="str">
            <v>Dalton</v>
          </cell>
          <cell r="C3856" t="str">
            <v>Bonnie</v>
          </cell>
          <cell r="D3856" t="str">
            <v>UB</v>
          </cell>
          <cell r="E3856" t="str">
            <v>A</v>
          </cell>
          <cell r="F3856">
            <v>240301</v>
          </cell>
          <cell r="G3856" t="str">
            <v>CCF Cntr Improvement Child/Family</v>
          </cell>
          <cell r="H3856" t="str">
            <v>PB</v>
          </cell>
        </row>
        <row r="3857">
          <cell r="A3857">
            <v>936232192</v>
          </cell>
          <cell r="B3857" t="str">
            <v>Sinha</v>
          </cell>
          <cell r="C3857" t="str">
            <v>Ravi</v>
          </cell>
          <cell r="D3857" t="str">
            <v>UV</v>
          </cell>
          <cell r="E3857" t="str">
            <v>T</v>
          </cell>
          <cell r="F3857">
            <v>250100</v>
          </cell>
          <cell r="G3857" t="str">
            <v>SBA Instruction</v>
          </cell>
          <cell r="H3857" t="str">
            <v>IN</v>
          </cell>
          <cell r="I3857">
            <v>38564</v>
          </cell>
        </row>
        <row r="3858">
          <cell r="A3858">
            <v>936245057</v>
          </cell>
          <cell r="B3858" t="str">
            <v>Gardner</v>
          </cell>
          <cell r="C3858" t="str">
            <v>Renee</v>
          </cell>
          <cell r="D3858" t="str">
            <v>UW</v>
          </cell>
          <cell r="E3858" t="str">
            <v>A</v>
          </cell>
          <cell r="F3858">
            <v>260100</v>
          </cell>
          <cell r="G3858" t="str">
            <v>EDU Special Ed/Counselor Ed</v>
          </cell>
          <cell r="H3858" t="str">
            <v>IN</v>
          </cell>
        </row>
        <row r="3859">
          <cell r="A3859">
            <v>936245684</v>
          </cell>
          <cell r="B3859" t="str">
            <v>Salwasser</v>
          </cell>
          <cell r="C3859" t="str">
            <v>Harold</v>
          </cell>
          <cell r="D3859" t="str">
            <v>UV</v>
          </cell>
          <cell r="E3859" t="str">
            <v>T</v>
          </cell>
          <cell r="F3859">
            <v>310300</v>
          </cell>
          <cell r="G3859" t="str">
            <v>PAD Public Administration</v>
          </cell>
          <cell r="H3859" t="str">
            <v>IN</v>
          </cell>
          <cell r="I3859">
            <v>38199</v>
          </cell>
        </row>
        <row r="3860">
          <cell r="A3860">
            <v>936260926</v>
          </cell>
          <cell r="B3860" t="str">
            <v>Michael</v>
          </cell>
          <cell r="C3860" t="str">
            <v>Julie</v>
          </cell>
          <cell r="D3860" t="str">
            <v>UB</v>
          </cell>
          <cell r="E3860" t="str">
            <v>T</v>
          </cell>
          <cell r="F3860">
            <v>310940</v>
          </cell>
          <cell r="G3860" t="str">
            <v>CPH Cntr for Public Health Studies</v>
          </cell>
          <cell r="H3860" t="str">
            <v>PB</v>
          </cell>
          <cell r="I3860">
            <v>37802</v>
          </cell>
        </row>
        <row r="3861">
          <cell r="A3861">
            <v>936264867</v>
          </cell>
          <cell r="B3861" t="str">
            <v>Wilsey Gopp</v>
          </cell>
          <cell r="C3861" t="str">
            <v>Ariel</v>
          </cell>
          <cell r="D3861" t="str">
            <v>UW</v>
          </cell>
          <cell r="E3861" t="str">
            <v>T</v>
          </cell>
          <cell r="F3861">
            <v>331820</v>
          </cell>
          <cell r="G3861" t="str">
            <v>IAS Disability Services</v>
          </cell>
          <cell r="H3861" t="str">
            <v>IN</v>
          </cell>
          <cell r="I3861">
            <v>38888</v>
          </cell>
        </row>
        <row r="3862">
          <cell r="A3862">
            <v>936280225</v>
          </cell>
          <cell r="B3862" t="str">
            <v>Katona</v>
          </cell>
          <cell r="C3862" t="str">
            <v>Elizabeth</v>
          </cell>
          <cell r="D3862" t="str">
            <v>UF</v>
          </cell>
          <cell r="E3862" t="str">
            <v>T</v>
          </cell>
          <cell r="F3862">
            <v>201101</v>
          </cell>
          <cell r="G3862" t="str">
            <v>SAT Saturday Academy-Main</v>
          </cell>
          <cell r="H3862" t="str">
            <v>PB</v>
          </cell>
          <cell r="I3862">
            <v>38990</v>
          </cell>
        </row>
        <row r="3863">
          <cell r="A3863">
            <v>936284633</v>
          </cell>
          <cell r="B3863" t="str">
            <v>Auseklis</v>
          </cell>
          <cell r="C3863" t="str">
            <v>Nora</v>
          </cell>
          <cell r="D3863" t="str">
            <v>UC</v>
          </cell>
          <cell r="E3863" t="str">
            <v>A</v>
          </cell>
          <cell r="F3863">
            <v>250001</v>
          </cell>
          <cell r="G3863" t="str">
            <v>SBA Deans Office</v>
          </cell>
          <cell r="H3863" t="str">
            <v>SP</v>
          </cell>
        </row>
        <row r="3864">
          <cell r="A3864">
            <v>936301633</v>
          </cell>
          <cell r="B3864" t="str">
            <v>Capuzzi</v>
          </cell>
          <cell r="C3864" t="str">
            <v>Thomas</v>
          </cell>
          <cell r="D3864" t="str">
            <v>UV</v>
          </cell>
          <cell r="E3864" t="str">
            <v>T</v>
          </cell>
          <cell r="F3864">
            <v>260001</v>
          </cell>
          <cell r="G3864" t="str">
            <v>EDU Dean's Office</v>
          </cell>
          <cell r="H3864" t="str">
            <v>IN</v>
          </cell>
          <cell r="I3864">
            <v>38898</v>
          </cell>
        </row>
        <row r="3865">
          <cell r="A3865">
            <v>936307084</v>
          </cell>
          <cell r="B3865" t="str">
            <v>Gresh</v>
          </cell>
          <cell r="C3865" t="str">
            <v>Amy</v>
          </cell>
          <cell r="D3865" t="str">
            <v>UF</v>
          </cell>
          <cell r="E3865" t="str">
            <v>T</v>
          </cell>
          <cell r="F3865">
            <v>670551</v>
          </cell>
          <cell r="G3865" t="str">
            <v>AUX University Place Conf Ctr</v>
          </cell>
          <cell r="H3865" t="str">
            <v>PB</v>
          </cell>
          <cell r="I3865">
            <v>39372</v>
          </cell>
        </row>
        <row r="3866">
          <cell r="A3866">
            <v>936357932</v>
          </cell>
          <cell r="B3866" t="str">
            <v>Stekelberg</v>
          </cell>
          <cell r="C3866" t="str">
            <v>James</v>
          </cell>
          <cell r="D3866" t="str">
            <v>UC</v>
          </cell>
          <cell r="E3866" t="str">
            <v>A</v>
          </cell>
          <cell r="F3866">
            <v>250100</v>
          </cell>
          <cell r="G3866" t="str">
            <v>SBA Instruction</v>
          </cell>
          <cell r="H3866" t="str">
            <v>SP</v>
          </cell>
        </row>
        <row r="3867">
          <cell r="A3867">
            <v>936371050</v>
          </cell>
          <cell r="B3867" t="str">
            <v>Stout</v>
          </cell>
          <cell r="C3867" t="str">
            <v>Lucy</v>
          </cell>
          <cell r="D3867" t="str">
            <v>UV</v>
          </cell>
          <cell r="E3867" t="str">
            <v>T</v>
          </cell>
          <cell r="F3867">
            <v>283001</v>
          </cell>
          <cell r="G3867" t="str">
            <v>XSS Extended &amp; Summer Prog Office</v>
          </cell>
          <cell r="H3867" t="str">
            <v>IN</v>
          </cell>
          <cell r="I3867">
            <v>35976</v>
          </cell>
        </row>
        <row r="3868">
          <cell r="A3868">
            <v>936402989</v>
          </cell>
          <cell r="B3868" t="str">
            <v>Azure</v>
          </cell>
          <cell r="C3868" t="str">
            <v>Marsha</v>
          </cell>
          <cell r="D3868" t="str">
            <v>UF</v>
          </cell>
          <cell r="E3868" t="str">
            <v>T</v>
          </cell>
          <cell r="F3868">
            <v>283001</v>
          </cell>
          <cell r="G3868" t="str">
            <v>XSS Extended &amp; Summer Prog Office</v>
          </cell>
          <cell r="H3868" t="str">
            <v>SB</v>
          </cell>
          <cell r="I3868">
            <v>35947</v>
          </cell>
        </row>
        <row r="3869">
          <cell r="A3869">
            <v>936414340</v>
          </cell>
          <cell r="B3869" t="str">
            <v>Bertini</v>
          </cell>
          <cell r="C3869" t="str">
            <v>Robert</v>
          </cell>
          <cell r="D3869" t="str">
            <v>UA</v>
          </cell>
          <cell r="E3869" t="str">
            <v>A</v>
          </cell>
          <cell r="F3869">
            <v>270301</v>
          </cell>
          <cell r="G3869" t="str">
            <v>CEN Civil Engineering Office</v>
          </cell>
          <cell r="H3869" t="str">
            <v>PB</v>
          </cell>
        </row>
        <row r="3870">
          <cell r="A3870">
            <v>936428037</v>
          </cell>
          <cell r="B3870" t="str">
            <v>Doyle</v>
          </cell>
          <cell r="C3870" t="str">
            <v>Brian</v>
          </cell>
          <cell r="D3870" t="str">
            <v>UC</v>
          </cell>
          <cell r="E3870" t="str">
            <v>T</v>
          </cell>
          <cell r="F3870">
            <v>220801</v>
          </cell>
          <cell r="G3870" t="str">
            <v>ENG English Dept Office</v>
          </cell>
          <cell r="H3870" t="str">
            <v>SP</v>
          </cell>
          <cell r="I3870">
            <v>38916</v>
          </cell>
        </row>
        <row r="3871">
          <cell r="A3871">
            <v>936431402</v>
          </cell>
          <cell r="B3871" t="str">
            <v>Douglas</v>
          </cell>
          <cell r="C3871" t="str">
            <v>Jane</v>
          </cell>
          <cell r="D3871" t="str">
            <v>UC</v>
          </cell>
          <cell r="E3871" t="str">
            <v>T</v>
          </cell>
          <cell r="F3871">
            <v>310930</v>
          </cell>
          <cell r="G3871" t="str">
            <v>SCH School of Community Health</v>
          </cell>
          <cell r="H3871" t="str">
            <v>SP</v>
          </cell>
          <cell r="I3871">
            <v>37802</v>
          </cell>
        </row>
        <row r="3872">
          <cell r="A3872">
            <v>936453483</v>
          </cell>
          <cell r="B3872" t="str">
            <v>Henderson</v>
          </cell>
          <cell r="C3872" t="str">
            <v>Sandy</v>
          </cell>
          <cell r="D3872" t="str">
            <v>UV</v>
          </cell>
          <cell r="E3872" t="str">
            <v>T</v>
          </cell>
          <cell r="F3872">
            <v>289001</v>
          </cell>
          <cell r="G3872" t="str">
            <v>XPD Profession Development Office</v>
          </cell>
          <cell r="H3872" t="str">
            <v>IN</v>
          </cell>
          <cell r="I3872">
            <v>36707</v>
          </cell>
        </row>
        <row r="3873">
          <cell r="A3873">
            <v>936495321</v>
          </cell>
          <cell r="B3873" t="str">
            <v>Hastings</v>
          </cell>
          <cell r="C3873" t="str">
            <v>Tom</v>
          </cell>
          <cell r="D3873" t="str">
            <v>UA</v>
          </cell>
          <cell r="E3873" t="str">
            <v>A</v>
          </cell>
          <cell r="F3873">
            <v>221710</v>
          </cell>
          <cell r="G3873" t="str">
            <v>CNF Conflict Resolution</v>
          </cell>
          <cell r="H3873" t="str">
            <v>PB</v>
          </cell>
        </row>
        <row r="3874">
          <cell r="A3874">
            <v>936506024</v>
          </cell>
          <cell r="B3874" t="str">
            <v>Grossman</v>
          </cell>
          <cell r="C3874" t="str">
            <v>Fred</v>
          </cell>
          <cell r="D3874" t="str">
            <v>UV</v>
          </cell>
          <cell r="E3874" t="str">
            <v>T</v>
          </cell>
          <cell r="F3874">
            <v>260100</v>
          </cell>
          <cell r="G3874" t="str">
            <v>EDU Special Ed/Counselor Ed</v>
          </cell>
          <cell r="H3874" t="str">
            <v>IN</v>
          </cell>
          <cell r="I3874">
            <v>38199</v>
          </cell>
        </row>
        <row r="3875">
          <cell r="A3875">
            <v>936558446</v>
          </cell>
          <cell r="B3875" t="str">
            <v>Miller</v>
          </cell>
          <cell r="C3875" t="str">
            <v>David</v>
          </cell>
          <cell r="D3875" t="str">
            <v>UV</v>
          </cell>
          <cell r="E3875" t="str">
            <v>T</v>
          </cell>
          <cell r="F3875">
            <v>283001</v>
          </cell>
          <cell r="G3875" t="str">
            <v>XSS Extended &amp; Summer Prog Office</v>
          </cell>
          <cell r="H3875" t="str">
            <v>IN</v>
          </cell>
          <cell r="I3875">
            <v>35673</v>
          </cell>
        </row>
        <row r="3876">
          <cell r="A3876">
            <v>936561481</v>
          </cell>
          <cell r="B3876" t="str">
            <v>Cronin</v>
          </cell>
          <cell r="C3876" t="str">
            <v>Sharon</v>
          </cell>
          <cell r="D3876" t="str">
            <v>UV</v>
          </cell>
          <cell r="E3876" t="str">
            <v>T</v>
          </cell>
          <cell r="F3876">
            <v>283001</v>
          </cell>
          <cell r="G3876" t="str">
            <v>XSS Extended &amp; Summer Prog Office</v>
          </cell>
          <cell r="H3876" t="str">
            <v>IN</v>
          </cell>
          <cell r="I3876">
            <v>37090</v>
          </cell>
        </row>
        <row r="3877">
          <cell r="A3877">
            <v>936569495</v>
          </cell>
          <cell r="B3877" t="str">
            <v>Baggett</v>
          </cell>
          <cell r="C3877" t="str">
            <v>Sharon</v>
          </cell>
          <cell r="D3877" t="str">
            <v>UD</v>
          </cell>
          <cell r="E3877" t="str">
            <v>A</v>
          </cell>
          <cell r="F3877">
            <v>310501</v>
          </cell>
          <cell r="G3877" t="str">
            <v>IOA Inst Aging Office</v>
          </cell>
          <cell r="H3877" t="str">
            <v>SP</v>
          </cell>
        </row>
        <row r="3878">
          <cell r="A3878">
            <v>936572553</v>
          </cell>
          <cell r="B3878" t="str">
            <v>Violante</v>
          </cell>
          <cell r="C3878" t="str">
            <v>Catherin</v>
          </cell>
          <cell r="D3878" t="str">
            <v>UF</v>
          </cell>
          <cell r="E3878" t="str">
            <v>T</v>
          </cell>
          <cell r="F3878">
            <v>222800</v>
          </cell>
          <cell r="G3878" t="str">
            <v>OCD Oregon Center for Career Devel</v>
          </cell>
          <cell r="H3878" t="str">
            <v>SB</v>
          </cell>
          <cell r="I3878">
            <v>35976</v>
          </cell>
        </row>
        <row r="3879">
          <cell r="A3879">
            <v>936577500</v>
          </cell>
          <cell r="B3879" t="str">
            <v>Lee</v>
          </cell>
          <cell r="C3879" t="str">
            <v>So Eui</v>
          </cell>
          <cell r="D3879" t="str">
            <v>UV</v>
          </cell>
          <cell r="E3879" t="str">
            <v>T</v>
          </cell>
          <cell r="F3879">
            <v>301001</v>
          </cell>
          <cell r="G3879" t="str">
            <v>ART Office</v>
          </cell>
          <cell r="H3879" t="str">
            <v>IN</v>
          </cell>
          <cell r="I3879">
            <v>39233</v>
          </cell>
        </row>
        <row r="3880">
          <cell r="A3880">
            <v>936577602</v>
          </cell>
          <cell r="B3880" t="str">
            <v>Njue</v>
          </cell>
          <cell r="C3880" t="str">
            <v>Jane Rose</v>
          </cell>
          <cell r="D3880" t="str">
            <v>UW</v>
          </cell>
          <cell r="E3880" t="str">
            <v>T</v>
          </cell>
          <cell r="F3880">
            <v>222800</v>
          </cell>
          <cell r="G3880" t="str">
            <v>OCD Oregon Center for Career Devel</v>
          </cell>
          <cell r="H3880" t="str">
            <v>IN</v>
          </cell>
          <cell r="I3880">
            <v>36585</v>
          </cell>
        </row>
        <row r="3881">
          <cell r="A3881">
            <v>936580939</v>
          </cell>
          <cell r="B3881" t="str">
            <v>Graves</v>
          </cell>
          <cell r="C3881" t="str">
            <v>David</v>
          </cell>
          <cell r="D3881" t="str">
            <v>UC</v>
          </cell>
          <cell r="E3881" t="str">
            <v>A</v>
          </cell>
          <cell r="F3881">
            <v>221200</v>
          </cell>
          <cell r="G3881" t="str">
            <v>GGR Geography</v>
          </cell>
          <cell r="H3881" t="str">
            <v>SP</v>
          </cell>
        </row>
        <row r="3882">
          <cell r="A3882">
            <v>936626804</v>
          </cell>
          <cell r="B3882" t="str">
            <v>Niederloh</v>
          </cell>
          <cell r="C3882" t="str">
            <v>Angela</v>
          </cell>
          <cell r="D3882" t="str">
            <v>UC</v>
          </cell>
          <cell r="E3882" t="str">
            <v>A</v>
          </cell>
          <cell r="F3882">
            <v>304001</v>
          </cell>
          <cell r="G3882" t="str">
            <v>MUS Music Office</v>
          </cell>
          <cell r="H3882" t="str">
            <v>SP</v>
          </cell>
        </row>
        <row r="3883">
          <cell r="A3883">
            <v>936627570</v>
          </cell>
          <cell r="B3883" t="str">
            <v>Ulrich</v>
          </cell>
          <cell r="C3883" t="str">
            <v>Dolores</v>
          </cell>
          <cell r="D3883" t="str">
            <v>UV</v>
          </cell>
          <cell r="E3883" t="str">
            <v>T</v>
          </cell>
          <cell r="F3883">
            <v>290001</v>
          </cell>
          <cell r="G3883" t="str">
            <v>XSC Salem Center Office</v>
          </cell>
          <cell r="H3883" t="str">
            <v>IN</v>
          </cell>
          <cell r="I3883">
            <v>35976</v>
          </cell>
        </row>
        <row r="3884">
          <cell r="A3884">
            <v>936628753</v>
          </cell>
          <cell r="B3884" t="str">
            <v>Hankin-Rappaport</v>
          </cell>
          <cell r="C3884" t="str">
            <v>Anya</v>
          </cell>
          <cell r="D3884" t="str">
            <v>UW</v>
          </cell>
          <cell r="E3884" t="str">
            <v>A</v>
          </cell>
          <cell r="F3884">
            <v>200710</v>
          </cell>
          <cell r="G3884" t="str">
            <v>CAS Community/University Partnershp</v>
          </cell>
          <cell r="H3884" t="str">
            <v>IN</v>
          </cell>
        </row>
        <row r="3885">
          <cell r="A3885">
            <v>936631040</v>
          </cell>
          <cell r="B3885" t="str">
            <v>Perez</v>
          </cell>
          <cell r="C3885" t="str">
            <v>Amara</v>
          </cell>
          <cell r="D3885" t="str">
            <v>UC</v>
          </cell>
          <cell r="E3885" t="str">
            <v>A</v>
          </cell>
          <cell r="F3885">
            <v>222500</v>
          </cell>
          <cell r="G3885" t="str">
            <v>WSC Women's Studies</v>
          </cell>
          <cell r="H3885" t="str">
            <v>SP</v>
          </cell>
        </row>
        <row r="3886">
          <cell r="A3886">
            <v>936648634</v>
          </cell>
          <cell r="B3886" t="str">
            <v>Smith</v>
          </cell>
          <cell r="C3886" t="str">
            <v>Jody</v>
          </cell>
          <cell r="D3886" t="str">
            <v>UC</v>
          </cell>
          <cell r="E3886" t="str">
            <v>T</v>
          </cell>
          <cell r="F3886">
            <v>310920</v>
          </cell>
          <cell r="G3886" t="str">
            <v>SCH Activities</v>
          </cell>
          <cell r="H3886" t="str">
            <v>SP</v>
          </cell>
          <cell r="I3886">
            <v>38533</v>
          </cell>
        </row>
        <row r="3887">
          <cell r="A3887">
            <v>936657186</v>
          </cell>
          <cell r="B3887" t="str">
            <v>Einolf</v>
          </cell>
          <cell r="C3887" t="str">
            <v>Rebecca</v>
          </cell>
          <cell r="D3887" t="str">
            <v>UF</v>
          </cell>
          <cell r="E3887" t="str">
            <v>A</v>
          </cell>
          <cell r="F3887">
            <v>250001</v>
          </cell>
          <cell r="G3887" t="str">
            <v>SBA Deans Office</v>
          </cell>
          <cell r="H3887" t="str">
            <v>PB</v>
          </cell>
        </row>
        <row r="3888">
          <cell r="A3888">
            <v>936658859</v>
          </cell>
          <cell r="B3888" t="str">
            <v>Hamel</v>
          </cell>
          <cell r="C3888" t="str">
            <v>Nicolas</v>
          </cell>
          <cell r="D3888" t="str">
            <v>UV</v>
          </cell>
          <cell r="E3888" t="str">
            <v>A</v>
          </cell>
          <cell r="F3888">
            <v>283001</v>
          </cell>
          <cell r="G3888" t="str">
            <v>XSS Extended &amp; Summer Prog Office</v>
          </cell>
          <cell r="H3888" t="str">
            <v>IN</v>
          </cell>
        </row>
        <row r="3889">
          <cell r="A3889">
            <v>936686270</v>
          </cell>
          <cell r="B3889" t="str">
            <v>Tymerski</v>
          </cell>
          <cell r="C3889" t="str">
            <v>Richard</v>
          </cell>
          <cell r="D3889" t="str">
            <v>UA</v>
          </cell>
          <cell r="E3889" t="str">
            <v>A</v>
          </cell>
          <cell r="F3889">
            <v>270401</v>
          </cell>
          <cell r="G3889" t="str">
            <v>EEN Electrical/Computer Engineering</v>
          </cell>
          <cell r="H3889" t="str">
            <v>PB</v>
          </cell>
        </row>
        <row r="3890">
          <cell r="A3890">
            <v>936687099</v>
          </cell>
          <cell r="B3890" t="str">
            <v>Slyter</v>
          </cell>
          <cell r="C3890" t="str">
            <v>Carrie</v>
          </cell>
          <cell r="D3890" t="str">
            <v>UW</v>
          </cell>
          <cell r="E3890" t="str">
            <v>T</v>
          </cell>
          <cell r="F3890">
            <v>310940</v>
          </cell>
          <cell r="G3890" t="str">
            <v>CPH Cntr for Public Health Studies</v>
          </cell>
          <cell r="H3890" t="str">
            <v>IN</v>
          </cell>
          <cell r="I3890">
            <v>37422</v>
          </cell>
        </row>
        <row r="3891">
          <cell r="A3891">
            <v>936765836</v>
          </cell>
          <cell r="B3891" t="str">
            <v>Caughman</v>
          </cell>
          <cell r="C3891" t="str">
            <v>John</v>
          </cell>
          <cell r="D3891" t="str">
            <v>UA</v>
          </cell>
          <cell r="E3891" t="str">
            <v>A</v>
          </cell>
          <cell r="F3891">
            <v>221601</v>
          </cell>
          <cell r="G3891" t="str">
            <v>MTH Math Office</v>
          </cell>
          <cell r="H3891" t="str">
            <v>PB</v>
          </cell>
        </row>
        <row r="3892">
          <cell r="A3892">
            <v>936767311</v>
          </cell>
          <cell r="B3892" t="str">
            <v>Sharma</v>
          </cell>
          <cell r="C3892" t="str">
            <v>Richa</v>
          </cell>
          <cell r="D3892" t="str">
            <v>UC</v>
          </cell>
          <cell r="E3892" t="str">
            <v>A</v>
          </cell>
          <cell r="F3892">
            <v>222201</v>
          </cell>
          <cell r="G3892" t="str">
            <v>COM Communication</v>
          </cell>
          <cell r="H3892" t="str">
            <v>SP</v>
          </cell>
        </row>
        <row r="3893">
          <cell r="A3893">
            <v>936770681</v>
          </cell>
          <cell r="B3893" t="str">
            <v>Clegg</v>
          </cell>
          <cell r="C3893" t="str">
            <v>Pamela</v>
          </cell>
          <cell r="D3893" t="str">
            <v>UV</v>
          </cell>
          <cell r="E3893" t="str">
            <v>T</v>
          </cell>
          <cell r="F3893">
            <v>270101</v>
          </cell>
          <cell r="G3893" t="str">
            <v>EAS MCECS Dean Maseeh College</v>
          </cell>
          <cell r="H3893" t="str">
            <v>IN</v>
          </cell>
          <cell r="I3893">
            <v>36291</v>
          </cell>
        </row>
        <row r="3894">
          <cell r="A3894">
            <v>936775207</v>
          </cell>
          <cell r="B3894" t="str">
            <v>Sukumaran</v>
          </cell>
          <cell r="C3894" t="str">
            <v>Priya</v>
          </cell>
          <cell r="D3894" t="str">
            <v>UV</v>
          </cell>
          <cell r="E3894" t="str">
            <v>T</v>
          </cell>
          <cell r="F3894">
            <v>222100</v>
          </cell>
          <cell r="G3894" t="str">
            <v>SOC Sociology</v>
          </cell>
          <cell r="H3894" t="str">
            <v>IN</v>
          </cell>
          <cell r="I3894">
            <v>36769</v>
          </cell>
        </row>
        <row r="3895">
          <cell r="A3895">
            <v>936791109</v>
          </cell>
          <cell r="B3895" t="str">
            <v>Nettekoven</v>
          </cell>
          <cell r="C3895" t="str">
            <v>Linda</v>
          </cell>
          <cell r="D3895" t="str">
            <v>UD</v>
          </cell>
          <cell r="E3895" t="str">
            <v>T</v>
          </cell>
          <cell r="F3895">
            <v>310940</v>
          </cell>
          <cell r="G3895" t="str">
            <v>CPH Cntr for Public Health Studies</v>
          </cell>
          <cell r="H3895" t="str">
            <v>IN</v>
          </cell>
          <cell r="I3895">
            <v>37802</v>
          </cell>
        </row>
        <row r="3896">
          <cell r="A3896">
            <v>936800260</v>
          </cell>
          <cell r="B3896" t="str">
            <v>Frankel</v>
          </cell>
          <cell r="C3896" t="str">
            <v>Donna</v>
          </cell>
          <cell r="D3896" t="str">
            <v>UC</v>
          </cell>
          <cell r="E3896" t="str">
            <v>T</v>
          </cell>
          <cell r="F3896">
            <v>283950</v>
          </cell>
          <cell r="G3896" t="str">
            <v>XPD English as a Second Language</v>
          </cell>
          <cell r="H3896" t="str">
            <v>SP</v>
          </cell>
          <cell r="I3896">
            <v>37606</v>
          </cell>
        </row>
        <row r="3897">
          <cell r="A3897">
            <v>936821549</v>
          </cell>
          <cell r="B3897" t="str">
            <v>Korbek</v>
          </cell>
          <cell r="C3897" t="str">
            <v>Ebru</v>
          </cell>
          <cell r="D3897" t="str">
            <v>UF</v>
          </cell>
          <cell r="E3897" t="str">
            <v>A</v>
          </cell>
          <cell r="F3897">
            <v>330000</v>
          </cell>
          <cell r="G3897" t="str">
            <v>OSA Vice Provost Student Affairs</v>
          </cell>
          <cell r="H3897" t="str">
            <v>PB</v>
          </cell>
        </row>
        <row r="3898">
          <cell r="A3898">
            <v>936825037</v>
          </cell>
          <cell r="B3898" t="str">
            <v>McCarthy</v>
          </cell>
          <cell r="C3898" t="str">
            <v>Brian</v>
          </cell>
          <cell r="D3898" t="str">
            <v>UC</v>
          </cell>
          <cell r="E3898" t="str">
            <v>A</v>
          </cell>
          <cell r="F3898">
            <v>250601</v>
          </cell>
          <cell r="G3898" t="str">
            <v>SBA eMBA Program</v>
          </cell>
          <cell r="H3898" t="str">
            <v>SP</v>
          </cell>
        </row>
        <row r="3899">
          <cell r="A3899">
            <v>936865143</v>
          </cell>
          <cell r="B3899" t="str">
            <v>Steinmann</v>
          </cell>
          <cell r="C3899" t="str">
            <v>Susanne</v>
          </cell>
          <cell r="D3899" t="str">
            <v>UA</v>
          </cell>
          <cell r="E3899" t="str">
            <v>T</v>
          </cell>
          <cell r="F3899">
            <v>222600</v>
          </cell>
          <cell r="G3899" t="str">
            <v>LAS International Studies-Instr</v>
          </cell>
          <cell r="H3899" t="str">
            <v>PB</v>
          </cell>
          <cell r="I3899">
            <v>38960</v>
          </cell>
        </row>
        <row r="3900">
          <cell r="A3900">
            <v>936865371</v>
          </cell>
          <cell r="B3900" t="str">
            <v>Saunders</v>
          </cell>
          <cell r="C3900" t="str">
            <v>Talisman</v>
          </cell>
          <cell r="D3900" t="str">
            <v>UA</v>
          </cell>
          <cell r="E3900" t="str">
            <v>A</v>
          </cell>
          <cell r="F3900">
            <v>221510</v>
          </cell>
          <cell r="G3900" t="str">
            <v>ESL Engl as a 2nd Lang</v>
          </cell>
          <cell r="H3900" t="str">
            <v>PB</v>
          </cell>
        </row>
        <row r="3901">
          <cell r="A3901">
            <v>936878021</v>
          </cell>
          <cell r="B3901" t="str">
            <v>Long</v>
          </cell>
          <cell r="C3901" t="str">
            <v>Carol</v>
          </cell>
          <cell r="D3901" t="str">
            <v>UC</v>
          </cell>
          <cell r="E3901" t="str">
            <v>T</v>
          </cell>
          <cell r="F3901">
            <v>290165</v>
          </cell>
          <cell r="G3901" t="str">
            <v>XSC Women's Studies</v>
          </cell>
          <cell r="H3901" t="str">
            <v>SP</v>
          </cell>
          <cell r="I3901">
            <v>38046</v>
          </cell>
        </row>
        <row r="3902">
          <cell r="A3902">
            <v>936895209</v>
          </cell>
          <cell r="B3902" t="str">
            <v>Edmonds</v>
          </cell>
          <cell r="C3902" t="str">
            <v>Patricia</v>
          </cell>
          <cell r="D3902" t="str">
            <v>UV</v>
          </cell>
          <cell r="E3902" t="str">
            <v>T</v>
          </cell>
          <cell r="F3902">
            <v>201101</v>
          </cell>
          <cell r="G3902" t="str">
            <v>SAT Saturday Academy-Main</v>
          </cell>
          <cell r="H3902" t="str">
            <v>IN</v>
          </cell>
          <cell r="I3902">
            <v>37833</v>
          </cell>
        </row>
        <row r="3903">
          <cell r="A3903">
            <v>936901070</v>
          </cell>
          <cell r="B3903" t="str">
            <v>Wasil</v>
          </cell>
          <cell r="C3903" t="str">
            <v>Daniel</v>
          </cell>
          <cell r="D3903" t="str">
            <v>UF</v>
          </cell>
          <cell r="E3903" t="str">
            <v>T</v>
          </cell>
          <cell r="F3903">
            <v>100301</v>
          </cell>
          <cell r="G3903" t="str">
            <v>DEV Development Office</v>
          </cell>
          <cell r="H3903" t="str">
            <v>PB</v>
          </cell>
          <cell r="I3903">
            <v>38791</v>
          </cell>
        </row>
        <row r="3904">
          <cell r="A3904">
            <v>936905937</v>
          </cell>
          <cell r="B3904" t="str">
            <v>Neal</v>
          </cell>
          <cell r="C3904" t="str">
            <v>Margaret</v>
          </cell>
          <cell r="D3904" t="str">
            <v>UF</v>
          </cell>
          <cell r="E3904" t="str">
            <v>A</v>
          </cell>
          <cell r="F3904">
            <v>310501</v>
          </cell>
          <cell r="G3904" t="str">
            <v>IOA Inst Aging Office</v>
          </cell>
          <cell r="H3904" t="str">
            <v>PB</v>
          </cell>
        </row>
        <row r="3905">
          <cell r="A3905">
            <v>936936802</v>
          </cell>
          <cell r="B3905" t="str">
            <v>Martin</v>
          </cell>
          <cell r="C3905" t="str">
            <v>Carol</v>
          </cell>
          <cell r="D3905" t="str">
            <v>UF</v>
          </cell>
          <cell r="E3905" t="str">
            <v>A</v>
          </cell>
          <cell r="F3905">
            <v>670202</v>
          </cell>
          <cell r="G3905" t="str">
            <v>AUX SMC Office</v>
          </cell>
          <cell r="H3905" t="str">
            <v>PB</v>
          </cell>
        </row>
        <row r="3906">
          <cell r="A3906">
            <v>936937376</v>
          </cell>
          <cell r="B3906" t="str">
            <v>Wright</v>
          </cell>
          <cell r="C3906" t="str">
            <v>Judith</v>
          </cell>
          <cell r="D3906" t="str">
            <v>UC</v>
          </cell>
          <cell r="E3906" t="str">
            <v>A</v>
          </cell>
          <cell r="F3906">
            <v>260100</v>
          </cell>
          <cell r="G3906" t="str">
            <v>EDU Special Ed/Counselor Ed</v>
          </cell>
          <cell r="H3906" t="str">
            <v>SP</v>
          </cell>
        </row>
        <row r="3907">
          <cell r="A3907">
            <v>936941079</v>
          </cell>
          <cell r="B3907" t="str">
            <v>Tubbeh</v>
          </cell>
          <cell r="C3907" t="str">
            <v>Taghrid</v>
          </cell>
          <cell r="D3907" t="str">
            <v>UV</v>
          </cell>
          <cell r="E3907" t="str">
            <v>T</v>
          </cell>
          <cell r="F3907">
            <v>222500</v>
          </cell>
          <cell r="G3907" t="str">
            <v>WSC Women's Studies</v>
          </cell>
          <cell r="H3907" t="str">
            <v>IN</v>
          </cell>
          <cell r="I3907">
            <v>38947</v>
          </cell>
        </row>
        <row r="3908">
          <cell r="A3908">
            <v>936949803</v>
          </cell>
          <cell r="B3908" t="str">
            <v>Johnson</v>
          </cell>
          <cell r="C3908" t="str">
            <v>Steven</v>
          </cell>
          <cell r="D3908" t="str">
            <v>UV</v>
          </cell>
          <cell r="E3908" t="str">
            <v>T</v>
          </cell>
          <cell r="F3908">
            <v>630001</v>
          </cell>
          <cell r="G3908" t="str">
            <v>ATH Athletic Administration</v>
          </cell>
          <cell r="H3908" t="str">
            <v>IN</v>
          </cell>
          <cell r="I3908">
            <v>36021</v>
          </cell>
        </row>
        <row r="3909">
          <cell r="A3909">
            <v>936951922</v>
          </cell>
          <cell r="B3909" t="str">
            <v>Percich</v>
          </cell>
          <cell r="C3909" t="str">
            <v>John</v>
          </cell>
          <cell r="D3909" t="str">
            <v>UW</v>
          </cell>
          <cell r="E3909" t="str">
            <v>A</v>
          </cell>
          <cell r="F3909">
            <v>630050</v>
          </cell>
          <cell r="G3909" t="str">
            <v>ATH Athletic Operations</v>
          </cell>
          <cell r="H3909" t="str">
            <v>IN</v>
          </cell>
        </row>
        <row r="3910">
          <cell r="A3910">
            <v>936951993</v>
          </cell>
          <cell r="B3910" t="str">
            <v>Tomkinson</v>
          </cell>
          <cell r="C3910" t="str">
            <v>Simon</v>
          </cell>
          <cell r="D3910" t="str">
            <v>UC</v>
          </cell>
          <cell r="E3910" t="str">
            <v>T</v>
          </cell>
          <cell r="F3910">
            <v>301120</v>
          </cell>
          <cell r="G3910" t="str">
            <v>ARC Architecture Office</v>
          </cell>
          <cell r="H3910" t="str">
            <v>SP</v>
          </cell>
          <cell r="I3910">
            <v>37802</v>
          </cell>
        </row>
        <row r="3911">
          <cell r="A3911">
            <v>936958193</v>
          </cell>
          <cell r="B3911" t="str">
            <v>Knight</v>
          </cell>
          <cell r="C3911" t="str">
            <v>Christine</v>
          </cell>
          <cell r="D3911" t="str">
            <v>UV</v>
          </cell>
          <cell r="E3911" t="str">
            <v>A</v>
          </cell>
          <cell r="F3911">
            <v>200830</v>
          </cell>
          <cell r="G3911" t="str">
            <v>ISP Intnl Special Prog Office</v>
          </cell>
          <cell r="H3911" t="str">
            <v>IN</v>
          </cell>
        </row>
        <row r="3912">
          <cell r="A3912">
            <v>936969646</v>
          </cell>
          <cell r="B3912" t="str">
            <v>Marchese</v>
          </cell>
          <cell r="C3912" t="str">
            <v>Mark</v>
          </cell>
          <cell r="D3912" t="str">
            <v>UW</v>
          </cell>
          <cell r="E3912" t="str">
            <v>A</v>
          </cell>
          <cell r="F3912">
            <v>285001</v>
          </cell>
          <cell r="G3912" t="str">
            <v>XIS Independent Study Office</v>
          </cell>
          <cell r="H3912" t="str">
            <v>IN</v>
          </cell>
        </row>
        <row r="3913">
          <cell r="A3913">
            <v>937011698</v>
          </cell>
          <cell r="B3913" t="str">
            <v>Hirschy</v>
          </cell>
          <cell r="C3913" t="str">
            <v>Linda</v>
          </cell>
          <cell r="D3913" t="str">
            <v>UV</v>
          </cell>
          <cell r="E3913" t="str">
            <v>T</v>
          </cell>
          <cell r="F3913">
            <v>288101</v>
          </cell>
          <cell r="G3913" t="str">
            <v>NWE Northwest Equals Office</v>
          </cell>
          <cell r="H3913" t="str">
            <v>IN</v>
          </cell>
          <cell r="I3913">
            <v>35976</v>
          </cell>
        </row>
        <row r="3914">
          <cell r="A3914">
            <v>937013296</v>
          </cell>
          <cell r="B3914" t="str">
            <v>Borquist</v>
          </cell>
          <cell r="C3914" t="str">
            <v>Linda</v>
          </cell>
          <cell r="D3914" t="str">
            <v>UV</v>
          </cell>
          <cell r="E3914" t="str">
            <v>A</v>
          </cell>
          <cell r="F3914">
            <v>266315</v>
          </cell>
          <cell r="G3914" t="str">
            <v>EDC Masters/Madras</v>
          </cell>
          <cell r="H3914" t="str">
            <v>IN</v>
          </cell>
        </row>
        <row r="3915">
          <cell r="A3915">
            <v>937023257</v>
          </cell>
          <cell r="B3915" t="str">
            <v>Parker</v>
          </cell>
          <cell r="C3915" t="str">
            <v>Joan</v>
          </cell>
          <cell r="D3915" t="str">
            <v>UW</v>
          </cell>
          <cell r="E3915" t="str">
            <v>T</v>
          </cell>
          <cell r="F3915">
            <v>600001</v>
          </cell>
          <cell r="G3915" t="str">
            <v>FAD VP FADM Office</v>
          </cell>
          <cell r="H3915" t="str">
            <v>IN</v>
          </cell>
          <cell r="I3915">
            <v>37049</v>
          </cell>
        </row>
        <row r="3916">
          <cell r="A3916">
            <v>937025161</v>
          </cell>
          <cell r="B3916" t="str">
            <v>Hirsch</v>
          </cell>
          <cell r="C3916" t="str">
            <v>Gary</v>
          </cell>
          <cell r="D3916" t="str">
            <v>UV</v>
          </cell>
          <cell r="E3916" t="str">
            <v>T</v>
          </cell>
          <cell r="F3916">
            <v>250210</v>
          </cell>
          <cell r="G3916" t="str">
            <v>SBA Food Industry Management</v>
          </cell>
          <cell r="H3916" t="str">
            <v>IN</v>
          </cell>
          <cell r="I3916">
            <v>38077</v>
          </cell>
        </row>
        <row r="3917">
          <cell r="A3917">
            <v>937034155</v>
          </cell>
          <cell r="B3917" t="str">
            <v>Hoffmann</v>
          </cell>
          <cell r="C3917" t="str">
            <v>Leif</v>
          </cell>
          <cell r="D3917" t="str">
            <v>UV</v>
          </cell>
          <cell r="E3917" t="str">
            <v>T</v>
          </cell>
          <cell r="F3917">
            <v>250100</v>
          </cell>
          <cell r="G3917" t="str">
            <v>SBA Instruction</v>
          </cell>
          <cell r="H3917" t="str">
            <v>IN</v>
          </cell>
          <cell r="I3917">
            <v>37711</v>
          </cell>
        </row>
        <row r="3918">
          <cell r="A3918">
            <v>937047558</v>
          </cell>
          <cell r="B3918" t="str">
            <v>Schuberg</v>
          </cell>
          <cell r="C3918" t="str">
            <v>Kristina</v>
          </cell>
          <cell r="D3918" t="str">
            <v>UC</v>
          </cell>
          <cell r="E3918" t="str">
            <v>T</v>
          </cell>
          <cell r="F3918">
            <v>260201</v>
          </cell>
          <cell r="G3918" t="str">
            <v>EDU C&amp;I Office</v>
          </cell>
          <cell r="H3918" t="str">
            <v>SP</v>
          </cell>
          <cell r="I3918">
            <v>38898</v>
          </cell>
        </row>
        <row r="3919">
          <cell r="A3919">
            <v>937048916</v>
          </cell>
          <cell r="B3919" t="str">
            <v>Mihaloew</v>
          </cell>
          <cell r="C3919" t="str">
            <v>Donald</v>
          </cell>
          <cell r="D3919" t="str">
            <v>UC</v>
          </cell>
          <cell r="E3919" t="str">
            <v>A</v>
          </cell>
          <cell r="F3919">
            <v>266105</v>
          </cell>
          <cell r="G3919" t="str">
            <v>EDC Marriage &amp; Family Therapy</v>
          </cell>
          <cell r="H3919" t="str">
            <v>SP</v>
          </cell>
        </row>
        <row r="3920">
          <cell r="A3920">
            <v>937056529</v>
          </cell>
          <cell r="B3920" t="str">
            <v>Brice</v>
          </cell>
          <cell r="C3920" t="str">
            <v>Alundis</v>
          </cell>
          <cell r="D3920" t="str">
            <v>UF</v>
          </cell>
          <cell r="E3920" t="str">
            <v>A</v>
          </cell>
          <cell r="F3920">
            <v>632700</v>
          </cell>
          <cell r="G3920" t="str">
            <v>ATH M Football</v>
          </cell>
          <cell r="H3920" t="str">
            <v>PB</v>
          </cell>
        </row>
        <row r="3921">
          <cell r="A3921">
            <v>937069396</v>
          </cell>
          <cell r="B3921" t="str">
            <v>Taylor</v>
          </cell>
          <cell r="C3921" t="str">
            <v>Trevor</v>
          </cell>
          <cell r="D3921" t="str">
            <v>UV</v>
          </cell>
          <cell r="E3921" t="str">
            <v>T</v>
          </cell>
          <cell r="F3921">
            <v>283001</v>
          </cell>
          <cell r="G3921" t="str">
            <v>XSS Extended &amp; Summer Prog Office</v>
          </cell>
          <cell r="H3921" t="str">
            <v>IN</v>
          </cell>
          <cell r="I3921">
            <v>38960</v>
          </cell>
        </row>
        <row r="3922">
          <cell r="A3922">
            <v>937076390</v>
          </cell>
          <cell r="B3922" t="str">
            <v>Keller-Transburg</v>
          </cell>
          <cell r="C3922" t="str">
            <v>Leah</v>
          </cell>
          <cell r="D3922" t="str">
            <v>UF</v>
          </cell>
          <cell r="E3922" t="str">
            <v>T</v>
          </cell>
          <cell r="F3922">
            <v>200501</v>
          </cell>
          <cell r="G3922" t="str">
            <v>GSR Graduate Studies Office</v>
          </cell>
          <cell r="H3922" t="str">
            <v>PB</v>
          </cell>
          <cell r="I3922">
            <v>37134</v>
          </cell>
        </row>
        <row r="3923">
          <cell r="A3923">
            <v>937092069</v>
          </cell>
          <cell r="B3923" t="str">
            <v>Lee</v>
          </cell>
          <cell r="C3923" t="str">
            <v>Deborah</v>
          </cell>
          <cell r="D3923" t="str">
            <v>UV</v>
          </cell>
          <cell r="E3923" t="str">
            <v>T</v>
          </cell>
          <cell r="F3923">
            <v>291120</v>
          </cell>
          <cell r="G3923" t="str">
            <v>XMB Statewide MBA 2</v>
          </cell>
          <cell r="H3923" t="str">
            <v>IN</v>
          </cell>
          <cell r="I3923">
            <v>35976</v>
          </cell>
        </row>
        <row r="3924">
          <cell r="A3924">
            <v>937118145</v>
          </cell>
          <cell r="B3924" t="str">
            <v>Tinkler</v>
          </cell>
          <cell r="C3924" t="str">
            <v>Sarah</v>
          </cell>
          <cell r="D3924" t="str">
            <v>UA</v>
          </cell>
          <cell r="E3924" t="str">
            <v>A</v>
          </cell>
          <cell r="F3924">
            <v>220700</v>
          </cell>
          <cell r="G3924" t="str">
            <v>ECN Economics</v>
          </cell>
          <cell r="H3924" t="str">
            <v>PB</v>
          </cell>
        </row>
        <row r="3925">
          <cell r="A3925">
            <v>937121661</v>
          </cell>
          <cell r="B3925" t="str">
            <v>Turner</v>
          </cell>
          <cell r="C3925" t="str">
            <v>Shayla</v>
          </cell>
          <cell r="D3925" t="str">
            <v>UW</v>
          </cell>
          <cell r="E3925" t="str">
            <v>A</v>
          </cell>
          <cell r="F3925">
            <v>200501</v>
          </cell>
          <cell r="G3925" t="str">
            <v>GSR Graduate Studies Office</v>
          </cell>
          <cell r="H3925" t="str">
            <v>IN</v>
          </cell>
        </row>
        <row r="3926">
          <cell r="A3926">
            <v>937121903</v>
          </cell>
          <cell r="B3926" t="str">
            <v>Avasthi</v>
          </cell>
          <cell r="C3926" t="str">
            <v>Smita</v>
          </cell>
          <cell r="D3926" t="str">
            <v>UC</v>
          </cell>
          <cell r="E3926" t="str">
            <v>T</v>
          </cell>
          <cell r="F3926">
            <v>222700</v>
          </cell>
          <cell r="G3926" t="str">
            <v>LAS Univ Studies-General Ed</v>
          </cell>
          <cell r="H3926" t="str">
            <v>SP</v>
          </cell>
          <cell r="I3926">
            <v>38442</v>
          </cell>
        </row>
        <row r="3927">
          <cell r="A3927">
            <v>937124956</v>
          </cell>
          <cell r="B3927" t="str">
            <v>Wendlandt</v>
          </cell>
          <cell r="C3927" t="str">
            <v>Helen</v>
          </cell>
          <cell r="D3927" t="str">
            <v>UC</v>
          </cell>
          <cell r="E3927" t="str">
            <v>T</v>
          </cell>
          <cell r="F3927">
            <v>222800</v>
          </cell>
          <cell r="G3927" t="str">
            <v>OCD Oregon Center for Career Devel</v>
          </cell>
          <cell r="H3927" t="str">
            <v>SP</v>
          </cell>
          <cell r="I3927">
            <v>37346</v>
          </cell>
        </row>
        <row r="3928">
          <cell r="A3928">
            <v>937148232</v>
          </cell>
          <cell r="B3928" t="str">
            <v>Feyerherm</v>
          </cell>
          <cell r="C3928" t="str">
            <v>William</v>
          </cell>
          <cell r="D3928" t="str">
            <v>UF</v>
          </cell>
          <cell r="E3928" t="str">
            <v>A</v>
          </cell>
          <cell r="F3928">
            <v>200501</v>
          </cell>
          <cell r="G3928" t="str">
            <v>GSR Graduate Studies Office</v>
          </cell>
          <cell r="H3928" t="str">
            <v>PB</v>
          </cell>
        </row>
        <row r="3929">
          <cell r="A3929">
            <v>937171932</v>
          </cell>
          <cell r="B3929" t="str">
            <v>Behnke</v>
          </cell>
          <cell r="C3929" t="str">
            <v>Gay</v>
          </cell>
          <cell r="D3929" t="str">
            <v>UV</v>
          </cell>
          <cell r="E3929" t="str">
            <v>T</v>
          </cell>
          <cell r="F3929">
            <v>282001</v>
          </cell>
          <cell r="G3929" t="str">
            <v>XCE CE/Education Office</v>
          </cell>
          <cell r="H3929" t="str">
            <v>IN</v>
          </cell>
          <cell r="I3929">
            <v>38168</v>
          </cell>
        </row>
        <row r="3930">
          <cell r="A3930">
            <v>937175256</v>
          </cell>
          <cell r="B3930" t="str">
            <v>Zundel</v>
          </cell>
          <cell r="C3930" t="str">
            <v>Kathy</v>
          </cell>
          <cell r="D3930" t="str">
            <v>UV</v>
          </cell>
          <cell r="E3930" t="str">
            <v>T</v>
          </cell>
          <cell r="F3930">
            <v>222000</v>
          </cell>
          <cell r="G3930" t="str">
            <v>PSY Psychology</v>
          </cell>
          <cell r="H3930" t="str">
            <v>IN</v>
          </cell>
          <cell r="I3930">
            <v>37484</v>
          </cell>
        </row>
        <row r="3931">
          <cell r="A3931">
            <v>937193995</v>
          </cell>
          <cell r="B3931" t="str">
            <v>Niehaus</v>
          </cell>
          <cell r="C3931" t="str">
            <v>Horst</v>
          </cell>
          <cell r="D3931" t="str">
            <v>UC</v>
          </cell>
          <cell r="E3931" t="str">
            <v>A</v>
          </cell>
          <cell r="F3931">
            <v>250125</v>
          </cell>
          <cell r="G3931" t="str">
            <v>SBA Weekend Business Degree</v>
          </cell>
          <cell r="H3931" t="str">
            <v>SP</v>
          </cell>
        </row>
        <row r="3932">
          <cell r="A3932">
            <v>937217186</v>
          </cell>
          <cell r="B3932" t="str">
            <v>Hagopian</v>
          </cell>
          <cell r="C3932" t="str">
            <v>Dawn</v>
          </cell>
          <cell r="D3932" t="str">
            <v>UW</v>
          </cell>
          <cell r="E3932" t="str">
            <v>T</v>
          </cell>
          <cell r="F3932">
            <v>310200</v>
          </cell>
          <cell r="G3932" t="str">
            <v>JUS Criminology/Criminal Just Dept</v>
          </cell>
          <cell r="H3932" t="str">
            <v>IN</v>
          </cell>
          <cell r="I3932">
            <v>39416</v>
          </cell>
        </row>
        <row r="3933">
          <cell r="A3933">
            <v>937218902</v>
          </cell>
          <cell r="B3933" t="str">
            <v>Deshaye</v>
          </cell>
          <cell r="C3933" t="str">
            <v>Patrick</v>
          </cell>
          <cell r="D3933" t="str">
            <v>UD</v>
          </cell>
          <cell r="E3933" t="str">
            <v>T</v>
          </cell>
          <cell r="F3933">
            <v>221100</v>
          </cell>
          <cell r="G3933" t="str">
            <v>GLG Geology</v>
          </cell>
          <cell r="H3933" t="str">
            <v>IN</v>
          </cell>
          <cell r="I3933">
            <v>36629</v>
          </cell>
        </row>
        <row r="3934">
          <cell r="A3934">
            <v>937219959</v>
          </cell>
          <cell r="B3934" t="str">
            <v>Miller</v>
          </cell>
          <cell r="C3934" t="str">
            <v>Donna</v>
          </cell>
          <cell r="D3934" t="str">
            <v>UV</v>
          </cell>
          <cell r="E3934" t="str">
            <v>T</v>
          </cell>
          <cell r="F3934">
            <v>289001</v>
          </cell>
          <cell r="G3934" t="str">
            <v>XPD Profession Development Office</v>
          </cell>
          <cell r="H3934" t="str">
            <v>IN</v>
          </cell>
          <cell r="I3934">
            <v>35976</v>
          </cell>
        </row>
        <row r="3935">
          <cell r="A3935">
            <v>937220150</v>
          </cell>
          <cell r="B3935" t="str">
            <v>Boiko</v>
          </cell>
          <cell r="C3935" t="str">
            <v>Irina</v>
          </cell>
          <cell r="D3935" t="str">
            <v>UV</v>
          </cell>
          <cell r="E3935" t="str">
            <v>T</v>
          </cell>
          <cell r="F3935">
            <v>283050</v>
          </cell>
          <cell r="G3935" t="str">
            <v>XSS Ext &amp; Summer Team 0</v>
          </cell>
          <cell r="H3935" t="str">
            <v>IN</v>
          </cell>
          <cell r="I3935">
            <v>37864</v>
          </cell>
        </row>
        <row r="3936">
          <cell r="A3936">
            <v>937237114</v>
          </cell>
          <cell r="B3936" t="str">
            <v>McGlade</v>
          </cell>
          <cell r="C3936" t="str">
            <v>Estela</v>
          </cell>
          <cell r="D3936" t="str">
            <v>UC</v>
          </cell>
          <cell r="E3936" t="str">
            <v>T</v>
          </cell>
          <cell r="F3936">
            <v>290001</v>
          </cell>
          <cell r="G3936" t="str">
            <v>XSC Salem Center Office</v>
          </cell>
          <cell r="H3936" t="str">
            <v>SP</v>
          </cell>
          <cell r="I3936">
            <v>36160</v>
          </cell>
        </row>
        <row r="3937">
          <cell r="A3937">
            <v>937237235</v>
          </cell>
          <cell r="B3937" t="str">
            <v>Noak</v>
          </cell>
          <cell r="C3937" t="str">
            <v>Anna</v>
          </cell>
          <cell r="D3937" t="str">
            <v>UW</v>
          </cell>
          <cell r="E3937" t="str">
            <v>T</v>
          </cell>
          <cell r="F3937">
            <v>331820</v>
          </cell>
          <cell r="G3937" t="str">
            <v>IAS Disability Services</v>
          </cell>
          <cell r="H3937" t="str">
            <v>IN</v>
          </cell>
          <cell r="I3937">
            <v>38960</v>
          </cell>
        </row>
        <row r="3938">
          <cell r="A3938">
            <v>937237302</v>
          </cell>
          <cell r="B3938" t="str">
            <v>Davies</v>
          </cell>
          <cell r="C3938" t="str">
            <v>John</v>
          </cell>
          <cell r="D3938" t="str">
            <v>UV</v>
          </cell>
          <cell r="E3938" t="str">
            <v>A</v>
          </cell>
          <cell r="F3938">
            <v>220801</v>
          </cell>
          <cell r="G3938" t="str">
            <v>ENG English Dept Office</v>
          </cell>
          <cell r="H3938" t="str">
            <v>IN</v>
          </cell>
        </row>
        <row r="3939">
          <cell r="A3939">
            <v>937260915</v>
          </cell>
          <cell r="B3939" t="str">
            <v>Gleason</v>
          </cell>
          <cell r="C3939" t="str">
            <v>Tristan</v>
          </cell>
          <cell r="D3939" t="str">
            <v>UV</v>
          </cell>
          <cell r="E3939" t="str">
            <v>T</v>
          </cell>
          <cell r="F3939">
            <v>201101</v>
          </cell>
          <cell r="G3939" t="str">
            <v>SAT Saturday Academy-Main</v>
          </cell>
          <cell r="H3939" t="str">
            <v>IN</v>
          </cell>
          <cell r="I3939">
            <v>38837</v>
          </cell>
        </row>
        <row r="3940">
          <cell r="A3940">
            <v>937305372</v>
          </cell>
          <cell r="B3940" t="str">
            <v>Much Grund</v>
          </cell>
          <cell r="C3940" t="str">
            <v>Jennifer</v>
          </cell>
          <cell r="D3940" t="str">
            <v>UV</v>
          </cell>
          <cell r="E3940" t="str">
            <v>T</v>
          </cell>
          <cell r="F3940">
            <v>282001</v>
          </cell>
          <cell r="G3940" t="str">
            <v>XCE CE/Education Office</v>
          </cell>
          <cell r="H3940" t="str">
            <v>IN</v>
          </cell>
          <cell r="I3940">
            <v>36403</v>
          </cell>
        </row>
        <row r="3941">
          <cell r="A3941">
            <v>937306449</v>
          </cell>
          <cell r="B3941" t="str">
            <v>Allen</v>
          </cell>
          <cell r="C3941" t="str">
            <v>Gregory</v>
          </cell>
          <cell r="D3941" t="str">
            <v>UC</v>
          </cell>
          <cell r="E3941" t="str">
            <v>T</v>
          </cell>
          <cell r="F3941">
            <v>260201</v>
          </cell>
          <cell r="G3941" t="str">
            <v>EDU C&amp;I Office</v>
          </cell>
          <cell r="H3941" t="str">
            <v>SP</v>
          </cell>
          <cell r="I3941">
            <v>39569</v>
          </cell>
        </row>
        <row r="3942">
          <cell r="A3942">
            <v>937311262</v>
          </cell>
          <cell r="B3942" t="str">
            <v>Wolfe</v>
          </cell>
          <cell r="C3942" t="str">
            <v>Kirke</v>
          </cell>
          <cell r="D3942" t="str">
            <v>UC</v>
          </cell>
          <cell r="E3942" t="str">
            <v>T</v>
          </cell>
          <cell r="F3942">
            <v>221700</v>
          </cell>
          <cell r="G3942" t="str">
            <v>PHL Philosophy Department</v>
          </cell>
          <cell r="H3942" t="str">
            <v>SP</v>
          </cell>
          <cell r="I3942">
            <v>37711</v>
          </cell>
        </row>
        <row r="3943">
          <cell r="A3943">
            <v>937312206</v>
          </cell>
          <cell r="B3943" t="str">
            <v>Ito</v>
          </cell>
          <cell r="C3943" t="str">
            <v>Kana</v>
          </cell>
          <cell r="D3943" t="str">
            <v>UD</v>
          </cell>
          <cell r="E3943" t="str">
            <v>A</v>
          </cell>
          <cell r="F3943">
            <v>250500</v>
          </cell>
          <cell r="G3943" t="str">
            <v>SBA Master of International Mgmt</v>
          </cell>
          <cell r="H3943" t="str">
            <v>SP</v>
          </cell>
        </row>
        <row r="3944">
          <cell r="A3944">
            <v>937313129</v>
          </cell>
          <cell r="B3944" t="str">
            <v>Mubarak</v>
          </cell>
          <cell r="C3944" t="str">
            <v>Ibrahim</v>
          </cell>
          <cell r="D3944" t="str">
            <v>UW</v>
          </cell>
          <cell r="E3944" t="str">
            <v>T</v>
          </cell>
          <cell r="F3944">
            <v>310940</v>
          </cell>
          <cell r="G3944" t="str">
            <v>CPH Cntr for Public Health Studies</v>
          </cell>
          <cell r="H3944" t="str">
            <v>IN</v>
          </cell>
          <cell r="I3944">
            <v>38107</v>
          </cell>
        </row>
        <row r="3945">
          <cell r="A3945">
            <v>937331364</v>
          </cell>
          <cell r="B3945" t="str">
            <v>McClain</v>
          </cell>
          <cell r="C3945" t="str">
            <v>Mike</v>
          </cell>
          <cell r="D3945" t="str">
            <v>UC</v>
          </cell>
          <cell r="E3945" t="str">
            <v>T</v>
          </cell>
          <cell r="F3945">
            <v>282350</v>
          </cell>
          <cell r="G3945" t="str">
            <v>XCD Southern Oregon</v>
          </cell>
          <cell r="H3945" t="str">
            <v>SP</v>
          </cell>
          <cell r="I3945">
            <v>38533</v>
          </cell>
        </row>
        <row r="3946">
          <cell r="A3946">
            <v>937331703</v>
          </cell>
          <cell r="B3946" t="str">
            <v>Guillen-Chapman</v>
          </cell>
          <cell r="C3946" t="str">
            <v>Karen</v>
          </cell>
          <cell r="D3946" t="str">
            <v>UV</v>
          </cell>
          <cell r="E3946" t="str">
            <v>T</v>
          </cell>
          <cell r="F3946">
            <v>310600</v>
          </cell>
          <cell r="G3946" t="str">
            <v>CUS Center for Urban Studies</v>
          </cell>
          <cell r="H3946" t="str">
            <v>IN</v>
          </cell>
          <cell r="I3946">
            <v>38230</v>
          </cell>
        </row>
        <row r="3947">
          <cell r="A3947">
            <v>937331936</v>
          </cell>
          <cell r="B3947" t="str">
            <v>Schultz</v>
          </cell>
          <cell r="C3947" t="str">
            <v>Stacey</v>
          </cell>
          <cell r="D3947" t="str">
            <v>UC</v>
          </cell>
          <cell r="E3947" t="str">
            <v>T</v>
          </cell>
          <cell r="F3947">
            <v>270600</v>
          </cell>
          <cell r="G3947" t="str">
            <v>EMP Engineering &amp; Tech Mgmt Dept</v>
          </cell>
          <cell r="H3947" t="str">
            <v>SP</v>
          </cell>
          <cell r="I3947">
            <v>38168</v>
          </cell>
        </row>
        <row r="3948">
          <cell r="A3948">
            <v>937337976</v>
          </cell>
          <cell r="B3948" t="str">
            <v>Krenk</v>
          </cell>
          <cell r="C3948" t="str">
            <v>Christopher</v>
          </cell>
          <cell r="D3948" t="str">
            <v>UC</v>
          </cell>
          <cell r="E3948" t="str">
            <v>T</v>
          </cell>
          <cell r="F3948">
            <v>240100</v>
          </cell>
          <cell r="G3948" t="str">
            <v>SSW School of Social Work</v>
          </cell>
          <cell r="H3948" t="str">
            <v>SP</v>
          </cell>
          <cell r="I3948">
            <v>38352</v>
          </cell>
        </row>
        <row r="3949">
          <cell r="A3949">
            <v>937341644</v>
          </cell>
          <cell r="B3949" t="str">
            <v>Clark</v>
          </cell>
          <cell r="C3949" t="str">
            <v>Andrew</v>
          </cell>
          <cell r="D3949" t="str">
            <v>UC</v>
          </cell>
          <cell r="E3949" t="str">
            <v>T</v>
          </cell>
          <cell r="F3949">
            <v>260201</v>
          </cell>
          <cell r="G3949" t="str">
            <v>EDU C&amp;I Office</v>
          </cell>
          <cell r="H3949" t="str">
            <v>SP</v>
          </cell>
          <cell r="I3949">
            <v>36616</v>
          </cell>
        </row>
        <row r="3950">
          <cell r="A3950">
            <v>937369866</v>
          </cell>
          <cell r="B3950" t="str">
            <v>Abel</v>
          </cell>
          <cell r="C3950" t="str">
            <v>Angela</v>
          </cell>
          <cell r="D3950" t="str">
            <v>UF</v>
          </cell>
          <cell r="E3950" t="str">
            <v>A</v>
          </cell>
          <cell r="F3950">
            <v>101400</v>
          </cell>
          <cell r="G3950" t="str">
            <v>OMC Marketing &amp; Communications</v>
          </cell>
          <cell r="H3950" t="str">
            <v>PB</v>
          </cell>
        </row>
        <row r="3951">
          <cell r="A3951">
            <v>937373895</v>
          </cell>
          <cell r="B3951" t="str">
            <v>Anders</v>
          </cell>
          <cell r="C3951" t="str">
            <v>Stephan</v>
          </cell>
          <cell r="D3951" t="str">
            <v>UV</v>
          </cell>
          <cell r="E3951" t="str">
            <v>A</v>
          </cell>
          <cell r="F3951">
            <v>221000</v>
          </cell>
          <cell r="G3951" t="str">
            <v>FLL Foreign Languages</v>
          </cell>
          <cell r="H3951" t="str">
            <v>IN</v>
          </cell>
        </row>
        <row r="3952">
          <cell r="A3952">
            <v>937379301</v>
          </cell>
          <cell r="B3952" t="str">
            <v>Harvey</v>
          </cell>
          <cell r="C3952" t="str">
            <v>Thomas</v>
          </cell>
          <cell r="D3952" t="str">
            <v>UA</v>
          </cell>
          <cell r="E3952" t="str">
            <v>A</v>
          </cell>
          <cell r="F3952">
            <v>221200</v>
          </cell>
          <cell r="G3952" t="str">
            <v>GGR Geography</v>
          </cell>
          <cell r="H3952" t="str">
            <v>PB</v>
          </cell>
        </row>
        <row r="3953">
          <cell r="A3953">
            <v>937397488</v>
          </cell>
          <cell r="B3953" t="str">
            <v>Taylor</v>
          </cell>
          <cell r="C3953" t="str">
            <v>Mary</v>
          </cell>
          <cell r="D3953" t="str">
            <v>UF</v>
          </cell>
          <cell r="E3953" t="str">
            <v>A</v>
          </cell>
          <cell r="F3953">
            <v>250500</v>
          </cell>
          <cell r="G3953" t="str">
            <v>SBA Master of International Mgmt</v>
          </cell>
          <cell r="H3953" t="str">
            <v>PB</v>
          </cell>
        </row>
        <row r="3954">
          <cell r="A3954">
            <v>937397691</v>
          </cell>
          <cell r="B3954" t="str">
            <v>Gregorio</v>
          </cell>
          <cell r="C3954" t="str">
            <v>Paul</v>
          </cell>
          <cell r="D3954" t="str">
            <v>UC</v>
          </cell>
          <cell r="E3954" t="str">
            <v>T</v>
          </cell>
          <cell r="F3954">
            <v>260201</v>
          </cell>
          <cell r="G3954" t="str">
            <v>EDU C&amp;I Office</v>
          </cell>
          <cell r="H3954" t="str">
            <v>SP</v>
          </cell>
          <cell r="I3954">
            <v>38230</v>
          </cell>
        </row>
        <row r="3955">
          <cell r="A3955">
            <v>937401591</v>
          </cell>
          <cell r="B3955" t="str">
            <v>Tinsley</v>
          </cell>
          <cell r="C3955" t="str">
            <v>David</v>
          </cell>
          <cell r="D3955" t="str">
            <v>UC</v>
          </cell>
          <cell r="E3955" t="str">
            <v>T</v>
          </cell>
          <cell r="F3955">
            <v>220801</v>
          </cell>
          <cell r="G3955" t="str">
            <v>ENG English Dept Office</v>
          </cell>
          <cell r="H3955" t="str">
            <v>SP</v>
          </cell>
          <cell r="I3955">
            <v>38595</v>
          </cell>
        </row>
        <row r="3956">
          <cell r="A3956">
            <v>937411614</v>
          </cell>
          <cell r="B3956" t="str">
            <v>Hammond</v>
          </cell>
          <cell r="C3956" t="str">
            <v>Julia</v>
          </cell>
          <cell r="D3956" t="str">
            <v>UC</v>
          </cell>
          <cell r="E3956" t="str">
            <v>T</v>
          </cell>
          <cell r="F3956">
            <v>221710</v>
          </cell>
          <cell r="G3956" t="str">
            <v>CNF Conflict Resolution</v>
          </cell>
          <cell r="H3956" t="str">
            <v>SP</v>
          </cell>
          <cell r="I3956">
            <v>37711</v>
          </cell>
        </row>
        <row r="3957">
          <cell r="A3957">
            <v>937415674</v>
          </cell>
          <cell r="B3957" t="str">
            <v>McCartney</v>
          </cell>
          <cell r="C3957" t="str">
            <v>Douglas</v>
          </cell>
          <cell r="D3957" t="str">
            <v>UF</v>
          </cell>
          <cell r="E3957" t="str">
            <v>A</v>
          </cell>
          <cell r="F3957">
            <v>610411</v>
          </cell>
          <cell r="G3957" t="str">
            <v>OIS Instr Tech Sppt/CAVS</v>
          </cell>
          <cell r="H3957" t="str">
            <v>PB</v>
          </cell>
        </row>
        <row r="3958">
          <cell r="A3958">
            <v>937430208</v>
          </cell>
          <cell r="B3958" t="str">
            <v>Gilbertson</v>
          </cell>
          <cell r="C3958" t="str">
            <v>Eric</v>
          </cell>
          <cell r="D3958" t="str">
            <v>UC</v>
          </cell>
          <cell r="E3958" t="str">
            <v>T</v>
          </cell>
          <cell r="F3958">
            <v>221700</v>
          </cell>
          <cell r="G3958" t="str">
            <v>PHL Philosophy Department</v>
          </cell>
          <cell r="H3958" t="str">
            <v>SP</v>
          </cell>
          <cell r="I3958">
            <v>39172</v>
          </cell>
        </row>
        <row r="3959">
          <cell r="A3959">
            <v>937434280</v>
          </cell>
          <cell r="B3959" t="str">
            <v>McCade</v>
          </cell>
          <cell r="C3959" t="str">
            <v>Lisa</v>
          </cell>
          <cell r="D3959" t="str">
            <v>UV</v>
          </cell>
          <cell r="E3959" t="str">
            <v>T</v>
          </cell>
          <cell r="F3959">
            <v>270101</v>
          </cell>
          <cell r="G3959" t="str">
            <v>EAS MCECS Dean Maseeh College</v>
          </cell>
          <cell r="H3959" t="str">
            <v>IN</v>
          </cell>
          <cell r="I3959">
            <v>37072</v>
          </cell>
        </row>
        <row r="3960">
          <cell r="A3960">
            <v>937434681</v>
          </cell>
          <cell r="B3960" t="str">
            <v>Kennamer</v>
          </cell>
          <cell r="C3960" t="str">
            <v>James</v>
          </cell>
          <cell r="D3960" t="str">
            <v>UA</v>
          </cell>
          <cell r="E3960" t="str">
            <v>A</v>
          </cell>
          <cell r="F3960">
            <v>222201</v>
          </cell>
          <cell r="G3960" t="str">
            <v>COM Communication</v>
          </cell>
          <cell r="H3960" t="str">
            <v>PB</v>
          </cell>
        </row>
        <row r="3961">
          <cell r="A3961">
            <v>937447848</v>
          </cell>
          <cell r="B3961" t="str">
            <v>Horner-Johnson</v>
          </cell>
          <cell r="C3961" t="str">
            <v>Benjamin</v>
          </cell>
          <cell r="D3961" t="str">
            <v>UA</v>
          </cell>
          <cell r="E3961" t="str">
            <v>T</v>
          </cell>
          <cell r="F3961">
            <v>221100</v>
          </cell>
          <cell r="G3961" t="str">
            <v>GLG Geology</v>
          </cell>
          <cell r="H3961" t="str">
            <v>PB</v>
          </cell>
          <cell r="I3961">
            <v>38575</v>
          </cell>
        </row>
        <row r="3962">
          <cell r="A3962">
            <v>937470383</v>
          </cell>
          <cell r="B3962" t="str">
            <v>Magallanes</v>
          </cell>
          <cell r="C3962" t="str">
            <v>Claudia</v>
          </cell>
          <cell r="D3962" t="str">
            <v>UF</v>
          </cell>
          <cell r="E3962" t="str">
            <v>T</v>
          </cell>
          <cell r="F3962">
            <v>332001</v>
          </cell>
          <cell r="G3962" t="str">
            <v>SDO Student Activities Office</v>
          </cell>
          <cell r="H3962" t="str">
            <v>PB</v>
          </cell>
          <cell r="I3962">
            <v>38533</v>
          </cell>
        </row>
        <row r="3963">
          <cell r="A3963">
            <v>937473590</v>
          </cell>
          <cell r="B3963" t="str">
            <v>Begun</v>
          </cell>
          <cell r="C3963" t="str">
            <v>Thalia</v>
          </cell>
          <cell r="D3963" t="str">
            <v>UW</v>
          </cell>
          <cell r="E3963" t="str">
            <v>T</v>
          </cell>
          <cell r="F3963">
            <v>200501</v>
          </cell>
          <cell r="G3963" t="str">
            <v>GSR Graduate Studies Office</v>
          </cell>
          <cell r="H3963" t="str">
            <v>IN</v>
          </cell>
          <cell r="I3963">
            <v>38777</v>
          </cell>
        </row>
        <row r="3964">
          <cell r="A3964">
            <v>937473695</v>
          </cell>
          <cell r="B3964" t="str">
            <v>Hay</v>
          </cell>
          <cell r="C3964" t="str">
            <v>Jeremy</v>
          </cell>
          <cell r="D3964" t="str">
            <v>UW</v>
          </cell>
          <cell r="E3964" t="str">
            <v>T</v>
          </cell>
          <cell r="F3964">
            <v>630001</v>
          </cell>
          <cell r="G3964" t="str">
            <v>ATH Athletic Administration</v>
          </cell>
          <cell r="H3964" t="str">
            <v>IN</v>
          </cell>
          <cell r="I3964">
            <v>37376</v>
          </cell>
        </row>
        <row r="3965">
          <cell r="A3965">
            <v>937474113</v>
          </cell>
          <cell r="B3965" t="str">
            <v>MacIntyre</v>
          </cell>
          <cell r="C3965" t="str">
            <v>Eugene</v>
          </cell>
          <cell r="D3965" t="str">
            <v>UD</v>
          </cell>
          <cell r="E3965" t="str">
            <v>T</v>
          </cell>
          <cell r="F3965">
            <v>310600</v>
          </cell>
          <cell r="G3965" t="str">
            <v>CUS Center for Urban Studies</v>
          </cell>
          <cell r="H3965" t="str">
            <v>SP</v>
          </cell>
          <cell r="I3965">
            <v>37864</v>
          </cell>
        </row>
        <row r="3966">
          <cell r="A3966">
            <v>937502427</v>
          </cell>
          <cell r="B3966" t="str">
            <v>Myerson</v>
          </cell>
          <cell r="C3966" t="str">
            <v>David</v>
          </cell>
          <cell r="D3966" t="str">
            <v>UC</v>
          </cell>
          <cell r="E3966" t="str">
            <v>A</v>
          </cell>
          <cell r="F3966">
            <v>250100</v>
          </cell>
          <cell r="G3966" t="str">
            <v>SBA Instruction</v>
          </cell>
          <cell r="H3966" t="str">
            <v>SP</v>
          </cell>
        </row>
        <row r="3967">
          <cell r="A3967">
            <v>937503594</v>
          </cell>
          <cell r="B3967" t="str">
            <v>Manson</v>
          </cell>
          <cell r="C3967" t="str">
            <v>Paul</v>
          </cell>
          <cell r="D3967" t="str">
            <v>UF</v>
          </cell>
          <cell r="E3967" t="str">
            <v>T</v>
          </cell>
          <cell r="F3967">
            <v>310300</v>
          </cell>
          <cell r="G3967" t="str">
            <v>PAD Public Administration</v>
          </cell>
          <cell r="H3967" t="str">
            <v>PB</v>
          </cell>
          <cell r="I3967">
            <v>38734</v>
          </cell>
        </row>
        <row r="3968">
          <cell r="A3968">
            <v>937507520</v>
          </cell>
          <cell r="B3968" t="str">
            <v>Ross</v>
          </cell>
          <cell r="C3968" t="str">
            <v>Tanita</v>
          </cell>
          <cell r="D3968" t="str">
            <v>UV</v>
          </cell>
          <cell r="E3968" t="str">
            <v>T</v>
          </cell>
          <cell r="F3968">
            <v>100001</v>
          </cell>
          <cell r="G3968" t="str">
            <v>POF President's Office</v>
          </cell>
          <cell r="H3968" t="str">
            <v>IN</v>
          </cell>
          <cell r="I3968">
            <v>38929</v>
          </cell>
        </row>
        <row r="3969">
          <cell r="A3969">
            <v>937523027</v>
          </cell>
          <cell r="B3969" t="str">
            <v>Mendez</v>
          </cell>
          <cell r="C3969" t="str">
            <v>Miguel</v>
          </cell>
          <cell r="D3969" t="str">
            <v>UC</v>
          </cell>
          <cell r="E3969" t="str">
            <v>T</v>
          </cell>
          <cell r="F3969">
            <v>250001</v>
          </cell>
          <cell r="G3969" t="str">
            <v>SBA Deans Office</v>
          </cell>
          <cell r="H3969" t="str">
            <v>SP</v>
          </cell>
          <cell r="I3969">
            <v>36768</v>
          </cell>
        </row>
        <row r="3970">
          <cell r="A3970">
            <v>937526688</v>
          </cell>
          <cell r="B3970" t="str">
            <v>Presthus</v>
          </cell>
          <cell r="C3970" t="str">
            <v>Cole</v>
          </cell>
          <cell r="D3970" t="str">
            <v>UC</v>
          </cell>
          <cell r="E3970" t="str">
            <v>T</v>
          </cell>
          <cell r="F3970">
            <v>270301</v>
          </cell>
          <cell r="G3970" t="str">
            <v>CEN Civil Engineering Office</v>
          </cell>
          <cell r="H3970" t="str">
            <v>SP</v>
          </cell>
          <cell r="I3970">
            <v>37072</v>
          </cell>
        </row>
        <row r="3971">
          <cell r="A3971">
            <v>937528270</v>
          </cell>
          <cell r="B3971" t="str">
            <v>Fairchild</v>
          </cell>
          <cell r="C3971" t="str">
            <v>Sarah</v>
          </cell>
          <cell r="D3971" t="str">
            <v>UF</v>
          </cell>
          <cell r="E3971" t="str">
            <v>A</v>
          </cell>
          <cell r="F3971">
            <v>333501</v>
          </cell>
          <cell r="G3971" t="str">
            <v>CAP Couns &amp; Psych Svc Office</v>
          </cell>
          <cell r="H3971" t="str">
            <v>PB</v>
          </cell>
        </row>
        <row r="3972">
          <cell r="A3972">
            <v>937561474</v>
          </cell>
          <cell r="B3972" t="str">
            <v>Rabottini</v>
          </cell>
          <cell r="C3972" t="str">
            <v>Joan</v>
          </cell>
          <cell r="D3972" t="str">
            <v>UV</v>
          </cell>
          <cell r="E3972" t="str">
            <v>T</v>
          </cell>
          <cell r="F3972">
            <v>260100</v>
          </cell>
          <cell r="G3972" t="str">
            <v>EDU Special Ed/Counselor Ed</v>
          </cell>
          <cell r="H3972" t="str">
            <v>IN</v>
          </cell>
          <cell r="I3972">
            <v>35976</v>
          </cell>
        </row>
        <row r="3973">
          <cell r="A3973">
            <v>937568012</v>
          </cell>
          <cell r="B3973" t="str">
            <v>Llerenas Elizondo</v>
          </cell>
          <cell r="C3973" t="str">
            <v>Minerva</v>
          </cell>
          <cell r="D3973" t="str">
            <v>UW</v>
          </cell>
          <cell r="E3973" t="str">
            <v>T</v>
          </cell>
          <cell r="F3973">
            <v>310940</v>
          </cell>
          <cell r="G3973" t="str">
            <v>CPH Cntr for Public Health Studies</v>
          </cell>
          <cell r="H3973" t="str">
            <v>IN</v>
          </cell>
          <cell r="I3973">
            <v>38107</v>
          </cell>
        </row>
        <row r="3974">
          <cell r="A3974">
            <v>937572935</v>
          </cell>
          <cell r="B3974" t="str">
            <v>Lusignan</v>
          </cell>
          <cell r="C3974" t="str">
            <v>Bruce</v>
          </cell>
          <cell r="D3974" t="str">
            <v>UC</v>
          </cell>
          <cell r="E3974" t="str">
            <v>A</v>
          </cell>
          <cell r="F3974">
            <v>270401</v>
          </cell>
          <cell r="G3974" t="str">
            <v>EEN Electrical/Computer Engineering</v>
          </cell>
          <cell r="H3974" t="str">
            <v>SP</v>
          </cell>
        </row>
        <row r="3975">
          <cell r="A3975">
            <v>937585874</v>
          </cell>
          <cell r="B3975" t="str">
            <v>Thornton</v>
          </cell>
          <cell r="C3975" t="str">
            <v>Patricia</v>
          </cell>
          <cell r="D3975" t="str">
            <v>UA</v>
          </cell>
          <cell r="E3975" t="str">
            <v>A</v>
          </cell>
          <cell r="F3975">
            <v>222600</v>
          </cell>
          <cell r="G3975" t="str">
            <v>LAS International Studies-Instr</v>
          </cell>
          <cell r="H3975" t="str">
            <v>PB</v>
          </cell>
        </row>
        <row r="3976">
          <cell r="A3976">
            <v>937587247</v>
          </cell>
          <cell r="B3976" t="str">
            <v>Miller-Parker</v>
          </cell>
          <cell r="C3976" t="str">
            <v>Donna</v>
          </cell>
          <cell r="D3976" t="str">
            <v>UV</v>
          </cell>
          <cell r="E3976" t="str">
            <v>T</v>
          </cell>
          <cell r="F3976">
            <v>282001</v>
          </cell>
          <cell r="G3976" t="str">
            <v>XCE CE/Education Office</v>
          </cell>
          <cell r="H3976" t="str">
            <v>IN</v>
          </cell>
          <cell r="I3976">
            <v>35976</v>
          </cell>
        </row>
        <row r="3977">
          <cell r="A3977">
            <v>937591815</v>
          </cell>
          <cell r="B3977" t="str">
            <v>Fleischauer</v>
          </cell>
          <cell r="C3977" t="str">
            <v>Kristin</v>
          </cell>
          <cell r="D3977" t="str">
            <v>UW</v>
          </cell>
          <cell r="E3977" t="str">
            <v>T</v>
          </cell>
          <cell r="F3977">
            <v>631100</v>
          </cell>
          <cell r="G3977" t="str">
            <v>ATH W Basketball</v>
          </cell>
          <cell r="H3977" t="str">
            <v>IN</v>
          </cell>
          <cell r="I3977">
            <v>36341</v>
          </cell>
        </row>
        <row r="3978">
          <cell r="A3978">
            <v>937605024</v>
          </cell>
          <cell r="B3978" t="str">
            <v>Shlaes</v>
          </cell>
          <cell r="C3978" t="str">
            <v>Terry</v>
          </cell>
          <cell r="D3978" t="str">
            <v>UC</v>
          </cell>
          <cell r="E3978" t="str">
            <v>T</v>
          </cell>
          <cell r="F3978">
            <v>260100</v>
          </cell>
          <cell r="G3978" t="str">
            <v>EDU Special Ed/Counselor Ed</v>
          </cell>
          <cell r="H3978" t="str">
            <v>SP</v>
          </cell>
          <cell r="I3978">
            <v>36616</v>
          </cell>
        </row>
        <row r="3979">
          <cell r="A3979">
            <v>937609390</v>
          </cell>
          <cell r="B3979" t="str">
            <v>Youngelson-Neal</v>
          </cell>
          <cell r="C3979" t="str">
            <v>Helen</v>
          </cell>
          <cell r="D3979" t="str">
            <v>UC</v>
          </cell>
          <cell r="E3979" t="str">
            <v>T</v>
          </cell>
          <cell r="F3979">
            <v>220700</v>
          </cell>
          <cell r="G3979" t="str">
            <v>ECN Economics</v>
          </cell>
          <cell r="H3979" t="str">
            <v>SP</v>
          </cell>
          <cell r="I3979">
            <v>38898</v>
          </cell>
        </row>
        <row r="3980">
          <cell r="A3980">
            <v>937626354</v>
          </cell>
          <cell r="B3980" t="str">
            <v>McNeil</v>
          </cell>
          <cell r="C3980" t="str">
            <v>Marquis</v>
          </cell>
          <cell r="D3980" t="str">
            <v>UV</v>
          </cell>
          <cell r="E3980" t="str">
            <v>T</v>
          </cell>
          <cell r="F3980">
            <v>100001</v>
          </cell>
          <cell r="G3980" t="str">
            <v>POF President's Office</v>
          </cell>
          <cell r="H3980" t="str">
            <v>IN</v>
          </cell>
          <cell r="I3980">
            <v>38564</v>
          </cell>
        </row>
        <row r="3981">
          <cell r="A3981">
            <v>937627004</v>
          </cell>
          <cell r="B3981" t="str">
            <v>Culligan</v>
          </cell>
          <cell r="C3981" t="str">
            <v>Leslie</v>
          </cell>
          <cell r="D3981" t="str">
            <v>UF</v>
          </cell>
          <cell r="E3981" t="str">
            <v>A</v>
          </cell>
          <cell r="F3981">
            <v>333401</v>
          </cell>
          <cell r="G3981" t="str">
            <v>DEN Dental Service-Office</v>
          </cell>
          <cell r="H3981" t="str">
            <v>PB</v>
          </cell>
        </row>
        <row r="3982">
          <cell r="A3982">
            <v>937630689</v>
          </cell>
          <cell r="B3982" t="str">
            <v>Harris</v>
          </cell>
          <cell r="C3982" t="str">
            <v>Daniel</v>
          </cell>
          <cell r="D3982" t="str">
            <v>UC</v>
          </cell>
          <cell r="E3982" t="str">
            <v>T</v>
          </cell>
          <cell r="F3982">
            <v>310300</v>
          </cell>
          <cell r="G3982" t="str">
            <v>PAD Public Administration</v>
          </cell>
          <cell r="H3982" t="str">
            <v>SP</v>
          </cell>
          <cell r="I3982">
            <v>36616</v>
          </cell>
        </row>
        <row r="3983">
          <cell r="A3983">
            <v>937637773</v>
          </cell>
          <cell r="B3983" t="str">
            <v>Peckinpaugh</v>
          </cell>
          <cell r="C3983" t="str">
            <v>Virginia</v>
          </cell>
          <cell r="D3983" t="str">
            <v>UF</v>
          </cell>
          <cell r="E3983" t="str">
            <v>T</v>
          </cell>
          <cell r="F3983">
            <v>220101</v>
          </cell>
          <cell r="G3983" t="str">
            <v>LAS Dean's Office</v>
          </cell>
          <cell r="H3983" t="str">
            <v>PB</v>
          </cell>
          <cell r="I3983">
            <v>39309</v>
          </cell>
        </row>
        <row r="3984">
          <cell r="A3984">
            <v>937661740</v>
          </cell>
          <cell r="B3984" t="str">
            <v>Scheps</v>
          </cell>
          <cell r="C3984" t="str">
            <v>Robert</v>
          </cell>
          <cell r="D3984" t="str">
            <v>UC</v>
          </cell>
          <cell r="E3984" t="str">
            <v>T</v>
          </cell>
          <cell r="F3984">
            <v>304001</v>
          </cell>
          <cell r="G3984" t="str">
            <v>MUS Music Office</v>
          </cell>
          <cell r="H3984" t="str">
            <v>SP</v>
          </cell>
          <cell r="I3984">
            <v>38168</v>
          </cell>
        </row>
        <row r="3985">
          <cell r="A3985">
            <v>937689090</v>
          </cell>
          <cell r="B3985" t="str">
            <v>Gross</v>
          </cell>
          <cell r="C3985" t="str">
            <v>Dinah</v>
          </cell>
          <cell r="D3985" t="str">
            <v>UF</v>
          </cell>
          <cell r="E3985" t="str">
            <v>T</v>
          </cell>
          <cell r="F3985">
            <v>270701</v>
          </cell>
          <cell r="G3985" t="str">
            <v>EAS Cntr f/Orgn Prfrmnc Imprv Admin</v>
          </cell>
          <cell r="H3985" t="str">
            <v>SB</v>
          </cell>
          <cell r="I3985">
            <v>36259</v>
          </cell>
        </row>
        <row r="3986">
          <cell r="A3986">
            <v>937726454</v>
          </cell>
          <cell r="B3986" t="str">
            <v>Stubblefield</v>
          </cell>
          <cell r="C3986" t="str">
            <v>Laurisa</v>
          </cell>
          <cell r="D3986" t="str">
            <v>UF</v>
          </cell>
          <cell r="E3986" t="str">
            <v>T</v>
          </cell>
          <cell r="F3986">
            <v>281201</v>
          </cell>
          <cell r="G3986" t="str">
            <v>XEC ECTC Office</v>
          </cell>
          <cell r="H3986" t="str">
            <v>SB</v>
          </cell>
          <cell r="I3986">
            <v>36406</v>
          </cell>
        </row>
        <row r="3987">
          <cell r="A3987">
            <v>937750281</v>
          </cell>
          <cell r="B3987" t="str">
            <v>Lindsay</v>
          </cell>
          <cell r="C3987" t="str">
            <v>Charlene</v>
          </cell>
          <cell r="D3987" t="str">
            <v>UF</v>
          </cell>
          <cell r="E3987" t="str">
            <v>T</v>
          </cell>
          <cell r="F3987">
            <v>651120</v>
          </cell>
          <cell r="G3987" t="str">
            <v>FAP Arch Engineer &amp; Plant Operation</v>
          </cell>
          <cell r="H3987" t="str">
            <v>PB</v>
          </cell>
          <cell r="I3987">
            <v>39521</v>
          </cell>
        </row>
        <row r="3988">
          <cell r="A3988">
            <v>937783429</v>
          </cell>
          <cell r="B3988" t="str">
            <v>Smoody</v>
          </cell>
          <cell r="C3988" t="str">
            <v>Rik</v>
          </cell>
          <cell r="D3988" t="str">
            <v>UV</v>
          </cell>
          <cell r="E3988" t="str">
            <v>T</v>
          </cell>
          <cell r="F3988">
            <v>201130</v>
          </cell>
          <cell r="G3988" t="str">
            <v>SAT Saturday Academy Classes</v>
          </cell>
          <cell r="H3988" t="str">
            <v>IN</v>
          </cell>
          <cell r="I3988">
            <v>37680</v>
          </cell>
        </row>
        <row r="3989">
          <cell r="A3989">
            <v>937784100</v>
          </cell>
          <cell r="B3989" t="str">
            <v>Barker</v>
          </cell>
          <cell r="C3989" t="str">
            <v>John</v>
          </cell>
          <cell r="D3989" t="str">
            <v>UC</v>
          </cell>
          <cell r="E3989" t="str">
            <v>T</v>
          </cell>
          <cell r="F3989">
            <v>301120</v>
          </cell>
          <cell r="G3989" t="str">
            <v>ARC Architecture Office</v>
          </cell>
          <cell r="H3989" t="str">
            <v>IN</v>
          </cell>
          <cell r="I3989">
            <v>35976</v>
          </cell>
        </row>
        <row r="3990">
          <cell r="A3990">
            <v>937800961</v>
          </cell>
          <cell r="B3990" t="str">
            <v>Lupro</v>
          </cell>
          <cell r="C3990" t="str">
            <v>Michael</v>
          </cell>
          <cell r="D3990" t="str">
            <v>UC</v>
          </cell>
          <cell r="E3990" t="str">
            <v>T</v>
          </cell>
          <cell r="F3990">
            <v>222700</v>
          </cell>
          <cell r="G3990" t="str">
            <v>LAS Univ Studies-General Ed</v>
          </cell>
          <cell r="H3990" t="str">
            <v>SP</v>
          </cell>
          <cell r="I3990">
            <v>38168</v>
          </cell>
        </row>
        <row r="3991">
          <cell r="A3991">
            <v>937806405</v>
          </cell>
          <cell r="B3991" t="str">
            <v>Wax</v>
          </cell>
          <cell r="C3991" t="str">
            <v>Anne</v>
          </cell>
          <cell r="D3991" t="str">
            <v>UV</v>
          </cell>
          <cell r="E3991" t="str">
            <v>T</v>
          </cell>
          <cell r="F3991">
            <v>260300</v>
          </cell>
          <cell r="G3991" t="str">
            <v>EDU Policies/Foundations</v>
          </cell>
          <cell r="H3991" t="str">
            <v>IN</v>
          </cell>
          <cell r="I3991">
            <v>36007</v>
          </cell>
        </row>
        <row r="3992">
          <cell r="A3992">
            <v>937816558</v>
          </cell>
          <cell r="B3992" t="str">
            <v>Bransom</v>
          </cell>
          <cell r="C3992" t="str">
            <v>Angela</v>
          </cell>
          <cell r="D3992" t="str">
            <v>UV</v>
          </cell>
          <cell r="E3992" t="str">
            <v>T</v>
          </cell>
          <cell r="F3992">
            <v>631300</v>
          </cell>
          <cell r="G3992" t="str">
            <v>ATH W Tennis</v>
          </cell>
          <cell r="H3992" t="str">
            <v>IN</v>
          </cell>
          <cell r="I3992">
            <v>35976</v>
          </cell>
        </row>
        <row r="3993">
          <cell r="A3993">
            <v>937825024</v>
          </cell>
          <cell r="B3993" t="str">
            <v>Ratzlaff</v>
          </cell>
          <cell r="C3993" t="str">
            <v>Katrina</v>
          </cell>
          <cell r="D3993" t="str">
            <v>UF</v>
          </cell>
          <cell r="E3993" t="str">
            <v>A</v>
          </cell>
          <cell r="F3993">
            <v>100301</v>
          </cell>
          <cell r="G3993" t="str">
            <v>DEV Development Office</v>
          </cell>
          <cell r="H3993" t="str">
            <v>PB</v>
          </cell>
        </row>
        <row r="3994">
          <cell r="A3994">
            <v>937830039</v>
          </cell>
          <cell r="B3994" t="str">
            <v>Marin Favela</v>
          </cell>
          <cell r="C3994" t="str">
            <v>Norma</v>
          </cell>
          <cell r="D3994" t="str">
            <v>UW</v>
          </cell>
          <cell r="E3994" t="str">
            <v>A</v>
          </cell>
          <cell r="F3994">
            <v>310501</v>
          </cell>
          <cell r="G3994" t="str">
            <v>IOA Inst Aging Office</v>
          </cell>
          <cell r="H3994" t="str">
            <v>IN</v>
          </cell>
        </row>
        <row r="3995">
          <cell r="A3995">
            <v>937831670</v>
          </cell>
          <cell r="B3995" t="str">
            <v>Butler</v>
          </cell>
          <cell r="C3995" t="str">
            <v>Stephanie</v>
          </cell>
          <cell r="D3995" t="str">
            <v>UW</v>
          </cell>
          <cell r="E3995" t="str">
            <v>T</v>
          </cell>
          <cell r="F3995">
            <v>220200</v>
          </cell>
          <cell r="G3995" t="str">
            <v>ANT Anthropology</v>
          </cell>
          <cell r="H3995" t="str">
            <v>IN</v>
          </cell>
          <cell r="I3995">
            <v>37437</v>
          </cell>
        </row>
        <row r="3996">
          <cell r="A3996">
            <v>937837896</v>
          </cell>
          <cell r="B3996" t="str">
            <v>Olmsted</v>
          </cell>
          <cell r="C3996" t="str">
            <v>John</v>
          </cell>
          <cell r="D3996" t="str">
            <v>UC</v>
          </cell>
          <cell r="E3996" t="str">
            <v>A</v>
          </cell>
          <cell r="F3996">
            <v>222000</v>
          </cell>
          <cell r="G3996" t="str">
            <v>PSY Psychology</v>
          </cell>
          <cell r="H3996" t="str">
            <v>SP</v>
          </cell>
        </row>
        <row r="3997">
          <cell r="A3997">
            <v>937859920</v>
          </cell>
          <cell r="B3997" t="str">
            <v>Sandeen</v>
          </cell>
          <cell r="C3997" t="str">
            <v>Peggy Jo</v>
          </cell>
          <cell r="D3997" t="str">
            <v>UC</v>
          </cell>
          <cell r="E3997" t="str">
            <v>A</v>
          </cell>
          <cell r="F3997">
            <v>240001</v>
          </cell>
          <cell r="G3997" t="str">
            <v>SSW Dean's Office</v>
          </cell>
          <cell r="H3997" t="str">
            <v>SP</v>
          </cell>
        </row>
        <row r="3998">
          <cell r="A3998">
            <v>937866539</v>
          </cell>
          <cell r="B3998" t="str">
            <v>Bachmeier</v>
          </cell>
          <cell r="C3998" t="str">
            <v>James</v>
          </cell>
          <cell r="D3998" t="str">
            <v>UB</v>
          </cell>
          <cell r="E3998" t="str">
            <v>T</v>
          </cell>
          <cell r="F3998">
            <v>222900</v>
          </cell>
          <cell r="G3998" t="str">
            <v>CLS Chicano/Latino Studies Program</v>
          </cell>
          <cell r="H3998" t="str">
            <v>PB</v>
          </cell>
          <cell r="I3998">
            <v>38579</v>
          </cell>
        </row>
        <row r="3999">
          <cell r="A3999">
            <v>937901244</v>
          </cell>
          <cell r="B3999" t="str">
            <v>Opperman</v>
          </cell>
          <cell r="C3999" t="str">
            <v>Craig</v>
          </cell>
          <cell r="D3999" t="str">
            <v>UV</v>
          </cell>
          <cell r="E3999" t="str">
            <v>T</v>
          </cell>
          <cell r="F3999">
            <v>282001</v>
          </cell>
          <cell r="G3999" t="str">
            <v>XCE CE/Education Office</v>
          </cell>
          <cell r="H3999" t="str">
            <v>IN</v>
          </cell>
          <cell r="I3999">
            <v>35976</v>
          </cell>
        </row>
        <row r="4000">
          <cell r="A4000">
            <v>937908232</v>
          </cell>
          <cell r="B4000" t="str">
            <v>Sampsel</v>
          </cell>
          <cell r="C4000" t="str">
            <v>Roy</v>
          </cell>
          <cell r="D4000" t="str">
            <v>UE</v>
          </cell>
          <cell r="E4000" t="str">
            <v>A</v>
          </cell>
          <cell r="F4000">
            <v>310101</v>
          </cell>
          <cell r="G4000" t="str">
            <v>SOG School of Government-Office</v>
          </cell>
          <cell r="H4000" t="str">
            <v>PB</v>
          </cell>
        </row>
        <row r="4001">
          <cell r="A4001">
            <v>937909470</v>
          </cell>
          <cell r="B4001" t="str">
            <v>Marshall</v>
          </cell>
          <cell r="C4001" t="str">
            <v>John</v>
          </cell>
          <cell r="D4001" t="str">
            <v>UC</v>
          </cell>
          <cell r="E4001" t="str">
            <v>T</v>
          </cell>
          <cell r="F4001">
            <v>282212</v>
          </cell>
          <cell r="G4001" t="str">
            <v>XCE L2000 Salem</v>
          </cell>
          <cell r="H4001" t="str">
            <v>SP</v>
          </cell>
          <cell r="I4001">
            <v>39172</v>
          </cell>
        </row>
        <row r="4002">
          <cell r="A4002">
            <v>937912847</v>
          </cell>
          <cell r="B4002" t="str">
            <v>Breckon</v>
          </cell>
          <cell r="C4002" t="str">
            <v>Janet</v>
          </cell>
          <cell r="D4002" t="str">
            <v>UC</v>
          </cell>
          <cell r="E4002" t="str">
            <v>A</v>
          </cell>
          <cell r="F4002">
            <v>266265</v>
          </cell>
          <cell r="G4002" t="str">
            <v>EDC Library/Media</v>
          </cell>
          <cell r="H4002" t="str">
            <v>SP</v>
          </cell>
        </row>
        <row r="4003">
          <cell r="A4003">
            <v>937927954</v>
          </cell>
          <cell r="B4003" t="str">
            <v>Berke</v>
          </cell>
          <cell r="C4003" t="str">
            <v>Michele</v>
          </cell>
          <cell r="D4003" t="str">
            <v>UV</v>
          </cell>
          <cell r="E4003" t="str">
            <v>T</v>
          </cell>
          <cell r="F4003">
            <v>283001</v>
          </cell>
          <cell r="G4003" t="str">
            <v>XSS Extended &amp; Summer Prog Office</v>
          </cell>
          <cell r="H4003" t="str">
            <v>IN</v>
          </cell>
          <cell r="I4003">
            <v>35976</v>
          </cell>
        </row>
        <row r="4004">
          <cell r="A4004">
            <v>937942161</v>
          </cell>
          <cell r="B4004" t="str">
            <v>Rustvold</v>
          </cell>
          <cell r="C4004" t="str">
            <v>David</v>
          </cell>
          <cell r="D4004" t="str">
            <v>UC</v>
          </cell>
          <cell r="E4004" t="str">
            <v>A</v>
          </cell>
          <cell r="F4004">
            <v>221601</v>
          </cell>
          <cell r="G4004" t="str">
            <v>MTH Math Office</v>
          </cell>
          <cell r="H4004" t="str">
            <v>SP</v>
          </cell>
        </row>
        <row r="4005">
          <cell r="A4005">
            <v>937946893</v>
          </cell>
          <cell r="B4005" t="str">
            <v>Brennan</v>
          </cell>
          <cell r="C4005" t="str">
            <v>Kelly</v>
          </cell>
          <cell r="D4005" t="str">
            <v>UC</v>
          </cell>
          <cell r="E4005" t="str">
            <v>T</v>
          </cell>
          <cell r="F4005">
            <v>222201</v>
          </cell>
          <cell r="G4005" t="str">
            <v>COM Communication</v>
          </cell>
          <cell r="H4005" t="str">
            <v>SP</v>
          </cell>
          <cell r="I4005">
            <v>37256</v>
          </cell>
        </row>
        <row r="4006">
          <cell r="A4006">
            <v>937949345</v>
          </cell>
          <cell r="B4006" t="str">
            <v>Hanson</v>
          </cell>
          <cell r="C4006" t="str">
            <v>Scott</v>
          </cell>
          <cell r="D4006" t="str">
            <v>UB</v>
          </cell>
          <cell r="E4006" t="str">
            <v>T</v>
          </cell>
          <cell r="F4006">
            <v>200901</v>
          </cell>
          <cell r="G4006" t="str">
            <v>OIR General Operations</v>
          </cell>
          <cell r="H4006" t="str">
            <v>SB</v>
          </cell>
          <cell r="I4006">
            <v>36250</v>
          </cell>
        </row>
        <row r="4007">
          <cell r="A4007">
            <v>937949392</v>
          </cell>
          <cell r="B4007" t="str">
            <v>Rosalez</v>
          </cell>
          <cell r="C4007" t="str">
            <v>Teresa</v>
          </cell>
          <cell r="D4007" t="str">
            <v>UV</v>
          </cell>
          <cell r="E4007" t="str">
            <v>T</v>
          </cell>
          <cell r="F4007">
            <v>282251</v>
          </cell>
          <cell r="G4007" t="str">
            <v>XCE ESL On Campus Endorsement</v>
          </cell>
          <cell r="H4007" t="str">
            <v>IN</v>
          </cell>
          <cell r="I4007">
            <v>38168</v>
          </cell>
        </row>
        <row r="4008">
          <cell r="A4008">
            <v>937959641</v>
          </cell>
          <cell r="B4008" t="str">
            <v>Krall</v>
          </cell>
          <cell r="C4008" t="str">
            <v>Jacob</v>
          </cell>
          <cell r="D4008" t="str">
            <v>UV</v>
          </cell>
          <cell r="E4008" t="str">
            <v>T</v>
          </cell>
          <cell r="F4008">
            <v>270301</v>
          </cell>
          <cell r="G4008" t="str">
            <v>CEN Civil Engineering Office</v>
          </cell>
          <cell r="H4008" t="str">
            <v>IN</v>
          </cell>
          <cell r="I4008">
            <v>37833</v>
          </cell>
        </row>
        <row r="4009">
          <cell r="A4009">
            <v>937960863</v>
          </cell>
          <cell r="B4009" t="str">
            <v>Cartisser</v>
          </cell>
          <cell r="C4009" t="str">
            <v>James</v>
          </cell>
          <cell r="D4009" t="str">
            <v>UV</v>
          </cell>
          <cell r="E4009" t="str">
            <v>T</v>
          </cell>
          <cell r="F4009">
            <v>631500</v>
          </cell>
          <cell r="G4009" t="str">
            <v>ATH W Volleyball</v>
          </cell>
          <cell r="H4009" t="str">
            <v>IN</v>
          </cell>
          <cell r="I4009">
            <v>35976</v>
          </cell>
        </row>
        <row r="4010">
          <cell r="A4010">
            <v>937962718</v>
          </cell>
          <cell r="B4010" t="str">
            <v>Knight</v>
          </cell>
          <cell r="C4010" t="str">
            <v>Tracey</v>
          </cell>
          <cell r="D4010" t="str">
            <v>UV</v>
          </cell>
          <cell r="E4010" t="str">
            <v>T</v>
          </cell>
          <cell r="F4010">
            <v>200830</v>
          </cell>
          <cell r="G4010" t="str">
            <v>ISP Intnl Special Prog Office</v>
          </cell>
          <cell r="H4010" t="str">
            <v>IN</v>
          </cell>
          <cell r="I4010">
            <v>38989</v>
          </cell>
        </row>
        <row r="4011">
          <cell r="A4011">
            <v>937969570</v>
          </cell>
          <cell r="B4011" t="str">
            <v>Rupley</v>
          </cell>
          <cell r="C4011" t="str">
            <v>Kathleen</v>
          </cell>
          <cell r="D4011" t="str">
            <v>UA</v>
          </cell>
          <cell r="E4011" t="str">
            <v>A</v>
          </cell>
          <cell r="F4011">
            <v>250001</v>
          </cell>
          <cell r="G4011" t="str">
            <v>SBA Deans Office</v>
          </cell>
          <cell r="H4011" t="str">
            <v>PB</v>
          </cell>
        </row>
        <row r="4012">
          <cell r="A4012">
            <v>937980200</v>
          </cell>
          <cell r="B4012" t="str">
            <v>Rogers</v>
          </cell>
          <cell r="C4012" t="str">
            <v>Daniel</v>
          </cell>
          <cell r="D4012" t="str">
            <v>UA</v>
          </cell>
          <cell r="E4012" t="str">
            <v>A</v>
          </cell>
          <cell r="F4012">
            <v>250001</v>
          </cell>
          <cell r="G4012" t="str">
            <v>SBA Deans Office</v>
          </cell>
          <cell r="H4012" t="str">
            <v>PB</v>
          </cell>
        </row>
        <row r="4013">
          <cell r="A4013">
            <v>937982977</v>
          </cell>
          <cell r="B4013" t="str">
            <v>Schwartz</v>
          </cell>
          <cell r="C4013" t="str">
            <v>Sara</v>
          </cell>
          <cell r="D4013" t="str">
            <v>UB</v>
          </cell>
          <cell r="E4013" t="str">
            <v>T</v>
          </cell>
          <cell r="F4013">
            <v>240200</v>
          </cell>
          <cell r="G4013" t="str">
            <v>RRI Regional Research Institute</v>
          </cell>
          <cell r="H4013" t="str">
            <v>PB</v>
          </cell>
          <cell r="I4013">
            <v>39247</v>
          </cell>
        </row>
        <row r="4014">
          <cell r="A4014">
            <v>938012950</v>
          </cell>
          <cell r="B4014" t="str">
            <v>Wiegele</v>
          </cell>
          <cell r="C4014" t="str">
            <v>Barbara</v>
          </cell>
          <cell r="D4014" t="str">
            <v>UV</v>
          </cell>
          <cell r="E4014" t="str">
            <v>T</v>
          </cell>
          <cell r="F4014">
            <v>260001</v>
          </cell>
          <cell r="G4014" t="str">
            <v>EDU Dean's Office</v>
          </cell>
          <cell r="H4014" t="str">
            <v>IN</v>
          </cell>
          <cell r="I4014">
            <v>37437</v>
          </cell>
        </row>
        <row r="4015">
          <cell r="A4015">
            <v>938014434</v>
          </cell>
          <cell r="B4015" t="str">
            <v>Ewart</v>
          </cell>
          <cell r="C4015" t="str">
            <v>Burt</v>
          </cell>
          <cell r="D4015" t="str">
            <v>UF</v>
          </cell>
          <cell r="E4015" t="str">
            <v>T</v>
          </cell>
          <cell r="F4015">
            <v>651100</v>
          </cell>
          <cell r="G4015" t="str">
            <v>FAP Facilities Directors Office</v>
          </cell>
          <cell r="H4015" t="str">
            <v>PB</v>
          </cell>
          <cell r="I4015">
            <v>38169</v>
          </cell>
        </row>
        <row r="4016">
          <cell r="A4016">
            <v>938019164</v>
          </cell>
          <cell r="B4016" t="str">
            <v>Santen</v>
          </cell>
          <cell r="C4016" t="str">
            <v>John</v>
          </cell>
          <cell r="D4016" t="str">
            <v>UF</v>
          </cell>
          <cell r="E4016" t="str">
            <v>T</v>
          </cell>
          <cell r="F4016">
            <v>101400</v>
          </cell>
          <cell r="G4016" t="str">
            <v>OMC Marketing &amp; Communications</v>
          </cell>
          <cell r="H4016" t="str">
            <v>PB</v>
          </cell>
          <cell r="I4016">
            <v>39332</v>
          </cell>
        </row>
        <row r="4017">
          <cell r="A4017">
            <v>938024054</v>
          </cell>
          <cell r="B4017" t="str">
            <v>Duncan</v>
          </cell>
          <cell r="C4017" t="str">
            <v>John</v>
          </cell>
          <cell r="D4017" t="str">
            <v>UC</v>
          </cell>
          <cell r="E4017" t="str">
            <v>A</v>
          </cell>
          <cell r="F4017">
            <v>303001</v>
          </cell>
          <cell r="G4017" t="str">
            <v>TAD Theater Arts Office</v>
          </cell>
          <cell r="H4017" t="str">
            <v>SP</v>
          </cell>
        </row>
        <row r="4018">
          <cell r="A4018">
            <v>938058418</v>
          </cell>
          <cell r="B4018" t="str">
            <v>Cavanaugh</v>
          </cell>
          <cell r="C4018" t="str">
            <v>James</v>
          </cell>
          <cell r="D4018" t="str">
            <v>UC</v>
          </cell>
          <cell r="E4018" t="str">
            <v>T</v>
          </cell>
          <cell r="F4018">
            <v>250100</v>
          </cell>
          <cell r="G4018" t="str">
            <v>SBA Instruction</v>
          </cell>
          <cell r="H4018" t="str">
            <v>IN</v>
          </cell>
          <cell r="I4018">
            <v>35976</v>
          </cell>
        </row>
        <row r="4019">
          <cell r="A4019">
            <v>938072580</v>
          </cell>
          <cell r="B4019" t="str">
            <v>Baffaro</v>
          </cell>
          <cell r="C4019" t="str">
            <v>Jeffrie</v>
          </cell>
          <cell r="D4019" t="str">
            <v>UF</v>
          </cell>
          <cell r="E4019" t="str">
            <v>A</v>
          </cell>
          <cell r="F4019">
            <v>200830</v>
          </cell>
          <cell r="G4019" t="str">
            <v>ISP Intnl Special Prog Office</v>
          </cell>
          <cell r="H4019" t="str">
            <v>PB</v>
          </cell>
        </row>
        <row r="4020">
          <cell r="A4020">
            <v>938076014</v>
          </cell>
          <cell r="B4020" t="str">
            <v>Larkin</v>
          </cell>
          <cell r="C4020" t="str">
            <v>MaryRose</v>
          </cell>
          <cell r="D4020" t="str">
            <v>UF</v>
          </cell>
          <cell r="E4020" t="str">
            <v>T</v>
          </cell>
          <cell r="F4020">
            <v>100301</v>
          </cell>
          <cell r="G4020" t="str">
            <v>DEV Development Office</v>
          </cell>
          <cell r="H4020" t="str">
            <v>PB</v>
          </cell>
          <cell r="I4020">
            <v>37609</v>
          </cell>
        </row>
        <row r="4021">
          <cell r="A4021">
            <v>938078131</v>
          </cell>
          <cell r="B4021" t="str">
            <v>Relucio</v>
          </cell>
          <cell r="C4021" t="str">
            <v>Dymphna</v>
          </cell>
          <cell r="D4021" t="str">
            <v>UW</v>
          </cell>
          <cell r="E4021" t="str">
            <v>T</v>
          </cell>
          <cell r="F4021">
            <v>670310</v>
          </cell>
          <cell r="G4021" t="str">
            <v>SDO Fitness</v>
          </cell>
          <cell r="H4021" t="str">
            <v>IN</v>
          </cell>
          <cell r="I4021">
            <v>38507</v>
          </cell>
        </row>
        <row r="4022">
          <cell r="A4022">
            <v>938090787</v>
          </cell>
          <cell r="B4022" t="str">
            <v>Payton</v>
          </cell>
          <cell r="C4022" t="str">
            <v>Dolores</v>
          </cell>
          <cell r="D4022" t="str">
            <v>UC</v>
          </cell>
          <cell r="E4022" t="str">
            <v>T</v>
          </cell>
          <cell r="F4022">
            <v>301120</v>
          </cell>
          <cell r="G4022" t="str">
            <v>ARC Architecture Office</v>
          </cell>
          <cell r="H4022" t="str">
            <v>SP</v>
          </cell>
          <cell r="I4022">
            <v>36525</v>
          </cell>
        </row>
        <row r="4023">
          <cell r="A4023">
            <v>938110655</v>
          </cell>
          <cell r="B4023" t="str">
            <v>Severeide</v>
          </cell>
          <cell r="C4023" t="str">
            <v>Rebecca</v>
          </cell>
          <cell r="D4023" t="str">
            <v>UC</v>
          </cell>
          <cell r="E4023" t="str">
            <v>T</v>
          </cell>
          <cell r="F4023">
            <v>260201</v>
          </cell>
          <cell r="G4023" t="str">
            <v>EDU C&amp;I Office</v>
          </cell>
          <cell r="H4023" t="str">
            <v>SP</v>
          </cell>
          <cell r="I4023">
            <v>36677</v>
          </cell>
        </row>
        <row r="4024">
          <cell r="A4024">
            <v>938113682</v>
          </cell>
          <cell r="B4024" t="str">
            <v>Gordon</v>
          </cell>
          <cell r="C4024" t="str">
            <v>Sandra</v>
          </cell>
          <cell r="D4024" t="str">
            <v>UV</v>
          </cell>
          <cell r="E4024" t="str">
            <v>A</v>
          </cell>
          <cell r="F4024">
            <v>200830</v>
          </cell>
          <cell r="G4024" t="str">
            <v>ISP Intnl Special Prog Office</v>
          </cell>
          <cell r="H4024" t="str">
            <v>IN</v>
          </cell>
        </row>
        <row r="4025">
          <cell r="A4025">
            <v>938115162</v>
          </cell>
          <cell r="B4025" t="str">
            <v>Dawson</v>
          </cell>
          <cell r="C4025" t="str">
            <v>Gavin</v>
          </cell>
          <cell r="D4025" t="str">
            <v>UW</v>
          </cell>
          <cell r="E4025" t="str">
            <v>T</v>
          </cell>
          <cell r="F4025">
            <v>630001</v>
          </cell>
          <cell r="G4025" t="str">
            <v>ATH Athletic Administration</v>
          </cell>
          <cell r="H4025" t="str">
            <v>IN</v>
          </cell>
          <cell r="I4025">
            <v>37376</v>
          </cell>
        </row>
        <row r="4026">
          <cell r="A4026">
            <v>938127023</v>
          </cell>
          <cell r="B4026" t="str">
            <v>Rigaud</v>
          </cell>
          <cell r="C4026" t="str">
            <v>Marielle</v>
          </cell>
          <cell r="D4026" t="str">
            <v>UV</v>
          </cell>
          <cell r="E4026" t="str">
            <v>T</v>
          </cell>
          <cell r="F4026">
            <v>283050</v>
          </cell>
          <cell r="G4026" t="str">
            <v>XSS Ext &amp; Summer Team 0</v>
          </cell>
          <cell r="H4026" t="str">
            <v>IN</v>
          </cell>
          <cell r="I4026">
            <v>37103</v>
          </cell>
        </row>
        <row r="4027">
          <cell r="A4027">
            <v>938131546</v>
          </cell>
          <cell r="B4027" t="str">
            <v>Couture</v>
          </cell>
          <cell r="C4027" t="str">
            <v>Jerry</v>
          </cell>
          <cell r="D4027" t="str">
            <v>UC</v>
          </cell>
          <cell r="E4027" t="str">
            <v>T</v>
          </cell>
          <cell r="F4027">
            <v>260001</v>
          </cell>
          <cell r="G4027" t="str">
            <v>EDU Dean's Office</v>
          </cell>
          <cell r="H4027" t="str">
            <v>SP</v>
          </cell>
          <cell r="I4027">
            <v>37057</v>
          </cell>
        </row>
        <row r="4028">
          <cell r="A4028">
            <v>938133674</v>
          </cell>
          <cell r="B4028" t="str">
            <v>Shafer</v>
          </cell>
          <cell r="C4028" t="str">
            <v>Erica</v>
          </cell>
          <cell r="D4028" t="str">
            <v>UW</v>
          </cell>
          <cell r="E4028" t="str">
            <v>T</v>
          </cell>
          <cell r="F4028">
            <v>250210</v>
          </cell>
          <cell r="G4028" t="str">
            <v>SBA Food Industry Management</v>
          </cell>
          <cell r="H4028" t="str">
            <v>IN</v>
          </cell>
          <cell r="I4028">
            <v>38352</v>
          </cell>
        </row>
        <row r="4029">
          <cell r="A4029">
            <v>938139643</v>
          </cell>
          <cell r="B4029" t="str">
            <v>Roos</v>
          </cell>
          <cell r="C4029" t="str">
            <v>Carolyn</v>
          </cell>
          <cell r="D4029" t="str">
            <v>UC</v>
          </cell>
          <cell r="E4029" t="str">
            <v>T</v>
          </cell>
          <cell r="F4029">
            <v>270501</v>
          </cell>
          <cell r="G4029" t="str">
            <v>MEN Mechanical Engineering Office</v>
          </cell>
          <cell r="H4029" t="str">
            <v>SP</v>
          </cell>
          <cell r="I4029">
            <v>37346</v>
          </cell>
        </row>
        <row r="4030">
          <cell r="A4030">
            <v>938143004</v>
          </cell>
          <cell r="B4030" t="str">
            <v>Pohl</v>
          </cell>
          <cell r="C4030" t="str">
            <v>Victoria</v>
          </cell>
          <cell r="D4030" t="str">
            <v>UA</v>
          </cell>
          <cell r="E4030" t="str">
            <v>A</v>
          </cell>
          <cell r="F4030">
            <v>222700</v>
          </cell>
          <cell r="G4030" t="str">
            <v>LAS Univ Studies-General Ed</v>
          </cell>
          <cell r="H4030" t="str">
            <v>PB</v>
          </cell>
        </row>
        <row r="4031">
          <cell r="A4031">
            <v>938168189</v>
          </cell>
          <cell r="B4031" t="str">
            <v>Farr</v>
          </cell>
          <cell r="C4031" t="str">
            <v>Grant</v>
          </cell>
          <cell r="D4031" t="str">
            <v>UF</v>
          </cell>
          <cell r="E4031" t="str">
            <v>A</v>
          </cell>
          <cell r="F4031">
            <v>220101</v>
          </cell>
          <cell r="G4031" t="str">
            <v>LAS Dean's Office</v>
          </cell>
          <cell r="H4031" t="str">
            <v>PB</v>
          </cell>
        </row>
        <row r="4032">
          <cell r="A4032">
            <v>938170017</v>
          </cell>
          <cell r="B4032" t="str">
            <v>Schlatter</v>
          </cell>
          <cell r="C4032" t="str">
            <v>Teresa</v>
          </cell>
          <cell r="D4032" t="str">
            <v>UV</v>
          </cell>
          <cell r="E4032" t="str">
            <v>T</v>
          </cell>
          <cell r="F4032">
            <v>631500</v>
          </cell>
          <cell r="G4032" t="str">
            <v>ATH W Volleyball</v>
          </cell>
          <cell r="H4032" t="str">
            <v>IN</v>
          </cell>
          <cell r="I4032">
            <v>37100</v>
          </cell>
        </row>
        <row r="4033">
          <cell r="A4033">
            <v>938173456</v>
          </cell>
          <cell r="B4033" t="str">
            <v>Schroeder</v>
          </cell>
          <cell r="C4033" t="str">
            <v>Robert</v>
          </cell>
          <cell r="D4033" t="str">
            <v>UF</v>
          </cell>
          <cell r="E4033" t="str">
            <v>A</v>
          </cell>
          <cell r="F4033">
            <v>320001</v>
          </cell>
          <cell r="G4033" t="str">
            <v>LIB Library Administration</v>
          </cell>
          <cell r="H4033" t="str">
            <v>PB</v>
          </cell>
        </row>
        <row r="4034">
          <cell r="A4034">
            <v>938178248</v>
          </cell>
          <cell r="B4034" t="str">
            <v>Eguchi</v>
          </cell>
          <cell r="C4034" t="str">
            <v>Linda</v>
          </cell>
          <cell r="D4034" t="str">
            <v>UV</v>
          </cell>
          <cell r="E4034" t="str">
            <v>T</v>
          </cell>
          <cell r="F4034">
            <v>283950</v>
          </cell>
          <cell r="G4034" t="str">
            <v>XPD English as a Second Language</v>
          </cell>
          <cell r="H4034" t="str">
            <v>IN</v>
          </cell>
          <cell r="I4034">
            <v>37529</v>
          </cell>
        </row>
        <row r="4035">
          <cell r="A4035">
            <v>938182891</v>
          </cell>
          <cell r="B4035" t="str">
            <v>Fleming</v>
          </cell>
          <cell r="C4035" t="str">
            <v>Michael</v>
          </cell>
          <cell r="D4035" t="str">
            <v>UV</v>
          </cell>
          <cell r="E4035" t="str">
            <v>T</v>
          </cell>
          <cell r="F4035">
            <v>220500</v>
          </cell>
          <cell r="G4035" t="str">
            <v>SEC Science Ed Center</v>
          </cell>
          <cell r="H4035" t="str">
            <v>IN</v>
          </cell>
          <cell r="I4035">
            <v>36922</v>
          </cell>
        </row>
        <row r="4036">
          <cell r="A4036">
            <v>938195080</v>
          </cell>
          <cell r="B4036" t="str">
            <v>Neagoe</v>
          </cell>
          <cell r="C4036" t="str">
            <v>Victoria</v>
          </cell>
          <cell r="D4036" t="str">
            <v>UC</v>
          </cell>
          <cell r="E4036" t="str">
            <v>T</v>
          </cell>
          <cell r="F4036">
            <v>221601</v>
          </cell>
          <cell r="G4036" t="str">
            <v>MTH Math Office</v>
          </cell>
          <cell r="H4036" t="str">
            <v>SP</v>
          </cell>
          <cell r="I4036">
            <v>36403</v>
          </cell>
        </row>
        <row r="4037">
          <cell r="A4037">
            <v>938231808</v>
          </cell>
          <cell r="B4037" t="str">
            <v>Krause</v>
          </cell>
          <cell r="C4037" t="str">
            <v>Alan</v>
          </cell>
          <cell r="D4037" t="str">
            <v>UC</v>
          </cell>
          <cell r="E4037" t="str">
            <v>T</v>
          </cell>
          <cell r="F4037">
            <v>250100</v>
          </cell>
          <cell r="G4037" t="str">
            <v>SBA Instruction</v>
          </cell>
          <cell r="H4037" t="str">
            <v>SP</v>
          </cell>
          <cell r="I4037">
            <v>38898</v>
          </cell>
        </row>
        <row r="4038">
          <cell r="A4038">
            <v>938231944</v>
          </cell>
          <cell r="B4038" t="str">
            <v>Cramer</v>
          </cell>
          <cell r="C4038" t="str">
            <v>Thomas</v>
          </cell>
          <cell r="D4038" t="str">
            <v>UC</v>
          </cell>
          <cell r="E4038" t="str">
            <v>T</v>
          </cell>
          <cell r="F4038">
            <v>301001</v>
          </cell>
          <cell r="G4038" t="str">
            <v>ART Office</v>
          </cell>
          <cell r="H4038" t="str">
            <v>SP</v>
          </cell>
          <cell r="I4038">
            <v>38533</v>
          </cell>
        </row>
        <row r="4039">
          <cell r="A4039">
            <v>938233522</v>
          </cell>
          <cell r="B4039" t="str">
            <v>MacKinnon</v>
          </cell>
          <cell r="C4039" t="str">
            <v>Amy</v>
          </cell>
          <cell r="D4039" t="str">
            <v>UV</v>
          </cell>
          <cell r="E4039" t="str">
            <v>T</v>
          </cell>
          <cell r="F4039">
            <v>331601</v>
          </cell>
          <cell r="G4039" t="str">
            <v>EEP Ed Equity Office</v>
          </cell>
          <cell r="H4039" t="str">
            <v>IN</v>
          </cell>
          <cell r="I4039">
            <v>38168</v>
          </cell>
        </row>
        <row r="4040">
          <cell r="A4040">
            <v>938237462</v>
          </cell>
          <cell r="B4040" t="str">
            <v>Pease</v>
          </cell>
          <cell r="C4040" t="str">
            <v>Jonathan</v>
          </cell>
          <cell r="D4040" t="str">
            <v>UA</v>
          </cell>
          <cell r="E4040" t="str">
            <v>A</v>
          </cell>
          <cell r="F4040">
            <v>221000</v>
          </cell>
          <cell r="G4040" t="str">
            <v>FLL Foreign Languages</v>
          </cell>
          <cell r="H4040" t="str">
            <v>PB</v>
          </cell>
        </row>
        <row r="4041">
          <cell r="A4041">
            <v>938242354</v>
          </cell>
          <cell r="B4041" t="str">
            <v>Tendick</v>
          </cell>
          <cell r="C4041" t="str">
            <v>Ashley</v>
          </cell>
          <cell r="D4041" t="str">
            <v>UF</v>
          </cell>
          <cell r="E4041" t="str">
            <v>T</v>
          </cell>
          <cell r="F4041">
            <v>670520</v>
          </cell>
          <cell r="G4041" t="str">
            <v>RES Residence Life</v>
          </cell>
          <cell r="H4041" t="str">
            <v>PB</v>
          </cell>
          <cell r="I4041">
            <v>38891</v>
          </cell>
        </row>
        <row r="4042">
          <cell r="A4042">
            <v>938251015</v>
          </cell>
          <cell r="B4042" t="str">
            <v>Wubbold</v>
          </cell>
          <cell r="C4042" t="str">
            <v>Joseph</v>
          </cell>
          <cell r="D4042" t="str">
            <v>UB</v>
          </cell>
          <cell r="E4042" t="str">
            <v>A</v>
          </cell>
          <cell r="F4042">
            <v>600001</v>
          </cell>
          <cell r="G4042" t="str">
            <v>FAD VP FADM Office</v>
          </cell>
          <cell r="H4042" t="str">
            <v>PB</v>
          </cell>
        </row>
        <row r="4043">
          <cell r="A4043">
            <v>938284243</v>
          </cell>
          <cell r="B4043" t="str">
            <v>Burt-Green</v>
          </cell>
          <cell r="C4043" t="str">
            <v>Dianne</v>
          </cell>
          <cell r="D4043" t="str">
            <v>UV</v>
          </cell>
          <cell r="E4043" t="str">
            <v>T</v>
          </cell>
          <cell r="F4043">
            <v>289110</v>
          </cell>
          <cell r="G4043" t="str">
            <v>XPD Human Resource Mgmt</v>
          </cell>
          <cell r="H4043" t="str">
            <v>IN</v>
          </cell>
          <cell r="I4043">
            <v>38230</v>
          </cell>
        </row>
        <row r="4044">
          <cell r="A4044">
            <v>938309450</v>
          </cell>
          <cell r="B4044" t="str">
            <v>Stevens</v>
          </cell>
          <cell r="C4044" t="str">
            <v>Karen</v>
          </cell>
          <cell r="D4044" t="str">
            <v>UW</v>
          </cell>
          <cell r="E4044" t="str">
            <v>T</v>
          </cell>
          <cell r="F4044">
            <v>222800</v>
          </cell>
          <cell r="G4044" t="str">
            <v>OCD Oregon Center for Career Devel</v>
          </cell>
          <cell r="H4044" t="str">
            <v>IN</v>
          </cell>
          <cell r="I4044">
            <v>38168</v>
          </cell>
        </row>
        <row r="4045">
          <cell r="A4045">
            <v>938310567</v>
          </cell>
          <cell r="B4045" t="str">
            <v>Jessen</v>
          </cell>
          <cell r="C4045" t="str">
            <v>Roberta</v>
          </cell>
          <cell r="D4045" t="str">
            <v>UW</v>
          </cell>
          <cell r="E4045" t="str">
            <v>A</v>
          </cell>
          <cell r="F4045">
            <v>222700</v>
          </cell>
          <cell r="G4045" t="str">
            <v>LAS Univ Studies-General Ed</v>
          </cell>
          <cell r="H4045" t="str">
            <v>IN</v>
          </cell>
        </row>
        <row r="4046">
          <cell r="A4046">
            <v>938314957</v>
          </cell>
          <cell r="B4046" t="str">
            <v>Barsotti</v>
          </cell>
          <cell r="C4046" t="str">
            <v>Benjamin</v>
          </cell>
          <cell r="D4046" t="str">
            <v>UW</v>
          </cell>
          <cell r="E4046" t="str">
            <v>T</v>
          </cell>
          <cell r="F4046">
            <v>630001</v>
          </cell>
          <cell r="G4046" t="str">
            <v>ATH Athletic Administration</v>
          </cell>
          <cell r="H4046" t="str">
            <v>IN</v>
          </cell>
          <cell r="I4046">
            <v>36280</v>
          </cell>
        </row>
        <row r="4047">
          <cell r="A4047">
            <v>938322272</v>
          </cell>
          <cell r="B4047" t="str">
            <v>Cohan</v>
          </cell>
          <cell r="C4047" t="str">
            <v>David</v>
          </cell>
          <cell r="D4047" t="str">
            <v>UC</v>
          </cell>
          <cell r="E4047" t="str">
            <v>T</v>
          </cell>
          <cell r="F4047">
            <v>310400</v>
          </cell>
          <cell r="G4047" t="str">
            <v>USP Urban Studies &amp; Planning</v>
          </cell>
          <cell r="H4047" t="str">
            <v>SP</v>
          </cell>
          <cell r="I4047">
            <v>38868</v>
          </cell>
        </row>
        <row r="4048">
          <cell r="A4048">
            <v>938322949</v>
          </cell>
          <cell r="B4048" t="str">
            <v>Bacialli</v>
          </cell>
          <cell r="C4048" t="str">
            <v>John</v>
          </cell>
          <cell r="D4048" t="str">
            <v>UV</v>
          </cell>
          <cell r="E4048" t="str">
            <v>T</v>
          </cell>
          <cell r="F4048">
            <v>289001</v>
          </cell>
          <cell r="G4048" t="str">
            <v>XPD Profession Development Office</v>
          </cell>
          <cell r="H4048" t="str">
            <v>IN</v>
          </cell>
          <cell r="I4048">
            <v>36860</v>
          </cell>
        </row>
        <row r="4049">
          <cell r="A4049">
            <v>938338165</v>
          </cell>
          <cell r="B4049" t="str">
            <v>Brown</v>
          </cell>
          <cell r="C4049" t="str">
            <v>Charles</v>
          </cell>
          <cell r="D4049" t="str">
            <v>UF</v>
          </cell>
          <cell r="E4049" t="str">
            <v>A</v>
          </cell>
          <cell r="F4049">
            <v>289000</v>
          </cell>
          <cell r="G4049" t="str">
            <v>XPD Prof Dev Cntr</v>
          </cell>
          <cell r="H4049" t="str">
            <v>PB</v>
          </cell>
        </row>
        <row r="4050">
          <cell r="A4050">
            <v>938349601</v>
          </cell>
          <cell r="B4050" t="str">
            <v>Tebeau</v>
          </cell>
          <cell r="C4050" t="str">
            <v>Kahreen</v>
          </cell>
          <cell r="D4050" t="str">
            <v>UC</v>
          </cell>
          <cell r="E4050" t="str">
            <v>A</v>
          </cell>
          <cell r="F4050">
            <v>221900</v>
          </cell>
          <cell r="G4050" t="str">
            <v>POL Political Science</v>
          </cell>
          <cell r="H4050" t="str">
            <v>SP</v>
          </cell>
        </row>
        <row r="4051">
          <cell r="A4051">
            <v>938349718</v>
          </cell>
          <cell r="B4051" t="str">
            <v>Maloney</v>
          </cell>
          <cell r="C4051" t="str">
            <v>Barbara</v>
          </cell>
          <cell r="D4051" t="str">
            <v>UC</v>
          </cell>
          <cell r="E4051" t="str">
            <v>T</v>
          </cell>
          <cell r="F4051">
            <v>282409</v>
          </cell>
          <cell r="G4051" t="str">
            <v>XCD Library/Media/Trad Cr</v>
          </cell>
          <cell r="H4051" t="str">
            <v>SP</v>
          </cell>
          <cell r="I4051">
            <v>38352</v>
          </cell>
        </row>
        <row r="4052">
          <cell r="A4052">
            <v>938369544</v>
          </cell>
          <cell r="B4052" t="str">
            <v>Rhee</v>
          </cell>
          <cell r="C4052" t="str">
            <v>Ma-Ji</v>
          </cell>
          <cell r="D4052" t="str">
            <v>UA</v>
          </cell>
          <cell r="E4052" t="str">
            <v>A</v>
          </cell>
          <cell r="F4052">
            <v>221000</v>
          </cell>
          <cell r="G4052" t="str">
            <v>FLL Foreign Languages</v>
          </cell>
          <cell r="H4052" t="str">
            <v>PB</v>
          </cell>
        </row>
        <row r="4053">
          <cell r="A4053">
            <v>938378444</v>
          </cell>
          <cell r="B4053" t="str">
            <v>Bonnett</v>
          </cell>
          <cell r="C4053" t="str">
            <v>Shilah</v>
          </cell>
          <cell r="D4053" t="str">
            <v>UB</v>
          </cell>
          <cell r="E4053" t="str">
            <v>A</v>
          </cell>
          <cell r="F4053">
            <v>220600</v>
          </cell>
          <cell r="G4053" t="str">
            <v>CHE Chemistry</v>
          </cell>
          <cell r="H4053" t="str">
            <v>PB</v>
          </cell>
        </row>
        <row r="4054">
          <cell r="A4054">
            <v>938390156</v>
          </cell>
          <cell r="B4054" t="str">
            <v>Chen</v>
          </cell>
          <cell r="C4054" t="str">
            <v>Eric</v>
          </cell>
          <cell r="D4054" t="str">
            <v>UC</v>
          </cell>
          <cell r="E4054" t="str">
            <v>T</v>
          </cell>
          <cell r="F4054">
            <v>220500</v>
          </cell>
          <cell r="G4054" t="str">
            <v>SEC Science Ed Center</v>
          </cell>
          <cell r="H4054" t="str">
            <v>SP</v>
          </cell>
          <cell r="I4054">
            <v>37802</v>
          </cell>
        </row>
        <row r="4055">
          <cell r="A4055">
            <v>938401981</v>
          </cell>
          <cell r="B4055" t="str">
            <v>McCrea</v>
          </cell>
          <cell r="C4055" t="str">
            <v>Margaret</v>
          </cell>
          <cell r="D4055" t="str">
            <v>UC</v>
          </cell>
          <cell r="E4055" t="str">
            <v>T</v>
          </cell>
          <cell r="F4055">
            <v>221200</v>
          </cell>
          <cell r="G4055" t="str">
            <v>GGR Geography</v>
          </cell>
          <cell r="H4055" t="str">
            <v>SP</v>
          </cell>
          <cell r="I4055">
            <v>37346</v>
          </cell>
        </row>
        <row r="4056">
          <cell r="A4056">
            <v>938406762</v>
          </cell>
          <cell r="B4056" t="str">
            <v>Barron</v>
          </cell>
          <cell r="C4056" t="str">
            <v>Justin</v>
          </cell>
          <cell r="D4056" t="str">
            <v>UV</v>
          </cell>
          <cell r="E4056" t="str">
            <v>T</v>
          </cell>
          <cell r="F4056">
            <v>201101</v>
          </cell>
          <cell r="G4056" t="str">
            <v>SAT Saturday Academy-Main</v>
          </cell>
          <cell r="H4056" t="str">
            <v>IN</v>
          </cell>
          <cell r="I4056">
            <v>38960</v>
          </cell>
        </row>
        <row r="4057">
          <cell r="A4057">
            <v>938417156</v>
          </cell>
          <cell r="B4057" t="str">
            <v>Beyl</v>
          </cell>
          <cell r="C4057" t="str">
            <v>F</v>
          </cell>
          <cell r="D4057" t="str">
            <v>UA</v>
          </cell>
          <cell r="E4057" t="str">
            <v>A</v>
          </cell>
          <cell r="F4057">
            <v>221601</v>
          </cell>
          <cell r="G4057" t="str">
            <v>MTH Math Office</v>
          </cell>
          <cell r="H4057" t="str">
            <v>PB</v>
          </cell>
        </row>
        <row r="4058">
          <cell r="A4058">
            <v>938435680</v>
          </cell>
          <cell r="B4058" t="str">
            <v>Kinnaman</v>
          </cell>
          <cell r="C4058" t="str">
            <v>Elizabeth</v>
          </cell>
          <cell r="D4058" t="str">
            <v>UV</v>
          </cell>
          <cell r="E4058" t="str">
            <v>T</v>
          </cell>
          <cell r="F4058">
            <v>222201</v>
          </cell>
          <cell r="G4058" t="str">
            <v>COM Communication</v>
          </cell>
          <cell r="H4058" t="str">
            <v>IN</v>
          </cell>
          <cell r="I4058">
            <v>38199</v>
          </cell>
        </row>
        <row r="4059">
          <cell r="A4059">
            <v>938443406</v>
          </cell>
          <cell r="B4059" t="str">
            <v>Hernandez</v>
          </cell>
          <cell r="C4059" t="str">
            <v>Romel</v>
          </cell>
          <cell r="D4059" t="str">
            <v>UC</v>
          </cell>
          <cell r="E4059" t="str">
            <v>T</v>
          </cell>
          <cell r="F4059">
            <v>220801</v>
          </cell>
          <cell r="G4059" t="str">
            <v>ENG English Dept Office</v>
          </cell>
          <cell r="H4059" t="str">
            <v>SP</v>
          </cell>
          <cell r="I4059">
            <v>39172</v>
          </cell>
        </row>
        <row r="4060">
          <cell r="A4060">
            <v>938452847</v>
          </cell>
          <cell r="B4060" t="str">
            <v>Jaburek</v>
          </cell>
          <cell r="C4060" t="str">
            <v>Martin</v>
          </cell>
          <cell r="D4060" t="str">
            <v>UD</v>
          </cell>
          <cell r="E4060" t="str">
            <v>T</v>
          </cell>
          <cell r="F4060">
            <v>220300</v>
          </cell>
          <cell r="G4060" t="str">
            <v>BIO Biology</v>
          </cell>
          <cell r="H4060" t="str">
            <v>SP</v>
          </cell>
          <cell r="I4060">
            <v>39021</v>
          </cell>
        </row>
        <row r="4061">
          <cell r="A4061">
            <v>938459771</v>
          </cell>
          <cell r="B4061" t="str">
            <v>Clark</v>
          </cell>
          <cell r="C4061" t="str">
            <v>Timothy</v>
          </cell>
          <cell r="D4061" t="str">
            <v>UC</v>
          </cell>
          <cell r="E4061" t="str">
            <v>A</v>
          </cell>
          <cell r="F4061">
            <v>250500</v>
          </cell>
          <cell r="G4061" t="str">
            <v>SBA Master of International Mgmt</v>
          </cell>
          <cell r="H4061" t="str">
            <v>SP</v>
          </cell>
        </row>
        <row r="4062">
          <cell r="A4062">
            <v>938461243</v>
          </cell>
          <cell r="B4062" t="str">
            <v>Trujillo</v>
          </cell>
          <cell r="C4062" t="str">
            <v>Michelle</v>
          </cell>
          <cell r="D4062" t="str">
            <v>UV</v>
          </cell>
          <cell r="E4062" t="str">
            <v>T</v>
          </cell>
          <cell r="F4062">
            <v>631400</v>
          </cell>
          <cell r="G4062" t="str">
            <v>ATH W Softball</v>
          </cell>
          <cell r="H4062" t="str">
            <v>IN</v>
          </cell>
          <cell r="I4062">
            <v>36158</v>
          </cell>
        </row>
        <row r="4063">
          <cell r="A4063">
            <v>938484774</v>
          </cell>
          <cell r="B4063" t="str">
            <v>Stake</v>
          </cell>
          <cell r="C4063" t="str">
            <v>Douglas</v>
          </cell>
          <cell r="D4063" t="str">
            <v>UF</v>
          </cell>
          <cell r="E4063" t="str">
            <v>A</v>
          </cell>
          <cell r="F4063">
            <v>651400</v>
          </cell>
          <cell r="G4063" t="str">
            <v>FAP Mechanical Systems Maintenance</v>
          </cell>
          <cell r="H4063" t="str">
            <v>PB</v>
          </cell>
        </row>
        <row r="4064">
          <cell r="A4064">
            <v>938519416</v>
          </cell>
          <cell r="B4064" t="str">
            <v>Schacker</v>
          </cell>
          <cell r="C4064" t="str">
            <v>Sarah</v>
          </cell>
          <cell r="D4064" t="str">
            <v>UC</v>
          </cell>
          <cell r="E4064" t="str">
            <v>T</v>
          </cell>
          <cell r="F4064">
            <v>260100</v>
          </cell>
          <cell r="G4064" t="str">
            <v>EDU Special Ed/Counselor Ed</v>
          </cell>
          <cell r="H4064" t="str">
            <v>SP</v>
          </cell>
          <cell r="I4064">
            <v>38807</v>
          </cell>
        </row>
        <row r="4065">
          <cell r="A4065">
            <v>938552823</v>
          </cell>
          <cell r="B4065" t="str">
            <v>Rivera</v>
          </cell>
          <cell r="C4065" t="str">
            <v>Ismael</v>
          </cell>
          <cell r="D4065" t="str">
            <v>UV</v>
          </cell>
          <cell r="E4065" t="str">
            <v>T</v>
          </cell>
          <cell r="F4065">
            <v>101200</v>
          </cell>
          <cell r="G4065" t="str">
            <v>OCR Community Relations Office</v>
          </cell>
          <cell r="H4065" t="str">
            <v>IN</v>
          </cell>
          <cell r="I4065">
            <v>36007</v>
          </cell>
        </row>
        <row r="4066">
          <cell r="A4066">
            <v>938555618</v>
          </cell>
          <cell r="B4066" t="str">
            <v>Kling</v>
          </cell>
          <cell r="C4066" t="str">
            <v>Jacquelyn</v>
          </cell>
          <cell r="D4066" t="str">
            <v>UV</v>
          </cell>
          <cell r="E4066" t="str">
            <v>T</v>
          </cell>
          <cell r="F4066">
            <v>282318</v>
          </cell>
          <cell r="G4066" t="str">
            <v>XCD Early Childhood Mntl Hlth Ctr</v>
          </cell>
          <cell r="H4066" t="str">
            <v>IN</v>
          </cell>
          <cell r="I4066">
            <v>38595</v>
          </cell>
        </row>
        <row r="4067">
          <cell r="A4067">
            <v>938564960</v>
          </cell>
          <cell r="B4067" t="str">
            <v>Barrett</v>
          </cell>
          <cell r="C4067" t="str">
            <v>Caroline</v>
          </cell>
          <cell r="D4067" t="str">
            <v>UW</v>
          </cell>
          <cell r="E4067" t="str">
            <v>A</v>
          </cell>
          <cell r="F4067">
            <v>200501</v>
          </cell>
          <cell r="G4067" t="str">
            <v>GSR Graduate Studies Office</v>
          </cell>
          <cell r="H4067" t="str">
            <v>IN</v>
          </cell>
        </row>
        <row r="4068">
          <cell r="A4068">
            <v>938565749</v>
          </cell>
          <cell r="B4068" t="str">
            <v>Hensley</v>
          </cell>
          <cell r="C4068" t="str">
            <v>Jennifer</v>
          </cell>
          <cell r="D4068" t="str">
            <v>UC</v>
          </cell>
          <cell r="E4068" t="str">
            <v>A</v>
          </cell>
          <cell r="F4068">
            <v>221000</v>
          </cell>
          <cell r="G4068" t="str">
            <v>FLL Foreign Languages</v>
          </cell>
          <cell r="H4068" t="str">
            <v>SP</v>
          </cell>
        </row>
        <row r="4069">
          <cell r="A4069">
            <v>938608945</v>
          </cell>
          <cell r="B4069" t="str">
            <v>Drake</v>
          </cell>
          <cell r="C4069" t="str">
            <v>Monica</v>
          </cell>
          <cell r="D4069" t="str">
            <v>UC</v>
          </cell>
          <cell r="E4069" t="str">
            <v>T</v>
          </cell>
          <cell r="F4069">
            <v>220801</v>
          </cell>
          <cell r="G4069" t="str">
            <v>ENG English Dept Office</v>
          </cell>
          <cell r="H4069" t="str">
            <v>SP</v>
          </cell>
          <cell r="I4069">
            <v>37346</v>
          </cell>
        </row>
        <row r="4070">
          <cell r="A4070">
            <v>938614656</v>
          </cell>
          <cell r="B4070" t="str">
            <v>Tong</v>
          </cell>
          <cell r="C4070" t="str">
            <v>Ernest</v>
          </cell>
          <cell r="D4070" t="str">
            <v>UW</v>
          </cell>
          <cell r="E4070" t="str">
            <v>A</v>
          </cell>
          <cell r="F4070">
            <v>331601</v>
          </cell>
          <cell r="G4070" t="str">
            <v>EEP Ed Equity Office</v>
          </cell>
          <cell r="H4070" t="str">
            <v>IN</v>
          </cell>
        </row>
        <row r="4071">
          <cell r="A4071">
            <v>938618386</v>
          </cell>
          <cell r="B4071" t="str">
            <v>Cerasin</v>
          </cell>
          <cell r="C4071" t="str">
            <v>Susan</v>
          </cell>
          <cell r="D4071" t="str">
            <v>UW</v>
          </cell>
          <cell r="E4071" t="str">
            <v>T</v>
          </cell>
          <cell r="F4071">
            <v>331820</v>
          </cell>
          <cell r="G4071" t="str">
            <v>IAS Disability Services</v>
          </cell>
          <cell r="H4071" t="str">
            <v>IN</v>
          </cell>
          <cell r="I4071">
            <v>37787</v>
          </cell>
        </row>
        <row r="4072">
          <cell r="A4072">
            <v>938619585</v>
          </cell>
          <cell r="B4072" t="str">
            <v>Klimova-Preston</v>
          </cell>
          <cell r="C4072" t="str">
            <v>Anna</v>
          </cell>
          <cell r="D4072" t="str">
            <v>UV</v>
          </cell>
          <cell r="E4072" t="str">
            <v>T</v>
          </cell>
          <cell r="F4072">
            <v>332461</v>
          </cell>
          <cell r="G4072" t="str">
            <v>SDO Dancers Club</v>
          </cell>
          <cell r="H4072" t="str">
            <v>IN</v>
          </cell>
          <cell r="I4072">
            <v>39113</v>
          </cell>
        </row>
        <row r="4073">
          <cell r="A4073">
            <v>938624308</v>
          </cell>
          <cell r="B4073" t="str">
            <v>Harlow</v>
          </cell>
          <cell r="C4073" t="str">
            <v>Virginia</v>
          </cell>
          <cell r="D4073" t="str">
            <v>UV</v>
          </cell>
          <cell r="E4073" t="str">
            <v>T</v>
          </cell>
          <cell r="F4073">
            <v>290001</v>
          </cell>
          <cell r="G4073" t="str">
            <v>XSC Salem Center Office</v>
          </cell>
          <cell r="H4073" t="str">
            <v>IN</v>
          </cell>
          <cell r="I4073">
            <v>38960</v>
          </cell>
        </row>
        <row r="4074">
          <cell r="A4074">
            <v>938629719</v>
          </cell>
          <cell r="B4074" t="str">
            <v>Henning</v>
          </cell>
          <cell r="C4074" t="str">
            <v>Martha</v>
          </cell>
          <cell r="D4074" t="str">
            <v>UC</v>
          </cell>
          <cell r="E4074" t="str">
            <v>A</v>
          </cell>
          <cell r="F4074">
            <v>220801</v>
          </cell>
          <cell r="G4074" t="str">
            <v>ENG English Dept Office</v>
          </cell>
          <cell r="H4074" t="str">
            <v>SP</v>
          </cell>
        </row>
        <row r="4075">
          <cell r="A4075">
            <v>938632492</v>
          </cell>
          <cell r="B4075" t="str">
            <v>Clukey</v>
          </cell>
          <cell r="C4075" t="str">
            <v>Darrell</v>
          </cell>
          <cell r="D4075" t="str">
            <v>UF</v>
          </cell>
          <cell r="E4075" t="str">
            <v>T</v>
          </cell>
          <cell r="F4075">
            <v>221601</v>
          </cell>
          <cell r="G4075" t="str">
            <v>MTH Math Office</v>
          </cell>
          <cell r="H4075" t="str">
            <v>PB</v>
          </cell>
          <cell r="I4075">
            <v>37437</v>
          </cell>
        </row>
        <row r="4076">
          <cell r="A4076">
            <v>938639878</v>
          </cell>
          <cell r="B4076" t="str">
            <v>Dewees</v>
          </cell>
          <cell r="C4076" t="str">
            <v>April</v>
          </cell>
          <cell r="D4076" t="str">
            <v>UV</v>
          </cell>
          <cell r="E4076" t="str">
            <v>T</v>
          </cell>
          <cell r="F4076">
            <v>220500</v>
          </cell>
          <cell r="G4076" t="str">
            <v>SEC Science Ed Center</v>
          </cell>
          <cell r="H4076" t="str">
            <v>IN</v>
          </cell>
          <cell r="I4076">
            <v>36006</v>
          </cell>
        </row>
        <row r="4077">
          <cell r="A4077">
            <v>938645871</v>
          </cell>
          <cell r="B4077" t="str">
            <v>Williamson</v>
          </cell>
          <cell r="C4077" t="str">
            <v>Marc</v>
          </cell>
          <cell r="D4077" t="str">
            <v>UC</v>
          </cell>
          <cell r="E4077" t="str">
            <v>T</v>
          </cell>
          <cell r="F4077">
            <v>260201</v>
          </cell>
          <cell r="G4077" t="str">
            <v>EDU C&amp;I Office</v>
          </cell>
          <cell r="H4077" t="str">
            <v>SP</v>
          </cell>
          <cell r="I4077">
            <v>38807</v>
          </cell>
        </row>
        <row r="4078">
          <cell r="A4078">
            <v>938652549</v>
          </cell>
          <cell r="B4078" t="str">
            <v>Washington</v>
          </cell>
          <cell r="C4078" t="str">
            <v>Stanley</v>
          </cell>
          <cell r="D4078" t="str">
            <v>UV</v>
          </cell>
          <cell r="E4078" t="str">
            <v>T</v>
          </cell>
          <cell r="F4078">
            <v>670310</v>
          </cell>
          <cell r="G4078" t="str">
            <v>SDO Fitness</v>
          </cell>
          <cell r="H4078" t="str">
            <v>IN</v>
          </cell>
          <cell r="I4078">
            <v>37437</v>
          </cell>
        </row>
        <row r="4079">
          <cell r="A4079">
            <v>938673113</v>
          </cell>
          <cell r="B4079" t="str">
            <v>Tenorio</v>
          </cell>
          <cell r="C4079" t="str">
            <v>Maria</v>
          </cell>
          <cell r="D4079" t="str">
            <v>UF</v>
          </cell>
          <cell r="E4079" t="str">
            <v>T</v>
          </cell>
          <cell r="F4079">
            <v>222800</v>
          </cell>
          <cell r="G4079" t="str">
            <v>OCD Oregon Center for Career Devel</v>
          </cell>
          <cell r="H4079" t="str">
            <v>PB</v>
          </cell>
          <cell r="I4079">
            <v>37271</v>
          </cell>
        </row>
        <row r="4080">
          <cell r="A4080">
            <v>938675378</v>
          </cell>
          <cell r="B4080" t="str">
            <v>Beebe</v>
          </cell>
          <cell r="C4080" t="str">
            <v>Heidi</v>
          </cell>
          <cell r="D4080" t="str">
            <v>UC</v>
          </cell>
          <cell r="E4080" t="str">
            <v>A</v>
          </cell>
          <cell r="F4080">
            <v>301120</v>
          </cell>
          <cell r="G4080" t="str">
            <v>ARC Architecture Office</v>
          </cell>
          <cell r="H4080" t="str">
            <v>SP</v>
          </cell>
        </row>
        <row r="4081">
          <cell r="A4081">
            <v>938677628</v>
          </cell>
          <cell r="B4081" t="str">
            <v>Long</v>
          </cell>
          <cell r="C4081" t="str">
            <v>David</v>
          </cell>
          <cell r="D4081" t="str">
            <v>UH</v>
          </cell>
          <cell r="E4081" t="str">
            <v>T</v>
          </cell>
          <cell r="F4081">
            <v>332402</v>
          </cell>
          <cell r="G4081" t="str">
            <v>ATH Rally Squad</v>
          </cell>
          <cell r="H4081" t="str">
            <v>IN</v>
          </cell>
          <cell r="I4081">
            <v>37759</v>
          </cell>
        </row>
        <row r="4082">
          <cell r="A4082">
            <v>938681697</v>
          </cell>
          <cell r="B4082" t="str">
            <v>Wasfi</v>
          </cell>
          <cell r="C4082" t="str">
            <v>Rania</v>
          </cell>
          <cell r="D4082" t="str">
            <v>UV</v>
          </cell>
          <cell r="E4082" t="str">
            <v>T</v>
          </cell>
          <cell r="F4082">
            <v>310600</v>
          </cell>
          <cell r="G4082" t="str">
            <v>CUS Center for Urban Studies</v>
          </cell>
          <cell r="H4082" t="str">
            <v>IN</v>
          </cell>
          <cell r="I4082">
            <v>38742</v>
          </cell>
        </row>
        <row r="4083">
          <cell r="A4083">
            <v>938694616</v>
          </cell>
          <cell r="B4083" t="str">
            <v>Johnson</v>
          </cell>
          <cell r="C4083" t="str">
            <v>Joan</v>
          </cell>
          <cell r="D4083" t="str">
            <v>UW</v>
          </cell>
          <cell r="E4083" t="str">
            <v>T</v>
          </cell>
          <cell r="F4083">
            <v>310930</v>
          </cell>
          <cell r="G4083" t="str">
            <v>SCH School of Community Health</v>
          </cell>
          <cell r="H4083" t="str">
            <v>IN</v>
          </cell>
          <cell r="I4083">
            <v>37422</v>
          </cell>
        </row>
        <row r="4084">
          <cell r="A4084">
            <v>938700110</v>
          </cell>
          <cell r="B4084" t="str">
            <v>Devoll</v>
          </cell>
          <cell r="C4084" t="str">
            <v>Karen</v>
          </cell>
          <cell r="D4084" t="str">
            <v>UF</v>
          </cell>
          <cell r="E4084" t="str">
            <v>A</v>
          </cell>
          <cell r="F4084">
            <v>220101</v>
          </cell>
          <cell r="G4084" t="str">
            <v>LAS Dean's Office</v>
          </cell>
          <cell r="H4084" t="str">
            <v>PB</v>
          </cell>
        </row>
        <row r="4085">
          <cell r="A4085">
            <v>938703352</v>
          </cell>
          <cell r="B4085" t="str">
            <v>Evans</v>
          </cell>
          <cell r="C4085" t="str">
            <v>Randy</v>
          </cell>
          <cell r="D4085" t="str">
            <v>UV</v>
          </cell>
          <cell r="E4085" t="str">
            <v>T</v>
          </cell>
          <cell r="F4085">
            <v>283001</v>
          </cell>
          <cell r="G4085" t="str">
            <v>XSS Extended &amp; Summer Prog Office</v>
          </cell>
          <cell r="H4085" t="str">
            <v>IN</v>
          </cell>
          <cell r="I4085">
            <v>35976</v>
          </cell>
        </row>
        <row r="4086">
          <cell r="A4086">
            <v>938718292</v>
          </cell>
          <cell r="B4086" t="str">
            <v>Reardon</v>
          </cell>
          <cell r="C4086" t="str">
            <v>Michael</v>
          </cell>
          <cell r="D4086" t="str">
            <v>UF</v>
          </cell>
          <cell r="E4086" t="str">
            <v>A</v>
          </cell>
          <cell r="F4086">
            <v>100001</v>
          </cell>
          <cell r="G4086" t="str">
            <v>POF President's Office</v>
          </cell>
          <cell r="H4086" t="str">
            <v>PB</v>
          </cell>
        </row>
        <row r="4087">
          <cell r="A4087">
            <v>938725895</v>
          </cell>
          <cell r="B4087" t="str">
            <v>Lanza-Weil</v>
          </cell>
          <cell r="C4087" t="str">
            <v>Carmela</v>
          </cell>
          <cell r="D4087" t="str">
            <v>UW</v>
          </cell>
          <cell r="E4087" t="str">
            <v>T</v>
          </cell>
          <cell r="F4087">
            <v>283001</v>
          </cell>
          <cell r="G4087" t="str">
            <v>XSS Extended &amp; Summer Prog Office</v>
          </cell>
          <cell r="H4087" t="str">
            <v>IN</v>
          </cell>
          <cell r="I4087">
            <v>37529</v>
          </cell>
        </row>
        <row r="4088">
          <cell r="A4088">
            <v>938733247</v>
          </cell>
          <cell r="B4088" t="str">
            <v>Newman</v>
          </cell>
          <cell r="C4088" t="str">
            <v>Amanda</v>
          </cell>
          <cell r="D4088" t="str">
            <v>UW</v>
          </cell>
          <cell r="E4088" t="str">
            <v>T</v>
          </cell>
          <cell r="F4088">
            <v>630001</v>
          </cell>
          <cell r="G4088" t="str">
            <v>ATH Athletic Administration</v>
          </cell>
          <cell r="H4088" t="str">
            <v>IN</v>
          </cell>
          <cell r="I4088">
            <v>38472</v>
          </cell>
        </row>
        <row r="4089">
          <cell r="A4089">
            <v>938739025</v>
          </cell>
          <cell r="B4089" t="str">
            <v>Hartman</v>
          </cell>
          <cell r="C4089" t="str">
            <v>Robert</v>
          </cell>
          <cell r="D4089" t="str">
            <v>UD</v>
          </cell>
          <cell r="E4089" t="str">
            <v>T</v>
          </cell>
          <cell r="F4089">
            <v>221800</v>
          </cell>
          <cell r="G4089" t="str">
            <v>PHY Physics</v>
          </cell>
          <cell r="H4089" t="str">
            <v>SP</v>
          </cell>
          <cell r="I4089">
            <v>38628</v>
          </cell>
        </row>
        <row r="4090">
          <cell r="A4090">
            <v>938745466</v>
          </cell>
          <cell r="B4090" t="str">
            <v>Moore</v>
          </cell>
          <cell r="C4090" t="str">
            <v>Regan</v>
          </cell>
          <cell r="D4090" t="str">
            <v>UF</v>
          </cell>
          <cell r="E4090" t="str">
            <v>A</v>
          </cell>
          <cell r="F4090">
            <v>330150</v>
          </cell>
          <cell r="G4090" t="str">
            <v>FAO Financial Aid</v>
          </cell>
          <cell r="H4090" t="str">
            <v>PB</v>
          </cell>
        </row>
        <row r="4091">
          <cell r="A4091">
            <v>938771463</v>
          </cell>
          <cell r="B4091" t="str">
            <v>Chartraw</v>
          </cell>
          <cell r="C4091" t="str">
            <v>Tami</v>
          </cell>
          <cell r="D4091" t="str">
            <v>UW</v>
          </cell>
          <cell r="E4091" t="str">
            <v>T</v>
          </cell>
          <cell r="F4091">
            <v>310300</v>
          </cell>
          <cell r="G4091" t="str">
            <v>PAD Public Administration</v>
          </cell>
          <cell r="H4091" t="str">
            <v>IN</v>
          </cell>
          <cell r="I4091">
            <v>36891</v>
          </cell>
        </row>
        <row r="4092">
          <cell r="A4092">
            <v>938781518</v>
          </cell>
          <cell r="B4092" t="str">
            <v>Hannigan</v>
          </cell>
          <cell r="C4092" t="str">
            <v>John</v>
          </cell>
          <cell r="D4092" t="str">
            <v>UV</v>
          </cell>
          <cell r="E4092" t="str">
            <v>T</v>
          </cell>
          <cell r="F4092">
            <v>221000</v>
          </cell>
          <cell r="G4092" t="str">
            <v>FLL Foreign Languages</v>
          </cell>
          <cell r="H4092" t="str">
            <v>IN</v>
          </cell>
          <cell r="I4092">
            <v>37833</v>
          </cell>
        </row>
        <row r="4093">
          <cell r="A4093">
            <v>938801071</v>
          </cell>
          <cell r="B4093" t="str">
            <v>Righellis</v>
          </cell>
          <cell r="C4093" t="str">
            <v>Anthony</v>
          </cell>
          <cell r="D4093" t="str">
            <v>UC</v>
          </cell>
          <cell r="E4093" t="str">
            <v>T</v>
          </cell>
          <cell r="F4093">
            <v>270301</v>
          </cell>
          <cell r="G4093" t="str">
            <v>CEN Civil Engineering Office</v>
          </cell>
          <cell r="H4093" t="str">
            <v>SP</v>
          </cell>
          <cell r="I4093">
            <v>36038</v>
          </cell>
        </row>
        <row r="4094">
          <cell r="A4094">
            <v>938809515</v>
          </cell>
          <cell r="B4094" t="str">
            <v>Kersch</v>
          </cell>
          <cell r="C4094" t="str">
            <v>Charlie</v>
          </cell>
          <cell r="D4094" t="str">
            <v>UW</v>
          </cell>
          <cell r="E4094" t="str">
            <v>A</v>
          </cell>
          <cell r="F4094">
            <v>333401</v>
          </cell>
          <cell r="G4094" t="str">
            <v>DEN Dental Service-Office</v>
          </cell>
          <cell r="H4094" t="str">
            <v>IN</v>
          </cell>
        </row>
        <row r="4095">
          <cell r="A4095">
            <v>938814804</v>
          </cell>
          <cell r="B4095" t="str">
            <v>Hoek</v>
          </cell>
          <cell r="C4095" t="str">
            <v>Joost</v>
          </cell>
          <cell r="D4095" t="str">
            <v>UC</v>
          </cell>
          <cell r="E4095" t="str">
            <v>T</v>
          </cell>
          <cell r="F4095">
            <v>220300</v>
          </cell>
          <cell r="G4095" t="str">
            <v>BIO Biology</v>
          </cell>
          <cell r="H4095" t="str">
            <v>SP</v>
          </cell>
          <cell r="I4095">
            <v>38442</v>
          </cell>
        </row>
        <row r="4096">
          <cell r="A4096">
            <v>938822320</v>
          </cell>
          <cell r="B4096" t="str">
            <v>Lin</v>
          </cell>
          <cell r="C4096" t="str">
            <v>Kuan-pin</v>
          </cell>
          <cell r="D4096" t="str">
            <v>UA</v>
          </cell>
          <cell r="E4096" t="str">
            <v>A</v>
          </cell>
          <cell r="F4096">
            <v>220700</v>
          </cell>
          <cell r="G4096" t="str">
            <v>ECN Economics</v>
          </cell>
          <cell r="H4096" t="str">
            <v>PB</v>
          </cell>
        </row>
        <row r="4097">
          <cell r="A4097">
            <v>938824457</v>
          </cell>
          <cell r="B4097" t="str">
            <v>Mowry</v>
          </cell>
          <cell r="C4097" t="str">
            <v>Karen</v>
          </cell>
          <cell r="D4097" t="str">
            <v>UV</v>
          </cell>
          <cell r="E4097" t="str">
            <v>T</v>
          </cell>
          <cell r="F4097">
            <v>260100</v>
          </cell>
          <cell r="G4097" t="str">
            <v>EDU Special Ed/Counselor Ed</v>
          </cell>
          <cell r="H4097" t="str">
            <v>IN</v>
          </cell>
          <cell r="I4097">
            <v>38199</v>
          </cell>
        </row>
        <row r="4098">
          <cell r="A4098">
            <v>938831510</v>
          </cell>
          <cell r="B4098" t="str">
            <v>Bimstein</v>
          </cell>
          <cell r="C4098" t="str">
            <v>Deborah</v>
          </cell>
          <cell r="D4098" t="str">
            <v>UB</v>
          </cell>
          <cell r="E4098" t="str">
            <v>T</v>
          </cell>
          <cell r="F4098">
            <v>220500</v>
          </cell>
          <cell r="G4098" t="str">
            <v>SEC Science Ed Center</v>
          </cell>
          <cell r="H4098" t="str">
            <v>PB</v>
          </cell>
          <cell r="I4098">
            <v>36725</v>
          </cell>
        </row>
        <row r="4099">
          <cell r="A4099">
            <v>938835023</v>
          </cell>
          <cell r="B4099" t="str">
            <v>Johnson</v>
          </cell>
          <cell r="C4099" t="str">
            <v>Patrick</v>
          </cell>
          <cell r="D4099" t="str">
            <v>UW</v>
          </cell>
          <cell r="E4099" t="str">
            <v>T</v>
          </cell>
          <cell r="F4099">
            <v>300140</v>
          </cell>
          <cell r="G4099" t="str">
            <v>FPA Performing Arts Center</v>
          </cell>
          <cell r="H4099" t="str">
            <v>IN</v>
          </cell>
          <cell r="I4099">
            <v>37072</v>
          </cell>
        </row>
        <row r="4100">
          <cell r="A4100">
            <v>938841424</v>
          </cell>
          <cell r="B4100" t="str">
            <v>Jenks</v>
          </cell>
          <cell r="C4100" t="str">
            <v>Hillary</v>
          </cell>
          <cell r="D4100" t="str">
            <v>UA</v>
          </cell>
          <cell r="E4100" t="str">
            <v>A</v>
          </cell>
          <cell r="F4100">
            <v>222300</v>
          </cell>
          <cell r="G4100" t="str">
            <v>HON University Honors Prgm</v>
          </cell>
          <cell r="H4100" t="str">
            <v>PB</v>
          </cell>
        </row>
        <row r="4101">
          <cell r="A4101">
            <v>938858351</v>
          </cell>
          <cell r="B4101" t="str">
            <v>Arick</v>
          </cell>
          <cell r="C4101" t="str">
            <v>Jesse</v>
          </cell>
          <cell r="D4101" t="str">
            <v>UW</v>
          </cell>
          <cell r="E4101" t="str">
            <v>T</v>
          </cell>
          <cell r="F4101">
            <v>260100</v>
          </cell>
          <cell r="G4101" t="str">
            <v>EDU Special Ed/Counselor Ed</v>
          </cell>
          <cell r="H4101" t="str">
            <v>IN</v>
          </cell>
          <cell r="I4101">
            <v>36682</v>
          </cell>
        </row>
        <row r="4102">
          <cell r="A4102">
            <v>938887686</v>
          </cell>
          <cell r="B4102" t="str">
            <v>Vuksich</v>
          </cell>
          <cell r="C4102" t="str">
            <v>Shawn</v>
          </cell>
          <cell r="D4102" t="str">
            <v>UV</v>
          </cell>
          <cell r="E4102" t="str">
            <v>T</v>
          </cell>
          <cell r="F4102">
            <v>283950</v>
          </cell>
          <cell r="G4102" t="str">
            <v>XPD English as a Second Language</v>
          </cell>
          <cell r="H4102" t="str">
            <v>IN</v>
          </cell>
          <cell r="I4102">
            <v>37833</v>
          </cell>
        </row>
        <row r="4103">
          <cell r="A4103">
            <v>938897753</v>
          </cell>
          <cell r="B4103" t="str">
            <v>Pham</v>
          </cell>
          <cell r="C4103" t="str">
            <v>Thuy-Tien</v>
          </cell>
          <cell r="D4103" t="str">
            <v>UV</v>
          </cell>
          <cell r="E4103" t="str">
            <v>A</v>
          </cell>
          <cell r="F4103">
            <v>221800</v>
          </cell>
          <cell r="G4103" t="str">
            <v>PHY Physics</v>
          </cell>
          <cell r="H4103" t="str">
            <v>IN</v>
          </cell>
        </row>
        <row r="4104">
          <cell r="A4104">
            <v>938899924</v>
          </cell>
          <cell r="B4104" t="str">
            <v>Fenderson</v>
          </cell>
          <cell r="C4104" t="str">
            <v>Brian</v>
          </cell>
          <cell r="D4104" t="str">
            <v>UV</v>
          </cell>
          <cell r="E4104" t="str">
            <v>T</v>
          </cell>
          <cell r="F4104">
            <v>221200</v>
          </cell>
          <cell r="G4104" t="str">
            <v>GGR Geography</v>
          </cell>
          <cell r="H4104" t="str">
            <v>IN</v>
          </cell>
          <cell r="I4104">
            <v>35673</v>
          </cell>
        </row>
        <row r="4105">
          <cell r="A4105">
            <v>938905694</v>
          </cell>
          <cell r="B4105" t="str">
            <v>Guerrero</v>
          </cell>
          <cell r="C4105" t="str">
            <v>Elizabeth</v>
          </cell>
          <cell r="D4105" t="str">
            <v>UW</v>
          </cell>
          <cell r="E4105" t="str">
            <v>T</v>
          </cell>
          <cell r="F4105">
            <v>240200</v>
          </cell>
          <cell r="G4105" t="str">
            <v>RRI Regional Research Institute</v>
          </cell>
          <cell r="H4105" t="str">
            <v>SP</v>
          </cell>
          <cell r="I4105">
            <v>39263</v>
          </cell>
        </row>
        <row r="4106">
          <cell r="A4106">
            <v>938908155</v>
          </cell>
          <cell r="B4106" t="str">
            <v>Ameri</v>
          </cell>
          <cell r="C4106" t="str">
            <v>Sussan</v>
          </cell>
          <cell r="D4106" t="str">
            <v>UA</v>
          </cell>
          <cell r="E4106" t="str">
            <v>T</v>
          </cell>
          <cell r="F4106">
            <v>222700</v>
          </cell>
          <cell r="G4106" t="str">
            <v>LAS Univ Studies-General Ed</v>
          </cell>
          <cell r="H4106" t="str">
            <v>PB</v>
          </cell>
          <cell r="I4106">
            <v>38526</v>
          </cell>
        </row>
        <row r="4107">
          <cell r="A4107">
            <v>938938893</v>
          </cell>
          <cell r="B4107" t="str">
            <v>Peynet</v>
          </cell>
          <cell r="C4107" t="str">
            <v>Paulette</v>
          </cell>
          <cell r="D4107" t="str">
            <v>UA</v>
          </cell>
          <cell r="E4107" t="str">
            <v>T</v>
          </cell>
          <cell r="F4107">
            <v>222201</v>
          </cell>
          <cell r="G4107" t="str">
            <v>COM Communication</v>
          </cell>
          <cell r="H4107" t="str">
            <v>PB</v>
          </cell>
          <cell r="I4107">
            <v>37422</v>
          </cell>
        </row>
        <row r="4108">
          <cell r="A4108">
            <v>938939329</v>
          </cell>
          <cell r="B4108" t="str">
            <v>Hamilton</v>
          </cell>
          <cell r="C4108" t="str">
            <v>Gail</v>
          </cell>
          <cell r="D4108" t="str">
            <v>UF</v>
          </cell>
          <cell r="E4108" t="str">
            <v>A</v>
          </cell>
          <cell r="F4108">
            <v>651120</v>
          </cell>
          <cell r="G4108" t="str">
            <v>FAP Arch Engineer &amp; Plant Operation</v>
          </cell>
          <cell r="H4108" t="str">
            <v>PB</v>
          </cell>
        </row>
        <row r="4109">
          <cell r="A4109">
            <v>938939398</v>
          </cell>
          <cell r="B4109" t="str">
            <v>Karelius</v>
          </cell>
          <cell r="C4109" t="str">
            <v>Karen</v>
          </cell>
          <cell r="D4109" t="str">
            <v>UC</v>
          </cell>
          <cell r="E4109" t="str">
            <v>T</v>
          </cell>
          <cell r="F4109">
            <v>260300</v>
          </cell>
          <cell r="G4109" t="str">
            <v>EDU Policies/Foundations</v>
          </cell>
          <cell r="H4109" t="str">
            <v>SP</v>
          </cell>
          <cell r="I4109">
            <v>36707</v>
          </cell>
        </row>
        <row r="4110">
          <cell r="A4110">
            <v>938940287</v>
          </cell>
          <cell r="B4110" t="str">
            <v>McBride</v>
          </cell>
          <cell r="C4110" t="str">
            <v>Timothy</v>
          </cell>
          <cell r="D4110" t="str">
            <v>UF</v>
          </cell>
          <cell r="E4110" t="str">
            <v>T</v>
          </cell>
          <cell r="F4110">
            <v>330110</v>
          </cell>
          <cell r="G4110" t="str">
            <v>ADM Admissions</v>
          </cell>
          <cell r="H4110" t="str">
            <v>SB</v>
          </cell>
          <cell r="I4110">
            <v>36007</v>
          </cell>
        </row>
        <row r="4111">
          <cell r="A4111">
            <v>938945616</v>
          </cell>
          <cell r="B4111" t="str">
            <v>Amado</v>
          </cell>
          <cell r="C4111" t="str">
            <v>Anthony</v>
          </cell>
          <cell r="D4111" t="str">
            <v>UV</v>
          </cell>
          <cell r="E4111" t="str">
            <v>T</v>
          </cell>
          <cell r="F4111">
            <v>630001</v>
          </cell>
          <cell r="G4111" t="str">
            <v>ATH Athletic Administration</v>
          </cell>
          <cell r="H4111" t="str">
            <v>IN</v>
          </cell>
          <cell r="I4111">
            <v>37407</v>
          </cell>
        </row>
        <row r="4112">
          <cell r="A4112">
            <v>938946037</v>
          </cell>
          <cell r="B4112" t="str">
            <v>Damis</v>
          </cell>
          <cell r="C4112" t="str">
            <v>John</v>
          </cell>
          <cell r="D4112" t="str">
            <v>UB</v>
          </cell>
          <cell r="E4112" t="str">
            <v>A</v>
          </cell>
          <cell r="F4112">
            <v>221900</v>
          </cell>
          <cell r="G4112" t="str">
            <v>POL Political Science</v>
          </cell>
          <cell r="H4112" t="str">
            <v>PB</v>
          </cell>
        </row>
        <row r="4113">
          <cell r="A4113">
            <v>938952409</v>
          </cell>
          <cell r="B4113" t="str">
            <v>Franzen</v>
          </cell>
          <cell r="C4113" t="str">
            <v>David</v>
          </cell>
          <cell r="D4113" t="str">
            <v>UC</v>
          </cell>
          <cell r="E4113" t="str">
            <v>A</v>
          </cell>
          <cell r="F4113">
            <v>304001</v>
          </cell>
          <cell r="G4113" t="str">
            <v>MUS Music Office</v>
          </cell>
          <cell r="H4113" t="str">
            <v>SP</v>
          </cell>
        </row>
        <row r="4114">
          <cell r="A4114">
            <v>938964982</v>
          </cell>
          <cell r="B4114" t="str">
            <v>Vargas</v>
          </cell>
          <cell r="C4114" t="str">
            <v>Andres</v>
          </cell>
          <cell r="D4114" t="str">
            <v>UV</v>
          </cell>
          <cell r="E4114" t="str">
            <v>T</v>
          </cell>
          <cell r="F4114">
            <v>240200</v>
          </cell>
          <cell r="G4114" t="str">
            <v>RRI Regional Research Institute</v>
          </cell>
          <cell r="H4114" t="str">
            <v>IN</v>
          </cell>
          <cell r="I4114">
            <v>35976</v>
          </cell>
        </row>
        <row r="4115">
          <cell r="A4115">
            <v>938976348</v>
          </cell>
          <cell r="B4115" t="str">
            <v>Woodard</v>
          </cell>
          <cell r="C4115" t="str">
            <v>Kenneth</v>
          </cell>
          <cell r="D4115" t="str">
            <v>UF</v>
          </cell>
          <cell r="E4115" t="str">
            <v>T</v>
          </cell>
          <cell r="F4115">
            <v>632400</v>
          </cell>
          <cell r="G4115" t="str">
            <v>ATH M Track</v>
          </cell>
          <cell r="H4115" t="str">
            <v>PB</v>
          </cell>
          <cell r="I4115">
            <v>37072</v>
          </cell>
        </row>
        <row r="4116">
          <cell r="A4116">
            <v>938979777</v>
          </cell>
          <cell r="B4116" t="str">
            <v>Heuston</v>
          </cell>
          <cell r="C4116" t="str">
            <v>George</v>
          </cell>
          <cell r="D4116" t="str">
            <v>UC</v>
          </cell>
          <cell r="E4116" t="str">
            <v>T</v>
          </cell>
          <cell r="F4116">
            <v>270201</v>
          </cell>
          <cell r="G4116" t="str">
            <v>CMP Computer Science Office</v>
          </cell>
          <cell r="H4116" t="str">
            <v>SP</v>
          </cell>
          <cell r="I4116">
            <v>37621</v>
          </cell>
        </row>
        <row r="4117">
          <cell r="A4117">
            <v>939011984</v>
          </cell>
          <cell r="B4117" t="str">
            <v>Gilbert</v>
          </cell>
          <cell r="C4117" t="str">
            <v>Bryant</v>
          </cell>
          <cell r="D4117" t="str">
            <v>UA</v>
          </cell>
          <cell r="E4117" t="str">
            <v>T</v>
          </cell>
          <cell r="F4117">
            <v>220600</v>
          </cell>
          <cell r="G4117" t="str">
            <v>CHE Chemistry</v>
          </cell>
          <cell r="H4117" t="str">
            <v>PB</v>
          </cell>
          <cell r="I4117">
            <v>37146</v>
          </cell>
        </row>
        <row r="4118">
          <cell r="A4118">
            <v>939019051</v>
          </cell>
          <cell r="B4118" t="str">
            <v>Warshawsky</v>
          </cell>
          <cell r="C4118" t="str">
            <v>Matthew</v>
          </cell>
          <cell r="D4118" t="str">
            <v>UC</v>
          </cell>
          <cell r="E4118" t="str">
            <v>T</v>
          </cell>
          <cell r="F4118">
            <v>221000</v>
          </cell>
          <cell r="G4118" t="str">
            <v>FLL Foreign Languages</v>
          </cell>
          <cell r="H4118" t="str">
            <v>SP</v>
          </cell>
          <cell r="I4118">
            <v>37437</v>
          </cell>
        </row>
        <row r="4119">
          <cell r="A4119">
            <v>939021225</v>
          </cell>
          <cell r="B4119" t="str">
            <v>Chun</v>
          </cell>
          <cell r="C4119" t="str">
            <v>Edna</v>
          </cell>
          <cell r="D4119" t="str">
            <v>UF</v>
          </cell>
          <cell r="E4119" t="str">
            <v>T</v>
          </cell>
          <cell r="F4119">
            <v>600300</v>
          </cell>
          <cell r="G4119" t="str">
            <v>HRC Human Resource Center</v>
          </cell>
          <cell r="H4119" t="str">
            <v>PB</v>
          </cell>
          <cell r="I4119">
            <v>36812</v>
          </cell>
        </row>
        <row r="4120">
          <cell r="A4120">
            <v>939037643</v>
          </cell>
          <cell r="B4120" t="str">
            <v>Zeliff</v>
          </cell>
          <cell r="C4120" t="str">
            <v>Jon</v>
          </cell>
          <cell r="D4120" t="str">
            <v>UC</v>
          </cell>
          <cell r="E4120" t="str">
            <v>T</v>
          </cell>
          <cell r="F4120">
            <v>250001</v>
          </cell>
          <cell r="G4120" t="str">
            <v>SBA Deans Office</v>
          </cell>
          <cell r="H4120" t="str">
            <v>SP</v>
          </cell>
          <cell r="I4120">
            <v>36403</v>
          </cell>
        </row>
        <row r="4121">
          <cell r="A4121">
            <v>939038448</v>
          </cell>
          <cell r="B4121" t="str">
            <v>Lilly</v>
          </cell>
          <cell r="C4121" t="str">
            <v>Greta</v>
          </cell>
          <cell r="D4121" t="str">
            <v>UW</v>
          </cell>
          <cell r="E4121" t="str">
            <v>T</v>
          </cell>
          <cell r="F4121">
            <v>310075</v>
          </cell>
          <cell r="G4121" t="str">
            <v>SOG Policy Consensus Center</v>
          </cell>
          <cell r="H4121" t="str">
            <v>IN</v>
          </cell>
          <cell r="I4121">
            <v>39283</v>
          </cell>
        </row>
        <row r="4122">
          <cell r="A4122">
            <v>939050894</v>
          </cell>
          <cell r="B4122" t="str">
            <v>Berrettini</v>
          </cell>
          <cell r="C4122" t="str">
            <v>Mark</v>
          </cell>
          <cell r="D4122" t="str">
            <v>UA</v>
          </cell>
          <cell r="E4122" t="str">
            <v>A</v>
          </cell>
          <cell r="F4122">
            <v>303001</v>
          </cell>
          <cell r="G4122" t="str">
            <v>TAD Theater Arts Office</v>
          </cell>
          <cell r="H4122" t="str">
            <v>PB</v>
          </cell>
        </row>
        <row r="4123">
          <cell r="A4123">
            <v>939051430</v>
          </cell>
          <cell r="B4123" t="str">
            <v>Neal</v>
          </cell>
          <cell r="C4123" t="str">
            <v>Michelle</v>
          </cell>
          <cell r="D4123" t="str">
            <v>UC</v>
          </cell>
          <cell r="E4123" t="str">
            <v>T</v>
          </cell>
          <cell r="F4123">
            <v>222201</v>
          </cell>
          <cell r="G4123" t="str">
            <v>COM Communication</v>
          </cell>
          <cell r="H4123" t="str">
            <v>SP</v>
          </cell>
          <cell r="I4123">
            <v>37468</v>
          </cell>
        </row>
        <row r="4124">
          <cell r="A4124">
            <v>939053535</v>
          </cell>
          <cell r="B4124" t="str">
            <v>Tracy</v>
          </cell>
          <cell r="C4124" t="str">
            <v>Richard</v>
          </cell>
          <cell r="D4124" t="str">
            <v>UC</v>
          </cell>
          <cell r="E4124" t="str">
            <v>T</v>
          </cell>
          <cell r="F4124">
            <v>310300</v>
          </cell>
          <cell r="G4124" t="str">
            <v>PAD Public Administration</v>
          </cell>
          <cell r="H4124" t="str">
            <v>SP</v>
          </cell>
          <cell r="I4124">
            <v>38868</v>
          </cell>
        </row>
        <row r="4125">
          <cell r="A4125">
            <v>939063299</v>
          </cell>
          <cell r="B4125" t="str">
            <v>Hale</v>
          </cell>
          <cell r="C4125" t="str">
            <v>Chris</v>
          </cell>
          <cell r="D4125" t="str">
            <v>UV</v>
          </cell>
          <cell r="E4125" t="str">
            <v>T</v>
          </cell>
          <cell r="F4125">
            <v>270201</v>
          </cell>
          <cell r="G4125" t="str">
            <v>CMP Computer Science Office</v>
          </cell>
          <cell r="H4125" t="str">
            <v>IN</v>
          </cell>
          <cell r="I4125">
            <v>35976</v>
          </cell>
        </row>
        <row r="4126">
          <cell r="A4126">
            <v>939064865</v>
          </cell>
          <cell r="B4126" t="str">
            <v>Figueira</v>
          </cell>
          <cell r="C4126" t="str">
            <v>Anna</v>
          </cell>
          <cell r="D4126" t="str">
            <v>UF</v>
          </cell>
          <cell r="E4126" t="str">
            <v>A</v>
          </cell>
          <cell r="F4126">
            <v>222800</v>
          </cell>
          <cell r="G4126" t="str">
            <v>OCD Oregon Center for Career Devel</v>
          </cell>
          <cell r="H4126" t="str">
            <v>PB</v>
          </cell>
        </row>
        <row r="4127">
          <cell r="A4127">
            <v>939070452</v>
          </cell>
          <cell r="B4127" t="str">
            <v>Scott</v>
          </cell>
          <cell r="C4127" t="str">
            <v>Nancy</v>
          </cell>
          <cell r="D4127" t="str">
            <v>UW</v>
          </cell>
          <cell r="E4127" t="str">
            <v>A</v>
          </cell>
          <cell r="F4127">
            <v>285004</v>
          </cell>
          <cell r="G4127" t="str">
            <v>XIS Independent Study - College</v>
          </cell>
          <cell r="H4127" t="str">
            <v>IN</v>
          </cell>
        </row>
        <row r="4128">
          <cell r="A4128">
            <v>939076822</v>
          </cell>
          <cell r="B4128" t="str">
            <v>Cornell</v>
          </cell>
          <cell r="C4128" t="str">
            <v>Kenneth</v>
          </cell>
          <cell r="D4128" t="str">
            <v>UV</v>
          </cell>
          <cell r="E4128" t="str">
            <v>T</v>
          </cell>
          <cell r="F4128">
            <v>220600</v>
          </cell>
          <cell r="G4128" t="str">
            <v>CHE Chemistry</v>
          </cell>
          <cell r="H4128" t="str">
            <v>IN</v>
          </cell>
          <cell r="I4128">
            <v>38199</v>
          </cell>
        </row>
        <row r="4129">
          <cell r="A4129">
            <v>939100254</v>
          </cell>
          <cell r="B4129" t="str">
            <v>Davis</v>
          </cell>
          <cell r="C4129" t="str">
            <v>Bradley</v>
          </cell>
          <cell r="D4129" t="str">
            <v>UW</v>
          </cell>
          <cell r="E4129" t="str">
            <v>A</v>
          </cell>
          <cell r="F4129">
            <v>220600</v>
          </cell>
          <cell r="G4129" t="str">
            <v>CHE Chemistry</v>
          </cell>
          <cell r="H4129" t="str">
            <v>IN</v>
          </cell>
        </row>
        <row r="4130">
          <cell r="A4130">
            <v>939114322</v>
          </cell>
          <cell r="B4130" t="str">
            <v>Turner</v>
          </cell>
          <cell r="C4130" t="str">
            <v>Scot</v>
          </cell>
          <cell r="D4130" t="str">
            <v>UF</v>
          </cell>
          <cell r="E4130" t="str">
            <v>A</v>
          </cell>
          <cell r="F4130">
            <v>330150</v>
          </cell>
          <cell r="G4130" t="str">
            <v>FAO Financial Aid</v>
          </cell>
          <cell r="H4130" t="str">
            <v>PB</v>
          </cell>
        </row>
        <row r="4131">
          <cell r="A4131">
            <v>939114996</v>
          </cell>
          <cell r="B4131" t="str">
            <v>Remillard</v>
          </cell>
          <cell r="C4131" t="str">
            <v>Rene</v>
          </cell>
          <cell r="D4131" t="str">
            <v>UF</v>
          </cell>
          <cell r="E4131" t="str">
            <v>A</v>
          </cell>
          <cell r="F4131">
            <v>270201</v>
          </cell>
          <cell r="G4131" t="str">
            <v>CMP Computer Science Office</v>
          </cell>
          <cell r="H4131" t="str">
            <v>PB</v>
          </cell>
        </row>
        <row r="4132">
          <cell r="A4132">
            <v>939117578</v>
          </cell>
          <cell r="B4132" t="str">
            <v>Armbrust</v>
          </cell>
          <cell r="C4132" t="str">
            <v>John</v>
          </cell>
          <cell r="D4132" t="str">
            <v>UA</v>
          </cell>
          <cell r="E4132" t="str">
            <v>A</v>
          </cell>
          <cell r="F4132">
            <v>221510</v>
          </cell>
          <cell r="G4132" t="str">
            <v>ESL Engl as a 2nd Lang</v>
          </cell>
          <cell r="H4132" t="str">
            <v>PB</v>
          </cell>
        </row>
        <row r="4133">
          <cell r="A4133">
            <v>939127758</v>
          </cell>
          <cell r="B4133" t="str">
            <v>Vance</v>
          </cell>
          <cell r="C4133" t="str">
            <v>Kathleen</v>
          </cell>
          <cell r="D4133" t="str">
            <v>UF</v>
          </cell>
          <cell r="E4133" t="str">
            <v>A</v>
          </cell>
          <cell r="F4133">
            <v>651120</v>
          </cell>
          <cell r="G4133" t="str">
            <v>FAP Arch Engineer &amp; Plant Operation</v>
          </cell>
          <cell r="H4133" t="str">
            <v>PB</v>
          </cell>
        </row>
        <row r="4134">
          <cell r="A4134">
            <v>939127765</v>
          </cell>
          <cell r="B4134" t="str">
            <v>Dixon</v>
          </cell>
          <cell r="C4134" t="str">
            <v>Isaac</v>
          </cell>
          <cell r="D4134" t="str">
            <v>UV</v>
          </cell>
          <cell r="E4134" t="str">
            <v>T</v>
          </cell>
          <cell r="F4134">
            <v>289110</v>
          </cell>
          <cell r="G4134" t="str">
            <v>XPD Human Resource Mgmt</v>
          </cell>
          <cell r="H4134" t="str">
            <v>IN</v>
          </cell>
          <cell r="I4134">
            <v>39235</v>
          </cell>
        </row>
        <row r="4135">
          <cell r="A4135">
            <v>939129482</v>
          </cell>
          <cell r="B4135" t="str">
            <v>Emmons</v>
          </cell>
          <cell r="C4135" t="str">
            <v>Susan</v>
          </cell>
          <cell r="D4135" t="str">
            <v>UC</v>
          </cell>
          <cell r="E4135" t="str">
            <v>T</v>
          </cell>
          <cell r="F4135">
            <v>301120</v>
          </cell>
          <cell r="G4135" t="str">
            <v>ARC Architecture Office</v>
          </cell>
          <cell r="H4135" t="str">
            <v>SP</v>
          </cell>
          <cell r="I4135">
            <v>38898</v>
          </cell>
        </row>
        <row r="4136">
          <cell r="A4136">
            <v>939147218</v>
          </cell>
          <cell r="B4136" t="str">
            <v>Putnam</v>
          </cell>
          <cell r="C4136" t="str">
            <v>Janet</v>
          </cell>
          <cell r="D4136" t="str">
            <v>UB</v>
          </cell>
          <cell r="E4136" t="str">
            <v>A</v>
          </cell>
          <cell r="F4136">
            <v>240100</v>
          </cell>
          <cell r="G4136" t="str">
            <v>SSW School of Social Work</v>
          </cell>
          <cell r="H4136" t="str">
            <v>PB</v>
          </cell>
        </row>
        <row r="4137">
          <cell r="A4137">
            <v>939148428</v>
          </cell>
          <cell r="B4137" t="str">
            <v>Works</v>
          </cell>
          <cell r="C4137" t="str">
            <v>Martha</v>
          </cell>
          <cell r="D4137" t="str">
            <v>UF</v>
          </cell>
          <cell r="E4137" t="str">
            <v>A</v>
          </cell>
          <cell r="F4137">
            <v>221200</v>
          </cell>
          <cell r="G4137" t="str">
            <v>GGR Geography</v>
          </cell>
          <cell r="H4137" t="str">
            <v>PB</v>
          </cell>
        </row>
        <row r="4138">
          <cell r="A4138">
            <v>939148596</v>
          </cell>
          <cell r="B4138" t="str">
            <v>Klir</v>
          </cell>
          <cell r="C4138" t="str">
            <v>George</v>
          </cell>
          <cell r="D4138" t="str">
            <v>UV</v>
          </cell>
          <cell r="E4138" t="str">
            <v>T</v>
          </cell>
          <cell r="F4138">
            <v>200540</v>
          </cell>
          <cell r="G4138" t="str">
            <v>SYS Systems Science</v>
          </cell>
          <cell r="H4138" t="str">
            <v>IN</v>
          </cell>
          <cell r="I4138">
            <v>36007</v>
          </cell>
        </row>
        <row r="4139">
          <cell r="A4139">
            <v>939160215</v>
          </cell>
          <cell r="B4139" t="str">
            <v>Decker</v>
          </cell>
          <cell r="C4139" t="str">
            <v>Fred</v>
          </cell>
          <cell r="D4139" t="str">
            <v>UW</v>
          </cell>
          <cell r="E4139" t="str">
            <v>T</v>
          </cell>
          <cell r="F4139">
            <v>285001</v>
          </cell>
          <cell r="G4139" t="str">
            <v>XIS Independent Study Office</v>
          </cell>
          <cell r="H4139" t="str">
            <v>IN</v>
          </cell>
          <cell r="I4139">
            <v>37437</v>
          </cell>
        </row>
        <row r="4140">
          <cell r="A4140">
            <v>939162523</v>
          </cell>
          <cell r="B4140" t="str">
            <v>Rushen</v>
          </cell>
          <cell r="C4140" t="str">
            <v>Elizabeth</v>
          </cell>
          <cell r="D4140" t="str">
            <v>UF</v>
          </cell>
          <cell r="E4140" t="str">
            <v>T</v>
          </cell>
          <cell r="F4140">
            <v>330150</v>
          </cell>
          <cell r="G4140" t="str">
            <v>FAO Financial Aid</v>
          </cell>
          <cell r="H4140" t="str">
            <v>PB</v>
          </cell>
          <cell r="I4140">
            <v>37855</v>
          </cell>
        </row>
        <row r="4141">
          <cell r="A4141">
            <v>939164328</v>
          </cell>
          <cell r="B4141" t="str">
            <v>Bergman</v>
          </cell>
          <cell r="C4141" t="str">
            <v>Lloyd</v>
          </cell>
          <cell r="D4141" t="str">
            <v>UW</v>
          </cell>
          <cell r="E4141" t="str">
            <v>T</v>
          </cell>
          <cell r="F4141">
            <v>630000</v>
          </cell>
          <cell r="G4141" t="str">
            <v>ATH Athletic Dept</v>
          </cell>
          <cell r="H4141" t="str">
            <v>IN</v>
          </cell>
          <cell r="I4141">
            <v>37376</v>
          </cell>
        </row>
        <row r="4142">
          <cell r="A4142">
            <v>939189676</v>
          </cell>
          <cell r="B4142" t="str">
            <v>Vlach</v>
          </cell>
          <cell r="C4142" t="str">
            <v>Joshua</v>
          </cell>
          <cell r="D4142" t="str">
            <v>UV</v>
          </cell>
          <cell r="E4142" t="str">
            <v>T</v>
          </cell>
          <cell r="F4142">
            <v>201101</v>
          </cell>
          <cell r="G4142" t="str">
            <v>SAT Saturday Academy-Main</v>
          </cell>
          <cell r="H4142" t="str">
            <v>IN</v>
          </cell>
          <cell r="I4142">
            <v>38138</v>
          </cell>
        </row>
        <row r="4143">
          <cell r="A4143">
            <v>939191770</v>
          </cell>
          <cell r="B4143" t="str">
            <v>Ketcheson</v>
          </cell>
          <cell r="C4143" t="str">
            <v>Kathi</v>
          </cell>
          <cell r="D4143" t="str">
            <v>UF</v>
          </cell>
          <cell r="E4143" t="str">
            <v>A</v>
          </cell>
          <cell r="F4143">
            <v>200901</v>
          </cell>
          <cell r="G4143" t="str">
            <v>OIR General Operations</v>
          </cell>
          <cell r="H4143" t="str">
            <v>PB</v>
          </cell>
        </row>
        <row r="4144">
          <cell r="A4144">
            <v>939194316</v>
          </cell>
          <cell r="B4144" t="str">
            <v>Haessler</v>
          </cell>
          <cell r="C4144" t="str">
            <v>Carl</v>
          </cell>
          <cell r="D4144" t="str">
            <v>UV</v>
          </cell>
          <cell r="E4144" t="str">
            <v>T</v>
          </cell>
          <cell r="F4144">
            <v>201130</v>
          </cell>
          <cell r="G4144" t="str">
            <v>SAT Saturday Academy Classes</v>
          </cell>
          <cell r="H4144" t="str">
            <v>IN</v>
          </cell>
          <cell r="I4144">
            <v>38898</v>
          </cell>
        </row>
        <row r="4145">
          <cell r="A4145">
            <v>939200446</v>
          </cell>
          <cell r="B4145" t="str">
            <v>Schwab</v>
          </cell>
          <cell r="C4145" t="str">
            <v>John</v>
          </cell>
          <cell r="D4145" t="str">
            <v>UW</v>
          </cell>
          <cell r="E4145" t="str">
            <v>T</v>
          </cell>
          <cell r="F4145">
            <v>221200</v>
          </cell>
          <cell r="G4145" t="str">
            <v>GGR Geography</v>
          </cell>
          <cell r="H4145" t="str">
            <v>IN</v>
          </cell>
          <cell r="I4145">
            <v>37057</v>
          </cell>
        </row>
        <row r="4146">
          <cell r="A4146">
            <v>939220957</v>
          </cell>
          <cell r="B4146" t="str">
            <v>Choi</v>
          </cell>
          <cell r="C4146" t="str">
            <v>Hung</v>
          </cell>
          <cell r="D4146" t="str">
            <v>UC</v>
          </cell>
          <cell r="E4146" t="str">
            <v>A</v>
          </cell>
          <cell r="F4146">
            <v>310920</v>
          </cell>
          <cell r="G4146" t="str">
            <v>SCH Activities</v>
          </cell>
          <cell r="H4146" t="str">
            <v>SP</v>
          </cell>
        </row>
        <row r="4147">
          <cell r="A4147">
            <v>939230368</v>
          </cell>
          <cell r="B4147" t="str">
            <v>Moy</v>
          </cell>
          <cell r="C4147" t="str">
            <v>Michael</v>
          </cell>
          <cell r="D4147" t="str">
            <v>UV</v>
          </cell>
          <cell r="E4147" t="str">
            <v>T</v>
          </cell>
          <cell r="F4147">
            <v>301120</v>
          </cell>
          <cell r="G4147" t="str">
            <v>ARC Architecture Office</v>
          </cell>
          <cell r="H4147" t="str">
            <v>IN</v>
          </cell>
          <cell r="I4147">
            <v>38442</v>
          </cell>
        </row>
        <row r="4148">
          <cell r="A4148">
            <v>939237658</v>
          </cell>
          <cell r="B4148" t="str">
            <v>Morrell</v>
          </cell>
          <cell r="C4148" t="str">
            <v>Linda</v>
          </cell>
          <cell r="D4148" t="str">
            <v>UF</v>
          </cell>
          <cell r="E4148" t="str">
            <v>A</v>
          </cell>
          <cell r="F4148">
            <v>200813</v>
          </cell>
          <cell r="G4148" t="str">
            <v>IAF Middle East Studies Ctr</v>
          </cell>
          <cell r="H4148" t="str">
            <v>PB</v>
          </cell>
        </row>
        <row r="4149">
          <cell r="A4149">
            <v>939242157</v>
          </cell>
          <cell r="B4149" t="str">
            <v>Lockerby</v>
          </cell>
          <cell r="C4149" t="str">
            <v>Robert</v>
          </cell>
          <cell r="D4149" t="str">
            <v>UF</v>
          </cell>
          <cell r="E4149" t="str">
            <v>T</v>
          </cell>
          <cell r="F4149">
            <v>320001</v>
          </cell>
          <cell r="G4149" t="str">
            <v>LIB Library Administration</v>
          </cell>
          <cell r="H4149" t="str">
            <v>PB</v>
          </cell>
          <cell r="I4149">
            <v>36707</v>
          </cell>
        </row>
        <row r="4150">
          <cell r="A4150">
            <v>939269387</v>
          </cell>
          <cell r="B4150" t="str">
            <v>Sanchez</v>
          </cell>
          <cell r="C4150" t="str">
            <v>Fernando</v>
          </cell>
          <cell r="D4150" t="str">
            <v>UA</v>
          </cell>
          <cell r="E4150" t="str">
            <v>A</v>
          </cell>
          <cell r="F4150">
            <v>221000</v>
          </cell>
          <cell r="G4150" t="str">
            <v>FLL Foreign Languages</v>
          </cell>
          <cell r="H4150" t="str">
            <v>PB</v>
          </cell>
        </row>
        <row r="4151">
          <cell r="A4151">
            <v>939276549</v>
          </cell>
          <cell r="B4151" t="str">
            <v>Abdel Hamid</v>
          </cell>
          <cell r="C4151" t="str">
            <v>Mohamed</v>
          </cell>
          <cell r="D4151" t="str">
            <v>UC</v>
          </cell>
          <cell r="E4151" t="str">
            <v>T</v>
          </cell>
          <cell r="F4151">
            <v>310700</v>
          </cell>
          <cell r="G4151" t="str">
            <v>IMS Inst Portland Metro Studies</v>
          </cell>
          <cell r="H4151" t="str">
            <v>IN</v>
          </cell>
          <cell r="I4151">
            <v>35976</v>
          </cell>
        </row>
        <row r="4152">
          <cell r="A4152">
            <v>939286191</v>
          </cell>
          <cell r="B4152" t="str">
            <v>St Denis</v>
          </cell>
          <cell r="C4152" t="str">
            <v>Curtis</v>
          </cell>
          <cell r="D4152" t="str">
            <v>UC</v>
          </cell>
          <cell r="E4152" t="str">
            <v>A</v>
          </cell>
          <cell r="F4152">
            <v>310200</v>
          </cell>
          <cell r="G4152" t="str">
            <v>JUS Criminology/Criminal Just Dept</v>
          </cell>
          <cell r="H4152" t="str">
            <v>SP</v>
          </cell>
        </row>
        <row r="4153">
          <cell r="A4153">
            <v>939296845</v>
          </cell>
          <cell r="B4153" t="str">
            <v>Bruce</v>
          </cell>
          <cell r="C4153" t="str">
            <v>Michael</v>
          </cell>
          <cell r="D4153" t="str">
            <v>UF</v>
          </cell>
          <cell r="E4153" t="str">
            <v>T</v>
          </cell>
          <cell r="F4153">
            <v>600200</v>
          </cell>
          <cell r="G4153" t="str">
            <v>CSS Campus Security</v>
          </cell>
          <cell r="H4153" t="str">
            <v>PB</v>
          </cell>
          <cell r="I4153">
            <v>37437</v>
          </cell>
        </row>
        <row r="4154">
          <cell r="A4154">
            <v>939301021</v>
          </cell>
          <cell r="B4154" t="str">
            <v>Caskey</v>
          </cell>
          <cell r="C4154" t="str">
            <v>Micki</v>
          </cell>
          <cell r="D4154" t="str">
            <v>UA</v>
          </cell>
          <cell r="E4154" t="str">
            <v>A</v>
          </cell>
          <cell r="F4154">
            <v>260201</v>
          </cell>
          <cell r="G4154" t="str">
            <v>EDU C&amp;I Office</v>
          </cell>
          <cell r="H4154" t="str">
            <v>PB</v>
          </cell>
        </row>
        <row r="4155">
          <cell r="A4155">
            <v>939301826</v>
          </cell>
          <cell r="B4155" t="str">
            <v>Schulz</v>
          </cell>
          <cell r="C4155" t="str">
            <v>Lee</v>
          </cell>
          <cell r="D4155" t="str">
            <v>UV</v>
          </cell>
          <cell r="E4155" t="str">
            <v>T</v>
          </cell>
          <cell r="F4155">
            <v>301001</v>
          </cell>
          <cell r="G4155" t="str">
            <v>ART Office</v>
          </cell>
          <cell r="H4155" t="str">
            <v>IN</v>
          </cell>
          <cell r="I4155">
            <v>39567</v>
          </cell>
        </row>
        <row r="4156">
          <cell r="A4156">
            <v>939304732</v>
          </cell>
          <cell r="B4156" t="str">
            <v>Lamb</v>
          </cell>
          <cell r="C4156" t="str">
            <v>Kimberly</v>
          </cell>
          <cell r="D4156" t="str">
            <v>UB</v>
          </cell>
          <cell r="E4156" t="str">
            <v>T</v>
          </cell>
          <cell r="F4156">
            <v>240100</v>
          </cell>
          <cell r="G4156" t="str">
            <v>SSW School of Social Work</v>
          </cell>
          <cell r="H4156" t="str">
            <v>SB</v>
          </cell>
          <cell r="I4156">
            <v>35954</v>
          </cell>
        </row>
        <row r="4157">
          <cell r="A4157">
            <v>939328968</v>
          </cell>
          <cell r="B4157" t="str">
            <v>Prince</v>
          </cell>
          <cell r="C4157" t="str">
            <v>Robert</v>
          </cell>
          <cell r="D4157" t="str">
            <v>UF</v>
          </cell>
          <cell r="E4157" t="str">
            <v>T</v>
          </cell>
          <cell r="F4157">
            <v>632700</v>
          </cell>
          <cell r="G4157" t="str">
            <v>ATH M Football</v>
          </cell>
          <cell r="H4157" t="str">
            <v>PB</v>
          </cell>
          <cell r="I4157">
            <v>36915</v>
          </cell>
        </row>
        <row r="4158">
          <cell r="A4158">
            <v>939337077</v>
          </cell>
          <cell r="B4158" t="str">
            <v>Willard</v>
          </cell>
          <cell r="C4158" t="str">
            <v>Michael</v>
          </cell>
          <cell r="D4158" t="str">
            <v>UF</v>
          </cell>
          <cell r="E4158" t="str">
            <v>T</v>
          </cell>
          <cell r="F4158">
            <v>632800</v>
          </cell>
          <cell r="G4158" t="str">
            <v>ATH M Basketball</v>
          </cell>
          <cell r="H4158" t="str">
            <v>PB</v>
          </cell>
          <cell r="I4158">
            <v>37072</v>
          </cell>
        </row>
        <row r="4159">
          <cell r="A4159">
            <v>939339787</v>
          </cell>
          <cell r="B4159" t="str">
            <v>Robillard</v>
          </cell>
          <cell r="C4159" t="str">
            <v>Rita</v>
          </cell>
          <cell r="D4159" t="str">
            <v>UA</v>
          </cell>
          <cell r="E4159" t="str">
            <v>A</v>
          </cell>
          <cell r="F4159">
            <v>301001</v>
          </cell>
          <cell r="G4159" t="str">
            <v>ART Office</v>
          </cell>
          <cell r="H4159" t="str">
            <v>PB</v>
          </cell>
        </row>
        <row r="4160">
          <cell r="A4160">
            <v>939351782</v>
          </cell>
          <cell r="B4160" t="str">
            <v>Johnson</v>
          </cell>
          <cell r="C4160" t="str">
            <v>Karl</v>
          </cell>
          <cell r="D4160" t="str">
            <v>UF</v>
          </cell>
          <cell r="E4160" t="str">
            <v>A</v>
          </cell>
          <cell r="F4160">
            <v>651100</v>
          </cell>
          <cell r="G4160" t="str">
            <v>FAP Facilities Directors Office</v>
          </cell>
          <cell r="H4160" t="str">
            <v>PB</v>
          </cell>
        </row>
        <row r="4161">
          <cell r="A4161">
            <v>939353246</v>
          </cell>
          <cell r="B4161" t="str">
            <v>Miller</v>
          </cell>
          <cell r="C4161" t="str">
            <v>Pamela</v>
          </cell>
          <cell r="D4161" t="str">
            <v>UF</v>
          </cell>
          <cell r="E4161" t="str">
            <v>T</v>
          </cell>
          <cell r="F4161">
            <v>270101</v>
          </cell>
          <cell r="G4161" t="str">
            <v>EAS MCECS Dean Maseeh College</v>
          </cell>
          <cell r="H4161" t="str">
            <v>PB</v>
          </cell>
          <cell r="I4161">
            <v>39084</v>
          </cell>
        </row>
        <row r="4162">
          <cell r="A4162">
            <v>939356579</v>
          </cell>
          <cell r="B4162" t="str">
            <v>Elmer</v>
          </cell>
          <cell r="C4162" t="str">
            <v>Vicki</v>
          </cell>
          <cell r="D4162" t="str">
            <v>UC</v>
          </cell>
          <cell r="E4162" t="str">
            <v>T</v>
          </cell>
          <cell r="F4162">
            <v>310400</v>
          </cell>
          <cell r="G4162" t="str">
            <v>USP Urban Studies &amp; Planning</v>
          </cell>
          <cell r="H4162" t="str">
            <v>SP</v>
          </cell>
          <cell r="I4162">
            <v>36341</v>
          </cell>
        </row>
        <row r="4163">
          <cell r="A4163">
            <v>939358433</v>
          </cell>
          <cell r="B4163" t="str">
            <v>Goforth</v>
          </cell>
          <cell r="C4163" t="str">
            <v>Sarah</v>
          </cell>
          <cell r="D4163" t="str">
            <v>UC</v>
          </cell>
          <cell r="E4163" t="str">
            <v>T</v>
          </cell>
          <cell r="F4163">
            <v>260300</v>
          </cell>
          <cell r="G4163" t="str">
            <v>EDU Policies/Foundations</v>
          </cell>
          <cell r="H4163" t="str">
            <v>SP</v>
          </cell>
          <cell r="I4163">
            <v>38898</v>
          </cell>
        </row>
        <row r="4164">
          <cell r="A4164">
            <v>939365465</v>
          </cell>
          <cell r="B4164" t="str">
            <v>Arriola</v>
          </cell>
          <cell r="C4164" t="str">
            <v>A J</v>
          </cell>
          <cell r="D4164" t="str">
            <v>UF</v>
          </cell>
          <cell r="E4164" t="str">
            <v>A</v>
          </cell>
          <cell r="F4164">
            <v>100001</v>
          </cell>
          <cell r="G4164" t="str">
            <v>POF President's Office</v>
          </cell>
          <cell r="H4164" t="str">
            <v>PB</v>
          </cell>
        </row>
        <row r="4165">
          <cell r="A4165">
            <v>939366894</v>
          </cell>
          <cell r="B4165" t="str">
            <v>Sindell</v>
          </cell>
          <cell r="C4165" t="str">
            <v>Carol</v>
          </cell>
          <cell r="D4165" t="str">
            <v>UA</v>
          </cell>
          <cell r="E4165" t="str">
            <v>A</v>
          </cell>
          <cell r="F4165">
            <v>304001</v>
          </cell>
          <cell r="G4165" t="str">
            <v>MUS Music Office</v>
          </cell>
          <cell r="H4165" t="str">
            <v>PB</v>
          </cell>
        </row>
        <row r="4166">
          <cell r="A4166">
            <v>939373812</v>
          </cell>
          <cell r="B4166" t="str">
            <v>Wiener</v>
          </cell>
          <cell r="C4166" t="str">
            <v>Chad</v>
          </cell>
          <cell r="D4166" t="str">
            <v>UA</v>
          </cell>
          <cell r="E4166" t="str">
            <v>A</v>
          </cell>
          <cell r="F4166">
            <v>221700</v>
          </cell>
          <cell r="G4166" t="str">
            <v>PHL Philosophy Department</v>
          </cell>
          <cell r="H4166" t="str">
            <v>PB</v>
          </cell>
        </row>
        <row r="4167">
          <cell r="A4167">
            <v>939390027</v>
          </cell>
          <cell r="B4167" t="str">
            <v>Kennedy</v>
          </cell>
          <cell r="C4167" t="str">
            <v>Karen</v>
          </cell>
          <cell r="D4167" t="str">
            <v>UF</v>
          </cell>
          <cell r="E4167" t="str">
            <v>A</v>
          </cell>
          <cell r="F4167">
            <v>331801</v>
          </cell>
          <cell r="G4167" t="str">
            <v>IAS Info &amp; Academic Support Office</v>
          </cell>
          <cell r="H4167" t="str">
            <v>PB</v>
          </cell>
        </row>
        <row r="4168">
          <cell r="A4168">
            <v>939390181</v>
          </cell>
          <cell r="B4168" t="str">
            <v>Krause</v>
          </cell>
          <cell r="C4168" t="str">
            <v>Deborah</v>
          </cell>
          <cell r="D4168" t="str">
            <v>UC</v>
          </cell>
          <cell r="E4168" t="str">
            <v>A</v>
          </cell>
          <cell r="F4168">
            <v>310300</v>
          </cell>
          <cell r="G4168" t="str">
            <v>PAD Public Administration</v>
          </cell>
          <cell r="H4168" t="str">
            <v>SP</v>
          </cell>
        </row>
        <row r="4169">
          <cell r="A4169">
            <v>939404427</v>
          </cell>
          <cell r="B4169" t="str">
            <v>Miller</v>
          </cell>
          <cell r="C4169" t="str">
            <v>Michele</v>
          </cell>
          <cell r="D4169" t="str">
            <v>UC</v>
          </cell>
          <cell r="E4169" t="str">
            <v>T</v>
          </cell>
          <cell r="F4169">
            <v>260201</v>
          </cell>
          <cell r="G4169" t="str">
            <v>EDU C&amp;I Office</v>
          </cell>
          <cell r="H4169" t="str">
            <v>SP</v>
          </cell>
          <cell r="I4169">
            <v>36160</v>
          </cell>
        </row>
        <row r="4170">
          <cell r="A4170">
            <v>939405540</v>
          </cell>
          <cell r="B4170" t="str">
            <v>Jordan</v>
          </cell>
          <cell r="C4170" t="str">
            <v>Angela</v>
          </cell>
          <cell r="D4170" t="str">
            <v>UV</v>
          </cell>
          <cell r="E4170" t="str">
            <v>T</v>
          </cell>
          <cell r="F4170">
            <v>631400</v>
          </cell>
          <cell r="G4170" t="str">
            <v>ATH W Softball</v>
          </cell>
          <cell r="H4170" t="str">
            <v>IN</v>
          </cell>
          <cell r="I4170">
            <v>36891</v>
          </cell>
        </row>
        <row r="4171">
          <cell r="A4171">
            <v>939405951</v>
          </cell>
          <cell r="B4171" t="str">
            <v>Coahran</v>
          </cell>
          <cell r="C4171" t="str">
            <v>Elizabeth</v>
          </cell>
          <cell r="D4171" t="str">
            <v>UW</v>
          </cell>
          <cell r="E4171" t="str">
            <v>T</v>
          </cell>
          <cell r="F4171">
            <v>200501</v>
          </cell>
          <cell r="G4171" t="str">
            <v>GSR Graduate Studies Office</v>
          </cell>
          <cell r="H4171" t="str">
            <v>IN</v>
          </cell>
          <cell r="I4171">
            <v>36707</v>
          </cell>
        </row>
        <row r="4172">
          <cell r="A4172">
            <v>939407193</v>
          </cell>
          <cell r="B4172" t="str">
            <v>Liebman</v>
          </cell>
          <cell r="C4172" t="str">
            <v>Robert</v>
          </cell>
          <cell r="D4172" t="str">
            <v>UF</v>
          </cell>
          <cell r="E4172" t="str">
            <v>A</v>
          </cell>
          <cell r="F4172">
            <v>333501</v>
          </cell>
          <cell r="G4172" t="str">
            <v>CAP Couns &amp; Psych Svc Office</v>
          </cell>
          <cell r="H4172" t="str">
            <v>PB</v>
          </cell>
        </row>
        <row r="4173">
          <cell r="A4173">
            <v>939419468</v>
          </cell>
          <cell r="B4173" t="str">
            <v>Lenard</v>
          </cell>
          <cell r="C4173" t="str">
            <v>Charles</v>
          </cell>
          <cell r="D4173" t="str">
            <v>UC</v>
          </cell>
          <cell r="E4173" t="str">
            <v>T</v>
          </cell>
          <cell r="F4173">
            <v>250100</v>
          </cell>
          <cell r="G4173" t="str">
            <v>SBA Instruction</v>
          </cell>
          <cell r="H4173" t="str">
            <v>SP</v>
          </cell>
          <cell r="I4173">
            <v>37437</v>
          </cell>
        </row>
        <row r="4174">
          <cell r="A4174">
            <v>939429095</v>
          </cell>
          <cell r="B4174" t="str">
            <v>Kenck-Crispin</v>
          </cell>
          <cell r="C4174" t="str">
            <v>Douglas</v>
          </cell>
          <cell r="D4174" t="str">
            <v>UF</v>
          </cell>
          <cell r="E4174" t="str">
            <v>A</v>
          </cell>
          <cell r="F4174">
            <v>670100</v>
          </cell>
          <cell r="G4174" t="str">
            <v>AUX Auxiliary Services</v>
          </cell>
          <cell r="H4174" t="str">
            <v>PB</v>
          </cell>
        </row>
        <row r="4175">
          <cell r="A4175">
            <v>939454078</v>
          </cell>
          <cell r="B4175" t="str">
            <v>Peterson</v>
          </cell>
          <cell r="C4175" t="str">
            <v>Jay</v>
          </cell>
          <cell r="D4175" t="str">
            <v>UF</v>
          </cell>
          <cell r="E4175" t="str">
            <v>T</v>
          </cell>
          <cell r="F4175">
            <v>331601</v>
          </cell>
          <cell r="G4175" t="str">
            <v>EEP Ed Equity Office</v>
          </cell>
          <cell r="H4175" t="str">
            <v>PB</v>
          </cell>
          <cell r="I4175">
            <v>39542</v>
          </cell>
        </row>
        <row r="4176">
          <cell r="A4176">
            <v>939454224</v>
          </cell>
          <cell r="B4176" t="str">
            <v>Ingraham</v>
          </cell>
          <cell r="C4176" t="str">
            <v>Ellsworth</v>
          </cell>
          <cell r="D4176" t="str">
            <v>UD</v>
          </cell>
          <cell r="E4176" t="str">
            <v>T</v>
          </cell>
          <cell r="F4176">
            <v>310001</v>
          </cell>
          <cell r="G4176" t="str">
            <v>UPA Dean's Office</v>
          </cell>
          <cell r="H4176" t="str">
            <v>SP</v>
          </cell>
          <cell r="I4176">
            <v>38168</v>
          </cell>
        </row>
        <row r="4177">
          <cell r="A4177">
            <v>939458708</v>
          </cell>
          <cell r="B4177" t="str">
            <v>Lomas</v>
          </cell>
          <cell r="C4177" t="str">
            <v>Paige</v>
          </cell>
          <cell r="D4177" t="str">
            <v>UC</v>
          </cell>
          <cell r="E4177" t="str">
            <v>T</v>
          </cell>
          <cell r="F4177">
            <v>260001</v>
          </cell>
          <cell r="G4177" t="str">
            <v>EDU Dean's Office</v>
          </cell>
          <cell r="H4177" t="str">
            <v>SP</v>
          </cell>
          <cell r="I4177">
            <v>38960</v>
          </cell>
        </row>
        <row r="4178">
          <cell r="A4178">
            <v>939475960</v>
          </cell>
          <cell r="B4178" t="str">
            <v>Jones</v>
          </cell>
          <cell r="C4178" t="str">
            <v>William</v>
          </cell>
          <cell r="D4178" t="str">
            <v>UC</v>
          </cell>
          <cell r="E4178" t="str">
            <v>T</v>
          </cell>
          <cell r="F4178">
            <v>282350</v>
          </cell>
          <cell r="G4178" t="str">
            <v>XCD Southern Oregon</v>
          </cell>
          <cell r="H4178" t="str">
            <v>SP</v>
          </cell>
          <cell r="I4178">
            <v>37772</v>
          </cell>
        </row>
        <row r="4179">
          <cell r="A4179">
            <v>939488392</v>
          </cell>
          <cell r="B4179" t="str">
            <v>Fasteen</v>
          </cell>
          <cell r="C4179" t="str">
            <v>Jodi</v>
          </cell>
          <cell r="D4179" t="str">
            <v>UA</v>
          </cell>
          <cell r="E4179" t="str">
            <v>A</v>
          </cell>
          <cell r="F4179">
            <v>221601</v>
          </cell>
          <cell r="G4179" t="str">
            <v>MTH Math Office</v>
          </cell>
          <cell r="H4179" t="str">
            <v>PB</v>
          </cell>
        </row>
        <row r="4180">
          <cell r="A4180">
            <v>939491362</v>
          </cell>
          <cell r="B4180" t="str">
            <v>Clark</v>
          </cell>
          <cell r="C4180" t="str">
            <v>Graham</v>
          </cell>
          <cell r="D4180" t="str">
            <v>UC</v>
          </cell>
          <cell r="E4180" t="str">
            <v>T</v>
          </cell>
          <cell r="F4180">
            <v>310410</v>
          </cell>
          <cell r="G4180" t="str">
            <v>USP JAPA Editor</v>
          </cell>
          <cell r="H4180" t="str">
            <v>SP</v>
          </cell>
          <cell r="I4180">
            <v>38420</v>
          </cell>
        </row>
        <row r="4181">
          <cell r="A4181">
            <v>939503923</v>
          </cell>
          <cell r="B4181" t="str">
            <v>Brulla</v>
          </cell>
          <cell r="C4181" t="str">
            <v>Susan</v>
          </cell>
          <cell r="D4181" t="str">
            <v>UV</v>
          </cell>
          <cell r="E4181" t="str">
            <v>T</v>
          </cell>
          <cell r="F4181">
            <v>282000</v>
          </cell>
          <cell r="G4181" t="str">
            <v>XCE Continuing Ed/Education</v>
          </cell>
          <cell r="H4181" t="str">
            <v>IN</v>
          </cell>
          <cell r="I4181">
            <v>36117</v>
          </cell>
        </row>
        <row r="4182">
          <cell r="A4182">
            <v>939520152</v>
          </cell>
          <cell r="B4182" t="str">
            <v>Stepp</v>
          </cell>
          <cell r="C4182" t="str">
            <v>Laura</v>
          </cell>
          <cell r="D4182" t="str">
            <v>UC</v>
          </cell>
          <cell r="E4182" t="str">
            <v>T</v>
          </cell>
          <cell r="F4182">
            <v>250100</v>
          </cell>
          <cell r="G4182" t="str">
            <v>SBA Instruction</v>
          </cell>
          <cell r="H4182" t="str">
            <v>SP</v>
          </cell>
          <cell r="I4182">
            <v>36160</v>
          </cell>
        </row>
        <row r="4183">
          <cell r="A4183">
            <v>939540093</v>
          </cell>
          <cell r="B4183" t="str">
            <v>Tsongas</v>
          </cell>
          <cell r="C4183" t="str">
            <v>George</v>
          </cell>
          <cell r="D4183" t="str">
            <v>UA</v>
          </cell>
          <cell r="E4183" t="str">
            <v>T</v>
          </cell>
          <cell r="F4183">
            <v>270501</v>
          </cell>
          <cell r="G4183" t="str">
            <v>MEN Mechanical Engineering Office</v>
          </cell>
          <cell r="H4183" t="str">
            <v>PB</v>
          </cell>
          <cell r="I4183">
            <v>36707</v>
          </cell>
        </row>
        <row r="4184">
          <cell r="A4184">
            <v>939540909</v>
          </cell>
          <cell r="B4184" t="str">
            <v>Ketchum</v>
          </cell>
          <cell r="C4184" t="str">
            <v>Kristi</v>
          </cell>
          <cell r="D4184" t="str">
            <v>UW</v>
          </cell>
          <cell r="E4184" t="str">
            <v>T</v>
          </cell>
          <cell r="F4184">
            <v>310501</v>
          </cell>
          <cell r="G4184" t="str">
            <v>IOA Inst Aging Office</v>
          </cell>
          <cell r="H4184" t="str">
            <v>IN</v>
          </cell>
          <cell r="I4184">
            <v>39113</v>
          </cell>
        </row>
        <row r="4185">
          <cell r="A4185">
            <v>939556104</v>
          </cell>
          <cell r="B4185" t="str">
            <v>Jones</v>
          </cell>
          <cell r="C4185" t="str">
            <v>Cody</v>
          </cell>
          <cell r="D4185" t="str">
            <v>UW</v>
          </cell>
          <cell r="E4185" t="str">
            <v>A</v>
          </cell>
          <cell r="F4185">
            <v>200501</v>
          </cell>
          <cell r="G4185" t="str">
            <v>GSR Graduate Studies Office</v>
          </cell>
          <cell r="H4185" t="str">
            <v>IN</v>
          </cell>
        </row>
        <row r="4186">
          <cell r="A4186">
            <v>939558854</v>
          </cell>
          <cell r="B4186" t="str">
            <v>Kriss</v>
          </cell>
          <cell r="C4186" t="str">
            <v>Michael</v>
          </cell>
          <cell r="D4186" t="str">
            <v>UV</v>
          </cell>
          <cell r="E4186" t="str">
            <v>T</v>
          </cell>
          <cell r="F4186">
            <v>310300</v>
          </cell>
          <cell r="G4186" t="str">
            <v>PAD Public Administration</v>
          </cell>
          <cell r="H4186" t="str">
            <v>IN</v>
          </cell>
          <cell r="I4186">
            <v>39294</v>
          </cell>
        </row>
        <row r="4187">
          <cell r="A4187">
            <v>939563971</v>
          </cell>
          <cell r="B4187" t="str">
            <v>Sarra</v>
          </cell>
          <cell r="C4187" t="str">
            <v>James</v>
          </cell>
          <cell r="D4187" t="str">
            <v>UF</v>
          </cell>
          <cell r="E4187" t="str">
            <v>T</v>
          </cell>
          <cell r="F4187">
            <v>630001</v>
          </cell>
          <cell r="G4187" t="str">
            <v>ATH Athletic Administration</v>
          </cell>
          <cell r="H4187" t="str">
            <v>PB</v>
          </cell>
          <cell r="I4187">
            <v>37120</v>
          </cell>
        </row>
        <row r="4188">
          <cell r="A4188">
            <v>939594002</v>
          </cell>
          <cell r="B4188" t="str">
            <v>Carroll</v>
          </cell>
          <cell r="C4188" t="str">
            <v>Berthe</v>
          </cell>
          <cell r="D4188" t="str">
            <v>UW</v>
          </cell>
          <cell r="E4188" t="str">
            <v>T</v>
          </cell>
          <cell r="F4188">
            <v>651100</v>
          </cell>
          <cell r="G4188" t="str">
            <v>FAP Facilities Directors Office</v>
          </cell>
          <cell r="H4188" t="str">
            <v>IN</v>
          </cell>
          <cell r="I4188">
            <v>36341</v>
          </cell>
        </row>
        <row r="4189">
          <cell r="A4189">
            <v>939598461</v>
          </cell>
          <cell r="B4189" t="str">
            <v>Reed</v>
          </cell>
          <cell r="C4189" t="str">
            <v>Julie</v>
          </cell>
          <cell r="D4189" t="str">
            <v>UC</v>
          </cell>
          <cell r="E4189" t="str">
            <v>A</v>
          </cell>
          <cell r="F4189">
            <v>270600</v>
          </cell>
          <cell r="G4189" t="str">
            <v>EMP Engineering &amp; Tech Mgmt Dept</v>
          </cell>
          <cell r="H4189" t="str">
            <v>SP</v>
          </cell>
        </row>
        <row r="4190">
          <cell r="A4190">
            <v>939604793</v>
          </cell>
          <cell r="B4190" t="str">
            <v>Tufts</v>
          </cell>
          <cell r="C4190" t="str">
            <v>Robert</v>
          </cell>
          <cell r="D4190" t="str">
            <v>UF</v>
          </cell>
          <cell r="E4190" t="str">
            <v>T</v>
          </cell>
          <cell r="F4190">
            <v>330120</v>
          </cell>
          <cell r="G4190" t="str">
            <v>REG Registration &amp; Records</v>
          </cell>
          <cell r="H4190" t="str">
            <v>PB</v>
          </cell>
          <cell r="I4190">
            <v>37104</v>
          </cell>
        </row>
        <row r="4191">
          <cell r="A4191">
            <v>939620696</v>
          </cell>
          <cell r="B4191" t="str">
            <v>Kendall</v>
          </cell>
          <cell r="C4191" t="str">
            <v>Nancy</v>
          </cell>
          <cell r="D4191" t="str">
            <v>UV</v>
          </cell>
          <cell r="E4191" t="str">
            <v>T</v>
          </cell>
          <cell r="F4191">
            <v>285001</v>
          </cell>
          <cell r="G4191" t="str">
            <v>XIS Independent Study Office</v>
          </cell>
          <cell r="H4191" t="str">
            <v>IN</v>
          </cell>
          <cell r="I4191">
            <v>36707</v>
          </cell>
        </row>
        <row r="4192">
          <cell r="A4192">
            <v>939627606</v>
          </cell>
          <cell r="B4192" t="str">
            <v>Eriksen</v>
          </cell>
          <cell r="C4192" t="str">
            <v>William</v>
          </cell>
          <cell r="D4192" t="str">
            <v>UV</v>
          </cell>
          <cell r="E4192" t="str">
            <v>T</v>
          </cell>
          <cell r="F4192">
            <v>281001</v>
          </cell>
          <cell r="G4192" t="str">
            <v>XDO Dean's Office</v>
          </cell>
          <cell r="H4192" t="str">
            <v>IN</v>
          </cell>
          <cell r="I4192">
            <v>35976</v>
          </cell>
        </row>
        <row r="4193">
          <cell r="A4193">
            <v>939639083</v>
          </cell>
          <cell r="B4193" t="str">
            <v>Thompson</v>
          </cell>
          <cell r="C4193" t="str">
            <v>Robert</v>
          </cell>
          <cell r="D4193" t="str">
            <v>UC</v>
          </cell>
          <cell r="E4193" t="str">
            <v>A</v>
          </cell>
          <cell r="F4193">
            <v>221601</v>
          </cell>
          <cell r="G4193" t="str">
            <v>MTH Math Office</v>
          </cell>
          <cell r="H4193" t="str">
            <v>SP</v>
          </cell>
        </row>
        <row r="4194">
          <cell r="A4194">
            <v>939639458</v>
          </cell>
          <cell r="B4194" t="str">
            <v>Akamian</v>
          </cell>
          <cell r="C4194" t="str">
            <v>Robert</v>
          </cell>
          <cell r="D4194" t="str">
            <v>UW</v>
          </cell>
          <cell r="E4194" t="str">
            <v>T</v>
          </cell>
          <cell r="F4194">
            <v>630050</v>
          </cell>
          <cell r="G4194" t="str">
            <v>ATH Athletic Operations</v>
          </cell>
          <cell r="H4194" t="str">
            <v>IN</v>
          </cell>
          <cell r="I4194">
            <v>38107</v>
          </cell>
        </row>
        <row r="4195">
          <cell r="A4195">
            <v>939642988</v>
          </cell>
          <cell r="B4195" t="str">
            <v>Dost</v>
          </cell>
          <cell r="C4195" t="str">
            <v>Timothy</v>
          </cell>
          <cell r="D4195" t="str">
            <v>UC</v>
          </cell>
          <cell r="E4195" t="str">
            <v>T</v>
          </cell>
          <cell r="F4195">
            <v>221300</v>
          </cell>
          <cell r="G4195" t="str">
            <v>HST History Department</v>
          </cell>
          <cell r="H4195" t="str">
            <v>SP</v>
          </cell>
          <cell r="I4195">
            <v>36707</v>
          </cell>
        </row>
        <row r="4196">
          <cell r="A4196">
            <v>939665692</v>
          </cell>
          <cell r="B4196" t="str">
            <v>Jacobs</v>
          </cell>
          <cell r="C4196" t="str">
            <v>George</v>
          </cell>
          <cell r="D4196" t="str">
            <v>UC</v>
          </cell>
          <cell r="E4196" t="str">
            <v>T</v>
          </cell>
          <cell r="F4196">
            <v>221601</v>
          </cell>
          <cell r="G4196" t="str">
            <v>MTH Math Office</v>
          </cell>
          <cell r="H4196" t="str">
            <v>SP</v>
          </cell>
          <cell r="I4196">
            <v>38898</v>
          </cell>
        </row>
        <row r="4197">
          <cell r="A4197">
            <v>939669094</v>
          </cell>
          <cell r="B4197" t="str">
            <v>Sage</v>
          </cell>
          <cell r="C4197" t="str">
            <v>Nicole</v>
          </cell>
          <cell r="D4197" t="str">
            <v>UC</v>
          </cell>
          <cell r="E4197" t="str">
            <v>A</v>
          </cell>
          <cell r="F4197">
            <v>222000</v>
          </cell>
          <cell r="G4197" t="str">
            <v>PSY Psychology</v>
          </cell>
          <cell r="H4197" t="str">
            <v>SP</v>
          </cell>
        </row>
        <row r="4198">
          <cell r="A4198">
            <v>939680861</v>
          </cell>
          <cell r="B4198" t="str">
            <v>Dalton</v>
          </cell>
          <cell r="C4198" t="str">
            <v>Jeremy</v>
          </cell>
          <cell r="D4198" t="str">
            <v>UF</v>
          </cell>
          <cell r="E4198" t="str">
            <v>A</v>
          </cell>
          <cell r="F4198">
            <v>200501</v>
          </cell>
          <cell r="G4198" t="str">
            <v>GSR Graduate Studies Office</v>
          </cell>
          <cell r="H4198" t="str">
            <v>PB</v>
          </cell>
        </row>
        <row r="4199">
          <cell r="A4199">
            <v>939688443</v>
          </cell>
          <cell r="B4199" t="str">
            <v>Eiden</v>
          </cell>
          <cell r="C4199" t="str">
            <v>Linda</v>
          </cell>
          <cell r="D4199" t="str">
            <v>UW</v>
          </cell>
          <cell r="E4199" t="str">
            <v>A</v>
          </cell>
          <cell r="F4199">
            <v>289001</v>
          </cell>
          <cell r="G4199" t="str">
            <v>XPD Profession Development Office</v>
          </cell>
          <cell r="H4199" t="str">
            <v>IN</v>
          </cell>
        </row>
        <row r="4200">
          <cell r="A4200">
            <v>939700072</v>
          </cell>
          <cell r="B4200" t="str">
            <v>Meyer</v>
          </cell>
          <cell r="C4200" t="str">
            <v>Melissa</v>
          </cell>
          <cell r="D4200" t="str">
            <v>UV</v>
          </cell>
          <cell r="E4200" t="str">
            <v>T</v>
          </cell>
          <cell r="F4200">
            <v>300101</v>
          </cell>
          <cell r="G4200" t="str">
            <v>FPA Dean's Office Admin</v>
          </cell>
          <cell r="H4200" t="str">
            <v>IN</v>
          </cell>
          <cell r="I4200">
            <v>35611</v>
          </cell>
        </row>
        <row r="4201">
          <cell r="A4201">
            <v>939718197</v>
          </cell>
          <cell r="B4201" t="str">
            <v>Garrigues</v>
          </cell>
          <cell r="C4201" t="str">
            <v>RoseAnne</v>
          </cell>
          <cell r="D4201" t="str">
            <v>UC</v>
          </cell>
          <cell r="E4201" t="str">
            <v>T</v>
          </cell>
          <cell r="F4201">
            <v>260001</v>
          </cell>
          <cell r="G4201" t="str">
            <v>EDU Dean's Office</v>
          </cell>
          <cell r="H4201" t="str">
            <v>SP</v>
          </cell>
          <cell r="I4201">
            <v>38168</v>
          </cell>
        </row>
        <row r="4202">
          <cell r="A4202">
            <v>939724767</v>
          </cell>
          <cell r="B4202" t="str">
            <v>Collinge</v>
          </cell>
          <cell r="C4202" t="str">
            <v>Ella</v>
          </cell>
          <cell r="D4202" t="str">
            <v>UV</v>
          </cell>
          <cell r="E4202" t="str">
            <v>T</v>
          </cell>
          <cell r="F4202">
            <v>220101</v>
          </cell>
          <cell r="G4202" t="str">
            <v>LAS Dean's Office</v>
          </cell>
          <cell r="H4202" t="str">
            <v>IN</v>
          </cell>
          <cell r="I4202">
            <v>36403</v>
          </cell>
        </row>
        <row r="4203">
          <cell r="A4203">
            <v>939756748</v>
          </cell>
          <cell r="B4203" t="str">
            <v>Angell</v>
          </cell>
          <cell r="C4203" t="str">
            <v>Nate</v>
          </cell>
          <cell r="D4203" t="str">
            <v>UF</v>
          </cell>
          <cell r="E4203" t="str">
            <v>T</v>
          </cell>
          <cell r="F4203">
            <v>101400</v>
          </cell>
          <cell r="G4203" t="str">
            <v>OMC Marketing &amp; Communications</v>
          </cell>
          <cell r="H4203" t="str">
            <v>PB</v>
          </cell>
          <cell r="I4203">
            <v>39395</v>
          </cell>
        </row>
        <row r="4204">
          <cell r="A4204">
            <v>939761113</v>
          </cell>
          <cell r="B4204" t="str">
            <v>Ayres</v>
          </cell>
          <cell r="C4204" t="str">
            <v>Rosemary</v>
          </cell>
          <cell r="D4204" t="str">
            <v>UV</v>
          </cell>
          <cell r="E4204" t="str">
            <v>T</v>
          </cell>
          <cell r="F4204">
            <v>283001</v>
          </cell>
          <cell r="G4204" t="str">
            <v>XSS Extended &amp; Summer Prog Office</v>
          </cell>
          <cell r="H4204" t="str">
            <v>IN</v>
          </cell>
          <cell r="I4204">
            <v>35976</v>
          </cell>
        </row>
        <row r="4205">
          <cell r="A4205">
            <v>939761860</v>
          </cell>
          <cell r="B4205" t="str">
            <v>Barnes</v>
          </cell>
          <cell r="C4205" t="str">
            <v>Heather</v>
          </cell>
          <cell r="D4205" t="str">
            <v>UD</v>
          </cell>
          <cell r="E4205" t="str">
            <v>T</v>
          </cell>
          <cell r="F4205">
            <v>220300</v>
          </cell>
          <cell r="G4205" t="str">
            <v>BIO Biology</v>
          </cell>
          <cell r="H4205" t="str">
            <v>SP</v>
          </cell>
          <cell r="I4205">
            <v>38625</v>
          </cell>
        </row>
        <row r="4206">
          <cell r="A4206">
            <v>939769933</v>
          </cell>
          <cell r="B4206" t="str">
            <v>Hudson</v>
          </cell>
          <cell r="C4206" t="str">
            <v>Barbara</v>
          </cell>
          <cell r="D4206" t="str">
            <v>UC</v>
          </cell>
          <cell r="E4206" t="str">
            <v>T</v>
          </cell>
          <cell r="F4206">
            <v>220700</v>
          </cell>
          <cell r="G4206" t="str">
            <v>ECN Economics</v>
          </cell>
          <cell r="H4206" t="str">
            <v>SP</v>
          </cell>
          <cell r="I4206">
            <v>38807</v>
          </cell>
        </row>
        <row r="4207">
          <cell r="A4207">
            <v>939773694</v>
          </cell>
          <cell r="B4207" t="str">
            <v>Whitesel</v>
          </cell>
          <cell r="C4207" t="str">
            <v>Michael</v>
          </cell>
          <cell r="D4207" t="str">
            <v>UC</v>
          </cell>
          <cell r="E4207" t="str">
            <v>A</v>
          </cell>
          <cell r="F4207">
            <v>250100</v>
          </cell>
          <cell r="G4207" t="str">
            <v>SBA Instruction</v>
          </cell>
          <cell r="H4207" t="str">
            <v>SP</v>
          </cell>
        </row>
        <row r="4208">
          <cell r="A4208">
            <v>939789016</v>
          </cell>
          <cell r="B4208" t="str">
            <v>Ham</v>
          </cell>
          <cell r="C4208" t="str">
            <v>Gary</v>
          </cell>
          <cell r="D4208" t="str">
            <v>UV</v>
          </cell>
          <cell r="E4208" t="str">
            <v>T</v>
          </cell>
          <cell r="F4208">
            <v>250001</v>
          </cell>
          <cell r="G4208" t="str">
            <v>SBA Deans Office</v>
          </cell>
          <cell r="H4208" t="str">
            <v>IN</v>
          </cell>
          <cell r="I4208">
            <v>37499</v>
          </cell>
        </row>
        <row r="4209">
          <cell r="A4209">
            <v>939804049</v>
          </cell>
          <cell r="B4209" t="str">
            <v>Kondilis</v>
          </cell>
          <cell r="C4209" t="str">
            <v>Louiza</v>
          </cell>
          <cell r="D4209" t="str">
            <v>UC</v>
          </cell>
          <cell r="E4209" t="str">
            <v>A</v>
          </cell>
          <cell r="F4209">
            <v>221000</v>
          </cell>
          <cell r="G4209" t="str">
            <v>FLL Foreign Languages</v>
          </cell>
          <cell r="H4209" t="str">
            <v>SP</v>
          </cell>
        </row>
        <row r="4210">
          <cell r="A4210">
            <v>939810184</v>
          </cell>
          <cell r="B4210" t="str">
            <v>Carnighan</v>
          </cell>
          <cell r="C4210" t="str">
            <v>Leonard</v>
          </cell>
          <cell r="D4210" t="str">
            <v>UC</v>
          </cell>
          <cell r="E4210" t="str">
            <v>T</v>
          </cell>
          <cell r="F4210">
            <v>310930</v>
          </cell>
          <cell r="G4210" t="str">
            <v>SCH School of Community Health</v>
          </cell>
          <cell r="H4210" t="str">
            <v>SP</v>
          </cell>
          <cell r="I4210">
            <v>36707</v>
          </cell>
        </row>
        <row r="4211">
          <cell r="A4211">
            <v>939832275</v>
          </cell>
          <cell r="B4211" t="str">
            <v>Driver</v>
          </cell>
          <cell r="C4211" t="str">
            <v>Susan</v>
          </cell>
          <cell r="D4211" t="str">
            <v>UW</v>
          </cell>
          <cell r="E4211" t="str">
            <v>T</v>
          </cell>
          <cell r="F4211">
            <v>310076</v>
          </cell>
          <cell r="G4211" t="str">
            <v>SOG Dispute Resolution Prog</v>
          </cell>
          <cell r="H4211" t="str">
            <v>IN</v>
          </cell>
          <cell r="I4211">
            <v>38837</v>
          </cell>
        </row>
        <row r="4212">
          <cell r="A4212">
            <v>939846497</v>
          </cell>
          <cell r="B4212" t="str">
            <v>Farrell</v>
          </cell>
          <cell r="C4212" t="str">
            <v>Gary</v>
          </cell>
          <cell r="D4212" t="str">
            <v>UC</v>
          </cell>
          <cell r="E4212" t="str">
            <v>T</v>
          </cell>
          <cell r="F4212">
            <v>260100</v>
          </cell>
          <cell r="G4212" t="str">
            <v>EDU Special Ed/Counselor Ed</v>
          </cell>
          <cell r="H4212" t="str">
            <v>SP</v>
          </cell>
          <cell r="I4212">
            <v>37330</v>
          </cell>
        </row>
        <row r="4213">
          <cell r="A4213">
            <v>939863708</v>
          </cell>
          <cell r="B4213" t="str">
            <v>Albers</v>
          </cell>
          <cell r="C4213" t="str">
            <v>Nathaniel</v>
          </cell>
          <cell r="D4213" t="str">
            <v>UB</v>
          </cell>
          <cell r="E4213" t="str">
            <v>A</v>
          </cell>
          <cell r="F4213">
            <v>310501</v>
          </cell>
          <cell r="G4213" t="str">
            <v>IOA Inst Aging Office</v>
          </cell>
          <cell r="H4213" t="str">
            <v>PB</v>
          </cell>
        </row>
        <row r="4214">
          <cell r="A4214">
            <v>939869376</v>
          </cell>
          <cell r="B4214" t="str">
            <v>Gordon</v>
          </cell>
          <cell r="C4214" t="str">
            <v>Heather</v>
          </cell>
          <cell r="D4214" t="str">
            <v>UC</v>
          </cell>
          <cell r="E4214" t="str">
            <v>T</v>
          </cell>
          <cell r="F4214">
            <v>220801</v>
          </cell>
          <cell r="G4214" t="str">
            <v>ENG English Dept Office</v>
          </cell>
          <cell r="H4214" t="str">
            <v>IN</v>
          </cell>
          <cell r="I4214">
            <v>35976</v>
          </cell>
        </row>
        <row r="4215">
          <cell r="A4215">
            <v>939871049</v>
          </cell>
          <cell r="B4215" t="str">
            <v>Weir</v>
          </cell>
          <cell r="C4215" t="str">
            <v>Willow</v>
          </cell>
          <cell r="D4215" t="str">
            <v>UW</v>
          </cell>
          <cell r="E4215" t="str">
            <v>A</v>
          </cell>
          <cell r="F4215">
            <v>221501</v>
          </cell>
          <cell r="G4215" t="str">
            <v>LIN Linguistics Office</v>
          </cell>
          <cell r="H4215" t="str">
            <v>IN</v>
          </cell>
        </row>
        <row r="4216">
          <cell r="A4216">
            <v>939872236</v>
          </cell>
          <cell r="B4216" t="str">
            <v>Smith</v>
          </cell>
          <cell r="C4216" t="str">
            <v>Brian</v>
          </cell>
          <cell r="D4216" t="str">
            <v>UF</v>
          </cell>
          <cell r="E4216" t="str">
            <v>T</v>
          </cell>
          <cell r="F4216">
            <v>632700</v>
          </cell>
          <cell r="G4216" t="str">
            <v>ATH M Football</v>
          </cell>
          <cell r="H4216" t="str">
            <v>PB</v>
          </cell>
          <cell r="I4216">
            <v>39468</v>
          </cell>
        </row>
        <row r="4217">
          <cell r="A4217">
            <v>939875683</v>
          </cell>
          <cell r="B4217" t="str">
            <v>Mleynek</v>
          </cell>
          <cell r="C4217" t="str">
            <v>Darryl</v>
          </cell>
          <cell r="D4217" t="str">
            <v>UC</v>
          </cell>
          <cell r="E4217" t="str">
            <v>A</v>
          </cell>
          <cell r="F4217">
            <v>250100</v>
          </cell>
          <cell r="G4217" t="str">
            <v>SBA Instruction</v>
          </cell>
          <cell r="H4217" t="str">
            <v>SP</v>
          </cell>
        </row>
        <row r="4218">
          <cell r="A4218">
            <v>939878115</v>
          </cell>
          <cell r="B4218" t="str">
            <v>Goodwin</v>
          </cell>
          <cell r="C4218" t="str">
            <v>Jennifer</v>
          </cell>
          <cell r="D4218" t="str">
            <v>UV</v>
          </cell>
          <cell r="E4218" t="str">
            <v>T</v>
          </cell>
          <cell r="F4218">
            <v>282001</v>
          </cell>
          <cell r="G4218" t="str">
            <v>XCE CE/Education Office</v>
          </cell>
          <cell r="H4218" t="str">
            <v>IN</v>
          </cell>
          <cell r="I4218">
            <v>36769</v>
          </cell>
        </row>
        <row r="4219">
          <cell r="A4219">
            <v>939889958</v>
          </cell>
          <cell r="B4219" t="str">
            <v>Houck</v>
          </cell>
          <cell r="C4219" t="str">
            <v>Joseph</v>
          </cell>
          <cell r="D4219" t="str">
            <v>UV</v>
          </cell>
          <cell r="E4219" t="str">
            <v>T</v>
          </cell>
          <cell r="F4219">
            <v>631500</v>
          </cell>
          <cell r="G4219" t="str">
            <v>ATH W Volleyball</v>
          </cell>
          <cell r="H4219" t="str">
            <v>IN</v>
          </cell>
          <cell r="I4219">
            <v>35611</v>
          </cell>
        </row>
        <row r="4220">
          <cell r="A4220">
            <v>939931343</v>
          </cell>
          <cell r="B4220" t="str">
            <v>Murdock</v>
          </cell>
          <cell r="C4220" t="str">
            <v>Deborah</v>
          </cell>
          <cell r="D4220" t="str">
            <v>UF</v>
          </cell>
          <cell r="E4220" t="str">
            <v>T</v>
          </cell>
          <cell r="F4220">
            <v>100200</v>
          </cell>
          <cell r="G4220" t="str">
            <v>GOV Government Relations</v>
          </cell>
          <cell r="H4220" t="str">
            <v>PB</v>
          </cell>
          <cell r="I4220">
            <v>39308</v>
          </cell>
        </row>
        <row r="4221">
          <cell r="A4221">
            <v>939934003</v>
          </cell>
          <cell r="B4221" t="str">
            <v>Dyke</v>
          </cell>
          <cell r="C4221" t="str">
            <v>Andrew</v>
          </cell>
          <cell r="D4221" t="str">
            <v>UC</v>
          </cell>
          <cell r="E4221" t="str">
            <v>T</v>
          </cell>
          <cell r="F4221">
            <v>220700</v>
          </cell>
          <cell r="G4221" t="str">
            <v>ECN Economics</v>
          </cell>
          <cell r="H4221" t="str">
            <v>SP</v>
          </cell>
          <cell r="I4221">
            <v>38168</v>
          </cell>
        </row>
        <row r="4222">
          <cell r="A4222">
            <v>939935308</v>
          </cell>
          <cell r="B4222" t="str">
            <v>Roberts</v>
          </cell>
          <cell r="C4222" t="str">
            <v>Barbara</v>
          </cell>
          <cell r="D4222" t="str">
            <v>UD</v>
          </cell>
          <cell r="E4222" t="str">
            <v>T</v>
          </cell>
          <cell r="F4222">
            <v>310101</v>
          </cell>
          <cell r="G4222" t="str">
            <v>SOG School of Government-Office</v>
          </cell>
          <cell r="H4222" t="str">
            <v>SP</v>
          </cell>
          <cell r="I4222">
            <v>38230</v>
          </cell>
        </row>
        <row r="4223">
          <cell r="A4223">
            <v>939939270</v>
          </cell>
          <cell r="B4223" t="str">
            <v>North</v>
          </cell>
          <cell r="C4223" t="str">
            <v>Christine</v>
          </cell>
          <cell r="D4223" t="str">
            <v>UC</v>
          </cell>
          <cell r="E4223" t="str">
            <v>A</v>
          </cell>
          <cell r="F4223">
            <v>301001</v>
          </cell>
          <cell r="G4223" t="str">
            <v>ART Office</v>
          </cell>
          <cell r="H4223" t="str">
            <v>SP</v>
          </cell>
        </row>
        <row r="4224">
          <cell r="A4224">
            <v>939941304</v>
          </cell>
          <cell r="B4224" t="str">
            <v>Fredrickson</v>
          </cell>
          <cell r="C4224" t="str">
            <v>Annalisa</v>
          </cell>
          <cell r="D4224" t="str">
            <v>UV</v>
          </cell>
          <cell r="E4224" t="str">
            <v>T</v>
          </cell>
          <cell r="F4224">
            <v>260100</v>
          </cell>
          <cell r="G4224" t="str">
            <v>EDU Special Ed/Counselor Ed</v>
          </cell>
          <cell r="H4224" t="str">
            <v>IN</v>
          </cell>
          <cell r="I4224">
            <v>36387</v>
          </cell>
        </row>
        <row r="4225">
          <cell r="A4225">
            <v>939942020</v>
          </cell>
          <cell r="B4225" t="str">
            <v>Blanchard</v>
          </cell>
          <cell r="C4225" t="str">
            <v>Benjamin</v>
          </cell>
          <cell r="D4225" t="str">
            <v>UV</v>
          </cell>
          <cell r="E4225" t="str">
            <v>T</v>
          </cell>
          <cell r="F4225">
            <v>270101</v>
          </cell>
          <cell r="G4225" t="str">
            <v>EAS MCECS Dean Maseeh College</v>
          </cell>
          <cell r="H4225" t="str">
            <v>IN</v>
          </cell>
          <cell r="I4225">
            <v>37711</v>
          </cell>
        </row>
        <row r="4226">
          <cell r="A4226">
            <v>939962099</v>
          </cell>
          <cell r="B4226" t="str">
            <v>Nguyen-Hoang</v>
          </cell>
          <cell r="C4226" t="str">
            <v>Quy</v>
          </cell>
          <cell r="D4226" t="str">
            <v>UC</v>
          </cell>
          <cell r="E4226" t="str">
            <v>A</v>
          </cell>
          <cell r="F4226">
            <v>221000</v>
          </cell>
          <cell r="G4226" t="str">
            <v>FLL Foreign Languages</v>
          </cell>
          <cell r="H4226" t="str">
            <v>SP</v>
          </cell>
        </row>
        <row r="4227">
          <cell r="A4227">
            <v>939966854</v>
          </cell>
          <cell r="B4227" t="str">
            <v>Scott</v>
          </cell>
          <cell r="C4227" t="str">
            <v>Wayne</v>
          </cell>
          <cell r="D4227" t="str">
            <v>UC</v>
          </cell>
          <cell r="E4227" t="str">
            <v>A</v>
          </cell>
          <cell r="F4227">
            <v>240100</v>
          </cell>
          <cell r="G4227" t="str">
            <v>SSW School of Social Work</v>
          </cell>
          <cell r="H4227" t="str">
            <v>SP</v>
          </cell>
        </row>
        <row r="4228">
          <cell r="A4228">
            <v>939967359</v>
          </cell>
          <cell r="B4228" t="str">
            <v>Stokem</v>
          </cell>
          <cell r="C4228" t="str">
            <v>Natasha</v>
          </cell>
          <cell r="D4228" t="str">
            <v>UF</v>
          </cell>
          <cell r="E4228" t="str">
            <v>T</v>
          </cell>
          <cell r="F4228">
            <v>333501</v>
          </cell>
          <cell r="G4228" t="str">
            <v>CAP Couns &amp; Psych Svc Office</v>
          </cell>
          <cell r="H4228" t="str">
            <v>PB</v>
          </cell>
          <cell r="I4228">
            <v>36784</v>
          </cell>
        </row>
        <row r="4229">
          <cell r="A4229">
            <v>939971064</v>
          </cell>
          <cell r="B4229" t="str">
            <v>Kaufman</v>
          </cell>
          <cell r="C4229" t="str">
            <v>Deborah</v>
          </cell>
          <cell r="D4229" t="str">
            <v>UA</v>
          </cell>
          <cell r="E4229" t="str">
            <v>A</v>
          </cell>
          <cell r="F4229">
            <v>310930</v>
          </cell>
          <cell r="G4229" t="str">
            <v>SCH School of Community Health</v>
          </cell>
          <cell r="H4229" t="str">
            <v>PB</v>
          </cell>
        </row>
        <row r="4230">
          <cell r="A4230">
            <v>939980518</v>
          </cell>
          <cell r="B4230" t="str">
            <v>Derbyshire</v>
          </cell>
          <cell r="C4230" t="str">
            <v>Claudia</v>
          </cell>
          <cell r="D4230" t="str">
            <v>UV</v>
          </cell>
          <cell r="E4230" t="str">
            <v>T</v>
          </cell>
          <cell r="F4230">
            <v>283001</v>
          </cell>
          <cell r="G4230" t="str">
            <v>XSS Extended &amp; Summer Prog Office</v>
          </cell>
          <cell r="H4230" t="str">
            <v>IN</v>
          </cell>
          <cell r="I4230">
            <v>36573</v>
          </cell>
        </row>
        <row r="4231">
          <cell r="A4231">
            <v>939981620</v>
          </cell>
          <cell r="B4231" t="str">
            <v>Wern</v>
          </cell>
          <cell r="C4231" t="str">
            <v>Chien</v>
          </cell>
          <cell r="D4231" t="str">
            <v>UA</v>
          </cell>
          <cell r="E4231" t="str">
            <v>A</v>
          </cell>
          <cell r="F4231">
            <v>270501</v>
          </cell>
          <cell r="G4231" t="str">
            <v>MEN Mechanical Engineering Office</v>
          </cell>
          <cell r="H4231" t="str">
            <v>PB</v>
          </cell>
        </row>
        <row r="4232">
          <cell r="A4232">
            <v>939989992</v>
          </cell>
          <cell r="B4232" t="str">
            <v>Noland</v>
          </cell>
          <cell r="C4232" t="str">
            <v>Taya</v>
          </cell>
          <cell r="D4232" t="str">
            <v>UC</v>
          </cell>
          <cell r="E4232" t="str">
            <v>T</v>
          </cell>
          <cell r="F4232">
            <v>220801</v>
          </cell>
          <cell r="G4232" t="str">
            <v>ENG English Dept Office</v>
          </cell>
          <cell r="H4232" t="str">
            <v>SP</v>
          </cell>
          <cell r="I4232">
            <v>39172</v>
          </cell>
        </row>
        <row r="4233">
          <cell r="A4233">
            <v>940001039</v>
          </cell>
          <cell r="B4233" t="str">
            <v>Hurley</v>
          </cell>
          <cell r="C4233" t="str">
            <v>Edward</v>
          </cell>
          <cell r="D4233" t="str">
            <v>UC</v>
          </cell>
          <cell r="E4233" t="str">
            <v>T</v>
          </cell>
          <cell r="F4233">
            <v>301120</v>
          </cell>
          <cell r="G4233" t="str">
            <v>ARC Architecture Office</v>
          </cell>
          <cell r="H4233" t="str">
            <v>SP</v>
          </cell>
          <cell r="I4233">
            <v>38807</v>
          </cell>
        </row>
        <row r="4234">
          <cell r="A4234">
            <v>940001384</v>
          </cell>
          <cell r="B4234" t="str">
            <v>Pierce</v>
          </cell>
          <cell r="C4234" t="str">
            <v>Christopher</v>
          </cell>
          <cell r="D4234" t="str">
            <v>UV</v>
          </cell>
          <cell r="E4234" t="str">
            <v>T</v>
          </cell>
          <cell r="F4234">
            <v>100200</v>
          </cell>
          <cell r="G4234" t="str">
            <v>GOV Government Relations</v>
          </cell>
          <cell r="H4234" t="str">
            <v>IN</v>
          </cell>
          <cell r="I4234">
            <v>37134</v>
          </cell>
        </row>
        <row r="4235">
          <cell r="A4235">
            <v>940002428</v>
          </cell>
          <cell r="B4235" t="str">
            <v>Harding</v>
          </cell>
          <cell r="C4235" t="str">
            <v>Dan</v>
          </cell>
          <cell r="D4235" t="str">
            <v>UV</v>
          </cell>
          <cell r="E4235" t="str">
            <v>T</v>
          </cell>
          <cell r="F4235">
            <v>283001</v>
          </cell>
          <cell r="G4235" t="str">
            <v>XSS Extended &amp; Summer Prog Office</v>
          </cell>
          <cell r="H4235" t="str">
            <v>IN</v>
          </cell>
          <cell r="I4235">
            <v>35976</v>
          </cell>
        </row>
        <row r="4236">
          <cell r="A4236">
            <v>940016818</v>
          </cell>
          <cell r="B4236" t="str">
            <v>Smith</v>
          </cell>
          <cell r="C4236" t="str">
            <v>Leighton</v>
          </cell>
          <cell r="D4236" t="str">
            <v>UC</v>
          </cell>
          <cell r="E4236" t="str">
            <v>T</v>
          </cell>
          <cell r="F4236">
            <v>282257</v>
          </cell>
          <cell r="G4236" t="str">
            <v>XCE Hood River Masters</v>
          </cell>
          <cell r="H4236" t="str">
            <v>SP</v>
          </cell>
          <cell r="I4236">
            <v>37437</v>
          </cell>
        </row>
        <row r="4237">
          <cell r="A4237">
            <v>940024788</v>
          </cell>
          <cell r="B4237" t="str">
            <v>Rosenthal</v>
          </cell>
          <cell r="C4237" t="str">
            <v>Richard</v>
          </cell>
          <cell r="D4237" t="str">
            <v>UC</v>
          </cell>
          <cell r="E4237" t="str">
            <v>T</v>
          </cell>
          <cell r="F4237">
            <v>310200</v>
          </cell>
          <cell r="G4237" t="str">
            <v>JUS Criminology/Criminal Just Dept</v>
          </cell>
          <cell r="H4237" t="str">
            <v>SP</v>
          </cell>
          <cell r="I4237">
            <v>38533</v>
          </cell>
        </row>
        <row r="4238">
          <cell r="A4238">
            <v>940027031</v>
          </cell>
          <cell r="B4238" t="str">
            <v>Reed</v>
          </cell>
          <cell r="C4238" t="str">
            <v>Cheryl</v>
          </cell>
          <cell r="D4238" t="str">
            <v>UF</v>
          </cell>
          <cell r="E4238" t="str">
            <v>A</v>
          </cell>
          <cell r="F4238">
            <v>240200</v>
          </cell>
          <cell r="G4238" t="str">
            <v>RRI Regional Research Institute</v>
          </cell>
          <cell r="H4238" t="str">
            <v>PB</v>
          </cell>
        </row>
        <row r="4239">
          <cell r="A4239">
            <v>940028409</v>
          </cell>
          <cell r="B4239" t="str">
            <v>Kelley</v>
          </cell>
          <cell r="C4239" t="str">
            <v>Rebecca</v>
          </cell>
          <cell r="D4239" t="str">
            <v>UW</v>
          </cell>
          <cell r="E4239" t="str">
            <v>T</v>
          </cell>
          <cell r="F4239">
            <v>331601</v>
          </cell>
          <cell r="G4239" t="str">
            <v>EEP Ed Equity Office</v>
          </cell>
          <cell r="H4239" t="str">
            <v>IN</v>
          </cell>
          <cell r="I4239">
            <v>38687</v>
          </cell>
        </row>
        <row r="4240">
          <cell r="A4240">
            <v>940031757</v>
          </cell>
          <cell r="B4240" t="str">
            <v>Klingbeil</v>
          </cell>
          <cell r="C4240" t="str">
            <v>Chad</v>
          </cell>
          <cell r="D4240" t="str">
            <v>UB</v>
          </cell>
          <cell r="E4240" t="str">
            <v>T</v>
          </cell>
          <cell r="F4240">
            <v>270401</v>
          </cell>
          <cell r="G4240" t="str">
            <v>EEN Electrical/Computer Engineering</v>
          </cell>
          <cell r="H4240" t="str">
            <v>PB</v>
          </cell>
          <cell r="I4240">
            <v>36798</v>
          </cell>
        </row>
        <row r="4241">
          <cell r="A4241">
            <v>940042815</v>
          </cell>
          <cell r="B4241" t="str">
            <v>Rumble</v>
          </cell>
          <cell r="C4241" t="str">
            <v>Robert</v>
          </cell>
          <cell r="D4241" t="str">
            <v>UV</v>
          </cell>
          <cell r="E4241" t="str">
            <v>T</v>
          </cell>
          <cell r="F4241">
            <v>221601</v>
          </cell>
          <cell r="G4241" t="str">
            <v>MTH Math Office</v>
          </cell>
          <cell r="H4241" t="str">
            <v>IN</v>
          </cell>
          <cell r="I4241">
            <v>35976</v>
          </cell>
        </row>
        <row r="4242">
          <cell r="A4242">
            <v>940054788</v>
          </cell>
          <cell r="B4242" t="str">
            <v>Long</v>
          </cell>
          <cell r="C4242" t="str">
            <v>Joseph</v>
          </cell>
          <cell r="D4242" t="str">
            <v>UA</v>
          </cell>
          <cell r="E4242" t="str">
            <v>A</v>
          </cell>
          <cell r="F4242">
            <v>222700</v>
          </cell>
          <cell r="G4242" t="str">
            <v>LAS Univ Studies-General Ed</v>
          </cell>
          <cell r="H4242" t="str">
            <v>PB</v>
          </cell>
        </row>
        <row r="4243">
          <cell r="A4243">
            <v>940060187</v>
          </cell>
          <cell r="B4243" t="str">
            <v>Ellis</v>
          </cell>
          <cell r="C4243" t="str">
            <v>Marcia</v>
          </cell>
          <cell r="D4243" t="str">
            <v>UC</v>
          </cell>
          <cell r="E4243" t="str">
            <v>A</v>
          </cell>
          <cell r="F4243">
            <v>266410</v>
          </cell>
          <cell r="G4243" t="str">
            <v>EDC Inclusion Cohort</v>
          </cell>
          <cell r="H4243" t="str">
            <v>SP</v>
          </cell>
        </row>
        <row r="4244">
          <cell r="A4244">
            <v>940071132</v>
          </cell>
          <cell r="B4244" t="str">
            <v>Button</v>
          </cell>
          <cell r="C4244" t="str">
            <v>Monty</v>
          </cell>
          <cell r="D4244" t="str">
            <v>UD</v>
          </cell>
          <cell r="E4244" t="str">
            <v>T</v>
          </cell>
          <cell r="F4244">
            <v>240100</v>
          </cell>
          <cell r="G4244" t="str">
            <v>SSW School of Social Work</v>
          </cell>
          <cell r="H4244" t="str">
            <v>SP</v>
          </cell>
          <cell r="I4244">
            <v>38168</v>
          </cell>
        </row>
        <row r="4245">
          <cell r="A4245">
            <v>940086040</v>
          </cell>
          <cell r="B4245" t="str">
            <v>Newton-Curtis</v>
          </cell>
          <cell r="C4245" t="str">
            <v>Linda</v>
          </cell>
          <cell r="D4245" t="str">
            <v>UB</v>
          </cell>
          <cell r="E4245" t="str">
            <v>A</v>
          </cell>
          <cell r="F4245">
            <v>240100</v>
          </cell>
          <cell r="G4245" t="str">
            <v>SSW School of Social Work</v>
          </cell>
          <cell r="H4245" t="str">
            <v>PB</v>
          </cell>
        </row>
        <row r="4246">
          <cell r="A4246">
            <v>940095808</v>
          </cell>
          <cell r="B4246" t="str">
            <v>Sierra</v>
          </cell>
          <cell r="C4246" t="str">
            <v>Ruben</v>
          </cell>
          <cell r="D4246" t="str">
            <v>UF</v>
          </cell>
          <cell r="E4246" t="str">
            <v>T</v>
          </cell>
          <cell r="F4246">
            <v>222900</v>
          </cell>
          <cell r="G4246" t="str">
            <v>CLS Chicano/Latino Studies Program</v>
          </cell>
          <cell r="H4246" t="str">
            <v>SB</v>
          </cell>
          <cell r="I4246">
            <v>36096</v>
          </cell>
        </row>
        <row r="4247">
          <cell r="A4247">
            <v>940098507</v>
          </cell>
          <cell r="B4247" t="str">
            <v>Stewart</v>
          </cell>
          <cell r="C4247" t="str">
            <v>Lee</v>
          </cell>
          <cell r="D4247" t="str">
            <v>UC</v>
          </cell>
          <cell r="E4247" t="str">
            <v>A</v>
          </cell>
          <cell r="F4247">
            <v>301001</v>
          </cell>
          <cell r="G4247" t="str">
            <v>ART Office</v>
          </cell>
          <cell r="H4247" t="str">
            <v>SP</v>
          </cell>
        </row>
        <row r="4248">
          <cell r="A4248">
            <v>940102723</v>
          </cell>
          <cell r="B4248" t="str">
            <v>Joanis</v>
          </cell>
          <cell r="C4248" t="str">
            <v>Beth</v>
          </cell>
          <cell r="D4248" t="str">
            <v>UV</v>
          </cell>
          <cell r="E4248" t="str">
            <v>T</v>
          </cell>
          <cell r="F4248">
            <v>101200</v>
          </cell>
          <cell r="G4248" t="str">
            <v>OCR Community Relations Office</v>
          </cell>
          <cell r="H4248" t="str">
            <v>IN</v>
          </cell>
          <cell r="I4248">
            <v>37833</v>
          </cell>
        </row>
        <row r="4249">
          <cell r="A4249">
            <v>940109122</v>
          </cell>
          <cell r="B4249" t="str">
            <v>Furman</v>
          </cell>
          <cell r="C4249" t="str">
            <v>Abraham</v>
          </cell>
          <cell r="D4249" t="str">
            <v>UV</v>
          </cell>
          <cell r="E4249" t="str">
            <v>A</v>
          </cell>
          <cell r="F4249">
            <v>220300</v>
          </cell>
          <cell r="G4249" t="str">
            <v>BIO Biology</v>
          </cell>
          <cell r="H4249" t="str">
            <v>IN</v>
          </cell>
        </row>
        <row r="4250">
          <cell r="A4250">
            <v>940128085</v>
          </cell>
          <cell r="B4250" t="str">
            <v>Girod</v>
          </cell>
          <cell r="C4250" t="str">
            <v>Mark</v>
          </cell>
          <cell r="D4250" t="str">
            <v>UC</v>
          </cell>
          <cell r="E4250" t="str">
            <v>T</v>
          </cell>
          <cell r="F4250">
            <v>282414</v>
          </cell>
          <cell r="G4250" t="str">
            <v>XCD Masters/Yamhill</v>
          </cell>
          <cell r="H4250" t="str">
            <v>SP</v>
          </cell>
          <cell r="I4250">
            <v>38989</v>
          </cell>
        </row>
        <row r="4251">
          <cell r="A4251">
            <v>940136203</v>
          </cell>
          <cell r="B4251" t="str">
            <v>Kohn</v>
          </cell>
          <cell r="C4251" t="str">
            <v>Arthur</v>
          </cell>
          <cell r="D4251" t="str">
            <v>UC</v>
          </cell>
          <cell r="E4251" t="str">
            <v>A</v>
          </cell>
          <cell r="F4251">
            <v>222000</v>
          </cell>
          <cell r="G4251" t="str">
            <v>PSY Psychology</v>
          </cell>
          <cell r="H4251" t="str">
            <v>SP</v>
          </cell>
        </row>
        <row r="4252">
          <cell r="A4252">
            <v>940153213</v>
          </cell>
          <cell r="B4252" t="str">
            <v>Grist</v>
          </cell>
          <cell r="C4252" t="str">
            <v>Robert</v>
          </cell>
          <cell r="D4252" t="str">
            <v>UF</v>
          </cell>
          <cell r="E4252" t="str">
            <v>T</v>
          </cell>
          <cell r="F4252">
            <v>600200</v>
          </cell>
          <cell r="G4252" t="str">
            <v>CSS Campus Security</v>
          </cell>
          <cell r="H4252" t="str">
            <v>PB</v>
          </cell>
          <cell r="I4252">
            <v>39522</v>
          </cell>
        </row>
        <row r="4253">
          <cell r="A4253">
            <v>940155492</v>
          </cell>
          <cell r="B4253" t="str">
            <v>Sondergeld</v>
          </cell>
          <cell r="C4253" t="str">
            <v>Peter</v>
          </cell>
          <cell r="D4253" t="str">
            <v>UB</v>
          </cell>
          <cell r="E4253" t="str">
            <v>A</v>
          </cell>
          <cell r="F4253">
            <v>221800</v>
          </cell>
          <cell r="G4253" t="str">
            <v>PHY Physics</v>
          </cell>
          <cell r="H4253" t="str">
            <v>PB</v>
          </cell>
        </row>
        <row r="4254">
          <cell r="A4254">
            <v>940165599</v>
          </cell>
          <cell r="B4254" t="str">
            <v>Kerrigan</v>
          </cell>
          <cell r="C4254" t="str">
            <v>Seanna</v>
          </cell>
          <cell r="D4254" t="str">
            <v>UF</v>
          </cell>
          <cell r="E4254" t="str">
            <v>A</v>
          </cell>
          <cell r="F4254">
            <v>222700</v>
          </cell>
          <cell r="G4254" t="str">
            <v>LAS Univ Studies-General Ed</v>
          </cell>
          <cell r="H4254" t="str">
            <v>PB</v>
          </cell>
        </row>
        <row r="4255">
          <cell r="A4255">
            <v>940167436</v>
          </cell>
          <cell r="B4255" t="str">
            <v>Banyan</v>
          </cell>
          <cell r="C4255" t="str">
            <v>Margaret</v>
          </cell>
          <cell r="D4255" t="str">
            <v>UV</v>
          </cell>
          <cell r="E4255" t="str">
            <v>T</v>
          </cell>
          <cell r="F4255">
            <v>310075</v>
          </cell>
          <cell r="G4255" t="str">
            <v>SOG Policy Consensus Center</v>
          </cell>
          <cell r="H4255" t="str">
            <v>IN</v>
          </cell>
          <cell r="I4255">
            <v>37742</v>
          </cell>
        </row>
        <row r="4256">
          <cell r="A4256">
            <v>940198692</v>
          </cell>
          <cell r="B4256" t="str">
            <v>Dengel</v>
          </cell>
          <cell r="C4256" t="str">
            <v>Donna</v>
          </cell>
          <cell r="D4256" t="str">
            <v>UC</v>
          </cell>
          <cell r="E4256" t="str">
            <v>T</v>
          </cell>
          <cell r="F4256">
            <v>222700</v>
          </cell>
          <cell r="G4256" t="str">
            <v>LAS Univ Studies-General Ed</v>
          </cell>
          <cell r="H4256" t="str">
            <v>SP</v>
          </cell>
          <cell r="I4256">
            <v>36341</v>
          </cell>
        </row>
        <row r="4257">
          <cell r="A4257">
            <v>940201465</v>
          </cell>
          <cell r="B4257" t="str">
            <v>Wohlfeiler</v>
          </cell>
          <cell r="C4257" t="str">
            <v>Sabina</v>
          </cell>
          <cell r="D4257" t="str">
            <v>UC</v>
          </cell>
          <cell r="E4257" t="str">
            <v>T</v>
          </cell>
          <cell r="F4257">
            <v>282317</v>
          </cell>
          <cell r="G4257" t="str">
            <v>XCD Inclusion Cohort</v>
          </cell>
          <cell r="H4257" t="str">
            <v>SP</v>
          </cell>
          <cell r="I4257">
            <v>38168</v>
          </cell>
        </row>
        <row r="4258">
          <cell r="A4258">
            <v>940206450</v>
          </cell>
          <cell r="B4258" t="str">
            <v>Knogge</v>
          </cell>
          <cell r="C4258" t="str">
            <v>Thomas</v>
          </cell>
          <cell r="D4258" t="str">
            <v>UV</v>
          </cell>
          <cell r="E4258" t="str">
            <v>T</v>
          </cell>
          <cell r="F4258">
            <v>283001</v>
          </cell>
          <cell r="G4258" t="str">
            <v>XSS Extended &amp; Summer Prog Office</v>
          </cell>
          <cell r="H4258" t="str">
            <v>IN</v>
          </cell>
          <cell r="I4258">
            <v>37484</v>
          </cell>
        </row>
        <row r="4259">
          <cell r="A4259">
            <v>940216431</v>
          </cell>
          <cell r="B4259" t="str">
            <v>Boster</v>
          </cell>
          <cell r="C4259" t="str">
            <v>Vivina</v>
          </cell>
          <cell r="D4259" t="str">
            <v>UW</v>
          </cell>
          <cell r="E4259" t="str">
            <v>T</v>
          </cell>
          <cell r="F4259">
            <v>301001</v>
          </cell>
          <cell r="G4259" t="str">
            <v>ART Office</v>
          </cell>
          <cell r="H4259" t="str">
            <v>IN</v>
          </cell>
          <cell r="I4259">
            <v>38336</v>
          </cell>
        </row>
        <row r="4260">
          <cell r="A4260">
            <v>940244634</v>
          </cell>
          <cell r="B4260" t="str">
            <v>Martinez</v>
          </cell>
          <cell r="C4260" t="str">
            <v>Yolanda</v>
          </cell>
          <cell r="D4260" t="str">
            <v>UC</v>
          </cell>
          <cell r="E4260" t="str">
            <v>T</v>
          </cell>
          <cell r="F4260">
            <v>222500</v>
          </cell>
          <cell r="G4260" t="str">
            <v>WSC Women's Studies</v>
          </cell>
          <cell r="H4260" t="str">
            <v>SP</v>
          </cell>
          <cell r="I4260">
            <v>38807</v>
          </cell>
        </row>
        <row r="4261">
          <cell r="A4261">
            <v>940293091</v>
          </cell>
          <cell r="B4261" t="str">
            <v>Patten</v>
          </cell>
          <cell r="C4261" t="str">
            <v>Jared</v>
          </cell>
          <cell r="D4261" t="str">
            <v>UA</v>
          </cell>
          <cell r="E4261" t="str">
            <v>T</v>
          </cell>
          <cell r="F4261">
            <v>221000</v>
          </cell>
          <cell r="G4261" t="str">
            <v>FLL Foreign Languages</v>
          </cell>
          <cell r="H4261" t="str">
            <v>PB</v>
          </cell>
          <cell r="I4261">
            <v>38960</v>
          </cell>
        </row>
        <row r="4262">
          <cell r="A4262">
            <v>940295318</v>
          </cell>
          <cell r="B4262" t="str">
            <v>Palmer</v>
          </cell>
          <cell r="C4262" t="str">
            <v>Stephen</v>
          </cell>
          <cell r="D4262" t="str">
            <v>UF</v>
          </cell>
          <cell r="E4262" t="str">
            <v>A</v>
          </cell>
          <cell r="F4262">
            <v>250601</v>
          </cell>
          <cell r="G4262" t="str">
            <v>SBA eMBA Program</v>
          </cell>
          <cell r="H4262" t="str">
            <v>PB</v>
          </cell>
        </row>
        <row r="4263">
          <cell r="A4263">
            <v>940311842</v>
          </cell>
          <cell r="B4263" t="str">
            <v>Schultz</v>
          </cell>
          <cell r="C4263" t="str">
            <v>Richard</v>
          </cell>
          <cell r="D4263" t="str">
            <v>UW</v>
          </cell>
          <cell r="E4263" t="str">
            <v>A</v>
          </cell>
          <cell r="F4263">
            <v>285001</v>
          </cell>
          <cell r="G4263" t="str">
            <v>XIS Independent Study Office</v>
          </cell>
          <cell r="H4263" t="str">
            <v>IN</v>
          </cell>
        </row>
        <row r="4264">
          <cell r="A4264">
            <v>940313256</v>
          </cell>
          <cell r="B4264" t="str">
            <v>Shoop</v>
          </cell>
          <cell r="C4264" t="str">
            <v>Kimberly</v>
          </cell>
          <cell r="D4264" t="str">
            <v>UV</v>
          </cell>
          <cell r="E4264" t="str">
            <v>T</v>
          </cell>
          <cell r="F4264">
            <v>260201</v>
          </cell>
          <cell r="G4264" t="str">
            <v>EDU C&amp;I Office</v>
          </cell>
          <cell r="H4264" t="str">
            <v>IN</v>
          </cell>
          <cell r="I4264">
            <v>36753</v>
          </cell>
        </row>
        <row r="4265">
          <cell r="A4265">
            <v>940313257</v>
          </cell>
          <cell r="B4265" t="str">
            <v>Cook</v>
          </cell>
          <cell r="C4265" t="str">
            <v>Jonathan</v>
          </cell>
          <cell r="D4265" t="str">
            <v>UV</v>
          </cell>
          <cell r="E4265" t="str">
            <v>T</v>
          </cell>
          <cell r="F4265">
            <v>240200</v>
          </cell>
          <cell r="G4265" t="str">
            <v>RRI Regional Research Institute</v>
          </cell>
          <cell r="H4265" t="str">
            <v>IN</v>
          </cell>
          <cell r="I4265">
            <v>37894</v>
          </cell>
        </row>
        <row r="4266">
          <cell r="A4266">
            <v>940317505</v>
          </cell>
          <cell r="B4266" t="str">
            <v>Tian</v>
          </cell>
          <cell r="C4266" t="str">
            <v>Jian</v>
          </cell>
          <cell r="D4266" t="str">
            <v>UC</v>
          </cell>
          <cell r="E4266" t="str">
            <v>T</v>
          </cell>
          <cell r="F4266">
            <v>221800</v>
          </cell>
          <cell r="G4266" t="str">
            <v>PHY Physics</v>
          </cell>
          <cell r="H4266" t="str">
            <v>SP</v>
          </cell>
          <cell r="I4266">
            <v>39447</v>
          </cell>
        </row>
        <row r="4267">
          <cell r="A4267">
            <v>940324144</v>
          </cell>
          <cell r="B4267" t="str">
            <v>Insalaco</v>
          </cell>
          <cell r="C4267" t="str">
            <v>Mark</v>
          </cell>
          <cell r="D4267" t="str">
            <v>UC</v>
          </cell>
          <cell r="E4267" t="str">
            <v>A</v>
          </cell>
          <cell r="F4267">
            <v>301001</v>
          </cell>
          <cell r="G4267" t="str">
            <v>ART Office</v>
          </cell>
          <cell r="H4267" t="str">
            <v>SP</v>
          </cell>
        </row>
        <row r="4268">
          <cell r="A4268">
            <v>940326393</v>
          </cell>
          <cell r="B4268" t="str">
            <v>Christy</v>
          </cell>
          <cell r="C4268" t="str">
            <v>John</v>
          </cell>
          <cell r="D4268" t="str">
            <v>UV</v>
          </cell>
          <cell r="E4268" t="str">
            <v>T</v>
          </cell>
          <cell r="F4268">
            <v>220300</v>
          </cell>
          <cell r="G4268" t="str">
            <v>BIO Biology</v>
          </cell>
          <cell r="H4268" t="str">
            <v>IN</v>
          </cell>
          <cell r="I4268">
            <v>39263</v>
          </cell>
        </row>
        <row r="4269">
          <cell r="A4269">
            <v>940327659</v>
          </cell>
          <cell r="B4269" t="str">
            <v>West</v>
          </cell>
          <cell r="C4269" t="str">
            <v>Jan</v>
          </cell>
          <cell r="D4269" t="str">
            <v>UC</v>
          </cell>
          <cell r="E4269" t="str">
            <v>A</v>
          </cell>
          <cell r="F4269">
            <v>260100</v>
          </cell>
          <cell r="G4269" t="str">
            <v>EDU Special Ed/Counselor Ed</v>
          </cell>
          <cell r="H4269" t="str">
            <v>SP</v>
          </cell>
        </row>
        <row r="4270">
          <cell r="A4270">
            <v>940330905</v>
          </cell>
          <cell r="B4270" t="str">
            <v>Birke</v>
          </cell>
          <cell r="C4270" t="str">
            <v>Richard</v>
          </cell>
          <cell r="D4270" t="str">
            <v>UC</v>
          </cell>
          <cell r="E4270" t="str">
            <v>T</v>
          </cell>
          <cell r="F4270">
            <v>250001</v>
          </cell>
          <cell r="G4270" t="str">
            <v>SBA Deans Office</v>
          </cell>
          <cell r="H4270" t="str">
            <v>SP</v>
          </cell>
          <cell r="I4270">
            <v>37103</v>
          </cell>
        </row>
        <row r="4271">
          <cell r="A4271">
            <v>940335255</v>
          </cell>
          <cell r="B4271" t="str">
            <v>Campbell-McCrea</v>
          </cell>
          <cell r="C4271" t="str">
            <v>Margaret</v>
          </cell>
          <cell r="D4271" t="str">
            <v>UC</v>
          </cell>
          <cell r="E4271" t="str">
            <v>T</v>
          </cell>
          <cell r="F4271">
            <v>221200</v>
          </cell>
          <cell r="G4271" t="str">
            <v>GGR Geography</v>
          </cell>
          <cell r="H4271" t="str">
            <v>SP</v>
          </cell>
          <cell r="I4271">
            <v>38533</v>
          </cell>
        </row>
        <row r="4272">
          <cell r="A4272">
            <v>940338614</v>
          </cell>
          <cell r="B4272" t="str">
            <v>Fisher</v>
          </cell>
          <cell r="C4272" t="str">
            <v>Lisa</v>
          </cell>
          <cell r="D4272" t="str">
            <v>UF</v>
          </cell>
          <cell r="E4272" t="str">
            <v>T</v>
          </cell>
          <cell r="F4272">
            <v>631100</v>
          </cell>
          <cell r="G4272" t="str">
            <v>ATH W Basketball</v>
          </cell>
          <cell r="H4272" t="str">
            <v>PB</v>
          </cell>
          <cell r="I4272">
            <v>39568</v>
          </cell>
        </row>
        <row r="4273">
          <cell r="A4273">
            <v>940345850</v>
          </cell>
          <cell r="B4273" t="str">
            <v>Hopp</v>
          </cell>
          <cell r="C4273" t="str">
            <v>Susan</v>
          </cell>
          <cell r="D4273" t="str">
            <v>UF</v>
          </cell>
          <cell r="E4273" t="str">
            <v>T</v>
          </cell>
          <cell r="F4273">
            <v>330001</v>
          </cell>
          <cell r="G4273" t="str">
            <v>OSA Vice Provost Office Stud Affrs</v>
          </cell>
          <cell r="H4273" t="str">
            <v>PB</v>
          </cell>
          <cell r="I4273">
            <v>37116</v>
          </cell>
        </row>
        <row r="4274">
          <cell r="A4274">
            <v>940394918</v>
          </cell>
          <cell r="B4274" t="str">
            <v>Johnson</v>
          </cell>
          <cell r="C4274" t="str">
            <v>Marianne</v>
          </cell>
          <cell r="D4274" t="str">
            <v>UF</v>
          </cell>
          <cell r="E4274" t="str">
            <v>T</v>
          </cell>
          <cell r="F4274">
            <v>100301</v>
          </cell>
          <cell r="G4274" t="str">
            <v>DEV Development Office</v>
          </cell>
          <cell r="H4274" t="str">
            <v>PB</v>
          </cell>
          <cell r="I4274">
            <v>38996</v>
          </cell>
        </row>
        <row r="4275">
          <cell r="A4275">
            <v>940408129</v>
          </cell>
          <cell r="B4275" t="str">
            <v>Bailey</v>
          </cell>
          <cell r="C4275" t="str">
            <v>Byron</v>
          </cell>
          <cell r="D4275" t="str">
            <v>UV</v>
          </cell>
          <cell r="E4275" t="str">
            <v>T</v>
          </cell>
          <cell r="F4275">
            <v>222700</v>
          </cell>
          <cell r="G4275" t="str">
            <v>LAS Univ Studies-General Ed</v>
          </cell>
          <cell r="H4275" t="str">
            <v>IN</v>
          </cell>
          <cell r="I4275">
            <v>37833</v>
          </cell>
        </row>
        <row r="4276">
          <cell r="A4276">
            <v>940420574</v>
          </cell>
          <cell r="B4276" t="str">
            <v>Kuhlmann</v>
          </cell>
          <cell r="C4276" t="str">
            <v>Jimmie</v>
          </cell>
          <cell r="D4276" t="str">
            <v>UC</v>
          </cell>
          <cell r="E4276" t="str">
            <v>A</v>
          </cell>
          <cell r="F4276">
            <v>260300</v>
          </cell>
          <cell r="G4276" t="str">
            <v>EDU Policies/Foundations</v>
          </cell>
          <cell r="H4276" t="str">
            <v>SP</v>
          </cell>
        </row>
        <row r="4277">
          <cell r="A4277">
            <v>940421269</v>
          </cell>
          <cell r="B4277" t="str">
            <v>Greer</v>
          </cell>
          <cell r="C4277" t="str">
            <v>George</v>
          </cell>
          <cell r="D4277" t="str">
            <v>UA</v>
          </cell>
          <cell r="E4277" t="str">
            <v>T</v>
          </cell>
          <cell r="F4277">
            <v>221100</v>
          </cell>
          <cell r="G4277" t="str">
            <v>GLG Geology</v>
          </cell>
          <cell r="H4277" t="str">
            <v>PB</v>
          </cell>
          <cell r="I4277">
            <v>38336</v>
          </cell>
        </row>
        <row r="4278">
          <cell r="A4278">
            <v>940446583</v>
          </cell>
          <cell r="B4278" t="str">
            <v>Paulus</v>
          </cell>
          <cell r="C4278" t="str">
            <v>Elizabeth</v>
          </cell>
          <cell r="D4278" t="str">
            <v>UV</v>
          </cell>
          <cell r="E4278" t="str">
            <v>T</v>
          </cell>
          <cell r="F4278">
            <v>320001</v>
          </cell>
          <cell r="G4278" t="str">
            <v>LIB Library Administration</v>
          </cell>
          <cell r="H4278" t="str">
            <v>IN</v>
          </cell>
          <cell r="I4278">
            <v>38846</v>
          </cell>
        </row>
        <row r="4279">
          <cell r="A4279">
            <v>940455160</v>
          </cell>
          <cell r="B4279" t="str">
            <v>Smith</v>
          </cell>
          <cell r="C4279" t="str">
            <v>Kurt</v>
          </cell>
          <cell r="D4279" t="str">
            <v>UV</v>
          </cell>
          <cell r="E4279" t="str">
            <v>T</v>
          </cell>
          <cell r="F4279">
            <v>282000</v>
          </cell>
          <cell r="G4279" t="str">
            <v>XCE Continuing Ed/Education</v>
          </cell>
          <cell r="H4279" t="str">
            <v>SP</v>
          </cell>
          <cell r="I4279">
            <v>36677</v>
          </cell>
        </row>
        <row r="4280">
          <cell r="A4280">
            <v>940466090</v>
          </cell>
          <cell r="B4280" t="str">
            <v>Tincher</v>
          </cell>
          <cell r="C4280" t="str">
            <v>Christopher</v>
          </cell>
          <cell r="D4280" t="str">
            <v>UC</v>
          </cell>
          <cell r="E4280" t="str">
            <v>T</v>
          </cell>
          <cell r="F4280">
            <v>310930</v>
          </cell>
          <cell r="G4280" t="str">
            <v>SCH School of Community Health</v>
          </cell>
          <cell r="H4280" t="str">
            <v>IN</v>
          </cell>
          <cell r="I4280">
            <v>35976</v>
          </cell>
        </row>
        <row r="4281">
          <cell r="A4281">
            <v>940489767</v>
          </cell>
          <cell r="B4281" t="str">
            <v>Johnson</v>
          </cell>
          <cell r="C4281" t="str">
            <v>Richard</v>
          </cell>
          <cell r="D4281" t="str">
            <v>UW</v>
          </cell>
          <cell r="E4281" t="str">
            <v>T</v>
          </cell>
          <cell r="F4281">
            <v>630250</v>
          </cell>
          <cell r="G4281" t="str">
            <v>ATH Athletic Development</v>
          </cell>
          <cell r="H4281" t="str">
            <v>IN</v>
          </cell>
          <cell r="I4281">
            <v>37925</v>
          </cell>
        </row>
        <row r="4282">
          <cell r="A4282">
            <v>940501265</v>
          </cell>
          <cell r="B4282" t="str">
            <v>Smith</v>
          </cell>
          <cell r="C4282" t="str">
            <v>Brittni</v>
          </cell>
          <cell r="D4282" t="str">
            <v>UV</v>
          </cell>
          <cell r="E4282" t="str">
            <v>T</v>
          </cell>
          <cell r="F4282">
            <v>100001</v>
          </cell>
          <cell r="G4282" t="str">
            <v>POF President's Office</v>
          </cell>
          <cell r="H4282" t="str">
            <v>IN</v>
          </cell>
          <cell r="I4282">
            <v>38929</v>
          </cell>
        </row>
        <row r="4283">
          <cell r="A4283">
            <v>940509518</v>
          </cell>
          <cell r="B4283" t="str">
            <v>Owsley</v>
          </cell>
          <cell r="C4283" t="str">
            <v>Heidi</v>
          </cell>
          <cell r="D4283" t="str">
            <v>UC</v>
          </cell>
          <cell r="E4283" t="str">
            <v>T</v>
          </cell>
          <cell r="F4283">
            <v>282251</v>
          </cell>
          <cell r="G4283" t="str">
            <v>XCE ESL On Campus Endorsement</v>
          </cell>
          <cell r="H4283" t="str">
            <v>SP</v>
          </cell>
          <cell r="I4283">
            <v>38533</v>
          </cell>
        </row>
        <row r="4284">
          <cell r="A4284">
            <v>940531416</v>
          </cell>
          <cell r="B4284" t="str">
            <v>Herz</v>
          </cell>
          <cell r="C4284" t="str">
            <v>Eric</v>
          </cell>
          <cell r="D4284" t="str">
            <v>UF</v>
          </cell>
          <cell r="E4284" t="str">
            <v>A</v>
          </cell>
          <cell r="F4284">
            <v>640510</v>
          </cell>
          <cell r="G4284" t="str">
            <v>PRK Parking Office</v>
          </cell>
          <cell r="H4284" t="str">
            <v>PB</v>
          </cell>
        </row>
        <row r="4285">
          <cell r="A4285">
            <v>940543344</v>
          </cell>
          <cell r="B4285" t="str">
            <v>McClain</v>
          </cell>
          <cell r="C4285" t="str">
            <v>Devon</v>
          </cell>
          <cell r="D4285" t="str">
            <v>UD</v>
          </cell>
          <cell r="E4285" t="str">
            <v>A</v>
          </cell>
          <cell r="F4285">
            <v>221800</v>
          </cell>
          <cell r="G4285" t="str">
            <v>PHY Physics</v>
          </cell>
          <cell r="H4285" t="str">
            <v>SP</v>
          </cell>
        </row>
        <row r="4286">
          <cell r="A4286">
            <v>940543901</v>
          </cell>
          <cell r="B4286" t="str">
            <v>Orchard</v>
          </cell>
          <cell r="C4286" t="str">
            <v>Shaun</v>
          </cell>
          <cell r="D4286" t="str">
            <v>UC</v>
          </cell>
          <cell r="E4286" t="str">
            <v>T</v>
          </cell>
          <cell r="F4286">
            <v>260100</v>
          </cell>
          <cell r="G4286" t="str">
            <v>EDU Special Ed/Counselor Ed</v>
          </cell>
          <cell r="H4286" t="str">
            <v>SP</v>
          </cell>
          <cell r="I4286">
            <v>37422</v>
          </cell>
        </row>
        <row r="4287">
          <cell r="A4287">
            <v>940547085</v>
          </cell>
          <cell r="B4287" t="str">
            <v>Tigner</v>
          </cell>
          <cell r="C4287" t="str">
            <v>Christna</v>
          </cell>
          <cell r="D4287" t="str">
            <v>UV</v>
          </cell>
          <cell r="E4287" t="str">
            <v>T</v>
          </cell>
          <cell r="F4287">
            <v>270301</v>
          </cell>
          <cell r="G4287" t="str">
            <v>CEN Civil Engineering Office</v>
          </cell>
          <cell r="H4287" t="str">
            <v>IN</v>
          </cell>
          <cell r="I4287">
            <v>38503</v>
          </cell>
        </row>
        <row r="4288">
          <cell r="A4288">
            <v>940551537</v>
          </cell>
          <cell r="B4288" t="str">
            <v>Shrestha</v>
          </cell>
          <cell r="C4288" t="str">
            <v>Rupa</v>
          </cell>
          <cell r="D4288" t="str">
            <v>UV</v>
          </cell>
          <cell r="E4288" t="str">
            <v>T</v>
          </cell>
          <cell r="F4288">
            <v>220900</v>
          </cell>
          <cell r="G4288" t="str">
            <v>ESR Environmental Sci PhD</v>
          </cell>
          <cell r="H4288" t="str">
            <v>IN</v>
          </cell>
          <cell r="I4288">
            <v>37240</v>
          </cell>
        </row>
        <row r="4289">
          <cell r="A4289">
            <v>940569826</v>
          </cell>
          <cell r="B4289" t="str">
            <v>Kennelly Ullman</v>
          </cell>
          <cell r="C4289" t="str">
            <v>Johanna</v>
          </cell>
          <cell r="D4289" t="str">
            <v>UC</v>
          </cell>
          <cell r="E4289" t="str">
            <v>A</v>
          </cell>
          <cell r="F4289">
            <v>222201</v>
          </cell>
          <cell r="G4289" t="str">
            <v>COM Communication</v>
          </cell>
          <cell r="H4289" t="str">
            <v>SP</v>
          </cell>
        </row>
        <row r="4290">
          <cell r="A4290">
            <v>940577125</v>
          </cell>
          <cell r="B4290" t="str">
            <v>Swayam</v>
          </cell>
          <cell r="C4290" t="str">
            <v>Venkata</v>
          </cell>
          <cell r="D4290" t="str">
            <v>UW</v>
          </cell>
          <cell r="E4290" t="str">
            <v>T</v>
          </cell>
          <cell r="F4290">
            <v>270201</v>
          </cell>
          <cell r="G4290" t="str">
            <v>CMP Computer Science Office</v>
          </cell>
          <cell r="H4290" t="str">
            <v>IN</v>
          </cell>
          <cell r="I4290">
            <v>36889</v>
          </cell>
        </row>
        <row r="4291">
          <cell r="A4291">
            <v>940577147</v>
          </cell>
          <cell r="B4291" t="str">
            <v>Schneider</v>
          </cell>
          <cell r="C4291" t="str">
            <v>Karen</v>
          </cell>
          <cell r="D4291" t="str">
            <v>UC</v>
          </cell>
          <cell r="E4291" t="str">
            <v>T</v>
          </cell>
          <cell r="F4291">
            <v>250100</v>
          </cell>
          <cell r="G4291" t="str">
            <v>SBA Instruction</v>
          </cell>
          <cell r="H4291" t="str">
            <v>SP</v>
          </cell>
          <cell r="I4291">
            <v>37741</v>
          </cell>
        </row>
        <row r="4292">
          <cell r="A4292">
            <v>940596074</v>
          </cell>
          <cell r="B4292" t="str">
            <v>Henry</v>
          </cell>
          <cell r="C4292" t="str">
            <v>Stephan</v>
          </cell>
          <cell r="D4292" t="str">
            <v>UC</v>
          </cell>
          <cell r="E4292" t="str">
            <v>T</v>
          </cell>
          <cell r="F4292">
            <v>303001</v>
          </cell>
          <cell r="G4292" t="str">
            <v>TAD Theater Arts Office</v>
          </cell>
          <cell r="H4292" t="str">
            <v>SP</v>
          </cell>
          <cell r="I4292">
            <v>37802</v>
          </cell>
        </row>
        <row r="4293">
          <cell r="A4293">
            <v>940604605</v>
          </cell>
          <cell r="B4293" t="str">
            <v>Tevlin</v>
          </cell>
          <cell r="C4293" t="str">
            <v>Rosemary</v>
          </cell>
          <cell r="D4293" t="str">
            <v>UF</v>
          </cell>
          <cell r="E4293" t="str">
            <v>A</v>
          </cell>
          <cell r="F4293">
            <v>270401</v>
          </cell>
          <cell r="G4293" t="str">
            <v>EEN Electrical/Computer Engineering</v>
          </cell>
          <cell r="H4293" t="str">
            <v>PB</v>
          </cell>
        </row>
        <row r="4294">
          <cell r="A4294">
            <v>940606761</v>
          </cell>
          <cell r="B4294" t="str">
            <v>Silver</v>
          </cell>
          <cell r="C4294" t="str">
            <v>Marcia</v>
          </cell>
          <cell r="D4294" t="str">
            <v>UA</v>
          </cell>
          <cell r="E4294" t="str">
            <v>T</v>
          </cell>
          <cell r="F4294">
            <v>220801</v>
          </cell>
          <cell r="G4294" t="str">
            <v>ENG English Dept Office</v>
          </cell>
          <cell r="H4294" t="str">
            <v>SB</v>
          </cell>
          <cell r="I4294">
            <v>36020</v>
          </cell>
        </row>
        <row r="4295">
          <cell r="A4295">
            <v>940620962</v>
          </cell>
          <cell r="B4295" t="str">
            <v>Lindbo</v>
          </cell>
          <cell r="C4295" t="str">
            <v>Darrell</v>
          </cell>
          <cell r="D4295" t="str">
            <v>UF</v>
          </cell>
          <cell r="E4295" t="str">
            <v>T</v>
          </cell>
          <cell r="F4295">
            <v>220900</v>
          </cell>
          <cell r="G4295" t="str">
            <v>ESR Environmental Sci PhD</v>
          </cell>
          <cell r="H4295" t="str">
            <v>PB</v>
          </cell>
          <cell r="I4295">
            <v>39416</v>
          </cell>
        </row>
        <row r="4296">
          <cell r="A4296">
            <v>940631768</v>
          </cell>
          <cell r="B4296" t="str">
            <v>Driscoll</v>
          </cell>
          <cell r="C4296" t="str">
            <v>Anne</v>
          </cell>
          <cell r="D4296" t="str">
            <v>UV</v>
          </cell>
          <cell r="E4296" t="str">
            <v>A</v>
          </cell>
          <cell r="F4296">
            <v>200710</v>
          </cell>
          <cell r="G4296" t="str">
            <v>CAS Community/University Partnershp</v>
          </cell>
          <cell r="H4296" t="str">
            <v>IN</v>
          </cell>
        </row>
        <row r="4297">
          <cell r="A4297">
            <v>940638430</v>
          </cell>
          <cell r="B4297" t="str">
            <v>McKeever</v>
          </cell>
          <cell r="C4297" t="str">
            <v>Corliss</v>
          </cell>
          <cell r="D4297" t="str">
            <v>UC</v>
          </cell>
          <cell r="E4297" t="str">
            <v>T</v>
          </cell>
          <cell r="F4297">
            <v>310930</v>
          </cell>
          <cell r="G4297" t="str">
            <v>SCH School of Community Health</v>
          </cell>
          <cell r="H4297" t="str">
            <v>SP</v>
          </cell>
          <cell r="I4297">
            <v>38077</v>
          </cell>
        </row>
        <row r="4298">
          <cell r="A4298">
            <v>940640740</v>
          </cell>
          <cell r="B4298" t="str">
            <v>Cano</v>
          </cell>
          <cell r="C4298" t="str">
            <v>Dianna</v>
          </cell>
          <cell r="D4298" t="str">
            <v>UV</v>
          </cell>
          <cell r="E4298" t="str">
            <v>T</v>
          </cell>
          <cell r="F4298">
            <v>101200</v>
          </cell>
          <cell r="G4298" t="str">
            <v>OCR Community Relations Office</v>
          </cell>
          <cell r="H4298" t="str">
            <v>IN</v>
          </cell>
          <cell r="I4298">
            <v>37134</v>
          </cell>
        </row>
        <row r="4299">
          <cell r="A4299">
            <v>940647913</v>
          </cell>
          <cell r="B4299" t="str">
            <v>McVay</v>
          </cell>
          <cell r="C4299" t="str">
            <v>Patricia</v>
          </cell>
          <cell r="D4299" t="str">
            <v>UC</v>
          </cell>
          <cell r="E4299" t="str">
            <v>T</v>
          </cell>
          <cell r="F4299">
            <v>282312</v>
          </cell>
          <cell r="G4299" t="str">
            <v>XCD SPED Continuing</v>
          </cell>
          <cell r="H4299" t="str">
            <v>SP</v>
          </cell>
          <cell r="I4299">
            <v>37621</v>
          </cell>
        </row>
        <row r="4300">
          <cell r="A4300">
            <v>940678009</v>
          </cell>
          <cell r="B4300" t="str">
            <v>Thompson</v>
          </cell>
          <cell r="C4300" t="str">
            <v>Wendy</v>
          </cell>
          <cell r="D4300" t="str">
            <v>UV</v>
          </cell>
          <cell r="E4300" t="str">
            <v>T</v>
          </cell>
          <cell r="F4300">
            <v>201101</v>
          </cell>
          <cell r="G4300" t="str">
            <v>SAT Saturday Academy-Main</v>
          </cell>
          <cell r="H4300" t="str">
            <v>IN</v>
          </cell>
          <cell r="I4300">
            <v>38979</v>
          </cell>
        </row>
        <row r="4301">
          <cell r="A4301">
            <v>940692037</v>
          </cell>
          <cell r="B4301" t="str">
            <v>Applegate</v>
          </cell>
          <cell r="C4301" t="str">
            <v>Jane</v>
          </cell>
          <cell r="D4301" t="str">
            <v>UW</v>
          </cell>
          <cell r="E4301" t="str">
            <v>T</v>
          </cell>
          <cell r="F4301">
            <v>220801</v>
          </cell>
          <cell r="G4301" t="str">
            <v>ENG English Dept Office</v>
          </cell>
          <cell r="H4301" t="str">
            <v>IN</v>
          </cell>
          <cell r="I4301">
            <v>37864</v>
          </cell>
        </row>
        <row r="4302">
          <cell r="A4302">
            <v>940693731</v>
          </cell>
          <cell r="B4302" t="str">
            <v>Pestillo</v>
          </cell>
          <cell r="C4302" t="str">
            <v>John</v>
          </cell>
          <cell r="D4302" t="str">
            <v>UV</v>
          </cell>
          <cell r="E4302" t="str">
            <v>T</v>
          </cell>
          <cell r="F4302">
            <v>282296</v>
          </cell>
          <cell r="G4302" t="str">
            <v>XCE Elementary Endorsement</v>
          </cell>
          <cell r="H4302" t="str">
            <v>SP</v>
          </cell>
          <cell r="I4302">
            <v>38138</v>
          </cell>
        </row>
        <row r="4303">
          <cell r="A4303">
            <v>940714242</v>
          </cell>
          <cell r="B4303" t="str">
            <v>Mintz</v>
          </cell>
          <cell r="C4303" t="str">
            <v>Michael</v>
          </cell>
          <cell r="D4303" t="str">
            <v>UW</v>
          </cell>
          <cell r="E4303" t="str">
            <v>T</v>
          </cell>
          <cell r="F4303">
            <v>220900</v>
          </cell>
          <cell r="G4303" t="str">
            <v>ESR Environmental Sci PhD</v>
          </cell>
          <cell r="H4303" t="str">
            <v>IN</v>
          </cell>
          <cell r="I4303">
            <v>38533</v>
          </cell>
        </row>
        <row r="4304">
          <cell r="A4304">
            <v>940755367</v>
          </cell>
          <cell r="B4304" t="str">
            <v>Zboralski</v>
          </cell>
          <cell r="C4304" t="str">
            <v>Andrew</v>
          </cell>
          <cell r="D4304" t="str">
            <v>UW</v>
          </cell>
          <cell r="E4304" t="str">
            <v>T</v>
          </cell>
          <cell r="F4304">
            <v>220801</v>
          </cell>
          <cell r="G4304" t="str">
            <v>ENG English Dept Office</v>
          </cell>
          <cell r="H4304" t="str">
            <v>IN</v>
          </cell>
          <cell r="I4304">
            <v>38518</v>
          </cell>
        </row>
        <row r="4305">
          <cell r="A4305">
            <v>940757485</v>
          </cell>
          <cell r="B4305" t="str">
            <v>Schaffer</v>
          </cell>
          <cell r="C4305" t="str">
            <v>Ray</v>
          </cell>
          <cell r="D4305" t="str">
            <v>UF</v>
          </cell>
          <cell r="E4305" t="str">
            <v>A</v>
          </cell>
          <cell r="F4305">
            <v>651320</v>
          </cell>
          <cell r="G4305" t="str">
            <v>FAP Building Maintenance</v>
          </cell>
          <cell r="H4305" t="str">
            <v>PB</v>
          </cell>
        </row>
        <row r="4306">
          <cell r="A4306">
            <v>940771777</v>
          </cell>
          <cell r="B4306" t="str">
            <v>Berka</v>
          </cell>
          <cell r="C4306" t="str">
            <v>Joshua</v>
          </cell>
          <cell r="D4306" t="str">
            <v>UV</v>
          </cell>
          <cell r="E4306" t="str">
            <v>T</v>
          </cell>
          <cell r="F4306">
            <v>101200</v>
          </cell>
          <cell r="G4306" t="str">
            <v>OCR Community Relations Office</v>
          </cell>
          <cell r="H4306" t="str">
            <v>IN</v>
          </cell>
          <cell r="I4306">
            <v>37134</v>
          </cell>
        </row>
        <row r="4307">
          <cell r="A4307">
            <v>940773548</v>
          </cell>
          <cell r="B4307" t="str">
            <v>Aulicino</v>
          </cell>
          <cell r="C4307" t="str">
            <v>Emily</v>
          </cell>
          <cell r="D4307" t="str">
            <v>UV</v>
          </cell>
          <cell r="E4307" t="str">
            <v>T</v>
          </cell>
          <cell r="F4307">
            <v>282317</v>
          </cell>
          <cell r="G4307" t="str">
            <v>XCD Inclusion Cohort</v>
          </cell>
          <cell r="H4307" t="str">
            <v>IN</v>
          </cell>
          <cell r="I4307">
            <v>39080</v>
          </cell>
        </row>
        <row r="4308">
          <cell r="A4308">
            <v>940775617</v>
          </cell>
          <cell r="B4308" t="str">
            <v>Reder</v>
          </cell>
          <cell r="C4308" t="str">
            <v>Stephen</v>
          </cell>
          <cell r="D4308" t="str">
            <v>UF</v>
          </cell>
          <cell r="E4308" t="str">
            <v>A</v>
          </cell>
          <cell r="F4308">
            <v>221501</v>
          </cell>
          <cell r="G4308" t="str">
            <v>LIN Linguistics Office</v>
          </cell>
          <cell r="H4308" t="str">
            <v>PB</v>
          </cell>
        </row>
        <row r="4309">
          <cell r="A4309">
            <v>940793014</v>
          </cell>
          <cell r="B4309" t="str">
            <v>Taylor</v>
          </cell>
          <cell r="C4309" t="str">
            <v>Dannah</v>
          </cell>
          <cell r="D4309" t="str">
            <v>UC</v>
          </cell>
          <cell r="E4309" t="str">
            <v>T</v>
          </cell>
          <cell r="F4309">
            <v>222201</v>
          </cell>
          <cell r="G4309" t="str">
            <v>COM Communication</v>
          </cell>
          <cell r="H4309" t="str">
            <v>SP</v>
          </cell>
          <cell r="I4309">
            <v>37346</v>
          </cell>
        </row>
        <row r="4310">
          <cell r="A4310">
            <v>940825158</v>
          </cell>
          <cell r="B4310" t="str">
            <v>Hallinan</v>
          </cell>
          <cell r="C4310" t="str">
            <v>Cecilia</v>
          </cell>
          <cell r="D4310" t="str">
            <v>UC</v>
          </cell>
          <cell r="E4310" t="str">
            <v>T</v>
          </cell>
          <cell r="F4310">
            <v>301001</v>
          </cell>
          <cell r="G4310" t="str">
            <v>ART Office</v>
          </cell>
          <cell r="H4310" t="str">
            <v>SP</v>
          </cell>
          <cell r="I4310">
            <v>38077</v>
          </cell>
        </row>
        <row r="4311">
          <cell r="A4311">
            <v>940828929</v>
          </cell>
          <cell r="B4311" t="str">
            <v>Urner</v>
          </cell>
          <cell r="C4311" t="str">
            <v>Kirby</v>
          </cell>
          <cell r="D4311" t="str">
            <v>UV</v>
          </cell>
          <cell r="E4311" t="str">
            <v>T</v>
          </cell>
          <cell r="F4311">
            <v>201101</v>
          </cell>
          <cell r="G4311" t="str">
            <v>SAT Saturday Academy-Main</v>
          </cell>
          <cell r="H4311" t="str">
            <v>IN</v>
          </cell>
          <cell r="I4311">
            <v>38897</v>
          </cell>
        </row>
        <row r="4312">
          <cell r="A4312">
            <v>940830002</v>
          </cell>
          <cell r="B4312" t="str">
            <v>Liang</v>
          </cell>
          <cell r="C4312" t="str">
            <v>Shu</v>
          </cell>
          <cell r="D4312" t="str">
            <v>UB</v>
          </cell>
          <cell r="E4312" t="str">
            <v>T</v>
          </cell>
          <cell r="F4312">
            <v>310210</v>
          </cell>
          <cell r="G4312" t="str">
            <v>JUS Criminal Justice Policy Rsch In</v>
          </cell>
          <cell r="H4312" t="str">
            <v>PB</v>
          </cell>
          <cell r="I4312">
            <v>38990</v>
          </cell>
        </row>
        <row r="4313">
          <cell r="A4313">
            <v>940834925</v>
          </cell>
          <cell r="B4313" t="str">
            <v>Trujillo-Dalbey</v>
          </cell>
          <cell r="C4313" t="str">
            <v>Francisca</v>
          </cell>
          <cell r="D4313" t="str">
            <v>UA</v>
          </cell>
          <cell r="E4313" t="str">
            <v>T</v>
          </cell>
          <cell r="F4313">
            <v>222201</v>
          </cell>
          <cell r="G4313" t="str">
            <v>COM Communication</v>
          </cell>
          <cell r="H4313" t="str">
            <v>PB</v>
          </cell>
          <cell r="I4313">
            <v>38518</v>
          </cell>
        </row>
        <row r="4314">
          <cell r="A4314">
            <v>940841454</v>
          </cell>
          <cell r="B4314" t="str">
            <v>McLeod</v>
          </cell>
          <cell r="C4314" t="str">
            <v>Euan</v>
          </cell>
          <cell r="D4314" t="str">
            <v>UW</v>
          </cell>
          <cell r="E4314" t="str">
            <v>T</v>
          </cell>
          <cell r="F4314">
            <v>221601</v>
          </cell>
          <cell r="G4314" t="str">
            <v>MTH Math Office</v>
          </cell>
          <cell r="H4314" t="str">
            <v>IN</v>
          </cell>
          <cell r="I4314">
            <v>37162</v>
          </cell>
        </row>
        <row r="4315">
          <cell r="A4315">
            <v>940855773</v>
          </cell>
          <cell r="B4315" t="str">
            <v>Darling</v>
          </cell>
          <cell r="C4315" t="str">
            <v>Pauline</v>
          </cell>
          <cell r="D4315" t="str">
            <v>UW</v>
          </cell>
          <cell r="E4315" t="str">
            <v>A</v>
          </cell>
          <cell r="F4315">
            <v>630001</v>
          </cell>
          <cell r="G4315" t="str">
            <v>ATH Athletic Administration</v>
          </cell>
          <cell r="H4315" t="str">
            <v>IN</v>
          </cell>
        </row>
        <row r="4316">
          <cell r="A4316">
            <v>940859965</v>
          </cell>
          <cell r="B4316" t="str">
            <v>Wilkins</v>
          </cell>
          <cell r="C4316" t="str">
            <v>Kathryn</v>
          </cell>
          <cell r="D4316" t="str">
            <v>UW</v>
          </cell>
          <cell r="E4316" t="str">
            <v>T</v>
          </cell>
          <cell r="F4316">
            <v>282251</v>
          </cell>
          <cell r="G4316" t="str">
            <v>XCE ESL On Campus Endorsement</v>
          </cell>
          <cell r="H4316" t="str">
            <v>IN</v>
          </cell>
          <cell r="I4316">
            <v>38336</v>
          </cell>
        </row>
        <row r="4317">
          <cell r="A4317">
            <v>940868439</v>
          </cell>
          <cell r="B4317" t="str">
            <v>Olds</v>
          </cell>
          <cell r="C4317" t="str">
            <v>Corey</v>
          </cell>
          <cell r="D4317" t="str">
            <v>UA</v>
          </cell>
          <cell r="E4317" t="str">
            <v>T</v>
          </cell>
          <cell r="F4317">
            <v>221300</v>
          </cell>
          <cell r="G4317" t="str">
            <v>HST History Department</v>
          </cell>
          <cell r="H4317" t="str">
            <v>PB</v>
          </cell>
          <cell r="I4317">
            <v>37866</v>
          </cell>
        </row>
        <row r="4318">
          <cell r="A4318">
            <v>940871884</v>
          </cell>
          <cell r="B4318" t="str">
            <v>Kovash</v>
          </cell>
          <cell r="C4318" t="str">
            <v>Merle</v>
          </cell>
          <cell r="D4318" t="str">
            <v>UV</v>
          </cell>
          <cell r="E4318" t="str">
            <v>T</v>
          </cell>
          <cell r="F4318">
            <v>260100</v>
          </cell>
          <cell r="G4318" t="str">
            <v>EDU Special Ed/Counselor Ed</v>
          </cell>
          <cell r="H4318" t="str">
            <v>IN</v>
          </cell>
          <cell r="I4318">
            <v>35976</v>
          </cell>
        </row>
        <row r="4319">
          <cell r="A4319">
            <v>940876815</v>
          </cell>
          <cell r="B4319" t="str">
            <v>Wu</v>
          </cell>
          <cell r="C4319" t="str">
            <v>Sherry</v>
          </cell>
          <cell r="D4319" t="str">
            <v>UW</v>
          </cell>
          <cell r="E4319" t="str">
            <v>T</v>
          </cell>
          <cell r="F4319">
            <v>221501</v>
          </cell>
          <cell r="G4319" t="str">
            <v>LIN Linguistics Office</v>
          </cell>
          <cell r="H4319" t="str">
            <v>IN</v>
          </cell>
          <cell r="I4319">
            <v>37986</v>
          </cell>
        </row>
        <row r="4320">
          <cell r="A4320">
            <v>940877187</v>
          </cell>
          <cell r="B4320" t="str">
            <v>Luft</v>
          </cell>
          <cell r="C4320" t="str">
            <v>Stephen</v>
          </cell>
          <cell r="D4320" t="str">
            <v>UV</v>
          </cell>
          <cell r="E4320" t="str">
            <v>A</v>
          </cell>
          <cell r="F4320">
            <v>221000</v>
          </cell>
          <cell r="G4320" t="str">
            <v>FLL Foreign Languages</v>
          </cell>
          <cell r="H4320" t="str">
            <v>IN</v>
          </cell>
        </row>
        <row r="4321">
          <cell r="A4321">
            <v>940901164</v>
          </cell>
          <cell r="B4321" t="str">
            <v>Cameron-Miller</v>
          </cell>
          <cell r="C4321" t="str">
            <v>Douglas</v>
          </cell>
          <cell r="D4321" t="str">
            <v>UV</v>
          </cell>
          <cell r="E4321" t="str">
            <v>T</v>
          </cell>
          <cell r="F4321">
            <v>221300</v>
          </cell>
          <cell r="G4321" t="str">
            <v>HST History Department</v>
          </cell>
          <cell r="H4321" t="str">
            <v>IN</v>
          </cell>
          <cell r="I4321">
            <v>37320</v>
          </cell>
        </row>
        <row r="4322">
          <cell r="A4322">
            <v>941006561</v>
          </cell>
          <cell r="B4322" t="str">
            <v>Sweatman</v>
          </cell>
          <cell r="C4322" t="str">
            <v>Rebecca</v>
          </cell>
          <cell r="D4322" t="str">
            <v>UW</v>
          </cell>
          <cell r="E4322" t="str">
            <v>T</v>
          </cell>
          <cell r="F4322">
            <v>200901</v>
          </cell>
          <cell r="G4322" t="str">
            <v>OIR General Operations</v>
          </cell>
          <cell r="H4322" t="str">
            <v>IN</v>
          </cell>
          <cell r="I4322">
            <v>38929</v>
          </cell>
        </row>
        <row r="4323">
          <cell r="A4323">
            <v>941026009</v>
          </cell>
          <cell r="B4323" t="str">
            <v>Elliott</v>
          </cell>
          <cell r="C4323" t="str">
            <v>Debra</v>
          </cell>
          <cell r="D4323" t="str">
            <v>UB</v>
          </cell>
          <cell r="E4323" t="str">
            <v>A</v>
          </cell>
          <cell r="F4323">
            <v>240200</v>
          </cell>
          <cell r="G4323" t="str">
            <v>RRI Regional Research Institute</v>
          </cell>
          <cell r="H4323" t="str">
            <v>PB</v>
          </cell>
        </row>
        <row r="4324">
          <cell r="A4324">
            <v>941056880</v>
          </cell>
          <cell r="B4324" t="str">
            <v>Goldschmidt</v>
          </cell>
          <cell r="C4324" t="str">
            <v>Michele</v>
          </cell>
          <cell r="D4324" t="str">
            <v>UC</v>
          </cell>
          <cell r="E4324" t="str">
            <v>T</v>
          </cell>
          <cell r="F4324">
            <v>310930</v>
          </cell>
          <cell r="G4324" t="str">
            <v>SCH School of Community Health</v>
          </cell>
          <cell r="H4324" t="str">
            <v>SP</v>
          </cell>
          <cell r="I4324">
            <v>38898</v>
          </cell>
        </row>
        <row r="4325">
          <cell r="A4325">
            <v>941058519</v>
          </cell>
          <cell r="B4325" t="str">
            <v>Young</v>
          </cell>
          <cell r="C4325" t="str">
            <v>John</v>
          </cell>
          <cell r="D4325" t="str">
            <v>UV</v>
          </cell>
          <cell r="E4325" t="str">
            <v>T</v>
          </cell>
          <cell r="F4325">
            <v>250500</v>
          </cell>
          <cell r="G4325" t="str">
            <v>SBA Master of International Mgmt</v>
          </cell>
          <cell r="H4325" t="str">
            <v>IN</v>
          </cell>
          <cell r="I4325">
            <v>36191</v>
          </cell>
        </row>
        <row r="4326">
          <cell r="A4326">
            <v>941071551</v>
          </cell>
          <cell r="B4326" t="str">
            <v>Townsend</v>
          </cell>
          <cell r="C4326" t="str">
            <v>Richard</v>
          </cell>
          <cell r="D4326" t="str">
            <v>UW</v>
          </cell>
          <cell r="E4326" t="str">
            <v>A</v>
          </cell>
          <cell r="F4326">
            <v>310075</v>
          </cell>
          <cell r="G4326" t="str">
            <v>SOG Policy Consensus Center</v>
          </cell>
          <cell r="H4326" t="str">
            <v>IN</v>
          </cell>
        </row>
        <row r="4327">
          <cell r="A4327">
            <v>941086842</v>
          </cell>
          <cell r="B4327" t="str">
            <v>Krell</v>
          </cell>
          <cell r="C4327" t="str">
            <v>Mary</v>
          </cell>
          <cell r="D4327" t="str">
            <v>UA</v>
          </cell>
          <cell r="E4327" t="str">
            <v>T</v>
          </cell>
          <cell r="F4327">
            <v>301001</v>
          </cell>
          <cell r="G4327" t="str">
            <v>ART Office</v>
          </cell>
          <cell r="H4327" t="str">
            <v>PB</v>
          </cell>
          <cell r="I4327">
            <v>39478</v>
          </cell>
        </row>
        <row r="4328">
          <cell r="A4328">
            <v>941089221</v>
          </cell>
          <cell r="B4328" t="str">
            <v>Robinson</v>
          </cell>
          <cell r="C4328" t="str">
            <v>Adjoa Dionne</v>
          </cell>
          <cell r="D4328" t="str">
            <v>UA</v>
          </cell>
          <cell r="E4328" t="str">
            <v>T</v>
          </cell>
          <cell r="F4328">
            <v>240100</v>
          </cell>
          <cell r="G4328" t="str">
            <v>SSW School of Social Work</v>
          </cell>
          <cell r="H4328" t="str">
            <v>PB</v>
          </cell>
          <cell r="I4328">
            <v>38883</v>
          </cell>
        </row>
        <row r="4329">
          <cell r="A4329">
            <v>941098234</v>
          </cell>
          <cell r="B4329" t="str">
            <v>Perala Gardiner</v>
          </cell>
          <cell r="C4329" t="str">
            <v>N Christine</v>
          </cell>
          <cell r="D4329" t="str">
            <v>UV</v>
          </cell>
          <cell r="E4329" t="str">
            <v>T</v>
          </cell>
          <cell r="F4329">
            <v>310300</v>
          </cell>
          <cell r="G4329" t="str">
            <v>PAD Public Administration</v>
          </cell>
          <cell r="H4329" t="str">
            <v>IN</v>
          </cell>
          <cell r="I4329">
            <v>38960</v>
          </cell>
        </row>
        <row r="4330">
          <cell r="A4330">
            <v>941101861</v>
          </cell>
          <cell r="B4330" t="str">
            <v>Boone</v>
          </cell>
          <cell r="C4330" t="str">
            <v>Zachary</v>
          </cell>
          <cell r="D4330" t="str">
            <v>UF</v>
          </cell>
          <cell r="E4330" t="str">
            <v>T</v>
          </cell>
          <cell r="F4330">
            <v>150000</v>
          </cell>
          <cell r="G4330" t="str">
            <v>University Relations</v>
          </cell>
          <cell r="H4330" t="str">
            <v>PB</v>
          </cell>
          <cell r="I4330">
            <v>39129</v>
          </cell>
        </row>
        <row r="4331">
          <cell r="A4331">
            <v>941138144</v>
          </cell>
          <cell r="B4331" t="str">
            <v>Larsen</v>
          </cell>
          <cell r="C4331" t="str">
            <v>Lawrence</v>
          </cell>
          <cell r="D4331" t="str">
            <v>UV</v>
          </cell>
          <cell r="E4331" t="str">
            <v>T</v>
          </cell>
          <cell r="F4331">
            <v>201101</v>
          </cell>
          <cell r="G4331" t="str">
            <v>SAT Saturday Academy-Main</v>
          </cell>
          <cell r="H4331" t="str">
            <v>IN</v>
          </cell>
          <cell r="I4331">
            <v>38595</v>
          </cell>
        </row>
        <row r="4332">
          <cell r="A4332">
            <v>941140612</v>
          </cell>
          <cell r="B4332" t="str">
            <v>Reilly</v>
          </cell>
          <cell r="C4332" t="str">
            <v>Linda</v>
          </cell>
          <cell r="D4332" t="str">
            <v>UB</v>
          </cell>
          <cell r="E4332" t="str">
            <v>A</v>
          </cell>
          <cell r="F4332">
            <v>240100</v>
          </cell>
          <cell r="G4332" t="str">
            <v>SSW School of Social Work</v>
          </cell>
          <cell r="H4332" t="str">
            <v>PB</v>
          </cell>
        </row>
        <row r="4333">
          <cell r="A4333">
            <v>941150479</v>
          </cell>
          <cell r="B4333" t="str">
            <v>Eichenberger</v>
          </cell>
          <cell r="C4333" t="str">
            <v>John</v>
          </cell>
          <cell r="D4333" t="str">
            <v>UC</v>
          </cell>
          <cell r="E4333" t="str">
            <v>T</v>
          </cell>
          <cell r="F4333">
            <v>250100</v>
          </cell>
          <cell r="G4333" t="str">
            <v>SBA Instruction</v>
          </cell>
          <cell r="H4333" t="str">
            <v>SP</v>
          </cell>
          <cell r="I4333">
            <v>39172</v>
          </cell>
        </row>
        <row r="4334">
          <cell r="A4334">
            <v>941156125</v>
          </cell>
          <cell r="B4334" t="str">
            <v>Huwe</v>
          </cell>
          <cell r="C4334" t="str">
            <v>Jonathan</v>
          </cell>
          <cell r="D4334" t="str">
            <v>UF</v>
          </cell>
          <cell r="E4334" t="str">
            <v>A</v>
          </cell>
          <cell r="F4334">
            <v>630301</v>
          </cell>
          <cell r="G4334" t="str">
            <v>ATH Trainer's Office</v>
          </cell>
          <cell r="H4334" t="str">
            <v>PB</v>
          </cell>
        </row>
        <row r="4335">
          <cell r="A4335">
            <v>941187558</v>
          </cell>
          <cell r="B4335" t="str">
            <v>Shreve</v>
          </cell>
          <cell r="C4335" t="str">
            <v>Tamara</v>
          </cell>
          <cell r="D4335" t="str">
            <v>UW</v>
          </cell>
          <cell r="E4335" t="str">
            <v>T</v>
          </cell>
          <cell r="F4335">
            <v>222201</v>
          </cell>
          <cell r="G4335" t="str">
            <v>COM Communication</v>
          </cell>
          <cell r="H4335" t="str">
            <v>IN</v>
          </cell>
          <cell r="I4335">
            <v>37425</v>
          </cell>
        </row>
        <row r="4336">
          <cell r="A4336">
            <v>941190527</v>
          </cell>
          <cell r="B4336" t="str">
            <v>Mendoza</v>
          </cell>
          <cell r="C4336" t="str">
            <v>Tracy</v>
          </cell>
          <cell r="D4336" t="str">
            <v>UF</v>
          </cell>
          <cell r="E4336" t="str">
            <v>A</v>
          </cell>
          <cell r="F4336">
            <v>100301</v>
          </cell>
          <cell r="G4336" t="str">
            <v>DEV Development Office</v>
          </cell>
          <cell r="H4336" t="str">
            <v>PB</v>
          </cell>
        </row>
        <row r="4337">
          <cell r="A4337">
            <v>941197637</v>
          </cell>
          <cell r="B4337" t="str">
            <v>Luppertz</v>
          </cell>
          <cell r="C4337" t="str">
            <v>Ute</v>
          </cell>
          <cell r="D4337" t="str">
            <v>UV</v>
          </cell>
          <cell r="E4337" t="str">
            <v>T</v>
          </cell>
          <cell r="F4337">
            <v>221000</v>
          </cell>
          <cell r="G4337" t="str">
            <v>FLL Foreign Languages</v>
          </cell>
          <cell r="H4337" t="str">
            <v>IN</v>
          </cell>
          <cell r="I4337">
            <v>35976</v>
          </cell>
        </row>
        <row r="4338">
          <cell r="A4338">
            <v>941236734</v>
          </cell>
          <cell r="B4338" t="str">
            <v>Marks</v>
          </cell>
          <cell r="C4338" t="str">
            <v>Heidi</v>
          </cell>
          <cell r="D4338" t="str">
            <v>UW</v>
          </cell>
          <cell r="E4338" t="str">
            <v>T</v>
          </cell>
          <cell r="F4338">
            <v>670310</v>
          </cell>
          <cell r="G4338" t="str">
            <v>SDO Fitness</v>
          </cell>
          <cell r="H4338" t="str">
            <v>IN</v>
          </cell>
          <cell r="I4338">
            <v>38503</v>
          </cell>
        </row>
        <row r="4339">
          <cell r="A4339">
            <v>941254263</v>
          </cell>
          <cell r="B4339" t="str">
            <v>Monge</v>
          </cell>
          <cell r="C4339" t="str">
            <v>Katya</v>
          </cell>
          <cell r="D4339" t="str">
            <v>UC</v>
          </cell>
          <cell r="E4339" t="str">
            <v>T</v>
          </cell>
          <cell r="F4339">
            <v>221000</v>
          </cell>
          <cell r="G4339" t="str">
            <v>FLL Foreign Languages</v>
          </cell>
          <cell r="H4339" t="str">
            <v>SP</v>
          </cell>
          <cell r="I4339">
            <v>37134</v>
          </cell>
        </row>
        <row r="4340">
          <cell r="A4340">
            <v>941264881</v>
          </cell>
          <cell r="B4340" t="str">
            <v>Zuberi</v>
          </cell>
          <cell r="C4340" t="str">
            <v>Aiza</v>
          </cell>
          <cell r="D4340" t="str">
            <v>UW</v>
          </cell>
          <cell r="E4340" t="str">
            <v>T</v>
          </cell>
          <cell r="F4340">
            <v>200501</v>
          </cell>
          <cell r="G4340" t="str">
            <v>GSR Graduate Studies Office</v>
          </cell>
          <cell r="H4340" t="str">
            <v>IN</v>
          </cell>
          <cell r="I4340">
            <v>39309</v>
          </cell>
        </row>
        <row r="4341">
          <cell r="A4341">
            <v>941271376</v>
          </cell>
          <cell r="B4341" t="str">
            <v>Kim</v>
          </cell>
          <cell r="C4341" t="str">
            <v>Jong</v>
          </cell>
          <cell r="D4341" t="str">
            <v>UA</v>
          </cell>
          <cell r="E4341" t="str">
            <v>A</v>
          </cell>
          <cell r="F4341">
            <v>221601</v>
          </cell>
          <cell r="G4341" t="str">
            <v>MTH Math Office</v>
          </cell>
          <cell r="H4341" t="str">
            <v>PB</v>
          </cell>
        </row>
        <row r="4342">
          <cell r="A4342">
            <v>941274487</v>
          </cell>
          <cell r="B4342" t="str">
            <v>Schultze</v>
          </cell>
          <cell r="C4342" t="str">
            <v>Kathryn</v>
          </cell>
          <cell r="D4342" t="str">
            <v>UV</v>
          </cell>
          <cell r="E4342" t="str">
            <v>T</v>
          </cell>
          <cell r="F4342">
            <v>240200</v>
          </cell>
          <cell r="G4342" t="str">
            <v>RRI Regional Research Institute</v>
          </cell>
          <cell r="H4342" t="str">
            <v>IN</v>
          </cell>
          <cell r="I4342">
            <v>36129</v>
          </cell>
        </row>
        <row r="4343">
          <cell r="A4343">
            <v>941279093</v>
          </cell>
          <cell r="B4343" t="str">
            <v>Watt</v>
          </cell>
          <cell r="C4343" t="str">
            <v>Christianne</v>
          </cell>
          <cell r="D4343" t="str">
            <v>UC</v>
          </cell>
          <cell r="E4343" t="str">
            <v>T</v>
          </cell>
          <cell r="F4343">
            <v>282317</v>
          </cell>
          <cell r="G4343" t="str">
            <v>XCD Inclusion Cohort</v>
          </cell>
          <cell r="H4343" t="str">
            <v>SP</v>
          </cell>
          <cell r="I4343">
            <v>38352</v>
          </cell>
        </row>
        <row r="4344">
          <cell r="A4344">
            <v>941283978</v>
          </cell>
          <cell r="B4344" t="str">
            <v>Stanford</v>
          </cell>
          <cell r="C4344" t="str">
            <v>Thomas</v>
          </cell>
          <cell r="D4344" t="str">
            <v>UC</v>
          </cell>
          <cell r="E4344" t="str">
            <v>A</v>
          </cell>
          <cell r="F4344">
            <v>304001</v>
          </cell>
          <cell r="G4344" t="str">
            <v>MUS Music Office</v>
          </cell>
          <cell r="H4344" t="str">
            <v>SP</v>
          </cell>
        </row>
        <row r="4345">
          <cell r="A4345">
            <v>941293938</v>
          </cell>
          <cell r="B4345" t="str">
            <v>Richwine</v>
          </cell>
          <cell r="C4345" t="str">
            <v>Reynold</v>
          </cell>
          <cell r="D4345" t="str">
            <v>UC</v>
          </cell>
          <cell r="E4345" t="str">
            <v>T</v>
          </cell>
          <cell r="F4345">
            <v>270301</v>
          </cell>
          <cell r="G4345" t="str">
            <v>CEN Civil Engineering Office</v>
          </cell>
          <cell r="H4345" t="str">
            <v>SP</v>
          </cell>
          <cell r="I4345">
            <v>36341</v>
          </cell>
        </row>
        <row r="4346">
          <cell r="A4346">
            <v>941299258</v>
          </cell>
          <cell r="B4346" t="str">
            <v>Gough</v>
          </cell>
          <cell r="C4346" t="str">
            <v>Liane</v>
          </cell>
          <cell r="D4346" t="str">
            <v>UF</v>
          </cell>
          <cell r="E4346" t="str">
            <v>A</v>
          </cell>
          <cell r="F4346">
            <v>331801</v>
          </cell>
          <cell r="G4346" t="str">
            <v>IAS Info &amp; Academic Support Office</v>
          </cell>
          <cell r="H4346" t="str">
            <v>PB</v>
          </cell>
        </row>
        <row r="4347">
          <cell r="A4347">
            <v>941308927</v>
          </cell>
          <cell r="B4347" t="str">
            <v>Johnson</v>
          </cell>
          <cell r="C4347" t="str">
            <v>Jenene</v>
          </cell>
          <cell r="D4347" t="str">
            <v>UC</v>
          </cell>
          <cell r="E4347" t="str">
            <v>A</v>
          </cell>
          <cell r="F4347">
            <v>222210</v>
          </cell>
          <cell r="G4347" t="str">
            <v>SPH Speech &amp; Hearing Science</v>
          </cell>
          <cell r="H4347" t="str">
            <v>SP</v>
          </cell>
        </row>
        <row r="4348">
          <cell r="A4348">
            <v>941313625</v>
          </cell>
          <cell r="B4348" t="str">
            <v>Jordan</v>
          </cell>
          <cell r="C4348" t="str">
            <v>Troy</v>
          </cell>
          <cell r="D4348" t="str">
            <v>UV</v>
          </cell>
          <cell r="E4348" t="str">
            <v>T</v>
          </cell>
          <cell r="F4348">
            <v>221700</v>
          </cell>
          <cell r="G4348" t="str">
            <v>PHL Philosophy Department</v>
          </cell>
          <cell r="H4348" t="str">
            <v>IN</v>
          </cell>
          <cell r="I4348">
            <v>38107</v>
          </cell>
        </row>
        <row r="4349">
          <cell r="A4349">
            <v>941326340</v>
          </cell>
          <cell r="B4349" t="str">
            <v>Koeneke</v>
          </cell>
          <cell r="C4349" t="str">
            <v>Rodney</v>
          </cell>
          <cell r="D4349" t="str">
            <v>UC</v>
          </cell>
          <cell r="E4349" t="str">
            <v>A</v>
          </cell>
          <cell r="F4349">
            <v>222700</v>
          </cell>
          <cell r="G4349" t="str">
            <v>LAS Univ Studies-General Ed</v>
          </cell>
          <cell r="H4349" t="str">
            <v>SP</v>
          </cell>
        </row>
        <row r="4350">
          <cell r="A4350">
            <v>941328522</v>
          </cell>
          <cell r="B4350" t="str">
            <v>Kraus</v>
          </cell>
          <cell r="C4350" t="str">
            <v>Christina</v>
          </cell>
          <cell r="D4350" t="str">
            <v>UF</v>
          </cell>
          <cell r="E4350" t="str">
            <v>A</v>
          </cell>
          <cell r="F4350">
            <v>600300</v>
          </cell>
          <cell r="G4350" t="str">
            <v>HRC Human Resource Center</v>
          </cell>
          <cell r="H4350" t="str">
            <v>PB</v>
          </cell>
        </row>
        <row r="4351">
          <cell r="A4351">
            <v>941330629</v>
          </cell>
          <cell r="B4351" t="str">
            <v>Tellis</v>
          </cell>
          <cell r="C4351" t="str">
            <v>Linda</v>
          </cell>
          <cell r="D4351" t="str">
            <v>UW</v>
          </cell>
          <cell r="E4351" t="str">
            <v>T</v>
          </cell>
          <cell r="F4351">
            <v>310940</v>
          </cell>
          <cell r="G4351" t="str">
            <v>CPH Cntr for Public Health Studies</v>
          </cell>
          <cell r="H4351" t="str">
            <v>IN</v>
          </cell>
          <cell r="I4351">
            <v>38107</v>
          </cell>
        </row>
        <row r="4352">
          <cell r="A4352">
            <v>941334826</v>
          </cell>
          <cell r="B4352" t="str">
            <v>Orton</v>
          </cell>
          <cell r="C4352" t="str">
            <v>Philip</v>
          </cell>
          <cell r="D4352" t="str">
            <v>UV</v>
          </cell>
          <cell r="E4352" t="str">
            <v>T</v>
          </cell>
          <cell r="F4352">
            <v>270301</v>
          </cell>
          <cell r="G4352" t="str">
            <v>CEN Civil Engineering Office</v>
          </cell>
          <cell r="H4352" t="str">
            <v>IN</v>
          </cell>
          <cell r="I4352">
            <v>38904</v>
          </cell>
        </row>
        <row r="4353">
          <cell r="A4353">
            <v>941348800</v>
          </cell>
          <cell r="B4353" t="str">
            <v>Spolek</v>
          </cell>
          <cell r="C4353" t="str">
            <v>Reid</v>
          </cell>
          <cell r="D4353" t="str">
            <v>UW</v>
          </cell>
          <cell r="E4353" t="str">
            <v>T</v>
          </cell>
          <cell r="F4353">
            <v>270501</v>
          </cell>
          <cell r="G4353" t="str">
            <v>MEN Mechanical Engineering Office</v>
          </cell>
          <cell r="H4353" t="str">
            <v>IN</v>
          </cell>
          <cell r="I4353">
            <v>36799</v>
          </cell>
        </row>
        <row r="4354">
          <cell r="A4354">
            <v>941357239</v>
          </cell>
          <cell r="B4354" t="str">
            <v>Richards</v>
          </cell>
          <cell r="C4354" t="str">
            <v>Jack</v>
          </cell>
          <cell r="D4354" t="str">
            <v>UV</v>
          </cell>
          <cell r="E4354" t="str">
            <v>T</v>
          </cell>
          <cell r="F4354">
            <v>250500</v>
          </cell>
          <cell r="G4354" t="str">
            <v>SBA Master of International Mgmt</v>
          </cell>
          <cell r="H4354" t="str">
            <v>IN</v>
          </cell>
          <cell r="I4354">
            <v>38960</v>
          </cell>
        </row>
        <row r="4355">
          <cell r="A4355">
            <v>941382868</v>
          </cell>
          <cell r="B4355" t="str">
            <v>Christie</v>
          </cell>
          <cell r="C4355" t="str">
            <v>Adam</v>
          </cell>
          <cell r="D4355" t="str">
            <v>UC</v>
          </cell>
          <cell r="E4355" t="str">
            <v>T</v>
          </cell>
          <cell r="F4355">
            <v>301120</v>
          </cell>
          <cell r="G4355" t="str">
            <v>ARC Architecture Office</v>
          </cell>
          <cell r="H4355" t="str">
            <v>SP</v>
          </cell>
          <cell r="I4355">
            <v>38763</v>
          </cell>
        </row>
        <row r="4356">
          <cell r="A4356">
            <v>941387246</v>
          </cell>
          <cell r="B4356" t="str">
            <v>Tangen</v>
          </cell>
          <cell r="C4356" t="str">
            <v>Frances</v>
          </cell>
          <cell r="D4356" t="str">
            <v>UF</v>
          </cell>
          <cell r="E4356" t="str">
            <v>T</v>
          </cell>
          <cell r="F4356">
            <v>270111</v>
          </cell>
          <cell r="G4356" t="str">
            <v>EAS MESA-Washington County</v>
          </cell>
          <cell r="H4356" t="str">
            <v>SB</v>
          </cell>
          <cell r="I4356">
            <v>36129</v>
          </cell>
        </row>
        <row r="4357">
          <cell r="A4357">
            <v>941391115</v>
          </cell>
          <cell r="B4357" t="str">
            <v>Belachew</v>
          </cell>
          <cell r="C4357" t="str">
            <v>Rahel</v>
          </cell>
          <cell r="D4357" t="str">
            <v>UF</v>
          </cell>
          <cell r="E4357" t="str">
            <v>A</v>
          </cell>
          <cell r="F4357">
            <v>250210</v>
          </cell>
          <cell r="G4357" t="str">
            <v>SBA Food Industry Management</v>
          </cell>
          <cell r="H4357" t="str">
            <v>PB</v>
          </cell>
        </row>
        <row r="4358">
          <cell r="A4358">
            <v>941393679</v>
          </cell>
          <cell r="B4358" t="str">
            <v>Spence</v>
          </cell>
          <cell r="C4358" t="str">
            <v>John</v>
          </cell>
          <cell r="D4358" t="str">
            <v>UC</v>
          </cell>
          <cell r="E4358" t="str">
            <v>A</v>
          </cell>
          <cell r="F4358">
            <v>240100</v>
          </cell>
          <cell r="G4358" t="str">
            <v>SSW School of Social Work</v>
          </cell>
          <cell r="H4358" t="str">
            <v>SP</v>
          </cell>
        </row>
        <row r="4359">
          <cell r="A4359">
            <v>941395247</v>
          </cell>
          <cell r="B4359" t="str">
            <v>Sherman</v>
          </cell>
          <cell r="C4359" t="str">
            <v>Jason</v>
          </cell>
          <cell r="D4359" t="str">
            <v>UW</v>
          </cell>
          <cell r="E4359" t="str">
            <v>T</v>
          </cell>
          <cell r="F4359">
            <v>240200</v>
          </cell>
          <cell r="G4359" t="str">
            <v>RRI Regional Research Institute</v>
          </cell>
          <cell r="H4359" t="str">
            <v>IN</v>
          </cell>
          <cell r="I4359">
            <v>37864</v>
          </cell>
        </row>
        <row r="4360">
          <cell r="A4360">
            <v>941400064</v>
          </cell>
          <cell r="B4360" t="str">
            <v>Sampath</v>
          </cell>
          <cell r="C4360" t="str">
            <v>Srinivasan</v>
          </cell>
          <cell r="D4360" t="str">
            <v>UC</v>
          </cell>
          <cell r="E4360" t="str">
            <v>T</v>
          </cell>
          <cell r="F4360">
            <v>220801</v>
          </cell>
          <cell r="G4360" t="str">
            <v>ENG English Dept Office</v>
          </cell>
          <cell r="H4360" t="str">
            <v>SP</v>
          </cell>
          <cell r="I4360">
            <v>38168</v>
          </cell>
        </row>
        <row r="4361">
          <cell r="A4361">
            <v>941401311</v>
          </cell>
          <cell r="B4361" t="str">
            <v>Weasel</v>
          </cell>
          <cell r="C4361" t="str">
            <v>Lisa</v>
          </cell>
          <cell r="D4361" t="str">
            <v>UA</v>
          </cell>
          <cell r="E4361" t="str">
            <v>A</v>
          </cell>
          <cell r="F4361">
            <v>220300</v>
          </cell>
          <cell r="G4361" t="str">
            <v>BIO Biology</v>
          </cell>
          <cell r="H4361" t="str">
            <v>PB</v>
          </cell>
        </row>
        <row r="4362">
          <cell r="A4362">
            <v>941403750</v>
          </cell>
          <cell r="B4362" t="str">
            <v>Kronser</v>
          </cell>
          <cell r="C4362" t="str">
            <v>Zachary</v>
          </cell>
          <cell r="D4362" t="str">
            <v>UF</v>
          </cell>
          <cell r="E4362" t="str">
            <v>T</v>
          </cell>
          <cell r="F4362">
            <v>100301</v>
          </cell>
          <cell r="G4362" t="str">
            <v>DEV Development Office</v>
          </cell>
          <cell r="H4362" t="str">
            <v>PB</v>
          </cell>
          <cell r="I4362">
            <v>39062</v>
          </cell>
        </row>
        <row r="4363">
          <cell r="A4363">
            <v>941446958</v>
          </cell>
          <cell r="B4363" t="str">
            <v>Mussey</v>
          </cell>
          <cell r="C4363" t="str">
            <v>Ann</v>
          </cell>
          <cell r="D4363" t="str">
            <v>UF</v>
          </cell>
          <cell r="E4363" t="str">
            <v>A</v>
          </cell>
          <cell r="F4363">
            <v>222500</v>
          </cell>
          <cell r="G4363" t="str">
            <v>WSC Women's Studies</v>
          </cell>
          <cell r="H4363" t="str">
            <v>PB</v>
          </cell>
        </row>
        <row r="4364">
          <cell r="A4364">
            <v>941447161</v>
          </cell>
          <cell r="B4364" t="str">
            <v>Fischer</v>
          </cell>
          <cell r="C4364" t="str">
            <v>William</v>
          </cell>
          <cell r="D4364" t="str">
            <v>UA</v>
          </cell>
          <cell r="E4364" t="str">
            <v>A</v>
          </cell>
          <cell r="F4364">
            <v>221000</v>
          </cell>
          <cell r="G4364" t="str">
            <v>FLL Foreign Languages</v>
          </cell>
          <cell r="H4364" t="str">
            <v>PB</v>
          </cell>
        </row>
        <row r="4365">
          <cell r="A4365">
            <v>941467537</v>
          </cell>
          <cell r="B4365" t="str">
            <v>Miars</v>
          </cell>
          <cell r="C4365" t="str">
            <v>Russell</v>
          </cell>
          <cell r="D4365" t="str">
            <v>UA</v>
          </cell>
          <cell r="E4365" t="str">
            <v>A</v>
          </cell>
          <cell r="F4365">
            <v>260100</v>
          </cell>
          <cell r="G4365" t="str">
            <v>EDU Special Ed/Counselor Ed</v>
          </cell>
          <cell r="H4365" t="str">
            <v>PB</v>
          </cell>
        </row>
        <row r="4366">
          <cell r="A4366">
            <v>941486970</v>
          </cell>
          <cell r="B4366" t="str">
            <v>Locatelli</v>
          </cell>
          <cell r="C4366" t="str">
            <v>Mark</v>
          </cell>
          <cell r="D4366" t="str">
            <v>UB</v>
          </cell>
          <cell r="E4366" t="str">
            <v>T</v>
          </cell>
          <cell r="F4366">
            <v>270501</v>
          </cell>
          <cell r="G4366" t="str">
            <v>MEN Mechanical Engineering Office</v>
          </cell>
          <cell r="H4366" t="str">
            <v>PB</v>
          </cell>
          <cell r="I4366">
            <v>38730</v>
          </cell>
        </row>
        <row r="4367">
          <cell r="A4367">
            <v>941494329</v>
          </cell>
          <cell r="B4367" t="str">
            <v>Knox</v>
          </cell>
          <cell r="C4367" t="str">
            <v>Barbara</v>
          </cell>
          <cell r="D4367" t="str">
            <v>UV</v>
          </cell>
          <cell r="E4367" t="str">
            <v>T</v>
          </cell>
          <cell r="F4367">
            <v>222700</v>
          </cell>
          <cell r="G4367" t="str">
            <v>LAS Univ Studies-General Ed</v>
          </cell>
          <cell r="H4367" t="str">
            <v>IN</v>
          </cell>
          <cell r="I4367">
            <v>36038</v>
          </cell>
        </row>
        <row r="4368">
          <cell r="A4368">
            <v>941498439</v>
          </cell>
          <cell r="B4368" t="str">
            <v>Disbrow-Chen</v>
          </cell>
          <cell r="C4368" t="str">
            <v>Rebekah</v>
          </cell>
          <cell r="D4368" t="str">
            <v>UV</v>
          </cell>
          <cell r="E4368" t="str">
            <v>T</v>
          </cell>
          <cell r="F4368">
            <v>200830</v>
          </cell>
          <cell r="G4368" t="str">
            <v>ISP Intnl Special Prog Office</v>
          </cell>
          <cell r="H4368" t="str">
            <v>IN</v>
          </cell>
          <cell r="I4368">
            <v>39080</v>
          </cell>
        </row>
        <row r="4369">
          <cell r="A4369">
            <v>941509470</v>
          </cell>
          <cell r="B4369" t="str">
            <v>Conrad</v>
          </cell>
          <cell r="C4369" t="str">
            <v>Susan</v>
          </cell>
          <cell r="D4369" t="str">
            <v>UA</v>
          </cell>
          <cell r="E4369" t="str">
            <v>A</v>
          </cell>
          <cell r="F4369">
            <v>221501</v>
          </cell>
          <cell r="G4369" t="str">
            <v>LIN Linguistics Office</v>
          </cell>
          <cell r="H4369" t="str">
            <v>PB</v>
          </cell>
        </row>
        <row r="4370">
          <cell r="A4370">
            <v>941531676</v>
          </cell>
          <cell r="B4370" t="str">
            <v>Iwasaki</v>
          </cell>
          <cell r="C4370" t="str">
            <v>Noriko</v>
          </cell>
          <cell r="D4370" t="str">
            <v>UV</v>
          </cell>
          <cell r="E4370" t="str">
            <v>T</v>
          </cell>
          <cell r="F4370">
            <v>221000</v>
          </cell>
          <cell r="G4370" t="str">
            <v>FLL Foreign Languages</v>
          </cell>
          <cell r="H4370" t="str">
            <v>IN</v>
          </cell>
          <cell r="I4370">
            <v>38960</v>
          </cell>
        </row>
        <row r="4371">
          <cell r="A4371">
            <v>941531892</v>
          </cell>
          <cell r="B4371" t="str">
            <v>Brizendine</v>
          </cell>
          <cell r="C4371" t="str">
            <v>Joyce</v>
          </cell>
          <cell r="D4371" t="str">
            <v>UC</v>
          </cell>
          <cell r="E4371" t="str">
            <v>A</v>
          </cell>
          <cell r="F4371">
            <v>260201</v>
          </cell>
          <cell r="G4371" t="str">
            <v>EDU C&amp;I Office</v>
          </cell>
          <cell r="H4371" t="str">
            <v>SP</v>
          </cell>
        </row>
        <row r="4372">
          <cell r="A4372">
            <v>941538769</v>
          </cell>
          <cell r="B4372" t="str">
            <v>Swanson</v>
          </cell>
          <cell r="C4372" t="str">
            <v>Leonard</v>
          </cell>
          <cell r="D4372" t="str">
            <v>UC</v>
          </cell>
          <cell r="E4372" t="str">
            <v>T</v>
          </cell>
          <cell r="F4372">
            <v>221601</v>
          </cell>
          <cell r="G4372" t="str">
            <v>MTH Math Office</v>
          </cell>
          <cell r="H4372" t="str">
            <v>SP</v>
          </cell>
          <cell r="I4372">
            <v>36981</v>
          </cell>
        </row>
        <row r="4373">
          <cell r="A4373">
            <v>941538899</v>
          </cell>
          <cell r="B4373" t="str">
            <v>Robbins</v>
          </cell>
          <cell r="C4373" t="str">
            <v>Desirae</v>
          </cell>
          <cell r="D4373" t="str">
            <v>UW</v>
          </cell>
          <cell r="E4373" t="str">
            <v>A</v>
          </cell>
          <cell r="F4373">
            <v>222210</v>
          </cell>
          <cell r="G4373" t="str">
            <v>SPH Speech &amp; Hearing Science</v>
          </cell>
          <cell r="H4373" t="str">
            <v>IN</v>
          </cell>
        </row>
        <row r="4374">
          <cell r="A4374">
            <v>941553620</v>
          </cell>
          <cell r="B4374" t="str">
            <v>Holloway</v>
          </cell>
          <cell r="C4374" t="str">
            <v>David</v>
          </cell>
          <cell r="D4374" t="str">
            <v>UA</v>
          </cell>
          <cell r="E4374" t="str">
            <v>A</v>
          </cell>
          <cell r="F4374">
            <v>220801</v>
          </cell>
          <cell r="G4374" t="str">
            <v>ENG English Dept Office</v>
          </cell>
          <cell r="H4374" t="str">
            <v>PB</v>
          </cell>
        </row>
        <row r="4375">
          <cell r="A4375">
            <v>941553628</v>
          </cell>
          <cell r="B4375" t="str">
            <v>Hanson</v>
          </cell>
          <cell r="C4375" t="str">
            <v>Shirley</v>
          </cell>
          <cell r="D4375" t="str">
            <v>UV</v>
          </cell>
          <cell r="E4375" t="str">
            <v>T</v>
          </cell>
          <cell r="F4375">
            <v>282001</v>
          </cell>
          <cell r="G4375" t="str">
            <v>XCE CE/Education Office</v>
          </cell>
          <cell r="H4375" t="str">
            <v>IN</v>
          </cell>
          <cell r="I4375">
            <v>36705</v>
          </cell>
        </row>
        <row r="4376">
          <cell r="A4376">
            <v>941558391</v>
          </cell>
          <cell r="B4376" t="str">
            <v>Carnes</v>
          </cell>
          <cell r="C4376" t="str">
            <v>Rachelle</v>
          </cell>
          <cell r="D4376" t="str">
            <v>UW</v>
          </cell>
          <cell r="E4376" t="str">
            <v>A</v>
          </cell>
          <cell r="F4376">
            <v>285002</v>
          </cell>
          <cell r="G4376" t="str">
            <v>XIS Independent Study High School</v>
          </cell>
          <cell r="H4376" t="str">
            <v>IN</v>
          </cell>
        </row>
        <row r="4377">
          <cell r="A4377">
            <v>941579512</v>
          </cell>
          <cell r="B4377" t="str">
            <v>Behroozian</v>
          </cell>
          <cell r="C4377" t="str">
            <v>Shervin</v>
          </cell>
          <cell r="D4377" t="str">
            <v>UV</v>
          </cell>
          <cell r="E4377" t="str">
            <v>T</v>
          </cell>
          <cell r="F4377">
            <v>221501</v>
          </cell>
          <cell r="G4377" t="str">
            <v>LIN Linguistics Office</v>
          </cell>
          <cell r="H4377" t="str">
            <v>IN</v>
          </cell>
          <cell r="I4377">
            <v>38230</v>
          </cell>
        </row>
        <row r="4378">
          <cell r="A4378">
            <v>941585460</v>
          </cell>
          <cell r="B4378" t="str">
            <v>Davisson</v>
          </cell>
          <cell r="C4378" t="str">
            <v>Victoria</v>
          </cell>
          <cell r="D4378" t="str">
            <v>UV</v>
          </cell>
          <cell r="E4378" t="str">
            <v>T</v>
          </cell>
          <cell r="F4378">
            <v>101200</v>
          </cell>
          <cell r="G4378" t="str">
            <v>OCR Community Relations Office</v>
          </cell>
          <cell r="H4378" t="str">
            <v>IN</v>
          </cell>
          <cell r="I4378">
            <v>37468</v>
          </cell>
        </row>
        <row r="4379">
          <cell r="A4379">
            <v>941610510</v>
          </cell>
          <cell r="B4379" t="str">
            <v>Smith</v>
          </cell>
          <cell r="C4379" t="str">
            <v>Judith</v>
          </cell>
          <cell r="D4379" t="str">
            <v>UV</v>
          </cell>
          <cell r="E4379" t="str">
            <v>T</v>
          </cell>
          <cell r="F4379">
            <v>289001</v>
          </cell>
          <cell r="G4379" t="str">
            <v>XPD Profession Development Office</v>
          </cell>
          <cell r="H4379" t="str">
            <v>IN</v>
          </cell>
          <cell r="I4379">
            <v>38108</v>
          </cell>
        </row>
        <row r="4380">
          <cell r="A4380">
            <v>941619085</v>
          </cell>
          <cell r="B4380" t="str">
            <v>Wirsig-McClure</v>
          </cell>
          <cell r="C4380" t="str">
            <v>Nancy</v>
          </cell>
          <cell r="D4380" t="str">
            <v>UV</v>
          </cell>
          <cell r="E4380" t="str">
            <v>T</v>
          </cell>
          <cell r="F4380">
            <v>289602</v>
          </cell>
          <cell r="G4380" t="str">
            <v>XPD Macromedia</v>
          </cell>
          <cell r="H4380" t="str">
            <v>IN</v>
          </cell>
          <cell r="I4380">
            <v>38776</v>
          </cell>
        </row>
        <row r="4381">
          <cell r="A4381">
            <v>941631213</v>
          </cell>
          <cell r="B4381" t="str">
            <v>Allen</v>
          </cell>
          <cell r="C4381" t="str">
            <v>Condrew</v>
          </cell>
          <cell r="D4381" t="str">
            <v>UW</v>
          </cell>
          <cell r="E4381" t="str">
            <v>A</v>
          </cell>
          <cell r="F4381">
            <v>670510</v>
          </cell>
          <cell r="G4381" t="str">
            <v>HOU Housing Administration</v>
          </cell>
          <cell r="H4381" t="str">
            <v>IN</v>
          </cell>
        </row>
        <row r="4382">
          <cell r="A4382">
            <v>941649194</v>
          </cell>
          <cell r="B4382" t="str">
            <v>Richardson</v>
          </cell>
          <cell r="C4382" t="str">
            <v>Margaret</v>
          </cell>
          <cell r="D4382" t="str">
            <v>UV</v>
          </cell>
          <cell r="E4382" t="str">
            <v>T</v>
          </cell>
          <cell r="F4382">
            <v>270301</v>
          </cell>
          <cell r="G4382" t="str">
            <v>CEN Civil Engineering Office</v>
          </cell>
          <cell r="H4382" t="str">
            <v>IN</v>
          </cell>
          <cell r="I4382">
            <v>38575</v>
          </cell>
        </row>
        <row r="4383">
          <cell r="A4383">
            <v>941650483</v>
          </cell>
          <cell r="B4383" t="str">
            <v>Carter</v>
          </cell>
          <cell r="C4383" t="str">
            <v>Megan</v>
          </cell>
          <cell r="D4383" t="str">
            <v>UV</v>
          </cell>
          <cell r="E4383" t="str">
            <v>T</v>
          </cell>
          <cell r="F4383">
            <v>222000</v>
          </cell>
          <cell r="G4383" t="str">
            <v>PSY Psychology</v>
          </cell>
          <cell r="H4383" t="str">
            <v>IN</v>
          </cell>
          <cell r="I4383">
            <v>38533</v>
          </cell>
        </row>
        <row r="4384">
          <cell r="A4384">
            <v>941653665</v>
          </cell>
          <cell r="B4384" t="str">
            <v>Marshall</v>
          </cell>
          <cell r="C4384" t="str">
            <v>Charlotte</v>
          </cell>
          <cell r="D4384" t="str">
            <v>UA</v>
          </cell>
          <cell r="E4384" t="str">
            <v>T</v>
          </cell>
          <cell r="F4384">
            <v>220500</v>
          </cell>
          <cell r="G4384" t="str">
            <v>SEC Science Ed Center</v>
          </cell>
          <cell r="H4384" t="str">
            <v>PB</v>
          </cell>
          <cell r="I4384">
            <v>38990</v>
          </cell>
        </row>
        <row r="4385">
          <cell r="A4385">
            <v>941659376</v>
          </cell>
          <cell r="B4385" t="str">
            <v>Scholl</v>
          </cell>
          <cell r="C4385" t="str">
            <v>Carole</v>
          </cell>
          <cell r="D4385" t="str">
            <v>UV</v>
          </cell>
          <cell r="E4385" t="str">
            <v>T</v>
          </cell>
          <cell r="F4385">
            <v>221501</v>
          </cell>
          <cell r="G4385" t="str">
            <v>LIN Linguistics Office</v>
          </cell>
          <cell r="H4385" t="str">
            <v>IN</v>
          </cell>
          <cell r="I4385">
            <v>36769</v>
          </cell>
        </row>
        <row r="4386">
          <cell r="A4386">
            <v>941687734</v>
          </cell>
          <cell r="B4386" t="str">
            <v>Hirons</v>
          </cell>
          <cell r="C4386" t="str">
            <v>Thomas</v>
          </cell>
          <cell r="D4386" t="str">
            <v>UC</v>
          </cell>
          <cell r="E4386" t="str">
            <v>A</v>
          </cell>
          <cell r="F4386">
            <v>250100</v>
          </cell>
          <cell r="G4386" t="str">
            <v>SBA Instruction</v>
          </cell>
          <cell r="H4386" t="str">
            <v>SP</v>
          </cell>
        </row>
        <row r="4387">
          <cell r="A4387">
            <v>941693534</v>
          </cell>
          <cell r="B4387" t="str">
            <v>Kriswandi</v>
          </cell>
          <cell r="C4387" t="str">
            <v>Charlotte</v>
          </cell>
          <cell r="D4387" t="str">
            <v>UF</v>
          </cell>
          <cell r="E4387" t="str">
            <v>T</v>
          </cell>
          <cell r="F4387">
            <v>670551</v>
          </cell>
          <cell r="G4387" t="str">
            <v>AUX University Place Conf Ctr</v>
          </cell>
          <cell r="H4387" t="str">
            <v>PB</v>
          </cell>
          <cell r="I4387">
            <v>38840</v>
          </cell>
        </row>
        <row r="4388">
          <cell r="A4388">
            <v>941701938</v>
          </cell>
          <cell r="B4388" t="str">
            <v>Wang</v>
          </cell>
          <cell r="C4388" t="str">
            <v>Rosalind</v>
          </cell>
          <cell r="D4388" t="str">
            <v>UF</v>
          </cell>
          <cell r="E4388" t="str">
            <v>T</v>
          </cell>
          <cell r="F4388">
            <v>320001</v>
          </cell>
          <cell r="G4388" t="str">
            <v>LIB Library Administration</v>
          </cell>
          <cell r="H4388" t="str">
            <v>PB</v>
          </cell>
          <cell r="I4388">
            <v>37848</v>
          </cell>
        </row>
        <row r="4389">
          <cell r="A4389">
            <v>941709423</v>
          </cell>
          <cell r="B4389" t="str">
            <v>Fogtdal</v>
          </cell>
          <cell r="C4389" t="str">
            <v>Peter</v>
          </cell>
          <cell r="D4389" t="str">
            <v>UC</v>
          </cell>
          <cell r="E4389" t="str">
            <v>A</v>
          </cell>
          <cell r="F4389">
            <v>221000</v>
          </cell>
          <cell r="G4389" t="str">
            <v>FLL Foreign Languages</v>
          </cell>
          <cell r="H4389" t="str">
            <v>SP</v>
          </cell>
        </row>
        <row r="4390">
          <cell r="A4390">
            <v>941729779</v>
          </cell>
          <cell r="B4390" t="str">
            <v>Ames</v>
          </cell>
          <cell r="C4390" t="str">
            <v>Nicholaus</v>
          </cell>
          <cell r="D4390" t="str">
            <v>UV</v>
          </cell>
          <cell r="E4390" t="str">
            <v>T</v>
          </cell>
          <cell r="F4390">
            <v>270201</v>
          </cell>
          <cell r="G4390" t="str">
            <v>CMP Computer Science Office</v>
          </cell>
          <cell r="H4390" t="str">
            <v>IN</v>
          </cell>
          <cell r="I4390">
            <v>38960</v>
          </cell>
        </row>
        <row r="4391">
          <cell r="A4391">
            <v>941743579</v>
          </cell>
          <cell r="B4391" t="str">
            <v>Coia</v>
          </cell>
          <cell r="C4391" t="str">
            <v>George</v>
          </cell>
          <cell r="D4391" t="str">
            <v>UA</v>
          </cell>
          <cell r="E4391" t="str">
            <v>T</v>
          </cell>
          <cell r="F4391">
            <v>220600</v>
          </cell>
          <cell r="G4391" t="str">
            <v>CHE Chemistry</v>
          </cell>
          <cell r="H4391" t="str">
            <v>PB</v>
          </cell>
          <cell r="I4391">
            <v>39248</v>
          </cell>
        </row>
        <row r="4392">
          <cell r="A4392">
            <v>941748896</v>
          </cell>
          <cell r="B4392" t="str">
            <v>Thompson</v>
          </cell>
          <cell r="C4392" t="str">
            <v>Dee</v>
          </cell>
          <cell r="D4392" t="str">
            <v>UF</v>
          </cell>
          <cell r="E4392" t="str">
            <v>A</v>
          </cell>
          <cell r="F4392">
            <v>330201</v>
          </cell>
          <cell r="G4392" t="str">
            <v>CAR Career Center Operations</v>
          </cell>
          <cell r="H4392" t="str">
            <v>PB</v>
          </cell>
        </row>
        <row r="4393">
          <cell r="A4393">
            <v>941751677</v>
          </cell>
          <cell r="B4393" t="str">
            <v>Blackman</v>
          </cell>
          <cell r="C4393" t="str">
            <v>Stephanie</v>
          </cell>
          <cell r="D4393" t="str">
            <v>UA</v>
          </cell>
          <cell r="E4393" t="str">
            <v>A</v>
          </cell>
          <cell r="F4393">
            <v>260300</v>
          </cell>
          <cell r="G4393" t="str">
            <v>EDU Policies/Foundations</v>
          </cell>
          <cell r="H4393" t="str">
            <v>PB</v>
          </cell>
        </row>
        <row r="4394">
          <cell r="A4394">
            <v>941766508</v>
          </cell>
          <cell r="B4394" t="str">
            <v>Trimble</v>
          </cell>
          <cell r="C4394" t="str">
            <v>Anmarie</v>
          </cell>
          <cell r="D4394" t="str">
            <v>UA</v>
          </cell>
          <cell r="E4394" t="str">
            <v>A</v>
          </cell>
          <cell r="F4394">
            <v>222700</v>
          </cell>
          <cell r="G4394" t="str">
            <v>LAS Univ Studies-General Ed</v>
          </cell>
          <cell r="H4394" t="str">
            <v>PB</v>
          </cell>
        </row>
        <row r="4395">
          <cell r="A4395">
            <v>941778335</v>
          </cell>
          <cell r="B4395" t="str">
            <v>Wilcox</v>
          </cell>
          <cell r="C4395" t="str">
            <v>Jason</v>
          </cell>
          <cell r="D4395" t="str">
            <v>UV</v>
          </cell>
          <cell r="E4395" t="str">
            <v>T</v>
          </cell>
          <cell r="F4395">
            <v>270201</v>
          </cell>
          <cell r="G4395" t="str">
            <v>CMP Computer Science Office</v>
          </cell>
          <cell r="H4395" t="str">
            <v>IN</v>
          </cell>
          <cell r="I4395">
            <v>38168</v>
          </cell>
        </row>
        <row r="4396">
          <cell r="A4396">
            <v>941779773</v>
          </cell>
          <cell r="B4396" t="str">
            <v>Eberly</v>
          </cell>
          <cell r="C4396" t="str">
            <v>Scott</v>
          </cell>
          <cell r="D4396" t="str">
            <v>UW</v>
          </cell>
          <cell r="E4396" t="str">
            <v>A</v>
          </cell>
          <cell r="F4396">
            <v>285002</v>
          </cell>
          <cell r="G4396" t="str">
            <v>XIS Independent Study High School</v>
          </cell>
          <cell r="H4396" t="str">
            <v>IN</v>
          </cell>
        </row>
        <row r="4397">
          <cell r="A4397">
            <v>941783772</v>
          </cell>
          <cell r="B4397" t="str">
            <v>Calvin</v>
          </cell>
          <cell r="C4397" t="str">
            <v>Jennifer</v>
          </cell>
          <cell r="D4397" t="str">
            <v>UV</v>
          </cell>
          <cell r="E4397" t="str">
            <v>T</v>
          </cell>
          <cell r="F4397">
            <v>221000</v>
          </cell>
          <cell r="G4397" t="str">
            <v>FLL Foreign Languages</v>
          </cell>
          <cell r="H4397" t="str">
            <v>IN</v>
          </cell>
          <cell r="I4397">
            <v>37636</v>
          </cell>
        </row>
        <row r="4398">
          <cell r="A4398">
            <v>941796501</v>
          </cell>
          <cell r="B4398" t="str">
            <v>Weiss</v>
          </cell>
          <cell r="C4398" t="str">
            <v>Ezra</v>
          </cell>
          <cell r="D4398" t="str">
            <v>UC</v>
          </cell>
          <cell r="E4398" t="str">
            <v>A</v>
          </cell>
          <cell r="F4398">
            <v>304103</v>
          </cell>
          <cell r="G4398" t="str">
            <v>MUS Applied Music</v>
          </cell>
          <cell r="H4398" t="str">
            <v>SP</v>
          </cell>
        </row>
        <row r="4399">
          <cell r="A4399">
            <v>941817915</v>
          </cell>
          <cell r="B4399" t="str">
            <v>Guile</v>
          </cell>
          <cell r="C4399" t="str">
            <v>David</v>
          </cell>
          <cell r="D4399" t="str">
            <v>UC</v>
          </cell>
          <cell r="E4399" t="str">
            <v>A</v>
          </cell>
          <cell r="F4399">
            <v>260001</v>
          </cell>
          <cell r="G4399" t="str">
            <v>EDU Dean's Office</v>
          </cell>
          <cell r="H4399" t="str">
            <v>SP</v>
          </cell>
        </row>
        <row r="4400">
          <cell r="A4400">
            <v>941819863</v>
          </cell>
          <cell r="B4400" t="str">
            <v>Soucie</v>
          </cell>
          <cell r="C4400" t="str">
            <v>Bradley</v>
          </cell>
          <cell r="D4400" t="str">
            <v>UF</v>
          </cell>
          <cell r="E4400" t="str">
            <v>T</v>
          </cell>
          <cell r="F4400">
            <v>630001</v>
          </cell>
          <cell r="G4400" t="str">
            <v>ATH Athletic Administration</v>
          </cell>
          <cell r="H4400" t="str">
            <v>SB</v>
          </cell>
          <cell r="I4400">
            <v>36038</v>
          </cell>
        </row>
        <row r="4401">
          <cell r="A4401">
            <v>941837844</v>
          </cell>
          <cell r="B4401" t="str">
            <v>Thomsen</v>
          </cell>
          <cell r="C4401" t="str">
            <v>Skipp</v>
          </cell>
          <cell r="D4401" t="str">
            <v>UF</v>
          </cell>
          <cell r="E4401" t="str">
            <v>A</v>
          </cell>
          <cell r="F4401">
            <v>250100</v>
          </cell>
          <cell r="G4401" t="str">
            <v>SBA Instruction</v>
          </cell>
          <cell r="H4401" t="str">
            <v>PB</v>
          </cell>
        </row>
        <row r="4402">
          <cell r="A4402">
            <v>941847385</v>
          </cell>
          <cell r="B4402" t="str">
            <v>Relf</v>
          </cell>
          <cell r="C4402" t="str">
            <v>James</v>
          </cell>
          <cell r="D4402" t="str">
            <v>UC</v>
          </cell>
          <cell r="E4402" t="str">
            <v>A</v>
          </cell>
          <cell r="F4402">
            <v>310920</v>
          </cell>
          <cell r="G4402" t="str">
            <v>SCH Activities</v>
          </cell>
          <cell r="H4402" t="str">
            <v>SP</v>
          </cell>
        </row>
        <row r="4403">
          <cell r="A4403">
            <v>941855440</v>
          </cell>
          <cell r="B4403" t="str">
            <v>Gupta</v>
          </cell>
          <cell r="C4403" t="str">
            <v>Shuchi</v>
          </cell>
          <cell r="D4403" t="str">
            <v>UB</v>
          </cell>
          <cell r="E4403" t="str">
            <v>T</v>
          </cell>
          <cell r="F4403">
            <v>220600</v>
          </cell>
          <cell r="G4403" t="str">
            <v>CHE Chemistry</v>
          </cell>
          <cell r="H4403" t="str">
            <v>PB</v>
          </cell>
          <cell r="I4403">
            <v>39448</v>
          </cell>
        </row>
        <row r="4404">
          <cell r="A4404">
            <v>941857946</v>
          </cell>
          <cell r="B4404" t="str">
            <v>Canzater</v>
          </cell>
          <cell r="C4404" t="str">
            <v>Beverly</v>
          </cell>
          <cell r="D4404" t="str">
            <v>UV</v>
          </cell>
          <cell r="E4404" t="str">
            <v>T</v>
          </cell>
          <cell r="F4404">
            <v>288101</v>
          </cell>
          <cell r="G4404" t="str">
            <v>NWE Northwest Equals Office</v>
          </cell>
          <cell r="H4404" t="str">
            <v>IN</v>
          </cell>
          <cell r="I4404">
            <v>35976</v>
          </cell>
        </row>
        <row r="4405">
          <cell r="A4405">
            <v>941862776</v>
          </cell>
          <cell r="B4405" t="str">
            <v>Kovacic</v>
          </cell>
          <cell r="C4405" t="str">
            <v>Casey</v>
          </cell>
          <cell r="D4405" t="str">
            <v>UW</v>
          </cell>
          <cell r="E4405" t="str">
            <v>T</v>
          </cell>
          <cell r="F4405">
            <v>630200</v>
          </cell>
          <cell r="G4405" t="str">
            <v>ATH Marketing/Promotions/Ticket Off</v>
          </cell>
          <cell r="H4405" t="str">
            <v>IN</v>
          </cell>
          <cell r="I4405">
            <v>38521</v>
          </cell>
        </row>
        <row r="4406">
          <cell r="A4406">
            <v>941864989</v>
          </cell>
          <cell r="B4406" t="str">
            <v>Moore</v>
          </cell>
          <cell r="C4406" t="str">
            <v>Sara</v>
          </cell>
          <cell r="D4406" t="str">
            <v>UC</v>
          </cell>
          <cell r="E4406" t="str">
            <v>T</v>
          </cell>
          <cell r="F4406">
            <v>220300</v>
          </cell>
          <cell r="G4406" t="str">
            <v>BIO Biology</v>
          </cell>
          <cell r="H4406" t="str">
            <v>SP</v>
          </cell>
          <cell r="I4406">
            <v>38077</v>
          </cell>
        </row>
        <row r="4407">
          <cell r="A4407">
            <v>941869230</v>
          </cell>
          <cell r="B4407" t="str">
            <v>Schipper</v>
          </cell>
          <cell r="C4407" t="str">
            <v>Kendra</v>
          </cell>
          <cell r="D4407" t="str">
            <v>UW</v>
          </cell>
          <cell r="E4407" t="str">
            <v>A</v>
          </cell>
          <cell r="F4407">
            <v>285002</v>
          </cell>
          <cell r="G4407" t="str">
            <v>XIS Independent Study High School</v>
          </cell>
          <cell r="H4407" t="str">
            <v>IN</v>
          </cell>
        </row>
        <row r="4408">
          <cell r="A4408">
            <v>941869352</v>
          </cell>
          <cell r="B4408" t="str">
            <v>Kane</v>
          </cell>
          <cell r="C4408" t="str">
            <v>Thomas</v>
          </cell>
          <cell r="D4408" t="str">
            <v>UC</v>
          </cell>
          <cell r="E4408" t="str">
            <v>A</v>
          </cell>
          <cell r="F4408">
            <v>260300</v>
          </cell>
          <cell r="G4408" t="str">
            <v>EDU Policies/Foundations</v>
          </cell>
          <cell r="H4408" t="str">
            <v>SP</v>
          </cell>
        </row>
        <row r="4409">
          <cell r="A4409">
            <v>941874864</v>
          </cell>
          <cell r="B4409" t="str">
            <v>Smith</v>
          </cell>
          <cell r="C4409" t="str">
            <v>David</v>
          </cell>
          <cell r="D4409" t="str">
            <v>UW</v>
          </cell>
          <cell r="E4409" t="str">
            <v>T</v>
          </cell>
          <cell r="F4409">
            <v>630050</v>
          </cell>
          <cell r="G4409" t="str">
            <v>ATH Athletic Operations</v>
          </cell>
          <cell r="H4409" t="str">
            <v>IN</v>
          </cell>
          <cell r="I4409">
            <v>37376</v>
          </cell>
        </row>
        <row r="4410">
          <cell r="A4410">
            <v>941880735</v>
          </cell>
          <cell r="B4410" t="str">
            <v>Perez</v>
          </cell>
          <cell r="C4410" t="str">
            <v>Maria</v>
          </cell>
          <cell r="D4410" t="str">
            <v>UV</v>
          </cell>
          <cell r="E4410" t="str">
            <v>T</v>
          </cell>
          <cell r="F4410">
            <v>221000</v>
          </cell>
          <cell r="G4410" t="str">
            <v>FLL Foreign Languages</v>
          </cell>
          <cell r="H4410" t="str">
            <v>IN</v>
          </cell>
          <cell r="I4410">
            <v>36738</v>
          </cell>
        </row>
        <row r="4411">
          <cell r="A4411">
            <v>941884691</v>
          </cell>
          <cell r="B4411" t="str">
            <v>Collum</v>
          </cell>
          <cell r="C4411" t="str">
            <v>Gayle</v>
          </cell>
          <cell r="D4411" t="str">
            <v>UW</v>
          </cell>
          <cell r="E4411" t="str">
            <v>T</v>
          </cell>
          <cell r="F4411">
            <v>331601</v>
          </cell>
          <cell r="G4411" t="str">
            <v>EEP Ed Equity Office</v>
          </cell>
          <cell r="H4411" t="str">
            <v>IN</v>
          </cell>
          <cell r="I4411">
            <v>38745</v>
          </cell>
        </row>
        <row r="4412">
          <cell r="A4412">
            <v>941886013</v>
          </cell>
          <cell r="B4412" t="str">
            <v>Lawson</v>
          </cell>
          <cell r="C4412" t="str">
            <v>Catherine</v>
          </cell>
          <cell r="D4412" t="str">
            <v>UA</v>
          </cell>
          <cell r="E4412" t="str">
            <v>T</v>
          </cell>
          <cell r="F4412">
            <v>310600</v>
          </cell>
          <cell r="G4412" t="str">
            <v>CUS Center for Urban Studies</v>
          </cell>
          <cell r="H4412" t="str">
            <v>PB</v>
          </cell>
          <cell r="I4412">
            <v>36784</v>
          </cell>
        </row>
        <row r="4413">
          <cell r="A4413">
            <v>941887338</v>
          </cell>
          <cell r="B4413" t="str">
            <v>Ritter</v>
          </cell>
          <cell r="C4413" t="str">
            <v>Charles</v>
          </cell>
          <cell r="D4413" t="str">
            <v>UV</v>
          </cell>
          <cell r="E4413" t="str">
            <v>T</v>
          </cell>
          <cell r="F4413">
            <v>310300</v>
          </cell>
          <cell r="G4413" t="str">
            <v>PAD Public Administration</v>
          </cell>
          <cell r="H4413" t="str">
            <v>IN</v>
          </cell>
          <cell r="I4413">
            <v>37894</v>
          </cell>
        </row>
        <row r="4414">
          <cell r="A4414">
            <v>941892662</v>
          </cell>
          <cell r="B4414" t="str">
            <v>Tolbert</v>
          </cell>
          <cell r="C4414" t="str">
            <v>Kebba</v>
          </cell>
          <cell r="D4414" t="str">
            <v>UF</v>
          </cell>
          <cell r="E4414" t="str">
            <v>A</v>
          </cell>
          <cell r="F4414">
            <v>631600</v>
          </cell>
          <cell r="G4414" t="str">
            <v>ATH W Track</v>
          </cell>
          <cell r="H4414" t="str">
            <v>PB</v>
          </cell>
        </row>
        <row r="4415">
          <cell r="A4415">
            <v>941897016</v>
          </cell>
          <cell r="B4415" t="str">
            <v>Rain</v>
          </cell>
          <cell r="C4415" t="str">
            <v>Lloyd</v>
          </cell>
          <cell r="D4415" t="str">
            <v>UC</v>
          </cell>
          <cell r="E4415" t="str">
            <v>A</v>
          </cell>
          <cell r="F4415">
            <v>250100</v>
          </cell>
          <cell r="G4415" t="str">
            <v>SBA Instruction</v>
          </cell>
          <cell r="H4415" t="str">
            <v>SP</v>
          </cell>
        </row>
        <row r="4416">
          <cell r="A4416">
            <v>941899209</v>
          </cell>
          <cell r="B4416" t="str">
            <v>Foster</v>
          </cell>
          <cell r="C4416" t="str">
            <v>Matthew</v>
          </cell>
          <cell r="D4416" t="str">
            <v>UB</v>
          </cell>
          <cell r="E4416" t="str">
            <v>T</v>
          </cell>
          <cell r="F4416">
            <v>220300</v>
          </cell>
          <cell r="G4416" t="str">
            <v>BIO Biology</v>
          </cell>
          <cell r="H4416" t="str">
            <v>PB</v>
          </cell>
          <cell r="I4416">
            <v>38168</v>
          </cell>
        </row>
        <row r="4417">
          <cell r="A4417">
            <v>941907509</v>
          </cell>
          <cell r="B4417" t="str">
            <v>Stupak</v>
          </cell>
          <cell r="C4417" t="str">
            <v>Richard</v>
          </cell>
          <cell r="D4417" t="str">
            <v>UF</v>
          </cell>
          <cell r="E4417" t="str">
            <v>A</v>
          </cell>
          <cell r="F4417">
            <v>630001</v>
          </cell>
          <cell r="G4417" t="str">
            <v>ATH Athletic Administration</v>
          </cell>
          <cell r="H4417" t="str">
            <v>PB</v>
          </cell>
        </row>
        <row r="4418">
          <cell r="A4418">
            <v>941921461</v>
          </cell>
          <cell r="B4418" t="str">
            <v>Atkinson</v>
          </cell>
          <cell r="C4418" t="str">
            <v>Camille</v>
          </cell>
          <cell r="D4418" t="str">
            <v>UC</v>
          </cell>
          <cell r="E4418" t="str">
            <v>A</v>
          </cell>
          <cell r="F4418">
            <v>221700</v>
          </cell>
          <cell r="G4418" t="str">
            <v>PHL Philosophy Department</v>
          </cell>
          <cell r="H4418" t="str">
            <v>SP</v>
          </cell>
        </row>
        <row r="4419">
          <cell r="A4419">
            <v>941955444</v>
          </cell>
          <cell r="B4419" t="str">
            <v>Coleman-Hulbert</v>
          </cell>
          <cell r="C4419" t="str">
            <v>Caitlin</v>
          </cell>
          <cell r="D4419" t="str">
            <v>UW</v>
          </cell>
          <cell r="E4419" t="str">
            <v>A</v>
          </cell>
          <cell r="F4419">
            <v>220900</v>
          </cell>
          <cell r="G4419" t="str">
            <v>ESR Environmental Sci PhD</v>
          </cell>
          <cell r="H4419" t="str">
            <v>IN</v>
          </cell>
        </row>
        <row r="4420">
          <cell r="A4420">
            <v>941982527</v>
          </cell>
          <cell r="B4420" t="str">
            <v>Peszkin</v>
          </cell>
          <cell r="C4420" t="str">
            <v>Perla</v>
          </cell>
          <cell r="D4420" t="str">
            <v>UC</v>
          </cell>
          <cell r="E4420" t="str">
            <v>T</v>
          </cell>
          <cell r="F4420">
            <v>221800</v>
          </cell>
          <cell r="G4420" t="str">
            <v>PHY Physics</v>
          </cell>
          <cell r="H4420" t="str">
            <v>SP</v>
          </cell>
          <cell r="I4420">
            <v>39080</v>
          </cell>
        </row>
        <row r="4421">
          <cell r="A4421">
            <v>941993755</v>
          </cell>
          <cell r="B4421" t="str">
            <v>Miguel</v>
          </cell>
          <cell r="C4421" t="str">
            <v>Edgardo</v>
          </cell>
          <cell r="D4421" t="str">
            <v>UF</v>
          </cell>
          <cell r="E4421" t="str">
            <v>T</v>
          </cell>
          <cell r="F4421">
            <v>600300</v>
          </cell>
          <cell r="G4421" t="str">
            <v>HRC Human Resource Center</v>
          </cell>
          <cell r="H4421" t="str">
            <v>PB</v>
          </cell>
          <cell r="I4421">
            <v>36623</v>
          </cell>
        </row>
        <row r="4422">
          <cell r="A4422">
            <v>942003815</v>
          </cell>
          <cell r="B4422" t="str">
            <v>Freeman</v>
          </cell>
          <cell r="C4422" t="str">
            <v>Jil</v>
          </cell>
          <cell r="D4422" t="str">
            <v>UA</v>
          </cell>
          <cell r="E4422" t="str">
            <v>A</v>
          </cell>
          <cell r="F4422">
            <v>222201</v>
          </cell>
          <cell r="G4422" t="str">
            <v>COM Communication</v>
          </cell>
          <cell r="H4422" t="str">
            <v>PB</v>
          </cell>
        </row>
        <row r="4423">
          <cell r="A4423">
            <v>942007117</v>
          </cell>
          <cell r="B4423" t="str">
            <v>Gourley</v>
          </cell>
          <cell r="C4423" t="str">
            <v>Edna</v>
          </cell>
          <cell r="D4423" t="str">
            <v>UC</v>
          </cell>
          <cell r="E4423" t="str">
            <v>T</v>
          </cell>
          <cell r="F4423">
            <v>260000</v>
          </cell>
          <cell r="G4423" t="str">
            <v>EDU School of Education</v>
          </cell>
          <cell r="H4423" t="str">
            <v>SP</v>
          </cell>
          <cell r="I4423">
            <v>36616</v>
          </cell>
        </row>
        <row r="4424">
          <cell r="A4424">
            <v>942011779</v>
          </cell>
          <cell r="B4424" t="str">
            <v>Ginther</v>
          </cell>
          <cell r="C4424" t="str">
            <v>Chad</v>
          </cell>
          <cell r="D4424" t="str">
            <v>UV</v>
          </cell>
          <cell r="E4424" t="str">
            <v>T</v>
          </cell>
          <cell r="F4424">
            <v>270300</v>
          </cell>
          <cell r="G4424" t="str">
            <v>CEN Civil Engineering</v>
          </cell>
          <cell r="H4424" t="str">
            <v>IN</v>
          </cell>
          <cell r="I4424">
            <v>37256</v>
          </cell>
        </row>
        <row r="4425">
          <cell r="A4425">
            <v>942017496</v>
          </cell>
          <cell r="B4425" t="str">
            <v>Davis</v>
          </cell>
          <cell r="C4425" t="str">
            <v>Arthur</v>
          </cell>
          <cell r="D4425" t="str">
            <v>UC</v>
          </cell>
          <cell r="E4425" t="str">
            <v>T</v>
          </cell>
          <cell r="F4425">
            <v>250000</v>
          </cell>
          <cell r="G4425" t="str">
            <v>SBA School of Business Admin</v>
          </cell>
          <cell r="H4425" t="str">
            <v>SP</v>
          </cell>
          <cell r="I4425">
            <v>36707</v>
          </cell>
        </row>
        <row r="4426">
          <cell r="A4426">
            <v>942018139</v>
          </cell>
          <cell r="B4426" t="str">
            <v>Smith</v>
          </cell>
          <cell r="C4426" t="str">
            <v>Myron</v>
          </cell>
          <cell r="D4426" t="str">
            <v>UC</v>
          </cell>
          <cell r="E4426" t="str">
            <v>T</v>
          </cell>
          <cell r="F4426">
            <v>222201</v>
          </cell>
          <cell r="G4426" t="str">
            <v>COM Communication</v>
          </cell>
          <cell r="H4426" t="str">
            <v>SP</v>
          </cell>
          <cell r="I4426">
            <v>37802</v>
          </cell>
        </row>
        <row r="4427">
          <cell r="A4427">
            <v>942031301</v>
          </cell>
          <cell r="B4427" t="str">
            <v>Harrington</v>
          </cell>
          <cell r="C4427" t="str">
            <v>Denise</v>
          </cell>
          <cell r="D4427" t="str">
            <v>UC</v>
          </cell>
          <cell r="E4427" t="str">
            <v>T</v>
          </cell>
          <cell r="F4427">
            <v>250100</v>
          </cell>
          <cell r="G4427" t="str">
            <v>SBA Instruction</v>
          </cell>
          <cell r="H4427" t="str">
            <v>SP</v>
          </cell>
          <cell r="I4427">
            <v>36981</v>
          </cell>
        </row>
        <row r="4428">
          <cell r="A4428">
            <v>942035181</v>
          </cell>
          <cell r="B4428" t="str">
            <v>Totten</v>
          </cell>
          <cell r="C4428" t="str">
            <v>Gloria</v>
          </cell>
          <cell r="D4428" t="str">
            <v>UC</v>
          </cell>
          <cell r="E4428" t="str">
            <v>A</v>
          </cell>
          <cell r="F4428">
            <v>222201</v>
          </cell>
          <cell r="G4428" t="str">
            <v>COM Communication</v>
          </cell>
          <cell r="H4428" t="str">
            <v>SP</v>
          </cell>
        </row>
        <row r="4429">
          <cell r="A4429">
            <v>942058446</v>
          </cell>
          <cell r="B4429" t="str">
            <v>Paulson</v>
          </cell>
          <cell r="C4429" t="str">
            <v>James</v>
          </cell>
          <cell r="D4429" t="str">
            <v>UA</v>
          </cell>
          <cell r="E4429" t="str">
            <v>T</v>
          </cell>
          <cell r="F4429">
            <v>222000</v>
          </cell>
          <cell r="G4429" t="str">
            <v>PSY Psychology</v>
          </cell>
          <cell r="H4429" t="str">
            <v>PB</v>
          </cell>
          <cell r="I4429">
            <v>36494</v>
          </cell>
        </row>
        <row r="4430">
          <cell r="A4430">
            <v>942071151</v>
          </cell>
          <cell r="B4430" t="str">
            <v>Wood</v>
          </cell>
          <cell r="C4430" t="str">
            <v>Darren</v>
          </cell>
          <cell r="D4430" t="str">
            <v>UV</v>
          </cell>
          <cell r="E4430" t="str">
            <v>T</v>
          </cell>
          <cell r="F4430">
            <v>630001</v>
          </cell>
          <cell r="G4430" t="str">
            <v>ATH Athletic Administration</v>
          </cell>
          <cell r="H4430" t="str">
            <v>IN</v>
          </cell>
          <cell r="I4430">
            <v>37894</v>
          </cell>
        </row>
        <row r="4431">
          <cell r="A4431">
            <v>942072736</v>
          </cell>
          <cell r="B4431" t="str">
            <v>Qian</v>
          </cell>
          <cell r="C4431" t="str">
            <v>Song</v>
          </cell>
          <cell r="D4431" t="str">
            <v>UA</v>
          </cell>
          <cell r="E4431" t="str">
            <v>T</v>
          </cell>
          <cell r="F4431">
            <v>220900</v>
          </cell>
          <cell r="G4431" t="str">
            <v>ESR Environmental Sci PhD</v>
          </cell>
          <cell r="H4431" t="str">
            <v>PB</v>
          </cell>
          <cell r="I4431">
            <v>37621</v>
          </cell>
        </row>
        <row r="4432">
          <cell r="A4432">
            <v>942080374</v>
          </cell>
          <cell r="B4432" t="str">
            <v>Shewey</v>
          </cell>
          <cell r="C4432" t="str">
            <v>Donna</v>
          </cell>
          <cell r="D4432" t="str">
            <v>UC</v>
          </cell>
          <cell r="E4432" t="str">
            <v>T</v>
          </cell>
          <cell r="F4432">
            <v>310930</v>
          </cell>
          <cell r="G4432" t="str">
            <v>SCH School of Community Health</v>
          </cell>
          <cell r="H4432" t="str">
            <v>SP</v>
          </cell>
          <cell r="I4432">
            <v>37864</v>
          </cell>
        </row>
        <row r="4433">
          <cell r="A4433">
            <v>942092958</v>
          </cell>
          <cell r="B4433" t="str">
            <v>Linnman</v>
          </cell>
          <cell r="C4433" t="str">
            <v>Jennifer</v>
          </cell>
          <cell r="D4433" t="str">
            <v>UC</v>
          </cell>
          <cell r="E4433" t="str">
            <v>A</v>
          </cell>
          <cell r="F4433">
            <v>240100</v>
          </cell>
          <cell r="G4433" t="str">
            <v>SSW School of Social Work</v>
          </cell>
          <cell r="H4433" t="str">
            <v>SP</v>
          </cell>
        </row>
        <row r="4434">
          <cell r="A4434">
            <v>942099511</v>
          </cell>
          <cell r="B4434" t="str">
            <v>Tuason</v>
          </cell>
          <cell r="C4434" t="str">
            <v>Gwenevere</v>
          </cell>
          <cell r="D4434" t="str">
            <v>UA</v>
          </cell>
          <cell r="E4434" t="str">
            <v>A</v>
          </cell>
          <cell r="F4434">
            <v>221510</v>
          </cell>
          <cell r="G4434" t="str">
            <v>ESL Engl as a 2nd Lang</v>
          </cell>
          <cell r="H4434" t="str">
            <v>PB</v>
          </cell>
        </row>
        <row r="4435">
          <cell r="A4435">
            <v>942104868</v>
          </cell>
          <cell r="B4435" t="str">
            <v>Depriest</v>
          </cell>
          <cell r="C4435" t="str">
            <v>Maria</v>
          </cell>
          <cell r="D4435" t="str">
            <v>UA</v>
          </cell>
          <cell r="E4435" t="str">
            <v>A</v>
          </cell>
          <cell r="F4435">
            <v>220801</v>
          </cell>
          <cell r="G4435" t="str">
            <v>ENG English Dept Office</v>
          </cell>
          <cell r="H4435" t="str">
            <v>PB</v>
          </cell>
        </row>
        <row r="4436">
          <cell r="A4436">
            <v>942107996</v>
          </cell>
          <cell r="B4436" t="str">
            <v>Dakins</v>
          </cell>
          <cell r="C4436" t="str">
            <v>Mark</v>
          </cell>
          <cell r="D4436" t="str">
            <v>UV</v>
          </cell>
          <cell r="E4436" t="str">
            <v>T</v>
          </cell>
          <cell r="F4436">
            <v>221800</v>
          </cell>
          <cell r="G4436" t="str">
            <v>PHY Physics</v>
          </cell>
          <cell r="H4436" t="str">
            <v>IN</v>
          </cell>
          <cell r="I4436">
            <v>38230</v>
          </cell>
        </row>
        <row r="4437">
          <cell r="A4437">
            <v>942110896</v>
          </cell>
          <cell r="B4437" t="str">
            <v>Guess</v>
          </cell>
          <cell r="C4437" t="str">
            <v>Sherie</v>
          </cell>
          <cell r="D4437" t="str">
            <v>UF</v>
          </cell>
          <cell r="E4437" t="str">
            <v>A</v>
          </cell>
          <cell r="F4437">
            <v>331601</v>
          </cell>
          <cell r="G4437" t="str">
            <v>EEP Ed Equity Office</v>
          </cell>
          <cell r="H4437" t="str">
            <v>PB</v>
          </cell>
        </row>
        <row r="4438">
          <cell r="A4438">
            <v>942122913</v>
          </cell>
          <cell r="B4438" t="str">
            <v>Ali</v>
          </cell>
          <cell r="C4438" t="str">
            <v>Syed</v>
          </cell>
          <cell r="D4438" t="str">
            <v>UC</v>
          </cell>
          <cell r="E4438" t="str">
            <v>A</v>
          </cell>
          <cell r="F4438">
            <v>221601</v>
          </cell>
          <cell r="G4438" t="str">
            <v>MTH Math Office</v>
          </cell>
          <cell r="H4438" t="str">
            <v>SP</v>
          </cell>
        </row>
        <row r="4439">
          <cell r="A4439">
            <v>942129874</v>
          </cell>
          <cell r="B4439" t="str">
            <v>He</v>
          </cell>
          <cell r="C4439" t="str">
            <v>Haiou</v>
          </cell>
          <cell r="D4439" t="str">
            <v>UV</v>
          </cell>
          <cell r="E4439" t="str">
            <v>A</v>
          </cell>
          <cell r="F4439">
            <v>250500</v>
          </cell>
          <cell r="G4439" t="str">
            <v>SBA Master of International Mgmt</v>
          </cell>
          <cell r="H4439" t="str">
            <v>IN</v>
          </cell>
        </row>
        <row r="4440">
          <cell r="A4440">
            <v>942133618</v>
          </cell>
          <cell r="B4440" t="str">
            <v>Migliore</v>
          </cell>
          <cell r="C4440" t="str">
            <v>Herman</v>
          </cell>
          <cell r="D4440" t="str">
            <v>UD</v>
          </cell>
          <cell r="E4440" t="str">
            <v>T</v>
          </cell>
          <cell r="F4440">
            <v>270101</v>
          </cell>
          <cell r="G4440" t="str">
            <v>EAS MCECS Dean Maseeh College</v>
          </cell>
          <cell r="H4440" t="str">
            <v>SP</v>
          </cell>
          <cell r="I4440">
            <v>39263</v>
          </cell>
        </row>
        <row r="4441">
          <cell r="A4441">
            <v>942143657</v>
          </cell>
          <cell r="B4441" t="str">
            <v>Engleman</v>
          </cell>
          <cell r="C4441" t="str">
            <v>Bennett</v>
          </cell>
          <cell r="D4441" t="str">
            <v>UC</v>
          </cell>
          <cell r="E4441" t="str">
            <v>A</v>
          </cell>
          <cell r="F4441">
            <v>260100</v>
          </cell>
          <cell r="G4441" t="str">
            <v>EDU Special Ed/Counselor Ed</v>
          </cell>
          <cell r="H4441" t="str">
            <v>SP</v>
          </cell>
        </row>
        <row r="4442">
          <cell r="A4442">
            <v>942144325</v>
          </cell>
          <cell r="B4442" t="str">
            <v>Schubert</v>
          </cell>
          <cell r="C4442" t="str">
            <v>Edward</v>
          </cell>
          <cell r="D4442" t="str">
            <v>UA</v>
          </cell>
          <cell r="E4442" t="str">
            <v>T</v>
          </cell>
          <cell r="F4442">
            <v>270201</v>
          </cell>
          <cell r="G4442" t="str">
            <v>CMP Computer Science Office</v>
          </cell>
          <cell r="H4442" t="str">
            <v>SB</v>
          </cell>
          <cell r="I4442">
            <v>35642</v>
          </cell>
        </row>
        <row r="4443">
          <cell r="A4443">
            <v>942154906</v>
          </cell>
          <cell r="B4443" t="str">
            <v>Long</v>
          </cell>
          <cell r="C4443" t="str">
            <v>Tommy</v>
          </cell>
          <cell r="D4443" t="str">
            <v>UC</v>
          </cell>
          <cell r="E4443" t="str">
            <v>T</v>
          </cell>
          <cell r="F4443">
            <v>270600</v>
          </cell>
          <cell r="G4443" t="str">
            <v>EMP Engineering &amp; Tech Mgmt Dept</v>
          </cell>
          <cell r="H4443" t="str">
            <v>SP</v>
          </cell>
          <cell r="I4443">
            <v>37621</v>
          </cell>
        </row>
        <row r="4444">
          <cell r="A4444">
            <v>942159914</v>
          </cell>
          <cell r="B4444" t="str">
            <v>Meece Smith</v>
          </cell>
          <cell r="C4444" t="str">
            <v>Katherine</v>
          </cell>
          <cell r="D4444" t="str">
            <v>UF</v>
          </cell>
          <cell r="E4444" t="str">
            <v>A</v>
          </cell>
          <cell r="F4444">
            <v>651100</v>
          </cell>
          <cell r="G4444" t="str">
            <v>FAP Facilities Directors Office</v>
          </cell>
          <cell r="H4444" t="str">
            <v>PB</v>
          </cell>
        </row>
        <row r="4445">
          <cell r="A4445">
            <v>942210133</v>
          </cell>
          <cell r="B4445" t="str">
            <v>Munisamy</v>
          </cell>
          <cell r="C4445" t="str">
            <v>Gopinath</v>
          </cell>
          <cell r="D4445" t="str">
            <v>UV</v>
          </cell>
          <cell r="E4445" t="str">
            <v>A</v>
          </cell>
          <cell r="F4445">
            <v>250500</v>
          </cell>
          <cell r="G4445" t="str">
            <v>SBA Master of International Mgmt</v>
          </cell>
          <cell r="H4445" t="str">
            <v>IN</v>
          </cell>
        </row>
        <row r="4446">
          <cell r="A4446">
            <v>942217517</v>
          </cell>
          <cell r="B4446" t="str">
            <v>Maynard</v>
          </cell>
          <cell r="C4446" t="str">
            <v>Glenn</v>
          </cell>
          <cell r="D4446" t="str">
            <v>UV</v>
          </cell>
          <cell r="E4446" t="str">
            <v>T</v>
          </cell>
          <cell r="F4446">
            <v>283100</v>
          </cell>
          <cell r="G4446" t="str">
            <v>XSS Ext &amp; Summer Team 1</v>
          </cell>
          <cell r="H4446" t="str">
            <v>IN</v>
          </cell>
          <cell r="I4446">
            <v>39263</v>
          </cell>
        </row>
        <row r="4447">
          <cell r="A4447">
            <v>942217985</v>
          </cell>
          <cell r="B4447" t="str">
            <v>LaCroix</v>
          </cell>
          <cell r="C4447" t="str">
            <v>Debbie</v>
          </cell>
          <cell r="D4447" t="str">
            <v>UC</v>
          </cell>
          <cell r="E4447" t="str">
            <v>T</v>
          </cell>
          <cell r="F4447">
            <v>290001</v>
          </cell>
          <cell r="G4447" t="str">
            <v>XSC Salem Center Office</v>
          </cell>
          <cell r="H4447" t="str">
            <v>SP</v>
          </cell>
          <cell r="I4447">
            <v>36707</v>
          </cell>
        </row>
        <row r="4448">
          <cell r="A4448">
            <v>942218825</v>
          </cell>
          <cell r="B4448" t="str">
            <v>Rogers</v>
          </cell>
          <cell r="C4448" t="str">
            <v>Jamey</v>
          </cell>
          <cell r="D4448" t="str">
            <v>UW</v>
          </cell>
          <cell r="E4448" t="str">
            <v>T</v>
          </cell>
          <cell r="F4448">
            <v>285000</v>
          </cell>
          <cell r="G4448" t="str">
            <v>XIS Independent Study</v>
          </cell>
          <cell r="H4448" t="str">
            <v>IN</v>
          </cell>
          <cell r="I4448">
            <v>36341</v>
          </cell>
        </row>
        <row r="4449">
          <cell r="A4449">
            <v>942221468</v>
          </cell>
          <cell r="B4449" t="str">
            <v>Wise</v>
          </cell>
          <cell r="C4449" t="str">
            <v>Robert</v>
          </cell>
          <cell r="D4449" t="str">
            <v>UF</v>
          </cell>
          <cell r="E4449" t="str">
            <v>A</v>
          </cell>
          <cell r="F4449">
            <v>670202</v>
          </cell>
          <cell r="G4449" t="str">
            <v>AUX SMC Office</v>
          </cell>
          <cell r="H4449" t="str">
            <v>PB</v>
          </cell>
        </row>
        <row r="4450">
          <cell r="A4450">
            <v>942254745</v>
          </cell>
          <cell r="B4450" t="str">
            <v>Martinez Cuevas</v>
          </cell>
          <cell r="C4450" t="str">
            <v>Rosa</v>
          </cell>
          <cell r="D4450" t="str">
            <v>UW</v>
          </cell>
          <cell r="E4450" t="str">
            <v>T</v>
          </cell>
          <cell r="F4450">
            <v>310940</v>
          </cell>
          <cell r="G4450" t="str">
            <v>CPH Cntr for Public Health Studies</v>
          </cell>
          <cell r="H4450" t="str">
            <v>IN</v>
          </cell>
          <cell r="I4450">
            <v>38137</v>
          </cell>
        </row>
        <row r="4451">
          <cell r="A4451">
            <v>942256700</v>
          </cell>
          <cell r="B4451" t="str">
            <v>Paucek</v>
          </cell>
          <cell r="C4451" t="str">
            <v>Petr</v>
          </cell>
          <cell r="D4451" t="str">
            <v>UA</v>
          </cell>
          <cell r="E4451" t="str">
            <v>T</v>
          </cell>
          <cell r="F4451">
            <v>220300</v>
          </cell>
          <cell r="G4451" t="str">
            <v>BIO Biology</v>
          </cell>
          <cell r="H4451" t="str">
            <v>PB</v>
          </cell>
          <cell r="I4451">
            <v>38610</v>
          </cell>
        </row>
        <row r="4452">
          <cell r="A4452">
            <v>942271344</v>
          </cell>
          <cell r="B4452" t="str">
            <v>Ivy</v>
          </cell>
          <cell r="C4452" t="str">
            <v>Victoria</v>
          </cell>
          <cell r="D4452" t="str">
            <v>UV</v>
          </cell>
          <cell r="E4452" t="str">
            <v>T</v>
          </cell>
          <cell r="F4452">
            <v>222700</v>
          </cell>
          <cell r="G4452" t="str">
            <v>LAS Univ Studies-General Ed</v>
          </cell>
          <cell r="H4452" t="str">
            <v>IN</v>
          </cell>
          <cell r="I4452">
            <v>38960</v>
          </cell>
        </row>
        <row r="4453">
          <cell r="A4453">
            <v>942275590</v>
          </cell>
          <cell r="B4453" t="str">
            <v>York</v>
          </cell>
          <cell r="C4453" t="str">
            <v>William</v>
          </cell>
          <cell r="D4453" t="str">
            <v>UA</v>
          </cell>
          <cell r="E4453" t="str">
            <v>A</v>
          </cell>
          <cell r="F4453">
            <v>222300</v>
          </cell>
          <cell r="G4453" t="str">
            <v>HON University Honors Prgm</v>
          </cell>
          <cell r="H4453" t="str">
            <v>PB</v>
          </cell>
        </row>
        <row r="4454">
          <cell r="A4454">
            <v>942298178</v>
          </cell>
          <cell r="B4454" t="str">
            <v>Hall</v>
          </cell>
          <cell r="C4454" t="str">
            <v>Mary</v>
          </cell>
          <cell r="D4454" t="str">
            <v>UV</v>
          </cell>
          <cell r="E4454" t="str">
            <v>T</v>
          </cell>
          <cell r="F4454">
            <v>101200</v>
          </cell>
          <cell r="G4454" t="str">
            <v>OCR Community Relations Office</v>
          </cell>
          <cell r="H4454" t="str">
            <v>IN</v>
          </cell>
          <cell r="I4454">
            <v>35673</v>
          </cell>
        </row>
        <row r="4455">
          <cell r="A4455">
            <v>942315996</v>
          </cell>
          <cell r="B4455" t="str">
            <v>Rempfer</v>
          </cell>
          <cell r="C4455" t="str">
            <v>Gertrude</v>
          </cell>
          <cell r="D4455" t="str">
            <v>UC</v>
          </cell>
          <cell r="E4455" t="str">
            <v>A</v>
          </cell>
          <cell r="F4455">
            <v>221800</v>
          </cell>
          <cell r="G4455" t="str">
            <v>PHY Physics</v>
          </cell>
          <cell r="H4455" t="str">
            <v>SP</v>
          </cell>
        </row>
        <row r="4456">
          <cell r="A4456">
            <v>942316555</v>
          </cell>
          <cell r="B4456" t="str">
            <v>Thomas</v>
          </cell>
          <cell r="C4456" t="str">
            <v>Keri</v>
          </cell>
          <cell r="D4456" t="str">
            <v>UW</v>
          </cell>
          <cell r="E4456" t="str">
            <v>A</v>
          </cell>
          <cell r="F4456">
            <v>220801</v>
          </cell>
          <cell r="G4456" t="str">
            <v>ENG English Dept Office</v>
          </cell>
          <cell r="H4456" t="str">
            <v>IN</v>
          </cell>
        </row>
        <row r="4457">
          <cell r="A4457">
            <v>942329886</v>
          </cell>
          <cell r="B4457" t="str">
            <v>Petz</v>
          </cell>
          <cell r="C4457" t="str">
            <v>April</v>
          </cell>
          <cell r="D4457" t="str">
            <v>UD</v>
          </cell>
          <cell r="E4457" t="str">
            <v>T</v>
          </cell>
          <cell r="F4457">
            <v>283950</v>
          </cell>
          <cell r="G4457" t="str">
            <v>XPD English as a Second Language</v>
          </cell>
          <cell r="H4457" t="str">
            <v>SP</v>
          </cell>
          <cell r="I4457">
            <v>38868</v>
          </cell>
        </row>
        <row r="4458">
          <cell r="A4458">
            <v>942358467</v>
          </cell>
          <cell r="B4458" t="str">
            <v>Lande</v>
          </cell>
          <cell r="C4458" t="str">
            <v>Gregg</v>
          </cell>
          <cell r="D4458" t="str">
            <v>UC</v>
          </cell>
          <cell r="E4458" t="str">
            <v>T</v>
          </cell>
          <cell r="F4458">
            <v>220900</v>
          </cell>
          <cell r="G4458" t="str">
            <v>ESR Environmental Sci PhD</v>
          </cell>
          <cell r="H4458" t="str">
            <v>SP</v>
          </cell>
          <cell r="I4458">
            <v>37346</v>
          </cell>
        </row>
        <row r="4459">
          <cell r="A4459">
            <v>942366527</v>
          </cell>
          <cell r="B4459" t="str">
            <v>Lyles</v>
          </cell>
          <cell r="C4459" t="str">
            <v>Keith</v>
          </cell>
          <cell r="D4459" t="str">
            <v>UC</v>
          </cell>
          <cell r="E4459" t="str">
            <v>T</v>
          </cell>
          <cell r="F4459">
            <v>223301</v>
          </cell>
          <cell r="G4459" t="str">
            <v>WCD World Culture and Dance</v>
          </cell>
          <cell r="H4459" t="str">
            <v>SP</v>
          </cell>
          <cell r="I4459">
            <v>38533</v>
          </cell>
        </row>
        <row r="4460">
          <cell r="A4460">
            <v>942376682</v>
          </cell>
          <cell r="B4460" t="str">
            <v>Robinson</v>
          </cell>
          <cell r="C4460" t="str">
            <v>Steven</v>
          </cell>
          <cell r="D4460" t="str">
            <v>UC</v>
          </cell>
          <cell r="E4460" t="str">
            <v>A</v>
          </cell>
          <cell r="F4460">
            <v>260201</v>
          </cell>
          <cell r="G4460" t="str">
            <v>EDU C&amp;I Office</v>
          </cell>
          <cell r="H4460" t="str">
            <v>SP</v>
          </cell>
        </row>
        <row r="4461">
          <cell r="A4461">
            <v>942377457</v>
          </cell>
          <cell r="B4461" t="str">
            <v>Gleason</v>
          </cell>
          <cell r="C4461" t="str">
            <v>Robert</v>
          </cell>
          <cell r="D4461" t="str">
            <v>UC</v>
          </cell>
          <cell r="E4461" t="str">
            <v>A</v>
          </cell>
          <cell r="F4461">
            <v>250100</v>
          </cell>
          <cell r="G4461" t="str">
            <v>SBA Instruction</v>
          </cell>
          <cell r="H4461" t="str">
            <v>SP</v>
          </cell>
        </row>
        <row r="4462">
          <cell r="A4462">
            <v>942381783</v>
          </cell>
          <cell r="B4462" t="str">
            <v>Berry</v>
          </cell>
          <cell r="C4462" t="str">
            <v>Richard</v>
          </cell>
          <cell r="D4462" t="str">
            <v>UV</v>
          </cell>
          <cell r="E4462" t="str">
            <v>T</v>
          </cell>
          <cell r="F4462">
            <v>221800</v>
          </cell>
          <cell r="G4462" t="str">
            <v>PHY Physics</v>
          </cell>
          <cell r="H4462" t="str">
            <v>IN</v>
          </cell>
          <cell r="I4462">
            <v>37833</v>
          </cell>
        </row>
        <row r="4463">
          <cell r="A4463">
            <v>942385235</v>
          </cell>
          <cell r="B4463" t="str">
            <v>Anderson</v>
          </cell>
          <cell r="C4463" t="str">
            <v>Susan</v>
          </cell>
          <cell r="D4463" t="str">
            <v>UV</v>
          </cell>
          <cell r="E4463" t="str">
            <v>A</v>
          </cell>
          <cell r="F4463">
            <v>289828</v>
          </cell>
          <cell r="G4463" t="str">
            <v>XPC Orgn Development Cert Prog</v>
          </cell>
          <cell r="H4463" t="str">
            <v>IN</v>
          </cell>
        </row>
        <row r="4464">
          <cell r="A4464">
            <v>942388748</v>
          </cell>
          <cell r="B4464" t="str">
            <v>Lafferriere</v>
          </cell>
          <cell r="C4464" t="str">
            <v>Gerardo</v>
          </cell>
          <cell r="D4464" t="str">
            <v>UA</v>
          </cell>
          <cell r="E4464" t="str">
            <v>A</v>
          </cell>
          <cell r="F4464">
            <v>221601</v>
          </cell>
          <cell r="G4464" t="str">
            <v>MTH Math Office</v>
          </cell>
          <cell r="H4464" t="str">
            <v>PB</v>
          </cell>
        </row>
        <row r="4465">
          <cell r="A4465">
            <v>942404897</v>
          </cell>
          <cell r="B4465" t="str">
            <v>Bedell</v>
          </cell>
          <cell r="C4465" t="str">
            <v>Jack</v>
          </cell>
          <cell r="D4465" t="str">
            <v>UV</v>
          </cell>
          <cell r="E4465" t="str">
            <v>T</v>
          </cell>
          <cell r="F4465">
            <v>283001</v>
          </cell>
          <cell r="G4465" t="str">
            <v>XSS Extended &amp; Summer Prog Office</v>
          </cell>
          <cell r="H4465" t="str">
            <v>IN</v>
          </cell>
          <cell r="I4465">
            <v>38960</v>
          </cell>
        </row>
        <row r="4466">
          <cell r="A4466">
            <v>942418475</v>
          </cell>
          <cell r="B4466" t="str">
            <v>Pardue</v>
          </cell>
          <cell r="C4466" t="str">
            <v>Eugenia</v>
          </cell>
          <cell r="D4466" t="str">
            <v>UC</v>
          </cell>
          <cell r="E4466" t="str">
            <v>T</v>
          </cell>
          <cell r="F4466">
            <v>301001</v>
          </cell>
          <cell r="G4466" t="str">
            <v>ART Office</v>
          </cell>
          <cell r="H4466" t="str">
            <v>SP</v>
          </cell>
          <cell r="I4466">
            <v>38168</v>
          </cell>
        </row>
        <row r="4467">
          <cell r="A4467">
            <v>942423915</v>
          </cell>
          <cell r="B4467" t="str">
            <v>Bassett</v>
          </cell>
          <cell r="C4467" t="str">
            <v>Ellen</v>
          </cell>
          <cell r="D4467" t="str">
            <v>UA</v>
          </cell>
          <cell r="E4467" t="str">
            <v>A</v>
          </cell>
          <cell r="F4467">
            <v>310400</v>
          </cell>
          <cell r="G4467" t="str">
            <v>USP Urban Studies &amp; Planning</v>
          </cell>
          <cell r="H4467" t="str">
            <v>PB</v>
          </cell>
        </row>
        <row r="4468">
          <cell r="A4468">
            <v>942428159</v>
          </cell>
          <cell r="B4468" t="str">
            <v>Morris</v>
          </cell>
          <cell r="C4468" t="str">
            <v>Deborah</v>
          </cell>
          <cell r="D4468" t="str">
            <v>UF</v>
          </cell>
          <cell r="E4468" t="str">
            <v>T</v>
          </cell>
          <cell r="F4468">
            <v>221601</v>
          </cell>
          <cell r="G4468" t="str">
            <v>MTH Math Office</v>
          </cell>
          <cell r="H4468" t="str">
            <v>SB</v>
          </cell>
          <cell r="I4468">
            <v>36350</v>
          </cell>
        </row>
        <row r="4469">
          <cell r="A4469">
            <v>942449727</v>
          </cell>
          <cell r="B4469" t="str">
            <v>Hacker</v>
          </cell>
          <cell r="C4469" t="str">
            <v>Marla</v>
          </cell>
          <cell r="D4469" t="str">
            <v>UA</v>
          </cell>
          <cell r="E4469" t="str">
            <v>T</v>
          </cell>
          <cell r="F4469">
            <v>270701</v>
          </cell>
          <cell r="G4469" t="str">
            <v>EAS Cntr f/Orgn Prfrmnc Imprv Admin</v>
          </cell>
          <cell r="H4469" t="str">
            <v>PB</v>
          </cell>
          <cell r="I4469">
            <v>37057</v>
          </cell>
        </row>
        <row r="4470">
          <cell r="A4470">
            <v>942453326</v>
          </cell>
          <cell r="B4470" t="str">
            <v>Elliott Simchuk</v>
          </cell>
          <cell r="C4470" t="str">
            <v>Sherilyn</v>
          </cell>
          <cell r="D4470" t="str">
            <v>UF</v>
          </cell>
          <cell r="E4470" t="str">
            <v>T</v>
          </cell>
          <cell r="F4470">
            <v>260001</v>
          </cell>
          <cell r="G4470" t="str">
            <v>EDU Dean's Office</v>
          </cell>
          <cell r="H4470" t="str">
            <v>PB</v>
          </cell>
          <cell r="I4470">
            <v>37833</v>
          </cell>
        </row>
        <row r="4471">
          <cell r="A4471">
            <v>942459088</v>
          </cell>
          <cell r="B4471" t="str">
            <v>Henning</v>
          </cell>
          <cell r="C4471" t="str">
            <v>Allison</v>
          </cell>
          <cell r="D4471" t="str">
            <v>UV</v>
          </cell>
          <cell r="E4471" t="str">
            <v>T</v>
          </cell>
          <cell r="F4471">
            <v>222201</v>
          </cell>
          <cell r="G4471" t="str">
            <v>COM Communication</v>
          </cell>
          <cell r="H4471" t="str">
            <v>IN</v>
          </cell>
          <cell r="I4471">
            <v>37529</v>
          </cell>
        </row>
        <row r="4472">
          <cell r="A4472">
            <v>942462040</v>
          </cell>
          <cell r="B4472" t="str">
            <v>Canton</v>
          </cell>
          <cell r="C4472" t="str">
            <v>Tori</v>
          </cell>
          <cell r="D4472" t="str">
            <v>UC</v>
          </cell>
          <cell r="E4472" t="str">
            <v>A</v>
          </cell>
          <cell r="F4472">
            <v>221510</v>
          </cell>
          <cell r="G4472" t="str">
            <v>ESL Engl as a 2nd Lang</v>
          </cell>
          <cell r="H4472" t="str">
            <v>SP</v>
          </cell>
        </row>
        <row r="4473">
          <cell r="A4473">
            <v>942467941</v>
          </cell>
          <cell r="B4473" t="str">
            <v>Peotter</v>
          </cell>
          <cell r="C4473" t="str">
            <v>Pauline</v>
          </cell>
          <cell r="D4473" t="str">
            <v>UA</v>
          </cell>
          <cell r="E4473" t="str">
            <v>T</v>
          </cell>
          <cell r="F4473">
            <v>303001</v>
          </cell>
          <cell r="G4473" t="str">
            <v>TAD Theater Arts Office</v>
          </cell>
          <cell r="H4473" t="str">
            <v>PB</v>
          </cell>
          <cell r="I4473">
            <v>36099</v>
          </cell>
        </row>
        <row r="4474">
          <cell r="A4474">
            <v>942476019</v>
          </cell>
          <cell r="B4474" t="str">
            <v>Baker</v>
          </cell>
          <cell r="C4474" t="str">
            <v>James</v>
          </cell>
          <cell r="D4474" t="str">
            <v>UW</v>
          </cell>
          <cell r="E4474" t="str">
            <v>T</v>
          </cell>
          <cell r="F4474">
            <v>285001</v>
          </cell>
          <cell r="G4474" t="str">
            <v>XIS Independent Study Office</v>
          </cell>
          <cell r="H4474" t="str">
            <v>IN</v>
          </cell>
          <cell r="I4474">
            <v>37437</v>
          </cell>
        </row>
        <row r="4475">
          <cell r="A4475">
            <v>942483680</v>
          </cell>
          <cell r="B4475" t="str">
            <v>Singer</v>
          </cell>
          <cell r="C4475" t="str">
            <v>Laurel</v>
          </cell>
          <cell r="D4475" t="str">
            <v>UW</v>
          </cell>
          <cell r="E4475" t="str">
            <v>A</v>
          </cell>
          <cell r="F4475">
            <v>310076</v>
          </cell>
          <cell r="G4475" t="str">
            <v>SOG Dispute Resolution Prog</v>
          </cell>
          <cell r="H4475" t="str">
            <v>IN</v>
          </cell>
        </row>
        <row r="4476">
          <cell r="A4476">
            <v>942483818</v>
          </cell>
          <cell r="B4476" t="str">
            <v>Battistel</v>
          </cell>
          <cell r="C4476" t="str">
            <v>George</v>
          </cell>
          <cell r="D4476" t="str">
            <v>UV</v>
          </cell>
          <cell r="E4476" t="str">
            <v>T</v>
          </cell>
          <cell r="F4476">
            <v>250100</v>
          </cell>
          <cell r="G4476" t="str">
            <v>SBA Instruction</v>
          </cell>
          <cell r="H4476" t="str">
            <v>IN</v>
          </cell>
          <cell r="I4476">
            <v>37864</v>
          </cell>
        </row>
        <row r="4477">
          <cell r="A4477">
            <v>942490488</v>
          </cell>
          <cell r="B4477" t="str">
            <v>Smith</v>
          </cell>
          <cell r="C4477" t="str">
            <v>Stanley</v>
          </cell>
          <cell r="D4477" t="str">
            <v>UV</v>
          </cell>
          <cell r="E4477" t="str">
            <v>T</v>
          </cell>
          <cell r="F4477">
            <v>222000</v>
          </cell>
          <cell r="G4477" t="str">
            <v>PSY Psychology</v>
          </cell>
          <cell r="H4477" t="str">
            <v>IN</v>
          </cell>
          <cell r="I4477">
            <v>36403</v>
          </cell>
        </row>
        <row r="4478">
          <cell r="A4478">
            <v>942509497</v>
          </cell>
          <cell r="B4478" t="str">
            <v>Muncie</v>
          </cell>
          <cell r="C4478" t="str">
            <v>Martha</v>
          </cell>
          <cell r="D4478" t="str">
            <v>UV</v>
          </cell>
          <cell r="E4478" t="str">
            <v>T</v>
          </cell>
          <cell r="F4478">
            <v>260001</v>
          </cell>
          <cell r="G4478" t="str">
            <v>EDU Dean's Office</v>
          </cell>
          <cell r="H4478" t="str">
            <v>IN</v>
          </cell>
          <cell r="I4478">
            <v>38989</v>
          </cell>
        </row>
        <row r="4479">
          <cell r="A4479">
            <v>942517025</v>
          </cell>
          <cell r="B4479" t="str">
            <v>Haley</v>
          </cell>
          <cell r="C4479" t="str">
            <v>Mabel</v>
          </cell>
          <cell r="D4479" t="str">
            <v>UC</v>
          </cell>
          <cell r="E4479" t="str">
            <v>T</v>
          </cell>
          <cell r="F4479">
            <v>303001</v>
          </cell>
          <cell r="G4479" t="str">
            <v>TAD Theater Arts Office</v>
          </cell>
          <cell r="H4479" t="str">
            <v>SP</v>
          </cell>
          <cell r="I4479">
            <v>37011</v>
          </cell>
        </row>
        <row r="4480">
          <cell r="A4480">
            <v>942520055</v>
          </cell>
          <cell r="B4480" t="str">
            <v>Geving</v>
          </cell>
          <cell r="C4480" t="str">
            <v>Tyler</v>
          </cell>
          <cell r="D4480" t="str">
            <v>UF</v>
          </cell>
          <cell r="E4480" t="str">
            <v>A</v>
          </cell>
          <cell r="F4480">
            <v>632800</v>
          </cell>
          <cell r="G4480" t="str">
            <v>ATH M Basketball</v>
          </cell>
          <cell r="H4480" t="str">
            <v>PB</v>
          </cell>
        </row>
        <row r="4481">
          <cell r="A4481">
            <v>942524536</v>
          </cell>
          <cell r="B4481" t="str">
            <v>Bagai</v>
          </cell>
          <cell r="C4481" t="str">
            <v>Robin</v>
          </cell>
          <cell r="D4481" t="str">
            <v>UC</v>
          </cell>
          <cell r="E4481" t="str">
            <v>A</v>
          </cell>
          <cell r="F4481">
            <v>260100</v>
          </cell>
          <cell r="G4481" t="str">
            <v>EDU Special Ed/Counselor Ed</v>
          </cell>
          <cell r="H4481" t="str">
            <v>SP</v>
          </cell>
        </row>
        <row r="4482">
          <cell r="A4482">
            <v>942528643</v>
          </cell>
          <cell r="B4482" t="str">
            <v>Dawson</v>
          </cell>
          <cell r="C4482" t="str">
            <v>Scott</v>
          </cell>
          <cell r="D4482" t="str">
            <v>UF</v>
          </cell>
          <cell r="E4482" t="str">
            <v>A</v>
          </cell>
          <cell r="F4482">
            <v>250100</v>
          </cell>
          <cell r="G4482" t="str">
            <v>SBA Instruction</v>
          </cell>
          <cell r="H4482" t="str">
            <v>PB</v>
          </cell>
        </row>
        <row r="4483">
          <cell r="A4483">
            <v>942533360</v>
          </cell>
          <cell r="B4483" t="str">
            <v>Kraft</v>
          </cell>
          <cell r="C4483" t="str">
            <v>Richard</v>
          </cell>
          <cell r="D4483" t="str">
            <v>UV</v>
          </cell>
          <cell r="E4483" t="str">
            <v>T</v>
          </cell>
          <cell r="F4483">
            <v>283001</v>
          </cell>
          <cell r="G4483" t="str">
            <v>XSS Extended &amp; Summer Prog Office</v>
          </cell>
          <cell r="H4483" t="str">
            <v>IN</v>
          </cell>
          <cell r="I4483">
            <v>35976</v>
          </cell>
        </row>
        <row r="4484">
          <cell r="A4484">
            <v>942545956</v>
          </cell>
          <cell r="B4484" t="str">
            <v>Ahlbrandt</v>
          </cell>
          <cell r="C4484" t="str">
            <v>Roger</v>
          </cell>
          <cell r="D4484" t="str">
            <v>UE</v>
          </cell>
          <cell r="E4484" t="str">
            <v>T</v>
          </cell>
          <cell r="F4484">
            <v>250001</v>
          </cell>
          <cell r="G4484" t="str">
            <v>SBA Deans Office</v>
          </cell>
          <cell r="H4484" t="str">
            <v>SB</v>
          </cell>
          <cell r="I4484">
            <v>36481</v>
          </cell>
        </row>
        <row r="4485">
          <cell r="A4485">
            <v>942552109</v>
          </cell>
          <cell r="B4485" t="str">
            <v>Noland</v>
          </cell>
          <cell r="C4485" t="str">
            <v>Robert</v>
          </cell>
          <cell r="D4485" t="str">
            <v>UV</v>
          </cell>
          <cell r="E4485" t="str">
            <v>T</v>
          </cell>
          <cell r="F4485">
            <v>285001</v>
          </cell>
          <cell r="G4485" t="str">
            <v>XIS Independent Study Office</v>
          </cell>
          <cell r="H4485" t="str">
            <v>IN</v>
          </cell>
          <cell r="I4485">
            <v>36341</v>
          </cell>
        </row>
        <row r="4486">
          <cell r="A4486">
            <v>942552922</v>
          </cell>
          <cell r="B4486" t="str">
            <v>Coble</v>
          </cell>
          <cell r="C4486" t="str">
            <v>Daniel</v>
          </cell>
          <cell r="D4486" t="str">
            <v>UV</v>
          </cell>
          <cell r="E4486" t="str">
            <v>T</v>
          </cell>
          <cell r="F4486">
            <v>310940</v>
          </cell>
          <cell r="G4486" t="str">
            <v>CPH Cntr for Public Health Studies</v>
          </cell>
          <cell r="H4486" t="str">
            <v>IN</v>
          </cell>
          <cell r="I4486">
            <v>37711</v>
          </cell>
        </row>
        <row r="4487">
          <cell r="A4487">
            <v>942553696</v>
          </cell>
          <cell r="B4487" t="str">
            <v>Angel</v>
          </cell>
          <cell r="C4487" t="str">
            <v>Jerusha</v>
          </cell>
          <cell r="D4487" t="str">
            <v>UW</v>
          </cell>
          <cell r="E4487" t="str">
            <v>A</v>
          </cell>
          <cell r="F4487">
            <v>310210</v>
          </cell>
          <cell r="G4487" t="str">
            <v>JUS Criminal Justice Policy Rsch In</v>
          </cell>
          <cell r="H4487" t="str">
            <v>IN</v>
          </cell>
        </row>
        <row r="4488">
          <cell r="A4488">
            <v>942561824</v>
          </cell>
          <cell r="B4488" t="str">
            <v>Flink</v>
          </cell>
          <cell r="C4488" t="str">
            <v>Kevin</v>
          </cell>
          <cell r="D4488" t="str">
            <v>UW</v>
          </cell>
          <cell r="E4488" t="str">
            <v>A</v>
          </cell>
          <cell r="F4488">
            <v>630050</v>
          </cell>
          <cell r="G4488" t="str">
            <v>ATH Athletic Operations</v>
          </cell>
          <cell r="H4488" t="str">
            <v>IN</v>
          </cell>
        </row>
        <row r="4489">
          <cell r="A4489">
            <v>942566104</v>
          </cell>
          <cell r="B4489" t="str">
            <v>Onishi</v>
          </cell>
          <cell r="C4489" t="str">
            <v>Jon</v>
          </cell>
          <cell r="D4489" t="str">
            <v>UW</v>
          </cell>
          <cell r="E4489" t="str">
            <v>T</v>
          </cell>
          <cell r="F4489">
            <v>240200</v>
          </cell>
          <cell r="G4489" t="str">
            <v>RRI Regional Research Institute</v>
          </cell>
          <cell r="H4489" t="str">
            <v>IN</v>
          </cell>
          <cell r="I4489">
            <v>37437</v>
          </cell>
        </row>
        <row r="4490">
          <cell r="A4490">
            <v>942578860</v>
          </cell>
          <cell r="B4490" t="str">
            <v>Mitchell</v>
          </cell>
          <cell r="C4490" t="str">
            <v>Jamaal</v>
          </cell>
          <cell r="D4490" t="str">
            <v>UV</v>
          </cell>
          <cell r="E4490" t="str">
            <v>T</v>
          </cell>
          <cell r="F4490">
            <v>100001</v>
          </cell>
          <cell r="G4490" t="str">
            <v>POF President's Office</v>
          </cell>
          <cell r="H4490" t="str">
            <v>IN</v>
          </cell>
          <cell r="I4490">
            <v>38564</v>
          </cell>
        </row>
        <row r="4491">
          <cell r="A4491">
            <v>942587057</v>
          </cell>
          <cell r="B4491" t="str">
            <v>Behrmann</v>
          </cell>
          <cell r="C4491" t="str">
            <v>Marco</v>
          </cell>
          <cell r="D4491" t="str">
            <v>UW</v>
          </cell>
          <cell r="E4491" t="str">
            <v>T</v>
          </cell>
          <cell r="F4491">
            <v>222000</v>
          </cell>
          <cell r="G4491" t="str">
            <v>PSY Psychology</v>
          </cell>
          <cell r="H4491" t="str">
            <v>IN</v>
          </cell>
          <cell r="I4491">
            <v>37418</v>
          </cell>
        </row>
        <row r="4492">
          <cell r="A4492">
            <v>942589465</v>
          </cell>
          <cell r="B4492" t="str">
            <v>Campbell-Breckon</v>
          </cell>
          <cell r="C4492" t="str">
            <v>Michelle</v>
          </cell>
          <cell r="D4492" t="str">
            <v>UW</v>
          </cell>
          <cell r="E4492" t="str">
            <v>T</v>
          </cell>
          <cell r="F4492">
            <v>220300</v>
          </cell>
          <cell r="G4492" t="str">
            <v>BIO Biology</v>
          </cell>
          <cell r="H4492" t="str">
            <v>IN</v>
          </cell>
          <cell r="I4492">
            <v>38960</v>
          </cell>
        </row>
        <row r="4493">
          <cell r="A4493">
            <v>942601165</v>
          </cell>
          <cell r="B4493" t="str">
            <v>Rees</v>
          </cell>
          <cell r="C4493" t="str">
            <v>Mary Anne</v>
          </cell>
          <cell r="D4493" t="str">
            <v>UF</v>
          </cell>
          <cell r="E4493" t="str">
            <v>A</v>
          </cell>
          <cell r="F4493">
            <v>100301</v>
          </cell>
          <cell r="G4493" t="str">
            <v>DEV Development Office</v>
          </cell>
          <cell r="H4493" t="str">
            <v>PB</v>
          </cell>
        </row>
        <row r="4494">
          <cell r="A4494">
            <v>942610027</v>
          </cell>
          <cell r="B4494" t="str">
            <v>Perice</v>
          </cell>
          <cell r="C4494" t="str">
            <v>Glen</v>
          </cell>
          <cell r="D4494" t="str">
            <v>UV</v>
          </cell>
          <cell r="E4494" t="str">
            <v>T</v>
          </cell>
          <cell r="F4494">
            <v>221710</v>
          </cell>
          <cell r="G4494" t="str">
            <v>CNF Conflict Resolution</v>
          </cell>
          <cell r="H4494" t="str">
            <v>IN</v>
          </cell>
          <cell r="I4494">
            <v>39294</v>
          </cell>
        </row>
        <row r="4495">
          <cell r="A4495">
            <v>942629836</v>
          </cell>
          <cell r="B4495" t="str">
            <v>O'Rourke</v>
          </cell>
          <cell r="C4495" t="str">
            <v>Leslie</v>
          </cell>
          <cell r="D4495" t="str">
            <v>UW</v>
          </cell>
          <cell r="E4495" t="str">
            <v>T</v>
          </cell>
          <cell r="F4495">
            <v>220200</v>
          </cell>
          <cell r="G4495" t="str">
            <v>ANT Anthropology</v>
          </cell>
          <cell r="H4495" t="str">
            <v>IN</v>
          </cell>
          <cell r="I4495">
            <v>38625</v>
          </cell>
        </row>
        <row r="4496">
          <cell r="A4496">
            <v>942631458</v>
          </cell>
          <cell r="B4496" t="str">
            <v>Ewoldt</v>
          </cell>
          <cell r="C4496" t="str">
            <v>Steven</v>
          </cell>
          <cell r="D4496" t="str">
            <v>UC</v>
          </cell>
          <cell r="E4496" t="str">
            <v>T</v>
          </cell>
          <cell r="F4496">
            <v>301120</v>
          </cell>
          <cell r="G4496" t="str">
            <v>ARC Architecture Office</v>
          </cell>
          <cell r="H4496" t="str">
            <v>SP</v>
          </cell>
          <cell r="I4496">
            <v>39172</v>
          </cell>
        </row>
        <row r="4497">
          <cell r="A4497">
            <v>942659575</v>
          </cell>
          <cell r="B4497" t="str">
            <v>Sheble</v>
          </cell>
          <cell r="C4497" t="str">
            <v>Gerald</v>
          </cell>
          <cell r="D4497" t="str">
            <v>UA</v>
          </cell>
          <cell r="E4497" t="str">
            <v>A</v>
          </cell>
          <cell r="F4497">
            <v>270401</v>
          </cell>
          <cell r="G4497" t="str">
            <v>EEN Electrical/Computer Engineering</v>
          </cell>
          <cell r="H4497" t="str">
            <v>PB</v>
          </cell>
        </row>
        <row r="4498">
          <cell r="A4498">
            <v>942660708</v>
          </cell>
          <cell r="B4498" t="str">
            <v>Klein</v>
          </cell>
          <cell r="C4498" t="str">
            <v>Alan</v>
          </cell>
          <cell r="D4498" t="str">
            <v>UV</v>
          </cell>
          <cell r="E4498" t="str">
            <v>T</v>
          </cell>
          <cell r="F4498">
            <v>282001</v>
          </cell>
          <cell r="G4498" t="str">
            <v>XCE CE/Education Office</v>
          </cell>
          <cell r="H4498" t="str">
            <v>IN</v>
          </cell>
          <cell r="I4498">
            <v>35673</v>
          </cell>
        </row>
        <row r="4499">
          <cell r="A4499">
            <v>942669412</v>
          </cell>
          <cell r="B4499" t="str">
            <v>Cushing</v>
          </cell>
          <cell r="C4499" t="str">
            <v>Kaye</v>
          </cell>
          <cell r="D4499" t="str">
            <v>UV</v>
          </cell>
          <cell r="E4499" t="str">
            <v>T</v>
          </cell>
          <cell r="F4499">
            <v>283050</v>
          </cell>
          <cell r="G4499" t="str">
            <v>XSS Ext &amp; Summer Team 0</v>
          </cell>
          <cell r="H4499" t="str">
            <v>IN</v>
          </cell>
          <cell r="I4499">
            <v>37134</v>
          </cell>
        </row>
        <row r="4500">
          <cell r="A4500">
            <v>942673287</v>
          </cell>
          <cell r="B4500" t="str">
            <v>McPherson</v>
          </cell>
          <cell r="C4500" t="str">
            <v>Kathleen</v>
          </cell>
          <cell r="D4500" t="str">
            <v>UC</v>
          </cell>
          <cell r="E4500" t="str">
            <v>A</v>
          </cell>
          <cell r="F4500">
            <v>266520</v>
          </cell>
          <cell r="G4500" t="str">
            <v>EDC ECTC Service Learning Series</v>
          </cell>
          <cell r="H4500" t="str">
            <v>SP</v>
          </cell>
        </row>
        <row r="4501">
          <cell r="A4501">
            <v>942673896</v>
          </cell>
          <cell r="B4501" t="str">
            <v>Strand</v>
          </cell>
          <cell r="C4501" t="str">
            <v>Judith</v>
          </cell>
          <cell r="D4501" t="str">
            <v>UV</v>
          </cell>
          <cell r="E4501" t="str">
            <v>T</v>
          </cell>
          <cell r="F4501">
            <v>260100</v>
          </cell>
          <cell r="G4501" t="str">
            <v>EDU Special Ed/Counselor Ed</v>
          </cell>
          <cell r="H4501" t="str">
            <v>IN</v>
          </cell>
          <cell r="I4501">
            <v>35976</v>
          </cell>
        </row>
        <row r="4502">
          <cell r="A4502">
            <v>942690429</v>
          </cell>
          <cell r="B4502" t="str">
            <v>Sayre</v>
          </cell>
          <cell r="C4502" t="str">
            <v>Carol</v>
          </cell>
          <cell r="D4502" t="str">
            <v>UC</v>
          </cell>
          <cell r="E4502" t="str">
            <v>T</v>
          </cell>
          <cell r="F4502">
            <v>222210</v>
          </cell>
          <cell r="G4502" t="str">
            <v>SPH Speech &amp; Hearing Science</v>
          </cell>
          <cell r="H4502" t="str">
            <v>SP</v>
          </cell>
          <cell r="I4502">
            <v>37711</v>
          </cell>
        </row>
        <row r="4503">
          <cell r="A4503">
            <v>942691491</v>
          </cell>
          <cell r="B4503" t="str">
            <v>Rodgers</v>
          </cell>
          <cell r="C4503" t="str">
            <v>Phillip</v>
          </cell>
          <cell r="D4503" t="str">
            <v>UF</v>
          </cell>
          <cell r="E4503" t="str">
            <v>A</v>
          </cell>
          <cell r="F4503">
            <v>330150</v>
          </cell>
          <cell r="G4503" t="str">
            <v>FAO Financial Aid</v>
          </cell>
          <cell r="H4503" t="str">
            <v>PB</v>
          </cell>
        </row>
        <row r="4504">
          <cell r="A4504">
            <v>942728984</v>
          </cell>
          <cell r="B4504" t="str">
            <v>Barbur</v>
          </cell>
          <cell r="C4504" t="str">
            <v>Thomas</v>
          </cell>
          <cell r="D4504" t="str">
            <v>UC</v>
          </cell>
          <cell r="E4504" t="str">
            <v>A</v>
          </cell>
          <cell r="F4504">
            <v>266110</v>
          </cell>
          <cell r="G4504" t="str">
            <v>EDC Addictions Certificate</v>
          </cell>
          <cell r="H4504" t="str">
            <v>SP</v>
          </cell>
        </row>
        <row r="4505">
          <cell r="A4505">
            <v>942729861</v>
          </cell>
          <cell r="B4505" t="str">
            <v>Schaeffer</v>
          </cell>
          <cell r="C4505" t="str">
            <v>Donna</v>
          </cell>
          <cell r="D4505" t="str">
            <v>UW</v>
          </cell>
          <cell r="E4505" t="str">
            <v>T</v>
          </cell>
          <cell r="F4505">
            <v>100301</v>
          </cell>
          <cell r="G4505" t="str">
            <v>DEV Development Office</v>
          </cell>
          <cell r="H4505" t="str">
            <v>IN</v>
          </cell>
          <cell r="I4505">
            <v>39567</v>
          </cell>
        </row>
        <row r="4506">
          <cell r="A4506">
            <v>942732521</v>
          </cell>
          <cell r="B4506" t="str">
            <v>Dompier</v>
          </cell>
          <cell r="C4506" t="str">
            <v>Andrew</v>
          </cell>
          <cell r="D4506" t="str">
            <v>UF</v>
          </cell>
          <cell r="E4506" t="str">
            <v>T</v>
          </cell>
          <cell r="F4506">
            <v>610120</v>
          </cell>
          <cell r="G4506" t="str">
            <v>OIS Networks/Sys Admin</v>
          </cell>
          <cell r="H4506" t="str">
            <v>PB</v>
          </cell>
          <cell r="I4506">
            <v>39500</v>
          </cell>
        </row>
        <row r="4507">
          <cell r="A4507">
            <v>942736442</v>
          </cell>
          <cell r="B4507" t="str">
            <v>Jenks</v>
          </cell>
          <cell r="C4507" t="str">
            <v>Rodney</v>
          </cell>
          <cell r="D4507" t="str">
            <v>UC</v>
          </cell>
          <cell r="E4507" t="str">
            <v>T</v>
          </cell>
          <cell r="F4507">
            <v>290001</v>
          </cell>
          <cell r="G4507" t="str">
            <v>XSC Salem Center Office</v>
          </cell>
          <cell r="H4507" t="str">
            <v>SP</v>
          </cell>
          <cell r="I4507">
            <v>37058</v>
          </cell>
        </row>
        <row r="4508">
          <cell r="A4508">
            <v>942749493</v>
          </cell>
          <cell r="B4508" t="str">
            <v>Raymond</v>
          </cell>
          <cell r="C4508" t="str">
            <v>Jonathan</v>
          </cell>
          <cell r="D4508" t="str">
            <v>UC</v>
          </cell>
          <cell r="E4508" t="str">
            <v>A</v>
          </cell>
          <cell r="F4508">
            <v>220801</v>
          </cell>
          <cell r="G4508" t="str">
            <v>ENG English Dept Office</v>
          </cell>
          <cell r="H4508" t="str">
            <v>SP</v>
          </cell>
        </row>
        <row r="4509">
          <cell r="A4509">
            <v>942751463</v>
          </cell>
          <cell r="B4509" t="str">
            <v>Morgaine</v>
          </cell>
          <cell r="C4509" t="str">
            <v>Karen</v>
          </cell>
          <cell r="D4509" t="str">
            <v>UA</v>
          </cell>
          <cell r="E4509" t="str">
            <v>A</v>
          </cell>
          <cell r="F4509">
            <v>240100</v>
          </cell>
          <cell r="G4509" t="str">
            <v>SSW School of Social Work</v>
          </cell>
          <cell r="H4509" t="str">
            <v>PB</v>
          </cell>
        </row>
        <row r="4510">
          <cell r="A4510">
            <v>942754445</v>
          </cell>
          <cell r="B4510" t="str">
            <v>Mills</v>
          </cell>
          <cell r="C4510" t="str">
            <v>Serina</v>
          </cell>
          <cell r="D4510" t="str">
            <v>UF</v>
          </cell>
          <cell r="E4510" t="str">
            <v>A</v>
          </cell>
          <cell r="F4510">
            <v>240301</v>
          </cell>
          <cell r="G4510" t="str">
            <v>CCF Cntr Improvement Child/Family</v>
          </cell>
          <cell r="H4510" t="str">
            <v>PB</v>
          </cell>
        </row>
        <row r="4511">
          <cell r="A4511">
            <v>942768662</v>
          </cell>
          <cell r="B4511" t="str">
            <v>Weigand</v>
          </cell>
          <cell r="C4511" t="str">
            <v>Lynnette</v>
          </cell>
          <cell r="D4511" t="str">
            <v>UB</v>
          </cell>
          <cell r="E4511" t="str">
            <v>A</v>
          </cell>
          <cell r="F4511">
            <v>310600</v>
          </cell>
          <cell r="G4511" t="str">
            <v>CUS Center for Urban Studies</v>
          </cell>
          <cell r="H4511" t="str">
            <v>PB</v>
          </cell>
        </row>
        <row r="4512">
          <cell r="A4512">
            <v>942781268</v>
          </cell>
          <cell r="B4512" t="str">
            <v>Valpiani</v>
          </cell>
          <cell r="C4512" t="str">
            <v>Julia</v>
          </cell>
          <cell r="D4512" t="str">
            <v>UF</v>
          </cell>
          <cell r="E4512" t="str">
            <v>A</v>
          </cell>
          <cell r="F4512">
            <v>600300</v>
          </cell>
          <cell r="G4512" t="str">
            <v>HRC Human Resource Center</v>
          </cell>
          <cell r="H4512" t="str">
            <v>PB</v>
          </cell>
        </row>
        <row r="4513">
          <cell r="A4513">
            <v>942793281</v>
          </cell>
          <cell r="B4513" t="str">
            <v>Bailey</v>
          </cell>
          <cell r="C4513" t="str">
            <v>Pauline</v>
          </cell>
          <cell r="D4513" t="str">
            <v>UB</v>
          </cell>
          <cell r="E4513" t="str">
            <v>T</v>
          </cell>
          <cell r="F4513">
            <v>220600</v>
          </cell>
          <cell r="G4513" t="str">
            <v>CHE Chemistry</v>
          </cell>
          <cell r="H4513" t="str">
            <v>PB</v>
          </cell>
          <cell r="I4513">
            <v>36799</v>
          </cell>
        </row>
        <row r="4514">
          <cell r="A4514">
            <v>942796119</v>
          </cell>
          <cell r="B4514" t="str">
            <v>Jorgensen</v>
          </cell>
          <cell r="C4514" t="str">
            <v>Sherri</v>
          </cell>
          <cell r="D4514" t="str">
            <v>UC</v>
          </cell>
          <cell r="E4514" t="str">
            <v>T</v>
          </cell>
          <cell r="F4514">
            <v>310930</v>
          </cell>
          <cell r="G4514" t="str">
            <v>SCH School of Community Health</v>
          </cell>
          <cell r="H4514" t="str">
            <v>IN</v>
          </cell>
          <cell r="I4514">
            <v>35976</v>
          </cell>
        </row>
        <row r="4515">
          <cell r="A4515">
            <v>942796354</v>
          </cell>
          <cell r="B4515" t="str">
            <v>Owen</v>
          </cell>
          <cell r="C4515" t="str">
            <v>Bronwen</v>
          </cell>
          <cell r="D4515" t="str">
            <v>UV</v>
          </cell>
          <cell r="E4515" t="str">
            <v>T</v>
          </cell>
          <cell r="F4515">
            <v>221200</v>
          </cell>
          <cell r="G4515" t="str">
            <v>GGR Geography</v>
          </cell>
          <cell r="H4515" t="str">
            <v>IN</v>
          </cell>
          <cell r="I4515">
            <v>36371</v>
          </cell>
        </row>
        <row r="4516">
          <cell r="A4516">
            <v>942809441</v>
          </cell>
          <cell r="B4516" t="str">
            <v>Grealish</v>
          </cell>
          <cell r="C4516" t="str">
            <v>Alenka</v>
          </cell>
          <cell r="D4516" t="str">
            <v>UV</v>
          </cell>
          <cell r="E4516" t="str">
            <v>T</v>
          </cell>
          <cell r="F4516">
            <v>283050</v>
          </cell>
          <cell r="G4516" t="str">
            <v>XSS Ext &amp; Summer Team 0</v>
          </cell>
          <cell r="H4516" t="str">
            <v>IN</v>
          </cell>
          <cell r="I4516">
            <v>37134</v>
          </cell>
        </row>
        <row r="4517">
          <cell r="A4517">
            <v>942810937</v>
          </cell>
          <cell r="B4517" t="str">
            <v>Chavez</v>
          </cell>
          <cell r="C4517" t="str">
            <v>Dan</v>
          </cell>
          <cell r="D4517" t="str">
            <v>UF</v>
          </cell>
          <cell r="E4517" t="str">
            <v>T</v>
          </cell>
          <cell r="F4517">
            <v>670202</v>
          </cell>
          <cell r="G4517" t="str">
            <v>AUX SMC Office</v>
          </cell>
          <cell r="H4517" t="str">
            <v>PB</v>
          </cell>
          <cell r="I4517">
            <v>36769</v>
          </cell>
        </row>
        <row r="4518">
          <cell r="A4518">
            <v>942812652</v>
          </cell>
          <cell r="B4518" t="str">
            <v>Galli</v>
          </cell>
          <cell r="C4518" t="str">
            <v>Christof</v>
          </cell>
          <cell r="D4518" t="str">
            <v>UF</v>
          </cell>
          <cell r="E4518" t="str">
            <v>T</v>
          </cell>
          <cell r="F4518">
            <v>320001</v>
          </cell>
          <cell r="G4518" t="str">
            <v>LIB Library Administration</v>
          </cell>
          <cell r="H4518" t="str">
            <v>SB</v>
          </cell>
          <cell r="I4518">
            <v>36160</v>
          </cell>
        </row>
        <row r="4519">
          <cell r="A4519">
            <v>942815397</v>
          </cell>
          <cell r="B4519" t="str">
            <v>Tosi</v>
          </cell>
          <cell r="C4519" t="str">
            <v>Karen</v>
          </cell>
          <cell r="D4519" t="str">
            <v>UW</v>
          </cell>
          <cell r="E4519" t="str">
            <v>A</v>
          </cell>
          <cell r="F4519">
            <v>200410</v>
          </cell>
          <cell r="G4519" t="str">
            <v>CHA Challenge/Link</v>
          </cell>
          <cell r="H4519" t="str">
            <v>IN</v>
          </cell>
        </row>
        <row r="4520">
          <cell r="A4520">
            <v>942819524</v>
          </cell>
          <cell r="B4520" t="str">
            <v>Hansen</v>
          </cell>
          <cell r="C4520" t="str">
            <v>Philip</v>
          </cell>
          <cell r="D4520" t="str">
            <v>UC</v>
          </cell>
          <cell r="E4520" t="str">
            <v>T</v>
          </cell>
          <cell r="F4520">
            <v>304001</v>
          </cell>
          <cell r="G4520" t="str">
            <v>MUS Music Office</v>
          </cell>
          <cell r="H4520" t="str">
            <v>SP</v>
          </cell>
          <cell r="I4520">
            <v>37711</v>
          </cell>
        </row>
        <row r="4521">
          <cell r="A4521">
            <v>942822464</v>
          </cell>
          <cell r="B4521" t="str">
            <v>Orr</v>
          </cell>
          <cell r="C4521" t="str">
            <v>William</v>
          </cell>
          <cell r="D4521" t="str">
            <v>UW</v>
          </cell>
          <cell r="E4521" t="str">
            <v>A</v>
          </cell>
          <cell r="F4521">
            <v>285004</v>
          </cell>
          <cell r="G4521" t="str">
            <v>XIS Independent Study - College</v>
          </cell>
          <cell r="H4521" t="str">
            <v>IN</v>
          </cell>
        </row>
        <row r="4522">
          <cell r="A4522">
            <v>942823284</v>
          </cell>
          <cell r="B4522" t="str">
            <v>Aasheim</v>
          </cell>
          <cell r="C4522" t="str">
            <v>Lisa</v>
          </cell>
          <cell r="D4522" t="str">
            <v>UA</v>
          </cell>
          <cell r="E4522" t="str">
            <v>A</v>
          </cell>
          <cell r="F4522">
            <v>260100</v>
          </cell>
          <cell r="G4522" t="str">
            <v>EDU Special Ed/Counselor Ed</v>
          </cell>
          <cell r="H4522" t="str">
            <v>PB</v>
          </cell>
        </row>
        <row r="4523">
          <cell r="A4523">
            <v>942825394</v>
          </cell>
          <cell r="B4523" t="str">
            <v>Haniford</v>
          </cell>
          <cell r="C4523" t="str">
            <v>Laura</v>
          </cell>
          <cell r="D4523" t="str">
            <v>UB</v>
          </cell>
          <cell r="E4523" t="str">
            <v>T</v>
          </cell>
          <cell r="F4523">
            <v>331601</v>
          </cell>
          <cell r="G4523" t="str">
            <v>EEP Ed Equity Office</v>
          </cell>
          <cell r="H4523" t="str">
            <v>SB</v>
          </cell>
          <cell r="I4523">
            <v>36301</v>
          </cell>
        </row>
        <row r="4524">
          <cell r="A4524">
            <v>942834238</v>
          </cell>
          <cell r="B4524" t="str">
            <v>Burdon</v>
          </cell>
          <cell r="C4524" t="str">
            <v>Marcia</v>
          </cell>
          <cell r="D4524" t="str">
            <v>UC</v>
          </cell>
          <cell r="E4524" t="str">
            <v>T</v>
          </cell>
          <cell r="F4524">
            <v>221601</v>
          </cell>
          <cell r="G4524" t="str">
            <v>MTH Math Office</v>
          </cell>
          <cell r="H4524" t="str">
            <v>SP</v>
          </cell>
          <cell r="I4524">
            <v>38533</v>
          </cell>
        </row>
        <row r="4525">
          <cell r="A4525">
            <v>942850605</v>
          </cell>
          <cell r="B4525" t="str">
            <v>Wakeland</v>
          </cell>
          <cell r="C4525" t="str">
            <v>Wayne</v>
          </cell>
          <cell r="D4525" t="str">
            <v>UA</v>
          </cell>
          <cell r="E4525" t="str">
            <v>A</v>
          </cell>
          <cell r="F4525">
            <v>200540</v>
          </cell>
          <cell r="G4525" t="str">
            <v>SYS Systems Science</v>
          </cell>
          <cell r="H4525" t="str">
            <v>PB</v>
          </cell>
        </row>
        <row r="4526">
          <cell r="A4526">
            <v>942856938</v>
          </cell>
          <cell r="B4526" t="str">
            <v>Gaterud</v>
          </cell>
          <cell r="C4526" t="str">
            <v>Abbey</v>
          </cell>
          <cell r="D4526" t="str">
            <v>UC</v>
          </cell>
          <cell r="E4526" t="str">
            <v>A</v>
          </cell>
          <cell r="F4526">
            <v>220801</v>
          </cell>
          <cell r="G4526" t="str">
            <v>ENG English Dept Office</v>
          </cell>
          <cell r="H4526" t="str">
            <v>SP</v>
          </cell>
        </row>
        <row r="4527">
          <cell r="A4527">
            <v>942861833</v>
          </cell>
          <cell r="B4527" t="str">
            <v>Bardel</v>
          </cell>
          <cell r="C4527" t="str">
            <v>Patrick</v>
          </cell>
          <cell r="D4527" t="str">
            <v>UV</v>
          </cell>
          <cell r="E4527" t="str">
            <v>T</v>
          </cell>
          <cell r="F4527">
            <v>221100</v>
          </cell>
          <cell r="G4527" t="str">
            <v>GLG Geology</v>
          </cell>
          <cell r="H4527" t="str">
            <v>IN</v>
          </cell>
          <cell r="I4527">
            <v>36525</v>
          </cell>
        </row>
        <row r="4528">
          <cell r="A4528">
            <v>942865021</v>
          </cell>
          <cell r="B4528" t="str">
            <v>Rosumny</v>
          </cell>
          <cell r="C4528" t="str">
            <v>Scott</v>
          </cell>
          <cell r="D4528" t="str">
            <v>UW</v>
          </cell>
          <cell r="E4528" t="str">
            <v>A</v>
          </cell>
          <cell r="F4528">
            <v>630050</v>
          </cell>
          <cell r="G4528" t="str">
            <v>ATH Athletic Operations</v>
          </cell>
          <cell r="H4528" t="str">
            <v>IN</v>
          </cell>
        </row>
        <row r="4529">
          <cell r="A4529">
            <v>942866825</v>
          </cell>
          <cell r="B4529" t="str">
            <v>Borgardt</v>
          </cell>
          <cell r="C4529" t="str">
            <v>Dawn</v>
          </cell>
          <cell r="D4529" t="str">
            <v>UC</v>
          </cell>
          <cell r="E4529" t="str">
            <v>T</v>
          </cell>
          <cell r="F4529">
            <v>301001</v>
          </cell>
          <cell r="G4529" t="str">
            <v>ART Office</v>
          </cell>
          <cell r="H4529" t="str">
            <v>SP</v>
          </cell>
          <cell r="I4529">
            <v>39202</v>
          </cell>
        </row>
        <row r="4530">
          <cell r="A4530">
            <v>942876560</v>
          </cell>
          <cell r="B4530" t="str">
            <v>Kane</v>
          </cell>
          <cell r="C4530" t="str">
            <v>Robert</v>
          </cell>
          <cell r="D4530" t="str">
            <v>UC</v>
          </cell>
          <cell r="E4530" t="str">
            <v>A</v>
          </cell>
          <cell r="F4530">
            <v>310200</v>
          </cell>
          <cell r="G4530" t="str">
            <v>JUS Criminology/Criminal Just Dept</v>
          </cell>
          <cell r="H4530" t="str">
            <v>SP</v>
          </cell>
        </row>
        <row r="4531">
          <cell r="A4531">
            <v>942906302</v>
          </cell>
          <cell r="B4531" t="str">
            <v>Bolon</v>
          </cell>
          <cell r="C4531" t="str">
            <v>Carl</v>
          </cell>
          <cell r="D4531" t="str">
            <v>UW</v>
          </cell>
          <cell r="E4531" t="str">
            <v>T</v>
          </cell>
          <cell r="F4531">
            <v>331820</v>
          </cell>
          <cell r="G4531" t="str">
            <v>IAS Disability Services</v>
          </cell>
          <cell r="H4531" t="str">
            <v>IN</v>
          </cell>
          <cell r="I4531">
            <v>38717</v>
          </cell>
        </row>
        <row r="4532">
          <cell r="A4532">
            <v>942915687</v>
          </cell>
          <cell r="B4532" t="str">
            <v>Tucker</v>
          </cell>
          <cell r="C4532" t="str">
            <v>Paul</v>
          </cell>
          <cell r="D4532" t="str">
            <v>UC</v>
          </cell>
          <cell r="E4532" t="str">
            <v>A</v>
          </cell>
          <cell r="F4532">
            <v>310920</v>
          </cell>
          <cell r="G4532" t="str">
            <v>SCH Activities</v>
          </cell>
          <cell r="H4532" t="str">
            <v>SP</v>
          </cell>
        </row>
        <row r="4533">
          <cell r="A4533">
            <v>942916344</v>
          </cell>
          <cell r="B4533" t="str">
            <v>Smith</v>
          </cell>
          <cell r="C4533" t="str">
            <v>Regina</v>
          </cell>
          <cell r="D4533" t="str">
            <v>UA</v>
          </cell>
          <cell r="E4533" t="str">
            <v>T</v>
          </cell>
          <cell r="F4533">
            <v>260300</v>
          </cell>
          <cell r="G4533" t="str">
            <v>EDU Policies/Foundations</v>
          </cell>
          <cell r="H4533" t="str">
            <v>PB</v>
          </cell>
          <cell r="I4533">
            <v>38596</v>
          </cell>
        </row>
        <row r="4534">
          <cell r="A4534">
            <v>942921912</v>
          </cell>
          <cell r="B4534" t="str">
            <v>White</v>
          </cell>
          <cell r="C4534" t="str">
            <v>Rhea</v>
          </cell>
          <cell r="D4534" t="str">
            <v>UV</v>
          </cell>
          <cell r="E4534" t="str">
            <v>T</v>
          </cell>
          <cell r="F4534">
            <v>310930</v>
          </cell>
          <cell r="G4534" t="str">
            <v>SCH School of Community Health</v>
          </cell>
          <cell r="H4534" t="str">
            <v>IN</v>
          </cell>
          <cell r="I4534">
            <v>36372</v>
          </cell>
        </row>
        <row r="4535">
          <cell r="A4535">
            <v>942922610</v>
          </cell>
          <cell r="B4535" t="str">
            <v>Riegsecker</v>
          </cell>
          <cell r="C4535" t="str">
            <v>Sue</v>
          </cell>
          <cell r="D4535" t="str">
            <v>UF</v>
          </cell>
          <cell r="E4535" t="str">
            <v>T</v>
          </cell>
          <cell r="F4535">
            <v>610130</v>
          </cell>
          <cell r="G4535" t="str">
            <v>OIS OIT Operations</v>
          </cell>
          <cell r="H4535" t="str">
            <v>PB</v>
          </cell>
          <cell r="I4535">
            <v>39280</v>
          </cell>
        </row>
        <row r="4536">
          <cell r="A4536">
            <v>942925812</v>
          </cell>
          <cell r="B4536" t="str">
            <v>Singh</v>
          </cell>
          <cell r="C4536" t="str">
            <v>Kanwar</v>
          </cell>
          <cell r="D4536" t="str">
            <v>UB</v>
          </cell>
          <cell r="E4536" t="str">
            <v>A</v>
          </cell>
          <cell r="F4536">
            <v>221800</v>
          </cell>
          <cell r="G4536" t="str">
            <v>PHY Physics</v>
          </cell>
          <cell r="H4536" t="str">
            <v>PB</v>
          </cell>
        </row>
        <row r="4537">
          <cell r="A4537">
            <v>942957734</v>
          </cell>
          <cell r="B4537" t="str">
            <v>Whitfield</v>
          </cell>
          <cell r="C4537" t="str">
            <v>Diane</v>
          </cell>
          <cell r="D4537" t="str">
            <v>UV</v>
          </cell>
          <cell r="E4537" t="str">
            <v>T</v>
          </cell>
          <cell r="F4537">
            <v>200410</v>
          </cell>
          <cell r="G4537" t="str">
            <v>CHA Challenge/Link</v>
          </cell>
          <cell r="H4537" t="str">
            <v>IN</v>
          </cell>
          <cell r="I4537">
            <v>39202</v>
          </cell>
        </row>
        <row r="4538">
          <cell r="A4538">
            <v>942985494</v>
          </cell>
          <cell r="B4538" t="str">
            <v>Shier</v>
          </cell>
          <cell r="C4538" t="str">
            <v>Laura</v>
          </cell>
          <cell r="D4538" t="str">
            <v>UA</v>
          </cell>
          <cell r="E4538" t="str">
            <v>A</v>
          </cell>
          <cell r="F4538">
            <v>221510</v>
          </cell>
          <cell r="G4538" t="str">
            <v>ESL Engl as a 2nd Lang</v>
          </cell>
          <cell r="H4538" t="str">
            <v>PB</v>
          </cell>
        </row>
        <row r="4539">
          <cell r="A4539">
            <v>943006539</v>
          </cell>
          <cell r="B4539" t="str">
            <v>Galos Perot</v>
          </cell>
          <cell r="C4539" t="str">
            <v>Sharon</v>
          </cell>
          <cell r="D4539" t="str">
            <v>UC</v>
          </cell>
          <cell r="E4539" t="str">
            <v>T</v>
          </cell>
          <cell r="F4539">
            <v>250100</v>
          </cell>
          <cell r="G4539" t="str">
            <v>SBA Instruction</v>
          </cell>
          <cell r="H4539" t="str">
            <v>SP</v>
          </cell>
          <cell r="I4539">
            <v>37072</v>
          </cell>
        </row>
        <row r="4540">
          <cell r="A4540">
            <v>943016332</v>
          </cell>
          <cell r="B4540" t="str">
            <v>DeSouza</v>
          </cell>
          <cell r="C4540" t="str">
            <v>Marina</v>
          </cell>
          <cell r="D4540" t="str">
            <v>UF</v>
          </cell>
          <cell r="E4540" t="str">
            <v>T</v>
          </cell>
          <cell r="F4540">
            <v>290001</v>
          </cell>
          <cell r="G4540" t="str">
            <v>XSC Salem Center Office</v>
          </cell>
          <cell r="H4540" t="str">
            <v>SB</v>
          </cell>
          <cell r="I4540">
            <v>36007</v>
          </cell>
        </row>
        <row r="4541">
          <cell r="A4541">
            <v>943020520</v>
          </cell>
          <cell r="B4541" t="str">
            <v>Wohlgemuth</v>
          </cell>
          <cell r="C4541" t="str">
            <v>Loren</v>
          </cell>
          <cell r="D4541" t="str">
            <v>UV</v>
          </cell>
          <cell r="E4541" t="str">
            <v>T</v>
          </cell>
          <cell r="F4541">
            <v>630001</v>
          </cell>
          <cell r="G4541" t="str">
            <v>ATH Athletic Administration</v>
          </cell>
          <cell r="H4541" t="str">
            <v>IN</v>
          </cell>
          <cell r="I4541">
            <v>36612</v>
          </cell>
        </row>
        <row r="4542">
          <cell r="A4542">
            <v>943029104</v>
          </cell>
          <cell r="B4542" t="str">
            <v>Smith</v>
          </cell>
          <cell r="C4542" t="str">
            <v>Marshall</v>
          </cell>
          <cell r="D4542" t="str">
            <v>UC</v>
          </cell>
          <cell r="E4542" t="str">
            <v>T</v>
          </cell>
          <cell r="F4542">
            <v>270501</v>
          </cell>
          <cell r="G4542" t="str">
            <v>MEN Mechanical Engineering Office</v>
          </cell>
          <cell r="H4542" t="str">
            <v>SP</v>
          </cell>
          <cell r="I4542">
            <v>38898</v>
          </cell>
        </row>
        <row r="4543">
          <cell r="A4543">
            <v>943034705</v>
          </cell>
          <cell r="B4543" t="str">
            <v>Bull</v>
          </cell>
          <cell r="C4543" t="str">
            <v>Elizabeth</v>
          </cell>
          <cell r="D4543" t="str">
            <v>UF</v>
          </cell>
          <cell r="E4543" t="str">
            <v>A</v>
          </cell>
          <cell r="F4543">
            <v>310930</v>
          </cell>
          <cell r="G4543" t="str">
            <v>SCH School of Community Health</v>
          </cell>
          <cell r="H4543" t="str">
            <v>PB</v>
          </cell>
        </row>
        <row r="4544">
          <cell r="A4544">
            <v>943038312</v>
          </cell>
          <cell r="B4544" t="str">
            <v>Schiro-Sorber</v>
          </cell>
          <cell r="C4544" t="str">
            <v>Linda</v>
          </cell>
          <cell r="D4544" t="str">
            <v>UC</v>
          </cell>
          <cell r="E4544" t="str">
            <v>A</v>
          </cell>
          <cell r="F4544">
            <v>266230</v>
          </cell>
          <cell r="G4544" t="str">
            <v>EDC Elementary Endorsement</v>
          </cell>
          <cell r="H4544" t="str">
            <v>SP</v>
          </cell>
        </row>
        <row r="4545">
          <cell r="A4545">
            <v>943038749</v>
          </cell>
          <cell r="B4545" t="str">
            <v>Mihaescu</v>
          </cell>
          <cell r="C4545" t="str">
            <v>Vasile</v>
          </cell>
          <cell r="D4545" t="str">
            <v>UB</v>
          </cell>
          <cell r="E4545" t="str">
            <v>A</v>
          </cell>
          <cell r="F4545">
            <v>221510</v>
          </cell>
          <cell r="G4545" t="str">
            <v>ESL Engl as a 2nd Lang</v>
          </cell>
          <cell r="H4545" t="str">
            <v>PB</v>
          </cell>
        </row>
        <row r="4546">
          <cell r="A4546">
            <v>943041425</v>
          </cell>
          <cell r="B4546" t="str">
            <v>Chisti</v>
          </cell>
          <cell r="C4546" t="str">
            <v>Mohammad</v>
          </cell>
          <cell r="D4546" t="str">
            <v>UW</v>
          </cell>
          <cell r="E4546" t="str">
            <v>T</v>
          </cell>
          <cell r="F4546">
            <v>201101</v>
          </cell>
          <cell r="G4546" t="str">
            <v>SAT Saturday Academy-Main</v>
          </cell>
          <cell r="H4546" t="str">
            <v>IN</v>
          </cell>
          <cell r="I4546">
            <v>37437</v>
          </cell>
        </row>
        <row r="4547">
          <cell r="A4547">
            <v>943045605</v>
          </cell>
          <cell r="B4547" t="str">
            <v>Schumacher</v>
          </cell>
          <cell r="C4547" t="str">
            <v>Conrad</v>
          </cell>
          <cell r="D4547" t="str">
            <v>UC</v>
          </cell>
          <cell r="E4547" t="str">
            <v>A</v>
          </cell>
          <cell r="F4547">
            <v>301001</v>
          </cell>
          <cell r="G4547" t="str">
            <v>ART Office</v>
          </cell>
          <cell r="H4547" t="str">
            <v>SP</v>
          </cell>
        </row>
        <row r="4548">
          <cell r="A4548">
            <v>943047191</v>
          </cell>
          <cell r="B4548" t="str">
            <v>DeVore</v>
          </cell>
          <cell r="C4548" t="str">
            <v>David</v>
          </cell>
          <cell r="D4548" t="str">
            <v>UF</v>
          </cell>
          <cell r="E4548" t="str">
            <v>T</v>
          </cell>
          <cell r="F4548">
            <v>610140</v>
          </cell>
          <cell r="G4548" t="str">
            <v>OIS Admin Sys Dev</v>
          </cell>
          <cell r="H4548" t="str">
            <v>SB</v>
          </cell>
          <cell r="I4548">
            <v>36464</v>
          </cell>
        </row>
        <row r="4549">
          <cell r="A4549">
            <v>943062279</v>
          </cell>
          <cell r="B4549" t="str">
            <v>Irish</v>
          </cell>
          <cell r="C4549" t="str">
            <v>Michael</v>
          </cell>
          <cell r="D4549" t="str">
            <v>UF</v>
          </cell>
          <cell r="E4549" t="str">
            <v>T</v>
          </cell>
          <cell r="F4549">
            <v>651100</v>
          </cell>
          <cell r="G4549" t="str">
            <v>FAP Facilities Directors Office</v>
          </cell>
          <cell r="H4549" t="str">
            <v>PB</v>
          </cell>
          <cell r="I4549">
            <v>38669</v>
          </cell>
        </row>
        <row r="4550">
          <cell r="A4550">
            <v>943063794</v>
          </cell>
          <cell r="B4550" t="str">
            <v>Stephens</v>
          </cell>
          <cell r="C4550" t="str">
            <v>Stephanie</v>
          </cell>
          <cell r="D4550" t="str">
            <v>UW</v>
          </cell>
          <cell r="E4550" t="str">
            <v>T</v>
          </cell>
          <cell r="F4550">
            <v>200740</v>
          </cell>
          <cell r="G4550" t="str">
            <v>CAS Cntr for Academic Exclln Office</v>
          </cell>
          <cell r="H4550" t="str">
            <v>IN</v>
          </cell>
          <cell r="I4550">
            <v>38242</v>
          </cell>
        </row>
        <row r="4551">
          <cell r="A4551">
            <v>943089298</v>
          </cell>
          <cell r="B4551" t="str">
            <v>Lucke</v>
          </cell>
          <cell r="C4551" t="str">
            <v>Jo Ellen</v>
          </cell>
          <cell r="D4551" t="str">
            <v>UF</v>
          </cell>
          <cell r="E4551" t="str">
            <v>A</v>
          </cell>
          <cell r="F4551">
            <v>330110</v>
          </cell>
          <cell r="G4551" t="str">
            <v>ADM Admissions</v>
          </cell>
          <cell r="H4551" t="str">
            <v>PB</v>
          </cell>
        </row>
        <row r="4552">
          <cell r="A4552">
            <v>943094860</v>
          </cell>
          <cell r="B4552" t="str">
            <v>Pejcinovic</v>
          </cell>
          <cell r="C4552" t="str">
            <v>Branimir</v>
          </cell>
          <cell r="D4552" t="str">
            <v>UB</v>
          </cell>
          <cell r="E4552" t="str">
            <v>A</v>
          </cell>
          <cell r="F4552">
            <v>270401</v>
          </cell>
          <cell r="G4552" t="str">
            <v>EEN Electrical/Computer Engineering</v>
          </cell>
          <cell r="H4552" t="str">
            <v>PB</v>
          </cell>
        </row>
        <row r="4553">
          <cell r="A4553">
            <v>943115572</v>
          </cell>
          <cell r="B4553" t="str">
            <v>Bronfman</v>
          </cell>
          <cell r="C4553" t="str">
            <v>Lois Ann</v>
          </cell>
          <cell r="D4553" t="str">
            <v>UC</v>
          </cell>
          <cell r="E4553" t="str">
            <v>A</v>
          </cell>
          <cell r="F4553">
            <v>221900</v>
          </cell>
          <cell r="G4553" t="str">
            <v>POL Political Science</v>
          </cell>
          <cell r="H4553" t="str">
            <v>SP</v>
          </cell>
        </row>
        <row r="4554">
          <cell r="A4554">
            <v>943120041</v>
          </cell>
          <cell r="B4554" t="str">
            <v>Guyton Doan</v>
          </cell>
          <cell r="C4554" t="str">
            <v>Sandra</v>
          </cell>
          <cell r="D4554" t="str">
            <v>UW</v>
          </cell>
          <cell r="E4554" t="str">
            <v>A</v>
          </cell>
          <cell r="F4554">
            <v>333501</v>
          </cell>
          <cell r="G4554" t="str">
            <v>CAP Couns &amp; Psych Svc Office</v>
          </cell>
          <cell r="H4554" t="str">
            <v>IN</v>
          </cell>
        </row>
        <row r="4555">
          <cell r="A4555">
            <v>943123810</v>
          </cell>
          <cell r="B4555" t="str">
            <v>Heck</v>
          </cell>
          <cell r="C4555" t="str">
            <v>Stephen</v>
          </cell>
          <cell r="D4555" t="str">
            <v>UC</v>
          </cell>
          <cell r="E4555" t="str">
            <v>T</v>
          </cell>
          <cell r="F4555">
            <v>310300</v>
          </cell>
          <cell r="G4555" t="str">
            <v>PAD Public Administration</v>
          </cell>
          <cell r="H4555" t="str">
            <v>SP</v>
          </cell>
          <cell r="I4555">
            <v>36891</v>
          </cell>
        </row>
        <row r="4556">
          <cell r="A4556">
            <v>943135304</v>
          </cell>
          <cell r="B4556" t="str">
            <v>London</v>
          </cell>
          <cell r="C4556" t="str">
            <v>Jeffrey</v>
          </cell>
          <cell r="D4556" t="str">
            <v>UV</v>
          </cell>
          <cell r="E4556" t="str">
            <v>T</v>
          </cell>
          <cell r="F4556">
            <v>222100</v>
          </cell>
          <cell r="G4556" t="str">
            <v>SOC Sociology</v>
          </cell>
          <cell r="H4556" t="str">
            <v>IN</v>
          </cell>
          <cell r="I4556">
            <v>38595</v>
          </cell>
        </row>
        <row r="4557">
          <cell r="A4557">
            <v>943142620</v>
          </cell>
          <cell r="B4557" t="str">
            <v>Noone</v>
          </cell>
          <cell r="C4557" t="str">
            <v>Margaret</v>
          </cell>
          <cell r="D4557" t="str">
            <v>UV</v>
          </cell>
          <cell r="E4557" t="str">
            <v>T</v>
          </cell>
          <cell r="F4557">
            <v>288101</v>
          </cell>
          <cell r="G4557" t="str">
            <v>NWE Northwest Equals Office</v>
          </cell>
          <cell r="H4557" t="str">
            <v>IN</v>
          </cell>
          <cell r="I4557">
            <v>35673</v>
          </cell>
        </row>
        <row r="4558">
          <cell r="A4558">
            <v>943145998</v>
          </cell>
          <cell r="B4558" t="str">
            <v>Hagler</v>
          </cell>
          <cell r="C4558" t="str">
            <v>Lindsay</v>
          </cell>
          <cell r="D4558" t="str">
            <v>UW</v>
          </cell>
          <cell r="E4558" t="str">
            <v>A</v>
          </cell>
          <cell r="F4558">
            <v>630001</v>
          </cell>
          <cell r="G4558" t="str">
            <v>ATH Athletic Administration</v>
          </cell>
          <cell r="H4558" t="str">
            <v>IN</v>
          </cell>
        </row>
        <row r="4559">
          <cell r="A4559">
            <v>943164513</v>
          </cell>
          <cell r="B4559" t="str">
            <v>Kirtley</v>
          </cell>
          <cell r="C4559" t="str">
            <v>Karen</v>
          </cell>
          <cell r="D4559" t="str">
            <v>UC</v>
          </cell>
          <cell r="E4559" t="str">
            <v>A</v>
          </cell>
          <cell r="F4559">
            <v>220801</v>
          </cell>
          <cell r="G4559" t="str">
            <v>ENG English Dept Office</v>
          </cell>
          <cell r="H4559" t="str">
            <v>SP</v>
          </cell>
        </row>
        <row r="4560">
          <cell r="A4560">
            <v>943168615</v>
          </cell>
          <cell r="B4560" t="str">
            <v>Sheppard</v>
          </cell>
          <cell r="C4560" t="str">
            <v>John</v>
          </cell>
          <cell r="D4560" t="str">
            <v>UW</v>
          </cell>
          <cell r="E4560" t="str">
            <v>A</v>
          </cell>
          <cell r="F4560">
            <v>651100</v>
          </cell>
          <cell r="G4560" t="str">
            <v>FAP Facilities Directors Office</v>
          </cell>
          <cell r="H4560" t="str">
            <v>IN</v>
          </cell>
        </row>
        <row r="4561">
          <cell r="A4561">
            <v>943176737</v>
          </cell>
          <cell r="B4561" t="str">
            <v>Rector</v>
          </cell>
          <cell r="C4561" t="str">
            <v>Shiela</v>
          </cell>
          <cell r="D4561" t="str">
            <v>UC</v>
          </cell>
          <cell r="E4561" t="str">
            <v>A</v>
          </cell>
          <cell r="F4561">
            <v>266512</v>
          </cell>
          <cell r="G4561" t="str">
            <v>EDC ECTC Online Numeracy &amp; Literacy</v>
          </cell>
          <cell r="H4561" t="str">
            <v>SP</v>
          </cell>
        </row>
        <row r="4562">
          <cell r="A4562">
            <v>943190281</v>
          </cell>
          <cell r="B4562" t="str">
            <v>Chalkiopoulos</v>
          </cell>
          <cell r="C4562" t="str">
            <v>Mary</v>
          </cell>
          <cell r="D4562" t="str">
            <v>UV</v>
          </cell>
          <cell r="E4562" t="str">
            <v>T</v>
          </cell>
          <cell r="F4562">
            <v>282001</v>
          </cell>
          <cell r="G4562" t="str">
            <v>XCE CE/Education Office</v>
          </cell>
          <cell r="H4562" t="str">
            <v>IN</v>
          </cell>
          <cell r="I4562">
            <v>35976</v>
          </cell>
        </row>
        <row r="4563">
          <cell r="A4563">
            <v>943193651</v>
          </cell>
          <cell r="B4563" t="str">
            <v>Lewis-Givens</v>
          </cell>
          <cell r="C4563" t="str">
            <v>Debra</v>
          </cell>
          <cell r="D4563" t="str">
            <v>UC</v>
          </cell>
          <cell r="E4563" t="str">
            <v>T</v>
          </cell>
          <cell r="F4563">
            <v>250000</v>
          </cell>
          <cell r="G4563" t="str">
            <v>SBA School of Business Admin</v>
          </cell>
          <cell r="H4563" t="str">
            <v>SP</v>
          </cell>
          <cell r="I4563">
            <v>36616</v>
          </cell>
        </row>
        <row r="4564">
          <cell r="A4564">
            <v>943196412</v>
          </cell>
          <cell r="B4564" t="str">
            <v>Silvey</v>
          </cell>
          <cell r="C4564" t="str">
            <v>Michael</v>
          </cell>
          <cell r="D4564" t="str">
            <v>UC</v>
          </cell>
          <cell r="E4564" t="str">
            <v>A</v>
          </cell>
          <cell r="F4564">
            <v>250100</v>
          </cell>
          <cell r="G4564" t="str">
            <v>SBA Instruction</v>
          </cell>
          <cell r="H4564" t="str">
            <v>SP</v>
          </cell>
        </row>
        <row r="4565">
          <cell r="A4565">
            <v>943203646</v>
          </cell>
          <cell r="B4565" t="str">
            <v>Vallee</v>
          </cell>
          <cell r="C4565" t="str">
            <v>Michael</v>
          </cell>
          <cell r="D4565" t="str">
            <v>UV</v>
          </cell>
          <cell r="E4565" t="str">
            <v>T</v>
          </cell>
          <cell r="F4565">
            <v>221000</v>
          </cell>
          <cell r="G4565" t="str">
            <v>FLL Foreign Languages</v>
          </cell>
          <cell r="H4565" t="str">
            <v>IN</v>
          </cell>
          <cell r="I4565">
            <v>38742</v>
          </cell>
        </row>
        <row r="4566">
          <cell r="A4566">
            <v>943251646</v>
          </cell>
          <cell r="B4566" t="str">
            <v>Spyker</v>
          </cell>
          <cell r="C4566" t="str">
            <v>Javier</v>
          </cell>
          <cell r="D4566" t="str">
            <v>UV</v>
          </cell>
          <cell r="E4566" t="str">
            <v>A</v>
          </cell>
          <cell r="F4566">
            <v>221800</v>
          </cell>
          <cell r="G4566" t="str">
            <v>PHY Physics</v>
          </cell>
          <cell r="H4566" t="str">
            <v>IN</v>
          </cell>
        </row>
        <row r="4567">
          <cell r="A4567">
            <v>943253448</v>
          </cell>
          <cell r="B4567" t="str">
            <v>Venuta</v>
          </cell>
          <cell r="C4567" t="str">
            <v>Victor</v>
          </cell>
          <cell r="D4567" t="str">
            <v>UF</v>
          </cell>
          <cell r="E4567" t="str">
            <v>T</v>
          </cell>
          <cell r="F4567">
            <v>632700</v>
          </cell>
          <cell r="G4567" t="str">
            <v>ATH M Football</v>
          </cell>
          <cell r="H4567" t="str">
            <v>PB</v>
          </cell>
          <cell r="I4567">
            <v>37776</v>
          </cell>
        </row>
        <row r="4568">
          <cell r="A4568">
            <v>943257521</v>
          </cell>
          <cell r="B4568" t="str">
            <v>Hewitt</v>
          </cell>
          <cell r="C4568" t="str">
            <v>Kyle</v>
          </cell>
          <cell r="D4568" t="str">
            <v>UF</v>
          </cell>
          <cell r="E4568" t="str">
            <v>T</v>
          </cell>
          <cell r="F4568">
            <v>610120</v>
          </cell>
          <cell r="G4568" t="str">
            <v>OIS Networks/Sys Admin</v>
          </cell>
          <cell r="H4568" t="str">
            <v>PB</v>
          </cell>
          <cell r="I4568">
            <v>38168</v>
          </cell>
        </row>
        <row r="4569">
          <cell r="A4569">
            <v>943259078</v>
          </cell>
          <cell r="B4569" t="str">
            <v>Duncan</v>
          </cell>
          <cell r="C4569" t="str">
            <v>Amanda</v>
          </cell>
          <cell r="D4569" t="str">
            <v>UC</v>
          </cell>
          <cell r="E4569" t="str">
            <v>T</v>
          </cell>
          <cell r="F4569">
            <v>220500</v>
          </cell>
          <cell r="G4569" t="str">
            <v>SEC Science Ed Center</v>
          </cell>
          <cell r="H4569" t="str">
            <v>IN</v>
          </cell>
          <cell r="I4569">
            <v>36403</v>
          </cell>
        </row>
        <row r="4570">
          <cell r="A4570">
            <v>943265853</v>
          </cell>
          <cell r="B4570" t="str">
            <v>Leamy</v>
          </cell>
          <cell r="C4570" t="str">
            <v>Janet</v>
          </cell>
          <cell r="D4570" t="str">
            <v>UC</v>
          </cell>
          <cell r="E4570" t="str">
            <v>T</v>
          </cell>
          <cell r="F4570">
            <v>283950</v>
          </cell>
          <cell r="G4570" t="str">
            <v>XPD English as a Second Language</v>
          </cell>
          <cell r="H4570" t="str">
            <v>SP</v>
          </cell>
          <cell r="I4570">
            <v>36160</v>
          </cell>
        </row>
        <row r="4571">
          <cell r="A4571">
            <v>943274114</v>
          </cell>
          <cell r="B4571" t="str">
            <v>Anderson</v>
          </cell>
          <cell r="C4571" t="str">
            <v>Linda</v>
          </cell>
          <cell r="D4571" t="str">
            <v>UF</v>
          </cell>
          <cell r="E4571" t="str">
            <v>T</v>
          </cell>
          <cell r="F4571">
            <v>289000</v>
          </cell>
          <cell r="G4571" t="str">
            <v>XPD Prof Dev Cntr</v>
          </cell>
          <cell r="H4571" t="str">
            <v>PB</v>
          </cell>
          <cell r="I4571">
            <v>38763</v>
          </cell>
        </row>
        <row r="4572">
          <cell r="A4572">
            <v>943281157</v>
          </cell>
          <cell r="B4572" t="str">
            <v>Pan</v>
          </cell>
          <cell r="C4572" t="str">
            <v>Zhiyin</v>
          </cell>
          <cell r="D4572" t="str">
            <v>UC</v>
          </cell>
          <cell r="E4572" t="str">
            <v>T</v>
          </cell>
          <cell r="F4572">
            <v>270201</v>
          </cell>
          <cell r="G4572" t="str">
            <v>CMP Computer Science Office</v>
          </cell>
          <cell r="H4572" t="str">
            <v>SP</v>
          </cell>
          <cell r="I4572">
            <v>37049</v>
          </cell>
        </row>
        <row r="4573">
          <cell r="A4573">
            <v>943300710</v>
          </cell>
          <cell r="B4573" t="str">
            <v>Ryan</v>
          </cell>
          <cell r="C4573" t="str">
            <v>Daniel</v>
          </cell>
          <cell r="D4573" t="str">
            <v>UF</v>
          </cell>
          <cell r="E4573" t="str">
            <v>T</v>
          </cell>
          <cell r="F4573">
            <v>100301</v>
          </cell>
          <cell r="G4573" t="str">
            <v>DEV Development Office</v>
          </cell>
          <cell r="H4573" t="str">
            <v>PB</v>
          </cell>
          <cell r="I4573">
            <v>38736</v>
          </cell>
        </row>
        <row r="4574">
          <cell r="A4574">
            <v>943311821</v>
          </cell>
          <cell r="B4574" t="str">
            <v>Weigant</v>
          </cell>
          <cell r="C4574" t="str">
            <v>Kathleen</v>
          </cell>
          <cell r="D4574" t="str">
            <v>UC</v>
          </cell>
          <cell r="E4574" t="str">
            <v>T</v>
          </cell>
          <cell r="F4574">
            <v>260100</v>
          </cell>
          <cell r="G4574" t="str">
            <v>EDU Special Ed/Counselor Ed</v>
          </cell>
          <cell r="H4574" t="str">
            <v>SP</v>
          </cell>
          <cell r="I4574">
            <v>37986</v>
          </cell>
        </row>
        <row r="4575">
          <cell r="A4575">
            <v>943318140</v>
          </cell>
          <cell r="B4575" t="str">
            <v>Hidalgo</v>
          </cell>
          <cell r="C4575" t="str">
            <v>Javier</v>
          </cell>
          <cell r="D4575" t="str">
            <v>UW</v>
          </cell>
          <cell r="E4575" t="str">
            <v>T</v>
          </cell>
          <cell r="F4575">
            <v>200501</v>
          </cell>
          <cell r="G4575" t="str">
            <v>GSR Graduate Studies Office</v>
          </cell>
          <cell r="H4575" t="str">
            <v>IN</v>
          </cell>
          <cell r="I4575">
            <v>38506</v>
          </cell>
        </row>
        <row r="4576">
          <cell r="A4576">
            <v>943328610</v>
          </cell>
          <cell r="B4576" t="str">
            <v>Bone</v>
          </cell>
          <cell r="C4576" t="str">
            <v>Kenneth</v>
          </cell>
          <cell r="D4576" t="str">
            <v>UF</v>
          </cell>
          <cell r="E4576" t="str">
            <v>A</v>
          </cell>
          <cell r="F4576">
            <v>632800</v>
          </cell>
          <cell r="G4576" t="str">
            <v>ATH M Basketball</v>
          </cell>
          <cell r="H4576" t="str">
            <v>PB</v>
          </cell>
        </row>
        <row r="4577">
          <cell r="A4577">
            <v>943334484</v>
          </cell>
          <cell r="B4577" t="str">
            <v>Gault</v>
          </cell>
          <cell r="C4577" t="str">
            <v>Jaime</v>
          </cell>
          <cell r="D4577" t="str">
            <v>UW</v>
          </cell>
          <cell r="E4577" t="str">
            <v>T</v>
          </cell>
          <cell r="F4577">
            <v>240100</v>
          </cell>
          <cell r="G4577" t="str">
            <v>SSW School of Social Work</v>
          </cell>
          <cell r="H4577" t="str">
            <v>IN</v>
          </cell>
          <cell r="I4577">
            <v>37926</v>
          </cell>
        </row>
        <row r="4578">
          <cell r="A4578">
            <v>943337764</v>
          </cell>
          <cell r="B4578" t="str">
            <v>Gibson</v>
          </cell>
          <cell r="C4578" t="str">
            <v>Jacqueline</v>
          </cell>
          <cell r="D4578" t="str">
            <v>UV</v>
          </cell>
          <cell r="E4578" t="str">
            <v>T</v>
          </cell>
          <cell r="F4578">
            <v>221710</v>
          </cell>
          <cell r="G4578" t="str">
            <v>CNF Conflict Resolution</v>
          </cell>
          <cell r="H4578" t="str">
            <v>IN</v>
          </cell>
          <cell r="I4578">
            <v>38230</v>
          </cell>
        </row>
        <row r="4579">
          <cell r="A4579">
            <v>943347576</v>
          </cell>
          <cell r="B4579" t="str">
            <v>Washburn</v>
          </cell>
          <cell r="C4579" t="str">
            <v>Molly</v>
          </cell>
          <cell r="D4579" t="str">
            <v>UF</v>
          </cell>
          <cell r="E4579" t="str">
            <v>T</v>
          </cell>
          <cell r="F4579">
            <v>250001</v>
          </cell>
          <cell r="G4579" t="str">
            <v>SBA Deans Office</v>
          </cell>
          <cell r="H4579" t="str">
            <v>PB</v>
          </cell>
          <cell r="I4579">
            <v>38632</v>
          </cell>
        </row>
        <row r="4580">
          <cell r="A4580">
            <v>943350361</v>
          </cell>
          <cell r="B4580" t="str">
            <v>Bell</v>
          </cell>
          <cell r="C4580" t="str">
            <v>Barbara</v>
          </cell>
          <cell r="D4580" t="str">
            <v>UC</v>
          </cell>
          <cell r="E4580" t="str">
            <v>T</v>
          </cell>
          <cell r="F4580">
            <v>310300</v>
          </cell>
          <cell r="G4580" t="str">
            <v>PAD Public Administration</v>
          </cell>
          <cell r="H4580" t="str">
            <v>IN</v>
          </cell>
          <cell r="I4580">
            <v>35976</v>
          </cell>
        </row>
        <row r="4581">
          <cell r="A4581">
            <v>943355528</v>
          </cell>
          <cell r="B4581" t="str">
            <v>Moon</v>
          </cell>
          <cell r="C4581" t="str">
            <v>Bill</v>
          </cell>
          <cell r="D4581" t="str">
            <v>UV</v>
          </cell>
          <cell r="E4581" t="str">
            <v>A</v>
          </cell>
          <cell r="F4581">
            <v>221800</v>
          </cell>
          <cell r="G4581" t="str">
            <v>PHY Physics</v>
          </cell>
          <cell r="H4581" t="str">
            <v>IN</v>
          </cell>
        </row>
        <row r="4582">
          <cell r="A4582">
            <v>943378850</v>
          </cell>
          <cell r="B4582" t="str">
            <v>Mosteller</v>
          </cell>
          <cell r="C4582" t="str">
            <v>Jill</v>
          </cell>
          <cell r="D4582" t="str">
            <v>UA</v>
          </cell>
          <cell r="E4582" t="str">
            <v>A</v>
          </cell>
          <cell r="F4582">
            <v>250100</v>
          </cell>
          <cell r="G4582" t="str">
            <v>SBA Instruction</v>
          </cell>
          <cell r="H4582" t="str">
            <v>PB</v>
          </cell>
        </row>
        <row r="4583">
          <cell r="A4583">
            <v>943378975</v>
          </cell>
          <cell r="B4583" t="str">
            <v>McDonald</v>
          </cell>
          <cell r="C4583" t="str">
            <v>Connie</v>
          </cell>
          <cell r="D4583" t="str">
            <v>UC</v>
          </cell>
          <cell r="E4583" t="str">
            <v>T</v>
          </cell>
          <cell r="F4583">
            <v>282409</v>
          </cell>
          <cell r="G4583" t="str">
            <v>XCD Library/Media/Trad Cr</v>
          </cell>
          <cell r="H4583" t="str">
            <v>SP</v>
          </cell>
          <cell r="I4583">
            <v>38625</v>
          </cell>
        </row>
        <row r="4584">
          <cell r="A4584">
            <v>943385306</v>
          </cell>
          <cell r="B4584" t="str">
            <v>Escalona-Flores</v>
          </cell>
          <cell r="C4584" t="str">
            <v>Sulma</v>
          </cell>
          <cell r="D4584" t="str">
            <v>UW</v>
          </cell>
          <cell r="E4584" t="str">
            <v>T</v>
          </cell>
          <cell r="F4584">
            <v>200501</v>
          </cell>
          <cell r="G4584" t="str">
            <v>GSR Graduate Studies Office</v>
          </cell>
          <cell r="H4584" t="str">
            <v>IN</v>
          </cell>
          <cell r="I4584">
            <v>39021</v>
          </cell>
        </row>
        <row r="4585">
          <cell r="A4585">
            <v>943447744</v>
          </cell>
          <cell r="B4585" t="str">
            <v>Goldman</v>
          </cell>
          <cell r="C4585" t="str">
            <v>Nancy</v>
          </cell>
          <cell r="D4585" t="str">
            <v>UW</v>
          </cell>
          <cell r="E4585" t="str">
            <v>A</v>
          </cell>
          <cell r="F4585">
            <v>100301</v>
          </cell>
          <cell r="G4585" t="str">
            <v>DEV Development Office</v>
          </cell>
          <cell r="H4585" t="str">
            <v>IN</v>
          </cell>
        </row>
        <row r="4586">
          <cell r="A4586">
            <v>943450366</v>
          </cell>
          <cell r="B4586" t="str">
            <v>Smith</v>
          </cell>
          <cell r="C4586" t="str">
            <v>Erica</v>
          </cell>
          <cell r="D4586" t="str">
            <v>UW</v>
          </cell>
          <cell r="E4586" t="str">
            <v>A</v>
          </cell>
          <cell r="F4586">
            <v>310400</v>
          </cell>
          <cell r="G4586" t="str">
            <v>USP Urban Studies &amp; Planning</v>
          </cell>
          <cell r="H4586" t="str">
            <v>IN</v>
          </cell>
        </row>
        <row r="4587">
          <cell r="A4587">
            <v>943459211</v>
          </cell>
          <cell r="B4587" t="str">
            <v>Du</v>
          </cell>
          <cell r="C4587" t="str">
            <v>Xiaoling</v>
          </cell>
          <cell r="D4587" t="str">
            <v>UD</v>
          </cell>
          <cell r="E4587" t="str">
            <v>A</v>
          </cell>
          <cell r="F4587">
            <v>250500</v>
          </cell>
          <cell r="G4587" t="str">
            <v>SBA Master of International Mgmt</v>
          </cell>
          <cell r="H4587" t="str">
            <v>SP</v>
          </cell>
        </row>
        <row r="4588">
          <cell r="A4588">
            <v>943465431</v>
          </cell>
          <cell r="B4588" t="str">
            <v>Miller</v>
          </cell>
          <cell r="C4588" t="str">
            <v>Christopher</v>
          </cell>
          <cell r="D4588" t="str">
            <v>UV</v>
          </cell>
          <cell r="E4588" t="str">
            <v>T</v>
          </cell>
          <cell r="F4588">
            <v>631500</v>
          </cell>
          <cell r="G4588" t="str">
            <v>ATH W Volleyball</v>
          </cell>
          <cell r="H4588" t="str">
            <v>IN</v>
          </cell>
          <cell r="I4588">
            <v>38564</v>
          </cell>
        </row>
        <row r="4589">
          <cell r="A4589">
            <v>943483822</v>
          </cell>
          <cell r="B4589" t="str">
            <v>Morin</v>
          </cell>
          <cell r="C4589" t="str">
            <v>Marla</v>
          </cell>
          <cell r="D4589" t="str">
            <v>UV</v>
          </cell>
          <cell r="E4589" t="str">
            <v>T</v>
          </cell>
          <cell r="F4589">
            <v>630001</v>
          </cell>
          <cell r="G4589" t="str">
            <v>ATH Athletic Administration</v>
          </cell>
          <cell r="H4589" t="str">
            <v>IN</v>
          </cell>
          <cell r="I4589">
            <v>38561</v>
          </cell>
        </row>
        <row r="4590">
          <cell r="A4590">
            <v>943522047</v>
          </cell>
          <cell r="B4590" t="str">
            <v>Huffman</v>
          </cell>
          <cell r="C4590" t="str">
            <v>John</v>
          </cell>
          <cell r="D4590" t="str">
            <v>UC</v>
          </cell>
          <cell r="E4590" t="str">
            <v>T</v>
          </cell>
          <cell r="F4590">
            <v>200830</v>
          </cell>
          <cell r="G4590" t="str">
            <v>ISP Intnl Special Prog Office</v>
          </cell>
          <cell r="H4590" t="str">
            <v>SP</v>
          </cell>
          <cell r="I4590">
            <v>38807</v>
          </cell>
        </row>
        <row r="4591">
          <cell r="A4591">
            <v>943526429</v>
          </cell>
          <cell r="B4591" t="str">
            <v>Goe</v>
          </cell>
          <cell r="C4591" t="str">
            <v>Sean</v>
          </cell>
          <cell r="D4591" t="str">
            <v>UV</v>
          </cell>
          <cell r="E4591" t="str">
            <v>T</v>
          </cell>
          <cell r="F4591">
            <v>220500</v>
          </cell>
          <cell r="G4591" t="str">
            <v>SEC Science Ed Center</v>
          </cell>
          <cell r="H4591" t="str">
            <v>IN</v>
          </cell>
          <cell r="I4591">
            <v>37072</v>
          </cell>
        </row>
        <row r="4592">
          <cell r="A4592">
            <v>943533090</v>
          </cell>
          <cell r="B4592" t="str">
            <v>Fox</v>
          </cell>
          <cell r="C4592" t="str">
            <v>Megan</v>
          </cell>
          <cell r="D4592" t="str">
            <v>UF</v>
          </cell>
          <cell r="E4592" t="str">
            <v>T</v>
          </cell>
          <cell r="F4592">
            <v>310930</v>
          </cell>
          <cell r="G4592" t="str">
            <v>SCH School of Community Health</v>
          </cell>
          <cell r="H4592" t="str">
            <v>PB</v>
          </cell>
          <cell r="I4592">
            <v>38498</v>
          </cell>
        </row>
        <row r="4593">
          <cell r="A4593">
            <v>943553453</v>
          </cell>
          <cell r="B4593" t="str">
            <v>Jivanjee</v>
          </cell>
          <cell r="C4593" t="str">
            <v>Pauline</v>
          </cell>
          <cell r="D4593" t="str">
            <v>UA</v>
          </cell>
          <cell r="E4593" t="str">
            <v>A</v>
          </cell>
          <cell r="F4593">
            <v>240100</v>
          </cell>
          <cell r="G4593" t="str">
            <v>SSW School of Social Work</v>
          </cell>
          <cell r="H4593" t="str">
            <v>PB</v>
          </cell>
        </row>
        <row r="4594">
          <cell r="A4594">
            <v>943559119</v>
          </cell>
          <cell r="B4594" t="str">
            <v>Gibson</v>
          </cell>
          <cell r="C4594" t="str">
            <v>Sally</v>
          </cell>
          <cell r="D4594" t="str">
            <v>UC</v>
          </cell>
          <cell r="E4594" t="str">
            <v>T</v>
          </cell>
          <cell r="F4594">
            <v>310930</v>
          </cell>
          <cell r="G4594" t="str">
            <v>SCH School of Community Health</v>
          </cell>
          <cell r="H4594" t="str">
            <v>IN</v>
          </cell>
          <cell r="I4594">
            <v>35976</v>
          </cell>
        </row>
        <row r="4595">
          <cell r="A4595">
            <v>943570542</v>
          </cell>
          <cell r="B4595" t="str">
            <v>Buedefeldt</v>
          </cell>
          <cell r="C4595" t="str">
            <v>Tami</v>
          </cell>
          <cell r="D4595" t="str">
            <v>UF</v>
          </cell>
          <cell r="E4595" t="str">
            <v>T</v>
          </cell>
          <cell r="F4595">
            <v>320001</v>
          </cell>
          <cell r="G4595" t="str">
            <v>LIB Library Administration</v>
          </cell>
          <cell r="H4595" t="str">
            <v>PB</v>
          </cell>
          <cell r="I4595">
            <v>38623</v>
          </cell>
        </row>
        <row r="4596">
          <cell r="A4596">
            <v>943574274</v>
          </cell>
          <cell r="B4596" t="str">
            <v>Palmiter</v>
          </cell>
          <cell r="C4596" t="str">
            <v>Jeanette</v>
          </cell>
          <cell r="D4596" t="str">
            <v>UA</v>
          </cell>
          <cell r="E4596" t="str">
            <v>A</v>
          </cell>
          <cell r="F4596">
            <v>221601</v>
          </cell>
          <cell r="G4596" t="str">
            <v>MTH Math Office</v>
          </cell>
          <cell r="H4596" t="str">
            <v>PB</v>
          </cell>
        </row>
        <row r="4597">
          <cell r="A4597">
            <v>943582853</v>
          </cell>
          <cell r="B4597" t="str">
            <v>Felipe</v>
          </cell>
          <cell r="C4597" t="str">
            <v>Kimberly</v>
          </cell>
          <cell r="D4597" t="str">
            <v>UF</v>
          </cell>
          <cell r="E4597" t="str">
            <v>A</v>
          </cell>
          <cell r="F4597">
            <v>220101</v>
          </cell>
          <cell r="G4597" t="str">
            <v>LAS Dean's Office</v>
          </cell>
          <cell r="H4597" t="str">
            <v>PB</v>
          </cell>
        </row>
        <row r="4598">
          <cell r="A4598">
            <v>943584019</v>
          </cell>
          <cell r="B4598" t="str">
            <v>Dodge</v>
          </cell>
          <cell r="C4598" t="str">
            <v>Clarence</v>
          </cell>
          <cell r="D4598" t="str">
            <v>UC</v>
          </cell>
          <cell r="E4598" t="str">
            <v>T</v>
          </cell>
          <cell r="F4598">
            <v>283001</v>
          </cell>
          <cell r="G4598" t="str">
            <v>XSS Extended &amp; Summer Prog Office</v>
          </cell>
          <cell r="H4598" t="str">
            <v>SP</v>
          </cell>
          <cell r="I4598">
            <v>36525</v>
          </cell>
        </row>
        <row r="4599">
          <cell r="A4599">
            <v>943592780</v>
          </cell>
          <cell r="B4599" t="str">
            <v>Denhart</v>
          </cell>
          <cell r="C4599" t="str">
            <v>R</v>
          </cell>
          <cell r="D4599" t="str">
            <v>UC</v>
          </cell>
          <cell r="E4599" t="str">
            <v>A</v>
          </cell>
          <cell r="F4599">
            <v>222201</v>
          </cell>
          <cell r="G4599" t="str">
            <v>COM Communication</v>
          </cell>
          <cell r="H4599" t="str">
            <v>SP</v>
          </cell>
        </row>
        <row r="4600">
          <cell r="A4600">
            <v>943606200</v>
          </cell>
          <cell r="B4600" t="str">
            <v>Yao</v>
          </cell>
          <cell r="C4600" t="str">
            <v>Kanako</v>
          </cell>
          <cell r="D4600" t="str">
            <v>UV</v>
          </cell>
          <cell r="E4600" t="str">
            <v>A</v>
          </cell>
          <cell r="F4600">
            <v>221000</v>
          </cell>
          <cell r="G4600" t="str">
            <v>FLL Foreign Languages</v>
          </cell>
          <cell r="H4600" t="str">
            <v>IN</v>
          </cell>
        </row>
        <row r="4601">
          <cell r="A4601">
            <v>943614914</v>
          </cell>
          <cell r="B4601" t="str">
            <v>Wallace</v>
          </cell>
          <cell r="C4601" t="str">
            <v>Tisha</v>
          </cell>
          <cell r="D4601" t="str">
            <v>UC</v>
          </cell>
          <cell r="E4601" t="str">
            <v>T</v>
          </cell>
          <cell r="F4601">
            <v>222100</v>
          </cell>
          <cell r="G4601" t="str">
            <v>SOC Sociology</v>
          </cell>
          <cell r="H4601" t="str">
            <v>SP</v>
          </cell>
          <cell r="I4601">
            <v>36707</v>
          </cell>
        </row>
        <row r="4602">
          <cell r="A4602">
            <v>943615528</v>
          </cell>
          <cell r="B4602" t="str">
            <v>Wells</v>
          </cell>
          <cell r="C4602" t="str">
            <v>Andrew</v>
          </cell>
          <cell r="D4602" t="str">
            <v>UC</v>
          </cell>
          <cell r="E4602" t="str">
            <v>A</v>
          </cell>
          <cell r="F4602">
            <v>270501</v>
          </cell>
          <cell r="G4602" t="str">
            <v>MEN Mechanical Engineering Office</v>
          </cell>
          <cell r="H4602" t="str">
            <v>SP</v>
          </cell>
        </row>
        <row r="4603">
          <cell r="A4603">
            <v>943644422</v>
          </cell>
          <cell r="B4603" t="str">
            <v>Donkel</v>
          </cell>
          <cell r="C4603" t="str">
            <v>Douglas</v>
          </cell>
          <cell r="D4603" t="str">
            <v>UC</v>
          </cell>
          <cell r="E4603" t="str">
            <v>T</v>
          </cell>
          <cell r="F4603">
            <v>221699</v>
          </cell>
          <cell r="G4603" t="str">
            <v>PHL Philosophy</v>
          </cell>
          <cell r="H4603" t="str">
            <v>SP</v>
          </cell>
          <cell r="I4603">
            <v>37499</v>
          </cell>
        </row>
        <row r="4604">
          <cell r="A4604">
            <v>943645277</v>
          </cell>
          <cell r="B4604" t="str">
            <v>Clemenson</v>
          </cell>
          <cell r="C4604" t="str">
            <v>Judith</v>
          </cell>
          <cell r="D4604" t="str">
            <v>UV</v>
          </cell>
          <cell r="E4604" t="str">
            <v>T</v>
          </cell>
          <cell r="F4604">
            <v>330110</v>
          </cell>
          <cell r="G4604" t="str">
            <v>ADM Admissions</v>
          </cell>
          <cell r="H4604" t="str">
            <v>IN</v>
          </cell>
          <cell r="I4604">
            <v>36586</v>
          </cell>
        </row>
        <row r="4605">
          <cell r="A4605">
            <v>943648843</v>
          </cell>
          <cell r="B4605" t="str">
            <v>Rex</v>
          </cell>
          <cell r="C4605" t="str">
            <v>Mary</v>
          </cell>
          <cell r="D4605" t="str">
            <v>UV</v>
          </cell>
          <cell r="E4605" t="str">
            <v>T</v>
          </cell>
          <cell r="F4605">
            <v>283001</v>
          </cell>
          <cell r="G4605" t="str">
            <v>XSS Extended &amp; Summer Prog Office</v>
          </cell>
          <cell r="H4605" t="str">
            <v>IN</v>
          </cell>
          <cell r="I4605">
            <v>35976</v>
          </cell>
        </row>
        <row r="4606">
          <cell r="A4606">
            <v>943660639</v>
          </cell>
          <cell r="B4606" t="str">
            <v>Bhiromkaew</v>
          </cell>
          <cell r="C4606" t="str">
            <v>Jaturapat</v>
          </cell>
          <cell r="D4606" t="str">
            <v>UV</v>
          </cell>
          <cell r="E4606" t="str">
            <v>T</v>
          </cell>
          <cell r="F4606">
            <v>200801</v>
          </cell>
          <cell r="G4606" t="str">
            <v>IAF Int'l Affairs Office</v>
          </cell>
          <cell r="H4606" t="str">
            <v>IN</v>
          </cell>
          <cell r="I4606">
            <v>38748</v>
          </cell>
        </row>
        <row r="4607">
          <cell r="A4607">
            <v>943670948</v>
          </cell>
          <cell r="B4607" t="str">
            <v>Krahn</v>
          </cell>
          <cell r="C4607" t="str">
            <v>Greta</v>
          </cell>
          <cell r="D4607" t="str">
            <v>UF</v>
          </cell>
          <cell r="E4607" t="str">
            <v>A</v>
          </cell>
          <cell r="F4607">
            <v>266001</v>
          </cell>
          <cell r="G4607" t="str">
            <v>EDC Education-CEED Office</v>
          </cell>
          <cell r="H4607" t="str">
            <v>PB</v>
          </cell>
        </row>
        <row r="4608">
          <cell r="A4608">
            <v>943680049</v>
          </cell>
          <cell r="B4608" t="str">
            <v>Shotola</v>
          </cell>
          <cell r="C4608" t="str">
            <v>Marilyn</v>
          </cell>
          <cell r="D4608" t="str">
            <v>UV</v>
          </cell>
          <cell r="E4608" t="str">
            <v>A</v>
          </cell>
          <cell r="F4608">
            <v>332021</v>
          </cell>
          <cell r="G4608" t="str">
            <v>SDO Music Committee</v>
          </cell>
          <cell r="H4608" t="str">
            <v>IN</v>
          </cell>
        </row>
        <row r="4609">
          <cell r="A4609">
            <v>943692722</v>
          </cell>
          <cell r="B4609" t="str">
            <v>Irving</v>
          </cell>
          <cell r="C4609" t="str">
            <v>Wanda</v>
          </cell>
          <cell r="D4609" t="str">
            <v>UW</v>
          </cell>
          <cell r="E4609" t="str">
            <v>T</v>
          </cell>
          <cell r="F4609">
            <v>310300</v>
          </cell>
          <cell r="G4609" t="str">
            <v>PAD Public Administration</v>
          </cell>
          <cell r="H4609" t="str">
            <v>IN</v>
          </cell>
          <cell r="I4609">
            <v>38533</v>
          </cell>
        </row>
        <row r="4610">
          <cell r="A4610">
            <v>943701807</v>
          </cell>
          <cell r="B4610" t="str">
            <v>Popp</v>
          </cell>
          <cell r="C4610" t="str">
            <v>Karen</v>
          </cell>
          <cell r="D4610" t="str">
            <v>UF</v>
          </cell>
          <cell r="E4610" t="str">
            <v>A</v>
          </cell>
          <cell r="F4610">
            <v>220801</v>
          </cell>
          <cell r="G4610" t="str">
            <v>ENG English Dept Office</v>
          </cell>
          <cell r="H4610" t="str">
            <v>PB</v>
          </cell>
        </row>
        <row r="4611">
          <cell r="A4611">
            <v>943717843</v>
          </cell>
          <cell r="B4611" t="str">
            <v>Yocham</v>
          </cell>
          <cell r="C4611" t="str">
            <v>Donald</v>
          </cell>
          <cell r="D4611" t="str">
            <v>UC</v>
          </cell>
          <cell r="E4611" t="str">
            <v>T</v>
          </cell>
          <cell r="F4611">
            <v>250001</v>
          </cell>
          <cell r="G4611" t="str">
            <v>SBA Deans Office</v>
          </cell>
          <cell r="H4611" t="str">
            <v>SP</v>
          </cell>
          <cell r="I4611">
            <v>39080</v>
          </cell>
        </row>
        <row r="4612">
          <cell r="A4612">
            <v>943733120</v>
          </cell>
          <cell r="B4612" t="str">
            <v>Risso</v>
          </cell>
          <cell r="C4612" t="str">
            <v>Derek</v>
          </cell>
          <cell r="D4612" t="str">
            <v>UW</v>
          </cell>
          <cell r="E4612" t="str">
            <v>T</v>
          </cell>
          <cell r="F4612">
            <v>201101</v>
          </cell>
          <cell r="G4612" t="str">
            <v>SAT Saturday Academy-Main</v>
          </cell>
          <cell r="H4612" t="str">
            <v>IN</v>
          </cell>
          <cell r="I4612">
            <v>37864</v>
          </cell>
        </row>
        <row r="4613">
          <cell r="A4613">
            <v>943737842</v>
          </cell>
          <cell r="B4613" t="str">
            <v>Spendal</v>
          </cell>
          <cell r="C4613" t="str">
            <v>Jill</v>
          </cell>
          <cell r="D4613" t="str">
            <v>UW</v>
          </cell>
          <cell r="E4613" t="str">
            <v>T</v>
          </cell>
          <cell r="F4613">
            <v>333501</v>
          </cell>
          <cell r="G4613" t="str">
            <v>CAP Couns &amp; Psych Svc Office</v>
          </cell>
          <cell r="H4613" t="str">
            <v>IN</v>
          </cell>
          <cell r="I4613">
            <v>38440</v>
          </cell>
        </row>
        <row r="4614">
          <cell r="A4614">
            <v>943740282</v>
          </cell>
          <cell r="B4614" t="str">
            <v>D'Incelli</v>
          </cell>
          <cell r="C4614" t="str">
            <v>Annette</v>
          </cell>
          <cell r="D4614" t="str">
            <v>UC</v>
          </cell>
          <cell r="E4614" t="str">
            <v>T</v>
          </cell>
          <cell r="F4614">
            <v>260100</v>
          </cell>
          <cell r="G4614" t="str">
            <v>EDU Special Ed/Counselor Ed</v>
          </cell>
          <cell r="H4614" t="str">
            <v>SP</v>
          </cell>
          <cell r="I4614">
            <v>39141</v>
          </cell>
        </row>
        <row r="4615">
          <cell r="A4615">
            <v>943750239</v>
          </cell>
          <cell r="B4615" t="str">
            <v>Paradis</v>
          </cell>
          <cell r="C4615" t="str">
            <v>Louise</v>
          </cell>
          <cell r="D4615" t="str">
            <v>UF</v>
          </cell>
          <cell r="E4615" t="str">
            <v>A</v>
          </cell>
          <cell r="F4615">
            <v>330201</v>
          </cell>
          <cell r="G4615" t="str">
            <v>CAR Career Center Operations</v>
          </cell>
          <cell r="H4615" t="str">
            <v>PB</v>
          </cell>
        </row>
        <row r="4616">
          <cell r="A4616">
            <v>943772764</v>
          </cell>
          <cell r="B4616" t="str">
            <v>Moor</v>
          </cell>
          <cell r="C4616" t="str">
            <v>Donald</v>
          </cell>
          <cell r="D4616" t="str">
            <v>UC</v>
          </cell>
          <cell r="E4616" t="str">
            <v>A</v>
          </cell>
          <cell r="F4616">
            <v>221700</v>
          </cell>
          <cell r="G4616" t="str">
            <v>PHL Philosophy Department</v>
          </cell>
          <cell r="H4616" t="str">
            <v>SP</v>
          </cell>
        </row>
        <row r="4617">
          <cell r="A4617">
            <v>943781847</v>
          </cell>
          <cell r="B4617" t="str">
            <v>Kinsella</v>
          </cell>
          <cell r="C4617" t="str">
            <v>David</v>
          </cell>
          <cell r="D4617" t="str">
            <v>UA</v>
          </cell>
          <cell r="E4617" t="str">
            <v>A</v>
          </cell>
          <cell r="F4617">
            <v>221900</v>
          </cell>
          <cell r="G4617" t="str">
            <v>POL Political Science</v>
          </cell>
          <cell r="H4617" t="str">
            <v>PB</v>
          </cell>
        </row>
        <row r="4618">
          <cell r="A4618">
            <v>943794099</v>
          </cell>
          <cell r="B4618" t="str">
            <v>Kang</v>
          </cell>
          <cell r="C4618" t="str">
            <v>Kristi</v>
          </cell>
          <cell r="D4618" t="str">
            <v>UF</v>
          </cell>
          <cell r="E4618" t="str">
            <v>A</v>
          </cell>
          <cell r="F4618">
            <v>221510</v>
          </cell>
          <cell r="G4618" t="str">
            <v>ESL Engl as a 2nd Lang</v>
          </cell>
          <cell r="H4618" t="str">
            <v>PB</v>
          </cell>
        </row>
        <row r="4619">
          <cell r="A4619">
            <v>943797861</v>
          </cell>
          <cell r="B4619" t="str">
            <v>Masterson</v>
          </cell>
          <cell r="C4619" t="str">
            <v>Ellen</v>
          </cell>
          <cell r="D4619" t="str">
            <v>UB</v>
          </cell>
          <cell r="E4619" t="str">
            <v>A</v>
          </cell>
          <cell r="F4619">
            <v>240100</v>
          </cell>
          <cell r="G4619" t="str">
            <v>SSW School of Social Work</v>
          </cell>
          <cell r="H4619" t="str">
            <v>PB</v>
          </cell>
        </row>
        <row r="4620">
          <cell r="A4620">
            <v>943804645</v>
          </cell>
          <cell r="B4620" t="str">
            <v>Knode</v>
          </cell>
          <cell r="C4620" t="str">
            <v>Kelsey</v>
          </cell>
          <cell r="D4620" t="str">
            <v>UC</v>
          </cell>
          <cell r="E4620" t="str">
            <v>T</v>
          </cell>
          <cell r="F4620">
            <v>221601</v>
          </cell>
          <cell r="G4620" t="str">
            <v>MTH Math Office</v>
          </cell>
          <cell r="H4620" t="str">
            <v>SP</v>
          </cell>
          <cell r="I4620">
            <v>38533</v>
          </cell>
        </row>
        <row r="4621">
          <cell r="A4621">
            <v>943808698</v>
          </cell>
          <cell r="B4621" t="str">
            <v>Foster</v>
          </cell>
          <cell r="C4621" t="str">
            <v>Carol</v>
          </cell>
          <cell r="D4621" t="str">
            <v>UC</v>
          </cell>
          <cell r="E4621" t="str">
            <v>A</v>
          </cell>
          <cell r="F4621">
            <v>260201</v>
          </cell>
          <cell r="G4621" t="str">
            <v>EDU C&amp;I Office</v>
          </cell>
          <cell r="H4621" t="str">
            <v>SP</v>
          </cell>
        </row>
        <row r="4622">
          <cell r="A4622">
            <v>943812749</v>
          </cell>
          <cell r="B4622" t="str">
            <v>Blunt</v>
          </cell>
          <cell r="C4622" t="str">
            <v>Cathy</v>
          </cell>
          <cell r="D4622" t="str">
            <v>UC</v>
          </cell>
          <cell r="E4622" t="str">
            <v>A</v>
          </cell>
          <cell r="F4622">
            <v>260201</v>
          </cell>
          <cell r="G4622" t="str">
            <v>EDU C&amp;I Office</v>
          </cell>
          <cell r="H4622" t="str">
            <v>SP</v>
          </cell>
        </row>
        <row r="4623">
          <cell r="A4623">
            <v>943815287</v>
          </cell>
          <cell r="B4623" t="str">
            <v>Cardenal</v>
          </cell>
          <cell r="C4623" t="str">
            <v>David</v>
          </cell>
          <cell r="D4623" t="str">
            <v>UW</v>
          </cell>
          <cell r="E4623" t="str">
            <v>A</v>
          </cell>
          <cell r="F4623">
            <v>331601</v>
          </cell>
          <cell r="G4623" t="str">
            <v>EEP Ed Equity Office</v>
          </cell>
          <cell r="H4623" t="str">
            <v>IN</v>
          </cell>
        </row>
        <row r="4624">
          <cell r="A4624">
            <v>943825941</v>
          </cell>
          <cell r="B4624" t="str">
            <v>Genel</v>
          </cell>
          <cell r="C4624" t="str">
            <v>Silvia</v>
          </cell>
          <cell r="D4624" t="str">
            <v>UC</v>
          </cell>
          <cell r="E4624" t="str">
            <v>T</v>
          </cell>
          <cell r="F4624">
            <v>222000</v>
          </cell>
          <cell r="G4624" t="str">
            <v>PSY Psychology</v>
          </cell>
          <cell r="H4624" t="str">
            <v>SP</v>
          </cell>
          <cell r="I4624">
            <v>37864</v>
          </cell>
        </row>
        <row r="4625">
          <cell r="A4625">
            <v>943851033</v>
          </cell>
          <cell r="B4625" t="str">
            <v>Powers</v>
          </cell>
          <cell r="C4625" t="str">
            <v>Gabriela</v>
          </cell>
          <cell r="D4625" t="str">
            <v>UW</v>
          </cell>
          <cell r="E4625" t="str">
            <v>A</v>
          </cell>
          <cell r="F4625">
            <v>250500</v>
          </cell>
          <cell r="G4625" t="str">
            <v>SBA Master of International Mgmt</v>
          </cell>
          <cell r="H4625" t="str">
            <v>IN</v>
          </cell>
        </row>
        <row r="4626">
          <cell r="A4626">
            <v>943859703</v>
          </cell>
          <cell r="B4626" t="str">
            <v>Adams</v>
          </cell>
          <cell r="C4626" t="str">
            <v>Karen</v>
          </cell>
          <cell r="D4626" t="str">
            <v>UC</v>
          </cell>
          <cell r="E4626" t="str">
            <v>T</v>
          </cell>
          <cell r="F4626">
            <v>282263</v>
          </cell>
          <cell r="G4626" t="str">
            <v>XCD ESL Off Campus</v>
          </cell>
          <cell r="H4626" t="str">
            <v>SP</v>
          </cell>
          <cell r="I4626">
            <v>39568</v>
          </cell>
        </row>
        <row r="4627">
          <cell r="A4627">
            <v>943867868</v>
          </cell>
          <cell r="B4627" t="str">
            <v>Ehrenhaus</v>
          </cell>
          <cell r="C4627" t="str">
            <v>Peter</v>
          </cell>
          <cell r="D4627" t="str">
            <v>UA</v>
          </cell>
          <cell r="E4627" t="str">
            <v>T</v>
          </cell>
          <cell r="F4627">
            <v>222201</v>
          </cell>
          <cell r="G4627" t="str">
            <v>COM Communication</v>
          </cell>
          <cell r="H4627" t="str">
            <v>PB</v>
          </cell>
          <cell r="I4627">
            <v>36692</v>
          </cell>
        </row>
        <row r="4628">
          <cell r="A4628">
            <v>943884105</v>
          </cell>
          <cell r="B4628" t="str">
            <v>Berglund</v>
          </cell>
          <cell r="C4628" t="str">
            <v>Carl</v>
          </cell>
          <cell r="D4628" t="str">
            <v>UD</v>
          </cell>
          <cell r="E4628" t="str">
            <v>T</v>
          </cell>
          <cell r="F4628">
            <v>270600</v>
          </cell>
          <cell r="G4628" t="str">
            <v>EMP Engineering &amp; Tech Mgmt Dept</v>
          </cell>
          <cell r="H4628" t="str">
            <v>SP</v>
          </cell>
          <cell r="I4628">
            <v>39082</v>
          </cell>
        </row>
        <row r="4629">
          <cell r="A4629">
            <v>943890949</v>
          </cell>
          <cell r="B4629" t="str">
            <v>Schaffer</v>
          </cell>
          <cell r="C4629" t="str">
            <v>Marc</v>
          </cell>
          <cell r="D4629" t="str">
            <v>UV</v>
          </cell>
          <cell r="E4629" t="str">
            <v>T</v>
          </cell>
          <cell r="F4629">
            <v>201101</v>
          </cell>
          <cell r="G4629" t="str">
            <v>SAT Saturday Academy-Main</v>
          </cell>
          <cell r="H4629" t="str">
            <v>IN</v>
          </cell>
          <cell r="I4629">
            <v>37864</v>
          </cell>
        </row>
        <row r="4630">
          <cell r="A4630">
            <v>943911739</v>
          </cell>
          <cell r="B4630" t="str">
            <v>Kutza</v>
          </cell>
          <cell r="C4630" t="str">
            <v>Elizabeth</v>
          </cell>
          <cell r="D4630" t="str">
            <v>UA</v>
          </cell>
          <cell r="E4630" t="str">
            <v>T</v>
          </cell>
          <cell r="F4630">
            <v>310501</v>
          </cell>
          <cell r="G4630" t="str">
            <v>IOA Inst Aging Office</v>
          </cell>
          <cell r="H4630" t="str">
            <v>PB</v>
          </cell>
          <cell r="I4630">
            <v>38898</v>
          </cell>
        </row>
        <row r="4631">
          <cell r="A4631">
            <v>943915463</v>
          </cell>
          <cell r="B4631" t="str">
            <v>Flinder</v>
          </cell>
          <cell r="C4631" t="str">
            <v>Sharon</v>
          </cell>
          <cell r="D4631" t="str">
            <v>UF</v>
          </cell>
          <cell r="E4631" t="str">
            <v>T</v>
          </cell>
          <cell r="F4631">
            <v>270701</v>
          </cell>
          <cell r="G4631" t="str">
            <v>EAS Cntr f/Orgn Prfrmnc Imprv Admin</v>
          </cell>
          <cell r="H4631" t="str">
            <v>PB</v>
          </cell>
          <cell r="I4631">
            <v>37287</v>
          </cell>
        </row>
        <row r="4632">
          <cell r="A4632">
            <v>943927992</v>
          </cell>
          <cell r="B4632" t="str">
            <v>Ovenden</v>
          </cell>
          <cell r="C4632" t="str">
            <v>Andrew</v>
          </cell>
          <cell r="D4632" t="str">
            <v>UC</v>
          </cell>
          <cell r="E4632" t="str">
            <v>T</v>
          </cell>
          <cell r="F4632">
            <v>222100</v>
          </cell>
          <cell r="G4632" t="str">
            <v>SOC Sociology</v>
          </cell>
          <cell r="H4632" t="str">
            <v>SP</v>
          </cell>
          <cell r="I4632">
            <v>38792</v>
          </cell>
        </row>
        <row r="4633">
          <cell r="A4633">
            <v>943931571</v>
          </cell>
          <cell r="B4633" t="str">
            <v>Cornman</v>
          </cell>
          <cell r="C4633" t="str">
            <v>Patricia</v>
          </cell>
          <cell r="D4633" t="str">
            <v>UF</v>
          </cell>
          <cell r="E4633" t="str">
            <v>T</v>
          </cell>
          <cell r="F4633">
            <v>200740</v>
          </cell>
          <cell r="G4633" t="str">
            <v>CAS Cntr for Academic Exclln Office</v>
          </cell>
          <cell r="H4633" t="str">
            <v>PB</v>
          </cell>
          <cell r="I4633">
            <v>39241</v>
          </cell>
        </row>
        <row r="4634">
          <cell r="A4634">
            <v>943936408</v>
          </cell>
          <cell r="B4634" t="str">
            <v>Tuggle</v>
          </cell>
          <cell r="C4634" t="str">
            <v>Tye</v>
          </cell>
          <cell r="D4634" t="str">
            <v>UW</v>
          </cell>
          <cell r="E4634" t="str">
            <v>T</v>
          </cell>
          <cell r="F4634">
            <v>310800</v>
          </cell>
          <cell r="G4634" t="str">
            <v>PRC Population Research</v>
          </cell>
          <cell r="H4634" t="str">
            <v>IN</v>
          </cell>
          <cell r="I4634">
            <v>38168</v>
          </cell>
        </row>
        <row r="4635">
          <cell r="A4635">
            <v>943940856</v>
          </cell>
          <cell r="B4635" t="str">
            <v>Leonard</v>
          </cell>
          <cell r="C4635" t="str">
            <v>Melissa</v>
          </cell>
          <cell r="D4635" t="str">
            <v>UF</v>
          </cell>
          <cell r="E4635" t="str">
            <v>A</v>
          </cell>
          <cell r="F4635">
            <v>220101</v>
          </cell>
          <cell r="G4635" t="str">
            <v>LAS Dean's Office</v>
          </cell>
          <cell r="H4635" t="str">
            <v>PB</v>
          </cell>
        </row>
        <row r="4636">
          <cell r="A4636">
            <v>943956919</v>
          </cell>
          <cell r="B4636" t="str">
            <v>Sytsma</v>
          </cell>
          <cell r="C4636" t="str">
            <v>Mark</v>
          </cell>
          <cell r="D4636" t="str">
            <v>UF</v>
          </cell>
          <cell r="E4636" t="str">
            <v>A</v>
          </cell>
          <cell r="F4636">
            <v>220900</v>
          </cell>
          <cell r="G4636" t="str">
            <v>ESR Environmental Sci PhD</v>
          </cell>
          <cell r="H4636" t="str">
            <v>XX</v>
          </cell>
        </row>
        <row r="4637">
          <cell r="A4637">
            <v>943959647</v>
          </cell>
          <cell r="B4637" t="str">
            <v>Dillon</v>
          </cell>
          <cell r="C4637" t="str">
            <v>Anastacia</v>
          </cell>
          <cell r="D4637" t="str">
            <v>UV</v>
          </cell>
          <cell r="E4637" t="str">
            <v>T</v>
          </cell>
          <cell r="F4637">
            <v>330150</v>
          </cell>
          <cell r="G4637" t="str">
            <v>FAO Financial Aid</v>
          </cell>
          <cell r="H4637" t="str">
            <v>IN</v>
          </cell>
          <cell r="I4637">
            <v>36084</v>
          </cell>
        </row>
        <row r="4638">
          <cell r="A4638">
            <v>943970006</v>
          </cell>
          <cell r="B4638" t="str">
            <v>Dunbar</v>
          </cell>
          <cell r="C4638" t="str">
            <v>Kathleen</v>
          </cell>
          <cell r="D4638" t="str">
            <v>UV</v>
          </cell>
          <cell r="E4638" t="str">
            <v>T</v>
          </cell>
          <cell r="F4638">
            <v>283001</v>
          </cell>
          <cell r="G4638" t="str">
            <v>XSS Extended &amp; Summer Prog Office</v>
          </cell>
          <cell r="H4638" t="str">
            <v>IN</v>
          </cell>
          <cell r="I4638">
            <v>36769</v>
          </cell>
        </row>
        <row r="4639">
          <cell r="A4639">
            <v>943984291</v>
          </cell>
          <cell r="B4639" t="str">
            <v>Lottes</v>
          </cell>
          <cell r="C4639" t="str">
            <v>Jost</v>
          </cell>
          <cell r="D4639" t="str">
            <v>UA</v>
          </cell>
          <cell r="E4639" t="str">
            <v>A</v>
          </cell>
          <cell r="F4639">
            <v>310501</v>
          </cell>
          <cell r="G4639" t="str">
            <v>IOA Inst Aging Office</v>
          </cell>
          <cell r="H4639" t="str">
            <v>PB</v>
          </cell>
        </row>
        <row r="4640">
          <cell r="A4640">
            <v>943995485</v>
          </cell>
          <cell r="B4640" t="str">
            <v>Yoshihara</v>
          </cell>
          <cell r="C4640" t="str">
            <v>Faye</v>
          </cell>
          <cell r="D4640" t="str">
            <v>UC</v>
          </cell>
          <cell r="E4640" t="str">
            <v>A</v>
          </cell>
          <cell r="F4640">
            <v>250500</v>
          </cell>
          <cell r="G4640" t="str">
            <v>SBA Master of International Mgmt</v>
          </cell>
          <cell r="H4640" t="str">
            <v>SP</v>
          </cell>
        </row>
        <row r="4641">
          <cell r="A4641">
            <v>944008468</v>
          </cell>
          <cell r="B4641" t="str">
            <v>Crow</v>
          </cell>
          <cell r="C4641" t="str">
            <v>Vivian</v>
          </cell>
          <cell r="D4641" t="str">
            <v>UW</v>
          </cell>
          <cell r="E4641" t="str">
            <v>T</v>
          </cell>
          <cell r="F4641">
            <v>285001</v>
          </cell>
          <cell r="G4641" t="str">
            <v>XIS Independent Study Office</v>
          </cell>
          <cell r="H4641" t="str">
            <v>IN</v>
          </cell>
          <cell r="I4641">
            <v>38701</v>
          </cell>
        </row>
        <row r="4642">
          <cell r="A4642">
            <v>944017807</v>
          </cell>
          <cell r="B4642" t="str">
            <v>Herbert</v>
          </cell>
          <cell r="C4642" t="str">
            <v>Rachelle</v>
          </cell>
          <cell r="D4642" t="str">
            <v>UF</v>
          </cell>
          <cell r="E4642" t="str">
            <v>T</v>
          </cell>
          <cell r="F4642">
            <v>281001</v>
          </cell>
          <cell r="G4642" t="str">
            <v>XDO Dean's Office</v>
          </cell>
          <cell r="H4642" t="str">
            <v>PB</v>
          </cell>
          <cell r="I4642">
            <v>36707</v>
          </cell>
        </row>
        <row r="4643">
          <cell r="A4643">
            <v>944062758</v>
          </cell>
          <cell r="B4643" t="str">
            <v>Bates</v>
          </cell>
          <cell r="C4643" t="str">
            <v>Francis</v>
          </cell>
          <cell r="D4643" t="str">
            <v>UF</v>
          </cell>
          <cell r="E4643" t="str">
            <v>T</v>
          </cell>
          <cell r="F4643">
            <v>289000</v>
          </cell>
          <cell r="G4643" t="str">
            <v>XPD Prof Dev Cntr</v>
          </cell>
          <cell r="H4643" t="str">
            <v>PB</v>
          </cell>
          <cell r="I4643">
            <v>39082</v>
          </cell>
        </row>
        <row r="4644">
          <cell r="A4644">
            <v>944075594</v>
          </cell>
          <cell r="B4644" t="str">
            <v>Wu</v>
          </cell>
          <cell r="C4644" t="str">
            <v>Qi</v>
          </cell>
          <cell r="D4644" t="str">
            <v>UB</v>
          </cell>
          <cell r="E4644" t="str">
            <v>A</v>
          </cell>
          <cell r="F4644">
            <v>320001</v>
          </cell>
          <cell r="G4644" t="str">
            <v>LIB Library Administration</v>
          </cell>
          <cell r="H4644" t="str">
            <v>PB</v>
          </cell>
        </row>
        <row r="4645">
          <cell r="A4645">
            <v>944085825</v>
          </cell>
          <cell r="B4645" t="str">
            <v>Banek</v>
          </cell>
          <cell r="C4645" t="str">
            <v>Vilma</v>
          </cell>
          <cell r="D4645" t="str">
            <v>UD</v>
          </cell>
          <cell r="E4645" t="str">
            <v>T</v>
          </cell>
          <cell r="F4645">
            <v>240200</v>
          </cell>
          <cell r="G4645" t="str">
            <v>RRI Regional Research Institute</v>
          </cell>
          <cell r="H4645" t="str">
            <v>SP</v>
          </cell>
          <cell r="I4645">
            <v>37437</v>
          </cell>
        </row>
        <row r="4646">
          <cell r="A4646">
            <v>944087075</v>
          </cell>
          <cell r="B4646" t="str">
            <v>Hickman</v>
          </cell>
          <cell r="C4646" t="str">
            <v>Laura</v>
          </cell>
          <cell r="D4646" t="str">
            <v>UA</v>
          </cell>
          <cell r="E4646" t="str">
            <v>A</v>
          </cell>
          <cell r="F4646">
            <v>310200</v>
          </cell>
          <cell r="G4646" t="str">
            <v>JUS Criminology/Criminal Just Dept</v>
          </cell>
          <cell r="H4646" t="str">
            <v>PB</v>
          </cell>
        </row>
        <row r="4647">
          <cell r="A4647">
            <v>944087514</v>
          </cell>
          <cell r="B4647" t="str">
            <v>Radosta</v>
          </cell>
          <cell r="C4647" t="str">
            <v>Laura</v>
          </cell>
          <cell r="D4647" t="str">
            <v>UF</v>
          </cell>
          <cell r="E4647" t="str">
            <v>A</v>
          </cell>
          <cell r="F4647">
            <v>260401</v>
          </cell>
          <cell r="G4647" t="str">
            <v>CDC Helen Gordon Office</v>
          </cell>
          <cell r="H4647" t="str">
            <v>PB</v>
          </cell>
        </row>
        <row r="4648">
          <cell r="A4648">
            <v>944092078</v>
          </cell>
          <cell r="B4648" t="str">
            <v>Barnes</v>
          </cell>
          <cell r="C4648" t="str">
            <v>Joan</v>
          </cell>
          <cell r="D4648" t="str">
            <v>UF</v>
          </cell>
          <cell r="E4648" t="str">
            <v>T</v>
          </cell>
          <cell r="F4648">
            <v>101400</v>
          </cell>
          <cell r="G4648" t="str">
            <v>OMC Marketing &amp; Communications</v>
          </cell>
          <cell r="H4648" t="str">
            <v>PB</v>
          </cell>
          <cell r="I4648">
            <v>39521</v>
          </cell>
        </row>
        <row r="4649">
          <cell r="A4649">
            <v>944098582</v>
          </cell>
          <cell r="B4649" t="str">
            <v>Levine</v>
          </cell>
          <cell r="C4649" t="str">
            <v>Eric</v>
          </cell>
          <cell r="D4649" t="str">
            <v>UV</v>
          </cell>
          <cell r="E4649" t="str">
            <v>T</v>
          </cell>
          <cell r="F4649">
            <v>294001</v>
          </cell>
          <cell r="G4649" t="str">
            <v>XSS Community Programs Office</v>
          </cell>
          <cell r="H4649" t="str">
            <v>IN</v>
          </cell>
          <cell r="I4649">
            <v>36881</v>
          </cell>
        </row>
        <row r="4650">
          <cell r="A4650">
            <v>944115747</v>
          </cell>
          <cell r="B4650" t="str">
            <v>Rogers</v>
          </cell>
          <cell r="C4650" t="str">
            <v>Dianne</v>
          </cell>
          <cell r="D4650" t="str">
            <v>UV</v>
          </cell>
          <cell r="E4650" t="str">
            <v>T</v>
          </cell>
          <cell r="F4650">
            <v>260100</v>
          </cell>
          <cell r="G4650" t="str">
            <v>EDU Special Ed/Counselor Ed</v>
          </cell>
          <cell r="H4650" t="str">
            <v>IN</v>
          </cell>
          <cell r="I4650">
            <v>36219</v>
          </cell>
        </row>
        <row r="4651">
          <cell r="A4651">
            <v>944145535</v>
          </cell>
          <cell r="B4651" t="str">
            <v>Fiala</v>
          </cell>
          <cell r="C4651" t="str">
            <v>Douglas</v>
          </cell>
          <cell r="D4651" t="str">
            <v>UW</v>
          </cell>
          <cell r="E4651" t="str">
            <v>T</v>
          </cell>
          <cell r="F4651">
            <v>630050</v>
          </cell>
          <cell r="G4651" t="str">
            <v>ATH Athletic Operations</v>
          </cell>
          <cell r="H4651" t="str">
            <v>IN</v>
          </cell>
          <cell r="I4651">
            <v>38780</v>
          </cell>
        </row>
        <row r="4652">
          <cell r="A4652">
            <v>944155818</v>
          </cell>
          <cell r="B4652" t="str">
            <v>Marsh</v>
          </cell>
          <cell r="C4652" t="str">
            <v>Jihl</v>
          </cell>
          <cell r="D4652" t="str">
            <v>UC</v>
          </cell>
          <cell r="E4652" t="str">
            <v>T</v>
          </cell>
          <cell r="F4652">
            <v>310900</v>
          </cell>
          <cell r="G4652" t="str">
            <v>SCH Community Health</v>
          </cell>
          <cell r="H4652" t="str">
            <v>SP</v>
          </cell>
          <cell r="I4652">
            <v>36250</v>
          </cell>
        </row>
        <row r="4653">
          <cell r="A4653">
            <v>944161585</v>
          </cell>
          <cell r="B4653" t="str">
            <v>Schluting</v>
          </cell>
          <cell r="C4653" t="str">
            <v>Charles</v>
          </cell>
          <cell r="D4653" t="str">
            <v>UF</v>
          </cell>
          <cell r="E4653" t="str">
            <v>A</v>
          </cell>
          <cell r="F4653">
            <v>610120</v>
          </cell>
          <cell r="G4653" t="str">
            <v>OIS Networks/Sys Admin</v>
          </cell>
          <cell r="H4653" t="str">
            <v>PB</v>
          </cell>
        </row>
        <row r="4654">
          <cell r="A4654">
            <v>944163571</v>
          </cell>
          <cell r="B4654" t="str">
            <v>Brown</v>
          </cell>
          <cell r="C4654" t="str">
            <v>Kyle</v>
          </cell>
          <cell r="D4654" t="str">
            <v>UW</v>
          </cell>
          <cell r="E4654" t="str">
            <v>T</v>
          </cell>
          <cell r="F4654">
            <v>330130</v>
          </cell>
          <cell r="G4654" t="str">
            <v>ORN Orientation</v>
          </cell>
          <cell r="H4654" t="str">
            <v>IN</v>
          </cell>
          <cell r="I4654">
            <v>39240</v>
          </cell>
        </row>
        <row r="4655">
          <cell r="A4655">
            <v>944165581</v>
          </cell>
          <cell r="B4655" t="str">
            <v>Brookner</v>
          </cell>
          <cell r="C4655" t="str">
            <v>Leah</v>
          </cell>
          <cell r="D4655" t="str">
            <v>UC</v>
          </cell>
          <cell r="E4655" t="str">
            <v>A</v>
          </cell>
          <cell r="F4655">
            <v>240401</v>
          </cell>
          <cell r="G4655" t="str">
            <v>CFA Child and Family Studies</v>
          </cell>
          <cell r="H4655" t="str">
            <v>SP</v>
          </cell>
        </row>
        <row r="4656">
          <cell r="A4656">
            <v>944174342</v>
          </cell>
          <cell r="B4656" t="str">
            <v>Daniels</v>
          </cell>
          <cell r="C4656" t="str">
            <v>Jason</v>
          </cell>
          <cell r="D4656" t="str">
            <v>UC</v>
          </cell>
          <cell r="E4656" t="str">
            <v>T</v>
          </cell>
          <cell r="F4656">
            <v>250100</v>
          </cell>
          <cell r="G4656" t="str">
            <v>SBA Instruction</v>
          </cell>
          <cell r="H4656" t="str">
            <v>SP</v>
          </cell>
          <cell r="I4656">
            <v>38848</v>
          </cell>
        </row>
        <row r="4657">
          <cell r="A4657">
            <v>944174642</v>
          </cell>
          <cell r="B4657" t="str">
            <v>Wang</v>
          </cell>
          <cell r="C4657" t="str">
            <v>Hilary</v>
          </cell>
          <cell r="D4657" t="str">
            <v>UA</v>
          </cell>
          <cell r="E4657" t="str">
            <v>A</v>
          </cell>
          <cell r="F4657">
            <v>221510</v>
          </cell>
          <cell r="G4657" t="str">
            <v>ESL Engl as a 2nd Lang</v>
          </cell>
          <cell r="H4657" t="str">
            <v>PB</v>
          </cell>
        </row>
        <row r="4658">
          <cell r="A4658">
            <v>944210750</v>
          </cell>
          <cell r="B4658" t="str">
            <v>Markell</v>
          </cell>
          <cell r="C4658" t="str">
            <v>Andrew</v>
          </cell>
          <cell r="D4658" t="str">
            <v>UV</v>
          </cell>
          <cell r="E4658" t="str">
            <v>T</v>
          </cell>
          <cell r="F4658">
            <v>260300</v>
          </cell>
          <cell r="G4658" t="str">
            <v>EDU Policies/Foundations</v>
          </cell>
          <cell r="H4658" t="str">
            <v>IN</v>
          </cell>
          <cell r="I4658">
            <v>38868</v>
          </cell>
        </row>
        <row r="4659">
          <cell r="A4659">
            <v>944215883</v>
          </cell>
          <cell r="B4659" t="str">
            <v>Trowbridge</v>
          </cell>
          <cell r="C4659" t="str">
            <v>Mark</v>
          </cell>
          <cell r="D4659" t="str">
            <v>UA</v>
          </cell>
          <cell r="E4659" t="str">
            <v>T</v>
          </cell>
          <cell r="F4659">
            <v>222700</v>
          </cell>
          <cell r="G4659" t="str">
            <v>LAS Univ Studies-General Ed</v>
          </cell>
          <cell r="H4659" t="str">
            <v>PB</v>
          </cell>
          <cell r="I4659">
            <v>38547</v>
          </cell>
        </row>
        <row r="4660">
          <cell r="A4660">
            <v>944227855</v>
          </cell>
          <cell r="B4660" t="str">
            <v>White</v>
          </cell>
          <cell r="C4660" t="str">
            <v>James</v>
          </cell>
          <cell r="D4660" t="str">
            <v>UB</v>
          </cell>
          <cell r="E4660" t="str">
            <v>A</v>
          </cell>
          <cell r="F4660">
            <v>240301</v>
          </cell>
          <cell r="G4660" t="str">
            <v>CCF Cntr Improvement Child/Family</v>
          </cell>
          <cell r="H4660" t="str">
            <v>PB</v>
          </cell>
        </row>
        <row r="4661">
          <cell r="A4661">
            <v>944231290</v>
          </cell>
          <cell r="B4661" t="str">
            <v>Akers</v>
          </cell>
          <cell r="C4661" t="str">
            <v>Forrest</v>
          </cell>
          <cell r="D4661" t="str">
            <v>UV</v>
          </cell>
          <cell r="E4661" t="str">
            <v>T</v>
          </cell>
          <cell r="F4661">
            <v>221501</v>
          </cell>
          <cell r="G4661" t="str">
            <v>LIN Linguistics Office</v>
          </cell>
          <cell r="H4661" t="str">
            <v>IN</v>
          </cell>
          <cell r="I4661">
            <v>37802</v>
          </cell>
        </row>
        <row r="4662">
          <cell r="A4662">
            <v>944244895</v>
          </cell>
          <cell r="B4662" t="str">
            <v>Vuksich</v>
          </cell>
          <cell r="C4662" t="str">
            <v>Lisa</v>
          </cell>
          <cell r="D4662" t="str">
            <v>UF</v>
          </cell>
          <cell r="E4662" t="str">
            <v>A</v>
          </cell>
          <cell r="F4662">
            <v>240001</v>
          </cell>
          <cell r="G4662" t="str">
            <v>SSW Dean's Office</v>
          </cell>
          <cell r="H4662" t="str">
            <v>PB</v>
          </cell>
        </row>
        <row r="4663">
          <cell r="A4663">
            <v>944269798</v>
          </cell>
          <cell r="B4663" t="str">
            <v>Herinckx</v>
          </cell>
          <cell r="C4663" t="str">
            <v>Heidi</v>
          </cell>
          <cell r="D4663" t="str">
            <v>UB</v>
          </cell>
          <cell r="E4663" t="str">
            <v>A</v>
          </cell>
          <cell r="F4663">
            <v>240200</v>
          </cell>
          <cell r="G4663" t="str">
            <v>RRI Regional Research Institute</v>
          </cell>
          <cell r="H4663" t="str">
            <v>PB</v>
          </cell>
        </row>
        <row r="4664">
          <cell r="A4664">
            <v>944273943</v>
          </cell>
          <cell r="B4664" t="str">
            <v>Johnson</v>
          </cell>
          <cell r="C4664" t="str">
            <v>Randall</v>
          </cell>
          <cell r="D4664" t="str">
            <v>UH</v>
          </cell>
          <cell r="E4664" t="str">
            <v>T</v>
          </cell>
          <cell r="F4664">
            <v>630001</v>
          </cell>
          <cell r="G4664" t="str">
            <v>ATH Athletic Administration</v>
          </cell>
          <cell r="H4664" t="str">
            <v>SP</v>
          </cell>
          <cell r="I4664">
            <v>37287</v>
          </cell>
        </row>
        <row r="4665">
          <cell r="A4665">
            <v>944278748</v>
          </cell>
          <cell r="B4665" t="str">
            <v>Yousif</v>
          </cell>
          <cell r="C4665" t="str">
            <v>George</v>
          </cell>
          <cell r="D4665" t="str">
            <v>UC</v>
          </cell>
          <cell r="E4665" t="str">
            <v>T</v>
          </cell>
          <cell r="F4665">
            <v>221000</v>
          </cell>
          <cell r="G4665" t="str">
            <v>FLL Foreign Languages</v>
          </cell>
          <cell r="H4665" t="str">
            <v>SP</v>
          </cell>
          <cell r="I4665">
            <v>38168</v>
          </cell>
        </row>
        <row r="4666">
          <cell r="A4666">
            <v>944299820</v>
          </cell>
          <cell r="B4666" t="str">
            <v>Doughty</v>
          </cell>
          <cell r="C4666" t="str">
            <v>Rick</v>
          </cell>
          <cell r="D4666" t="str">
            <v>UF</v>
          </cell>
          <cell r="E4666" t="str">
            <v>T</v>
          </cell>
          <cell r="F4666">
            <v>640010</v>
          </cell>
          <cell r="G4666" t="str">
            <v>BAO Director's Office</v>
          </cell>
          <cell r="H4666" t="str">
            <v>PB</v>
          </cell>
          <cell r="I4666">
            <v>39181</v>
          </cell>
        </row>
        <row r="4667">
          <cell r="A4667">
            <v>944311076</v>
          </cell>
          <cell r="B4667" t="str">
            <v>Syvanen</v>
          </cell>
          <cell r="C4667" t="str">
            <v>Carlyn</v>
          </cell>
          <cell r="D4667" t="str">
            <v>UC</v>
          </cell>
          <cell r="E4667" t="str">
            <v>T</v>
          </cell>
          <cell r="F4667">
            <v>282251</v>
          </cell>
          <cell r="G4667" t="str">
            <v>XCE ESL On Campus Endorsement</v>
          </cell>
          <cell r="H4667" t="str">
            <v>SP</v>
          </cell>
          <cell r="I4667">
            <v>38168</v>
          </cell>
        </row>
        <row r="4668">
          <cell r="A4668">
            <v>944344038</v>
          </cell>
          <cell r="B4668" t="str">
            <v>Hug</v>
          </cell>
          <cell r="C4668" t="str">
            <v>J William</v>
          </cell>
          <cell r="D4668" t="str">
            <v>UA</v>
          </cell>
          <cell r="E4668" t="str">
            <v>T</v>
          </cell>
          <cell r="F4668">
            <v>260201</v>
          </cell>
          <cell r="G4668" t="str">
            <v>EDU C&amp;I Office</v>
          </cell>
          <cell r="H4668" t="str">
            <v>PB</v>
          </cell>
          <cell r="I4668">
            <v>37057</v>
          </cell>
        </row>
        <row r="4669">
          <cell r="A4669">
            <v>944377749</v>
          </cell>
          <cell r="B4669" t="str">
            <v>Darnold</v>
          </cell>
          <cell r="C4669" t="str">
            <v>Lisa</v>
          </cell>
          <cell r="D4669" t="str">
            <v>UV</v>
          </cell>
          <cell r="E4669" t="str">
            <v>T</v>
          </cell>
          <cell r="F4669">
            <v>260300</v>
          </cell>
          <cell r="G4669" t="str">
            <v>EDU Policies/Foundations</v>
          </cell>
          <cell r="H4669" t="str">
            <v>IN</v>
          </cell>
          <cell r="I4669">
            <v>38199</v>
          </cell>
        </row>
        <row r="4670">
          <cell r="A4670">
            <v>944391383</v>
          </cell>
          <cell r="B4670" t="str">
            <v>Harry</v>
          </cell>
          <cell r="C4670" t="str">
            <v>Jennifer</v>
          </cell>
          <cell r="D4670" t="str">
            <v>UV</v>
          </cell>
          <cell r="E4670" t="str">
            <v>T</v>
          </cell>
          <cell r="F4670">
            <v>221800</v>
          </cell>
          <cell r="G4670" t="str">
            <v>PHY Physics</v>
          </cell>
          <cell r="H4670" t="str">
            <v>IN</v>
          </cell>
          <cell r="I4670">
            <v>35976</v>
          </cell>
        </row>
        <row r="4671">
          <cell r="A4671">
            <v>944403949</v>
          </cell>
          <cell r="B4671" t="str">
            <v>Hartnett</v>
          </cell>
          <cell r="C4671" t="str">
            <v>Jeffrey</v>
          </cell>
          <cell r="D4671" t="str">
            <v>UA</v>
          </cell>
          <cell r="E4671" t="str">
            <v>T</v>
          </cell>
          <cell r="F4671">
            <v>301120</v>
          </cell>
          <cell r="G4671" t="str">
            <v>ARC Architecture Office</v>
          </cell>
          <cell r="H4671" t="str">
            <v>PB</v>
          </cell>
          <cell r="I4671">
            <v>38960</v>
          </cell>
        </row>
        <row r="4672">
          <cell r="A4672">
            <v>944406105</v>
          </cell>
          <cell r="B4672" t="str">
            <v>Doty</v>
          </cell>
          <cell r="C4672" t="str">
            <v>Jerry</v>
          </cell>
          <cell r="D4672" t="str">
            <v>UC</v>
          </cell>
          <cell r="E4672" t="str">
            <v>A</v>
          </cell>
          <cell r="F4672">
            <v>250100</v>
          </cell>
          <cell r="G4672" t="str">
            <v>SBA Instruction</v>
          </cell>
          <cell r="H4672" t="str">
            <v>SP</v>
          </cell>
        </row>
        <row r="4673">
          <cell r="A4673">
            <v>944417301</v>
          </cell>
          <cell r="B4673" t="str">
            <v>Grindol</v>
          </cell>
          <cell r="C4673" t="str">
            <v>Cheryl</v>
          </cell>
          <cell r="D4673" t="str">
            <v>UA</v>
          </cell>
          <cell r="E4673" t="str">
            <v>A</v>
          </cell>
          <cell r="F4673">
            <v>260100</v>
          </cell>
          <cell r="G4673" t="str">
            <v>EDU Special Ed/Counselor Ed</v>
          </cell>
          <cell r="H4673" t="str">
            <v>PB</v>
          </cell>
        </row>
        <row r="4674">
          <cell r="A4674">
            <v>944418312</v>
          </cell>
          <cell r="B4674" t="str">
            <v>Ballering</v>
          </cell>
          <cell r="C4674" t="str">
            <v>Elizabeth</v>
          </cell>
          <cell r="D4674" t="str">
            <v>UF</v>
          </cell>
          <cell r="E4674" t="str">
            <v>T</v>
          </cell>
          <cell r="F4674">
            <v>222800</v>
          </cell>
          <cell r="G4674" t="str">
            <v>OCD Oregon Center for Career Devel</v>
          </cell>
          <cell r="H4674" t="str">
            <v>PB</v>
          </cell>
          <cell r="I4674">
            <v>37134</v>
          </cell>
        </row>
        <row r="4675">
          <cell r="A4675">
            <v>944435678</v>
          </cell>
          <cell r="B4675" t="str">
            <v>Chang</v>
          </cell>
          <cell r="C4675" t="str">
            <v>Andrew</v>
          </cell>
          <cell r="D4675" t="str">
            <v>UW</v>
          </cell>
          <cell r="E4675" t="str">
            <v>A</v>
          </cell>
          <cell r="F4675">
            <v>220900</v>
          </cell>
          <cell r="G4675" t="str">
            <v>ESR Environmental Sci PhD</v>
          </cell>
          <cell r="H4675" t="str">
            <v>IN</v>
          </cell>
        </row>
        <row r="4676">
          <cell r="A4676">
            <v>944456975</v>
          </cell>
          <cell r="B4676" t="str">
            <v>Carmickle</v>
          </cell>
          <cell r="C4676" t="str">
            <v>Amy</v>
          </cell>
          <cell r="D4676" t="str">
            <v>UC</v>
          </cell>
          <cell r="E4676" t="str">
            <v>T</v>
          </cell>
          <cell r="F4676">
            <v>220801</v>
          </cell>
          <cell r="G4676" t="str">
            <v>ENG English Dept Office</v>
          </cell>
          <cell r="H4676" t="str">
            <v>SP</v>
          </cell>
          <cell r="I4676">
            <v>37437</v>
          </cell>
        </row>
        <row r="4677">
          <cell r="A4677">
            <v>944459534</v>
          </cell>
          <cell r="B4677" t="str">
            <v>Whittington</v>
          </cell>
          <cell r="C4677" t="str">
            <v>Joseph</v>
          </cell>
          <cell r="D4677" t="str">
            <v>UV</v>
          </cell>
          <cell r="E4677" t="str">
            <v>T</v>
          </cell>
          <cell r="F4677">
            <v>289001</v>
          </cell>
          <cell r="G4677" t="str">
            <v>XPD Profession Development Office</v>
          </cell>
          <cell r="H4677" t="str">
            <v>IN</v>
          </cell>
          <cell r="I4677">
            <v>35976</v>
          </cell>
        </row>
        <row r="4678">
          <cell r="A4678">
            <v>944470295</v>
          </cell>
          <cell r="B4678" t="str">
            <v>Adair</v>
          </cell>
          <cell r="C4678" t="str">
            <v>Brian</v>
          </cell>
          <cell r="D4678" t="str">
            <v>UW</v>
          </cell>
          <cell r="E4678" t="str">
            <v>A</v>
          </cell>
          <cell r="F4678">
            <v>220900</v>
          </cell>
          <cell r="G4678" t="str">
            <v>ESR Environmental Sci PhD</v>
          </cell>
          <cell r="H4678" t="str">
            <v>IN</v>
          </cell>
        </row>
        <row r="4679">
          <cell r="A4679">
            <v>944493748</v>
          </cell>
          <cell r="B4679" t="str">
            <v>Laurer</v>
          </cell>
          <cell r="C4679" t="str">
            <v>Matthew</v>
          </cell>
          <cell r="D4679" t="str">
            <v>UF</v>
          </cell>
          <cell r="E4679" t="str">
            <v>T</v>
          </cell>
          <cell r="F4679">
            <v>640510</v>
          </cell>
          <cell r="G4679" t="str">
            <v>PRK Parking Office</v>
          </cell>
          <cell r="H4679" t="str">
            <v>PB</v>
          </cell>
          <cell r="I4679">
            <v>38533</v>
          </cell>
        </row>
        <row r="4680">
          <cell r="A4680">
            <v>944501408</v>
          </cell>
          <cell r="B4680" t="str">
            <v>Segerlind</v>
          </cell>
          <cell r="C4680" t="str">
            <v>Nathan</v>
          </cell>
          <cell r="D4680" t="str">
            <v>UC</v>
          </cell>
          <cell r="E4680" t="str">
            <v>A</v>
          </cell>
          <cell r="F4680">
            <v>270201</v>
          </cell>
          <cell r="G4680" t="str">
            <v>CMP Computer Science Office</v>
          </cell>
          <cell r="H4680" t="str">
            <v>SP</v>
          </cell>
        </row>
        <row r="4681">
          <cell r="A4681">
            <v>944518625</v>
          </cell>
          <cell r="B4681" t="str">
            <v>McCarty</v>
          </cell>
          <cell r="C4681" t="str">
            <v>Jennifer</v>
          </cell>
          <cell r="D4681" t="str">
            <v>UV</v>
          </cell>
          <cell r="E4681" t="str">
            <v>T</v>
          </cell>
          <cell r="F4681">
            <v>201101</v>
          </cell>
          <cell r="G4681" t="str">
            <v>SAT Saturday Academy-Main</v>
          </cell>
          <cell r="H4681" t="str">
            <v>IN</v>
          </cell>
          <cell r="I4681">
            <v>38656</v>
          </cell>
        </row>
        <row r="4682">
          <cell r="A4682">
            <v>944520988</v>
          </cell>
          <cell r="B4682" t="str">
            <v>Merrick</v>
          </cell>
          <cell r="C4682" t="str">
            <v>Pamela</v>
          </cell>
          <cell r="D4682" t="str">
            <v>UF</v>
          </cell>
          <cell r="E4682" t="str">
            <v>T</v>
          </cell>
          <cell r="F4682">
            <v>600300</v>
          </cell>
          <cell r="G4682" t="str">
            <v>HRC Human Resource Center</v>
          </cell>
          <cell r="H4682" t="str">
            <v>PB</v>
          </cell>
          <cell r="I4682">
            <v>37413</v>
          </cell>
        </row>
        <row r="4683">
          <cell r="A4683">
            <v>944530440</v>
          </cell>
          <cell r="B4683" t="str">
            <v>Lachman</v>
          </cell>
          <cell r="C4683" t="str">
            <v>Karen</v>
          </cell>
          <cell r="D4683" t="str">
            <v>UC</v>
          </cell>
          <cell r="E4683" t="str">
            <v>T</v>
          </cell>
          <cell r="F4683">
            <v>260300</v>
          </cell>
          <cell r="G4683" t="str">
            <v>EDU Policies/Foundations</v>
          </cell>
          <cell r="H4683" t="str">
            <v>SP</v>
          </cell>
          <cell r="I4683">
            <v>38442</v>
          </cell>
        </row>
        <row r="4684">
          <cell r="A4684">
            <v>944540620</v>
          </cell>
          <cell r="B4684" t="str">
            <v>Clemens</v>
          </cell>
          <cell r="C4684" t="str">
            <v>Cathryn</v>
          </cell>
          <cell r="D4684" t="str">
            <v>UB</v>
          </cell>
          <cell r="E4684" t="str">
            <v>T</v>
          </cell>
          <cell r="F4684">
            <v>240200</v>
          </cell>
          <cell r="G4684" t="str">
            <v>RRI Regional Research Institute</v>
          </cell>
          <cell r="H4684" t="str">
            <v>PB</v>
          </cell>
          <cell r="I4684">
            <v>37256</v>
          </cell>
        </row>
        <row r="4685">
          <cell r="A4685">
            <v>944544453</v>
          </cell>
          <cell r="B4685" t="str">
            <v>Shaw</v>
          </cell>
          <cell r="C4685" t="str">
            <v>Cliff</v>
          </cell>
          <cell r="D4685" t="str">
            <v>UW</v>
          </cell>
          <cell r="E4685" t="str">
            <v>A</v>
          </cell>
          <cell r="F4685">
            <v>260100</v>
          </cell>
          <cell r="G4685" t="str">
            <v>EDU Special Ed/Counselor Ed</v>
          </cell>
          <cell r="H4685" t="str">
            <v>IN</v>
          </cell>
        </row>
        <row r="4686">
          <cell r="A4686">
            <v>944545628</v>
          </cell>
          <cell r="B4686" t="str">
            <v>Sutphen</v>
          </cell>
          <cell r="C4686" t="str">
            <v>Debra</v>
          </cell>
          <cell r="D4686" t="str">
            <v>UA</v>
          </cell>
          <cell r="E4686" t="str">
            <v>T</v>
          </cell>
          <cell r="F4686">
            <v>221300</v>
          </cell>
          <cell r="G4686" t="str">
            <v>HST History Department</v>
          </cell>
          <cell r="H4686" t="str">
            <v>SB</v>
          </cell>
          <cell r="I4686">
            <v>36144</v>
          </cell>
        </row>
        <row r="4687">
          <cell r="A4687">
            <v>944580960</v>
          </cell>
          <cell r="B4687" t="str">
            <v>Hardy</v>
          </cell>
          <cell r="C4687" t="str">
            <v>Jack</v>
          </cell>
          <cell r="D4687" t="str">
            <v>UC</v>
          </cell>
          <cell r="E4687" t="str">
            <v>A</v>
          </cell>
          <cell r="F4687">
            <v>250100</v>
          </cell>
          <cell r="G4687" t="str">
            <v>SBA Instruction</v>
          </cell>
          <cell r="H4687" t="str">
            <v>SP</v>
          </cell>
        </row>
        <row r="4688">
          <cell r="A4688">
            <v>944591581</v>
          </cell>
          <cell r="B4688" t="str">
            <v>Bernhardt</v>
          </cell>
          <cell r="C4688" t="str">
            <v>Lucas</v>
          </cell>
          <cell r="D4688" t="str">
            <v>UW</v>
          </cell>
          <cell r="E4688" t="str">
            <v>A</v>
          </cell>
          <cell r="F4688">
            <v>222700</v>
          </cell>
          <cell r="G4688" t="str">
            <v>LAS Univ Studies-General Ed</v>
          </cell>
          <cell r="H4688" t="str">
            <v>IN</v>
          </cell>
        </row>
        <row r="4689">
          <cell r="A4689">
            <v>944596185</v>
          </cell>
          <cell r="B4689" t="str">
            <v>Elich</v>
          </cell>
          <cell r="C4689" t="str">
            <v>Kristen</v>
          </cell>
          <cell r="D4689" t="str">
            <v>UW</v>
          </cell>
          <cell r="E4689" t="str">
            <v>T</v>
          </cell>
          <cell r="F4689">
            <v>220101</v>
          </cell>
          <cell r="G4689" t="str">
            <v>LAS Dean's Office</v>
          </cell>
          <cell r="H4689" t="str">
            <v>IN</v>
          </cell>
          <cell r="I4689">
            <v>37802</v>
          </cell>
        </row>
        <row r="4690">
          <cell r="A4690">
            <v>944613911</v>
          </cell>
          <cell r="B4690" t="str">
            <v>Anderson</v>
          </cell>
          <cell r="C4690" t="str">
            <v>Shirley</v>
          </cell>
          <cell r="D4690" t="str">
            <v>UC</v>
          </cell>
          <cell r="E4690" t="str">
            <v>T</v>
          </cell>
          <cell r="F4690">
            <v>260300</v>
          </cell>
          <cell r="G4690" t="str">
            <v>EDU Policies/Foundations</v>
          </cell>
          <cell r="H4690" t="str">
            <v>SP</v>
          </cell>
          <cell r="I4690">
            <v>37057</v>
          </cell>
        </row>
        <row r="4691">
          <cell r="A4691">
            <v>944618740</v>
          </cell>
          <cell r="B4691" t="str">
            <v>Mitchell</v>
          </cell>
          <cell r="C4691" t="str">
            <v>Jason</v>
          </cell>
          <cell r="D4691" t="str">
            <v>UW</v>
          </cell>
          <cell r="E4691" t="str">
            <v>T</v>
          </cell>
          <cell r="F4691">
            <v>200501</v>
          </cell>
          <cell r="G4691" t="str">
            <v>GSR Graduate Studies Office</v>
          </cell>
          <cell r="H4691" t="str">
            <v>IN</v>
          </cell>
          <cell r="I4691">
            <v>39278</v>
          </cell>
        </row>
        <row r="4692">
          <cell r="A4692">
            <v>944624705</v>
          </cell>
          <cell r="B4692" t="str">
            <v>Kinsley</v>
          </cell>
          <cell r="C4692" t="str">
            <v>Denise</v>
          </cell>
          <cell r="D4692" t="str">
            <v>UC</v>
          </cell>
          <cell r="E4692" t="str">
            <v>T</v>
          </cell>
          <cell r="F4692">
            <v>200710</v>
          </cell>
          <cell r="G4692" t="str">
            <v>CAS Community/University Partnershp</v>
          </cell>
          <cell r="H4692" t="str">
            <v>SP</v>
          </cell>
          <cell r="I4692">
            <v>36250</v>
          </cell>
        </row>
        <row r="4693">
          <cell r="A4693">
            <v>944637483</v>
          </cell>
          <cell r="B4693" t="str">
            <v>Murino-Brault</v>
          </cell>
          <cell r="C4693" t="str">
            <v>Tara</v>
          </cell>
          <cell r="D4693" t="str">
            <v>UV</v>
          </cell>
          <cell r="E4693" t="str">
            <v>T</v>
          </cell>
          <cell r="F4693">
            <v>301001</v>
          </cell>
          <cell r="G4693" t="str">
            <v>ART Office</v>
          </cell>
          <cell r="H4693" t="str">
            <v>IN</v>
          </cell>
          <cell r="I4693">
            <v>38564</v>
          </cell>
        </row>
        <row r="4694">
          <cell r="A4694">
            <v>944689527</v>
          </cell>
          <cell r="B4694" t="str">
            <v>Beachy</v>
          </cell>
          <cell r="C4694" t="str">
            <v>Kenneth</v>
          </cell>
          <cell r="D4694" t="str">
            <v>UC</v>
          </cell>
          <cell r="E4694" t="str">
            <v>A</v>
          </cell>
          <cell r="F4694">
            <v>260201</v>
          </cell>
          <cell r="G4694" t="str">
            <v>EDU C&amp;I Office</v>
          </cell>
          <cell r="H4694" t="str">
            <v>SP</v>
          </cell>
        </row>
        <row r="4695">
          <cell r="A4695">
            <v>944691924</v>
          </cell>
          <cell r="B4695" t="str">
            <v>Liebertz</v>
          </cell>
          <cell r="C4695" t="str">
            <v>William</v>
          </cell>
          <cell r="D4695" t="str">
            <v>UC</v>
          </cell>
          <cell r="E4695" t="str">
            <v>T</v>
          </cell>
          <cell r="F4695">
            <v>260300</v>
          </cell>
          <cell r="G4695" t="str">
            <v>EDU Policies/Foundations</v>
          </cell>
          <cell r="H4695" t="str">
            <v>SP</v>
          </cell>
          <cell r="I4695">
            <v>36707</v>
          </cell>
        </row>
        <row r="4696">
          <cell r="A4696">
            <v>944696322</v>
          </cell>
          <cell r="B4696" t="str">
            <v>Blanton</v>
          </cell>
          <cell r="C4696" t="str">
            <v>Carlos</v>
          </cell>
          <cell r="D4696" t="str">
            <v>UA</v>
          </cell>
          <cell r="E4696" t="str">
            <v>T</v>
          </cell>
          <cell r="F4696">
            <v>222900</v>
          </cell>
          <cell r="G4696" t="str">
            <v>CLS Chicano/Latino Studies Program</v>
          </cell>
          <cell r="H4696" t="str">
            <v>PB</v>
          </cell>
          <cell r="I4696">
            <v>37057</v>
          </cell>
        </row>
        <row r="4697">
          <cell r="A4697">
            <v>944700130</v>
          </cell>
          <cell r="B4697" t="str">
            <v>Morrissey</v>
          </cell>
          <cell r="C4697" t="str">
            <v>Charles</v>
          </cell>
          <cell r="D4697" t="str">
            <v>UV</v>
          </cell>
          <cell r="E4697" t="str">
            <v>T</v>
          </cell>
          <cell r="F4697">
            <v>283001</v>
          </cell>
          <cell r="G4697" t="str">
            <v>XSS Extended &amp; Summer Prog Office</v>
          </cell>
          <cell r="H4697" t="str">
            <v>IN</v>
          </cell>
          <cell r="I4697">
            <v>38564</v>
          </cell>
        </row>
        <row r="4698">
          <cell r="A4698">
            <v>944724549</v>
          </cell>
          <cell r="B4698" t="str">
            <v>Fore</v>
          </cell>
          <cell r="C4698" t="str">
            <v>David</v>
          </cell>
          <cell r="D4698" t="str">
            <v>UC</v>
          </cell>
          <cell r="E4698" t="str">
            <v>T</v>
          </cell>
          <cell r="F4698">
            <v>289001</v>
          </cell>
          <cell r="G4698" t="str">
            <v>XPD Profession Development Office</v>
          </cell>
          <cell r="H4698" t="str">
            <v>SP</v>
          </cell>
          <cell r="I4698">
            <v>35978</v>
          </cell>
        </row>
        <row r="4699">
          <cell r="A4699">
            <v>944730090</v>
          </cell>
          <cell r="B4699" t="str">
            <v>Beard</v>
          </cell>
          <cell r="C4699" t="str">
            <v>Paige</v>
          </cell>
          <cell r="D4699" t="str">
            <v>UV</v>
          </cell>
          <cell r="E4699" t="str">
            <v>A</v>
          </cell>
          <cell r="F4699">
            <v>266510</v>
          </cell>
          <cell r="G4699" t="str">
            <v>EDC Infant/Toddler Mental Health Ct</v>
          </cell>
          <cell r="H4699" t="str">
            <v>IN</v>
          </cell>
        </row>
        <row r="4700">
          <cell r="A4700">
            <v>944758672</v>
          </cell>
          <cell r="B4700" t="str">
            <v>Burton</v>
          </cell>
          <cell r="C4700" t="str">
            <v>Rufus</v>
          </cell>
          <cell r="D4700" t="str">
            <v>UC</v>
          </cell>
          <cell r="E4700" t="str">
            <v>T</v>
          </cell>
          <cell r="F4700">
            <v>250100</v>
          </cell>
          <cell r="G4700" t="str">
            <v>SBA Instruction</v>
          </cell>
          <cell r="H4700" t="str">
            <v>SP</v>
          </cell>
          <cell r="I4700">
            <v>36250</v>
          </cell>
        </row>
        <row r="4701">
          <cell r="A4701">
            <v>944793476</v>
          </cell>
          <cell r="B4701" t="str">
            <v>Jetmalani</v>
          </cell>
          <cell r="C4701" t="str">
            <v>Vishnu</v>
          </cell>
          <cell r="D4701" t="str">
            <v>UF</v>
          </cell>
          <cell r="E4701" t="str">
            <v>T</v>
          </cell>
          <cell r="F4701">
            <v>640400</v>
          </cell>
          <cell r="G4701" t="str">
            <v>BAO Purchasing</v>
          </cell>
          <cell r="H4701" t="str">
            <v>PB</v>
          </cell>
          <cell r="I4701">
            <v>39269</v>
          </cell>
        </row>
        <row r="4702">
          <cell r="A4702">
            <v>944795282</v>
          </cell>
          <cell r="B4702" t="str">
            <v>Weston</v>
          </cell>
          <cell r="C4702" t="str">
            <v>Claudia</v>
          </cell>
          <cell r="D4702" t="str">
            <v>UB</v>
          </cell>
          <cell r="E4702" t="str">
            <v>A</v>
          </cell>
          <cell r="F4702">
            <v>320001</v>
          </cell>
          <cell r="G4702" t="str">
            <v>LIB Library Administration</v>
          </cell>
          <cell r="H4702" t="str">
            <v>PB</v>
          </cell>
        </row>
        <row r="4703">
          <cell r="A4703">
            <v>944817628</v>
          </cell>
          <cell r="B4703" t="str">
            <v>Rencher</v>
          </cell>
          <cell r="C4703" t="str">
            <v>Guy</v>
          </cell>
          <cell r="D4703" t="str">
            <v>UC</v>
          </cell>
          <cell r="E4703" t="str">
            <v>A</v>
          </cell>
          <cell r="F4703">
            <v>250100</v>
          </cell>
          <cell r="G4703" t="str">
            <v>SBA Instruction</v>
          </cell>
          <cell r="H4703" t="str">
            <v>SP</v>
          </cell>
        </row>
        <row r="4704">
          <cell r="A4704">
            <v>944835995</v>
          </cell>
          <cell r="B4704" t="str">
            <v>Haluska</v>
          </cell>
          <cell r="C4704" t="str">
            <v>Michael</v>
          </cell>
          <cell r="D4704" t="str">
            <v>UF</v>
          </cell>
          <cell r="E4704" t="str">
            <v>A</v>
          </cell>
          <cell r="F4704">
            <v>632100</v>
          </cell>
          <cell r="G4704" t="str">
            <v>ATH M Wrestling</v>
          </cell>
          <cell r="H4704" t="str">
            <v>PB</v>
          </cell>
        </row>
        <row r="4705">
          <cell r="A4705">
            <v>944842398</v>
          </cell>
          <cell r="B4705" t="str">
            <v>Schmurr</v>
          </cell>
          <cell r="C4705" t="str">
            <v>Elizabeth</v>
          </cell>
          <cell r="D4705" t="str">
            <v>UF</v>
          </cell>
          <cell r="E4705" t="str">
            <v>A</v>
          </cell>
          <cell r="F4705">
            <v>320001</v>
          </cell>
          <cell r="G4705" t="str">
            <v>LIB Library Administration</v>
          </cell>
          <cell r="H4705" t="str">
            <v>PB</v>
          </cell>
        </row>
        <row r="4706">
          <cell r="A4706">
            <v>944851085</v>
          </cell>
          <cell r="B4706" t="str">
            <v>Chally</v>
          </cell>
          <cell r="C4706" t="str">
            <v>Nancy</v>
          </cell>
          <cell r="D4706" t="str">
            <v>UV</v>
          </cell>
          <cell r="E4706" t="str">
            <v>T</v>
          </cell>
          <cell r="F4706">
            <v>282001</v>
          </cell>
          <cell r="G4706" t="str">
            <v>XCE CE/Education Office</v>
          </cell>
          <cell r="H4706" t="str">
            <v>IN</v>
          </cell>
          <cell r="I4706">
            <v>35976</v>
          </cell>
        </row>
        <row r="4707">
          <cell r="A4707">
            <v>944853276</v>
          </cell>
          <cell r="B4707" t="str">
            <v>Coe</v>
          </cell>
          <cell r="C4707" t="str">
            <v>Lorelee</v>
          </cell>
          <cell r="D4707" t="str">
            <v>UV</v>
          </cell>
          <cell r="E4707" t="str">
            <v>T</v>
          </cell>
          <cell r="F4707">
            <v>285001</v>
          </cell>
          <cell r="G4707" t="str">
            <v>XIS Independent Study Office</v>
          </cell>
          <cell r="H4707" t="str">
            <v>IN</v>
          </cell>
          <cell r="I4707">
            <v>36722</v>
          </cell>
        </row>
        <row r="4708">
          <cell r="A4708">
            <v>944864446</v>
          </cell>
          <cell r="B4708" t="str">
            <v>Stacye</v>
          </cell>
          <cell r="C4708" t="str">
            <v>Helen</v>
          </cell>
          <cell r="D4708" t="str">
            <v>UW</v>
          </cell>
          <cell r="E4708" t="str">
            <v>T</v>
          </cell>
          <cell r="F4708">
            <v>310501</v>
          </cell>
          <cell r="G4708" t="str">
            <v>IOA Inst Aging Office</v>
          </cell>
          <cell r="H4708" t="str">
            <v>IN</v>
          </cell>
          <cell r="I4708">
            <v>37605</v>
          </cell>
        </row>
        <row r="4709">
          <cell r="A4709">
            <v>944868375</v>
          </cell>
          <cell r="B4709" t="str">
            <v>Hoyt</v>
          </cell>
          <cell r="C4709" t="str">
            <v>Richard</v>
          </cell>
          <cell r="D4709" t="str">
            <v>UC</v>
          </cell>
          <cell r="E4709" t="str">
            <v>T</v>
          </cell>
          <cell r="F4709">
            <v>220801</v>
          </cell>
          <cell r="G4709" t="str">
            <v>ENG English Dept Office</v>
          </cell>
          <cell r="H4709" t="str">
            <v>SP</v>
          </cell>
          <cell r="I4709">
            <v>36707</v>
          </cell>
        </row>
        <row r="4710">
          <cell r="A4710">
            <v>944868493</v>
          </cell>
          <cell r="B4710" t="str">
            <v>Gerdsri</v>
          </cell>
          <cell r="C4710" t="str">
            <v>Nathasit</v>
          </cell>
          <cell r="D4710" t="str">
            <v>UD</v>
          </cell>
          <cell r="E4710" t="str">
            <v>T</v>
          </cell>
          <cell r="F4710">
            <v>270600</v>
          </cell>
          <cell r="G4710" t="str">
            <v>EMP Engineering &amp; Tech Mgmt Dept</v>
          </cell>
          <cell r="H4710" t="str">
            <v>SP</v>
          </cell>
          <cell r="I4710">
            <v>38868</v>
          </cell>
        </row>
        <row r="4711">
          <cell r="A4711">
            <v>944924219</v>
          </cell>
          <cell r="B4711" t="str">
            <v>Moreno</v>
          </cell>
          <cell r="C4711" t="str">
            <v>Eduardo</v>
          </cell>
          <cell r="D4711" t="str">
            <v>UV</v>
          </cell>
          <cell r="E4711" t="str">
            <v>A</v>
          </cell>
          <cell r="F4711">
            <v>222900</v>
          </cell>
          <cell r="G4711" t="str">
            <v>CLS Chicano/Latino Studies Program</v>
          </cell>
          <cell r="H4711" t="str">
            <v>IN</v>
          </cell>
        </row>
        <row r="4712">
          <cell r="A4712">
            <v>944939289</v>
          </cell>
          <cell r="B4712" t="str">
            <v>Koessler</v>
          </cell>
          <cell r="C4712" t="str">
            <v>Lena</v>
          </cell>
          <cell r="D4712" t="str">
            <v>UA</v>
          </cell>
          <cell r="E4712" t="str">
            <v>A</v>
          </cell>
          <cell r="F4712">
            <v>221510</v>
          </cell>
          <cell r="G4712" t="str">
            <v>ESL Engl as a 2nd Lang</v>
          </cell>
          <cell r="H4712" t="str">
            <v>PB</v>
          </cell>
        </row>
        <row r="4713">
          <cell r="A4713">
            <v>944950638</v>
          </cell>
          <cell r="B4713" t="str">
            <v>Christensen</v>
          </cell>
          <cell r="C4713" t="str">
            <v>Larry</v>
          </cell>
          <cell r="D4713" t="str">
            <v>UV</v>
          </cell>
          <cell r="E4713" t="str">
            <v>T</v>
          </cell>
          <cell r="F4713">
            <v>333501</v>
          </cell>
          <cell r="G4713" t="str">
            <v>CAP Couns &amp; Psych Svc Office</v>
          </cell>
          <cell r="H4713" t="str">
            <v>IN</v>
          </cell>
          <cell r="I4713">
            <v>35976</v>
          </cell>
        </row>
        <row r="4714">
          <cell r="A4714">
            <v>944957703</v>
          </cell>
          <cell r="B4714" t="str">
            <v>Minnix</v>
          </cell>
          <cell r="C4714" t="str">
            <v>Scott</v>
          </cell>
          <cell r="D4714" t="str">
            <v>UF</v>
          </cell>
          <cell r="E4714" t="str">
            <v>T</v>
          </cell>
          <cell r="F4714">
            <v>270110</v>
          </cell>
          <cell r="G4714" t="str">
            <v>EAS MESA Program</v>
          </cell>
          <cell r="H4714" t="str">
            <v>PB</v>
          </cell>
          <cell r="I4714">
            <v>37757</v>
          </cell>
        </row>
        <row r="4715">
          <cell r="A4715">
            <v>944996800</v>
          </cell>
          <cell r="B4715" t="str">
            <v>Thom</v>
          </cell>
          <cell r="C4715" t="str">
            <v>Randall</v>
          </cell>
          <cell r="D4715" t="str">
            <v>UC</v>
          </cell>
          <cell r="E4715" t="str">
            <v>T</v>
          </cell>
          <cell r="F4715">
            <v>250100</v>
          </cell>
          <cell r="G4715" t="str">
            <v>SBA Instruction</v>
          </cell>
          <cell r="H4715" t="str">
            <v>SP</v>
          </cell>
          <cell r="I4715">
            <v>37437</v>
          </cell>
        </row>
        <row r="4716">
          <cell r="A4716">
            <v>945002412</v>
          </cell>
          <cell r="B4716" t="str">
            <v>Huang</v>
          </cell>
          <cell r="C4716" t="str">
            <v>Yueng-Hsiang</v>
          </cell>
          <cell r="D4716" t="str">
            <v>UW</v>
          </cell>
          <cell r="E4716" t="str">
            <v>T</v>
          </cell>
          <cell r="F4716">
            <v>222000</v>
          </cell>
          <cell r="G4716" t="str">
            <v>PSY Psychology</v>
          </cell>
          <cell r="H4716" t="str">
            <v>IN</v>
          </cell>
          <cell r="I4716">
            <v>36965</v>
          </cell>
        </row>
        <row r="4717">
          <cell r="A4717">
            <v>945022783</v>
          </cell>
          <cell r="B4717" t="str">
            <v>Waters</v>
          </cell>
          <cell r="C4717" t="str">
            <v>Jennifer</v>
          </cell>
          <cell r="D4717" t="str">
            <v>UC</v>
          </cell>
          <cell r="E4717" t="str">
            <v>T</v>
          </cell>
          <cell r="F4717">
            <v>282298</v>
          </cell>
          <cell r="G4717" t="str">
            <v>XCE Computer/Technology Courses</v>
          </cell>
          <cell r="H4717" t="str">
            <v>SP</v>
          </cell>
          <cell r="I4717">
            <v>36981</v>
          </cell>
        </row>
        <row r="4718">
          <cell r="A4718">
            <v>945043104</v>
          </cell>
          <cell r="B4718" t="str">
            <v>Ande</v>
          </cell>
          <cell r="C4718" t="str">
            <v>James</v>
          </cell>
          <cell r="D4718" t="str">
            <v>UC</v>
          </cell>
          <cell r="E4718" t="str">
            <v>T</v>
          </cell>
          <cell r="F4718">
            <v>250100</v>
          </cell>
          <cell r="G4718" t="str">
            <v>SBA Instruction</v>
          </cell>
          <cell r="H4718" t="str">
            <v>SP</v>
          </cell>
          <cell r="I4718">
            <v>37986</v>
          </cell>
        </row>
        <row r="4719">
          <cell r="A4719">
            <v>945045011</v>
          </cell>
          <cell r="B4719" t="str">
            <v>Altonen</v>
          </cell>
          <cell r="C4719" t="str">
            <v>Brian</v>
          </cell>
          <cell r="D4719" t="str">
            <v>UV</v>
          </cell>
          <cell r="E4719" t="str">
            <v>T</v>
          </cell>
          <cell r="F4719">
            <v>310900</v>
          </cell>
          <cell r="G4719" t="str">
            <v>SCH Community Health</v>
          </cell>
          <cell r="H4719" t="str">
            <v>IN</v>
          </cell>
          <cell r="I4719">
            <v>37407</v>
          </cell>
        </row>
        <row r="4720">
          <cell r="A4720">
            <v>945053315</v>
          </cell>
          <cell r="B4720" t="str">
            <v>McLeod</v>
          </cell>
          <cell r="C4720" t="str">
            <v>Christine</v>
          </cell>
          <cell r="D4720" t="str">
            <v>UF</v>
          </cell>
          <cell r="E4720" t="str">
            <v>A</v>
          </cell>
          <cell r="F4720">
            <v>221601</v>
          </cell>
          <cell r="G4720" t="str">
            <v>MTH Math Office</v>
          </cell>
          <cell r="H4720" t="str">
            <v>PB</v>
          </cell>
        </row>
        <row r="4721">
          <cell r="A4721">
            <v>945056839</v>
          </cell>
          <cell r="B4721" t="str">
            <v>Walton</v>
          </cell>
          <cell r="C4721" t="str">
            <v>Stephen</v>
          </cell>
          <cell r="D4721" t="str">
            <v>UA</v>
          </cell>
          <cell r="E4721" t="str">
            <v>A</v>
          </cell>
          <cell r="F4721">
            <v>221000</v>
          </cell>
          <cell r="G4721" t="str">
            <v>FLL Foreign Languages</v>
          </cell>
          <cell r="H4721" t="str">
            <v>PB</v>
          </cell>
        </row>
        <row r="4722">
          <cell r="A4722">
            <v>945065671</v>
          </cell>
          <cell r="B4722" t="str">
            <v>Moeck</v>
          </cell>
          <cell r="C4722" t="str">
            <v>Peter</v>
          </cell>
          <cell r="D4722" t="str">
            <v>UA</v>
          </cell>
          <cell r="E4722" t="str">
            <v>A</v>
          </cell>
          <cell r="F4722">
            <v>221800</v>
          </cell>
          <cell r="G4722" t="str">
            <v>PHY Physics</v>
          </cell>
          <cell r="H4722" t="str">
            <v>PB</v>
          </cell>
        </row>
        <row r="4723">
          <cell r="A4723">
            <v>945075183</v>
          </cell>
          <cell r="B4723" t="str">
            <v>Cobb</v>
          </cell>
          <cell r="C4723" t="str">
            <v>Carrie</v>
          </cell>
          <cell r="D4723" t="str">
            <v>UW</v>
          </cell>
          <cell r="E4723" t="str">
            <v>T</v>
          </cell>
          <cell r="F4723">
            <v>220700</v>
          </cell>
          <cell r="G4723" t="str">
            <v>ECN Economics</v>
          </cell>
          <cell r="H4723" t="str">
            <v>IN</v>
          </cell>
          <cell r="I4723">
            <v>39022</v>
          </cell>
        </row>
        <row r="4724">
          <cell r="A4724">
            <v>945081735</v>
          </cell>
          <cell r="B4724" t="str">
            <v>Abdel-Sayed</v>
          </cell>
          <cell r="C4724" t="str">
            <v>Gawdat</v>
          </cell>
          <cell r="D4724" t="str">
            <v>UV</v>
          </cell>
          <cell r="E4724" t="str">
            <v>T</v>
          </cell>
          <cell r="F4724">
            <v>301001</v>
          </cell>
          <cell r="G4724" t="str">
            <v>ART Office</v>
          </cell>
          <cell r="H4724" t="str">
            <v>IN</v>
          </cell>
          <cell r="I4724">
            <v>38230</v>
          </cell>
        </row>
        <row r="4725">
          <cell r="A4725">
            <v>945081839</v>
          </cell>
          <cell r="B4725" t="str">
            <v>Travis</v>
          </cell>
          <cell r="C4725" t="str">
            <v>Kimberly</v>
          </cell>
          <cell r="D4725" t="str">
            <v>UB</v>
          </cell>
          <cell r="E4725" t="str">
            <v>A</v>
          </cell>
          <cell r="F4725">
            <v>310075</v>
          </cell>
          <cell r="G4725" t="str">
            <v>SOG Policy Consensus Center</v>
          </cell>
          <cell r="H4725" t="str">
            <v>PB</v>
          </cell>
        </row>
        <row r="4726">
          <cell r="A4726">
            <v>945083400</v>
          </cell>
          <cell r="B4726" t="str">
            <v>Dana</v>
          </cell>
          <cell r="C4726" t="str">
            <v>Michael</v>
          </cell>
          <cell r="D4726" t="str">
            <v>UV</v>
          </cell>
          <cell r="E4726" t="str">
            <v>T</v>
          </cell>
          <cell r="F4726">
            <v>283050</v>
          </cell>
          <cell r="G4726" t="str">
            <v>XSS Ext &amp; Summer Team 0</v>
          </cell>
          <cell r="H4726" t="str">
            <v>IN</v>
          </cell>
          <cell r="I4726">
            <v>37134</v>
          </cell>
        </row>
        <row r="4727">
          <cell r="A4727">
            <v>945086476</v>
          </cell>
          <cell r="B4727" t="str">
            <v>Shields</v>
          </cell>
          <cell r="C4727" t="str">
            <v>Susan</v>
          </cell>
          <cell r="D4727" t="str">
            <v>UC</v>
          </cell>
          <cell r="E4727" t="str">
            <v>T</v>
          </cell>
          <cell r="F4727">
            <v>260201</v>
          </cell>
          <cell r="G4727" t="str">
            <v>EDU C&amp;I Office</v>
          </cell>
          <cell r="H4727" t="str">
            <v>SP</v>
          </cell>
          <cell r="I4727">
            <v>36160</v>
          </cell>
        </row>
        <row r="4728">
          <cell r="A4728">
            <v>945133791</v>
          </cell>
          <cell r="B4728" t="str">
            <v>Moore</v>
          </cell>
          <cell r="C4728" t="str">
            <v>Molly</v>
          </cell>
          <cell r="D4728" t="str">
            <v>UF</v>
          </cell>
          <cell r="E4728" t="str">
            <v>T</v>
          </cell>
          <cell r="F4728">
            <v>630001</v>
          </cell>
          <cell r="G4728" t="str">
            <v>ATH Athletic Administration</v>
          </cell>
          <cell r="H4728" t="str">
            <v>PB</v>
          </cell>
          <cell r="I4728">
            <v>39387</v>
          </cell>
        </row>
        <row r="4729">
          <cell r="A4729">
            <v>945135453</v>
          </cell>
          <cell r="B4729" t="str">
            <v>Ioffe</v>
          </cell>
          <cell r="C4729" t="str">
            <v>Robert</v>
          </cell>
          <cell r="D4729" t="str">
            <v>UC</v>
          </cell>
          <cell r="E4729" t="str">
            <v>T</v>
          </cell>
          <cell r="F4729">
            <v>250001</v>
          </cell>
          <cell r="G4729" t="str">
            <v>SBA Deans Office</v>
          </cell>
          <cell r="H4729" t="str">
            <v>SP</v>
          </cell>
          <cell r="I4729">
            <v>36525</v>
          </cell>
        </row>
        <row r="4730">
          <cell r="A4730">
            <v>945140233</v>
          </cell>
          <cell r="B4730" t="str">
            <v>Sanford</v>
          </cell>
          <cell r="C4730" t="str">
            <v>Alexandria</v>
          </cell>
          <cell r="D4730" t="str">
            <v>UF</v>
          </cell>
          <cell r="E4730" t="str">
            <v>A</v>
          </cell>
          <cell r="F4730">
            <v>670510</v>
          </cell>
          <cell r="G4730" t="str">
            <v>HOU Housing Administration</v>
          </cell>
          <cell r="H4730" t="str">
            <v>PB</v>
          </cell>
        </row>
        <row r="4731">
          <cell r="A4731">
            <v>945167110</v>
          </cell>
          <cell r="B4731" t="str">
            <v>Howe</v>
          </cell>
          <cell r="C4731" t="str">
            <v>Richard</v>
          </cell>
          <cell r="D4731" t="str">
            <v>UF</v>
          </cell>
          <cell r="E4731" t="str">
            <v>A</v>
          </cell>
          <cell r="F4731">
            <v>333101</v>
          </cell>
          <cell r="G4731" t="str">
            <v>SHS Stdnt Health Svc Office</v>
          </cell>
          <cell r="H4731" t="str">
            <v>PB</v>
          </cell>
        </row>
        <row r="4732">
          <cell r="A4732">
            <v>945187791</v>
          </cell>
          <cell r="B4732" t="str">
            <v>Papadopulos</v>
          </cell>
          <cell r="C4732" t="str">
            <v>Anastacia</v>
          </cell>
          <cell r="D4732" t="str">
            <v>UW</v>
          </cell>
          <cell r="E4732" t="str">
            <v>A</v>
          </cell>
          <cell r="F4732">
            <v>310210</v>
          </cell>
          <cell r="G4732" t="str">
            <v>JUS Criminal Justice Policy Rsch In</v>
          </cell>
          <cell r="H4732" t="str">
            <v>IN</v>
          </cell>
        </row>
        <row r="4733">
          <cell r="A4733">
            <v>945197738</v>
          </cell>
          <cell r="B4733" t="str">
            <v>Girard Eberle</v>
          </cell>
          <cell r="C4733" t="str">
            <v>Suzanne</v>
          </cell>
          <cell r="D4733" t="str">
            <v>UV</v>
          </cell>
          <cell r="E4733" t="str">
            <v>T</v>
          </cell>
          <cell r="F4733">
            <v>220600</v>
          </cell>
          <cell r="G4733" t="str">
            <v>CHE Chemistry</v>
          </cell>
          <cell r="H4733" t="str">
            <v>IN</v>
          </cell>
          <cell r="I4733">
            <v>37833</v>
          </cell>
        </row>
        <row r="4734">
          <cell r="A4734">
            <v>945199039</v>
          </cell>
          <cell r="B4734" t="str">
            <v>Boghossian</v>
          </cell>
          <cell r="C4734" t="str">
            <v>Peter</v>
          </cell>
          <cell r="D4734" t="str">
            <v>UC</v>
          </cell>
          <cell r="E4734" t="str">
            <v>A</v>
          </cell>
          <cell r="F4734">
            <v>221700</v>
          </cell>
          <cell r="G4734" t="str">
            <v>PHL Philosophy Department</v>
          </cell>
          <cell r="H4734" t="str">
            <v>SP</v>
          </cell>
        </row>
        <row r="4735">
          <cell r="A4735">
            <v>945200226</v>
          </cell>
          <cell r="B4735" t="str">
            <v>Hoffman</v>
          </cell>
          <cell r="C4735" t="str">
            <v>Tera</v>
          </cell>
          <cell r="D4735" t="str">
            <v>UA</v>
          </cell>
          <cell r="E4735" t="str">
            <v>T</v>
          </cell>
          <cell r="F4735">
            <v>260100</v>
          </cell>
          <cell r="G4735" t="str">
            <v>EDU Special Ed/Counselor Ed</v>
          </cell>
          <cell r="H4735" t="str">
            <v>PB</v>
          </cell>
          <cell r="I4735">
            <v>39355</v>
          </cell>
        </row>
        <row r="4736">
          <cell r="A4736">
            <v>945217479</v>
          </cell>
          <cell r="B4736" t="str">
            <v>Foster</v>
          </cell>
          <cell r="C4736" t="str">
            <v>Dexter</v>
          </cell>
          <cell r="D4736" t="str">
            <v>UW</v>
          </cell>
          <cell r="E4736" t="str">
            <v>T</v>
          </cell>
          <cell r="F4736">
            <v>200501</v>
          </cell>
          <cell r="G4736" t="str">
            <v>GSR Graduate Studies Office</v>
          </cell>
          <cell r="H4736" t="str">
            <v>IN</v>
          </cell>
          <cell r="I4736">
            <v>37590</v>
          </cell>
        </row>
        <row r="4737">
          <cell r="A4737">
            <v>945223144</v>
          </cell>
          <cell r="B4737" t="str">
            <v>Sipe</v>
          </cell>
          <cell r="C4737" t="str">
            <v>Deborah</v>
          </cell>
          <cell r="D4737" t="str">
            <v>UC</v>
          </cell>
          <cell r="E4737" t="str">
            <v>T</v>
          </cell>
          <cell r="F4737">
            <v>222201</v>
          </cell>
          <cell r="G4737" t="str">
            <v>COM Communication</v>
          </cell>
          <cell r="H4737" t="str">
            <v>IN</v>
          </cell>
          <cell r="I4737">
            <v>35976</v>
          </cell>
        </row>
        <row r="4738">
          <cell r="A4738">
            <v>945234950</v>
          </cell>
          <cell r="B4738" t="str">
            <v>Young</v>
          </cell>
          <cell r="C4738" t="str">
            <v>Charles</v>
          </cell>
          <cell r="D4738" t="str">
            <v>UV</v>
          </cell>
          <cell r="E4738" t="str">
            <v>T</v>
          </cell>
          <cell r="F4738">
            <v>260100</v>
          </cell>
          <cell r="G4738" t="str">
            <v>EDU Special Ed/Counselor Ed</v>
          </cell>
          <cell r="H4738" t="str">
            <v>IN</v>
          </cell>
          <cell r="I4738">
            <v>36078</v>
          </cell>
        </row>
        <row r="4739">
          <cell r="A4739">
            <v>945237148</v>
          </cell>
          <cell r="B4739" t="str">
            <v>Westerman</v>
          </cell>
          <cell r="C4739" t="str">
            <v>Judith</v>
          </cell>
          <cell r="D4739" t="str">
            <v>UW</v>
          </cell>
          <cell r="E4739" t="str">
            <v>T</v>
          </cell>
          <cell r="F4739">
            <v>285001</v>
          </cell>
          <cell r="G4739" t="str">
            <v>XIS Independent Study Office</v>
          </cell>
          <cell r="H4739" t="str">
            <v>IN</v>
          </cell>
          <cell r="I4739">
            <v>36329</v>
          </cell>
        </row>
        <row r="4740">
          <cell r="A4740">
            <v>945248587</v>
          </cell>
          <cell r="B4740" t="str">
            <v>Niebanck</v>
          </cell>
          <cell r="C4740" t="str">
            <v>Paul</v>
          </cell>
          <cell r="D4740" t="str">
            <v>UA</v>
          </cell>
          <cell r="E4740" t="str">
            <v>T</v>
          </cell>
          <cell r="F4740">
            <v>310400</v>
          </cell>
          <cell r="G4740" t="str">
            <v>USP Urban Studies &amp; Planning</v>
          </cell>
          <cell r="H4740" t="str">
            <v>SB</v>
          </cell>
          <cell r="I4740">
            <v>36234</v>
          </cell>
        </row>
        <row r="4741">
          <cell r="A4741">
            <v>945250255</v>
          </cell>
          <cell r="B4741" t="str">
            <v>Romero</v>
          </cell>
          <cell r="C4741" t="str">
            <v>Jose</v>
          </cell>
          <cell r="D4741" t="str">
            <v>UC</v>
          </cell>
          <cell r="E4741" t="str">
            <v>A</v>
          </cell>
          <cell r="F4741">
            <v>260201</v>
          </cell>
          <cell r="G4741" t="str">
            <v>EDU C&amp;I Office</v>
          </cell>
          <cell r="H4741" t="str">
            <v>SP</v>
          </cell>
        </row>
        <row r="4742">
          <cell r="A4742">
            <v>945256935</v>
          </cell>
          <cell r="B4742" t="str">
            <v>Janssen</v>
          </cell>
          <cell r="C4742" t="str">
            <v>Matthew</v>
          </cell>
          <cell r="D4742" t="str">
            <v>UC</v>
          </cell>
          <cell r="E4742" t="str">
            <v>A</v>
          </cell>
          <cell r="F4742">
            <v>301120</v>
          </cell>
          <cell r="G4742" t="str">
            <v>ARC Architecture Office</v>
          </cell>
          <cell r="H4742" t="str">
            <v>SP</v>
          </cell>
        </row>
        <row r="4743">
          <cell r="A4743">
            <v>945272365</v>
          </cell>
          <cell r="B4743" t="str">
            <v>Iwata</v>
          </cell>
          <cell r="C4743" t="str">
            <v>Allison</v>
          </cell>
          <cell r="D4743" t="str">
            <v>UW</v>
          </cell>
          <cell r="E4743" t="str">
            <v>A</v>
          </cell>
          <cell r="F4743">
            <v>200501</v>
          </cell>
          <cell r="G4743" t="str">
            <v>GSR Graduate Studies Office</v>
          </cell>
          <cell r="H4743" t="str">
            <v>IN</v>
          </cell>
        </row>
        <row r="4744">
          <cell r="A4744">
            <v>945273446</v>
          </cell>
          <cell r="B4744" t="str">
            <v>Perry</v>
          </cell>
          <cell r="C4744" t="str">
            <v>Stuart</v>
          </cell>
          <cell r="D4744" t="str">
            <v>UC</v>
          </cell>
          <cell r="E4744" t="str">
            <v>T</v>
          </cell>
          <cell r="F4744">
            <v>220900</v>
          </cell>
          <cell r="G4744" t="str">
            <v>ESR Environmental Sci PhD</v>
          </cell>
          <cell r="H4744" t="str">
            <v>SP</v>
          </cell>
          <cell r="I4744">
            <v>38533</v>
          </cell>
        </row>
        <row r="4745">
          <cell r="A4745">
            <v>945283383</v>
          </cell>
          <cell r="B4745" t="str">
            <v>Jensen</v>
          </cell>
          <cell r="C4745" t="str">
            <v>David</v>
          </cell>
          <cell r="D4745" t="str">
            <v>UV</v>
          </cell>
          <cell r="E4745" t="str">
            <v>T</v>
          </cell>
          <cell r="F4745">
            <v>221510</v>
          </cell>
          <cell r="G4745" t="str">
            <v>ESL Engl as a 2nd Lang</v>
          </cell>
          <cell r="H4745" t="str">
            <v>IN</v>
          </cell>
          <cell r="I4745">
            <v>39073</v>
          </cell>
        </row>
        <row r="4746">
          <cell r="A4746">
            <v>945294884</v>
          </cell>
          <cell r="B4746" t="str">
            <v>Weiser</v>
          </cell>
          <cell r="C4746" t="str">
            <v>Gudrun</v>
          </cell>
          <cell r="D4746" t="str">
            <v>UV</v>
          </cell>
          <cell r="E4746" t="str">
            <v>T</v>
          </cell>
          <cell r="F4746">
            <v>283950</v>
          </cell>
          <cell r="G4746" t="str">
            <v>XPD English as a Second Language</v>
          </cell>
          <cell r="H4746" t="str">
            <v>IN</v>
          </cell>
          <cell r="I4746">
            <v>37894</v>
          </cell>
        </row>
        <row r="4747">
          <cell r="A4747">
            <v>945295998</v>
          </cell>
          <cell r="B4747" t="str">
            <v>Carter</v>
          </cell>
          <cell r="C4747" t="str">
            <v>Charles</v>
          </cell>
          <cell r="D4747" t="str">
            <v>UV</v>
          </cell>
          <cell r="E4747" t="str">
            <v>T</v>
          </cell>
          <cell r="F4747">
            <v>651400</v>
          </cell>
          <cell r="G4747" t="str">
            <v>FAP Mechanical Systems Maintenance</v>
          </cell>
          <cell r="H4747" t="str">
            <v>IN</v>
          </cell>
          <cell r="I4747">
            <v>35978</v>
          </cell>
        </row>
        <row r="4748">
          <cell r="A4748">
            <v>945299092</v>
          </cell>
          <cell r="B4748" t="str">
            <v>Valenti</v>
          </cell>
          <cell r="C4748" t="str">
            <v>Jason</v>
          </cell>
          <cell r="D4748" t="str">
            <v>UW</v>
          </cell>
          <cell r="E4748" t="str">
            <v>T</v>
          </cell>
          <cell r="F4748">
            <v>300140</v>
          </cell>
          <cell r="G4748" t="str">
            <v>FPA Performing Arts Center</v>
          </cell>
          <cell r="H4748" t="str">
            <v>IN</v>
          </cell>
          <cell r="I4748">
            <v>38533</v>
          </cell>
        </row>
        <row r="4749">
          <cell r="A4749">
            <v>945305684</v>
          </cell>
          <cell r="B4749" t="str">
            <v>Amarys</v>
          </cell>
          <cell r="C4749" t="str">
            <v>Aquene</v>
          </cell>
          <cell r="D4749" t="str">
            <v>UA</v>
          </cell>
          <cell r="E4749" t="str">
            <v>T</v>
          </cell>
          <cell r="F4749">
            <v>240100</v>
          </cell>
          <cell r="G4749" t="str">
            <v>SSW School of Social Work</v>
          </cell>
          <cell r="H4749" t="str">
            <v>PB</v>
          </cell>
          <cell r="I4749">
            <v>36692</v>
          </cell>
        </row>
        <row r="4750">
          <cell r="A4750">
            <v>945310359</v>
          </cell>
          <cell r="B4750" t="str">
            <v>Funk</v>
          </cell>
          <cell r="C4750" t="str">
            <v>Andrew</v>
          </cell>
          <cell r="D4750" t="str">
            <v>UD</v>
          </cell>
          <cell r="E4750" t="str">
            <v>T</v>
          </cell>
          <cell r="F4750">
            <v>220600</v>
          </cell>
          <cell r="G4750" t="str">
            <v>CHE Chemistry</v>
          </cell>
          <cell r="H4750" t="str">
            <v>SP</v>
          </cell>
          <cell r="I4750">
            <v>38149</v>
          </cell>
        </row>
        <row r="4751">
          <cell r="A4751">
            <v>945315440</v>
          </cell>
          <cell r="B4751" t="str">
            <v>Kollasch</v>
          </cell>
          <cell r="C4751" t="str">
            <v>Kathleen</v>
          </cell>
          <cell r="D4751" t="str">
            <v>UV</v>
          </cell>
          <cell r="E4751" t="str">
            <v>T</v>
          </cell>
          <cell r="F4751">
            <v>282001</v>
          </cell>
          <cell r="G4751" t="str">
            <v>XCE CE/Education Office</v>
          </cell>
          <cell r="H4751" t="str">
            <v>IN</v>
          </cell>
          <cell r="I4751">
            <v>38199</v>
          </cell>
        </row>
        <row r="4752">
          <cell r="A4752">
            <v>945316458</v>
          </cell>
          <cell r="B4752" t="str">
            <v>Hamell</v>
          </cell>
          <cell r="C4752" t="str">
            <v>Alexis</v>
          </cell>
          <cell r="D4752" t="str">
            <v>UV</v>
          </cell>
          <cell r="E4752" t="str">
            <v>T</v>
          </cell>
          <cell r="F4752">
            <v>282405</v>
          </cell>
          <cell r="G4752" t="str">
            <v>XCD Grad Teacher Edc Prg-Hood River</v>
          </cell>
          <cell r="H4752" t="str">
            <v>IN</v>
          </cell>
          <cell r="I4752">
            <v>39330</v>
          </cell>
        </row>
        <row r="4753">
          <cell r="A4753">
            <v>945336637</v>
          </cell>
          <cell r="B4753" t="str">
            <v>Steen</v>
          </cell>
          <cell r="C4753" t="str">
            <v>Trygve</v>
          </cell>
          <cell r="D4753" t="str">
            <v>UA</v>
          </cell>
          <cell r="E4753" t="str">
            <v>A</v>
          </cell>
          <cell r="F4753">
            <v>220900</v>
          </cell>
          <cell r="G4753" t="str">
            <v>ESR Environmental Sci PhD</v>
          </cell>
          <cell r="H4753" t="str">
            <v>PB</v>
          </cell>
        </row>
        <row r="4754">
          <cell r="A4754">
            <v>945337960</v>
          </cell>
          <cell r="B4754" t="str">
            <v>Rumer</v>
          </cell>
          <cell r="C4754" t="str">
            <v>Patricia</v>
          </cell>
          <cell r="D4754" t="str">
            <v>UC</v>
          </cell>
          <cell r="E4754" t="str">
            <v>A</v>
          </cell>
          <cell r="F4754">
            <v>310400</v>
          </cell>
          <cell r="G4754" t="str">
            <v>USP Urban Studies &amp; Planning</v>
          </cell>
          <cell r="H4754" t="str">
            <v>SP</v>
          </cell>
        </row>
        <row r="4755">
          <cell r="A4755">
            <v>945344703</v>
          </cell>
          <cell r="B4755" t="str">
            <v>Harris</v>
          </cell>
          <cell r="C4755" t="str">
            <v>Naomi</v>
          </cell>
          <cell r="D4755" t="str">
            <v>UW</v>
          </cell>
          <cell r="E4755" t="str">
            <v>T</v>
          </cell>
          <cell r="F4755">
            <v>200501</v>
          </cell>
          <cell r="G4755" t="str">
            <v>GSR Graduate Studies Office</v>
          </cell>
          <cell r="H4755" t="str">
            <v>IN</v>
          </cell>
          <cell r="I4755">
            <v>38595</v>
          </cell>
        </row>
        <row r="4756">
          <cell r="A4756">
            <v>945344947</v>
          </cell>
          <cell r="B4756" t="str">
            <v>Magnenat</v>
          </cell>
          <cell r="C4756" t="str">
            <v>Polly</v>
          </cell>
          <cell r="D4756" t="str">
            <v>UV</v>
          </cell>
          <cell r="E4756" t="str">
            <v>T</v>
          </cell>
          <cell r="F4756">
            <v>283001</v>
          </cell>
          <cell r="G4756" t="str">
            <v>XSS Extended &amp; Summer Prog Office</v>
          </cell>
          <cell r="H4756" t="str">
            <v>IN</v>
          </cell>
          <cell r="I4756">
            <v>35976</v>
          </cell>
        </row>
        <row r="4757">
          <cell r="A4757">
            <v>945348421</v>
          </cell>
          <cell r="B4757" t="str">
            <v>Schar</v>
          </cell>
          <cell r="C4757" t="str">
            <v>Bryan</v>
          </cell>
          <cell r="D4757" t="str">
            <v>UC</v>
          </cell>
          <cell r="E4757" t="str">
            <v>T</v>
          </cell>
          <cell r="F4757">
            <v>221601</v>
          </cell>
          <cell r="G4757" t="str">
            <v>MTH Math Office</v>
          </cell>
          <cell r="H4757" t="str">
            <v>SP</v>
          </cell>
          <cell r="I4757">
            <v>38716</v>
          </cell>
        </row>
        <row r="4758">
          <cell r="A4758">
            <v>945359009</v>
          </cell>
          <cell r="B4758" t="str">
            <v>Hammer</v>
          </cell>
          <cell r="C4758" t="str">
            <v>Janet</v>
          </cell>
          <cell r="D4758" t="str">
            <v>UF</v>
          </cell>
          <cell r="E4758" t="str">
            <v>A</v>
          </cell>
          <cell r="F4758">
            <v>310001</v>
          </cell>
          <cell r="G4758" t="str">
            <v>UPA Dean's Office</v>
          </cell>
          <cell r="H4758" t="str">
            <v>PB</v>
          </cell>
        </row>
        <row r="4759">
          <cell r="A4759">
            <v>945362929</v>
          </cell>
          <cell r="B4759" t="str">
            <v>Washington</v>
          </cell>
          <cell r="C4759" t="str">
            <v>Enrique</v>
          </cell>
          <cell r="D4759" t="str">
            <v>UC</v>
          </cell>
          <cell r="E4759" t="str">
            <v>A</v>
          </cell>
          <cell r="F4759">
            <v>250100</v>
          </cell>
          <cell r="G4759" t="str">
            <v>SBA Instruction</v>
          </cell>
          <cell r="H4759" t="str">
            <v>SP</v>
          </cell>
        </row>
        <row r="4760">
          <cell r="A4760">
            <v>945366528</v>
          </cell>
          <cell r="B4760" t="str">
            <v>Brophy</v>
          </cell>
          <cell r="C4760" t="str">
            <v>Judith</v>
          </cell>
          <cell r="D4760" t="str">
            <v>UC</v>
          </cell>
          <cell r="E4760" t="str">
            <v>T</v>
          </cell>
          <cell r="F4760">
            <v>260100</v>
          </cell>
          <cell r="G4760" t="str">
            <v>EDU Special Ed/Counselor Ed</v>
          </cell>
          <cell r="H4760" t="str">
            <v>SP</v>
          </cell>
          <cell r="I4760">
            <v>37042</v>
          </cell>
        </row>
        <row r="4761">
          <cell r="A4761">
            <v>945390747</v>
          </cell>
          <cell r="B4761" t="str">
            <v>Peterson</v>
          </cell>
          <cell r="C4761" t="str">
            <v>Carolyn</v>
          </cell>
          <cell r="D4761" t="str">
            <v>UC</v>
          </cell>
          <cell r="E4761" t="str">
            <v>T</v>
          </cell>
          <cell r="F4761">
            <v>282312</v>
          </cell>
          <cell r="G4761" t="str">
            <v>XCD SPED Continuing</v>
          </cell>
          <cell r="H4761" t="str">
            <v>SP</v>
          </cell>
          <cell r="I4761">
            <v>37864</v>
          </cell>
        </row>
        <row r="4762">
          <cell r="A4762">
            <v>945393439</v>
          </cell>
          <cell r="B4762" t="str">
            <v>Hatfield</v>
          </cell>
          <cell r="C4762" t="str">
            <v>Mark</v>
          </cell>
          <cell r="D4762" t="str">
            <v>UW</v>
          </cell>
          <cell r="E4762" t="str">
            <v>A</v>
          </cell>
          <cell r="F4762">
            <v>310101</v>
          </cell>
          <cell r="G4762" t="str">
            <v>SOG School of Government-Office</v>
          </cell>
          <cell r="H4762" t="str">
            <v>IN</v>
          </cell>
        </row>
        <row r="4763">
          <cell r="A4763">
            <v>945395871</v>
          </cell>
          <cell r="B4763" t="str">
            <v>Olf</v>
          </cell>
          <cell r="C4763" t="str">
            <v>Nelson</v>
          </cell>
          <cell r="D4763" t="str">
            <v>UC</v>
          </cell>
          <cell r="E4763" t="str">
            <v>T</v>
          </cell>
          <cell r="F4763">
            <v>250100</v>
          </cell>
          <cell r="G4763" t="str">
            <v>SBA Instruction</v>
          </cell>
          <cell r="H4763" t="str">
            <v>IN</v>
          </cell>
          <cell r="I4763">
            <v>35976</v>
          </cell>
        </row>
        <row r="4764">
          <cell r="A4764">
            <v>945396980</v>
          </cell>
          <cell r="B4764" t="str">
            <v>Miranda</v>
          </cell>
          <cell r="C4764" t="str">
            <v>Donette</v>
          </cell>
          <cell r="D4764" t="str">
            <v>UV</v>
          </cell>
          <cell r="E4764" t="str">
            <v>T</v>
          </cell>
          <cell r="F4764">
            <v>331601</v>
          </cell>
          <cell r="G4764" t="str">
            <v>EEP Ed Equity Office</v>
          </cell>
          <cell r="H4764" t="str">
            <v>IN</v>
          </cell>
          <cell r="I4764">
            <v>37499</v>
          </cell>
        </row>
        <row r="4765">
          <cell r="A4765">
            <v>945407799</v>
          </cell>
          <cell r="B4765" t="str">
            <v>Cushman</v>
          </cell>
          <cell r="C4765" t="str">
            <v>Edward</v>
          </cell>
          <cell r="D4765" t="str">
            <v>UC</v>
          </cell>
          <cell r="E4765" t="str">
            <v>A</v>
          </cell>
          <cell r="F4765">
            <v>221700</v>
          </cell>
          <cell r="G4765" t="str">
            <v>PHL Philosophy Department</v>
          </cell>
          <cell r="H4765" t="str">
            <v>SP</v>
          </cell>
        </row>
        <row r="4766">
          <cell r="A4766">
            <v>945412393</v>
          </cell>
          <cell r="B4766" t="str">
            <v>Hoover</v>
          </cell>
          <cell r="C4766" t="str">
            <v>Nancy</v>
          </cell>
          <cell r="D4766" t="str">
            <v>UC</v>
          </cell>
          <cell r="E4766" t="str">
            <v>T</v>
          </cell>
          <cell r="F4766">
            <v>282409</v>
          </cell>
          <cell r="G4766" t="str">
            <v>XCD Library/Media/Trad Cr</v>
          </cell>
          <cell r="H4766" t="str">
            <v>SP</v>
          </cell>
          <cell r="I4766">
            <v>38168</v>
          </cell>
        </row>
        <row r="4767">
          <cell r="A4767">
            <v>945414905</v>
          </cell>
          <cell r="B4767" t="str">
            <v>Atkinson</v>
          </cell>
          <cell r="C4767" t="str">
            <v>Dean</v>
          </cell>
          <cell r="D4767" t="str">
            <v>UA</v>
          </cell>
          <cell r="E4767" t="str">
            <v>A</v>
          </cell>
          <cell r="F4767">
            <v>220600</v>
          </cell>
          <cell r="G4767" t="str">
            <v>CHE Chemistry</v>
          </cell>
          <cell r="H4767" t="str">
            <v>PB</v>
          </cell>
        </row>
        <row r="4768">
          <cell r="A4768">
            <v>945428619</v>
          </cell>
          <cell r="B4768" t="str">
            <v>Bennett</v>
          </cell>
          <cell r="C4768" t="str">
            <v>Timothy</v>
          </cell>
          <cell r="D4768" t="str">
            <v>UF</v>
          </cell>
          <cell r="E4768" t="str">
            <v>T</v>
          </cell>
          <cell r="F4768">
            <v>631200</v>
          </cell>
          <cell r="G4768" t="str">
            <v>ATH W Soccer</v>
          </cell>
          <cell r="H4768" t="str">
            <v>PB</v>
          </cell>
          <cell r="I4768">
            <v>39507</v>
          </cell>
        </row>
        <row r="4769">
          <cell r="A4769">
            <v>945432309</v>
          </cell>
          <cell r="B4769" t="str">
            <v>Wonderlick</v>
          </cell>
          <cell r="C4769" t="str">
            <v>Bret</v>
          </cell>
          <cell r="D4769" t="str">
            <v>UV</v>
          </cell>
          <cell r="E4769" t="str">
            <v>T</v>
          </cell>
          <cell r="F4769">
            <v>260100</v>
          </cell>
          <cell r="G4769" t="str">
            <v>EDU Special Ed/Counselor Ed</v>
          </cell>
          <cell r="H4769" t="str">
            <v>IN</v>
          </cell>
          <cell r="I4769">
            <v>37833</v>
          </cell>
        </row>
        <row r="4770">
          <cell r="A4770">
            <v>945432507</v>
          </cell>
          <cell r="B4770" t="str">
            <v>Butterworth</v>
          </cell>
          <cell r="C4770" t="str">
            <v>Susan</v>
          </cell>
          <cell r="D4770" t="str">
            <v>UC</v>
          </cell>
          <cell r="E4770" t="str">
            <v>T</v>
          </cell>
          <cell r="F4770">
            <v>310930</v>
          </cell>
          <cell r="G4770" t="str">
            <v>SCH School of Community Health</v>
          </cell>
          <cell r="H4770" t="str">
            <v>SP</v>
          </cell>
          <cell r="I4770">
            <v>38352</v>
          </cell>
        </row>
        <row r="4771">
          <cell r="A4771">
            <v>945449298</v>
          </cell>
          <cell r="B4771" t="str">
            <v>Zinkin</v>
          </cell>
          <cell r="C4771" t="str">
            <v>Mary</v>
          </cell>
          <cell r="D4771" t="str">
            <v>UV</v>
          </cell>
          <cell r="E4771" t="str">
            <v>T</v>
          </cell>
          <cell r="F4771">
            <v>221710</v>
          </cell>
          <cell r="G4771" t="str">
            <v>CNF Conflict Resolution</v>
          </cell>
          <cell r="H4771" t="str">
            <v>IN</v>
          </cell>
          <cell r="I4771">
            <v>37680</v>
          </cell>
        </row>
        <row r="4772">
          <cell r="A4772">
            <v>945462401</v>
          </cell>
          <cell r="B4772" t="str">
            <v>Halter</v>
          </cell>
          <cell r="C4772" t="str">
            <v>Raymond</v>
          </cell>
          <cell r="D4772" t="str">
            <v>UC</v>
          </cell>
          <cell r="E4772" t="str">
            <v>T</v>
          </cell>
          <cell r="F4772">
            <v>260201</v>
          </cell>
          <cell r="G4772" t="str">
            <v>EDU C&amp;I Office</v>
          </cell>
          <cell r="H4772" t="str">
            <v>SP</v>
          </cell>
          <cell r="I4772">
            <v>38807</v>
          </cell>
        </row>
        <row r="4773">
          <cell r="A4773">
            <v>945464384</v>
          </cell>
          <cell r="B4773" t="str">
            <v>Gordon</v>
          </cell>
          <cell r="C4773" t="str">
            <v>Candace</v>
          </cell>
          <cell r="D4773" t="str">
            <v>UA</v>
          </cell>
          <cell r="E4773" t="str">
            <v>T</v>
          </cell>
          <cell r="F4773">
            <v>222201</v>
          </cell>
          <cell r="G4773" t="str">
            <v>COM Communication</v>
          </cell>
          <cell r="H4773" t="str">
            <v>PB</v>
          </cell>
          <cell r="I4773">
            <v>37057</v>
          </cell>
        </row>
        <row r="4774">
          <cell r="A4774">
            <v>945464506</v>
          </cell>
          <cell r="B4774" t="str">
            <v>Doko</v>
          </cell>
          <cell r="C4774" t="str">
            <v>Julienne</v>
          </cell>
          <cell r="D4774" t="str">
            <v>UV</v>
          </cell>
          <cell r="E4774" t="str">
            <v>T</v>
          </cell>
          <cell r="F4774">
            <v>221000</v>
          </cell>
          <cell r="G4774" t="str">
            <v>FLL Foreign Languages</v>
          </cell>
          <cell r="H4774" t="str">
            <v>IN</v>
          </cell>
          <cell r="I4774">
            <v>37833</v>
          </cell>
        </row>
        <row r="4775">
          <cell r="A4775">
            <v>945473138</v>
          </cell>
          <cell r="B4775" t="str">
            <v>Backstrom</v>
          </cell>
          <cell r="C4775" t="str">
            <v>Robert</v>
          </cell>
          <cell r="D4775" t="str">
            <v>UW</v>
          </cell>
          <cell r="E4775" t="str">
            <v>T</v>
          </cell>
          <cell r="F4775">
            <v>282251</v>
          </cell>
          <cell r="G4775" t="str">
            <v>XCE ESL On Campus Endorsement</v>
          </cell>
          <cell r="H4775" t="str">
            <v>IN</v>
          </cell>
          <cell r="I4775">
            <v>38168</v>
          </cell>
        </row>
        <row r="4776">
          <cell r="A4776">
            <v>945503175</v>
          </cell>
          <cell r="B4776" t="str">
            <v>Simpson</v>
          </cell>
          <cell r="C4776" t="str">
            <v>William</v>
          </cell>
          <cell r="D4776" t="str">
            <v>UW</v>
          </cell>
          <cell r="E4776" t="str">
            <v>T</v>
          </cell>
          <cell r="F4776">
            <v>260300</v>
          </cell>
          <cell r="G4776" t="str">
            <v>EDU Policies/Foundations</v>
          </cell>
          <cell r="H4776" t="str">
            <v>IN</v>
          </cell>
          <cell r="I4776">
            <v>38989</v>
          </cell>
        </row>
        <row r="4777">
          <cell r="A4777">
            <v>945505367</v>
          </cell>
          <cell r="B4777" t="str">
            <v>Veerman</v>
          </cell>
          <cell r="C4777" t="str">
            <v>Jan Johan</v>
          </cell>
          <cell r="D4777" t="str">
            <v>UA</v>
          </cell>
          <cell r="E4777" t="str">
            <v>A</v>
          </cell>
          <cell r="F4777">
            <v>221601</v>
          </cell>
          <cell r="G4777" t="str">
            <v>MTH Math Office</v>
          </cell>
          <cell r="H4777" t="str">
            <v>PB</v>
          </cell>
        </row>
        <row r="4778">
          <cell r="A4778">
            <v>945507865</v>
          </cell>
          <cell r="B4778" t="str">
            <v>Thieman</v>
          </cell>
          <cell r="C4778" t="str">
            <v>Gayle</v>
          </cell>
          <cell r="D4778" t="str">
            <v>UA</v>
          </cell>
          <cell r="E4778" t="str">
            <v>A</v>
          </cell>
          <cell r="F4778">
            <v>260201</v>
          </cell>
          <cell r="G4778" t="str">
            <v>EDU C&amp;I Office</v>
          </cell>
          <cell r="H4778" t="str">
            <v>PB</v>
          </cell>
        </row>
        <row r="4779">
          <cell r="A4779">
            <v>945517892</v>
          </cell>
          <cell r="B4779" t="str">
            <v>Toler</v>
          </cell>
          <cell r="C4779" t="str">
            <v>Joaquin</v>
          </cell>
          <cell r="D4779" t="str">
            <v>UV</v>
          </cell>
          <cell r="E4779" t="str">
            <v>T</v>
          </cell>
          <cell r="F4779">
            <v>310300</v>
          </cell>
          <cell r="G4779" t="str">
            <v>PAD Public Administration</v>
          </cell>
          <cell r="H4779" t="str">
            <v>IN</v>
          </cell>
          <cell r="I4779">
            <v>39082</v>
          </cell>
        </row>
        <row r="4780">
          <cell r="A4780">
            <v>945536536</v>
          </cell>
          <cell r="B4780" t="str">
            <v>Gonzales McNeal</v>
          </cell>
          <cell r="C4780" t="str">
            <v>Melissa</v>
          </cell>
          <cell r="D4780" t="str">
            <v>UV</v>
          </cell>
          <cell r="E4780" t="str">
            <v>T</v>
          </cell>
          <cell r="F4780">
            <v>201101</v>
          </cell>
          <cell r="G4780" t="str">
            <v>SAT Saturday Academy-Main</v>
          </cell>
          <cell r="H4780" t="str">
            <v>IN</v>
          </cell>
          <cell r="I4780">
            <v>37833</v>
          </cell>
        </row>
        <row r="4781">
          <cell r="A4781">
            <v>945540670</v>
          </cell>
          <cell r="B4781" t="str">
            <v>Yakas</v>
          </cell>
          <cell r="C4781" t="str">
            <v>Robert</v>
          </cell>
          <cell r="D4781" t="str">
            <v>UC</v>
          </cell>
          <cell r="E4781" t="str">
            <v>T</v>
          </cell>
          <cell r="F4781">
            <v>310400</v>
          </cell>
          <cell r="G4781" t="str">
            <v>USP Urban Studies &amp; Planning</v>
          </cell>
          <cell r="H4781" t="str">
            <v>SP</v>
          </cell>
          <cell r="I4781">
            <v>39263</v>
          </cell>
        </row>
        <row r="4782">
          <cell r="A4782">
            <v>945569369</v>
          </cell>
          <cell r="B4782" t="str">
            <v>Heald</v>
          </cell>
          <cell r="C4782" t="str">
            <v>Jason</v>
          </cell>
          <cell r="D4782" t="str">
            <v>UV</v>
          </cell>
          <cell r="E4782" t="str">
            <v>T</v>
          </cell>
          <cell r="F4782">
            <v>310900</v>
          </cell>
          <cell r="G4782" t="str">
            <v>SCH Community Health</v>
          </cell>
          <cell r="H4782" t="str">
            <v>IN</v>
          </cell>
          <cell r="I4782">
            <v>36038</v>
          </cell>
        </row>
        <row r="4783">
          <cell r="A4783">
            <v>945571564</v>
          </cell>
          <cell r="B4783" t="str">
            <v>Pratt</v>
          </cell>
          <cell r="C4783" t="str">
            <v>Scott</v>
          </cell>
          <cell r="D4783" t="str">
            <v>UV</v>
          </cell>
          <cell r="E4783" t="str">
            <v>T</v>
          </cell>
          <cell r="F4783">
            <v>283650</v>
          </cell>
          <cell r="G4783" t="str">
            <v>XSS Program Area G</v>
          </cell>
          <cell r="H4783" t="str">
            <v>IN</v>
          </cell>
          <cell r="I4783">
            <v>39082</v>
          </cell>
        </row>
        <row r="4784">
          <cell r="A4784">
            <v>945572935</v>
          </cell>
          <cell r="B4784" t="str">
            <v>Dunn</v>
          </cell>
          <cell r="C4784" t="str">
            <v>Frank</v>
          </cell>
          <cell r="D4784" t="str">
            <v>UC</v>
          </cell>
          <cell r="E4784" t="str">
            <v>T</v>
          </cell>
          <cell r="F4784">
            <v>250100</v>
          </cell>
          <cell r="G4784" t="str">
            <v>SBA Instruction</v>
          </cell>
          <cell r="H4784" t="str">
            <v>SP</v>
          </cell>
          <cell r="I4784">
            <v>37057</v>
          </cell>
        </row>
        <row r="4785">
          <cell r="A4785">
            <v>945582944</v>
          </cell>
          <cell r="B4785" t="str">
            <v>Odhiambo</v>
          </cell>
          <cell r="C4785" t="str">
            <v>Paul</v>
          </cell>
          <cell r="D4785" t="str">
            <v>UC</v>
          </cell>
          <cell r="E4785" t="str">
            <v>T</v>
          </cell>
          <cell r="F4785">
            <v>301120</v>
          </cell>
          <cell r="G4785" t="str">
            <v>ARC Architecture Office</v>
          </cell>
          <cell r="H4785" t="str">
            <v>SP</v>
          </cell>
          <cell r="I4785">
            <v>37256</v>
          </cell>
        </row>
        <row r="4786">
          <cell r="A4786">
            <v>945606980</v>
          </cell>
          <cell r="B4786" t="str">
            <v>Cavanaugh</v>
          </cell>
          <cell r="C4786" t="str">
            <v>Jan</v>
          </cell>
          <cell r="D4786" t="str">
            <v>UC</v>
          </cell>
          <cell r="E4786" t="str">
            <v>T</v>
          </cell>
          <cell r="F4786">
            <v>301001</v>
          </cell>
          <cell r="G4786" t="str">
            <v>ART Office</v>
          </cell>
          <cell r="H4786" t="str">
            <v>SP</v>
          </cell>
          <cell r="I4786">
            <v>39080</v>
          </cell>
        </row>
        <row r="4787">
          <cell r="A4787">
            <v>945610635</v>
          </cell>
          <cell r="B4787" t="str">
            <v>Katan Nouranifar</v>
          </cell>
          <cell r="C4787" t="str">
            <v>Nechama</v>
          </cell>
          <cell r="D4787" t="str">
            <v>UC</v>
          </cell>
          <cell r="E4787" t="str">
            <v>T</v>
          </cell>
          <cell r="F4787">
            <v>221601</v>
          </cell>
          <cell r="G4787" t="str">
            <v>MTH Math Office</v>
          </cell>
          <cell r="H4787" t="str">
            <v>SP</v>
          </cell>
          <cell r="I4787">
            <v>39080</v>
          </cell>
        </row>
        <row r="4788">
          <cell r="A4788">
            <v>945612058</v>
          </cell>
          <cell r="B4788" t="str">
            <v>Carpenter</v>
          </cell>
          <cell r="C4788" t="str">
            <v>Charles</v>
          </cell>
          <cell r="D4788" t="str">
            <v>UC</v>
          </cell>
          <cell r="E4788" t="str">
            <v>T</v>
          </cell>
          <cell r="F4788">
            <v>260001</v>
          </cell>
          <cell r="G4788" t="str">
            <v>EDU Dean's Office</v>
          </cell>
          <cell r="H4788" t="str">
            <v>SP</v>
          </cell>
          <cell r="I4788">
            <v>36616</v>
          </cell>
        </row>
        <row r="4789">
          <cell r="A4789">
            <v>945616730</v>
          </cell>
          <cell r="B4789" t="str">
            <v>Weiss</v>
          </cell>
          <cell r="C4789" t="str">
            <v>Stuart</v>
          </cell>
          <cell r="D4789" t="str">
            <v>UC</v>
          </cell>
          <cell r="E4789" t="str">
            <v>T</v>
          </cell>
          <cell r="F4789">
            <v>201101</v>
          </cell>
          <cell r="G4789" t="str">
            <v>SAT Saturday Academy-Main</v>
          </cell>
          <cell r="H4789" t="str">
            <v>SP</v>
          </cell>
          <cell r="I4789">
            <v>38686</v>
          </cell>
        </row>
        <row r="4790">
          <cell r="A4790">
            <v>945622840</v>
          </cell>
          <cell r="B4790" t="str">
            <v>Cohen</v>
          </cell>
          <cell r="C4790" t="str">
            <v>Aaron</v>
          </cell>
          <cell r="D4790" t="str">
            <v>UC</v>
          </cell>
          <cell r="E4790" t="str">
            <v>T</v>
          </cell>
          <cell r="F4790">
            <v>221300</v>
          </cell>
          <cell r="G4790" t="str">
            <v>HST History Department</v>
          </cell>
          <cell r="H4790" t="str">
            <v>SP</v>
          </cell>
          <cell r="I4790">
            <v>36403</v>
          </cell>
        </row>
        <row r="4791">
          <cell r="A4791">
            <v>945633914</v>
          </cell>
          <cell r="B4791" t="str">
            <v>Blackwood</v>
          </cell>
          <cell r="C4791" t="str">
            <v>Timothy</v>
          </cell>
          <cell r="D4791" t="str">
            <v>UC</v>
          </cell>
          <cell r="E4791" t="str">
            <v>T</v>
          </cell>
          <cell r="F4791">
            <v>270301</v>
          </cell>
          <cell r="G4791" t="str">
            <v>CEN Civil Engineering Office</v>
          </cell>
          <cell r="H4791" t="str">
            <v>IN</v>
          </cell>
          <cell r="I4791">
            <v>35976</v>
          </cell>
        </row>
        <row r="4792">
          <cell r="A4792">
            <v>945641531</v>
          </cell>
          <cell r="B4792" t="str">
            <v>Pederson</v>
          </cell>
          <cell r="C4792" t="str">
            <v>Aaron</v>
          </cell>
          <cell r="D4792" t="str">
            <v>UC</v>
          </cell>
          <cell r="E4792" t="str">
            <v>T</v>
          </cell>
          <cell r="F4792">
            <v>222700</v>
          </cell>
          <cell r="G4792" t="str">
            <v>LAS Univ Studies-General Ed</v>
          </cell>
          <cell r="H4792" t="str">
            <v>SP</v>
          </cell>
          <cell r="I4792">
            <v>38077</v>
          </cell>
        </row>
        <row r="4793">
          <cell r="A4793">
            <v>945643106</v>
          </cell>
          <cell r="B4793" t="str">
            <v>Espinosa</v>
          </cell>
          <cell r="C4793" t="str">
            <v>Cecilia</v>
          </cell>
          <cell r="D4793" t="str">
            <v>UW</v>
          </cell>
          <cell r="E4793" t="str">
            <v>T</v>
          </cell>
          <cell r="F4793">
            <v>240200</v>
          </cell>
          <cell r="G4793" t="str">
            <v>RRI Regional Research Institute</v>
          </cell>
          <cell r="H4793" t="str">
            <v>IN</v>
          </cell>
          <cell r="I4793">
            <v>37590</v>
          </cell>
        </row>
        <row r="4794">
          <cell r="A4794">
            <v>945649938</v>
          </cell>
          <cell r="B4794" t="str">
            <v>Blotner</v>
          </cell>
          <cell r="C4794" t="str">
            <v>Joseph</v>
          </cell>
          <cell r="D4794" t="str">
            <v>UC</v>
          </cell>
          <cell r="E4794" t="str">
            <v>T</v>
          </cell>
          <cell r="F4794">
            <v>270201</v>
          </cell>
          <cell r="G4794" t="str">
            <v>CMP Computer Science Office</v>
          </cell>
          <cell r="H4794" t="str">
            <v>SP</v>
          </cell>
          <cell r="I4794">
            <v>37986</v>
          </cell>
        </row>
        <row r="4795">
          <cell r="A4795">
            <v>945675050</v>
          </cell>
          <cell r="B4795" t="str">
            <v>Bruzzese</v>
          </cell>
          <cell r="C4795" t="str">
            <v>Karina</v>
          </cell>
          <cell r="D4795" t="str">
            <v>UV</v>
          </cell>
          <cell r="E4795" t="str">
            <v>A</v>
          </cell>
          <cell r="F4795">
            <v>260201</v>
          </cell>
          <cell r="G4795" t="str">
            <v>EDU C&amp;I Office</v>
          </cell>
          <cell r="H4795" t="str">
            <v>IN</v>
          </cell>
        </row>
        <row r="4796">
          <cell r="A4796">
            <v>945678408</v>
          </cell>
          <cell r="B4796" t="str">
            <v>Spencer</v>
          </cell>
          <cell r="C4796" t="str">
            <v>Sherry</v>
          </cell>
          <cell r="D4796" t="str">
            <v>UV</v>
          </cell>
          <cell r="E4796" t="str">
            <v>T</v>
          </cell>
          <cell r="F4796">
            <v>220500</v>
          </cell>
          <cell r="G4796" t="str">
            <v>SEC Science Ed Center</v>
          </cell>
          <cell r="H4796" t="str">
            <v>SP</v>
          </cell>
          <cell r="I4796">
            <v>37256</v>
          </cell>
        </row>
        <row r="4797">
          <cell r="A4797">
            <v>945706164</v>
          </cell>
          <cell r="B4797" t="str">
            <v>Irwin</v>
          </cell>
          <cell r="C4797" t="str">
            <v>Ken</v>
          </cell>
          <cell r="D4797" t="str">
            <v>UF</v>
          </cell>
          <cell r="E4797" t="str">
            <v>A</v>
          </cell>
          <cell r="F4797">
            <v>651100</v>
          </cell>
          <cell r="G4797" t="str">
            <v>FAP Facilities Directors Office</v>
          </cell>
          <cell r="H4797" t="str">
            <v>PB</v>
          </cell>
        </row>
        <row r="4798">
          <cell r="A4798">
            <v>945706198</v>
          </cell>
          <cell r="B4798" t="str">
            <v>Peigahi</v>
          </cell>
          <cell r="C4798" t="str">
            <v>Hamid</v>
          </cell>
          <cell r="D4798" t="str">
            <v>UF</v>
          </cell>
          <cell r="E4798" t="str">
            <v>T</v>
          </cell>
          <cell r="F4798">
            <v>320001</v>
          </cell>
          <cell r="G4798" t="str">
            <v>LIB Library Administration</v>
          </cell>
          <cell r="H4798" t="str">
            <v>PB</v>
          </cell>
          <cell r="I4798">
            <v>37729</v>
          </cell>
        </row>
        <row r="4799">
          <cell r="A4799">
            <v>945710135</v>
          </cell>
          <cell r="B4799" t="str">
            <v>Aridome</v>
          </cell>
          <cell r="C4799" t="str">
            <v>Hiroo</v>
          </cell>
          <cell r="D4799" t="str">
            <v>UV</v>
          </cell>
          <cell r="E4799" t="str">
            <v>A</v>
          </cell>
          <cell r="F4799">
            <v>221000</v>
          </cell>
          <cell r="G4799" t="str">
            <v>FLL Foreign Languages</v>
          </cell>
          <cell r="H4799" t="str">
            <v>IN</v>
          </cell>
        </row>
        <row r="4800">
          <cell r="A4800">
            <v>945715229</v>
          </cell>
          <cell r="B4800" t="str">
            <v>Criner</v>
          </cell>
          <cell r="C4800" t="str">
            <v>Mark</v>
          </cell>
          <cell r="D4800" t="str">
            <v>UF</v>
          </cell>
          <cell r="E4800" t="str">
            <v>T</v>
          </cell>
          <cell r="F4800">
            <v>632700</v>
          </cell>
          <cell r="G4800" t="str">
            <v>ATH M Football</v>
          </cell>
          <cell r="H4800" t="str">
            <v>PB</v>
          </cell>
          <cell r="I4800">
            <v>36728</v>
          </cell>
        </row>
        <row r="4801">
          <cell r="A4801">
            <v>945722562</v>
          </cell>
          <cell r="B4801" t="str">
            <v>Peterson-Nedry</v>
          </cell>
          <cell r="C4801" t="str">
            <v>Harry</v>
          </cell>
          <cell r="D4801" t="str">
            <v>UV</v>
          </cell>
          <cell r="E4801" t="str">
            <v>T</v>
          </cell>
          <cell r="F4801">
            <v>289001</v>
          </cell>
          <cell r="G4801" t="str">
            <v>XPD Profession Development Office</v>
          </cell>
          <cell r="H4801" t="str">
            <v>IN</v>
          </cell>
          <cell r="I4801">
            <v>35976</v>
          </cell>
        </row>
        <row r="4802">
          <cell r="A4802">
            <v>945736903</v>
          </cell>
          <cell r="B4802" t="str">
            <v>Egger</v>
          </cell>
          <cell r="C4802" t="str">
            <v>Christiana</v>
          </cell>
          <cell r="D4802" t="str">
            <v>UV</v>
          </cell>
          <cell r="E4802" t="str">
            <v>T</v>
          </cell>
          <cell r="F4802">
            <v>200830</v>
          </cell>
          <cell r="G4802" t="str">
            <v>ISP Intnl Special Prog Office</v>
          </cell>
          <cell r="H4802" t="str">
            <v>IN</v>
          </cell>
          <cell r="I4802">
            <v>38994</v>
          </cell>
        </row>
        <row r="4803">
          <cell r="A4803">
            <v>945743028</v>
          </cell>
          <cell r="B4803" t="str">
            <v>Walker</v>
          </cell>
          <cell r="C4803" t="str">
            <v>Geriann</v>
          </cell>
          <cell r="D4803" t="str">
            <v>UV</v>
          </cell>
          <cell r="E4803" t="str">
            <v>T</v>
          </cell>
          <cell r="F4803">
            <v>201101</v>
          </cell>
          <cell r="G4803" t="str">
            <v>SAT Saturday Academy-Main</v>
          </cell>
          <cell r="H4803" t="str">
            <v>IN</v>
          </cell>
          <cell r="I4803">
            <v>38595</v>
          </cell>
        </row>
        <row r="4804">
          <cell r="A4804">
            <v>945748627</v>
          </cell>
          <cell r="B4804" t="str">
            <v>Sullivan</v>
          </cell>
          <cell r="C4804" t="str">
            <v>Daniel</v>
          </cell>
          <cell r="D4804" t="str">
            <v>UA</v>
          </cell>
          <cell r="E4804" t="str">
            <v>A</v>
          </cell>
          <cell r="F4804">
            <v>222100</v>
          </cell>
          <cell r="G4804" t="str">
            <v>SOC Sociology</v>
          </cell>
          <cell r="H4804" t="str">
            <v>PB</v>
          </cell>
        </row>
        <row r="4805">
          <cell r="A4805">
            <v>945755249</v>
          </cell>
          <cell r="B4805" t="str">
            <v>Gutierrez</v>
          </cell>
          <cell r="C4805" t="str">
            <v>Verenice</v>
          </cell>
          <cell r="D4805" t="str">
            <v>UV</v>
          </cell>
          <cell r="E4805" t="str">
            <v>T</v>
          </cell>
          <cell r="F4805">
            <v>283001</v>
          </cell>
          <cell r="G4805" t="str">
            <v>XSS Extended &amp; Summer Prog Office</v>
          </cell>
          <cell r="H4805" t="str">
            <v>IN</v>
          </cell>
          <cell r="I4805">
            <v>38564</v>
          </cell>
        </row>
        <row r="4806">
          <cell r="A4806">
            <v>945781412</v>
          </cell>
          <cell r="B4806" t="str">
            <v>Fyfield</v>
          </cell>
          <cell r="C4806" t="str">
            <v>Margaret</v>
          </cell>
          <cell r="D4806" t="str">
            <v>UB</v>
          </cell>
          <cell r="E4806" t="str">
            <v>T</v>
          </cell>
          <cell r="F4806">
            <v>221800</v>
          </cell>
          <cell r="G4806" t="str">
            <v>PHY Physics</v>
          </cell>
          <cell r="H4806" t="str">
            <v>SB</v>
          </cell>
          <cell r="I4806">
            <v>36144</v>
          </cell>
        </row>
        <row r="4807">
          <cell r="A4807">
            <v>945821856</v>
          </cell>
          <cell r="B4807" t="str">
            <v>Jimenez</v>
          </cell>
          <cell r="C4807" t="str">
            <v>Rita</v>
          </cell>
          <cell r="D4807" t="str">
            <v>UV</v>
          </cell>
          <cell r="E4807" t="str">
            <v>T</v>
          </cell>
          <cell r="F4807">
            <v>240100</v>
          </cell>
          <cell r="G4807" t="str">
            <v>SSW School of Social Work</v>
          </cell>
          <cell r="H4807" t="str">
            <v>IN</v>
          </cell>
          <cell r="I4807">
            <v>38260</v>
          </cell>
        </row>
        <row r="4808">
          <cell r="A4808">
            <v>945829571</v>
          </cell>
          <cell r="B4808" t="str">
            <v>Truong</v>
          </cell>
          <cell r="C4808" t="str">
            <v>Van</v>
          </cell>
          <cell r="D4808" t="str">
            <v>UC</v>
          </cell>
          <cell r="E4808" t="str">
            <v>A</v>
          </cell>
          <cell r="F4808">
            <v>282251</v>
          </cell>
          <cell r="G4808" t="str">
            <v>XCE ESL On Campus Endorsement</v>
          </cell>
          <cell r="H4808" t="str">
            <v>SP</v>
          </cell>
        </row>
        <row r="4809">
          <cell r="A4809">
            <v>945832232</v>
          </cell>
          <cell r="B4809" t="str">
            <v>Wells</v>
          </cell>
          <cell r="C4809" t="str">
            <v>Steven</v>
          </cell>
          <cell r="D4809" t="str">
            <v>UB</v>
          </cell>
          <cell r="E4809" t="str">
            <v>A</v>
          </cell>
          <cell r="F4809">
            <v>220900</v>
          </cell>
          <cell r="G4809" t="str">
            <v>ESR Environmental Sci PhD</v>
          </cell>
          <cell r="H4809" t="str">
            <v>PB</v>
          </cell>
        </row>
        <row r="4810">
          <cell r="A4810">
            <v>945843294</v>
          </cell>
          <cell r="B4810" t="str">
            <v>Sinharay</v>
          </cell>
          <cell r="C4810" t="str">
            <v>Arijit</v>
          </cell>
          <cell r="D4810" t="str">
            <v>UV</v>
          </cell>
          <cell r="E4810" t="str">
            <v>T</v>
          </cell>
          <cell r="F4810">
            <v>221800</v>
          </cell>
          <cell r="G4810" t="str">
            <v>PHY Physics</v>
          </cell>
          <cell r="H4810" t="str">
            <v>IN</v>
          </cell>
          <cell r="I4810">
            <v>37711</v>
          </cell>
        </row>
        <row r="4811">
          <cell r="A4811">
            <v>945866303</v>
          </cell>
          <cell r="B4811" t="str">
            <v>Cole</v>
          </cell>
          <cell r="C4811" t="str">
            <v>Elizabeth</v>
          </cell>
          <cell r="D4811" t="str">
            <v>UC</v>
          </cell>
          <cell r="E4811" t="str">
            <v>A</v>
          </cell>
          <cell r="F4811">
            <v>221510</v>
          </cell>
          <cell r="G4811" t="str">
            <v>ESL Engl as a 2nd Lang</v>
          </cell>
          <cell r="H4811" t="str">
            <v>SP</v>
          </cell>
        </row>
        <row r="4812">
          <cell r="A4812">
            <v>945875148</v>
          </cell>
          <cell r="B4812" t="str">
            <v>Kingston</v>
          </cell>
          <cell r="C4812" t="str">
            <v>Nancy</v>
          </cell>
          <cell r="D4812" t="str">
            <v>UC</v>
          </cell>
          <cell r="E4812" t="str">
            <v>A</v>
          </cell>
          <cell r="F4812">
            <v>260300</v>
          </cell>
          <cell r="G4812" t="str">
            <v>EDU Policies/Foundations</v>
          </cell>
          <cell r="H4812" t="str">
            <v>SP</v>
          </cell>
        </row>
        <row r="4813">
          <cell r="A4813">
            <v>945879529</v>
          </cell>
          <cell r="B4813" t="str">
            <v>Porter</v>
          </cell>
          <cell r="C4813" t="str">
            <v>Claudia</v>
          </cell>
          <cell r="D4813" t="str">
            <v>UV</v>
          </cell>
          <cell r="E4813" t="str">
            <v>A</v>
          </cell>
          <cell r="F4813">
            <v>200830</v>
          </cell>
          <cell r="G4813" t="str">
            <v>ISP Intnl Special Prog Office</v>
          </cell>
          <cell r="H4813" t="str">
            <v>IN</v>
          </cell>
        </row>
        <row r="4814">
          <cell r="A4814">
            <v>945879564</v>
          </cell>
          <cell r="B4814" t="str">
            <v>Herman-Davis</v>
          </cell>
          <cell r="C4814" t="str">
            <v>Beth</v>
          </cell>
          <cell r="D4814" t="str">
            <v>UC</v>
          </cell>
          <cell r="E4814" t="str">
            <v>A</v>
          </cell>
          <cell r="F4814">
            <v>260201</v>
          </cell>
          <cell r="G4814" t="str">
            <v>EDU C&amp;I Office</v>
          </cell>
          <cell r="H4814" t="str">
            <v>SP</v>
          </cell>
        </row>
        <row r="4815">
          <cell r="A4815">
            <v>945880568</v>
          </cell>
          <cell r="B4815" t="str">
            <v>Rickert</v>
          </cell>
          <cell r="C4815" t="str">
            <v>Cynda</v>
          </cell>
          <cell r="D4815" t="str">
            <v>UC</v>
          </cell>
          <cell r="E4815" t="str">
            <v>T</v>
          </cell>
          <cell r="F4815">
            <v>282350</v>
          </cell>
          <cell r="G4815" t="str">
            <v>XCD Southern Oregon</v>
          </cell>
          <cell r="H4815" t="str">
            <v>SP</v>
          </cell>
          <cell r="I4815">
            <v>38807</v>
          </cell>
        </row>
        <row r="4816">
          <cell r="A4816">
            <v>945890897</v>
          </cell>
          <cell r="B4816" t="str">
            <v>Perrin</v>
          </cell>
          <cell r="C4816" t="str">
            <v>Nancy</v>
          </cell>
          <cell r="D4816" t="str">
            <v>UF</v>
          </cell>
          <cell r="E4816" t="str">
            <v>T</v>
          </cell>
          <cell r="F4816">
            <v>220101</v>
          </cell>
          <cell r="G4816" t="str">
            <v>LAS Dean's Office</v>
          </cell>
          <cell r="H4816" t="str">
            <v>PB</v>
          </cell>
          <cell r="I4816">
            <v>37256</v>
          </cell>
        </row>
        <row r="4817">
          <cell r="A4817">
            <v>945899135</v>
          </cell>
          <cell r="B4817" t="str">
            <v>Kauffman Smith</v>
          </cell>
          <cell r="C4817" t="str">
            <v>Matthew</v>
          </cell>
          <cell r="D4817" t="str">
            <v>UC</v>
          </cell>
          <cell r="E4817" t="str">
            <v>A</v>
          </cell>
          <cell r="F4817">
            <v>220801</v>
          </cell>
          <cell r="G4817" t="str">
            <v>ENG English Dept Office</v>
          </cell>
          <cell r="H4817" t="str">
            <v>SP</v>
          </cell>
        </row>
        <row r="4818">
          <cell r="A4818">
            <v>945899877</v>
          </cell>
          <cell r="B4818" t="str">
            <v>Yao</v>
          </cell>
          <cell r="C4818" t="str">
            <v>Xin</v>
          </cell>
          <cell r="D4818" t="str">
            <v>UB</v>
          </cell>
          <cell r="E4818" t="str">
            <v>A</v>
          </cell>
          <cell r="F4818">
            <v>270520</v>
          </cell>
          <cell r="G4818" t="str">
            <v>MEN Materials Science &amp; Engr</v>
          </cell>
          <cell r="H4818" t="str">
            <v>PB</v>
          </cell>
        </row>
        <row r="4819">
          <cell r="A4819">
            <v>945908254</v>
          </cell>
          <cell r="B4819" t="str">
            <v>Johnson</v>
          </cell>
          <cell r="C4819" t="str">
            <v>David</v>
          </cell>
          <cell r="D4819" t="str">
            <v>UV</v>
          </cell>
          <cell r="E4819" t="str">
            <v>T</v>
          </cell>
          <cell r="F4819">
            <v>201101</v>
          </cell>
          <cell r="G4819" t="str">
            <v>SAT Saturday Academy-Main</v>
          </cell>
          <cell r="H4819" t="str">
            <v>IN</v>
          </cell>
          <cell r="I4819">
            <v>39021</v>
          </cell>
        </row>
        <row r="4820">
          <cell r="A4820">
            <v>945918378</v>
          </cell>
          <cell r="B4820" t="str">
            <v>Hensel</v>
          </cell>
          <cell r="C4820" t="str">
            <v>Kristopher</v>
          </cell>
          <cell r="D4820" t="str">
            <v>UV</v>
          </cell>
          <cell r="E4820" t="str">
            <v>T</v>
          </cell>
          <cell r="F4820">
            <v>220500</v>
          </cell>
          <cell r="G4820" t="str">
            <v>SEC Science Ed Center</v>
          </cell>
          <cell r="H4820" t="str">
            <v>IN</v>
          </cell>
          <cell r="I4820">
            <v>36219</v>
          </cell>
        </row>
        <row r="4821">
          <cell r="A4821">
            <v>945922829</v>
          </cell>
          <cell r="B4821" t="str">
            <v>Wang</v>
          </cell>
          <cell r="C4821" t="str">
            <v>Benyi</v>
          </cell>
          <cell r="D4821" t="str">
            <v>UW</v>
          </cell>
          <cell r="E4821" t="str">
            <v>T</v>
          </cell>
          <cell r="F4821">
            <v>270401</v>
          </cell>
          <cell r="G4821" t="str">
            <v>EEN Electrical/Computer Engineering</v>
          </cell>
          <cell r="H4821" t="str">
            <v>IN</v>
          </cell>
          <cell r="I4821">
            <v>38742</v>
          </cell>
        </row>
        <row r="4822">
          <cell r="A4822">
            <v>945926323</v>
          </cell>
          <cell r="B4822" t="str">
            <v>Davis</v>
          </cell>
          <cell r="C4822" t="str">
            <v>Joshua</v>
          </cell>
          <cell r="D4822" t="str">
            <v>UF</v>
          </cell>
          <cell r="E4822" t="str">
            <v>A</v>
          </cell>
          <cell r="F4822">
            <v>200840</v>
          </cell>
          <cell r="G4822" t="str">
            <v>INT Int'l Student/Faculty Services</v>
          </cell>
          <cell r="H4822" t="str">
            <v>PB</v>
          </cell>
        </row>
        <row r="4823">
          <cell r="A4823">
            <v>945927282</v>
          </cell>
          <cell r="B4823" t="str">
            <v>Schmid</v>
          </cell>
          <cell r="C4823" t="str">
            <v>Schuyler</v>
          </cell>
          <cell r="D4823" t="str">
            <v>UW</v>
          </cell>
          <cell r="E4823" t="str">
            <v>T</v>
          </cell>
          <cell r="F4823">
            <v>300140</v>
          </cell>
          <cell r="G4823" t="str">
            <v>FPA Performing Arts Center</v>
          </cell>
          <cell r="H4823" t="str">
            <v>IN</v>
          </cell>
          <cell r="I4823">
            <v>37802</v>
          </cell>
        </row>
        <row r="4824">
          <cell r="A4824">
            <v>945936282</v>
          </cell>
          <cell r="B4824" t="str">
            <v>Hendrickson</v>
          </cell>
          <cell r="C4824" t="str">
            <v>Kathryn</v>
          </cell>
          <cell r="D4824" t="str">
            <v>UC</v>
          </cell>
          <cell r="E4824" t="str">
            <v>T</v>
          </cell>
          <cell r="F4824">
            <v>260100</v>
          </cell>
          <cell r="G4824" t="str">
            <v>EDU Special Ed/Counselor Ed</v>
          </cell>
          <cell r="H4824" t="str">
            <v>SP</v>
          </cell>
          <cell r="I4824">
            <v>39263</v>
          </cell>
        </row>
        <row r="4825">
          <cell r="A4825">
            <v>945950284</v>
          </cell>
          <cell r="B4825" t="str">
            <v>Tiekotter</v>
          </cell>
          <cell r="C4825" t="str">
            <v>Kenneth</v>
          </cell>
          <cell r="D4825" t="str">
            <v>UC</v>
          </cell>
          <cell r="E4825" t="str">
            <v>T</v>
          </cell>
          <cell r="F4825">
            <v>221100</v>
          </cell>
          <cell r="G4825" t="str">
            <v>GLG Geology</v>
          </cell>
          <cell r="H4825" t="str">
            <v>SP</v>
          </cell>
          <cell r="I4825">
            <v>36891</v>
          </cell>
        </row>
        <row r="4826">
          <cell r="A4826">
            <v>945950913</v>
          </cell>
          <cell r="B4826" t="str">
            <v>Mishra</v>
          </cell>
          <cell r="C4826" t="str">
            <v>Chandra</v>
          </cell>
          <cell r="D4826" t="str">
            <v>UC</v>
          </cell>
          <cell r="E4826" t="str">
            <v>T</v>
          </cell>
          <cell r="F4826">
            <v>250500</v>
          </cell>
          <cell r="G4826" t="str">
            <v>SBA Master of International Mgmt</v>
          </cell>
          <cell r="H4826" t="str">
            <v>SP</v>
          </cell>
          <cell r="I4826">
            <v>37407</v>
          </cell>
        </row>
        <row r="4827">
          <cell r="A4827">
            <v>945965846</v>
          </cell>
          <cell r="B4827" t="str">
            <v>Tellez</v>
          </cell>
          <cell r="C4827" t="str">
            <v>Thomas</v>
          </cell>
          <cell r="D4827" t="str">
            <v>UV</v>
          </cell>
          <cell r="E4827" t="str">
            <v>T</v>
          </cell>
          <cell r="F4827">
            <v>631600</v>
          </cell>
          <cell r="G4827" t="str">
            <v>ATH W Track</v>
          </cell>
          <cell r="H4827" t="str">
            <v>IN</v>
          </cell>
          <cell r="I4827">
            <v>39172</v>
          </cell>
        </row>
        <row r="4828">
          <cell r="A4828">
            <v>945968599</v>
          </cell>
          <cell r="B4828" t="str">
            <v>Zhang</v>
          </cell>
          <cell r="C4828" t="str">
            <v>Lanfang</v>
          </cell>
          <cell r="D4828" t="str">
            <v>UW</v>
          </cell>
          <cell r="E4828" t="str">
            <v>T</v>
          </cell>
          <cell r="F4828">
            <v>220300</v>
          </cell>
          <cell r="G4828" t="str">
            <v>BIO Biology</v>
          </cell>
          <cell r="H4828" t="str">
            <v>IN</v>
          </cell>
          <cell r="I4828">
            <v>37164</v>
          </cell>
        </row>
        <row r="4829">
          <cell r="A4829">
            <v>945984492</v>
          </cell>
          <cell r="B4829" t="str">
            <v>Reinmuth</v>
          </cell>
          <cell r="C4829" t="str">
            <v>James</v>
          </cell>
          <cell r="D4829" t="str">
            <v>UV</v>
          </cell>
          <cell r="E4829" t="str">
            <v>T</v>
          </cell>
          <cell r="F4829">
            <v>250500</v>
          </cell>
          <cell r="G4829" t="str">
            <v>SBA Master of International Mgmt</v>
          </cell>
          <cell r="H4829" t="str">
            <v>IN</v>
          </cell>
          <cell r="I4829">
            <v>36372</v>
          </cell>
        </row>
        <row r="4830">
          <cell r="A4830">
            <v>945986364</v>
          </cell>
          <cell r="B4830" t="str">
            <v>Lemmel</v>
          </cell>
          <cell r="C4830" t="str">
            <v>Susanna</v>
          </cell>
          <cell r="D4830" t="str">
            <v>UV</v>
          </cell>
          <cell r="E4830" t="str">
            <v>T</v>
          </cell>
          <cell r="F4830">
            <v>282310</v>
          </cell>
          <cell r="G4830" t="str">
            <v>XCE Special Education</v>
          </cell>
          <cell r="H4830" t="str">
            <v>IN</v>
          </cell>
          <cell r="I4830">
            <v>36215</v>
          </cell>
        </row>
        <row r="4831">
          <cell r="A4831">
            <v>946016676</v>
          </cell>
          <cell r="B4831" t="str">
            <v>Whitehead</v>
          </cell>
          <cell r="C4831" t="str">
            <v>Craig</v>
          </cell>
          <cell r="D4831" t="str">
            <v>UC</v>
          </cell>
          <cell r="E4831" t="str">
            <v>T</v>
          </cell>
          <cell r="F4831">
            <v>290001</v>
          </cell>
          <cell r="G4831" t="str">
            <v>XSC Salem Center Office</v>
          </cell>
          <cell r="H4831" t="str">
            <v>SP</v>
          </cell>
          <cell r="I4831">
            <v>36677</v>
          </cell>
        </row>
        <row r="4832">
          <cell r="A4832">
            <v>946022917</v>
          </cell>
          <cell r="B4832" t="str">
            <v>Crouch</v>
          </cell>
          <cell r="C4832" t="str">
            <v>Kimberly</v>
          </cell>
          <cell r="D4832" t="str">
            <v>UC</v>
          </cell>
          <cell r="E4832" t="str">
            <v>A</v>
          </cell>
          <cell r="F4832">
            <v>221300</v>
          </cell>
          <cell r="G4832" t="str">
            <v>HST History Department</v>
          </cell>
          <cell r="H4832" t="str">
            <v>SP</v>
          </cell>
        </row>
        <row r="4833">
          <cell r="A4833">
            <v>946023169</v>
          </cell>
          <cell r="B4833" t="str">
            <v>Passell</v>
          </cell>
          <cell r="C4833" t="str">
            <v>Dan</v>
          </cell>
          <cell r="D4833" t="str">
            <v>UC</v>
          </cell>
          <cell r="E4833" t="str">
            <v>A</v>
          </cell>
          <cell r="F4833">
            <v>221700</v>
          </cell>
          <cell r="G4833" t="str">
            <v>PHL Philosophy Department</v>
          </cell>
          <cell r="H4833" t="str">
            <v>SP</v>
          </cell>
        </row>
        <row r="4834">
          <cell r="A4834">
            <v>946024223</v>
          </cell>
          <cell r="B4834" t="str">
            <v>Ashbridge</v>
          </cell>
          <cell r="C4834" t="str">
            <v>Lynn</v>
          </cell>
          <cell r="D4834" t="str">
            <v>UV</v>
          </cell>
          <cell r="E4834" t="str">
            <v>T</v>
          </cell>
          <cell r="F4834">
            <v>283050</v>
          </cell>
          <cell r="G4834" t="str">
            <v>XSS Ext &amp; Summer Team 0</v>
          </cell>
          <cell r="H4834" t="str">
            <v>IN</v>
          </cell>
          <cell r="I4834">
            <v>38230</v>
          </cell>
        </row>
        <row r="4835">
          <cell r="A4835">
            <v>946038675</v>
          </cell>
          <cell r="B4835" t="str">
            <v>Dockendorff</v>
          </cell>
          <cell r="C4835" t="str">
            <v>Lyle</v>
          </cell>
          <cell r="D4835" t="str">
            <v>UC</v>
          </cell>
          <cell r="E4835" t="str">
            <v>T</v>
          </cell>
          <cell r="F4835">
            <v>304001</v>
          </cell>
          <cell r="G4835" t="str">
            <v>MUS Music Office</v>
          </cell>
          <cell r="H4835" t="str">
            <v>SP</v>
          </cell>
          <cell r="I4835">
            <v>39080</v>
          </cell>
        </row>
        <row r="4836">
          <cell r="A4836">
            <v>946051399</v>
          </cell>
          <cell r="B4836" t="str">
            <v>Miller</v>
          </cell>
          <cell r="C4836" t="str">
            <v>Richard</v>
          </cell>
          <cell r="D4836" t="str">
            <v>UC</v>
          </cell>
          <cell r="E4836" t="str">
            <v>A</v>
          </cell>
          <cell r="F4836">
            <v>266070</v>
          </cell>
          <cell r="G4836" t="str">
            <v>EDC Ed-Cont Ed-EDC L2000 Salem</v>
          </cell>
          <cell r="H4836" t="str">
            <v>SP</v>
          </cell>
        </row>
        <row r="4837">
          <cell r="A4837">
            <v>946062549</v>
          </cell>
          <cell r="B4837" t="str">
            <v>Evleshin</v>
          </cell>
          <cell r="C4837" t="str">
            <v>Catherine</v>
          </cell>
          <cell r="D4837" t="str">
            <v>UC</v>
          </cell>
          <cell r="E4837" t="str">
            <v>T</v>
          </cell>
          <cell r="F4837">
            <v>223301</v>
          </cell>
          <cell r="G4837" t="str">
            <v>WCD World Culture and Dance</v>
          </cell>
          <cell r="H4837" t="str">
            <v>SP</v>
          </cell>
          <cell r="I4837">
            <v>39172</v>
          </cell>
        </row>
        <row r="4838">
          <cell r="A4838">
            <v>946069553</v>
          </cell>
          <cell r="B4838" t="str">
            <v>Singh</v>
          </cell>
          <cell r="C4838" t="str">
            <v>Sandeep</v>
          </cell>
          <cell r="D4838" t="str">
            <v>UV</v>
          </cell>
          <cell r="E4838" t="str">
            <v>T</v>
          </cell>
          <cell r="F4838">
            <v>101200</v>
          </cell>
          <cell r="G4838" t="str">
            <v>OCR Community Relations Office</v>
          </cell>
          <cell r="H4838" t="str">
            <v>IN</v>
          </cell>
          <cell r="I4838">
            <v>36007</v>
          </cell>
        </row>
        <row r="4839">
          <cell r="A4839">
            <v>946071047</v>
          </cell>
          <cell r="B4839" t="str">
            <v>Butterfield</v>
          </cell>
          <cell r="C4839" t="str">
            <v>Andrew</v>
          </cell>
          <cell r="D4839" t="str">
            <v>UC</v>
          </cell>
          <cell r="E4839" t="str">
            <v>T</v>
          </cell>
          <cell r="F4839">
            <v>301101</v>
          </cell>
          <cell r="G4839" t="str">
            <v>ART Art-Instruction</v>
          </cell>
          <cell r="H4839" t="str">
            <v>SP</v>
          </cell>
          <cell r="I4839">
            <v>38533</v>
          </cell>
        </row>
        <row r="4840">
          <cell r="A4840">
            <v>946094493</v>
          </cell>
          <cell r="B4840" t="str">
            <v>Kusjanovic</v>
          </cell>
          <cell r="C4840" t="str">
            <v>Dana</v>
          </cell>
          <cell r="D4840" t="str">
            <v>UF</v>
          </cell>
          <cell r="E4840" t="str">
            <v>T</v>
          </cell>
          <cell r="F4840">
            <v>631200</v>
          </cell>
          <cell r="G4840" t="str">
            <v>ATH W Soccer</v>
          </cell>
          <cell r="H4840" t="str">
            <v>PB</v>
          </cell>
          <cell r="I4840">
            <v>36891</v>
          </cell>
        </row>
        <row r="4841">
          <cell r="A4841">
            <v>946097015</v>
          </cell>
          <cell r="B4841" t="str">
            <v>Emery</v>
          </cell>
          <cell r="C4841" t="str">
            <v>Daniel</v>
          </cell>
          <cell r="D4841" t="str">
            <v>UF</v>
          </cell>
          <cell r="E4841" t="str">
            <v>T</v>
          </cell>
          <cell r="F4841">
            <v>630301</v>
          </cell>
          <cell r="G4841" t="str">
            <v>ATH Trainer's Office</v>
          </cell>
          <cell r="H4841" t="str">
            <v>PB</v>
          </cell>
          <cell r="I4841">
            <v>37103</v>
          </cell>
        </row>
        <row r="4842">
          <cell r="A4842">
            <v>946107015</v>
          </cell>
          <cell r="B4842" t="str">
            <v>Duong</v>
          </cell>
          <cell r="C4842" t="str">
            <v>Thuan</v>
          </cell>
          <cell r="D4842" t="str">
            <v>UB</v>
          </cell>
          <cell r="E4842" t="str">
            <v>A</v>
          </cell>
          <cell r="F4842">
            <v>240301</v>
          </cell>
          <cell r="G4842" t="str">
            <v>CCF Cntr Improvement Child/Family</v>
          </cell>
          <cell r="H4842" t="str">
            <v>PB</v>
          </cell>
        </row>
        <row r="4843">
          <cell r="A4843">
            <v>946119196</v>
          </cell>
          <cell r="B4843" t="str">
            <v>Holmes</v>
          </cell>
          <cell r="C4843" t="str">
            <v>Mary</v>
          </cell>
          <cell r="D4843" t="str">
            <v>UW</v>
          </cell>
          <cell r="E4843" t="str">
            <v>A</v>
          </cell>
          <cell r="F4843">
            <v>285002</v>
          </cell>
          <cell r="G4843" t="str">
            <v>XIS Independent Study High School</v>
          </cell>
          <cell r="H4843" t="str">
            <v>IN</v>
          </cell>
        </row>
        <row r="4844">
          <cell r="A4844">
            <v>946134378</v>
          </cell>
          <cell r="B4844" t="str">
            <v>Koerwitz</v>
          </cell>
          <cell r="C4844" t="str">
            <v>Kevin</v>
          </cell>
          <cell r="D4844" t="str">
            <v>UF</v>
          </cell>
          <cell r="E4844" t="str">
            <v>T</v>
          </cell>
          <cell r="F4844">
            <v>630250</v>
          </cell>
          <cell r="G4844" t="str">
            <v>ATH Athletic Development</v>
          </cell>
          <cell r="H4844" t="str">
            <v>PB</v>
          </cell>
          <cell r="I4844">
            <v>37940</v>
          </cell>
        </row>
        <row r="4845">
          <cell r="A4845">
            <v>946145534</v>
          </cell>
          <cell r="B4845" t="str">
            <v>Nicholls</v>
          </cell>
          <cell r="C4845" t="str">
            <v>Peter</v>
          </cell>
          <cell r="D4845" t="str">
            <v>UA</v>
          </cell>
          <cell r="E4845" t="str">
            <v>T</v>
          </cell>
          <cell r="F4845">
            <v>221700</v>
          </cell>
          <cell r="G4845" t="str">
            <v>PHL Philosophy Department</v>
          </cell>
          <cell r="H4845" t="str">
            <v>PB</v>
          </cell>
          <cell r="I4845">
            <v>39128</v>
          </cell>
        </row>
        <row r="4846">
          <cell r="A4846">
            <v>946160726</v>
          </cell>
          <cell r="B4846" t="str">
            <v>Kiam</v>
          </cell>
          <cell r="C4846" t="str">
            <v>Risa</v>
          </cell>
          <cell r="D4846" t="str">
            <v>UB</v>
          </cell>
          <cell r="E4846" t="str">
            <v>T</v>
          </cell>
          <cell r="F4846">
            <v>240100</v>
          </cell>
          <cell r="G4846" t="str">
            <v>SSW School of Social Work</v>
          </cell>
          <cell r="H4846" t="str">
            <v>PB</v>
          </cell>
          <cell r="I4846">
            <v>38168</v>
          </cell>
        </row>
        <row r="4847">
          <cell r="A4847">
            <v>946173772</v>
          </cell>
          <cell r="B4847" t="str">
            <v>Moscoso Luppi</v>
          </cell>
          <cell r="C4847" t="str">
            <v>Ema</v>
          </cell>
          <cell r="D4847" t="str">
            <v>UC</v>
          </cell>
          <cell r="E4847" t="str">
            <v>T</v>
          </cell>
          <cell r="F4847">
            <v>221000</v>
          </cell>
          <cell r="G4847" t="str">
            <v>FLL Foreign Languages</v>
          </cell>
          <cell r="H4847" t="str">
            <v>SP</v>
          </cell>
          <cell r="I4847">
            <v>39156</v>
          </cell>
        </row>
        <row r="4848">
          <cell r="A4848">
            <v>946188350</v>
          </cell>
          <cell r="B4848" t="str">
            <v>Morehouse</v>
          </cell>
          <cell r="C4848" t="str">
            <v>James</v>
          </cell>
          <cell r="D4848" t="str">
            <v>UC</v>
          </cell>
          <cell r="E4848" t="str">
            <v>T</v>
          </cell>
          <cell r="F4848">
            <v>260201</v>
          </cell>
          <cell r="G4848" t="str">
            <v>EDU C&amp;I Office</v>
          </cell>
          <cell r="H4848" t="str">
            <v>SP</v>
          </cell>
          <cell r="I4848">
            <v>36891</v>
          </cell>
        </row>
        <row r="4849">
          <cell r="A4849">
            <v>946196738</v>
          </cell>
          <cell r="B4849" t="str">
            <v>Yopp</v>
          </cell>
          <cell r="C4849" t="str">
            <v>Elizabeth</v>
          </cell>
          <cell r="D4849" t="str">
            <v>UF</v>
          </cell>
          <cell r="E4849" t="str">
            <v>T</v>
          </cell>
          <cell r="F4849">
            <v>631100</v>
          </cell>
          <cell r="G4849" t="str">
            <v>ATH W Basketball</v>
          </cell>
          <cell r="H4849" t="str">
            <v>SB</v>
          </cell>
          <cell r="I4849">
            <v>36266</v>
          </cell>
        </row>
        <row r="4850">
          <cell r="A4850">
            <v>946198420</v>
          </cell>
          <cell r="B4850" t="str">
            <v>Dillon</v>
          </cell>
          <cell r="C4850" t="str">
            <v>Wint</v>
          </cell>
          <cell r="D4850" t="str">
            <v>UA</v>
          </cell>
          <cell r="E4850" t="str">
            <v>A</v>
          </cell>
          <cell r="F4850">
            <v>220801</v>
          </cell>
          <cell r="G4850" t="str">
            <v>ENG English Dept Office</v>
          </cell>
          <cell r="H4850" t="str">
            <v>PB</v>
          </cell>
        </row>
        <row r="4851">
          <cell r="A4851">
            <v>946207280</v>
          </cell>
          <cell r="B4851" t="str">
            <v>Aldrich</v>
          </cell>
          <cell r="C4851" t="str">
            <v>Jacqueline</v>
          </cell>
          <cell r="D4851" t="str">
            <v>UW</v>
          </cell>
          <cell r="E4851" t="str">
            <v>T</v>
          </cell>
          <cell r="F4851">
            <v>331800</v>
          </cell>
          <cell r="G4851" t="str">
            <v>IAS Info &amp; Academic Support</v>
          </cell>
          <cell r="H4851" t="str">
            <v>IN</v>
          </cell>
          <cell r="I4851">
            <v>37423</v>
          </cell>
        </row>
        <row r="4852">
          <cell r="A4852">
            <v>946212383</v>
          </cell>
          <cell r="B4852" t="str">
            <v>Ellis</v>
          </cell>
          <cell r="C4852" t="str">
            <v>Susan</v>
          </cell>
          <cell r="D4852" t="str">
            <v>UW</v>
          </cell>
          <cell r="E4852" t="str">
            <v>T</v>
          </cell>
          <cell r="F4852">
            <v>220200</v>
          </cell>
          <cell r="G4852" t="str">
            <v>ANT Anthropology</v>
          </cell>
          <cell r="H4852" t="str">
            <v>IN</v>
          </cell>
          <cell r="I4852">
            <v>37864</v>
          </cell>
        </row>
        <row r="4853">
          <cell r="A4853">
            <v>946213702</v>
          </cell>
          <cell r="B4853" t="str">
            <v>Rees</v>
          </cell>
          <cell r="C4853" t="str">
            <v>Earl</v>
          </cell>
          <cell r="D4853" t="str">
            <v>UV</v>
          </cell>
          <cell r="E4853" t="str">
            <v>T</v>
          </cell>
          <cell r="F4853">
            <v>221000</v>
          </cell>
          <cell r="G4853" t="str">
            <v>FLL Foreign Languages</v>
          </cell>
          <cell r="H4853" t="str">
            <v>IN</v>
          </cell>
          <cell r="I4853">
            <v>38230</v>
          </cell>
        </row>
        <row r="4854">
          <cell r="A4854">
            <v>946223120</v>
          </cell>
          <cell r="B4854" t="str">
            <v>Kuang</v>
          </cell>
          <cell r="C4854" t="str">
            <v>Daniel</v>
          </cell>
          <cell r="D4854" t="str">
            <v>UV</v>
          </cell>
          <cell r="E4854" t="str">
            <v>T</v>
          </cell>
          <cell r="F4854">
            <v>200540</v>
          </cell>
          <cell r="G4854" t="str">
            <v>SYS Systems Science</v>
          </cell>
          <cell r="H4854" t="str">
            <v>IN</v>
          </cell>
          <cell r="I4854">
            <v>37864</v>
          </cell>
        </row>
        <row r="4855">
          <cell r="A4855">
            <v>946228998</v>
          </cell>
          <cell r="B4855" t="str">
            <v>Cunningham</v>
          </cell>
          <cell r="C4855" t="str">
            <v>Jimmy</v>
          </cell>
          <cell r="D4855" t="str">
            <v>UW</v>
          </cell>
          <cell r="E4855" t="str">
            <v>T</v>
          </cell>
          <cell r="F4855">
            <v>240200</v>
          </cell>
          <cell r="G4855" t="str">
            <v>RRI Regional Research Institute</v>
          </cell>
          <cell r="H4855" t="str">
            <v>IN</v>
          </cell>
          <cell r="I4855">
            <v>37894</v>
          </cell>
        </row>
        <row r="4856">
          <cell r="A4856">
            <v>946247422</v>
          </cell>
          <cell r="B4856" t="str">
            <v>Kaiser</v>
          </cell>
          <cell r="C4856" t="str">
            <v>Nichole</v>
          </cell>
          <cell r="D4856" t="str">
            <v>UV</v>
          </cell>
          <cell r="E4856" t="str">
            <v>T</v>
          </cell>
          <cell r="F4856">
            <v>101200</v>
          </cell>
          <cell r="G4856" t="str">
            <v>OCR Community Relations Office</v>
          </cell>
          <cell r="H4856" t="str">
            <v>IN</v>
          </cell>
          <cell r="I4856">
            <v>37134</v>
          </cell>
        </row>
        <row r="4857">
          <cell r="A4857">
            <v>946257551</v>
          </cell>
          <cell r="B4857" t="str">
            <v>Huber</v>
          </cell>
          <cell r="C4857" t="str">
            <v>Dallas</v>
          </cell>
          <cell r="D4857" t="str">
            <v>UW</v>
          </cell>
          <cell r="E4857" t="str">
            <v>T</v>
          </cell>
          <cell r="F4857">
            <v>670001</v>
          </cell>
          <cell r="G4857" t="str">
            <v>AUX Auxiliary Administration</v>
          </cell>
          <cell r="H4857" t="str">
            <v>IN</v>
          </cell>
          <cell r="I4857">
            <v>38564</v>
          </cell>
        </row>
        <row r="4858">
          <cell r="A4858">
            <v>946258047</v>
          </cell>
          <cell r="B4858" t="str">
            <v>Walker</v>
          </cell>
          <cell r="C4858" t="str">
            <v>Pamela</v>
          </cell>
          <cell r="D4858" t="str">
            <v>UB</v>
          </cell>
          <cell r="E4858" t="str">
            <v>T</v>
          </cell>
          <cell r="F4858">
            <v>310300</v>
          </cell>
          <cell r="G4858" t="str">
            <v>PAD Public Administration</v>
          </cell>
          <cell r="H4858" t="str">
            <v>SB</v>
          </cell>
          <cell r="I4858">
            <v>35895</v>
          </cell>
        </row>
        <row r="4859">
          <cell r="A4859">
            <v>946268700</v>
          </cell>
          <cell r="B4859" t="str">
            <v>McFadden</v>
          </cell>
          <cell r="C4859" t="str">
            <v>Gerald</v>
          </cell>
          <cell r="D4859" t="str">
            <v>UV</v>
          </cell>
          <cell r="E4859" t="str">
            <v>T</v>
          </cell>
          <cell r="F4859">
            <v>310300</v>
          </cell>
          <cell r="G4859" t="str">
            <v>PAD Public Administration</v>
          </cell>
          <cell r="H4859" t="str">
            <v>IN</v>
          </cell>
          <cell r="I4859">
            <v>35976</v>
          </cell>
        </row>
        <row r="4860">
          <cell r="A4860">
            <v>946285362</v>
          </cell>
          <cell r="B4860" t="str">
            <v>Rowe</v>
          </cell>
          <cell r="C4860" t="str">
            <v>Joshua</v>
          </cell>
          <cell r="D4860" t="str">
            <v>UW</v>
          </cell>
          <cell r="E4860" t="str">
            <v>T</v>
          </cell>
          <cell r="F4860">
            <v>310510</v>
          </cell>
          <cell r="G4860" t="str">
            <v>IOA Senior Adult Learning Center</v>
          </cell>
          <cell r="H4860" t="str">
            <v>IN</v>
          </cell>
          <cell r="I4860">
            <v>38352</v>
          </cell>
        </row>
        <row r="4861">
          <cell r="A4861">
            <v>946294707</v>
          </cell>
          <cell r="B4861" t="str">
            <v>Armenti</v>
          </cell>
          <cell r="C4861" t="str">
            <v>Carmen</v>
          </cell>
          <cell r="D4861" t="str">
            <v>UC</v>
          </cell>
          <cell r="E4861" t="str">
            <v>T</v>
          </cell>
          <cell r="F4861">
            <v>260300</v>
          </cell>
          <cell r="G4861" t="str">
            <v>EDU Policies/Foundations</v>
          </cell>
          <cell r="H4861" t="str">
            <v>SP</v>
          </cell>
          <cell r="I4861">
            <v>38716</v>
          </cell>
        </row>
        <row r="4862">
          <cell r="A4862">
            <v>946311864</v>
          </cell>
          <cell r="B4862" t="str">
            <v>Sieber</v>
          </cell>
          <cell r="C4862" t="str">
            <v>Terese</v>
          </cell>
          <cell r="D4862" t="str">
            <v>UC</v>
          </cell>
          <cell r="E4862" t="str">
            <v>T</v>
          </cell>
          <cell r="F4862">
            <v>221601</v>
          </cell>
          <cell r="G4862" t="str">
            <v>MTH Math Office</v>
          </cell>
          <cell r="H4862" t="str">
            <v>SP</v>
          </cell>
          <cell r="I4862">
            <v>38168</v>
          </cell>
        </row>
        <row r="4863">
          <cell r="A4863">
            <v>946316369</v>
          </cell>
          <cell r="B4863" t="str">
            <v>Berggren</v>
          </cell>
          <cell r="C4863" t="str">
            <v>Eric</v>
          </cell>
          <cell r="D4863" t="str">
            <v>UF</v>
          </cell>
          <cell r="E4863" t="str">
            <v>T</v>
          </cell>
          <cell r="F4863">
            <v>270201</v>
          </cell>
          <cell r="G4863" t="str">
            <v>CMP Computer Science Office</v>
          </cell>
          <cell r="H4863" t="str">
            <v>SB</v>
          </cell>
          <cell r="I4863">
            <v>35795</v>
          </cell>
        </row>
        <row r="4864">
          <cell r="A4864">
            <v>946337923</v>
          </cell>
          <cell r="B4864" t="str">
            <v>Walton</v>
          </cell>
          <cell r="C4864" t="str">
            <v>Judy</v>
          </cell>
          <cell r="D4864" t="str">
            <v>UC</v>
          </cell>
          <cell r="E4864" t="str">
            <v>T</v>
          </cell>
          <cell r="F4864">
            <v>221200</v>
          </cell>
          <cell r="G4864" t="str">
            <v>GGR Geography</v>
          </cell>
          <cell r="H4864" t="str">
            <v>SP</v>
          </cell>
          <cell r="I4864">
            <v>38533</v>
          </cell>
        </row>
        <row r="4865">
          <cell r="A4865">
            <v>946352254</v>
          </cell>
          <cell r="B4865" t="str">
            <v>Callies</v>
          </cell>
          <cell r="C4865" t="str">
            <v>Sara</v>
          </cell>
          <cell r="D4865" t="str">
            <v>UV</v>
          </cell>
          <cell r="E4865" t="str">
            <v>T</v>
          </cell>
          <cell r="F4865">
            <v>221100</v>
          </cell>
          <cell r="G4865" t="str">
            <v>GLG Geology</v>
          </cell>
          <cell r="H4865" t="str">
            <v>IN</v>
          </cell>
          <cell r="I4865">
            <v>38946</v>
          </cell>
        </row>
        <row r="4866">
          <cell r="A4866">
            <v>946359575</v>
          </cell>
          <cell r="B4866" t="str">
            <v>Williamson</v>
          </cell>
          <cell r="C4866" t="str">
            <v>Kenneth</v>
          </cell>
          <cell r="D4866" t="str">
            <v>UV</v>
          </cell>
          <cell r="E4866" t="str">
            <v>A</v>
          </cell>
          <cell r="F4866">
            <v>270301</v>
          </cell>
          <cell r="G4866" t="str">
            <v>CEN Civil Engineering Office</v>
          </cell>
          <cell r="H4866" t="str">
            <v>IN</v>
          </cell>
        </row>
        <row r="4867">
          <cell r="A4867">
            <v>946383362</v>
          </cell>
          <cell r="B4867" t="str">
            <v>Hopkins</v>
          </cell>
          <cell r="C4867" t="str">
            <v>Leslie</v>
          </cell>
          <cell r="D4867" t="str">
            <v>UV</v>
          </cell>
          <cell r="E4867" t="str">
            <v>T</v>
          </cell>
          <cell r="F4867">
            <v>201101</v>
          </cell>
          <cell r="G4867" t="str">
            <v>SAT Saturday Academy-Main</v>
          </cell>
          <cell r="H4867" t="str">
            <v>IN</v>
          </cell>
          <cell r="I4867">
            <v>38199</v>
          </cell>
        </row>
        <row r="4868">
          <cell r="A4868">
            <v>946399154</v>
          </cell>
          <cell r="B4868" t="str">
            <v>Reed</v>
          </cell>
          <cell r="C4868" t="str">
            <v>David</v>
          </cell>
          <cell r="D4868" t="str">
            <v>UC</v>
          </cell>
          <cell r="E4868" t="str">
            <v>T</v>
          </cell>
          <cell r="F4868">
            <v>270201</v>
          </cell>
          <cell r="G4868" t="str">
            <v>CMP Computer Science Office</v>
          </cell>
          <cell r="H4868" t="str">
            <v>SP</v>
          </cell>
          <cell r="I4868">
            <v>38168</v>
          </cell>
        </row>
        <row r="4869">
          <cell r="A4869">
            <v>946399922</v>
          </cell>
          <cell r="B4869" t="str">
            <v>Kiboto</v>
          </cell>
          <cell r="C4869" t="str">
            <v>Travis</v>
          </cell>
          <cell r="D4869" t="str">
            <v>UC</v>
          </cell>
          <cell r="E4869" t="str">
            <v>T</v>
          </cell>
          <cell r="F4869">
            <v>220300</v>
          </cell>
          <cell r="G4869" t="str">
            <v>BIO Biology</v>
          </cell>
          <cell r="H4869" t="str">
            <v>IN</v>
          </cell>
          <cell r="I4869">
            <v>35976</v>
          </cell>
        </row>
        <row r="4870">
          <cell r="A4870">
            <v>946404212</v>
          </cell>
          <cell r="B4870" t="str">
            <v>Veney</v>
          </cell>
          <cell r="C4870" t="str">
            <v>Anthony</v>
          </cell>
          <cell r="D4870" t="str">
            <v>UF</v>
          </cell>
          <cell r="E4870" t="str">
            <v>T</v>
          </cell>
          <cell r="F4870">
            <v>631600</v>
          </cell>
          <cell r="G4870" t="str">
            <v>ATH W Track</v>
          </cell>
          <cell r="H4870" t="str">
            <v>PB</v>
          </cell>
          <cell r="I4870">
            <v>37795</v>
          </cell>
        </row>
        <row r="4871">
          <cell r="A4871">
            <v>946410253</v>
          </cell>
          <cell r="B4871" t="str">
            <v>Usher</v>
          </cell>
          <cell r="C4871" t="str">
            <v>Margaret</v>
          </cell>
          <cell r="D4871" t="str">
            <v>UC</v>
          </cell>
          <cell r="E4871" t="str">
            <v>T</v>
          </cell>
          <cell r="F4871">
            <v>310930</v>
          </cell>
          <cell r="G4871" t="str">
            <v>SCH School of Community Health</v>
          </cell>
          <cell r="H4871" t="str">
            <v>SP</v>
          </cell>
          <cell r="I4871">
            <v>36341</v>
          </cell>
        </row>
        <row r="4872">
          <cell r="A4872">
            <v>946422976</v>
          </cell>
          <cell r="B4872" t="str">
            <v>Levit</v>
          </cell>
          <cell r="C4872" t="str">
            <v>Briar</v>
          </cell>
          <cell r="D4872" t="str">
            <v>UC</v>
          </cell>
          <cell r="E4872" t="str">
            <v>A</v>
          </cell>
          <cell r="F4872">
            <v>301001</v>
          </cell>
          <cell r="G4872" t="str">
            <v>ART Office</v>
          </cell>
          <cell r="H4872" t="str">
            <v>SP</v>
          </cell>
        </row>
        <row r="4873">
          <cell r="A4873">
            <v>946430704</v>
          </cell>
          <cell r="B4873" t="str">
            <v>Pilip</v>
          </cell>
          <cell r="C4873" t="str">
            <v>Bernadene</v>
          </cell>
          <cell r="D4873" t="str">
            <v>UF</v>
          </cell>
          <cell r="E4873" t="str">
            <v>A</v>
          </cell>
          <cell r="F4873">
            <v>200501</v>
          </cell>
          <cell r="G4873" t="str">
            <v>GSR Graduate Studies Office</v>
          </cell>
          <cell r="H4873" t="str">
            <v>PB</v>
          </cell>
        </row>
        <row r="4874">
          <cell r="A4874">
            <v>946431313</v>
          </cell>
          <cell r="B4874" t="str">
            <v>Certik</v>
          </cell>
          <cell r="C4874" t="str">
            <v>Ondrej</v>
          </cell>
          <cell r="D4874" t="str">
            <v>UV</v>
          </cell>
          <cell r="E4874" t="str">
            <v>T</v>
          </cell>
          <cell r="F4874">
            <v>221800</v>
          </cell>
          <cell r="G4874" t="str">
            <v>PHY Physics</v>
          </cell>
          <cell r="H4874" t="str">
            <v>IN</v>
          </cell>
          <cell r="I4874">
            <v>38595</v>
          </cell>
        </row>
        <row r="4875">
          <cell r="A4875">
            <v>946456710</v>
          </cell>
          <cell r="B4875" t="str">
            <v>Justice</v>
          </cell>
          <cell r="C4875" t="str">
            <v>Michele</v>
          </cell>
          <cell r="D4875" t="str">
            <v>UF</v>
          </cell>
          <cell r="E4875" t="str">
            <v>T</v>
          </cell>
          <cell r="F4875">
            <v>200821</v>
          </cell>
          <cell r="G4875" t="str">
            <v>IEP Int'l Exch Prog Office</v>
          </cell>
          <cell r="H4875" t="str">
            <v>PB</v>
          </cell>
          <cell r="I4875">
            <v>38149</v>
          </cell>
        </row>
        <row r="4876">
          <cell r="A4876">
            <v>946476481</v>
          </cell>
          <cell r="B4876" t="str">
            <v>Hughes</v>
          </cell>
          <cell r="C4876" t="str">
            <v>Brian</v>
          </cell>
          <cell r="D4876" t="str">
            <v>UV</v>
          </cell>
          <cell r="E4876" t="str">
            <v>T</v>
          </cell>
          <cell r="F4876">
            <v>632200</v>
          </cell>
          <cell r="G4876" t="str">
            <v>ATH M Golf</v>
          </cell>
          <cell r="H4876" t="str">
            <v>IN</v>
          </cell>
          <cell r="I4876">
            <v>37437</v>
          </cell>
        </row>
        <row r="4877">
          <cell r="A4877">
            <v>946480780</v>
          </cell>
          <cell r="B4877" t="str">
            <v>Luyat</v>
          </cell>
          <cell r="C4877" t="str">
            <v>Margaret</v>
          </cell>
          <cell r="D4877" t="str">
            <v>UV</v>
          </cell>
          <cell r="E4877" t="str">
            <v>T</v>
          </cell>
          <cell r="F4877">
            <v>283001</v>
          </cell>
          <cell r="G4877" t="str">
            <v>XSS Extended &amp; Summer Prog Office</v>
          </cell>
          <cell r="H4877" t="str">
            <v>IN</v>
          </cell>
          <cell r="I4877">
            <v>36738</v>
          </cell>
        </row>
        <row r="4878">
          <cell r="A4878">
            <v>946485151</v>
          </cell>
          <cell r="B4878" t="str">
            <v>Carney</v>
          </cell>
          <cell r="C4878" t="str">
            <v>Katherine</v>
          </cell>
          <cell r="D4878" t="str">
            <v>UC</v>
          </cell>
          <cell r="E4878" t="str">
            <v>T</v>
          </cell>
          <cell r="F4878">
            <v>221501</v>
          </cell>
          <cell r="G4878" t="str">
            <v>LIN Linguistics Office</v>
          </cell>
          <cell r="H4878" t="str">
            <v>SP</v>
          </cell>
          <cell r="I4878">
            <v>36707</v>
          </cell>
        </row>
        <row r="4879">
          <cell r="A4879">
            <v>946487764</v>
          </cell>
          <cell r="B4879" t="str">
            <v>Frank</v>
          </cell>
          <cell r="C4879" t="str">
            <v>Angelica</v>
          </cell>
          <cell r="D4879" t="str">
            <v>UV</v>
          </cell>
          <cell r="E4879" t="str">
            <v>T</v>
          </cell>
          <cell r="F4879">
            <v>632700</v>
          </cell>
          <cell r="G4879" t="str">
            <v>ATH M Football</v>
          </cell>
          <cell r="H4879" t="str">
            <v>IN</v>
          </cell>
          <cell r="I4879">
            <v>37772</v>
          </cell>
        </row>
        <row r="4880">
          <cell r="A4880">
            <v>946489307</v>
          </cell>
          <cell r="B4880" t="str">
            <v>Thom</v>
          </cell>
          <cell r="C4880" t="str">
            <v>David</v>
          </cell>
          <cell r="D4880" t="str">
            <v>UV</v>
          </cell>
          <cell r="E4880" t="str">
            <v>T</v>
          </cell>
          <cell r="F4880">
            <v>201101</v>
          </cell>
          <cell r="G4880" t="str">
            <v>SAT Saturday Academy-Main</v>
          </cell>
          <cell r="H4880" t="str">
            <v>IN</v>
          </cell>
          <cell r="I4880">
            <v>38929</v>
          </cell>
        </row>
        <row r="4881">
          <cell r="A4881">
            <v>946527725</v>
          </cell>
          <cell r="B4881" t="str">
            <v>Bettridge</v>
          </cell>
          <cell r="C4881" t="str">
            <v>Joel</v>
          </cell>
          <cell r="D4881" t="str">
            <v>UA</v>
          </cell>
          <cell r="E4881" t="str">
            <v>A</v>
          </cell>
          <cell r="F4881">
            <v>222700</v>
          </cell>
          <cell r="G4881" t="str">
            <v>LAS Univ Studies-General Ed</v>
          </cell>
          <cell r="H4881" t="str">
            <v>PB</v>
          </cell>
        </row>
        <row r="4882">
          <cell r="A4882">
            <v>946532971</v>
          </cell>
          <cell r="B4882" t="str">
            <v>Parker</v>
          </cell>
          <cell r="C4882" t="str">
            <v>Nancy</v>
          </cell>
          <cell r="D4882" t="str">
            <v>UW</v>
          </cell>
          <cell r="E4882" t="str">
            <v>A</v>
          </cell>
          <cell r="F4882">
            <v>266510</v>
          </cell>
          <cell r="G4882" t="str">
            <v>EDC Infant/Toddler Mental Health Ct</v>
          </cell>
          <cell r="H4882" t="str">
            <v>IN</v>
          </cell>
        </row>
        <row r="4883">
          <cell r="A4883">
            <v>946561321</v>
          </cell>
          <cell r="B4883" t="str">
            <v>Marzucco</v>
          </cell>
          <cell r="C4883" t="str">
            <v>Joseph</v>
          </cell>
          <cell r="D4883" t="str">
            <v>UC</v>
          </cell>
          <cell r="E4883" t="str">
            <v>T</v>
          </cell>
          <cell r="F4883">
            <v>222000</v>
          </cell>
          <cell r="G4883" t="str">
            <v>PSY Psychology</v>
          </cell>
          <cell r="H4883" t="str">
            <v>SP</v>
          </cell>
          <cell r="I4883">
            <v>37621</v>
          </cell>
        </row>
        <row r="4884">
          <cell r="A4884">
            <v>946573908</v>
          </cell>
          <cell r="B4884" t="str">
            <v>Weatherbee</v>
          </cell>
          <cell r="C4884" t="str">
            <v>Akisha</v>
          </cell>
          <cell r="D4884" t="str">
            <v>UW</v>
          </cell>
          <cell r="E4884" t="str">
            <v>T</v>
          </cell>
          <cell r="F4884">
            <v>200501</v>
          </cell>
          <cell r="G4884" t="str">
            <v>GSR Graduate Studies Office</v>
          </cell>
          <cell r="H4884" t="str">
            <v>IN</v>
          </cell>
          <cell r="I4884">
            <v>39262</v>
          </cell>
        </row>
        <row r="4885">
          <cell r="A4885">
            <v>946575687</v>
          </cell>
          <cell r="B4885" t="str">
            <v>Sunderland</v>
          </cell>
          <cell r="C4885" t="str">
            <v>Kelley</v>
          </cell>
          <cell r="D4885" t="str">
            <v>UV</v>
          </cell>
          <cell r="E4885" t="str">
            <v>T</v>
          </cell>
          <cell r="F4885">
            <v>260201</v>
          </cell>
          <cell r="G4885" t="str">
            <v>EDU C&amp;I Office</v>
          </cell>
          <cell r="H4885" t="str">
            <v>IN</v>
          </cell>
          <cell r="I4885">
            <v>38960</v>
          </cell>
        </row>
        <row r="4886">
          <cell r="A4886">
            <v>946581406</v>
          </cell>
          <cell r="B4886" t="str">
            <v>Nelson</v>
          </cell>
          <cell r="C4886" t="str">
            <v>Mark</v>
          </cell>
          <cell r="D4886" t="str">
            <v>UV</v>
          </cell>
          <cell r="E4886" t="str">
            <v>T</v>
          </cell>
          <cell r="F4886">
            <v>260100</v>
          </cell>
          <cell r="G4886" t="str">
            <v>EDU Special Ed/Counselor Ed</v>
          </cell>
          <cell r="H4886" t="str">
            <v>IN</v>
          </cell>
          <cell r="I4886">
            <v>35976</v>
          </cell>
        </row>
        <row r="4887">
          <cell r="A4887">
            <v>946582768</v>
          </cell>
          <cell r="B4887" t="str">
            <v>Siefer</v>
          </cell>
          <cell r="C4887" t="str">
            <v>Renice</v>
          </cell>
          <cell r="D4887" t="str">
            <v>UC</v>
          </cell>
          <cell r="E4887" t="str">
            <v>A</v>
          </cell>
          <cell r="F4887">
            <v>260100</v>
          </cell>
          <cell r="G4887" t="str">
            <v>EDU Special Ed/Counselor Ed</v>
          </cell>
          <cell r="H4887" t="str">
            <v>SP</v>
          </cell>
        </row>
        <row r="4888">
          <cell r="A4888">
            <v>946610413</v>
          </cell>
          <cell r="B4888" t="str">
            <v>Takaishi</v>
          </cell>
          <cell r="C4888" t="str">
            <v>Kathleen</v>
          </cell>
          <cell r="D4888" t="str">
            <v>UF</v>
          </cell>
          <cell r="E4888" t="str">
            <v>A</v>
          </cell>
          <cell r="F4888">
            <v>631800</v>
          </cell>
          <cell r="G4888" t="str">
            <v>ATH W Golf</v>
          </cell>
          <cell r="H4888" t="str">
            <v>PB</v>
          </cell>
        </row>
        <row r="4889">
          <cell r="A4889">
            <v>946622613</v>
          </cell>
          <cell r="B4889" t="str">
            <v>Cresswell</v>
          </cell>
          <cell r="C4889" t="str">
            <v>Joyce</v>
          </cell>
          <cell r="D4889" t="str">
            <v>UF</v>
          </cell>
          <cell r="E4889" t="str">
            <v>T</v>
          </cell>
          <cell r="F4889">
            <v>201101</v>
          </cell>
          <cell r="G4889" t="str">
            <v>SAT Saturday Academy-Main</v>
          </cell>
          <cell r="H4889" t="str">
            <v>PB</v>
          </cell>
          <cell r="I4889">
            <v>38990</v>
          </cell>
        </row>
        <row r="4890">
          <cell r="A4890">
            <v>946626852</v>
          </cell>
          <cell r="B4890" t="str">
            <v>Taylor</v>
          </cell>
          <cell r="C4890" t="str">
            <v>Michael</v>
          </cell>
          <cell r="D4890" t="str">
            <v>UW</v>
          </cell>
          <cell r="E4890" t="str">
            <v>T</v>
          </cell>
          <cell r="F4890">
            <v>200501</v>
          </cell>
          <cell r="G4890" t="str">
            <v>GSR Graduate Studies Office</v>
          </cell>
          <cell r="H4890" t="str">
            <v>IN</v>
          </cell>
          <cell r="I4890">
            <v>37072</v>
          </cell>
        </row>
        <row r="4891">
          <cell r="A4891">
            <v>946635842</v>
          </cell>
          <cell r="B4891" t="str">
            <v>Chung</v>
          </cell>
          <cell r="C4891" t="str">
            <v>Jinkyu</v>
          </cell>
          <cell r="D4891" t="str">
            <v>UW</v>
          </cell>
          <cell r="E4891" t="str">
            <v>T</v>
          </cell>
          <cell r="F4891">
            <v>310400</v>
          </cell>
          <cell r="G4891" t="str">
            <v>USP Urban Studies &amp; Planning</v>
          </cell>
          <cell r="H4891" t="str">
            <v>IN</v>
          </cell>
          <cell r="I4891">
            <v>37112</v>
          </cell>
        </row>
        <row r="4892">
          <cell r="A4892">
            <v>946636783</v>
          </cell>
          <cell r="B4892" t="str">
            <v>Ferguson</v>
          </cell>
          <cell r="C4892" t="str">
            <v>Dennis</v>
          </cell>
          <cell r="D4892" t="str">
            <v>UV</v>
          </cell>
          <cell r="E4892" t="str">
            <v>A</v>
          </cell>
          <cell r="F4892">
            <v>630001</v>
          </cell>
          <cell r="G4892" t="str">
            <v>ATH Athletic Administration</v>
          </cell>
          <cell r="H4892" t="str">
            <v>IN</v>
          </cell>
        </row>
        <row r="4893">
          <cell r="A4893">
            <v>946638827</v>
          </cell>
          <cell r="B4893" t="str">
            <v>Grasa</v>
          </cell>
          <cell r="C4893" t="str">
            <v>Leslie</v>
          </cell>
          <cell r="D4893" t="str">
            <v>UF</v>
          </cell>
          <cell r="E4893" t="str">
            <v>T</v>
          </cell>
          <cell r="F4893">
            <v>100301</v>
          </cell>
          <cell r="G4893" t="str">
            <v>DEV Development Office</v>
          </cell>
          <cell r="H4893" t="str">
            <v>PB</v>
          </cell>
          <cell r="I4893">
            <v>38429</v>
          </cell>
        </row>
        <row r="4894">
          <cell r="A4894">
            <v>946641523</v>
          </cell>
          <cell r="B4894" t="str">
            <v>Kramer</v>
          </cell>
          <cell r="C4894" t="str">
            <v>Jared</v>
          </cell>
          <cell r="D4894" t="str">
            <v>UW</v>
          </cell>
          <cell r="E4894" t="str">
            <v>T</v>
          </cell>
          <cell r="F4894">
            <v>310501</v>
          </cell>
          <cell r="G4894" t="str">
            <v>IOA Inst Aging Office</v>
          </cell>
          <cell r="H4894" t="str">
            <v>IN</v>
          </cell>
          <cell r="I4894">
            <v>39113</v>
          </cell>
        </row>
        <row r="4895">
          <cell r="A4895">
            <v>946652734</v>
          </cell>
          <cell r="B4895" t="str">
            <v>Cowan</v>
          </cell>
          <cell r="C4895" t="str">
            <v>Scott</v>
          </cell>
          <cell r="D4895" t="str">
            <v>UW</v>
          </cell>
          <cell r="E4895" t="str">
            <v>T</v>
          </cell>
          <cell r="F4895">
            <v>610411</v>
          </cell>
          <cell r="G4895" t="str">
            <v>OIS Instr Tech Sppt/CAVS</v>
          </cell>
          <cell r="H4895" t="str">
            <v>IN</v>
          </cell>
          <cell r="I4895">
            <v>39137</v>
          </cell>
        </row>
        <row r="4896">
          <cell r="A4896">
            <v>946677050</v>
          </cell>
          <cell r="B4896" t="str">
            <v>Pewewardy</v>
          </cell>
          <cell r="C4896" t="str">
            <v>Nocona</v>
          </cell>
          <cell r="D4896" t="str">
            <v>UA</v>
          </cell>
          <cell r="E4896" t="str">
            <v>A</v>
          </cell>
          <cell r="F4896">
            <v>240100</v>
          </cell>
          <cell r="G4896" t="str">
            <v>SSW School of Social Work</v>
          </cell>
          <cell r="H4896" t="str">
            <v>PB</v>
          </cell>
        </row>
        <row r="4897">
          <cell r="A4897">
            <v>946679648</v>
          </cell>
          <cell r="B4897" t="str">
            <v>Shea</v>
          </cell>
          <cell r="C4897" t="str">
            <v>Timothy</v>
          </cell>
          <cell r="D4897" t="str">
            <v>UF</v>
          </cell>
          <cell r="E4897" t="str">
            <v>T</v>
          </cell>
          <cell r="F4897">
            <v>250001</v>
          </cell>
          <cell r="G4897" t="str">
            <v>SBA Deans Office</v>
          </cell>
          <cell r="H4897" t="str">
            <v>SB</v>
          </cell>
          <cell r="I4897">
            <v>35976</v>
          </cell>
        </row>
        <row r="4898">
          <cell r="A4898">
            <v>946687847</v>
          </cell>
          <cell r="B4898" t="str">
            <v>Sterk</v>
          </cell>
          <cell r="C4898" t="str">
            <v>James</v>
          </cell>
          <cell r="D4898" t="str">
            <v>UF</v>
          </cell>
          <cell r="E4898" t="str">
            <v>T</v>
          </cell>
          <cell r="F4898">
            <v>630001</v>
          </cell>
          <cell r="G4898" t="str">
            <v>ATH Athletic Administration</v>
          </cell>
          <cell r="H4898" t="str">
            <v>PB</v>
          </cell>
          <cell r="I4898">
            <v>36728</v>
          </cell>
        </row>
        <row r="4899">
          <cell r="A4899">
            <v>946691607</v>
          </cell>
          <cell r="B4899" t="str">
            <v>Koroloff</v>
          </cell>
          <cell r="C4899" t="str">
            <v>Nancy</v>
          </cell>
          <cell r="D4899" t="str">
            <v>UF</v>
          </cell>
          <cell r="E4899" t="str">
            <v>A</v>
          </cell>
          <cell r="F4899">
            <v>240100</v>
          </cell>
          <cell r="G4899" t="str">
            <v>SSW School of Social Work</v>
          </cell>
          <cell r="H4899" t="str">
            <v>PB</v>
          </cell>
        </row>
        <row r="4900">
          <cell r="A4900">
            <v>946705819</v>
          </cell>
          <cell r="B4900" t="str">
            <v>Johnson</v>
          </cell>
          <cell r="C4900" t="str">
            <v>Heather</v>
          </cell>
          <cell r="D4900" t="str">
            <v>UV</v>
          </cell>
          <cell r="E4900" t="str">
            <v>T</v>
          </cell>
          <cell r="F4900">
            <v>332809</v>
          </cell>
          <cell r="G4900" t="str">
            <v>SDO Crew</v>
          </cell>
          <cell r="H4900" t="str">
            <v>IN</v>
          </cell>
          <cell r="I4900">
            <v>39263</v>
          </cell>
        </row>
        <row r="4901">
          <cell r="A4901">
            <v>946714962</v>
          </cell>
          <cell r="B4901" t="str">
            <v>Mack</v>
          </cell>
          <cell r="C4901" t="str">
            <v>Carol</v>
          </cell>
          <cell r="D4901" t="str">
            <v>UF</v>
          </cell>
          <cell r="E4901" t="str">
            <v>A</v>
          </cell>
          <cell r="F4901">
            <v>200101</v>
          </cell>
          <cell r="G4901" t="str">
            <v>OAA Provosts Office Admin</v>
          </cell>
          <cell r="H4901" t="str">
            <v>PB</v>
          </cell>
        </row>
        <row r="4902">
          <cell r="A4902">
            <v>946754237</v>
          </cell>
          <cell r="B4902" t="str">
            <v>Raynes</v>
          </cell>
          <cell r="C4902" t="str">
            <v>Leah</v>
          </cell>
          <cell r="D4902" t="str">
            <v>UV</v>
          </cell>
          <cell r="E4902" t="str">
            <v>T</v>
          </cell>
          <cell r="F4902">
            <v>260201</v>
          </cell>
          <cell r="G4902" t="str">
            <v>EDU C&amp;I Office</v>
          </cell>
          <cell r="H4902" t="str">
            <v>IN</v>
          </cell>
          <cell r="I4902">
            <v>36341</v>
          </cell>
        </row>
        <row r="4903">
          <cell r="A4903">
            <v>946758902</v>
          </cell>
          <cell r="B4903" t="str">
            <v>Bee</v>
          </cell>
          <cell r="C4903" t="str">
            <v>Heather</v>
          </cell>
          <cell r="D4903" t="str">
            <v>UW</v>
          </cell>
          <cell r="E4903" t="str">
            <v>T</v>
          </cell>
          <cell r="F4903">
            <v>333501</v>
          </cell>
          <cell r="G4903" t="str">
            <v>CAP Couns &amp; Psych Svc Office</v>
          </cell>
          <cell r="H4903" t="str">
            <v>IN</v>
          </cell>
          <cell r="I4903">
            <v>37514</v>
          </cell>
        </row>
        <row r="4904">
          <cell r="A4904">
            <v>946773256</v>
          </cell>
          <cell r="B4904" t="str">
            <v>Burton</v>
          </cell>
          <cell r="C4904" t="str">
            <v>Vicki</v>
          </cell>
          <cell r="D4904" t="str">
            <v>UV</v>
          </cell>
          <cell r="E4904" t="str">
            <v>A</v>
          </cell>
          <cell r="F4904">
            <v>220801</v>
          </cell>
          <cell r="G4904" t="str">
            <v>ENG English Dept Office</v>
          </cell>
          <cell r="H4904" t="str">
            <v>IN</v>
          </cell>
        </row>
        <row r="4905">
          <cell r="A4905">
            <v>946801255</v>
          </cell>
          <cell r="B4905" t="str">
            <v>Ho</v>
          </cell>
          <cell r="C4905" t="str">
            <v>Suenn</v>
          </cell>
          <cell r="D4905" t="str">
            <v>UC</v>
          </cell>
          <cell r="E4905" t="str">
            <v>T</v>
          </cell>
          <cell r="F4905">
            <v>301120</v>
          </cell>
          <cell r="G4905" t="str">
            <v>ARC Architecture Office</v>
          </cell>
          <cell r="H4905" t="str">
            <v>SP</v>
          </cell>
          <cell r="I4905">
            <v>37833</v>
          </cell>
        </row>
        <row r="4906">
          <cell r="A4906">
            <v>946805402</v>
          </cell>
          <cell r="B4906" t="str">
            <v>Maghan</v>
          </cell>
          <cell r="C4906" t="str">
            <v>Michael</v>
          </cell>
          <cell r="D4906" t="str">
            <v>UC</v>
          </cell>
          <cell r="E4906" t="str">
            <v>A</v>
          </cell>
          <cell r="F4906">
            <v>266210</v>
          </cell>
          <cell r="G4906" t="str">
            <v>EDC Salem Masters 2</v>
          </cell>
          <cell r="H4906" t="str">
            <v>SP</v>
          </cell>
        </row>
        <row r="4907">
          <cell r="A4907">
            <v>946824311</v>
          </cell>
          <cell r="B4907" t="str">
            <v>Weaver</v>
          </cell>
          <cell r="C4907" t="str">
            <v>Mathew</v>
          </cell>
          <cell r="D4907" t="str">
            <v>UC</v>
          </cell>
          <cell r="E4907" t="str">
            <v>T</v>
          </cell>
          <cell r="F4907">
            <v>270201</v>
          </cell>
          <cell r="G4907" t="str">
            <v>CMP Computer Science Office</v>
          </cell>
          <cell r="H4907" t="str">
            <v>SP</v>
          </cell>
          <cell r="I4907">
            <v>36891</v>
          </cell>
        </row>
        <row r="4908">
          <cell r="A4908">
            <v>946836681</v>
          </cell>
          <cell r="B4908" t="str">
            <v>Fagg</v>
          </cell>
          <cell r="C4908" t="str">
            <v>Ellen</v>
          </cell>
          <cell r="D4908" t="str">
            <v>UC</v>
          </cell>
          <cell r="E4908" t="str">
            <v>T</v>
          </cell>
          <cell r="F4908">
            <v>220801</v>
          </cell>
          <cell r="G4908" t="str">
            <v>ENG English Dept Office</v>
          </cell>
          <cell r="H4908" t="str">
            <v>SP</v>
          </cell>
          <cell r="I4908">
            <v>37802</v>
          </cell>
        </row>
        <row r="4909">
          <cell r="A4909">
            <v>946837198</v>
          </cell>
          <cell r="B4909" t="str">
            <v>Huff</v>
          </cell>
          <cell r="C4909" t="str">
            <v>Edward</v>
          </cell>
          <cell r="D4909" t="str">
            <v>UC</v>
          </cell>
          <cell r="E4909" t="str">
            <v>T</v>
          </cell>
          <cell r="F4909">
            <v>270301</v>
          </cell>
          <cell r="G4909" t="str">
            <v>CEN Civil Engineering Office</v>
          </cell>
          <cell r="H4909" t="str">
            <v>SP</v>
          </cell>
          <cell r="I4909">
            <v>37256</v>
          </cell>
        </row>
        <row r="4910">
          <cell r="A4910">
            <v>946846563</v>
          </cell>
          <cell r="B4910" t="str">
            <v>Lu</v>
          </cell>
          <cell r="C4910" t="str">
            <v>Ekaterina</v>
          </cell>
          <cell r="D4910" t="str">
            <v>UW</v>
          </cell>
          <cell r="E4910" t="str">
            <v>T</v>
          </cell>
          <cell r="F4910">
            <v>221501</v>
          </cell>
          <cell r="G4910" t="str">
            <v>LIN Linguistics Office</v>
          </cell>
          <cell r="H4910" t="str">
            <v>IN</v>
          </cell>
          <cell r="I4910">
            <v>38518</v>
          </cell>
        </row>
        <row r="4911">
          <cell r="A4911">
            <v>946851207</v>
          </cell>
          <cell r="B4911" t="str">
            <v>Harris</v>
          </cell>
          <cell r="C4911" t="str">
            <v>John</v>
          </cell>
          <cell r="D4911" t="str">
            <v>UB</v>
          </cell>
          <cell r="E4911" t="str">
            <v>A</v>
          </cell>
          <cell r="F4911">
            <v>270120</v>
          </cell>
          <cell r="G4911" t="str">
            <v>SCS School Computing Support</v>
          </cell>
          <cell r="H4911" t="str">
            <v>PB</v>
          </cell>
        </row>
        <row r="4912">
          <cell r="A4912">
            <v>946855376</v>
          </cell>
          <cell r="B4912" t="str">
            <v>Helsley</v>
          </cell>
          <cell r="C4912" t="str">
            <v>William</v>
          </cell>
          <cell r="D4912" t="str">
            <v>UF</v>
          </cell>
          <cell r="E4912" t="str">
            <v>A</v>
          </cell>
          <cell r="F4912">
            <v>200501</v>
          </cell>
          <cell r="G4912" t="str">
            <v>GSR Graduate Studies Office</v>
          </cell>
          <cell r="H4912" t="str">
            <v>PB</v>
          </cell>
        </row>
        <row r="4913">
          <cell r="A4913">
            <v>946861768</v>
          </cell>
          <cell r="B4913" t="str">
            <v>Froeber</v>
          </cell>
          <cell r="C4913" t="str">
            <v>Renae</v>
          </cell>
          <cell r="D4913" t="str">
            <v>UV</v>
          </cell>
          <cell r="E4913" t="str">
            <v>T</v>
          </cell>
          <cell r="F4913">
            <v>260100</v>
          </cell>
          <cell r="G4913" t="str">
            <v>EDU Special Ed/Counselor Ed</v>
          </cell>
          <cell r="H4913" t="str">
            <v>IN</v>
          </cell>
          <cell r="I4913">
            <v>36677</v>
          </cell>
        </row>
        <row r="4914">
          <cell r="A4914">
            <v>946862772</v>
          </cell>
          <cell r="B4914" t="str">
            <v>Fainzaig-Zylberberg</v>
          </cell>
          <cell r="C4914" t="str">
            <v>Monica</v>
          </cell>
          <cell r="D4914" t="str">
            <v>UV</v>
          </cell>
          <cell r="E4914" t="str">
            <v>A</v>
          </cell>
          <cell r="F4914">
            <v>221000</v>
          </cell>
          <cell r="G4914" t="str">
            <v>FLL Foreign Languages</v>
          </cell>
          <cell r="H4914" t="str">
            <v>IN</v>
          </cell>
        </row>
        <row r="4915">
          <cell r="A4915">
            <v>946863262</v>
          </cell>
          <cell r="B4915" t="str">
            <v>Sato</v>
          </cell>
          <cell r="C4915" t="str">
            <v>Gay</v>
          </cell>
          <cell r="D4915" t="str">
            <v>UV</v>
          </cell>
          <cell r="E4915" t="str">
            <v>T</v>
          </cell>
          <cell r="F4915">
            <v>282001</v>
          </cell>
          <cell r="G4915" t="str">
            <v>XCE CE/Education Office</v>
          </cell>
          <cell r="H4915" t="str">
            <v>IN</v>
          </cell>
          <cell r="I4915">
            <v>35978</v>
          </cell>
        </row>
        <row r="4916">
          <cell r="A4916">
            <v>946884560</v>
          </cell>
          <cell r="B4916" t="str">
            <v>Khoshnahad</v>
          </cell>
          <cell r="C4916" t="str">
            <v>Farhad</v>
          </cell>
          <cell r="D4916" t="str">
            <v>UF</v>
          </cell>
          <cell r="E4916" t="str">
            <v>A</v>
          </cell>
          <cell r="F4916">
            <v>651530</v>
          </cell>
          <cell r="G4916" t="str">
            <v>FAP Mail &amp; Shipping</v>
          </cell>
          <cell r="H4916" t="str">
            <v>PB</v>
          </cell>
        </row>
        <row r="4917">
          <cell r="A4917">
            <v>946902569</v>
          </cell>
          <cell r="B4917" t="str">
            <v>Durr</v>
          </cell>
          <cell r="C4917" t="str">
            <v>Joseph</v>
          </cell>
          <cell r="D4917" t="str">
            <v>UF</v>
          </cell>
          <cell r="E4917" t="str">
            <v>T</v>
          </cell>
          <cell r="F4917">
            <v>300101</v>
          </cell>
          <cell r="G4917" t="str">
            <v>FPA Dean's Office Admin</v>
          </cell>
          <cell r="H4917" t="str">
            <v>PB</v>
          </cell>
          <cell r="I4917">
            <v>38019</v>
          </cell>
        </row>
        <row r="4918">
          <cell r="A4918">
            <v>946923490</v>
          </cell>
          <cell r="B4918" t="str">
            <v>Rosinbum</v>
          </cell>
          <cell r="C4918" t="str">
            <v>Joel</v>
          </cell>
          <cell r="D4918" t="str">
            <v>UV</v>
          </cell>
          <cell r="E4918" t="str">
            <v>T</v>
          </cell>
          <cell r="F4918">
            <v>332809</v>
          </cell>
          <cell r="G4918" t="str">
            <v>SDO Crew</v>
          </cell>
          <cell r="H4918" t="str">
            <v>IN</v>
          </cell>
          <cell r="I4918">
            <v>39157</v>
          </cell>
        </row>
        <row r="4919">
          <cell r="A4919">
            <v>946937509</v>
          </cell>
          <cell r="B4919" t="str">
            <v>Wahl-Stephens</v>
          </cell>
          <cell r="C4919" t="str">
            <v>Helen</v>
          </cell>
          <cell r="D4919" t="str">
            <v>UW</v>
          </cell>
          <cell r="E4919" t="str">
            <v>T</v>
          </cell>
          <cell r="F4919">
            <v>285001</v>
          </cell>
          <cell r="G4919" t="str">
            <v>XIS Independent Study Office</v>
          </cell>
          <cell r="H4919" t="str">
            <v>IN</v>
          </cell>
          <cell r="I4919">
            <v>36692</v>
          </cell>
        </row>
        <row r="4920">
          <cell r="A4920">
            <v>946938163</v>
          </cell>
          <cell r="B4920" t="str">
            <v>Wilson</v>
          </cell>
          <cell r="C4920" t="str">
            <v>Christy</v>
          </cell>
          <cell r="D4920" t="str">
            <v>UV</v>
          </cell>
          <cell r="E4920" t="str">
            <v>T</v>
          </cell>
          <cell r="F4920">
            <v>282251</v>
          </cell>
          <cell r="G4920" t="str">
            <v>XCE ESL On Campus Endorsement</v>
          </cell>
          <cell r="H4920" t="str">
            <v>IN</v>
          </cell>
          <cell r="I4920">
            <v>38595</v>
          </cell>
        </row>
        <row r="4921">
          <cell r="A4921">
            <v>946966778</v>
          </cell>
          <cell r="B4921" t="str">
            <v>York</v>
          </cell>
          <cell r="C4921" t="str">
            <v>Ayde</v>
          </cell>
          <cell r="D4921" t="str">
            <v>UF</v>
          </cell>
          <cell r="E4921" t="str">
            <v>T</v>
          </cell>
          <cell r="F4921">
            <v>260001</v>
          </cell>
          <cell r="G4921" t="str">
            <v>EDU Dean's Office</v>
          </cell>
          <cell r="H4921" t="str">
            <v>PB</v>
          </cell>
          <cell r="I4921">
            <v>37071</v>
          </cell>
        </row>
        <row r="4922">
          <cell r="A4922">
            <v>946967337</v>
          </cell>
          <cell r="B4922" t="str">
            <v>Song</v>
          </cell>
          <cell r="C4922" t="str">
            <v>Xiaoyu</v>
          </cell>
          <cell r="D4922" t="str">
            <v>UA</v>
          </cell>
          <cell r="E4922" t="str">
            <v>A</v>
          </cell>
          <cell r="F4922">
            <v>270401</v>
          </cell>
          <cell r="G4922" t="str">
            <v>EEN Electrical/Computer Engineering</v>
          </cell>
          <cell r="H4922" t="str">
            <v>PB</v>
          </cell>
        </row>
        <row r="4923">
          <cell r="A4923">
            <v>946972553</v>
          </cell>
          <cell r="B4923" t="str">
            <v>McFetridge</v>
          </cell>
          <cell r="C4923" t="str">
            <v>Wayne</v>
          </cell>
          <cell r="D4923" t="str">
            <v>UB</v>
          </cell>
          <cell r="E4923" t="str">
            <v>T</v>
          </cell>
          <cell r="F4923">
            <v>310001</v>
          </cell>
          <cell r="G4923" t="str">
            <v>UPA Dean's Office</v>
          </cell>
          <cell r="H4923" t="str">
            <v>PB</v>
          </cell>
          <cell r="I4923">
            <v>39203</v>
          </cell>
        </row>
        <row r="4924">
          <cell r="A4924">
            <v>946976521</v>
          </cell>
          <cell r="B4924" t="str">
            <v>Lohr</v>
          </cell>
          <cell r="C4924" t="str">
            <v>Jason</v>
          </cell>
          <cell r="D4924" t="str">
            <v>UB</v>
          </cell>
          <cell r="E4924" t="str">
            <v>T</v>
          </cell>
          <cell r="F4924">
            <v>222300</v>
          </cell>
          <cell r="G4924" t="str">
            <v>HON University Honors Prgm</v>
          </cell>
          <cell r="H4924" t="str">
            <v>PB</v>
          </cell>
          <cell r="I4924">
            <v>37072</v>
          </cell>
        </row>
        <row r="4925">
          <cell r="A4925">
            <v>946985867</v>
          </cell>
          <cell r="B4925" t="str">
            <v>Taylor</v>
          </cell>
          <cell r="C4925" t="str">
            <v>Barbara</v>
          </cell>
          <cell r="D4925" t="str">
            <v>UC</v>
          </cell>
          <cell r="E4925" t="str">
            <v>T</v>
          </cell>
          <cell r="F4925">
            <v>310930</v>
          </cell>
          <cell r="G4925" t="str">
            <v>SCH School of Community Health</v>
          </cell>
          <cell r="H4925" t="str">
            <v>SP</v>
          </cell>
          <cell r="I4925">
            <v>36341</v>
          </cell>
        </row>
        <row r="4926">
          <cell r="A4926">
            <v>946986971</v>
          </cell>
          <cell r="B4926" t="str">
            <v>Fishbein</v>
          </cell>
          <cell r="C4926" t="str">
            <v>Mark</v>
          </cell>
          <cell r="D4926" t="str">
            <v>UA</v>
          </cell>
          <cell r="E4926" t="str">
            <v>A</v>
          </cell>
          <cell r="F4926">
            <v>220300</v>
          </cell>
          <cell r="G4926" t="str">
            <v>BIO Biology</v>
          </cell>
          <cell r="H4926" t="str">
            <v>PB</v>
          </cell>
        </row>
        <row r="4927">
          <cell r="A4927">
            <v>946995960</v>
          </cell>
          <cell r="B4927" t="str">
            <v>Li</v>
          </cell>
          <cell r="C4927" t="str">
            <v>Jian</v>
          </cell>
          <cell r="D4927" t="str">
            <v>UC</v>
          </cell>
          <cell r="E4927" t="str">
            <v>T</v>
          </cell>
          <cell r="F4927">
            <v>270401</v>
          </cell>
          <cell r="G4927" t="str">
            <v>EEN Electrical/Computer Engineering</v>
          </cell>
          <cell r="H4927" t="str">
            <v>SP</v>
          </cell>
          <cell r="I4927">
            <v>37499</v>
          </cell>
        </row>
        <row r="4928">
          <cell r="A4928">
            <v>947024895</v>
          </cell>
          <cell r="B4928" t="str">
            <v>Hauptman</v>
          </cell>
          <cell r="C4928" t="str">
            <v>Tedd</v>
          </cell>
          <cell r="D4928" t="str">
            <v>UF</v>
          </cell>
          <cell r="E4928" t="str">
            <v>T</v>
          </cell>
          <cell r="F4928">
            <v>610100</v>
          </cell>
          <cell r="G4928" t="str">
            <v>OIS Office of Information Systems</v>
          </cell>
          <cell r="H4928" t="str">
            <v>SB</v>
          </cell>
          <cell r="I4928">
            <v>35870</v>
          </cell>
        </row>
        <row r="4929">
          <cell r="A4929">
            <v>947025925</v>
          </cell>
          <cell r="B4929" t="str">
            <v>Magee</v>
          </cell>
          <cell r="C4929" t="str">
            <v>Sheila</v>
          </cell>
          <cell r="D4929" t="str">
            <v>UC</v>
          </cell>
          <cell r="E4929" t="str">
            <v>T</v>
          </cell>
          <cell r="F4929">
            <v>260100</v>
          </cell>
          <cell r="G4929" t="str">
            <v>EDU Special Ed/Counselor Ed</v>
          </cell>
          <cell r="H4929" t="str">
            <v>SP</v>
          </cell>
          <cell r="I4929">
            <v>38898</v>
          </cell>
        </row>
        <row r="4930">
          <cell r="A4930">
            <v>947054492</v>
          </cell>
          <cell r="B4930" t="str">
            <v>Sapp</v>
          </cell>
          <cell r="C4930" t="str">
            <v>Richard</v>
          </cell>
          <cell r="D4930" t="str">
            <v>UA</v>
          </cell>
          <cell r="E4930" t="str">
            <v>A</v>
          </cell>
          <cell r="F4930">
            <v>250100</v>
          </cell>
          <cell r="G4930" t="str">
            <v>SBA Instruction</v>
          </cell>
          <cell r="H4930" t="str">
            <v>PB</v>
          </cell>
        </row>
        <row r="4931">
          <cell r="A4931">
            <v>947063241</v>
          </cell>
          <cell r="B4931" t="str">
            <v>Boone</v>
          </cell>
          <cell r="C4931" t="str">
            <v>David</v>
          </cell>
          <cell r="D4931" t="str">
            <v>UA</v>
          </cell>
          <cell r="E4931" t="str">
            <v>T</v>
          </cell>
          <cell r="F4931">
            <v>220300</v>
          </cell>
          <cell r="G4931" t="str">
            <v>BIO Biology</v>
          </cell>
          <cell r="H4931" t="str">
            <v>PB</v>
          </cell>
          <cell r="I4931">
            <v>38499</v>
          </cell>
        </row>
        <row r="4932">
          <cell r="A4932">
            <v>947063579</v>
          </cell>
          <cell r="B4932" t="str">
            <v>Edera</v>
          </cell>
          <cell r="C4932" t="str">
            <v>Fred</v>
          </cell>
          <cell r="D4932" t="str">
            <v>UV</v>
          </cell>
          <cell r="E4932" t="str">
            <v>T</v>
          </cell>
          <cell r="F4932">
            <v>201101</v>
          </cell>
          <cell r="G4932" t="str">
            <v>SAT Saturday Academy-Main</v>
          </cell>
          <cell r="H4932" t="str">
            <v>IN</v>
          </cell>
          <cell r="I4932">
            <v>38868</v>
          </cell>
        </row>
        <row r="4933">
          <cell r="A4933">
            <v>947084745</v>
          </cell>
          <cell r="B4933" t="str">
            <v>Tierney</v>
          </cell>
          <cell r="C4933" t="str">
            <v>Pamela</v>
          </cell>
          <cell r="D4933" t="str">
            <v>UA</v>
          </cell>
          <cell r="E4933" t="str">
            <v>A</v>
          </cell>
          <cell r="F4933">
            <v>250100</v>
          </cell>
          <cell r="G4933" t="str">
            <v>SBA Instruction</v>
          </cell>
          <cell r="H4933" t="str">
            <v>PB</v>
          </cell>
        </row>
        <row r="4934">
          <cell r="A4934">
            <v>947084806</v>
          </cell>
          <cell r="B4934" t="str">
            <v>Rosenthal</v>
          </cell>
          <cell r="C4934" t="str">
            <v>David</v>
          </cell>
          <cell r="D4934" t="str">
            <v>UA</v>
          </cell>
          <cell r="E4934" t="str">
            <v>A</v>
          </cell>
          <cell r="F4934">
            <v>220300</v>
          </cell>
          <cell r="G4934" t="str">
            <v>BIO Biology</v>
          </cell>
          <cell r="H4934" t="str">
            <v>PB</v>
          </cell>
        </row>
        <row r="4935">
          <cell r="A4935">
            <v>947108676</v>
          </cell>
          <cell r="B4935" t="str">
            <v>Zhao</v>
          </cell>
          <cell r="C4935" t="str">
            <v>Lin</v>
          </cell>
          <cell r="D4935" t="str">
            <v>UF</v>
          </cell>
          <cell r="E4935" t="str">
            <v>A</v>
          </cell>
          <cell r="F4935">
            <v>250001</v>
          </cell>
          <cell r="G4935" t="str">
            <v>SBA Deans Office</v>
          </cell>
          <cell r="H4935" t="str">
            <v>PB</v>
          </cell>
        </row>
        <row r="4936">
          <cell r="A4936">
            <v>947121161</v>
          </cell>
          <cell r="B4936" t="str">
            <v>Ward</v>
          </cell>
          <cell r="C4936" t="str">
            <v>James</v>
          </cell>
          <cell r="D4936" t="str">
            <v>UF</v>
          </cell>
          <cell r="E4936" t="str">
            <v>T</v>
          </cell>
          <cell r="F4936">
            <v>240001</v>
          </cell>
          <cell r="G4936" t="str">
            <v>SSW Dean's Office</v>
          </cell>
          <cell r="H4936" t="str">
            <v>PB</v>
          </cell>
          <cell r="I4936">
            <v>38167</v>
          </cell>
        </row>
        <row r="4937">
          <cell r="A4937">
            <v>947121253</v>
          </cell>
          <cell r="B4937" t="str">
            <v>Manifesto</v>
          </cell>
          <cell r="C4937" t="str">
            <v>Kimberly</v>
          </cell>
          <cell r="D4937" t="str">
            <v>UV</v>
          </cell>
          <cell r="E4937" t="str">
            <v>T</v>
          </cell>
          <cell r="F4937">
            <v>631100</v>
          </cell>
          <cell r="G4937" t="str">
            <v>ATH W Basketball</v>
          </cell>
          <cell r="H4937" t="str">
            <v>IN</v>
          </cell>
          <cell r="I4937">
            <v>35976</v>
          </cell>
        </row>
        <row r="4938">
          <cell r="A4938">
            <v>947124104</v>
          </cell>
          <cell r="B4938" t="str">
            <v>Adettiwar</v>
          </cell>
          <cell r="C4938" t="str">
            <v>Sudhir</v>
          </cell>
          <cell r="D4938" t="str">
            <v>UC</v>
          </cell>
          <cell r="E4938" t="str">
            <v>T</v>
          </cell>
          <cell r="F4938">
            <v>270301</v>
          </cell>
          <cell r="G4938" t="str">
            <v>CEN Civil Engineering Office</v>
          </cell>
          <cell r="H4938" t="str">
            <v>SP</v>
          </cell>
          <cell r="I4938">
            <v>36707</v>
          </cell>
        </row>
        <row r="4939">
          <cell r="A4939">
            <v>947129066</v>
          </cell>
          <cell r="B4939" t="str">
            <v>Meaney</v>
          </cell>
          <cell r="C4939" t="str">
            <v>Terri</v>
          </cell>
          <cell r="D4939" t="str">
            <v>UF</v>
          </cell>
          <cell r="E4939" t="str">
            <v>A</v>
          </cell>
          <cell r="F4939">
            <v>100001</v>
          </cell>
          <cell r="G4939" t="str">
            <v>POF President's Office</v>
          </cell>
          <cell r="H4939" t="str">
            <v>PB</v>
          </cell>
        </row>
        <row r="4940">
          <cell r="A4940">
            <v>947130066</v>
          </cell>
          <cell r="B4940" t="str">
            <v>Taylor III</v>
          </cell>
          <cell r="C4940" t="str">
            <v>Edwin</v>
          </cell>
          <cell r="D4940" t="str">
            <v>UV</v>
          </cell>
          <cell r="E4940" t="str">
            <v>A</v>
          </cell>
          <cell r="F4940">
            <v>221900</v>
          </cell>
          <cell r="G4940" t="str">
            <v>POL Political Science</v>
          </cell>
          <cell r="H4940" t="str">
            <v>IN</v>
          </cell>
        </row>
        <row r="4941">
          <cell r="A4941">
            <v>947146675</v>
          </cell>
          <cell r="B4941" t="str">
            <v>Dahlin</v>
          </cell>
          <cell r="C4941" t="str">
            <v>Jonathan</v>
          </cell>
          <cell r="D4941" t="str">
            <v>UV</v>
          </cell>
          <cell r="E4941" t="str">
            <v>T</v>
          </cell>
          <cell r="F4941">
            <v>221800</v>
          </cell>
          <cell r="G4941" t="str">
            <v>PHY Physics</v>
          </cell>
          <cell r="H4941" t="str">
            <v>IN</v>
          </cell>
          <cell r="I4941">
            <v>38989</v>
          </cell>
        </row>
        <row r="4942">
          <cell r="A4942">
            <v>947155057</v>
          </cell>
          <cell r="B4942" t="str">
            <v>Pan</v>
          </cell>
          <cell r="C4942" t="str">
            <v>Jiayi</v>
          </cell>
          <cell r="D4942" t="str">
            <v>UA</v>
          </cell>
          <cell r="E4942" t="str">
            <v>A</v>
          </cell>
          <cell r="F4942">
            <v>270301</v>
          </cell>
          <cell r="G4942" t="str">
            <v>CEN Civil Engineering Office</v>
          </cell>
          <cell r="H4942" t="str">
            <v>PB</v>
          </cell>
        </row>
        <row r="4943">
          <cell r="A4943">
            <v>947161417</v>
          </cell>
          <cell r="B4943" t="str">
            <v>Hutchin</v>
          </cell>
          <cell r="C4943" t="str">
            <v>Julie</v>
          </cell>
          <cell r="D4943" t="str">
            <v>UC</v>
          </cell>
          <cell r="E4943" t="str">
            <v>T</v>
          </cell>
          <cell r="F4943">
            <v>283950</v>
          </cell>
          <cell r="G4943" t="str">
            <v>XPD English as a Second Language</v>
          </cell>
          <cell r="H4943" t="str">
            <v>IN</v>
          </cell>
          <cell r="I4943">
            <v>35976</v>
          </cell>
        </row>
        <row r="4944">
          <cell r="A4944">
            <v>947164183</v>
          </cell>
          <cell r="B4944" t="str">
            <v>Barrett</v>
          </cell>
          <cell r="C4944" t="str">
            <v>Susan</v>
          </cell>
          <cell r="D4944" t="str">
            <v>UC</v>
          </cell>
          <cell r="E4944" t="str">
            <v>A</v>
          </cell>
          <cell r="F4944">
            <v>310400</v>
          </cell>
          <cell r="G4944" t="str">
            <v>USP Urban Studies &amp; Planning</v>
          </cell>
          <cell r="H4944" t="str">
            <v>SP</v>
          </cell>
        </row>
        <row r="4945">
          <cell r="A4945">
            <v>947172567</v>
          </cell>
          <cell r="B4945" t="str">
            <v>Buonamassa</v>
          </cell>
          <cell r="C4945" t="str">
            <v>Antonio</v>
          </cell>
          <cell r="D4945" t="str">
            <v>UV</v>
          </cell>
          <cell r="E4945" t="str">
            <v>T</v>
          </cell>
          <cell r="F4945">
            <v>270201</v>
          </cell>
          <cell r="G4945" t="str">
            <v>CMP Computer Science Office</v>
          </cell>
          <cell r="H4945" t="str">
            <v>IN</v>
          </cell>
          <cell r="I4945">
            <v>38748</v>
          </cell>
        </row>
        <row r="4946">
          <cell r="A4946">
            <v>947190479</v>
          </cell>
          <cell r="B4946" t="str">
            <v>Southerland</v>
          </cell>
          <cell r="C4946" t="str">
            <v>Suzanne</v>
          </cell>
          <cell r="D4946" t="str">
            <v>UC</v>
          </cell>
          <cell r="E4946" t="str">
            <v>A</v>
          </cell>
          <cell r="F4946">
            <v>222201</v>
          </cell>
          <cell r="G4946" t="str">
            <v>COM Communication</v>
          </cell>
          <cell r="H4946" t="str">
            <v>SP</v>
          </cell>
        </row>
        <row r="4947">
          <cell r="A4947">
            <v>947208255</v>
          </cell>
          <cell r="B4947" t="str">
            <v>Tebben</v>
          </cell>
          <cell r="C4947" t="str">
            <v>Christine</v>
          </cell>
          <cell r="D4947" t="str">
            <v>UV</v>
          </cell>
          <cell r="E4947" t="str">
            <v>T</v>
          </cell>
          <cell r="F4947">
            <v>260201</v>
          </cell>
          <cell r="G4947" t="str">
            <v>EDU C&amp;I Office</v>
          </cell>
          <cell r="H4947" t="str">
            <v>IN</v>
          </cell>
          <cell r="I4947">
            <v>37468</v>
          </cell>
        </row>
        <row r="4948">
          <cell r="A4948">
            <v>947209018</v>
          </cell>
          <cell r="B4948" t="str">
            <v>Rodgers</v>
          </cell>
          <cell r="C4948" t="str">
            <v>Richard</v>
          </cell>
          <cell r="D4948" t="str">
            <v>UF</v>
          </cell>
          <cell r="E4948" t="str">
            <v>T</v>
          </cell>
          <cell r="F4948">
            <v>632700</v>
          </cell>
          <cell r="G4948" t="str">
            <v>ATH M Football</v>
          </cell>
          <cell r="H4948" t="str">
            <v>PB</v>
          </cell>
          <cell r="I4948">
            <v>36969</v>
          </cell>
        </row>
        <row r="4949">
          <cell r="A4949">
            <v>947211673</v>
          </cell>
          <cell r="B4949" t="str">
            <v>Reiser</v>
          </cell>
          <cell r="C4949" t="str">
            <v>David</v>
          </cell>
          <cell r="D4949" t="str">
            <v>UC</v>
          </cell>
          <cell r="E4949" t="str">
            <v>A</v>
          </cell>
          <cell r="F4949">
            <v>270501</v>
          </cell>
          <cell r="G4949" t="str">
            <v>MEN Mechanical Engineering Office</v>
          </cell>
          <cell r="H4949" t="str">
            <v>SP</v>
          </cell>
        </row>
        <row r="4950">
          <cell r="A4950">
            <v>947244417</v>
          </cell>
          <cell r="B4950" t="str">
            <v>Johnson</v>
          </cell>
          <cell r="C4950" t="str">
            <v>Glenn</v>
          </cell>
          <cell r="D4950" t="str">
            <v>UC</v>
          </cell>
          <cell r="E4950" t="str">
            <v>T</v>
          </cell>
          <cell r="F4950">
            <v>270410</v>
          </cell>
          <cell r="G4950" t="str">
            <v>EEN Computer Support</v>
          </cell>
          <cell r="H4950" t="str">
            <v>SP</v>
          </cell>
          <cell r="I4950">
            <v>37256</v>
          </cell>
        </row>
        <row r="4951">
          <cell r="A4951">
            <v>947250082</v>
          </cell>
          <cell r="B4951" t="str">
            <v>Cavanaugh</v>
          </cell>
          <cell r="C4951" t="str">
            <v>Jean</v>
          </cell>
          <cell r="D4951" t="str">
            <v>UF</v>
          </cell>
          <cell r="E4951" t="str">
            <v>A</v>
          </cell>
          <cell r="F4951">
            <v>240100</v>
          </cell>
          <cell r="G4951" t="str">
            <v>SSW School of Social Work</v>
          </cell>
          <cell r="H4951" t="str">
            <v>PB</v>
          </cell>
        </row>
        <row r="4952">
          <cell r="A4952">
            <v>947261701</v>
          </cell>
          <cell r="B4952" t="str">
            <v>Fillin-Yeh</v>
          </cell>
          <cell r="C4952" t="str">
            <v>Susan</v>
          </cell>
          <cell r="D4952" t="str">
            <v>UC</v>
          </cell>
          <cell r="E4952" t="str">
            <v>T</v>
          </cell>
          <cell r="F4952">
            <v>301001</v>
          </cell>
          <cell r="G4952" t="str">
            <v>ART Office</v>
          </cell>
          <cell r="H4952" t="str">
            <v>SP</v>
          </cell>
          <cell r="I4952">
            <v>37437</v>
          </cell>
        </row>
        <row r="4953">
          <cell r="A4953">
            <v>947263151</v>
          </cell>
          <cell r="B4953" t="str">
            <v>Chapman</v>
          </cell>
          <cell r="C4953" t="str">
            <v>Erin</v>
          </cell>
          <cell r="D4953" t="str">
            <v>UW</v>
          </cell>
          <cell r="E4953" t="str">
            <v>T</v>
          </cell>
          <cell r="F4953">
            <v>270201</v>
          </cell>
          <cell r="G4953" t="str">
            <v>CMP Computer Science Office</v>
          </cell>
          <cell r="H4953" t="str">
            <v>IN</v>
          </cell>
          <cell r="I4953">
            <v>37864</v>
          </cell>
        </row>
        <row r="4954">
          <cell r="A4954">
            <v>947271449</v>
          </cell>
          <cell r="B4954" t="str">
            <v>Coleman</v>
          </cell>
          <cell r="C4954" t="str">
            <v>Jeffery</v>
          </cell>
          <cell r="D4954" t="str">
            <v>UV</v>
          </cell>
          <cell r="E4954" t="str">
            <v>T</v>
          </cell>
          <cell r="F4954">
            <v>260100</v>
          </cell>
          <cell r="G4954" t="str">
            <v>EDU Special Ed/Counselor Ed</v>
          </cell>
          <cell r="H4954" t="str">
            <v>IN</v>
          </cell>
          <cell r="I4954">
            <v>36215</v>
          </cell>
        </row>
        <row r="4955">
          <cell r="A4955">
            <v>947275557</v>
          </cell>
          <cell r="B4955" t="str">
            <v>Hamilton</v>
          </cell>
          <cell r="C4955" t="str">
            <v>Frederick</v>
          </cell>
          <cell r="D4955" t="str">
            <v>UV</v>
          </cell>
          <cell r="E4955" t="str">
            <v>T</v>
          </cell>
          <cell r="F4955">
            <v>283001</v>
          </cell>
          <cell r="G4955" t="str">
            <v>XSS Extended &amp; Summer Prog Office</v>
          </cell>
          <cell r="H4955" t="str">
            <v>IN</v>
          </cell>
          <cell r="I4955">
            <v>36769</v>
          </cell>
        </row>
        <row r="4956">
          <cell r="A4956">
            <v>947275698</v>
          </cell>
          <cell r="B4956" t="str">
            <v>MacKenzie</v>
          </cell>
          <cell r="C4956" t="str">
            <v>William</v>
          </cell>
          <cell r="D4956" t="str">
            <v>UV</v>
          </cell>
          <cell r="E4956" t="str">
            <v>T</v>
          </cell>
          <cell r="F4956">
            <v>310600</v>
          </cell>
          <cell r="G4956" t="str">
            <v>CUS Center for Urban Studies</v>
          </cell>
          <cell r="H4956" t="str">
            <v>IN</v>
          </cell>
          <cell r="I4956">
            <v>37802</v>
          </cell>
        </row>
        <row r="4957">
          <cell r="A4957">
            <v>947276569</v>
          </cell>
          <cell r="B4957" t="str">
            <v>Leopold</v>
          </cell>
          <cell r="C4957" t="str">
            <v>Richard</v>
          </cell>
          <cell r="D4957" t="str">
            <v>UC</v>
          </cell>
          <cell r="E4957" t="str">
            <v>T</v>
          </cell>
          <cell r="F4957">
            <v>220801</v>
          </cell>
          <cell r="G4957" t="str">
            <v>ENG English Dept Office</v>
          </cell>
          <cell r="H4957" t="str">
            <v>SP</v>
          </cell>
          <cell r="I4957">
            <v>36160</v>
          </cell>
        </row>
        <row r="4958">
          <cell r="A4958">
            <v>947288633</v>
          </cell>
          <cell r="B4958" t="str">
            <v>Kehl</v>
          </cell>
          <cell r="C4958" t="str">
            <v>Winifred</v>
          </cell>
          <cell r="D4958" t="str">
            <v>UV</v>
          </cell>
          <cell r="E4958" t="str">
            <v>T</v>
          </cell>
          <cell r="F4958">
            <v>283950</v>
          </cell>
          <cell r="G4958" t="str">
            <v>XPD English as a Second Language</v>
          </cell>
          <cell r="H4958" t="str">
            <v>IN</v>
          </cell>
          <cell r="I4958">
            <v>38199</v>
          </cell>
        </row>
        <row r="4959">
          <cell r="A4959">
            <v>947292465</v>
          </cell>
          <cell r="B4959" t="str">
            <v>Luneau</v>
          </cell>
          <cell r="C4959" t="str">
            <v>Chrystele</v>
          </cell>
          <cell r="D4959" t="str">
            <v>UC</v>
          </cell>
          <cell r="E4959" t="str">
            <v>A</v>
          </cell>
          <cell r="F4959">
            <v>221000</v>
          </cell>
          <cell r="G4959" t="str">
            <v>FLL Foreign Languages</v>
          </cell>
          <cell r="H4959" t="str">
            <v>SP</v>
          </cell>
        </row>
        <row r="4960">
          <cell r="A4960">
            <v>947293294</v>
          </cell>
          <cell r="B4960" t="str">
            <v>Weatherly</v>
          </cell>
          <cell r="C4960" t="str">
            <v>Cheryl</v>
          </cell>
          <cell r="D4960" t="str">
            <v>UW</v>
          </cell>
          <cell r="E4960" t="str">
            <v>T</v>
          </cell>
          <cell r="F4960">
            <v>240200</v>
          </cell>
          <cell r="G4960" t="str">
            <v>RRI Regional Research Institute</v>
          </cell>
          <cell r="H4960" t="str">
            <v>IN</v>
          </cell>
          <cell r="I4960">
            <v>36799</v>
          </cell>
        </row>
        <row r="4961">
          <cell r="A4961">
            <v>947298502</v>
          </cell>
          <cell r="B4961" t="str">
            <v>Dearborn</v>
          </cell>
          <cell r="C4961" t="str">
            <v>Mary</v>
          </cell>
          <cell r="D4961" t="str">
            <v>UC</v>
          </cell>
          <cell r="E4961" t="str">
            <v>T</v>
          </cell>
          <cell r="F4961">
            <v>240100</v>
          </cell>
          <cell r="G4961" t="str">
            <v>SSW School of Social Work</v>
          </cell>
          <cell r="H4961" t="str">
            <v>SP</v>
          </cell>
          <cell r="I4961">
            <v>38442</v>
          </cell>
        </row>
        <row r="4962">
          <cell r="A4962">
            <v>947299132</v>
          </cell>
          <cell r="B4962" t="str">
            <v>Isensee</v>
          </cell>
          <cell r="C4962" t="str">
            <v>Jonathan</v>
          </cell>
          <cell r="D4962" t="str">
            <v>UV</v>
          </cell>
          <cell r="E4962" t="str">
            <v>T</v>
          </cell>
          <cell r="F4962">
            <v>220500</v>
          </cell>
          <cell r="G4962" t="str">
            <v>SEC Science Ed Center</v>
          </cell>
          <cell r="H4962" t="str">
            <v>IN</v>
          </cell>
          <cell r="I4962">
            <v>38960</v>
          </cell>
        </row>
        <row r="4963">
          <cell r="A4963">
            <v>947335343</v>
          </cell>
          <cell r="B4963" t="str">
            <v>Hakanson</v>
          </cell>
          <cell r="C4963" t="str">
            <v>Eugene</v>
          </cell>
          <cell r="D4963" t="str">
            <v>UW</v>
          </cell>
          <cell r="E4963" t="str">
            <v>A</v>
          </cell>
          <cell r="F4963">
            <v>333501</v>
          </cell>
          <cell r="G4963" t="str">
            <v>CAP Couns &amp; Psych Svc Office</v>
          </cell>
          <cell r="H4963" t="str">
            <v>IN</v>
          </cell>
        </row>
        <row r="4964">
          <cell r="A4964">
            <v>947337496</v>
          </cell>
          <cell r="B4964" t="str">
            <v>Buntin</v>
          </cell>
          <cell r="C4964" t="str">
            <v>Sihaya</v>
          </cell>
          <cell r="D4964" t="str">
            <v>UV</v>
          </cell>
          <cell r="E4964" t="str">
            <v>T</v>
          </cell>
          <cell r="F4964">
            <v>101200</v>
          </cell>
          <cell r="G4964" t="str">
            <v>OCR Community Relations Office</v>
          </cell>
          <cell r="H4964" t="str">
            <v>IN</v>
          </cell>
          <cell r="I4964">
            <v>36007</v>
          </cell>
        </row>
        <row r="4965">
          <cell r="A4965">
            <v>947363700</v>
          </cell>
          <cell r="B4965" t="str">
            <v>Mines</v>
          </cell>
          <cell r="C4965" t="str">
            <v>Julia</v>
          </cell>
          <cell r="D4965" t="str">
            <v>UD</v>
          </cell>
          <cell r="E4965" t="str">
            <v>A</v>
          </cell>
          <cell r="F4965">
            <v>240200</v>
          </cell>
          <cell r="G4965" t="str">
            <v>RRI Regional Research Institute</v>
          </cell>
          <cell r="H4965" t="str">
            <v>SP</v>
          </cell>
        </row>
        <row r="4966">
          <cell r="A4966">
            <v>947374433</v>
          </cell>
          <cell r="B4966" t="str">
            <v>Wallace</v>
          </cell>
          <cell r="C4966" t="str">
            <v>Linda</v>
          </cell>
          <cell r="D4966" t="str">
            <v>UC</v>
          </cell>
          <cell r="E4966" t="str">
            <v>T</v>
          </cell>
          <cell r="F4966">
            <v>282296</v>
          </cell>
          <cell r="G4966" t="str">
            <v>XCE Elementary Endorsement</v>
          </cell>
          <cell r="H4966" t="str">
            <v>SP</v>
          </cell>
          <cell r="I4966">
            <v>37346</v>
          </cell>
        </row>
        <row r="4967">
          <cell r="A4967">
            <v>947379110</v>
          </cell>
          <cell r="B4967" t="str">
            <v>Douillet</v>
          </cell>
          <cell r="C4967" t="str">
            <v>Catherine</v>
          </cell>
          <cell r="D4967" t="str">
            <v>UV</v>
          </cell>
          <cell r="E4967" t="str">
            <v>T</v>
          </cell>
          <cell r="F4967">
            <v>220400</v>
          </cell>
          <cell r="G4967" t="str">
            <v>BST Black Studies Prgm</v>
          </cell>
          <cell r="H4967" t="str">
            <v>IN</v>
          </cell>
          <cell r="I4967">
            <v>35976</v>
          </cell>
        </row>
        <row r="4968">
          <cell r="A4968">
            <v>947392868</v>
          </cell>
          <cell r="B4968" t="str">
            <v>Pizzuti</v>
          </cell>
          <cell r="C4968" t="str">
            <v>David</v>
          </cell>
          <cell r="D4968" t="str">
            <v>UW</v>
          </cell>
          <cell r="E4968" t="str">
            <v>A</v>
          </cell>
          <cell r="F4968">
            <v>200501</v>
          </cell>
          <cell r="G4968" t="str">
            <v>GSR Graduate Studies Office</v>
          </cell>
          <cell r="H4968" t="str">
            <v>IN</v>
          </cell>
        </row>
        <row r="4969">
          <cell r="A4969">
            <v>947402360</v>
          </cell>
          <cell r="B4969" t="str">
            <v>Strackany</v>
          </cell>
          <cell r="C4969" t="str">
            <v>Jennifer</v>
          </cell>
          <cell r="D4969" t="str">
            <v>UF</v>
          </cell>
          <cell r="E4969" t="str">
            <v>A</v>
          </cell>
          <cell r="F4969">
            <v>600300</v>
          </cell>
          <cell r="G4969" t="str">
            <v>HRC Human Resource Center</v>
          </cell>
          <cell r="H4969" t="str">
            <v>PB</v>
          </cell>
        </row>
        <row r="4970">
          <cell r="A4970">
            <v>947421643</v>
          </cell>
          <cell r="B4970" t="str">
            <v>Clark</v>
          </cell>
          <cell r="C4970" t="str">
            <v>Lester</v>
          </cell>
          <cell r="D4970" t="str">
            <v>UF</v>
          </cell>
          <cell r="E4970" t="str">
            <v>T</v>
          </cell>
          <cell r="F4970">
            <v>270701</v>
          </cell>
          <cell r="G4970" t="str">
            <v>EAS Cntr f/Orgn Prfrmnc Imprv Admin</v>
          </cell>
          <cell r="H4970" t="str">
            <v>PB</v>
          </cell>
          <cell r="I4970">
            <v>37287</v>
          </cell>
        </row>
        <row r="4971">
          <cell r="A4971">
            <v>947454288</v>
          </cell>
          <cell r="B4971" t="str">
            <v>Beckett</v>
          </cell>
          <cell r="C4971" t="str">
            <v>Lisa</v>
          </cell>
          <cell r="D4971" t="str">
            <v>UC</v>
          </cell>
          <cell r="E4971" t="str">
            <v>A</v>
          </cell>
          <cell r="F4971">
            <v>240100</v>
          </cell>
          <cell r="G4971" t="str">
            <v>SSW School of Social Work</v>
          </cell>
          <cell r="H4971" t="str">
            <v>SP</v>
          </cell>
        </row>
        <row r="4972">
          <cell r="A4972">
            <v>947460722</v>
          </cell>
          <cell r="B4972" t="str">
            <v>Perez</v>
          </cell>
          <cell r="C4972" t="str">
            <v>Ysidro</v>
          </cell>
          <cell r="D4972" t="str">
            <v>UC</v>
          </cell>
          <cell r="E4972" t="str">
            <v>T</v>
          </cell>
          <cell r="F4972">
            <v>223301</v>
          </cell>
          <cell r="G4972" t="str">
            <v>WCD World Culture and Dance</v>
          </cell>
          <cell r="H4972" t="str">
            <v>SP</v>
          </cell>
          <cell r="I4972">
            <v>38472</v>
          </cell>
        </row>
        <row r="4973">
          <cell r="A4973">
            <v>947462055</v>
          </cell>
          <cell r="B4973" t="str">
            <v>Bethune</v>
          </cell>
          <cell r="C4973" t="str">
            <v>Ann</v>
          </cell>
          <cell r="D4973" t="str">
            <v>UV</v>
          </cell>
          <cell r="E4973" t="str">
            <v>T</v>
          </cell>
          <cell r="F4973">
            <v>260100</v>
          </cell>
          <cell r="G4973" t="str">
            <v>EDU Special Ed/Counselor Ed</v>
          </cell>
          <cell r="H4973" t="str">
            <v>IN</v>
          </cell>
          <cell r="I4973">
            <v>37346</v>
          </cell>
        </row>
        <row r="4974">
          <cell r="A4974">
            <v>947469983</v>
          </cell>
          <cell r="B4974" t="str">
            <v>Tourkin</v>
          </cell>
          <cell r="C4974" t="str">
            <v>Aleksey</v>
          </cell>
          <cell r="D4974" t="str">
            <v>UV</v>
          </cell>
          <cell r="E4974" t="str">
            <v>T</v>
          </cell>
          <cell r="F4974">
            <v>250100</v>
          </cell>
          <cell r="G4974" t="str">
            <v>SBA Instruction</v>
          </cell>
          <cell r="H4974" t="str">
            <v>IN</v>
          </cell>
          <cell r="I4974">
            <v>38232</v>
          </cell>
        </row>
        <row r="4975">
          <cell r="A4975">
            <v>947476577</v>
          </cell>
          <cell r="B4975" t="str">
            <v>Thomas</v>
          </cell>
          <cell r="C4975" t="str">
            <v>Paul</v>
          </cell>
          <cell r="D4975" t="str">
            <v>UF</v>
          </cell>
          <cell r="E4975" t="str">
            <v>A</v>
          </cell>
          <cell r="F4975">
            <v>640400</v>
          </cell>
          <cell r="G4975" t="str">
            <v>BAO Purchasing</v>
          </cell>
          <cell r="H4975" t="str">
            <v>PB</v>
          </cell>
        </row>
        <row r="4976">
          <cell r="A4976">
            <v>947478574</v>
          </cell>
          <cell r="B4976" t="str">
            <v>Ham</v>
          </cell>
          <cell r="C4976" t="str">
            <v>Debra</v>
          </cell>
          <cell r="D4976" t="str">
            <v>UV</v>
          </cell>
          <cell r="E4976" t="str">
            <v>T</v>
          </cell>
          <cell r="F4976">
            <v>260100</v>
          </cell>
          <cell r="G4976" t="str">
            <v>EDU Special Ed/Counselor Ed</v>
          </cell>
          <cell r="H4976" t="str">
            <v>IN</v>
          </cell>
          <cell r="I4976">
            <v>36106</v>
          </cell>
        </row>
        <row r="4977">
          <cell r="A4977">
            <v>947519396</v>
          </cell>
          <cell r="B4977" t="str">
            <v>Moser</v>
          </cell>
          <cell r="C4977" t="str">
            <v>Corinna</v>
          </cell>
          <cell r="D4977" t="str">
            <v>UV</v>
          </cell>
          <cell r="E4977" t="str">
            <v>T</v>
          </cell>
          <cell r="F4977">
            <v>201101</v>
          </cell>
          <cell r="G4977" t="str">
            <v>SAT Saturday Academy-Main</v>
          </cell>
          <cell r="H4977" t="str">
            <v>IN</v>
          </cell>
          <cell r="I4977">
            <v>38230</v>
          </cell>
        </row>
        <row r="4978">
          <cell r="A4978">
            <v>947521144</v>
          </cell>
          <cell r="B4978" t="str">
            <v>Allen</v>
          </cell>
          <cell r="C4978" t="str">
            <v>Curtis</v>
          </cell>
          <cell r="D4978" t="str">
            <v>UF</v>
          </cell>
          <cell r="E4978" t="str">
            <v>A</v>
          </cell>
          <cell r="F4978">
            <v>632800</v>
          </cell>
          <cell r="G4978" t="str">
            <v>ATH M Basketball</v>
          </cell>
          <cell r="H4978" t="str">
            <v>PB</v>
          </cell>
        </row>
        <row r="4979">
          <cell r="A4979">
            <v>947524963</v>
          </cell>
          <cell r="B4979" t="str">
            <v>Gross</v>
          </cell>
          <cell r="C4979" t="str">
            <v>Gerhard</v>
          </cell>
          <cell r="D4979" t="str">
            <v>UC</v>
          </cell>
          <cell r="E4979" t="str">
            <v>T</v>
          </cell>
          <cell r="F4979">
            <v>270201</v>
          </cell>
          <cell r="G4979" t="str">
            <v>CMP Computer Science Office</v>
          </cell>
          <cell r="H4979" t="str">
            <v>SP</v>
          </cell>
          <cell r="I4979">
            <v>38442</v>
          </cell>
        </row>
        <row r="4980">
          <cell r="A4980">
            <v>947527254</v>
          </cell>
          <cell r="B4980" t="str">
            <v>Saling</v>
          </cell>
          <cell r="C4980" t="str">
            <v>Susan</v>
          </cell>
          <cell r="D4980" t="str">
            <v>UC</v>
          </cell>
          <cell r="E4980" t="str">
            <v>A</v>
          </cell>
          <cell r="F4980">
            <v>260100</v>
          </cell>
          <cell r="G4980" t="str">
            <v>EDU Special Ed/Counselor Ed</v>
          </cell>
          <cell r="H4980" t="str">
            <v>SP</v>
          </cell>
        </row>
        <row r="4981">
          <cell r="A4981">
            <v>947527267</v>
          </cell>
          <cell r="B4981" t="str">
            <v>Grant</v>
          </cell>
          <cell r="C4981" t="str">
            <v>Joene</v>
          </cell>
          <cell r="D4981" t="str">
            <v>UC</v>
          </cell>
          <cell r="E4981" t="str">
            <v>T</v>
          </cell>
          <cell r="F4981">
            <v>221000</v>
          </cell>
          <cell r="G4981" t="str">
            <v>FLL Foreign Languages</v>
          </cell>
          <cell r="H4981" t="str">
            <v>IN</v>
          </cell>
          <cell r="I4981">
            <v>35976</v>
          </cell>
        </row>
        <row r="4982">
          <cell r="A4982">
            <v>947528063</v>
          </cell>
          <cell r="B4982" t="str">
            <v>Mason</v>
          </cell>
          <cell r="C4982" t="str">
            <v>Brian</v>
          </cell>
          <cell r="D4982" t="str">
            <v>UV</v>
          </cell>
          <cell r="E4982" t="str">
            <v>T</v>
          </cell>
          <cell r="F4982">
            <v>201101</v>
          </cell>
          <cell r="G4982" t="str">
            <v>SAT Saturday Academy-Main</v>
          </cell>
          <cell r="H4982" t="str">
            <v>IN</v>
          </cell>
          <cell r="I4982">
            <v>38077</v>
          </cell>
        </row>
        <row r="4983">
          <cell r="A4983">
            <v>947529151</v>
          </cell>
          <cell r="B4983" t="str">
            <v>Bielavitz</v>
          </cell>
          <cell r="C4983" t="str">
            <v>Thomas</v>
          </cell>
          <cell r="D4983" t="str">
            <v>UF</v>
          </cell>
          <cell r="E4983" t="str">
            <v>A</v>
          </cell>
          <cell r="F4983">
            <v>320001</v>
          </cell>
          <cell r="G4983" t="str">
            <v>LIB Library Administration</v>
          </cell>
          <cell r="H4983" t="str">
            <v>PB</v>
          </cell>
        </row>
        <row r="4984">
          <cell r="A4984">
            <v>947545243</v>
          </cell>
          <cell r="B4984" t="str">
            <v>Watson</v>
          </cell>
          <cell r="C4984" t="str">
            <v>Kent</v>
          </cell>
          <cell r="D4984" t="str">
            <v>UC</v>
          </cell>
          <cell r="E4984" t="str">
            <v>A</v>
          </cell>
          <cell r="F4984">
            <v>220801</v>
          </cell>
          <cell r="G4984" t="str">
            <v>ENG English Dept Office</v>
          </cell>
          <cell r="H4984" t="str">
            <v>SP</v>
          </cell>
        </row>
        <row r="4985">
          <cell r="A4985">
            <v>947549980</v>
          </cell>
          <cell r="B4985" t="str">
            <v>Schmidt</v>
          </cell>
          <cell r="C4985" t="str">
            <v>Martin</v>
          </cell>
          <cell r="D4985" t="str">
            <v>UA</v>
          </cell>
          <cell r="E4985" t="str">
            <v>T</v>
          </cell>
          <cell r="F4985">
            <v>220700</v>
          </cell>
          <cell r="G4985" t="str">
            <v>ECN Economics</v>
          </cell>
          <cell r="H4985" t="str">
            <v>PB</v>
          </cell>
          <cell r="I4985">
            <v>38959</v>
          </cell>
        </row>
        <row r="4986">
          <cell r="A4986">
            <v>947553619</v>
          </cell>
          <cell r="B4986" t="str">
            <v>Boden Mackay</v>
          </cell>
          <cell r="C4986" t="str">
            <v>Kristin</v>
          </cell>
          <cell r="D4986" t="str">
            <v>UF</v>
          </cell>
          <cell r="E4986" t="str">
            <v>A</v>
          </cell>
          <cell r="F4986">
            <v>101410</v>
          </cell>
          <cell r="G4986" t="str">
            <v>OMC Web Communications</v>
          </cell>
          <cell r="H4986" t="str">
            <v>PB</v>
          </cell>
        </row>
        <row r="4987">
          <cell r="A4987">
            <v>947576793</v>
          </cell>
          <cell r="B4987" t="str">
            <v>Omdahl</v>
          </cell>
          <cell r="C4987" t="str">
            <v>Jay</v>
          </cell>
          <cell r="D4987" t="str">
            <v>UC</v>
          </cell>
          <cell r="E4987" t="str">
            <v>T</v>
          </cell>
          <cell r="F4987">
            <v>250100</v>
          </cell>
          <cell r="G4987" t="str">
            <v>SBA Instruction</v>
          </cell>
          <cell r="H4987" t="str">
            <v>SP</v>
          </cell>
          <cell r="I4987">
            <v>36891</v>
          </cell>
        </row>
        <row r="4988">
          <cell r="A4988">
            <v>947578445</v>
          </cell>
          <cell r="B4988" t="str">
            <v>Toth</v>
          </cell>
          <cell r="C4988" t="str">
            <v>Michael</v>
          </cell>
          <cell r="D4988" t="str">
            <v>UA</v>
          </cell>
          <cell r="E4988" t="str">
            <v>A</v>
          </cell>
          <cell r="F4988">
            <v>222100</v>
          </cell>
          <cell r="G4988" t="str">
            <v>SOC Sociology</v>
          </cell>
          <cell r="H4988" t="str">
            <v>PB</v>
          </cell>
        </row>
        <row r="4989">
          <cell r="A4989">
            <v>947584894</v>
          </cell>
          <cell r="B4989" t="str">
            <v>Gronseth</v>
          </cell>
          <cell r="C4989" t="str">
            <v>Lisa</v>
          </cell>
          <cell r="D4989" t="str">
            <v>UC</v>
          </cell>
          <cell r="E4989" t="str">
            <v>A</v>
          </cell>
          <cell r="F4989">
            <v>301001</v>
          </cell>
          <cell r="G4989" t="str">
            <v>ART Office</v>
          </cell>
          <cell r="H4989" t="str">
            <v>SP</v>
          </cell>
        </row>
        <row r="4990">
          <cell r="A4990">
            <v>947644617</v>
          </cell>
          <cell r="B4990" t="str">
            <v>Hill</v>
          </cell>
          <cell r="C4990" t="str">
            <v>Rosa</v>
          </cell>
          <cell r="D4990" t="str">
            <v>UF</v>
          </cell>
          <cell r="E4990" t="str">
            <v>T</v>
          </cell>
          <cell r="F4990">
            <v>331601</v>
          </cell>
          <cell r="G4990" t="str">
            <v>EEP Ed Equity Office</v>
          </cell>
          <cell r="H4990" t="str">
            <v>PB</v>
          </cell>
          <cell r="I4990">
            <v>38960</v>
          </cell>
        </row>
        <row r="4991">
          <cell r="A4991">
            <v>947650649</v>
          </cell>
          <cell r="B4991" t="str">
            <v>Weybright</v>
          </cell>
          <cell r="C4991" t="str">
            <v>Glenn</v>
          </cell>
          <cell r="D4991" t="str">
            <v>UC</v>
          </cell>
          <cell r="E4991" t="str">
            <v>A</v>
          </cell>
          <cell r="F4991">
            <v>222210</v>
          </cell>
          <cell r="G4991" t="str">
            <v>SPH Speech &amp; Hearing Science</v>
          </cell>
          <cell r="H4991" t="str">
            <v>SP</v>
          </cell>
        </row>
        <row r="4992">
          <cell r="A4992">
            <v>947654533</v>
          </cell>
          <cell r="B4992" t="str">
            <v>Lattimer</v>
          </cell>
          <cell r="C4992" t="str">
            <v>John</v>
          </cell>
          <cell r="D4992" t="str">
            <v>UC</v>
          </cell>
          <cell r="E4992" t="str">
            <v>A</v>
          </cell>
          <cell r="F4992">
            <v>310300</v>
          </cell>
          <cell r="G4992" t="str">
            <v>PAD Public Administration</v>
          </cell>
          <cell r="H4992" t="str">
            <v>SP</v>
          </cell>
        </row>
        <row r="4993">
          <cell r="A4993">
            <v>947655946</v>
          </cell>
          <cell r="B4993" t="str">
            <v>Lambarth</v>
          </cell>
          <cell r="C4993" t="str">
            <v>Callandra</v>
          </cell>
          <cell r="D4993" t="str">
            <v>UW</v>
          </cell>
          <cell r="E4993" t="str">
            <v>T</v>
          </cell>
          <cell r="F4993">
            <v>240200</v>
          </cell>
          <cell r="G4993" t="str">
            <v>RRI Regional Research Institute</v>
          </cell>
          <cell r="H4993" t="str">
            <v>IN</v>
          </cell>
          <cell r="I4993">
            <v>38625</v>
          </cell>
        </row>
        <row r="4994">
          <cell r="A4994">
            <v>947659415</v>
          </cell>
          <cell r="B4994" t="str">
            <v>Weber</v>
          </cell>
          <cell r="C4994" t="str">
            <v>Ana</v>
          </cell>
          <cell r="D4994" t="str">
            <v>UV</v>
          </cell>
          <cell r="E4994" t="str">
            <v>T</v>
          </cell>
          <cell r="F4994">
            <v>200720</v>
          </cell>
          <cell r="G4994" t="str">
            <v>CAS Teaching/Learning Excellence</v>
          </cell>
          <cell r="H4994" t="str">
            <v>IN</v>
          </cell>
          <cell r="I4994">
            <v>38107</v>
          </cell>
        </row>
        <row r="4995">
          <cell r="A4995">
            <v>947661185</v>
          </cell>
          <cell r="B4995" t="str">
            <v>Ciliberti</v>
          </cell>
          <cell r="C4995" t="str">
            <v>Patricia</v>
          </cell>
          <cell r="D4995" t="str">
            <v>UC</v>
          </cell>
          <cell r="E4995" t="str">
            <v>T</v>
          </cell>
          <cell r="F4995">
            <v>250000</v>
          </cell>
          <cell r="G4995" t="str">
            <v>SBA School of Business Admin</v>
          </cell>
          <cell r="H4995" t="str">
            <v>SP</v>
          </cell>
          <cell r="I4995">
            <v>37072</v>
          </cell>
        </row>
        <row r="4996">
          <cell r="A4996">
            <v>947677328</v>
          </cell>
          <cell r="B4996" t="str">
            <v>Harwood</v>
          </cell>
          <cell r="C4996" t="str">
            <v>Mark</v>
          </cell>
          <cell r="D4996" t="str">
            <v>UV</v>
          </cell>
          <cell r="E4996" t="str">
            <v>T</v>
          </cell>
          <cell r="F4996">
            <v>260100</v>
          </cell>
          <cell r="G4996" t="str">
            <v>EDU Special Ed/Counselor Ed</v>
          </cell>
          <cell r="H4996" t="str">
            <v>IN</v>
          </cell>
          <cell r="I4996">
            <v>36677</v>
          </cell>
        </row>
        <row r="4997">
          <cell r="A4997">
            <v>947678929</v>
          </cell>
          <cell r="B4997" t="str">
            <v>Pinedo</v>
          </cell>
          <cell r="C4997" t="str">
            <v>Perla</v>
          </cell>
          <cell r="D4997" t="str">
            <v>UF</v>
          </cell>
          <cell r="E4997" t="str">
            <v>A</v>
          </cell>
          <cell r="F4997">
            <v>330110</v>
          </cell>
          <cell r="G4997" t="str">
            <v>ADM Admissions</v>
          </cell>
          <cell r="H4997" t="str">
            <v>PB</v>
          </cell>
        </row>
        <row r="4998">
          <cell r="A4998">
            <v>947684436</v>
          </cell>
          <cell r="B4998" t="str">
            <v>Robertson</v>
          </cell>
          <cell r="C4998" t="str">
            <v>Thomas</v>
          </cell>
          <cell r="D4998" t="str">
            <v>UC</v>
          </cell>
          <cell r="E4998" t="str">
            <v>T</v>
          </cell>
          <cell r="F4998">
            <v>220900</v>
          </cell>
          <cell r="G4998" t="str">
            <v>ESR Environmental Sci PhD</v>
          </cell>
          <cell r="H4998" t="str">
            <v>SP</v>
          </cell>
          <cell r="I4998">
            <v>38442</v>
          </cell>
        </row>
        <row r="4999">
          <cell r="A4999">
            <v>947690849</v>
          </cell>
          <cell r="B4999" t="str">
            <v>Choephel</v>
          </cell>
          <cell r="C4999" t="str">
            <v>Tenzin</v>
          </cell>
          <cell r="D4999" t="str">
            <v>UV</v>
          </cell>
          <cell r="E4999" t="str">
            <v>T</v>
          </cell>
          <cell r="F4999">
            <v>310300</v>
          </cell>
          <cell r="G4999" t="str">
            <v>PAD Public Administration</v>
          </cell>
          <cell r="H4999" t="str">
            <v>IN</v>
          </cell>
          <cell r="I4999">
            <v>38868</v>
          </cell>
        </row>
        <row r="5000">
          <cell r="A5000">
            <v>947693101</v>
          </cell>
          <cell r="B5000" t="str">
            <v>Kuntz</v>
          </cell>
          <cell r="C5000" t="str">
            <v>Kilian</v>
          </cell>
          <cell r="D5000" t="str">
            <v>UV</v>
          </cell>
          <cell r="E5000" t="str">
            <v>T</v>
          </cell>
          <cell r="F5000">
            <v>221710</v>
          </cell>
          <cell r="G5000" t="str">
            <v>CNF Conflict Resolution</v>
          </cell>
          <cell r="H5000" t="str">
            <v>IN</v>
          </cell>
          <cell r="I5000">
            <v>38564</v>
          </cell>
        </row>
        <row r="5001">
          <cell r="A5001">
            <v>947702049</v>
          </cell>
          <cell r="B5001" t="str">
            <v>Evrensel</v>
          </cell>
          <cell r="C5001" t="str">
            <v>Ayse</v>
          </cell>
          <cell r="D5001" t="str">
            <v>UA</v>
          </cell>
          <cell r="E5001" t="str">
            <v>T</v>
          </cell>
          <cell r="F5001">
            <v>220700</v>
          </cell>
          <cell r="G5001" t="str">
            <v>ECN Economics</v>
          </cell>
          <cell r="H5001" t="str">
            <v>PB</v>
          </cell>
          <cell r="I5001">
            <v>38518</v>
          </cell>
        </row>
        <row r="5002">
          <cell r="A5002">
            <v>947707141</v>
          </cell>
          <cell r="B5002" t="str">
            <v>Joki</v>
          </cell>
          <cell r="C5002" t="str">
            <v>Russell</v>
          </cell>
          <cell r="D5002" t="str">
            <v>UC</v>
          </cell>
          <cell r="E5002" t="str">
            <v>T</v>
          </cell>
          <cell r="F5002">
            <v>260300</v>
          </cell>
          <cell r="G5002" t="str">
            <v>EDU Policies/Foundations</v>
          </cell>
          <cell r="H5002" t="str">
            <v>SP</v>
          </cell>
          <cell r="I5002">
            <v>36372</v>
          </cell>
        </row>
        <row r="5003">
          <cell r="A5003">
            <v>947722467</v>
          </cell>
          <cell r="B5003" t="str">
            <v>Stortz</v>
          </cell>
          <cell r="C5003" t="str">
            <v>Sasha</v>
          </cell>
          <cell r="D5003" t="str">
            <v>UW</v>
          </cell>
          <cell r="E5003" t="str">
            <v>A</v>
          </cell>
          <cell r="F5003">
            <v>220900</v>
          </cell>
          <cell r="G5003" t="str">
            <v>ESR Environmental Sci PhD</v>
          </cell>
          <cell r="H5003" t="str">
            <v>IN</v>
          </cell>
        </row>
        <row r="5004">
          <cell r="A5004">
            <v>947729220</v>
          </cell>
          <cell r="B5004" t="str">
            <v>Serna</v>
          </cell>
          <cell r="C5004" t="str">
            <v>Rodolfo</v>
          </cell>
          <cell r="D5004" t="str">
            <v>UV</v>
          </cell>
          <cell r="E5004" t="str">
            <v>A</v>
          </cell>
          <cell r="F5004">
            <v>222900</v>
          </cell>
          <cell r="G5004" t="str">
            <v>CLS Chicano/Latino Studies Program</v>
          </cell>
          <cell r="H5004" t="str">
            <v>IN</v>
          </cell>
        </row>
        <row r="5005">
          <cell r="A5005">
            <v>947732557</v>
          </cell>
          <cell r="B5005" t="str">
            <v>Mackey</v>
          </cell>
          <cell r="C5005" t="str">
            <v>Christina</v>
          </cell>
          <cell r="D5005" t="str">
            <v>UF</v>
          </cell>
          <cell r="E5005" t="str">
            <v>A</v>
          </cell>
          <cell r="F5005">
            <v>330110</v>
          </cell>
          <cell r="G5005" t="str">
            <v>ADM Admissions</v>
          </cell>
          <cell r="H5005" t="str">
            <v>PB</v>
          </cell>
        </row>
        <row r="5006">
          <cell r="A5006">
            <v>947754198</v>
          </cell>
          <cell r="B5006" t="str">
            <v>Bacso-Silva</v>
          </cell>
          <cell r="C5006" t="str">
            <v>Delia</v>
          </cell>
          <cell r="D5006" t="str">
            <v>UV</v>
          </cell>
          <cell r="E5006" t="str">
            <v>T</v>
          </cell>
          <cell r="F5006">
            <v>201101</v>
          </cell>
          <cell r="G5006" t="str">
            <v>SAT Saturday Academy-Main</v>
          </cell>
          <cell r="H5006" t="str">
            <v>IN</v>
          </cell>
          <cell r="I5006">
            <v>38199</v>
          </cell>
        </row>
        <row r="5007">
          <cell r="A5007">
            <v>947782373</v>
          </cell>
          <cell r="B5007" t="str">
            <v>Sears</v>
          </cell>
          <cell r="C5007" t="str">
            <v>Peter</v>
          </cell>
          <cell r="D5007" t="str">
            <v>UC</v>
          </cell>
          <cell r="E5007" t="str">
            <v>T</v>
          </cell>
          <cell r="F5007">
            <v>220801</v>
          </cell>
          <cell r="G5007" t="str">
            <v>ENG English Dept Office</v>
          </cell>
          <cell r="H5007" t="str">
            <v>SP</v>
          </cell>
          <cell r="I5007">
            <v>37437</v>
          </cell>
        </row>
        <row r="5008">
          <cell r="A5008">
            <v>947786822</v>
          </cell>
          <cell r="B5008" t="str">
            <v>Gleason</v>
          </cell>
          <cell r="C5008" t="str">
            <v>Kirby</v>
          </cell>
          <cell r="D5008" t="str">
            <v>UW</v>
          </cell>
          <cell r="E5008" t="str">
            <v>A</v>
          </cell>
          <cell r="F5008">
            <v>630050</v>
          </cell>
          <cell r="G5008" t="str">
            <v>ATH Athletic Operations</v>
          </cell>
          <cell r="H5008" t="str">
            <v>IN</v>
          </cell>
        </row>
        <row r="5009">
          <cell r="A5009">
            <v>947869189</v>
          </cell>
          <cell r="B5009" t="str">
            <v>Lindner</v>
          </cell>
          <cell r="C5009" t="str">
            <v>Jenny</v>
          </cell>
          <cell r="D5009" t="str">
            <v>UC</v>
          </cell>
          <cell r="E5009" t="str">
            <v>T</v>
          </cell>
          <cell r="F5009">
            <v>304001</v>
          </cell>
          <cell r="G5009" t="str">
            <v>MUS Music Office</v>
          </cell>
          <cell r="H5009" t="str">
            <v>SP</v>
          </cell>
          <cell r="I5009">
            <v>39263</v>
          </cell>
        </row>
        <row r="5010">
          <cell r="A5010">
            <v>947879904</v>
          </cell>
          <cell r="B5010" t="str">
            <v>Castleton</v>
          </cell>
          <cell r="C5010" t="str">
            <v>Anne</v>
          </cell>
          <cell r="D5010" t="str">
            <v>UA</v>
          </cell>
          <cell r="E5010" t="str">
            <v>T</v>
          </cell>
          <cell r="F5010">
            <v>222201</v>
          </cell>
          <cell r="G5010" t="str">
            <v>COM Communication</v>
          </cell>
          <cell r="H5010" t="str">
            <v>PB</v>
          </cell>
          <cell r="I5010">
            <v>36781</v>
          </cell>
        </row>
        <row r="5011">
          <cell r="A5011">
            <v>947895661</v>
          </cell>
          <cell r="B5011" t="str">
            <v>Rowe</v>
          </cell>
          <cell r="C5011" t="str">
            <v>David</v>
          </cell>
          <cell r="D5011" t="str">
            <v>UC</v>
          </cell>
          <cell r="E5011" t="str">
            <v>T</v>
          </cell>
          <cell r="F5011">
            <v>250100</v>
          </cell>
          <cell r="G5011" t="str">
            <v>SBA Instruction</v>
          </cell>
          <cell r="H5011" t="str">
            <v>SP</v>
          </cell>
          <cell r="I5011">
            <v>38352</v>
          </cell>
        </row>
        <row r="5012">
          <cell r="A5012">
            <v>947898411</v>
          </cell>
          <cell r="B5012" t="str">
            <v>Anastasiou</v>
          </cell>
          <cell r="C5012" t="str">
            <v>Harry</v>
          </cell>
          <cell r="D5012" t="str">
            <v>UA</v>
          </cell>
          <cell r="E5012" t="str">
            <v>A</v>
          </cell>
          <cell r="F5012">
            <v>221710</v>
          </cell>
          <cell r="G5012" t="str">
            <v>CNF Conflict Resolution</v>
          </cell>
          <cell r="H5012" t="str">
            <v>PB</v>
          </cell>
        </row>
        <row r="5013">
          <cell r="A5013">
            <v>947901292</v>
          </cell>
          <cell r="B5013" t="str">
            <v>Goodrich</v>
          </cell>
          <cell r="C5013" t="str">
            <v>Chris</v>
          </cell>
          <cell r="D5013" t="str">
            <v>UF</v>
          </cell>
          <cell r="E5013" t="str">
            <v>A</v>
          </cell>
          <cell r="F5013">
            <v>331801</v>
          </cell>
          <cell r="G5013" t="str">
            <v>IAS Info &amp; Academic Support Office</v>
          </cell>
          <cell r="H5013" t="str">
            <v>PB</v>
          </cell>
        </row>
        <row r="5014">
          <cell r="A5014">
            <v>947903084</v>
          </cell>
          <cell r="B5014" t="str">
            <v>Briggs</v>
          </cell>
          <cell r="C5014" t="str">
            <v>Harold</v>
          </cell>
          <cell r="D5014" t="str">
            <v>UA</v>
          </cell>
          <cell r="E5014" t="str">
            <v>A</v>
          </cell>
          <cell r="F5014">
            <v>240100</v>
          </cell>
          <cell r="G5014" t="str">
            <v>SSW School of Social Work</v>
          </cell>
          <cell r="H5014" t="str">
            <v>PB</v>
          </cell>
        </row>
        <row r="5015">
          <cell r="A5015">
            <v>947903836</v>
          </cell>
          <cell r="B5015" t="str">
            <v>Jones</v>
          </cell>
          <cell r="C5015" t="str">
            <v>Eliza</v>
          </cell>
          <cell r="D5015" t="str">
            <v>UV</v>
          </cell>
          <cell r="E5015" t="str">
            <v>T</v>
          </cell>
          <cell r="F5015">
            <v>283001</v>
          </cell>
          <cell r="G5015" t="str">
            <v>XSS Extended &amp; Summer Prog Office</v>
          </cell>
          <cell r="H5015" t="str">
            <v>IN</v>
          </cell>
          <cell r="I5015">
            <v>38595</v>
          </cell>
        </row>
        <row r="5016">
          <cell r="A5016">
            <v>947907513</v>
          </cell>
          <cell r="B5016" t="str">
            <v>McMahon</v>
          </cell>
          <cell r="C5016" t="str">
            <v>Shirley</v>
          </cell>
          <cell r="D5016" t="str">
            <v>UC</v>
          </cell>
          <cell r="E5016" t="str">
            <v>T</v>
          </cell>
          <cell r="F5016">
            <v>222201</v>
          </cell>
          <cell r="G5016" t="str">
            <v>COM Communication</v>
          </cell>
          <cell r="H5016" t="str">
            <v>IN</v>
          </cell>
          <cell r="I5016">
            <v>35976</v>
          </cell>
        </row>
        <row r="5017">
          <cell r="A5017">
            <v>947951735</v>
          </cell>
          <cell r="B5017" t="str">
            <v>Preston</v>
          </cell>
          <cell r="C5017" t="str">
            <v>Serge</v>
          </cell>
          <cell r="D5017" t="str">
            <v>UA</v>
          </cell>
          <cell r="E5017" t="str">
            <v>A</v>
          </cell>
          <cell r="F5017">
            <v>221601</v>
          </cell>
          <cell r="G5017" t="str">
            <v>MTH Math Office</v>
          </cell>
          <cell r="H5017" t="str">
            <v>PB</v>
          </cell>
        </row>
        <row r="5018">
          <cell r="A5018">
            <v>947964328</v>
          </cell>
          <cell r="B5018" t="str">
            <v>Turner</v>
          </cell>
          <cell r="C5018" t="str">
            <v>Alison</v>
          </cell>
          <cell r="D5018" t="str">
            <v>UB</v>
          </cell>
          <cell r="E5018" t="str">
            <v>A</v>
          </cell>
          <cell r="F5018">
            <v>240200</v>
          </cell>
          <cell r="G5018" t="str">
            <v>RRI Regional Research Institute</v>
          </cell>
          <cell r="H5018" t="str">
            <v>PB</v>
          </cell>
        </row>
        <row r="5019">
          <cell r="A5019">
            <v>947969385</v>
          </cell>
          <cell r="B5019" t="str">
            <v>Haley</v>
          </cell>
          <cell r="C5019" t="str">
            <v>Bryant</v>
          </cell>
          <cell r="D5019" t="str">
            <v>UF</v>
          </cell>
          <cell r="E5019" t="str">
            <v>A</v>
          </cell>
          <cell r="F5019">
            <v>600200</v>
          </cell>
          <cell r="G5019" t="str">
            <v>CSS Campus Security</v>
          </cell>
          <cell r="H5019" t="str">
            <v>PB</v>
          </cell>
        </row>
        <row r="5020">
          <cell r="A5020">
            <v>947976211</v>
          </cell>
          <cell r="B5020" t="str">
            <v>Kheirabadi</v>
          </cell>
          <cell r="C5020" t="str">
            <v>Masoud</v>
          </cell>
          <cell r="D5020" t="str">
            <v>UC</v>
          </cell>
          <cell r="E5020" t="str">
            <v>A</v>
          </cell>
          <cell r="F5020">
            <v>222600</v>
          </cell>
          <cell r="G5020" t="str">
            <v>LAS International Studies-Instr</v>
          </cell>
          <cell r="H5020" t="str">
            <v>SP</v>
          </cell>
        </row>
        <row r="5021">
          <cell r="A5021">
            <v>947997837</v>
          </cell>
          <cell r="B5021" t="str">
            <v>Buckner</v>
          </cell>
          <cell r="C5021" t="str">
            <v>Michelle</v>
          </cell>
          <cell r="D5021" t="str">
            <v>UV</v>
          </cell>
          <cell r="E5021" t="str">
            <v>T</v>
          </cell>
          <cell r="F5021">
            <v>631500</v>
          </cell>
          <cell r="G5021" t="str">
            <v>ATH W Volleyball</v>
          </cell>
          <cell r="H5021" t="str">
            <v>IN</v>
          </cell>
          <cell r="I5021">
            <v>36403</v>
          </cell>
        </row>
        <row r="5022">
          <cell r="A5022">
            <v>947998570</v>
          </cell>
          <cell r="B5022" t="str">
            <v>Reiling</v>
          </cell>
          <cell r="C5022" t="str">
            <v>Thomas</v>
          </cell>
          <cell r="D5022" t="str">
            <v>UV</v>
          </cell>
          <cell r="E5022" t="str">
            <v>T</v>
          </cell>
          <cell r="F5022">
            <v>222100</v>
          </cell>
          <cell r="G5022" t="str">
            <v>SOC Sociology</v>
          </cell>
          <cell r="H5022" t="str">
            <v>IN</v>
          </cell>
          <cell r="I5022">
            <v>38818</v>
          </cell>
        </row>
        <row r="5023">
          <cell r="A5023">
            <v>948031764</v>
          </cell>
          <cell r="B5023" t="str">
            <v>Hunt</v>
          </cell>
          <cell r="C5023" t="str">
            <v>Carole</v>
          </cell>
          <cell r="D5023" t="str">
            <v>UV</v>
          </cell>
          <cell r="E5023" t="str">
            <v>T</v>
          </cell>
          <cell r="F5023">
            <v>282251</v>
          </cell>
          <cell r="G5023" t="str">
            <v>XCE ESL On Campus Endorsement</v>
          </cell>
          <cell r="H5023" t="str">
            <v>IN</v>
          </cell>
          <cell r="I5023">
            <v>39082</v>
          </cell>
        </row>
        <row r="5024">
          <cell r="A5024">
            <v>948034339</v>
          </cell>
          <cell r="B5024" t="str">
            <v>Chan</v>
          </cell>
          <cell r="C5024" t="str">
            <v>Debbie</v>
          </cell>
          <cell r="D5024" t="str">
            <v>UF</v>
          </cell>
          <cell r="E5024" t="str">
            <v>T</v>
          </cell>
          <cell r="F5024">
            <v>600300</v>
          </cell>
          <cell r="G5024" t="str">
            <v>HRC Human Resource Center</v>
          </cell>
          <cell r="H5024" t="str">
            <v>PB</v>
          </cell>
          <cell r="I5024">
            <v>38428</v>
          </cell>
        </row>
        <row r="5025">
          <cell r="A5025">
            <v>948045915</v>
          </cell>
          <cell r="B5025" t="str">
            <v>Fernandez</v>
          </cell>
          <cell r="C5025" t="str">
            <v>Oscar</v>
          </cell>
          <cell r="D5025" t="str">
            <v>UA</v>
          </cell>
          <cell r="E5025" t="str">
            <v>A</v>
          </cell>
          <cell r="F5025">
            <v>221000</v>
          </cell>
          <cell r="G5025" t="str">
            <v>FLL Foreign Languages</v>
          </cell>
          <cell r="H5025" t="str">
            <v>PB</v>
          </cell>
        </row>
        <row r="5026">
          <cell r="A5026">
            <v>948052334</v>
          </cell>
          <cell r="B5026" t="str">
            <v>Nissen</v>
          </cell>
          <cell r="C5026" t="str">
            <v>Laura</v>
          </cell>
          <cell r="D5026" t="str">
            <v>UB</v>
          </cell>
          <cell r="E5026" t="str">
            <v>A</v>
          </cell>
          <cell r="F5026">
            <v>240200</v>
          </cell>
          <cell r="G5026" t="str">
            <v>RRI Regional Research Institute</v>
          </cell>
          <cell r="H5026" t="str">
            <v>PB</v>
          </cell>
        </row>
        <row r="5027">
          <cell r="A5027">
            <v>948053241</v>
          </cell>
          <cell r="B5027" t="str">
            <v>Greenwald</v>
          </cell>
          <cell r="C5027" t="str">
            <v>Marta</v>
          </cell>
          <cell r="D5027" t="str">
            <v>UC</v>
          </cell>
          <cell r="E5027" t="str">
            <v>T</v>
          </cell>
          <cell r="F5027">
            <v>906300</v>
          </cell>
          <cell r="G5027" t="str">
            <v>GEN Univ Misc</v>
          </cell>
          <cell r="H5027" t="str">
            <v>SP</v>
          </cell>
          <cell r="I5027">
            <v>36707</v>
          </cell>
        </row>
        <row r="5028">
          <cell r="A5028">
            <v>948056633</v>
          </cell>
          <cell r="B5028" t="str">
            <v>Macca</v>
          </cell>
          <cell r="C5028" t="str">
            <v>Joseph</v>
          </cell>
          <cell r="D5028" t="str">
            <v>UC</v>
          </cell>
          <cell r="E5028" t="str">
            <v>A</v>
          </cell>
          <cell r="F5028">
            <v>301001</v>
          </cell>
          <cell r="G5028" t="str">
            <v>ART Office</v>
          </cell>
          <cell r="H5028" t="str">
            <v>SP</v>
          </cell>
        </row>
        <row r="5029">
          <cell r="A5029">
            <v>948064396</v>
          </cell>
          <cell r="B5029" t="str">
            <v>Sanford</v>
          </cell>
          <cell r="C5029" t="str">
            <v>Amanda</v>
          </cell>
          <cell r="D5029" t="str">
            <v>UA</v>
          </cell>
          <cell r="E5029" t="str">
            <v>A</v>
          </cell>
          <cell r="F5029">
            <v>260100</v>
          </cell>
          <cell r="G5029" t="str">
            <v>EDU Special Ed/Counselor Ed</v>
          </cell>
          <cell r="H5029" t="str">
            <v>PB</v>
          </cell>
        </row>
        <row r="5030">
          <cell r="A5030">
            <v>948065908</v>
          </cell>
          <cell r="B5030" t="str">
            <v>Solanki</v>
          </cell>
          <cell r="C5030" t="str">
            <v>Rajendra</v>
          </cell>
          <cell r="D5030" t="str">
            <v>UA</v>
          </cell>
          <cell r="E5030" t="str">
            <v>A</v>
          </cell>
          <cell r="F5030">
            <v>221800</v>
          </cell>
          <cell r="G5030" t="str">
            <v>PHY Physics</v>
          </cell>
          <cell r="H5030" t="str">
            <v>PB</v>
          </cell>
        </row>
        <row r="5031">
          <cell r="A5031">
            <v>948072876</v>
          </cell>
          <cell r="B5031" t="str">
            <v>Bard</v>
          </cell>
          <cell r="C5031" t="str">
            <v>Raymond</v>
          </cell>
          <cell r="D5031" t="str">
            <v>UV</v>
          </cell>
          <cell r="E5031" t="str">
            <v>A</v>
          </cell>
          <cell r="F5031">
            <v>220600</v>
          </cell>
          <cell r="G5031" t="str">
            <v>CHE Chemistry</v>
          </cell>
          <cell r="H5031" t="str">
            <v>IN</v>
          </cell>
        </row>
        <row r="5032">
          <cell r="A5032">
            <v>948082803</v>
          </cell>
          <cell r="B5032" t="str">
            <v>LaPierre</v>
          </cell>
          <cell r="C5032" t="str">
            <v>Mark</v>
          </cell>
          <cell r="D5032" t="str">
            <v>UW</v>
          </cell>
          <cell r="E5032" t="str">
            <v>T</v>
          </cell>
          <cell r="F5032">
            <v>300140</v>
          </cell>
          <cell r="G5032" t="str">
            <v>FPA Performing Arts Center</v>
          </cell>
          <cell r="H5032" t="str">
            <v>IN</v>
          </cell>
          <cell r="I5032">
            <v>37802</v>
          </cell>
        </row>
        <row r="5033">
          <cell r="A5033">
            <v>948083261</v>
          </cell>
          <cell r="B5033" t="str">
            <v>Nakane</v>
          </cell>
          <cell r="C5033" t="str">
            <v>Jinichiro</v>
          </cell>
          <cell r="D5033" t="str">
            <v>UV</v>
          </cell>
          <cell r="E5033" t="str">
            <v>T</v>
          </cell>
          <cell r="F5033">
            <v>250500</v>
          </cell>
          <cell r="G5033" t="str">
            <v>SBA Master of International Mgmt</v>
          </cell>
          <cell r="H5033" t="str">
            <v>IN</v>
          </cell>
          <cell r="I5033">
            <v>35976</v>
          </cell>
        </row>
        <row r="5034">
          <cell r="A5034">
            <v>948086682</v>
          </cell>
          <cell r="B5034" t="str">
            <v>Bryant</v>
          </cell>
          <cell r="C5034" t="str">
            <v>Audrey</v>
          </cell>
          <cell r="D5034" t="str">
            <v>UC</v>
          </cell>
          <cell r="E5034" t="str">
            <v>A</v>
          </cell>
          <cell r="F5034">
            <v>221000</v>
          </cell>
          <cell r="G5034" t="str">
            <v>FLL Foreign Languages</v>
          </cell>
          <cell r="H5034" t="str">
            <v>SP</v>
          </cell>
        </row>
        <row r="5035">
          <cell r="A5035">
            <v>948087919</v>
          </cell>
          <cell r="B5035" t="str">
            <v>Tasson</v>
          </cell>
          <cell r="C5035" t="str">
            <v>Dana</v>
          </cell>
          <cell r="D5035" t="str">
            <v>UW</v>
          </cell>
          <cell r="E5035" t="str">
            <v>A</v>
          </cell>
          <cell r="F5035">
            <v>333501</v>
          </cell>
          <cell r="G5035" t="str">
            <v>CAP Couns &amp; Psych Svc Office</v>
          </cell>
          <cell r="H5035" t="str">
            <v>IN</v>
          </cell>
        </row>
        <row r="5036">
          <cell r="A5036">
            <v>948089151</v>
          </cell>
          <cell r="B5036" t="str">
            <v>Krain</v>
          </cell>
          <cell r="C5036" t="str">
            <v>Philip</v>
          </cell>
          <cell r="D5036" t="str">
            <v>UV</v>
          </cell>
          <cell r="E5036" t="str">
            <v>T</v>
          </cell>
          <cell r="F5036">
            <v>651100</v>
          </cell>
          <cell r="G5036" t="str">
            <v>FAP Facilities Directors Office</v>
          </cell>
          <cell r="H5036" t="str">
            <v>IN</v>
          </cell>
          <cell r="I5036">
            <v>37741</v>
          </cell>
        </row>
        <row r="5037">
          <cell r="A5037">
            <v>948099789</v>
          </cell>
          <cell r="B5037" t="str">
            <v>Sargent</v>
          </cell>
          <cell r="C5037" t="str">
            <v>Barbara</v>
          </cell>
          <cell r="D5037" t="str">
            <v>UW</v>
          </cell>
          <cell r="E5037" t="str">
            <v>T</v>
          </cell>
          <cell r="F5037">
            <v>200501</v>
          </cell>
          <cell r="G5037" t="str">
            <v>GSR Graduate Studies Office</v>
          </cell>
          <cell r="H5037" t="str">
            <v>IN</v>
          </cell>
          <cell r="I5037">
            <v>37605</v>
          </cell>
        </row>
        <row r="5038">
          <cell r="A5038">
            <v>948102934</v>
          </cell>
          <cell r="B5038" t="str">
            <v>Schneider</v>
          </cell>
          <cell r="C5038" t="str">
            <v>Katherine</v>
          </cell>
          <cell r="D5038" t="str">
            <v>UV</v>
          </cell>
          <cell r="E5038" t="str">
            <v>T</v>
          </cell>
          <cell r="F5038">
            <v>201101</v>
          </cell>
          <cell r="G5038" t="str">
            <v>SAT Saturday Academy-Main</v>
          </cell>
          <cell r="H5038" t="str">
            <v>IN</v>
          </cell>
          <cell r="I5038">
            <v>38960</v>
          </cell>
        </row>
        <row r="5039">
          <cell r="A5039">
            <v>948108927</v>
          </cell>
          <cell r="B5039" t="str">
            <v>Nichols</v>
          </cell>
          <cell r="C5039" t="str">
            <v>Gary</v>
          </cell>
          <cell r="D5039" t="str">
            <v>UV</v>
          </cell>
          <cell r="E5039" t="str">
            <v>T</v>
          </cell>
          <cell r="F5039">
            <v>285001</v>
          </cell>
          <cell r="G5039" t="str">
            <v>XIS Independent Study Office</v>
          </cell>
          <cell r="H5039" t="str">
            <v>IN</v>
          </cell>
          <cell r="I5039">
            <v>35976</v>
          </cell>
        </row>
        <row r="5040">
          <cell r="A5040">
            <v>948115520</v>
          </cell>
          <cell r="B5040" t="str">
            <v>Hendrick</v>
          </cell>
          <cell r="C5040" t="str">
            <v>Joshua</v>
          </cell>
          <cell r="D5040" t="str">
            <v>UC</v>
          </cell>
          <cell r="E5040" t="str">
            <v>A</v>
          </cell>
          <cell r="F5040">
            <v>222100</v>
          </cell>
          <cell r="G5040" t="str">
            <v>SOC Sociology</v>
          </cell>
          <cell r="H5040" t="str">
            <v>SP</v>
          </cell>
        </row>
        <row r="5041">
          <cell r="A5041">
            <v>948133371</v>
          </cell>
          <cell r="B5041" t="str">
            <v>Hogue</v>
          </cell>
          <cell r="C5041" t="str">
            <v>Teresa</v>
          </cell>
          <cell r="D5041" t="str">
            <v>UC</v>
          </cell>
          <cell r="E5041" t="str">
            <v>T</v>
          </cell>
          <cell r="F5041">
            <v>310300</v>
          </cell>
          <cell r="G5041" t="str">
            <v>PAD Public Administration</v>
          </cell>
          <cell r="H5041" t="str">
            <v>SP</v>
          </cell>
          <cell r="I5041">
            <v>37802</v>
          </cell>
        </row>
        <row r="5042">
          <cell r="A5042">
            <v>948136730</v>
          </cell>
          <cell r="B5042" t="str">
            <v>Yatchmenoff</v>
          </cell>
          <cell r="C5042" t="str">
            <v>Diane</v>
          </cell>
          <cell r="D5042" t="str">
            <v>UB</v>
          </cell>
          <cell r="E5042" t="str">
            <v>A</v>
          </cell>
          <cell r="F5042">
            <v>240200</v>
          </cell>
          <cell r="G5042" t="str">
            <v>RRI Regional Research Institute</v>
          </cell>
          <cell r="H5042" t="str">
            <v>PB</v>
          </cell>
        </row>
        <row r="5043">
          <cell r="A5043">
            <v>948140151</v>
          </cell>
          <cell r="B5043" t="str">
            <v>Reynolds</v>
          </cell>
          <cell r="C5043" t="str">
            <v>Kevin</v>
          </cell>
          <cell r="D5043" t="str">
            <v>UF</v>
          </cell>
          <cell r="E5043" t="str">
            <v>A</v>
          </cell>
          <cell r="F5043">
            <v>220600</v>
          </cell>
          <cell r="G5043" t="str">
            <v>CHE Chemistry</v>
          </cell>
          <cell r="H5043" t="str">
            <v>PB</v>
          </cell>
        </row>
        <row r="5044">
          <cell r="A5044">
            <v>948143787</v>
          </cell>
          <cell r="B5044" t="str">
            <v>Addy</v>
          </cell>
          <cell r="C5044" t="str">
            <v>Obo</v>
          </cell>
          <cell r="D5044" t="str">
            <v>UV</v>
          </cell>
          <cell r="E5044" t="str">
            <v>T</v>
          </cell>
          <cell r="F5044">
            <v>283001</v>
          </cell>
          <cell r="G5044" t="str">
            <v>XSS Extended &amp; Summer Prog Office</v>
          </cell>
          <cell r="H5044" t="str">
            <v>IN</v>
          </cell>
          <cell r="I5044">
            <v>36403</v>
          </cell>
        </row>
        <row r="5045">
          <cell r="A5045">
            <v>948166016</v>
          </cell>
          <cell r="B5045" t="str">
            <v>Savage</v>
          </cell>
          <cell r="C5045" t="str">
            <v>Margaret</v>
          </cell>
          <cell r="D5045" t="str">
            <v>UW</v>
          </cell>
          <cell r="E5045" t="str">
            <v>T</v>
          </cell>
          <cell r="F5045">
            <v>220801</v>
          </cell>
          <cell r="G5045" t="str">
            <v>ENG English Dept Office</v>
          </cell>
          <cell r="H5045" t="str">
            <v>IN</v>
          </cell>
          <cell r="I5045">
            <v>39567</v>
          </cell>
        </row>
        <row r="5046">
          <cell r="A5046">
            <v>948179355</v>
          </cell>
          <cell r="B5046" t="str">
            <v>Hunter</v>
          </cell>
          <cell r="C5046" t="str">
            <v>Natalie</v>
          </cell>
          <cell r="D5046" t="str">
            <v>UA</v>
          </cell>
          <cell r="E5046" t="str">
            <v>T</v>
          </cell>
          <cell r="F5046">
            <v>250100</v>
          </cell>
          <cell r="G5046" t="str">
            <v>SBA Instruction</v>
          </cell>
          <cell r="H5046" t="str">
            <v>SB</v>
          </cell>
          <cell r="I5046">
            <v>35961</v>
          </cell>
        </row>
        <row r="5047">
          <cell r="A5047">
            <v>948187889</v>
          </cell>
          <cell r="B5047" t="str">
            <v>Marti-Olivella</v>
          </cell>
          <cell r="C5047" t="str">
            <v>Jaume</v>
          </cell>
          <cell r="D5047" t="str">
            <v>UV</v>
          </cell>
          <cell r="E5047" t="str">
            <v>T</v>
          </cell>
          <cell r="F5047">
            <v>221000</v>
          </cell>
          <cell r="G5047" t="str">
            <v>FLL Foreign Languages</v>
          </cell>
          <cell r="H5047" t="str">
            <v>IN</v>
          </cell>
          <cell r="I5047">
            <v>36403</v>
          </cell>
        </row>
        <row r="5048">
          <cell r="A5048">
            <v>948194366</v>
          </cell>
          <cell r="B5048" t="str">
            <v>Judkins</v>
          </cell>
          <cell r="C5048" t="str">
            <v>Jennifer</v>
          </cell>
          <cell r="D5048" t="str">
            <v>UC</v>
          </cell>
          <cell r="E5048" t="str">
            <v>T</v>
          </cell>
          <cell r="F5048">
            <v>260201</v>
          </cell>
          <cell r="G5048" t="str">
            <v>EDU C&amp;I Office</v>
          </cell>
          <cell r="H5048" t="str">
            <v>SP</v>
          </cell>
          <cell r="I5048">
            <v>38533</v>
          </cell>
        </row>
        <row r="5049">
          <cell r="A5049">
            <v>948211028</v>
          </cell>
          <cell r="B5049" t="str">
            <v>Bessey</v>
          </cell>
          <cell r="C5049" t="str">
            <v>Barbara</v>
          </cell>
          <cell r="D5049" t="str">
            <v>UV</v>
          </cell>
          <cell r="E5049" t="str">
            <v>T</v>
          </cell>
          <cell r="F5049">
            <v>289000</v>
          </cell>
          <cell r="G5049" t="str">
            <v>XPD Prof Dev Cntr</v>
          </cell>
          <cell r="H5049" t="str">
            <v>IN</v>
          </cell>
          <cell r="I5049">
            <v>36219</v>
          </cell>
        </row>
        <row r="5050">
          <cell r="A5050">
            <v>948211099</v>
          </cell>
          <cell r="B5050" t="str">
            <v>Lewis</v>
          </cell>
          <cell r="C5050" t="str">
            <v>Randy</v>
          </cell>
          <cell r="D5050" t="str">
            <v>UW</v>
          </cell>
          <cell r="E5050" t="str">
            <v>A</v>
          </cell>
          <cell r="F5050">
            <v>300140</v>
          </cell>
          <cell r="G5050" t="str">
            <v>FPA Performing Arts Center</v>
          </cell>
          <cell r="H5050" t="str">
            <v>IN</v>
          </cell>
        </row>
        <row r="5051">
          <cell r="A5051">
            <v>948216009</v>
          </cell>
          <cell r="B5051" t="str">
            <v>Berglund</v>
          </cell>
          <cell r="C5051" t="str">
            <v>Marcus</v>
          </cell>
          <cell r="D5051" t="str">
            <v>UC</v>
          </cell>
          <cell r="E5051" t="str">
            <v>T</v>
          </cell>
          <cell r="F5051">
            <v>282236</v>
          </cell>
          <cell r="G5051" t="str">
            <v>XCE Marriage &amp; Family Therapy</v>
          </cell>
          <cell r="H5051" t="str">
            <v>SP</v>
          </cell>
          <cell r="I5051">
            <v>37711</v>
          </cell>
        </row>
        <row r="5052">
          <cell r="A5052">
            <v>948224172</v>
          </cell>
          <cell r="B5052" t="str">
            <v>Hanna</v>
          </cell>
          <cell r="C5052" t="str">
            <v>Barbara</v>
          </cell>
          <cell r="D5052" t="str">
            <v>UV</v>
          </cell>
          <cell r="E5052" t="str">
            <v>T</v>
          </cell>
          <cell r="F5052">
            <v>260001</v>
          </cell>
          <cell r="G5052" t="str">
            <v>EDU Dean's Office</v>
          </cell>
          <cell r="H5052" t="str">
            <v>IN</v>
          </cell>
          <cell r="I5052">
            <v>36302</v>
          </cell>
        </row>
        <row r="5053">
          <cell r="A5053">
            <v>948225984</v>
          </cell>
          <cell r="B5053" t="str">
            <v>Black</v>
          </cell>
          <cell r="C5053" t="str">
            <v>Gloria</v>
          </cell>
          <cell r="D5053" t="str">
            <v>UV</v>
          </cell>
          <cell r="E5053" t="str">
            <v>T</v>
          </cell>
          <cell r="F5053">
            <v>201101</v>
          </cell>
          <cell r="G5053" t="str">
            <v>SAT Saturday Academy-Main</v>
          </cell>
          <cell r="H5053" t="str">
            <v>IN</v>
          </cell>
          <cell r="I5053">
            <v>37802</v>
          </cell>
        </row>
        <row r="5054">
          <cell r="A5054">
            <v>948239406</v>
          </cell>
          <cell r="B5054" t="str">
            <v>Reyez</v>
          </cell>
          <cell r="C5054" t="str">
            <v>Amelia</v>
          </cell>
          <cell r="D5054" t="str">
            <v>UW</v>
          </cell>
          <cell r="E5054" t="str">
            <v>T</v>
          </cell>
          <cell r="F5054">
            <v>240200</v>
          </cell>
          <cell r="G5054" t="str">
            <v>RRI Regional Research Institute</v>
          </cell>
          <cell r="H5054" t="str">
            <v>IN</v>
          </cell>
          <cell r="I5054">
            <v>37757</v>
          </cell>
        </row>
        <row r="5055">
          <cell r="A5055">
            <v>948240762</v>
          </cell>
          <cell r="B5055" t="str">
            <v>VanVlack</v>
          </cell>
          <cell r="C5055" t="str">
            <v>Joan</v>
          </cell>
          <cell r="D5055" t="str">
            <v>UC</v>
          </cell>
          <cell r="E5055" t="str">
            <v>T</v>
          </cell>
          <cell r="F5055">
            <v>282414</v>
          </cell>
          <cell r="G5055" t="str">
            <v>XCD Masters/Yamhill</v>
          </cell>
          <cell r="H5055" t="str">
            <v>SP</v>
          </cell>
          <cell r="I5055">
            <v>39263</v>
          </cell>
        </row>
        <row r="5056">
          <cell r="A5056">
            <v>948241182</v>
          </cell>
          <cell r="B5056" t="str">
            <v>Goldstein</v>
          </cell>
          <cell r="C5056" t="str">
            <v>Marlo</v>
          </cell>
          <cell r="D5056" t="str">
            <v>UC</v>
          </cell>
          <cell r="E5056" t="str">
            <v>A</v>
          </cell>
          <cell r="F5056">
            <v>221710</v>
          </cell>
          <cell r="G5056" t="str">
            <v>CNF Conflict Resolution</v>
          </cell>
          <cell r="H5056" t="str">
            <v>SP</v>
          </cell>
        </row>
        <row r="5057">
          <cell r="A5057">
            <v>948244738</v>
          </cell>
          <cell r="B5057" t="str">
            <v>McFeron</v>
          </cell>
          <cell r="C5057" t="str">
            <v>Travis</v>
          </cell>
          <cell r="D5057" t="str">
            <v>UC</v>
          </cell>
          <cell r="E5057" t="str">
            <v>A</v>
          </cell>
          <cell r="F5057">
            <v>270301</v>
          </cell>
          <cell r="G5057" t="str">
            <v>CEN Civil Engineering Office</v>
          </cell>
          <cell r="H5057" t="str">
            <v>SP</v>
          </cell>
        </row>
        <row r="5058">
          <cell r="A5058">
            <v>948272005</v>
          </cell>
          <cell r="B5058" t="str">
            <v>Goekjian</v>
          </cell>
          <cell r="C5058" t="str">
            <v>Gregory</v>
          </cell>
          <cell r="D5058" t="str">
            <v>UA</v>
          </cell>
          <cell r="E5058" t="str">
            <v>A</v>
          </cell>
          <cell r="F5058">
            <v>220801</v>
          </cell>
          <cell r="G5058" t="str">
            <v>ENG English Dept Office</v>
          </cell>
          <cell r="H5058" t="str">
            <v>PB</v>
          </cell>
        </row>
        <row r="5059">
          <cell r="A5059">
            <v>948278250</v>
          </cell>
          <cell r="B5059" t="str">
            <v>Chan</v>
          </cell>
          <cell r="C5059" t="str">
            <v>Jeffrey</v>
          </cell>
          <cell r="D5059" t="str">
            <v>UV</v>
          </cell>
          <cell r="E5059" t="str">
            <v>T</v>
          </cell>
          <cell r="F5059">
            <v>222100</v>
          </cell>
          <cell r="G5059" t="str">
            <v>SOC Sociology</v>
          </cell>
          <cell r="H5059" t="str">
            <v>IN</v>
          </cell>
          <cell r="I5059">
            <v>38411</v>
          </cell>
        </row>
        <row r="5060">
          <cell r="A5060">
            <v>948287980</v>
          </cell>
          <cell r="B5060" t="str">
            <v>Brown</v>
          </cell>
          <cell r="C5060" t="str">
            <v>Marlene</v>
          </cell>
          <cell r="D5060" t="str">
            <v>UA</v>
          </cell>
          <cell r="E5060" t="str">
            <v>T</v>
          </cell>
          <cell r="F5060">
            <v>250001</v>
          </cell>
          <cell r="G5060" t="str">
            <v>SBA Deans Office</v>
          </cell>
          <cell r="H5060" t="str">
            <v>PB</v>
          </cell>
          <cell r="I5060">
            <v>37057</v>
          </cell>
        </row>
        <row r="5061">
          <cell r="A5061">
            <v>948288053</v>
          </cell>
          <cell r="B5061" t="str">
            <v>Ogawa</v>
          </cell>
          <cell r="C5061" t="str">
            <v>Noriko</v>
          </cell>
          <cell r="D5061" t="str">
            <v>UV</v>
          </cell>
          <cell r="E5061" t="str">
            <v>T</v>
          </cell>
          <cell r="F5061">
            <v>304001</v>
          </cell>
          <cell r="G5061" t="str">
            <v>MUS Music Office</v>
          </cell>
          <cell r="H5061" t="str">
            <v>IN</v>
          </cell>
          <cell r="I5061">
            <v>38742</v>
          </cell>
        </row>
        <row r="5062">
          <cell r="A5062">
            <v>948306921</v>
          </cell>
          <cell r="B5062" t="str">
            <v>Root</v>
          </cell>
          <cell r="C5062" t="str">
            <v>Donna</v>
          </cell>
          <cell r="D5062" t="str">
            <v>UC</v>
          </cell>
          <cell r="E5062" t="str">
            <v>A</v>
          </cell>
          <cell r="F5062">
            <v>266425</v>
          </cell>
          <cell r="G5062" t="str">
            <v>EDC SPED Added Endorsement</v>
          </cell>
          <cell r="H5062" t="str">
            <v>SP</v>
          </cell>
        </row>
        <row r="5063">
          <cell r="A5063">
            <v>948323698</v>
          </cell>
          <cell r="B5063" t="str">
            <v>McCormick</v>
          </cell>
          <cell r="C5063" t="str">
            <v>Michael</v>
          </cell>
          <cell r="D5063" t="str">
            <v>UC</v>
          </cell>
          <cell r="E5063" t="str">
            <v>A</v>
          </cell>
          <cell r="F5063">
            <v>221710</v>
          </cell>
          <cell r="G5063" t="str">
            <v>CNF Conflict Resolution</v>
          </cell>
          <cell r="H5063" t="str">
            <v>SP</v>
          </cell>
        </row>
        <row r="5064">
          <cell r="A5064">
            <v>948328031</v>
          </cell>
          <cell r="B5064" t="str">
            <v>Berdine</v>
          </cell>
          <cell r="C5064" t="str">
            <v>Jesse</v>
          </cell>
          <cell r="D5064" t="str">
            <v>UC</v>
          </cell>
          <cell r="E5064" t="str">
            <v>T</v>
          </cell>
          <cell r="F5064">
            <v>310930</v>
          </cell>
          <cell r="G5064" t="str">
            <v>SCH School of Community Health</v>
          </cell>
          <cell r="H5064" t="str">
            <v>SP</v>
          </cell>
          <cell r="I5064">
            <v>36250</v>
          </cell>
        </row>
        <row r="5065">
          <cell r="A5065">
            <v>948328397</v>
          </cell>
          <cell r="B5065" t="str">
            <v>Morasch</v>
          </cell>
          <cell r="C5065" t="str">
            <v>Maureen</v>
          </cell>
          <cell r="D5065" t="str">
            <v>UW</v>
          </cell>
          <cell r="E5065" t="str">
            <v>A</v>
          </cell>
          <cell r="F5065">
            <v>320001</v>
          </cell>
          <cell r="G5065" t="str">
            <v>LIB Library Administration</v>
          </cell>
          <cell r="H5065" t="str">
            <v>IN</v>
          </cell>
        </row>
        <row r="5066">
          <cell r="A5066">
            <v>948328828</v>
          </cell>
          <cell r="B5066" t="str">
            <v>Lewis</v>
          </cell>
          <cell r="C5066" t="str">
            <v>Brian</v>
          </cell>
          <cell r="D5066" t="str">
            <v>UW</v>
          </cell>
          <cell r="E5066" t="str">
            <v>T</v>
          </cell>
          <cell r="F5066">
            <v>600300</v>
          </cell>
          <cell r="G5066" t="str">
            <v>HRC Human Resource Center</v>
          </cell>
          <cell r="H5066" t="str">
            <v>IN</v>
          </cell>
          <cell r="I5066">
            <v>38898</v>
          </cell>
        </row>
        <row r="5067">
          <cell r="A5067">
            <v>948335899</v>
          </cell>
          <cell r="B5067" t="str">
            <v>Nelson</v>
          </cell>
          <cell r="C5067" t="str">
            <v>Katrina</v>
          </cell>
          <cell r="D5067" t="str">
            <v>UV</v>
          </cell>
          <cell r="E5067" t="str">
            <v>T</v>
          </cell>
          <cell r="F5067">
            <v>630001</v>
          </cell>
          <cell r="G5067" t="str">
            <v>ATH Athletic Administration</v>
          </cell>
          <cell r="H5067" t="str">
            <v>IN</v>
          </cell>
          <cell r="I5067">
            <v>36365</v>
          </cell>
        </row>
        <row r="5068">
          <cell r="A5068">
            <v>948362887</v>
          </cell>
          <cell r="B5068" t="str">
            <v>Haggerty</v>
          </cell>
          <cell r="C5068" t="str">
            <v>Lee</v>
          </cell>
          <cell r="D5068" t="str">
            <v>UA</v>
          </cell>
          <cell r="E5068" t="str">
            <v>T</v>
          </cell>
          <cell r="F5068">
            <v>222100</v>
          </cell>
          <cell r="G5068" t="str">
            <v>SOC Sociology</v>
          </cell>
          <cell r="H5068" t="str">
            <v>PB</v>
          </cell>
          <cell r="I5068">
            <v>36707</v>
          </cell>
        </row>
        <row r="5069">
          <cell r="A5069">
            <v>948396321</v>
          </cell>
          <cell r="B5069" t="str">
            <v>Kim</v>
          </cell>
          <cell r="C5069" t="str">
            <v>Kristen</v>
          </cell>
          <cell r="D5069" t="str">
            <v>UD</v>
          </cell>
          <cell r="E5069" t="str">
            <v>T</v>
          </cell>
          <cell r="F5069">
            <v>220900</v>
          </cell>
          <cell r="G5069" t="str">
            <v>ESR Environmental Sci PhD</v>
          </cell>
          <cell r="H5069" t="str">
            <v>SP</v>
          </cell>
          <cell r="I5069">
            <v>39058</v>
          </cell>
        </row>
        <row r="5070">
          <cell r="A5070">
            <v>948402573</v>
          </cell>
          <cell r="B5070" t="str">
            <v>Huston</v>
          </cell>
          <cell r="C5070" t="str">
            <v>James</v>
          </cell>
          <cell r="D5070" t="str">
            <v>UC</v>
          </cell>
          <cell r="E5070" t="str">
            <v>T</v>
          </cell>
          <cell r="F5070">
            <v>250100</v>
          </cell>
          <cell r="G5070" t="str">
            <v>SBA Instruction</v>
          </cell>
          <cell r="H5070" t="str">
            <v>SP</v>
          </cell>
          <cell r="I5070">
            <v>38898</v>
          </cell>
        </row>
        <row r="5071">
          <cell r="A5071">
            <v>948404072</v>
          </cell>
          <cell r="B5071" t="str">
            <v>Setiowijoso</v>
          </cell>
          <cell r="C5071" t="str">
            <v>Liono</v>
          </cell>
          <cell r="D5071" t="str">
            <v>UB</v>
          </cell>
          <cell r="E5071" t="str">
            <v>A</v>
          </cell>
          <cell r="F5071">
            <v>270600</v>
          </cell>
          <cell r="G5071" t="str">
            <v>EMP Engineering &amp; Tech Mgmt Dept</v>
          </cell>
          <cell r="H5071" t="str">
            <v>PB</v>
          </cell>
        </row>
        <row r="5072">
          <cell r="A5072">
            <v>948405544</v>
          </cell>
          <cell r="B5072" t="str">
            <v>Staker</v>
          </cell>
          <cell r="C5072" t="str">
            <v>Julie</v>
          </cell>
          <cell r="D5072" t="str">
            <v>UF</v>
          </cell>
          <cell r="E5072" t="str">
            <v>A</v>
          </cell>
          <cell r="F5072">
            <v>250001</v>
          </cell>
          <cell r="G5072" t="str">
            <v>SBA Deans Office</v>
          </cell>
          <cell r="H5072" t="str">
            <v>PB</v>
          </cell>
        </row>
        <row r="5073">
          <cell r="A5073">
            <v>948405859</v>
          </cell>
          <cell r="B5073" t="str">
            <v>McCarthy</v>
          </cell>
          <cell r="C5073" t="str">
            <v>John</v>
          </cell>
          <cell r="D5073" t="str">
            <v>UC</v>
          </cell>
          <cell r="E5073" t="str">
            <v>T</v>
          </cell>
          <cell r="F5073">
            <v>200540</v>
          </cell>
          <cell r="G5073" t="str">
            <v>SYS Systems Science</v>
          </cell>
          <cell r="H5073" t="str">
            <v>SP</v>
          </cell>
          <cell r="I5073">
            <v>37864</v>
          </cell>
        </row>
        <row r="5074">
          <cell r="A5074">
            <v>948406721</v>
          </cell>
          <cell r="B5074" t="str">
            <v>Landrum</v>
          </cell>
          <cell r="C5074" t="str">
            <v>Cynthia</v>
          </cell>
          <cell r="D5074" t="str">
            <v>UC</v>
          </cell>
          <cell r="E5074" t="str">
            <v>A</v>
          </cell>
          <cell r="F5074">
            <v>223401</v>
          </cell>
          <cell r="G5074" t="str">
            <v>NAT Native American Studies</v>
          </cell>
          <cell r="H5074" t="str">
            <v>SP</v>
          </cell>
        </row>
        <row r="5075">
          <cell r="A5075">
            <v>948411330</v>
          </cell>
          <cell r="B5075" t="str">
            <v>McGuire</v>
          </cell>
          <cell r="C5075" t="str">
            <v>Erica</v>
          </cell>
          <cell r="D5075" t="str">
            <v>UC</v>
          </cell>
          <cell r="E5075" t="str">
            <v>T</v>
          </cell>
          <cell r="F5075">
            <v>221000</v>
          </cell>
          <cell r="G5075" t="str">
            <v>FLL Foreign Languages</v>
          </cell>
          <cell r="H5075" t="str">
            <v>SP</v>
          </cell>
          <cell r="I5075">
            <v>38993</v>
          </cell>
        </row>
        <row r="5076">
          <cell r="A5076">
            <v>948417924</v>
          </cell>
          <cell r="B5076" t="str">
            <v>Dougherty</v>
          </cell>
          <cell r="C5076" t="str">
            <v>Theresa</v>
          </cell>
          <cell r="D5076" t="str">
            <v>UF</v>
          </cell>
          <cell r="E5076" t="str">
            <v>T</v>
          </cell>
          <cell r="F5076">
            <v>100001</v>
          </cell>
          <cell r="G5076" t="str">
            <v>POF President's Office</v>
          </cell>
          <cell r="H5076" t="str">
            <v>SB</v>
          </cell>
          <cell r="I5076">
            <v>35961</v>
          </cell>
        </row>
        <row r="5077">
          <cell r="A5077">
            <v>948435636</v>
          </cell>
          <cell r="B5077" t="str">
            <v>Sumazin</v>
          </cell>
          <cell r="C5077" t="str">
            <v>Pavel</v>
          </cell>
          <cell r="D5077" t="str">
            <v>UA</v>
          </cell>
          <cell r="E5077" t="str">
            <v>A</v>
          </cell>
          <cell r="F5077">
            <v>270201</v>
          </cell>
          <cell r="G5077" t="str">
            <v>CMP Computer Science Office</v>
          </cell>
          <cell r="H5077" t="str">
            <v>PB</v>
          </cell>
        </row>
        <row r="5078">
          <cell r="A5078">
            <v>948466372</v>
          </cell>
          <cell r="B5078" t="str">
            <v>Faaleava</v>
          </cell>
          <cell r="C5078" t="str">
            <v>Toeutu</v>
          </cell>
          <cell r="D5078" t="str">
            <v>UF</v>
          </cell>
          <cell r="E5078" t="str">
            <v>A</v>
          </cell>
          <cell r="F5078">
            <v>200401</v>
          </cell>
          <cell r="G5078" t="str">
            <v>OAA VP Office-Undergraduate Studies</v>
          </cell>
          <cell r="H5078" t="str">
            <v>PB</v>
          </cell>
        </row>
        <row r="5079">
          <cell r="A5079">
            <v>948485612</v>
          </cell>
          <cell r="B5079" t="str">
            <v>Mocas</v>
          </cell>
          <cell r="C5079" t="str">
            <v>Sarah</v>
          </cell>
          <cell r="D5079" t="str">
            <v>UA</v>
          </cell>
          <cell r="E5079" t="str">
            <v>T</v>
          </cell>
          <cell r="F5079">
            <v>270201</v>
          </cell>
          <cell r="G5079" t="str">
            <v>CMP Computer Science Office</v>
          </cell>
          <cell r="H5079" t="str">
            <v>PB</v>
          </cell>
          <cell r="I5079">
            <v>38153</v>
          </cell>
        </row>
        <row r="5080">
          <cell r="A5080">
            <v>948501609</v>
          </cell>
          <cell r="B5080" t="str">
            <v>Rose</v>
          </cell>
          <cell r="C5080" t="str">
            <v>Abigail</v>
          </cell>
          <cell r="D5080" t="str">
            <v>UC</v>
          </cell>
          <cell r="E5080" t="str">
            <v>T</v>
          </cell>
          <cell r="F5080">
            <v>282406</v>
          </cell>
          <cell r="G5080" t="str">
            <v>XCD Grad Teacher Educ Prog High Sch</v>
          </cell>
          <cell r="H5080" t="str">
            <v>SP</v>
          </cell>
          <cell r="I5080">
            <v>37802</v>
          </cell>
        </row>
        <row r="5081">
          <cell r="A5081">
            <v>948507854</v>
          </cell>
          <cell r="B5081" t="str">
            <v>Mortensen</v>
          </cell>
          <cell r="C5081" t="str">
            <v>Andrew</v>
          </cell>
          <cell r="D5081" t="str">
            <v>UV</v>
          </cell>
          <cell r="E5081" t="str">
            <v>T</v>
          </cell>
          <cell r="F5081">
            <v>270301</v>
          </cell>
          <cell r="G5081" t="str">
            <v>CEN Civil Engineering Office</v>
          </cell>
          <cell r="H5081" t="str">
            <v>IN</v>
          </cell>
          <cell r="I5081">
            <v>35976</v>
          </cell>
        </row>
        <row r="5082">
          <cell r="A5082">
            <v>948521692</v>
          </cell>
          <cell r="B5082" t="str">
            <v>Palmer</v>
          </cell>
          <cell r="C5082" t="str">
            <v>Cynthia</v>
          </cell>
          <cell r="D5082" t="str">
            <v>UC</v>
          </cell>
          <cell r="E5082" t="str">
            <v>A</v>
          </cell>
          <cell r="F5082">
            <v>222201</v>
          </cell>
          <cell r="G5082" t="str">
            <v>COM Communication</v>
          </cell>
          <cell r="H5082" t="str">
            <v>SP</v>
          </cell>
        </row>
        <row r="5083">
          <cell r="A5083">
            <v>948526741</v>
          </cell>
          <cell r="B5083" t="str">
            <v>Mackay</v>
          </cell>
          <cell r="C5083" t="str">
            <v>Barbara</v>
          </cell>
          <cell r="D5083" t="str">
            <v>UC</v>
          </cell>
          <cell r="E5083" t="str">
            <v>T</v>
          </cell>
          <cell r="F5083">
            <v>310300</v>
          </cell>
          <cell r="G5083" t="str">
            <v>PAD Public Administration</v>
          </cell>
          <cell r="H5083" t="str">
            <v>SP</v>
          </cell>
          <cell r="I5083">
            <v>38960</v>
          </cell>
        </row>
        <row r="5084">
          <cell r="A5084">
            <v>948546856</v>
          </cell>
          <cell r="B5084" t="str">
            <v>Fowler</v>
          </cell>
          <cell r="C5084" t="str">
            <v>Gregory</v>
          </cell>
          <cell r="D5084" t="str">
            <v>UC</v>
          </cell>
          <cell r="E5084" t="str">
            <v>T</v>
          </cell>
          <cell r="F5084">
            <v>220300</v>
          </cell>
          <cell r="G5084" t="str">
            <v>BIO Biology</v>
          </cell>
          <cell r="H5084" t="str">
            <v>SP</v>
          </cell>
          <cell r="I5084">
            <v>38868</v>
          </cell>
        </row>
        <row r="5085">
          <cell r="A5085">
            <v>948560111</v>
          </cell>
          <cell r="B5085" t="str">
            <v>Stewart</v>
          </cell>
          <cell r="C5085" t="str">
            <v>Thomas</v>
          </cell>
          <cell r="D5085" t="str">
            <v>UV</v>
          </cell>
          <cell r="E5085" t="str">
            <v>T</v>
          </cell>
          <cell r="F5085">
            <v>630001</v>
          </cell>
          <cell r="G5085" t="str">
            <v>ATH Athletic Administration</v>
          </cell>
          <cell r="H5085" t="str">
            <v>IN</v>
          </cell>
          <cell r="I5085">
            <v>36280</v>
          </cell>
        </row>
        <row r="5086">
          <cell r="A5086">
            <v>948578255</v>
          </cell>
          <cell r="B5086" t="str">
            <v>Davidson</v>
          </cell>
          <cell r="C5086" t="str">
            <v>Benjamin</v>
          </cell>
          <cell r="D5086" t="str">
            <v>UV</v>
          </cell>
          <cell r="E5086" t="str">
            <v>T</v>
          </cell>
          <cell r="F5086">
            <v>283001</v>
          </cell>
          <cell r="G5086" t="str">
            <v>XSS Extended &amp; Summer Prog Office</v>
          </cell>
          <cell r="H5086" t="str">
            <v>IN</v>
          </cell>
          <cell r="I5086">
            <v>38595</v>
          </cell>
        </row>
        <row r="5087">
          <cell r="A5087">
            <v>948580170</v>
          </cell>
          <cell r="B5087" t="str">
            <v>Caskey</v>
          </cell>
          <cell r="C5087" t="str">
            <v>Katherine</v>
          </cell>
          <cell r="D5087" t="str">
            <v>UW</v>
          </cell>
          <cell r="E5087" t="str">
            <v>T</v>
          </cell>
          <cell r="F5087">
            <v>260001</v>
          </cell>
          <cell r="G5087" t="str">
            <v>EDU Dean's Office</v>
          </cell>
          <cell r="H5087" t="str">
            <v>IN</v>
          </cell>
          <cell r="I5087">
            <v>38245</v>
          </cell>
        </row>
        <row r="5088">
          <cell r="A5088">
            <v>948585154</v>
          </cell>
          <cell r="B5088" t="str">
            <v>Cadenasso</v>
          </cell>
          <cell r="C5088" t="str">
            <v>Gina</v>
          </cell>
          <cell r="D5088" t="str">
            <v>UW</v>
          </cell>
          <cell r="E5088" t="str">
            <v>T</v>
          </cell>
          <cell r="F5088">
            <v>240200</v>
          </cell>
          <cell r="G5088" t="str">
            <v>RRI Regional Research Institute</v>
          </cell>
          <cell r="H5088" t="str">
            <v>IN</v>
          </cell>
          <cell r="I5088">
            <v>37621</v>
          </cell>
        </row>
        <row r="5089">
          <cell r="A5089">
            <v>948592272</v>
          </cell>
          <cell r="B5089" t="str">
            <v>Renfroe</v>
          </cell>
          <cell r="C5089" t="str">
            <v>Martha</v>
          </cell>
          <cell r="D5089" t="str">
            <v>UC</v>
          </cell>
          <cell r="E5089" t="str">
            <v>T</v>
          </cell>
          <cell r="F5089">
            <v>290101</v>
          </cell>
          <cell r="G5089" t="str">
            <v>XSC Courses</v>
          </cell>
          <cell r="H5089" t="str">
            <v>SP</v>
          </cell>
          <cell r="I5089">
            <v>36891</v>
          </cell>
        </row>
        <row r="5090">
          <cell r="A5090">
            <v>948601809</v>
          </cell>
          <cell r="B5090" t="str">
            <v>Mankowski</v>
          </cell>
          <cell r="C5090" t="str">
            <v>Eric</v>
          </cell>
          <cell r="D5090" t="str">
            <v>UA</v>
          </cell>
          <cell r="E5090" t="str">
            <v>A</v>
          </cell>
          <cell r="F5090">
            <v>222000</v>
          </cell>
          <cell r="G5090" t="str">
            <v>PSY Psychology</v>
          </cell>
          <cell r="H5090" t="str">
            <v>PB</v>
          </cell>
        </row>
        <row r="5091">
          <cell r="A5091">
            <v>948607695</v>
          </cell>
          <cell r="B5091" t="str">
            <v>Cobo</v>
          </cell>
          <cell r="C5091" t="str">
            <v>Ted</v>
          </cell>
          <cell r="D5091" t="str">
            <v>UC</v>
          </cell>
          <cell r="E5091" t="str">
            <v>T</v>
          </cell>
          <cell r="F5091">
            <v>250001</v>
          </cell>
          <cell r="G5091" t="str">
            <v>SBA Deans Office</v>
          </cell>
          <cell r="H5091" t="str">
            <v>SP</v>
          </cell>
          <cell r="I5091">
            <v>36707</v>
          </cell>
        </row>
        <row r="5092">
          <cell r="A5092">
            <v>948627237</v>
          </cell>
          <cell r="B5092" t="str">
            <v>Locker</v>
          </cell>
          <cell r="C5092" t="str">
            <v>Jesse</v>
          </cell>
          <cell r="D5092" t="str">
            <v>UC</v>
          </cell>
          <cell r="E5092" t="str">
            <v>A</v>
          </cell>
          <cell r="F5092">
            <v>301001</v>
          </cell>
          <cell r="G5092" t="str">
            <v>ART Office</v>
          </cell>
          <cell r="H5092" t="str">
            <v>SP</v>
          </cell>
        </row>
        <row r="5093">
          <cell r="A5093">
            <v>948646101</v>
          </cell>
          <cell r="B5093" t="str">
            <v>Herman</v>
          </cell>
          <cell r="C5093" t="str">
            <v>Edwin</v>
          </cell>
          <cell r="D5093" t="str">
            <v>UC</v>
          </cell>
          <cell r="E5093" t="str">
            <v>T</v>
          </cell>
          <cell r="F5093">
            <v>270610</v>
          </cell>
          <cell r="G5093" t="str">
            <v>EMP Engnr Mgmt/Manufacturing Engnr</v>
          </cell>
          <cell r="H5093" t="str">
            <v>IN</v>
          </cell>
          <cell r="I5093">
            <v>36707</v>
          </cell>
        </row>
        <row r="5094">
          <cell r="A5094">
            <v>948648241</v>
          </cell>
          <cell r="B5094" t="str">
            <v>Young-Studer</v>
          </cell>
          <cell r="C5094" t="str">
            <v>Noemie</v>
          </cell>
          <cell r="D5094" t="str">
            <v>UC</v>
          </cell>
          <cell r="E5094" t="str">
            <v>A</v>
          </cell>
          <cell r="F5094">
            <v>221000</v>
          </cell>
          <cell r="G5094" t="str">
            <v>FLL Foreign Languages</v>
          </cell>
          <cell r="H5094" t="str">
            <v>SP</v>
          </cell>
        </row>
        <row r="5095">
          <cell r="A5095">
            <v>948653110</v>
          </cell>
          <cell r="B5095" t="str">
            <v>Wolfe</v>
          </cell>
          <cell r="C5095" t="str">
            <v>Korinna</v>
          </cell>
          <cell r="D5095" t="str">
            <v>UV</v>
          </cell>
          <cell r="E5095" t="str">
            <v>T</v>
          </cell>
          <cell r="F5095">
            <v>240100</v>
          </cell>
          <cell r="G5095" t="str">
            <v>SSW School of Social Work</v>
          </cell>
          <cell r="H5095" t="str">
            <v>IN</v>
          </cell>
          <cell r="I5095">
            <v>38930</v>
          </cell>
        </row>
        <row r="5096">
          <cell r="A5096">
            <v>948673274</v>
          </cell>
          <cell r="B5096" t="str">
            <v>Smith</v>
          </cell>
          <cell r="C5096" t="str">
            <v>Lindsay</v>
          </cell>
          <cell r="D5096" t="str">
            <v>UV</v>
          </cell>
          <cell r="E5096" t="str">
            <v>T</v>
          </cell>
          <cell r="F5096">
            <v>310920</v>
          </cell>
          <cell r="G5096" t="str">
            <v>SCH Activities</v>
          </cell>
          <cell r="H5096" t="str">
            <v>IN</v>
          </cell>
          <cell r="I5096">
            <v>38960</v>
          </cell>
        </row>
        <row r="5097">
          <cell r="A5097">
            <v>948683454</v>
          </cell>
          <cell r="B5097" t="str">
            <v>Inagaki</v>
          </cell>
          <cell r="C5097" t="str">
            <v>Kaoru</v>
          </cell>
          <cell r="D5097" t="str">
            <v>UV</v>
          </cell>
          <cell r="E5097" t="str">
            <v>T</v>
          </cell>
          <cell r="F5097">
            <v>630301</v>
          </cell>
          <cell r="G5097" t="str">
            <v>ATH Trainer's Office</v>
          </cell>
          <cell r="H5097" t="str">
            <v>IN</v>
          </cell>
          <cell r="I5097">
            <v>37590</v>
          </cell>
        </row>
        <row r="5098">
          <cell r="A5098">
            <v>948707521</v>
          </cell>
          <cell r="B5098" t="str">
            <v>Shapiro</v>
          </cell>
          <cell r="C5098" t="str">
            <v>Jesse</v>
          </cell>
          <cell r="D5098" t="str">
            <v>UV</v>
          </cell>
          <cell r="E5098" t="str">
            <v>T</v>
          </cell>
          <cell r="F5098">
            <v>331601</v>
          </cell>
          <cell r="G5098" t="str">
            <v>EEP Ed Equity Office</v>
          </cell>
          <cell r="H5098" t="str">
            <v>IN</v>
          </cell>
          <cell r="I5098">
            <v>38589</v>
          </cell>
        </row>
        <row r="5099">
          <cell r="A5099">
            <v>948732918</v>
          </cell>
          <cell r="B5099" t="str">
            <v>Bahns</v>
          </cell>
          <cell r="C5099" t="str">
            <v>Janice</v>
          </cell>
          <cell r="D5099" t="str">
            <v>UV</v>
          </cell>
          <cell r="E5099" t="str">
            <v>A</v>
          </cell>
          <cell r="F5099">
            <v>266205</v>
          </cell>
          <cell r="G5099" t="str">
            <v>EDC ESL On Campus</v>
          </cell>
          <cell r="H5099" t="str">
            <v>IN</v>
          </cell>
        </row>
        <row r="5100">
          <cell r="A5100">
            <v>948736274</v>
          </cell>
          <cell r="B5100" t="str">
            <v>Woiccak</v>
          </cell>
          <cell r="C5100" t="str">
            <v>Mary</v>
          </cell>
          <cell r="D5100" t="str">
            <v>UC</v>
          </cell>
          <cell r="E5100" t="str">
            <v>A</v>
          </cell>
          <cell r="F5100">
            <v>260100</v>
          </cell>
          <cell r="G5100" t="str">
            <v>EDU Special Ed/Counselor Ed</v>
          </cell>
          <cell r="H5100" t="str">
            <v>SP</v>
          </cell>
        </row>
        <row r="5101">
          <cell r="A5101">
            <v>948741200</v>
          </cell>
          <cell r="B5101" t="str">
            <v>Hooks</v>
          </cell>
          <cell r="C5101" t="str">
            <v>Michael</v>
          </cell>
          <cell r="D5101" t="str">
            <v>UV</v>
          </cell>
          <cell r="E5101" t="str">
            <v>A</v>
          </cell>
          <cell r="F5101">
            <v>260100</v>
          </cell>
          <cell r="G5101" t="str">
            <v>EDU Special Ed/Counselor Ed</v>
          </cell>
          <cell r="H5101" t="str">
            <v>IN</v>
          </cell>
        </row>
        <row r="5102">
          <cell r="A5102">
            <v>948744039</v>
          </cell>
          <cell r="B5102" t="str">
            <v>Martin</v>
          </cell>
          <cell r="C5102" t="str">
            <v>Chelsea</v>
          </cell>
          <cell r="D5102" t="str">
            <v>UC</v>
          </cell>
          <cell r="E5102" t="str">
            <v>T</v>
          </cell>
          <cell r="F5102">
            <v>222201</v>
          </cell>
          <cell r="G5102" t="str">
            <v>COM Communication</v>
          </cell>
          <cell r="H5102" t="str">
            <v>SP</v>
          </cell>
          <cell r="I5102">
            <v>38960</v>
          </cell>
        </row>
        <row r="5103">
          <cell r="A5103">
            <v>948750665</v>
          </cell>
          <cell r="B5103" t="str">
            <v>James</v>
          </cell>
          <cell r="C5103" t="str">
            <v>Angel</v>
          </cell>
          <cell r="D5103" t="str">
            <v>UF</v>
          </cell>
          <cell r="E5103" t="str">
            <v>A</v>
          </cell>
          <cell r="F5103">
            <v>330001</v>
          </cell>
          <cell r="G5103" t="str">
            <v>OSA Vice Provost Office Stud Affrs</v>
          </cell>
          <cell r="H5103" t="str">
            <v>PB</v>
          </cell>
        </row>
        <row r="5104">
          <cell r="A5104">
            <v>948764013</v>
          </cell>
          <cell r="B5104" t="str">
            <v>Lei</v>
          </cell>
          <cell r="C5104" t="str">
            <v>Ann</v>
          </cell>
          <cell r="D5104" t="str">
            <v>UC</v>
          </cell>
          <cell r="E5104" t="str">
            <v>A</v>
          </cell>
          <cell r="F5104">
            <v>250500</v>
          </cell>
          <cell r="G5104" t="str">
            <v>SBA Master of International Mgmt</v>
          </cell>
          <cell r="H5104" t="str">
            <v>SP</v>
          </cell>
        </row>
        <row r="5105">
          <cell r="A5105">
            <v>948782145</v>
          </cell>
          <cell r="B5105" t="str">
            <v>Eder</v>
          </cell>
          <cell r="C5105" t="str">
            <v>Robert</v>
          </cell>
          <cell r="D5105" t="str">
            <v>UA</v>
          </cell>
          <cell r="E5105" t="str">
            <v>A</v>
          </cell>
          <cell r="F5105">
            <v>250100</v>
          </cell>
          <cell r="G5105" t="str">
            <v>SBA Instruction</v>
          </cell>
          <cell r="H5105" t="str">
            <v>PB</v>
          </cell>
        </row>
        <row r="5106">
          <cell r="A5106">
            <v>948785491</v>
          </cell>
          <cell r="B5106" t="str">
            <v>Wyre</v>
          </cell>
          <cell r="C5106" t="str">
            <v>Matthew</v>
          </cell>
          <cell r="D5106" t="str">
            <v>UW</v>
          </cell>
          <cell r="E5106" t="str">
            <v>T</v>
          </cell>
          <cell r="F5106">
            <v>200501</v>
          </cell>
          <cell r="G5106" t="str">
            <v>GSR Graduate Studies Office</v>
          </cell>
          <cell r="H5106" t="str">
            <v>IN</v>
          </cell>
          <cell r="I5106">
            <v>37014</v>
          </cell>
        </row>
        <row r="5107">
          <cell r="A5107">
            <v>948789958</v>
          </cell>
          <cell r="B5107" t="str">
            <v>Brown</v>
          </cell>
          <cell r="C5107" t="str">
            <v>Eric</v>
          </cell>
          <cell r="D5107" t="str">
            <v>UV</v>
          </cell>
          <cell r="E5107" t="str">
            <v>T</v>
          </cell>
          <cell r="F5107">
            <v>260100</v>
          </cell>
          <cell r="G5107" t="str">
            <v>EDU Special Ed/Counselor Ed</v>
          </cell>
          <cell r="H5107" t="str">
            <v>IN</v>
          </cell>
          <cell r="I5107">
            <v>36103</v>
          </cell>
        </row>
        <row r="5108">
          <cell r="A5108">
            <v>948790532</v>
          </cell>
          <cell r="B5108" t="str">
            <v>Lowinger</v>
          </cell>
          <cell r="C5108" t="str">
            <v>Sarah</v>
          </cell>
          <cell r="D5108" t="str">
            <v>UV</v>
          </cell>
          <cell r="E5108" t="str">
            <v>T</v>
          </cell>
          <cell r="F5108">
            <v>101200</v>
          </cell>
          <cell r="G5108" t="str">
            <v>OCR Community Relations Office</v>
          </cell>
          <cell r="H5108" t="str">
            <v>IN</v>
          </cell>
          <cell r="I5108">
            <v>35976</v>
          </cell>
        </row>
        <row r="5109">
          <cell r="A5109">
            <v>948795247</v>
          </cell>
          <cell r="B5109" t="str">
            <v>Lange</v>
          </cell>
          <cell r="C5109" t="str">
            <v>Lynnette</v>
          </cell>
          <cell r="D5109" t="str">
            <v>UC</v>
          </cell>
          <cell r="E5109" t="str">
            <v>T</v>
          </cell>
          <cell r="F5109">
            <v>260100</v>
          </cell>
          <cell r="G5109" t="str">
            <v>EDU Special Ed/Counselor Ed</v>
          </cell>
          <cell r="H5109" t="str">
            <v>SP</v>
          </cell>
          <cell r="I5109">
            <v>37346</v>
          </cell>
        </row>
        <row r="5110">
          <cell r="A5110">
            <v>948821842</v>
          </cell>
          <cell r="B5110" t="str">
            <v>Harman</v>
          </cell>
          <cell r="C5110" t="str">
            <v>Alice</v>
          </cell>
          <cell r="D5110" t="str">
            <v>UA</v>
          </cell>
          <cell r="E5110" t="str">
            <v>T</v>
          </cell>
          <cell r="F5110">
            <v>221501</v>
          </cell>
          <cell r="G5110" t="str">
            <v>LIN Linguistics Office</v>
          </cell>
          <cell r="H5110" t="str">
            <v>PB</v>
          </cell>
          <cell r="I5110">
            <v>37072</v>
          </cell>
        </row>
        <row r="5111">
          <cell r="A5111">
            <v>948823715</v>
          </cell>
          <cell r="B5111" t="str">
            <v>Martinez Marin</v>
          </cell>
          <cell r="C5111" t="str">
            <v>Norma</v>
          </cell>
          <cell r="D5111" t="str">
            <v>UW</v>
          </cell>
          <cell r="E5111" t="str">
            <v>A</v>
          </cell>
          <cell r="F5111">
            <v>310501</v>
          </cell>
          <cell r="G5111" t="str">
            <v>IOA Inst Aging Office</v>
          </cell>
          <cell r="H5111" t="str">
            <v>IN</v>
          </cell>
        </row>
        <row r="5112">
          <cell r="A5112">
            <v>948829295</v>
          </cell>
          <cell r="B5112" t="str">
            <v>Novash</v>
          </cell>
          <cell r="C5112" t="str">
            <v>Miranda</v>
          </cell>
          <cell r="D5112" t="str">
            <v>UC</v>
          </cell>
          <cell r="E5112" t="str">
            <v>A</v>
          </cell>
          <cell r="F5112">
            <v>221510</v>
          </cell>
          <cell r="G5112" t="str">
            <v>ESL Engl as a 2nd Lang</v>
          </cell>
          <cell r="H5112" t="str">
            <v>SP</v>
          </cell>
        </row>
        <row r="5113">
          <cell r="A5113">
            <v>948893374</v>
          </cell>
          <cell r="B5113" t="str">
            <v>Vanderzanden</v>
          </cell>
          <cell r="C5113" t="str">
            <v>Jonnie</v>
          </cell>
          <cell r="D5113" t="str">
            <v>UV</v>
          </cell>
          <cell r="E5113" t="str">
            <v>T</v>
          </cell>
          <cell r="F5113">
            <v>260100</v>
          </cell>
          <cell r="G5113" t="str">
            <v>EDU Special Ed/Counselor Ed</v>
          </cell>
          <cell r="H5113" t="str">
            <v>IN</v>
          </cell>
          <cell r="I5113">
            <v>36341</v>
          </cell>
        </row>
        <row r="5114">
          <cell r="A5114">
            <v>948903471</v>
          </cell>
          <cell r="B5114" t="str">
            <v>Friedly</v>
          </cell>
          <cell r="C5114" t="str">
            <v>Gail</v>
          </cell>
          <cell r="D5114" t="str">
            <v>UC</v>
          </cell>
          <cell r="E5114" t="str">
            <v>T</v>
          </cell>
          <cell r="F5114">
            <v>260100</v>
          </cell>
          <cell r="G5114" t="str">
            <v>EDU Special Ed/Counselor Ed</v>
          </cell>
          <cell r="H5114" t="str">
            <v>SP</v>
          </cell>
          <cell r="I5114">
            <v>36160</v>
          </cell>
        </row>
        <row r="5115">
          <cell r="A5115">
            <v>948923678</v>
          </cell>
          <cell r="B5115" t="str">
            <v>Menke</v>
          </cell>
          <cell r="C5115" t="str">
            <v>Timm</v>
          </cell>
          <cell r="D5115" t="str">
            <v>UA</v>
          </cell>
          <cell r="E5115" t="str">
            <v>A</v>
          </cell>
          <cell r="F5115">
            <v>221000</v>
          </cell>
          <cell r="G5115" t="str">
            <v>FLL Foreign Languages</v>
          </cell>
          <cell r="H5115" t="str">
            <v>PB</v>
          </cell>
        </row>
        <row r="5116">
          <cell r="A5116">
            <v>948929406</v>
          </cell>
          <cell r="B5116" t="str">
            <v>Ryus</v>
          </cell>
          <cell r="C5116" t="str">
            <v>Paul</v>
          </cell>
          <cell r="D5116" t="str">
            <v>UC</v>
          </cell>
          <cell r="E5116" t="str">
            <v>A</v>
          </cell>
          <cell r="F5116">
            <v>270301</v>
          </cell>
          <cell r="G5116" t="str">
            <v>CEN Civil Engineering Office</v>
          </cell>
          <cell r="H5116" t="str">
            <v>SP</v>
          </cell>
        </row>
        <row r="5117">
          <cell r="A5117">
            <v>948931328</v>
          </cell>
          <cell r="B5117" t="str">
            <v>Bynum</v>
          </cell>
          <cell r="C5117" t="str">
            <v>Andrew</v>
          </cell>
          <cell r="D5117" t="str">
            <v>UC</v>
          </cell>
          <cell r="E5117" t="str">
            <v>T</v>
          </cell>
          <cell r="F5117">
            <v>250100</v>
          </cell>
          <cell r="G5117" t="str">
            <v>SBA Instruction</v>
          </cell>
          <cell r="H5117" t="str">
            <v>SP</v>
          </cell>
          <cell r="I5117">
            <v>38352</v>
          </cell>
        </row>
        <row r="5118">
          <cell r="A5118">
            <v>948944487</v>
          </cell>
          <cell r="B5118" t="str">
            <v>Mannen-Martinez</v>
          </cell>
          <cell r="C5118" t="str">
            <v>Laura</v>
          </cell>
          <cell r="D5118" t="str">
            <v>UA</v>
          </cell>
          <cell r="E5118" t="str">
            <v>T</v>
          </cell>
          <cell r="F5118">
            <v>260001</v>
          </cell>
          <cell r="G5118" t="str">
            <v>EDU Dean's Office</v>
          </cell>
          <cell r="H5118" t="str">
            <v>PB</v>
          </cell>
          <cell r="I5118">
            <v>36678</v>
          </cell>
        </row>
        <row r="5119">
          <cell r="A5119">
            <v>948952865</v>
          </cell>
          <cell r="B5119" t="str">
            <v>Messinger</v>
          </cell>
          <cell r="C5119" t="str">
            <v>Jillian</v>
          </cell>
          <cell r="D5119" t="str">
            <v>UW</v>
          </cell>
          <cell r="E5119" t="str">
            <v>T</v>
          </cell>
          <cell r="F5119">
            <v>310300</v>
          </cell>
          <cell r="G5119" t="str">
            <v>PAD Public Administration</v>
          </cell>
          <cell r="H5119" t="str">
            <v>IN</v>
          </cell>
          <cell r="I5119">
            <v>37072</v>
          </cell>
        </row>
        <row r="5120">
          <cell r="A5120">
            <v>948964707</v>
          </cell>
          <cell r="B5120" t="str">
            <v>Starkie</v>
          </cell>
          <cell r="C5120" t="str">
            <v>Edward</v>
          </cell>
          <cell r="D5120" t="str">
            <v>UC</v>
          </cell>
          <cell r="E5120" t="str">
            <v>A</v>
          </cell>
          <cell r="F5120">
            <v>310400</v>
          </cell>
          <cell r="G5120" t="str">
            <v>USP Urban Studies &amp; Planning</v>
          </cell>
          <cell r="H5120" t="str">
            <v>SP</v>
          </cell>
        </row>
        <row r="5121">
          <cell r="A5121">
            <v>948979006</v>
          </cell>
          <cell r="B5121" t="str">
            <v>Wilson</v>
          </cell>
          <cell r="C5121" t="str">
            <v>William</v>
          </cell>
          <cell r="D5121" t="str">
            <v>UH</v>
          </cell>
          <cell r="E5121" t="str">
            <v>T</v>
          </cell>
          <cell r="F5121">
            <v>320001</v>
          </cell>
          <cell r="G5121" t="str">
            <v>LIB Library Administration</v>
          </cell>
          <cell r="H5121" t="str">
            <v>SP</v>
          </cell>
          <cell r="I5121">
            <v>38533</v>
          </cell>
        </row>
        <row r="5122">
          <cell r="A5122">
            <v>948989558</v>
          </cell>
          <cell r="B5122" t="str">
            <v>Soliday</v>
          </cell>
          <cell r="C5122" t="str">
            <v>Sharon</v>
          </cell>
          <cell r="D5122" t="str">
            <v>UC</v>
          </cell>
          <cell r="E5122" t="str">
            <v>T</v>
          </cell>
          <cell r="F5122">
            <v>222210</v>
          </cell>
          <cell r="G5122" t="str">
            <v>SPH Speech &amp; Hearing Science</v>
          </cell>
          <cell r="H5122" t="str">
            <v>SP</v>
          </cell>
          <cell r="I5122">
            <v>39263</v>
          </cell>
        </row>
        <row r="5123">
          <cell r="A5123">
            <v>949046335</v>
          </cell>
          <cell r="B5123" t="str">
            <v>Davidson</v>
          </cell>
          <cell r="C5123" t="str">
            <v>Jacob</v>
          </cell>
          <cell r="D5123" t="str">
            <v>UW</v>
          </cell>
          <cell r="E5123" t="str">
            <v>T</v>
          </cell>
          <cell r="F5123">
            <v>270401</v>
          </cell>
          <cell r="G5123" t="str">
            <v>EEN Electrical/Computer Engineering</v>
          </cell>
          <cell r="H5123" t="str">
            <v>IN</v>
          </cell>
          <cell r="I5123">
            <v>38666</v>
          </cell>
        </row>
        <row r="5124">
          <cell r="A5124">
            <v>949053961</v>
          </cell>
          <cell r="B5124" t="str">
            <v>Jeiranian</v>
          </cell>
          <cell r="C5124" t="str">
            <v>Harout</v>
          </cell>
          <cell r="D5124" t="str">
            <v>UW</v>
          </cell>
          <cell r="E5124" t="str">
            <v>A</v>
          </cell>
          <cell r="F5124">
            <v>220300</v>
          </cell>
          <cell r="G5124" t="str">
            <v>BIO Biology</v>
          </cell>
          <cell r="H5124" t="str">
            <v>XX</v>
          </cell>
        </row>
        <row r="5125">
          <cell r="A5125">
            <v>949058661</v>
          </cell>
          <cell r="B5125" t="str">
            <v>Canales</v>
          </cell>
          <cell r="C5125" t="str">
            <v>Irma</v>
          </cell>
          <cell r="D5125" t="str">
            <v>UV</v>
          </cell>
          <cell r="E5125" t="str">
            <v>T</v>
          </cell>
          <cell r="F5125">
            <v>101200</v>
          </cell>
          <cell r="G5125" t="str">
            <v>OCR Community Relations Office</v>
          </cell>
          <cell r="H5125" t="str">
            <v>IN</v>
          </cell>
          <cell r="I5125">
            <v>35976</v>
          </cell>
        </row>
        <row r="5126">
          <cell r="A5126">
            <v>949085057</v>
          </cell>
          <cell r="B5126" t="str">
            <v>Brewer</v>
          </cell>
          <cell r="C5126" t="str">
            <v>Jamie</v>
          </cell>
          <cell r="D5126" t="str">
            <v>UV</v>
          </cell>
          <cell r="E5126" t="str">
            <v>A</v>
          </cell>
          <cell r="F5126">
            <v>200830</v>
          </cell>
          <cell r="G5126" t="str">
            <v>ISP Intnl Special Prog Office</v>
          </cell>
          <cell r="H5126" t="str">
            <v>IN</v>
          </cell>
        </row>
        <row r="5127">
          <cell r="A5127">
            <v>949089911</v>
          </cell>
          <cell r="B5127" t="str">
            <v>Swager</v>
          </cell>
          <cell r="C5127" t="str">
            <v>Elizabeth</v>
          </cell>
          <cell r="D5127" t="str">
            <v>UW</v>
          </cell>
          <cell r="E5127" t="str">
            <v>T</v>
          </cell>
          <cell r="F5127">
            <v>200501</v>
          </cell>
          <cell r="G5127" t="str">
            <v>GSR Graduate Studies Office</v>
          </cell>
          <cell r="H5127" t="str">
            <v>IN</v>
          </cell>
          <cell r="I5127">
            <v>39082</v>
          </cell>
        </row>
        <row r="5128">
          <cell r="A5128">
            <v>949099491</v>
          </cell>
          <cell r="B5128" t="str">
            <v>Ruzicka</v>
          </cell>
          <cell r="C5128" t="str">
            <v>Alex</v>
          </cell>
          <cell r="D5128" t="str">
            <v>UA</v>
          </cell>
          <cell r="E5128" t="str">
            <v>A</v>
          </cell>
          <cell r="F5128">
            <v>221100</v>
          </cell>
          <cell r="G5128" t="str">
            <v>GLG Geology</v>
          </cell>
          <cell r="H5128" t="str">
            <v>PB</v>
          </cell>
        </row>
        <row r="5129">
          <cell r="A5129">
            <v>949100279</v>
          </cell>
          <cell r="B5129" t="str">
            <v>Wubbold</v>
          </cell>
          <cell r="C5129" t="str">
            <v>Manya</v>
          </cell>
          <cell r="D5129" t="str">
            <v>UA</v>
          </cell>
          <cell r="E5129" t="str">
            <v>A</v>
          </cell>
          <cell r="F5129">
            <v>221000</v>
          </cell>
          <cell r="G5129" t="str">
            <v>FLL Foreign Languages</v>
          </cell>
          <cell r="H5129" t="str">
            <v>PB</v>
          </cell>
        </row>
        <row r="5130">
          <cell r="A5130">
            <v>949100985</v>
          </cell>
          <cell r="B5130" t="str">
            <v>Duffield</v>
          </cell>
          <cell r="C5130" t="str">
            <v>Deborah</v>
          </cell>
          <cell r="D5130" t="str">
            <v>UA</v>
          </cell>
          <cell r="E5130" t="str">
            <v>A</v>
          </cell>
          <cell r="F5130">
            <v>220300</v>
          </cell>
          <cell r="G5130" t="str">
            <v>BIO Biology</v>
          </cell>
          <cell r="H5130" t="str">
            <v>PB</v>
          </cell>
        </row>
        <row r="5131">
          <cell r="A5131">
            <v>949105270</v>
          </cell>
          <cell r="B5131" t="str">
            <v>Mihalko</v>
          </cell>
          <cell r="C5131" t="str">
            <v>Kristin</v>
          </cell>
          <cell r="D5131" t="str">
            <v>UF</v>
          </cell>
          <cell r="E5131" t="str">
            <v>A</v>
          </cell>
          <cell r="F5131">
            <v>250100</v>
          </cell>
          <cell r="G5131" t="str">
            <v>SBA Instruction</v>
          </cell>
          <cell r="H5131" t="str">
            <v>PB</v>
          </cell>
        </row>
        <row r="5132">
          <cell r="A5132">
            <v>949107899</v>
          </cell>
          <cell r="B5132" t="str">
            <v>Clarke</v>
          </cell>
          <cell r="C5132" t="str">
            <v>Gregory</v>
          </cell>
          <cell r="D5132" t="str">
            <v>UC</v>
          </cell>
          <cell r="E5132" t="str">
            <v>T</v>
          </cell>
          <cell r="F5132">
            <v>240200</v>
          </cell>
          <cell r="G5132" t="str">
            <v>RRI Regional Research Institute</v>
          </cell>
          <cell r="H5132" t="str">
            <v>IN</v>
          </cell>
          <cell r="I5132">
            <v>35976</v>
          </cell>
        </row>
        <row r="5133">
          <cell r="A5133">
            <v>949114051</v>
          </cell>
          <cell r="B5133" t="str">
            <v>Seemann</v>
          </cell>
          <cell r="C5133" t="str">
            <v>Michael</v>
          </cell>
          <cell r="D5133" t="str">
            <v>UF</v>
          </cell>
          <cell r="E5133" t="str">
            <v>A</v>
          </cell>
          <cell r="F5133">
            <v>630001</v>
          </cell>
          <cell r="G5133" t="str">
            <v>ATH Athletic Administration</v>
          </cell>
          <cell r="H5133" t="str">
            <v>PB</v>
          </cell>
        </row>
        <row r="5134">
          <cell r="A5134">
            <v>949124959</v>
          </cell>
          <cell r="B5134" t="str">
            <v>Rousseau</v>
          </cell>
          <cell r="C5134" t="str">
            <v>Jon</v>
          </cell>
          <cell r="D5134" t="str">
            <v>UV</v>
          </cell>
          <cell r="E5134" t="str">
            <v>T</v>
          </cell>
          <cell r="F5134">
            <v>260001</v>
          </cell>
          <cell r="G5134" t="str">
            <v>EDU Dean's Office</v>
          </cell>
          <cell r="H5134" t="str">
            <v>IN</v>
          </cell>
          <cell r="I5134">
            <v>36707</v>
          </cell>
        </row>
        <row r="5135">
          <cell r="A5135">
            <v>949128601</v>
          </cell>
          <cell r="B5135" t="str">
            <v>Douglas</v>
          </cell>
          <cell r="C5135" t="str">
            <v>David</v>
          </cell>
          <cell r="D5135" t="str">
            <v>UC</v>
          </cell>
          <cell r="E5135" t="str">
            <v>T</v>
          </cell>
          <cell r="F5135">
            <v>310300</v>
          </cell>
          <cell r="G5135" t="str">
            <v>PAD Public Administration</v>
          </cell>
          <cell r="H5135" t="str">
            <v>SP</v>
          </cell>
          <cell r="I5135">
            <v>38898</v>
          </cell>
        </row>
        <row r="5136">
          <cell r="A5136">
            <v>949132988</v>
          </cell>
          <cell r="B5136" t="str">
            <v>Davis</v>
          </cell>
          <cell r="C5136" t="str">
            <v>Sara</v>
          </cell>
          <cell r="D5136" t="str">
            <v>UV</v>
          </cell>
          <cell r="E5136" t="str">
            <v>A</v>
          </cell>
          <cell r="F5136">
            <v>260201</v>
          </cell>
          <cell r="G5136" t="str">
            <v>EDU C&amp;I Office</v>
          </cell>
          <cell r="H5136" t="str">
            <v>IN</v>
          </cell>
        </row>
        <row r="5137">
          <cell r="A5137">
            <v>949140997</v>
          </cell>
          <cell r="B5137" t="str">
            <v>Montegna</v>
          </cell>
          <cell r="C5137" t="str">
            <v>Melissa</v>
          </cell>
          <cell r="D5137" t="str">
            <v>UW</v>
          </cell>
          <cell r="E5137" t="str">
            <v>A</v>
          </cell>
          <cell r="F5137">
            <v>200501</v>
          </cell>
          <cell r="G5137" t="str">
            <v>GSR Graduate Studies Office</v>
          </cell>
          <cell r="H5137" t="str">
            <v>IN</v>
          </cell>
        </row>
        <row r="5138">
          <cell r="A5138">
            <v>949158107</v>
          </cell>
          <cell r="B5138" t="str">
            <v>Shoemaker</v>
          </cell>
          <cell r="C5138" t="str">
            <v>Angela</v>
          </cell>
          <cell r="D5138" t="str">
            <v>UC</v>
          </cell>
          <cell r="E5138" t="str">
            <v>T</v>
          </cell>
          <cell r="F5138">
            <v>221000</v>
          </cell>
          <cell r="G5138" t="str">
            <v>FLL Foreign Languages</v>
          </cell>
          <cell r="H5138" t="str">
            <v>SP</v>
          </cell>
          <cell r="I5138">
            <v>39080</v>
          </cell>
        </row>
        <row r="5139">
          <cell r="A5139">
            <v>949163614</v>
          </cell>
          <cell r="B5139" t="str">
            <v>Bergman</v>
          </cell>
          <cell r="C5139" t="str">
            <v>Jacob</v>
          </cell>
          <cell r="D5139" t="str">
            <v>UC</v>
          </cell>
          <cell r="E5139" t="str">
            <v>T</v>
          </cell>
          <cell r="F5139">
            <v>304001</v>
          </cell>
          <cell r="G5139" t="str">
            <v>MUS Music Office</v>
          </cell>
          <cell r="H5139" t="str">
            <v>SP</v>
          </cell>
          <cell r="I5139">
            <v>38807</v>
          </cell>
        </row>
        <row r="5140">
          <cell r="A5140">
            <v>949237051</v>
          </cell>
          <cell r="B5140" t="str">
            <v>Kleckner</v>
          </cell>
          <cell r="C5140" t="str">
            <v>Jon</v>
          </cell>
          <cell r="D5140" t="str">
            <v>UV</v>
          </cell>
          <cell r="E5140" t="str">
            <v>A</v>
          </cell>
          <cell r="F5140">
            <v>220200</v>
          </cell>
          <cell r="G5140" t="str">
            <v>ANT Anthropology</v>
          </cell>
          <cell r="H5140" t="str">
            <v>IN</v>
          </cell>
        </row>
        <row r="5141">
          <cell r="A5141">
            <v>949237636</v>
          </cell>
          <cell r="B5141" t="str">
            <v>Freeman</v>
          </cell>
          <cell r="C5141" t="str">
            <v>Elizabeth</v>
          </cell>
          <cell r="D5141" t="str">
            <v>UD</v>
          </cell>
          <cell r="E5141" t="str">
            <v>T</v>
          </cell>
          <cell r="F5141">
            <v>310600</v>
          </cell>
          <cell r="G5141" t="str">
            <v>CUS Center for Urban Studies</v>
          </cell>
          <cell r="H5141" t="str">
            <v>SP</v>
          </cell>
          <cell r="I5141">
            <v>39082</v>
          </cell>
        </row>
        <row r="5142">
          <cell r="A5142">
            <v>949273086</v>
          </cell>
          <cell r="B5142" t="str">
            <v>Penner</v>
          </cell>
          <cell r="C5142" t="str">
            <v>Miles</v>
          </cell>
          <cell r="D5142" t="str">
            <v>UC</v>
          </cell>
          <cell r="E5142" t="str">
            <v>T</v>
          </cell>
          <cell r="F5142">
            <v>270201</v>
          </cell>
          <cell r="G5142" t="str">
            <v>CMP Computer Science Office</v>
          </cell>
          <cell r="H5142" t="str">
            <v>SP</v>
          </cell>
          <cell r="I5142">
            <v>37437</v>
          </cell>
        </row>
        <row r="5143">
          <cell r="A5143">
            <v>949274734</v>
          </cell>
          <cell r="B5143" t="str">
            <v>Garcia</v>
          </cell>
          <cell r="C5143" t="str">
            <v>Merri</v>
          </cell>
          <cell r="D5143" t="str">
            <v>UF</v>
          </cell>
          <cell r="E5143" t="str">
            <v>T</v>
          </cell>
          <cell r="F5143">
            <v>331601</v>
          </cell>
          <cell r="G5143" t="str">
            <v>EEP Ed Equity Office</v>
          </cell>
          <cell r="H5143" t="str">
            <v>PB</v>
          </cell>
          <cell r="I5143">
            <v>37881</v>
          </cell>
        </row>
        <row r="5144">
          <cell r="A5144">
            <v>949288963</v>
          </cell>
          <cell r="B5144" t="str">
            <v>Day</v>
          </cell>
          <cell r="C5144" t="str">
            <v>Patricia</v>
          </cell>
          <cell r="D5144" t="str">
            <v>UC</v>
          </cell>
          <cell r="E5144" t="str">
            <v>A</v>
          </cell>
          <cell r="F5144">
            <v>266260</v>
          </cell>
          <cell r="G5144" t="str">
            <v>EDC TO-READE  CREADE</v>
          </cell>
          <cell r="H5144" t="str">
            <v>SP</v>
          </cell>
        </row>
        <row r="5145">
          <cell r="A5145">
            <v>949295023</v>
          </cell>
          <cell r="B5145" t="str">
            <v>Williams</v>
          </cell>
          <cell r="C5145" t="str">
            <v>Dilafruz</v>
          </cell>
          <cell r="D5145" t="str">
            <v>UA</v>
          </cell>
          <cell r="E5145" t="str">
            <v>A</v>
          </cell>
          <cell r="F5145">
            <v>260300</v>
          </cell>
          <cell r="G5145" t="str">
            <v>EDU Policies/Foundations</v>
          </cell>
          <cell r="H5145" t="str">
            <v>PB</v>
          </cell>
        </row>
        <row r="5146">
          <cell r="A5146">
            <v>949297338</v>
          </cell>
          <cell r="B5146" t="str">
            <v>Alon</v>
          </cell>
          <cell r="C5146" t="str">
            <v>Gad</v>
          </cell>
          <cell r="D5146" t="str">
            <v>UC</v>
          </cell>
          <cell r="E5146" t="str">
            <v>A</v>
          </cell>
          <cell r="F5146">
            <v>266425</v>
          </cell>
          <cell r="G5146" t="str">
            <v>EDC SPED Added Endorsement</v>
          </cell>
          <cell r="H5146" t="str">
            <v>SP</v>
          </cell>
        </row>
        <row r="5147">
          <cell r="A5147">
            <v>949302118</v>
          </cell>
          <cell r="B5147" t="str">
            <v>Heuser</v>
          </cell>
          <cell r="C5147" t="str">
            <v>James</v>
          </cell>
          <cell r="D5147" t="str">
            <v>UA</v>
          </cell>
          <cell r="E5147" t="str">
            <v>A</v>
          </cell>
          <cell r="F5147">
            <v>310200</v>
          </cell>
          <cell r="G5147" t="str">
            <v>JUS Criminology/Criminal Just Dept</v>
          </cell>
          <cell r="H5147" t="str">
            <v>PB</v>
          </cell>
        </row>
        <row r="5148">
          <cell r="A5148">
            <v>949307248</v>
          </cell>
          <cell r="B5148" t="str">
            <v>Boas</v>
          </cell>
          <cell r="C5148" t="str">
            <v>Patricia</v>
          </cell>
          <cell r="D5148" t="str">
            <v>UA</v>
          </cell>
          <cell r="E5148" t="str">
            <v>A</v>
          </cell>
          <cell r="F5148">
            <v>301001</v>
          </cell>
          <cell r="G5148" t="str">
            <v>ART Office</v>
          </cell>
          <cell r="H5148" t="str">
            <v>PB</v>
          </cell>
        </row>
        <row r="5149">
          <cell r="A5149">
            <v>949313164</v>
          </cell>
          <cell r="B5149" t="str">
            <v>DeWeese</v>
          </cell>
          <cell r="C5149" t="str">
            <v>Daniel</v>
          </cell>
          <cell r="D5149" t="str">
            <v>UA</v>
          </cell>
          <cell r="E5149" t="str">
            <v>A</v>
          </cell>
          <cell r="F5149">
            <v>220801</v>
          </cell>
          <cell r="G5149" t="str">
            <v>ENG English Dept Office</v>
          </cell>
          <cell r="H5149" t="str">
            <v>PB</v>
          </cell>
        </row>
        <row r="5150">
          <cell r="A5150">
            <v>949334020</v>
          </cell>
          <cell r="B5150" t="str">
            <v>Fitzpatrick</v>
          </cell>
          <cell r="C5150" t="str">
            <v>Charlien</v>
          </cell>
          <cell r="D5150" t="str">
            <v>UV</v>
          </cell>
          <cell r="E5150" t="str">
            <v>A</v>
          </cell>
          <cell r="F5150">
            <v>301001</v>
          </cell>
          <cell r="G5150" t="str">
            <v>ART Office</v>
          </cell>
          <cell r="H5150" t="str">
            <v>IN</v>
          </cell>
        </row>
        <row r="5151">
          <cell r="A5151">
            <v>949343398</v>
          </cell>
          <cell r="B5151" t="str">
            <v>Witt</v>
          </cell>
          <cell r="C5151" t="str">
            <v>Anne</v>
          </cell>
          <cell r="D5151" t="str">
            <v>UC</v>
          </cell>
          <cell r="E5151" t="str">
            <v>T</v>
          </cell>
          <cell r="F5151">
            <v>260100</v>
          </cell>
          <cell r="G5151" t="str">
            <v>EDU Special Ed/Counselor Ed</v>
          </cell>
          <cell r="H5151" t="str">
            <v>SP</v>
          </cell>
          <cell r="I5151">
            <v>37802</v>
          </cell>
        </row>
        <row r="5152">
          <cell r="A5152">
            <v>949349952</v>
          </cell>
          <cell r="B5152" t="str">
            <v>Enneking</v>
          </cell>
          <cell r="C5152" t="str">
            <v>Marjorie</v>
          </cell>
          <cell r="D5152" t="str">
            <v>UC</v>
          </cell>
          <cell r="E5152" t="str">
            <v>T</v>
          </cell>
          <cell r="F5152">
            <v>221601</v>
          </cell>
          <cell r="G5152" t="str">
            <v>MTH Math Office</v>
          </cell>
          <cell r="H5152" t="str">
            <v>SP</v>
          </cell>
          <cell r="I5152">
            <v>38595</v>
          </cell>
        </row>
        <row r="5153">
          <cell r="A5153">
            <v>949374822</v>
          </cell>
          <cell r="B5153" t="str">
            <v>Clark</v>
          </cell>
          <cell r="C5153" t="str">
            <v>Michelle</v>
          </cell>
          <cell r="D5153" t="str">
            <v>UW</v>
          </cell>
          <cell r="E5153" t="str">
            <v>T</v>
          </cell>
          <cell r="F5153">
            <v>240200</v>
          </cell>
          <cell r="G5153" t="str">
            <v>RRI Regional Research Institute</v>
          </cell>
          <cell r="H5153" t="str">
            <v>IN</v>
          </cell>
          <cell r="I5153">
            <v>37806</v>
          </cell>
        </row>
        <row r="5154">
          <cell r="A5154">
            <v>949383913</v>
          </cell>
          <cell r="B5154" t="str">
            <v>Wiggert</v>
          </cell>
          <cell r="C5154" t="str">
            <v>Kara</v>
          </cell>
          <cell r="D5154" t="str">
            <v>UW</v>
          </cell>
          <cell r="E5154" t="str">
            <v>T</v>
          </cell>
          <cell r="F5154">
            <v>331820</v>
          </cell>
          <cell r="G5154" t="str">
            <v>IAS Disability Services</v>
          </cell>
          <cell r="H5154" t="str">
            <v>IN</v>
          </cell>
          <cell r="I5154">
            <v>38909</v>
          </cell>
        </row>
        <row r="5155">
          <cell r="A5155">
            <v>949384562</v>
          </cell>
          <cell r="B5155" t="str">
            <v>Coppola</v>
          </cell>
          <cell r="C5155" t="str">
            <v>Alan</v>
          </cell>
          <cell r="D5155" t="str">
            <v>UC</v>
          </cell>
          <cell r="E5155" t="str">
            <v>T</v>
          </cell>
          <cell r="F5155">
            <v>270401</v>
          </cell>
          <cell r="G5155" t="str">
            <v>EEN Electrical/Computer Engineering</v>
          </cell>
          <cell r="H5155" t="str">
            <v>SP</v>
          </cell>
          <cell r="I5155">
            <v>39080</v>
          </cell>
        </row>
        <row r="5156">
          <cell r="A5156">
            <v>949385297</v>
          </cell>
          <cell r="B5156" t="str">
            <v>Duh</v>
          </cell>
          <cell r="C5156" t="str">
            <v>Jiunn-Der</v>
          </cell>
          <cell r="D5156" t="str">
            <v>UA</v>
          </cell>
          <cell r="E5156" t="str">
            <v>A</v>
          </cell>
          <cell r="F5156">
            <v>221200</v>
          </cell>
          <cell r="G5156" t="str">
            <v>GGR Geography</v>
          </cell>
          <cell r="H5156" t="str">
            <v>PB</v>
          </cell>
        </row>
        <row r="5157">
          <cell r="A5157">
            <v>949389948</v>
          </cell>
          <cell r="B5157" t="str">
            <v>Anku</v>
          </cell>
          <cell r="C5157" t="str">
            <v>William</v>
          </cell>
          <cell r="D5157" t="str">
            <v>UV</v>
          </cell>
          <cell r="E5157" t="str">
            <v>T</v>
          </cell>
          <cell r="F5157">
            <v>220400</v>
          </cell>
          <cell r="G5157" t="str">
            <v>BST Black Studies Prgm</v>
          </cell>
          <cell r="H5157" t="str">
            <v>IN</v>
          </cell>
          <cell r="I5157">
            <v>37864</v>
          </cell>
        </row>
        <row r="5158">
          <cell r="A5158">
            <v>949396054</v>
          </cell>
          <cell r="B5158" t="str">
            <v>Michell</v>
          </cell>
          <cell r="C5158" t="str">
            <v>Robin</v>
          </cell>
          <cell r="D5158" t="str">
            <v>UF</v>
          </cell>
          <cell r="E5158" t="str">
            <v>A</v>
          </cell>
          <cell r="F5158">
            <v>600001</v>
          </cell>
          <cell r="G5158" t="str">
            <v>FAD VP FADM Office</v>
          </cell>
          <cell r="H5158" t="str">
            <v>PB</v>
          </cell>
        </row>
        <row r="5159">
          <cell r="A5159">
            <v>949397497</v>
          </cell>
          <cell r="B5159" t="str">
            <v>Miksch</v>
          </cell>
          <cell r="C5159" t="str">
            <v>Bonnie</v>
          </cell>
          <cell r="D5159" t="str">
            <v>UA</v>
          </cell>
          <cell r="E5159" t="str">
            <v>A</v>
          </cell>
          <cell r="F5159">
            <v>304001</v>
          </cell>
          <cell r="G5159" t="str">
            <v>MUS Music Office</v>
          </cell>
          <cell r="H5159" t="str">
            <v>PB</v>
          </cell>
        </row>
        <row r="5160">
          <cell r="A5160">
            <v>949425855</v>
          </cell>
          <cell r="B5160" t="str">
            <v>Greenwood</v>
          </cell>
          <cell r="C5160" t="str">
            <v>Stephen</v>
          </cell>
          <cell r="D5160" t="str">
            <v>UF</v>
          </cell>
          <cell r="E5160" t="str">
            <v>A</v>
          </cell>
          <cell r="F5160">
            <v>310080</v>
          </cell>
          <cell r="G5160" t="str">
            <v>SOG Oregon Solutions</v>
          </cell>
          <cell r="H5160" t="str">
            <v>PB</v>
          </cell>
        </row>
        <row r="5161">
          <cell r="A5161">
            <v>949430280</v>
          </cell>
          <cell r="B5161" t="str">
            <v>Barnes</v>
          </cell>
          <cell r="C5161" t="str">
            <v>Deborah</v>
          </cell>
          <cell r="D5161" t="str">
            <v>UV</v>
          </cell>
          <cell r="E5161" t="str">
            <v>T</v>
          </cell>
          <cell r="F5161">
            <v>201101</v>
          </cell>
          <cell r="G5161" t="str">
            <v>SAT Saturday Academy-Main</v>
          </cell>
          <cell r="H5161" t="str">
            <v>IN</v>
          </cell>
          <cell r="I5161">
            <v>38898</v>
          </cell>
        </row>
        <row r="5162">
          <cell r="A5162">
            <v>949438830</v>
          </cell>
          <cell r="B5162" t="str">
            <v>Quesenberry</v>
          </cell>
          <cell r="C5162" t="str">
            <v>Edward</v>
          </cell>
          <cell r="D5162" t="str">
            <v>UC</v>
          </cell>
          <cell r="E5162" t="str">
            <v>T</v>
          </cell>
          <cell r="F5162">
            <v>270301</v>
          </cell>
          <cell r="G5162" t="str">
            <v>CEN Civil Engineering Office</v>
          </cell>
          <cell r="H5162" t="str">
            <v>SP</v>
          </cell>
          <cell r="I5162">
            <v>37802</v>
          </cell>
        </row>
        <row r="5163">
          <cell r="A5163">
            <v>949464316</v>
          </cell>
          <cell r="B5163" t="str">
            <v>Eastwood</v>
          </cell>
          <cell r="C5163" t="str">
            <v>Helen</v>
          </cell>
          <cell r="D5163" t="str">
            <v>UF</v>
          </cell>
          <cell r="E5163" t="str">
            <v>T</v>
          </cell>
          <cell r="F5163">
            <v>201101</v>
          </cell>
          <cell r="G5163" t="str">
            <v>SAT Saturday Academy-Main</v>
          </cell>
          <cell r="H5163" t="str">
            <v>PB</v>
          </cell>
          <cell r="I5163">
            <v>37097</v>
          </cell>
        </row>
        <row r="5164">
          <cell r="A5164">
            <v>949465396</v>
          </cell>
          <cell r="B5164" t="str">
            <v>Cox</v>
          </cell>
          <cell r="C5164" t="str">
            <v>Bobbie</v>
          </cell>
          <cell r="D5164" t="str">
            <v>UW</v>
          </cell>
          <cell r="E5164" t="str">
            <v>T</v>
          </cell>
          <cell r="F5164">
            <v>285002</v>
          </cell>
          <cell r="G5164" t="str">
            <v>XIS Independent Study High School</v>
          </cell>
          <cell r="H5164" t="str">
            <v>IN</v>
          </cell>
          <cell r="I5164">
            <v>37483</v>
          </cell>
        </row>
        <row r="5165">
          <cell r="A5165">
            <v>949469198</v>
          </cell>
          <cell r="B5165" t="str">
            <v>Karlin</v>
          </cell>
          <cell r="C5165" t="str">
            <v>Martin</v>
          </cell>
          <cell r="D5165" t="str">
            <v>UC</v>
          </cell>
          <cell r="E5165" t="str">
            <v>T</v>
          </cell>
          <cell r="F5165">
            <v>282350</v>
          </cell>
          <cell r="G5165" t="str">
            <v>XCD Southern Oregon</v>
          </cell>
          <cell r="H5165" t="str">
            <v>SP</v>
          </cell>
          <cell r="I5165">
            <v>38046</v>
          </cell>
        </row>
        <row r="5166">
          <cell r="A5166">
            <v>949476437</v>
          </cell>
          <cell r="B5166" t="str">
            <v>Liles</v>
          </cell>
          <cell r="C5166" t="str">
            <v>Andrew</v>
          </cell>
          <cell r="D5166" t="str">
            <v>UV</v>
          </cell>
          <cell r="E5166" t="str">
            <v>T</v>
          </cell>
          <cell r="F5166">
            <v>282001</v>
          </cell>
          <cell r="G5166" t="str">
            <v>XCE CE/Education Office</v>
          </cell>
          <cell r="H5166" t="str">
            <v>IN</v>
          </cell>
          <cell r="I5166">
            <v>35976</v>
          </cell>
        </row>
        <row r="5167">
          <cell r="A5167">
            <v>949482472</v>
          </cell>
          <cell r="B5167" t="str">
            <v>Rangappa</v>
          </cell>
          <cell r="C5167" t="str">
            <v>Rajeev</v>
          </cell>
          <cell r="D5167" t="str">
            <v>UW</v>
          </cell>
          <cell r="E5167" t="str">
            <v>T</v>
          </cell>
          <cell r="F5167">
            <v>331601</v>
          </cell>
          <cell r="G5167" t="str">
            <v>EEP Ed Equity Office</v>
          </cell>
          <cell r="H5167" t="str">
            <v>IN</v>
          </cell>
          <cell r="I5167">
            <v>38138</v>
          </cell>
        </row>
        <row r="5168">
          <cell r="A5168">
            <v>949484587</v>
          </cell>
          <cell r="B5168" t="str">
            <v>Griesar</v>
          </cell>
          <cell r="C5168" t="str">
            <v>William</v>
          </cell>
          <cell r="D5168" t="str">
            <v>UC</v>
          </cell>
          <cell r="E5168" t="str">
            <v>A</v>
          </cell>
          <cell r="F5168">
            <v>222210</v>
          </cell>
          <cell r="G5168" t="str">
            <v>SPH Speech &amp; Hearing Science</v>
          </cell>
          <cell r="H5168" t="str">
            <v>SP</v>
          </cell>
        </row>
        <row r="5169">
          <cell r="A5169">
            <v>949492711</v>
          </cell>
          <cell r="B5169" t="str">
            <v>Key</v>
          </cell>
          <cell r="C5169" t="str">
            <v>Robert</v>
          </cell>
          <cell r="D5169" t="str">
            <v>UC</v>
          </cell>
          <cell r="E5169" t="str">
            <v>A</v>
          </cell>
          <cell r="F5169">
            <v>310920</v>
          </cell>
          <cell r="G5169" t="str">
            <v>SCH Activities</v>
          </cell>
          <cell r="H5169" t="str">
            <v>SP</v>
          </cell>
        </row>
        <row r="5170">
          <cell r="A5170">
            <v>949496943</v>
          </cell>
          <cell r="B5170" t="str">
            <v>Longstreth</v>
          </cell>
          <cell r="C5170" t="str">
            <v>James</v>
          </cell>
          <cell r="D5170" t="str">
            <v>UV</v>
          </cell>
          <cell r="E5170" t="str">
            <v>T</v>
          </cell>
          <cell r="F5170">
            <v>201101</v>
          </cell>
          <cell r="G5170" t="str">
            <v>SAT Saturday Academy-Main</v>
          </cell>
          <cell r="H5170" t="str">
            <v>IN</v>
          </cell>
          <cell r="I5170">
            <v>38929</v>
          </cell>
        </row>
        <row r="5171">
          <cell r="A5171">
            <v>949516381</v>
          </cell>
          <cell r="B5171" t="str">
            <v>Corder</v>
          </cell>
          <cell r="C5171" t="str">
            <v>Curtis</v>
          </cell>
          <cell r="D5171" t="str">
            <v>UV</v>
          </cell>
          <cell r="E5171" t="str">
            <v>T</v>
          </cell>
          <cell r="F5171">
            <v>270201</v>
          </cell>
          <cell r="G5171" t="str">
            <v>CMP Computer Science Office</v>
          </cell>
          <cell r="H5171" t="str">
            <v>IN</v>
          </cell>
          <cell r="I5171">
            <v>38595</v>
          </cell>
        </row>
        <row r="5172">
          <cell r="A5172">
            <v>949531497</v>
          </cell>
          <cell r="B5172" t="str">
            <v>Woehr</v>
          </cell>
          <cell r="C5172" t="str">
            <v>Kenneth</v>
          </cell>
          <cell r="D5172" t="str">
            <v>UV</v>
          </cell>
          <cell r="E5172" t="str">
            <v>T</v>
          </cell>
          <cell r="F5172">
            <v>201101</v>
          </cell>
          <cell r="G5172" t="str">
            <v>SAT Saturday Academy-Main</v>
          </cell>
          <cell r="H5172" t="str">
            <v>IN</v>
          </cell>
          <cell r="I5172">
            <v>38960</v>
          </cell>
        </row>
        <row r="5173">
          <cell r="A5173">
            <v>949543861</v>
          </cell>
          <cell r="B5173" t="str">
            <v>Broido</v>
          </cell>
          <cell r="C5173" t="str">
            <v>Ellen</v>
          </cell>
          <cell r="D5173" t="str">
            <v>UA</v>
          </cell>
          <cell r="E5173" t="str">
            <v>T</v>
          </cell>
          <cell r="F5173">
            <v>222700</v>
          </cell>
          <cell r="G5173" t="str">
            <v>LAS Univ Studies-General Ed</v>
          </cell>
          <cell r="H5173" t="str">
            <v>PB</v>
          </cell>
          <cell r="I5173">
            <v>37057</v>
          </cell>
        </row>
        <row r="5174">
          <cell r="A5174">
            <v>949545802</v>
          </cell>
          <cell r="B5174" t="str">
            <v>Johnson</v>
          </cell>
          <cell r="C5174" t="str">
            <v>Andrew</v>
          </cell>
          <cell r="D5174" t="str">
            <v>UV</v>
          </cell>
          <cell r="E5174" t="str">
            <v>T</v>
          </cell>
          <cell r="F5174">
            <v>631500</v>
          </cell>
          <cell r="G5174" t="str">
            <v>ATH W Volleyball</v>
          </cell>
          <cell r="H5174" t="str">
            <v>IN</v>
          </cell>
          <cell r="I5174">
            <v>36692</v>
          </cell>
        </row>
        <row r="5175">
          <cell r="A5175">
            <v>949550126</v>
          </cell>
          <cell r="B5175" t="str">
            <v>Drabinski</v>
          </cell>
          <cell r="C5175" t="str">
            <v>Kathryn</v>
          </cell>
          <cell r="D5175" t="str">
            <v>UC</v>
          </cell>
          <cell r="E5175" t="str">
            <v>A</v>
          </cell>
          <cell r="F5175">
            <v>222500</v>
          </cell>
          <cell r="G5175" t="str">
            <v>WSC Women's Studies</v>
          </cell>
          <cell r="H5175" t="str">
            <v>SP</v>
          </cell>
        </row>
        <row r="5176">
          <cell r="A5176">
            <v>949559848</v>
          </cell>
          <cell r="B5176" t="str">
            <v>Chatterton</v>
          </cell>
          <cell r="C5176" t="str">
            <v>Cole</v>
          </cell>
          <cell r="D5176" t="str">
            <v>UC</v>
          </cell>
          <cell r="E5176" t="str">
            <v>A</v>
          </cell>
          <cell r="F5176">
            <v>250100</v>
          </cell>
          <cell r="G5176" t="str">
            <v>SBA Instruction</v>
          </cell>
          <cell r="H5176" t="str">
            <v>SP</v>
          </cell>
        </row>
        <row r="5177">
          <cell r="A5177">
            <v>949563290</v>
          </cell>
          <cell r="B5177" t="str">
            <v>Hess</v>
          </cell>
          <cell r="C5177" t="str">
            <v>Dale</v>
          </cell>
          <cell r="D5177" t="str">
            <v>UC</v>
          </cell>
          <cell r="E5177" t="str">
            <v>A</v>
          </cell>
          <cell r="F5177">
            <v>221900</v>
          </cell>
          <cell r="G5177" t="str">
            <v>POL Political Science</v>
          </cell>
          <cell r="H5177" t="str">
            <v>SP</v>
          </cell>
        </row>
        <row r="5178">
          <cell r="A5178">
            <v>949616346</v>
          </cell>
          <cell r="B5178" t="str">
            <v>Grubb</v>
          </cell>
          <cell r="C5178" t="str">
            <v>Edward</v>
          </cell>
          <cell r="D5178" t="str">
            <v>UA</v>
          </cell>
          <cell r="E5178" t="str">
            <v>T</v>
          </cell>
          <cell r="F5178">
            <v>250100</v>
          </cell>
          <cell r="G5178" t="str">
            <v>SBA Instruction</v>
          </cell>
          <cell r="H5178" t="str">
            <v>PB</v>
          </cell>
          <cell r="I5178">
            <v>36250</v>
          </cell>
        </row>
        <row r="5179">
          <cell r="A5179">
            <v>949625315</v>
          </cell>
          <cell r="B5179" t="str">
            <v>Brady</v>
          </cell>
          <cell r="C5179" t="str">
            <v>Philip</v>
          </cell>
          <cell r="D5179" t="str">
            <v>UC</v>
          </cell>
          <cell r="E5179" t="str">
            <v>A</v>
          </cell>
          <cell r="F5179">
            <v>266250</v>
          </cell>
          <cell r="G5179" t="str">
            <v>EDC Grad Teacher Educ Prg-Hood Rivr</v>
          </cell>
          <cell r="H5179" t="str">
            <v>SP</v>
          </cell>
        </row>
        <row r="5180">
          <cell r="A5180">
            <v>949651204</v>
          </cell>
          <cell r="B5180" t="str">
            <v>Bose</v>
          </cell>
          <cell r="C5180" t="str">
            <v>Sharmila</v>
          </cell>
          <cell r="D5180" t="str">
            <v>UV</v>
          </cell>
          <cell r="E5180" t="str">
            <v>T</v>
          </cell>
          <cell r="F5180">
            <v>250100</v>
          </cell>
          <cell r="G5180" t="str">
            <v>SBA Instruction</v>
          </cell>
          <cell r="H5180" t="str">
            <v>IN</v>
          </cell>
          <cell r="I5180">
            <v>36769</v>
          </cell>
        </row>
        <row r="5181">
          <cell r="A5181">
            <v>949671494</v>
          </cell>
          <cell r="B5181" t="str">
            <v>Richardson</v>
          </cell>
          <cell r="C5181" t="str">
            <v>Anne</v>
          </cell>
          <cell r="D5181" t="str">
            <v>UV</v>
          </cell>
          <cell r="E5181" t="str">
            <v>T</v>
          </cell>
          <cell r="F5181">
            <v>222201</v>
          </cell>
          <cell r="G5181" t="str">
            <v>COM Communication</v>
          </cell>
          <cell r="H5181" t="str">
            <v>IN</v>
          </cell>
          <cell r="I5181">
            <v>37134</v>
          </cell>
        </row>
        <row r="5182">
          <cell r="A5182">
            <v>949683337</v>
          </cell>
          <cell r="B5182" t="str">
            <v>Martin</v>
          </cell>
          <cell r="C5182" t="str">
            <v>Deborah</v>
          </cell>
          <cell r="D5182" t="str">
            <v>UV</v>
          </cell>
          <cell r="E5182" t="str">
            <v>T</v>
          </cell>
          <cell r="F5182">
            <v>220600</v>
          </cell>
          <cell r="G5182" t="str">
            <v>CHE Chemistry</v>
          </cell>
          <cell r="H5182" t="str">
            <v>IN</v>
          </cell>
          <cell r="I5182">
            <v>35976</v>
          </cell>
        </row>
        <row r="5183">
          <cell r="A5183">
            <v>949685955</v>
          </cell>
          <cell r="B5183" t="str">
            <v>Seebach</v>
          </cell>
          <cell r="C5183" t="str">
            <v>Hannah</v>
          </cell>
          <cell r="D5183" t="str">
            <v>UW</v>
          </cell>
          <cell r="E5183" t="str">
            <v>T</v>
          </cell>
          <cell r="F5183">
            <v>200501</v>
          </cell>
          <cell r="G5183" t="str">
            <v>GSR Graduate Studies Office</v>
          </cell>
          <cell r="H5183" t="str">
            <v>IN</v>
          </cell>
          <cell r="I5183">
            <v>38640</v>
          </cell>
        </row>
        <row r="5184">
          <cell r="A5184">
            <v>949689319</v>
          </cell>
          <cell r="B5184" t="str">
            <v>McBride</v>
          </cell>
          <cell r="C5184" t="str">
            <v>Francis</v>
          </cell>
          <cell r="D5184" t="str">
            <v>UF</v>
          </cell>
          <cell r="E5184" t="str">
            <v>A</v>
          </cell>
          <cell r="F5184">
            <v>651120</v>
          </cell>
          <cell r="G5184" t="str">
            <v>FAP Arch Engineer &amp; Plant Operation</v>
          </cell>
          <cell r="H5184" t="str">
            <v>PB</v>
          </cell>
        </row>
        <row r="5185">
          <cell r="A5185">
            <v>949712139</v>
          </cell>
          <cell r="B5185" t="str">
            <v>Schroeder</v>
          </cell>
          <cell r="C5185" t="str">
            <v>Mary</v>
          </cell>
          <cell r="D5185" t="str">
            <v>UV</v>
          </cell>
          <cell r="E5185" t="str">
            <v>T</v>
          </cell>
          <cell r="F5185">
            <v>260100</v>
          </cell>
          <cell r="G5185" t="str">
            <v>EDU Special Ed/Counselor Ed</v>
          </cell>
          <cell r="H5185" t="str">
            <v>IN</v>
          </cell>
          <cell r="I5185">
            <v>37057</v>
          </cell>
        </row>
        <row r="5186">
          <cell r="A5186">
            <v>949718099</v>
          </cell>
          <cell r="B5186" t="str">
            <v>Temple</v>
          </cell>
          <cell r="C5186" t="str">
            <v>Jacqueline</v>
          </cell>
          <cell r="D5186" t="str">
            <v>UA</v>
          </cell>
          <cell r="E5186" t="str">
            <v>A</v>
          </cell>
          <cell r="F5186">
            <v>260201</v>
          </cell>
          <cell r="G5186" t="str">
            <v>EDU C&amp;I Office</v>
          </cell>
          <cell r="H5186" t="str">
            <v>PB</v>
          </cell>
        </row>
        <row r="5187">
          <cell r="A5187">
            <v>949744310</v>
          </cell>
          <cell r="B5187" t="str">
            <v>Krug</v>
          </cell>
          <cell r="C5187" t="str">
            <v>David</v>
          </cell>
          <cell r="D5187" t="str">
            <v>UV</v>
          </cell>
          <cell r="E5187" t="str">
            <v>A</v>
          </cell>
          <cell r="F5187">
            <v>260100</v>
          </cell>
          <cell r="G5187" t="str">
            <v>EDU Special Ed/Counselor Ed</v>
          </cell>
          <cell r="H5187" t="str">
            <v>IN</v>
          </cell>
        </row>
        <row r="5188">
          <cell r="A5188">
            <v>949748696</v>
          </cell>
          <cell r="B5188" t="str">
            <v>Hornback</v>
          </cell>
          <cell r="C5188" t="str">
            <v>Patricia</v>
          </cell>
          <cell r="D5188" t="str">
            <v>UF</v>
          </cell>
          <cell r="E5188" t="str">
            <v>T</v>
          </cell>
          <cell r="F5188">
            <v>270701</v>
          </cell>
          <cell r="G5188" t="str">
            <v>EAS Cntr f/Orgn Prfrmnc Imprv Admin</v>
          </cell>
          <cell r="H5188" t="str">
            <v>PB</v>
          </cell>
          <cell r="I5188">
            <v>36707</v>
          </cell>
        </row>
        <row r="5189">
          <cell r="A5189">
            <v>949754178</v>
          </cell>
          <cell r="B5189" t="str">
            <v>Portis</v>
          </cell>
          <cell r="C5189" t="str">
            <v>Shirley</v>
          </cell>
          <cell r="D5189" t="str">
            <v>UW</v>
          </cell>
          <cell r="E5189" t="str">
            <v>T</v>
          </cell>
          <cell r="F5189">
            <v>289000</v>
          </cell>
          <cell r="G5189" t="str">
            <v>XPD Prof Dev Cntr</v>
          </cell>
          <cell r="H5189" t="str">
            <v>IN</v>
          </cell>
          <cell r="I5189">
            <v>37241</v>
          </cell>
        </row>
        <row r="5190">
          <cell r="A5190">
            <v>949758046</v>
          </cell>
          <cell r="B5190" t="str">
            <v>Turner</v>
          </cell>
          <cell r="C5190" t="str">
            <v>Miles</v>
          </cell>
          <cell r="D5190" t="str">
            <v>UW</v>
          </cell>
          <cell r="E5190" t="str">
            <v>A</v>
          </cell>
          <cell r="F5190">
            <v>220101</v>
          </cell>
          <cell r="G5190" t="str">
            <v>LAS Dean's Office</v>
          </cell>
          <cell r="H5190" t="str">
            <v>IN</v>
          </cell>
        </row>
        <row r="5191">
          <cell r="A5191">
            <v>949780469</v>
          </cell>
          <cell r="B5191" t="str">
            <v>Child</v>
          </cell>
          <cell r="C5191" t="str">
            <v>Beckie</v>
          </cell>
          <cell r="D5191" t="str">
            <v>UB</v>
          </cell>
          <cell r="E5191" t="str">
            <v>A</v>
          </cell>
          <cell r="F5191">
            <v>240200</v>
          </cell>
          <cell r="G5191" t="str">
            <v>RRI Regional Research Institute</v>
          </cell>
          <cell r="H5191" t="str">
            <v>PB</v>
          </cell>
        </row>
        <row r="5192">
          <cell r="A5192">
            <v>949785628</v>
          </cell>
          <cell r="B5192" t="str">
            <v>Johnson</v>
          </cell>
          <cell r="C5192" t="str">
            <v>Troy</v>
          </cell>
          <cell r="D5192" t="str">
            <v>UC</v>
          </cell>
          <cell r="E5192" t="str">
            <v>T</v>
          </cell>
          <cell r="F5192">
            <v>250001</v>
          </cell>
          <cell r="G5192" t="str">
            <v>SBA Deans Office</v>
          </cell>
          <cell r="H5192" t="str">
            <v>SP</v>
          </cell>
          <cell r="I5192">
            <v>36707</v>
          </cell>
        </row>
        <row r="5193">
          <cell r="A5193">
            <v>949789421</v>
          </cell>
          <cell r="B5193" t="str">
            <v>McCollum</v>
          </cell>
          <cell r="C5193" t="str">
            <v>Justin</v>
          </cell>
          <cell r="D5193" t="str">
            <v>UV</v>
          </cell>
          <cell r="E5193" t="str">
            <v>T</v>
          </cell>
          <cell r="F5193">
            <v>221800</v>
          </cell>
          <cell r="G5193" t="str">
            <v>PHY Physics</v>
          </cell>
          <cell r="H5193" t="str">
            <v>IN</v>
          </cell>
          <cell r="I5193">
            <v>38352</v>
          </cell>
        </row>
        <row r="5194">
          <cell r="A5194">
            <v>949790196</v>
          </cell>
          <cell r="B5194" t="str">
            <v>Asher</v>
          </cell>
          <cell r="C5194" t="str">
            <v>Teresa</v>
          </cell>
          <cell r="D5194" t="str">
            <v>UW</v>
          </cell>
          <cell r="E5194" t="str">
            <v>T</v>
          </cell>
          <cell r="F5194">
            <v>200501</v>
          </cell>
          <cell r="G5194" t="str">
            <v>GSR Graduate Studies Office</v>
          </cell>
          <cell r="H5194" t="str">
            <v>IN</v>
          </cell>
          <cell r="I5194">
            <v>36707</v>
          </cell>
        </row>
        <row r="5195">
          <cell r="A5195">
            <v>949792172</v>
          </cell>
          <cell r="B5195" t="str">
            <v>Surovell</v>
          </cell>
          <cell r="C5195" t="str">
            <v>Barbara</v>
          </cell>
          <cell r="D5195" t="str">
            <v>UC</v>
          </cell>
          <cell r="E5195" t="str">
            <v>T</v>
          </cell>
          <cell r="F5195">
            <v>260001</v>
          </cell>
          <cell r="G5195" t="str">
            <v>EDU Dean's Office</v>
          </cell>
          <cell r="H5195" t="str">
            <v>SP</v>
          </cell>
          <cell r="I5195">
            <v>36707</v>
          </cell>
        </row>
        <row r="5196">
          <cell r="A5196">
            <v>949804752</v>
          </cell>
          <cell r="B5196" t="str">
            <v>Beleele</v>
          </cell>
          <cell r="C5196" t="str">
            <v>Christopher</v>
          </cell>
          <cell r="D5196" t="str">
            <v>UW</v>
          </cell>
          <cell r="E5196" t="str">
            <v>T</v>
          </cell>
          <cell r="F5196">
            <v>300140</v>
          </cell>
          <cell r="G5196" t="str">
            <v>FPA Performing Arts Center</v>
          </cell>
          <cell r="H5196" t="str">
            <v>IN</v>
          </cell>
          <cell r="I5196">
            <v>37792</v>
          </cell>
        </row>
        <row r="5197">
          <cell r="A5197">
            <v>949809395</v>
          </cell>
          <cell r="B5197" t="str">
            <v>Isbell</v>
          </cell>
          <cell r="C5197" t="str">
            <v>Monica</v>
          </cell>
          <cell r="D5197" t="str">
            <v>UC</v>
          </cell>
          <cell r="E5197" t="str">
            <v>T</v>
          </cell>
          <cell r="F5197">
            <v>250500</v>
          </cell>
          <cell r="G5197" t="str">
            <v>SBA Master of International Mgmt</v>
          </cell>
          <cell r="H5197" t="str">
            <v>SP</v>
          </cell>
          <cell r="I5197">
            <v>39228</v>
          </cell>
        </row>
        <row r="5198">
          <cell r="A5198">
            <v>949814594</v>
          </cell>
          <cell r="B5198" t="str">
            <v>Helm</v>
          </cell>
          <cell r="C5198" t="str">
            <v>Joan</v>
          </cell>
          <cell r="D5198" t="str">
            <v>UC</v>
          </cell>
          <cell r="E5198" t="str">
            <v>T</v>
          </cell>
          <cell r="F5198">
            <v>260201</v>
          </cell>
          <cell r="G5198" t="str">
            <v>EDU C&amp;I Office</v>
          </cell>
          <cell r="H5198" t="str">
            <v>SP</v>
          </cell>
          <cell r="I5198">
            <v>38533</v>
          </cell>
        </row>
        <row r="5199">
          <cell r="A5199">
            <v>949819240</v>
          </cell>
          <cell r="B5199" t="str">
            <v>Davis</v>
          </cell>
          <cell r="C5199" t="str">
            <v>Mildred</v>
          </cell>
          <cell r="D5199" t="str">
            <v>UB</v>
          </cell>
          <cell r="E5199" t="str">
            <v>A</v>
          </cell>
          <cell r="F5199">
            <v>240100</v>
          </cell>
          <cell r="G5199" t="str">
            <v>SSW School of Social Work</v>
          </cell>
          <cell r="H5199" t="str">
            <v>PB</v>
          </cell>
        </row>
        <row r="5200">
          <cell r="A5200">
            <v>949819752</v>
          </cell>
          <cell r="B5200" t="str">
            <v>Hodges</v>
          </cell>
          <cell r="C5200" t="str">
            <v>Anna-Maria</v>
          </cell>
          <cell r="D5200" t="str">
            <v>UV</v>
          </cell>
          <cell r="E5200" t="str">
            <v>T</v>
          </cell>
          <cell r="F5200">
            <v>220600</v>
          </cell>
          <cell r="G5200" t="str">
            <v>CHE Chemistry</v>
          </cell>
          <cell r="H5200" t="str">
            <v>IN</v>
          </cell>
          <cell r="I5200">
            <v>36053</v>
          </cell>
        </row>
        <row r="5201">
          <cell r="A5201">
            <v>949841689</v>
          </cell>
          <cell r="B5201" t="str">
            <v>Miller</v>
          </cell>
          <cell r="C5201" t="str">
            <v>Constance</v>
          </cell>
          <cell r="D5201" t="str">
            <v>UW</v>
          </cell>
          <cell r="E5201" t="str">
            <v>T</v>
          </cell>
          <cell r="F5201">
            <v>282251</v>
          </cell>
          <cell r="G5201" t="str">
            <v>XCE ESL On Campus Endorsement</v>
          </cell>
          <cell r="H5201" t="str">
            <v>IN</v>
          </cell>
          <cell r="I5201">
            <v>37463</v>
          </cell>
        </row>
        <row r="5202">
          <cell r="A5202">
            <v>949844758</v>
          </cell>
          <cell r="B5202" t="str">
            <v>Flori</v>
          </cell>
          <cell r="C5202" t="str">
            <v>Monica</v>
          </cell>
          <cell r="D5202" t="str">
            <v>UC</v>
          </cell>
          <cell r="E5202" t="str">
            <v>A</v>
          </cell>
          <cell r="F5202">
            <v>221000</v>
          </cell>
          <cell r="G5202" t="str">
            <v>FLL Foreign Languages</v>
          </cell>
          <cell r="H5202" t="str">
            <v>SP</v>
          </cell>
        </row>
        <row r="5203">
          <cell r="A5203">
            <v>949911774</v>
          </cell>
          <cell r="B5203" t="str">
            <v>Kimbro</v>
          </cell>
          <cell r="C5203" t="str">
            <v>Lucy</v>
          </cell>
          <cell r="D5203" t="str">
            <v>UV</v>
          </cell>
          <cell r="E5203" t="str">
            <v>T</v>
          </cell>
          <cell r="F5203">
            <v>221501</v>
          </cell>
          <cell r="G5203" t="str">
            <v>LIN Linguistics Office</v>
          </cell>
          <cell r="H5203" t="str">
            <v>IN</v>
          </cell>
          <cell r="I5203">
            <v>37833</v>
          </cell>
        </row>
        <row r="5204">
          <cell r="A5204">
            <v>949920283</v>
          </cell>
          <cell r="B5204" t="str">
            <v>Kremer</v>
          </cell>
          <cell r="C5204" t="str">
            <v>Rob</v>
          </cell>
          <cell r="D5204" t="str">
            <v>UC</v>
          </cell>
          <cell r="E5204" t="str">
            <v>T</v>
          </cell>
          <cell r="F5204">
            <v>250100</v>
          </cell>
          <cell r="G5204" t="str">
            <v>SBA Instruction</v>
          </cell>
          <cell r="H5204" t="str">
            <v>IN</v>
          </cell>
          <cell r="I5204">
            <v>35976</v>
          </cell>
        </row>
        <row r="5205">
          <cell r="A5205">
            <v>949930684</v>
          </cell>
          <cell r="B5205" t="str">
            <v>Carnes</v>
          </cell>
          <cell r="C5205" t="str">
            <v>Michael</v>
          </cell>
          <cell r="D5205" t="str">
            <v>UC</v>
          </cell>
          <cell r="E5205" t="str">
            <v>A</v>
          </cell>
          <cell r="F5205">
            <v>250100</v>
          </cell>
          <cell r="G5205" t="str">
            <v>SBA Instruction</v>
          </cell>
          <cell r="H5205" t="str">
            <v>SP</v>
          </cell>
        </row>
        <row r="5206">
          <cell r="A5206">
            <v>949931184</v>
          </cell>
          <cell r="B5206" t="str">
            <v>Heald</v>
          </cell>
          <cell r="C5206" t="str">
            <v>Barbara</v>
          </cell>
          <cell r="D5206" t="str">
            <v>UC</v>
          </cell>
          <cell r="E5206" t="str">
            <v>T</v>
          </cell>
          <cell r="F5206">
            <v>310930</v>
          </cell>
          <cell r="G5206" t="str">
            <v>SCH School of Community Health</v>
          </cell>
          <cell r="H5206" t="str">
            <v>IN</v>
          </cell>
          <cell r="I5206">
            <v>35976</v>
          </cell>
        </row>
        <row r="5207">
          <cell r="A5207">
            <v>949966261</v>
          </cell>
          <cell r="B5207" t="str">
            <v>Catlin</v>
          </cell>
          <cell r="C5207" t="str">
            <v>Ryan</v>
          </cell>
          <cell r="D5207" t="str">
            <v>UW</v>
          </cell>
          <cell r="E5207" t="str">
            <v>A</v>
          </cell>
          <cell r="F5207">
            <v>332014</v>
          </cell>
          <cell r="G5207" t="str">
            <v>SDO Film Committee</v>
          </cell>
          <cell r="H5207" t="str">
            <v>IN</v>
          </cell>
        </row>
        <row r="5208">
          <cell r="A5208">
            <v>949969969</v>
          </cell>
          <cell r="B5208" t="str">
            <v>Campbell</v>
          </cell>
          <cell r="C5208" t="str">
            <v>Richard</v>
          </cell>
          <cell r="D5208" t="str">
            <v>UA</v>
          </cell>
          <cell r="E5208" t="str">
            <v>A</v>
          </cell>
          <cell r="F5208">
            <v>270401</v>
          </cell>
          <cell r="G5208" t="str">
            <v>EEN Electrical/Computer Engineering</v>
          </cell>
          <cell r="H5208" t="str">
            <v>PB</v>
          </cell>
        </row>
        <row r="5209">
          <cell r="A5209">
            <v>949973184</v>
          </cell>
          <cell r="B5209" t="str">
            <v>Ford</v>
          </cell>
          <cell r="C5209" t="str">
            <v>Emily</v>
          </cell>
          <cell r="D5209" t="str">
            <v>UW</v>
          </cell>
          <cell r="E5209" t="str">
            <v>A</v>
          </cell>
          <cell r="F5209">
            <v>320001</v>
          </cell>
          <cell r="G5209" t="str">
            <v>LIB Library Administration</v>
          </cell>
          <cell r="H5209" t="str">
            <v>IN</v>
          </cell>
        </row>
        <row r="5210">
          <cell r="A5210">
            <v>949974473</v>
          </cell>
          <cell r="B5210" t="str">
            <v>Cooper</v>
          </cell>
          <cell r="C5210" t="str">
            <v>Douglas</v>
          </cell>
          <cell r="D5210" t="str">
            <v>UV</v>
          </cell>
          <cell r="E5210" t="str">
            <v>T</v>
          </cell>
          <cell r="F5210">
            <v>270201</v>
          </cell>
          <cell r="G5210" t="str">
            <v>CMP Computer Science Office</v>
          </cell>
          <cell r="H5210" t="str">
            <v>IN</v>
          </cell>
          <cell r="I5210">
            <v>36403</v>
          </cell>
        </row>
        <row r="5211">
          <cell r="A5211">
            <v>949990627</v>
          </cell>
          <cell r="B5211" t="str">
            <v>Ergenekan</v>
          </cell>
          <cell r="C5211" t="str">
            <v>Necmi</v>
          </cell>
          <cell r="D5211" t="str">
            <v>UC</v>
          </cell>
          <cell r="E5211" t="str">
            <v>T</v>
          </cell>
          <cell r="F5211">
            <v>222700</v>
          </cell>
          <cell r="G5211" t="str">
            <v>LAS Univ Studies-General Ed</v>
          </cell>
          <cell r="H5211" t="str">
            <v>SP</v>
          </cell>
          <cell r="I5211">
            <v>38960</v>
          </cell>
        </row>
        <row r="5212">
          <cell r="A5212">
            <v>949994436</v>
          </cell>
          <cell r="B5212" t="str">
            <v>O'Dell</v>
          </cell>
          <cell r="C5212" t="str">
            <v>Kirstin</v>
          </cell>
          <cell r="D5212" t="str">
            <v>UB</v>
          </cell>
          <cell r="E5212" t="str">
            <v>A</v>
          </cell>
          <cell r="F5212">
            <v>240301</v>
          </cell>
          <cell r="G5212" t="str">
            <v>CCF Cntr Improvement Child/Family</v>
          </cell>
          <cell r="H5212" t="str">
            <v>PB</v>
          </cell>
        </row>
        <row r="5213">
          <cell r="A5213">
            <v>950007631</v>
          </cell>
          <cell r="B5213" t="str">
            <v>Borrello</v>
          </cell>
          <cell r="C5213" t="str">
            <v>Brian</v>
          </cell>
          <cell r="D5213" t="str">
            <v>UC</v>
          </cell>
          <cell r="E5213" t="str">
            <v>T</v>
          </cell>
          <cell r="F5213">
            <v>310920</v>
          </cell>
          <cell r="G5213" t="str">
            <v>SCH Activities</v>
          </cell>
          <cell r="H5213" t="str">
            <v>SP</v>
          </cell>
          <cell r="I5213">
            <v>36341</v>
          </cell>
        </row>
        <row r="5214">
          <cell r="A5214">
            <v>950014240</v>
          </cell>
          <cell r="B5214" t="str">
            <v>Eggman</v>
          </cell>
          <cell r="C5214" t="str">
            <v>Susan</v>
          </cell>
          <cell r="D5214" t="str">
            <v>UA</v>
          </cell>
          <cell r="E5214" t="str">
            <v>T</v>
          </cell>
          <cell r="F5214">
            <v>240000</v>
          </cell>
          <cell r="G5214" t="str">
            <v>SSW School of Social Work</v>
          </cell>
          <cell r="H5214" t="str">
            <v>PB</v>
          </cell>
          <cell r="I5214">
            <v>37057</v>
          </cell>
        </row>
        <row r="5215">
          <cell r="A5215">
            <v>950026901</v>
          </cell>
          <cell r="B5215" t="str">
            <v>Thompson</v>
          </cell>
          <cell r="C5215" t="str">
            <v>Semon</v>
          </cell>
          <cell r="D5215" t="str">
            <v>UC</v>
          </cell>
          <cell r="E5215" t="str">
            <v>T</v>
          </cell>
          <cell r="F5215">
            <v>310200</v>
          </cell>
          <cell r="G5215" t="str">
            <v>JUS Criminology/Criminal Just Dept</v>
          </cell>
          <cell r="H5215" t="str">
            <v>SP</v>
          </cell>
          <cell r="I5215">
            <v>38077</v>
          </cell>
        </row>
        <row r="5216">
          <cell r="A5216">
            <v>950045813</v>
          </cell>
          <cell r="B5216" t="str">
            <v>Gross</v>
          </cell>
          <cell r="C5216" t="str">
            <v>Lauren</v>
          </cell>
          <cell r="D5216" t="str">
            <v>UV</v>
          </cell>
          <cell r="E5216" t="str">
            <v>T</v>
          </cell>
          <cell r="F5216">
            <v>200830</v>
          </cell>
          <cell r="G5216" t="str">
            <v>ISP Intnl Special Prog Office</v>
          </cell>
          <cell r="H5216" t="str">
            <v>IN</v>
          </cell>
          <cell r="I5216">
            <v>38994</v>
          </cell>
        </row>
        <row r="5217">
          <cell r="A5217">
            <v>950056334</v>
          </cell>
          <cell r="B5217" t="str">
            <v>Skeels</v>
          </cell>
          <cell r="C5217" t="str">
            <v>Michael</v>
          </cell>
          <cell r="D5217" t="str">
            <v>UC</v>
          </cell>
          <cell r="E5217" t="str">
            <v>A</v>
          </cell>
          <cell r="F5217">
            <v>220300</v>
          </cell>
          <cell r="G5217" t="str">
            <v>BIO Biology</v>
          </cell>
          <cell r="H5217" t="str">
            <v>SP</v>
          </cell>
        </row>
        <row r="5218">
          <cell r="A5218">
            <v>950061205</v>
          </cell>
          <cell r="B5218" t="str">
            <v>Wesley</v>
          </cell>
          <cell r="C5218" t="str">
            <v>Frank</v>
          </cell>
          <cell r="D5218" t="str">
            <v>UC</v>
          </cell>
          <cell r="E5218" t="str">
            <v>A</v>
          </cell>
          <cell r="F5218">
            <v>222000</v>
          </cell>
          <cell r="G5218" t="str">
            <v>PSY Psychology</v>
          </cell>
          <cell r="H5218" t="str">
            <v>SP</v>
          </cell>
        </row>
        <row r="5219">
          <cell r="A5219">
            <v>950070516</v>
          </cell>
          <cell r="B5219" t="str">
            <v>MacDonald</v>
          </cell>
          <cell r="C5219" t="str">
            <v>Gayle</v>
          </cell>
          <cell r="D5219" t="str">
            <v>UV</v>
          </cell>
          <cell r="E5219" t="str">
            <v>T</v>
          </cell>
          <cell r="F5219">
            <v>201101</v>
          </cell>
          <cell r="G5219" t="str">
            <v>SAT Saturday Academy-Main</v>
          </cell>
          <cell r="H5219" t="str">
            <v>IN</v>
          </cell>
          <cell r="I5219">
            <v>38978</v>
          </cell>
        </row>
        <row r="5220">
          <cell r="A5220">
            <v>950087262</v>
          </cell>
          <cell r="B5220" t="str">
            <v>Pate</v>
          </cell>
          <cell r="C5220" t="str">
            <v>Patty</v>
          </cell>
          <cell r="D5220" t="str">
            <v>UV</v>
          </cell>
          <cell r="E5220" t="str">
            <v>T</v>
          </cell>
          <cell r="F5220">
            <v>310300</v>
          </cell>
          <cell r="G5220" t="str">
            <v>PAD Public Administration</v>
          </cell>
          <cell r="H5220" t="str">
            <v>IN</v>
          </cell>
          <cell r="I5220">
            <v>36707</v>
          </cell>
        </row>
        <row r="5221">
          <cell r="A5221">
            <v>950087342</v>
          </cell>
          <cell r="B5221" t="str">
            <v>Martin</v>
          </cell>
          <cell r="C5221" t="str">
            <v>Gary</v>
          </cell>
          <cell r="D5221" t="str">
            <v>UF</v>
          </cell>
          <cell r="E5221" t="str">
            <v>T</v>
          </cell>
          <cell r="F5221">
            <v>600100</v>
          </cell>
          <cell r="G5221" t="str">
            <v>PER Personnel</v>
          </cell>
          <cell r="H5221" t="str">
            <v>SB</v>
          </cell>
          <cell r="I5221">
            <v>35915</v>
          </cell>
        </row>
        <row r="5222">
          <cell r="A5222">
            <v>950088439</v>
          </cell>
          <cell r="B5222" t="str">
            <v>Chang</v>
          </cell>
          <cell r="C5222" t="str">
            <v>Heong Beng</v>
          </cell>
          <cell r="D5222" t="str">
            <v>UV</v>
          </cell>
          <cell r="E5222" t="str">
            <v>T</v>
          </cell>
          <cell r="F5222">
            <v>221601</v>
          </cell>
          <cell r="G5222" t="str">
            <v>MTH Math Office</v>
          </cell>
          <cell r="H5222" t="str">
            <v>IN</v>
          </cell>
          <cell r="I5222">
            <v>38595</v>
          </cell>
        </row>
        <row r="5223">
          <cell r="A5223">
            <v>950091389</v>
          </cell>
          <cell r="B5223" t="str">
            <v>Sinnot</v>
          </cell>
          <cell r="C5223" t="str">
            <v>Rachna</v>
          </cell>
          <cell r="D5223" t="str">
            <v>UC</v>
          </cell>
          <cell r="E5223" t="str">
            <v>T</v>
          </cell>
          <cell r="F5223">
            <v>222000</v>
          </cell>
          <cell r="G5223" t="str">
            <v>PSY Psychology</v>
          </cell>
          <cell r="H5223" t="str">
            <v>SP</v>
          </cell>
          <cell r="I5223">
            <v>36981</v>
          </cell>
        </row>
        <row r="5224">
          <cell r="A5224">
            <v>950099622</v>
          </cell>
          <cell r="B5224" t="str">
            <v>Mason</v>
          </cell>
          <cell r="C5224" t="str">
            <v>Carol</v>
          </cell>
          <cell r="D5224" t="str">
            <v>UF</v>
          </cell>
          <cell r="E5224" t="str">
            <v>A</v>
          </cell>
          <cell r="F5224">
            <v>670655</v>
          </cell>
          <cell r="G5224" t="str">
            <v>ACC Ptld State Business Accelerator</v>
          </cell>
          <cell r="H5224" t="str">
            <v>PB</v>
          </cell>
        </row>
        <row r="5225">
          <cell r="A5225">
            <v>950109261</v>
          </cell>
          <cell r="B5225" t="str">
            <v>Whitworth</v>
          </cell>
          <cell r="C5225" t="str">
            <v>Elizabeth</v>
          </cell>
          <cell r="D5225" t="str">
            <v>UH</v>
          </cell>
          <cell r="E5225" t="str">
            <v>T</v>
          </cell>
          <cell r="F5225">
            <v>310300</v>
          </cell>
          <cell r="G5225" t="str">
            <v>PAD Public Administration</v>
          </cell>
          <cell r="H5225" t="str">
            <v>SP</v>
          </cell>
          <cell r="I5225">
            <v>36860</v>
          </cell>
        </row>
        <row r="5226">
          <cell r="A5226">
            <v>950109752</v>
          </cell>
          <cell r="B5226" t="str">
            <v>Anderson</v>
          </cell>
          <cell r="C5226" t="str">
            <v>Judy</v>
          </cell>
          <cell r="D5226" t="str">
            <v>UW</v>
          </cell>
          <cell r="E5226" t="str">
            <v>T</v>
          </cell>
          <cell r="F5226">
            <v>100301</v>
          </cell>
          <cell r="G5226" t="str">
            <v>DEV Development Office</v>
          </cell>
          <cell r="H5226" t="str">
            <v>IN</v>
          </cell>
          <cell r="I5226">
            <v>38806</v>
          </cell>
        </row>
        <row r="5227">
          <cell r="A5227">
            <v>950110644</v>
          </cell>
          <cell r="B5227" t="str">
            <v>Momiyama</v>
          </cell>
          <cell r="C5227" t="str">
            <v>Corinne</v>
          </cell>
          <cell r="D5227" t="str">
            <v>UA</v>
          </cell>
          <cell r="E5227" t="str">
            <v>A</v>
          </cell>
          <cell r="F5227">
            <v>221510</v>
          </cell>
          <cell r="G5227" t="str">
            <v>ESL Engl as a 2nd Lang</v>
          </cell>
          <cell r="H5227" t="str">
            <v>PB</v>
          </cell>
        </row>
        <row r="5228">
          <cell r="A5228">
            <v>950123885</v>
          </cell>
          <cell r="B5228" t="str">
            <v>Benham</v>
          </cell>
          <cell r="C5228" t="str">
            <v>Elyce</v>
          </cell>
          <cell r="D5228" t="str">
            <v>UV</v>
          </cell>
          <cell r="E5228" t="str">
            <v>T</v>
          </cell>
          <cell r="F5228">
            <v>260100</v>
          </cell>
          <cell r="G5228" t="str">
            <v>EDU Special Ed/Counselor Ed</v>
          </cell>
          <cell r="H5228" t="str">
            <v>IN</v>
          </cell>
          <cell r="I5228">
            <v>36264</v>
          </cell>
        </row>
        <row r="5229">
          <cell r="A5229">
            <v>950137529</v>
          </cell>
          <cell r="B5229" t="str">
            <v>Scott</v>
          </cell>
          <cell r="C5229" t="str">
            <v>Deborah</v>
          </cell>
          <cell r="D5229" t="str">
            <v>UF</v>
          </cell>
          <cell r="E5229" t="str">
            <v>A</v>
          </cell>
          <cell r="F5229">
            <v>640130</v>
          </cell>
          <cell r="G5229" t="str">
            <v>BOX Box Office</v>
          </cell>
          <cell r="H5229" t="str">
            <v>PB</v>
          </cell>
        </row>
        <row r="5230">
          <cell r="A5230">
            <v>950174455</v>
          </cell>
          <cell r="B5230" t="str">
            <v>Kimball</v>
          </cell>
          <cell r="C5230" t="str">
            <v>James</v>
          </cell>
          <cell r="D5230" t="str">
            <v>UF</v>
          </cell>
          <cell r="E5230" t="str">
            <v>T</v>
          </cell>
          <cell r="F5230">
            <v>610421</v>
          </cell>
          <cell r="G5230" t="str">
            <v>OIS Instru Tech Suppt/TV/DLC</v>
          </cell>
          <cell r="H5230" t="str">
            <v>PB</v>
          </cell>
          <cell r="I5230">
            <v>37529</v>
          </cell>
        </row>
        <row r="5231">
          <cell r="A5231">
            <v>950187302</v>
          </cell>
          <cell r="B5231" t="str">
            <v>Bowman</v>
          </cell>
          <cell r="C5231" t="str">
            <v>Michael</v>
          </cell>
          <cell r="D5231" t="str">
            <v>UF</v>
          </cell>
          <cell r="E5231" t="str">
            <v>A</v>
          </cell>
          <cell r="F5231">
            <v>320001</v>
          </cell>
          <cell r="G5231" t="str">
            <v>LIB Library Administration</v>
          </cell>
          <cell r="H5231" t="str">
            <v>PB</v>
          </cell>
        </row>
        <row r="5232">
          <cell r="A5232">
            <v>950188555</v>
          </cell>
          <cell r="B5232" t="str">
            <v>Warne</v>
          </cell>
          <cell r="C5232" t="str">
            <v>Tyler</v>
          </cell>
          <cell r="D5232" t="str">
            <v>UF</v>
          </cell>
          <cell r="E5232" t="str">
            <v>T</v>
          </cell>
          <cell r="F5232">
            <v>330150</v>
          </cell>
          <cell r="G5232" t="str">
            <v>FAO Financial Aid</v>
          </cell>
          <cell r="H5232" t="str">
            <v>PB</v>
          </cell>
          <cell r="I5232">
            <v>38702</v>
          </cell>
        </row>
        <row r="5233">
          <cell r="A5233">
            <v>950197389</v>
          </cell>
          <cell r="B5233" t="str">
            <v>McPherson</v>
          </cell>
          <cell r="C5233" t="str">
            <v>Aaron</v>
          </cell>
          <cell r="D5233" t="str">
            <v>UV</v>
          </cell>
          <cell r="E5233" t="str">
            <v>T</v>
          </cell>
          <cell r="F5233">
            <v>100001</v>
          </cell>
          <cell r="G5233" t="str">
            <v>POF President's Office</v>
          </cell>
          <cell r="H5233" t="str">
            <v>IN</v>
          </cell>
          <cell r="I5233">
            <v>38929</v>
          </cell>
        </row>
        <row r="5234">
          <cell r="A5234">
            <v>950197746</v>
          </cell>
          <cell r="B5234" t="str">
            <v>Geraths</v>
          </cell>
          <cell r="C5234" t="str">
            <v>Matthew</v>
          </cell>
          <cell r="D5234" t="str">
            <v>UC</v>
          </cell>
          <cell r="E5234" t="str">
            <v>A</v>
          </cell>
          <cell r="F5234">
            <v>222100</v>
          </cell>
          <cell r="G5234" t="str">
            <v>SOC Sociology</v>
          </cell>
          <cell r="H5234" t="str">
            <v>SP</v>
          </cell>
        </row>
        <row r="5235">
          <cell r="A5235">
            <v>950202816</v>
          </cell>
          <cell r="B5235" t="str">
            <v>Hanlin</v>
          </cell>
          <cell r="C5235" t="str">
            <v>Steven</v>
          </cell>
          <cell r="D5235" t="str">
            <v>UV</v>
          </cell>
          <cell r="E5235" t="str">
            <v>T</v>
          </cell>
          <cell r="F5235">
            <v>632700</v>
          </cell>
          <cell r="G5235" t="str">
            <v>ATH M Football</v>
          </cell>
          <cell r="H5235" t="str">
            <v>IN</v>
          </cell>
          <cell r="I5235">
            <v>37955</v>
          </cell>
        </row>
        <row r="5236">
          <cell r="A5236">
            <v>950207878</v>
          </cell>
          <cell r="B5236" t="str">
            <v>Abich</v>
          </cell>
          <cell r="C5236" t="str">
            <v>Tina</v>
          </cell>
          <cell r="D5236" t="str">
            <v>UW</v>
          </cell>
          <cell r="E5236" t="str">
            <v>T</v>
          </cell>
          <cell r="F5236">
            <v>240200</v>
          </cell>
          <cell r="G5236" t="str">
            <v>RRI Regional Research Institute</v>
          </cell>
          <cell r="H5236" t="str">
            <v>IN</v>
          </cell>
          <cell r="I5236">
            <v>36707</v>
          </cell>
        </row>
        <row r="5237">
          <cell r="A5237">
            <v>950211324</v>
          </cell>
          <cell r="B5237" t="str">
            <v>Stark</v>
          </cell>
          <cell r="C5237" t="str">
            <v>Matthew</v>
          </cell>
          <cell r="D5237" t="str">
            <v>UV</v>
          </cell>
          <cell r="E5237" t="str">
            <v>T</v>
          </cell>
          <cell r="F5237">
            <v>630001</v>
          </cell>
          <cell r="G5237" t="str">
            <v>ATH Athletic Administration</v>
          </cell>
          <cell r="H5237" t="str">
            <v>IN</v>
          </cell>
          <cell r="I5237">
            <v>38260</v>
          </cell>
        </row>
        <row r="5238">
          <cell r="A5238">
            <v>950212758</v>
          </cell>
          <cell r="B5238" t="str">
            <v>Garretson</v>
          </cell>
          <cell r="C5238" t="str">
            <v>Sean</v>
          </cell>
          <cell r="D5238" t="str">
            <v>UD</v>
          </cell>
          <cell r="E5238" t="str">
            <v>T</v>
          </cell>
          <cell r="F5238">
            <v>220900</v>
          </cell>
          <cell r="G5238" t="str">
            <v>ESR Environmental Sci PhD</v>
          </cell>
          <cell r="H5238" t="str">
            <v>SP</v>
          </cell>
          <cell r="I5238">
            <v>38656</v>
          </cell>
        </row>
        <row r="5239">
          <cell r="A5239">
            <v>950222096</v>
          </cell>
          <cell r="B5239" t="str">
            <v>Squire</v>
          </cell>
          <cell r="C5239" t="str">
            <v>Nikki</v>
          </cell>
          <cell r="D5239" t="str">
            <v>UC</v>
          </cell>
          <cell r="E5239" t="str">
            <v>T</v>
          </cell>
          <cell r="F5239">
            <v>282001</v>
          </cell>
          <cell r="G5239" t="str">
            <v>XCE CE/Education Office</v>
          </cell>
          <cell r="H5239" t="str">
            <v>SP</v>
          </cell>
          <cell r="I5239">
            <v>36692</v>
          </cell>
        </row>
        <row r="5240">
          <cell r="A5240">
            <v>950222613</v>
          </cell>
          <cell r="B5240" t="str">
            <v>McFarland</v>
          </cell>
          <cell r="C5240" t="str">
            <v>Mary</v>
          </cell>
          <cell r="D5240" t="str">
            <v>UV</v>
          </cell>
          <cell r="E5240" t="str">
            <v>T</v>
          </cell>
          <cell r="F5240">
            <v>310300</v>
          </cell>
          <cell r="G5240" t="str">
            <v>PAD Public Administration</v>
          </cell>
          <cell r="H5240" t="str">
            <v>IN</v>
          </cell>
          <cell r="I5240">
            <v>36677</v>
          </cell>
        </row>
        <row r="5241">
          <cell r="A5241">
            <v>950231849</v>
          </cell>
          <cell r="B5241" t="str">
            <v>Turcotte</v>
          </cell>
          <cell r="C5241" t="str">
            <v>Robert</v>
          </cell>
          <cell r="D5241" t="str">
            <v>UA</v>
          </cell>
          <cell r="E5241" t="str">
            <v>T</v>
          </cell>
          <cell r="F5241">
            <v>240100</v>
          </cell>
          <cell r="G5241" t="str">
            <v>SSW School of Social Work</v>
          </cell>
          <cell r="H5241" t="str">
            <v>SB</v>
          </cell>
          <cell r="I5241">
            <v>36094</v>
          </cell>
        </row>
        <row r="5242">
          <cell r="A5242">
            <v>950239954</v>
          </cell>
          <cell r="B5242" t="str">
            <v>Wullschlager</v>
          </cell>
          <cell r="C5242" t="str">
            <v>Geoffrey</v>
          </cell>
          <cell r="D5242" t="str">
            <v>UF</v>
          </cell>
          <cell r="E5242" t="str">
            <v>A</v>
          </cell>
          <cell r="F5242">
            <v>330150</v>
          </cell>
          <cell r="G5242" t="str">
            <v>FAO Financial Aid</v>
          </cell>
          <cell r="H5242" t="str">
            <v>PB</v>
          </cell>
        </row>
        <row r="5243">
          <cell r="A5243">
            <v>950241768</v>
          </cell>
          <cell r="B5243" t="str">
            <v>Hook</v>
          </cell>
          <cell r="C5243" t="str">
            <v>Aaron</v>
          </cell>
          <cell r="D5243" t="str">
            <v>UA</v>
          </cell>
          <cell r="E5243" t="str">
            <v>T</v>
          </cell>
          <cell r="F5243">
            <v>220900</v>
          </cell>
          <cell r="G5243" t="str">
            <v>ESR Environmental Sci PhD</v>
          </cell>
          <cell r="H5243" t="str">
            <v>PB</v>
          </cell>
          <cell r="I5243">
            <v>38533</v>
          </cell>
        </row>
        <row r="5244">
          <cell r="A5244">
            <v>950244623</v>
          </cell>
          <cell r="B5244" t="str">
            <v>Mitchell</v>
          </cell>
          <cell r="C5244" t="str">
            <v>Pamala</v>
          </cell>
          <cell r="D5244" t="str">
            <v>UF</v>
          </cell>
          <cell r="E5244" t="str">
            <v>A</v>
          </cell>
          <cell r="F5244">
            <v>250001</v>
          </cell>
          <cell r="G5244" t="str">
            <v>SBA Deans Office</v>
          </cell>
          <cell r="H5244" t="str">
            <v>PB</v>
          </cell>
        </row>
        <row r="5245">
          <cell r="A5245">
            <v>950245701</v>
          </cell>
          <cell r="B5245" t="str">
            <v>Lewis</v>
          </cell>
          <cell r="C5245" t="str">
            <v>David</v>
          </cell>
          <cell r="D5245" t="str">
            <v>UV</v>
          </cell>
          <cell r="E5245" t="str">
            <v>T</v>
          </cell>
          <cell r="F5245">
            <v>630001</v>
          </cell>
          <cell r="G5245" t="str">
            <v>ATH Athletic Administration</v>
          </cell>
          <cell r="H5245" t="str">
            <v>IN</v>
          </cell>
          <cell r="I5245">
            <v>37894</v>
          </cell>
        </row>
        <row r="5246">
          <cell r="A5246">
            <v>950251212</v>
          </cell>
          <cell r="B5246" t="str">
            <v>Goodman</v>
          </cell>
          <cell r="C5246" t="str">
            <v>Bear</v>
          </cell>
          <cell r="D5246" t="str">
            <v>UV</v>
          </cell>
          <cell r="E5246" t="str">
            <v>T</v>
          </cell>
          <cell r="F5246">
            <v>282251</v>
          </cell>
          <cell r="G5246" t="str">
            <v>XCE ESL On Campus Endorsement</v>
          </cell>
          <cell r="H5246" t="str">
            <v>IN</v>
          </cell>
          <cell r="I5246">
            <v>38792</v>
          </cell>
        </row>
        <row r="5247">
          <cell r="A5247">
            <v>950256876</v>
          </cell>
          <cell r="B5247" t="str">
            <v>Fruchtengarten</v>
          </cell>
          <cell r="C5247" t="str">
            <v>Zachary</v>
          </cell>
          <cell r="D5247" t="str">
            <v>UV</v>
          </cell>
          <cell r="E5247" t="str">
            <v>T</v>
          </cell>
          <cell r="F5247">
            <v>240200</v>
          </cell>
          <cell r="G5247" t="str">
            <v>RRI Regional Research Institute</v>
          </cell>
          <cell r="H5247" t="str">
            <v>IN</v>
          </cell>
          <cell r="I5247">
            <v>36798</v>
          </cell>
        </row>
        <row r="5248">
          <cell r="A5248">
            <v>950262716</v>
          </cell>
          <cell r="B5248" t="str">
            <v>Christian</v>
          </cell>
          <cell r="C5248" t="str">
            <v>George</v>
          </cell>
          <cell r="D5248" t="str">
            <v>UV</v>
          </cell>
          <cell r="E5248" t="str">
            <v>T</v>
          </cell>
          <cell r="F5248">
            <v>270201</v>
          </cell>
          <cell r="G5248" t="str">
            <v>CMP Computer Science Office</v>
          </cell>
          <cell r="H5248" t="str">
            <v>IN</v>
          </cell>
          <cell r="I5248">
            <v>37621</v>
          </cell>
        </row>
        <row r="5249">
          <cell r="A5249">
            <v>950269926</v>
          </cell>
          <cell r="B5249" t="str">
            <v>Rivinus</v>
          </cell>
          <cell r="C5249" t="str">
            <v>Ann</v>
          </cell>
          <cell r="D5249" t="str">
            <v>UB</v>
          </cell>
          <cell r="E5249" t="str">
            <v>T</v>
          </cell>
          <cell r="F5249">
            <v>200740</v>
          </cell>
          <cell r="G5249" t="str">
            <v>CAS Cntr for Academic Exclln Office</v>
          </cell>
          <cell r="H5249" t="str">
            <v>PB</v>
          </cell>
          <cell r="I5249">
            <v>37042</v>
          </cell>
        </row>
        <row r="5250">
          <cell r="A5250">
            <v>950283076</v>
          </cell>
          <cell r="B5250" t="str">
            <v>Perkins</v>
          </cell>
          <cell r="C5250" t="str">
            <v>Stephanie</v>
          </cell>
          <cell r="D5250" t="str">
            <v>UC</v>
          </cell>
          <cell r="E5250" t="str">
            <v>A</v>
          </cell>
          <cell r="F5250">
            <v>266250</v>
          </cell>
          <cell r="G5250" t="str">
            <v>EDC Grad Teacher Educ Prg-Hood Rivr</v>
          </cell>
          <cell r="H5250" t="str">
            <v>SP</v>
          </cell>
        </row>
        <row r="5251">
          <cell r="A5251">
            <v>950287662</v>
          </cell>
          <cell r="B5251" t="str">
            <v>Morrissey</v>
          </cell>
          <cell r="C5251" t="str">
            <v>Mark</v>
          </cell>
          <cell r="D5251" t="str">
            <v>UA</v>
          </cell>
          <cell r="E5251" t="str">
            <v>T</v>
          </cell>
          <cell r="F5251">
            <v>270201</v>
          </cell>
          <cell r="G5251" t="str">
            <v>CMP Computer Science Office</v>
          </cell>
          <cell r="H5251" t="str">
            <v>PB</v>
          </cell>
          <cell r="I5251">
            <v>38518</v>
          </cell>
        </row>
        <row r="5252">
          <cell r="A5252">
            <v>950299314</v>
          </cell>
          <cell r="B5252" t="str">
            <v>Staehli</v>
          </cell>
          <cell r="C5252" t="str">
            <v>Richard</v>
          </cell>
          <cell r="D5252" t="str">
            <v>UV</v>
          </cell>
          <cell r="E5252" t="str">
            <v>T</v>
          </cell>
          <cell r="F5252">
            <v>270201</v>
          </cell>
          <cell r="G5252" t="str">
            <v>CMP Computer Science Office</v>
          </cell>
          <cell r="H5252" t="str">
            <v>IN</v>
          </cell>
          <cell r="I5252">
            <v>38595</v>
          </cell>
        </row>
        <row r="5253">
          <cell r="A5253">
            <v>950303231</v>
          </cell>
          <cell r="B5253" t="str">
            <v>Libert</v>
          </cell>
          <cell r="C5253" t="str">
            <v>Lorraine</v>
          </cell>
          <cell r="D5253" t="str">
            <v>UW</v>
          </cell>
          <cell r="E5253" t="str">
            <v>T</v>
          </cell>
          <cell r="F5253">
            <v>201101</v>
          </cell>
          <cell r="G5253" t="str">
            <v>SAT Saturday Academy-Main</v>
          </cell>
          <cell r="H5253" t="str">
            <v>IN</v>
          </cell>
          <cell r="I5253">
            <v>38077</v>
          </cell>
        </row>
        <row r="5254">
          <cell r="A5254">
            <v>950316125</v>
          </cell>
          <cell r="B5254" t="str">
            <v>Stoering</v>
          </cell>
          <cell r="C5254" t="str">
            <v>Juliette</v>
          </cell>
          <cell r="D5254" t="str">
            <v>UB</v>
          </cell>
          <cell r="E5254" t="str">
            <v>A</v>
          </cell>
          <cell r="F5254">
            <v>200901</v>
          </cell>
          <cell r="G5254" t="str">
            <v>OIR General Operations</v>
          </cell>
          <cell r="H5254" t="str">
            <v>PB</v>
          </cell>
        </row>
        <row r="5255">
          <cell r="A5255">
            <v>950322828</v>
          </cell>
          <cell r="B5255" t="str">
            <v>Deal</v>
          </cell>
          <cell r="C5255" t="str">
            <v>Clifton</v>
          </cell>
          <cell r="D5255" t="str">
            <v>UV</v>
          </cell>
          <cell r="E5255" t="str">
            <v>T</v>
          </cell>
          <cell r="F5255">
            <v>270301</v>
          </cell>
          <cell r="G5255" t="str">
            <v>CEN Civil Engineering Office</v>
          </cell>
          <cell r="H5255" t="str">
            <v>IN</v>
          </cell>
          <cell r="I5255">
            <v>35976</v>
          </cell>
        </row>
        <row r="5256">
          <cell r="A5256">
            <v>950347760</v>
          </cell>
          <cell r="B5256" t="str">
            <v>Ruder</v>
          </cell>
          <cell r="C5256" t="str">
            <v>Brian</v>
          </cell>
          <cell r="D5256" t="str">
            <v>UA</v>
          </cell>
          <cell r="E5256" t="str">
            <v>A</v>
          </cell>
          <cell r="F5256">
            <v>250100</v>
          </cell>
          <cell r="G5256" t="str">
            <v>SBA Instruction</v>
          </cell>
          <cell r="H5256" t="str">
            <v>PB</v>
          </cell>
        </row>
        <row r="5257">
          <cell r="A5257">
            <v>950351177</v>
          </cell>
          <cell r="B5257" t="str">
            <v>Finger</v>
          </cell>
          <cell r="C5257" t="str">
            <v>Catherine</v>
          </cell>
          <cell r="D5257" t="str">
            <v>UA</v>
          </cell>
          <cell r="E5257" t="str">
            <v>T</v>
          </cell>
          <cell r="F5257">
            <v>250001</v>
          </cell>
          <cell r="G5257" t="str">
            <v>SBA Deans Office</v>
          </cell>
          <cell r="H5257" t="str">
            <v>PB</v>
          </cell>
          <cell r="I5257">
            <v>38518</v>
          </cell>
        </row>
        <row r="5258">
          <cell r="A5258">
            <v>950364182</v>
          </cell>
          <cell r="B5258" t="str">
            <v>Brown</v>
          </cell>
          <cell r="C5258" t="str">
            <v>Mary</v>
          </cell>
          <cell r="D5258" t="str">
            <v>UV</v>
          </cell>
          <cell r="E5258" t="str">
            <v>A</v>
          </cell>
          <cell r="F5258">
            <v>200830</v>
          </cell>
          <cell r="G5258" t="str">
            <v>ISP Intnl Special Prog Office</v>
          </cell>
          <cell r="H5258" t="str">
            <v>IN</v>
          </cell>
        </row>
        <row r="5259">
          <cell r="A5259">
            <v>950366072</v>
          </cell>
          <cell r="B5259" t="str">
            <v>Honea</v>
          </cell>
          <cell r="C5259" t="str">
            <v>Jonathan</v>
          </cell>
          <cell r="D5259" t="str">
            <v>UV</v>
          </cell>
          <cell r="E5259" t="str">
            <v>T</v>
          </cell>
          <cell r="F5259">
            <v>220900</v>
          </cell>
          <cell r="G5259" t="str">
            <v>ESR Environmental Sci PhD</v>
          </cell>
          <cell r="H5259" t="str">
            <v>IN</v>
          </cell>
          <cell r="I5259">
            <v>35976</v>
          </cell>
        </row>
        <row r="5260">
          <cell r="A5260">
            <v>950393778</v>
          </cell>
          <cell r="B5260" t="str">
            <v>Kolitch</v>
          </cell>
          <cell r="C5260" t="str">
            <v>Shawn</v>
          </cell>
          <cell r="D5260" t="str">
            <v>UV</v>
          </cell>
          <cell r="E5260" t="str">
            <v>T</v>
          </cell>
          <cell r="F5260">
            <v>260201</v>
          </cell>
          <cell r="G5260" t="str">
            <v>EDU C&amp;I Office</v>
          </cell>
          <cell r="H5260" t="str">
            <v>IN</v>
          </cell>
          <cell r="I5260">
            <v>37042</v>
          </cell>
        </row>
        <row r="5261">
          <cell r="A5261">
            <v>950395133</v>
          </cell>
          <cell r="B5261" t="str">
            <v>Bergstrom</v>
          </cell>
          <cell r="C5261" t="str">
            <v>Abram</v>
          </cell>
          <cell r="D5261" t="str">
            <v>UV</v>
          </cell>
          <cell r="E5261" t="str">
            <v>T</v>
          </cell>
          <cell r="F5261">
            <v>221000</v>
          </cell>
          <cell r="G5261" t="str">
            <v>FLL Foreign Languages</v>
          </cell>
          <cell r="H5261" t="str">
            <v>IN</v>
          </cell>
          <cell r="I5261">
            <v>38911</v>
          </cell>
        </row>
        <row r="5262">
          <cell r="A5262">
            <v>950399829</v>
          </cell>
          <cell r="B5262" t="str">
            <v>Hooker</v>
          </cell>
          <cell r="C5262" t="str">
            <v>Cindy</v>
          </cell>
          <cell r="D5262" t="str">
            <v>UC</v>
          </cell>
          <cell r="E5262" t="str">
            <v>T</v>
          </cell>
          <cell r="F5262">
            <v>250100</v>
          </cell>
          <cell r="G5262" t="str">
            <v>SBA Instruction</v>
          </cell>
          <cell r="H5262" t="str">
            <v>SP</v>
          </cell>
          <cell r="I5262">
            <v>39172</v>
          </cell>
        </row>
        <row r="5263">
          <cell r="A5263">
            <v>950400011</v>
          </cell>
          <cell r="B5263" t="str">
            <v>Mauck</v>
          </cell>
          <cell r="C5263" t="str">
            <v>Michael</v>
          </cell>
          <cell r="D5263" t="str">
            <v>UD</v>
          </cell>
          <cell r="E5263" t="str">
            <v>T</v>
          </cell>
          <cell r="F5263">
            <v>221800</v>
          </cell>
          <cell r="G5263" t="str">
            <v>PHY Physics</v>
          </cell>
          <cell r="H5263" t="str">
            <v>SP</v>
          </cell>
          <cell r="I5263">
            <v>37103</v>
          </cell>
        </row>
        <row r="5264">
          <cell r="A5264">
            <v>950401638</v>
          </cell>
          <cell r="B5264" t="str">
            <v>Graves</v>
          </cell>
          <cell r="C5264" t="str">
            <v>Jonathan</v>
          </cell>
          <cell r="D5264" t="str">
            <v>UE</v>
          </cell>
          <cell r="E5264" t="str">
            <v>T</v>
          </cell>
          <cell r="F5264">
            <v>220500</v>
          </cell>
          <cell r="G5264" t="str">
            <v>SEC Science Ed Center</v>
          </cell>
          <cell r="H5264" t="str">
            <v>PB</v>
          </cell>
          <cell r="I5264">
            <v>37057</v>
          </cell>
        </row>
        <row r="5265">
          <cell r="A5265">
            <v>950410504</v>
          </cell>
          <cell r="B5265" t="str">
            <v>Hooten</v>
          </cell>
          <cell r="C5265" t="str">
            <v>Pamela</v>
          </cell>
          <cell r="D5265" t="str">
            <v>UC</v>
          </cell>
          <cell r="E5265" t="str">
            <v>T</v>
          </cell>
          <cell r="F5265">
            <v>260201</v>
          </cell>
          <cell r="G5265" t="str">
            <v>EDU C&amp;I Office</v>
          </cell>
          <cell r="H5265" t="str">
            <v>SP</v>
          </cell>
          <cell r="I5265">
            <v>38077</v>
          </cell>
        </row>
        <row r="5266">
          <cell r="A5266">
            <v>950413124</v>
          </cell>
          <cell r="B5266" t="str">
            <v>Harvester</v>
          </cell>
          <cell r="C5266" t="str">
            <v>Jennifer</v>
          </cell>
          <cell r="D5266" t="str">
            <v>UV</v>
          </cell>
          <cell r="E5266" t="str">
            <v>T</v>
          </cell>
          <cell r="F5266">
            <v>201101</v>
          </cell>
          <cell r="G5266" t="str">
            <v>SAT Saturday Academy-Main</v>
          </cell>
          <cell r="H5266" t="str">
            <v>IN</v>
          </cell>
          <cell r="I5266">
            <v>38595</v>
          </cell>
        </row>
        <row r="5267">
          <cell r="A5267">
            <v>950418862</v>
          </cell>
          <cell r="B5267" t="str">
            <v>Stein</v>
          </cell>
          <cell r="C5267" t="str">
            <v>William</v>
          </cell>
          <cell r="D5267" t="str">
            <v>UC</v>
          </cell>
          <cell r="E5267" t="str">
            <v>T</v>
          </cell>
          <cell r="F5267">
            <v>310400</v>
          </cell>
          <cell r="G5267" t="str">
            <v>USP Urban Studies &amp; Planning</v>
          </cell>
          <cell r="H5267" t="str">
            <v>SP</v>
          </cell>
          <cell r="I5267">
            <v>37711</v>
          </cell>
        </row>
        <row r="5268">
          <cell r="A5268">
            <v>950420721</v>
          </cell>
          <cell r="B5268" t="str">
            <v>Blanchard</v>
          </cell>
          <cell r="C5268" t="str">
            <v>David</v>
          </cell>
          <cell r="D5268" t="str">
            <v>UA</v>
          </cell>
          <cell r="E5268" t="str">
            <v>T</v>
          </cell>
          <cell r="F5268">
            <v>310300</v>
          </cell>
          <cell r="G5268" t="str">
            <v>PAD Public Administration</v>
          </cell>
          <cell r="H5268" t="str">
            <v>SB</v>
          </cell>
          <cell r="I5268">
            <v>35961</v>
          </cell>
        </row>
        <row r="5269">
          <cell r="A5269">
            <v>950421790</v>
          </cell>
          <cell r="B5269" t="str">
            <v>Leong</v>
          </cell>
          <cell r="C5269" t="str">
            <v>Nie Yah</v>
          </cell>
          <cell r="D5269" t="str">
            <v>UW</v>
          </cell>
          <cell r="E5269" t="str">
            <v>T</v>
          </cell>
          <cell r="F5269">
            <v>260000</v>
          </cell>
          <cell r="G5269" t="str">
            <v>EDU School of Education</v>
          </cell>
          <cell r="H5269" t="str">
            <v>IN</v>
          </cell>
          <cell r="I5269">
            <v>37351</v>
          </cell>
        </row>
        <row r="5270">
          <cell r="A5270">
            <v>950433170</v>
          </cell>
          <cell r="B5270" t="str">
            <v>Ramiller</v>
          </cell>
          <cell r="C5270" t="str">
            <v>Neil</v>
          </cell>
          <cell r="D5270" t="str">
            <v>UA</v>
          </cell>
          <cell r="E5270" t="str">
            <v>A</v>
          </cell>
          <cell r="F5270">
            <v>250001</v>
          </cell>
          <cell r="G5270" t="str">
            <v>SBA Deans Office</v>
          </cell>
          <cell r="H5270" t="str">
            <v>PB</v>
          </cell>
        </row>
        <row r="5271">
          <cell r="A5271">
            <v>950436634</v>
          </cell>
          <cell r="B5271" t="str">
            <v>Allen</v>
          </cell>
          <cell r="C5271" t="str">
            <v>David</v>
          </cell>
          <cell r="D5271" t="str">
            <v>UF</v>
          </cell>
          <cell r="E5271" t="str">
            <v>T</v>
          </cell>
          <cell r="F5271">
            <v>221601</v>
          </cell>
          <cell r="G5271" t="str">
            <v>MTH Math Office</v>
          </cell>
          <cell r="H5271" t="str">
            <v>SB</v>
          </cell>
          <cell r="I5271">
            <v>36341</v>
          </cell>
        </row>
        <row r="5272">
          <cell r="A5272">
            <v>950449480</v>
          </cell>
          <cell r="B5272" t="str">
            <v>Witter</v>
          </cell>
          <cell r="C5272" t="str">
            <v>Steven</v>
          </cell>
          <cell r="D5272" t="str">
            <v>UC</v>
          </cell>
          <cell r="E5272" t="str">
            <v>T</v>
          </cell>
          <cell r="F5272">
            <v>301120</v>
          </cell>
          <cell r="G5272" t="str">
            <v>ARC Architecture Office</v>
          </cell>
          <cell r="H5272" t="str">
            <v>SP</v>
          </cell>
          <cell r="I5272">
            <v>38533</v>
          </cell>
        </row>
        <row r="5273">
          <cell r="A5273">
            <v>950449986</v>
          </cell>
          <cell r="B5273" t="str">
            <v>Morgaine</v>
          </cell>
          <cell r="C5273" t="str">
            <v>Wende</v>
          </cell>
          <cell r="D5273" t="str">
            <v>UC</v>
          </cell>
          <cell r="E5273" t="str">
            <v>A</v>
          </cell>
          <cell r="F5273">
            <v>240401</v>
          </cell>
          <cell r="G5273" t="str">
            <v>CFA Child and Family Studies</v>
          </cell>
          <cell r="H5273" t="str">
            <v>SP</v>
          </cell>
        </row>
        <row r="5274">
          <cell r="A5274">
            <v>950451297</v>
          </cell>
          <cell r="B5274" t="str">
            <v>Balland</v>
          </cell>
          <cell r="C5274" t="str">
            <v>Jean-Claude</v>
          </cell>
          <cell r="D5274" t="str">
            <v>UC</v>
          </cell>
          <cell r="E5274" t="str">
            <v>A</v>
          </cell>
          <cell r="F5274">
            <v>270600</v>
          </cell>
          <cell r="G5274" t="str">
            <v>EMP Engineering &amp; Tech Mgmt Dept</v>
          </cell>
          <cell r="H5274" t="str">
            <v>SP</v>
          </cell>
        </row>
        <row r="5275">
          <cell r="A5275">
            <v>950473581</v>
          </cell>
          <cell r="B5275" t="str">
            <v>Dirkse</v>
          </cell>
          <cell r="C5275" t="str">
            <v>Heidi</v>
          </cell>
          <cell r="D5275" t="str">
            <v>UC</v>
          </cell>
          <cell r="E5275" t="str">
            <v>T</v>
          </cell>
          <cell r="F5275">
            <v>260100</v>
          </cell>
          <cell r="G5275" t="str">
            <v>EDU Special Ed/Counselor Ed</v>
          </cell>
          <cell r="H5275" t="str">
            <v>SP</v>
          </cell>
          <cell r="I5275">
            <v>39172</v>
          </cell>
        </row>
        <row r="5276">
          <cell r="A5276">
            <v>950476508</v>
          </cell>
          <cell r="B5276" t="str">
            <v>Schutz</v>
          </cell>
          <cell r="C5276" t="str">
            <v>Diana</v>
          </cell>
          <cell r="D5276" t="str">
            <v>UC</v>
          </cell>
          <cell r="E5276" t="str">
            <v>T</v>
          </cell>
          <cell r="F5276">
            <v>301001</v>
          </cell>
          <cell r="G5276" t="str">
            <v>ART Office</v>
          </cell>
          <cell r="H5276" t="str">
            <v>SP</v>
          </cell>
          <cell r="I5276">
            <v>39567</v>
          </cell>
        </row>
        <row r="5277">
          <cell r="A5277">
            <v>950485022</v>
          </cell>
          <cell r="B5277" t="str">
            <v>Cook</v>
          </cell>
          <cell r="C5277" t="str">
            <v>Dale</v>
          </cell>
          <cell r="D5277" t="str">
            <v>UF</v>
          </cell>
          <cell r="E5277" t="str">
            <v>A</v>
          </cell>
          <cell r="F5277">
            <v>651120</v>
          </cell>
          <cell r="G5277" t="str">
            <v>FAP Arch Engineer &amp; Plant Operation</v>
          </cell>
          <cell r="H5277" t="str">
            <v>PB</v>
          </cell>
        </row>
        <row r="5278">
          <cell r="A5278">
            <v>950493850</v>
          </cell>
          <cell r="B5278" t="str">
            <v>Minchin</v>
          </cell>
          <cell r="C5278" t="str">
            <v>Carol</v>
          </cell>
          <cell r="D5278" t="str">
            <v>UC</v>
          </cell>
          <cell r="E5278" t="str">
            <v>T</v>
          </cell>
          <cell r="F5278">
            <v>301001</v>
          </cell>
          <cell r="G5278" t="str">
            <v>ART Office</v>
          </cell>
          <cell r="H5278" t="str">
            <v>SP</v>
          </cell>
          <cell r="I5278">
            <v>36372</v>
          </cell>
        </row>
        <row r="5279">
          <cell r="A5279">
            <v>950506118</v>
          </cell>
          <cell r="B5279" t="str">
            <v>Olsen</v>
          </cell>
          <cell r="C5279" t="str">
            <v>Kris</v>
          </cell>
          <cell r="D5279" t="str">
            <v>UV</v>
          </cell>
          <cell r="E5279" t="str">
            <v>T</v>
          </cell>
          <cell r="F5279">
            <v>282370</v>
          </cell>
          <cell r="G5279" t="str">
            <v>XCD Center for Student Success</v>
          </cell>
          <cell r="H5279" t="str">
            <v>IN</v>
          </cell>
          <cell r="I5279">
            <v>38533</v>
          </cell>
        </row>
        <row r="5280">
          <cell r="A5280">
            <v>950527343</v>
          </cell>
          <cell r="B5280" t="str">
            <v>Hare</v>
          </cell>
          <cell r="C5280" t="str">
            <v>Denise</v>
          </cell>
          <cell r="D5280" t="str">
            <v>UV</v>
          </cell>
          <cell r="E5280" t="str">
            <v>T</v>
          </cell>
          <cell r="F5280">
            <v>250001</v>
          </cell>
          <cell r="G5280" t="str">
            <v>SBA Deans Office</v>
          </cell>
          <cell r="H5280" t="str">
            <v>IN</v>
          </cell>
          <cell r="I5280">
            <v>37195</v>
          </cell>
        </row>
        <row r="5281">
          <cell r="A5281">
            <v>950536490</v>
          </cell>
          <cell r="B5281" t="str">
            <v>Reiter</v>
          </cell>
          <cell r="C5281" t="str">
            <v>Cynthia</v>
          </cell>
          <cell r="D5281" t="str">
            <v>UF</v>
          </cell>
          <cell r="E5281" t="str">
            <v>T</v>
          </cell>
          <cell r="F5281">
            <v>250001</v>
          </cell>
          <cell r="G5281" t="str">
            <v>SBA Deans Office</v>
          </cell>
          <cell r="H5281" t="str">
            <v>PB</v>
          </cell>
          <cell r="I5281">
            <v>39172</v>
          </cell>
        </row>
        <row r="5282">
          <cell r="A5282">
            <v>950536568</v>
          </cell>
          <cell r="B5282" t="str">
            <v>Balogh</v>
          </cell>
          <cell r="C5282" t="str">
            <v>Maria</v>
          </cell>
          <cell r="D5282" t="str">
            <v>UC</v>
          </cell>
          <cell r="E5282" t="str">
            <v>A</v>
          </cell>
          <cell r="F5282">
            <v>270201</v>
          </cell>
          <cell r="G5282" t="str">
            <v>CMP Computer Science Office</v>
          </cell>
          <cell r="H5282" t="str">
            <v>SP</v>
          </cell>
        </row>
        <row r="5283">
          <cell r="A5283">
            <v>950548928</v>
          </cell>
          <cell r="B5283" t="str">
            <v>Kaye</v>
          </cell>
          <cell r="C5283" t="str">
            <v>Kristin</v>
          </cell>
          <cell r="D5283" t="str">
            <v>UC</v>
          </cell>
          <cell r="E5283" t="str">
            <v>T</v>
          </cell>
          <cell r="F5283">
            <v>222700</v>
          </cell>
          <cell r="G5283" t="str">
            <v>LAS Univ Studies-General Ed</v>
          </cell>
          <cell r="H5283" t="str">
            <v>SP</v>
          </cell>
          <cell r="I5283">
            <v>38352</v>
          </cell>
        </row>
        <row r="5284">
          <cell r="A5284">
            <v>950552006</v>
          </cell>
          <cell r="B5284" t="str">
            <v>Potla</v>
          </cell>
          <cell r="C5284" t="str">
            <v>Madhu</v>
          </cell>
          <cell r="D5284" t="str">
            <v>UW</v>
          </cell>
          <cell r="E5284" t="str">
            <v>T</v>
          </cell>
          <cell r="F5284">
            <v>333101</v>
          </cell>
          <cell r="G5284" t="str">
            <v>SHS Stdnt Health Svc Office</v>
          </cell>
          <cell r="H5284" t="str">
            <v>IN</v>
          </cell>
          <cell r="I5284">
            <v>37437</v>
          </cell>
        </row>
        <row r="5285">
          <cell r="A5285">
            <v>950570505</v>
          </cell>
          <cell r="B5285" t="str">
            <v>Bartlett</v>
          </cell>
          <cell r="C5285" t="str">
            <v>Michele</v>
          </cell>
          <cell r="D5285" t="str">
            <v>UC</v>
          </cell>
          <cell r="E5285" t="str">
            <v>T</v>
          </cell>
          <cell r="F5285">
            <v>220600</v>
          </cell>
          <cell r="G5285" t="str">
            <v>CHE Chemistry</v>
          </cell>
          <cell r="H5285" t="str">
            <v>SP</v>
          </cell>
          <cell r="I5285">
            <v>37346</v>
          </cell>
        </row>
        <row r="5286">
          <cell r="A5286">
            <v>950571385</v>
          </cell>
          <cell r="B5286" t="str">
            <v>Fulton</v>
          </cell>
          <cell r="C5286" t="str">
            <v>Mary</v>
          </cell>
          <cell r="D5286" t="str">
            <v>UV</v>
          </cell>
          <cell r="E5286" t="str">
            <v>T</v>
          </cell>
          <cell r="F5286">
            <v>282251</v>
          </cell>
          <cell r="G5286" t="str">
            <v>XCE ESL On Campus Endorsement</v>
          </cell>
          <cell r="H5286" t="str">
            <v>IN</v>
          </cell>
          <cell r="I5286">
            <v>39080</v>
          </cell>
        </row>
        <row r="5287">
          <cell r="A5287">
            <v>950585017</v>
          </cell>
          <cell r="B5287" t="str">
            <v>Payne</v>
          </cell>
          <cell r="C5287" t="str">
            <v>Cynthia</v>
          </cell>
          <cell r="D5287" t="str">
            <v>UV</v>
          </cell>
          <cell r="E5287" t="str">
            <v>T</v>
          </cell>
          <cell r="F5287">
            <v>260100</v>
          </cell>
          <cell r="G5287" t="str">
            <v>EDU Special Ed/Counselor Ed</v>
          </cell>
          <cell r="H5287" t="str">
            <v>IN</v>
          </cell>
          <cell r="I5287">
            <v>36103</v>
          </cell>
        </row>
        <row r="5288">
          <cell r="A5288">
            <v>950586606</v>
          </cell>
          <cell r="B5288" t="str">
            <v>Rybak</v>
          </cell>
          <cell r="C5288" t="str">
            <v>Anne</v>
          </cell>
          <cell r="D5288" t="str">
            <v>UV</v>
          </cell>
          <cell r="E5288" t="str">
            <v>T</v>
          </cell>
          <cell r="F5288">
            <v>201101</v>
          </cell>
          <cell r="G5288" t="str">
            <v>SAT Saturday Academy-Main</v>
          </cell>
          <cell r="H5288" t="str">
            <v>IN</v>
          </cell>
          <cell r="I5288">
            <v>38807</v>
          </cell>
        </row>
        <row r="5289">
          <cell r="A5289">
            <v>950598186</v>
          </cell>
          <cell r="B5289" t="str">
            <v>Fellows</v>
          </cell>
          <cell r="C5289" t="str">
            <v>Collin</v>
          </cell>
          <cell r="D5289" t="str">
            <v>UB</v>
          </cell>
          <cell r="E5289" t="str">
            <v>A</v>
          </cell>
          <cell r="F5289">
            <v>222100</v>
          </cell>
          <cell r="G5289" t="str">
            <v>SOC Sociology</v>
          </cell>
          <cell r="H5289" t="str">
            <v>PB</v>
          </cell>
        </row>
        <row r="5290">
          <cell r="A5290">
            <v>950636717</v>
          </cell>
          <cell r="B5290" t="str">
            <v>Curtis</v>
          </cell>
          <cell r="C5290" t="str">
            <v>Pamela</v>
          </cell>
          <cell r="D5290" t="str">
            <v>UW</v>
          </cell>
          <cell r="E5290" t="str">
            <v>A</v>
          </cell>
          <cell r="F5290">
            <v>310075</v>
          </cell>
          <cell r="G5290" t="str">
            <v>SOG Policy Consensus Center</v>
          </cell>
          <cell r="H5290" t="str">
            <v>IN</v>
          </cell>
        </row>
        <row r="5291">
          <cell r="A5291">
            <v>950658090</v>
          </cell>
          <cell r="B5291" t="str">
            <v>Vetter</v>
          </cell>
          <cell r="C5291" t="str">
            <v>Susan</v>
          </cell>
          <cell r="D5291" t="str">
            <v>UV</v>
          </cell>
          <cell r="E5291" t="str">
            <v>T</v>
          </cell>
          <cell r="F5291">
            <v>221300</v>
          </cell>
          <cell r="G5291" t="str">
            <v>HST History Department</v>
          </cell>
          <cell r="H5291" t="str">
            <v>IN</v>
          </cell>
          <cell r="I5291">
            <v>35976</v>
          </cell>
        </row>
        <row r="5292">
          <cell r="A5292">
            <v>950662262</v>
          </cell>
          <cell r="B5292" t="str">
            <v>Summers-Nomura</v>
          </cell>
          <cell r="C5292" t="str">
            <v>Caren</v>
          </cell>
          <cell r="D5292" t="str">
            <v>UC</v>
          </cell>
          <cell r="E5292" t="str">
            <v>T</v>
          </cell>
          <cell r="F5292">
            <v>222100</v>
          </cell>
          <cell r="G5292" t="str">
            <v>SOC Sociology</v>
          </cell>
          <cell r="H5292" t="str">
            <v>SP</v>
          </cell>
          <cell r="I5292">
            <v>38898</v>
          </cell>
        </row>
        <row r="5293">
          <cell r="A5293">
            <v>950665067</v>
          </cell>
          <cell r="B5293" t="str">
            <v>Alvear Baez</v>
          </cell>
          <cell r="C5293" t="str">
            <v>Audrey</v>
          </cell>
          <cell r="D5293" t="str">
            <v>UD</v>
          </cell>
          <cell r="E5293" t="str">
            <v>A</v>
          </cell>
          <cell r="F5293">
            <v>270600</v>
          </cell>
          <cell r="G5293" t="str">
            <v>EMP Engineering &amp; Tech Mgmt Dept</v>
          </cell>
          <cell r="H5293" t="str">
            <v>SP</v>
          </cell>
        </row>
        <row r="5294">
          <cell r="A5294">
            <v>950667462</v>
          </cell>
          <cell r="B5294" t="str">
            <v>Howling</v>
          </cell>
          <cell r="C5294" t="str">
            <v>Karen</v>
          </cell>
          <cell r="D5294" t="str">
            <v>UV</v>
          </cell>
          <cell r="E5294" t="str">
            <v>T</v>
          </cell>
          <cell r="F5294">
            <v>283950</v>
          </cell>
          <cell r="G5294" t="str">
            <v>XPD English as a Second Language</v>
          </cell>
          <cell r="H5294" t="str">
            <v>IN</v>
          </cell>
          <cell r="I5294">
            <v>38230</v>
          </cell>
        </row>
        <row r="5295">
          <cell r="A5295">
            <v>950672385</v>
          </cell>
          <cell r="B5295" t="str">
            <v>River-Nystrom</v>
          </cell>
          <cell r="C5295" t="str">
            <v>Lourdes</v>
          </cell>
          <cell r="D5295" t="str">
            <v>UC</v>
          </cell>
          <cell r="E5295" t="str">
            <v>A</v>
          </cell>
          <cell r="F5295">
            <v>260201</v>
          </cell>
          <cell r="G5295" t="str">
            <v>EDU C&amp;I Office</v>
          </cell>
          <cell r="H5295" t="str">
            <v>SP</v>
          </cell>
        </row>
        <row r="5296">
          <cell r="A5296">
            <v>950680700</v>
          </cell>
          <cell r="B5296" t="str">
            <v>Kwong</v>
          </cell>
          <cell r="C5296" t="str">
            <v>Jolina</v>
          </cell>
          <cell r="D5296" t="str">
            <v>UF</v>
          </cell>
          <cell r="E5296" t="str">
            <v>A</v>
          </cell>
          <cell r="F5296">
            <v>330001</v>
          </cell>
          <cell r="G5296" t="str">
            <v>OSA Vice Provost Office Stud Affrs</v>
          </cell>
          <cell r="H5296" t="str">
            <v>PB</v>
          </cell>
        </row>
        <row r="5297">
          <cell r="A5297">
            <v>950685243</v>
          </cell>
          <cell r="B5297" t="str">
            <v>Rossi</v>
          </cell>
          <cell r="C5297" t="str">
            <v>Donatella</v>
          </cell>
          <cell r="D5297" t="str">
            <v>UC</v>
          </cell>
          <cell r="E5297" t="str">
            <v>T</v>
          </cell>
          <cell r="F5297">
            <v>220101</v>
          </cell>
          <cell r="G5297" t="str">
            <v>LAS Dean's Office</v>
          </cell>
          <cell r="H5297" t="str">
            <v>SP</v>
          </cell>
          <cell r="I5297">
            <v>36160</v>
          </cell>
        </row>
        <row r="5298">
          <cell r="A5298">
            <v>950685400</v>
          </cell>
          <cell r="B5298" t="str">
            <v>Petrick</v>
          </cell>
          <cell r="C5298" t="str">
            <v>Elizabeth</v>
          </cell>
          <cell r="D5298" t="str">
            <v>UV</v>
          </cell>
          <cell r="E5298" t="str">
            <v>T</v>
          </cell>
          <cell r="F5298">
            <v>283950</v>
          </cell>
          <cell r="G5298" t="str">
            <v>XPD English as a Second Language</v>
          </cell>
          <cell r="H5298" t="str">
            <v>IN</v>
          </cell>
          <cell r="I5298">
            <v>36038</v>
          </cell>
        </row>
        <row r="5299">
          <cell r="A5299">
            <v>950692466</v>
          </cell>
          <cell r="B5299" t="str">
            <v>Mahon</v>
          </cell>
          <cell r="C5299" t="str">
            <v>Denise</v>
          </cell>
          <cell r="D5299" t="str">
            <v>UV</v>
          </cell>
          <cell r="E5299" t="str">
            <v>T</v>
          </cell>
          <cell r="F5299">
            <v>200830</v>
          </cell>
          <cell r="G5299" t="str">
            <v>ISP Intnl Special Prog Office</v>
          </cell>
          <cell r="H5299" t="str">
            <v>IN</v>
          </cell>
          <cell r="I5299">
            <v>38989</v>
          </cell>
        </row>
        <row r="5300">
          <cell r="A5300">
            <v>950693673</v>
          </cell>
          <cell r="B5300" t="str">
            <v>Bradley</v>
          </cell>
          <cell r="C5300" t="str">
            <v>Carolyn</v>
          </cell>
          <cell r="D5300" t="str">
            <v>UC</v>
          </cell>
          <cell r="E5300" t="str">
            <v>A</v>
          </cell>
          <cell r="F5300">
            <v>260100</v>
          </cell>
          <cell r="G5300" t="str">
            <v>EDU Special Ed/Counselor Ed</v>
          </cell>
          <cell r="H5300" t="str">
            <v>SP</v>
          </cell>
        </row>
        <row r="5301">
          <cell r="A5301">
            <v>950706495</v>
          </cell>
          <cell r="B5301" t="str">
            <v>Leonard</v>
          </cell>
          <cell r="C5301" t="str">
            <v>Gary</v>
          </cell>
          <cell r="D5301" t="str">
            <v>UV</v>
          </cell>
          <cell r="E5301" t="str">
            <v>T</v>
          </cell>
          <cell r="F5301">
            <v>282310</v>
          </cell>
          <cell r="G5301" t="str">
            <v>XCE Special Education</v>
          </cell>
          <cell r="H5301" t="str">
            <v>IN</v>
          </cell>
          <cell r="I5301">
            <v>36215</v>
          </cell>
        </row>
        <row r="5302">
          <cell r="A5302">
            <v>950728552</v>
          </cell>
          <cell r="B5302" t="str">
            <v>Bowers  II</v>
          </cell>
          <cell r="C5302" t="str">
            <v>Lewis</v>
          </cell>
          <cell r="D5302" t="str">
            <v>UC</v>
          </cell>
          <cell r="E5302" t="str">
            <v>A</v>
          </cell>
          <cell r="F5302">
            <v>310400</v>
          </cell>
          <cell r="G5302" t="str">
            <v>USP Urban Studies &amp; Planning</v>
          </cell>
          <cell r="H5302" t="str">
            <v>SP</v>
          </cell>
        </row>
        <row r="5303">
          <cell r="A5303">
            <v>950731413</v>
          </cell>
          <cell r="B5303" t="str">
            <v>Charzanowska-Jeske</v>
          </cell>
          <cell r="C5303" t="str">
            <v>Malgorzata</v>
          </cell>
          <cell r="D5303" t="str">
            <v>UF</v>
          </cell>
          <cell r="E5303" t="str">
            <v>A</v>
          </cell>
          <cell r="F5303">
            <v>270401</v>
          </cell>
          <cell r="G5303" t="str">
            <v>EEN Electrical/Computer Engineering</v>
          </cell>
          <cell r="H5303" t="str">
            <v>PB</v>
          </cell>
        </row>
        <row r="5304">
          <cell r="A5304">
            <v>950738976</v>
          </cell>
          <cell r="B5304" t="str">
            <v>Franks</v>
          </cell>
          <cell r="C5304" t="str">
            <v>Carol</v>
          </cell>
          <cell r="D5304" t="str">
            <v>UA</v>
          </cell>
          <cell r="E5304" t="str">
            <v>A</v>
          </cell>
          <cell r="F5304">
            <v>220801</v>
          </cell>
          <cell r="G5304" t="str">
            <v>ENG English Dept Office</v>
          </cell>
          <cell r="H5304" t="str">
            <v>PB</v>
          </cell>
        </row>
        <row r="5305">
          <cell r="A5305">
            <v>950739082</v>
          </cell>
          <cell r="B5305" t="str">
            <v>Foster</v>
          </cell>
          <cell r="C5305" t="str">
            <v>Tara</v>
          </cell>
          <cell r="D5305" t="str">
            <v>UV</v>
          </cell>
          <cell r="E5305" t="str">
            <v>T</v>
          </cell>
          <cell r="F5305">
            <v>201101</v>
          </cell>
          <cell r="G5305" t="str">
            <v>SAT Saturday Academy-Main</v>
          </cell>
          <cell r="H5305" t="str">
            <v>IN</v>
          </cell>
          <cell r="I5305">
            <v>38245</v>
          </cell>
        </row>
        <row r="5306">
          <cell r="A5306">
            <v>950755602</v>
          </cell>
          <cell r="B5306" t="str">
            <v>Rose</v>
          </cell>
          <cell r="C5306" t="str">
            <v>Judith</v>
          </cell>
          <cell r="D5306" t="str">
            <v>UV</v>
          </cell>
          <cell r="E5306" t="str">
            <v>T</v>
          </cell>
          <cell r="F5306">
            <v>906300</v>
          </cell>
          <cell r="G5306" t="str">
            <v>GEN Univ Misc</v>
          </cell>
          <cell r="H5306" t="str">
            <v>IN</v>
          </cell>
          <cell r="I5306">
            <v>37468</v>
          </cell>
        </row>
        <row r="5307">
          <cell r="A5307">
            <v>950779753</v>
          </cell>
          <cell r="B5307" t="str">
            <v>Sinclair</v>
          </cell>
          <cell r="C5307" t="str">
            <v>Donna</v>
          </cell>
          <cell r="D5307" t="str">
            <v>UC</v>
          </cell>
          <cell r="E5307" t="str">
            <v>A</v>
          </cell>
          <cell r="F5307">
            <v>221300</v>
          </cell>
          <cell r="G5307" t="str">
            <v>HST History Department</v>
          </cell>
          <cell r="H5307" t="str">
            <v>IN</v>
          </cell>
        </row>
        <row r="5308">
          <cell r="A5308">
            <v>950797698</v>
          </cell>
          <cell r="B5308" t="str">
            <v>Thomsen</v>
          </cell>
          <cell r="C5308" t="str">
            <v>John</v>
          </cell>
          <cell r="D5308" t="str">
            <v>UC</v>
          </cell>
          <cell r="E5308" t="str">
            <v>T</v>
          </cell>
          <cell r="F5308">
            <v>270301</v>
          </cell>
          <cell r="G5308" t="str">
            <v>CEN Civil Engineering Office</v>
          </cell>
          <cell r="H5308" t="str">
            <v>SP</v>
          </cell>
          <cell r="I5308">
            <v>35885</v>
          </cell>
        </row>
        <row r="5309">
          <cell r="A5309">
            <v>950800556</v>
          </cell>
          <cell r="B5309" t="str">
            <v>Wadsworth</v>
          </cell>
          <cell r="C5309" t="str">
            <v>Reuben</v>
          </cell>
          <cell r="D5309" t="str">
            <v>UW</v>
          </cell>
          <cell r="E5309" t="str">
            <v>T</v>
          </cell>
          <cell r="F5309">
            <v>630050</v>
          </cell>
          <cell r="G5309" t="str">
            <v>ATH Athletic Operations</v>
          </cell>
          <cell r="H5309" t="str">
            <v>IN</v>
          </cell>
          <cell r="I5309">
            <v>37376</v>
          </cell>
        </row>
        <row r="5310">
          <cell r="A5310">
            <v>950833325</v>
          </cell>
          <cell r="B5310" t="str">
            <v>Kenney</v>
          </cell>
          <cell r="C5310" t="str">
            <v>Jane</v>
          </cell>
          <cell r="D5310" t="str">
            <v>UV</v>
          </cell>
          <cell r="E5310" t="str">
            <v>T</v>
          </cell>
          <cell r="F5310">
            <v>201101</v>
          </cell>
          <cell r="G5310" t="str">
            <v>SAT Saturday Academy-Main</v>
          </cell>
          <cell r="H5310" t="str">
            <v>IN</v>
          </cell>
          <cell r="I5310">
            <v>37833</v>
          </cell>
        </row>
        <row r="5311">
          <cell r="A5311">
            <v>950839486</v>
          </cell>
          <cell r="B5311" t="str">
            <v>Brown</v>
          </cell>
          <cell r="C5311" t="str">
            <v>Manya</v>
          </cell>
          <cell r="D5311" t="str">
            <v>UC</v>
          </cell>
          <cell r="E5311" t="str">
            <v>T</v>
          </cell>
          <cell r="F5311">
            <v>282402</v>
          </cell>
          <cell r="G5311" t="str">
            <v>XCE Natl Board Prof Teacher Standrd</v>
          </cell>
          <cell r="H5311" t="str">
            <v>SP</v>
          </cell>
          <cell r="I5311">
            <v>38807</v>
          </cell>
        </row>
        <row r="5312">
          <cell r="A5312">
            <v>950863684</v>
          </cell>
          <cell r="B5312" t="str">
            <v>Gourley</v>
          </cell>
          <cell r="C5312" t="str">
            <v>Barry</v>
          </cell>
          <cell r="D5312" t="str">
            <v>UV</v>
          </cell>
          <cell r="E5312" t="str">
            <v>T</v>
          </cell>
          <cell r="F5312">
            <v>282001</v>
          </cell>
          <cell r="G5312" t="str">
            <v>XCE CE/Education Office</v>
          </cell>
          <cell r="H5312" t="str">
            <v>IN</v>
          </cell>
          <cell r="I5312">
            <v>37072</v>
          </cell>
        </row>
        <row r="5313">
          <cell r="A5313">
            <v>950873886</v>
          </cell>
          <cell r="B5313" t="str">
            <v>Thelin</v>
          </cell>
          <cell r="C5313" t="str">
            <v>Daryl</v>
          </cell>
          <cell r="D5313" t="str">
            <v>UV</v>
          </cell>
          <cell r="E5313" t="str">
            <v>T</v>
          </cell>
          <cell r="F5313">
            <v>331601</v>
          </cell>
          <cell r="G5313" t="str">
            <v>EEP Ed Equity Office</v>
          </cell>
          <cell r="H5313" t="str">
            <v>IN</v>
          </cell>
          <cell r="I5313">
            <v>38882</v>
          </cell>
        </row>
        <row r="5314">
          <cell r="A5314">
            <v>950877242</v>
          </cell>
          <cell r="B5314" t="str">
            <v>Donohoe</v>
          </cell>
          <cell r="C5314" t="str">
            <v>Martin</v>
          </cell>
          <cell r="D5314" t="str">
            <v>UV</v>
          </cell>
          <cell r="E5314" t="str">
            <v>A</v>
          </cell>
          <cell r="F5314">
            <v>310930</v>
          </cell>
          <cell r="G5314" t="str">
            <v>SCH School of Community Health</v>
          </cell>
          <cell r="H5314" t="str">
            <v>IN</v>
          </cell>
        </row>
        <row r="5315">
          <cell r="A5315">
            <v>950881083</v>
          </cell>
          <cell r="B5315" t="str">
            <v>Hite</v>
          </cell>
          <cell r="C5315" t="str">
            <v>James</v>
          </cell>
          <cell r="D5315" t="str">
            <v>UC</v>
          </cell>
          <cell r="E5315" t="str">
            <v>A</v>
          </cell>
          <cell r="F5315">
            <v>290101</v>
          </cell>
          <cell r="G5315" t="str">
            <v>XSC Courses</v>
          </cell>
          <cell r="H5315" t="str">
            <v>SP</v>
          </cell>
        </row>
        <row r="5316">
          <cell r="A5316">
            <v>950893255</v>
          </cell>
          <cell r="B5316" t="str">
            <v>Annala</v>
          </cell>
          <cell r="C5316" t="str">
            <v>Carl</v>
          </cell>
          <cell r="D5316" t="str">
            <v>UC</v>
          </cell>
          <cell r="E5316" t="str">
            <v>T</v>
          </cell>
          <cell r="F5316">
            <v>301001</v>
          </cell>
          <cell r="G5316" t="str">
            <v>ART Office</v>
          </cell>
          <cell r="H5316" t="str">
            <v>SP</v>
          </cell>
          <cell r="I5316">
            <v>38898</v>
          </cell>
        </row>
        <row r="5317">
          <cell r="A5317">
            <v>950895327</v>
          </cell>
          <cell r="B5317" t="str">
            <v>Xu</v>
          </cell>
          <cell r="C5317" t="str">
            <v>Cong Kang</v>
          </cell>
          <cell r="D5317" t="str">
            <v>UD</v>
          </cell>
          <cell r="E5317" t="str">
            <v>T</v>
          </cell>
          <cell r="F5317">
            <v>221800</v>
          </cell>
          <cell r="G5317" t="str">
            <v>PHY Physics</v>
          </cell>
          <cell r="H5317" t="str">
            <v>SP</v>
          </cell>
          <cell r="I5317">
            <v>39294</v>
          </cell>
        </row>
        <row r="5318">
          <cell r="A5318">
            <v>950901781</v>
          </cell>
          <cell r="B5318" t="str">
            <v>Gardier</v>
          </cell>
          <cell r="C5318" t="str">
            <v>Robert</v>
          </cell>
          <cell r="D5318" t="str">
            <v>UC</v>
          </cell>
          <cell r="E5318" t="str">
            <v>T</v>
          </cell>
          <cell r="F5318">
            <v>250100</v>
          </cell>
          <cell r="G5318" t="str">
            <v>SBA Instruction</v>
          </cell>
          <cell r="H5318" t="str">
            <v>SP</v>
          </cell>
          <cell r="I5318">
            <v>39082</v>
          </cell>
        </row>
        <row r="5319">
          <cell r="A5319">
            <v>950908607</v>
          </cell>
          <cell r="B5319" t="str">
            <v>Mei</v>
          </cell>
          <cell r="C5319" t="str">
            <v>James</v>
          </cell>
          <cell r="D5319" t="str">
            <v>UV</v>
          </cell>
          <cell r="E5319" t="str">
            <v>T</v>
          </cell>
          <cell r="F5319">
            <v>250500</v>
          </cell>
          <cell r="G5319" t="str">
            <v>SBA Master of International Mgmt</v>
          </cell>
          <cell r="H5319" t="str">
            <v>IN</v>
          </cell>
          <cell r="I5319">
            <v>35976</v>
          </cell>
        </row>
        <row r="5320">
          <cell r="A5320">
            <v>950934600</v>
          </cell>
          <cell r="B5320" t="str">
            <v>Nobel</v>
          </cell>
          <cell r="C5320" t="str">
            <v>Barry</v>
          </cell>
          <cell r="D5320" t="str">
            <v>UV</v>
          </cell>
          <cell r="E5320" t="str">
            <v>T</v>
          </cell>
          <cell r="F5320">
            <v>221710</v>
          </cell>
          <cell r="G5320" t="str">
            <v>CNF Conflict Resolution</v>
          </cell>
          <cell r="H5320" t="str">
            <v>IN</v>
          </cell>
          <cell r="I5320">
            <v>39263</v>
          </cell>
        </row>
        <row r="5321">
          <cell r="A5321">
            <v>950936231</v>
          </cell>
          <cell r="B5321" t="str">
            <v>Andrus</v>
          </cell>
          <cell r="C5321" t="str">
            <v>Sherry</v>
          </cell>
          <cell r="D5321" t="str">
            <v>UC</v>
          </cell>
          <cell r="E5321" t="str">
            <v>A</v>
          </cell>
          <cell r="F5321">
            <v>222210</v>
          </cell>
          <cell r="G5321" t="str">
            <v>SPH Speech &amp; Hearing Science</v>
          </cell>
          <cell r="H5321" t="str">
            <v>SP</v>
          </cell>
        </row>
        <row r="5322">
          <cell r="A5322">
            <v>950939971</v>
          </cell>
          <cell r="B5322" t="str">
            <v>Kurrasch</v>
          </cell>
          <cell r="C5322" t="str">
            <v>Thomas</v>
          </cell>
          <cell r="D5322" t="str">
            <v>UC</v>
          </cell>
          <cell r="E5322" t="str">
            <v>A</v>
          </cell>
          <cell r="F5322">
            <v>221601</v>
          </cell>
          <cell r="G5322" t="str">
            <v>MTH Math Office</v>
          </cell>
          <cell r="H5322" t="str">
            <v>SP</v>
          </cell>
        </row>
        <row r="5323">
          <cell r="A5323">
            <v>950940225</v>
          </cell>
          <cell r="B5323" t="str">
            <v>Skipper</v>
          </cell>
          <cell r="C5323" t="str">
            <v>Kamala</v>
          </cell>
          <cell r="D5323" t="str">
            <v>UV</v>
          </cell>
          <cell r="E5323" t="str">
            <v>T</v>
          </cell>
          <cell r="F5323">
            <v>285001</v>
          </cell>
          <cell r="G5323" t="str">
            <v>XIS Independent Study Office</v>
          </cell>
          <cell r="H5323" t="str">
            <v>IN</v>
          </cell>
          <cell r="I5323">
            <v>36341</v>
          </cell>
        </row>
        <row r="5324">
          <cell r="A5324">
            <v>950975449</v>
          </cell>
          <cell r="B5324" t="str">
            <v>Pettit</v>
          </cell>
          <cell r="C5324" t="str">
            <v>Erin</v>
          </cell>
          <cell r="D5324" t="str">
            <v>UC</v>
          </cell>
          <cell r="E5324" t="str">
            <v>A</v>
          </cell>
          <cell r="F5324">
            <v>221100</v>
          </cell>
          <cell r="G5324" t="str">
            <v>GLG Geology</v>
          </cell>
          <cell r="H5324" t="str">
            <v>SP</v>
          </cell>
        </row>
        <row r="5325">
          <cell r="A5325">
            <v>950975561</v>
          </cell>
          <cell r="B5325" t="str">
            <v>Hixson-Somanchi</v>
          </cell>
          <cell r="C5325" t="str">
            <v>Stephanie</v>
          </cell>
          <cell r="D5325" t="str">
            <v>UV</v>
          </cell>
          <cell r="E5325" t="str">
            <v>T</v>
          </cell>
          <cell r="F5325">
            <v>250125</v>
          </cell>
          <cell r="G5325" t="str">
            <v>SBA Weekend Business Degree</v>
          </cell>
          <cell r="H5325" t="str">
            <v>IN</v>
          </cell>
          <cell r="I5325">
            <v>38716</v>
          </cell>
        </row>
        <row r="5326">
          <cell r="A5326">
            <v>951000947</v>
          </cell>
          <cell r="B5326" t="str">
            <v>Bremmer</v>
          </cell>
          <cell r="C5326" t="str">
            <v>Robert</v>
          </cell>
          <cell r="D5326" t="str">
            <v>UA</v>
          </cell>
          <cell r="E5326" t="str">
            <v>A</v>
          </cell>
          <cell r="F5326">
            <v>220801</v>
          </cell>
          <cell r="G5326" t="str">
            <v>ENG English Dept Office</v>
          </cell>
          <cell r="H5326" t="str">
            <v>PB</v>
          </cell>
        </row>
        <row r="5327">
          <cell r="A5327">
            <v>951037188</v>
          </cell>
          <cell r="B5327" t="str">
            <v>Lehman</v>
          </cell>
          <cell r="C5327" t="str">
            <v>Niles</v>
          </cell>
          <cell r="D5327" t="str">
            <v>UA</v>
          </cell>
          <cell r="E5327" t="str">
            <v>A</v>
          </cell>
          <cell r="F5327">
            <v>220600</v>
          </cell>
          <cell r="G5327" t="str">
            <v>CHE Chemistry</v>
          </cell>
          <cell r="H5327" t="str">
            <v>PB</v>
          </cell>
        </row>
        <row r="5328">
          <cell r="A5328">
            <v>951038645</v>
          </cell>
          <cell r="B5328" t="str">
            <v>West</v>
          </cell>
          <cell r="C5328" t="str">
            <v>Rosemarie</v>
          </cell>
          <cell r="D5328" t="str">
            <v>UF</v>
          </cell>
          <cell r="E5328" t="str">
            <v>T</v>
          </cell>
          <cell r="F5328">
            <v>330201</v>
          </cell>
          <cell r="G5328" t="str">
            <v>CAR Career Center Operations</v>
          </cell>
          <cell r="H5328" t="str">
            <v>PB</v>
          </cell>
          <cell r="I5328">
            <v>38168</v>
          </cell>
        </row>
        <row r="5329">
          <cell r="A5329">
            <v>951042039</v>
          </cell>
          <cell r="B5329" t="str">
            <v>Brodahl</v>
          </cell>
          <cell r="C5329" t="str">
            <v>Jean</v>
          </cell>
          <cell r="D5329" t="str">
            <v>UC</v>
          </cell>
          <cell r="E5329" t="str">
            <v>T</v>
          </cell>
          <cell r="F5329">
            <v>301001</v>
          </cell>
          <cell r="G5329" t="str">
            <v>ART Office</v>
          </cell>
          <cell r="H5329" t="str">
            <v>SP</v>
          </cell>
          <cell r="I5329">
            <v>37499</v>
          </cell>
        </row>
        <row r="5330">
          <cell r="A5330">
            <v>951054986</v>
          </cell>
          <cell r="B5330" t="str">
            <v>Valenzuela</v>
          </cell>
          <cell r="C5330" t="str">
            <v>Gabriel</v>
          </cell>
          <cell r="D5330" t="str">
            <v>UC</v>
          </cell>
          <cell r="E5330" t="str">
            <v>A</v>
          </cell>
          <cell r="F5330">
            <v>221000</v>
          </cell>
          <cell r="G5330" t="str">
            <v>FLL Foreign Languages</v>
          </cell>
          <cell r="H5330" t="str">
            <v>SP</v>
          </cell>
        </row>
        <row r="5331">
          <cell r="A5331">
            <v>951114129</v>
          </cell>
          <cell r="B5331" t="str">
            <v>Hevland</v>
          </cell>
          <cell r="C5331" t="str">
            <v>Kelly</v>
          </cell>
          <cell r="D5331" t="str">
            <v>UV</v>
          </cell>
          <cell r="E5331" t="str">
            <v>T</v>
          </cell>
          <cell r="F5331">
            <v>260201</v>
          </cell>
          <cell r="G5331" t="str">
            <v>EDU C&amp;I Office</v>
          </cell>
          <cell r="H5331" t="str">
            <v>IN</v>
          </cell>
          <cell r="I5331">
            <v>37103</v>
          </cell>
        </row>
        <row r="5332">
          <cell r="A5332">
            <v>951116905</v>
          </cell>
          <cell r="B5332" t="str">
            <v>Zimmer-Gembeck</v>
          </cell>
          <cell r="C5332" t="str">
            <v>Melanie</v>
          </cell>
          <cell r="D5332" t="str">
            <v>UC</v>
          </cell>
          <cell r="E5332" t="str">
            <v>T</v>
          </cell>
          <cell r="F5332">
            <v>222000</v>
          </cell>
          <cell r="G5332" t="str">
            <v>PSY Psychology</v>
          </cell>
          <cell r="H5332" t="str">
            <v>SP</v>
          </cell>
          <cell r="I5332">
            <v>36326</v>
          </cell>
        </row>
        <row r="5333">
          <cell r="A5333">
            <v>951128042</v>
          </cell>
          <cell r="B5333" t="str">
            <v>Kar</v>
          </cell>
          <cell r="C5333" t="str">
            <v>James</v>
          </cell>
          <cell r="D5333" t="str">
            <v>UC</v>
          </cell>
          <cell r="E5333" t="str">
            <v>A</v>
          </cell>
          <cell r="F5333">
            <v>250100</v>
          </cell>
          <cell r="G5333" t="str">
            <v>SBA Instruction</v>
          </cell>
          <cell r="H5333" t="str">
            <v>SP</v>
          </cell>
        </row>
        <row r="5334">
          <cell r="A5334">
            <v>951129759</v>
          </cell>
          <cell r="B5334" t="str">
            <v>Schmoldt</v>
          </cell>
          <cell r="C5334" t="str">
            <v>Ralph</v>
          </cell>
          <cell r="D5334" t="str">
            <v>UW</v>
          </cell>
          <cell r="E5334" t="str">
            <v>T</v>
          </cell>
          <cell r="F5334">
            <v>285001</v>
          </cell>
          <cell r="G5334" t="str">
            <v>XIS Independent Study Office</v>
          </cell>
          <cell r="H5334" t="str">
            <v>IN</v>
          </cell>
          <cell r="I5334">
            <v>36387</v>
          </cell>
        </row>
        <row r="5335">
          <cell r="A5335">
            <v>951133525</v>
          </cell>
          <cell r="B5335" t="str">
            <v>Chase</v>
          </cell>
          <cell r="C5335" t="str">
            <v>Brian</v>
          </cell>
          <cell r="D5335" t="str">
            <v>UF</v>
          </cell>
          <cell r="E5335" t="str">
            <v>T</v>
          </cell>
          <cell r="F5335">
            <v>651100</v>
          </cell>
          <cell r="G5335" t="str">
            <v>FAP Facilities Directors Office</v>
          </cell>
          <cell r="H5335" t="str">
            <v>PB</v>
          </cell>
          <cell r="I5335">
            <v>37386</v>
          </cell>
        </row>
        <row r="5336">
          <cell r="A5336">
            <v>951147368</v>
          </cell>
          <cell r="B5336" t="str">
            <v>Cotten</v>
          </cell>
          <cell r="C5336" t="str">
            <v>Patricia</v>
          </cell>
          <cell r="D5336" t="str">
            <v>UW</v>
          </cell>
          <cell r="E5336" t="str">
            <v>T</v>
          </cell>
          <cell r="F5336">
            <v>600001</v>
          </cell>
          <cell r="G5336" t="str">
            <v>FAD VP FADM Office</v>
          </cell>
          <cell r="H5336" t="str">
            <v>IN</v>
          </cell>
          <cell r="I5336">
            <v>38321</v>
          </cell>
        </row>
        <row r="5337">
          <cell r="A5337">
            <v>951149296</v>
          </cell>
          <cell r="B5337" t="str">
            <v>Warden</v>
          </cell>
          <cell r="C5337" t="str">
            <v>Jason</v>
          </cell>
          <cell r="D5337" t="str">
            <v>UV</v>
          </cell>
          <cell r="E5337" t="str">
            <v>T</v>
          </cell>
          <cell r="F5337">
            <v>630050</v>
          </cell>
          <cell r="G5337" t="str">
            <v>ATH Athletic Operations</v>
          </cell>
          <cell r="H5337" t="str">
            <v>IN</v>
          </cell>
          <cell r="I5337">
            <v>36860</v>
          </cell>
        </row>
        <row r="5338">
          <cell r="A5338">
            <v>951154588</v>
          </cell>
          <cell r="B5338" t="str">
            <v>Chambers</v>
          </cell>
          <cell r="C5338" t="str">
            <v>Benjamin</v>
          </cell>
          <cell r="D5338" t="str">
            <v>UF</v>
          </cell>
          <cell r="E5338" t="str">
            <v>A</v>
          </cell>
          <cell r="F5338">
            <v>240200</v>
          </cell>
          <cell r="G5338" t="str">
            <v>RRI Regional Research Institute</v>
          </cell>
          <cell r="H5338" t="str">
            <v>PB</v>
          </cell>
        </row>
        <row r="5339">
          <cell r="A5339">
            <v>951163641</v>
          </cell>
          <cell r="B5339" t="str">
            <v>Collier</v>
          </cell>
          <cell r="C5339" t="str">
            <v>Edwin</v>
          </cell>
          <cell r="D5339" t="str">
            <v>UC</v>
          </cell>
          <cell r="E5339" t="str">
            <v>A</v>
          </cell>
          <cell r="F5339">
            <v>303001</v>
          </cell>
          <cell r="G5339" t="str">
            <v>TAD Theater Arts Office</v>
          </cell>
          <cell r="H5339" t="str">
            <v>SP</v>
          </cell>
        </row>
        <row r="5340">
          <cell r="A5340">
            <v>951174163</v>
          </cell>
          <cell r="B5340" t="str">
            <v>Wamser</v>
          </cell>
          <cell r="C5340" t="str">
            <v>Carl</v>
          </cell>
          <cell r="D5340" t="str">
            <v>UA</v>
          </cell>
          <cell r="E5340" t="str">
            <v>A</v>
          </cell>
          <cell r="F5340">
            <v>220600</v>
          </cell>
          <cell r="G5340" t="str">
            <v>CHE Chemistry</v>
          </cell>
          <cell r="H5340" t="str">
            <v>PB</v>
          </cell>
        </row>
        <row r="5341">
          <cell r="A5341">
            <v>951181711</v>
          </cell>
          <cell r="B5341" t="str">
            <v>Bartholomew</v>
          </cell>
          <cell r="C5341" t="str">
            <v>Kelly</v>
          </cell>
          <cell r="D5341" t="str">
            <v>UV</v>
          </cell>
          <cell r="E5341" t="str">
            <v>T</v>
          </cell>
          <cell r="F5341">
            <v>310930</v>
          </cell>
          <cell r="G5341" t="str">
            <v>SCH School of Community Health</v>
          </cell>
          <cell r="H5341" t="str">
            <v>IN</v>
          </cell>
          <cell r="I5341">
            <v>38868</v>
          </cell>
        </row>
        <row r="5342">
          <cell r="A5342">
            <v>951181952</v>
          </cell>
          <cell r="B5342" t="str">
            <v>Kulcsar</v>
          </cell>
          <cell r="C5342" t="str">
            <v>Elisabeth</v>
          </cell>
          <cell r="D5342" t="str">
            <v>UC</v>
          </cell>
          <cell r="E5342" t="str">
            <v>T</v>
          </cell>
          <cell r="F5342">
            <v>222000</v>
          </cell>
          <cell r="G5342" t="str">
            <v>PSY Psychology</v>
          </cell>
          <cell r="H5342" t="str">
            <v>IN</v>
          </cell>
          <cell r="I5342">
            <v>35976</v>
          </cell>
        </row>
        <row r="5343">
          <cell r="A5343">
            <v>951181980</v>
          </cell>
          <cell r="B5343" t="str">
            <v>Contini</v>
          </cell>
          <cell r="C5343" t="str">
            <v>Joann</v>
          </cell>
          <cell r="D5343" t="str">
            <v>UF</v>
          </cell>
          <cell r="E5343" t="str">
            <v>T</v>
          </cell>
          <cell r="F5343">
            <v>222800</v>
          </cell>
          <cell r="G5343" t="str">
            <v>OCD Oregon Center for Career Devel</v>
          </cell>
          <cell r="H5343" t="str">
            <v>PB</v>
          </cell>
          <cell r="I5343">
            <v>39213</v>
          </cell>
        </row>
        <row r="5344">
          <cell r="A5344">
            <v>951195980</v>
          </cell>
          <cell r="B5344" t="str">
            <v>Gazzola</v>
          </cell>
          <cell r="C5344" t="str">
            <v>Thomas</v>
          </cell>
          <cell r="D5344" t="str">
            <v>UW</v>
          </cell>
          <cell r="E5344" t="str">
            <v>T</v>
          </cell>
          <cell r="F5344">
            <v>285000</v>
          </cell>
          <cell r="G5344" t="str">
            <v>XIS Independent Study</v>
          </cell>
          <cell r="H5344" t="str">
            <v>IN</v>
          </cell>
          <cell r="I5344">
            <v>37072</v>
          </cell>
        </row>
        <row r="5345">
          <cell r="A5345">
            <v>951214452</v>
          </cell>
          <cell r="B5345" t="str">
            <v>Chauran</v>
          </cell>
          <cell r="C5345" t="str">
            <v>Gregory</v>
          </cell>
          <cell r="D5345" t="str">
            <v>UW</v>
          </cell>
          <cell r="E5345" t="str">
            <v>T</v>
          </cell>
          <cell r="F5345">
            <v>310930</v>
          </cell>
          <cell r="G5345" t="str">
            <v>SCH School of Community Health</v>
          </cell>
          <cell r="H5345" t="str">
            <v>IN</v>
          </cell>
          <cell r="I5345">
            <v>37620</v>
          </cell>
        </row>
        <row r="5346">
          <cell r="A5346">
            <v>951215972</v>
          </cell>
          <cell r="B5346" t="str">
            <v>Hood</v>
          </cell>
          <cell r="C5346" t="str">
            <v>Stephen</v>
          </cell>
          <cell r="D5346" t="str">
            <v>UW</v>
          </cell>
          <cell r="E5346" t="str">
            <v>T</v>
          </cell>
          <cell r="F5346">
            <v>285000</v>
          </cell>
          <cell r="G5346" t="str">
            <v>XIS Independent Study</v>
          </cell>
          <cell r="H5346" t="str">
            <v>IN</v>
          </cell>
          <cell r="I5346">
            <v>37802</v>
          </cell>
        </row>
        <row r="5347">
          <cell r="A5347">
            <v>951221424</v>
          </cell>
          <cell r="B5347" t="str">
            <v>Goldsmith</v>
          </cell>
          <cell r="C5347" t="str">
            <v>Ryan</v>
          </cell>
          <cell r="D5347" t="str">
            <v>UV</v>
          </cell>
          <cell r="E5347" t="str">
            <v>T</v>
          </cell>
          <cell r="F5347">
            <v>310930</v>
          </cell>
          <cell r="G5347" t="str">
            <v>SCH School of Community Health</v>
          </cell>
          <cell r="H5347" t="str">
            <v>IN</v>
          </cell>
          <cell r="I5347">
            <v>38887</v>
          </cell>
        </row>
        <row r="5348">
          <cell r="A5348">
            <v>951239858</v>
          </cell>
          <cell r="B5348" t="str">
            <v>Gambaro</v>
          </cell>
          <cell r="C5348" t="str">
            <v>Andrea</v>
          </cell>
          <cell r="D5348" t="str">
            <v>UV</v>
          </cell>
          <cell r="E5348" t="str">
            <v>T</v>
          </cell>
          <cell r="F5348">
            <v>331601</v>
          </cell>
          <cell r="G5348" t="str">
            <v>EEP Ed Equity Office</v>
          </cell>
          <cell r="H5348" t="str">
            <v>IN</v>
          </cell>
          <cell r="I5348">
            <v>36007</v>
          </cell>
        </row>
        <row r="5349">
          <cell r="A5349">
            <v>951248708</v>
          </cell>
          <cell r="B5349" t="str">
            <v>Vasen</v>
          </cell>
          <cell r="C5349" t="str">
            <v>Daniel</v>
          </cell>
          <cell r="D5349" t="str">
            <v>UC</v>
          </cell>
          <cell r="E5349" t="str">
            <v>T</v>
          </cell>
          <cell r="F5349">
            <v>220500</v>
          </cell>
          <cell r="G5349" t="str">
            <v>SEC Science Ed Center</v>
          </cell>
          <cell r="H5349" t="str">
            <v>SP</v>
          </cell>
          <cell r="I5349">
            <v>37256</v>
          </cell>
        </row>
        <row r="5350">
          <cell r="A5350">
            <v>951253664</v>
          </cell>
          <cell r="B5350" t="str">
            <v>Dollahite</v>
          </cell>
          <cell r="C5350" t="str">
            <v>Nancy</v>
          </cell>
          <cell r="D5350" t="str">
            <v>UA</v>
          </cell>
          <cell r="E5350" t="str">
            <v>A</v>
          </cell>
          <cell r="F5350">
            <v>221510</v>
          </cell>
          <cell r="G5350" t="str">
            <v>ESL Engl as a 2nd Lang</v>
          </cell>
          <cell r="H5350" t="str">
            <v>PB</v>
          </cell>
        </row>
        <row r="5351">
          <cell r="A5351">
            <v>951257446</v>
          </cell>
          <cell r="B5351" t="str">
            <v>Paton</v>
          </cell>
          <cell r="C5351" t="str">
            <v>Lee</v>
          </cell>
          <cell r="D5351" t="str">
            <v>UV</v>
          </cell>
          <cell r="E5351" t="str">
            <v>A</v>
          </cell>
          <cell r="F5351">
            <v>200830</v>
          </cell>
          <cell r="G5351" t="str">
            <v>ISP Intnl Special Prog Office</v>
          </cell>
          <cell r="H5351" t="str">
            <v>IN</v>
          </cell>
        </row>
        <row r="5352">
          <cell r="A5352">
            <v>951258776</v>
          </cell>
          <cell r="B5352" t="str">
            <v>Goldgeisser</v>
          </cell>
          <cell r="C5352" t="str">
            <v>Leonid</v>
          </cell>
          <cell r="D5352" t="str">
            <v>UC</v>
          </cell>
          <cell r="E5352" t="str">
            <v>T</v>
          </cell>
          <cell r="F5352">
            <v>270401</v>
          </cell>
          <cell r="G5352" t="str">
            <v>EEN Electrical/Computer Engineering</v>
          </cell>
          <cell r="H5352" t="str">
            <v>SP</v>
          </cell>
          <cell r="I5352">
            <v>37071</v>
          </cell>
        </row>
        <row r="5353">
          <cell r="A5353">
            <v>951258963</v>
          </cell>
          <cell r="B5353" t="str">
            <v>Markham</v>
          </cell>
          <cell r="C5353" t="str">
            <v>Gary</v>
          </cell>
          <cell r="D5353" t="str">
            <v>UF</v>
          </cell>
          <cell r="E5353" t="str">
            <v>A</v>
          </cell>
          <cell r="F5353">
            <v>320001</v>
          </cell>
          <cell r="G5353" t="str">
            <v>LIB Library Administration</v>
          </cell>
          <cell r="H5353" t="str">
            <v>PB</v>
          </cell>
        </row>
        <row r="5354">
          <cell r="A5354">
            <v>951279506</v>
          </cell>
          <cell r="B5354" t="str">
            <v>Novarra</v>
          </cell>
          <cell r="C5354" t="str">
            <v>Flora</v>
          </cell>
          <cell r="D5354" t="str">
            <v>UC</v>
          </cell>
          <cell r="E5354" t="str">
            <v>T</v>
          </cell>
          <cell r="F5354">
            <v>222201</v>
          </cell>
          <cell r="G5354" t="str">
            <v>COM Communication</v>
          </cell>
          <cell r="H5354" t="str">
            <v>SP</v>
          </cell>
          <cell r="I5354">
            <v>37802</v>
          </cell>
        </row>
        <row r="5355">
          <cell r="A5355">
            <v>951283938</v>
          </cell>
          <cell r="B5355" t="str">
            <v>Cox</v>
          </cell>
          <cell r="C5355" t="str">
            <v>Christopher</v>
          </cell>
          <cell r="D5355" t="str">
            <v>UW</v>
          </cell>
          <cell r="E5355" t="str">
            <v>A</v>
          </cell>
          <cell r="F5355">
            <v>289001</v>
          </cell>
          <cell r="G5355" t="str">
            <v>XPD Profession Development Office</v>
          </cell>
          <cell r="H5355" t="str">
            <v>IN</v>
          </cell>
        </row>
        <row r="5356">
          <cell r="A5356">
            <v>951300759</v>
          </cell>
          <cell r="B5356" t="str">
            <v>Ostlund</v>
          </cell>
          <cell r="C5356" t="str">
            <v>DeLys</v>
          </cell>
          <cell r="D5356" t="str">
            <v>UA</v>
          </cell>
          <cell r="E5356" t="str">
            <v>A</v>
          </cell>
          <cell r="F5356">
            <v>221000</v>
          </cell>
          <cell r="G5356" t="str">
            <v>FLL Foreign Languages</v>
          </cell>
          <cell r="H5356" t="str">
            <v>PB</v>
          </cell>
        </row>
        <row r="5357">
          <cell r="A5357">
            <v>951315824</v>
          </cell>
          <cell r="B5357" t="str">
            <v>Everson</v>
          </cell>
          <cell r="C5357" t="str">
            <v>Charl</v>
          </cell>
          <cell r="D5357" t="str">
            <v>UV</v>
          </cell>
          <cell r="E5357" t="str">
            <v>T</v>
          </cell>
          <cell r="F5357">
            <v>270301</v>
          </cell>
          <cell r="G5357" t="str">
            <v>CEN Civil Engineering Office</v>
          </cell>
          <cell r="H5357" t="str">
            <v>IN</v>
          </cell>
          <cell r="I5357">
            <v>37833</v>
          </cell>
        </row>
        <row r="5358">
          <cell r="A5358">
            <v>951323379</v>
          </cell>
          <cell r="B5358" t="str">
            <v>Markham</v>
          </cell>
          <cell r="C5358" t="str">
            <v>Sinda</v>
          </cell>
          <cell r="D5358" t="str">
            <v>UF</v>
          </cell>
          <cell r="E5358" t="str">
            <v>A</v>
          </cell>
          <cell r="F5358">
            <v>281040</v>
          </cell>
          <cell r="G5358" t="str">
            <v>XPS Program Services</v>
          </cell>
          <cell r="H5358" t="str">
            <v>PB</v>
          </cell>
        </row>
        <row r="5359">
          <cell r="A5359">
            <v>951355846</v>
          </cell>
          <cell r="B5359" t="str">
            <v>Martin</v>
          </cell>
          <cell r="C5359" t="str">
            <v>Thomas</v>
          </cell>
          <cell r="D5359" t="str">
            <v>UV</v>
          </cell>
          <cell r="E5359" t="str">
            <v>T</v>
          </cell>
          <cell r="F5359">
            <v>201101</v>
          </cell>
          <cell r="G5359" t="str">
            <v>SAT Saturday Academy-Main</v>
          </cell>
          <cell r="H5359" t="str">
            <v>IN</v>
          </cell>
          <cell r="I5359">
            <v>38729</v>
          </cell>
        </row>
        <row r="5360">
          <cell r="A5360">
            <v>951360791</v>
          </cell>
          <cell r="B5360" t="str">
            <v>Shireman</v>
          </cell>
          <cell r="C5360" t="str">
            <v>Charles</v>
          </cell>
          <cell r="D5360" t="str">
            <v>UC</v>
          </cell>
          <cell r="E5360" t="str">
            <v>T</v>
          </cell>
          <cell r="F5360">
            <v>240100</v>
          </cell>
          <cell r="G5360" t="str">
            <v>SSW School of Social Work</v>
          </cell>
          <cell r="H5360" t="str">
            <v>SP</v>
          </cell>
          <cell r="I5360">
            <v>37072</v>
          </cell>
        </row>
        <row r="5361">
          <cell r="A5361">
            <v>951379873</v>
          </cell>
          <cell r="B5361" t="str">
            <v>Babcock</v>
          </cell>
          <cell r="C5361" t="str">
            <v>Ronald</v>
          </cell>
          <cell r="D5361" t="str">
            <v>UA</v>
          </cell>
          <cell r="E5361" t="str">
            <v>A</v>
          </cell>
          <cell r="F5361">
            <v>304001</v>
          </cell>
          <cell r="G5361" t="str">
            <v>MUS Music Office</v>
          </cell>
          <cell r="H5361" t="str">
            <v>PB</v>
          </cell>
        </row>
        <row r="5362">
          <cell r="A5362">
            <v>951382443</v>
          </cell>
          <cell r="B5362" t="str">
            <v>Howell</v>
          </cell>
          <cell r="C5362" t="str">
            <v>Richard</v>
          </cell>
          <cell r="D5362" t="str">
            <v>UC</v>
          </cell>
          <cell r="E5362" t="str">
            <v>T</v>
          </cell>
          <cell r="F5362">
            <v>250100</v>
          </cell>
          <cell r="G5362" t="str">
            <v>SBA Instruction</v>
          </cell>
          <cell r="H5362" t="str">
            <v>SP</v>
          </cell>
          <cell r="I5362">
            <v>37621</v>
          </cell>
        </row>
        <row r="5363">
          <cell r="A5363">
            <v>951386445</v>
          </cell>
          <cell r="B5363" t="str">
            <v>Venkataraman</v>
          </cell>
          <cell r="C5363" t="str">
            <v>Shankar</v>
          </cell>
          <cell r="D5363" t="str">
            <v>UD</v>
          </cell>
          <cell r="E5363" t="str">
            <v>T</v>
          </cell>
          <cell r="F5363">
            <v>270501</v>
          </cell>
          <cell r="G5363" t="str">
            <v>MEN Mechanical Engineering Office</v>
          </cell>
          <cell r="H5363" t="str">
            <v>SP</v>
          </cell>
          <cell r="I5363">
            <v>37315</v>
          </cell>
        </row>
        <row r="5364">
          <cell r="A5364">
            <v>951398876</v>
          </cell>
          <cell r="B5364" t="str">
            <v>Kang</v>
          </cell>
          <cell r="C5364" t="str">
            <v>Mun-Gu</v>
          </cell>
          <cell r="D5364" t="str">
            <v>UV</v>
          </cell>
          <cell r="E5364" t="str">
            <v>T</v>
          </cell>
          <cell r="F5364">
            <v>283050</v>
          </cell>
          <cell r="G5364" t="str">
            <v>XSS Ext &amp; Summer Team 0</v>
          </cell>
          <cell r="H5364" t="str">
            <v>IN</v>
          </cell>
          <cell r="I5364">
            <v>37125</v>
          </cell>
        </row>
        <row r="5365">
          <cell r="A5365">
            <v>951411503</v>
          </cell>
          <cell r="B5365" t="str">
            <v>Roberts</v>
          </cell>
          <cell r="C5365" t="str">
            <v>Tifini</v>
          </cell>
          <cell r="D5365" t="str">
            <v>UV</v>
          </cell>
          <cell r="E5365" t="str">
            <v>T</v>
          </cell>
          <cell r="F5365">
            <v>222201</v>
          </cell>
          <cell r="G5365" t="str">
            <v>COM Communication</v>
          </cell>
          <cell r="H5365" t="str">
            <v>IN</v>
          </cell>
          <cell r="I5365">
            <v>38230</v>
          </cell>
        </row>
        <row r="5366">
          <cell r="A5366">
            <v>951414882</v>
          </cell>
          <cell r="B5366" t="str">
            <v>House</v>
          </cell>
          <cell r="C5366" t="str">
            <v>Jody</v>
          </cell>
          <cell r="D5366" t="str">
            <v>UC</v>
          </cell>
          <cell r="E5366" t="str">
            <v>T</v>
          </cell>
          <cell r="F5366">
            <v>270401</v>
          </cell>
          <cell r="G5366" t="str">
            <v>EEN Electrical/Computer Engineering</v>
          </cell>
          <cell r="H5366" t="str">
            <v>SP</v>
          </cell>
          <cell r="I5366">
            <v>38077</v>
          </cell>
        </row>
        <row r="5367">
          <cell r="A5367">
            <v>951417760</v>
          </cell>
          <cell r="B5367" t="str">
            <v>Martinez</v>
          </cell>
          <cell r="C5367" t="str">
            <v>David</v>
          </cell>
          <cell r="D5367" t="str">
            <v>UF</v>
          </cell>
          <cell r="E5367" t="str">
            <v>T</v>
          </cell>
          <cell r="F5367">
            <v>332001</v>
          </cell>
          <cell r="G5367" t="str">
            <v>SDO Student Activities Office</v>
          </cell>
          <cell r="H5367" t="str">
            <v>PB</v>
          </cell>
          <cell r="I5367">
            <v>37072</v>
          </cell>
        </row>
        <row r="5368">
          <cell r="A5368">
            <v>951419497</v>
          </cell>
          <cell r="B5368" t="str">
            <v>Fuks</v>
          </cell>
          <cell r="C5368" t="str">
            <v>David</v>
          </cell>
          <cell r="D5368" t="str">
            <v>UC</v>
          </cell>
          <cell r="E5368" t="str">
            <v>A</v>
          </cell>
          <cell r="F5368">
            <v>240100</v>
          </cell>
          <cell r="G5368" t="str">
            <v>SSW School of Social Work</v>
          </cell>
          <cell r="H5368" t="str">
            <v>SP</v>
          </cell>
        </row>
        <row r="5369">
          <cell r="A5369">
            <v>951428569</v>
          </cell>
          <cell r="B5369" t="str">
            <v>Cobb</v>
          </cell>
          <cell r="C5369" t="str">
            <v>Ashley</v>
          </cell>
          <cell r="D5369" t="str">
            <v>UW</v>
          </cell>
          <cell r="E5369" t="str">
            <v>A</v>
          </cell>
          <cell r="F5369">
            <v>220600</v>
          </cell>
          <cell r="G5369" t="str">
            <v>CHE Chemistry</v>
          </cell>
          <cell r="H5369" t="str">
            <v>IN</v>
          </cell>
        </row>
        <row r="5370">
          <cell r="A5370">
            <v>951429640</v>
          </cell>
          <cell r="B5370" t="str">
            <v>Dalton</v>
          </cell>
          <cell r="C5370" t="str">
            <v>Merritt</v>
          </cell>
          <cell r="D5370" t="str">
            <v>UV</v>
          </cell>
          <cell r="E5370" t="str">
            <v>T</v>
          </cell>
          <cell r="F5370">
            <v>331601</v>
          </cell>
          <cell r="G5370" t="str">
            <v>EEP Ed Equity Office</v>
          </cell>
          <cell r="H5370" t="str">
            <v>IN</v>
          </cell>
          <cell r="I5370">
            <v>38929</v>
          </cell>
        </row>
        <row r="5371">
          <cell r="A5371">
            <v>951457033</v>
          </cell>
          <cell r="B5371" t="str">
            <v>Lewis</v>
          </cell>
          <cell r="C5371" t="str">
            <v>Jeff</v>
          </cell>
          <cell r="D5371" t="str">
            <v>UC</v>
          </cell>
          <cell r="E5371" t="str">
            <v>T</v>
          </cell>
          <cell r="F5371">
            <v>260201</v>
          </cell>
          <cell r="G5371" t="str">
            <v>EDU C&amp;I Office</v>
          </cell>
          <cell r="H5371" t="str">
            <v>SP</v>
          </cell>
          <cell r="I5371">
            <v>39263</v>
          </cell>
        </row>
        <row r="5372">
          <cell r="A5372">
            <v>951463336</v>
          </cell>
          <cell r="B5372" t="str">
            <v>Smith</v>
          </cell>
          <cell r="C5372" t="str">
            <v>William</v>
          </cell>
          <cell r="D5372" t="str">
            <v>UA</v>
          </cell>
          <cell r="E5372" t="str">
            <v>T</v>
          </cell>
          <cell r="F5372">
            <v>220200</v>
          </cell>
          <cell r="G5372" t="str">
            <v>ANT Anthropology</v>
          </cell>
          <cell r="H5372" t="str">
            <v>PB</v>
          </cell>
          <cell r="I5372">
            <v>37864</v>
          </cell>
        </row>
        <row r="5373">
          <cell r="A5373">
            <v>951467527</v>
          </cell>
          <cell r="B5373" t="str">
            <v>Briggs</v>
          </cell>
          <cell r="C5373" t="str">
            <v>Catherine</v>
          </cell>
          <cell r="D5373" t="str">
            <v>UC</v>
          </cell>
          <cell r="E5373" t="str">
            <v>T</v>
          </cell>
          <cell r="F5373">
            <v>250100</v>
          </cell>
          <cell r="G5373" t="str">
            <v>SBA Instruction</v>
          </cell>
          <cell r="H5373" t="str">
            <v>SP</v>
          </cell>
          <cell r="I5373">
            <v>37621</v>
          </cell>
        </row>
        <row r="5374">
          <cell r="A5374">
            <v>951482166</v>
          </cell>
          <cell r="B5374" t="str">
            <v>Hensel</v>
          </cell>
          <cell r="C5374" t="str">
            <v>Robert</v>
          </cell>
          <cell r="D5374" t="str">
            <v>UC</v>
          </cell>
          <cell r="E5374" t="str">
            <v>T</v>
          </cell>
          <cell r="F5374">
            <v>270201</v>
          </cell>
          <cell r="G5374" t="str">
            <v>CMP Computer Science Office</v>
          </cell>
          <cell r="H5374" t="str">
            <v>SP</v>
          </cell>
          <cell r="I5374">
            <v>36769</v>
          </cell>
        </row>
        <row r="5375">
          <cell r="A5375">
            <v>951485379</v>
          </cell>
          <cell r="B5375" t="str">
            <v>Brown</v>
          </cell>
          <cell r="C5375" t="str">
            <v>Robert</v>
          </cell>
          <cell r="D5375" t="str">
            <v>UV</v>
          </cell>
          <cell r="E5375" t="str">
            <v>A</v>
          </cell>
          <cell r="F5375">
            <v>310075</v>
          </cell>
          <cell r="G5375" t="str">
            <v>SOG Policy Consensus Center</v>
          </cell>
          <cell r="H5375" t="str">
            <v>IN</v>
          </cell>
        </row>
        <row r="5376">
          <cell r="A5376">
            <v>951505389</v>
          </cell>
          <cell r="B5376" t="str">
            <v>Annear</v>
          </cell>
          <cell r="C5376" t="str">
            <v>Robert</v>
          </cell>
          <cell r="D5376" t="str">
            <v>UA</v>
          </cell>
          <cell r="E5376" t="str">
            <v>A</v>
          </cell>
          <cell r="F5376">
            <v>270301</v>
          </cell>
          <cell r="G5376" t="str">
            <v>CEN Civil Engineering Office</v>
          </cell>
          <cell r="H5376" t="str">
            <v>PB</v>
          </cell>
        </row>
        <row r="5377">
          <cell r="A5377">
            <v>951511823</v>
          </cell>
          <cell r="B5377" t="str">
            <v>Hansen</v>
          </cell>
          <cell r="C5377" t="str">
            <v>Edward</v>
          </cell>
          <cell r="D5377" t="str">
            <v>UV</v>
          </cell>
          <cell r="E5377" t="str">
            <v>T</v>
          </cell>
          <cell r="F5377">
            <v>240200</v>
          </cell>
          <cell r="G5377" t="str">
            <v>RRI Regional Research Institute</v>
          </cell>
          <cell r="H5377" t="str">
            <v>IN</v>
          </cell>
          <cell r="I5377">
            <v>38230</v>
          </cell>
        </row>
        <row r="5378">
          <cell r="A5378">
            <v>951533405</v>
          </cell>
          <cell r="B5378" t="str">
            <v>Pranian</v>
          </cell>
          <cell r="C5378" t="str">
            <v>Kathryn</v>
          </cell>
          <cell r="D5378" t="str">
            <v>UW</v>
          </cell>
          <cell r="E5378" t="str">
            <v>T</v>
          </cell>
          <cell r="F5378">
            <v>200501</v>
          </cell>
          <cell r="G5378" t="str">
            <v>GSR Graduate Studies Office</v>
          </cell>
          <cell r="H5378" t="str">
            <v>IN</v>
          </cell>
          <cell r="I5378">
            <v>38107</v>
          </cell>
        </row>
        <row r="5379">
          <cell r="A5379">
            <v>951537839</v>
          </cell>
          <cell r="B5379" t="str">
            <v>Gromer</v>
          </cell>
          <cell r="C5379" t="str">
            <v>Jill</v>
          </cell>
          <cell r="D5379" t="str">
            <v>UW</v>
          </cell>
          <cell r="E5379" t="str">
            <v>A</v>
          </cell>
          <cell r="F5379">
            <v>200501</v>
          </cell>
          <cell r="G5379" t="str">
            <v>GSR Graduate Studies Office</v>
          </cell>
          <cell r="H5379" t="str">
            <v>IN</v>
          </cell>
        </row>
        <row r="5380">
          <cell r="A5380">
            <v>951556874</v>
          </cell>
          <cell r="B5380" t="str">
            <v>Antholz</v>
          </cell>
          <cell r="C5380" t="str">
            <v>Misten</v>
          </cell>
          <cell r="D5380" t="str">
            <v>UA</v>
          </cell>
          <cell r="E5380" t="str">
            <v>A</v>
          </cell>
          <cell r="F5380">
            <v>260100</v>
          </cell>
          <cell r="G5380" t="str">
            <v>EDU Special Ed/Counselor Ed</v>
          </cell>
          <cell r="H5380" t="str">
            <v>PB</v>
          </cell>
        </row>
        <row r="5381">
          <cell r="A5381">
            <v>951556956</v>
          </cell>
          <cell r="B5381" t="str">
            <v>Nixon</v>
          </cell>
          <cell r="C5381" t="str">
            <v>Nicolle</v>
          </cell>
          <cell r="D5381" t="str">
            <v>UF</v>
          </cell>
          <cell r="E5381" t="str">
            <v>A</v>
          </cell>
          <cell r="F5381">
            <v>330120</v>
          </cell>
          <cell r="G5381" t="str">
            <v>REG Registration &amp; Records</v>
          </cell>
          <cell r="H5381" t="str">
            <v>PB</v>
          </cell>
        </row>
        <row r="5382">
          <cell r="A5382">
            <v>951581019</v>
          </cell>
          <cell r="B5382" t="str">
            <v>Wilson</v>
          </cell>
          <cell r="C5382" t="str">
            <v>Gordon</v>
          </cell>
          <cell r="D5382" t="str">
            <v>UC</v>
          </cell>
          <cell r="E5382" t="str">
            <v>T</v>
          </cell>
          <cell r="F5382">
            <v>310300</v>
          </cell>
          <cell r="G5382" t="str">
            <v>PAD Public Administration</v>
          </cell>
          <cell r="H5382" t="str">
            <v>SP</v>
          </cell>
          <cell r="I5382">
            <v>37802</v>
          </cell>
        </row>
        <row r="5383">
          <cell r="A5383">
            <v>951581631</v>
          </cell>
          <cell r="B5383" t="str">
            <v>Wilgus III</v>
          </cell>
          <cell r="C5383" t="str">
            <v>Edward</v>
          </cell>
          <cell r="D5383" t="str">
            <v>UC</v>
          </cell>
          <cell r="E5383" t="str">
            <v>T</v>
          </cell>
          <cell r="F5383">
            <v>260100</v>
          </cell>
          <cell r="G5383" t="str">
            <v>EDU Special Ed/Counselor Ed</v>
          </cell>
          <cell r="H5383" t="str">
            <v>SP</v>
          </cell>
          <cell r="I5383">
            <v>36692</v>
          </cell>
        </row>
        <row r="5384">
          <cell r="A5384">
            <v>951583899</v>
          </cell>
          <cell r="B5384" t="str">
            <v>Zoormajian</v>
          </cell>
          <cell r="C5384" t="str">
            <v>Michael</v>
          </cell>
          <cell r="D5384" t="str">
            <v>UC</v>
          </cell>
          <cell r="E5384" t="str">
            <v>T</v>
          </cell>
          <cell r="F5384">
            <v>250100</v>
          </cell>
          <cell r="G5384" t="str">
            <v>SBA Instruction</v>
          </cell>
          <cell r="H5384" t="str">
            <v>SP</v>
          </cell>
          <cell r="I5384">
            <v>37802</v>
          </cell>
        </row>
        <row r="5385">
          <cell r="A5385">
            <v>951606127</v>
          </cell>
          <cell r="B5385" t="str">
            <v>Istvan</v>
          </cell>
          <cell r="C5385" t="str">
            <v>Joseph</v>
          </cell>
          <cell r="D5385" t="str">
            <v>UC</v>
          </cell>
          <cell r="E5385" t="str">
            <v>T</v>
          </cell>
          <cell r="F5385">
            <v>310930</v>
          </cell>
          <cell r="G5385" t="str">
            <v>SCH School of Community Health</v>
          </cell>
          <cell r="H5385" t="str">
            <v>SP</v>
          </cell>
          <cell r="I5385">
            <v>38533</v>
          </cell>
        </row>
        <row r="5386">
          <cell r="A5386">
            <v>951608995</v>
          </cell>
          <cell r="B5386" t="str">
            <v>Freese</v>
          </cell>
          <cell r="C5386" t="str">
            <v>Jasmine</v>
          </cell>
          <cell r="D5386" t="str">
            <v>UW</v>
          </cell>
          <cell r="E5386" t="str">
            <v>A</v>
          </cell>
          <cell r="F5386">
            <v>310200</v>
          </cell>
          <cell r="G5386" t="str">
            <v>JUS Criminology/Criminal Just Dept</v>
          </cell>
          <cell r="H5386" t="str">
            <v>IN</v>
          </cell>
        </row>
        <row r="5387">
          <cell r="A5387">
            <v>951618962</v>
          </cell>
          <cell r="B5387" t="str">
            <v>Warner</v>
          </cell>
          <cell r="C5387" t="str">
            <v>Jon</v>
          </cell>
          <cell r="D5387" t="str">
            <v>UD</v>
          </cell>
          <cell r="E5387" t="str">
            <v>T</v>
          </cell>
          <cell r="F5387">
            <v>221800</v>
          </cell>
          <cell r="G5387" t="str">
            <v>PHY Physics</v>
          </cell>
          <cell r="H5387" t="str">
            <v>SP</v>
          </cell>
          <cell r="I5387">
            <v>37484</v>
          </cell>
        </row>
        <row r="5388">
          <cell r="A5388">
            <v>951632541</v>
          </cell>
          <cell r="B5388" t="str">
            <v>Wade</v>
          </cell>
          <cell r="C5388" t="str">
            <v>Margaret</v>
          </cell>
          <cell r="D5388" t="str">
            <v>UV</v>
          </cell>
          <cell r="E5388" t="str">
            <v>T</v>
          </cell>
          <cell r="F5388">
            <v>240200</v>
          </cell>
          <cell r="G5388" t="str">
            <v>RRI Regional Research Institute</v>
          </cell>
          <cell r="H5388" t="str">
            <v>IN</v>
          </cell>
          <cell r="I5388">
            <v>36646</v>
          </cell>
        </row>
        <row r="5389">
          <cell r="A5389">
            <v>951635689</v>
          </cell>
          <cell r="B5389" t="str">
            <v>Fondren</v>
          </cell>
          <cell r="C5389" t="str">
            <v>Craig</v>
          </cell>
          <cell r="D5389" t="str">
            <v>UF</v>
          </cell>
          <cell r="E5389" t="str">
            <v>A</v>
          </cell>
          <cell r="F5389">
            <v>331601</v>
          </cell>
          <cell r="G5389" t="str">
            <v>EEP Ed Equity Office</v>
          </cell>
          <cell r="H5389" t="str">
            <v>PB</v>
          </cell>
        </row>
        <row r="5390">
          <cell r="A5390">
            <v>951637913</v>
          </cell>
          <cell r="B5390" t="str">
            <v>Saechao</v>
          </cell>
          <cell r="C5390" t="str">
            <v>Muey</v>
          </cell>
          <cell r="D5390" t="str">
            <v>UW</v>
          </cell>
          <cell r="E5390" t="str">
            <v>A</v>
          </cell>
          <cell r="F5390">
            <v>200501</v>
          </cell>
          <cell r="G5390" t="str">
            <v>GSR Graduate Studies Office</v>
          </cell>
          <cell r="H5390" t="str">
            <v>IN</v>
          </cell>
        </row>
        <row r="5391">
          <cell r="A5391">
            <v>951640580</v>
          </cell>
          <cell r="B5391" t="str">
            <v>Ciancetta</v>
          </cell>
          <cell r="C5391" t="str">
            <v>Matthew</v>
          </cell>
          <cell r="D5391" t="str">
            <v>UC</v>
          </cell>
          <cell r="E5391" t="str">
            <v>T</v>
          </cell>
          <cell r="F5391">
            <v>221601</v>
          </cell>
          <cell r="G5391" t="str">
            <v>MTH Math Office</v>
          </cell>
          <cell r="H5391" t="str">
            <v>SP</v>
          </cell>
          <cell r="I5391">
            <v>38898</v>
          </cell>
        </row>
        <row r="5392">
          <cell r="A5392">
            <v>951645810</v>
          </cell>
          <cell r="B5392" t="str">
            <v>Willette</v>
          </cell>
          <cell r="C5392" t="str">
            <v>Andrew</v>
          </cell>
          <cell r="D5392" t="str">
            <v>UC</v>
          </cell>
          <cell r="E5392" t="str">
            <v>A</v>
          </cell>
          <cell r="F5392">
            <v>304001</v>
          </cell>
          <cell r="G5392" t="str">
            <v>MUS Music Office</v>
          </cell>
          <cell r="H5392" t="str">
            <v>SP</v>
          </cell>
        </row>
        <row r="5393">
          <cell r="A5393">
            <v>951682234</v>
          </cell>
          <cell r="B5393" t="str">
            <v>Grunwald</v>
          </cell>
          <cell r="C5393" t="str">
            <v>Kenneth</v>
          </cell>
          <cell r="D5393" t="str">
            <v>UC</v>
          </cell>
          <cell r="E5393" t="str">
            <v>T</v>
          </cell>
          <cell r="F5393">
            <v>260201</v>
          </cell>
          <cell r="G5393" t="str">
            <v>EDU C&amp;I Office</v>
          </cell>
          <cell r="H5393" t="str">
            <v>SP</v>
          </cell>
          <cell r="I5393">
            <v>37437</v>
          </cell>
        </row>
        <row r="5394">
          <cell r="A5394">
            <v>951696484</v>
          </cell>
          <cell r="B5394" t="str">
            <v>Pratt</v>
          </cell>
          <cell r="C5394" t="str">
            <v>Nelson</v>
          </cell>
          <cell r="D5394" t="str">
            <v>UV</v>
          </cell>
          <cell r="E5394" t="str">
            <v>T</v>
          </cell>
          <cell r="F5394">
            <v>250100</v>
          </cell>
          <cell r="G5394" t="str">
            <v>SBA Instruction</v>
          </cell>
          <cell r="H5394" t="str">
            <v>IN</v>
          </cell>
          <cell r="I5394">
            <v>38138</v>
          </cell>
        </row>
        <row r="5395">
          <cell r="A5395">
            <v>951697005</v>
          </cell>
          <cell r="B5395" t="str">
            <v>Brown</v>
          </cell>
          <cell r="C5395" t="str">
            <v>Marty</v>
          </cell>
          <cell r="D5395" t="str">
            <v>UC</v>
          </cell>
          <cell r="E5395" t="str">
            <v>A</v>
          </cell>
          <cell r="F5395">
            <v>220801</v>
          </cell>
          <cell r="G5395" t="str">
            <v>ENG English Dept Office</v>
          </cell>
          <cell r="H5395" t="str">
            <v>SP</v>
          </cell>
        </row>
        <row r="5396">
          <cell r="A5396">
            <v>951699261</v>
          </cell>
          <cell r="B5396" t="str">
            <v>Christiansen</v>
          </cell>
          <cell r="C5396" t="str">
            <v>Lisa</v>
          </cell>
          <cell r="D5396" t="str">
            <v>UW</v>
          </cell>
          <cell r="E5396" t="str">
            <v>T</v>
          </cell>
          <cell r="F5396">
            <v>333501</v>
          </cell>
          <cell r="G5396" t="str">
            <v>CAP Couns &amp; Psych Svc Office</v>
          </cell>
          <cell r="H5396" t="str">
            <v>IN</v>
          </cell>
          <cell r="I5396">
            <v>38168</v>
          </cell>
        </row>
        <row r="5397">
          <cell r="A5397">
            <v>951702168</v>
          </cell>
          <cell r="B5397" t="str">
            <v>Weeks</v>
          </cell>
          <cell r="C5397" t="str">
            <v>Eric</v>
          </cell>
          <cell r="D5397" t="str">
            <v>UC</v>
          </cell>
          <cell r="E5397" t="str">
            <v>A</v>
          </cell>
          <cell r="F5397">
            <v>250100</v>
          </cell>
          <cell r="G5397" t="str">
            <v>SBA Instruction</v>
          </cell>
          <cell r="H5397" t="str">
            <v>SP</v>
          </cell>
        </row>
        <row r="5398">
          <cell r="A5398">
            <v>951704145</v>
          </cell>
          <cell r="B5398" t="str">
            <v>Keyser</v>
          </cell>
          <cell r="C5398" t="str">
            <v>James</v>
          </cell>
          <cell r="D5398" t="str">
            <v>UC</v>
          </cell>
          <cell r="E5398" t="str">
            <v>T</v>
          </cell>
          <cell r="F5398">
            <v>220200</v>
          </cell>
          <cell r="G5398" t="str">
            <v>ANT Anthropology</v>
          </cell>
          <cell r="H5398" t="str">
            <v>SP</v>
          </cell>
          <cell r="I5398">
            <v>36616</v>
          </cell>
        </row>
        <row r="5399">
          <cell r="A5399">
            <v>951719829</v>
          </cell>
          <cell r="B5399" t="str">
            <v>Diaz Mayo</v>
          </cell>
          <cell r="C5399" t="str">
            <v>Alma</v>
          </cell>
          <cell r="D5399" t="str">
            <v>UV</v>
          </cell>
          <cell r="E5399" t="str">
            <v>T</v>
          </cell>
          <cell r="F5399">
            <v>221000</v>
          </cell>
          <cell r="G5399" t="str">
            <v>FLL Foreign Languages</v>
          </cell>
          <cell r="H5399" t="str">
            <v>IN</v>
          </cell>
          <cell r="I5399">
            <v>37134</v>
          </cell>
        </row>
        <row r="5400">
          <cell r="A5400">
            <v>951734958</v>
          </cell>
          <cell r="B5400" t="str">
            <v>Valiant</v>
          </cell>
          <cell r="C5400" t="str">
            <v>Seonaid</v>
          </cell>
          <cell r="D5400" t="str">
            <v>UC</v>
          </cell>
          <cell r="E5400" t="str">
            <v>T</v>
          </cell>
          <cell r="F5400">
            <v>221300</v>
          </cell>
          <cell r="G5400" t="str">
            <v>HST History Department</v>
          </cell>
          <cell r="H5400" t="str">
            <v>SP</v>
          </cell>
          <cell r="I5400">
            <v>37103</v>
          </cell>
        </row>
        <row r="5401">
          <cell r="A5401">
            <v>951745954</v>
          </cell>
          <cell r="B5401" t="str">
            <v>Benton</v>
          </cell>
          <cell r="C5401" t="str">
            <v>Mercedes</v>
          </cell>
          <cell r="D5401" t="str">
            <v>UF</v>
          </cell>
          <cell r="E5401" t="str">
            <v>T</v>
          </cell>
          <cell r="F5401">
            <v>331601</v>
          </cell>
          <cell r="G5401" t="str">
            <v>EEP Ed Equity Office</v>
          </cell>
          <cell r="H5401" t="str">
            <v>PB</v>
          </cell>
          <cell r="I5401">
            <v>37813</v>
          </cell>
        </row>
        <row r="5402">
          <cell r="A5402">
            <v>951768861</v>
          </cell>
          <cell r="B5402" t="str">
            <v>Fromherz</v>
          </cell>
          <cell r="C5402" t="str">
            <v>Francis</v>
          </cell>
          <cell r="D5402" t="str">
            <v>UC</v>
          </cell>
          <cell r="E5402" t="str">
            <v>A</v>
          </cell>
          <cell r="F5402">
            <v>222100</v>
          </cell>
          <cell r="G5402" t="str">
            <v>SOC Sociology</v>
          </cell>
          <cell r="H5402" t="str">
            <v>SP</v>
          </cell>
        </row>
        <row r="5403">
          <cell r="A5403">
            <v>951770579</v>
          </cell>
          <cell r="B5403" t="str">
            <v>Campbell</v>
          </cell>
          <cell r="C5403" t="str">
            <v>Holly</v>
          </cell>
          <cell r="D5403" t="str">
            <v>UF</v>
          </cell>
          <cell r="E5403" t="str">
            <v>A</v>
          </cell>
          <cell r="F5403">
            <v>283001</v>
          </cell>
          <cell r="G5403" t="str">
            <v>XSS Extended &amp; Summer Prog Office</v>
          </cell>
          <cell r="H5403" t="str">
            <v>PB</v>
          </cell>
        </row>
        <row r="5404">
          <cell r="A5404">
            <v>951771741</v>
          </cell>
          <cell r="B5404" t="str">
            <v>Riehl</v>
          </cell>
          <cell r="C5404" t="str">
            <v>Jerry</v>
          </cell>
          <cell r="D5404" t="str">
            <v>UF</v>
          </cell>
          <cell r="E5404" t="str">
            <v>T</v>
          </cell>
          <cell r="F5404">
            <v>270701</v>
          </cell>
          <cell r="G5404" t="str">
            <v>EAS Cntr f/Orgn Prfrmnc Imprv Admin</v>
          </cell>
          <cell r="H5404" t="str">
            <v>PB</v>
          </cell>
          <cell r="I5404">
            <v>36616</v>
          </cell>
        </row>
        <row r="5405">
          <cell r="A5405">
            <v>951778772</v>
          </cell>
          <cell r="B5405" t="str">
            <v>LaDuke</v>
          </cell>
          <cell r="C5405" t="str">
            <v>Marcia</v>
          </cell>
          <cell r="D5405" t="str">
            <v>UC</v>
          </cell>
          <cell r="E5405" t="str">
            <v>A</v>
          </cell>
          <cell r="F5405">
            <v>266250</v>
          </cell>
          <cell r="G5405" t="str">
            <v>EDC Grad Teacher Educ Prg-Hood Rivr</v>
          </cell>
          <cell r="H5405" t="str">
            <v>IN</v>
          </cell>
        </row>
        <row r="5406">
          <cell r="A5406">
            <v>951782149</v>
          </cell>
          <cell r="B5406" t="str">
            <v>Joyner</v>
          </cell>
          <cell r="C5406" t="str">
            <v>Sydney</v>
          </cell>
          <cell r="D5406" t="str">
            <v>UC</v>
          </cell>
          <cell r="E5406" t="str">
            <v>T</v>
          </cell>
          <cell r="F5406">
            <v>250000</v>
          </cell>
          <cell r="G5406" t="str">
            <v>SBA School of Business Admin</v>
          </cell>
          <cell r="H5406" t="str">
            <v>SP</v>
          </cell>
          <cell r="I5406">
            <v>36981</v>
          </cell>
        </row>
        <row r="5407">
          <cell r="A5407">
            <v>951810885</v>
          </cell>
          <cell r="B5407" t="str">
            <v>Phillips</v>
          </cell>
          <cell r="C5407" t="str">
            <v>Kristalean</v>
          </cell>
          <cell r="D5407" t="str">
            <v>UC</v>
          </cell>
          <cell r="E5407" t="str">
            <v>T</v>
          </cell>
          <cell r="F5407">
            <v>301120</v>
          </cell>
          <cell r="G5407" t="str">
            <v>ARC Architecture Office</v>
          </cell>
          <cell r="H5407" t="str">
            <v>SP</v>
          </cell>
          <cell r="I5407">
            <v>37621</v>
          </cell>
        </row>
        <row r="5408">
          <cell r="A5408">
            <v>951815256</v>
          </cell>
          <cell r="B5408" t="str">
            <v>Bergmann</v>
          </cell>
          <cell r="C5408" t="str">
            <v>Timothy</v>
          </cell>
          <cell r="D5408" t="str">
            <v>UC</v>
          </cell>
          <cell r="E5408" t="str">
            <v>A</v>
          </cell>
          <cell r="F5408">
            <v>301001</v>
          </cell>
          <cell r="G5408" t="str">
            <v>ART Office</v>
          </cell>
          <cell r="H5408" t="str">
            <v>SP</v>
          </cell>
        </row>
        <row r="5409">
          <cell r="A5409">
            <v>951817759</v>
          </cell>
          <cell r="B5409" t="str">
            <v>Rollins</v>
          </cell>
          <cell r="C5409" t="str">
            <v>Elizabeth</v>
          </cell>
          <cell r="D5409" t="str">
            <v>UV</v>
          </cell>
          <cell r="E5409" t="str">
            <v>T</v>
          </cell>
          <cell r="F5409">
            <v>201101</v>
          </cell>
          <cell r="G5409" t="str">
            <v>SAT Saturday Academy-Main</v>
          </cell>
          <cell r="H5409" t="str">
            <v>IN</v>
          </cell>
          <cell r="I5409">
            <v>37499</v>
          </cell>
        </row>
        <row r="5410">
          <cell r="A5410">
            <v>951823142</v>
          </cell>
          <cell r="B5410" t="str">
            <v>Cress</v>
          </cell>
          <cell r="C5410" t="str">
            <v>Christine</v>
          </cell>
          <cell r="D5410" t="str">
            <v>UF</v>
          </cell>
          <cell r="E5410" t="str">
            <v>A</v>
          </cell>
          <cell r="F5410">
            <v>260300</v>
          </cell>
          <cell r="G5410" t="str">
            <v>EDU Policies/Foundations</v>
          </cell>
          <cell r="H5410" t="str">
            <v>PB</v>
          </cell>
        </row>
        <row r="5411">
          <cell r="A5411">
            <v>951843107</v>
          </cell>
          <cell r="B5411" t="str">
            <v>Harrison</v>
          </cell>
          <cell r="C5411" t="str">
            <v>James</v>
          </cell>
          <cell r="D5411" t="str">
            <v>UC</v>
          </cell>
          <cell r="E5411" t="str">
            <v>T</v>
          </cell>
          <cell r="F5411">
            <v>301120</v>
          </cell>
          <cell r="G5411" t="str">
            <v>ARC Architecture Office</v>
          </cell>
          <cell r="H5411" t="str">
            <v>SP</v>
          </cell>
          <cell r="I5411">
            <v>37711</v>
          </cell>
        </row>
        <row r="5412">
          <cell r="A5412">
            <v>951849261</v>
          </cell>
          <cell r="B5412" t="str">
            <v>Crawford</v>
          </cell>
          <cell r="C5412" t="str">
            <v>Kelly</v>
          </cell>
          <cell r="D5412" t="str">
            <v>UV</v>
          </cell>
          <cell r="E5412" t="str">
            <v>T</v>
          </cell>
          <cell r="F5412">
            <v>631800</v>
          </cell>
          <cell r="G5412" t="str">
            <v>ATH W Golf</v>
          </cell>
          <cell r="H5412" t="str">
            <v>IN</v>
          </cell>
          <cell r="I5412">
            <v>36769</v>
          </cell>
        </row>
        <row r="5413">
          <cell r="A5413">
            <v>951872854</v>
          </cell>
          <cell r="B5413" t="str">
            <v>Smith</v>
          </cell>
          <cell r="C5413" t="str">
            <v>Robyn</v>
          </cell>
          <cell r="D5413" t="str">
            <v>UW</v>
          </cell>
          <cell r="E5413" t="str">
            <v>T</v>
          </cell>
          <cell r="F5413">
            <v>260100</v>
          </cell>
          <cell r="G5413" t="str">
            <v>EDU Special Ed/Counselor Ed</v>
          </cell>
          <cell r="H5413" t="str">
            <v>IN</v>
          </cell>
          <cell r="I5413">
            <v>38807</v>
          </cell>
        </row>
        <row r="5414">
          <cell r="A5414">
            <v>951876041</v>
          </cell>
          <cell r="B5414" t="str">
            <v>Chan</v>
          </cell>
          <cell r="C5414" t="str">
            <v>Mason</v>
          </cell>
          <cell r="D5414" t="str">
            <v>UW</v>
          </cell>
          <cell r="E5414" t="str">
            <v>T</v>
          </cell>
          <cell r="F5414">
            <v>300140</v>
          </cell>
          <cell r="G5414" t="str">
            <v>FPA Performing Arts Center</v>
          </cell>
          <cell r="H5414" t="str">
            <v>IN</v>
          </cell>
          <cell r="I5414">
            <v>38533</v>
          </cell>
        </row>
        <row r="5415">
          <cell r="A5415">
            <v>951906848</v>
          </cell>
          <cell r="B5415" t="str">
            <v>Tretheway</v>
          </cell>
          <cell r="C5415" t="str">
            <v>Derek</v>
          </cell>
          <cell r="D5415" t="str">
            <v>UA</v>
          </cell>
          <cell r="E5415" t="str">
            <v>A</v>
          </cell>
          <cell r="F5415">
            <v>270501</v>
          </cell>
          <cell r="G5415" t="str">
            <v>MEN Mechanical Engineering Office</v>
          </cell>
          <cell r="H5415" t="str">
            <v>PB</v>
          </cell>
        </row>
        <row r="5416">
          <cell r="A5416">
            <v>951918461</v>
          </cell>
          <cell r="B5416" t="str">
            <v>Ly</v>
          </cell>
          <cell r="C5416" t="str">
            <v>Anh</v>
          </cell>
          <cell r="D5416" t="str">
            <v>UF</v>
          </cell>
          <cell r="E5416" t="str">
            <v>A</v>
          </cell>
          <cell r="F5416">
            <v>220101</v>
          </cell>
          <cell r="G5416" t="str">
            <v>LAS Dean's Office</v>
          </cell>
          <cell r="H5416" t="str">
            <v>PB</v>
          </cell>
        </row>
        <row r="5417">
          <cell r="A5417">
            <v>951928276</v>
          </cell>
          <cell r="B5417" t="str">
            <v>Popkin</v>
          </cell>
          <cell r="C5417" t="str">
            <v>Annie</v>
          </cell>
          <cell r="D5417" t="str">
            <v>UC</v>
          </cell>
          <cell r="E5417" t="str">
            <v>A</v>
          </cell>
          <cell r="F5417">
            <v>221710</v>
          </cell>
          <cell r="G5417" t="str">
            <v>CNF Conflict Resolution</v>
          </cell>
          <cell r="H5417" t="str">
            <v>SP</v>
          </cell>
        </row>
        <row r="5418">
          <cell r="A5418">
            <v>951930447</v>
          </cell>
          <cell r="B5418" t="str">
            <v>Hogansen</v>
          </cell>
          <cell r="C5418" t="str">
            <v>Jennifer</v>
          </cell>
          <cell r="D5418" t="str">
            <v>UD</v>
          </cell>
          <cell r="E5418" t="str">
            <v>T</v>
          </cell>
          <cell r="F5418">
            <v>240200</v>
          </cell>
          <cell r="G5418" t="str">
            <v>RRI Regional Research Institute</v>
          </cell>
          <cell r="H5418" t="str">
            <v>SP</v>
          </cell>
          <cell r="I5418">
            <v>39263</v>
          </cell>
        </row>
        <row r="5419">
          <cell r="A5419">
            <v>951931710</v>
          </cell>
          <cell r="B5419" t="str">
            <v>Lopez</v>
          </cell>
          <cell r="C5419" t="str">
            <v>Elizabeth</v>
          </cell>
          <cell r="D5419" t="str">
            <v>UV</v>
          </cell>
          <cell r="E5419" t="str">
            <v>T</v>
          </cell>
          <cell r="F5419">
            <v>301001</v>
          </cell>
          <cell r="G5419" t="str">
            <v>ART Office</v>
          </cell>
          <cell r="H5419" t="str">
            <v>IN</v>
          </cell>
          <cell r="I5419">
            <v>36769</v>
          </cell>
        </row>
        <row r="5420">
          <cell r="A5420">
            <v>951960222</v>
          </cell>
          <cell r="B5420" t="str">
            <v>Jacobsen</v>
          </cell>
          <cell r="C5420" t="str">
            <v>Carol</v>
          </cell>
          <cell r="D5420" t="str">
            <v>UC</v>
          </cell>
          <cell r="E5420" t="str">
            <v>T</v>
          </cell>
          <cell r="F5420">
            <v>260201</v>
          </cell>
          <cell r="G5420" t="str">
            <v>EDU C&amp;I Office</v>
          </cell>
          <cell r="H5420" t="str">
            <v>SP</v>
          </cell>
          <cell r="I5420">
            <v>37437</v>
          </cell>
        </row>
        <row r="5421">
          <cell r="A5421">
            <v>951967612</v>
          </cell>
          <cell r="B5421" t="str">
            <v>Mazzio</v>
          </cell>
          <cell r="C5421" t="str">
            <v>Paul</v>
          </cell>
          <cell r="D5421" t="str">
            <v>UC</v>
          </cell>
          <cell r="E5421" t="str">
            <v>T</v>
          </cell>
          <cell r="F5421">
            <v>304001</v>
          </cell>
          <cell r="G5421" t="str">
            <v>MUS Music Office</v>
          </cell>
          <cell r="H5421" t="str">
            <v>SP</v>
          </cell>
          <cell r="I5421">
            <v>37711</v>
          </cell>
        </row>
        <row r="5422">
          <cell r="A5422">
            <v>951976721</v>
          </cell>
          <cell r="B5422" t="str">
            <v>Rolf</v>
          </cell>
          <cell r="C5422" t="str">
            <v>Scott</v>
          </cell>
          <cell r="D5422" t="str">
            <v>UC</v>
          </cell>
          <cell r="E5422" t="str">
            <v>A</v>
          </cell>
          <cell r="F5422">
            <v>221900</v>
          </cell>
          <cell r="G5422" t="str">
            <v>POL Political Science</v>
          </cell>
          <cell r="H5422" t="str">
            <v>SP</v>
          </cell>
        </row>
        <row r="5423">
          <cell r="A5423">
            <v>951981676</v>
          </cell>
          <cell r="B5423" t="str">
            <v>Gibbons</v>
          </cell>
          <cell r="C5423" t="str">
            <v>Maribeth</v>
          </cell>
          <cell r="D5423" t="str">
            <v>UV</v>
          </cell>
          <cell r="E5423" t="str">
            <v>T</v>
          </cell>
          <cell r="F5423">
            <v>220900</v>
          </cell>
          <cell r="G5423" t="str">
            <v>ESR Environmental Sci PhD</v>
          </cell>
          <cell r="H5423" t="str">
            <v>IN</v>
          </cell>
          <cell r="I5423">
            <v>35915</v>
          </cell>
        </row>
        <row r="5424">
          <cell r="A5424">
            <v>952011310</v>
          </cell>
          <cell r="B5424" t="str">
            <v>Hernandez</v>
          </cell>
          <cell r="C5424" t="str">
            <v>Frank</v>
          </cell>
          <cell r="D5424" t="str">
            <v>UC</v>
          </cell>
          <cell r="E5424" t="str">
            <v>A</v>
          </cell>
          <cell r="F5424">
            <v>266205</v>
          </cell>
          <cell r="G5424" t="str">
            <v>EDC ESL On Campus</v>
          </cell>
          <cell r="H5424" t="str">
            <v>SP</v>
          </cell>
        </row>
        <row r="5425">
          <cell r="A5425">
            <v>952022530</v>
          </cell>
          <cell r="B5425" t="str">
            <v>Crary</v>
          </cell>
          <cell r="C5425" t="str">
            <v>Cora</v>
          </cell>
          <cell r="D5425" t="str">
            <v>UF</v>
          </cell>
          <cell r="E5425" t="str">
            <v>A</v>
          </cell>
          <cell r="F5425">
            <v>240200</v>
          </cell>
          <cell r="G5425" t="str">
            <v>RRI Regional Research Institute</v>
          </cell>
          <cell r="H5425" t="str">
            <v>PB</v>
          </cell>
        </row>
        <row r="5426">
          <cell r="A5426">
            <v>952027106</v>
          </cell>
          <cell r="B5426" t="str">
            <v>Varma</v>
          </cell>
          <cell r="C5426" t="str">
            <v>Shubhra</v>
          </cell>
          <cell r="D5426" t="str">
            <v>UV</v>
          </cell>
          <cell r="E5426" t="str">
            <v>T</v>
          </cell>
          <cell r="F5426">
            <v>270200</v>
          </cell>
          <cell r="G5426" t="str">
            <v>CMP Computer Science</v>
          </cell>
          <cell r="H5426" t="str">
            <v>IN</v>
          </cell>
          <cell r="I5426">
            <v>36311</v>
          </cell>
        </row>
        <row r="5427">
          <cell r="A5427">
            <v>952032909</v>
          </cell>
          <cell r="B5427" t="str">
            <v>Keller</v>
          </cell>
          <cell r="C5427" t="str">
            <v>Thomas</v>
          </cell>
          <cell r="D5427" t="str">
            <v>UA</v>
          </cell>
          <cell r="E5427" t="str">
            <v>A</v>
          </cell>
          <cell r="F5427">
            <v>240100</v>
          </cell>
          <cell r="G5427" t="str">
            <v>SSW School of Social Work</v>
          </cell>
          <cell r="H5427" t="str">
            <v>PB</v>
          </cell>
        </row>
        <row r="5428">
          <cell r="A5428">
            <v>952036909</v>
          </cell>
          <cell r="B5428" t="str">
            <v>Mihara</v>
          </cell>
          <cell r="C5428" t="str">
            <v>Roberta</v>
          </cell>
          <cell r="D5428" t="str">
            <v>UC</v>
          </cell>
          <cell r="E5428" t="str">
            <v>T</v>
          </cell>
          <cell r="F5428">
            <v>222000</v>
          </cell>
          <cell r="G5428" t="str">
            <v>PSY Psychology</v>
          </cell>
          <cell r="H5428" t="str">
            <v>SP</v>
          </cell>
          <cell r="I5428">
            <v>38807</v>
          </cell>
        </row>
        <row r="5429">
          <cell r="A5429">
            <v>952043281</v>
          </cell>
          <cell r="B5429" t="str">
            <v>Hohf</v>
          </cell>
          <cell r="C5429" t="str">
            <v>Sandra</v>
          </cell>
          <cell r="D5429" t="str">
            <v>UW</v>
          </cell>
          <cell r="E5429" t="str">
            <v>T</v>
          </cell>
          <cell r="F5429">
            <v>301001</v>
          </cell>
          <cell r="G5429" t="str">
            <v>ART Office</v>
          </cell>
          <cell r="H5429" t="str">
            <v>IN</v>
          </cell>
          <cell r="I5429">
            <v>38835</v>
          </cell>
        </row>
        <row r="5430">
          <cell r="A5430">
            <v>952055813</v>
          </cell>
          <cell r="B5430" t="str">
            <v>Graven</v>
          </cell>
          <cell r="C5430" t="str">
            <v>Stephanie</v>
          </cell>
          <cell r="D5430" t="str">
            <v>UW</v>
          </cell>
          <cell r="E5430" t="str">
            <v>A</v>
          </cell>
          <cell r="F5430">
            <v>240200</v>
          </cell>
          <cell r="G5430" t="str">
            <v>RRI Regional Research Institute</v>
          </cell>
          <cell r="H5430" t="str">
            <v>IN</v>
          </cell>
        </row>
        <row r="5431">
          <cell r="A5431">
            <v>952057469</v>
          </cell>
          <cell r="B5431" t="str">
            <v>Chaney-Ostrowski</v>
          </cell>
          <cell r="C5431" t="str">
            <v>Sherie</v>
          </cell>
          <cell r="D5431" t="str">
            <v>UV</v>
          </cell>
          <cell r="E5431" t="str">
            <v>T</v>
          </cell>
          <cell r="F5431">
            <v>260100</v>
          </cell>
          <cell r="G5431" t="str">
            <v>EDU Special Ed/Counselor Ed</v>
          </cell>
          <cell r="H5431" t="str">
            <v>IN</v>
          </cell>
          <cell r="I5431">
            <v>36677</v>
          </cell>
        </row>
        <row r="5432">
          <cell r="A5432">
            <v>952080294</v>
          </cell>
          <cell r="B5432" t="str">
            <v>Welander</v>
          </cell>
          <cell r="C5432" t="str">
            <v>Claire</v>
          </cell>
          <cell r="D5432" t="str">
            <v>UC</v>
          </cell>
          <cell r="E5432" t="str">
            <v>T</v>
          </cell>
          <cell r="F5432">
            <v>260100</v>
          </cell>
          <cell r="G5432" t="str">
            <v>EDU Special Ed/Counselor Ed</v>
          </cell>
          <cell r="H5432" t="str">
            <v>SP</v>
          </cell>
          <cell r="I5432">
            <v>38442</v>
          </cell>
        </row>
        <row r="5433">
          <cell r="A5433">
            <v>952089799</v>
          </cell>
          <cell r="B5433" t="str">
            <v>Burton</v>
          </cell>
          <cell r="C5433" t="str">
            <v>Nigel</v>
          </cell>
          <cell r="D5433" t="str">
            <v>UF</v>
          </cell>
          <cell r="E5433" t="str">
            <v>T</v>
          </cell>
          <cell r="F5433">
            <v>632700</v>
          </cell>
          <cell r="G5433" t="str">
            <v>ATH M Football</v>
          </cell>
          <cell r="H5433" t="str">
            <v>PB</v>
          </cell>
          <cell r="I5433">
            <v>37772</v>
          </cell>
        </row>
        <row r="5434">
          <cell r="A5434">
            <v>952115256</v>
          </cell>
          <cell r="B5434" t="str">
            <v>Bokowski</v>
          </cell>
          <cell r="C5434" t="str">
            <v>Debrah</v>
          </cell>
          <cell r="D5434" t="str">
            <v>UV</v>
          </cell>
          <cell r="E5434" t="str">
            <v>T</v>
          </cell>
          <cell r="F5434">
            <v>221900</v>
          </cell>
          <cell r="G5434" t="str">
            <v>POL Political Science</v>
          </cell>
          <cell r="H5434" t="str">
            <v>IN</v>
          </cell>
          <cell r="I5434">
            <v>38230</v>
          </cell>
        </row>
        <row r="5435">
          <cell r="A5435">
            <v>952129806</v>
          </cell>
          <cell r="B5435" t="str">
            <v>Edmundson</v>
          </cell>
          <cell r="C5435" t="str">
            <v>Phyllis</v>
          </cell>
          <cell r="D5435" t="str">
            <v>UF</v>
          </cell>
          <cell r="E5435" t="str">
            <v>T</v>
          </cell>
          <cell r="F5435">
            <v>260001</v>
          </cell>
          <cell r="G5435" t="str">
            <v>EDU Dean's Office</v>
          </cell>
          <cell r="H5435" t="str">
            <v>PB</v>
          </cell>
          <cell r="I5435">
            <v>38625</v>
          </cell>
        </row>
        <row r="5436">
          <cell r="A5436">
            <v>952145200</v>
          </cell>
          <cell r="B5436" t="str">
            <v>Germain</v>
          </cell>
          <cell r="C5436" t="str">
            <v>Shanna</v>
          </cell>
          <cell r="D5436" t="str">
            <v>UV</v>
          </cell>
          <cell r="E5436" t="str">
            <v>T</v>
          </cell>
          <cell r="F5436">
            <v>201101</v>
          </cell>
          <cell r="G5436" t="str">
            <v>SAT Saturday Academy-Main</v>
          </cell>
          <cell r="H5436" t="str">
            <v>IN</v>
          </cell>
          <cell r="I5436">
            <v>37833</v>
          </cell>
        </row>
        <row r="5437">
          <cell r="A5437">
            <v>952147121</v>
          </cell>
          <cell r="B5437" t="str">
            <v>Boles</v>
          </cell>
          <cell r="C5437" t="str">
            <v>Martha</v>
          </cell>
          <cell r="D5437" t="str">
            <v>UV</v>
          </cell>
          <cell r="E5437" t="str">
            <v>T</v>
          </cell>
          <cell r="F5437">
            <v>221601</v>
          </cell>
          <cell r="G5437" t="str">
            <v>MTH Math Office</v>
          </cell>
          <cell r="H5437" t="str">
            <v>IN</v>
          </cell>
          <cell r="I5437">
            <v>35976</v>
          </cell>
        </row>
        <row r="5438">
          <cell r="A5438">
            <v>952148644</v>
          </cell>
          <cell r="B5438" t="str">
            <v>Hendren</v>
          </cell>
          <cell r="C5438" t="str">
            <v>Elizabeth</v>
          </cell>
          <cell r="D5438" t="str">
            <v>UW</v>
          </cell>
          <cell r="E5438" t="str">
            <v>T</v>
          </cell>
          <cell r="F5438">
            <v>331820</v>
          </cell>
          <cell r="G5438" t="str">
            <v>IAS Disability Services</v>
          </cell>
          <cell r="H5438" t="str">
            <v>IN</v>
          </cell>
          <cell r="I5438">
            <v>38899</v>
          </cell>
        </row>
        <row r="5439">
          <cell r="A5439">
            <v>952169531</v>
          </cell>
          <cell r="B5439" t="str">
            <v>Swanson</v>
          </cell>
          <cell r="C5439" t="str">
            <v>Una</v>
          </cell>
          <cell r="D5439" t="str">
            <v>UB</v>
          </cell>
          <cell r="E5439" t="str">
            <v>A</v>
          </cell>
          <cell r="F5439">
            <v>240301</v>
          </cell>
          <cell r="G5439" t="str">
            <v>CCF Cntr Improvement Child/Family</v>
          </cell>
          <cell r="H5439" t="str">
            <v>PB</v>
          </cell>
        </row>
        <row r="5440">
          <cell r="A5440">
            <v>952176438</v>
          </cell>
          <cell r="B5440" t="str">
            <v>Nielsen</v>
          </cell>
          <cell r="C5440" t="str">
            <v>Erling</v>
          </cell>
          <cell r="D5440" t="str">
            <v>UC</v>
          </cell>
          <cell r="E5440" t="str">
            <v>T</v>
          </cell>
          <cell r="F5440">
            <v>220801</v>
          </cell>
          <cell r="G5440" t="str">
            <v>ENG English Dept Office</v>
          </cell>
          <cell r="H5440" t="str">
            <v>SP</v>
          </cell>
          <cell r="I5440">
            <v>37437</v>
          </cell>
        </row>
        <row r="5441">
          <cell r="A5441">
            <v>952233653</v>
          </cell>
          <cell r="B5441" t="str">
            <v>Rockwell</v>
          </cell>
          <cell r="C5441" t="str">
            <v>Sara</v>
          </cell>
          <cell r="D5441" t="str">
            <v>UW</v>
          </cell>
          <cell r="E5441" t="str">
            <v>A</v>
          </cell>
          <cell r="F5441">
            <v>222900</v>
          </cell>
          <cell r="G5441" t="str">
            <v>CLS Chicano/Latino Studies Program</v>
          </cell>
          <cell r="H5441" t="str">
            <v>IN</v>
          </cell>
        </row>
        <row r="5442">
          <cell r="A5442">
            <v>952259778</v>
          </cell>
          <cell r="B5442" t="str">
            <v>Schinkel</v>
          </cell>
          <cell r="C5442" t="str">
            <v>Clifford</v>
          </cell>
          <cell r="D5442" t="str">
            <v>UC</v>
          </cell>
          <cell r="E5442" t="str">
            <v>T</v>
          </cell>
          <cell r="F5442">
            <v>301001</v>
          </cell>
          <cell r="G5442" t="str">
            <v>ART Office</v>
          </cell>
          <cell r="H5442" t="str">
            <v>SP</v>
          </cell>
          <cell r="I5442">
            <v>38807</v>
          </cell>
        </row>
        <row r="5443">
          <cell r="A5443">
            <v>952263575</v>
          </cell>
          <cell r="B5443" t="str">
            <v>Boddie</v>
          </cell>
          <cell r="C5443" t="str">
            <v>Kenneth</v>
          </cell>
          <cell r="D5443" t="str">
            <v>UC</v>
          </cell>
          <cell r="E5443" t="str">
            <v>T</v>
          </cell>
          <cell r="F5443">
            <v>222201</v>
          </cell>
          <cell r="G5443" t="str">
            <v>COM Communication</v>
          </cell>
          <cell r="H5443" t="str">
            <v>SP</v>
          </cell>
          <cell r="I5443">
            <v>39263</v>
          </cell>
        </row>
        <row r="5444">
          <cell r="A5444">
            <v>952272113</v>
          </cell>
          <cell r="B5444" t="str">
            <v>Daily</v>
          </cell>
          <cell r="C5444" t="str">
            <v>Mary</v>
          </cell>
          <cell r="D5444" t="str">
            <v>UA</v>
          </cell>
          <cell r="E5444" t="str">
            <v>T</v>
          </cell>
          <cell r="F5444">
            <v>221601</v>
          </cell>
          <cell r="G5444" t="str">
            <v>MTH Math Office</v>
          </cell>
          <cell r="H5444" t="str">
            <v>PB</v>
          </cell>
          <cell r="I5444">
            <v>36234</v>
          </cell>
        </row>
        <row r="5445">
          <cell r="A5445">
            <v>952296714</v>
          </cell>
          <cell r="B5445" t="str">
            <v>Carr</v>
          </cell>
          <cell r="C5445" t="str">
            <v>Craig</v>
          </cell>
          <cell r="D5445" t="str">
            <v>UA</v>
          </cell>
          <cell r="E5445" t="str">
            <v>A</v>
          </cell>
          <cell r="F5445">
            <v>221900</v>
          </cell>
          <cell r="G5445" t="str">
            <v>POL Political Science</v>
          </cell>
          <cell r="H5445" t="str">
            <v>PB</v>
          </cell>
        </row>
        <row r="5446">
          <cell r="A5446">
            <v>952302261</v>
          </cell>
          <cell r="B5446" t="str">
            <v>Sablan</v>
          </cell>
          <cell r="C5446" t="str">
            <v>MariaElena</v>
          </cell>
          <cell r="D5446" t="str">
            <v>UV</v>
          </cell>
          <cell r="E5446" t="str">
            <v>T</v>
          </cell>
          <cell r="F5446">
            <v>200599</v>
          </cell>
          <cell r="G5446" t="str">
            <v>GSR Faculty Enhancement Awards</v>
          </cell>
          <cell r="H5446" t="str">
            <v>IN</v>
          </cell>
          <cell r="I5446">
            <v>37529</v>
          </cell>
        </row>
        <row r="5447">
          <cell r="A5447">
            <v>952308930</v>
          </cell>
          <cell r="B5447" t="str">
            <v>Tetenbaum</v>
          </cell>
          <cell r="C5447" t="str">
            <v>Barbara</v>
          </cell>
          <cell r="D5447" t="str">
            <v>UV</v>
          </cell>
          <cell r="E5447" t="str">
            <v>A</v>
          </cell>
          <cell r="F5447">
            <v>200830</v>
          </cell>
          <cell r="G5447" t="str">
            <v>ISP Intnl Special Prog Office</v>
          </cell>
          <cell r="H5447" t="str">
            <v>IN</v>
          </cell>
        </row>
        <row r="5448">
          <cell r="A5448">
            <v>952346154</v>
          </cell>
          <cell r="B5448" t="str">
            <v>Markey</v>
          </cell>
          <cell r="C5448" t="str">
            <v>Maureen</v>
          </cell>
          <cell r="D5448" t="str">
            <v>UC</v>
          </cell>
          <cell r="E5448" t="str">
            <v>T</v>
          </cell>
          <cell r="F5448">
            <v>260100</v>
          </cell>
          <cell r="G5448" t="str">
            <v>EDU Special Ed/Counselor Ed</v>
          </cell>
          <cell r="H5448" t="str">
            <v>SP</v>
          </cell>
          <cell r="I5448">
            <v>38442</v>
          </cell>
        </row>
        <row r="5449">
          <cell r="A5449">
            <v>952360889</v>
          </cell>
          <cell r="B5449" t="str">
            <v>Anderson</v>
          </cell>
          <cell r="C5449" t="str">
            <v>Ronald</v>
          </cell>
          <cell r="D5449" t="str">
            <v>UW</v>
          </cell>
          <cell r="E5449" t="str">
            <v>T</v>
          </cell>
          <cell r="F5449">
            <v>600300</v>
          </cell>
          <cell r="G5449" t="str">
            <v>HRC Human Resource Center</v>
          </cell>
          <cell r="H5449" t="str">
            <v>IN</v>
          </cell>
          <cell r="I5449">
            <v>37072</v>
          </cell>
        </row>
        <row r="5450">
          <cell r="A5450">
            <v>952378088</v>
          </cell>
          <cell r="B5450" t="str">
            <v>Collier</v>
          </cell>
          <cell r="C5450" t="str">
            <v>Diane</v>
          </cell>
          <cell r="D5450" t="str">
            <v>UC</v>
          </cell>
          <cell r="E5450" t="str">
            <v>T</v>
          </cell>
          <cell r="F5450">
            <v>260201</v>
          </cell>
          <cell r="G5450" t="str">
            <v>EDU C&amp;I Office</v>
          </cell>
          <cell r="H5450" t="str">
            <v>SP</v>
          </cell>
          <cell r="I5450">
            <v>36438</v>
          </cell>
        </row>
        <row r="5451">
          <cell r="A5451">
            <v>952395808</v>
          </cell>
          <cell r="B5451" t="str">
            <v>Gruenfeld</v>
          </cell>
          <cell r="C5451" t="str">
            <v>Deborah</v>
          </cell>
          <cell r="D5451" t="str">
            <v>UF</v>
          </cell>
          <cell r="E5451" t="str">
            <v>T</v>
          </cell>
          <cell r="F5451">
            <v>100301</v>
          </cell>
          <cell r="G5451" t="str">
            <v>DEV Development Office</v>
          </cell>
          <cell r="H5451" t="str">
            <v>PB</v>
          </cell>
          <cell r="I5451">
            <v>38212</v>
          </cell>
        </row>
        <row r="5452">
          <cell r="A5452">
            <v>952397540</v>
          </cell>
          <cell r="B5452" t="str">
            <v>Strickland</v>
          </cell>
          <cell r="C5452" t="str">
            <v>Christina</v>
          </cell>
          <cell r="D5452" t="str">
            <v>UV</v>
          </cell>
          <cell r="E5452" t="str">
            <v>T</v>
          </cell>
          <cell r="F5452">
            <v>222700</v>
          </cell>
          <cell r="G5452" t="str">
            <v>LAS Univ Studies-General Ed</v>
          </cell>
          <cell r="H5452" t="str">
            <v>IN</v>
          </cell>
          <cell r="I5452">
            <v>35993</v>
          </cell>
        </row>
        <row r="5453">
          <cell r="A5453">
            <v>952403878</v>
          </cell>
          <cell r="B5453" t="str">
            <v>Booth</v>
          </cell>
          <cell r="C5453" t="str">
            <v>Carey</v>
          </cell>
          <cell r="D5453" t="str">
            <v>UV</v>
          </cell>
          <cell r="E5453" t="str">
            <v>A</v>
          </cell>
          <cell r="F5453">
            <v>283001</v>
          </cell>
          <cell r="G5453" t="str">
            <v>XSS Extended &amp; Summer Prog Office</v>
          </cell>
          <cell r="H5453" t="str">
            <v>IN</v>
          </cell>
        </row>
        <row r="5454">
          <cell r="A5454">
            <v>952405981</v>
          </cell>
          <cell r="B5454" t="str">
            <v>Bachman</v>
          </cell>
          <cell r="C5454" t="str">
            <v>David</v>
          </cell>
          <cell r="D5454" t="str">
            <v>UA</v>
          </cell>
          <cell r="E5454" t="str">
            <v>T</v>
          </cell>
          <cell r="F5454">
            <v>221601</v>
          </cell>
          <cell r="G5454" t="str">
            <v>MTH Math Office</v>
          </cell>
          <cell r="H5454" t="str">
            <v>PB</v>
          </cell>
          <cell r="I5454">
            <v>36769</v>
          </cell>
        </row>
        <row r="5455">
          <cell r="A5455">
            <v>952408796</v>
          </cell>
          <cell r="B5455" t="str">
            <v>Ross</v>
          </cell>
          <cell r="C5455" t="str">
            <v>Jamie</v>
          </cell>
          <cell r="D5455" t="str">
            <v>UA</v>
          </cell>
          <cell r="E5455" t="str">
            <v>A</v>
          </cell>
          <cell r="F5455">
            <v>222700</v>
          </cell>
          <cell r="G5455" t="str">
            <v>LAS Univ Studies-General Ed</v>
          </cell>
          <cell r="H5455" t="str">
            <v>PB</v>
          </cell>
        </row>
        <row r="5456">
          <cell r="A5456">
            <v>952447066</v>
          </cell>
          <cell r="B5456" t="str">
            <v>Wells</v>
          </cell>
          <cell r="C5456" t="str">
            <v>Scott</v>
          </cell>
          <cell r="D5456" t="str">
            <v>UF</v>
          </cell>
          <cell r="E5456" t="str">
            <v>A</v>
          </cell>
          <cell r="F5456">
            <v>270301</v>
          </cell>
          <cell r="G5456" t="str">
            <v>CEN Civil Engineering Office</v>
          </cell>
          <cell r="H5456" t="str">
            <v>PB</v>
          </cell>
        </row>
        <row r="5457">
          <cell r="A5457">
            <v>952457411</v>
          </cell>
          <cell r="B5457" t="str">
            <v>Poff</v>
          </cell>
          <cell r="C5457" t="str">
            <v>Michele</v>
          </cell>
          <cell r="D5457" t="str">
            <v>UC</v>
          </cell>
          <cell r="E5457" t="str">
            <v>T</v>
          </cell>
          <cell r="F5457">
            <v>221510</v>
          </cell>
          <cell r="G5457" t="str">
            <v>ESL Engl as a 2nd Lang</v>
          </cell>
          <cell r="H5457" t="str">
            <v>SP</v>
          </cell>
          <cell r="I5457">
            <v>38960</v>
          </cell>
        </row>
        <row r="5458">
          <cell r="A5458">
            <v>952489387</v>
          </cell>
          <cell r="B5458" t="str">
            <v>Allen</v>
          </cell>
          <cell r="C5458" t="str">
            <v>Cain</v>
          </cell>
          <cell r="D5458" t="str">
            <v>UV</v>
          </cell>
          <cell r="E5458" t="str">
            <v>T</v>
          </cell>
          <cell r="F5458">
            <v>221300</v>
          </cell>
          <cell r="G5458" t="str">
            <v>HST History Department</v>
          </cell>
          <cell r="H5458" t="str">
            <v>IN</v>
          </cell>
          <cell r="I5458">
            <v>36981</v>
          </cell>
        </row>
        <row r="5459">
          <cell r="A5459">
            <v>952527996</v>
          </cell>
          <cell r="B5459" t="str">
            <v>Dukes</v>
          </cell>
          <cell r="C5459" t="str">
            <v>Olivia</v>
          </cell>
          <cell r="D5459" t="str">
            <v>UW</v>
          </cell>
          <cell r="E5459" t="str">
            <v>T</v>
          </cell>
          <cell r="F5459">
            <v>630301</v>
          </cell>
          <cell r="G5459" t="str">
            <v>ATH Trainer's Office</v>
          </cell>
          <cell r="H5459" t="str">
            <v>IN</v>
          </cell>
          <cell r="I5459">
            <v>37590</v>
          </cell>
        </row>
        <row r="5460">
          <cell r="A5460">
            <v>952528173</v>
          </cell>
          <cell r="B5460" t="str">
            <v>Burke</v>
          </cell>
          <cell r="C5460" t="str">
            <v>Bryan</v>
          </cell>
          <cell r="D5460" t="str">
            <v>UC</v>
          </cell>
          <cell r="E5460" t="str">
            <v>T</v>
          </cell>
          <cell r="F5460">
            <v>302000</v>
          </cell>
          <cell r="G5460" t="str">
            <v>ARC Architecture Department</v>
          </cell>
          <cell r="H5460" t="str">
            <v>SP</v>
          </cell>
          <cell r="I5460">
            <v>36235</v>
          </cell>
        </row>
        <row r="5461">
          <cell r="A5461">
            <v>952537945</v>
          </cell>
          <cell r="B5461" t="str">
            <v>Unck</v>
          </cell>
          <cell r="C5461" t="str">
            <v>Diane</v>
          </cell>
          <cell r="D5461" t="str">
            <v>UV</v>
          </cell>
          <cell r="E5461" t="str">
            <v>T</v>
          </cell>
          <cell r="F5461">
            <v>260100</v>
          </cell>
          <cell r="G5461" t="str">
            <v>EDU Special Ed/Counselor Ed</v>
          </cell>
          <cell r="H5461" t="str">
            <v>IN</v>
          </cell>
          <cell r="I5461">
            <v>36616</v>
          </cell>
        </row>
        <row r="5462">
          <cell r="A5462">
            <v>952556347</v>
          </cell>
          <cell r="B5462" t="str">
            <v>Huguet</v>
          </cell>
          <cell r="C5462" t="str">
            <v>Nathalie</v>
          </cell>
          <cell r="D5462" t="str">
            <v>UA</v>
          </cell>
          <cell r="E5462" t="str">
            <v>A</v>
          </cell>
          <cell r="F5462">
            <v>310940</v>
          </cell>
          <cell r="G5462" t="str">
            <v>CPH Cntr for Public Health Studies</v>
          </cell>
          <cell r="H5462" t="str">
            <v>PB</v>
          </cell>
        </row>
        <row r="5463">
          <cell r="A5463">
            <v>952570050</v>
          </cell>
          <cell r="B5463" t="str">
            <v>Xiong</v>
          </cell>
          <cell r="C5463" t="str">
            <v>Zhengqin</v>
          </cell>
          <cell r="D5463" t="str">
            <v>UA</v>
          </cell>
          <cell r="E5463" t="str">
            <v>T</v>
          </cell>
          <cell r="F5463">
            <v>221800</v>
          </cell>
          <cell r="G5463" t="str">
            <v>PHY Physics</v>
          </cell>
          <cell r="H5463" t="str">
            <v>PB</v>
          </cell>
          <cell r="I5463">
            <v>39431</v>
          </cell>
        </row>
        <row r="5464">
          <cell r="A5464">
            <v>952574256</v>
          </cell>
          <cell r="B5464" t="str">
            <v>Wagner</v>
          </cell>
          <cell r="C5464" t="str">
            <v>Stephanie</v>
          </cell>
          <cell r="D5464" t="str">
            <v>UC</v>
          </cell>
          <cell r="E5464" t="str">
            <v>A</v>
          </cell>
          <cell r="F5464">
            <v>220900</v>
          </cell>
          <cell r="G5464" t="str">
            <v>ESR Environmental Sci PhD</v>
          </cell>
          <cell r="H5464" t="str">
            <v>SP</v>
          </cell>
        </row>
        <row r="5465">
          <cell r="A5465">
            <v>952583189</v>
          </cell>
          <cell r="B5465" t="str">
            <v>Masta</v>
          </cell>
          <cell r="C5465" t="str">
            <v>Susan</v>
          </cell>
          <cell r="D5465" t="str">
            <v>UA</v>
          </cell>
          <cell r="E5465" t="str">
            <v>A</v>
          </cell>
          <cell r="F5465">
            <v>220300</v>
          </cell>
          <cell r="G5465" t="str">
            <v>BIO Biology</v>
          </cell>
          <cell r="H5465" t="str">
            <v>PB</v>
          </cell>
        </row>
        <row r="5466">
          <cell r="A5466">
            <v>952590343</v>
          </cell>
          <cell r="B5466" t="str">
            <v>Grewal</v>
          </cell>
          <cell r="C5466" t="str">
            <v>Sandeep</v>
          </cell>
          <cell r="D5466" t="str">
            <v>UC</v>
          </cell>
          <cell r="E5466" t="str">
            <v>A</v>
          </cell>
          <cell r="F5466">
            <v>270201</v>
          </cell>
          <cell r="G5466" t="str">
            <v>CMP Computer Science Office</v>
          </cell>
          <cell r="H5466" t="str">
            <v>SP</v>
          </cell>
        </row>
        <row r="5467">
          <cell r="A5467">
            <v>952600334</v>
          </cell>
          <cell r="B5467" t="str">
            <v>Carr</v>
          </cell>
          <cell r="C5467" t="str">
            <v>Carolyn</v>
          </cell>
          <cell r="D5467" t="str">
            <v>UA</v>
          </cell>
          <cell r="E5467" t="str">
            <v>A</v>
          </cell>
          <cell r="F5467">
            <v>260300</v>
          </cell>
          <cell r="G5467" t="str">
            <v>EDU Policies/Foundations</v>
          </cell>
          <cell r="H5467" t="str">
            <v>PB</v>
          </cell>
        </row>
        <row r="5468">
          <cell r="A5468">
            <v>952603770</v>
          </cell>
          <cell r="B5468" t="str">
            <v>Heveron</v>
          </cell>
          <cell r="C5468" t="str">
            <v>Joni</v>
          </cell>
          <cell r="D5468" t="str">
            <v>UF</v>
          </cell>
          <cell r="E5468" t="str">
            <v>A</v>
          </cell>
          <cell r="F5468">
            <v>270501</v>
          </cell>
          <cell r="G5468" t="str">
            <v>MEN Mechanical Engineering Office</v>
          </cell>
          <cell r="H5468" t="str">
            <v>PB</v>
          </cell>
        </row>
        <row r="5469">
          <cell r="A5469">
            <v>952633757</v>
          </cell>
          <cell r="B5469" t="str">
            <v>Brown</v>
          </cell>
          <cell r="C5469" t="str">
            <v>Katherine</v>
          </cell>
          <cell r="D5469" t="str">
            <v>UC</v>
          </cell>
          <cell r="E5469" t="str">
            <v>T</v>
          </cell>
          <cell r="F5469">
            <v>310200</v>
          </cell>
          <cell r="G5469" t="str">
            <v>JUS Criminology/Criminal Just Dept</v>
          </cell>
          <cell r="H5469" t="str">
            <v>SP</v>
          </cell>
          <cell r="I5469">
            <v>37240</v>
          </cell>
        </row>
        <row r="5470">
          <cell r="A5470">
            <v>952634298</v>
          </cell>
          <cell r="B5470" t="str">
            <v>Clark</v>
          </cell>
          <cell r="C5470" t="str">
            <v>Rhonda</v>
          </cell>
          <cell r="D5470" t="str">
            <v>UW</v>
          </cell>
          <cell r="E5470" t="str">
            <v>T</v>
          </cell>
          <cell r="F5470">
            <v>906300</v>
          </cell>
          <cell r="G5470" t="str">
            <v>GEN Univ Misc</v>
          </cell>
          <cell r="H5470" t="str">
            <v>IN</v>
          </cell>
          <cell r="I5470">
            <v>39205</v>
          </cell>
        </row>
        <row r="5471">
          <cell r="A5471">
            <v>952635608</v>
          </cell>
          <cell r="B5471" t="str">
            <v>Franklin</v>
          </cell>
          <cell r="C5471" t="str">
            <v>Heidi</v>
          </cell>
          <cell r="D5471" t="str">
            <v>UV</v>
          </cell>
          <cell r="E5471" t="str">
            <v>A</v>
          </cell>
          <cell r="F5471">
            <v>260300</v>
          </cell>
          <cell r="G5471" t="str">
            <v>EDU Policies/Foundations</v>
          </cell>
          <cell r="H5471" t="str">
            <v>IN</v>
          </cell>
        </row>
        <row r="5472">
          <cell r="A5472">
            <v>952643570</v>
          </cell>
          <cell r="B5472" t="str">
            <v>Orr</v>
          </cell>
          <cell r="C5472" t="str">
            <v>Lee</v>
          </cell>
          <cell r="D5472" t="str">
            <v>UW</v>
          </cell>
          <cell r="E5472" t="str">
            <v>T</v>
          </cell>
          <cell r="F5472">
            <v>331601</v>
          </cell>
          <cell r="G5472" t="str">
            <v>EEP Ed Equity Office</v>
          </cell>
          <cell r="H5472" t="str">
            <v>IN</v>
          </cell>
          <cell r="I5472">
            <v>37099</v>
          </cell>
        </row>
        <row r="5473">
          <cell r="A5473">
            <v>952654083</v>
          </cell>
          <cell r="B5473" t="str">
            <v>Moskal</v>
          </cell>
          <cell r="C5473" t="str">
            <v>Deanne</v>
          </cell>
          <cell r="D5473" t="str">
            <v>UC</v>
          </cell>
          <cell r="E5473" t="str">
            <v>T</v>
          </cell>
          <cell r="F5473">
            <v>222100</v>
          </cell>
          <cell r="G5473" t="str">
            <v>SOC Sociology</v>
          </cell>
          <cell r="H5473" t="str">
            <v>SP</v>
          </cell>
          <cell r="I5473">
            <v>38168</v>
          </cell>
        </row>
        <row r="5474">
          <cell r="A5474">
            <v>952654762</v>
          </cell>
          <cell r="B5474" t="str">
            <v>Smith</v>
          </cell>
          <cell r="C5474" t="str">
            <v>Cameron</v>
          </cell>
          <cell r="D5474" t="str">
            <v>UC</v>
          </cell>
          <cell r="E5474" t="str">
            <v>A</v>
          </cell>
          <cell r="F5474">
            <v>220200</v>
          </cell>
          <cell r="G5474" t="str">
            <v>ANT Anthropology</v>
          </cell>
          <cell r="H5474" t="str">
            <v>SP</v>
          </cell>
        </row>
        <row r="5475">
          <cell r="A5475">
            <v>952669860</v>
          </cell>
          <cell r="B5475" t="str">
            <v>McCray</v>
          </cell>
          <cell r="C5475" t="str">
            <v>Dana</v>
          </cell>
          <cell r="D5475" t="str">
            <v>UA</v>
          </cell>
          <cell r="E5475" t="str">
            <v>T</v>
          </cell>
          <cell r="F5475">
            <v>222201</v>
          </cell>
          <cell r="G5475" t="str">
            <v>COM Communication</v>
          </cell>
          <cell r="H5475" t="str">
            <v>PB</v>
          </cell>
          <cell r="I5475">
            <v>37787</v>
          </cell>
        </row>
        <row r="5476">
          <cell r="A5476">
            <v>952675061</v>
          </cell>
          <cell r="B5476" t="str">
            <v>Larson</v>
          </cell>
          <cell r="C5476" t="str">
            <v>Susan</v>
          </cell>
          <cell r="D5476" t="str">
            <v>UC</v>
          </cell>
          <cell r="E5476" t="str">
            <v>A</v>
          </cell>
          <cell r="F5476">
            <v>304001</v>
          </cell>
          <cell r="G5476" t="str">
            <v>MUS Music Office</v>
          </cell>
          <cell r="H5476" t="str">
            <v>SP</v>
          </cell>
        </row>
        <row r="5477">
          <cell r="A5477">
            <v>952676094</v>
          </cell>
          <cell r="B5477" t="str">
            <v>Lorenz II</v>
          </cell>
          <cell r="C5477" t="str">
            <v>Robert</v>
          </cell>
          <cell r="D5477" t="str">
            <v>UW</v>
          </cell>
          <cell r="E5477" t="str">
            <v>A</v>
          </cell>
          <cell r="F5477">
            <v>332809</v>
          </cell>
          <cell r="G5477" t="str">
            <v>SDO Crew</v>
          </cell>
          <cell r="H5477" t="str">
            <v>IN</v>
          </cell>
        </row>
        <row r="5478">
          <cell r="A5478">
            <v>952687928</v>
          </cell>
          <cell r="B5478" t="str">
            <v>Lembke</v>
          </cell>
          <cell r="C5478" t="str">
            <v>Miller</v>
          </cell>
          <cell r="D5478" t="str">
            <v>UW</v>
          </cell>
          <cell r="E5478" t="str">
            <v>T</v>
          </cell>
          <cell r="F5478">
            <v>640400</v>
          </cell>
          <cell r="G5478" t="str">
            <v>BAO Purchasing</v>
          </cell>
          <cell r="H5478" t="str">
            <v>IN</v>
          </cell>
          <cell r="I5478">
            <v>37695</v>
          </cell>
        </row>
        <row r="5479">
          <cell r="A5479">
            <v>952693436</v>
          </cell>
          <cell r="B5479" t="str">
            <v>Bayer</v>
          </cell>
          <cell r="C5479" t="str">
            <v>John</v>
          </cell>
          <cell r="D5479" t="str">
            <v>UC</v>
          </cell>
          <cell r="E5479" t="str">
            <v>T</v>
          </cell>
          <cell r="F5479">
            <v>250001</v>
          </cell>
          <cell r="G5479" t="str">
            <v>SBA Deans Office</v>
          </cell>
          <cell r="H5479" t="str">
            <v>SP</v>
          </cell>
          <cell r="I5479">
            <v>37042</v>
          </cell>
        </row>
        <row r="5480">
          <cell r="A5480">
            <v>952698697</v>
          </cell>
          <cell r="B5480" t="str">
            <v>Doneker</v>
          </cell>
          <cell r="C5480" t="str">
            <v>Robert</v>
          </cell>
          <cell r="D5480" t="str">
            <v>UV</v>
          </cell>
          <cell r="E5480" t="str">
            <v>A</v>
          </cell>
          <cell r="F5480">
            <v>270301</v>
          </cell>
          <cell r="G5480" t="str">
            <v>CEN Civil Engineering Office</v>
          </cell>
          <cell r="H5480" t="str">
            <v>IN</v>
          </cell>
        </row>
        <row r="5481">
          <cell r="A5481">
            <v>952702827</v>
          </cell>
          <cell r="B5481" t="str">
            <v>Agnoletti</v>
          </cell>
          <cell r="C5481" t="str">
            <v>Mauro</v>
          </cell>
          <cell r="D5481" t="str">
            <v>UV</v>
          </cell>
          <cell r="E5481" t="str">
            <v>T</v>
          </cell>
          <cell r="F5481">
            <v>221200</v>
          </cell>
          <cell r="G5481" t="str">
            <v>GGR Geography</v>
          </cell>
          <cell r="H5481" t="str">
            <v>IN</v>
          </cell>
          <cell r="I5481">
            <v>38748</v>
          </cell>
        </row>
        <row r="5482">
          <cell r="A5482">
            <v>952716952</v>
          </cell>
          <cell r="B5482" t="str">
            <v>Ray</v>
          </cell>
          <cell r="C5482" t="str">
            <v>Corey</v>
          </cell>
          <cell r="D5482" t="str">
            <v>UF</v>
          </cell>
          <cell r="E5482" t="str">
            <v>A</v>
          </cell>
          <cell r="F5482">
            <v>330000</v>
          </cell>
          <cell r="G5482" t="str">
            <v>OSA Vice Provost Student Affairs</v>
          </cell>
          <cell r="H5482" t="str">
            <v>PB</v>
          </cell>
        </row>
        <row r="5483">
          <cell r="A5483">
            <v>952741586</v>
          </cell>
          <cell r="B5483" t="str">
            <v>Thompson</v>
          </cell>
          <cell r="C5483" t="str">
            <v>Julie</v>
          </cell>
          <cell r="D5483" t="str">
            <v>UF</v>
          </cell>
          <cell r="E5483" t="str">
            <v>A</v>
          </cell>
          <cell r="F5483">
            <v>260001</v>
          </cell>
          <cell r="G5483" t="str">
            <v>EDU Dean's Office</v>
          </cell>
          <cell r="H5483" t="str">
            <v>PB</v>
          </cell>
        </row>
        <row r="5484">
          <cell r="A5484">
            <v>952752225</v>
          </cell>
          <cell r="B5484" t="str">
            <v>Michel</v>
          </cell>
          <cell r="C5484" t="str">
            <v>Christopher</v>
          </cell>
          <cell r="D5484" t="str">
            <v>UC</v>
          </cell>
          <cell r="E5484" t="str">
            <v>T</v>
          </cell>
          <cell r="F5484">
            <v>310930</v>
          </cell>
          <cell r="G5484" t="str">
            <v>SCH School of Community Health</v>
          </cell>
          <cell r="H5484" t="str">
            <v>SP</v>
          </cell>
          <cell r="I5484">
            <v>36250</v>
          </cell>
        </row>
        <row r="5485">
          <cell r="A5485">
            <v>952754030</v>
          </cell>
          <cell r="B5485" t="str">
            <v>Peterson</v>
          </cell>
          <cell r="C5485" t="str">
            <v>Anne</v>
          </cell>
          <cell r="D5485" t="str">
            <v>UW</v>
          </cell>
          <cell r="E5485" t="str">
            <v>T</v>
          </cell>
          <cell r="F5485">
            <v>200501</v>
          </cell>
          <cell r="G5485" t="str">
            <v>GSR Graduate Studies Office</v>
          </cell>
          <cell r="H5485" t="str">
            <v>IN</v>
          </cell>
          <cell r="I5485">
            <v>38760</v>
          </cell>
        </row>
        <row r="5486">
          <cell r="A5486">
            <v>952771085</v>
          </cell>
          <cell r="B5486" t="str">
            <v>Dohrn</v>
          </cell>
          <cell r="C5486" t="str">
            <v>Elizabeth</v>
          </cell>
          <cell r="D5486" t="str">
            <v>UV</v>
          </cell>
          <cell r="E5486" t="str">
            <v>T</v>
          </cell>
          <cell r="F5486">
            <v>282001</v>
          </cell>
          <cell r="G5486" t="str">
            <v>XCE CE/Education Office</v>
          </cell>
          <cell r="H5486" t="str">
            <v>SP</v>
          </cell>
          <cell r="I5486">
            <v>36219</v>
          </cell>
        </row>
        <row r="5487">
          <cell r="A5487">
            <v>952785396</v>
          </cell>
          <cell r="B5487" t="str">
            <v>Plumb</v>
          </cell>
          <cell r="C5487" t="str">
            <v>Gayle</v>
          </cell>
          <cell r="D5487" t="str">
            <v>UC</v>
          </cell>
          <cell r="E5487" t="str">
            <v>A</v>
          </cell>
          <cell r="F5487">
            <v>266230</v>
          </cell>
          <cell r="G5487" t="str">
            <v>EDC Elementary Endorsement</v>
          </cell>
          <cell r="H5487" t="str">
            <v>SP</v>
          </cell>
        </row>
        <row r="5488">
          <cell r="A5488">
            <v>952787031</v>
          </cell>
          <cell r="B5488" t="str">
            <v>Balshem</v>
          </cell>
          <cell r="C5488" t="str">
            <v>Martha</v>
          </cell>
          <cell r="D5488" t="str">
            <v>UA</v>
          </cell>
          <cell r="E5488" t="str">
            <v>A</v>
          </cell>
          <cell r="F5488">
            <v>222100</v>
          </cell>
          <cell r="G5488" t="str">
            <v>SOC Sociology</v>
          </cell>
          <cell r="H5488" t="str">
            <v>PB</v>
          </cell>
        </row>
        <row r="5489">
          <cell r="A5489">
            <v>952820923</v>
          </cell>
          <cell r="B5489" t="str">
            <v>Kinney</v>
          </cell>
          <cell r="C5489" t="str">
            <v>Ronald</v>
          </cell>
          <cell r="D5489" t="str">
            <v>UV</v>
          </cell>
          <cell r="E5489" t="str">
            <v>T</v>
          </cell>
          <cell r="F5489">
            <v>240200</v>
          </cell>
          <cell r="G5489" t="str">
            <v>RRI Regional Research Institute</v>
          </cell>
          <cell r="H5489" t="str">
            <v>IN</v>
          </cell>
          <cell r="I5489">
            <v>35690</v>
          </cell>
        </row>
        <row r="5490">
          <cell r="A5490">
            <v>952821800</v>
          </cell>
          <cell r="B5490" t="str">
            <v>Konsterlie</v>
          </cell>
          <cell r="C5490" t="str">
            <v>Amy</v>
          </cell>
          <cell r="D5490" t="str">
            <v>UV</v>
          </cell>
          <cell r="E5490" t="str">
            <v>T</v>
          </cell>
          <cell r="F5490">
            <v>201101</v>
          </cell>
          <cell r="G5490" t="str">
            <v>SAT Saturday Academy-Main</v>
          </cell>
          <cell r="H5490" t="str">
            <v>IN</v>
          </cell>
          <cell r="I5490">
            <v>38930</v>
          </cell>
        </row>
        <row r="5491">
          <cell r="A5491">
            <v>952844222</v>
          </cell>
          <cell r="B5491" t="str">
            <v>Patterson</v>
          </cell>
          <cell r="C5491" t="str">
            <v>Linda</v>
          </cell>
          <cell r="D5491" t="str">
            <v>UF</v>
          </cell>
          <cell r="E5491" t="str">
            <v>T</v>
          </cell>
          <cell r="F5491">
            <v>201101</v>
          </cell>
          <cell r="G5491" t="str">
            <v>SAT Saturday Academy-Main</v>
          </cell>
          <cell r="H5491" t="str">
            <v>PB</v>
          </cell>
          <cell r="I5491">
            <v>37802</v>
          </cell>
        </row>
        <row r="5492">
          <cell r="A5492">
            <v>952844855</v>
          </cell>
          <cell r="B5492" t="str">
            <v>Tolger</v>
          </cell>
          <cell r="C5492" t="str">
            <v>Alexander</v>
          </cell>
          <cell r="D5492" t="str">
            <v>UV</v>
          </cell>
          <cell r="E5492" t="str">
            <v>A</v>
          </cell>
          <cell r="F5492">
            <v>332035</v>
          </cell>
          <cell r="G5492" t="str">
            <v>SDO Outdoor Program</v>
          </cell>
          <cell r="H5492" t="str">
            <v>IN</v>
          </cell>
        </row>
        <row r="5493">
          <cell r="A5493">
            <v>952848520</v>
          </cell>
          <cell r="B5493" t="str">
            <v>Ott</v>
          </cell>
          <cell r="C5493" t="str">
            <v>John</v>
          </cell>
          <cell r="D5493" t="str">
            <v>UA</v>
          </cell>
          <cell r="E5493" t="str">
            <v>A</v>
          </cell>
          <cell r="F5493">
            <v>221300</v>
          </cell>
          <cell r="G5493" t="str">
            <v>HST History Department</v>
          </cell>
          <cell r="H5493" t="str">
            <v>PB</v>
          </cell>
        </row>
        <row r="5494">
          <cell r="A5494">
            <v>952849535</v>
          </cell>
          <cell r="B5494" t="str">
            <v>Detnman</v>
          </cell>
          <cell r="C5494" t="str">
            <v>John</v>
          </cell>
          <cell r="D5494" t="str">
            <v>UC</v>
          </cell>
          <cell r="E5494" t="str">
            <v>A</v>
          </cell>
          <cell r="F5494">
            <v>250001</v>
          </cell>
          <cell r="G5494" t="str">
            <v>SBA Deans Office</v>
          </cell>
          <cell r="H5494" t="str">
            <v>SP</v>
          </cell>
        </row>
        <row r="5495">
          <cell r="A5495">
            <v>952852482</v>
          </cell>
          <cell r="B5495" t="str">
            <v>Jett</v>
          </cell>
          <cell r="C5495" t="str">
            <v>Steven</v>
          </cell>
          <cell r="D5495" t="str">
            <v>UW</v>
          </cell>
          <cell r="E5495" t="str">
            <v>T</v>
          </cell>
          <cell r="F5495">
            <v>310300</v>
          </cell>
          <cell r="G5495" t="str">
            <v>PAD Public Administration</v>
          </cell>
          <cell r="H5495" t="str">
            <v>IN</v>
          </cell>
          <cell r="I5495">
            <v>36525</v>
          </cell>
        </row>
        <row r="5496">
          <cell r="A5496">
            <v>952864107</v>
          </cell>
          <cell r="B5496" t="str">
            <v>Ray</v>
          </cell>
          <cell r="C5496" t="str">
            <v>Kim</v>
          </cell>
          <cell r="D5496" t="str">
            <v>UC</v>
          </cell>
          <cell r="E5496" t="str">
            <v>A</v>
          </cell>
          <cell r="F5496">
            <v>301001</v>
          </cell>
          <cell r="G5496" t="str">
            <v>ART Office</v>
          </cell>
          <cell r="H5496" t="str">
            <v>SP</v>
          </cell>
        </row>
        <row r="5497">
          <cell r="A5497">
            <v>952870758</v>
          </cell>
          <cell r="B5497" t="str">
            <v>Neben</v>
          </cell>
          <cell r="C5497" t="str">
            <v>Bruce</v>
          </cell>
          <cell r="D5497" t="str">
            <v>UC</v>
          </cell>
          <cell r="E5497" t="str">
            <v>A</v>
          </cell>
          <cell r="F5497">
            <v>260100</v>
          </cell>
          <cell r="G5497" t="str">
            <v>EDU Special Ed/Counselor Ed</v>
          </cell>
          <cell r="H5497" t="str">
            <v>SP</v>
          </cell>
        </row>
        <row r="5498">
          <cell r="A5498">
            <v>952882578</v>
          </cell>
          <cell r="B5498" t="str">
            <v>Petroff</v>
          </cell>
          <cell r="C5498" t="str">
            <v>Paul</v>
          </cell>
          <cell r="D5498" t="str">
            <v>UV</v>
          </cell>
          <cell r="E5498" t="str">
            <v>T</v>
          </cell>
          <cell r="F5498">
            <v>289001</v>
          </cell>
          <cell r="G5498" t="str">
            <v>XPD Profession Development Office</v>
          </cell>
          <cell r="H5498" t="str">
            <v>IN</v>
          </cell>
          <cell r="I5498">
            <v>36525</v>
          </cell>
        </row>
        <row r="5499">
          <cell r="A5499">
            <v>952918261</v>
          </cell>
          <cell r="B5499" t="str">
            <v>Jimenez</v>
          </cell>
          <cell r="C5499" t="str">
            <v>Anna</v>
          </cell>
          <cell r="D5499" t="str">
            <v>UW</v>
          </cell>
          <cell r="E5499" t="str">
            <v>T</v>
          </cell>
          <cell r="F5499">
            <v>333101</v>
          </cell>
          <cell r="G5499" t="str">
            <v>SHS Stdnt Health Svc Office</v>
          </cell>
          <cell r="H5499" t="str">
            <v>IN</v>
          </cell>
          <cell r="I5499">
            <v>37437</v>
          </cell>
        </row>
        <row r="5500">
          <cell r="A5500">
            <v>952928140</v>
          </cell>
          <cell r="B5500" t="str">
            <v>Luneski</v>
          </cell>
          <cell r="C5500" t="str">
            <v>Robert</v>
          </cell>
          <cell r="D5500" t="str">
            <v>UC</v>
          </cell>
          <cell r="E5500" t="str">
            <v>A</v>
          </cell>
          <cell r="F5500">
            <v>221601</v>
          </cell>
          <cell r="G5500" t="str">
            <v>MTH Math Office</v>
          </cell>
          <cell r="H5500" t="str">
            <v>SP</v>
          </cell>
        </row>
        <row r="5501">
          <cell r="A5501">
            <v>952931172</v>
          </cell>
          <cell r="B5501" t="str">
            <v>Becker</v>
          </cell>
          <cell r="C5501" t="str">
            <v>Martin</v>
          </cell>
          <cell r="D5501" t="str">
            <v>UD</v>
          </cell>
          <cell r="E5501" t="str">
            <v>T</v>
          </cell>
          <cell r="F5501">
            <v>270101</v>
          </cell>
          <cell r="G5501" t="str">
            <v>EAS MCECS Dean Maseeh College</v>
          </cell>
          <cell r="H5501" t="str">
            <v>SP</v>
          </cell>
          <cell r="I5501">
            <v>36250</v>
          </cell>
        </row>
        <row r="5502">
          <cell r="A5502">
            <v>952939868</v>
          </cell>
          <cell r="B5502" t="str">
            <v>Kim</v>
          </cell>
          <cell r="C5502" t="str">
            <v>Jin Ah</v>
          </cell>
          <cell r="D5502" t="str">
            <v>UF</v>
          </cell>
          <cell r="E5502" t="str">
            <v>A</v>
          </cell>
          <cell r="F5502">
            <v>331601</v>
          </cell>
          <cell r="G5502" t="str">
            <v>EEP Ed Equity Office</v>
          </cell>
          <cell r="H5502" t="str">
            <v>PB</v>
          </cell>
        </row>
        <row r="5503">
          <cell r="A5503">
            <v>952941102</v>
          </cell>
          <cell r="B5503" t="str">
            <v>Webb</v>
          </cell>
          <cell r="C5503" t="str">
            <v>Cinnamin</v>
          </cell>
          <cell r="D5503" t="str">
            <v>UC</v>
          </cell>
          <cell r="E5503" t="str">
            <v>A</v>
          </cell>
          <cell r="F5503">
            <v>310920</v>
          </cell>
          <cell r="G5503" t="str">
            <v>SCH Activities</v>
          </cell>
          <cell r="H5503" t="str">
            <v>SP</v>
          </cell>
        </row>
        <row r="5504">
          <cell r="A5504">
            <v>952954134</v>
          </cell>
          <cell r="B5504" t="str">
            <v>Taylor</v>
          </cell>
          <cell r="C5504" t="str">
            <v>Michael</v>
          </cell>
          <cell r="D5504" t="str">
            <v>UA</v>
          </cell>
          <cell r="E5504" t="str">
            <v>A</v>
          </cell>
          <cell r="F5504">
            <v>222700</v>
          </cell>
          <cell r="G5504" t="str">
            <v>LAS Univ Studies-General Ed</v>
          </cell>
          <cell r="H5504" t="str">
            <v>PB</v>
          </cell>
        </row>
        <row r="5505">
          <cell r="A5505">
            <v>952963120</v>
          </cell>
          <cell r="B5505" t="str">
            <v>Atkinson</v>
          </cell>
          <cell r="C5505" t="str">
            <v>David</v>
          </cell>
          <cell r="D5505" t="str">
            <v>UV</v>
          </cell>
          <cell r="E5505" t="str">
            <v>T</v>
          </cell>
          <cell r="F5505">
            <v>200101</v>
          </cell>
          <cell r="G5505" t="str">
            <v>OAA Provosts Office Admin</v>
          </cell>
          <cell r="H5505" t="str">
            <v>IN</v>
          </cell>
          <cell r="I5505">
            <v>35976</v>
          </cell>
        </row>
        <row r="5506">
          <cell r="A5506">
            <v>952973698</v>
          </cell>
          <cell r="B5506" t="str">
            <v>Shelton</v>
          </cell>
          <cell r="C5506" t="str">
            <v>Rollin</v>
          </cell>
          <cell r="D5506" t="str">
            <v>UB</v>
          </cell>
          <cell r="E5506" t="str">
            <v>A</v>
          </cell>
          <cell r="F5506">
            <v>240200</v>
          </cell>
          <cell r="G5506" t="str">
            <v>RRI Regional Research Institute</v>
          </cell>
          <cell r="H5506" t="str">
            <v>PB</v>
          </cell>
        </row>
        <row r="5507">
          <cell r="A5507">
            <v>952977658</v>
          </cell>
          <cell r="B5507" t="str">
            <v>Barreto</v>
          </cell>
          <cell r="C5507" t="str">
            <v>Amparo</v>
          </cell>
          <cell r="D5507" t="str">
            <v>UW</v>
          </cell>
          <cell r="E5507" t="str">
            <v>A</v>
          </cell>
          <cell r="F5507">
            <v>200501</v>
          </cell>
          <cell r="G5507" t="str">
            <v>GSR Graduate Studies Office</v>
          </cell>
          <cell r="H5507" t="str">
            <v>IN</v>
          </cell>
        </row>
        <row r="5508">
          <cell r="A5508">
            <v>952984014</v>
          </cell>
          <cell r="B5508" t="str">
            <v>Choi</v>
          </cell>
          <cell r="C5508" t="str">
            <v>Namkee</v>
          </cell>
          <cell r="D5508" t="str">
            <v>UA</v>
          </cell>
          <cell r="E5508" t="str">
            <v>T</v>
          </cell>
          <cell r="F5508">
            <v>240100</v>
          </cell>
          <cell r="G5508" t="str">
            <v>SSW School of Social Work</v>
          </cell>
          <cell r="H5508" t="str">
            <v>PB</v>
          </cell>
          <cell r="I5508">
            <v>37422</v>
          </cell>
        </row>
        <row r="5509">
          <cell r="A5509">
            <v>952988707</v>
          </cell>
          <cell r="B5509" t="str">
            <v>Schroyer</v>
          </cell>
          <cell r="C5509" t="str">
            <v>Heath</v>
          </cell>
          <cell r="D5509" t="str">
            <v>UF</v>
          </cell>
          <cell r="E5509" t="str">
            <v>T</v>
          </cell>
          <cell r="F5509">
            <v>632800</v>
          </cell>
          <cell r="G5509" t="str">
            <v>ATH M Basketball</v>
          </cell>
          <cell r="H5509" t="str">
            <v>PB</v>
          </cell>
          <cell r="I5509">
            <v>38457</v>
          </cell>
        </row>
        <row r="5510">
          <cell r="A5510">
            <v>952990801</v>
          </cell>
          <cell r="B5510" t="str">
            <v>Amacher</v>
          </cell>
          <cell r="C5510" t="str">
            <v>Terri</v>
          </cell>
          <cell r="D5510" t="str">
            <v>UC</v>
          </cell>
          <cell r="E5510" t="str">
            <v>A</v>
          </cell>
          <cell r="F5510">
            <v>260201</v>
          </cell>
          <cell r="G5510" t="str">
            <v>EDU C&amp;I Office</v>
          </cell>
          <cell r="H5510" t="str">
            <v>SP</v>
          </cell>
        </row>
        <row r="5511">
          <cell r="A5511">
            <v>952999600</v>
          </cell>
          <cell r="B5511" t="str">
            <v>Morgan</v>
          </cell>
          <cell r="C5511" t="str">
            <v>Andre</v>
          </cell>
          <cell r="D5511" t="str">
            <v>UV</v>
          </cell>
          <cell r="E5511" t="str">
            <v>T</v>
          </cell>
          <cell r="F5511">
            <v>270401</v>
          </cell>
          <cell r="G5511" t="str">
            <v>EEN Electrical/Computer Engineering</v>
          </cell>
          <cell r="H5511" t="str">
            <v>IN</v>
          </cell>
          <cell r="I5511">
            <v>38472</v>
          </cell>
        </row>
        <row r="5512">
          <cell r="A5512">
            <v>953001700</v>
          </cell>
          <cell r="B5512" t="str">
            <v>Wang</v>
          </cell>
          <cell r="C5512" t="str">
            <v>Aifang</v>
          </cell>
          <cell r="D5512" t="str">
            <v>UF</v>
          </cell>
          <cell r="E5512" t="str">
            <v>A</v>
          </cell>
          <cell r="F5512">
            <v>200740</v>
          </cell>
          <cell r="G5512" t="str">
            <v>CAS Cntr for Academic Exclln Office</v>
          </cell>
          <cell r="H5512" t="str">
            <v>PB</v>
          </cell>
        </row>
        <row r="5513">
          <cell r="A5513">
            <v>953002143</v>
          </cell>
          <cell r="B5513" t="str">
            <v>Portis</v>
          </cell>
          <cell r="C5513" t="str">
            <v>Jennifer</v>
          </cell>
          <cell r="D5513" t="str">
            <v>UF</v>
          </cell>
          <cell r="E5513" t="str">
            <v>A</v>
          </cell>
          <cell r="F5513">
            <v>289000</v>
          </cell>
          <cell r="G5513" t="str">
            <v>XPD Prof Dev Cntr</v>
          </cell>
          <cell r="H5513" t="str">
            <v>PB</v>
          </cell>
        </row>
        <row r="5514">
          <cell r="A5514">
            <v>953008921</v>
          </cell>
          <cell r="B5514" t="str">
            <v>DeJesus</v>
          </cell>
          <cell r="C5514" t="str">
            <v>Jesse</v>
          </cell>
          <cell r="D5514" t="str">
            <v>UF</v>
          </cell>
          <cell r="E5514" t="str">
            <v>T</v>
          </cell>
          <cell r="F5514">
            <v>220100</v>
          </cell>
          <cell r="G5514" t="str">
            <v>LAS Dean Coll Liberal Arts &amp; Sci</v>
          </cell>
          <cell r="H5514" t="str">
            <v>PB</v>
          </cell>
          <cell r="I5514">
            <v>36556</v>
          </cell>
        </row>
        <row r="5515">
          <cell r="A5515">
            <v>953022105</v>
          </cell>
          <cell r="B5515" t="str">
            <v>Colorito</v>
          </cell>
          <cell r="C5515" t="str">
            <v>Laura</v>
          </cell>
          <cell r="D5515" t="str">
            <v>UA</v>
          </cell>
          <cell r="E5515" t="str">
            <v>T</v>
          </cell>
          <cell r="F5515">
            <v>221501</v>
          </cell>
          <cell r="G5515" t="str">
            <v>LIN Linguistics Office</v>
          </cell>
          <cell r="H5515" t="str">
            <v>PB</v>
          </cell>
          <cell r="I5515">
            <v>36403</v>
          </cell>
        </row>
        <row r="5516">
          <cell r="A5516">
            <v>953028722</v>
          </cell>
          <cell r="B5516" t="str">
            <v>Mattioli</v>
          </cell>
          <cell r="C5516" t="str">
            <v>Heather</v>
          </cell>
          <cell r="D5516" t="str">
            <v>UF</v>
          </cell>
          <cell r="E5516" t="str">
            <v>A</v>
          </cell>
          <cell r="F5516">
            <v>330150</v>
          </cell>
          <cell r="G5516" t="str">
            <v>FAO Financial Aid</v>
          </cell>
          <cell r="H5516" t="str">
            <v>PB</v>
          </cell>
        </row>
        <row r="5517">
          <cell r="A5517">
            <v>953054468</v>
          </cell>
          <cell r="B5517" t="str">
            <v>Oury</v>
          </cell>
          <cell r="C5517" t="str">
            <v>David</v>
          </cell>
          <cell r="D5517" t="str">
            <v>UC</v>
          </cell>
          <cell r="E5517" t="str">
            <v>T</v>
          </cell>
          <cell r="F5517">
            <v>221601</v>
          </cell>
          <cell r="G5517" t="str">
            <v>MTH Math Office</v>
          </cell>
          <cell r="H5517" t="str">
            <v>SP</v>
          </cell>
          <cell r="I5517">
            <v>38898</v>
          </cell>
        </row>
        <row r="5518">
          <cell r="A5518">
            <v>953054674</v>
          </cell>
          <cell r="B5518" t="str">
            <v>Kurtz</v>
          </cell>
          <cell r="C5518" t="str">
            <v>Stephen</v>
          </cell>
          <cell r="D5518" t="str">
            <v>UC</v>
          </cell>
          <cell r="E5518" t="str">
            <v>T</v>
          </cell>
          <cell r="F5518">
            <v>220300</v>
          </cell>
          <cell r="G5518" t="str">
            <v>BIO Biology</v>
          </cell>
          <cell r="H5518" t="str">
            <v>SP</v>
          </cell>
          <cell r="I5518">
            <v>37360</v>
          </cell>
        </row>
        <row r="5519">
          <cell r="A5519">
            <v>953056592</v>
          </cell>
          <cell r="B5519" t="str">
            <v>Parise</v>
          </cell>
          <cell r="C5519" t="str">
            <v>Pierina</v>
          </cell>
          <cell r="D5519" t="str">
            <v>UV</v>
          </cell>
          <cell r="E5519" t="str">
            <v>T</v>
          </cell>
          <cell r="F5519">
            <v>260001</v>
          </cell>
          <cell r="G5519" t="str">
            <v>EDU Dean's Office</v>
          </cell>
          <cell r="H5519" t="str">
            <v>IN</v>
          </cell>
          <cell r="I5519">
            <v>37833</v>
          </cell>
        </row>
        <row r="5520">
          <cell r="A5520">
            <v>953059417</v>
          </cell>
          <cell r="B5520" t="str">
            <v>Moschetta</v>
          </cell>
          <cell r="C5520" t="str">
            <v>Nancy</v>
          </cell>
          <cell r="D5520" t="str">
            <v>UV</v>
          </cell>
          <cell r="E5520" t="str">
            <v>T</v>
          </cell>
          <cell r="F5520">
            <v>289001</v>
          </cell>
          <cell r="G5520" t="str">
            <v>XPD Profession Development Office</v>
          </cell>
          <cell r="H5520" t="str">
            <v>IN</v>
          </cell>
          <cell r="I5520">
            <v>36891</v>
          </cell>
        </row>
        <row r="5521">
          <cell r="A5521">
            <v>953091279</v>
          </cell>
          <cell r="B5521" t="str">
            <v>Gala</v>
          </cell>
          <cell r="C5521" t="str">
            <v>Shanta</v>
          </cell>
          <cell r="D5521" t="str">
            <v>UF</v>
          </cell>
          <cell r="E5521" t="str">
            <v>T</v>
          </cell>
          <cell r="F5521">
            <v>270101</v>
          </cell>
          <cell r="G5521" t="str">
            <v>EAS MCECS Dean Maseeh College</v>
          </cell>
          <cell r="H5521" t="str">
            <v>PB</v>
          </cell>
          <cell r="I5521">
            <v>39021</v>
          </cell>
        </row>
        <row r="5522">
          <cell r="A5522">
            <v>953135991</v>
          </cell>
          <cell r="B5522" t="str">
            <v>Scott</v>
          </cell>
          <cell r="C5522" t="str">
            <v>Suzanne</v>
          </cell>
          <cell r="D5522" t="str">
            <v>UC</v>
          </cell>
          <cell r="E5522" t="str">
            <v>T</v>
          </cell>
          <cell r="F5522">
            <v>221501</v>
          </cell>
          <cell r="G5522" t="str">
            <v>LIN Linguistics Office</v>
          </cell>
          <cell r="H5522" t="str">
            <v>IN</v>
          </cell>
          <cell r="I5522">
            <v>35976</v>
          </cell>
        </row>
        <row r="5523">
          <cell r="A5523">
            <v>953141750</v>
          </cell>
          <cell r="B5523" t="str">
            <v>Jones</v>
          </cell>
          <cell r="C5523" t="str">
            <v>Brandon</v>
          </cell>
          <cell r="D5523" t="str">
            <v>UV</v>
          </cell>
          <cell r="E5523" t="str">
            <v>T</v>
          </cell>
          <cell r="F5523">
            <v>630001</v>
          </cell>
          <cell r="G5523" t="str">
            <v>ATH Athletic Administration</v>
          </cell>
          <cell r="H5523" t="str">
            <v>IN</v>
          </cell>
          <cell r="I5523">
            <v>37894</v>
          </cell>
        </row>
        <row r="5524">
          <cell r="A5524">
            <v>953153708</v>
          </cell>
          <cell r="B5524" t="str">
            <v>Lefler</v>
          </cell>
          <cell r="C5524" t="str">
            <v>Alexandra</v>
          </cell>
          <cell r="D5524" t="str">
            <v>UW</v>
          </cell>
          <cell r="E5524" t="str">
            <v>A</v>
          </cell>
          <cell r="F5524">
            <v>222201</v>
          </cell>
          <cell r="G5524" t="str">
            <v>COM Communication</v>
          </cell>
          <cell r="H5524" t="str">
            <v>IN</v>
          </cell>
        </row>
        <row r="5525">
          <cell r="A5525">
            <v>953165361</v>
          </cell>
          <cell r="B5525" t="str">
            <v>Woods</v>
          </cell>
          <cell r="C5525" t="str">
            <v>Glynnis</v>
          </cell>
          <cell r="D5525" t="str">
            <v>UV</v>
          </cell>
          <cell r="E5525" t="str">
            <v>T</v>
          </cell>
          <cell r="F5525">
            <v>100001</v>
          </cell>
          <cell r="G5525" t="str">
            <v>POF President's Office</v>
          </cell>
          <cell r="H5525" t="str">
            <v>IN</v>
          </cell>
          <cell r="I5525">
            <v>38929</v>
          </cell>
        </row>
        <row r="5526">
          <cell r="A5526">
            <v>953182188</v>
          </cell>
          <cell r="B5526" t="str">
            <v>Taylor</v>
          </cell>
          <cell r="C5526" t="str">
            <v>Teresa</v>
          </cell>
          <cell r="D5526" t="str">
            <v>UA</v>
          </cell>
          <cell r="E5526" t="str">
            <v>A</v>
          </cell>
          <cell r="F5526">
            <v>222700</v>
          </cell>
          <cell r="G5526" t="str">
            <v>LAS Univ Studies-General Ed</v>
          </cell>
          <cell r="H5526" t="str">
            <v>PB</v>
          </cell>
        </row>
        <row r="5527">
          <cell r="A5527">
            <v>953192701</v>
          </cell>
          <cell r="B5527" t="str">
            <v>Richards</v>
          </cell>
          <cell r="C5527" t="str">
            <v>Korin</v>
          </cell>
          <cell r="D5527" t="str">
            <v>UF</v>
          </cell>
          <cell r="E5527" t="str">
            <v>T</v>
          </cell>
          <cell r="F5527">
            <v>600300</v>
          </cell>
          <cell r="G5527" t="str">
            <v>HRC Human Resource Center</v>
          </cell>
          <cell r="H5527" t="str">
            <v>PB</v>
          </cell>
          <cell r="I5527">
            <v>38796</v>
          </cell>
        </row>
        <row r="5528">
          <cell r="A5528">
            <v>953199127</v>
          </cell>
          <cell r="B5528" t="str">
            <v>Mogren</v>
          </cell>
          <cell r="C5528" t="str">
            <v>Eric</v>
          </cell>
          <cell r="D5528" t="str">
            <v>UD</v>
          </cell>
          <cell r="E5528" t="str">
            <v>T</v>
          </cell>
          <cell r="F5528">
            <v>310300</v>
          </cell>
          <cell r="G5528" t="str">
            <v>PAD Public Administration</v>
          </cell>
          <cell r="H5528" t="str">
            <v>SP</v>
          </cell>
          <cell r="I5528">
            <v>39202</v>
          </cell>
        </row>
        <row r="5529">
          <cell r="A5529">
            <v>953203390</v>
          </cell>
          <cell r="B5529" t="str">
            <v>Smith</v>
          </cell>
          <cell r="C5529" t="str">
            <v>Kelly</v>
          </cell>
          <cell r="D5529" t="str">
            <v>UW</v>
          </cell>
          <cell r="E5529" t="str">
            <v>A</v>
          </cell>
          <cell r="F5529">
            <v>240100</v>
          </cell>
          <cell r="G5529" t="str">
            <v>SSW School of Social Work</v>
          </cell>
          <cell r="H5529" t="str">
            <v>IN</v>
          </cell>
        </row>
        <row r="5530">
          <cell r="A5530">
            <v>953219455</v>
          </cell>
          <cell r="B5530" t="str">
            <v>Mestemaker</v>
          </cell>
          <cell r="C5530" t="str">
            <v>Robert</v>
          </cell>
          <cell r="D5530" t="str">
            <v>UC</v>
          </cell>
          <cell r="E5530" t="str">
            <v>T</v>
          </cell>
          <cell r="F5530">
            <v>250001</v>
          </cell>
          <cell r="G5530" t="str">
            <v>SBA Deans Office</v>
          </cell>
          <cell r="H5530" t="str">
            <v>SP</v>
          </cell>
          <cell r="I5530">
            <v>39263</v>
          </cell>
        </row>
        <row r="5531">
          <cell r="A5531">
            <v>953228062</v>
          </cell>
          <cell r="B5531" t="str">
            <v>Kidd</v>
          </cell>
          <cell r="C5531" t="str">
            <v>Linda</v>
          </cell>
          <cell r="D5531" t="str">
            <v>UC</v>
          </cell>
          <cell r="E5531" t="str">
            <v>T</v>
          </cell>
          <cell r="F5531">
            <v>260201</v>
          </cell>
          <cell r="G5531" t="str">
            <v>EDU C&amp;I Office</v>
          </cell>
          <cell r="H5531" t="str">
            <v>SP</v>
          </cell>
          <cell r="I5531">
            <v>36981</v>
          </cell>
        </row>
        <row r="5532">
          <cell r="A5532">
            <v>953232990</v>
          </cell>
          <cell r="B5532" t="str">
            <v>Akers</v>
          </cell>
          <cell r="C5532" t="str">
            <v>Julie</v>
          </cell>
          <cell r="D5532" t="str">
            <v>UC</v>
          </cell>
          <cell r="E5532" t="str">
            <v>A</v>
          </cell>
          <cell r="F5532">
            <v>303001</v>
          </cell>
          <cell r="G5532" t="str">
            <v>TAD Theater Arts Office</v>
          </cell>
          <cell r="H5532" t="str">
            <v>SP</v>
          </cell>
        </row>
        <row r="5533">
          <cell r="A5533">
            <v>953234950</v>
          </cell>
          <cell r="B5533" t="str">
            <v>Martorell</v>
          </cell>
          <cell r="C5533" t="str">
            <v>Reynaldo</v>
          </cell>
          <cell r="D5533" t="str">
            <v>UW</v>
          </cell>
          <cell r="E5533" t="str">
            <v>T</v>
          </cell>
          <cell r="F5533">
            <v>630001</v>
          </cell>
          <cell r="G5533" t="str">
            <v>ATH Athletic Administration</v>
          </cell>
          <cell r="H5533" t="str">
            <v>IN</v>
          </cell>
          <cell r="I5533">
            <v>37925</v>
          </cell>
        </row>
        <row r="5534">
          <cell r="A5534">
            <v>953236633</v>
          </cell>
          <cell r="B5534" t="str">
            <v>Palm</v>
          </cell>
          <cell r="C5534" t="str">
            <v>Thomas</v>
          </cell>
          <cell r="D5534" t="str">
            <v>UV</v>
          </cell>
          <cell r="E5534" t="str">
            <v>T</v>
          </cell>
          <cell r="F5534">
            <v>220700</v>
          </cell>
          <cell r="G5534" t="str">
            <v>ECN Economics</v>
          </cell>
          <cell r="H5534" t="str">
            <v>IN</v>
          </cell>
          <cell r="I5534">
            <v>36250</v>
          </cell>
        </row>
        <row r="5535">
          <cell r="A5535">
            <v>953237413</v>
          </cell>
          <cell r="B5535" t="str">
            <v>Wright</v>
          </cell>
          <cell r="C5535" t="str">
            <v>Jeanne</v>
          </cell>
          <cell r="D5535" t="str">
            <v>UV</v>
          </cell>
          <cell r="E5535" t="str">
            <v>T</v>
          </cell>
          <cell r="F5535">
            <v>282263</v>
          </cell>
          <cell r="G5535" t="str">
            <v>XCD ESL Off Campus</v>
          </cell>
          <cell r="H5535" t="str">
            <v>IN</v>
          </cell>
          <cell r="I5535">
            <v>38503</v>
          </cell>
        </row>
        <row r="5536">
          <cell r="A5536">
            <v>953244109</v>
          </cell>
          <cell r="B5536" t="str">
            <v>Fallon</v>
          </cell>
          <cell r="C5536" t="str">
            <v>Ann</v>
          </cell>
          <cell r="D5536" t="str">
            <v>UB</v>
          </cell>
          <cell r="E5536" t="str">
            <v>A</v>
          </cell>
          <cell r="F5536">
            <v>222700</v>
          </cell>
          <cell r="G5536" t="str">
            <v>LAS Univ Studies-General Ed</v>
          </cell>
          <cell r="H5536" t="str">
            <v>PB</v>
          </cell>
        </row>
        <row r="5537">
          <cell r="A5537">
            <v>953254198</v>
          </cell>
          <cell r="B5537" t="str">
            <v>Hutson</v>
          </cell>
          <cell r="C5537" t="str">
            <v>Melinda</v>
          </cell>
          <cell r="D5537" t="str">
            <v>UV</v>
          </cell>
          <cell r="E5537" t="str">
            <v>A</v>
          </cell>
          <cell r="F5537">
            <v>221100</v>
          </cell>
          <cell r="G5537" t="str">
            <v>GLG Geology</v>
          </cell>
          <cell r="H5537" t="str">
            <v>IN</v>
          </cell>
        </row>
        <row r="5538">
          <cell r="A5538">
            <v>953258754</v>
          </cell>
          <cell r="B5538" t="str">
            <v>Hill</v>
          </cell>
          <cell r="C5538" t="str">
            <v>Christopher</v>
          </cell>
          <cell r="D5538" t="str">
            <v>UF</v>
          </cell>
          <cell r="E5538" t="str">
            <v>T</v>
          </cell>
          <cell r="F5538">
            <v>610120</v>
          </cell>
          <cell r="G5538" t="str">
            <v>OIS Networks/Sys Admin</v>
          </cell>
          <cell r="H5538" t="str">
            <v>PB</v>
          </cell>
          <cell r="I5538">
            <v>37792</v>
          </cell>
        </row>
        <row r="5539">
          <cell r="A5539">
            <v>953272211</v>
          </cell>
          <cell r="B5539" t="str">
            <v>Mitchem</v>
          </cell>
          <cell r="C5539" t="str">
            <v>Jeffrey</v>
          </cell>
          <cell r="D5539" t="str">
            <v>UC</v>
          </cell>
          <cell r="E5539" t="str">
            <v>T</v>
          </cell>
          <cell r="F5539">
            <v>310400</v>
          </cell>
          <cell r="G5539" t="str">
            <v>USP Urban Studies &amp; Planning</v>
          </cell>
          <cell r="H5539" t="str">
            <v>SP</v>
          </cell>
          <cell r="I5539">
            <v>37711</v>
          </cell>
        </row>
        <row r="5540">
          <cell r="A5540">
            <v>953276102</v>
          </cell>
          <cell r="B5540" t="str">
            <v>Smith</v>
          </cell>
          <cell r="C5540" t="str">
            <v>Charles</v>
          </cell>
          <cell r="D5540" t="str">
            <v>UF</v>
          </cell>
          <cell r="E5540" t="str">
            <v>A</v>
          </cell>
          <cell r="F5540">
            <v>266001</v>
          </cell>
          <cell r="G5540" t="str">
            <v>EDC Education-CEED Office</v>
          </cell>
          <cell r="H5540" t="str">
            <v>PB</v>
          </cell>
        </row>
        <row r="5541">
          <cell r="A5541">
            <v>953304460</v>
          </cell>
          <cell r="B5541" t="str">
            <v>Vinson</v>
          </cell>
          <cell r="C5541" t="str">
            <v>Anita</v>
          </cell>
          <cell r="D5541" t="str">
            <v>UC</v>
          </cell>
          <cell r="E5541" t="str">
            <v>T</v>
          </cell>
          <cell r="F5541">
            <v>260100</v>
          </cell>
          <cell r="G5541" t="str">
            <v>EDU Special Ed/Counselor Ed</v>
          </cell>
          <cell r="H5541" t="str">
            <v>SP</v>
          </cell>
          <cell r="I5541">
            <v>37527</v>
          </cell>
        </row>
        <row r="5542">
          <cell r="A5542">
            <v>953311238</v>
          </cell>
          <cell r="B5542" t="str">
            <v>Bosworth</v>
          </cell>
          <cell r="C5542" t="str">
            <v>Mark</v>
          </cell>
          <cell r="D5542" t="str">
            <v>UC</v>
          </cell>
          <cell r="E5542" t="str">
            <v>T</v>
          </cell>
          <cell r="F5542">
            <v>221200</v>
          </cell>
          <cell r="G5542" t="str">
            <v>GGR Geography</v>
          </cell>
          <cell r="H5542" t="str">
            <v>SP</v>
          </cell>
          <cell r="I5542">
            <v>39080</v>
          </cell>
        </row>
        <row r="5543">
          <cell r="A5543">
            <v>953325183</v>
          </cell>
          <cell r="B5543" t="str">
            <v>Fah</v>
          </cell>
          <cell r="C5543" t="str">
            <v>Kevin</v>
          </cell>
          <cell r="D5543" t="str">
            <v>UW</v>
          </cell>
          <cell r="E5543" t="str">
            <v>A</v>
          </cell>
          <cell r="F5543">
            <v>651120</v>
          </cell>
          <cell r="G5543" t="str">
            <v>FAP Arch Engineer &amp; Plant Operation</v>
          </cell>
          <cell r="H5543" t="str">
            <v>IN</v>
          </cell>
        </row>
        <row r="5544">
          <cell r="A5544">
            <v>953337920</v>
          </cell>
          <cell r="B5544" t="str">
            <v>Fant</v>
          </cell>
          <cell r="C5544" t="str">
            <v>Karla</v>
          </cell>
          <cell r="D5544" t="str">
            <v>UA</v>
          </cell>
          <cell r="E5544" t="str">
            <v>A</v>
          </cell>
          <cell r="F5544">
            <v>270201</v>
          </cell>
          <cell r="G5544" t="str">
            <v>CMP Computer Science Office</v>
          </cell>
          <cell r="H5544" t="str">
            <v>PB</v>
          </cell>
        </row>
        <row r="5545">
          <cell r="A5545">
            <v>953340269</v>
          </cell>
          <cell r="B5545" t="str">
            <v>Walker</v>
          </cell>
          <cell r="C5545" t="str">
            <v>Jonathan</v>
          </cell>
          <cell r="D5545" t="str">
            <v>UA</v>
          </cell>
          <cell r="E5545" t="str">
            <v>A</v>
          </cell>
          <cell r="F5545">
            <v>220801</v>
          </cell>
          <cell r="G5545" t="str">
            <v>ENG English Dept Office</v>
          </cell>
          <cell r="H5545" t="str">
            <v>PB</v>
          </cell>
        </row>
        <row r="5546">
          <cell r="A5546">
            <v>953342155</v>
          </cell>
          <cell r="B5546" t="str">
            <v>Chvatal-Jones</v>
          </cell>
          <cell r="C5546" t="str">
            <v>Alan</v>
          </cell>
          <cell r="D5546" t="str">
            <v>UC</v>
          </cell>
          <cell r="E5546" t="str">
            <v>T</v>
          </cell>
          <cell r="F5546">
            <v>304001</v>
          </cell>
          <cell r="G5546" t="str">
            <v>MUS Music Office</v>
          </cell>
          <cell r="H5546" t="str">
            <v>SP</v>
          </cell>
          <cell r="I5546">
            <v>38230</v>
          </cell>
        </row>
        <row r="5547">
          <cell r="A5547">
            <v>953358616</v>
          </cell>
          <cell r="B5547" t="str">
            <v>Podolsky</v>
          </cell>
          <cell r="C5547" t="str">
            <v>Karel</v>
          </cell>
          <cell r="D5547" t="str">
            <v>UC</v>
          </cell>
          <cell r="E5547" t="str">
            <v>T</v>
          </cell>
          <cell r="F5547">
            <v>250100</v>
          </cell>
          <cell r="G5547" t="str">
            <v>SBA Instruction</v>
          </cell>
          <cell r="H5547" t="str">
            <v>SP</v>
          </cell>
          <cell r="I5547">
            <v>37864</v>
          </cell>
        </row>
        <row r="5548">
          <cell r="A5548">
            <v>953392940</v>
          </cell>
          <cell r="B5548" t="str">
            <v>Wilson</v>
          </cell>
          <cell r="C5548" t="str">
            <v>Daniel</v>
          </cell>
          <cell r="D5548" t="str">
            <v>UV</v>
          </cell>
          <cell r="E5548" t="str">
            <v>T</v>
          </cell>
          <cell r="F5548">
            <v>222000</v>
          </cell>
          <cell r="G5548" t="str">
            <v>PSY Psychology</v>
          </cell>
          <cell r="H5548" t="str">
            <v>IN</v>
          </cell>
          <cell r="I5548">
            <v>38960</v>
          </cell>
        </row>
        <row r="5549">
          <cell r="A5549">
            <v>953404020</v>
          </cell>
          <cell r="B5549" t="str">
            <v>Cosgriff</v>
          </cell>
          <cell r="C5549" t="str">
            <v>Laurie</v>
          </cell>
          <cell r="D5549" t="str">
            <v>UA</v>
          </cell>
          <cell r="E5549" t="str">
            <v>A</v>
          </cell>
          <cell r="F5549">
            <v>221000</v>
          </cell>
          <cell r="G5549" t="str">
            <v>FLL Foreign Languages</v>
          </cell>
          <cell r="H5549" t="str">
            <v>PB</v>
          </cell>
        </row>
        <row r="5550">
          <cell r="A5550">
            <v>953409042</v>
          </cell>
          <cell r="B5550" t="str">
            <v>Wenzinger</v>
          </cell>
          <cell r="C5550" t="str">
            <v>Leslie</v>
          </cell>
          <cell r="D5550" t="str">
            <v>UV</v>
          </cell>
          <cell r="E5550" t="str">
            <v>T</v>
          </cell>
          <cell r="F5550">
            <v>100001</v>
          </cell>
          <cell r="G5550" t="str">
            <v>POF President's Office</v>
          </cell>
          <cell r="H5550" t="str">
            <v>IN</v>
          </cell>
          <cell r="I5550">
            <v>38564</v>
          </cell>
        </row>
        <row r="5551">
          <cell r="A5551">
            <v>953433689</v>
          </cell>
          <cell r="B5551" t="str">
            <v>Harry</v>
          </cell>
          <cell r="C5551" t="str">
            <v>Sean</v>
          </cell>
          <cell r="D5551" t="str">
            <v>UV</v>
          </cell>
          <cell r="E5551" t="str">
            <v>A</v>
          </cell>
          <cell r="F5551">
            <v>250500</v>
          </cell>
          <cell r="G5551" t="str">
            <v>SBA Master of International Mgmt</v>
          </cell>
          <cell r="H5551" t="str">
            <v>IN</v>
          </cell>
        </row>
        <row r="5552">
          <cell r="A5552">
            <v>953451066</v>
          </cell>
          <cell r="B5552" t="str">
            <v>Ceppi</v>
          </cell>
          <cell r="C5552" t="str">
            <v>Elisabeth</v>
          </cell>
          <cell r="D5552" t="str">
            <v>UF</v>
          </cell>
          <cell r="E5552" t="str">
            <v>A</v>
          </cell>
          <cell r="F5552">
            <v>220801</v>
          </cell>
          <cell r="G5552" t="str">
            <v>ENG English Dept Office</v>
          </cell>
          <cell r="H5552" t="str">
            <v>PB</v>
          </cell>
        </row>
        <row r="5553">
          <cell r="A5553">
            <v>953455500</v>
          </cell>
          <cell r="B5553" t="str">
            <v>Collins</v>
          </cell>
          <cell r="C5553" t="str">
            <v>Alyse</v>
          </cell>
          <cell r="D5553" t="str">
            <v>UF</v>
          </cell>
          <cell r="E5553" t="str">
            <v>A</v>
          </cell>
          <cell r="F5553">
            <v>200821</v>
          </cell>
          <cell r="G5553" t="str">
            <v>IEP Int'l Exch Prog Office</v>
          </cell>
          <cell r="H5553" t="str">
            <v>PB</v>
          </cell>
        </row>
        <row r="5554">
          <cell r="A5554">
            <v>953455676</v>
          </cell>
          <cell r="B5554" t="str">
            <v>Bleiler</v>
          </cell>
          <cell r="C5554" t="str">
            <v>Steven</v>
          </cell>
          <cell r="D5554" t="str">
            <v>UA</v>
          </cell>
          <cell r="E5554" t="str">
            <v>A</v>
          </cell>
          <cell r="F5554">
            <v>221601</v>
          </cell>
          <cell r="G5554" t="str">
            <v>MTH Math Office</v>
          </cell>
          <cell r="H5554" t="str">
            <v>PB</v>
          </cell>
        </row>
        <row r="5555">
          <cell r="A5555">
            <v>953456133</v>
          </cell>
          <cell r="B5555" t="str">
            <v>Haughee</v>
          </cell>
          <cell r="C5555" t="str">
            <v>Kimberly</v>
          </cell>
          <cell r="D5555" t="str">
            <v>UC</v>
          </cell>
          <cell r="E5555" t="str">
            <v>T</v>
          </cell>
          <cell r="F5555">
            <v>221601</v>
          </cell>
          <cell r="G5555" t="str">
            <v>MTH Math Office</v>
          </cell>
          <cell r="H5555" t="str">
            <v>SP</v>
          </cell>
          <cell r="I5555">
            <v>38077</v>
          </cell>
        </row>
        <row r="5556">
          <cell r="A5556">
            <v>953460287</v>
          </cell>
          <cell r="B5556" t="str">
            <v>Hilsenteger</v>
          </cell>
          <cell r="C5556" t="str">
            <v>James</v>
          </cell>
          <cell r="D5556" t="str">
            <v>UW</v>
          </cell>
          <cell r="E5556" t="str">
            <v>T</v>
          </cell>
          <cell r="F5556">
            <v>632700</v>
          </cell>
          <cell r="G5556" t="str">
            <v>ATH M Football</v>
          </cell>
          <cell r="H5556" t="str">
            <v>IN</v>
          </cell>
          <cell r="I5556">
            <v>36646</v>
          </cell>
        </row>
        <row r="5557">
          <cell r="A5557">
            <v>953462566</v>
          </cell>
          <cell r="B5557" t="str">
            <v>Eisen</v>
          </cell>
          <cell r="C5557" t="str">
            <v>Selvin</v>
          </cell>
          <cell r="D5557" t="str">
            <v>UV</v>
          </cell>
          <cell r="E5557" t="str">
            <v>T</v>
          </cell>
          <cell r="F5557">
            <v>283950</v>
          </cell>
          <cell r="G5557" t="str">
            <v>XPD English as a Second Language</v>
          </cell>
          <cell r="H5557" t="str">
            <v>IN</v>
          </cell>
          <cell r="I5557">
            <v>38260</v>
          </cell>
        </row>
        <row r="5558">
          <cell r="A5558">
            <v>953481096</v>
          </cell>
          <cell r="B5558" t="str">
            <v>Gray</v>
          </cell>
          <cell r="C5558" t="str">
            <v>Raheve</v>
          </cell>
          <cell r="D5558" t="str">
            <v>UW</v>
          </cell>
          <cell r="E5558" t="str">
            <v>T</v>
          </cell>
          <cell r="F5558">
            <v>331601</v>
          </cell>
          <cell r="G5558" t="str">
            <v>EEP Ed Equity Office</v>
          </cell>
          <cell r="H5558" t="str">
            <v>IN</v>
          </cell>
          <cell r="I5558">
            <v>37134</v>
          </cell>
        </row>
        <row r="5559">
          <cell r="A5559">
            <v>953485204</v>
          </cell>
          <cell r="B5559" t="str">
            <v>Brosterhous</v>
          </cell>
          <cell r="C5559" t="str">
            <v>Kerstin</v>
          </cell>
          <cell r="D5559" t="str">
            <v>UV</v>
          </cell>
          <cell r="E5559" t="str">
            <v>T</v>
          </cell>
          <cell r="F5559">
            <v>631100</v>
          </cell>
          <cell r="G5559" t="str">
            <v>ATH W Basketball</v>
          </cell>
          <cell r="H5559" t="str">
            <v>IN</v>
          </cell>
          <cell r="I5559">
            <v>38897</v>
          </cell>
        </row>
        <row r="5560">
          <cell r="A5560">
            <v>953485577</v>
          </cell>
          <cell r="B5560" t="str">
            <v>Reynolds Taylor</v>
          </cell>
          <cell r="C5560" t="str">
            <v>Jillian</v>
          </cell>
          <cell r="D5560" t="str">
            <v>UC</v>
          </cell>
          <cell r="E5560" t="str">
            <v>T</v>
          </cell>
          <cell r="F5560">
            <v>250100</v>
          </cell>
          <cell r="G5560" t="str">
            <v>SBA Instruction</v>
          </cell>
          <cell r="H5560" t="str">
            <v>SP</v>
          </cell>
          <cell r="I5560">
            <v>37711</v>
          </cell>
        </row>
        <row r="5561">
          <cell r="A5561">
            <v>953490230</v>
          </cell>
          <cell r="B5561" t="str">
            <v>Rajan</v>
          </cell>
          <cell r="C5561" t="str">
            <v>Gita</v>
          </cell>
          <cell r="D5561" t="str">
            <v>UV</v>
          </cell>
          <cell r="E5561" t="str">
            <v>T</v>
          </cell>
          <cell r="F5561">
            <v>283001</v>
          </cell>
          <cell r="G5561" t="str">
            <v>XSS Extended &amp; Summer Prog Office</v>
          </cell>
          <cell r="H5561" t="str">
            <v>IN</v>
          </cell>
          <cell r="I5561">
            <v>36372</v>
          </cell>
        </row>
        <row r="5562">
          <cell r="A5562">
            <v>953490367</v>
          </cell>
          <cell r="B5562" t="str">
            <v>Tevs</v>
          </cell>
          <cell r="C5562" t="str">
            <v>Lyudmila</v>
          </cell>
          <cell r="D5562" t="str">
            <v>UW</v>
          </cell>
          <cell r="E5562" t="str">
            <v>T</v>
          </cell>
          <cell r="F5562">
            <v>240200</v>
          </cell>
          <cell r="G5562" t="str">
            <v>RRI Regional Research Institute</v>
          </cell>
          <cell r="H5562" t="str">
            <v>IN</v>
          </cell>
          <cell r="I5562">
            <v>38990</v>
          </cell>
        </row>
        <row r="5563">
          <cell r="A5563">
            <v>953490865</v>
          </cell>
          <cell r="B5563" t="str">
            <v>Kaplan</v>
          </cell>
          <cell r="C5563" t="str">
            <v>Michael</v>
          </cell>
          <cell r="D5563" t="str">
            <v>UF</v>
          </cell>
          <cell r="E5563" t="str">
            <v>T</v>
          </cell>
          <cell r="F5563">
            <v>330150</v>
          </cell>
          <cell r="G5563" t="str">
            <v>FAO Financial Aid</v>
          </cell>
          <cell r="H5563" t="str">
            <v>PB</v>
          </cell>
          <cell r="I5563">
            <v>38730</v>
          </cell>
        </row>
        <row r="5564">
          <cell r="A5564">
            <v>953511305</v>
          </cell>
          <cell r="B5564" t="str">
            <v>Taylor</v>
          </cell>
          <cell r="C5564" t="str">
            <v>Susanne</v>
          </cell>
          <cell r="D5564" t="str">
            <v>UW</v>
          </cell>
          <cell r="E5564" t="str">
            <v>T</v>
          </cell>
          <cell r="F5564">
            <v>200830</v>
          </cell>
          <cell r="G5564" t="str">
            <v>ISP Intnl Special Prog Office</v>
          </cell>
          <cell r="H5564" t="str">
            <v>IN</v>
          </cell>
          <cell r="I5564">
            <v>39262</v>
          </cell>
        </row>
        <row r="5565">
          <cell r="A5565">
            <v>953519343</v>
          </cell>
          <cell r="B5565" t="str">
            <v>Young-Bolek</v>
          </cell>
          <cell r="C5565" t="str">
            <v>Cynthia</v>
          </cell>
          <cell r="D5565" t="str">
            <v>UC</v>
          </cell>
          <cell r="E5565" t="str">
            <v>T</v>
          </cell>
          <cell r="F5565">
            <v>310300</v>
          </cell>
          <cell r="G5565" t="str">
            <v>PAD Public Administration</v>
          </cell>
          <cell r="H5565" t="str">
            <v>SP</v>
          </cell>
          <cell r="I5565">
            <v>39171</v>
          </cell>
        </row>
        <row r="5566">
          <cell r="A5566">
            <v>953533167</v>
          </cell>
          <cell r="B5566" t="str">
            <v>Johnson</v>
          </cell>
          <cell r="C5566" t="str">
            <v>Wendy</v>
          </cell>
          <cell r="D5566" t="str">
            <v>UV</v>
          </cell>
          <cell r="E5566" t="str">
            <v>T</v>
          </cell>
          <cell r="F5566">
            <v>201101</v>
          </cell>
          <cell r="G5566" t="str">
            <v>SAT Saturday Academy-Main</v>
          </cell>
          <cell r="H5566" t="str">
            <v>IN</v>
          </cell>
          <cell r="I5566">
            <v>38918</v>
          </cell>
        </row>
        <row r="5567">
          <cell r="A5567">
            <v>953534633</v>
          </cell>
          <cell r="B5567" t="str">
            <v>Vollet</v>
          </cell>
          <cell r="C5567" t="str">
            <v>Carly</v>
          </cell>
          <cell r="D5567" t="str">
            <v>UC</v>
          </cell>
          <cell r="E5567" t="str">
            <v>A</v>
          </cell>
          <cell r="F5567">
            <v>221601</v>
          </cell>
          <cell r="G5567" t="str">
            <v>MTH Math Office</v>
          </cell>
          <cell r="H5567" t="str">
            <v>SP</v>
          </cell>
        </row>
        <row r="5568">
          <cell r="A5568">
            <v>953535597</v>
          </cell>
          <cell r="B5568" t="str">
            <v>Brown</v>
          </cell>
          <cell r="C5568" t="str">
            <v>Carol</v>
          </cell>
          <cell r="D5568" t="str">
            <v>UV</v>
          </cell>
          <cell r="E5568" t="str">
            <v>A</v>
          </cell>
          <cell r="F5568">
            <v>266020</v>
          </cell>
          <cell r="G5568" t="str">
            <v>EDC Education-Cont Ed-COOP MISC</v>
          </cell>
          <cell r="H5568" t="str">
            <v>IN</v>
          </cell>
        </row>
        <row r="5569">
          <cell r="A5569">
            <v>953551068</v>
          </cell>
          <cell r="B5569" t="str">
            <v>Carey</v>
          </cell>
          <cell r="C5569" t="str">
            <v>Kristen</v>
          </cell>
          <cell r="D5569" t="str">
            <v>UV</v>
          </cell>
          <cell r="E5569" t="str">
            <v>T</v>
          </cell>
          <cell r="F5569">
            <v>200650</v>
          </cell>
          <cell r="G5569" t="str">
            <v>CAS Cntr for Academic Excellence</v>
          </cell>
          <cell r="H5569" t="str">
            <v>IN</v>
          </cell>
          <cell r="I5569">
            <v>36372</v>
          </cell>
        </row>
        <row r="5570">
          <cell r="A5570">
            <v>953557506</v>
          </cell>
          <cell r="B5570" t="str">
            <v>Biswas-Diener</v>
          </cell>
          <cell r="C5570" t="str">
            <v>Robert</v>
          </cell>
          <cell r="D5570" t="str">
            <v>UC</v>
          </cell>
          <cell r="E5570" t="str">
            <v>A</v>
          </cell>
          <cell r="F5570">
            <v>222000</v>
          </cell>
          <cell r="G5570" t="str">
            <v>PSY Psychology</v>
          </cell>
          <cell r="H5570" t="str">
            <v>SP</v>
          </cell>
        </row>
        <row r="5571">
          <cell r="A5571">
            <v>953604053</v>
          </cell>
          <cell r="B5571" t="str">
            <v>Fish</v>
          </cell>
          <cell r="C5571" t="str">
            <v>Daniel</v>
          </cell>
          <cell r="D5571" t="str">
            <v>UA</v>
          </cell>
          <cell r="E5571" t="str">
            <v>T</v>
          </cell>
          <cell r="F5571">
            <v>221601</v>
          </cell>
          <cell r="G5571" t="str">
            <v>MTH Math Office</v>
          </cell>
          <cell r="H5571" t="str">
            <v>PB</v>
          </cell>
          <cell r="I5571">
            <v>38883</v>
          </cell>
        </row>
        <row r="5572">
          <cell r="A5572">
            <v>953610838</v>
          </cell>
          <cell r="B5572" t="str">
            <v>Rasmussen Schramm</v>
          </cell>
          <cell r="C5572" t="str">
            <v>Carol</v>
          </cell>
          <cell r="D5572" t="str">
            <v>UV</v>
          </cell>
          <cell r="E5572" t="str">
            <v>T</v>
          </cell>
          <cell r="F5572">
            <v>283950</v>
          </cell>
          <cell r="G5572" t="str">
            <v>XPD English as a Second Language</v>
          </cell>
          <cell r="H5572" t="str">
            <v>IN</v>
          </cell>
          <cell r="I5572">
            <v>36769</v>
          </cell>
        </row>
        <row r="5573">
          <cell r="A5573">
            <v>953612043</v>
          </cell>
          <cell r="B5573" t="str">
            <v>Eisenhauer</v>
          </cell>
          <cell r="C5573" t="str">
            <v>William</v>
          </cell>
          <cell r="D5573" t="str">
            <v>UC</v>
          </cell>
          <cell r="E5573" t="str">
            <v>A</v>
          </cell>
          <cell r="F5573">
            <v>270101</v>
          </cell>
          <cell r="G5573" t="str">
            <v>EAS MCECS Dean Maseeh College</v>
          </cell>
          <cell r="H5573" t="str">
            <v>SP</v>
          </cell>
        </row>
        <row r="5574">
          <cell r="A5574">
            <v>953634681</v>
          </cell>
          <cell r="B5574" t="str">
            <v>Bello</v>
          </cell>
          <cell r="C5574" t="str">
            <v>Mark</v>
          </cell>
          <cell r="D5574" t="str">
            <v>UC</v>
          </cell>
          <cell r="E5574" t="str">
            <v>T</v>
          </cell>
          <cell r="F5574">
            <v>310400</v>
          </cell>
          <cell r="G5574" t="str">
            <v>USP Urban Studies &amp; Planning</v>
          </cell>
          <cell r="H5574" t="str">
            <v>SP</v>
          </cell>
          <cell r="I5574">
            <v>39171</v>
          </cell>
        </row>
        <row r="5575">
          <cell r="A5575">
            <v>953645172</v>
          </cell>
          <cell r="B5575" t="str">
            <v>Walter</v>
          </cell>
          <cell r="C5575" t="str">
            <v>Jorge</v>
          </cell>
          <cell r="D5575" t="str">
            <v>UA</v>
          </cell>
          <cell r="E5575" t="str">
            <v>A</v>
          </cell>
          <cell r="F5575">
            <v>250001</v>
          </cell>
          <cell r="G5575" t="str">
            <v>SBA Deans Office</v>
          </cell>
          <cell r="H5575" t="str">
            <v>PB</v>
          </cell>
        </row>
        <row r="5576">
          <cell r="A5576">
            <v>953647596</v>
          </cell>
          <cell r="B5576" t="str">
            <v>Jackson</v>
          </cell>
          <cell r="C5576" t="str">
            <v>Mark</v>
          </cell>
          <cell r="D5576" t="str">
            <v>UV</v>
          </cell>
          <cell r="E5576" t="str">
            <v>T</v>
          </cell>
          <cell r="F5576">
            <v>221800</v>
          </cell>
          <cell r="G5576" t="str">
            <v>PHY Physics</v>
          </cell>
          <cell r="H5576" t="str">
            <v>IN</v>
          </cell>
          <cell r="I5576">
            <v>35976</v>
          </cell>
        </row>
        <row r="5577">
          <cell r="A5577">
            <v>953656592</v>
          </cell>
          <cell r="B5577" t="str">
            <v>Fortmiller</v>
          </cell>
          <cell r="C5577" t="str">
            <v>Daniel</v>
          </cell>
          <cell r="D5577" t="str">
            <v>UF</v>
          </cell>
          <cell r="E5577" t="str">
            <v>A</v>
          </cell>
          <cell r="F5577">
            <v>331801</v>
          </cell>
          <cell r="G5577" t="str">
            <v>IAS Info &amp; Academic Support Office</v>
          </cell>
          <cell r="H5577" t="str">
            <v>PB</v>
          </cell>
        </row>
        <row r="5578">
          <cell r="A5578">
            <v>953664775</v>
          </cell>
          <cell r="B5578" t="str">
            <v>Popescu</v>
          </cell>
          <cell r="C5578" t="str">
            <v>Laurentiu</v>
          </cell>
          <cell r="D5578" t="str">
            <v>UV</v>
          </cell>
          <cell r="E5578" t="str">
            <v>T</v>
          </cell>
          <cell r="F5578">
            <v>270201</v>
          </cell>
          <cell r="G5578" t="str">
            <v>CMP Computer Science Office</v>
          </cell>
          <cell r="H5578" t="str">
            <v>IN</v>
          </cell>
          <cell r="I5578">
            <v>37437</v>
          </cell>
        </row>
        <row r="5579">
          <cell r="A5579">
            <v>953671079</v>
          </cell>
          <cell r="B5579" t="str">
            <v>Coklyat</v>
          </cell>
          <cell r="C5579" t="str">
            <v>Andrejka</v>
          </cell>
          <cell r="D5579" t="str">
            <v>UW</v>
          </cell>
          <cell r="E5579" t="str">
            <v>T</v>
          </cell>
          <cell r="F5579">
            <v>200501</v>
          </cell>
          <cell r="G5579" t="str">
            <v>GSR Graduate Studies Office</v>
          </cell>
          <cell r="H5579" t="str">
            <v>IN</v>
          </cell>
          <cell r="I5579">
            <v>38478</v>
          </cell>
        </row>
        <row r="5580">
          <cell r="A5580">
            <v>953671159</v>
          </cell>
          <cell r="B5580" t="str">
            <v>Plock</v>
          </cell>
          <cell r="C5580" t="str">
            <v>Claudia</v>
          </cell>
          <cell r="D5580" t="str">
            <v>UV</v>
          </cell>
          <cell r="E5580" t="str">
            <v>T</v>
          </cell>
          <cell r="F5580">
            <v>260100</v>
          </cell>
          <cell r="G5580" t="str">
            <v>EDU Special Ed/Counselor Ed</v>
          </cell>
          <cell r="H5580" t="str">
            <v>IN</v>
          </cell>
          <cell r="I5580">
            <v>36299</v>
          </cell>
        </row>
        <row r="5581">
          <cell r="A5581">
            <v>953677298</v>
          </cell>
          <cell r="B5581" t="str">
            <v>Johnson</v>
          </cell>
          <cell r="C5581" t="str">
            <v>David</v>
          </cell>
          <cell r="D5581" t="str">
            <v>UW</v>
          </cell>
          <cell r="E5581" t="str">
            <v>A</v>
          </cell>
          <cell r="F5581">
            <v>222100</v>
          </cell>
          <cell r="G5581" t="str">
            <v>SOC Sociology</v>
          </cell>
          <cell r="H5581" t="str">
            <v>IN</v>
          </cell>
        </row>
        <row r="5582">
          <cell r="A5582">
            <v>953679195</v>
          </cell>
          <cell r="B5582" t="str">
            <v>Rogers</v>
          </cell>
          <cell r="C5582" t="str">
            <v>Rodney</v>
          </cell>
          <cell r="D5582" t="str">
            <v>UF</v>
          </cell>
          <cell r="E5582" t="str">
            <v>T</v>
          </cell>
          <cell r="F5582">
            <v>250100</v>
          </cell>
          <cell r="G5582" t="str">
            <v>SBA Instruction</v>
          </cell>
          <cell r="H5582" t="str">
            <v>PB</v>
          </cell>
          <cell r="I5582">
            <v>38931</v>
          </cell>
        </row>
        <row r="5583">
          <cell r="A5583">
            <v>953706005</v>
          </cell>
          <cell r="B5583" t="str">
            <v>Rogers</v>
          </cell>
          <cell r="C5583" t="str">
            <v>Shirley</v>
          </cell>
          <cell r="D5583" t="str">
            <v>UA</v>
          </cell>
          <cell r="E5583" t="str">
            <v>T</v>
          </cell>
          <cell r="F5583">
            <v>260300</v>
          </cell>
          <cell r="G5583" t="str">
            <v>EDU Policies/Foundations</v>
          </cell>
          <cell r="H5583" t="str">
            <v>SB</v>
          </cell>
          <cell r="I5583">
            <v>35976</v>
          </cell>
        </row>
        <row r="5584">
          <cell r="A5584">
            <v>953706026</v>
          </cell>
          <cell r="B5584" t="str">
            <v>Shepherdson</v>
          </cell>
          <cell r="C5584" t="str">
            <v>David</v>
          </cell>
          <cell r="D5584" t="str">
            <v>UC</v>
          </cell>
          <cell r="E5584" t="str">
            <v>T</v>
          </cell>
          <cell r="F5584">
            <v>220300</v>
          </cell>
          <cell r="G5584" t="str">
            <v>BIO Biology</v>
          </cell>
          <cell r="H5584" t="str">
            <v>IN</v>
          </cell>
          <cell r="I5584">
            <v>35976</v>
          </cell>
        </row>
        <row r="5585">
          <cell r="A5585">
            <v>953714514</v>
          </cell>
          <cell r="B5585" t="str">
            <v>Cohen</v>
          </cell>
          <cell r="C5585" t="str">
            <v>Scott</v>
          </cell>
          <cell r="D5585" t="str">
            <v>UC</v>
          </cell>
          <cell r="E5585" t="str">
            <v>T</v>
          </cell>
          <cell r="F5585">
            <v>220500</v>
          </cell>
          <cell r="G5585" t="str">
            <v>SEC Science Ed Center</v>
          </cell>
          <cell r="H5585" t="str">
            <v>SP</v>
          </cell>
          <cell r="I5585">
            <v>39263</v>
          </cell>
        </row>
        <row r="5586">
          <cell r="A5586">
            <v>953716448</v>
          </cell>
          <cell r="B5586" t="str">
            <v>Franks</v>
          </cell>
          <cell r="C5586" t="str">
            <v>Lynda</v>
          </cell>
          <cell r="D5586" t="str">
            <v>UV</v>
          </cell>
          <cell r="E5586" t="str">
            <v>T</v>
          </cell>
          <cell r="F5586">
            <v>331601</v>
          </cell>
          <cell r="G5586" t="str">
            <v>EEP Ed Equity Office</v>
          </cell>
          <cell r="H5586" t="str">
            <v>IN</v>
          </cell>
          <cell r="I5586">
            <v>38595</v>
          </cell>
        </row>
        <row r="5587">
          <cell r="A5587">
            <v>953716527</v>
          </cell>
          <cell r="B5587" t="str">
            <v>Arellano-Barrera</v>
          </cell>
          <cell r="C5587" t="str">
            <v>Rafael</v>
          </cell>
          <cell r="D5587" t="str">
            <v>UV</v>
          </cell>
          <cell r="E5587" t="str">
            <v>T</v>
          </cell>
          <cell r="F5587">
            <v>283001</v>
          </cell>
          <cell r="G5587" t="str">
            <v>XSS Extended &amp; Summer Prog Office</v>
          </cell>
          <cell r="H5587" t="str">
            <v>IN</v>
          </cell>
          <cell r="I5587">
            <v>35976</v>
          </cell>
        </row>
        <row r="5588">
          <cell r="A5588">
            <v>953720594</v>
          </cell>
          <cell r="B5588" t="str">
            <v>Wiggins</v>
          </cell>
          <cell r="C5588" t="str">
            <v>Patricia</v>
          </cell>
          <cell r="D5588" t="str">
            <v>UC</v>
          </cell>
          <cell r="E5588" t="str">
            <v>A</v>
          </cell>
          <cell r="F5588">
            <v>266280</v>
          </cell>
          <cell r="G5588" t="str">
            <v>EDC ESL Off Campus</v>
          </cell>
          <cell r="H5588" t="str">
            <v>SP</v>
          </cell>
        </row>
        <row r="5589">
          <cell r="A5589">
            <v>953730325</v>
          </cell>
          <cell r="B5589" t="str">
            <v>Tierney</v>
          </cell>
          <cell r="C5589" t="str">
            <v>Gisele</v>
          </cell>
          <cell r="D5589" t="str">
            <v>UA</v>
          </cell>
          <cell r="E5589" t="str">
            <v>A</v>
          </cell>
          <cell r="F5589">
            <v>222201</v>
          </cell>
          <cell r="G5589" t="str">
            <v>COM Communication</v>
          </cell>
          <cell r="H5589" t="str">
            <v>PB</v>
          </cell>
        </row>
        <row r="5590">
          <cell r="A5590">
            <v>953775097</v>
          </cell>
          <cell r="B5590" t="str">
            <v>Ashenberner</v>
          </cell>
          <cell r="C5590" t="str">
            <v>Samuel</v>
          </cell>
          <cell r="D5590" t="str">
            <v>UW</v>
          </cell>
          <cell r="E5590" t="str">
            <v>T</v>
          </cell>
          <cell r="F5590">
            <v>331601</v>
          </cell>
          <cell r="G5590" t="str">
            <v>EEP Ed Equity Office</v>
          </cell>
          <cell r="H5590" t="str">
            <v>IN</v>
          </cell>
          <cell r="I5590">
            <v>38569</v>
          </cell>
        </row>
        <row r="5591">
          <cell r="A5591">
            <v>953780969</v>
          </cell>
          <cell r="B5591" t="str">
            <v>Zelick</v>
          </cell>
          <cell r="C5591" t="str">
            <v>Randy</v>
          </cell>
          <cell r="D5591" t="str">
            <v>UA</v>
          </cell>
          <cell r="E5591" t="str">
            <v>A</v>
          </cell>
          <cell r="F5591">
            <v>220300</v>
          </cell>
          <cell r="G5591" t="str">
            <v>BIO Biology</v>
          </cell>
          <cell r="H5591" t="str">
            <v>PB</v>
          </cell>
        </row>
        <row r="5592">
          <cell r="A5592">
            <v>953819119</v>
          </cell>
          <cell r="B5592" t="str">
            <v>Strohecker</v>
          </cell>
          <cell r="C5592" t="str">
            <v>Jamie</v>
          </cell>
          <cell r="D5592" t="str">
            <v>UW</v>
          </cell>
          <cell r="E5592" t="str">
            <v>T</v>
          </cell>
          <cell r="F5592">
            <v>270101</v>
          </cell>
          <cell r="G5592" t="str">
            <v>EAS MCECS Dean Maseeh College</v>
          </cell>
          <cell r="H5592" t="str">
            <v>IN</v>
          </cell>
          <cell r="I5592">
            <v>38564</v>
          </cell>
        </row>
        <row r="5593">
          <cell r="A5593">
            <v>953830649</v>
          </cell>
          <cell r="B5593" t="str">
            <v>Palmer</v>
          </cell>
          <cell r="C5593" t="str">
            <v>George</v>
          </cell>
          <cell r="D5593" t="str">
            <v>UW</v>
          </cell>
          <cell r="E5593" t="str">
            <v>T</v>
          </cell>
          <cell r="F5593">
            <v>220101</v>
          </cell>
          <cell r="G5593" t="str">
            <v>LAS Dean's Office</v>
          </cell>
          <cell r="H5593" t="str">
            <v>IN</v>
          </cell>
          <cell r="I5593">
            <v>36632</v>
          </cell>
        </row>
        <row r="5594">
          <cell r="A5594">
            <v>953853005</v>
          </cell>
          <cell r="B5594" t="str">
            <v>Gilley</v>
          </cell>
          <cell r="C5594" t="str">
            <v>George</v>
          </cell>
          <cell r="D5594" t="str">
            <v>UC</v>
          </cell>
          <cell r="E5594" t="str">
            <v>A</v>
          </cell>
          <cell r="F5594">
            <v>260201</v>
          </cell>
          <cell r="G5594" t="str">
            <v>EDU C&amp;I Office</v>
          </cell>
          <cell r="H5594" t="str">
            <v>SP</v>
          </cell>
        </row>
        <row r="5595">
          <cell r="A5595">
            <v>953858279</v>
          </cell>
          <cell r="B5595" t="str">
            <v>Stragliotto</v>
          </cell>
          <cell r="C5595" t="str">
            <v>Patricia</v>
          </cell>
          <cell r="D5595" t="str">
            <v>UV</v>
          </cell>
          <cell r="E5595" t="str">
            <v>T</v>
          </cell>
          <cell r="F5595">
            <v>631300</v>
          </cell>
          <cell r="G5595" t="str">
            <v>ATH W Tennis</v>
          </cell>
          <cell r="H5595" t="str">
            <v>IN</v>
          </cell>
          <cell r="I5595">
            <v>35976</v>
          </cell>
        </row>
        <row r="5596">
          <cell r="A5596">
            <v>953869157</v>
          </cell>
          <cell r="B5596" t="str">
            <v>Lizarraga</v>
          </cell>
          <cell r="C5596" t="str">
            <v>Jorge</v>
          </cell>
          <cell r="D5596" t="str">
            <v>UC</v>
          </cell>
          <cell r="E5596" t="str">
            <v>A</v>
          </cell>
          <cell r="F5596">
            <v>222100</v>
          </cell>
          <cell r="G5596" t="str">
            <v>SOC Sociology</v>
          </cell>
          <cell r="H5596" t="str">
            <v>SP</v>
          </cell>
        </row>
        <row r="5597">
          <cell r="A5597">
            <v>953870378</v>
          </cell>
          <cell r="B5597" t="str">
            <v>Brenner</v>
          </cell>
          <cell r="C5597" t="str">
            <v>Michaela</v>
          </cell>
          <cell r="D5597" t="str">
            <v>UF</v>
          </cell>
          <cell r="E5597" t="str">
            <v>A</v>
          </cell>
          <cell r="F5597">
            <v>320001</v>
          </cell>
          <cell r="G5597" t="str">
            <v>LIB Library Administration</v>
          </cell>
          <cell r="H5597" t="str">
            <v>PB</v>
          </cell>
        </row>
        <row r="5598">
          <cell r="A5598">
            <v>953872322</v>
          </cell>
          <cell r="B5598" t="str">
            <v>Gorsek</v>
          </cell>
          <cell r="C5598" t="str">
            <v>Christopher</v>
          </cell>
          <cell r="D5598" t="str">
            <v>UC</v>
          </cell>
          <cell r="E5598" t="str">
            <v>A</v>
          </cell>
          <cell r="F5598">
            <v>221200</v>
          </cell>
          <cell r="G5598" t="str">
            <v>GGR Geography</v>
          </cell>
          <cell r="H5598" t="str">
            <v>SP</v>
          </cell>
        </row>
        <row r="5599">
          <cell r="A5599">
            <v>953893420</v>
          </cell>
          <cell r="B5599" t="str">
            <v>Hummer</v>
          </cell>
          <cell r="C5599" t="str">
            <v>Linda</v>
          </cell>
          <cell r="D5599" t="str">
            <v>UA</v>
          </cell>
          <cell r="E5599" t="str">
            <v>T</v>
          </cell>
          <cell r="F5599">
            <v>222500</v>
          </cell>
          <cell r="G5599" t="str">
            <v>WSC Women's Studies</v>
          </cell>
          <cell r="H5599" t="str">
            <v>PB</v>
          </cell>
          <cell r="I5599">
            <v>38883</v>
          </cell>
        </row>
        <row r="5600">
          <cell r="A5600">
            <v>953894267</v>
          </cell>
          <cell r="B5600" t="str">
            <v>Farkas</v>
          </cell>
          <cell r="C5600" t="str">
            <v>Megan</v>
          </cell>
          <cell r="D5600" t="str">
            <v>UW</v>
          </cell>
          <cell r="E5600" t="str">
            <v>T</v>
          </cell>
          <cell r="F5600">
            <v>670310</v>
          </cell>
          <cell r="G5600" t="str">
            <v>SDO Fitness</v>
          </cell>
          <cell r="H5600" t="str">
            <v>IN</v>
          </cell>
          <cell r="I5600">
            <v>39263</v>
          </cell>
        </row>
        <row r="5601">
          <cell r="A5601">
            <v>953907737</v>
          </cell>
          <cell r="B5601" t="str">
            <v>Liu</v>
          </cell>
          <cell r="C5601" t="str">
            <v>Meiru</v>
          </cell>
          <cell r="D5601" t="str">
            <v>UB</v>
          </cell>
          <cell r="E5601" t="str">
            <v>A</v>
          </cell>
          <cell r="F5601">
            <v>250500</v>
          </cell>
          <cell r="G5601" t="str">
            <v>SBA Master of International Mgmt</v>
          </cell>
          <cell r="H5601" t="str">
            <v>PB</v>
          </cell>
        </row>
        <row r="5602">
          <cell r="A5602">
            <v>953909660</v>
          </cell>
          <cell r="B5602" t="str">
            <v>Wolf</v>
          </cell>
          <cell r="C5602" t="str">
            <v>Goldye</v>
          </cell>
          <cell r="D5602" t="str">
            <v>UV</v>
          </cell>
          <cell r="E5602" t="str">
            <v>T</v>
          </cell>
          <cell r="F5602">
            <v>240100</v>
          </cell>
          <cell r="G5602" t="str">
            <v>SSW School of Social Work</v>
          </cell>
          <cell r="H5602" t="str">
            <v>IN</v>
          </cell>
          <cell r="I5602">
            <v>37072</v>
          </cell>
        </row>
        <row r="5603">
          <cell r="A5603">
            <v>953935781</v>
          </cell>
          <cell r="B5603" t="str">
            <v>Chadwick</v>
          </cell>
          <cell r="C5603" t="str">
            <v>Terry</v>
          </cell>
          <cell r="D5603" t="str">
            <v>UV</v>
          </cell>
          <cell r="E5603" t="str">
            <v>T</v>
          </cell>
          <cell r="F5603">
            <v>289001</v>
          </cell>
          <cell r="G5603" t="str">
            <v>XPD Profession Development Office</v>
          </cell>
          <cell r="H5603" t="str">
            <v>IN</v>
          </cell>
          <cell r="I5603">
            <v>35976</v>
          </cell>
        </row>
        <row r="5604">
          <cell r="A5604">
            <v>953942390</v>
          </cell>
          <cell r="B5604" t="str">
            <v>Baker</v>
          </cell>
          <cell r="C5604" t="str">
            <v>Timothy</v>
          </cell>
          <cell r="D5604" t="str">
            <v>UC</v>
          </cell>
          <cell r="E5604" t="str">
            <v>T</v>
          </cell>
          <cell r="F5604">
            <v>310300</v>
          </cell>
          <cell r="G5604" t="str">
            <v>PAD Public Administration</v>
          </cell>
          <cell r="H5604" t="str">
            <v>SP</v>
          </cell>
          <cell r="I5604">
            <v>38837</v>
          </cell>
        </row>
        <row r="5605">
          <cell r="A5605">
            <v>953942416</v>
          </cell>
          <cell r="B5605" t="str">
            <v>Fong</v>
          </cell>
          <cell r="C5605" t="str">
            <v>Doris</v>
          </cell>
          <cell r="D5605" t="str">
            <v>UC</v>
          </cell>
          <cell r="E5605" t="str">
            <v>T</v>
          </cell>
          <cell r="F5605">
            <v>283001</v>
          </cell>
          <cell r="G5605" t="str">
            <v>XSS Extended &amp; Summer Prog Office</v>
          </cell>
          <cell r="H5605" t="str">
            <v>SP</v>
          </cell>
          <cell r="I5605">
            <v>36250</v>
          </cell>
        </row>
        <row r="5606">
          <cell r="A5606">
            <v>953948169</v>
          </cell>
          <cell r="B5606" t="str">
            <v>Turner</v>
          </cell>
          <cell r="C5606" t="str">
            <v>Julia</v>
          </cell>
          <cell r="D5606" t="str">
            <v>UV</v>
          </cell>
          <cell r="E5606" t="str">
            <v>T</v>
          </cell>
          <cell r="F5606">
            <v>220801</v>
          </cell>
          <cell r="G5606" t="str">
            <v>ENG English Dept Office</v>
          </cell>
          <cell r="H5606" t="str">
            <v>IN</v>
          </cell>
          <cell r="I5606">
            <v>38960</v>
          </cell>
        </row>
        <row r="5607">
          <cell r="A5607">
            <v>953953511</v>
          </cell>
          <cell r="B5607" t="str">
            <v>Fahey</v>
          </cell>
          <cell r="C5607" t="str">
            <v>Francine</v>
          </cell>
          <cell r="D5607" t="str">
            <v>UW</v>
          </cell>
          <cell r="E5607" t="str">
            <v>A</v>
          </cell>
          <cell r="F5607">
            <v>330120</v>
          </cell>
          <cell r="G5607" t="str">
            <v>REG Registration &amp; Records</v>
          </cell>
          <cell r="H5607" t="str">
            <v>IN</v>
          </cell>
        </row>
        <row r="5608">
          <cell r="A5608">
            <v>953966990</v>
          </cell>
          <cell r="B5608" t="str">
            <v>Te</v>
          </cell>
          <cell r="C5608" t="str">
            <v>Yu</v>
          </cell>
          <cell r="D5608" t="str">
            <v>UW</v>
          </cell>
          <cell r="E5608" t="str">
            <v>T</v>
          </cell>
          <cell r="F5608">
            <v>200501</v>
          </cell>
          <cell r="G5608" t="str">
            <v>GSR Graduate Studies Office</v>
          </cell>
          <cell r="H5608" t="str">
            <v>IN</v>
          </cell>
          <cell r="I5608">
            <v>39128</v>
          </cell>
        </row>
        <row r="5609">
          <cell r="A5609">
            <v>953975929</v>
          </cell>
          <cell r="B5609" t="str">
            <v>Matz</v>
          </cell>
          <cell r="C5609" t="str">
            <v>Meies</v>
          </cell>
          <cell r="D5609" t="str">
            <v>UW</v>
          </cell>
          <cell r="E5609" t="str">
            <v>A</v>
          </cell>
          <cell r="F5609">
            <v>240200</v>
          </cell>
          <cell r="G5609" t="str">
            <v>RRI Regional Research Institute</v>
          </cell>
          <cell r="H5609" t="str">
            <v>IN</v>
          </cell>
        </row>
        <row r="5610">
          <cell r="A5610">
            <v>953977931</v>
          </cell>
          <cell r="B5610" t="str">
            <v>Sieber</v>
          </cell>
          <cell r="C5610" t="str">
            <v>Conrad</v>
          </cell>
          <cell r="D5610" t="str">
            <v>UV</v>
          </cell>
          <cell r="E5610" t="str">
            <v>T</v>
          </cell>
          <cell r="F5610">
            <v>260100</v>
          </cell>
          <cell r="G5610" t="str">
            <v>EDU Special Ed/Counselor Ed</v>
          </cell>
          <cell r="H5610" t="str">
            <v>IN</v>
          </cell>
          <cell r="I5610">
            <v>37134</v>
          </cell>
        </row>
        <row r="5611">
          <cell r="A5611">
            <v>953990360</v>
          </cell>
          <cell r="B5611" t="str">
            <v>Bowman</v>
          </cell>
          <cell r="C5611" t="str">
            <v>Song Cha</v>
          </cell>
          <cell r="D5611" t="str">
            <v>UC</v>
          </cell>
          <cell r="E5611" t="str">
            <v>A</v>
          </cell>
          <cell r="F5611">
            <v>222500</v>
          </cell>
          <cell r="G5611" t="str">
            <v>WSC Women's Studies</v>
          </cell>
          <cell r="H5611" t="str">
            <v>SP</v>
          </cell>
        </row>
        <row r="5612">
          <cell r="A5612">
            <v>953990434</v>
          </cell>
          <cell r="B5612" t="str">
            <v>Lynch</v>
          </cell>
          <cell r="C5612" t="str">
            <v>Jessica</v>
          </cell>
          <cell r="D5612" t="str">
            <v>UW</v>
          </cell>
          <cell r="E5612" t="str">
            <v>T</v>
          </cell>
          <cell r="F5612">
            <v>222210</v>
          </cell>
          <cell r="G5612" t="str">
            <v>SPH Speech &amp; Hearing Science</v>
          </cell>
          <cell r="H5612" t="str">
            <v>IN</v>
          </cell>
          <cell r="I5612">
            <v>38716</v>
          </cell>
        </row>
        <row r="5613">
          <cell r="A5613">
            <v>954002331</v>
          </cell>
          <cell r="B5613" t="str">
            <v>Lovenstein</v>
          </cell>
          <cell r="C5613" t="str">
            <v>Aart</v>
          </cell>
          <cell r="D5613" t="str">
            <v>UC</v>
          </cell>
          <cell r="E5613" t="str">
            <v>A</v>
          </cell>
          <cell r="F5613">
            <v>223201</v>
          </cell>
          <cell r="G5613" t="str">
            <v>JST Jewish Studies</v>
          </cell>
          <cell r="H5613" t="str">
            <v>SP</v>
          </cell>
        </row>
        <row r="5614">
          <cell r="A5614">
            <v>954011794</v>
          </cell>
          <cell r="B5614" t="str">
            <v>Tigner</v>
          </cell>
          <cell r="C5614" t="str">
            <v>Corey</v>
          </cell>
          <cell r="D5614" t="str">
            <v>UF</v>
          </cell>
          <cell r="E5614" t="str">
            <v>A</v>
          </cell>
          <cell r="F5614">
            <v>250150</v>
          </cell>
          <cell r="G5614" t="str">
            <v>SBA Chiles Fndtn Micro Ctr</v>
          </cell>
          <cell r="H5614" t="str">
            <v>PB</v>
          </cell>
        </row>
        <row r="5615">
          <cell r="A5615">
            <v>954036879</v>
          </cell>
          <cell r="B5615" t="str">
            <v>Diallo</v>
          </cell>
          <cell r="C5615" t="str">
            <v>Jennifer</v>
          </cell>
          <cell r="D5615" t="str">
            <v>UV</v>
          </cell>
          <cell r="E5615" t="str">
            <v>T</v>
          </cell>
          <cell r="F5615">
            <v>221000</v>
          </cell>
          <cell r="G5615" t="str">
            <v>FLL Foreign Languages</v>
          </cell>
          <cell r="H5615" t="str">
            <v>IN</v>
          </cell>
          <cell r="I5615">
            <v>38199</v>
          </cell>
        </row>
        <row r="5616">
          <cell r="A5616">
            <v>954039931</v>
          </cell>
          <cell r="B5616" t="str">
            <v>Davis</v>
          </cell>
          <cell r="C5616" t="str">
            <v>Ronald</v>
          </cell>
          <cell r="D5616" t="str">
            <v>UV</v>
          </cell>
          <cell r="E5616" t="str">
            <v>T</v>
          </cell>
          <cell r="F5616">
            <v>250001</v>
          </cell>
          <cell r="G5616" t="str">
            <v>SBA Deans Office</v>
          </cell>
          <cell r="H5616" t="str">
            <v>IN</v>
          </cell>
          <cell r="I5616">
            <v>37499</v>
          </cell>
        </row>
        <row r="5617">
          <cell r="A5617">
            <v>954048836</v>
          </cell>
          <cell r="B5617" t="str">
            <v>Bedker</v>
          </cell>
          <cell r="C5617" t="str">
            <v>John</v>
          </cell>
          <cell r="D5617" t="str">
            <v>UW</v>
          </cell>
          <cell r="E5617" t="str">
            <v>T</v>
          </cell>
          <cell r="F5617">
            <v>651100</v>
          </cell>
          <cell r="G5617" t="str">
            <v>FAP Facilities Directors Office</v>
          </cell>
          <cell r="H5617" t="str">
            <v>IN</v>
          </cell>
          <cell r="I5617">
            <v>37955</v>
          </cell>
        </row>
        <row r="5618">
          <cell r="A5618">
            <v>954057903</v>
          </cell>
          <cell r="B5618" t="str">
            <v>Ceballos</v>
          </cell>
          <cell r="C5618" t="str">
            <v>Arturo</v>
          </cell>
          <cell r="D5618" t="str">
            <v>UF</v>
          </cell>
          <cell r="E5618" t="str">
            <v>T</v>
          </cell>
          <cell r="F5618">
            <v>332001</v>
          </cell>
          <cell r="G5618" t="str">
            <v>SDO Student Activities Office</v>
          </cell>
          <cell r="H5618" t="str">
            <v>SB</v>
          </cell>
          <cell r="I5618">
            <v>36007</v>
          </cell>
        </row>
        <row r="5619">
          <cell r="A5619">
            <v>954070162</v>
          </cell>
          <cell r="B5619" t="str">
            <v>Mullen</v>
          </cell>
          <cell r="C5619" t="str">
            <v>Linda</v>
          </cell>
          <cell r="D5619" t="str">
            <v>UV</v>
          </cell>
          <cell r="E5619" t="str">
            <v>T</v>
          </cell>
          <cell r="F5619">
            <v>283001</v>
          </cell>
          <cell r="G5619" t="str">
            <v>XSS Extended &amp; Summer Prog Office</v>
          </cell>
          <cell r="H5619" t="str">
            <v>IN</v>
          </cell>
          <cell r="I5619">
            <v>36403</v>
          </cell>
        </row>
        <row r="5620">
          <cell r="A5620">
            <v>954110141</v>
          </cell>
          <cell r="B5620" t="str">
            <v>Claussen</v>
          </cell>
          <cell r="C5620" t="str">
            <v>Daniel</v>
          </cell>
          <cell r="D5620" t="str">
            <v>UC</v>
          </cell>
          <cell r="E5620" t="str">
            <v>T</v>
          </cell>
          <cell r="F5620">
            <v>221500</v>
          </cell>
          <cell r="G5620" t="str">
            <v>LIN Linguistics</v>
          </cell>
          <cell r="H5620" t="str">
            <v>SP</v>
          </cell>
          <cell r="I5620">
            <v>37864</v>
          </cell>
        </row>
        <row r="5621">
          <cell r="A5621">
            <v>954117772</v>
          </cell>
          <cell r="B5621" t="str">
            <v>McKenna</v>
          </cell>
          <cell r="C5621" t="str">
            <v>Thomas</v>
          </cell>
          <cell r="D5621" t="str">
            <v>UC</v>
          </cell>
          <cell r="E5621" t="str">
            <v>A</v>
          </cell>
          <cell r="F5621">
            <v>260300</v>
          </cell>
          <cell r="G5621" t="str">
            <v>EDU Policies/Foundations</v>
          </cell>
          <cell r="H5621" t="str">
            <v>SP</v>
          </cell>
        </row>
        <row r="5622">
          <cell r="A5622">
            <v>954127820</v>
          </cell>
          <cell r="B5622" t="str">
            <v>Bradley</v>
          </cell>
          <cell r="C5622" t="str">
            <v>Miranda</v>
          </cell>
          <cell r="D5622" t="str">
            <v>UW</v>
          </cell>
          <cell r="E5622" t="str">
            <v>A</v>
          </cell>
          <cell r="F5622">
            <v>200501</v>
          </cell>
          <cell r="G5622" t="str">
            <v>GSR Graduate Studies Office</v>
          </cell>
          <cell r="H5622" t="str">
            <v>IN</v>
          </cell>
        </row>
        <row r="5623">
          <cell r="A5623">
            <v>954143776</v>
          </cell>
          <cell r="B5623" t="str">
            <v>Peabody</v>
          </cell>
          <cell r="C5623" t="str">
            <v>Judith</v>
          </cell>
          <cell r="D5623" t="str">
            <v>UV</v>
          </cell>
          <cell r="E5623" t="str">
            <v>T</v>
          </cell>
          <cell r="F5623">
            <v>222700</v>
          </cell>
          <cell r="G5623" t="str">
            <v>LAS Univ Studies-General Ed</v>
          </cell>
          <cell r="H5623" t="str">
            <v>IN</v>
          </cell>
          <cell r="I5623">
            <v>36053</v>
          </cell>
        </row>
        <row r="5624">
          <cell r="A5624">
            <v>954145620</v>
          </cell>
          <cell r="B5624" t="str">
            <v>Isaacson</v>
          </cell>
          <cell r="C5624" t="str">
            <v>Dennis</v>
          </cell>
          <cell r="D5624" t="str">
            <v>UD</v>
          </cell>
          <cell r="E5624" t="str">
            <v>T</v>
          </cell>
          <cell r="F5624">
            <v>220900</v>
          </cell>
          <cell r="G5624" t="str">
            <v>ESR Environmental Sci PhD</v>
          </cell>
          <cell r="H5624" t="str">
            <v>SP</v>
          </cell>
          <cell r="I5624">
            <v>37680</v>
          </cell>
        </row>
        <row r="5625">
          <cell r="A5625">
            <v>954147324</v>
          </cell>
          <cell r="B5625" t="str">
            <v>Ivie</v>
          </cell>
          <cell r="C5625" t="str">
            <v>Patricia</v>
          </cell>
          <cell r="D5625" t="str">
            <v>UC</v>
          </cell>
          <cell r="E5625" t="str">
            <v>A</v>
          </cell>
          <cell r="F5625">
            <v>310920</v>
          </cell>
          <cell r="G5625" t="str">
            <v>SCH Activities</v>
          </cell>
          <cell r="H5625" t="str">
            <v>SP</v>
          </cell>
        </row>
        <row r="5626">
          <cell r="A5626">
            <v>954159202</v>
          </cell>
          <cell r="B5626" t="str">
            <v>Weislogel</v>
          </cell>
          <cell r="C5626" t="str">
            <v>Mark</v>
          </cell>
          <cell r="D5626" t="str">
            <v>UA</v>
          </cell>
          <cell r="E5626" t="str">
            <v>A</v>
          </cell>
          <cell r="F5626">
            <v>270501</v>
          </cell>
          <cell r="G5626" t="str">
            <v>MEN Mechanical Engineering Office</v>
          </cell>
          <cell r="H5626" t="str">
            <v>PB</v>
          </cell>
        </row>
        <row r="5627">
          <cell r="A5627">
            <v>954161651</v>
          </cell>
          <cell r="B5627" t="str">
            <v>Butler</v>
          </cell>
          <cell r="C5627" t="str">
            <v>Lori</v>
          </cell>
          <cell r="D5627" t="str">
            <v>UW</v>
          </cell>
          <cell r="E5627" t="str">
            <v>T</v>
          </cell>
          <cell r="F5627">
            <v>331801</v>
          </cell>
          <cell r="G5627" t="str">
            <v>IAS Info &amp; Academic Support Office</v>
          </cell>
          <cell r="H5627" t="str">
            <v>IN</v>
          </cell>
          <cell r="I5627">
            <v>37514</v>
          </cell>
        </row>
        <row r="5628">
          <cell r="A5628">
            <v>954171582</v>
          </cell>
          <cell r="B5628" t="str">
            <v>Payne</v>
          </cell>
          <cell r="C5628" t="str">
            <v>Lara</v>
          </cell>
          <cell r="D5628" t="str">
            <v>UW</v>
          </cell>
          <cell r="E5628" t="str">
            <v>T</v>
          </cell>
          <cell r="F5628">
            <v>220900</v>
          </cell>
          <cell r="G5628" t="str">
            <v>ESR Environmental Sci PhD</v>
          </cell>
          <cell r="H5628" t="str">
            <v>IN</v>
          </cell>
          <cell r="I5628">
            <v>36585</v>
          </cell>
        </row>
        <row r="5629">
          <cell r="A5629">
            <v>954174856</v>
          </cell>
          <cell r="B5629" t="str">
            <v>Mitchell</v>
          </cell>
          <cell r="C5629" t="str">
            <v>Lorelei</v>
          </cell>
          <cell r="D5629" t="str">
            <v>UW</v>
          </cell>
          <cell r="E5629" t="str">
            <v>A</v>
          </cell>
          <cell r="F5629">
            <v>240301</v>
          </cell>
          <cell r="G5629" t="str">
            <v>CCF Cntr Improvement Child/Family</v>
          </cell>
          <cell r="H5629" t="str">
            <v>IN</v>
          </cell>
        </row>
        <row r="5630">
          <cell r="A5630">
            <v>954186500</v>
          </cell>
          <cell r="B5630" t="str">
            <v>Schlegel</v>
          </cell>
          <cell r="C5630" t="str">
            <v>Christoph</v>
          </cell>
          <cell r="D5630" t="str">
            <v>UV</v>
          </cell>
          <cell r="E5630" t="str">
            <v>T</v>
          </cell>
          <cell r="F5630">
            <v>221800</v>
          </cell>
          <cell r="G5630" t="str">
            <v>PHY Physics</v>
          </cell>
          <cell r="H5630" t="str">
            <v>IN</v>
          </cell>
          <cell r="I5630">
            <v>38742</v>
          </cell>
        </row>
        <row r="5631">
          <cell r="A5631">
            <v>954192509</v>
          </cell>
          <cell r="B5631" t="str">
            <v>Barimo</v>
          </cell>
          <cell r="C5631" t="str">
            <v>John</v>
          </cell>
          <cell r="D5631" t="str">
            <v>UA</v>
          </cell>
          <cell r="E5631" t="str">
            <v>A</v>
          </cell>
          <cell r="F5631">
            <v>220300</v>
          </cell>
          <cell r="G5631" t="str">
            <v>BIO Biology</v>
          </cell>
          <cell r="H5631" t="str">
            <v>PB</v>
          </cell>
        </row>
        <row r="5632">
          <cell r="A5632">
            <v>954205875</v>
          </cell>
          <cell r="B5632" t="str">
            <v>Pope</v>
          </cell>
          <cell r="C5632" t="str">
            <v>Donald</v>
          </cell>
          <cell r="D5632" t="str">
            <v>UC</v>
          </cell>
          <cell r="E5632" t="str">
            <v>T</v>
          </cell>
          <cell r="F5632">
            <v>250100</v>
          </cell>
          <cell r="G5632" t="str">
            <v>SBA Instruction</v>
          </cell>
          <cell r="H5632" t="str">
            <v>IN</v>
          </cell>
          <cell r="I5632">
            <v>35976</v>
          </cell>
        </row>
        <row r="5633">
          <cell r="A5633">
            <v>954206178</v>
          </cell>
          <cell r="B5633" t="str">
            <v>Smith</v>
          </cell>
          <cell r="C5633" t="str">
            <v>Julie</v>
          </cell>
          <cell r="D5633" t="str">
            <v>UF</v>
          </cell>
          <cell r="E5633" t="str">
            <v>A</v>
          </cell>
          <cell r="F5633">
            <v>101400</v>
          </cell>
          <cell r="G5633" t="str">
            <v>OMC Marketing &amp; Communications</v>
          </cell>
          <cell r="H5633" t="str">
            <v>PB</v>
          </cell>
        </row>
        <row r="5634">
          <cell r="A5634">
            <v>954217703</v>
          </cell>
          <cell r="B5634" t="str">
            <v>Cole</v>
          </cell>
          <cell r="C5634" t="str">
            <v>Carl</v>
          </cell>
          <cell r="D5634" t="str">
            <v>UV</v>
          </cell>
          <cell r="E5634" t="str">
            <v>T</v>
          </cell>
          <cell r="F5634">
            <v>200830</v>
          </cell>
          <cell r="G5634" t="str">
            <v>ISP Intnl Special Prog Office</v>
          </cell>
          <cell r="H5634" t="str">
            <v>IN</v>
          </cell>
          <cell r="I5634">
            <v>38595</v>
          </cell>
        </row>
        <row r="5635">
          <cell r="A5635">
            <v>954227465</v>
          </cell>
          <cell r="B5635" t="str">
            <v>Conklin</v>
          </cell>
          <cell r="C5635" t="str">
            <v>Tiffany</v>
          </cell>
          <cell r="D5635" t="str">
            <v>UB</v>
          </cell>
          <cell r="E5635" t="str">
            <v>A</v>
          </cell>
          <cell r="F5635">
            <v>200501</v>
          </cell>
          <cell r="G5635" t="str">
            <v>GSR Graduate Studies Office</v>
          </cell>
          <cell r="H5635" t="str">
            <v>PB</v>
          </cell>
        </row>
        <row r="5636">
          <cell r="A5636">
            <v>954228265</v>
          </cell>
          <cell r="B5636" t="str">
            <v>McVeety</v>
          </cell>
          <cell r="C5636" t="str">
            <v>Catherine</v>
          </cell>
          <cell r="D5636" t="str">
            <v>UF</v>
          </cell>
          <cell r="E5636" t="str">
            <v>A</v>
          </cell>
          <cell r="F5636">
            <v>150000</v>
          </cell>
          <cell r="G5636" t="str">
            <v>University Relations</v>
          </cell>
          <cell r="H5636" t="str">
            <v>PB</v>
          </cell>
        </row>
        <row r="5637">
          <cell r="A5637">
            <v>954238752</v>
          </cell>
          <cell r="B5637" t="str">
            <v>Lewis</v>
          </cell>
          <cell r="C5637" t="str">
            <v>Betty</v>
          </cell>
          <cell r="D5637" t="str">
            <v>UF</v>
          </cell>
          <cell r="E5637" t="str">
            <v>A</v>
          </cell>
          <cell r="F5637">
            <v>310300</v>
          </cell>
          <cell r="G5637" t="str">
            <v>PAD Public Administration</v>
          </cell>
          <cell r="H5637" t="str">
            <v>PB</v>
          </cell>
        </row>
        <row r="5638">
          <cell r="A5638">
            <v>954250544</v>
          </cell>
          <cell r="B5638" t="str">
            <v>Pierson</v>
          </cell>
          <cell r="C5638" t="str">
            <v>Debarah</v>
          </cell>
          <cell r="D5638" t="str">
            <v>UW</v>
          </cell>
          <cell r="E5638" t="str">
            <v>T</v>
          </cell>
          <cell r="F5638">
            <v>240200</v>
          </cell>
          <cell r="G5638" t="str">
            <v>RRI Regional Research Institute</v>
          </cell>
          <cell r="H5638" t="str">
            <v>IN</v>
          </cell>
          <cell r="I5638">
            <v>37072</v>
          </cell>
        </row>
        <row r="5639">
          <cell r="A5639">
            <v>954254586</v>
          </cell>
          <cell r="B5639" t="str">
            <v>Gambee</v>
          </cell>
          <cell r="C5639" t="str">
            <v>Heidi</v>
          </cell>
          <cell r="D5639" t="str">
            <v>UF</v>
          </cell>
          <cell r="E5639" t="str">
            <v>T</v>
          </cell>
          <cell r="F5639">
            <v>220101</v>
          </cell>
          <cell r="G5639" t="str">
            <v>LAS Dean's Office</v>
          </cell>
          <cell r="H5639" t="str">
            <v>PB</v>
          </cell>
          <cell r="I5639">
            <v>37802</v>
          </cell>
        </row>
        <row r="5640">
          <cell r="A5640">
            <v>954270574</v>
          </cell>
          <cell r="B5640" t="str">
            <v>Eakin</v>
          </cell>
          <cell r="C5640" t="str">
            <v>Gene</v>
          </cell>
          <cell r="D5640" t="str">
            <v>UC</v>
          </cell>
          <cell r="E5640" t="str">
            <v>T</v>
          </cell>
          <cell r="F5640">
            <v>260100</v>
          </cell>
          <cell r="G5640" t="str">
            <v>EDU Special Ed/Counselor Ed</v>
          </cell>
          <cell r="H5640" t="str">
            <v>SP</v>
          </cell>
          <cell r="I5640">
            <v>38898</v>
          </cell>
        </row>
        <row r="5641">
          <cell r="A5641">
            <v>954273398</v>
          </cell>
          <cell r="B5641" t="str">
            <v>VanHalen</v>
          </cell>
          <cell r="C5641" t="str">
            <v>Paul</v>
          </cell>
          <cell r="D5641" t="str">
            <v>UA</v>
          </cell>
          <cell r="E5641" t="str">
            <v>A</v>
          </cell>
          <cell r="F5641">
            <v>270401</v>
          </cell>
          <cell r="G5641" t="str">
            <v>EEN Electrical/Computer Engineering</v>
          </cell>
          <cell r="H5641" t="str">
            <v>PB</v>
          </cell>
        </row>
        <row r="5642">
          <cell r="A5642">
            <v>954297861</v>
          </cell>
          <cell r="B5642" t="str">
            <v>Carlson</v>
          </cell>
          <cell r="C5642" t="str">
            <v>Steven</v>
          </cell>
          <cell r="D5642" t="str">
            <v>UC</v>
          </cell>
          <cell r="E5642" t="str">
            <v>T</v>
          </cell>
          <cell r="F5642">
            <v>282224</v>
          </cell>
          <cell r="G5642" t="str">
            <v>XCE L2000 Beaverton</v>
          </cell>
          <cell r="H5642" t="str">
            <v>SP</v>
          </cell>
          <cell r="I5642">
            <v>37576</v>
          </cell>
        </row>
        <row r="5643">
          <cell r="A5643">
            <v>954301545</v>
          </cell>
          <cell r="B5643" t="str">
            <v>Moore</v>
          </cell>
          <cell r="C5643" t="str">
            <v>Melissa</v>
          </cell>
          <cell r="D5643" t="str">
            <v>UV</v>
          </cell>
          <cell r="E5643" t="str">
            <v>T</v>
          </cell>
          <cell r="F5643">
            <v>201101</v>
          </cell>
          <cell r="G5643" t="str">
            <v>SAT Saturday Academy-Main</v>
          </cell>
          <cell r="H5643" t="str">
            <v>IN</v>
          </cell>
          <cell r="I5643">
            <v>38564</v>
          </cell>
        </row>
        <row r="5644">
          <cell r="A5644">
            <v>954313133</v>
          </cell>
          <cell r="B5644" t="str">
            <v>Etefa</v>
          </cell>
          <cell r="C5644" t="str">
            <v>Abeer</v>
          </cell>
          <cell r="D5644" t="str">
            <v>UB</v>
          </cell>
          <cell r="E5644" t="str">
            <v>T</v>
          </cell>
          <cell r="F5644">
            <v>200801</v>
          </cell>
          <cell r="G5644" t="str">
            <v>IAF Int'l Affairs Office</v>
          </cell>
          <cell r="H5644" t="str">
            <v>PB</v>
          </cell>
          <cell r="I5644">
            <v>39000</v>
          </cell>
        </row>
        <row r="5645">
          <cell r="A5645">
            <v>954314325</v>
          </cell>
          <cell r="B5645" t="str">
            <v>Foster</v>
          </cell>
          <cell r="C5645" t="str">
            <v>Eugene</v>
          </cell>
          <cell r="D5645" t="str">
            <v>UC</v>
          </cell>
          <cell r="E5645" t="str">
            <v>A</v>
          </cell>
          <cell r="F5645">
            <v>220900</v>
          </cell>
          <cell r="G5645" t="str">
            <v>ESR Environmental Sci PhD</v>
          </cell>
          <cell r="H5645" t="str">
            <v>SP</v>
          </cell>
        </row>
        <row r="5646">
          <cell r="A5646">
            <v>954327423</v>
          </cell>
          <cell r="B5646" t="str">
            <v>Patterson</v>
          </cell>
          <cell r="C5646" t="str">
            <v>Eoin</v>
          </cell>
          <cell r="D5646" t="str">
            <v>UW</v>
          </cell>
          <cell r="E5646" t="str">
            <v>A</v>
          </cell>
          <cell r="F5646">
            <v>200501</v>
          </cell>
          <cell r="G5646" t="str">
            <v>GSR Graduate Studies Office</v>
          </cell>
          <cell r="H5646" t="str">
            <v>IN</v>
          </cell>
        </row>
        <row r="5647">
          <cell r="A5647">
            <v>954331957</v>
          </cell>
          <cell r="B5647" t="str">
            <v>Shiga</v>
          </cell>
          <cell r="C5647" t="str">
            <v>Richard</v>
          </cell>
          <cell r="D5647" t="str">
            <v>UA</v>
          </cell>
          <cell r="E5647" t="str">
            <v>T</v>
          </cell>
          <cell r="F5647">
            <v>301120</v>
          </cell>
          <cell r="G5647" t="str">
            <v>ARC Architecture Office</v>
          </cell>
          <cell r="H5647" t="str">
            <v>PB</v>
          </cell>
          <cell r="I5647">
            <v>38518</v>
          </cell>
        </row>
        <row r="5648">
          <cell r="A5648">
            <v>954342532</v>
          </cell>
          <cell r="B5648" t="str">
            <v>McGrew</v>
          </cell>
          <cell r="C5648" t="str">
            <v>Jon</v>
          </cell>
          <cell r="D5648" t="str">
            <v>UV</v>
          </cell>
          <cell r="E5648" t="str">
            <v>T</v>
          </cell>
          <cell r="F5648">
            <v>201101</v>
          </cell>
          <cell r="G5648" t="str">
            <v>SAT Saturday Academy-Main</v>
          </cell>
          <cell r="H5648" t="str">
            <v>IN</v>
          </cell>
          <cell r="I5648">
            <v>38564</v>
          </cell>
        </row>
        <row r="5649">
          <cell r="A5649">
            <v>954344079</v>
          </cell>
          <cell r="B5649" t="str">
            <v>Purdy</v>
          </cell>
          <cell r="C5649" t="str">
            <v>John</v>
          </cell>
          <cell r="D5649" t="str">
            <v>UF</v>
          </cell>
          <cell r="E5649" t="str">
            <v>T</v>
          </cell>
          <cell r="F5649">
            <v>201101</v>
          </cell>
          <cell r="G5649" t="str">
            <v>SAT Saturday Academy-Main</v>
          </cell>
          <cell r="H5649" t="str">
            <v>PB</v>
          </cell>
          <cell r="I5649">
            <v>37838</v>
          </cell>
        </row>
        <row r="5650">
          <cell r="A5650">
            <v>954352964</v>
          </cell>
          <cell r="B5650" t="str">
            <v>Hansen</v>
          </cell>
          <cell r="C5650" t="str">
            <v>James</v>
          </cell>
          <cell r="D5650" t="str">
            <v>UV</v>
          </cell>
          <cell r="E5650" t="str">
            <v>T</v>
          </cell>
          <cell r="F5650">
            <v>220300</v>
          </cell>
          <cell r="G5650" t="str">
            <v>BIO Biology</v>
          </cell>
          <cell r="H5650" t="str">
            <v>IN</v>
          </cell>
          <cell r="I5650">
            <v>36707</v>
          </cell>
        </row>
        <row r="5651">
          <cell r="A5651">
            <v>954359293</v>
          </cell>
          <cell r="B5651" t="str">
            <v>Sutter</v>
          </cell>
          <cell r="C5651" t="str">
            <v>Katheryn</v>
          </cell>
          <cell r="D5651" t="str">
            <v>UW</v>
          </cell>
          <cell r="E5651" t="str">
            <v>T</v>
          </cell>
          <cell r="F5651">
            <v>310400</v>
          </cell>
          <cell r="G5651" t="str">
            <v>USP Urban Studies &amp; Planning</v>
          </cell>
          <cell r="H5651" t="str">
            <v>IN</v>
          </cell>
          <cell r="I5651">
            <v>39171</v>
          </cell>
        </row>
        <row r="5652">
          <cell r="A5652">
            <v>954378455</v>
          </cell>
          <cell r="B5652" t="str">
            <v>Waruhiu</v>
          </cell>
          <cell r="C5652" t="str">
            <v>Josphat</v>
          </cell>
          <cell r="D5652" t="str">
            <v>UA</v>
          </cell>
          <cell r="E5652" t="str">
            <v>A</v>
          </cell>
          <cell r="F5652">
            <v>221000</v>
          </cell>
          <cell r="G5652" t="str">
            <v>FLL Foreign Languages</v>
          </cell>
          <cell r="H5652" t="str">
            <v>PB</v>
          </cell>
        </row>
        <row r="5653">
          <cell r="A5653">
            <v>954390610</v>
          </cell>
          <cell r="B5653" t="str">
            <v>Do</v>
          </cell>
          <cell r="C5653" t="str">
            <v>Vinh</v>
          </cell>
          <cell r="D5653" t="str">
            <v>UC</v>
          </cell>
          <cell r="E5653" t="str">
            <v>T</v>
          </cell>
          <cell r="F5653">
            <v>221000</v>
          </cell>
          <cell r="G5653" t="str">
            <v>FLL Foreign Languages</v>
          </cell>
          <cell r="H5653" t="str">
            <v>SP</v>
          </cell>
          <cell r="I5653">
            <v>38898</v>
          </cell>
        </row>
        <row r="5654">
          <cell r="A5654">
            <v>954395122</v>
          </cell>
          <cell r="B5654" t="str">
            <v>Ashcom</v>
          </cell>
          <cell r="C5654" t="str">
            <v>Daniel</v>
          </cell>
          <cell r="D5654" t="str">
            <v>UF</v>
          </cell>
          <cell r="E5654" t="str">
            <v>T</v>
          </cell>
          <cell r="F5654">
            <v>610150</v>
          </cell>
          <cell r="G5654" t="str">
            <v>OIS Help Desk</v>
          </cell>
          <cell r="H5654" t="str">
            <v>PB</v>
          </cell>
          <cell r="I5654">
            <v>39367</v>
          </cell>
        </row>
        <row r="5655">
          <cell r="A5655">
            <v>954405043</v>
          </cell>
          <cell r="B5655" t="str">
            <v>Silver</v>
          </cell>
          <cell r="C5655" t="str">
            <v>David</v>
          </cell>
          <cell r="D5655" t="str">
            <v>UB</v>
          </cell>
          <cell r="E5655" t="str">
            <v>T</v>
          </cell>
          <cell r="F5655">
            <v>221800</v>
          </cell>
          <cell r="G5655" t="str">
            <v>PHY Physics</v>
          </cell>
          <cell r="H5655" t="str">
            <v>SB</v>
          </cell>
          <cell r="I5655">
            <v>36282</v>
          </cell>
        </row>
        <row r="5656">
          <cell r="A5656">
            <v>954438814</v>
          </cell>
          <cell r="B5656" t="str">
            <v>Simpson</v>
          </cell>
          <cell r="C5656" t="str">
            <v>Lee</v>
          </cell>
          <cell r="D5656" t="str">
            <v>UC</v>
          </cell>
          <cell r="E5656" t="str">
            <v>T</v>
          </cell>
          <cell r="F5656">
            <v>310400</v>
          </cell>
          <cell r="G5656" t="str">
            <v>USP Urban Studies &amp; Planning</v>
          </cell>
          <cell r="H5656" t="str">
            <v>IN</v>
          </cell>
          <cell r="I5656">
            <v>35976</v>
          </cell>
        </row>
        <row r="5657">
          <cell r="A5657">
            <v>954439345</v>
          </cell>
          <cell r="B5657" t="str">
            <v>Bland</v>
          </cell>
          <cell r="C5657" t="str">
            <v>Cheryl</v>
          </cell>
          <cell r="D5657" t="str">
            <v>UC</v>
          </cell>
          <cell r="E5657" t="str">
            <v>A</v>
          </cell>
          <cell r="F5657">
            <v>266520</v>
          </cell>
          <cell r="G5657" t="str">
            <v>EDC ECTC Service Learning Series</v>
          </cell>
          <cell r="H5657" t="str">
            <v>SP</v>
          </cell>
        </row>
        <row r="5658">
          <cell r="A5658">
            <v>954442530</v>
          </cell>
          <cell r="B5658" t="str">
            <v>Long</v>
          </cell>
          <cell r="C5658" t="str">
            <v>Garland</v>
          </cell>
          <cell r="D5658" t="str">
            <v>UC</v>
          </cell>
          <cell r="E5658" t="str">
            <v>T</v>
          </cell>
          <cell r="F5658">
            <v>282281</v>
          </cell>
          <cell r="G5658" t="str">
            <v>XCE T&amp;D Certificate</v>
          </cell>
          <cell r="H5658" t="str">
            <v>SP</v>
          </cell>
          <cell r="I5658">
            <v>38503</v>
          </cell>
        </row>
        <row r="5659">
          <cell r="A5659">
            <v>954475816</v>
          </cell>
          <cell r="B5659" t="str">
            <v>Knop</v>
          </cell>
          <cell r="C5659" t="str">
            <v>Jill</v>
          </cell>
          <cell r="D5659" t="str">
            <v>UC</v>
          </cell>
          <cell r="E5659" t="str">
            <v>A</v>
          </cell>
          <cell r="F5659">
            <v>301001</v>
          </cell>
          <cell r="G5659" t="str">
            <v>ART Office</v>
          </cell>
          <cell r="H5659" t="str">
            <v>SP</v>
          </cell>
        </row>
        <row r="5660">
          <cell r="A5660">
            <v>954477086</v>
          </cell>
          <cell r="B5660" t="str">
            <v>Morley</v>
          </cell>
          <cell r="C5660" t="str">
            <v>Evelyn</v>
          </cell>
          <cell r="D5660" t="str">
            <v>UC</v>
          </cell>
          <cell r="E5660" t="str">
            <v>T</v>
          </cell>
          <cell r="F5660">
            <v>240100</v>
          </cell>
          <cell r="G5660" t="str">
            <v>SSW School of Social Work</v>
          </cell>
          <cell r="H5660" t="str">
            <v>SP</v>
          </cell>
          <cell r="I5660">
            <v>37787</v>
          </cell>
        </row>
        <row r="5661">
          <cell r="A5661">
            <v>954524583</v>
          </cell>
          <cell r="B5661" t="str">
            <v>Witczak</v>
          </cell>
          <cell r="C5661" t="str">
            <v>Ronald</v>
          </cell>
          <cell r="D5661" t="str">
            <v>UF</v>
          </cell>
          <cell r="E5661" t="str">
            <v>A</v>
          </cell>
          <cell r="F5661">
            <v>200821</v>
          </cell>
          <cell r="G5661" t="str">
            <v>IEP Int'l Exch Prog Office</v>
          </cell>
          <cell r="H5661" t="str">
            <v>PB</v>
          </cell>
        </row>
        <row r="5662">
          <cell r="A5662">
            <v>954536096</v>
          </cell>
          <cell r="B5662" t="str">
            <v>Offerman</v>
          </cell>
          <cell r="C5662" t="str">
            <v>Laura</v>
          </cell>
          <cell r="D5662" t="str">
            <v>UW</v>
          </cell>
          <cell r="E5662" t="str">
            <v>A</v>
          </cell>
          <cell r="F5662">
            <v>331601</v>
          </cell>
          <cell r="G5662" t="str">
            <v>EEP Ed Equity Office</v>
          </cell>
          <cell r="H5662" t="str">
            <v>IN</v>
          </cell>
        </row>
        <row r="5663">
          <cell r="A5663">
            <v>954551200</v>
          </cell>
          <cell r="B5663" t="str">
            <v>Williams</v>
          </cell>
          <cell r="C5663" t="str">
            <v>James</v>
          </cell>
          <cell r="D5663" t="str">
            <v>UV</v>
          </cell>
          <cell r="E5663" t="str">
            <v>T</v>
          </cell>
          <cell r="F5663">
            <v>330001</v>
          </cell>
          <cell r="G5663" t="str">
            <v>OSA Vice Provost Office Stud Affrs</v>
          </cell>
          <cell r="H5663" t="str">
            <v>IN</v>
          </cell>
          <cell r="I5663">
            <v>35976</v>
          </cell>
        </row>
        <row r="5664">
          <cell r="A5664">
            <v>954553217</v>
          </cell>
          <cell r="B5664" t="str">
            <v>Williams</v>
          </cell>
          <cell r="C5664" t="str">
            <v>Gerald</v>
          </cell>
          <cell r="D5664" t="str">
            <v>UC</v>
          </cell>
          <cell r="E5664" t="str">
            <v>T</v>
          </cell>
          <cell r="F5664">
            <v>270301</v>
          </cell>
          <cell r="G5664" t="str">
            <v>CEN Civil Engineering Office</v>
          </cell>
          <cell r="H5664" t="str">
            <v>SP</v>
          </cell>
          <cell r="I5664">
            <v>39263</v>
          </cell>
        </row>
        <row r="5665">
          <cell r="A5665">
            <v>954576886</v>
          </cell>
          <cell r="B5665" t="str">
            <v>Collier</v>
          </cell>
          <cell r="C5665" t="str">
            <v>Peter</v>
          </cell>
          <cell r="D5665" t="str">
            <v>UA</v>
          </cell>
          <cell r="E5665" t="str">
            <v>A</v>
          </cell>
          <cell r="F5665">
            <v>222100</v>
          </cell>
          <cell r="G5665" t="str">
            <v>SOC Sociology</v>
          </cell>
          <cell r="H5665" t="str">
            <v>PB</v>
          </cell>
        </row>
        <row r="5666">
          <cell r="A5666">
            <v>954591108</v>
          </cell>
          <cell r="B5666" t="str">
            <v>Nelson Green</v>
          </cell>
          <cell r="C5666" t="str">
            <v>Amy</v>
          </cell>
          <cell r="D5666" t="str">
            <v>UF</v>
          </cell>
          <cell r="E5666" t="str">
            <v>A</v>
          </cell>
          <cell r="F5666">
            <v>290001</v>
          </cell>
          <cell r="G5666" t="str">
            <v>XSC Salem Center Office</v>
          </cell>
          <cell r="H5666" t="str">
            <v>PB</v>
          </cell>
        </row>
        <row r="5667">
          <cell r="A5667">
            <v>954592706</v>
          </cell>
          <cell r="B5667" t="str">
            <v>Chang</v>
          </cell>
          <cell r="C5667" t="str">
            <v>Heejun</v>
          </cell>
          <cell r="D5667" t="str">
            <v>UA</v>
          </cell>
          <cell r="E5667" t="str">
            <v>A</v>
          </cell>
          <cell r="F5667">
            <v>221200</v>
          </cell>
          <cell r="G5667" t="str">
            <v>GGR Geography</v>
          </cell>
          <cell r="H5667" t="str">
            <v>PB</v>
          </cell>
        </row>
        <row r="5668">
          <cell r="A5668">
            <v>954605166</v>
          </cell>
          <cell r="B5668" t="str">
            <v>Gelder</v>
          </cell>
          <cell r="C5668" t="str">
            <v>Susan</v>
          </cell>
          <cell r="D5668" t="str">
            <v>UV</v>
          </cell>
          <cell r="E5668" t="str">
            <v>T</v>
          </cell>
          <cell r="F5668">
            <v>283950</v>
          </cell>
          <cell r="G5668" t="str">
            <v>XPD English as a Second Language</v>
          </cell>
          <cell r="H5668" t="str">
            <v>IN</v>
          </cell>
          <cell r="I5668">
            <v>35976</v>
          </cell>
        </row>
        <row r="5669">
          <cell r="A5669">
            <v>954634331</v>
          </cell>
          <cell r="B5669" t="str">
            <v>Bass</v>
          </cell>
          <cell r="C5669" t="str">
            <v>Joshua</v>
          </cell>
          <cell r="D5669" t="str">
            <v>UA</v>
          </cell>
          <cell r="E5669" t="str">
            <v>A</v>
          </cell>
          <cell r="F5669">
            <v>222100</v>
          </cell>
          <cell r="G5669" t="str">
            <v>SOC Sociology</v>
          </cell>
          <cell r="H5669" t="str">
            <v>PB</v>
          </cell>
        </row>
        <row r="5670">
          <cell r="A5670">
            <v>954642439</v>
          </cell>
          <cell r="B5670" t="str">
            <v>Reer</v>
          </cell>
          <cell r="C5670" t="str">
            <v>Lynn</v>
          </cell>
          <cell r="D5670" t="str">
            <v>UC</v>
          </cell>
          <cell r="E5670" t="str">
            <v>T</v>
          </cell>
          <cell r="F5670">
            <v>282001</v>
          </cell>
          <cell r="G5670" t="str">
            <v>XCE CE/Education Office</v>
          </cell>
          <cell r="H5670" t="str">
            <v>SP</v>
          </cell>
          <cell r="I5670">
            <v>36646</v>
          </cell>
        </row>
        <row r="5671">
          <cell r="A5671">
            <v>954644773</v>
          </cell>
          <cell r="B5671" t="str">
            <v>McInnis</v>
          </cell>
          <cell r="C5671" t="str">
            <v>Vincent</v>
          </cell>
          <cell r="D5671" t="str">
            <v>UF</v>
          </cell>
          <cell r="E5671" t="str">
            <v>T</v>
          </cell>
          <cell r="F5671">
            <v>610411</v>
          </cell>
          <cell r="G5671" t="str">
            <v>OIS Instr Tech Sppt/CAVS</v>
          </cell>
          <cell r="H5671" t="str">
            <v>PB</v>
          </cell>
          <cell r="I5671">
            <v>37955</v>
          </cell>
        </row>
        <row r="5672">
          <cell r="A5672">
            <v>954645172</v>
          </cell>
          <cell r="B5672" t="str">
            <v>Cloos</v>
          </cell>
          <cell r="C5672" t="str">
            <v>Mary</v>
          </cell>
          <cell r="D5672" t="str">
            <v>UF</v>
          </cell>
          <cell r="E5672" t="str">
            <v>A</v>
          </cell>
          <cell r="F5672">
            <v>670510</v>
          </cell>
          <cell r="G5672" t="str">
            <v>HOU Housing Administration</v>
          </cell>
          <cell r="H5672" t="str">
            <v>PB</v>
          </cell>
        </row>
        <row r="5673">
          <cell r="A5673">
            <v>954652455</v>
          </cell>
          <cell r="B5673" t="str">
            <v>Orcutt</v>
          </cell>
          <cell r="C5673" t="str">
            <v>Justin</v>
          </cell>
          <cell r="D5673" t="str">
            <v>UV</v>
          </cell>
          <cell r="E5673" t="str">
            <v>T</v>
          </cell>
          <cell r="F5673">
            <v>310101</v>
          </cell>
          <cell r="G5673" t="str">
            <v>SOG School of Government-Office</v>
          </cell>
          <cell r="H5673" t="str">
            <v>IN</v>
          </cell>
          <cell r="I5673">
            <v>38686</v>
          </cell>
        </row>
        <row r="5674">
          <cell r="A5674">
            <v>954677298</v>
          </cell>
          <cell r="B5674" t="str">
            <v>Winegar</v>
          </cell>
          <cell r="C5674" t="str">
            <v>Steven</v>
          </cell>
          <cell r="D5674" t="str">
            <v>UV</v>
          </cell>
          <cell r="E5674" t="str">
            <v>T</v>
          </cell>
          <cell r="F5674">
            <v>310300</v>
          </cell>
          <cell r="G5674" t="str">
            <v>PAD Public Administration</v>
          </cell>
          <cell r="H5674" t="str">
            <v>IN</v>
          </cell>
          <cell r="I5674">
            <v>38077</v>
          </cell>
        </row>
        <row r="5675">
          <cell r="A5675">
            <v>954677745</v>
          </cell>
          <cell r="B5675" t="str">
            <v>Fitzgerald</v>
          </cell>
          <cell r="C5675" t="str">
            <v>Peter</v>
          </cell>
          <cell r="D5675" t="str">
            <v>UV</v>
          </cell>
          <cell r="E5675" t="str">
            <v>T</v>
          </cell>
          <cell r="F5675">
            <v>260100</v>
          </cell>
          <cell r="G5675" t="str">
            <v>EDU Special Ed/Counselor Ed</v>
          </cell>
          <cell r="H5675" t="str">
            <v>IN</v>
          </cell>
          <cell r="I5675">
            <v>35976</v>
          </cell>
        </row>
        <row r="5676">
          <cell r="A5676">
            <v>954682909</v>
          </cell>
          <cell r="B5676" t="str">
            <v>McHone</v>
          </cell>
          <cell r="C5676" t="str">
            <v>Christine</v>
          </cell>
          <cell r="D5676" t="str">
            <v>UC</v>
          </cell>
          <cell r="E5676" t="str">
            <v>T</v>
          </cell>
          <cell r="F5676">
            <v>260100</v>
          </cell>
          <cell r="G5676" t="str">
            <v>EDU Special Ed/Counselor Ed</v>
          </cell>
          <cell r="H5676" t="str">
            <v>SP</v>
          </cell>
          <cell r="I5676">
            <v>39082</v>
          </cell>
        </row>
        <row r="5677">
          <cell r="A5677">
            <v>954683161</v>
          </cell>
          <cell r="B5677" t="str">
            <v>Avicola</v>
          </cell>
          <cell r="C5677" t="str">
            <v>Gregory</v>
          </cell>
          <cell r="D5677" t="str">
            <v>UV</v>
          </cell>
          <cell r="E5677" t="str">
            <v>T</v>
          </cell>
          <cell r="F5677">
            <v>270301</v>
          </cell>
          <cell r="G5677" t="str">
            <v>CEN Civil Engineering Office</v>
          </cell>
          <cell r="H5677" t="str">
            <v>IN</v>
          </cell>
          <cell r="I5677">
            <v>38898</v>
          </cell>
        </row>
        <row r="5678">
          <cell r="A5678">
            <v>954699472</v>
          </cell>
          <cell r="B5678" t="str">
            <v>Miller-Jones</v>
          </cell>
          <cell r="C5678" t="str">
            <v>Dalton</v>
          </cell>
          <cell r="D5678" t="str">
            <v>UF</v>
          </cell>
          <cell r="E5678" t="str">
            <v>A</v>
          </cell>
          <cell r="F5678">
            <v>222000</v>
          </cell>
          <cell r="G5678" t="str">
            <v>PSY Psychology</v>
          </cell>
          <cell r="H5678" t="str">
            <v>PB</v>
          </cell>
        </row>
        <row r="5679">
          <cell r="A5679">
            <v>954701374</v>
          </cell>
          <cell r="B5679" t="str">
            <v>Gustav</v>
          </cell>
          <cell r="C5679" t="str">
            <v>Thomas</v>
          </cell>
          <cell r="D5679" t="str">
            <v>UV</v>
          </cell>
          <cell r="E5679" t="str">
            <v>T</v>
          </cell>
          <cell r="F5679">
            <v>283000</v>
          </cell>
          <cell r="G5679" t="str">
            <v>XSS Summer and Special Programs</v>
          </cell>
          <cell r="H5679" t="str">
            <v>IN</v>
          </cell>
          <cell r="I5679">
            <v>35976</v>
          </cell>
        </row>
        <row r="5680">
          <cell r="A5680">
            <v>954705045</v>
          </cell>
          <cell r="B5680" t="str">
            <v>Plant</v>
          </cell>
          <cell r="C5680" t="str">
            <v>Darrel</v>
          </cell>
          <cell r="D5680" t="str">
            <v>UW</v>
          </cell>
          <cell r="E5680" t="str">
            <v>T</v>
          </cell>
          <cell r="F5680">
            <v>289001</v>
          </cell>
          <cell r="G5680" t="str">
            <v>XPD Profession Development Office</v>
          </cell>
          <cell r="H5680" t="str">
            <v>IN</v>
          </cell>
          <cell r="I5680">
            <v>36371</v>
          </cell>
        </row>
        <row r="5681">
          <cell r="A5681">
            <v>954710028</v>
          </cell>
          <cell r="B5681" t="str">
            <v>Burroughs</v>
          </cell>
          <cell r="C5681" t="str">
            <v>Christine</v>
          </cell>
          <cell r="D5681" t="str">
            <v>UC</v>
          </cell>
          <cell r="E5681" t="str">
            <v>T</v>
          </cell>
          <cell r="F5681">
            <v>222700</v>
          </cell>
          <cell r="G5681" t="str">
            <v>LAS Univ Studies-General Ed</v>
          </cell>
          <cell r="H5681" t="str">
            <v>SP</v>
          </cell>
          <cell r="I5681">
            <v>38168</v>
          </cell>
        </row>
        <row r="5682">
          <cell r="A5682">
            <v>954715733</v>
          </cell>
          <cell r="B5682" t="str">
            <v>Holland</v>
          </cell>
          <cell r="C5682" t="str">
            <v>Debra</v>
          </cell>
          <cell r="D5682" t="str">
            <v>UC</v>
          </cell>
          <cell r="E5682" t="str">
            <v>A</v>
          </cell>
          <cell r="F5682">
            <v>260201</v>
          </cell>
          <cell r="G5682" t="str">
            <v>EDU C&amp;I Office</v>
          </cell>
          <cell r="H5682" t="str">
            <v>SP</v>
          </cell>
        </row>
        <row r="5683">
          <cell r="A5683">
            <v>954723719</v>
          </cell>
          <cell r="B5683" t="str">
            <v>Fountain</v>
          </cell>
          <cell r="C5683" t="str">
            <v>Andrew</v>
          </cell>
          <cell r="D5683" t="str">
            <v>UF</v>
          </cell>
          <cell r="E5683" t="str">
            <v>A</v>
          </cell>
          <cell r="F5683">
            <v>221100</v>
          </cell>
          <cell r="G5683" t="str">
            <v>GLG Geology</v>
          </cell>
          <cell r="H5683" t="str">
            <v>PB</v>
          </cell>
        </row>
        <row r="5684">
          <cell r="A5684">
            <v>954746162</v>
          </cell>
          <cell r="B5684" t="str">
            <v>Palmer</v>
          </cell>
          <cell r="C5684" t="str">
            <v>Carl</v>
          </cell>
          <cell r="D5684" t="str">
            <v>UB</v>
          </cell>
          <cell r="E5684" t="str">
            <v>T</v>
          </cell>
          <cell r="F5684">
            <v>220900</v>
          </cell>
          <cell r="G5684" t="str">
            <v>ESR Environmental Sci PhD</v>
          </cell>
          <cell r="H5684" t="str">
            <v>PB</v>
          </cell>
          <cell r="I5684">
            <v>36311</v>
          </cell>
        </row>
        <row r="5685">
          <cell r="A5685">
            <v>954765877</v>
          </cell>
          <cell r="B5685" t="str">
            <v>Sedighi</v>
          </cell>
          <cell r="C5685" t="str">
            <v>Anousha</v>
          </cell>
          <cell r="D5685" t="str">
            <v>UA</v>
          </cell>
          <cell r="E5685" t="str">
            <v>A</v>
          </cell>
          <cell r="F5685">
            <v>221000</v>
          </cell>
          <cell r="G5685" t="str">
            <v>FLL Foreign Languages</v>
          </cell>
          <cell r="H5685" t="str">
            <v>PB</v>
          </cell>
        </row>
        <row r="5686">
          <cell r="A5686">
            <v>954786518</v>
          </cell>
          <cell r="B5686" t="str">
            <v>Notter</v>
          </cell>
          <cell r="C5686" t="str">
            <v>David</v>
          </cell>
          <cell r="D5686" t="str">
            <v>UV</v>
          </cell>
          <cell r="E5686" t="str">
            <v>T</v>
          </cell>
          <cell r="F5686">
            <v>630001</v>
          </cell>
          <cell r="G5686" t="str">
            <v>ATH Athletic Administration</v>
          </cell>
          <cell r="H5686" t="str">
            <v>IN</v>
          </cell>
          <cell r="I5686">
            <v>35976</v>
          </cell>
        </row>
        <row r="5687">
          <cell r="A5687">
            <v>954815514</v>
          </cell>
          <cell r="B5687" t="str">
            <v>Gottfried</v>
          </cell>
          <cell r="C5687" t="str">
            <v>Jeffry</v>
          </cell>
          <cell r="D5687" t="str">
            <v>UV</v>
          </cell>
          <cell r="E5687" t="str">
            <v>T</v>
          </cell>
          <cell r="F5687">
            <v>282317</v>
          </cell>
          <cell r="G5687" t="str">
            <v>XCD Inclusion Cohort</v>
          </cell>
          <cell r="H5687" t="str">
            <v>IN</v>
          </cell>
          <cell r="I5687">
            <v>38898</v>
          </cell>
        </row>
        <row r="5688">
          <cell r="A5688">
            <v>954815748</v>
          </cell>
          <cell r="B5688" t="str">
            <v>Wemple</v>
          </cell>
          <cell r="C5688" t="str">
            <v>Elizabeth</v>
          </cell>
          <cell r="D5688" t="str">
            <v>UC</v>
          </cell>
          <cell r="E5688" t="str">
            <v>T</v>
          </cell>
          <cell r="F5688">
            <v>310400</v>
          </cell>
          <cell r="G5688" t="str">
            <v>USP Urban Studies &amp; Planning</v>
          </cell>
          <cell r="H5688" t="str">
            <v>SP</v>
          </cell>
          <cell r="I5688">
            <v>38898</v>
          </cell>
        </row>
        <row r="5689">
          <cell r="A5689">
            <v>954834153</v>
          </cell>
          <cell r="B5689" t="str">
            <v>Bradley-Kelly</v>
          </cell>
          <cell r="C5689" t="str">
            <v>Lucas</v>
          </cell>
          <cell r="D5689" t="str">
            <v>UW</v>
          </cell>
          <cell r="E5689" t="str">
            <v>A</v>
          </cell>
          <cell r="F5689">
            <v>200501</v>
          </cell>
          <cell r="G5689" t="str">
            <v>GSR Graduate Studies Office</v>
          </cell>
          <cell r="H5689" t="str">
            <v>IN</v>
          </cell>
        </row>
        <row r="5690">
          <cell r="A5690">
            <v>954838356</v>
          </cell>
          <cell r="B5690" t="str">
            <v>Kisch</v>
          </cell>
          <cell r="C5690" t="str">
            <v>Victor</v>
          </cell>
          <cell r="D5690" t="str">
            <v>UV</v>
          </cell>
          <cell r="E5690" t="str">
            <v>T</v>
          </cell>
          <cell r="F5690">
            <v>289110</v>
          </cell>
          <cell r="G5690" t="str">
            <v>XPD Human Resource Mgmt</v>
          </cell>
          <cell r="H5690" t="str">
            <v>IN</v>
          </cell>
          <cell r="I5690">
            <v>37315</v>
          </cell>
        </row>
        <row r="5691">
          <cell r="A5691">
            <v>954849883</v>
          </cell>
          <cell r="B5691" t="str">
            <v>Leach</v>
          </cell>
          <cell r="C5691" t="str">
            <v>Candace</v>
          </cell>
          <cell r="D5691" t="str">
            <v>UW</v>
          </cell>
          <cell r="E5691" t="str">
            <v>A</v>
          </cell>
          <cell r="F5691">
            <v>630301</v>
          </cell>
          <cell r="G5691" t="str">
            <v>ATH Trainer's Office</v>
          </cell>
          <cell r="H5691" t="str">
            <v>IN</v>
          </cell>
        </row>
        <row r="5692">
          <cell r="A5692">
            <v>954850264</v>
          </cell>
          <cell r="B5692" t="str">
            <v>Aaron</v>
          </cell>
          <cell r="C5692" t="str">
            <v>Leslie</v>
          </cell>
          <cell r="D5692" t="str">
            <v>UF</v>
          </cell>
          <cell r="E5692" t="str">
            <v>T</v>
          </cell>
          <cell r="F5692">
            <v>100301</v>
          </cell>
          <cell r="G5692" t="str">
            <v>DEV Development Office</v>
          </cell>
          <cell r="H5692" t="str">
            <v>PB</v>
          </cell>
          <cell r="I5692">
            <v>39171</v>
          </cell>
        </row>
        <row r="5693">
          <cell r="A5693">
            <v>954865000</v>
          </cell>
          <cell r="B5693" t="str">
            <v>Senah</v>
          </cell>
          <cell r="C5693" t="str">
            <v>Emmanuel</v>
          </cell>
          <cell r="D5693" t="str">
            <v>UC</v>
          </cell>
          <cell r="E5693" t="str">
            <v>T</v>
          </cell>
          <cell r="F5693">
            <v>220400</v>
          </cell>
          <cell r="G5693" t="str">
            <v>BST Black Studies Prgm</v>
          </cell>
          <cell r="H5693" t="str">
            <v>SP</v>
          </cell>
          <cell r="I5693">
            <v>39431</v>
          </cell>
        </row>
        <row r="5694">
          <cell r="A5694">
            <v>954869975</v>
          </cell>
          <cell r="B5694" t="str">
            <v>Ferreira</v>
          </cell>
          <cell r="C5694" t="str">
            <v>Miguel</v>
          </cell>
          <cell r="D5694" t="str">
            <v>UW</v>
          </cell>
          <cell r="E5694" t="str">
            <v>T</v>
          </cell>
          <cell r="F5694">
            <v>300140</v>
          </cell>
          <cell r="G5694" t="str">
            <v>FPA Performing Arts Center</v>
          </cell>
          <cell r="H5694" t="str">
            <v>IN</v>
          </cell>
          <cell r="I5694">
            <v>37437</v>
          </cell>
        </row>
        <row r="5695">
          <cell r="A5695">
            <v>954874739</v>
          </cell>
          <cell r="B5695" t="str">
            <v>Frey</v>
          </cell>
          <cell r="C5695" t="str">
            <v>Margaret</v>
          </cell>
          <cell r="D5695" t="str">
            <v>UV</v>
          </cell>
          <cell r="E5695" t="str">
            <v>T</v>
          </cell>
          <cell r="F5695">
            <v>201101</v>
          </cell>
          <cell r="G5695" t="str">
            <v>SAT Saturday Academy-Main</v>
          </cell>
          <cell r="H5695" t="str">
            <v>IN</v>
          </cell>
          <cell r="I5695">
            <v>38868</v>
          </cell>
        </row>
        <row r="5696">
          <cell r="A5696">
            <v>954880177</v>
          </cell>
          <cell r="B5696" t="str">
            <v>Vieira</v>
          </cell>
          <cell r="C5696" t="str">
            <v>Robert</v>
          </cell>
          <cell r="D5696" t="str">
            <v>UF</v>
          </cell>
          <cell r="E5696" t="str">
            <v>T</v>
          </cell>
          <cell r="F5696">
            <v>100100</v>
          </cell>
          <cell r="G5696" t="str">
            <v>AFM Affirmative Action Office</v>
          </cell>
          <cell r="H5696" t="str">
            <v>PB</v>
          </cell>
          <cell r="I5696">
            <v>36799</v>
          </cell>
        </row>
        <row r="5697">
          <cell r="A5697">
            <v>954892760</v>
          </cell>
          <cell r="B5697" t="str">
            <v>Brown</v>
          </cell>
          <cell r="C5697" t="str">
            <v>Alan</v>
          </cell>
          <cell r="D5697" t="str">
            <v>UF</v>
          </cell>
          <cell r="E5697" t="str">
            <v>T</v>
          </cell>
          <cell r="F5697">
            <v>670202</v>
          </cell>
          <cell r="G5697" t="str">
            <v>AUX SMC Office</v>
          </cell>
          <cell r="H5697" t="str">
            <v>PB</v>
          </cell>
          <cell r="I5697">
            <v>37560</v>
          </cell>
        </row>
        <row r="5698">
          <cell r="A5698">
            <v>954902321</v>
          </cell>
          <cell r="B5698" t="str">
            <v>Hunter</v>
          </cell>
          <cell r="C5698" t="str">
            <v>Veronica</v>
          </cell>
          <cell r="D5698" t="str">
            <v>UC</v>
          </cell>
          <cell r="E5698" t="str">
            <v>T</v>
          </cell>
          <cell r="F5698">
            <v>222201</v>
          </cell>
          <cell r="G5698" t="str">
            <v>COM Communication</v>
          </cell>
          <cell r="H5698" t="str">
            <v>SP</v>
          </cell>
          <cell r="I5698">
            <v>37346</v>
          </cell>
        </row>
        <row r="5699">
          <cell r="A5699">
            <v>954911504</v>
          </cell>
          <cell r="B5699" t="str">
            <v>Nihom</v>
          </cell>
          <cell r="C5699" t="str">
            <v>Joe</v>
          </cell>
          <cell r="D5699" t="str">
            <v>UC</v>
          </cell>
          <cell r="E5699" t="str">
            <v>T</v>
          </cell>
          <cell r="F5699">
            <v>250100</v>
          </cell>
          <cell r="G5699" t="str">
            <v>SBA Instruction</v>
          </cell>
          <cell r="H5699" t="str">
            <v>SP</v>
          </cell>
          <cell r="I5699">
            <v>37986</v>
          </cell>
        </row>
        <row r="5700">
          <cell r="A5700">
            <v>954912240</v>
          </cell>
          <cell r="B5700" t="str">
            <v>Johnson</v>
          </cell>
          <cell r="C5700" t="str">
            <v>Laurie</v>
          </cell>
          <cell r="D5700" t="str">
            <v>UC</v>
          </cell>
          <cell r="E5700" t="str">
            <v>T</v>
          </cell>
          <cell r="F5700">
            <v>282001</v>
          </cell>
          <cell r="G5700" t="str">
            <v>XCE CE/Education Office</v>
          </cell>
          <cell r="H5700" t="str">
            <v>IN</v>
          </cell>
          <cell r="I5700">
            <v>35976</v>
          </cell>
        </row>
        <row r="5701">
          <cell r="A5701">
            <v>954926684</v>
          </cell>
          <cell r="B5701" t="str">
            <v>Wang</v>
          </cell>
          <cell r="C5701" t="str">
            <v>Tzewen</v>
          </cell>
          <cell r="D5701" t="str">
            <v>UV</v>
          </cell>
          <cell r="E5701" t="str">
            <v>T</v>
          </cell>
          <cell r="F5701">
            <v>270401</v>
          </cell>
          <cell r="G5701" t="str">
            <v>EEN Electrical/Computer Engineering</v>
          </cell>
          <cell r="H5701" t="str">
            <v>IN</v>
          </cell>
          <cell r="I5701">
            <v>38807</v>
          </cell>
        </row>
        <row r="5702">
          <cell r="A5702">
            <v>954928192</v>
          </cell>
          <cell r="B5702" t="str">
            <v>Hollenbeck</v>
          </cell>
          <cell r="C5702" t="str">
            <v>Keith</v>
          </cell>
          <cell r="D5702" t="str">
            <v>UV</v>
          </cell>
          <cell r="E5702" t="str">
            <v>T</v>
          </cell>
          <cell r="F5702">
            <v>260300</v>
          </cell>
          <cell r="G5702" t="str">
            <v>EDU Policies/Foundations</v>
          </cell>
          <cell r="H5702" t="str">
            <v>IN</v>
          </cell>
          <cell r="I5702">
            <v>37802</v>
          </cell>
        </row>
        <row r="5703">
          <cell r="A5703">
            <v>954940537</v>
          </cell>
          <cell r="B5703" t="str">
            <v>Xu</v>
          </cell>
          <cell r="C5703" t="str">
            <v>Wenbin</v>
          </cell>
          <cell r="D5703" t="str">
            <v>UV</v>
          </cell>
          <cell r="E5703" t="str">
            <v>T</v>
          </cell>
          <cell r="F5703">
            <v>270301</v>
          </cell>
          <cell r="G5703" t="str">
            <v>CEN Civil Engineering Office</v>
          </cell>
          <cell r="H5703" t="str">
            <v>IN</v>
          </cell>
          <cell r="I5703">
            <v>35978</v>
          </cell>
        </row>
        <row r="5704">
          <cell r="A5704">
            <v>954959338</v>
          </cell>
          <cell r="B5704" t="str">
            <v>Cummings</v>
          </cell>
          <cell r="C5704" t="str">
            <v>Michael</v>
          </cell>
          <cell r="D5704" t="str">
            <v>UF</v>
          </cell>
          <cell r="E5704" t="str">
            <v>A</v>
          </cell>
          <cell r="F5704">
            <v>221100</v>
          </cell>
          <cell r="G5704" t="str">
            <v>GLG Geology</v>
          </cell>
          <cell r="H5704" t="str">
            <v>PB</v>
          </cell>
        </row>
        <row r="5705">
          <cell r="A5705">
            <v>954966843</v>
          </cell>
          <cell r="B5705" t="str">
            <v>Hiromura</v>
          </cell>
          <cell r="C5705" t="str">
            <v>Scott</v>
          </cell>
          <cell r="D5705" t="str">
            <v>UV</v>
          </cell>
          <cell r="E5705" t="str">
            <v>T</v>
          </cell>
          <cell r="F5705">
            <v>201101</v>
          </cell>
          <cell r="G5705" t="str">
            <v>SAT Saturday Academy-Main</v>
          </cell>
          <cell r="H5705" t="str">
            <v>IN</v>
          </cell>
          <cell r="I5705">
            <v>38199</v>
          </cell>
        </row>
        <row r="5706">
          <cell r="A5706">
            <v>954971060</v>
          </cell>
          <cell r="B5706" t="str">
            <v>Staehely</v>
          </cell>
          <cell r="C5706" t="str">
            <v>Jane</v>
          </cell>
          <cell r="D5706" t="str">
            <v>UW</v>
          </cell>
          <cell r="E5706" t="str">
            <v>T</v>
          </cell>
          <cell r="F5706">
            <v>282251</v>
          </cell>
          <cell r="G5706" t="str">
            <v>XCE ESL On Campus Endorsement</v>
          </cell>
          <cell r="H5706" t="str">
            <v>IN</v>
          </cell>
          <cell r="I5706">
            <v>38518</v>
          </cell>
        </row>
        <row r="5707">
          <cell r="A5707">
            <v>954971869</v>
          </cell>
          <cell r="B5707" t="str">
            <v>Unruh</v>
          </cell>
          <cell r="C5707" t="str">
            <v>Janet</v>
          </cell>
          <cell r="D5707" t="str">
            <v>UV</v>
          </cell>
          <cell r="E5707" t="str">
            <v>T</v>
          </cell>
          <cell r="F5707">
            <v>270600</v>
          </cell>
          <cell r="G5707" t="str">
            <v>EMP Engineering &amp; Tech Mgmt Dept</v>
          </cell>
          <cell r="H5707" t="str">
            <v>IN</v>
          </cell>
          <cell r="I5707">
            <v>36707</v>
          </cell>
        </row>
        <row r="5708">
          <cell r="A5708">
            <v>954972584</v>
          </cell>
          <cell r="B5708" t="str">
            <v>Kim</v>
          </cell>
          <cell r="C5708" t="str">
            <v>Kyong Jee</v>
          </cell>
          <cell r="D5708" t="str">
            <v>UV</v>
          </cell>
          <cell r="E5708" t="str">
            <v>T</v>
          </cell>
          <cell r="F5708">
            <v>282273</v>
          </cell>
          <cell r="G5708" t="str">
            <v>XCD E Learning</v>
          </cell>
          <cell r="H5708" t="str">
            <v>IN</v>
          </cell>
          <cell r="I5708">
            <v>39263</v>
          </cell>
        </row>
        <row r="5709">
          <cell r="A5709">
            <v>954980478</v>
          </cell>
          <cell r="B5709" t="str">
            <v>Strakes</v>
          </cell>
          <cell r="C5709" t="str">
            <v>Jason</v>
          </cell>
          <cell r="D5709" t="str">
            <v>UW</v>
          </cell>
          <cell r="E5709" t="str">
            <v>A</v>
          </cell>
          <cell r="F5709">
            <v>310101</v>
          </cell>
          <cell r="G5709" t="str">
            <v>SOG School of Government-Office</v>
          </cell>
          <cell r="H5709" t="str">
            <v>IN</v>
          </cell>
        </row>
        <row r="5710">
          <cell r="A5710">
            <v>954994337</v>
          </cell>
          <cell r="B5710" t="str">
            <v>Howser</v>
          </cell>
          <cell r="C5710" t="str">
            <v>Michele</v>
          </cell>
          <cell r="D5710" t="str">
            <v>UC</v>
          </cell>
          <cell r="E5710" t="str">
            <v>T</v>
          </cell>
          <cell r="F5710">
            <v>282224</v>
          </cell>
          <cell r="G5710" t="str">
            <v>XCE L2000 Beaverton</v>
          </cell>
          <cell r="H5710" t="str">
            <v>SP</v>
          </cell>
          <cell r="I5710">
            <v>39051</v>
          </cell>
        </row>
        <row r="5711">
          <cell r="A5711">
            <v>954995380</v>
          </cell>
          <cell r="B5711" t="str">
            <v>Salisbury</v>
          </cell>
          <cell r="C5711" t="str">
            <v>Emily</v>
          </cell>
          <cell r="D5711" t="str">
            <v>UA</v>
          </cell>
          <cell r="E5711" t="str">
            <v>A</v>
          </cell>
          <cell r="F5711">
            <v>310200</v>
          </cell>
          <cell r="G5711" t="str">
            <v>JUS Criminology/Criminal Just Dept</v>
          </cell>
          <cell r="H5711" t="str">
            <v>PB</v>
          </cell>
        </row>
        <row r="5712">
          <cell r="A5712">
            <v>955005869</v>
          </cell>
          <cell r="B5712" t="str">
            <v>Harlander</v>
          </cell>
          <cell r="C5712" t="str">
            <v>Jens</v>
          </cell>
          <cell r="D5712" t="str">
            <v>UA</v>
          </cell>
          <cell r="E5712" t="str">
            <v>T</v>
          </cell>
          <cell r="F5712">
            <v>221601</v>
          </cell>
          <cell r="G5712" t="str">
            <v>MTH Math Office</v>
          </cell>
          <cell r="H5712" t="str">
            <v>PB</v>
          </cell>
          <cell r="I5712">
            <v>37787</v>
          </cell>
        </row>
        <row r="5713">
          <cell r="A5713">
            <v>955043562</v>
          </cell>
          <cell r="B5713" t="str">
            <v>Aragon</v>
          </cell>
          <cell r="C5713" t="str">
            <v>Robert</v>
          </cell>
          <cell r="D5713" t="str">
            <v>UW</v>
          </cell>
          <cell r="E5713" t="str">
            <v>A</v>
          </cell>
          <cell r="F5713">
            <v>289001</v>
          </cell>
          <cell r="G5713" t="str">
            <v>XPD Profession Development Office</v>
          </cell>
          <cell r="H5713" t="str">
            <v>IN</v>
          </cell>
        </row>
        <row r="5714">
          <cell r="A5714">
            <v>955044524</v>
          </cell>
          <cell r="B5714" t="str">
            <v>Mueller</v>
          </cell>
          <cell r="C5714" t="str">
            <v>Herbert</v>
          </cell>
          <cell r="D5714" t="str">
            <v>UV</v>
          </cell>
          <cell r="E5714" t="str">
            <v>T</v>
          </cell>
          <cell r="F5714">
            <v>201130</v>
          </cell>
          <cell r="G5714" t="str">
            <v>SAT Saturday Academy Classes</v>
          </cell>
          <cell r="H5714" t="str">
            <v>IN</v>
          </cell>
          <cell r="I5714">
            <v>38868</v>
          </cell>
        </row>
        <row r="5715">
          <cell r="A5715">
            <v>955044915</v>
          </cell>
          <cell r="B5715" t="str">
            <v>Hopson</v>
          </cell>
          <cell r="C5715" t="str">
            <v>Gary</v>
          </cell>
          <cell r="D5715" t="str">
            <v>UV</v>
          </cell>
          <cell r="E5715" t="str">
            <v>T</v>
          </cell>
          <cell r="F5715">
            <v>201101</v>
          </cell>
          <cell r="G5715" t="str">
            <v>SAT Saturday Academy-Main</v>
          </cell>
          <cell r="H5715" t="str">
            <v>IN</v>
          </cell>
          <cell r="I5715">
            <v>37864</v>
          </cell>
        </row>
        <row r="5716">
          <cell r="A5716">
            <v>955050571</v>
          </cell>
          <cell r="B5716" t="str">
            <v>Holmes</v>
          </cell>
          <cell r="C5716" t="str">
            <v>Lisa</v>
          </cell>
          <cell r="D5716" t="str">
            <v>UC</v>
          </cell>
          <cell r="E5716" t="str">
            <v>T</v>
          </cell>
          <cell r="F5716">
            <v>220600</v>
          </cell>
          <cell r="G5716" t="str">
            <v>CHE Chemistry</v>
          </cell>
          <cell r="H5716" t="str">
            <v>SP</v>
          </cell>
          <cell r="I5716">
            <v>38898</v>
          </cell>
        </row>
        <row r="5717">
          <cell r="A5717">
            <v>955077408</v>
          </cell>
          <cell r="B5717" t="str">
            <v>Kin</v>
          </cell>
          <cell r="C5717" t="str">
            <v>Elizabeth</v>
          </cell>
          <cell r="D5717" t="str">
            <v>UV</v>
          </cell>
          <cell r="E5717" t="str">
            <v>T</v>
          </cell>
          <cell r="F5717">
            <v>283950</v>
          </cell>
          <cell r="G5717" t="str">
            <v>XPD English as a Second Language</v>
          </cell>
          <cell r="H5717" t="str">
            <v>IN</v>
          </cell>
          <cell r="I5717">
            <v>38564</v>
          </cell>
        </row>
        <row r="5718">
          <cell r="A5718">
            <v>955081974</v>
          </cell>
          <cell r="B5718" t="str">
            <v>Friedman</v>
          </cell>
          <cell r="C5718" t="str">
            <v>Leonard</v>
          </cell>
          <cell r="D5718" t="str">
            <v>UV</v>
          </cell>
          <cell r="E5718" t="str">
            <v>T</v>
          </cell>
          <cell r="F5718">
            <v>289001</v>
          </cell>
          <cell r="G5718" t="str">
            <v>XPD Profession Development Office</v>
          </cell>
          <cell r="H5718" t="str">
            <v>IN</v>
          </cell>
          <cell r="I5718">
            <v>36789</v>
          </cell>
        </row>
        <row r="5719">
          <cell r="A5719">
            <v>955093136</v>
          </cell>
          <cell r="B5719" t="str">
            <v>King</v>
          </cell>
          <cell r="C5719" t="str">
            <v>Donald</v>
          </cell>
          <cell r="D5719" t="str">
            <v>UC</v>
          </cell>
          <cell r="E5719" t="str">
            <v>T</v>
          </cell>
          <cell r="F5719">
            <v>310920</v>
          </cell>
          <cell r="G5719" t="str">
            <v>SCH Activities</v>
          </cell>
          <cell r="H5719" t="str">
            <v>SP</v>
          </cell>
          <cell r="I5719">
            <v>38533</v>
          </cell>
        </row>
        <row r="5720">
          <cell r="A5720">
            <v>955100342</v>
          </cell>
          <cell r="B5720" t="str">
            <v>Sweeney</v>
          </cell>
          <cell r="C5720" t="str">
            <v>Michael</v>
          </cell>
          <cell r="D5720" t="str">
            <v>UC</v>
          </cell>
          <cell r="E5720" t="str">
            <v>T</v>
          </cell>
          <cell r="F5720">
            <v>260300</v>
          </cell>
          <cell r="G5720" t="str">
            <v>EDU Policies/Foundations</v>
          </cell>
          <cell r="H5720" t="str">
            <v>SP</v>
          </cell>
          <cell r="I5720">
            <v>37437</v>
          </cell>
        </row>
        <row r="5721">
          <cell r="A5721">
            <v>955106841</v>
          </cell>
          <cell r="B5721" t="str">
            <v>Cumpston</v>
          </cell>
          <cell r="C5721" t="str">
            <v>Mary</v>
          </cell>
          <cell r="D5721" t="str">
            <v>UF</v>
          </cell>
          <cell r="E5721" t="str">
            <v>T</v>
          </cell>
          <cell r="F5721">
            <v>330201</v>
          </cell>
          <cell r="G5721" t="str">
            <v>CAR Career Center Operations</v>
          </cell>
          <cell r="H5721" t="str">
            <v>PB</v>
          </cell>
          <cell r="I5721">
            <v>36525</v>
          </cell>
        </row>
        <row r="5722">
          <cell r="A5722">
            <v>955110146</v>
          </cell>
          <cell r="B5722" t="str">
            <v>Washam</v>
          </cell>
          <cell r="C5722" t="str">
            <v>Kelly</v>
          </cell>
          <cell r="D5722" t="str">
            <v>UC</v>
          </cell>
          <cell r="E5722" t="str">
            <v>A</v>
          </cell>
          <cell r="F5722">
            <v>266110</v>
          </cell>
          <cell r="G5722" t="str">
            <v>EDC Addictions Certificate</v>
          </cell>
          <cell r="H5722" t="str">
            <v>SP</v>
          </cell>
        </row>
        <row r="5723">
          <cell r="A5723">
            <v>955145726</v>
          </cell>
          <cell r="B5723" t="str">
            <v>Umeda</v>
          </cell>
          <cell r="C5723" t="str">
            <v>Nancy</v>
          </cell>
          <cell r="D5723" t="str">
            <v>UV</v>
          </cell>
          <cell r="E5723" t="str">
            <v>T</v>
          </cell>
          <cell r="F5723">
            <v>201101</v>
          </cell>
          <cell r="G5723" t="str">
            <v>SAT Saturday Academy-Main</v>
          </cell>
          <cell r="H5723" t="str">
            <v>IN</v>
          </cell>
          <cell r="I5723">
            <v>38442</v>
          </cell>
        </row>
        <row r="5724">
          <cell r="A5724">
            <v>955154459</v>
          </cell>
          <cell r="B5724" t="str">
            <v>Smith</v>
          </cell>
          <cell r="C5724" t="str">
            <v>Nicole</v>
          </cell>
          <cell r="D5724" t="str">
            <v>UV</v>
          </cell>
          <cell r="E5724" t="str">
            <v>A</v>
          </cell>
          <cell r="F5724">
            <v>310930</v>
          </cell>
          <cell r="G5724" t="str">
            <v>SCH School of Community Health</v>
          </cell>
          <cell r="H5724" t="str">
            <v>IN</v>
          </cell>
        </row>
        <row r="5725">
          <cell r="A5725">
            <v>955166557</v>
          </cell>
          <cell r="B5725" t="str">
            <v>Ames</v>
          </cell>
          <cell r="C5725" t="str">
            <v>Kenneth</v>
          </cell>
          <cell r="D5725" t="str">
            <v>UF</v>
          </cell>
          <cell r="E5725" t="str">
            <v>A</v>
          </cell>
          <cell r="F5725">
            <v>220200</v>
          </cell>
          <cell r="G5725" t="str">
            <v>ANT Anthropology</v>
          </cell>
          <cell r="H5725" t="str">
            <v>PB</v>
          </cell>
        </row>
        <row r="5726">
          <cell r="A5726">
            <v>955174115</v>
          </cell>
          <cell r="B5726" t="str">
            <v>Zhou</v>
          </cell>
          <cell r="C5726" t="str">
            <v>Guojun</v>
          </cell>
          <cell r="D5726" t="str">
            <v>UC</v>
          </cell>
          <cell r="E5726" t="str">
            <v>T</v>
          </cell>
          <cell r="F5726">
            <v>270410</v>
          </cell>
          <cell r="G5726" t="str">
            <v>EEN Computer Support</v>
          </cell>
          <cell r="H5726" t="str">
            <v>SP</v>
          </cell>
          <cell r="I5726">
            <v>37256</v>
          </cell>
        </row>
        <row r="5727">
          <cell r="A5727">
            <v>955185091</v>
          </cell>
          <cell r="B5727" t="str">
            <v>Meegan</v>
          </cell>
          <cell r="C5727" t="str">
            <v>Patrick</v>
          </cell>
          <cell r="D5727" t="str">
            <v>UC</v>
          </cell>
          <cell r="E5727" t="str">
            <v>A</v>
          </cell>
          <cell r="F5727">
            <v>250100</v>
          </cell>
          <cell r="G5727" t="str">
            <v>SBA Instruction</v>
          </cell>
          <cell r="H5727" t="str">
            <v>SP</v>
          </cell>
        </row>
        <row r="5728">
          <cell r="A5728">
            <v>955185139</v>
          </cell>
          <cell r="B5728" t="str">
            <v>Suttles</v>
          </cell>
          <cell r="C5728" t="str">
            <v>Cameron</v>
          </cell>
          <cell r="D5728" t="str">
            <v>UC</v>
          </cell>
          <cell r="E5728" t="str">
            <v>T</v>
          </cell>
          <cell r="F5728">
            <v>301001</v>
          </cell>
          <cell r="G5728" t="str">
            <v>ART Office</v>
          </cell>
          <cell r="H5728" t="str">
            <v>SP</v>
          </cell>
          <cell r="I5728">
            <v>38352</v>
          </cell>
        </row>
        <row r="5729">
          <cell r="A5729">
            <v>955206945</v>
          </cell>
          <cell r="B5729" t="str">
            <v>Shepard</v>
          </cell>
          <cell r="C5729" t="str">
            <v>John</v>
          </cell>
          <cell r="D5729" t="str">
            <v>UW</v>
          </cell>
          <cell r="E5729" t="str">
            <v>T</v>
          </cell>
          <cell r="F5729">
            <v>293001</v>
          </cell>
          <cell r="G5729" t="str">
            <v>XDL Distance Learning Office</v>
          </cell>
          <cell r="H5729" t="str">
            <v>IN</v>
          </cell>
          <cell r="I5729">
            <v>38533</v>
          </cell>
        </row>
        <row r="5730">
          <cell r="A5730">
            <v>955219209</v>
          </cell>
          <cell r="B5730" t="str">
            <v>Rockhill</v>
          </cell>
          <cell r="C5730" t="str">
            <v>Anna</v>
          </cell>
          <cell r="D5730" t="str">
            <v>UB</v>
          </cell>
          <cell r="E5730" t="str">
            <v>A</v>
          </cell>
          <cell r="F5730">
            <v>240301</v>
          </cell>
          <cell r="G5730" t="str">
            <v>CCF Cntr Improvement Child/Family</v>
          </cell>
          <cell r="H5730" t="str">
            <v>PB</v>
          </cell>
        </row>
        <row r="5731">
          <cell r="A5731">
            <v>955234502</v>
          </cell>
          <cell r="B5731" t="str">
            <v>Helm</v>
          </cell>
          <cell r="C5731" t="str">
            <v>Cassie</v>
          </cell>
          <cell r="D5731" t="str">
            <v>UV</v>
          </cell>
          <cell r="E5731" t="str">
            <v>T</v>
          </cell>
          <cell r="F5731">
            <v>332402</v>
          </cell>
          <cell r="G5731" t="str">
            <v>ATH Rally Squad</v>
          </cell>
          <cell r="H5731" t="str">
            <v>IN</v>
          </cell>
          <cell r="I5731">
            <v>35976</v>
          </cell>
        </row>
        <row r="5732">
          <cell r="A5732">
            <v>955238674</v>
          </cell>
          <cell r="B5732" t="str">
            <v>Peel</v>
          </cell>
          <cell r="C5732" t="str">
            <v>Lynda</v>
          </cell>
          <cell r="D5732" t="str">
            <v>UW</v>
          </cell>
          <cell r="E5732" t="str">
            <v>T</v>
          </cell>
          <cell r="F5732">
            <v>333101</v>
          </cell>
          <cell r="G5732" t="str">
            <v>SHS Stdnt Health Svc Office</v>
          </cell>
          <cell r="H5732" t="str">
            <v>IN</v>
          </cell>
          <cell r="I5732">
            <v>37437</v>
          </cell>
        </row>
        <row r="5733">
          <cell r="A5733">
            <v>955243154</v>
          </cell>
          <cell r="B5733" t="str">
            <v>Yacob</v>
          </cell>
          <cell r="C5733" t="str">
            <v>Sheila</v>
          </cell>
          <cell r="D5733" t="str">
            <v>UF</v>
          </cell>
          <cell r="E5733" t="str">
            <v>T</v>
          </cell>
          <cell r="F5733">
            <v>330150</v>
          </cell>
          <cell r="G5733" t="str">
            <v>FAO Financial Aid</v>
          </cell>
          <cell r="H5733" t="str">
            <v>PB</v>
          </cell>
          <cell r="I5733">
            <v>38217</v>
          </cell>
        </row>
        <row r="5734">
          <cell r="A5734">
            <v>955243783</v>
          </cell>
          <cell r="B5734" t="str">
            <v>Dimeo Ediger</v>
          </cell>
          <cell r="C5734" t="str">
            <v>Leonora</v>
          </cell>
          <cell r="D5734" t="str">
            <v>UC</v>
          </cell>
          <cell r="E5734" t="str">
            <v>A</v>
          </cell>
          <cell r="F5734">
            <v>266230</v>
          </cell>
          <cell r="G5734" t="str">
            <v>EDC Elementary Endorsement</v>
          </cell>
          <cell r="H5734" t="str">
            <v>SP</v>
          </cell>
        </row>
        <row r="5735">
          <cell r="A5735">
            <v>955262388</v>
          </cell>
          <cell r="B5735" t="str">
            <v>Boyle</v>
          </cell>
          <cell r="C5735" t="str">
            <v>Thomas</v>
          </cell>
          <cell r="D5735" t="str">
            <v>UC</v>
          </cell>
          <cell r="E5735" t="str">
            <v>T</v>
          </cell>
          <cell r="F5735">
            <v>250100</v>
          </cell>
          <cell r="G5735" t="str">
            <v>SBA Instruction</v>
          </cell>
          <cell r="H5735" t="str">
            <v>SP</v>
          </cell>
          <cell r="I5735">
            <v>38898</v>
          </cell>
        </row>
        <row r="5736">
          <cell r="A5736">
            <v>955271595</v>
          </cell>
          <cell r="B5736" t="str">
            <v>Fowler-Rians</v>
          </cell>
          <cell r="C5736" t="str">
            <v>Kimberly</v>
          </cell>
          <cell r="D5736" t="str">
            <v>UC</v>
          </cell>
          <cell r="E5736" t="str">
            <v>T</v>
          </cell>
          <cell r="F5736">
            <v>250100</v>
          </cell>
          <cell r="G5736" t="str">
            <v>SBA Instruction</v>
          </cell>
          <cell r="H5736" t="str">
            <v>SP</v>
          </cell>
          <cell r="I5736">
            <v>37802</v>
          </cell>
        </row>
        <row r="5737">
          <cell r="A5737">
            <v>955285811</v>
          </cell>
          <cell r="B5737" t="str">
            <v>Crowe</v>
          </cell>
          <cell r="C5737" t="str">
            <v>Victoria</v>
          </cell>
          <cell r="D5737" t="str">
            <v>UC</v>
          </cell>
          <cell r="E5737" t="str">
            <v>T</v>
          </cell>
          <cell r="F5737">
            <v>301001</v>
          </cell>
          <cell r="G5737" t="str">
            <v>ART Office</v>
          </cell>
          <cell r="H5737" t="str">
            <v>SP</v>
          </cell>
          <cell r="I5737">
            <v>36692</v>
          </cell>
        </row>
        <row r="5738">
          <cell r="A5738">
            <v>955320257</v>
          </cell>
          <cell r="B5738" t="str">
            <v>Voica</v>
          </cell>
          <cell r="C5738" t="str">
            <v>Robert</v>
          </cell>
          <cell r="D5738" t="str">
            <v>UF</v>
          </cell>
          <cell r="E5738" t="str">
            <v>A</v>
          </cell>
          <cell r="F5738">
            <v>651139</v>
          </cell>
          <cell r="G5738" t="str">
            <v>FAP Contract Administration</v>
          </cell>
          <cell r="H5738" t="str">
            <v>PB</v>
          </cell>
        </row>
        <row r="5739">
          <cell r="A5739">
            <v>955325695</v>
          </cell>
          <cell r="B5739" t="str">
            <v>Carter</v>
          </cell>
          <cell r="C5739" t="str">
            <v>Margaret</v>
          </cell>
          <cell r="D5739" t="str">
            <v>UC</v>
          </cell>
          <cell r="E5739" t="str">
            <v>T</v>
          </cell>
          <cell r="F5739">
            <v>220300</v>
          </cell>
          <cell r="G5739" t="str">
            <v>BIO Biology</v>
          </cell>
          <cell r="H5739" t="str">
            <v>SP</v>
          </cell>
          <cell r="I5739">
            <v>38533</v>
          </cell>
        </row>
        <row r="5740">
          <cell r="A5740">
            <v>955325789</v>
          </cell>
          <cell r="B5740" t="str">
            <v>Unger</v>
          </cell>
          <cell r="C5740" t="str">
            <v>Robin</v>
          </cell>
          <cell r="D5740" t="str">
            <v>UC</v>
          </cell>
          <cell r="E5740" t="str">
            <v>T</v>
          </cell>
          <cell r="F5740">
            <v>310930</v>
          </cell>
          <cell r="G5740" t="str">
            <v>SCH School of Community Health</v>
          </cell>
          <cell r="H5740" t="str">
            <v>SP</v>
          </cell>
          <cell r="I5740">
            <v>36707</v>
          </cell>
        </row>
        <row r="5741">
          <cell r="A5741">
            <v>955331432</v>
          </cell>
          <cell r="B5741" t="str">
            <v>Pirie</v>
          </cell>
          <cell r="C5741" t="str">
            <v>Kenneth</v>
          </cell>
          <cell r="D5741" t="str">
            <v>UC</v>
          </cell>
          <cell r="E5741" t="str">
            <v>A</v>
          </cell>
          <cell r="F5741">
            <v>310400</v>
          </cell>
          <cell r="G5741" t="str">
            <v>USP Urban Studies &amp; Planning</v>
          </cell>
          <cell r="H5741" t="str">
            <v>SP</v>
          </cell>
        </row>
        <row r="5742">
          <cell r="A5742">
            <v>955332229</v>
          </cell>
          <cell r="B5742" t="str">
            <v>Fuquay</v>
          </cell>
          <cell r="C5742" t="str">
            <v>Myreta</v>
          </cell>
          <cell r="D5742" t="str">
            <v>UC</v>
          </cell>
          <cell r="E5742" t="str">
            <v>A</v>
          </cell>
          <cell r="F5742">
            <v>260100</v>
          </cell>
          <cell r="G5742" t="str">
            <v>EDU Special Ed/Counselor Ed</v>
          </cell>
          <cell r="H5742" t="str">
            <v>SP</v>
          </cell>
        </row>
        <row r="5743">
          <cell r="A5743">
            <v>955340709</v>
          </cell>
          <cell r="B5743" t="str">
            <v>Preston</v>
          </cell>
          <cell r="C5743" t="str">
            <v>David</v>
          </cell>
          <cell r="D5743" t="str">
            <v>UV</v>
          </cell>
          <cell r="E5743" t="str">
            <v>T</v>
          </cell>
          <cell r="F5743">
            <v>250100</v>
          </cell>
          <cell r="G5743" t="str">
            <v>SBA Instruction</v>
          </cell>
          <cell r="H5743" t="str">
            <v>IN</v>
          </cell>
          <cell r="I5743">
            <v>35611</v>
          </cell>
        </row>
        <row r="5744">
          <cell r="A5744">
            <v>955363997</v>
          </cell>
          <cell r="B5744" t="str">
            <v>Markle</v>
          </cell>
          <cell r="C5744" t="str">
            <v>Jeff</v>
          </cell>
          <cell r="D5744" t="str">
            <v>UC</v>
          </cell>
          <cell r="E5744" t="str">
            <v>T</v>
          </cell>
          <cell r="F5744">
            <v>222201</v>
          </cell>
          <cell r="G5744" t="str">
            <v>COM Communication</v>
          </cell>
          <cell r="H5744" t="str">
            <v>SP</v>
          </cell>
          <cell r="I5744">
            <v>38168</v>
          </cell>
        </row>
        <row r="5745">
          <cell r="A5745">
            <v>955366337</v>
          </cell>
          <cell r="B5745" t="str">
            <v>Kenny</v>
          </cell>
          <cell r="C5745" t="str">
            <v>William</v>
          </cell>
          <cell r="D5745" t="str">
            <v>UA</v>
          </cell>
          <cell r="E5745" t="str">
            <v>A</v>
          </cell>
          <cell r="F5745">
            <v>250100</v>
          </cell>
          <cell r="G5745" t="str">
            <v>SBA Instruction</v>
          </cell>
          <cell r="H5745" t="str">
            <v>PB</v>
          </cell>
        </row>
        <row r="5746">
          <cell r="A5746">
            <v>955375990</v>
          </cell>
          <cell r="B5746" t="str">
            <v>Aleksandrov</v>
          </cell>
          <cell r="C5746" t="str">
            <v>Dmitri</v>
          </cell>
          <cell r="D5746" t="str">
            <v>UW</v>
          </cell>
          <cell r="E5746" t="str">
            <v>T</v>
          </cell>
          <cell r="F5746">
            <v>333401</v>
          </cell>
          <cell r="G5746" t="str">
            <v>DEN Dental Service-Office</v>
          </cell>
          <cell r="H5746" t="str">
            <v>IN</v>
          </cell>
          <cell r="I5746">
            <v>38533</v>
          </cell>
        </row>
        <row r="5747">
          <cell r="A5747">
            <v>955400900</v>
          </cell>
          <cell r="B5747" t="str">
            <v>Reid</v>
          </cell>
          <cell r="C5747" t="str">
            <v>Mary</v>
          </cell>
          <cell r="D5747" t="str">
            <v>UC</v>
          </cell>
          <cell r="E5747" t="str">
            <v>T</v>
          </cell>
          <cell r="F5747">
            <v>282001</v>
          </cell>
          <cell r="G5747" t="str">
            <v>XCE CE/Education Office</v>
          </cell>
          <cell r="H5747" t="str">
            <v>SP</v>
          </cell>
          <cell r="I5747">
            <v>38168</v>
          </cell>
        </row>
        <row r="5748">
          <cell r="A5748">
            <v>955407212</v>
          </cell>
          <cell r="B5748" t="str">
            <v>Jahns</v>
          </cell>
          <cell r="C5748" t="str">
            <v>Valerie</v>
          </cell>
          <cell r="D5748" t="str">
            <v>UD</v>
          </cell>
          <cell r="E5748" t="str">
            <v>T</v>
          </cell>
          <cell r="F5748">
            <v>310900</v>
          </cell>
          <cell r="G5748" t="str">
            <v>SCH Community Health</v>
          </cell>
          <cell r="H5748" t="str">
            <v>SP</v>
          </cell>
          <cell r="I5748">
            <v>36981</v>
          </cell>
        </row>
        <row r="5749">
          <cell r="A5749">
            <v>955410041</v>
          </cell>
          <cell r="B5749" t="str">
            <v>Havice</v>
          </cell>
          <cell r="C5749" t="str">
            <v>Kevin</v>
          </cell>
          <cell r="D5749" t="str">
            <v>UW</v>
          </cell>
          <cell r="E5749" t="str">
            <v>A</v>
          </cell>
          <cell r="F5749">
            <v>250001</v>
          </cell>
          <cell r="G5749" t="str">
            <v>SBA Deans Office</v>
          </cell>
          <cell r="H5749" t="str">
            <v>IN</v>
          </cell>
        </row>
        <row r="5750">
          <cell r="A5750">
            <v>955425799</v>
          </cell>
          <cell r="B5750" t="str">
            <v>Scott-Plavala</v>
          </cell>
          <cell r="C5750" t="str">
            <v>Penny</v>
          </cell>
          <cell r="D5750" t="str">
            <v>UC</v>
          </cell>
          <cell r="E5750" t="str">
            <v>T</v>
          </cell>
          <cell r="F5750">
            <v>282400</v>
          </cell>
          <cell r="G5750" t="str">
            <v>XCE CE Standard-Based Educ</v>
          </cell>
          <cell r="H5750" t="str">
            <v>SP</v>
          </cell>
          <cell r="I5750">
            <v>36981</v>
          </cell>
        </row>
        <row r="5751">
          <cell r="A5751">
            <v>955433836</v>
          </cell>
          <cell r="B5751" t="str">
            <v>Stock</v>
          </cell>
          <cell r="C5751" t="str">
            <v>Sherry</v>
          </cell>
          <cell r="D5751" t="str">
            <v>UB</v>
          </cell>
          <cell r="E5751" t="str">
            <v>T</v>
          </cell>
          <cell r="F5751">
            <v>220101</v>
          </cell>
          <cell r="G5751" t="str">
            <v>LAS Dean's Office</v>
          </cell>
          <cell r="H5751" t="str">
            <v>PB</v>
          </cell>
          <cell r="I5751">
            <v>37165</v>
          </cell>
        </row>
        <row r="5752">
          <cell r="A5752">
            <v>955439711</v>
          </cell>
          <cell r="B5752" t="str">
            <v>Berger</v>
          </cell>
          <cell r="C5752" t="str">
            <v>Christopher</v>
          </cell>
          <cell r="D5752" t="str">
            <v>UA</v>
          </cell>
          <cell r="E5752" t="str">
            <v>A</v>
          </cell>
          <cell r="F5752">
            <v>270301</v>
          </cell>
          <cell r="G5752" t="str">
            <v>CEN Civil Engineering Office</v>
          </cell>
          <cell r="H5752" t="str">
            <v>PB</v>
          </cell>
        </row>
        <row r="5753">
          <cell r="A5753">
            <v>955443855</v>
          </cell>
          <cell r="B5753" t="str">
            <v>Bachman</v>
          </cell>
          <cell r="C5753" t="str">
            <v>Susan</v>
          </cell>
          <cell r="D5753" t="str">
            <v>UW</v>
          </cell>
          <cell r="E5753" t="str">
            <v>T</v>
          </cell>
          <cell r="F5753">
            <v>310501</v>
          </cell>
          <cell r="G5753" t="str">
            <v>IOA Inst Aging Office</v>
          </cell>
          <cell r="H5753" t="str">
            <v>IN</v>
          </cell>
          <cell r="I5753">
            <v>35976</v>
          </cell>
        </row>
        <row r="5754">
          <cell r="A5754">
            <v>955451424</v>
          </cell>
          <cell r="B5754" t="str">
            <v>Layzell</v>
          </cell>
          <cell r="C5754" t="str">
            <v>David</v>
          </cell>
          <cell r="D5754" t="str">
            <v>UA</v>
          </cell>
          <cell r="E5754" t="str">
            <v>A</v>
          </cell>
          <cell r="F5754">
            <v>250100</v>
          </cell>
          <cell r="G5754" t="str">
            <v>SBA Instruction</v>
          </cell>
          <cell r="H5754" t="str">
            <v>PB</v>
          </cell>
        </row>
        <row r="5755">
          <cell r="A5755">
            <v>955489522</v>
          </cell>
          <cell r="B5755" t="str">
            <v>Colgan</v>
          </cell>
          <cell r="C5755" t="str">
            <v>Siobhan</v>
          </cell>
          <cell r="D5755" t="str">
            <v>UB</v>
          </cell>
          <cell r="E5755" t="str">
            <v>T</v>
          </cell>
          <cell r="F5755">
            <v>240200</v>
          </cell>
          <cell r="G5755" t="str">
            <v>RRI Regional Research Institute</v>
          </cell>
          <cell r="H5755" t="str">
            <v>PB</v>
          </cell>
          <cell r="I5755">
            <v>36875</v>
          </cell>
        </row>
        <row r="5756">
          <cell r="A5756">
            <v>955504775</v>
          </cell>
          <cell r="B5756" t="str">
            <v>Winter</v>
          </cell>
          <cell r="C5756" t="str">
            <v>Susan</v>
          </cell>
          <cell r="D5756" t="str">
            <v>UA</v>
          </cell>
          <cell r="E5756" t="str">
            <v>A</v>
          </cell>
          <cell r="F5756">
            <v>250001</v>
          </cell>
          <cell r="G5756" t="str">
            <v>SBA Deans Office</v>
          </cell>
          <cell r="H5756" t="str">
            <v>PB</v>
          </cell>
        </row>
        <row r="5757">
          <cell r="A5757">
            <v>955515443</v>
          </cell>
          <cell r="B5757" t="str">
            <v>Thompson</v>
          </cell>
          <cell r="C5757" t="str">
            <v>Lisa</v>
          </cell>
          <cell r="D5757" t="str">
            <v>UH</v>
          </cell>
          <cell r="E5757" t="str">
            <v>T</v>
          </cell>
          <cell r="F5757">
            <v>330110</v>
          </cell>
          <cell r="G5757" t="str">
            <v>ADM Admissions</v>
          </cell>
          <cell r="H5757" t="str">
            <v>IN</v>
          </cell>
          <cell r="I5757">
            <v>35711</v>
          </cell>
        </row>
        <row r="5758">
          <cell r="A5758">
            <v>955520511</v>
          </cell>
          <cell r="B5758" t="str">
            <v>Ehrenkranz</v>
          </cell>
          <cell r="C5758" t="str">
            <v>David</v>
          </cell>
          <cell r="D5758" t="str">
            <v>UC</v>
          </cell>
          <cell r="E5758" t="str">
            <v>T</v>
          </cell>
          <cell r="F5758">
            <v>222700</v>
          </cell>
          <cell r="G5758" t="str">
            <v>LAS Univ Studies-General Ed</v>
          </cell>
          <cell r="H5758" t="str">
            <v>SP</v>
          </cell>
          <cell r="I5758">
            <v>39263</v>
          </cell>
        </row>
        <row r="5759">
          <cell r="A5759">
            <v>955533602</v>
          </cell>
          <cell r="B5759" t="str">
            <v>Ham</v>
          </cell>
          <cell r="C5759" t="str">
            <v>Ethan</v>
          </cell>
          <cell r="D5759" t="str">
            <v>UV</v>
          </cell>
          <cell r="E5759" t="str">
            <v>T</v>
          </cell>
          <cell r="F5759">
            <v>200710</v>
          </cell>
          <cell r="G5759" t="str">
            <v>CAS Community/University Partnershp</v>
          </cell>
          <cell r="H5759" t="str">
            <v>IN</v>
          </cell>
          <cell r="I5759">
            <v>38472</v>
          </cell>
        </row>
        <row r="5760">
          <cell r="A5760">
            <v>955540411</v>
          </cell>
          <cell r="B5760" t="str">
            <v>Chiang</v>
          </cell>
          <cell r="C5760" t="str">
            <v>Su Hui</v>
          </cell>
          <cell r="D5760" t="str">
            <v>UA</v>
          </cell>
          <cell r="E5760" t="str">
            <v>A</v>
          </cell>
          <cell r="F5760">
            <v>270201</v>
          </cell>
          <cell r="G5760" t="str">
            <v>CMP Computer Science Office</v>
          </cell>
          <cell r="H5760" t="str">
            <v>PB</v>
          </cell>
        </row>
        <row r="5761">
          <cell r="A5761">
            <v>955545103</v>
          </cell>
          <cell r="B5761" t="str">
            <v>Carter</v>
          </cell>
          <cell r="C5761" t="str">
            <v>Ruth</v>
          </cell>
          <cell r="D5761" t="str">
            <v>UV</v>
          </cell>
          <cell r="E5761" t="str">
            <v>T</v>
          </cell>
          <cell r="F5761">
            <v>289000</v>
          </cell>
          <cell r="G5761" t="str">
            <v>XPD Prof Dev Cntr</v>
          </cell>
          <cell r="H5761" t="str">
            <v>IN</v>
          </cell>
          <cell r="I5761">
            <v>36981</v>
          </cell>
        </row>
        <row r="5762">
          <cell r="A5762">
            <v>955545523</v>
          </cell>
          <cell r="B5762" t="str">
            <v>Eller</v>
          </cell>
          <cell r="C5762" t="str">
            <v>Shanna</v>
          </cell>
          <cell r="D5762" t="str">
            <v>UB</v>
          </cell>
          <cell r="E5762" t="str">
            <v>A</v>
          </cell>
          <cell r="F5762">
            <v>310600</v>
          </cell>
          <cell r="G5762" t="str">
            <v>CUS Center for Urban Studies</v>
          </cell>
          <cell r="H5762" t="str">
            <v>PB</v>
          </cell>
        </row>
        <row r="5763">
          <cell r="A5763">
            <v>955561874</v>
          </cell>
          <cell r="B5763" t="str">
            <v>Hamington</v>
          </cell>
          <cell r="C5763" t="str">
            <v>Maurice</v>
          </cell>
          <cell r="D5763" t="str">
            <v>UV</v>
          </cell>
          <cell r="E5763" t="str">
            <v>T</v>
          </cell>
          <cell r="F5763">
            <v>250001</v>
          </cell>
          <cell r="G5763" t="str">
            <v>SBA Deans Office</v>
          </cell>
          <cell r="H5763" t="str">
            <v>IN</v>
          </cell>
          <cell r="I5763">
            <v>36403</v>
          </cell>
        </row>
        <row r="5764">
          <cell r="A5764">
            <v>955567838</v>
          </cell>
          <cell r="B5764" t="str">
            <v>Toussaint</v>
          </cell>
          <cell r="C5764" t="str">
            <v>Nicole</v>
          </cell>
          <cell r="D5764" t="str">
            <v>UA</v>
          </cell>
          <cell r="E5764" t="str">
            <v>T</v>
          </cell>
          <cell r="F5764">
            <v>222700</v>
          </cell>
          <cell r="G5764" t="str">
            <v>LAS Univ Studies-General Ed</v>
          </cell>
          <cell r="H5764" t="str">
            <v>PB</v>
          </cell>
          <cell r="I5764">
            <v>39325</v>
          </cell>
        </row>
        <row r="5765">
          <cell r="A5765">
            <v>955583975</v>
          </cell>
          <cell r="B5765" t="str">
            <v>Wilson</v>
          </cell>
          <cell r="C5765" t="str">
            <v>Kimberly</v>
          </cell>
          <cell r="D5765" t="str">
            <v>UV</v>
          </cell>
          <cell r="E5765" t="str">
            <v>T</v>
          </cell>
          <cell r="F5765">
            <v>201101</v>
          </cell>
          <cell r="G5765" t="str">
            <v>SAT Saturday Academy-Main</v>
          </cell>
          <cell r="H5765" t="str">
            <v>IN</v>
          </cell>
          <cell r="I5765">
            <v>38595</v>
          </cell>
        </row>
        <row r="5766">
          <cell r="A5766">
            <v>955599067</v>
          </cell>
          <cell r="B5766" t="str">
            <v>Murphy</v>
          </cell>
          <cell r="C5766" t="str">
            <v>Shannon</v>
          </cell>
          <cell r="D5766" t="str">
            <v>UC</v>
          </cell>
          <cell r="E5766" t="str">
            <v>A</v>
          </cell>
          <cell r="F5766">
            <v>260100</v>
          </cell>
          <cell r="G5766" t="str">
            <v>EDU Special Ed/Counselor Ed</v>
          </cell>
          <cell r="H5766" t="str">
            <v>SP</v>
          </cell>
        </row>
        <row r="5767">
          <cell r="A5767">
            <v>955622842</v>
          </cell>
          <cell r="B5767" t="str">
            <v>Robinson</v>
          </cell>
          <cell r="C5767" t="str">
            <v>Elaine</v>
          </cell>
          <cell r="D5767" t="str">
            <v>UF</v>
          </cell>
          <cell r="E5767" t="str">
            <v>T</v>
          </cell>
          <cell r="F5767">
            <v>330150</v>
          </cell>
          <cell r="G5767" t="str">
            <v>FAO Financial Aid</v>
          </cell>
          <cell r="H5767" t="str">
            <v>PB</v>
          </cell>
          <cell r="I5767">
            <v>38217</v>
          </cell>
        </row>
        <row r="5768">
          <cell r="A5768">
            <v>955634483</v>
          </cell>
          <cell r="B5768" t="str">
            <v>Shireman</v>
          </cell>
          <cell r="C5768" t="str">
            <v>Joan</v>
          </cell>
          <cell r="D5768" t="str">
            <v>UC</v>
          </cell>
          <cell r="E5768" t="str">
            <v>A</v>
          </cell>
          <cell r="F5768">
            <v>240100</v>
          </cell>
          <cell r="G5768" t="str">
            <v>SSW School of Social Work</v>
          </cell>
          <cell r="H5768" t="str">
            <v>SP</v>
          </cell>
        </row>
        <row r="5769">
          <cell r="A5769">
            <v>955640605</v>
          </cell>
          <cell r="B5769" t="str">
            <v>Hamilton</v>
          </cell>
          <cell r="C5769" t="str">
            <v>Robert</v>
          </cell>
          <cell r="D5769" t="str">
            <v>UV</v>
          </cell>
          <cell r="E5769" t="str">
            <v>T</v>
          </cell>
          <cell r="F5769">
            <v>281001</v>
          </cell>
          <cell r="G5769" t="str">
            <v>XDO Dean's Office</v>
          </cell>
          <cell r="H5769" t="str">
            <v>IN</v>
          </cell>
          <cell r="I5769">
            <v>38260</v>
          </cell>
        </row>
        <row r="5770">
          <cell r="A5770">
            <v>955643436</v>
          </cell>
          <cell r="B5770" t="str">
            <v>Hill</v>
          </cell>
          <cell r="C5770" t="str">
            <v>Angelica</v>
          </cell>
          <cell r="D5770" t="str">
            <v>UV</v>
          </cell>
          <cell r="E5770" t="str">
            <v>T</v>
          </cell>
          <cell r="F5770">
            <v>201110</v>
          </cell>
          <cell r="G5770" t="str">
            <v>SAT ASE/Apprenticeships Sci/Engr/Mt</v>
          </cell>
          <cell r="H5770" t="str">
            <v>IN</v>
          </cell>
          <cell r="I5770">
            <v>38230</v>
          </cell>
        </row>
        <row r="5771">
          <cell r="A5771">
            <v>955654084</v>
          </cell>
          <cell r="B5771" t="str">
            <v>Dills</v>
          </cell>
          <cell r="C5771" t="str">
            <v>Richard</v>
          </cell>
          <cell r="D5771" t="str">
            <v>UV</v>
          </cell>
          <cell r="E5771" t="str">
            <v>T</v>
          </cell>
          <cell r="F5771">
            <v>283050</v>
          </cell>
          <cell r="G5771" t="str">
            <v>XSS Ext &amp; Summer Team 0</v>
          </cell>
          <cell r="H5771" t="str">
            <v>IN</v>
          </cell>
          <cell r="I5771">
            <v>37103</v>
          </cell>
        </row>
        <row r="5772">
          <cell r="A5772">
            <v>955659383</v>
          </cell>
          <cell r="B5772" t="str">
            <v>Otto</v>
          </cell>
          <cell r="C5772" t="str">
            <v>Dale</v>
          </cell>
          <cell r="D5772" t="str">
            <v>UC</v>
          </cell>
          <cell r="E5772" t="str">
            <v>T</v>
          </cell>
          <cell r="F5772">
            <v>282263</v>
          </cell>
          <cell r="G5772" t="str">
            <v>XCD ESL Off Campus</v>
          </cell>
          <cell r="H5772" t="str">
            <v>SP</v>
          </cell>
          <cell r="I5772">
            <v>38656</v>
          </cell>
        </row>
        <row r="5773">
          <cell r="A5773">
            <v>955671283</v>
          </cell>
          <cell r="B5773" t="str">
            <v>Loving</v>
          </cell>
          <cell r="C5773" t="str">
            <v>Paul</v>
          </cell>
          <cell r="D5773" t="str">
            <v>UC</v>
          </cell>
          <cell r="E5773" t="str">
            <v>T</v>
          </cell>
          <cell r="F5773">
            <v>250100</v>
          </cell>
          <cell r="G5773" t="str">
            <v>SBA Instruction</v>
          </cell>
          <cell r="H5773" t="str">
            <v>SP</v>
          </cell>
          <cell r="I5773">
            <v>37787</v>
          </cell>
        </row>
        <row r="5774">
          <cell r="A5774">
            <v>955687009</v>
          </cell>
          <cell r="B5774" t="str">
            <v>Cole</v>
          </cell>
          <cell r="C5774" t="str">
            <v>Robert</v>
          </cell>
          <cell r="D5774" t="str">
            <v>UF</v>
          </cell>
          <cell r="E5774" t="str">
            <v>T</v>
          </cell>
          <cell r="F5774">
            <v>632700</v>
          </cell>
          <cell r="G5774" t="str">
            <v>ATH M Football</v>
          </cell>
          <cell r="H5774" t="str">
            <v>SB</v>
          </cell>
          <cell r="I5774">
            <v>36231</v>
          </cell>
        </row>
        <row r="5775">
          <cell r="A5775">
            <v>955698134</v>
          </cell>
          <cell r="B5775" t="str">
            <v>Tosky</v>
          </cell>
          <cell r="C5775" t="str">
            <v>Brian</v>
          </cell>
          <cell r="D5775" t="str">
            <v>UV</v>
          </cell>
          <cell r="E5775" t="str">
            <v>T</v>
          </cell>
          <cell r="F5775">
            <v>222201</v>
          </cell>
          <cell r="G5775" t="str">
            <v>COM Communication</v>
          </cell>
          <cell r="H5775" t="str">
            <v>IN</v>
          </cell>
          <cell r="I5775">
            <v>38960</v>
          </cell>
        </row>
        <row r="5776">
          <cell r="A5776">
            <v>955718290</v>
          </cell>
          <cell r="B5776" t="str">
            <v>Kaufman</v>
          </cell>
          <cell r="C5776" t="str">
            <v>Keith</v>
          </cell>
          <cell r="D5776" t="str">
            <v>UA</v>
          </cell>
          <cell r="E5776" t="str">
            <v>A</v>
          </cell>
          <cell r="F5776">
            <v>222000</v>
          </cell>
          <cell r="G5776" t="str">
            <v>PSY Psychology</v>
          </cell>
          <cell r="H5776" t="str">
            <v>PB</v>
          </cell>
        </row>
        <row r="5777">
          <cell r="A5777">
            <v>955718953</v>
          </cell>
          <cell r="B5777" t="str">
            <v>Ensign</v>
          </cell>
          <cell r="C5777" t="str">
            <v>Robert</v>
          </cell>
          <cell r="D5777" t="str">
            <v>UV</v>
          </cell>
          <cell r="E5777" t="str">
            <v>T</v>
          </cell>
          <cell r="F5777">
            <v>283050</v>
          </cell>
          <cell r="G5777" t="str">
            <v>XSS Ext &amp; Summer Team 0</v>
          </cell>
          <cell r="H5777" t="str">
            <v>IN</v>
          </cell>
          <cell r="I5777">
            <v>36403</v>
          </cell>
        </row>
        <row r="5778">
          <cell r="A5778">
            <v>955738793</v>
          </cell>
          <cell r="B5778" t="str">
            <v>Dusicka</v>
          </cell>
          <cell r="C5778" t="str">
            <v>Peter</v>
          </cell>
          <cell r="D5778" t="str">
            <v>UA</v>
          </cell>
          <cell r="E5778" t="str">
            <v>A</v>
          </cell>
          <cell r="F5778">
            <v>270301</v>
          </cell>
          <cell r="G5778" t="str">
            <v>CEN Civil Engineering Office</v>
          </cell>
          <cell r="H5778" t="str">
            <v>PB</v>
          </cell>
        </row>
        <row r="5779">
          <cell r="A5779">
            <v>955756409</v>
          </cell>
          <cell r="B5779" t="str">
            <v>Rom</v>
          </cell>
          <cell r="C5779" t="str">
            <v>Eric</v>
          </cell>
          <cell r="D5779" t="str">
            <v>UW</v>
          </cell>
          <cell r="E5779" t="str">
            <v>T</v>
          </cell>
          <cell r="F5779">
            <v>300140</v>
          </cell>
          <cell r="G5779" t="str">
            <v>FPA Performing Arts Center</v>
          </cell>
          <cell r="H5779" t="str">
            <v>IN</v>
          </cell>
          <cell r="I5779">
            <v>37802</v>
          </cell>
        </row>
        <row r="5780">
          <cell r="A5780">
            <v>955761916</v>
          </cell>
          <cell r="B5780" t="str">
            <v>Frost</v>
          </cell>
          <cell r="C5780" t="str">
            <v>Dean</v>
          </cell>
          <cell r="D5780" t="str">
            <v>UA</v>
          </cell>
          <cell r="E5780" t="str">
            <v>T</v>
          </cell>
          <cell r="F5780">
            <v>222000</v>
          </cell>
          <cell r="G5780" t="str">
            <v>PSY Psychology</v>
          </cell>
          <cell r="H5780" t="str">
            <v>PB</v>
          </cell>
          <cell r="I5780">
            <v>38153</v>
          </cell>
        </row>
        <row r="5781">
          <cell r="A5781">
            <v>955770585</v>
          </cell>
          <cell r="B5781" t="str">
            <v>Seda</v>
          </cell>
          <cell r="C5781" t="str">
            <v>Rosa</v>
          </cell>
          <cell r="D5781" t="str">
            <v>UV</v>
          </cell>
          <cell r="E5781" t="str">
            <v>T</v>
          </cell>
          <cell r="F5781">
            <v>270101</v>
          </cell>
          <cell r="G5781" t="str">
            <v>EAS MCECS Dean Maseeh College</v>
          </cell>
          <cell r="H5781" t="str">
            <v>IN</v>
          </cell>
          <cell r="I5781">
            <v>37955</v>
          </cell>
        </row>
        <row r="5782">
          <cell r="A5782">
            <v>955787944</v>
          </cell>
          <cell r="B5782" t="str">
            <v>Swan</v>
          </cell>
          <cell r="C5782" t="str">
            <v>Robert</v>
          </cell>
          <cell r="D5782" t="str">
            <v>UC</v>
          </cell>
          <cell r="E5782" t="str">
            <v>A</v>
          </cell>
          <cell r="F5782">
            <v>310200</v>
          </cell>
          <cell r="G5782" t="str">
            <v>JUS Criminology/Criminal Just Dept</v>
          </cell>
          <cell r="H5782" t="str">
            <v>SP</v>
          </cell>
        </row>
        <row r="5783">
          <cell r="A5783">
            <v>955800765</v>
          </cell>
          <cell r="B5783" t="str">
            <v>McCormick</v>
          </cell>
          <cell r="C5783" t="str">
            <v>Andrew</v>
          </cell>
          <cell r="D5783" t="str">
            <v>UC</v>
          </cell>
          <cell r="E5783" t="str">
            <v>A</v>
          </cell>
          <cell r="F5783">
            <v>240100</v>
          </cell>
          <cell r="G5783" t="str">
            <v>SSW School of Social Work</v>
          </cell>
          <cell r="H5783" t="str">
            <v>SP</v>
          </cell>
        </row>
        <row r="5784">
          <cell r="A5784">
            <v>955803303</v>
          </cell>
          <cell r="B5784" t="str">
            <v>Frieder</v>
          </cell>
          <cell r="C5784" t="str">
            <v>Mary</v>
          </cell>
          <cell r="D5784" t="str">
            <v>UC</v>
          </cell>
          <cell r="E5784" t="str">
            <v>T</v>
          </cell>
          <cell r="F5784">
            <v>260100</v>
          </cell>
          <cell r="G5784" t="str">
            <v>EDU Special Ed/Counselor Ed</v>
          </cell>
          <cell r="H5784" t="str">
            <v>SP</v>
          </cell>
          <cell r="I5784">
            <v>39172</v>
          </cell>
        </row>
        <row r="5785">
          <cell r="A5785">
            <v>955813050</v>
          </cell>
          <cell r="B5785" t="str">
            <v>LaTourette</v>
          </cell>
          <cell r="C5785" t="str">
            <v>Catherine</v>
          </cell>
          <cell r="D5785" t="str">
            <v>UF</v>
          </cell>
          <cell r="E5785" t="str">
            <v>A</v>
          </cell>
          <cell r="F5785">
            <v>600300</v>
          </cell>
          <cell r="G5785" t="str">
            <v>HRC Human Resource Center</v>
          </cell>
          <cell r="H5785" t="str">
            <v>PB</v>
          </cell>
        </row>
        <row r="5786">
          <cell r="A5786">
            <v>955819063</v>
          </cell>
          <cell r="B5786" t="str">
            <v>Levie</v>
          </cell>
          <cell r="C5786" t="str">
            <v>Barend</v>
          </cell>
          <cell r="D5786" t="str">
            <v>UC</v>
          </cell>
          <cell r="E5786" t="str">
            <v>T</v>
          </cell>
          <cell r="F5786">
            <v>270201</v>
          </cell>
          <cell r="G5786" t="str">
            <v>CMP Computer Science Office</v>
          </cell>
          <cell r="H5786" t="str">
            <v>SP</v>
          </cell>
          <cell r="I5786">
            <v>37802</v>
          </cell>
        </row>
        <row r="5787">
          <cell r="A5787">
            <v>955823330</v>
          </cell>
          <cell r="B5787" t="str">
            <v>Ratliff</v>
          </cell>
          <cell r="C5787" t="str">
            <v>Philip</v>
          </cell>
          <cell r="D5787" t="str">
            <v>UF</v>
          </cell>
          <cell r="E5787" t="str">
            <v>A</v>
          </cell>
          <cell r="F5787">
            <v>320001</v>
          </cell>
          <cell r="G5787" t="str">
            <v>LIB Library Administration</v>
          </cell>
          <cell r="H5787" t="str">
            <v>PB</v>
          </cell>
        </row>
        <row r="5788">
          <cell r="A5788">
            <v>955835365</v>
          </cell>
          <cell r="B5788" t="str">
            <v>Rodriguez Perez</v>
          </cell>
          <cell r="C5788" t="str">
            <v>Angel Martin</v>
          </cell>
          <cell r="D5788" t="str">
            <v>UC</v>
          </cell>
          <cell r="E5788" t="str">
            <v>T</v>
          </cell>
          <cell r="F5788">
            <v>290101</v>
          </cell>
          <cell r="G5788" t="str">
            <v>XSC Courses</v>
          </cell>
          <cell r="H5788" t="str">
            <v>SP</v>
          </cell>
          <cell r="I5788">
            <v>38807</v>
          </cell>
        </row>
        <row r="5789">
          <cell r="A5789">
            <v>955835908</v>
          </cell>
          <cell r="B5789" t="str">
            <v>Draper</v>
          </cell>
          <cell r="C5789" t="str">
            <v>Deanna</v>
          </cell>
          <cell r="D5789" t="str">
            <v>UC</v>
          </cell>
          <cell r="E5789" t="str">
            <v>A</v>
          </cell>
          <cell r="F5789">
            <v>266265</v>
          </cell>
          <cell r="G5789" t="str">
            <v>EDC Library/Media</v>
          </cell>
          <cell r="H5789" t="str">
            <v>SP</v>
          </cell>
        </row>
        <row r="5790">
          <cell r="A5790">
            <v>955853237</v>
          </cell>
          <cell r="B5790" t="str">
            <v>Connolly</v>
          </cell>
          <cell r="C5790" t="str">
            <v>Jennifer</v>
          </cell>
          <cell r="D5790" t="str">
            <v>UC</v>
          </cell>
          <cell r="E5790" t="str">
            <v>T</v>
          </cell>
          <cell r="F5790">
            <v>222201</v>
          </cell>
          <cell r="G5790" t="str">
            <v>COM Communication</v>
          </cell>
          <cell r="H5790" t="str">
            <v>SP</v>
          </cell>
          <cell r="I5790">
            <v>37134</v>
          </cell>
        </row>
        <row r="5791">
          <cell r="A5791">
            <v>955859003</v>
          </cell>
          <cell r="B5791" t="str">
            <v>Molesworth</v>
          </cell>
          <cell r="C5791" t="str">
            <v>John</v>
          </cell>
          <cell r="D5791" t="str">
            <v>UV</v>
          </cell>
          <cell r="E5791" t="str">
            <v>T</v>
          </cell>
          <cell r="F5791">
            <v>260100</v>
          </cell>
          <cell r="G5791" t="str">
            <v>EDU Special Ed/Counselor Ed</v>
          </cell>
          <cell r="H5791" t="str">
            <v>IN</v>
          </cell>
          <cell r="I5791">
            <v>36250</v>
          </cell>
        </row>
        <row r="5792">
          <cell r="A5792">
            <v>955859667</v>
          </cell>
          <cell r="B5792" t="str">
            <v>Khandoker</v>
          </cell>
          <cell r="C5792" t="str">
            <v>Rezina</v>
          </cell>
          <cell r="D5792" t="str">
            <v>UF</v>
          </cell>
          <cell r="E5792" t="str">
            <v>T</v>
          </cell>
          <cell r="F5792">
            <v>670551</v>
          </cell>
          <cell r="G5792" t="str">
            <v>AUX University Place Conf Ctr</v>
          </cell>
          <cell r="H5792" t="str">
            <v>PB</v>
          </cell>
          <cell r="I5792">
            <v>38464</v>
          </cell>
        </row>
        <row r="5793">
          <cell r="A5793">
            <v>955877879</v>
          </cell>
          <cell r="B5793" t="str">
            <v>Busch</v>
          </cell>
          <cell r="C5793" t="str">
            <v>A</v>
          </cell>
          <cell r="D5793" t="str">
            <v>UB</v>
          </cell>
          <cell r="E5793" t="str">
            <v>T</v>
          </cell>
          <cell r="F5793">
            <v>240100</v>
          </cell>
          <cell r="G5793" t="str">
            <v>SSW School of Social Work</v>
          </cell>
          <cell r="H5793" t="str">
            <v>PB</v>
          </cell>
          <cell r="I5793">
            <v>36777</v>
          </cell>
        </row>
        <row r="5794">
          <cell r="A5794">
            <v>955878898</v>
          </cell>
          <cell r="B5794" t="str">
            <v>Simpson</v>
          </cell>
          <cell r="C5794" t="str">
            <v>Jennifer</v>
          </cell>
          <cell r="D5794" t="str">
            <v>UB</v>
          </cell>
          <cell r="E5794" t="str">
            <v>T</v>
          </cell>
          <cell r="F5794">
            <v>240200</v>
          </cell>
          <cell r="G5794" t="str">
            <v>RRI Regional Research Institute</v>
          </cell>
          <cell r="H5794" t="str">
            <v>PB</v>
          </cell>
          <cell r="I5794">
            <v>37499</v>
          </cell>
        </row>
        <row r="5795">
          <cell r="A5795">
            <v>955887647</v>
          </cell>
          <cell r="B5795" t="str">
            <v>Diman</v>
          </cell>
          <cell r="C5795" t="str">
            <v>Roderic</v>
          </cell>
          <cell r="D5795" t="str">
            <v>UE</v>
          </cell>
          <cell r="E5795" t="str">
            <v>A</v>
          </cell>
          <cell r="F5795">
            <v>100001</v>
          </cell>
          <cell r="G5795" t="str">
            <v>POF President's Office</v>
          </cell>
          <cell r="H5795" t="str">
            <v>PB</v>
          </cell>
        </row>
        <row r="5796">
          <cell r="A5796">
            <v>955893656</v>
          </cell>
          <cell r="B5796" t="str">
            <v>Hunte</v>
          </cell>
          <cell r="C5796" t="str">
            <v>Roberta</v>
          </cell>
          <cell r="D5796" t="str">
            <v>UC</v>
          </cell>
          <cell r="E5796" t="str">
            <v>A</v>
          </cell>
          <cell r="F5796">
            <v>222700</v>
          </cell>
          <cell r="G5796" t="str">
            <v>LAS Univ Studies-General Ed</v>
          </cell>
          <cell r="H5796" t="str">
            <v>SP</v>
          </cell>
        </row>
        <row r="5797">
          <cell r="A5797">
            <v>955899479</v>
          </cell>
          <cell r="B5797" t="str">
            <v>Watson</v>
          </cell>
          <cell r="C5797" t="str">
            <v>Lisa</v>
          </cell>
          <cell r="D5797" t="str">
            <v>UV</v>
          </cell>
          <cell r="E5797" t="str">
            <v>T</v>
          </cell>
          <cell r="F5797">
            <v>310300</v>
          </cell>
          <cell r="G5797" t="str">
            <v>PAD Public Administration</v>
          </cell>
          <cell r="H5797" t="str">
            <v>IN</v>
          </cell>
          <cell r="I5797">
            <v>36769</v>
          </cell>
        </row>
        <row r="5798">
          <cell r="A5798">
            <v>955899487</v>
          </cell>
          <cell r="B5798" t="str">
            <v>Mentzer</v>
          </cell>
          <cell r="C5798" t="str">
            <v>Mark</v>
          </cell>
          <cell r="D5798" t="str">
            <v>UF</v>
          </cell>
          <cell r="E5798" t="str">
            <v>A</v>
          </cell>
          <cell r="F5798">
            <v>281040</v>
          </cell>
          <cell r="G5798" t="str">
            <v>XPS Program Services</v>
          </cell>
          <cell r="H5798" t="str">
            <v>PB</v>
          </cell>
        </row>
        <row r="5799">
          <cell r="A5799">
            <v>955907542</v>
          </cell>
          <cell r="B5799" t="str">
            <v>Hostetler</v>
          </cell>
          <cell r="C5799" t="str">
            <v>William</v>
          </cell>
          <cell r="D5799" t="str">
            <v>UE</v>
          </cell>
          <cell r="E5799" t="str">
            <v>T</v>
          </cell>
          <cell r="F5799">
            <v>200501</v>
          </cell>
          <cell r="G5799" t="str">
            <v>GSR Graduate Studies Office</v>
          </cell>
          <cell r="H5799" t="str">
            <v>PB</v>
          </cell>
          <cell r="I5799">
            <v>39538</v>
          </cell>
        </row>
        <row r="5800">
          <cell r="A5800">
            <v>955909324</v>
          </cell>
          <cell r="B5800" t="str">
            <v>Milosevic</v>
          </cell>
          <cell r="C5800" t="str">
            <v>Dragan</v>
          </cell>
          <cell r="D5800" t="str">
            <v>UA</v>
          </cell>
          <cell r="E5800" t="str">
            <v>A</v>
          </cell>
          <cell r="F5800">
            <v>270600</v>
          </cell>
          <cell r="G5800" t="str">
            <v>EMP Engineering &amp; Tech Mgmt Dept</v>
          </cell>
          <cell r="H5800" t="str">
            <v>PB</v>
          </cell>
        </row>
        <row r="5801">
          <cell r="A5801">
            <v>955928881</v>
          </cell>
          <cell r="B5801" t="str">
            <v>Kimura</v>
          </cell>
          <cell r="C5801" t="str">
            <v>Masato</v>
          </cell>
          <cell r="D5801" t="str">
            <v>UV</v>
          </cell>
          <cell r="E5801" t="str">
            <v>T</v>
          </cell>
          <cell r="F5801">
            <v>283001</v>
          </cell>
          <cell r="G5801" t="str">
            <v>XSS Extended &amp; Summer Prog Office</v>
          </cell>
          <cell r="H5801" t="str">
            <v>IN</v>
          </cell>
          <cell r="I5801">
            <v>37483</v>
          </cell>
        </row>
        <row r="5802">
          <cell r="A5802">
            <v>955933823</v>
          </cell>
          <cell r="B5802" t="str">
            <v>Klingele</v>
          </cell>
          <cell r="C5802" t="str">
            <v>Kimberly</v>
          </cell>
          <cell r="D5802" t="str">
            <v>UV</v>
          </cell>
          <cell r="E5802" t="str">
            <v>T</v>
          </cell>
          <cell r="F5802">
            <v>221000</v>
          </cell>
          <cell r="G5802" t="str">
            <v>FLL Foreign Languages</v>
          </cell>
          <cell r="H5802" t="str">
            <v>IN</v>
          </cell>
          <cell r="I5802">
            <v>38230</v>
          </cell>
        </row>
        <row r="5803">
          <cell r="A5803">
            <v>955936623</v>
          </cell>
          <cell r="B5803" t="str">
            <v>Andrus-Rivera</v>
          </cell>
          <cell r="C5803" t="str">
            <v>Elisabeth</v>
          </cell>
          <cell r="D5803" t="str">
            <v>UC</v>
          </cell>
          <cell r="E5803" t="str">
            <v>T</v>
          </cell>
          <cell r="F5803">
            <v>301001</v>
          </cell>
          <cell r="G5803" t="str">
            <v>ART Office</v>
          </cell>
          <cell r="H5803" t="str">
            <v>SP</v>
          </cell>
          <cell r="I5803">
            <v>36326</v>
          </cell>
        </row>
        <row r="5804">
          <cell r="A5804">
            <v>955943282</v>
          </cell>
          <cell r="B5804" t="str">
            <v>Ward</v>
          </cell>
          <cell r="C5804" t="str">
            <v>Michael</v>
          </cell>
          <cell r="D5804" t="str">
            <v>UC</v>
          </cell>
          <cell r="E5804" t="str">
            <v>A</v>
          </cell>
          <cell r="F5804">
            <v>220801</v>
          </cell>
          <cell r="G5804" t="str">
            <v>ENG English Dept Office</v>
          </cell>
          <cell r="H5804" t="str">
            <v>SP</v>
          </cell>
        </row>
        <row r="5805">
          <cell r="A5805">
            <v>955943337</v>
          </cell>
          <cell r="B5805" t="str">
            <v>Irish</v>
          </cell>
          <cell r="C5805" t="str">
            <v>Seth</v>
          </cell>
          <cell r="D5805" t="str">
            <v>UC</v>
          </cell>
          <cell r="E5805" t="str">
            <v>T</v>
          </cell>
          <cell r="F5805">
            <v>332001</v>
          </cell>
          <cell r="G5805" t="str">
            <v>SDO Student Activities Office</v>
          </cell>
          <cell r="H5805" t="str">
            <v>SP</v>
          </cell>
          <cell r="I5805">
            <v>36646</v>
          </cell>
        </row>
        <row r="5806">
          <cell r="A5806">
            <v>955951470</v>
          </cell>
          <cell r="B5806" t="str">
            <v>Bender</v>
          </cell>
          <cell r="C5806" t="str">
            <v>Harold</v>
          </cell>
          <cell r="D5806" t="str">
            <v>UV</v>
          </cell>
          <cell r="E5806" t="str">
            <v>T</v>
          </cell>
          <cell r="F5806">
            <v>222700</v>
          </cell>
          <cell r="G5806" t="str">
            <v>LAS Univ Studies-General Ed</v>
          </cell>
          <cell r="H5806" t="str">
            <v>IN</v>
          </cell>
          <cell r="I5806">
            <v>36053</v>
          </cell>
        </row>
        <row r="5807">
          <cell r="A5807">
            <v>955956621</v>
          </cell>
          <cell r="B5807" t="str">
            <v>Cooke</v>
          </cell>
          <cell r="C5807" t="str">
            <v>Jacqueline</v>
          </cell>
          <cell r="D5807" t="str">
            <v>UV</v>
          </cell>
          <cell r="E5807" t="str">
            <v>A</v>
          </cell>
          <cell r="F5807">
            <v>266455</v>
          </cell>
          <cell r="G5807" t="str">
            <v>EDC Center for Student Success</v>
          </cell>
          <cell r="H5807" t="str">
            <v>IN</v>
          </cell>
        </row>
        <row r="5808">
          <cell r="A5808">
            <v>955962614</v>
          </cell>
          <cell r="B5808" t="str">
            <v>Wiselogle</v>
          </cell>
          <cell r="C5808" t="str">
            <v>Ann</v>
          </cell>
          <cell r="D5808" t="str">
            <v>UC</v>
          </cell>
          <cell r="E5808" t="str">
            <v>A</v>
          </cell>
          <cell r="F5808">
            <v>221710</v>
          </cell>
          <cell r="G5808" t="str">
            <v>CNF Conflict Resolution</v>
          </cell>
          <cell r="H5808" t="str">
            <v>SP</v>
          </cell>
        </row>
        <row r="5809">
          <cell r="A5809">
            <v>955967365</v>
          </cell>
          <cell r="B5809" t="str">
            <v>McDonald</v>
          </cell>
          <cell r="C5809" t="str">
            <v>Katherine</v>
          </cell>
          <cell r="D5809" t="str">
            <v>UA</v>
          </cell>
          <cell r="E5809" t="str">
            <v>A</v>
          </cell>
          <cell r="F5809">
            <v>222000</v>
          </cell>
          <cell r="G5809" t="str">
            <v>PSY Psychology</v>
          </cell>
          <cell r="H5809" t="str">
            <v>PB</v>
          </cell>
        </row>
        <row r="5810">
          <cell r="A5810">
            <v>955984451</v>
          </cell>
          <cell r="B5810" t="str">
            <v>Sowers</v>
          </cell>
          <cell r="C5810" t="str">
            <v>Jo-ann</v>
          </cell>
          <cell r="D5810" t="str">
            <v>UB</v>
          </cell>
          <cell r="E5810" t="str">
            <v>T</v>
          </cell>
          <cell r="F5810">
            <v>240200</v>
          </cell>
          <cell r="G5810" t="str">
            <v>RRI Regional Research Institute</v>
          </cell>
          <cell r="H5810" t="str">
            <v>PB</v>
          </cell>
          <cell r="I5810">
            <v>38845</v>
          </cell>
        </row>
        <row r="5811">
          <cell r="A5811">
            <v>955985336</v>
          </cell>
          <cell r="B5811" t="str">
            <v>Westgard</v>
          </cell>
          <cell r="C5811" t="str">
            <v>Jeanne</v>
          </cell>
          <cell r="D5811" t="str">
            <v>UC</v>
          </cell>
          <cell r="E5811" t="str">
            <v>A</v>
          </cell>
          <cell r="F5811">
            <v>310300</v>
          </cell>
          <cell r="G5811" t="str">
            <v>PAD Public Administration</v>
          </cell>
          <cell r="H5811" t="str">
            <v>SP</v>
          </cell>
        </row>
        <row r="5812">
          <cell r="A5812">
            <v>956022711</v>
          </cell>
          <cell r="B5812" t="str">
            <v>Aglialoro</v>
          </cell>
          <cell r="C5812" t="str">
            <v>Rosario</v>
          </cell>
          <cell r="D5812" t="str">
            <v>UC</v>
          </cell>
          <cell r="E5812" t="str">
            <v>T</v>
          </cell>
          <cell r="F5812">
            <v>250500</v>
          </cell>
          <cell r="G5812" t="str">
            <v>SBA Master of International Mgmt</v>
          </cell>
          <cell r="H5812" t="str">
            <v>SP</v>
          </cell>
          <cell r="I5812">
            <v>38411</v>
          </cell>
        </row>
        <row r="5813">
          <cell r="A5813">
            <v>956043763</v>
          </cell>
          <cell r="B5813" t="str">
            <v>Lewis</v>
          </cell>
          <cell r="C5813" t="str">
            <v>Byron</v>
          </cell>
          <cell r="D5813" t="str">
            <v>UV</v>
          </cell>
          <cell r="E5813" t="str">
            <v>T</v>
          </cell>
          <cell r="F5813">
            <v>101200</v>
          </cell>
          <cell r="G5813" t="str">
            <v>OCR Community Relations Office</v>
          </cell>
          <cell r="H5813" t="str">
            <v>IN</v>
          </cell>
          <cell r="I5813">
            <v>36769</v>
          </cell>
        </row>
        <row r="5814">
          <cell r="A5814">
            <v>956043992</v>
          </cell>
          <cell r="B5814" t="str">
            <v>Beder</v>
          </cell>
          <cell r="C5814" t="str">
            <v>Elke</v>
          </cell>
          <cell r="D5814" t="str">
            <v>UV</v>
          </cell>
          <cell r="E5814" t="str">
            <v>T</v>
          </cell>
          <cell r="F5814">
            <v>221000</v>
          </cell>
          <cell r="G5814" t="str">
            <v>FLL Foreign Languages</v>
          </cell>
          <cell r="H5814" t="str">
            <v>IN</v>
          </cell>
          <cell r="I5814">
            <v>37134</v>
          </cell>
        </row>
        <row r="5815">
          <cell r="A5815">
            <v>956045624</v>
          </cell>
          <cell r="B5815" t="str">
            <v>Gostnell</v>
          </cell>
          <cell r="C5815" t="str">
            <v>Gloria</v>
          </cell>
          <cell r="D5815" t="str">
            <v>UA</v>
          </cell>
          <cell r="E5815" t="str">
            <v>T</v>
          </cell>
          <cell r="F5815">
            <v>260201</v>
          </cell>
          <cell r="G5815" t="str">
            <v>EDU C&amp;I Office</v>
          </cell>
          <cell r="H5815" t="str">
            <v>SB</v>
          </cell>
          <cell r="I5815">
            <v>35734</v>
          </cell>
        </row>
        <row r="5816">
          <cell r="A5816">
            <v>956050033</v>
          </cell>
          <cell r="B5816" t="str">
            <v>Gordon</v>
          </cell>
          <cell r="C5816" t="str">
            <v>Cathy</v>
          </cell>
          <cell r="D5816" t="str">
            <v>UB</v>
          </cell>
          <cell r="E5816" t="str">
            <v>T</v>
          </cell>
          <cell r="F5816">
            <v>222100</v>
          </cell>
          <cell r="G5816" t="str">
            <v>SOC Sociology</v>
          </cell>
          <cell r="H5816" t="str">
            <v>PB</v>
          </cell>
          <cell r="I5816">
            <v>38849</v>
          </cell>
        </row>
        <row r="5817">
          <cell r="A5817">
            <v>956065875</v>
          </cell>
          <cell r="B5817" t="str">
            <v>Tufte</v>
          </cell>
          <cell r="C5817" t="str">
            <v>Kristin</v>
          </cell>
          <cell r="D5817" t="str">
            <v>UB</v>
          </cell>
          <cell r="E5817" t="str">
            <v>A</v>
          </cell>
          <cell r="F5817">
            <v>270201</v>
          </cell>
          <cell r="G5817" t="str">
            <v>CMP Computer Science Office</v>
          </cell>
          <cell r="H5817" t="str">
            <v>PB</v>
          </cell>
        </row>
        <row r="5818">
          <cell r="A5818">
            <v>956069877</v>
          </cell>
          <cell r="B5818" t="str">
            <v>Hansen</v>
          </cell>
          <cell r="C5818" t="str">
            <v>Christine</v>
          </cell>
          <cell r="D5818" t="str">
            <v>UV</v>
          </cell>
          <cell r="E5818" t="str">
            <v>T</v>
          </cell>
          <cell r="F5818">
            <v>250100</v>
          </cell>
          <cell r="G5818" t="str">
            <v>SBA Instruction</v>
          </cell>
          <cell r="H5818" t="str">
            <v>IN</v>
          </cell>
          <cell r="I5818">
            <v>35976</v>
          </cell>
        </row>
        <row r="5819">
          <cell r="A5819">
            <v>956070899</v>
          </cell>
          <cell r="B5819" t="str">
            <v>Schneider</v>
          </cell>
          <cell r="C5819" t="str">
            <v>Dawn</v>
          </cell>
          <cell r="D5819" t="str">
            <v>UW</v>
          </cell>
          <cell r="E5819" t="str">
            <v>A</v>
          </cell>
          <cell r="F5819">
            <v>333101</v>
          </cell>
          <cell r="G5819" t="str">
            <v>SHS Stdnt Health Svc Office</v>
          </cell>
          <cell r="H5819" t="str">
            <v>IN</v>
          </cell>
        </row>
        <row r="5820">
          <cell r="A5820">
            <v>956085627</v>
          </cell>
          <cell r="B5820" t="str">
            <v>Newman</v>
          </cell>
          <cell r="C5820" t="str">
            <v>Paul</v>
          </cell>
          <cell r="D5820" t="str">
            <v>UC</v>
          </cell>
          <cell r="E5820" t="str">
            <v>A</v>
          </cell>
          <cell r="F5820">
            <v>270600</v>
          </cell>
          <cell r="G5820" t="str">
            <v>EMP Engineering &amp; Tech Mgmt Dept</v>
          </cell>
          <cell r="H5820" t="str">
            <v>SP</v>
          </cell>
        </row>
        <row r="5821">
          <cell r="A5821">
            <v>956086096</v>
          </cell>
          <cell r="B5821" t="str">
            <v>Horton</v>
          </cell>
          <cell r="C5821" t="str">
            <v>Jean</v>
          </cell>
          <cell r="D5821" t="str">
            <v>UA</v>
          </cell>
          <cell r="E5821" t="str">
            <v>T</v>
          </cell>
          <cell r="F5821">
            <v>260100</v>
          </cell>
          <cell r="G5821" t="str">
            <v>EDU Special Ed/Counselor Ed</v>
          </cell>
          <cell r="H5821" t="str">
            <v>PB</v>
          </cell>
          <cell r="I5821">
            <v>37787</v>
          </cell>
        </row>
        <row r="5822">
          <cell r="A5822">
            <v>956086388</v>
          </cell>
          <cell r="B5822" t="str">
            <v>Beck</v>
          </cell>
          <cell r="C5822" t="str">
            <v>Petyr</v>
          </cell>
          <cell r="D5822" t="str">
            <v>UA</v>
          </cell>
          <cell r="E5822" t="str">
            <v>T</v>
          </cell>
          <cell r="F5822">
            <v>222300</v>
          </cell>
          <cell r="G5822" t="str">
            <v>HON University Honors Prgm</v>
          </cell>
          <cell r="H5822" t="str">
            <v>PB</v>
          </cell>
          <cell r="I5822">
            <v>36707</v>
          </cell>
        </row>
        <row r="5823">
          <cell r="A5823">
            <v>956086477</v>
          </cell>
          <cell r="B5823" t="str">
            <v>Burbank</v>
          </cell>
          <cell r="C5823" t="str">
            <v>Kevilina</v>
          </cell>
          <cell r="D5823" t="str">
            <v>UW</v>
          </cell>
          <cell r="E5823" t="str">
            <v>T</v>
          </cell>
          <cell r="F5823">
            <v>220801</v>
          </cell>
          <cell r="G5823" t="str">
            <v>ENG English Dept Office</v>
          </cell>
          <cell r="H5823" t="str">
            <v>IN</v>
          </cell>
          <cell r="I5823">
            <v>38716</v>
          </cell>
        </row>
        <row r="5824">
          <cell r="A5824">
            <v>956088352</v>
          </cell>
          <cell r="B5824" t="str">
            <v>Wisman</v>
          </cell>
          <cell r="C5824" t="str">
            <v>Valerie</v>
          </cell>
          <cell r="D5824" t="str">
            <v>UF</v>
          </cell>
          <cell r="E5824" t="str">
            <v>A</v>
          </cell>
          <cell r="F5824">
            <v>270201</v>
          </cell>
          <cell r="G5824" t="str">
            <v>CMP Computer Science Office</v>
          </cell>
          <cell r="H5824" t="str">
            <v>PB</v>
          </cell>
        </row>
        <row r="5825">
          <cell r="A5825">
            <v>956089668</v>
          </cell>
          <cell r="B5825" t="str">
            <v>Blakely</v>
          </cell>
          <cell r="C5825" t="str">
            <v>Stephanie</v>
          </cell>
          <cell r="D5825" t="str">
            <v>UC</v>
          </cell>
          <cell r="E5825" t="str">
            <v>T</v>
          </cell>
          <cell r="F5825">
            <v>260201</v>
          </cell>
          <cell r="G5825" t="str">
            <v>EDU C&amp;I Office</v>
          </cell>
          <cell r="H5825" t="str">
            <v>SP</v>
          </cell>
          <cell r="I5825">
            <v>37346</v>
          </cell>
        </row>
        <row r="5826">
          <cell r="A5826">
            <v>956093365</v>
          </cell>
          <cell r="B5826" t="str">
            <v>Frazer</v>
          </cell>
          <cell r="C5826" t="str">
            <v>James</v>
          </cell>
          <cell r="D5826" t="str">
            <v>UV</v>
          </cell>
          <cell r="E5826" t="str">
            <v>T</v>
          </cell>
          <cell r="F5826">
            <v>289110</v>
          </cell>
          <cell r="G5826" t="str">
            <v>XPD Human Resource Mgmt</v>
          </cell>
          <cell r="H5826" t="str">
            <v>IN</v>
          </cell>
          <cell r="I5826">
            <v>39080</v>
          </cell>
        </row>
        <row r="5827">
          <cell r="A5827">
            <v>956102235</v>
          </cell>
          <cell r="B5827" t="str">
            <v>Symes Jr</v>
          </cell>
          <cell r="C5827" t="str">
            <v>William</v>
          </cell>
          <cell r="D5827" t="str">
            <v>UW</v>
          </cell>
          <cell r="E5827" t="str">
            <v>A</v>
          </cell>
          <cell r="F5827">
            <v>332810</v>
          </cell>
          <cell r="G5827" t="str">
            <v>SDO Sailing</v>
          </cell>
          <cell r="H5827" t="str">
            <v>IN</v>
          </cell>
        </row>
        <row r="5828">
          <cell r="A5828">
            <v>956112516</v>
          </cell>
          <cell r="B5828" t="str">
            <v>Urness</v>
          </cell>
          <cell r="C5828" t="str">
            <v>Michael</v>
          </cell>
          <cell r="D5828" t="str">
            <v>UC</v>
          </cell>
          <cell r="E5828" t="str">
            <v>T</v>
          </cell>
          <cell r="F5828">
            <v>250100</v>
          </cell>
          <cell r="G5828" t="str">
            <v>SBA Instruction</v>
          </cell>
          <cell r="H5828" t="str">
            <v>IN</v>
          </cell>
          <cell r="I5828">
            <v>35976</v>
          </cell>
        </row>
        <row r="5829">
          <cell r="A5829">
            <v>956143198</v>
          </cell>
          <cell r="B5829" t="str">
            <v>Amato</v>
          </cell>
          <cell r="C5829" t="str">
            <v>Katya</v>
          </cell>
          <cell r="D5829" t="str">
            <v>UA</v>
          </cell>
          <cell r="E5829" t="str">
            <v>A</v>
          </cell>
          <cell r="F5829">
            <v>220801</v>
          </cell>
          <cell r="G5829" t="str">
            <v>ENG English Dept Office</v>
          </cell>
          <cell r="H5829" t="str">
            <v>PB</v>
          </cell>
        </row>
        <row r="5830">
          <cell r="A5830">
            <v>956173828</v>
          </cell>
          <cell r="B5830" t="str">
            <v>Stegmiller</v>
          </cell>
          <cell r="C5830" t="str">
            <v>Susanne</v>
          </cell>
          <cell r="D5830" t="str">
            <v>UC</v>
          </cell>
          <cell r="E5830" t="str">
            <v>T</v>
          </cell>
          <cell r="F5830">
            <v>260100</v>
          </cell>
          <cell r="G5830" t="str">
            <v>EDU Special Ed/Counselor Ed</v>
          </cell>
          <cell r="H5830" t="str">
            <v>SP</v>
          </cell>
          <cell r="I5830">
            <v>36738</v>
          </cell>
        </row>
        <row r="5831">
          <cell r="A5831">
            <v>956181289</v>
          </cell>
          <cell r="B5831" t="str">
            <v>Petterson</v>
          </cell>
          <cell r="C5831" t="str">
            <v>David</v>
          </cell>
          <cell r="D5831" t="str">
            <v>UC</v>
          </cell>
          <cell r="E5831" t="str">
            <v>T</v>
          </cell>
          <cell r="F5831">
            <v>221200</v>
          </cell>
          <cell r="G5831" t="str">
            <v>GGR Geography</v>
          </cell>
          <cell r="H5831" t="str">
            <v>SP</v>
          </cell>
          <cell r="I5831">
            <v>36981</v>
          </cell>
        </row>
        <row r="5832">
          <cell r="A5832">
            <v>956185827</v>
          </cell>
          <cell r="B5832" t="str">
            <v>Notestine</v>
          </cell>
          <cell r="C5832" t="str">
            <v>Aspen</v>
          </cell>
          <cell r="D5832" t="str">
            <v>UW</v>
          </cell>
          <cell r="E5832" t="str">
            <v>A</v>
          </cell>
          <cell r="F5832">
            <v>200501</v>
          </cell>
          <cell r="G5832" t="str">
            <v>GSR Graduate Studies Office</v>
          </cell>
          <cell r="H5832" t="str">
            <v>IN</v>
          </cell>
        </row>
        <row r="5833">
          <cell r="A5833">
            <v>956191342</v>
          </cell>
          <cell r="B5833" t="str">
            <v>Love</v>
          </cell>
          <cell r="C5833" t="str">
            <v>Glen</v>
          </cell>
          <cell r="D5833" t="str">
            <v>UV</v>
          </cell>
          <cell r="E5833" t="str">
            <v>T</v>
          </cell>
          <cell r="F5833">
            <v>220801</v>
          </cell>
          <cell r="G5833" t="str">
            <v>ENG English Dept Office</v>
          </cell>
          <cell r="H5833" t="str">
            <v>IN</v>
          </cell>
          <cell r="I5833">
            <v>37802</v>
          </cell>
        </row>
        <row r="5834">
          <cell r="A5834">
            <v>956192129</v>
          </cell>
          <cell r="B5834" t="str">
            <v>Scott</v>
          </cell>
          <cell r="C5834" t="str">
            <v>Gary</v>
          </cell>
          <cell r="D5834" t="str">
            <v>UA</v>
          </cell>
          <cell r="E5834" t="str">
            <v>T</v>
          </cell>
          <cell r="F5834">
            <v>221900</v>
          </cell>
          <cell r="G5834" t="str">
            <v>POL Political Science</v>
          </cell>
          <cell r="H5834" t="str">
            <v>PB</v>
          </cell>
          <cell r="I5834">
            <v>37422</v>
          </cell>
        </row>
        <row r="5835">
          <cell r="A5835">
            <v>956212993</v>
          </cell>
          <cell r="B5835" t="str">
            <v>Lewis</v>
          </cell>
          <cell r="C5835" t="str">
            <v>Jonni</v>
          </cell>
          <cell r="D5835" t="str">
            <v>UA</v>
          </cell>
          <cell r="E5835" t="str">
            <v>T</v>
          </cell>
          <cell r="F5835">
            <v>260201</v>
          </cell>
          <cell r="G5835" t="str">
            <v>EDU C&amp;I Office</v>
          </cell>
          <cell r="H5835" t="str">
            <v>PB</v>
          </cell>
          <cell r="I5835">
            <v>37695</v>
          </cell>
        </row>
        <row r="5836">
          <cell r="A5836">
            <v>956220044</v>
          </cell>
          <cell r="B5836" t="str">
            <v>MacKenzie</v>
          </cell>
          <cell r="C5836" t="str">
            <v>James</v>
          </cell>
          <cell r="D5836" t="str">
            <v>UC</v>
          </cell>
          <cell r="E5836" t="str">
            <v>T</v>
          </cell>
          <cell r="F5836">
            <v>250100</v>
          </cell>
          <cell r="G5836" t="str">
            <v>SBA Instruction</v>
          </cell>
          <cell r="H5836" t="str">
            <v>SP</v>
          </cell>
          <cell r="I5836">
            <v>38442</v>
          </cell>
        </row>
        <row r="5837">
          <cell r="A5837">
            <v>956245800</v>
          </cell>
          <cell r="B5837" t="str">
            <v>Dunlap</v>
          </cell>
          <cell r="C5837" t="str">
            <v>Kelsy</v>
          </cell>
          <cell r="D5837" t="str">
            <v>UW</v>
          </cell>
          <cell r="E5837" t="str">
            <v>T</v>
          </cell>
          <cell r="F5837">
            <v>200501</v>
          </cell>
          <cell r="G5837" t="str">
            <v>GSR Graduate Studies Office</v>
          </cell>
          <cell r="H5837" t="str">
            <v>IN</v>
          </cell>
          <cell r="I5837">
            <v>39278</v>
          </cell>
        </row>
        <row r="5838">
          <cell r="A5838">
            <v>956252219</v>
          </cell>
          <cell r="B5838" t="str">
            <v>Mohammadi</v>
          </cell>
          <cell r="C5838" t="str">
            <v>Azad</v>
          </cell>
          <cell r="D5838" t="str">
            <v>UC</v>
          </cell>
          <cell r="E5838" t="str">
            <v>T</v>
          </cell>
          <cell r="F5838">
            <v>270301</v>
          </cell>
          <cell r="G5838" t="str">
            <v>CEN Civil Engineering Office</v>
          </cell>
          <cell r="H5838" t="str">
            <v>SP</v>
          </cell>
          <cell r="I5838">
            <v>37437</v>
          </cell>
        </row>
        <row r="5839">
          <cell r="A5839">
            <v>956255791</v>
          </cell>
          <cell r="B5839" t="str">
            <v>Clancy</v>
          </cell>
          <cell r="C5839" t="str">
            <v>Joanne</v>
          </cell>
          <cell r="D5839" t="str">
            <v>UF</v>
          </cell>
          <cell r="E5839" t="str">
            <v>A</v>
          </cell>
          <cell r="F5839">
            <v>600300</v>
          </cell>
          <cell r="G5839" t="str">
            <v>HRC Human Resource Center</v>
          </cell>
          <cell r="H5839" t="str">
            <v>PB</v>
          </cell>
        </row>
        <row r="5840">
          <cell r="A5840">
            <v>956268486</v>
          </cell>
          <cell r="B5840" t="str">
            <v>Jackson</v>
          </cell>
          <cell r="C5840" t="str">
            <v>Andre</v>
          </cell>
          <cell r="D5840" t="str">
            <v>UF</v>
          </cell>
          <cell r="E5840" t="str">
            <v>T</v>
          </cell>
          <cell r="F5840">
            <v>200740</v>
          </cell>
          <cell r="G5840" t="str">
            <v>CAS Cntr for Academic Exclln Office</v>
          </cell>
          <cell r="H5840" t="str">
            <v>PB</v>
          </cell>
          <cell r="I5840">
            <v>37599</v>
          </cell>
        </row>
        <row r="5841">
          <cell r="A5841">
            <v>956268489</v>
          </cell>
          <cell r="B5841" t="str">
            <v>Ries</v>
          </cell>
          <cell r="C5841" t="str">
            <v>Georgeanne</v>
          </cell>
          <cell r="D5841" t="str">
            <v>UA</v>
          </cell>
          <cell r="E5841" t="str">
            <v>A</v>
          </cell>
          <cell r="F5841">
            <v>304001</v>
          </cell>
          <cell r="G5841" t="str">
            <v>MUS Music Office</v>
          </cell>
          <cell r="H5841" t="str">
            <v>PB</v>
          </cell>
        </row>
        <row r="5842">
          <cell r="A5842">
            <v>956269628</v>
          </cell>
          <cell r="B5842" t="str">
            <v>Santiago</v>
          </cell>
          <cell r="C5842" t="str">
            <v>Roberto</v>
          </cell>
          <cell r="D5842" t="str">
            <v>UB</v>
          </cell>
          <cell r="E5842" t="str">
            <v>T</v>
          </cell>
          <cell r="F5842">
            <v>200540</v>
          </cell>
          <cell r="G5842" t="str">
            <v>SYS Systems Science</v>
          </cell>
          <cell r="H5842" t="str">
            <v>PB</v>
          </cell>
          <cell r="I5842">
            <v>38800</v>
          </cell>
        </row>
        <row r="5843">
          <cell r="A5843">
            <v>956275529</v>
          </cell>
          <cell r="B5843" t="str">
            <v>White</v>
          </cell>
          <cell r="C5843" t="str">
            <v>Justin</v>
          </cell>
          <cell r="D5843" t="str">
            <v>UW</v>
          </cell>
          <cell r="E5843" t="str">
            <v>A</v>
          </cell>
          <cell r="F5843">
            <v>330130</v>
          </cell>
          <cell r="G5843" t="str">
            <v>ORN Orientation</v>
          </cell>
          <cell r="H5843" t="str">
            <v>IN</v>
          </cell>
        </row>
        <row r="5844">
          <cell r="A5844">
            <v>956287924</v>
          </cell>
          <cell r="B5844" t="str">
            <v>Taylor</v>
          </cell>
          <cell r="C5844" t="str">
            <v>Linda</v>
          </cell>
          <cell r="D5844" t="str">
            <v>UV</v>
          </cell>
          <cell r="E5844" t="str">
            <v>T</v>
          </cell>
          <cell r="F5844">
            <v>651340</v>
          </cell>
          <cell r="G5844" t="str">
            <v>FAP Landscape Maintenance</v>
          </cell>
          <cell r="H5844" t="str">
            <v>IN</v>
          </cell>
          <cell r="I5844">
            <v>35611</v>
          </cell>
        </row>
        <row r="5845">
          <cell r="A5845">
            <v>956321273</v>
          </cell>
          <cell r="B5845" t="str">
            <v>Bergstrom</v>
          </cell>
          <cell r="C5845" t="str">
            <v>Kassen</v>
          </cell>
          <cell r="D5845" t="str">
            <v>UW</v>
          </cell>
          <cell r="E5845" t="str">
            <v>A</v>
          </cell>
          <cell r="F5845">
            <v>220300</v>
          </cell>
          <cell r="G5845" t="str">
            <v>BIO Biology</v>
          </cell>
          <cell r="H5845" t="str">
            <v>IN</v>
          </cell>
        </row>
        <row r="5846">
          <cell r="A5846">
            <v>956349957</v>
          </cell>
          <cell r="B5846" t="str">
            <v>Witt</v>
          </cell>
          <cell r="C5846" t="str">
            <v>Gerald</v>
          </cell>
          <cell r="D5846" t="str">
            <v>UD</v>
          </cell>
          <cell r="E5846" t="str">
            <v>A</v>
          </cell>
          <cell r="F5846">
            <v>200501</v>
          </cell>
          <cell r="G5846" t="str">
            <v>GSR Graduate Studies Office</v>
          </cell>
          <cell r="H5846" t="str">
            <v>SP</v>
          </cell>
        </row>
        <row r="5847">
          <cell r="A5847">
            <v>956357527</v>
          </cell>
          <cell r="B5847" t="str">
            <v>Vainsencher</v>
          </cell>
          <cell r="C5847" t="str">
            <v>Daniel</v>
          </cell>
          <cell r="D5847" t="str">
            <v>UV</v>
          </cell>
          <cell r="E5847" t="str">
            <v>T</v>
          </cell>
          <cell r="F5847">
            <v>270201</v>
          </cell>
          <cell r="G5847" t="str">
            <v>CMP Computer Science Office</v>
          </cell>
          <cell r="H5847" t="str">
            <v>IN</v>
          </cell>
          <cell r="I5847">
            <v>38632</v>
          </cell>
        </row>
        <row r="5848">
          <cell r="A5848">
            <v>956364718</v>
          </cell>
          <cell r="B5848" t="str">
            <v>West</v>
          </cell>
          <cell r="C5848" t="str">
            <v>Ian</v>
          </cell>
          <cell r="D5848" t="str">
            <v>UD</v>
          </cell>
          <cell r="E5848" t="str">
            <v>T</v>
          </cell>
          <cell r="F5848">
            <v>220300</v>
          </cell>
          <cell r="G5848" t="str">
            <v>BIO Biology</v>
          </cell>
          <cell r="H5848" t="str">
            <v>SP</v>
          </cell>
          <cell r="I5848">
            <v>38990</v>
          </cell>
        </row>
        <row r="5849">
          <cell r="A5849">
            <v>956368067</v>
          </cell>
          <cell r="B5849" t="str">
            <v>Accetta</v>
          </cell>
          <cell r="C5849" t="str">
            <v>Alexander</v>
          </cell>
          <cell r="D5849" t="str">
            <v>UF</v>
          </cell>
          <cell r="E5849" t="str">
            <v>A</v>
          </cell>
          <cell r="F5849">
            <v>330000</v>
          </cell>
          <cell r="G5849" t="str">
            <v>OSA Vice Provost Student Affairs</v>
          </cell>
          <cell r="H5849" t="str">
            <v>PB</v>
          </cell>
        </row>
        <row r="5850">
          <cell r="A5850">
            <v>956375097</v>
          </cell>
          <cell r="B5850" t="str">
            <v>Heassler</v>
          </cell>
          <cell r="C5850" t="str">
            <v>Anne</v>
          </cell>
          <cell r="D5850" t="str">
            <v>UA</v>
          </cell>
          <cell r="E5850" t="str">
            <v>A</v>
          </cell>
          <cell r="F5850">
            <v>222210</v>
          </cell>
          <cell r="G5850" t="str">
            <v>SPH Speech &amp; Hearing Science</v>
          </cell>
          <cell r="H5850" t="str">
            <v>PB</v>
          </cell>
        </row>
        <row r="5851">
          <cell r="A5851">
            <v>956375176</v>
          </cell>
          <cell r="B5851" t="str">
            <v>Condit</v>
          </cell>
          <cell r="C5851" t="str">
            <v>Jeffrey</v>
          </cell>
          <cell r="D5851" t="str">
            <v>UC</v>
          </cell>
          <cell r="E5851" t="str">
            <v>A</v>
          </cell>
          <cell r="F5851">
            <v>310400</v>
          </cell>
          <cell r="G5851" t="str">
            <v>USP Urban Studies &amp; Planning</v>
          </cell>
          <cell r="H5851" t="str">
            <v>SP</v>
          </cell>
        </row>
        <row r="5852">
          <cell r="A5852">
            <v>956398960</v>
          </cell>
          <cell r="B5852" t="str">
            <v>Potts</v>
          </cell>
          <cell r="C5852" t="str">
            <v>Emily</v>
          </cell>
          <cell r="D5852" t="str">
            <v>UC</v>
          </cell>
          <cell r="E5852" t="str">
            <v>T</v>
          </cell>
          <cell r="F5852">
            <v>222210</v>
          </cell>
          <cell r="G5852" t="str">
            <v>SPH Speech &amp; Hearing Science</v>
          </cell>
          <cell r="H5852" t="str">
            <v>SP</v>
          </cell>
          <cell r="I5852">
            <v>36981</v>
          </cell>
        </row>
        <row r="5853">
          <cell r="A5853">
            <v>956417066</v>
          </cell>
          <cell r="B5853" t="str">
            <v>York</v>
          </cell>
          <cell r="C5853" t="str">
            <v>David</v>
          </cell>
          <cell r="D5853" t="str">
            <v>UC</v>
          </cell>
          <cell r="E5853" t="str">
            <v>T</v>
          </cell>
          <cell r="F5853">
            <v>260201</v>
          </cell>
          <cell r="G5853" t="str">
            <v>EDU C&amp;I Office</v>
          </cell>
          <cell r="H5853" t="str">
            <v>SP</v>
          </cell>
          <cell r="I5853">
            <v>37802</v>
          </cell>
        </row>
        <row r="5854">
          <cell r="A5854">
            <v>956420516</v>
          </cell>
          <cell r="B5854" t="str">
            <v>Hann</v>
          </cell>
          <cell r="C5854" t="str">
            <v>Jessie</v>
          </cell>
          <cell r="D5854" t="str">
            <v>UV</v>
          </cell>
          <cell r="E5854" t="str">
            <v>T</v>
          </cell>
          <cell r="F5854">
            <v>260100</v>
          </cell>
          <cell r="G5854" t="str">
            <v>EDU Special Ed/Counselor Ed</v>
          </cell>
          <cell r="H5854" t="str">
            <v>IN</v>
          </cell>
          <cell r="I5854">
            <v>37437</v>
          </cell>
        </row>
        <row r="5855">
          <cell r="A5855">
            <v>956421450</v>
          </cell>
          <cell r="B5855" t="str">
            <v>Obenauf</v>
          </cell>
          <cell r="C5855" t="str">
            <v>Wendy</v>
          </cell>
          <cell r="D5855" t="str">
            <v>UC</v>
          </cell>
          <cell r="E5855" t="str">
            <v>T</v>
          </cell>
          <cell r="F5855">
            <v>221601</v>
          </cell>
          <cell r="G5855" t="str">
            <v>MTH Math Office</v>
          </cell>
          <cell r="H5855" t="str">
            <v>SP</v>
          </cell>
          <cell r="I5855">
            <v>38198</v>
          </cell>
        </row>
        <row r="5856">
          <cell r="A5856">
            <v>956435047</v>
          </cell>
          <cell r="B5856" t="str">
            <v>Kirkhart</v>
          </cell>
          <cell r="C5856" t="str">
            <v>Larry</v>
          </cell>
          <cell r="D5856" t="str">
            <v>UV</v>
          </cell>
          <cell r="E5856" t="str">
            <v>T</v>
          </cell>
          <cell r="F5856">
            <v>282001</v>
          </cell>
          <cell r="G5856" t="str">
            <v>XCE CE/Education Office</v>
          </cell>
          <cell r="H5856" t="str">
            <v>IN</v>
          </cell>
          <cell r="I5856">
            <v>35976</v>
          </cell>
        </row>
        <row r="5857">
          <cell r="A5857">
            <v>956452514</v>
          </cell>
          <cell r="B5857" t="str">
            <v>Smith</v>
          </cell>
          <cell r="C5857" t="str">
            <v>Kevin</v>
          </cell>
          <cell r="D5857" t="str">
            <v>UF</v>
          </cell>
          <cell r="E5857" t="str">
            <v>T</v>
          </cell>
          <cell r="F5857">
            <v>610150</v>
          </cell>
          <cell r="G5857" t="str">
            <v>OIS Help Desk</v>
          </cell>
          <cell r="H5857" t="str">
            <v>PB</v>
          </cell>
          <cell r="I5857">
            <v>38761</v>
          </cell>
        </row>
        <row r="5858">
          <cell r="A5858">
            <v>956453178</v>
          </cell>
          <cell r="B5858" t="str">
            <v>Arnold</v>
          </cell>
          <cell r="C5858" t="str">
            <v>Rick</v>
          </cell>
          <cell r="D5858" t="str">
            <v>UF</v>
          </cell>
          <cell r="E5858" t="str">
            <v>A</v>
          </cell>
          <cell r="F5858">
            <v>610399</v>
          </cell>
          <cell r="G5858" t="str">
            <v>Instruction and Research Services</v>
          </cell>
          <cell r="H5858" t="str">
            <v>PB</v>
          </cell>
        </row>
        <row r="5859">
          <cell r="A5859">
            <v>956455601</v>
          </cell>
          <cell r="B5859" t="str">
            <v>Bukrey</v>
          </cell>
          <cell r="C5859" t="str">
            <v>Jessie</v>
          </cell>
          <cell r="D5859" t="str">
            <v>UC</v>
          </cell>
          <cell r="E5859" t="str">
            <v>T</v>
          </cell>
          <cell r="F5859">
            <v>301001</v>
          </cell>
          <cell r="G5859" t="str">
            <v>ART Office</v>
          </cell>
          <cell r="H5859" t="str">
            <v>SP</v>
          </cell>
          <cell r="I5859">
            <v>36692</v>
          </cell>
        </row>
        <row r="5860">
          <cell r="A5860">
            <v>956458185</v>
          </cell>
          <cell r="B5860" t="str">
            <v>Daniel</v>
          </cell>
          <cell r="C5860" t="str">
            <v>Barney</v>
          </cell>
          <cell r="D5860" t="str">
            <v>UV</v>
          </cell>
          <cell r="E5860" t="str">
            <v>T</v>
          </cell>
          <cell r="F5860">
            <v>290001</v>
          </cell>
          <cell r="G5860" t="str">
            <v>XSC Salem Center Office</v>
          </cell>
          <cell r="H5860" t="str">
            <v>IN</v>
          </cell>
          <cell r="I5860">
            <v>35976</v>
          </cell>
        </row>
        <row r="5861">
          <cell r="A5861">
            <v>956465930</v>
          </cell>
          <cell r="B5861" t="str">
            <v>Gash</v>
          </cell>
          <cell r="C5861" t="str">
            <v>Alison</v>
          </cell>
          <cell r="D5861" t="str">
            <v>UC</v>
          </cell>
          <cell r="E5861" t="str">
            <v>A</v>
          </cell>
          <cell r="F5861">
            <v>221900</v>
          </cell>
          <cell r="G5861" t="str">
            <v>POL Political Science</v>
          </cell>
          <cell r="H5861" t="str">
            <v>SP</v>
          </cell>
        </row>
        <row r="5862">
          <cell r="A5862">
            <v>956471861</v>
          </cell>
          <cell r="B5862" t="str">
            <v>Picone</v>
          </cell>
          <cell r="C5862" t="str">
            <v>Margaret</v>
          </cell>
          <cell r="D5862" t="str">
            <v>UF</v>
          </cell>
          <cell r="E5862" t="str">
            <v>T</v>
          </cell>
          <cell r="F5862">
            <v>600300</v>
          </cell>
          <cell r="G5862" t="str">
            <v>HRC Human Resource Center</v>
          </cell>
          <cell r="H5862" t="str">
            <v>PB</v>
          </cell>
          <cell r="I5862">
            <v>38251</v>
          </cell>
        </row>
        <row r="5863">
          <cell r="A5863">
            <v>956472462</v>
          </cell>
          <cell r="B5863" t="str">
            <v>Loeung</v>
          </cell>
          <cell r="C5863" t="str">
            <v>Samarong</v>
          </cell>
          <cell r="D5863" t="str">
            <v>UC</v>
          </cell>
          <cell r="E5863" t="str">
            <v>T</v>
          </cell>
          <cell r="F5863">
            <v>301120</v>
          </cell>
          <cell r="G5863" t="str">
            <v>ARC Architecture Office</v>
          </cell>
          <cell r="H5863" t="str">
            <v>SP</v>
          </cell>
          <cell r="I5863">
            <v>36525</v>
          </cell>
        </row>
        <row r="5864">
          <cell r="A5864">
            <v>956472671</v>
          </cell>
          <cell r="B5864" t="str">
            <v>Corning</v>
          </cell>
          <cell r="C5864" t="str">
            <v>Richard</v>
          </cell>
          <cell r="D5864" t="str">
            <v>UV</v>
          </cell>
          <cell r="E5864" t="str">
            <v>T</v>
          </cell>
          <cell r="F5864">
            <v>220801</v>
          </cell>
          <cell r="G5864" t="str">
            <v>ENG English Dept Office</v>
          </cell>
          <cell r="H5864" t="str">
            <v>IN</v>
          </cell>
          <cell r="I5864">
            <v>37499</v>
          </cell>
        </row>
        <row r="5865">
          <cell r="A5865">
            <v>956545011</v>
          </cell>
          <cell r="B5865" t="str">
            <v>Hovland</v>
          </cell>
          <cell r="C5865" t="str">
            <v>Clarence</v>
          </cell>
          <cell r="D5865" t="str">
            <v>UW</v>
          </cell>
          <cell r="E5865" t="str">
            <v>T</v>
          </cell>
          <cell r="F5865">
            <v>285001</v>
          </cell>
          <cell r="G5865" t="str">
            <v>XIS Independent Study Office</v>
          </cell>
          <cell r="H5865" t="str">
            <v>IN</v>
          </cell>
          <cell r="I5865">
            <v>39278</v>
          </cell>
        </row>
        <row r="5866">
          <cell r="A5866">
            <v>956561744</v>
          </cell>
          <cell r="B5866" t="str">
            <v>Caceres</v>
          </cell>
          <cell r="C5866" t="str">
            <v>George</v>
          </cell>
          <cell r="D5866" t="str">
            <v>UC</v>
          </cell>
          <cell r="E5866" t="str">
            <v>T</v>
          </cell>
          <cell r="F5866">
            <v>223301</v>
          </cell>
          <cell r="G5866" t="str">
            <v>WCD World Culture and Dance</v>
          </cell>
          <cell r="H5866" t="str">
            <v>SP</v>
          </cell>
          <cell r="I5866">
            <v>38868</v>
          </cell>
        </row>
        <row r="5867">
          <cell r="A5867">
            <v>956594046</v>
          </cell>
          <cell r="B5867" t="str">
            <v>Crawford</v>
          </cell>
          <cell r="C5867" t="str">
            <v>Donald</v>
          </cell>
          <cell r="D5867" t="str">
            <v>UB</v>
          </cell>
          <cell r="E5867" t="str">
            <v>T</v>
          </cell>
          <cell r="F5867">
            <v>220300</v>
          </cell>
          <cell r="G5867" t="str">
            <v>BIO Biology</v>
          </cell>
          <cell r="H5867" t="str">
            <v>PB</v>
          </cell>
          <cell r="I5867">
            <v>37925</v>
          </cell>
        </row>
        <row r="5868">
          <cell r="A5868">
            <v>956597989</v>
          </cell>
          <cell r="B5868" t="str">
            <v>Jette</v>
          </cell>
          <cell r="C5868" t="str">
            <v>Melinda</v>
          </cell>
          <cell r="D5868" t="str">
            <v>UC</v>
          </cell>
          <cell r="E5868" t="str">
            <v>T</v>
          </cell>
          <cell r="F5868">
            <v>221300</v>
          </cell>
          <cell r="G5868" t="str">
            <v>HST History Department</v>
          </cell>
          <cell r="H5868" t="str">
            <v>SP</v>
          </cell>
          <cell r="I5868">
            <v>38918</v>
          </cell>
        </row>
        <row r="5869">
          <cell r="A5869">
            <v>956600773</v>
          </cell>
          <cell r="B5869" t="str">
            <v>Lewy</v>
          </cell>
          <cell r="C5869" t="str">
            <v>Colleen</v>
          </cell>
          <cell r="D5869" t="str">
            <v>UC</v>
          </cell>
          <cell r="E5869" t="str">
            <v>T</v>
          </cell>
          <cell r="F5869">
            <v>222000</v>
          </cell>
          <cell r="G5869" t="str">
            <v>PSY Psychology</v>
          </cell>
          <cell r="H5869" t="str">
            <v>SP</v>
          </cell>
          <cell r="I5869">
            <v>37711</v>
          </cell>
        </row>
        <row r="5870">
          <cell r="A5870">
            <v>956601357</v>
          </cell>
          <cell r="B5870" t="str">
            <v>Maunu</v>
          </cell>
          <cell r="C5870" t="str">
            <v>Alina</v>
          </cell>
          <cell r="D5870" t="str">
            <v>UC</v>
          </cell>
          <cell r="E5870" t="str">
            <v>A</v>
          </cell>
          <cell r="F5870">
            <v>301001</v>
          </cell>
          <cell r="G5870" t="str">
            <v>ART Office</v>
          </cell>
          <cell r="H5870" t="str">
            <v>SP</v>
          </cell>
        </row>
        <row r="5871">
          <cell r="A5871">
            <v>956638452</v>
          </cell>
          <cell r="B5871" t="str">
            <v>Williamson</v>
          </cell>
          <cell r="C5871" t="str">
            <v>Jennifer</v>
          </cell>
          <cell r="D5871" t="str">
            <v>UF</v>
          </cell>
          <cell r="E5871" t="str">
            <v>T</v>
          </cell>
          <cell r="F5871">
            <v>100200</v>
          </cell>
          <cell r="G5871" t="str">
            <v>GOV Government Relations</v>
          </cell>
          <cell r="H5871" t="str">
            <v>PB</v>
          </cell>
          <cell r="I5871">
            <v>39003</v>
          </cell>
        </row>
        <row r="5872">
          <cell r="A5872">
            <v>956642031</v>
          </cell>
          <cell r="B5872" t="str">
            <v>Rabiega</v>
          </cell>
          <cell r="C5872" t="str">
            <v>William</v>
          </cell>
          <cell r="D5872" t="str">
            <v>UA</v>
          </cell>
          <cell r="E5872" t="str">
            <v>T</v>
          </cell>
          <cell r="F5872">
            <v>310400</v>
          </cell>
          <cell r="G5872" t="str">
            <v>USP Urban Studies &amp; Planning</v>
          </cell>
          <cell r="H5872" t="str">
            <v>SB</v>
          </cell>
          <cell r="I5872">
            <v>36509</v>
          </cell>
        </row>
        <row r="5873">
          <cell r="A5873">
            <v>956687833</v>
          </cell>
          <cell r="B5873" t="str">
            <v>Lambert</v>
          </cell>
          <cell r="C5873" t="str">
            <v>Janet</v>
          </cell>
          <cell r="D5873" t="str">
            <v>UC</v>
          </cell>
          <cell r="E5873" t="str">
            <v>T</v>
          </cell>
          <cell r="F5873">
            <v>222201</v>
          </cell>
          <cell r="G5873" t="str">
            <v>COM Communication</v>
          </cell>
          <cell r="H5873" t="str">
            <v>SP</v>
          </cell>
          <cell r="I5873">
            <v>38352</v>
          </cell>
        </row>
        <row r="5874">
          <cell r="A5874">
            <v>956706658</v>
          </cell>
          <cell r="B5874" t="str">
            <v>Lamson</v>
          </cell>
          <cell r="C5874" t="str">
            <v>Emilie</v>
          </cell>
          <cell r="D5874" t="str">
            <v>UW</v>
          </cell>
          <cell r="E5874" t="str">
            <v>A</v>
          </cell>
          <cell r="F5874">
            <v>240200</v>
          </cell>
          <cell r="G5874" t="str">
            <v>RRI Regional Research Institute</v>
          </cell>
          <cell r="H5874" t="str">
            <v>IN</v>
          </cell>
        </row>
        <row r="5875">
          <cell r="A5875">
            <v>956716106</v>
          </cell>
          <cell r="B5875" t="str">
            <v>Brotons</v>
          </cell>
          <cell r="C5875" t="str">
            <v>Salvador</v>
          </cell>
          <cell r="D5875" t="str">
            <v>UA</v>
          </cell>
          <cell r="E5875" t="str">
            <v>T</v>
          </cell>
          <cell r="F5875">
            <v>304001</v>
          </cell>
          <cell r="G5875" t="str">
            <v>MUS Music Office</v>
          </cell>
          <cell r="H5875" t="str">
            <v>SB</v>
          </cell>
          <cell r="I5875">
            <v>35961</v>
          </cell>
        </row>
        <row r="5876">
          <cell r="A5876">
            <v>956721397</v>
          </cell>
          <cell r="B5876" t="str">
            <v>Daly</v>
          </cell>
          <cell r="C5876" t="str">
            <v>Mary Jo</v>
          </cell>
          <cell r="D5876" t="str">
            <v>UF</v>
          </cell>
          <cell r="E5876" t="str">
            <v>A</v>
          </cell>
          <cell r="F5876">
            <v>220101</v>
          </cell>
          <cell r="G5876" t="str">
            <v>LAS Dean's Office</v>
          </cell>
          <cell r="H5876" t="str">
            <v>PB</v>
          </cell>
        </row>
        <row r="5877">
          <cell r="A5877">
            <v>956723462</v>
          </cell>
          <cell r="B5877" t="str">
            <v>Bowland</v>
          </cell>
          <cell r="C5877" t="str">
            <v>Sharon</v>
          </cell>
          <cell r="D5877" t="str">
            <v>UC</v>
          </cell>
          <cell r="E5877" t="str">
            <v>T</v>
          </cell>
          <cell r="F5877">
            <v>240100</v>
          </cell>
          <cell r="G5877" t="str">
            <v>SSW School of Social Work</v>
          </cell>
          <cell r="H5877" t="str">
            <v>SP</v>
          </cell>
          <cell r="I5877">
            <v>36707</v>
          </cell>
        </row>
        <row r="5878">
          <cell r="A5878">
            <v>956738761</v>
          </cell>
          <cell r="B5878" t="str">
            <v>Andres</v>
          </cell>
          <cell r="C5878" t="str">
            <v>Holly</v>
          </cell>
          <cell r="D5878" t="str">
            <v>UC</v>
          </cell>
          <cell r="E5878" t="str">
            <v>A</v>
          </cell>
          <cell r="F5878">
            <v>301001</v>
          </cell>
          <cell r="G5878" t="str">
            <v>ART Office</v>
          </cell>
          <cell r="H5878" t="str">
            <v>SP</v>
          </cell>
        </row>
        <row r="5879">
          <cell r="A5879">
            <v>956753890</v>
          </cell>
          <cell r="B5879" t="str">
            <v>Oreste</v>
          </cell>
          <cell r="C5879" t="str">
            <v>Joseph</v>
          </cell>
          <cell r="D5879" t="str">
            <v>UF</v>
          </cell>
          <cell r="E5879" t="str">
            <v>A</v>
          </cell>
          <cell r="F5879">
            <v>610140</v>
          </cell>
          <cell r="G5879" t="str">
            <v>OIS Admin Sys Dev</v>
          </cell>
          <cell r="H5879" t="str">
            <v>PB</v>
          </cell>
        </row>
        <row r="5880">
          <cell r="A5880">
            <v>956758531</v>
          </cell>
          <cell r="B5880" t="str">
            <v>Jackson</v>
          </cell>
          <cell r="C5880" t="str">
            <v>Tiffany</v>
          </cell>
          <cell r="D5880" t="str">
            <v>UC</v>
          </cell>
          <cell r="E5880" t="str">
            <v>T</v>
          </cell>
          <cell r="F5880">
            <v>222201</v>
          </cell>
          <cell r="G5880" t="str">
            <v>COM Communication</v>
          </cell>
          <cell r="H5880" t="str">
            <v>SP</v>
          </cell>
          <cell r="I5880">
            <v>38898</v>
          </cell>
        </row>
        <row r="5881">
          <cell r="A5881">
            <v>956769362</v>
          </cell>
          <cell r="B5881" t="str">
            <v>Lidskog</v>
          </cell>
          <cell r="C5881" t="str">
            <v>Rachel</v>
          </cell>
          <cell r="D5881" t="str">
            <v>UC</v>
          </cell>
          <cell r="E5881" t="str">
            <v>A</v>
          </cell>
          <cell r="F5881">
            <v>310920</v>
          </cell>
          <cell r="G5881" t="str">
            <v>SCH Activities</v>
          </cell>
          <cell r="H5881" t="str">
            <v>SP</v>
          </cell>
        </row>
        <row r="5882">
          <cell r="A5882">
            <v>956782214</v>
          </cell>
          <cell r="B5882" t="str">
            <v>Halka</v>
          </cell>
          <cell r="C5882" t="str">
            <v>Monica</v>
          </cell>
          <cell r="D5882" t="str">
            <v>UV</v>
          </cell>
          <cell r="E5882" t="str">
            <v>T</v>
          </cell>
          <cell r="F5882">
            <v>221800</v>
          </cell>
          <cell r="G5882" t="str">
            <v>PHY Physics</v>
          </cell>
          <cell r="H5882" t="str">
            <v>IN</v>
          </cell>
          <cell r="I5882">
            <v>37529</v>
          </cell>
        </row>
        <row r="5883">
          <cell r="A5883">
            <v>956783019</v>
          </cell>
          <cell r="B5883" t="str">
            <v>Schilling</v>
          </cell>
          <cell r="C5883" t="str">
            <v>Mary</v>
          </cell>
          <cell r="D5883" t="str">
            <v>UC</v>
          </cell>
          <cell r="E5883" t="str">
            <v>T</v>
          </cell>
          <cell r="F5883">
            <v>220200</v>
          </cell>
          <cell r="G5883" t="str">
            <v>ANT Anthropology</v>
          </cell>
          <cell r="H5883" t="str">
            <v>SP</v>
          </cell>
          <cell r="I5883">
            <v>38898</v>
          </cell>
        </row>
        <row r="5884">
          <cell r="A5884">
            <v>956783619</v>
          </cell>
          <cell r="B5884" t="str">
            <v>Uto</v>
          </cell>
          <cell r="C5884" t="str">
            <v>Jonathan</v>
          </cell>
          <cell r="D5884" t="str">
            <v>UF</v>
          </cell>
          <cell r="E5884" t="str">
            <v>A</v>
          </cell>
          <cell r="F5884">
            <v>330110</v>
          </cell>
          <cell r="G5884" t="str">
            <v>ADM Admissions</v>
          </cell>
          <cell r="H5884" t="str">
            <v>PB</v>
          </cell>
        </row>
        <row r="5885">
          <cell r="A5885">
            <v>956792726</v>
          </cell>
          <cell r="B5885" t="str">
            <v>Palmer</v>
          </cell>
          <cell r="C5885" t="str">
            <v>Catherine</v>
          </cell>
          <cell r="D5885" t="str">
            <v>UC</v>
          </cell>
          <cell r="E5885" t="str">
            <v>A</v>
          </cell>
          <cell r="F5885">
            <v>220300</v>
          </cell>
          <cell r="G5885" t="str">
            <v>BIO Biology</v>
          </cell>
          <cell r="H5885" t="str">
            <v>SP</v>
          </cell>
        </row>
        <row r="5886">
          <cell r="A5886">
            <v>956796284</v>
          </cell>
          <cell r="B5886" t="str">
            <v>Boles</v>
          </cell>
          <cell r="C5886" t="str">
            <v>Myra</v>
          </cell>
          <cell r="D5886" t="str">
            <v>UC</v>
          </cell>
          <cell r="E5886" t="str">
            <v>T</v>
          </cell>
          <cell r="F5886">
            <v>310940</v>
          </cell>
          <cell r="G5886" t="str">
            <v>CPH Cntr for Public Health Studies</v>
          </cell>
          <cell r="H5886" t="str">
            <v>SP</v>
          </cell>
          <cell r="I5886">
            <v>38168</v>
          </cell>
        </row>
        <row r="5887">
          <cell r="A5887">
            <v>956796712</v>
          </cell>
          <cell r="B5887" t="str">
            <v>Vegdahl</v>
          </cell>
          <cell r="C5887" t="str">
            <v>Sonja</v>
          </cell>
          <cell r="D5887" t="str">
            <v>UC</v>
          </cell>
          <cell r="E5887" t="str">
            <v>T</v>
          </cell>
          <cell r="F5887">
            <v>240100</v>
          </cell>
          <cell r="G5887" t="str">
            <v>SSW School of Social Work</v>
          </cell>
          <cell r="H5887" t="str">
            <v>SP</v>
          </cell>
          <cell r="I5887">
            <v>38077</v>
          </cell>
        </row>
        <row r="5888">
          <cell r="A5888">
            <v>956811339</v>
          </cell>
          <cell r="B5888" t="str">
            <v>Bulusu</v>
          </cell>
          <cell r="C5888" t="str">
            <v>Nirupama</v>
          </cell>
          <cell r="D5888" t="str">
            <v>UA</v>
          </cell>
          <cell r="E5888" t="str">
            <v>A</v>
          </cell>
          <cell r="F5888">
            <v>270201</v>
          </cell>
          <cell r="G5888" t="str">
            <v>CMP Computer Science Office</v>
          </cell>
          <cell r="H5888" t="str">
            <v>PB</v>
          </cell>
        </row>
        <row r="5889">
          <cell r="A5889">
            <v>956814526</v>
          </cell>
          <cell r="B5889" t="str">
            <v>Fost</v>
          </cell>
          <cell r="C5889" t="str">
            <v>Joshua</v>
          </cell>
          <cell r="D5889" t="str">
            <v>UA</v>
          </cell>
          <cell r="E5889" t="str">
            <v>A</v>
          </cell>
          <cell r="F5889">
            <v>222700</v>
          </cell>
          <cell r="G5889" t="str">
            <v>LAS Univ Studies-General Ed</v>
          </cell>
          <cell r="H5889" t="str">
            <v>PB</v>
          </cell>
        </row>
        <row r="5890">
          <cell r="A5890">
            <v>956822029</v>
          </cell>
          <cell r="B5890" t="str">
            <v>Spurling</v>
          </cell>
          <cell r="C5890" t="str">
            <v>William</v>
          </cell>
          <cell r="D5890" t="str">
            <v>UF</v>
          </cell>
          <cell r="E5890" t="str">
            <v>T</v>
          </cell>
          <cell r="F5890">
            <v>320001</v>
          </cell>
          <cell r="G5890" t="str">
            <v>LIB Library Administration</v>
          </cell>
          <cell r="H5890" t="str">
            <v>PB</v>
          </cell>
          <cell r="I5890">
            <v>37072</v>
          </cell>
        </row>
        <row r="5891">
          <cell r="A5891">
            <v>956829982</v>
          </cell>
          <cell r="B5891" t="str">
            <v>Bowen</v>
          </cell>
          <cell r="C5891" t="str">
            <v>Hannah</v>
          </cell>
          <cell r="D5891" t="str">
            <v>UB</v>
          </cell>
          <cell r="E5891" t="str">
            <v>A</v>
          </cell>
          <cell r="F5891">
            <v>240200</v>
          </cell>
          <cell r="G5891" t="str">
            <v>RRI Regional Research Institute</v>
          </cell>
          <cell r="H5891" t="str">
            <v>PB</v>
          </cell>
        </row>
        <row r="5892">
          <cell r="A5892">
            <v>956848969</v>
          </cell>
          <cell r="B5892" t="str">
            <v>Tull</v>
          </cell>
          <cell r="C5892" t="str">
            <v>Bryan</v>
          </cell>
          <cell r="D5892" t="str">
            <v>UW</v>
          </cell>
          <cell r="E5892" t="str">
            <v>T</v>
          </cell>
          <cell r="F5892">
            <v>630050</v>
          </cell>
          <cell r="G5892" t="str">
            <v>ATH Athletic Operations</v>
          </cell>
          <cell r="H5892" t="str">
            <v>IN</v>
          </cell>
          <cell r="I5892">
            <v>37011</v>
          </cell>
        </row>
        <row r="5893">
          <cell r="A5893">
            <v>956854413</v>
          </cell>
          <cell r="B5893" t="str">
            <v>Howard</v>
          </cell>
          <cell r="C5893" t="str">
            <v>Wendy</v>
          </cell>
          <cell r="D5893" t="str">
            <v>UV</v>
          </cell>
          <cell r="E5893" t="str">
            <v>T</v>
          </cell>
          <cell r="F5893">
            <v>240100</v>
          </cell>
          <cell r="G5893" t="str">
            <v>SSW School of Social Work</v>
          </cell>
          <cell r="H5893" t="str">
            <v>IN</v>
          </cell>
          <cell r="I5893">
            <v>37240</v>
          </cell>
        </row>
        <row r="5894">
          <cell r="A5894">
            <v>956856741</v>
          </cell>
          <cell r="B5894" t="str">
            <v>Soto</v>
          </cell>
          <cell r="C5894" t="str">
            <v>Michael</v>
          </cell>
          <cell r="D5894" t="str">
            <v>UF</v>
          </cell>
          <cell r="E5894" t="str">
            <v>A</v>
          </cell>
          <cell r="F5894">
            <v>600200</v>
          </cell>
          <cell r="G5894" t="str">
            <v>CSS Campus Security</v>
          </cell>
          <cell r="H5894" t="str">
            <v>PB</v>
          </cell>
        </row>
        <row r="5895">
          <cell r="A5895">
            <v>956868514</v>
          </cell>
          <cell r="B5895" t="str">
            <v>Shaw</v>
          </cell>
          <cell r="C5895" t="str">
            <v>Barbara</v>
          </cell>
          <cell r="D5895" t="str">
            <v>UC</v>
          </cell>
          <cell r="E5895" t="str">
            <v>A</v>
          </cell>
          <cell r="F5895">
            <v>221100</v>
          </cell>
          <cell r="G5895" t="str">
            <v>GLG Geology</v>
          </cell>
          <cell r="H5895" t="str">
            <v>SP</v>
          </cell>
        </row>
        <row r="5896">
          <cell r="A5896">
            <v>956872109</v>
          </cell>
          <cell r="B5896" t="str">
            <v>Cumming</v>
          </cell>
          <cell r="C5896" t="str">
            <v>Harry</v>
          </cell>
          <cell r="D5896" t="str">
            <v>UB</v>
          </cell>
          <cell r="E5896" t="str">
            <v>T</v>
          </cell>
          <cell r="F5896">
            <v>240200</v>
          </cell>
          <cell r="G5896" t="str">
            <v>RRI Regional Research Institute</v>
          </cell>
          <cell r="H5896" t="str">
            <v>PB</v>
          </cell>
          <cell r="I5896">
            <v>39355</v>
          </cell>
        </row>
        <row r="5897">
          <cell r="A5897">
            <v>956873187</v>
          </cell>
          <cell r="B5897" t="str">
            <v>Bell</v>
          </cell>
          <cell r="C5897" t="str">
            <v>Theresa</v>
          </cell>
          <cell r="D5897" t="str">
            <v>UF</v>
          </cell>
          <cell r="E5897" t="str">
            <v>A</v>
          </cell>
          <cell r="F5897">
            <v>100301</v>
          </cell>
          <cell r="G5897" t="str">
            <v>DEV Development Office</v>
          </cell>
          <cell r="H5897" t="str">
            <v>PB</v>
          </cell>
        </row>
        <row r="5898">
          <cell r="A5898">
            <v>956883793</v>
          </cell>
          <cell r="B5898" t="str">
            <v>Brown</v>
          </cell>
          <cell r="C5898" t="str">
            <v>Timothy</v>
          </cell>
          <cell r="D5898" t="str">
            <v>UV</v>
          </cell>
          <cell r="E5898" t="str">
            <v>T</v>
          </cell>
          <cell r="F5898">
            <v>101200</v>
          </cell>
          <cell r="G5898" t="str">
            <v>OCR Community Relations Office</v>
          </cell>
          <cell r="H5898" t="str">
            <v>IN</v>
          </cell>
          <cell r="I5898">
            <v>35673</v>
          </cell>
        </row>
        <row r="5899">
          <cell r="A5899">
            <v>956884322</v>
          </cell>
          <cell r="B5899" t="str">
            <v>Barany</v>
          </cell>
          <cell r="C5899" t="str">
            <v>Deborah</v>
          </cell>
          <cell r="D5899" t="str">
            <v>UC</v>
          </cell>
          <cell r="E5899" t="str">
            <v>A</v>
          </cell>
          <cell r="F5899">
            <v>220500</v>
          </cell>
          <cell r="G5899" t="str">
            <v>SEC Science Ed Center</v>
          </cell>
          <cell r="H5899" t="str">
            <v>SP</v>
          </cell>
        </row>
        <row r="5900">
          <cell r="A5900">
            <v>956901094</v>
          </cell>
          <cell r="B5900" t="str">
            <v>Berman</v>
          </cell>
          <cell r="C5900" t="str">
            <v>Steven</v>
          </cell>
          <cell r="D5900" t="str">
            <v>UC</v>
          </cell>
          <cell r="E5900" t="str">
            <v>A</v>
          </cell>
          <cell r="F5900">
            <v>240100</v>
          </cell>
          <cell r="G5900" t="str">
            <v>SSW School of Social Work</v>
          </cell>
          <cell r="H5900" t="str">
            <v>SP</v>
          </cell>
        </row>
        <row r="5901">
          <cell r="A5901">
            <v>956918523</v>
          </cell>
          <cell r="B5901" t="str">
            <v>Xu</v>
          </cell>
          <cell r="C5901" t="str">
            <v>Daming</v>
          </cell>
          <cell r="D5901" t="str">
            <v>UC</v>
          </cell>
          <cell r="E5901" t="str">
            <v>T</v>
          </cell>
          <cell r="F5901">
            <v>270401</v>
          </cell>
          <cell r="G5901" t="str">
            <v>EEN Electrical/Computer Engineering</v>
          </cell>
          <cell r="H5901" t="str">
            <v>SP</v>
          </cell>
          <cell r="I5901">
            <v>37802</v>
          </cell>
        </row>
        <row r="5902">
          <cell r="A5902">
            <v>956926576</v>
          </cell>
          <cell r="B5902" t="str">
            <v>Costa</v>
          </cell>
          <cell r="C5902" t="str">
            <v>Alexandre</v>
          </cell>
          <cell r="D5902" t="str">
            <v>UA</v>
          </cell>
          <cell r="E5902" t="str">
            <v>T</v>
          </cell>
          <cell r="F5902">
            <v>220300</v>
          </cell>
          <cell r="G5902" t="str">
            <v>BIO Biology</v>
          </cell>
          <cell r="H5902" t="str">
            <v>PB</v>
          </cell>
          <cell r="I5902">
            <v>39413</v>
          </cell>
        </row>
        <row r="5903">
          <cell r="A5903">
            <v>956929196</v>
          </cell>
          <cell r="B5903" t="str">
            <v>Yu</v>
          </cell>
          <cell r="C5903" t="str">
            <v>Daeil</v>
          </cell>
          <cell r="D5903" t="str">
            <v>UW</v>
          </cell>
          <cell r="E5903" t="str">
            <v>T</v>
          </cell>
          <cell r="F5903">
            <v>200501</v>
          </cell>
          <cell r="G5903" t="str">
            <v>GSR Graduate Studies Office</v>
          </cell>
          <cell r="H5903" t="str">
            <v>IN</v>
          </cell>
          <cell r="I5903">
            <v>36707</v>
          </cell>
        </row>
        <row r="5904">
          <cell r="A5904">
            <v>956967828</v>
          </cell>
          <cell r="B5904" t="str">
            <v>McBride</v>
          </cell>
          <cell r="C5904" t="str">
            <v>Shannon</v>
          </cell>
          <cell r="D5904" t="str">
            <v>UC</v>
          </cell>
          <cell r="E5904" t="str">
            <v>T</v>
          </cell>
          <cell r="F5904">
            <v>301001</v>
          </cell>
          <cell r="G5904" t="str">
            <v>ART Office</v>
          </cell>
          <cell r="H5904" t="str">
            <v>SP</v>
          </cell>
          <cell r="I5904">
            <v>37437</v>
          </cell>
        </row>
        <row r="5905">
          <cell r="A5905">
            <v>956968970</v>
          </cell>
          <cell r="B5905" t="str">
            <v>Steiner</v>
          </cell>
          <cell r="C5905" t="str">
            <v>David</v>
          </cell>
          <cell r="D5905" t="str">
            <v>UW</v>
          </cell>
          <cell r="E5905" t="str">
            <v>T</v>
          </cell>
          <cell r="F5905">
            <v>630050</v>
          </cell>
          <cell r="G5905" t="str">
            <v>ATH Athletic Operations</v>
          </cell>
          <cell r="H5905" t="str">
            <v>IN</v>
          </cell>
          <cell r="I5905">
            <v>37011</v>
          </cell>
        </row>
        <row r="5906">
          <cell r="A5906">
            <v>956972005</v>
          </cell>
          <cell r="B5906" t="str">
            <v>Vorachek</v>
          </cell>
          <cell r="C5906" t="str">
            <v>T</v>
          </cell>
          <cell r="D5906" t="str">
            <v>UV</v>
          </cell>
          <cell r="E5906" t="str">
            <v>T</v>
          </cell>
          <cell r="F5906">
            <v>630001</v>
          </cell>
          <cell r="G5906" t="str">
            <v>ATH Athletic Administration</v>
          </cell>
          <cell r="H5906" t="str">
            <v>IN</v>
          </cell>
          <cell r="I5906">
            <v>35976</v>
          </cell>
        </row>
        <row r="5907">
          <cell r="A5907">
            <v>956978410</v>
          </cell>
          <cell r="B5907" t="str">
            <v>Kaufman</v>
          </cell>
          <cell r="C5907" t="str">
            <v>Sandra</v>
          </cell>
          <cell r="D5907" t="str">
            <v>UV</v>
          </cell>
          <cell r="E5907" t="str">
            <v>T</v>
          </cell>
          <cell r="F5907">
            <v>303001</v>
          </cell>
          <cell r="G5907" t="str">
            <v>TAD Theater Arts Office</v>
          </cell>
          <cell r="H5907" t="str">
            <v>IN</v>
          </cell>
          <cell r="I5907">
            <v>38415</v>
          </cell>
        </row>
        <row r="5908">
          <cell r="A5908">
            <v>956983078</v>
          </cell>
          <cell r="B5908" t="str">
            <v>Pedersen</v>
          </cell>
          <cell r="C5908" t="str">
            <v>Greta</v>
          </cell>
          <cell r="D5908" t="str">
            <v>UC</v>
          </cell>
          <cell r="E5908" t="str">
            <v>T</v>
          </cell>
          <cell r="F5908">
            <v>260201</v>
          </cell>
          <cell r="G5908" t="str">
            <v>EDU C&amp;I Office</v>
          </cell>
          <cell r="H5908" t="str">
            <v>SP</v>
          </cell>
          <cell r="I5908">
            <v>38352</v>
          </cell>
        </row>
        <row r="5909">
          <cell r="A5909">
            <v>956993670</v>
          </cell>
          <cell r="B5909" t="str">
            <v>Jones</v>
          </cell>
          <cell r="C5909" t="str">
            <v>Tiffany</v>
          </cell>
          <cell r="D5909" t="str">
            <v>UA</v>
          </cell>
          <cell r="E5909" t="str">
            <v>A</v>
          </cell>
          <cell r="F5909">
            <v>260100</v>
          </cell>
          <cell r="G5909" t="str">
            <v>EDU Special Ed/Counselor Ed</v>
          </cell>
          <cell r="H5909" t="str">
            <v>PB</v>
          </cell>
        </row>
        <row r="5910">
          <cell r="A5910">
            <v>957002828</v>
          </cell>
          <cell r="B5910" t="str">
            <v>Murray</v>
          </cell>
          <cell r="C5910" t="str">
            <v>Ruth</v>
          </cell>
          <cell r="D5910" t="str">
            <v>UC</v>
          </cell>
          <cell r="E5910" t="str">
            <v>A</v>
          </cell>
          <cell r="F5910">
            <v>266265</v>
          </cell>
          <cell r="G5910" t="str">
            <v>EDC Library/Media</v>
          </cell>
          <cell r="H5910" t="str">
            <v>SP</v>
          </cell>
        </row>
        <row r="5911">
          <cell r="A5911">
            <v>957004716</v>
          </cell>
          <cell r="B5911" t="str">
            <v>Bosch</v>
          </cell>
          <cell r="C5911" t="str">
            <v>Thomas</v>
          </cell>
          <cell r="D5911" t="str">
            <v>UV</v>
          </cell>
          <cell r="E5911" t="str">
            <v>T</v>
          </cell>
          <cell r="F5911">
            <v>283001</v>
          </cell>
          <cell r="G5911" t="str">
            <v>XSS Extended &amp; Summer Prog Office</v>
          </cell>
          <cell r="H5911" t="str">
            <v>IN</v>
          </cell>
          <cell r="I5911">
            <v>36007</v>
          </cell>
        </row>
        <row r="5912">
          <cell r="A5912">
            <v>957006038</v>
          </cell>
          <cell r="B5912" t="str">
            <v>Davis</v>
          </cell>
          <cell r="C5912" t="str">
            <v>Wendy</v>
          </cell>
          <cell r="D5912" t="str">
            <v>UC</v>
          </cell>
          <cell r="E5912" t="str">
            <v>T</v>
          </cell>
          <cell r="F5912">
            <v>310920</v>
          </cell>
          <cell r="G5912" t="str">
            <v>SCH Activities</v>
          </cell>
          <cell r="H5912" t="str">
            <v>SP</v>
          </cell>
          <cell r="I5912">
            <v>38716</v>
          </cell>
        </row>
        <row r="5913">
          <cell r="A5913">
            <v>957013328</v>
          </cell>
          <cell r="B5913" t="str">
            <v>O'Connor</v>
          </cell>
          <cell r="C5913" t="str">
            <v>Kevin</v>
          </cell>
          <cell r="D5913" t="str">
            <v>UC</v>
          </cell>
          <cell r="E5913" t="str">
            <v>T</v>
          </cell>
          <cell r="F5913">
            <v>270201</v>
          </cell>
          <cell r="G5913" t="str">
            <v>CMP Computer Science Office</v>
          </cell>
          <cell r="H5913" t="str">
            <v>SP</v>
          </cell>
          <cell r="I5913">
            <v>37621</v>
          </cell>
        </row>
        <row r="5914">
          <cell r="A5914">
            <v>957019017</v>
          </cell>
          <cell r="B5914" t="str">
            <v>Noble</v>
          </cell>
          <cell r="C5914" t="str">
            <v>Eko</v>
          </cell>
          <cell r="D5914" t="str">
            <v>UC</v>
          </cell>
          <cell r="E5914" t="str">
            <v>T</v>
          </cell>
          <cell r="F5914">
            <v>222600</v>
          </cell>
          <cell r="G5914" t="str">
            <v>LAS International Studies-Instr</v>
          </cell>
          <cell r="H5914" t="str">
            <v>SP</v>
          </cell>
          <cell r="I5914">
            <v>38351</v>
          </cell>
        </row>
        <row r="5915">
          <cell r="A5915">
            <v>957046061</v>
          </cell>
          <cell r="B5915" t="str">
            <v>Pollock</v>
          </cell>
          <cell r="C5915" t="str">
            <v>James</v>
          </cell>
          <cell r="D5915" t="str">
            <v>UD</v>
          </cell>
          <cell r="E5915" t="str">
            <v>T</v>
          </cell>
          <cell r="F5915">
            <v>221100</v>
          </cell>
          <cell r="G5915" t="str">
            <v>GLG Geology</v>
          </cell>
          <cell r="H5915" t="str">
            <v>IN</v>
          </cell>
          <cell r="I5915">
            <v>35976</v>
          </cell>
        </row>
        <row r="5916">
          <cell r="A5916">
            <v>957057925</v>
          </cell>
          <cell r="B5916" t="str">
            <v>Dewey</v>
          </cell>
          <cell r="C5916" t="str">
            <v>Richard</v>
          </cell>
          <cell r="D5916" t="str">
            <v>UE</v>
          </cell>
          <cell r="E5916" t="str">
            <v>A</v>
          </cell>
          <cell r="F5916">
            <v>220900</v>
          </cell>
          <cell r="G5916" t="str">
            <v>ESR Environmental Sci PhD</v>
          </cell>
          <cell r="H5916" t="str">
            <v>PB</v>
          </cell>
        </row>
        <row r="5917">
          <cell r="A5917">
            <v>957065882</v>
          </cell>
          <cell r="B5917" t="str">
            <v>Hamilton</v>
          </cell>
          <cell r="C5917" t="str">
            <v>David</v>
          </cell>
          <cell r="D5917" t="str">
            <v>UC</v>
          </cell>
          <cell r="E5917" t="str">
            <v>T</v>
          </cell>
          <cell r="F5917">
            <v>260001</v>
          </cell>
          <cell r="G5917" t="str">
            <v>EDU Dean's Office</v>
          </cell>
          <cell r="H5917" t="str">
            <v>SP</v>
          </cell>
          <cell r="I5917">
            <v>36707</v>
          </cell>
        </row>
        <row r="5918">
          <cell r="A5918">
            <v>957076182</v>
          </cell>
          <cell r="B5918" t="str">
            <v>Zappa</v>
          </cell>
          <cell r="C5918" t="str">
            <v>KenyaAnne</v>
          </cell>
          <cell r="D5918" t="str">
            <v>UV</v>
          </cell>
          <cell r="E5918" t="str">
            <v>T</v>
          </cell>
          <cell r="F5918">
            <v>283950</v>
          </cell>
          <cell r="G5918" t="str">
            <v>XPD English as a Second Language</v>
          </cell>
          <cell r="H5918" t="str">
            <v>IN</v>
          </cell>
          <cell r="I5918">
            <v>38568</v>
          </cell>
        </row>
        <row r="5919">
          <cell r="A5919">
            <v>957088114</v>
          </cell>
          <cell r="B5919" t="str">
            <v>Ferland</v>
          </cell>
          <cell r="C5919" t="str">
            <v>Sandra</v>
          </cell>
          <cell r="D5919" t="str">
            <v>UV</v>
          </cell>
          <cell r="E5919" t="str">
            <v>T</v>
          </cell>
          <cell r="F5919">
            <v>600300</v>
          </cell>
          <cell r="G5919" t="str">
            <v>HRC Human Resource Center</v>
          </cell>
          <cell r="H5919" t="str">
            <v>IN</v>
          </cell>
          <cell r="I5919">
            <v>38777</v>
          </cell>
        </row>
        <row r="5920">
          <cell r="A5920">
            <v>957115437</v>
          </cell>
          <cell r="B5920" t="str">
            <v>Benedict</v>
          </cell>
          <cell r="C5920" t="str">
            <v>David</v>
          </cell>
          <cell r="D5920" t="str">
            <v>UC</v>
          </cell>
          <cell r="E5920" t="str">
            <v>T</v>
          </cell>
          <cell r="F5920">
            <v>250100</v>
          </cell>
          <cell r="G5920" t="str">
            <v>SBA Instruction</v>
          </cell>
          <cell r="H5920" t="str">
            <v>IN</v>
          </cell>
          <cell r="I5920">
            <v>35976</v>
          </cell>
        </row>
        <row r="5921">
          <cell r="A5921">
            <v>957120616</v>
          </cell>
          <cell r="B5921" t="str">
            <v>Kirkpatrick</v>
          </cell>
          <cell r="C5921" t="str">
            <v>Kathleen</v>
          </cell>
          <cell r="D5921" t="str">
            <v>UC</v>
          </cell>
          <cell r="E5921" t="str">
            <v>A</v>
          </cell>
          <cell r="F5921">
            <v>221710</v>
          </cell>
          <cell r="G5921" t="str">
            <v>CNF Conflict Resolution</v>
          </cell>
          <cell r="H5921" t="str">
            <v>XX</v>
          </cell>
        </row>
        <row r="5922">
          <cell r="A5922">
            <v>957151903</v>
          </cell>
          <cell r="B5922" t="str">
            <v>Murphy</v>
          </cell>
          <cell r="C5922" t="str">
            <v>Kimberly</v>
          </cell>
          <cell r="D5922" t="str">
            <v>UW</v>
          </cell>
          <cell r="E5922" t="str">
            <v>T</v>
          </cell>
          <cell r="F5922">
            <v>260100</v>
          </cell>
          <cell r="G5922" t="str">
            <v>EDU Special Ed/Counselor Ed</v>
          </cell>
          <cell r="H5922" t="str">
            <v>IN</v>
          </cell>
          <cell r="I5922">
            <v>39172</v>
          </cell>
        </row>
        <row r="5923">
          <cell r="A5923">
            <v>957163649</v>
          </cell>
          <cell r="B5923" t="str">
            <v>Hjouj</v>
          </cell>
          <cell r="C5923" t="str">
            <v>Fayez</v>
          </cell>
          <cell r="D5923" t="str">
            <v>UV</v>
          </cell>
          <cell r="E5923" t="str">
            <v>T</v>
          </cell>
          <cell r="F5923">
            <v>221510</v>
          </cell>
          <cell r="G5923" t="str">
            <v>ESL Engl as a 2nd Lang</v>
          </cell>
          <cell r="H5923" t="str">
            <v>IN</v>
          </cell>
          <cell r="I5923">
            <v>39000</v>
          </cell>
        </row>
        <row r="5924">
          <cell r="A5924">
            <v>957175079</v>
          </cell>
          <cell r="B5924" t="str">
            <v>Carr</v>
          </cell>
          <cell r="C5924" t="str">
            <v>Tyee</v>
          </cell>
          <cell r="D5924" t="str">
            <v>UA</v>
          </cell>
          <cell r="E5924" t="str">
            <v>A</v>
          </cell>
          <cell r="F5924">
            <v>250100</v>
          </cell>
          <cell r="G5924" t="str">
            <v>SBA Instruction</v>
          </cell>
          <cell r="H5924" t="str">
            <v>PB</v>
          </cell>
        </row>
        <row r="5925">
          <cell r="A5925">
            <v>957195235</v>
          </cell>
          <cell r="B5925" t="str">
            <v>Cruise</v>
          </cell>
          <cell r="C5925" t="str">
            <v>Betty</v>
          </cell>
          <cell r="D5925" t="str">
            <v>UF</v>
          </cell>
          <cell r="E5925" t="str">
            <v>T</v>
          </cell>
          <cell r="F5925">
            <v>270701</v>
          </cell>
          <cell r="G5925" t="str">
            <v>EAS Cntr f/Orgn Prfrmnc Imprv Admin</v>
          </cell>
          <cell r="H5925" t="str">
            <v>PB</v>
          </cell>
          <cell r="I5925">
            <v>37287</v>
          </cell>
        </row>
        <row r="5926">
          <cell r="A5926">
            <v>957203864</v>
          </cell>
          <cell r="B5926" t="str">
            <v>Williams</v>
          </cell>
          <cell r="C5926" t="str">
            <v>Timothy</v>
          </cell>
          <cell r="D5926" t="str">
            <v>UV</v>
          </cell>
          <cell r="E5926" t="str">
            <v>T</v>
          </cell>
          <cell r="F5926">
            <v>310600</v>
          </cell>
          <cell r="G5926" t="str">
            <v>CUS Center for Urban Studies</v>
          </cell>
          <cell r="H5926" t="str">
            <v>IN</v>
          </cell>
          <cell r="I5926">
            <v>36891</v>
          </cell>
        </row>
        <row r="5927">
          <cell r="A5927">
            <v>957207614</v>
          </cell>
          <cell r="B5927" t="str">
            <v>Pfingsten</v>
          </cell>
          <cell r="C5927" t="str">
            <v>Charles</v>
          </cell>
          <cell r="D5927" t="str">
            <v>UW</v>
          </cell>
          <cell r="E5927" t="str">
            <v>T</v>
          </cell>
          <cell r="F5927">
            <v>100001</v>
          </cell>
          <cell r="G5927" t="str">
            <v>POF President's Office</v>
          </cell>
          <cell r="H5927" t="str">
            <v>IN</v>
          </cell>
          <cell r="I5927">
            <v>38533</v>
          </cell>
        </row>
        <row r="5928">
          <cell r="A5928">
            <v>957210160</v>
          </cell>
          <cell r="B5928" t="str">
            <v>Cotton-Royer</v>
          </cell>
          <cell r="C5928" t="str">
            <v>Alice</v>
          </cell>
          <cell r="D5928" t="str">
            <v>UV</v>
          </cell>
          <cell r="E5928" t="str">
            <v>T</v>
          </cell>
          <cell r="F5928">
            <v>201101</v>
          </cell>
          <cell r="G5928" t="str">
            <v>SAT Saturday Academy-Main</v>
          </cell>
          <cell r="H5928" t="str">
            <v>IN</v>
          </cell>
          <cell r="I5928">
            <v>38960</v>
          </cell>
        </row>
        <row r="5929">
          <cell r="A5929">
            <v>957213870</v>
          </cell>
          <cell r="B5929" t="str">
            <v>Makunga</v>
          </cell>
          <cell r="C5929" t="str">
            <v>Elisa</v>
          </cell>
          <cell r="D5929" t="str">
            <v>UC</v>
          </cell>
          <cell r="E5929" t="str">
            <v>T</v>
          </cell>
          <cell r="F5929">
            <v>220400</v>
          </cell>
          <cell r="G5929" t="str">
            <v>BST Black Studies Prgm</v>
          </cell>
          <cell r="H5929" t="str">
            <v>SP</v>
          </cell>
          <cell r="I5929">
            <v>36891</v>
          </cell>
        </row>
        <row r="5930">
          <cell r="A5930">
            <v>957248391</v>
          </cell>
          <cell r="B5930" t="str">
            <v>Waggy</v>
          </cell>
          <cell r="C5930" t="str">
            <v>Melissa</v>
          </cell>
          <cell r="D5930" t="str">
            <v>UV</v>
          </cell>
          <cell r="E5930" t="str">
            <v>T</v>
          </cell>
          <cell r="F5930">
            <v>220900</v>
          </cell>
          <cell r="G5930" t="str">
            <v>ESR Environmental Sci PhD</v>
          </cell>
          <cell r="H5930" t="str">
            <v>IN</v>
          </cell>
          <cell r="I5930">
            <v>36799</v>
          </cell>
        </row>
        <row r="5931">
          <cell r="A5931">
            <v>957254478</v>
          </cell>
          <cell r="B5931" t="str">
            <v>Douangpanya</v>
          </cell>
          <cell r="C5931" t="str">
            <v>Arirak</v>
          </cell>
          <cell r="D5931" t="str">
            <v>UF</v>
          </cell>
          <cell r="E5931" t="str">
            <v>A</v>
          </cell>
          <cell r="F5931">
            <v>222600</v>
          </cell>
          <cell r="G5931" t="str">
            <v>LAS International Studies-Instr</v>
          </cell>
          <cell r="H5931" t="str">
            <v>PB</v>
          </cell>
        </row>
        <row r="5932">
          <cell r="A5932">
            <v>957260630</v>
          </cell>
          <cell r="B5932" t="str">
            <v>Lango</v>
          </cell>
          <cell r="C5932" t="str">
            <v>Kurt</v>
          </cell>
          <cell r="D5932" t="str">
            <v>UC</v>
          </cell>
          <cell r="E5932" t="str">
            <v>A</v>
          </cell>
          <cell r="F5932">
            <v>301120</v>
          </cell>
          <cell r="G5932" t="str">
            <v>ARC Architecture Office</v>
          </cell>
          <cell r="H5932" t="str">
            <v>SP</v>
          </cell>
        </row>
        <row r="5933">
          <cell r="A5933">
            <v>957269659</v>
          </cell>
          <cell r="B5933" t="str">
            <v>Brown</v>
          </cell>
          <cell r="C5933" t="str">
            <v>Darrell</v>
          </cell>
          <cell r="D5933" t="str">
            <v>UF</v>
          </cell>
          <cell r="E5933" t="str">
            <v>A</v>
          </cell>
          <cell r="F5933">
            <v>250100</v>
          </cell>
          <cell r="G5933" t="str">
            <v>SBA Instruction</v>
          </cell>
          <cell r="H5933" t="str">
            <v>PB</v>
          </cell>
        </row>
        <row r="5934">
          <cell r="A5934">
            <v>957276349</v>
          </cell>
          <cell r="B5934" t="str">
            <v>Hetrick</v>
          </cell>
          <cell r="C5934" t="str">
            <v>Wendi</v>
          </cell>
          <cell r="D5934" t="str">
            <v>UV</v>
          </cell>
          <cell r="E5934" t="str">
            <v>T</v>
          </cell>
          <cell r="F5934">
            <v>201101</v>
          </cell>
          <cell r="G5934" t="str">
            <v>SAT Saturday Academy-Main</v>
          </cell>
          <cell r="H5934" t="str">
            <v>IN</v>
          </cell>
          <cell r="I5934">
            <v>38928</v>
          </cell>
        </row>
        <row r="5935">
          <cell r="A5935">
            <v>957281647</v>
          </cell>
          <cell r="B5935" t="str">
            <v>Duvall</v>
          </cell>
          <cell r="C5935" t="str">
            <v>Audra</v>
          </cell>
          <cell r="D5935" t="str">
            <v>UW</v>
          </cell>
          <cell r="E5935" t="str">
            <v>T</v>
          </cell>
          <cell r="F5935">
            <v>220801</v>
          </cell>
          <cell r="G5935" t="str">
            <v>ENG English Dept Office</v>
          </cell>
          <cell r="H5935" t="str">
            <v>IN</v>
          </cell>
          <cell r="I5935">
            <v>38778</v>
          </cell>
        </row>
        <row r="5936">
          <cell r="A5936">
            <v>957283939</v>
          </cell>
          <cell r="B5936" t="str">
            <v>Hilton</v>
          </cell>
          <cell r="C5936" t="str">
            <v>Angela</v>
          </cell>
          <cell r="D5936" t="str">
            <v>UW</v>
          </cell>
          <cell r="E5936" t="str">
            <v>T</v>
          </cell>
          <cell r="F5936">
            <v>240100</v>
          </cell>
          <cell r="G5936" t="str">
            <v>SSW School of Social Work</v>
          </cell>
          <cell r="H5936" t="str">
            <v>IN</v>
          </cell>
          <cell r="I5936">
            <v>37711</v>
          </cell>
        </row>
        <row r="5937">
          <cell r="A5937">
            <v>957318632</v>
          </cell>
          <cell r="B5937" t="str">
            <v>Vinson</v>
          </cell>
          <cell r="C5937" t="str">
            <v>David</v>
          </cell>
          <cell r="D5937" t="str">
            <v>UV</v>
          </cell>
          <cell r="E5937" t="str">
            <v>T</v>
          </cell>
          <cell r="F5937">
            <v>220500</v>
          </cell>
          <cell r="G5937" t="str">
            <v>SEC Science Ed Center</v>
          </cell>
          <cell r="H5937" t="str">
            <v>IN</v>
          </cell>
          <cell r="I5937">
            <v>36007</v>
          </cell>
        </row>
        <row r="5938">
          <cell r="A5938">
            <v>957355416</v>
          </cell>
          <cell r="B5938" t="str">
            <v>Shen</v>
          </cell>
          <cell r="C5938" t="str">
            <v>Wenqin</v>
          </cell>
          <cell r="D5938" t="str">
            <v>UV</v>
          </cell>
          <cell r="E5938" t="str">
            <v>T</v>
          </cell>
          <cell r="F5938">
            <v>221510</v>
          </cell>
          <cell r="G5938" t="str">
            <v>ESL Engl as a 2nd Lang</v>
          </cell>
          <cell r="H5938" t="str">
            <v>IN</v>
          </cell>
          <cell r="I5938">
            <v>38960</v>
          </cell>
        </row>
        <row r="5939">
          <cell r="A5939">
            <v>957359169</v>
          </cell>
          <cell r="B5939" t="str">
            <v>McColly</v>
          </cell>
          <cell r="C5939" t="str">
            <v>Kevin</v>
          </cell>
          <cell r="D5939" t="str">
            <v>UV</v>
          </cell>
          <cell r="E5939" t="str">
            <v>T</v>
          </cell>
          <cell r="F5939">
            <v>630001</v>
          </cell>
          <cell r="G5939" t="str">
            <v>ATH Athletic Administration</v>
          </cell>
          <cell r="H5939" t="str">
            <v>IN</v>
          </cell>
          <cell r="I5939">
            <v>36220</v>
          </cell>
        </row>
        <row r="5940">
          <cell r="A5940">
            <v>957370073</v>
          </cell>
          <cell r="B5940" t="str">
            <v>Sukhun</v>
          </cell>
          <cell r="C5940" t="str">
            <v>M Jahed</v>
          </cell>
          <cell r="D5940" t="str">
            <v>UF</v>
          </cell>
          <cell r="E5940" t="str">
            <v>A</v>
          </cell>
          <cell r="F5940">
            <v>610150</v>
          </cell>
          <cell r="G5940" t="str">
            <v>OIS Help Desk</v>
          </cell>
          <cell r="H5940" t="str">
            <v>PB</v>
          </cell>
        </row>
        <row r="5941">
          <cell r="A5941">
            <v>957394541</v>
          </cell>
          <cell r="B5941" t="str">
            <v>Allen</v>
          </cell>
          <cell r="C5941" t="str">
            <v>Gary</v>
          </cell>
          <cell r="D5941" t="str">
            <v>UV</v>
          </cell>
          <cell r="E5941" t="str">
            <v>T</v>
          </cell>
          <cell r="F5941">
            <v>289150</v>
          </cell>
          <cell r="G5941" t="str">
            <v>XPD Project Mgmt</v>
          </cell>
          <cell r="H5941" t="str">
            <v>IN</v>
          </cell>
          <cell r="I5941">
            <v>38138</v>
          </cell>
        </row>
        <row r="5942">
          <cell r="A5942">
            <v>957423959</v>
          </cell>
          <cell r="B5942" t="str">
            <v>Basagic</v>
          </cell>
          <cell r="C5942" t="str">
            <v>Hassan</v>
          </cell>
          <cell r="D5942" t="str">
            <v>UB</v>
          </cell>
          <cell r="E5942" t="str">
            <v>A</v>
          </cell>
          <cell r="F5942">
            <v>221100</v>
          </cell>
          <cell r="G5942" t="str">
            <v>GLG Geology</v>
          </cell>
          <cell r="H5942" t="str">
            <v>PB</v>
          </cell>
        </row>
        <row r="5943">
          <cell r="A5943">
            <v>957434701</v>
          </cell>
          <cell r="B5943" t="str">
            <v>Rickman</v>
          </cell>
          <cell r="C5943" t="str">
            <v>Jeffrey</v>
          </cell>
          <cell r="D5943" t="str">
            <v>UV</v>
          </cell>
          <cell r="E5943" t="str">
            <v>T</v>
          </cell>
          <cell r="F5943">
            <v>222201</v>
          </cell>
          <cell r="G5943" t="str">
            <v>COM Communication</v>
          </cell>
          <cell r="H5943" t="str">
            <v>IN</v>
          </cell>
          <cell r="I5943">
            <v>36464</v>
          </cell>
        </row>
        <row r="5944">
          <cell r="A5944">
            <v>957445853</v>
          </cell>
          <cell r="B5944" t="str">
            <v>Flynn</v>
          </cell>
          <cell r="C5944" t="str">
            <v>Kiirsten</v>
          </cell>
          <cell r="D5944" t="str">
            <v>UB</v>
          </cell>
          <cell r="E5944" t="str">
            <v>T</v>
          </cell>
          <cell r="F5944">
            <v>220900</v>
          </cell>
          <cell r="G5944" t="str">
            <v>ESR Environmental Sci PhD</v>
          </cell>
          <cell r="H5944" t="str">
            <v>PB</v>
          </cell>
          <cell r="I5944">
            <v>38321</v>
          </cell>
        </row>
        <row r="5945">
          <cell r="A5945">
            <v>957449116</v>
          </cell>
          <cell r="B5945" t="str">
            <v>Martinez</v>
          </cell>
          <cell r="C5945" t="str">
            <v>Carmen</v>
          </cell>
          <cell r="D5945" t="str">
            <v>UW</v>
          </cell>
          <cell r="E5945" t="str">
            <v>T</v>
          </cell>
          <cell r="F5945">
            <v>310940</v>
          </cell>
          <cell r="G5945" t="str">
            <v>CPH Cntr for Public Health Studies</v>
          </cell>
          <cell r="H5945" t="str">
            <v>IN</v>
          </cell>
          <cell r="I5945">
            <v>38168</v>
          </cell>
        </row>
        <row r="5946">
          <cell r="A5946">
            <v>957453711</v>
          </cell>
          <cell r="B5946" t="str">
            <v>Lee-Lopez</v>
          </cell>
          <cell r="C5946" t="str">
            <v>Maria</v>
          </cell>
          <cell r="D5946" t="str">
            <v>UC</v>
          </cell>
          <cell r="E5946" t="str">
            <v>T</v>
          </cell>
          <cell r="F5946">
            <v>221000</v>
          </cell>
          <cell r="G5946" t="str">
            <v>FLL Foreign Languages</v>
          </cell>
          <cell r="H5946" t="str">
            <v>SP</v>
          </cell>
          <cell r="I5946">
            <v>39172</v>
          </cell>
        </row>
        <row r="5947">
          <cell r="A5947">
            <v>957463833</v>
          </cell>
          <cell r="B5947" t="str">
            <v>Poulsen</v>
          </cell>
          <cell r="C5947" t="str">
            <v>Susan</v>
          </cell>
          <cell r="D5947" t="str">
            <v>UA</v>
          </cell>
          <cell r="E5947" t="str">
            <v>A</v>
          </cell>
          <cell r="F5947">
            <v>222201</v>
          </cell>
          <cell r="G5947" t="str">
            <v>COM Communication</v>
          </cell>
          <cell r="H5947" t="str">
            <v>PB</v>
          </cell>
        </row>
        <row r="5948">
          <cell r="A5948">
            <v>957484827</v>
          </cell>
          <cell r="B5948" t="str">
            <v>Baker</v>
          </cell>
          <cell r="C5948" t="str">
            <v>Joyce</v>
          </cell>
          <cell r="D5948" t="str">
            <v>UC</v>
          </cell>
          <cell r="E5948" t="str">
            <v>T</v>
          </cell>
          <cell r="F5948">
            <v>222201</v>
          </cell>
          <cell r="G5948" t="str">
            <v>COM Communication</v>
          </cell>
          <cell r="H5948" t="str">
            <v>SP</v>
          </cell>
          <cell r="I5948">
            <v>37695</v>
          </cell>
        </row>
        <row r="5949">
          <cell r="A5949">
            <v>957491329</v>
          </cell>
          <cell r="B5949" t="str">
            <v>Ingram</v>
          </cell>
          <cell r="C5949" t="str">
            <v>Michael</v>
          </cell>
          <cell r="D5949" t="str">
            <v>UV</v>
          </cell>
          <cell r="E5949" t="str">
            <v>T</v>
          </cell>
          <cell r="F5949">
            <v>282247</v>
          </cell>
          <cell r="G5949" t="str">
            <v>XCD Counselor Ed Annual Sem N/C</v>
          </cell>
          <cell r="H5949" t="str">
            <v>IN</v>
          </cell>
          <cell r="I5949">
            <v>37833</v>
          </cell>
        </row>
        <row r="5950">
          <cell r="A5950">
            <v>957492302</v>
          </cell>
          <cell r="B5950" t="str">
            <v>Maiorca</v>
          </cell>
          <cell r="C5950" t="str">
            <v>Cathrine</v>
          </cell>
          <cell r="D5950" t="str">
            <v>UC</v>
          </cell>
          <cell r="E5950" t="str">
            <v>T</v>
          </cell>
          <cell r="F5950">
            <v>221601</v>
          </cell>
          <cell r="G5950" t="str">
            <v>MTH Math Office</v>
          </cell>
          <cell r="H5950" t="str">
            <v>SP</v>
          </cell>
          <cell r="I5950">
            <v>37711</v>
          </cell>
        </row>
        <row r="5951">
          <cell r="A5951">
            <v>957492396</v>
          </cell>
          <cell r="B5951" t="str">
            <v>Nytagodien</v>
          </cell>
          <cell r="C5951" t="str">
            <v>Ridwan</v>
          </cell>
          <cell r="D5951" t="str">
            <v>UC</v>
          </cell>
          <cell r="E5951" t="str">
            <v>A</v>
          </cell>
          <cell r="F5951">
            <v>220400</v>
          </cell>
          <cell r="G5951" t="str">
            <v>BST Black Studies Prgm</v>
          </cell>
          <cell r="H5951" t="str">
            <v>SP</v>
          </cell>
        </row>
        <row r="5952">
          <cell r="A5952">
            <v>957493767</v>
          </cell>
          <cell r="B5952" t="str">
            <v>Riley</v>
          </cell>
          <cell r="C5952" t="str">
            <v>Craig</v>
          </cell>
          <cell r="D5952" t="str">
            <v>UV</v>
          </cell>
          <cell r="E5952" t="str">
            <v>T</v>
          </cell>
          <cell r="F5952">
            <v>220600</v>
          </cell>
          <cell r="G5952" t="str">
            <v>CHE Chemistry</v>
          </cell>
          <cell r="H5952" t="str">
            <v>IN</v>
          </cell>
          <cell r="I5952">
            <v>38230</v>
          </cell>
        </row>
        <row r="5953">
          <cell r="A5953">
            <v>957508998</v>
          </cell>
          <cell r="B5953" t="str">
            <v>Braun</v>
          </cell>
          <cell r="C5953" t="str">
            <v>James</v>
          </cell>
          <cell r="D5953" t="str">
            <v>UF</v>
          </cell>
          <cell r="E5953" t="str">
            <v>T</v>
          </cell>
          <cell r="F5953">
            <v>630001</v>
          </cell>
          <cell r="G5953" t="str">
            <v>ATH Athletic Administration</v>
          </cell>
          <cell r="H5953" t="str">
            <v>PB</v>
          </cell>
          <cell r="I5953">
            <v>39082</v>
          </cell>
        </row>
        <row r="5954">
          <cell r="A5954">
            <v>957509484</v>
          </cell>
          <cell r="B5954" t="str">
            <v>Scharp</v>
          </cell>
          <cell r="C5954" t="str">
            <v>Dominic</v>
          </cell>
          <cell r="D5954" t="str">
            <v>UV</v>
          </cell>
          <cell r="E5954" t="str">
            <v>T</v>
          </cell>
          <cell r="F5954">
            <v>331601</v>
          </cell>
          <cell r="G5954" t="str">
            <v>EEP Ed Equity Office</v>
          </cell>
          <cell r="H5954" t="str">
            <v>IN</v>
          </cell>
          <cell r="I5954">
            <v>37134</v>
          </cell>
        </row>
        <row r="5955">
          <cell r="A5955">
            <v>957523385</v>
          </cell>
          <cell r="B5955" t="str">
            <v>Coker</v>
          </cell>
          <cell r="C5955" t="str">
            <v>Stephen</v>
          </cell>
          <cell r="D5955" t="str">
            <v>UA</v>
          </cell>
          <cell r="E5955" t="str">
            <v>A</v>
          </cell>
          <cell r="F5955">
            <v>304001</v>
          </cell>
          <cell r="G5955" t="str">
            <v>MUS Music Office</v>
          </cell>
          <cell r="H5955" t="str">
            <v>PB</v>
          </cell>
        </row>
        <row r="5956">
          <cell r="A5956">
            <v>957527429</v>
          </cell>
          <cell r="B5956" t="str">
            <v>Hansen</v>
          </cell>
          <cell r="C5956" t="str">
            <v>Deborah</v>
          </cell>
          <cell r="D5956" t="str">
            <v>UC</v>
          </cell>
          <cell r="E5956" t="str">
            <v>A</v>
          </cell>
          <cell r="F5956">
            <v>310200</v>
          </cell>
          <cell r="G5956" t="str">
            <v>JUS Criminology/Criminal Just Dept</v>
          </cell>
          <cell r="H5956" t="str">
            <v>SP</v>
          </cell>
        </row>
        <row r="5957">
          <cell r="A5957">
            <v>957530907</v>
          </cell>
          <cell r="B5957" t="str">
            <v>Schradle</v>
          </cell>
          <cell r="C5957" t="str">
            <v>Susan</v>
          </cell>
          <cell r="D5957" t="str">
            <v>UV</v>
          </cell>
          <cell r="E5957" t="str">
            <v>T</v>
          </cell>
          <cell r="F5957">
            <v>283050</v>
          </cell>
          <cell r="G5957" t="str">
            <v>XSS Ext &amp; Summer Team 0</v>
          </cell>
          <cell r="H5957" t="str">
            <v>IN</v>
          </cell>
          <cell r="I5957">
            <v>36403</v>
          </cell>
        </row>
        <row r="5958">
          <cell r="A5958">
            <v>957538904</v>
          </cell>
          <cell r="B5958" t="str">
            <v>Lutzenhiser</v>
          </cell>
          <cell r="C5958" t="str">
            <v>Loren</v>
          </cell>
          <cell r="D5958" t="str">
            <v>UA</v>
          </cell>
          <cell r="E5958" t="str">
            <v>A</v>
          </cell>
          <cell r="F5958">
            <v>310400</v>
          </cell>
          <cell r="G5958" t="str">
            <v>USP Urban Studies &amp; Planning</v>
          </cell>
          <cell r="H5958" t="str">
            <v>PB</v>
          </cell>
        </row>
        <row r="5959">
          <cell r="A5959">
            <v>957546909</v>
          </cell>
          <cell r="B5959" t="str">
            <v>Dahlin</v>
          </cell>
          <cell r="C5959" t="str">
            <v>Jennifer</v>
          </cell>
          <cell r="D5959" t="str">
            <v>UF</v>
          </cell>
          <cell r="E5959" t="str">
            <v>A</v>
          </cell>
          <cell r="F5959">
            <v>333501</v>
          </cell>
          <cell r="G5959" t="str">
            <v>CAP Couns &amp; Psych Svc Office</v>
          </cell>
          <cell r="H5959" t="str">
            <v>PB</v>
          </cell>
        </row>
        <row r="5960">
          <cell r="A5960">
            <v>957547702</v>
          </cell>
          <cell r="B5960" t="str">
            <v>Stephens</v>
          </cell>
          <cell r="C5960" t="str">
            <v>Beverly</v>
          </cell>
          <cell r="D5960" t="str">
            <v>UB</v>
          </cell>
          <cell r="E5960" t="str">
            <v>T</v>
          </cell>
          <cell r="F5960">
            <v>240200</v>
          </cell>
          <cell r="G5960" t="str">
            <v>RRI Regional Research Institute</v>
          </cell>
          <cell r="H5960" t="str">
            <v>SB</v>
          </cell>
          <cell r="I5960">
            <v>35946</v>
          </cell>
        </row>
        <row r="5961">
          <cell r="A5961">
            <v>957551776</v>
          </cell>
          <cell r="B5961" t="str">
            <v>Tanzer</v>
          </cell>
          <cell r="C5961" t="str">
            <v>Jeremy</v>
          </cell>
          <cell r="D5961" t="str">
            <v>UC</v>
          </cell>
          <cell r="E5961" t="str">
            <v>A</v>
          </cell>
          <cell r="F5961">
            <v>222100</v>
          </cell>
          <cell r="G5961" t="str">
            <v>SOC Sociology</v>
          </cell>
          <cell r="H5961" t="str">
            <v>SP</v>
          </cell>
        </row>
        <row r="5962">
          <cell r="A5962">
            <v>957554356</v>
          </cell>
          <cell r="B5962" t="str">
            <v>Kennedy</v>
          </cell>
          <cell r="C5962" t="str">
            <v>Katherine</v>
          </cell>
          <cell r="D5962" t="str">
            <v>UV</v>
          </cell>
          <cell r="E5962" t="str">
            <v>T</v>
          </cell>
          <cell r="F5962">
            <v>201101</v>
          </cell>
          <cell r="G5962" t="str">
            <v>SAT Saturday Academy-Main</v>
          </cell>
          <cell r="H5962" t="str">
            <v>IN</v>
          </cell>
          <cell r="I5962">
            <v>37864</v>
          </cell>
        </row>
        <row r="5963">
          <cell r="A5963">
            <v>957565696</v>
          </cell>
          <cell r="B5963" t="str">
            <v>Adrangi</v>
          </cell>
          <cell r="C5963" t="str">
            <v>Bahram</v>
          </cell>
          <cell r="D5963" t="str">
            <v>UC</v>
          </cell>
          <cell r="E5963" t="str">
            <v>A</v>
          </cell>
          <cell r="F5963">
            <v>250500</v>
          </cell>
          <cell r="G5963" t="str">
            <v>SBA Master of International Mgmt</v>
          </cell>
          <cell r="H5963" t="str">
            <v>SP</v>
          </cell>
        </row>
        <row r="5964">
          <cell r="A5964">
            <v>957577428</v>
          </cell>
          <cell r="B5964" t="str">
            <v>Johnson</v>
          </cell>
          <cell r="C5964" t="str">
            <v>Lynne</v>
          </cell>
          <cell r="D5964" t="str">
            <v>UF</v>
          </cell>
          <cell r="E5964" t="str">
            <v>T</v>
          </cell>
          <cell r="F5964">
            <v>289001</v>
          </cell>
          <cell r="G5964" t="str">
            <v>XPD Profession Development Office</v>
          </cell>
          <cell r="H5964" t="str">
            <v>SB</v>
          </cell>
          <cell r="I5964">
            <v>36068</v>
          </cell>
        </row>
        <row r="5965">
          <cell r="A5965">
            <v>957614200</v>
          </cell>
          <cell r="B5965" t="str">
            <v>Elteto</v>
          </cell>
          <cell r="C5965" t="str">
            <v>Sharon</v>
          </cell>
          <cell r="D5965" t="str">
            <v>UF</v>
          </cell>
          <cell r="E5965" t="str">
            <v>A</v>
          </cell>
          <cell r="F5965">
            <v>320001</v>
          </cell>
          <cell r="G5965" t="str">
            <v>LIB Library Administration</v>
          </cell>
          <cell r="H5965" t="str">
            <v>PB</v>
          </cell>
        </row>
        <row r="5966">
          <cell r="A5966">
            <v>957643654</v>
          </cell>
          <cell r="B5966" t="str">
            <v>Abu Zayed Qoud</v>
          </cell>
          <cell r="C5966" t="str">
            <v>Mohammed</v>
          </cell>
          <cell r="D5966" t="str">
            <v>UV</v>
          </cell>
          <cell r="E5966" t="str">
            <v>T</v>
          </cell>
          <cell r="F5966">
            <v>282281</v>
          </cell>
          <cell r="G5966" t="str">
            <v>XCE T&amp;D Certificate</v>
          </cell>
          <cell r="H5966" t="str">
            <v>IN</v>
          </cell>
          <cell r="I5966">
            <v>38868</v>
          </cell>
        </row>
        <row r="5967">
          <cell r="A5967">
            <v>957671332</v>
          </cell>
          <cell r="B5967" t="str">
            <v>Jimenez</v>
          </cell>
          <cell r="C5967" t="str">
            <v>David</v>
          </cell>
          <cell r="D5967" t="str">
            <v>UV</v>
          </cell>
          <cell r="E5967" t="str">
            <v>T</v>
          </cell>
          <cell r="F5967">
            <v>330001</v>
          </cell>
          <cell r="G5967" t="str">
            <v>OSA Vice Provost Office Stud Affrs</v>
          </cell>
          <cell r="H5967" t="str">
            <v>IN</v>
          </cell>
          <cell r="I5967">
            <v>37833</v>
          </cell>
        </row>
        <row r="5968">
          <cell r="A5968">
            <v>957683645</v>
          </cell>
          <cell r="B5968" t="str">
            <v>Barta</v>
          </cell>
          <cell r="C5968" t="str">
            <v>James</v>
          </cell>
          <cell r="D5968" t="str">
            <v>UC</v>
          </cell>
          <cell r="E5968" t="str">
            <v>T</v>
          </cell>
          <cell r="F5968">
            <v>221601</v>
          </cell>
          <cell r="G5968" t="str">
            <v>MTH Math Office</v>
          </cell>
          <cell r="H5968" t="str">
            <v>SP</v>
          </cell>
          <cell r="I5968">
            <v>38533</v>
          </cell>
        </row>
        <row r="5969">
          <cell r="A5969">
            <v>957687146</v>
          </cell>
          <cell r="B5969" t="str">
            <v>Merrick</v>
          </cell>
          <cell r="C5969" t="str">
            <v>Margrete</v>
          </cell>
          <cell r="D5969" t="str">
            <v>UF</v>
          </cell>
          <cell r="E5969" t="str">
            <v>A</v>
          </cell>
          <cell r="F5969">
            <v>310700</v>
          </cell>
          <cell r="G5969" t="str">
            <v>IMS Inst Portland Metro Studies</v>
          </cell>
          <cell r="H5969" t="str">
            <v>PB</v>
          </cell>
        </row>
        <row r="5970">
          <cell r="A5970">
            <v>957704824</v>
          </cell>
          <cell r="B5970" t="str">
            <v>Stueve</v>
          </cell>
          <cell r="C5970" t="str">
            <v>Thomas</v>
          </cell>
          <cell r="D5970" t="str">
            <v>UV</v>
          </cell>
          <cell r="E5970" t="str">
            <v>T</v>
          </cell>
          <cell r="F5970">
            <v>270110</v>
          </cell>
          <cell r="G5970" t="str">
            <v>EAS MESA Program</v>
          </cell>
          <cell r="H5970" t="str">
            <v>IN</v>
          </cell>
          <cell r="I5970">
            <v>36325</v>
          </cell>
        </row>
        <row r="5971">
          <cell r="A5971">
            <v>957725682</v>
          </cell>
          <cell r="B5971" t="str">
            <v>Burkhardt</v>
          </cell>
          <cell r="C5971" t="str">
            <v>Guy</v>
          </cell>
          <cell r="D5971" t="str">
            <v>UC</v>
          </cell>
          <cell r="E5971" t="str">
            <v>T</v>
          </cell>
          <cell r="F5971">
            <v>310400</v>
          </cell>
          <cell r="G5971" t="str">
            <v>USP Urban Studies &amp; Planning</v>
          </cell>
          <cell r="H5971" t="str">
            <v>SP</v>
          </cell>
          <cell r="I5971">
            <v>37256</v>
          </cell>
        </row>
        <row r="5972">
          <cell r="A5972">
            <v>957729635</v>
          </cell>
          <cell r="B5972" t="str">
            <v>Nelson</v>
          </cell>
          <cell r="C5972" t="str">
            <v>Esther</v>
          </cell>
          <cell r="D5972" t="str">
            <v>UV</v>
          </cell>
          <cell r="E5972" t="str">
            <v>T</v>
          </cell>
          <cell r="F5972">
            <v>283950</v>
          </cell>
          <cell r="G5972" t="str">
            <v>XPD English as a Second Language</v>
          </cell>
          <cell r="H5972" t="str">
            <v>IN</v>
          </cell>
          <cell r="I5972">
            <v>37134</v>
          </cell>
        </row>
        <row r="5973">
          <cell r="A5973">
            <v>957734479</v>
          </cell>
          <cell r="B5973" t="str">
            <v>Hutchins</v>
          </cell>
          <cell r="C5973" t="str">
            <v>Pamela</v>
          </cell>
          <cell r="D5973" t="str">
            <v>UF</v>
          </cell>
          <cell r="E5973" t="str">
            <v>A</v>
          </cell>
          <cell r="F5973">
            <v>600300</v>
          </cell>
          <cell r="G5973" t="str">
            <v>HRC Human Resource Center</v>
          </cell>
          <cell r="H5973" t="str">
            <v>PB</v>
          </cell>
        </row>
        <row r="5974">
          <cell r="A5974">
            <v>957737985</v>
          </cell>
          <cell r="B5974" t="str">
            <v>Teynor</v>
          </cell>
          <cell r="C5974" t="str">
            <v>Kent</v>
          </cell>
          <cell r="D5974" t="str">
            <v>UF</v>
          </cell>
          <cell r="E5974" t="str">
            <v>T</v>
          </cell>
          <cell r="F5974">
            <v>610120</v>
          </cell>
          <cell r="G5974" t="str">
            <v>OIS Networks/Sys Admin</v>
          </cell>
          <cell r="H5974" t="str">
            <v>PB</v>
          </cell>
          <cell r="I5974">
            <v>36714</v>
          </cell>
        </row>
        <row r="5975">
          <cell r="A5975">
            <v>957741485</v>
          </cell>
          <cell r="B5975" t="str">
            <v>Rundles</v>
          </cell>
          <cell r="C5975" t="str">
            <v>Dorothy</v>
          </cell>
          <cell r="D5975" t="str">
            <v>UV</v>
          </cell>
          <cell r="E5975" t="str">
            <v>T</v>
          </cell>
          <cell r="F5975">
            <v>331801</v>
          </cell>
          <cell r="G5975" t="str">
            <v>IAS Info &amp; Academic Support Office</v>
          </cell>
          <cell r="H5975" t="str">
            <v>IN</v>
          </cell>
          <cell r="I5975">
            <v>35976</v>
          </cell>
        </row>
        <row r="5976">
          <cell r="A5976">
            <v>957746470</v>
          </cell>
          <cell r="B5976" t="str">
            <v>Lander</v>
          </cell>
          <cell r="C5976" t="str">
            <v>Thea</v>
          </cell>
          <cell r="D5976" t="str">
            <v>UW</v>
          </cell>
          <cell r="E5976" t="str">
            <v>T</v>
          </cell>
          <cell r="F5976">
            <v>310500</v>
          </cell>
          <cell r="G5976" t="str">
            <v>IOA Institute on Aging</v>
          </cell>
          <cell r="H5976" t="str">
            <v>IN</v>
          </cell>
          <cell r="I5976">
            <v>36326</v>
          </cell>
        </row>
        <row r="5977">
          <cell r="A5977">
            <v>957756529</v>
          </cell>
          <cell r="B5977" t="str">
            <v>Dowd</v>
          </cell>
          <cell r="C5977" t="str">
            <v>Tammy</v>
          </cell>
          <cell r="D5977" t="str">
            <v>UC</v>
          </cell>
          <cell r="E5977" t="str">
            <v>T</v>
          </cell>
          <cell r="F5977">
            <v>260100</v>
          </cell>
          <cell r="G5977" t="str">
            <v>EDU Special Ed/Counselor Ed</v>
          </cell>
          <cell r="H5977" t="str">
            <v>SP</v>
          </cell>
          <cell r="I5977">
            <v>39172</v>
          </cell>
        </row>
        <row r="5978">
          <cell r="A5978">
            <v>957763088</v>
          </cell>
          <cell r="B5978" t="str">
            <v>Harn</v>
          </cell>
          <cell r="C5978" t="str">
            <v>John</v>
          </cell>
          <cell r="D5978" t="str">
            <v>UV</v>
          </cell>
          <cell r="E5978" t="str">
            <v>T</v>
          </cell>
          <cell r="F5978">
            <v>283950</v>
          </cell>
          <cell r="G5978" t="str">
            <v>XPD English as a Second Language</v>
          </cell>
          <cell r="H5978" t="str">
            <v>IN</v>
          </cell>
          <cell r="I5978">
            <v>38564</v>
          </cell>
        </row>
        <row r="5979">
          <cell r="A5979">
            <v>957781383</v>
          </cell>
          <cell r="B5979" t="str">
            <v>Twenge-Jinings</v>
          </cell>
          <cell r="C5979" t="str">
            <v>Fidelia</v>
          </cell>
          <cell r="D5979" t="str">
            <v>UW</v>
          </cell>
          <cell r="E5979" t="str">
            <v>T</v>
          </cell>
          <cell r="F5979">
            <v>221501</v>
          </cell>
          <cell r="G5979" t="str">
            <v>LIN Linguistics Office</v>
          </cell>
          <cell r="H5979" t="str">
            <v>IN</v>
          </cell>
          <cell r="I5979">
            <v>39113</v>
          </cell>
        </row>
        <row r="5980">
          <cell r="A5980">
            <v>957784044</v>
          </cell>
          <cell r="B5980" t="str">
            <v>Ishikawa</v>
          </cell>
          <cell r="C5980" t="str">
            <v>Reiko</v>
          </cell>
          <cell r="D5980" t="str">
            <v>UW</v>
          </cell>
          <cell r="E5980" t="str">
            <v>T</v>
          </cell>
          <cell r="F5980">
            <v>310300</v>
          </cell>
          <cell r="G5980" t="str">
            <v>PAD Public Administration</v>
          </cell>
          <cell r="H5980" t="str">
            <v>IN</v>
          </cell>
          <cell r="I5980">
            <v>38742</v>
          </cell>
        </row>
        <row r="5981">
          <cell r="A5981">
            <v>957789117</v>
          </cell>
          <cell r="B5981" t="str">
            <v>Young</v>
          </cell>
          <cell r="C5981" t="str">
            <v>Sonja</v>
          </cell>
          <cell r="D5981" t="str">
            <v>UC</v>
          </cell>
          <cell r="E5981" t="str">
            <v>A</v>
          </cell>
          <cell r="F5981">
            <v>240401</v>
          </cell>
          <cell r="G5981" t="str">
            <v>CFA Child and Family Studies</v>
          </cell>
          <cell r="H5981" t="str">
            <v>SP</v>
          </cell>
        </row>
        <row r="5982">
          <cell r="A5982">
            <v>957792653</v>
          </cell>
          <cell r="B5982" t="str">
            <v>VanLehman</v>
          </cell>
          <cell r="C5982" t="str">
            <v>Daniel</v>
          </cell>
          <cell r="D5982" t="str">
            <v>UB</v>
          </cell>
          <cell r="E5982" t="str">
            <v>A</v>
          </cell>
          <cell r="F5982">
            <v>310101</v>
          </cell>
          <cell r="G5982" t="str">
            <v>SOG School of Government-Office</v>
          </cell>
          <cell r="H5982" t="str">
            <v>PB</v>
          </cell>
        </row>
        <row r="5983">
          <cell r="A5983">
            <v>957801350</v>
          </cell>
          <cell r="B5983" t="str">
            <v>Segale</v>
          </cell>
          <cell r="C5983" t="str">
            <v>Tricia</v>
          </cell>
          <cell r="D5983" t="str">
            <v>UV</v>
          </cell>
          <cell r="E5983" t="str">
            <v>T</v>
          </cell>
          <cell r="F5983">
            <v>101200</v>
          </cell>
          <cell r="G5983" t="str">
            <v>OCR Community Relations Office</v>
          </cell>
          <cell r="H5983" t="str">
            <v>IN</v>
          </cell>
          <cell r="I5983">
            <v>36007</v>
          </cell>
        </row>
        <row r="5984">
          <cell r="A5984">
            <v>957812961</v>
          </cell>
          <cell r="B5984" t="str">
            <v>Shrestha</v>
          </cell>
          <cell r="C5984" t="str">
            <v>Leena</v>
          </cell>
          <cell r="D5984" t="str">
            <v>UF</v>
          </cell>
          <cell r="E5984" t="str">
            <v>A</v>
          </cell>
          <cell r="F5984">
            <v>331801</v>
          </cell>
          <cell r="G5984" t="str">
            <v>IAS Info &amp; Academic Support Office</v>
          </cell>
          <cell r="H5984" t="str">
            <v>PB</v>
          </cell>
        </row>
        <row r="5985">
          <cell r="A5985">
            <v>957813523</v>
          </cell>
          <cell r="B5985" t="str">
            <v>Hanson</v>
          </cell>
          <cell r="C5985" t="str">
            <v>Keith</v>
          </cell>
          <cell r="D5985" t="str">
            <v>UV</v>
          </cell>
          <cell r="E5985" t="str">
            <v>T</v>
          </cell>
          <cell r="F5985">
            <v>282001</v>
          </cell>
          <cell r="G5985" t="str">
            <v>XCE CE/Education Office</v>
          </cell>
          <cell r="H5985" t="str">
            <v>IN</v>
          </cell>
          <cell r="I5985">
            <v>35611</v>
          </cell>
        </row>
        <row r="5986">
          <cell r="A5986">
            <v>957825041</v>
          </cell>
          <cell r="B5986" t="str">
            <v>Query</v>
          </cell>
          <cell r="C5986" t="str">
            <v>Lovina</v>
          </cell>
          <cell r="D5986" t="str">
            <v>UC</v>
          </cell>
          <cell r="E5986" t="str">
            <v>T</v>
          </cell>
          <cell r="F5986">
            <v>310900</v>
          </cell>
          <cell r="G5986" t="str">
            <v>SCH Community Health</v>
          </cell>
          <cell r="H5986" t="str">
            <v>SP</v>
          </cell>
          <cell r="I5986">
            <v>36341</v>
          </cell>
        </row>
        <row r="5987">
          <cell r="A5987">
            <v>957826273</v>
          </cell>
          <cell r="B5987" t="str">
            <v>Carlson</v>
          </cell>
          <cell r="C5987" t="str">
            <v>Christine</v>
          </cell>
          <cell r="D5987" t="str">
            <v>UC</v>
          </cell>
          <cell r="E5987" t="str">
            <v>A</v>
          </cell>
          <cell r="F5987">
            <v>310400</v>
          </cell>
          <cell r="G5987" t="str">
            <v>USP Urban Studies &amp; Planning</v>
          </cell>
          <cell r="H5987" t="str">
            <v>SP</v>
          </cell>
        </row>
        <row r="5988">
          <cell r="A5988">
            <v>957826723</v>
          </cell>
          <cell r="B5988" t="str">
            <v>Molander</v>
          </cell>
          <cell r="C5988" t="str">
            <v>Earl</v>
          </cell>
          <cell r="D5988" t="str">
            <v>UV</v>
          </cell>
          <cell r="E5988" t="str">
            <v>A</v>
          </cell>
          <cell r="F5988">
            <v>250100</v>
          </cell>
          <cell r="G5988" t="str">
            <v>SBA Instruction</v>
          </cell>
          <cell r="H5988" t="str">
            <v>IN</v>
          </cell>
        </row>
        <row r="5989">
          <cell r="A5989">
            <v>957830084</v>
          </cell>
          <cell r="B5989" t="str">
            <v>Grimaud</v>
          </cell>
          <cell r="C5989" t="str">
            <v>Severine</v>
          </cell>
          <cell r="D5989" t="str">
            <v>UV</v>
          </cell>
          <cell r="E5989" t="str">
            <v>T</v>
          </cell>
          <cell r="F5989">
            <v>221500</v>
          </cell>
          <cell r="G5989" t="str">
            <v>LIN Linguistics</v>
          </cell>
          <cell r="H5989" t="str">
            <v>IN</v>
          </cell>
          <cell r="I5989">
            <v>38306</v>
          </cell>
        </row>
        <row r="5990">
          <cell r="A5990">
            <v>957852916</v>
          </cell>
          <cell r="B5990" t="str">
            <v>Sturzinger</v>
          </cell>
          <cell r="C5990" t="str">
            <v>Ernest</v>
          </cell>
          <cell r="D5990" t="str">
            <v>UV</v>
          </cell>
          <cell r="E5990" t="str">
            <v>T</v>
          </cell>
          <cell r="F5990">
            <v>630301</v>
          </cell>
          <cell r="G5990" t="str">
            <v>ATH Trainer's Office</v>
          </cell>
          <cell r="H5990" t="str">
            <v>IN</v>
          </cell>
          <cell r="I5990">
            <v>37955</v>
          </cell>
        </row>
        <row r="5991">
          <cell r="A5991">
            <v>957854859</v>
          </cell>
          <cell r="B5991" t="str">
            <v>Dew</v>
          </cell>
          <cell r="C5991" t="str">
            <v>Tomika</v>
          </cell>
          <cell r="D5991" t="str">
            <v>UC</v>
          </cell>
          <cell r="E5991" t="str">
            <v>T</v>
          </cell>
          <cell r="F5991">
            <v>310300</v>
          </cell>
          <cell r="G5991" t="str">
            <v>PAD Public Administration</v>
          </cell>
          <cell r="H5991" t="str">
            <v>IN</v>
          </cell>
          <cell r="I5991">
            <v>35976</v>
          </cell>
        </row>
        <row r="5992">
          <cell r="A5992">
            <v>957859909</v>
          </cell>
          <cell r="B5992" t="str">
            <v>DeJesus</v>
          </cell>
          <cell r="C5992" t="str">
            <v>Abner</v>
          </cell>
          <cell r="D5992" t="str">
            <v>UW</v>
          </cell>
          <cell r="E5992" t="str">
            <v>T</v>
          </cell>
          <cell r="F5992">
            <v>330150</v>
          </cell>
          <cell r="G5992" t="str">
            <v>FAO Financial Aid</v>
          </cell>
          <cell r="H5992" t="str">
            <v>IN</v>
          </cell>
          <cell r="I5992">
            <v>38291</v>
          </cell>
        </row>
        <row r="5993">
          <cell r="A5993">
            <v>957873154</v>
          </cell>
          <cell r="B5993" t="str">
            <v>Nine</v>
          </cell>
          <cell r="C5993" t="str">
            <v>Michael</v>
          </cell>
          <cell r="D5993" t="str">
            <v>UB</v>
          </cell>
          <cell r="E5993" t="str">
            <v>A</v>
          </cell>
          <cell r="F5993">
            <v>240100</v>
          </cell>
          <cell r="G5993" t="str">
            <v>SSW School of Social Work</v>
          </cell>
          <cell r="H5993" t="str">
            <v>PB</v>
          </cell>
        </row>
        <row r="5994">
          <cell r="A5994">
            <v>957876332</v>
          </cell>
          <cell r="B5994" t="str">
            <v>Patterson</v>
          </cell>
          <cell r="C5994" t="str">
            <v>Chase</v>
          </cell>
          <cell r="D5994" t="str">
            <v>UW</v>
          </cell>
          <cell r="E5994" t="str">
            <v>T</v>
          </cell>
          <cell r="F5994">
            <v>630050</v>
          </cell>
          <cell r="G5994" t="str">
            <v>ATH Athletic Operations</v>
          </cell>
          <cell r="H5994" t="str">
            <v>IN</v>
          </cell>
          <cell r="I5994">
            <v>38701</v>
          </cell>
        </row>
        <row r="5995">
          <cell r="A5995">
            <v>957878833</v>
          </cell>
          <cell r="B5995" t="str">
            <v>McHenry</v>
          </cell>
          <cell r="C5995" t="str">
            <v>Meleah</v>
          </cell>
          <cell r="D5995" t="str">
            <v>UV</v>
          </cell>
          <cell r="E5995" t="str">
            <v>T</v>
          </cell>
          <cell r="F5995">
            <v>200101</v>
          </cell>
          <cell r="G5995" t="str">
            <v>OAA Provosts Office Admin</v>
          </cell>
          <cell r="H5995" t="str">
            <v>XX</v>
          </cell>
          <cell r="I5995">
            <v>36798</v>
          </cell>
        </row>
        <row r="5996">
          <cell r="A5996">
            <v>957882277</v>
          </cell>
          <cell r="B5996" t="str">
            <v>Spiegel</v>
          </cell>
          <cell r="C5996" t="str">
            <v>Corinne</v>
          </cell>
          <cell r="D5996" t="str">
            <v>UC</v>
          </cell>
          <cell r="E5996" t="str">
            <v>T</v>
          </cell>
          <cell r="F5996">
            <v>282900</v>
          </cell>
          <cell r="G5996" t="str">
            <v>XCE Misc Open Enrollment</v>
          </cell>
          <cell r="H5996" t="str">
            <v>SP</v>
          </cell>
          <cell r="I5996">
            <v>36464</v>
          </cell>
        </row>
        <row r="5997">
          <cell r="A5997">
            <v>957884103</v>
          </cell>
          <cell r="B5997" t="str">
            <v>Culley</v>
          </cell>
          <cell r="C5997" t="str">
            <v>Michelle</v>
          </cell>
          <cell r="D5997" t="str">
            <v>UC</v>
          </cell>
          <cell r="E5997" t="str">
            <v>A</v>
          </cell>
          <cell r="F5997">
            <v>221501</v>
          </cell>
          <cell r="G5997" t="str">
            <v>LIN Linguistics Office</v>
          </cell>
          <cell r="H5997" t="str">
            <v>SP</v>
          </cell>
        </row>
        <row r="5998">
          <cell r="A5998">
            <v>957891536</v>
          </cell>
          <cell r="B5998" t="str">
            <v>Glass</v>
          </cell>
          <cell r="C5998" t="str">
            <v>David</v>
          </cell>
          <cell r="D5998" t="str">
            <v>UW</v>
          </cell>
          <cell r="E5998" t="str">
            <v>A</v>
          </cell>
          <cell r="F5998">
            <v>631500</v>
          </cell>
          <cell r="G5998" t="str">
            <v>ATH W Volleyball</v>
          </cell>
          <cell r="H5998" t="str">
            <v>IN</v>
          </cell>
        </row>
        <row r="5999">
          <cell r="A5999">
            <v>957898131</v>
          </cell>
          <cell r="B5999" t="str">
            <v>Adams</v>
          </cell>
          <cell r="C5999" t="str">
            <v>Karalie</v>
          </cell>
          <cell r="D5999" t="str">
            <v>UC</v>
          </cell>
          <cell r="E5999" t="str">
            <v>T</v>
          </cell>
          <cell r="F5999">
            <v>301120</v>
          </cell>
          <cell r="G5999" t="str">
            <v>ARC Architecture Office</v>
          </cell>
          <cell r="H5999" t="str">
            <v>SP</v>
          </cell>
          <cell r="I5999">
            <v>36341</v>
          </cell>
        </row>
        <row r="6000">
          <cell r="A6000">
            <v>957902576</v>
          </cell>
          <cell r="B6000" t="str">
            <v>Oschwald</v>
          </cell>
          <cell r="C6000" t="str">
            <v>Mary</v>
          </cell>
          <cell r="D6000" t="str">
            <v>UB</v>
          </cell>
          <cell r="E6000" t="str">
            <v>A</v>
          </cell>
          <cell r="F6000">
            <v>240200</v>
          </cell>
          <cell r="G6000" t="str">
            <v>RRI Regional Research Institute</v>
          </cell>
          <cell r="H6000" t="str">
            <v>PB</v>
          </cell>
        </row>
        <row r="6001">
          <cell r="A6001">
            <v>957907686</v>
          </cell>
          <cell r="B6001" t="str">
            <v>Sage</v>
          </cell>
          <cell r="C6001" t="str">
            <v>Katherine</v>
          </cell>
          <cell r="D6001" t="str">
            <v>UA</v>
          </cell>
          <cell r="E6001" t="str">
            <v>T</v>
          </cell>
          <cell r="F6001">
            <v>220801</v>
          </cell>
          <cell r="G6001" t="str">
            <v>ENG English Dept Office</v>
          </cell>
          <cell r="H6001" t="str">
            <v>PB</v>
          </cell>
          <cell r="I6001">
            <v>38810</v>
          </cell>
        </row>
        <row r="6002">
          <cell r="A6002">
            <v>957945882</v>
          </cell>
          <cell r="B6002" t="str">
            <v>Davies</v>
          </cell>
          <cell r="C6002" t="str">
            <v>John</v>
          </cell>
          <cell r="D6002" t="str">
            <v>UC</v>
          </cell>
          <cell r="E6002" t="str">
            <v>T</v>
          </cell>
          <cell r="F6002">
            <v>301101</v>
          </cell>
          <cell r="G6002" t="str">
            <v>ART Art-Instruction</v>
          </cell>
          <cell r="H6002" t="str">
            <v>SP</v>
          </cell>
          <cell r="I6002">
            <v>38835</v>
          </cell>
        </row>
        <row r="6003">
          <cell r="A6003">
            <v>957959595</v>
          </cell>
          <cell r="B6003" t="str">
            <v>Pirruccello</v>
          </cell>
          <cell r="C6003" t="str">
            <v>Regina</v>
          </cell>
          <cell r="D6003" t="str">
            <v>UV</v>
          </cell>
          <cell r="E6003" t="str">
            <v>T</v>
          </cell>
          <cell r="F6003">
            <v>266230</v>
          </cell>
          <cell r="G6003" t="str">
            <v>EDC Elementary Endorsement</v>
          </cell>
          <cell r="H6003" t="str">
            <v>IN</v>
          </cell>
          <cell r="I6003">
            <v>39294</v>
          </cell>
        </row>
        <row r="6004">
          <cell r="A6004">
            <v>957980427</v>
          </cell>
          <cell r="B6004" t="str">
            <v>Howsley</v>
          </cell>
          <cell r="C6004" t="str">
            <v>Kelly</v>
          </cell>
          <cell r="D6004" t="str">
            <v>UW</v>
          </cell>
          <cell r="E6004" t="str">
            <v>A</v>
          </cell>
          <cell r="F6004">
            <v>310600</v>
          </cell>
          <cell r="G6004" t="str">
            <v>CUS Center for Urban Studies</v>
          </cell>
          <cell r="H6004" t="str">
            <v>IN</v>
          </cell>
        </row>
        <row r="6005">
          <cell r="A6005">
            <v>957986539</v>
          </cell>
          <cell r="B6005" t="str">
            <v>Tadros</v>
          </cell>
          <cell r="C6005" t="str">
            <v>Nicholas</v>
          </cell>
          <cell r="D6005" t="str">
            <v>UV</v>
          </cell>
          <cell r="E6005" t="str">
            <v>T</v>
          </cell>
          <cell r="F6005">
            <v>201101</v>
          </cell>
          <cell r="G6005" t="str">
            <v>SAT Saturday Academy-Main</v>
          </cell>
          <cell r="H6005" t="str">
            <v>IN</v>
          </cell>
          <cell r="I6005">
            <v>38807</v>
          </cell>
        </row>
        <row r="6006">
          <cell r="A6006">
            <v>958007412</v>
          </cell>
          <cell r="B6006" t="str">
            <v>Kocaoglu</v>
          </cell>
          <cell r="C6006" t="str">
            <v>Dundar</v>
          </cell>
          <cell r="D6006" t="str">
            <v>UF</v>
          </cell>
          <cell r="E6006" t="str">
            <v>A</v>
          </cell>
          <cell r="F6006">
            <v>270600</v>
          </cell>
          <cell r="G6006" t="str">
            <v>EMP Engineering &amp; Tech Mgmt Dept</v>
          </cell>
          <cell r="H6006" t="str">
            <v>PB</v>
          </cell>
        </row>
        <row r="6007">
          <cell r="A6007">
            <v>958015895</v>
          </cell>
          <cell r="B6007" t="str">
            <v>Latz</v>
          </cell>
          <cell r="C6007" t="str">
            <v>Gil</v>
          </cell>
          <cell r="D6007" t="str">
            <v>UF</v>
          </cell>
          <cell r="E6007" t="str">
            <v>A</v>
          </cell>
          <cell r="F6007">
            <v>200800</v>
          </cell>
          <cell r="G6007" t="str">
            <v>IAF International Affairs</v>
          </cell>
          <cell r="H6007" t="str">
            <v>PB</v>
          </cell>
        </row>
        <row r="6008">
          <cell r="A6008">
            <v>958035782</v>
          </cell>
          <cell r="B6008" t="str">
            <v>Plumb</v>
          </cell>
          <cell r="C6008" t="str">
            <v>Mary</v>
          </cell>
          <cell r="D6008" t="str">
            <v>UW</v>
          </cell>
          <cell r="E6008" t="str">
            <v>T</v>
          </cell>
          <cell r="F6008">
            <v>240100</v>
          </cell>
          <cell r="G6008" t="str">
            <v>SSW School of Social Work</v>
          </cell>
          <cell r="H6008" t="str">
            <v>IN</v>
          </cell>
          <cell r="I6008">
            <v>37925</v>
          </cell>
        </row>
        <row r="6009">
          <cell r="A6009">
            <v>958035935</v>
          </cell>
          <cell r="B6009" t="str">
            <v>Barber</v>
          </cell>
          <cell r="C6009" t="str">
            <v>Michelle</v>
          </cell>
          <cell r="D6009" t="str">
            <v>UB</v>
          </cell>
          <cell r="E6009" t="str">
            <v>T</v>
          </cell>
          <cell r="F6009">
            <v>222000</v>
          </cell>
          <cell r="G6009" t="str">
            <v>PSY Psychology</v>
          </cell>
          <cell r="H6009" t="str">
            <v>PB</v>
          </cell>
          <cell r="I6009">
            <v>37787</v>
          </cell>
        </row>
        <row r="6010">
          <cell r="A6010">
            <v>958036388</v>
          </cell>
          <cell r="B6010" t="str">
            <v>Evans</v>
          </cell>
          <cell r="C6010" t="str">
            <v>David</v>
          </cell>
          <cell r="D6010" t="str">
            <v>UC</v>
          </cell>
          <cell r="E6010" t="str">
            <v>A</v>
          </cell>
          <cell r="F6010">
            <v>221800</v>
          </cell>
          <cell r="G6010" t="str">
            <v>PHY Physics</v>
          </cell>
          <cell r="H6010" t="str">
            <v>SP</v>
          </cell>
        </row>
        <row r="6011">
          <cell r="A6011">
            <v>958054381</v>
          </cell>
          <cell r="B6011" t="str">
            <v>Stevenson</v>
          </cell>
          <cell r="C6011" t="str">
            <v>William</v>
          </cell>
          <cell r="D6011" t="str">
            <v>UC</v>
          </cell>
          <cell r="E6011" t="str">
            <v>T</v>
          </cell>
          <cell r="F6011">
            <v>283950</v>
          </cell>
          <cell r="G6011" t="str">
            <v>XPD English as a Second Language</v>
          </cell>
          <cell r="H6011" t="str">
            <v>SP</v>
          </cell>
          <cell r="I6011">
            <v>37164</v>
          </cell>
        </row>
        <row r="6012">
          <cell r="A6012">
            <v>958066557</v>
          </cell>
          <cell r="B6012" t="str">
            <v>Roth</v>
          </cell>
          <cell r="C6012" t="str">
            <v>Alan</v>
          </cell>
          <cell r="D6012" t="str">
            <v>UV</v>
          </cell>
          <cell r="E6012" t="str">
            <v>T</v>
          </cell>
          <cell r="F6012">
            <v>260100</v>
          </cell>
          <cell r="G6012" t="str">
            <v>EDU Special Ed/Counselor Ed</v>
          </cell>
          <cell r="H6012" t="str">
            <v>IN</v>
          </cell>
          <cell r="I6012">
            <v>35933</v>
          </cell>
        </row>
        <row r="6013">
          <cell r="A6013">
            <v>958078410</v>
          </cell>
          <cell r="B6013" t="str">
            <v>Kelty</v>
          </cell>
          <cell r="C6013" t="str">
            <v>James</v>
          </cell>
          <cell r="D6013" t="str">
            <v>UF</v>
          </cell>
          <cell r="E6013" t="str">
            <v>T</v>
          </cell>
          <cell r="F6013">
            <v>610120</v>
          </cell>
          <cell r="G6013" t="str">
            <v>OIS Networks/Sys Admin</v>
          </cell>
          <cell r="H6013" t="str">
            <v>PB</v>
          </cell>
          <cell r="I6013">
            <v>37909</v>
          </cell>
        </row>
        <row r="6014">
          <cell r="A6014">
            <v>958100541</v>
          </cell>
          <cell r="B6014" t="str">
            <v>Padilla</v>
          </cell>
          <cell r="C6014" t="str">
            <v>Melissa</v>
          </cell>
          <cell r="D6014" t="str">
            <v>UF</v>
          </cell>
          <cell r="E6014" t="str">
            <v>T</v>
          </cell>
          <cell r="F6014">
            <v>330110</v>
          </cell>
          <cell r="G6014" t="str">
            <v>ADM Admissions</v>
          </cell>
          <cell r="H6014" t="str">
            <v>PB</v>
          </cell>
          <cell r="I6014">
            <v>38618</v>
          </cell>
        </row>
        <row r="6015">
          <cell r="A6015">
            <v>958110174</v>
          </cell>
          <cell r="B6015" t="str">
            <v>Nienstedt</v>
          </cell>
          <cell r="C6015" t="str">
            <v>Daniela</v>
          </cell>
          <cell r="D6015" t="str">
            <v>UD</v>
          </cell>
          <cell r="E6015" t="str">
            <v>T</v>
          </cell>
          <cell r="F6015">
            <v>250001</v>
          </cell>
          <cell r="G6015" t="str">
            <v>SBA Deans Office</v>
          </cell>
          <cell r="H6015" t="str">
            <v>SP</v>
          </cell>
          <cell r="I6015">
            <v>38743</v>
          </cell>
        </row>
        <row r="6016">
          <cell r="A6016">
            <v>958112686</v>
          </cell>
          <cell r="B6016" t="str">
            <v>Hesp</v>
          </cell>
          <cell r="C6016" t="str">
            <v>Andrea</v>
          </cell>
          <cell r="D6016" t="str">
            <v>UV</v>
          </cell>
          <cell r="E6016" t="str">
            <v>T</v>
          </cell>
          <cell r="F6016">
            <v>221000</v>
          </cell>
          <cell r="G6016" t="str">
            <v>FLL Foreign Languages</v>
          </cell>
          <cell r="H6016" t="str">
            <v>IN</v>
          </cell>
          <cell r="I6016">
            <v>37499</v>
          </cell>
        </row>
        <row r="6017">
          <cell r="A6017">
            <v>958116363</v>
          </cell>
          <cell r="B6017" t="str">
            <v>Mills</v>
          </cell>
          <cell r="C6017" t="str">
            <v>Chad</v>
          </cell>
          <cell r="D6017" t="str">
            <v>UF</v>
          </cell>
          <cell r="E6017" t="str">
            <v>T</v>
          </cell>
          <cell r="F6017">
            <v>610411</v>
          </cell>
          <cell r="G6017" t="str">
            <v>OIS Instr Tech Sppt/CAVS</v>
          </cell>
          <cell r="H6017" t="str">
            <v>PB</v>
          </cell>
          <cell r="I6017">
            <v>36749</v>
          </cell>
        </row>
        <row r="6018">
          <cell r="A6018">
            <v>958125991</v>
          </cell>
          <cell r="B6018" t="str">
            <v>Smith</v>
          </cell>
          <cell r="C6018" t="str">
            <v>Nancy</v>
          </cell>
          <cell r="D6018" t="str">
            <v>UW</v>
          </cell>
          <cell r="E6018" t="str">
            <v>T</v>
          </cell>
          <cell r="F6018">
            <v>201101</v>
          </cell>
          <cell r="G6018" t="str">
            <v>SAT Saturday Academy-Main</v>
          </cell>
          <cell r="H6018" t="str">
            <v>IN</v>
          </cell>
          <cell r="I6018">
            <v>38870</v>
          </cell>
        </row>
        <row r="6019">
          <cell r="A6019">
            <v>958142174</v>
          </cell>
          <cell r="B6019" t="str">
            <v>Greco</v>
          </cell>
          <cell r="C6019" t="str">
            <v>Todd</v>
          </cell>
          <cell r="D6019" t="str">
            <v>UV</v>
          </cell>
          <cell r="E6019" t="str">
            <v>A</v>
          </cell>
          <cell r="F6019">
            <v>289602</v>
          </cell>
          <cell r="G6019" t="str">
            <v>XPD Macromedia</v>
          </cell>
          <cell r="H6019" t="str">
            <v>IN</v>
          </cell>
        </row>
        <row r="6020">
          <cell r="A6020">
            <v>958155887</v>
          </cell>
          <cell r="B6020" t="str">
            <v>Kaltenbach</v>
          </cell>
          <cell r="C6020" t="str">
            <v>Mark</v>
          </cell>
          <cell r="D6020" t="str">
            <v>UC</v>
          </cell>
          <cell r="E6020" t="str">
            <v>A</v>
          </cell>
          <cell r="F6020">
            <v>250001</v>
          </cell>
          <cell r="G6020" t="str">
            <v>SBA Deans Office</v>
          </cell>
          <cell r="H6020" t="str">
            <v>SP</v>
          </cell>
        </row>
        <row r="6021">
          <cell r="A6021">
            <v>958161629</v>
          </cell>
          <cell r="B6021" t="str">
            <v>Abrams</v>
          </cell>
          <cell r="C6021" t="str">
            <v>Dani</v>
          </cell>
          <cell r="D6021" t="str">
            <v>UV</v>
          </cell>
          <cell r="E6021" t="str">
            <v>T</v>
          </cell>
          <cell r="F6021">
            <v>100001</v>
          </cell>
          <cell r="G6021" t="str">
            <v>POF President's Office</v>
          </cell>
          <cell r="H6021" t="str">
            <v>IN</v>
          </cell>
          <cell r="I6021">
            <v>38230</v>
          </cell>
        </row>
        <row r="6022">
          <cell r="A6022">
            <v>958168904</v>
          </cell>
          <cell r="B6022" t="str">
            <v>Dowd</v>
          </cell>
          <cell r="C6022" t="str">
            <v>Ronald</v>
          </cell>
          <cell r="D6022" t="str">
            <v>UA</v>
          </cell>
          <cell r="E6022" t="str">
            <v>T</v>
          </cell>
          <cell r="F6022">
            <v>310300</v>
          </cell>
          <cell r="G6022" t="str">
            <v>PAD Public Administration</v>
          </cell>
          <cell r="H6022" t="str">
            <v>PB</v>
          </cell>
          <cell r="I6022">
            <v>36981</v>
          </cell>
        </row>
        <row r="6023">
          <cell r="A6023">
            <v>958196906</v>
          </cell>
          <cell r="B6023" t="str">
            <v>Kelley</v>
          </cell>
          <cell r="C6023" t="str">
            <v>Matthew</v>
          </cell>
          <cell r="D6023" t="str">
            <v>UV</v>
          </cell>
          <cell r="E6023" t="str">
            <v>T</v>
          </cell>
          <cell r="F6023">
            <v>304560</v>
          </cell>
          <cell r="G6023" t="str">
            <v>MUS Recital/Recordings</v>
          </cell>
          <cell r="H6023" t="str">
            <v>IN</v>
          </cell>
          <cell r="I6023">
            <v>39294</v>
          </cell>
        </row>
        <row r="6024">
          <cell r="A6024">
            <v>958223823</v>
          </cell>
          <cell r="B6024" t="str">
            <v>Cartwright</v>
          </cell>
          <cell r="C6024" t="str">
            <v>Chris</v>
          </cell>
          <cell r="D6024" t="str">
            <v>UF</v>
          </cell>
          <cell r="E6024" t="str">
            <v>A</v>
          </cell>
          <cell r="F6024">
            <v>266001</v>
          </cell>
          <cell r="G6024" t="str">
            <v>EDC Education-CEED Office</v>
          </cell>
          <cell r="H6024" t="str">
            <v>PB</v>
          </cell>
        </row>
        <row r="6025">
          <cell r="A6025">
            <v>958230532</v>
          </cell>
          <cell r="B6025" t="str">
            <v>Watts</v>
          </cell>
          <cell r="C6025" t="str">
            <v>Dawn</v>
          </cell>
          <cell r="D6025" t="str">
            <v>UW</v>
          </cell>
          <cell r="E6025" t="str">
            <v>T</v>
          </cell>
          <cell r="F6025">
            <v>220801</v>
          </cell>
          <cell r="G6025" t="str">
            <v>ENG English Dept Office</v>
          </cell>
          <cell r="H6025" t="str">
            <v>IN</v>
          </cell>
          <cell r="I6025">
            <v>39080</v>
          </cell>
        </row>
        <row r="6026">
          <cell r="A6026">
            <v>958289234</v>
          </cell>
          <cell r="B6026" t="str">
            <v>Steighner</v>
          </cell>
          <cell r="C6026" t="str">
            <v>Mark</v>
          </cell>
          <cell r="D6026" t="str">
            <v>UC</v>
          </cell>
          <cell r="E6026" t="str">
            <v>T</v>
          </cell>
          <cell r="F6026">
            <v>282405</v>
          </cell>
          <cell r="G6026" t="str">
            <v>XCD Grad Teacher Edc Prg-Hood River</v>
          </cell>
          <cell r="H6026" t="str">
            <v>SP</v>
          </cell>
          <cell r="I6026">
            <v>37437</v>
          </cell>
        </row>
        <row r="6027">
          <cell r="A6027">
            <v>958303265</v>
          </cell>
          <cell r="B6027" t="str">
            <v>Rapaport</v>
          </cell>
          <cell r="C6027" t="str">
            <v>Oshra</v>
          </cell>
          <cell r="D6027" t="str">
            <v>UV</v>
          </cell>
          <cell r="E6027" t="str">
            <v>A</v>
          </cell>
          <cell r="F6027">
            <v>221000</v>
          </cell>
          <cell r="G6027" t="str">
            <v>FLL Foreign Languages</v>
          </cell>
          <cell r="H6027" t="str">
            <v>IN</v>
          </cell>
        </row>
        <row r="6028">
          <cell r="A6028">
            <v>958312612</v>
          </cell>
          <cell r="B6028" t="str">
            <v>Withers</v>
          </cell>
          <cell r="C6028" t="str">
            <v>Jennifer</v>
          </cell>
          <cell r="D6028" t="str">
            <v>UV</v>
          </cell>
          <cell r="E6028" t="str">
            <v>T</v>
          </cell>
          <cell r="F6028">
            <v>630001</v>
          </cell>
          <cell r="G6028" t="str">
            <v>ATH Athletic Administration</v>
          </cell>
          <cell r="H6028" t="str">
            <v>IN</v>
          </cell>
          <cell r="I6028">
            <v>36372</v>
          </cell>
        </row>
        <row r="6029">
          <cell r="A6029">
            <v>958317892</v>
          </cell>
          <cell r="B6029" t="str">
            <v>McCallum</v>
          </cell>
          <cell r="C6029" t="str">
            <v>Darcy</v>
          </cell>
          <cell r="D6029" t="str">
            <v>UV</v>
          </cell>
          <cell r="E6029" t="str">
            <v>T</v>
          </cell>
          <cell r="F6029">
            <v>201101</v>
          </cell>
          <cell r="G6029" t="str">
            <v>SAT Saturday Academy-Main</v>
          </cell>
          <cell r="H6029" t="str">
            <v>IN</v>
          </cell>
          <cell r="I6029">
            <v>38979</v>
          </cell>
        </row>
        <row r="6030">
          <cell r="A6030">
            <v>958325109</v>
          </cell>
          <cell r="B6030" t="str">
            <v>Govertsen</v>
          </cell>
          <cell r="C6030" t="str">
            <v>Kristen</v>
          </cell>
          <cell r="D6030" t="str">
            <v>UC</v>
          </cell>
          <cell r="E6030" t="str">
            <v>T</v>
          </cell>
          <cell r="F6030">
            <v>221600</v>
          </cell>
          <cell r="G6030" t="str">
            <v>MTH Mathematical Sciences</v>
          </cell>
          <cell r="H6030" t="str">
            <v>SP</v>
          </cell>
          <cell r="I6030">
            <v>37346</v>
          </cell>
        </row>
        <row r="6031">
          <cell r="A6031">
            <v>958337495</v>
          </cell>
          <cell r="B6031" t="str">
            <v>Sanchez</v>
          </cell>
          <cell r="C6031" t="str">
            <v>Wendy</v>
          </cell>
          <cell r="D6031" t="str">
            <v>UV</v>
          </cell>
          <cell r="E6031" t="str">
            <v>T</v>
          </cell>
          <cell r="F6031">
            <v>221601</v>
          </cell>
          <cell r="G6031" t="str">
            <v>MTH Math Office</v>
          </cell>
          <cell r="H6031" t="str">
            <v>IN</v>
          </cell>
          <cell r="I6031">
            <v>37468</v>
          </cell>
        </row>
        <row r="6032">
          <cell r="A6032">
            <v>958341353</v>
          </cell>
          <cell r="B6032" t="str">
            <v>Baker</v>
          </cell>
          <cell r="C6032" t="str">
            <v>Jack</v>
          </cell>
          <cell r="D6032" t="str">
            <v>UC</v>
          </cell>
          <cell r="E6032" t="str">
            <v>T</v>
          </cell>
          <cell r="F6032">
            <v>250100</v>
          </cell>
          <cell r="G6032" t="str">
            <v>SBA Instruction</v>
          </cell>
          <cell r="H6032" t="str">
            <v>SP</v>
          </cell>
          <cell r="I6032">
            <v>37802</v>
          </cell>
        </row>
        <row r="6033">
          <cell r="A6033">
            <v>958364859</v>
          </cell>
          <cell r="B6033" t="str">
            <v>Mottaghi</v>
          </cell>
          <cell r="C6033" t="str">
            <v>Lisa</v>
          </cell>
          <cell r="D6033" t="str">
            <v>UF</v>
          </cell>
          <cell r="E6033" t="str">
            <v>T</v>
          </cell>
          <cell r="F6033">
            <v>250001</v>
          </cell>
          <cell r="G6033" t="str">
            <v>SBA Deans Office</v>
          </cell>
          <cell r="H6033" t="str">
            <v>PB</v>
          </cell>
          <cell r="I6033">
            <v>37377</v>
          </cell>
        </row>
        <row r="6034">
          <cell r="A6034">
            <v>958372611</v>
          </cell>
          <cell r="B6034" t="str">
            <v>Akkary</v>
          </cell>
          <cell r="C6034" t="str">
            <v>Haitham</v>
          </cell>
          <cell r="D6034" t="str">
            <v>UC</v>
          </cell>
          <cell r="E6034" t="str">
            <v>A</v>
          </cell>
          <cell r="F6034">
            <v>270401</v>
          </cell>
          <cell r="G6034" t="str">
            <v>EEN Electrical/Computer Engineering</v>
          </cell>
          <cell r="H6034" t="str">
            <v>SP</v>
          </cell>
        </row>
        <row r="6035">
          <cell r="A6035">
            <v>958378030</v>
          </cell>
          <cell r="B6035" t="str">
            <v>Taylor</v>
          </cell>
          <cell r="C6035" t="str">
            <v>Leslie</v>
          </cell>
          <cell r="D6035" t="str">
            <v>UV</v>
          </cell>
          <cell r="E6035" t="str">
            <v>T</v>
          </cell>
          <cell r="F6035">
            <v>100001</v>
          </cell>
          <cell r="G6035" t="str">
            <v>POF President's Office</v>
          </cell>
          <cell r="H6035" t="str">
            <v>IN</v>
          </cell>
          <cell r="I6035">
            <v>38929</v>
          </cell>
        </row>
        <row r="6036">
          <cell r="A6036">
            <v>958385696</v>
          </cell>
          <cell r="B6036" t="str">
            <v>DeBerry</v>
          </cell>
          <cell r="C6036" t="str">
            <v>Hal</v>
          </cell>
          <cell r="D6036" t="str">
            <v>UF</v>
          </cell>
          <cell r="E6036" t="str">
            <v>T</v>
          </cell>
          <cell r="F6036">
            <v>632300</v>
          </cell>
          <cell r="G6036" t="str">
            <v>ATH M Baseball</v>
          </cell>
          <cell r="H6036" t="str">
            <v>SB</v>
          </cell>
          <cell r="I6036">
            <v>35976</v>
          </cell>
        </row>
        <row r="6037">
          <cell r="A6037">
            <v>958392972</v>
          </cell>
          <cell r="B6037" t="str">
            <v>Radich</v>
          </cell>
          <cell r="C6037" t="str">
            <v>Carol</v>
          </cell>
          <cell r="D6037" t="str">
            <v>UC</v>
          </cell>
          <cell r="E6037" t="str">
            <v>A</v>
          </cell>
          <cell r="F6037">
            <v>221510</v>
          </cell>
          <cell r="G6037" t="str">
            <v>ESL Engl as a 2nd Lang</v>
          </cell>
          <cell r="H6037" t="str">
            <v>SP</v>
          </cell>
        </row>
        <row r="6038">
          <cell r="A6038">
            <v>958403950</v>
          </cell>
          <cell r="B6038" t="str">
            <v>McIntosh-Campbell</v>
          </cell>
          <cell r="C6038" t="str">
            <v>Cheri</v>
          </cell>
          <cell r="D6038" t="str">
            <v>UV</v>
          </cell>
          <cell r="E6038" t="str">
            <v>T</v>
          </cell>
          <cell r="F6038">
            <v>270000</v>
          </cell>
          <cell r="G6038" t="str">
            <v>EAS Sch of Engineering &amp; Appld Sci</v>
          </cell>
          <cell r="H6038" t="str">
            <v>IN</v>
          </cell>
          <cell r="I6038">
            <v>36311</v>
          </cell>
        </row>
        <row r="6039">
          <cell r="A6039">
            <v>958406325</v>
          </cell>
          <cell r="B6039" t="str">
            <v>Smekar</v>
          </cell>
          <cell r="C6039" t="str">
            <v>Steven</v>
          </cell>
          <cell r="D6039" t="str">
            <v>UW</v>
          </cell>
          <cell r="E6039" t="str">
            <v>T</v>
          </cell>
          <cell r="F6039">
            <v>670310</v>
          </cell>
          <cell r="G6039" t="str">
            <v>SDO Fitness</v>
          </cell>
          <cell r="H6039" t="str">
            <v>IN</v>
          </cell>
          <cell r="I6039">
            <v>38507</v>
          </cell>
        </row>
        <row r="6040">
          <cell r="A6040">
            <v>958414055</v>
          </cell>
          <cell r="B6040" t="str">
            <v>Fletcher</v>
          </cell>
          <cell r="C6040" t="str">
            <v>Michael</v>
          </cell>
          <cell r="D6040" t="str">
            <v>UF</v>
          </cell>
          <cell r="E6040" t="str">
            <v>T</v>
          </cell>
          <cell r="F6040">
            <v>630001</v>
          </cell>
          <cell r="G6040" t="str">
            <v>ATH Athletic Administration</v>
          </cell>
          <cell r="H6040" t="str">
            <v>PB</v>
          </cell>
          <cell r="I6040">
            <v>37637</v>
          </cell>
        </row>
        <row r="6041">
          <cell r="A6041">
            <v>958417455</v>
          </cell>
          <cell r="B6041" t="str">
            <v>Echohawk</v>
          </cell>
          <cell r="C6041" t="str">
            <v>Tobin</v>
          </cell>
          <cell r="D6041" t="str">
            <v>UF</v>
          </cell>
          <cell r="E6041" t="str">
            <v>A</v>
          </cell>
          <cell r="F6041">
            <v>631400</v>
          </cell>
          <cell r="G6041" t="str">
            <v>ATH W Softball</v>
          </cell>
          <cell r="H6041" t="str">
            <v>PB</v>
          </cell>
        </row>
        <row r="6042">
          <cell r="A6042">
            <v>958422944</v>
          </cell>
          <cell r="B6042" t="str">
            <v>Chavez Sedano</v>
          </cell>
          <cell r="C6042" t="str">
            <v>Rey</v>
          </cell>
          <cell r="D6042" t="str">
            <v>UV</v>
          </cell>
          <cell r="E6042" t="str">
            <v>T</v>
          </cell>
          <cell r="F6042">
            <v>260300</v>
          </cell>
          <cell r="G6042" t="str">
            <v>EDU Policies/Foundations</v>
          </cell>
          <cell r="H6042" t="str">
            <v>IN</v>
          </cell>
          <cell r="I6042">
            <v>39021</v>
          </cell>
        </row>
        <row r="6043">
          <cell r="A6043">
            <v>958435360</v>
          </cell>
          <cell r="B6043" t="str">
            <v>Stainbrook</v>
          </cell>
          <cell r="C6043" t="str">
            <v>Gene</v>
          </cell>
          <cell r="D6043" t="str">
            <v>UC</v>
          </cell>
          <cell r="E6043" t="str">
            <v>T</v>
          </cell>
          <cell r="F6043">
            <v>310930</v>
          </cell>
          <cell r="G6043" t="str">
            <v>SCH School of Community Health</v>
          </cell>
          <cell r="H6043" t="str">
            <v>SP</v>
          </cell>
          <cell r="I6043">
            <v>37437</v>
          </cell>
        </row>
        <row r="6044">
          <cell r="A6044">
            <v>958447773</v>
          </cell>
          <cell r="B6044" t="str">
            <v>Marshall</v>
          </cell>
          <cell r="C6044" t="str">
            <v>Richard</v>
          </cell>
          <cell r="D6044" t="str">
            <v>UC</v>
          </cell>
          <cell r="E6044" t="str">
            <v>T</v>
          </cell>
          <cell r="F6044">
            <v>250100</v>
          </cell>
          <cell r="G6044" t="str">
            <v>SBA Instruction</v>
          </cell>
          <cell r="H6044" t="str">
            <v>SP</v>
          </cell>
          <cell r="I6044">
            <v>37986</v>
          </cell>
        </row>
        <row r="6045">
          <cell r="A6045">
            <v>958449872</v>
          </cell>
          <cell r="B6045" t="str">
            <v>Anzjon-Paddock</v>
          </cell>
          <cell r="C6045" t="str">
            <v>Shanon</v>
          </cell>
          <cell r="D6045" t="str">
            <v>UW</v>
          </cell>
          <cell r="E6045" t="str">
            <v>T</v>
          </cell>
          <cell r="F6045">
            <v>331601</v>
          </cell>
          <cell r="G6045" t="str">
            <v>EEP Ed Equity Office</v>
          </cell>
          <cell r="H6045" t="str">
            <v>IN</v>
          </cell>
          <cell r="I6045">
            <v>35915</v>
          </cell>
        </row>
        <row r="6046">
          <cell r="A6046">
            <v>958459766</v>
          </cell>
          <cell r="B6046" t="str">
            <v>Anderson</v>
          </cell>
          <cell r="C6046" t="str">
            <v>Robert</v>
          </cell>
          <cell r="D6046" t="str">
            <v>UC</v>
          </cell>
          <cell r="E6046" t="str">
            <v>A</v>
          </cell>
          <cell r="F6046">
            <v>260201</v>
          </cell>
          <cell r="G6046" t="str">
            <v>EDU C&amp;I Office</v>
          </cell>
          <cell r="H6046" t="str">
            <v>SP</v>
          </cell>
        </row>
        <row r="6047">
          <cell r="A6047">
            <v>958460210</v>
          </cell>
          <cell r="B6047" t="str">
            <v>Nelson</v>
          </cell>
          <cell r="C6047" t="str">
            <v>Marci</v>
          </cell>
          <cell r="D6047" t="str">
            <v>UV</v>
          </cell>
          <cell r="E6047" t="str">
            <v>T</v>
          </cell>
          <cell r="F6047">
            <v>260100</v>
          </cell>
          <cell r="G6047" t="str">
            <v>EDU Special Ed/Counselor Ed</v>
          </cell>
          <cell r="H6047" t="str">
            <v>IN</v>
          </cell>
          <cell r="I6047">
            <v>38716</v>
          </cell>
        </row>
        <row r="6048">
          <cell r="A6048">
            <v>958469191</v>
          </cell>
          <cell r="B6048" t="str">
            <v>McAuliffe</v>
          </cell>
          <cell r="C6048" t="str">
            <v>Elizabeth</v>
          </cell>
          <cell r="D6048" t="str">
            <v>UC</v>
          </cell>
          <cell r="E6048" t="str">
            <v>T</v>
          </cell>
          <cell r="F6048">
            <v>222500</v>
          </cell>
          <cell r="G6048" t="str">
            <v>WSC Women's Studies</v>
          </cell>
          <cell r="H6048" t="str">
            <v>SP</v>
          </cell>
          <cell r="I6048">
            <v>37383</v>
          </cell>
        </row>
        <row r="6049">
          <cell r="A6049">
            <v>958472527</v>
          </cell>
          <cell r="B6049" t="str">
            <v>Hunger</v>
          </cell>
          <cell r="C6049" t="str">
            <v>Paula</v>
          </cell>
          <cell r="D6049" t="str">
            <v>UV</v>
          </cell>
          <cell r="E6049" t="str">
            <v>T</v>
          </cell>
          <cell r="F6049">
            <v>201101</v>
          </cell>
          <cell r="G6049" t="str">
            <v>SAT Saturday Academy-Main</v>
          </cell>
          <cell r="H6049" t="str">
            <v>IN</v>
          </cell>
          <cell r="I6049">
            <v>38968</v>
          </cell>
        </row>
        <row r="6050">
          <cell r="A6050">
            <v>958473773</v>
          </cell>
          <cell r="B6050" t="str">
            <v>Braker</v>
          </cell>
          <cell r="C6050" t="str">
            <v>Regina</v>
          </cell>
          <cell r="D6050" t="str">
            <v>UC</v>
          </cell>
          <cell r="E6050" t="str">
            <v>A</v>
          </cell>
          <cell r="F6050">
            <v>221000</v>
          </cell>
          <cell r="G6050" t="str">
            <v>FLL Foreign Languages</v>
          </cell>
          <cell r="H6050" t="str">
            <v>SP</v>
          </cell>
        </row>
        <row r="6051">
          <cell r="A6051">
            <v>958489736</v>
          </cell>
          <cell r="B6051" t="str">
            <v>Silverman</v>
          </cell>
          <cell r="C6051" t="str">
            <v>Lori</v>
          </cell>
          <cell r="D6051" t="str">
            <v>UV</v>
          </cell>
          <cell r="E6051" t="str">
            <v>T</v>
          </cell>
          <cell r="F6051">
            <v>260100</v>
          </cell>
          <cell r="G6051" t="str">
            <v>EDU Special Ed/Counselor Ed</v>
          </cell>
          <cell r="H6051" t="str">
            <v>IN</v>
          </cell>
          <cell r="I6051">
            <v>37833</v>
          </cell>
        </row>
        <row r="6052">
          <cell r="A6052">
            <v>958491353</v>
          </cell>
          <cell r="B6052" t="str">
            <v>Howe</v>
          </cell>
          <cell r="C6052" t="str">
            <v>Douglas</v>
          </cell>
          <cell r="D6052" t="str">
            <v>UC</v>
          </cell>
          <cell r="E6052" t="str">
            <v>A</v>
          </cell>
          <cell r="F6052">
            <v>270501</v>
          </cell>
          <cell r="G6052" t="str">
            <v>MEN Mechanical Engineering Office</v>
          </cell>
          <cell r="H6052" t="str">
            <v>SP</v>
          </cell>
        </row>
        <row r="6053">
          <cell r="A6053">
            <v>958506139</v>
          </cell>
          <cell r="B6053" t="str">
            <v>Frazier</v>
          </cell>
          <cell r="C6053" t="str">
            <v>Richard</v>
          </cell>
          <cell r="D6053" t="str">
            <v>UC</v>
          </cell>
          <cell r="E6053" t="str">
            <v>T</v>
          </cell>
          <cell r="F6053">
            <v>304001</v>
          </cell>
          <cell r="G6053" t="str">
            <v>MUS Music Office</v>
          </cell>
          <cell r="H6053" t="str">
            <v>IN</v>
          </cell>
          <cell r="I6053">
            <v>35976</v>
          </cell>
        </row>
        <row r="6054">
          <cell r="A6054">
            <v>958526025</v>
          </cell>
          <cell r="B6054" t="str">
            <v>Williams</v>
          </cell>
          <cell r="C6054" t="str">
            <v>A</v>
          </cell>
          <cell r="D6054" t="str">
            <v>UC</v>
          </cell>
          <cell r="E6054" t="str">
            <v>T</v>
          </cell>
          <cell r="F6054">
            <v>260201</v>
          </cell>
          <cell r="G6054" t="str">
            <v>EDU C&amp;I Office</v>
          </cell>
          <cell r="H6054" t="str">
            <v>SP</v>
          </cell>
          <cell r="I6054">
            <v>38442</v>
          </cell>
        </row>
        <row r="6055">
          <cell r="A6055">
            <v>958538406</v>
          </cell>
          <cell r="B6055" t="str">
            <v>Jaffe</v>
          </cell>
          <cell r="C6055" t="str">
            <v>Kathleen</v>
          </cell>
          <cell r="D6055" t="str">
            <v>UV</v>
          </cell>
          <cell r="E6055" t="str">
            <v>T</v>
          </cell>
          <cell r="F6055">
            <v>282001</v>
          </cell>
          <cell r="G6055" t="str">
            <v>XCE CE/Education Office</v>
          </cell>
          <cell r="H6055" t="str">
            <v>IN</v>
          </cell>
          <cell r="I6055">
            <v>35976</v>
          </cell>
        </row>
        <row r="6056">
          <cell r="A6056">
            <v>958553191</v>
          </cell>
          <cell r="B6056" t="str">
            <v>Eichenlaub</v>
          </cell>
          <cell r="C6056" t="str">
            <v>Beverly</v>
          </cell>
          <cell r="D6056" t="str">
            <v>UC</v>
          </cell>
          <cell r="E6056" t="str">
            <v>T</v>
          </cell>
          <cell r="F6056">
            <v>301120</v>
          </cell>
          <cell r="G6056" t="str">
            <v>ARC Architecture Office</v>
          </cell>
          <cell r="H6056" t="str">
            <v>IN</v>
          </cell>
          <cell r="I6056">
            <v>35976</v>
          </cell>
        </row>
        <row r="6057">
          <cell r="A6057">
            <v>958564595</v>
          </cell>
          <cell r="B6057" t="str">
            <v>Brothers</v>
          </cell>
          <cell r="C6057" t="str">
            <v>Cynthia</v>
          </cell>
          <cell r="D6057" t="str">
            <v>UV</v>
          </cell>
          <cell r="E6057" t="str">
            <v>T</v>
          </cell>
          <cell r="F6057">
            <v>240200</v>
          </cell>
          <cell r="G6057" t="str">
            <v>RRI Regional Research Institute</v>
          </cell>
          <cell r="H6057" t="str">
            <v>IN</v>
          </cell>
          <cell r="I6057">
            <v>38990</v>
          </cell>
        </row>
        <row r="6058">
          <cell r="A6058">
            <v>958565187</v>
          </cell>
          <cell r="B6058" t="str">
            <v>Buvinger-Wild</v>
          </cell>
          <cell r="C6058" t="str">
            <v>Gabrielle</v>
          </cell>
          <cell r="D6058" t="str">
            <v>UC</v>
          </cell>
          <cell r="E6058" t="str">
            <v>A</v>
          </cell>
          <cell r="F6058">
            <v>221710</v>
          </cell>
          <cell r="G6058" t="str">
            <v>CNF Conflict Resolution</v>
          </cell>
          <cell r="H6058" t="str">
            <v>SP</v>
          </cell>
        </row>
        <row r="6059">
          <cell r="A6059">
            <v>958567239</v>
          </cell>
          <cell r="B6059" t="str">
            <v>Clarke</v>
          </cell>
          <cell r="C6059" t="str">
            <v>Martha</v>
          </cell>
          <cell r="D6059" t="str">
            <v>UF</v>
          </cell>
          <cell r="E6059" t="str">
            <v>T</v>
          </cell>
          <cell r="F6059">
            <v>200501</v>
          </cell>
          <cell r="G6059" t="str">
            <v>GSR Graduate Studies Office</v>
          </cell>
          <cell r="H6059" t="str">
            <v>SB</v>
          </cell>
          <cell r="I6059">
            <v>36306</v>
          </cell>
        </row>
        <row r="6060">
          <cell r="A6060">
            <v>958577895</v>
          </cell>
          <cell r="B6060" t="str">
            <v>Dippel</v>
          </cell>
          <cell r="C6060" t="str">
            <v>Susan</v>
          </cell>
          <cell r="D6060" t="str">
            <v>UC</v>
          </cell>
          <cell r="E6060" t="str">
            <v>T</v>
          </cell>
          <cell r="F6060">
            <v>282350</v>
          </cell>
          <cell r="G6060" t="str">
            <v>XCD Southern Oregon</v>
          </cell>
          <cell r="H6060" t="str">
            <v>SP</v>
          </cell>
          <cell r="I6060">
            <v>39263</v>
          </cell>
        </row>
        <row r="6061">
          <cell r="A6061">
            <v>958596041</v>
          </cell>
          <cell r="B6061" t="str">
            <v>Sluys</v>
          </cell>
          <cell r="C6061" t="str">
            <v>Pati</v>
          </cell>
          <cell r="D6061" t="str">
            <v>UF</v>
          </cell>
          <cell r="E6061" t="str">
            <v>A</v>
          </cell>
          <cell r="F6061">
            <v>260001</v>
          </cell>
          <cell r="G6061" t="str">
            <v>EDU Dean's Office</v>
          </cell>
          <cell r="H6061" t="str">
            <v>PB</v>
          </cell>
        </row>
        <row r="6062">
          <cell r="A6062">
            <v>958618436</v>
          </cell>
          <cell r="B6062" t="str">
            <v>Klassen</v>
          </cell>
          <cell r="C6062" t="str">
            <v>JoAnn</v>
          </cell>
          <cell r="D6062" t="str">
            <v>UC</v>
          </cell>
          <cell r="E6062" t="str">
            <v>A</v>
          </cell>
          <cell r="F6062">
            <v>266215</v>
          </cell>
          <cell r="G6062" t="str">
            <v>EDC Misc Open Enrollment</v>
          </cell>
          <cell r="H6062" t="str">
            <v>SP</v>
          </cell>
        </row>
        <row r="6063">
          <cell r="A6063">
            <v>958622084</v>
          </cell>
          <cell r="B6063" t="str">
            <v>Borunda</v>
          </cell>
          <cell r="C6063" t="str">
            <v>Patrick</v>
          </cell>
          <cell r="D6063" t="str">
            <v>UC</v>
          </cell>
          <cell r="E6063" t="str">
            <v>T</v>
          </cell>
          <cell r="F6063">
            <v>310300</v>
          </cell>
          <cell r="G6063" t="str">
            <v>PAD Public Administration</v>
          </cell>
          <cell r="H6063" t="str">
            <v>SP</v>
          </cell>
          <cell r="I6063">
            <v>37621</v>
          </cell>
        </row>
        <row r="6064">
          <cell r="A6064">
            <v>958664612</v>
          </cell>
          <cell r="B6064" t="str">
            <v>Whittier</v>
          </cell>
          <cell r="C6064" t="str">
            <v>Laura</v>
          </cell>
          <cell r="D6064" t="str">
            <v>UC</v>
          </cell>
          <cell r="E6064" t="str">
            <v>T</v>
          </cell>
          <cell r="F6064">
            <v>282001</v>
          </cell>
          <cell r="G6064" t="str">
            <v>XCE CE/Education Office</v>
          </cell>
          <cell r="H6064" t="str">
            <v>SP</v>
          </cell>
          <cell r="I6064">
            <v>37437</v>
          </cell>
        </row>
        <row r="6065">
          <cell r="A6065">
            <v>958671552</v>
          </cell>
          <cell r="B6065" t="str">
            <v>Brawner-Jones</v>
          </cell>
          <cell r="C6065" t="str">
            <v>Nancy</v>
          </cell>
          <cell r="D6065" t="str">
            <v>UC</v>
          </cell>
          <cell r="E6065" t="str">
            <v>A</v>
          </cell>
          <cell r="F6065">
            <v>260100</v>
          </cell>
          <cell r="G6065" t="str">
            <v>EDU Special Ed/Counselor Ed</v>
          </cell>
          <cell r="H6065" t="str">
            <v>SP</v>
          </cell>
        </row>
        <row r="6066">
          <cell r="A6066">
            <v>958691518</v>
          </cell>
          <cell r="B6066" t="str">
            <v>Millard</v>
          </cell>
          <cell r="C6066" t="str">
            <v>Jeffrey</v>
          </cell>
          <cell r="D6066" t="str">
            <v>UF</v>
          </cell>
          <cell r="E6066" t="str">
            <v>A</v>
          </cell>
          <cell r="F6066">
            <v>250500</v>
          </cell>
          <cell r="G6066" t="str">
            <v>SBA Master of International Mgmt</v>
          </cell>
          <cell r="H6066" t="str">
            <v>PB</v>
          </cell>
        </row>
        <row r="6067">
          <cell r="A6067">
            <v>958732505</v>
          </cell>
          <cell r="B6067" t="str">
            <v>Hoem</v>
          </cell>
          <cell r="C6067" t="str">
            <v>Eric</v>
          </cell>
          <cell r="D6067" t="str">
            <v>UV</v>
          </cell>
          <cell r="E6067" t="str">
            <v>T</v>
          </cell>
          <cell r="F6067">
            <v>222700</v>
          </cell>
          <cell r="G6067" t="str">
            <v>LAS Univ Studies-General Ed</v>
          </cell>
          <cell r="H6067" t="str">
            <v>IN</v>
          </cell>
          <cell r="I6067">
            <v>35978</v>
          </cell>
        </row>
        <row r="6068">
          <cell r="A6068">
            <v>958733382</v>
          </cell>
          <cell r="B6068" t="str">
            <v>Chasko</v>
          </cell>
          <cell r="C6068" t="str">
            <v>Sharon</v>
          </cell>
          <cell r="D6068" t="str">
            <v>UC</v>
          </cell>
          <cell r="E6068" t="str">
            <v>T</v>
          </cell>
          <cell r="F6068">
            <v>260001</v>
          </cell>
          <cell r="G6068" t="str">
            <v>EDU Dean's Office</v>
          </cell>
          <cell r="H6068" t="str">
            <v>SP</v>
          </cell>
          <cell r="I6068">
            <v>38168</v>
          </cell>
        </row>
        <row r="6069">
          <cell r="A6069">
            <v>958740619</v>
          </cell>
          <cell r="B6069" t="str">
            <v>Crittenden</v>
          </cell>
          <cell r="C6069" t="str">
            <v>Richard</v>
          </cell>
          <cell r="D6069" t="str">
            <v>UA</v>
          </cell>
          <cell r="E6069" t="str">
            <v>T</v>
          </cell>
          <cell r="F6069">
            <v>221601</v>
          </cell>
          <cell r="G6069" t="str">
            <v>MTH Math Office</v>
          </cell>
          <cell r="H6069" t="str">
            <v>SB</v>
          </cell>
          <cell r="I6069">
            <v>35869</v>
          </cell>
        </row>
        <row r="6070">
          <cell r="A6070">
            <v>958747836</v>
          </cell>
          <cell r="B6070" t="str">
            <v>Paulson</v>
          </cell>
          <cell r="C6070" t="str">
            <v>Robert</v>
          </cell>
          <cell r="D6070" t="str">
            <v>UA</v>
          </cell>
          <cell r="E6070" t="str">
            <v>T</v>
          </cell>
          <cell r="F6070">
            <v>240200</v>
          </cell>
          <cell r="G6070" t="str">
            <v>RRI Regional Research Institute</v>
          </cell>
          <cell r="H6070" t="str">
            <v>PB</v>
          </cell>
          <cell r="I6070">
            <v>38518</v>
          </cell>
        </row>
        <row r="6071">
          <cell r="A6071">
            <v>958754783</v>
          </cell>
          <cell r="B6071" t="str">
            <v>Purdy</v>
          </cell>
          <cell r="C6071" t="str">
            <v>Julie</v>
          </cell>
          <cell r="D6071" t="str">
            <v>UC</v>
          </cell>
          <cell r="E6071" t="str">
            <v>T</v>
          </cell>
          <cell r="F6071">
            <v>222201</v>
          </cell>
          <cell r="G6071" t="str">
            <v>COM Communication</v>
          </cell>
          <cell r="H6071" t="str">
            <v>SP</v>
          </cell>
          <cell r="I6071">
            <v>36250</v>
          </cell>
        </row>
        <row r="6072">
          <cell r="A6072">
            <v>958774530</v>
          </cell>
          <cell r="B6072" t="str">
            <v>Beaulieu</v>
          </cell>
          <cell r="C6072" t="str">
            <v>Kameron</v>
          </cell>
          <cell r="D6072" t="str">
            <v>UV</v>
          </cell>
          <cell r="E6072" t="str">
            <v>T</v>
          </cell>
          <cell r="F6072">
            <v>222201</v>
          </cell>
          <cell r="G6072" t="str">
            <v>COM Communication</v>
          </cell>
          <cell r="H6072" t="str">
            <v>IN</v>
          </cell>
          <cell r="I6072">
            <v>37529</v>
          </cell>
        </row>
        <row r="6073">
          <cell r="A6073">
            <v>958784541</v>
          </cell>
          <cell r="B6073" t="str">
            <v>Snyder</v>
          </cell>
          <cell r="C6073" t="str">
            <v>Susan</v>
          </cell>
          <cell r="D6073" t="str">
            <v>UA</v>
          </cell>
          <cell r="E6073" t="str">
            <v>A</v>
          </cell>
          <cell r="F6073">
            <v>240100</v>
          </cell>
          <cell r="G6073" t="str">
            <v>SSW School of Social Work</v>
          </cell>
          <cell r="H6073" t="str">
            <v>PB</v>
          </cell>
        </row>
        <row r="6074">
          <cell r="A6074">
            <v>958802643</v>
          </cell>
          <cell r="B6074" t="str">
            <v>Porter</v>
          </cell>
          <cell r="C6074" t="str">
            <v>Nancy</v>
          </cell>
          <cell r="D6074" t="str">
            <v>UA</v>
          </cell>
          <cell r="E6074" t="str">
            <v>T</v>
          </cell>
          <cell r="F6074">
            <v>220101</v>
          </cell>
          <cell r="G6074" t="str">
            <v>LAS Dean's Office</v>
          </cell>
          <cell r="H6074" t="str">
            <v>PB</v>
          </cell>
          <cell r="I6074">
            <v>37011</v>
          </cell>
        </row>
        <row r="6075">
          <cell r="A6075">
            <v>958805825</v>
          </cell>
          <cell r="B6075" t="str">
            <v>Milner</v>
          </cell>
          <cell r="C6075" t="str">
            <v>Heather</v>
          </cell>
          <cell r="D6075" t="str">
            <v>UF</v>
          </cell>
          <cell r="E6075" t="str">
            <v>T</v>
          </cell>
          <cell r="F6075">
            <v>100301</v>
          </cell>
          <cell r="G6075" t="str">
            <v>DEV Development Office</v>
          </cell>
          <cell r="H6075" t="str">
            <v>PB</v>
          </cell>
          <cell r="I6075">
            <v>37802</v>
          </cell>
        </row>
        <row r="6076">
          <cell r="A6076">
            <v>958813615</v>
          </cell>
          <cell r="B6076" t="str">
            <v>MacAlistaire</v>
          </cell>
          <cell r="C6076" t="str">
            <v>Kezia</v>
          </cell>
          <cell r="D6076" t="str">
            <v>UD</v>
          </cell>
          <cell r="E6076" t="str">
            <v>T</v>
          </cell>
          <cell r="F6076">
            <v>310700</v>
          </cell>
          <cell r="G6076" t="str">
            <v>IMS Inst Portland Metro Studies</v>
          </cell>
          <cell r="H6076" t="str">
            <v>SP</v>
          </cell>
          <cell r="I6076">
            <v>38209</v>
          </cell>
        </row>
        <row r="6077">
          <cell r="A6077">
            <v>958818044</v>
          </cell>
          <cell r="B6077" t="str">
            <v>Ollis</v>
          </cell>
          <cell r="C6077" t="str">
            <v>Kenneth</v>
          </cell>
          <cell r="D6077" t="str">
            <v>UC</v>
          </cell>
          <cell r="E6077" t="str">
            <v>A</v>
          </cell>
          <cell r="F6077">
            <v>304001</v>
          </cell>
          <cell r="G6077" t="str">
            <v>MUS Music Office</v>
          </cell>
          <cell r="H6077" t="str">
            <v>SP</v>
          </cell>
        </row>
        <row r="6078">
          <cell r="A6078">
            <v>958827735</v>
          </cell>
          <cell r="B6078" t="str">
            <v>Saulo</v>
          </cell>
          <cell r="C6078" t="str">
            <v>Meggia</v>
          </cell>
          <cell r="D6078" t="str">
            <v>UW</v>
          </cell>
          <cell r="E6078" t="str">
            <v>T</v>
          </cell>
          <cell r="F6078">
            <v>240200</v>
          </cell>
          <cell r="G6078" t="str">
            <v>RRI Regional Research Institute</v>
          </cell>
          <cell r="H6078" t="str">
            <v>IN</v>
          </cell>
          <cell r="I6078">
            <v>36707</v>
          </cell>
        </row>
        <row r="6079">
          <cell r="A6079">
            <v>958835828</v>
          </cell>
          <cell r="B6079" t="str">
            <v>Bogin</v>
          </cell>
          <cell r="C6079" t="str">
            <v>Renee</v>
          </cell>
          <cell r="D6079" t="str">
            <v>UB</v>
          </cell>
          <cell r="E6079" t="str">
            <v>A</v>
          </cell>
          <cell r="F6079">
            <v>310600</v>
          </cell>
          <cell r="G6079" t="str">
            <v>CUS Center for Urban Studies</v>
          </cell>
          <cell r="H6079" t="str">
            <v>PB</v>
          </cell>
        </row>
        <row r="6080">
          <cell r="A6080">
            <v>958856012</v>
          </cell>
          <cell r="B6080" t="str">
            <v>Dobson</v>
          </cell>
          <cell r="C6080" t="str">
            <v>Ruth</v>
          </cell>
          <cell r="D6080" t="str">
            <v>UC</v>
          </cell>
          <cell r="E6080" t="str">
            <v>T</v>
          </cell>
          <cell r="F6080">
            <v>304001</v>
          </cell>
          <cell r="G6080" t="str">
            <v>MUS Music Office</v>
          </cell>
          <cell r="H6080" t="str">
            <v>IN</v>
          </cell>
          <cell r="I6080">
            <v>38960</v>
          </cell>
        </row>
        <row r="6081">
          <cell r="A6081">
            <v>958866498</v>
          </cell>
          <cell r="B6081" t="str">
            <v>Feeney</v>
          </cell>
          <cell r="C6081" t="str">
            <v>Richard</v>
          </cell>
          <cell r="D6081" t="str">
            <v>UW</v>
          </cell>
          <cell r="E6081" t="str">
            <v>A</v>
          </cell>
          <cell r="F6081">
            <v>100200</v>
          </cell>
          <cell r="G6081" t="str">
            <v>GOV Government Relations</v>
          </cell>
          <cell r="H6081" t="str">
            <v>IN</v>
          </cell>
        </row>
        <row r="6082">
          <cell r="A6082">
            <v>958885316</v>
          </cell>
          <cell r="B6082" t="str">
            <v>Horton</v>
          </cell>
          <cell r="C6082" t="str">
            <v>Maurice</v>
          </cell>
          <cell r="D6082" t="str">
            <v>UV</v>
          </cell>
          <cell r="E6082" t="str">
            <v>T</v>
          </cell>
          <cell r="F6082">
            <v>100001</v>
          </cell>
          <cell r="G6082" t="str">
            <v>POF President's Office</v>
          </cell>
          <cell r="H6082" t="str">
            <v>IN</v>
          </cell>
          <cell r="I6082">
            <v>38568</v>
          </cell>
        </row>
        <row r="6083">
          <cell r="A6083">
            <v>958885867</v>
          </cell>
          <cell r="B6083" t="str">
            <v>McGregor</v>
          </cell>
          <cell r="C6083" t="str">
            <v>Sylvia</v>
          </cell>
          <cell r="D6083" t="str">
            <v>UV</v>
          </cell>
          <cell r="E6083" t="str">
            <v>T</v>
          </cell>
          <cell r="F6083">
            <v>285001</v>
          </cell>
          <cell r="G6083" t="str">
            <v>XIS Independent Study Office</v>
          </cell>
          <cell r="H6083" t="str">
            <v>IN</v>
          </cell>
          <cell r="I6083">
            <v>37256</v>
          </cell>
        </row>
        <row r="6084">
          <cell r="A6084">
            <v>958895680</v>
          </cell>
          <cell r="B6084" t="str">
            <v>Yeakey</v>
          </cell>
          <cell r="C6084" t="str">
            <v>Jon</v>
          </cell>
          <cell r="D6084" t="str">
            <v>UV</v>
          </cell>
          <cell r="E6084" t="str">
            <v>T</v>
          </cell>
          <cell r="F6084">
            <v>283001</v>
          </cell>
          <cell r="G6084" t="str">
            <v>XSS Extended &amp; Summer Prog Office</v>
          </cell>
          <cell r="H6084" t="str">
            <v>IN</v>
          </cell>
          <cell r="I6084">
            <v>35673</v>
          </cell>
        </row>
        <row r="6085">
          <cell r="A6085">
            <v>958901598</v>
          </cell>
          <cell r="B6085" t="str">
            <v>Jackson</v>
          </cell>
          <cell r="C6085" t="str">
            <v>Terry</v>
          </cell>
          <cell r="D6085" t="str">
            <v>UF</v>
          </cell>
          <cell r="E6085" t="str">
            <v>T</v>
          </cell>
          <cell r="F6085">
            <v>250125</v>
          </cell>
          <cell r="G6085" t="str">
            <v>SBA Weekend Business Degree</v>
          </cell>
          <cell r="H6085" t="str">
            <v>PB</v>
          </cell>
          <cell r="I6085">
            <v>38096</v>
          </cell>
        </row>
        <row r="6086">
          <cell r="A6086">
            <v>958910021</v>
          </cell>
          <cell r="B6086" t="str">
            <v>Romero</v>
          </cell>
          <cell r="C6086" t="str">
            <v>Madeleine</v>
          </cell>
          <cell r="D6086" t="str">
            <v>UC</v>
          </cell>
          <cell r="E6086" t="str">
            <v>T</v>
          </cell>
          <cell r="F6086">
            <v>250100</v>
          </cell>
          <cell r="G6086" t="str">
            <v>SBA Instruction</v>
          </cell>
          <cell r="H6086" t="str">
            <v>SP</v>
          </cell>
          <cell r="I6086">
            <v>38321</v>
          </cell>
        </row>
        <row r="6087">
          <cell r="A6087">
            <v>958932380</v>
          </cell>
          <cell r="B6087" t="str">
            <v>Clark</v>
          </cell>
          <cell r="C6087" t="str">
            <v>Elizabeth</v>
          </cell>
          <cell r="D6087" t="str">
            <v>UB</v>
          </cell>
          <cell r="E6087" t="str">
            <v>T</v>
          </cell>
          <cell r="F6087">
            <v>270701</v>
          </cell>
          <cell r="G6087" t="str">
            <v>EAS Cntr f/Orgn Prfrmnc Imprv Admin</v>
          </cell>
          <cell r="H6087" t="str">
            <v>PB</v>
          </cell>
          <cell r="I6087">
            <v>36540</v>
          </cell>
        </row>
        <row r="6088">
          <cell r="A6088">
            <v>958960760</v>
          </cell>
          <cell r="B6088" t="str">
            <v>Jablonski</v>
          </cell>
          <cell r="C6088" t="str">
            <v>Joseph</v>
          </cell>
          <cell r="D6088" t="str">
            <v>UC</v>
          </cell>
          <cell r="E6088" t="str">
            <v>T</v>
          </cell>
          <cell r="F6088">
            <v>250100</v>
          </cell>
          <cell r="G6088" t="str">
            <v>SBA Instruction</v>
          </cell>
          <cell r="H6088" t="str">
            <v>SP</v>
          </cell>
          <cell r="I6088">
            <v>38352</v>
          </cell>
        </row>
        <row r="6089">
          <cell r="A6089">
            <v>958963324</v>
          </cell>
          <cell r="B6089" t="str">
            <v>Awastmi</v>
          </cell>
          <cell r="C6089" t="str">
            <v>Vinay</v>
          </cell>
          <cell r="D6089" t="str">
            <v>UC</v>
          </cell>
          <cell r="E6089" t="str">
            <v>T</v>
          </cell>
          <cell r="F6089">
            <v>250100</v>
          </cell>
          <cell r="G6089" t="str">
            <v>SBA Instruction</v>
          </cell>
          <cell r="H6089" t="str">
            <v>SP</v>
          </cell>
          <cell r="I6089">
            <v>36981</v>
          </cell>
        </row>
        <row r="6090">
          <cell r="A6090">
            <v>958985643</v>
          </cell>
          <cell r="B6090" t="str">
            <v>West</v>
          </cell>
          <cell r="C6090" t="str">
            <v>Laura</v>
          </cell>
          <cell r="D6090" t="str">
            <v>UF</v>
          </cell>
          <cell r="E6090" t="str">
            <v>A</v>
          </cell>
          <cell r="F6090">
            <v>260401</v>
          </cell>
          <cell r="G6090" t="str">
            <v>CDC Helen Gordon Office</v>
          </cell>
          <cell r="H6090" t="str">
            <v>PB</v>
          </cell>
        </row>
        <row r="6091">
          <cell r="A6091">
            <v>958991851</v>
          </cell>
          <cell r="B6091" t="str">
            <v>Garrett</v>
          </cell>
          <cell r="C6091" t="str">
            <v>Sarah</v>
          </cell>
          <cell r="D6091" t="str">
            <v>UA</v>
          </cell>
          <cell r="E6091" t="str">
            <v>T</v>
          </cell>
          <cell r="F6091">
            <v>301120</v>
          </cell>
          <cell r="G6091" t="str">
            <v>ARC Architecture Office</v>
          </cell>
          <cell r="H6091" t="str">
            <v>PB</v>
          </cell>
          <cell r="I6091">
            <v>37468</v>
          </cell>
        </row>
        <row r="6092">
          <cell r="A6092">
            <v>959007356</v>
          </cell>
          <cell r="B6092" t="str">
            <v>Crawford</v>
          </cell>
          <cell r="C6092" t="str">
            <v>David</v>
          </cell>
          <cell r="D6092" t="str">
            <v>UC</v>
          </cell>
          <cell r="E6092" t="str">
            <v>T</v>
          </cell>
          <cell r="F6092">
            <v>270301</v>
          </cell>
          <cell r="G6092" t="str">
            <v>CEN Civil Engineering Office</v>
          </cell>
          <cell r="H6092" t="str">
            <v>SP</v>
          </cell>
          <cell r="I6092">
            <v>39263</v>
          </cell>
        </row>
        <row r="6093">
          <cell r="A6093">
            <v>959012123</v>
          </cell>
          <cell r="B6093" t="str">
            <v>Downs</v>
          </cell>
          <cell r="C6093" t="str">
            <v>Christine</v>
          </cell>
          <cell r="D6093" t="str">
            <v>UA</v>
          </cell>
          <cell r="E6093" t="str">
            <v>A</v>
          </cell>
          <cell r="F6093">
            <v>260100</v>
          </cell>
          <cell r="G6093" t="str">
            <v>EDU Special Ed/Counselor Ed</v>
          </cell>
          <cell r="H6093" t="str">
            <v>PB</v>
          </cell>
        </row>
        <row r="6094">
          <cell r="A6094">
            <v>959018591</v>
          </cell>
          <cell r="B6094" t="str">
            <v>Cleary</v>
          </cell>
          <cell r="C6094" t="str">
            <v>Christina</v>
          </cell>
          <cell r="D6094" t="str">
            <v>UC</v>
          </cell>
          <cell r="E6094" t="str">
            <v>T</v>
          </cell>
          <cell r="F6094">
            <v>221000</v>
          </cell>
          <cell r="G6094" t="str">
            <v>FLL Foreign Languages</v>
          </cell>
          <cell r="H6094" t="str">
            <v>SP</v>
          </cell>
          <cell r="I6094">
            <v>39172</v>
          </cell>
        </row>
        <row r="6095">
          <cell r="A6095">
            <v>959023608</v>
          </cell>
          <cell r="B6095" t="str">
            <v>Constans</v>
          </cell>
          <cell r="C6095" t="str">
            <v>Mary</v>
          </cell>
          <cell r="D6095" t="str">
            <v>UF</v>
          </cell>
          <cell r="E6095" t="str">
            <v>T</v>
          </cell>
          <cell r="F6095">
            <v>301001</v>
          </cell>
          <cell r="G6095" t="str">
            <v>ART Office</v>
          </cell>
          <cell r="H6095" t="str">
            <v>SB</v>
          </cell>
          <cell r="I6095">
            <v>35854</v>
          </cell>
        </row>
        <row r="6096">
          <cell r="A6096">
            <v>959034424</v>
          </cell>
          <cell r="B6096" t="str">
            <v>Schultz</v>
          </cell>
          <cell r="C6096" t="str">
            <v>Kurt</v>
          </cell>
          <cell r="D6096" t="str">
            <v>UC</v>
          </cell>
          <cell r="E6096" t="str">
            <v>T</v>
          </cell>
          <cell r="F6096">
            <v>220900</v>
          </cell>
          <cell r="G6096" t="str">
            <v>ESR Environmental Sci PhD</v>
          </cell>
          <cell r="H6096" t="str">
            <v>SP</v>
          </cell>
          <cell r="I6096">
            <v>38503</v>
          </cell>
        </row>
        <row r="6097">
          <cell r="A6097">
            <v>959046417</v>
          </cell>
          <cell r="B6097" t="str">
            <v>Ponnam</v>
          </cell>
          <cell r="C6097" t="str">
            <v>Nikhil</v>
          </cell>
          <cell r="D6097" t="str">
            <v>UW</v>
          </cell>
          <cell r="E6097" t="str">
            <v>T</v>
          </cell>
          <cell r="F6097">
            <v>331601</v>
          </cell>
          <cell r="G6097" t="str">
            <v>EEP Ed Equity Office</v>
          </cell>
          <cell r="H6097" t="str">
            <v>IN</v>
          </cell>
          <cell r="I6097">
            <v>38742</v>
          </cell>
        </row>
        <row r="6098">
          <cell r="A6098">
            <v>959061569</v>
          </cell>
          <cell r="B6098" t="str">
            <v>Pollard</v>
          </cell>
          <cell r="C6098" t="str">
            <v>Lloyd</v>
          </cell>
          <cell r="D6098" t="str">
            <v>UC</v>
          </cell>
          <cell r="E6098" t="str">
            <v>T</v>
          </cell>
          <cell r="F6098">
            <v>270501</v>
          </cell>
          <cell r="G6098" t="str">
            <v>MEN Mechanical Engineering Office</v>
          </cell>
          <cell r="H6098" t="str">
            <v>SP</v>
          </cell>
          <cell r="I6098">
            <v>36981</v>
          </cell>
        </row>
        <row r="6099">
          <cell r="A6099">
            <v>959061610</v>
          </cell>
          <cell r="B6099" t="str">
            <v>Elkin</v>
          </cell>
          <cell r="C6099" t="str">
            <v>Kristine</v>
          </cell>
          <cell r="D6099" t="str">
            <v>UW</v>
          </cell>
          <cell r="E6099" t="str">
            <v>T</v>
          </cell>
          <cell r="F6099">
            <v>281020</v>
          </cell>
          <cell r="G6099" t="str">
            <v>XDO Marketing Office</v>
          </cell>
          <cell r="H6099" t="str">
            <v>IN</v>
          </cell>
          <cell r="I6099">
            <v>39192</v>
          </cell>
        </row>
        <row r="6100">
          <cell r="A6100">
            <v>959068110</v>
          </cell>
          <cell r="B6100" t="str">
            <v>Egan Jr</v>
          </cell>
          <cell r="C6100" t="str">
            <v>Garry</v>
          </cell>
          <cell r="D6100" t="str">
            <v>UC</v>
          </cell>
          <cell r="E6100" t="str">
            <v>T</v>
          </cell>
          <cell r="F6100">
            <v>250001</v>
          </cell>
          <cell r="G6100" t="str">
            <v>SBA Deans Office</v>
          </cell>
          <cell r="H6100" t="str">
            <v>SP</v>
          </cell>
          <cell r="I6100">
            <v>36525</v>
          </cell>
        </row>
        <row r="6101">
          <cell r="A6101">
            <v>959068669</v>
          </cell>
          <cell r="B6101" t="str">
            <v>Cardenas</v>
          </cell>
          <cell r="C6101" t="str">
            <v>Jenny</v>
          </cell>
          <cell r="D6101" t="str">
            <v>UF</v>
          </cell>
          <cell r="E6101" t="str">
            <v>T</v>
          </cell>
          <cell r="F6101">
            <v>330110</v>
          </cell>
          <cell r="G6101" t="str">
            <v>ADM Admissions</v>
          </cell>
          <cell r="H6101" t="str">
            <v>PB</v>
          </cell>
          <cell r="I6101">
            <v>39294</v>
          </cell>
        </row>
        <row r="6102">
          <cell r="A6102">
            <v>959069257</v>
          </cell>
          <cell r="B6102" t="str">
            <v>Serna</v>
          </cell>
          <cell r="C6102" t="str">
            <v>Daniela</v>
          </cell>
          <cell r="D6102" t="str">
            <v>UW</v>
          </cell>
          <cell r="E6102" t="str">
            <v>T</v>
          </cell>
          <cell r="F6102">
            <v>200501</v>
          </cell>
          <cell r="G6102" t="str">
            <v>GSR Graduate Studies Office</v>
          </cell>
          <cell r="H6102" t="str">
            <v>IN</v>
          </cell>
          <cell r="I6102">
            <v>39567</v>
          </cell>
        </row>
        <row r="6103">
          <cell r="A6103">
            <v>959097807</v>
          </cell>
          <cell r="B6103" t="str">
            <v>Topping</v>
          </cell>
          <cell r="C6103" t="str">
            <v>Robert</v>
          </cell>
          <cell r="D6103" t="str">
            <v>UC</v>
          </cell>
          <cell r="E6103" t="str">
            <v>T</v>
          </cell>
          <cell r="F6103">
            <v>301120</v>
          </cell>
          <cell r="G6103" t="str">
            <v>ARC Architecture Office</v>
          </cell>
          <cell r="H6103" t="str">
            <v>SP</v>
          </cell>
          <cell r="I6103">
            <v>37346</v>
          </cell>
        </row>
        <row r="6104">
          <cell r="A6104">
            <v>959098887</v>
          </cell>
          <cell r="B6104" t="str">
            <v>Laubscher</v>
          </cell>
          <cell r="C6104" t="str">
            <v>Melinda</v>
          </cell>
          <cell r="D6104" t="str">
            <v>UV</v>
          </cell>
          <cell r="E6104" t="str">
            <v>T</v>
          </cell>
          <cell r="F6104">
            <v>283050</v>
          </cell>
          <cell r="G6104" t="str">
            <v>XSS Ext &amp; Summer Team 0</v>
          </cell>
          <cell r="H6104" t="str">
            <v>IN</v>
          </cell>
          <cell r="I6104">
            <v>36403</v>
          </cell>
        </row>
        <row r="6105">
          <cell r="A6105">
            <v>959098985</v>
          </cell>
          <cell r="B6105" t="str">
            <v>Kolkena</v>
          </cell>
          <cell r="C6105" t="str">
            <v>Margaret</v>
          </cell>
          <cell r="D6105" t="str">
            <v>UC</v>
          </cell>
          <cell r="E6105" t="str">
            <v>T</v>
          </cell>
          <cell r="F6105">
            <v>250100</v>
          </cell>
          <cell r="G6105" t="str">
            <v>SBA Instruction</v>
          </cell>
          <cell r="H6105" t="str">
            <v>SP</v>
          </cell>
          <cell r="I6105">
            <v>37072</v>
          </cell>
        </row>
        <row r="6106">
          <cell r="A6106">
            <v>959104485</v>
          </cell>
          <cell r="B6106" t="str">
            <v>Huneidi</v>
          </cell>
          <cell r="C6106" t="str">
            <v>Laila</v>
          </cell>
          <cell r="D6106" t="str">
            <v>UV</v>
          </cell>
          <cell r="E6106" t="str">
            <v>A</v>
          </cell>
          <cell r="F6106">
            <v>222500</v>
          </cell>
          <cell r="G6106" t="str">
            <v>WSC Women's Studies</v>
          </cell>
          <cell r="H6106" t="str">
            <v>IN</v>
          </cell>
        </row>
        <row r="6107">
          <cell r="A6107">
            <v>959107401</v>
          </cell>
          <cell r="B6107" t="str">
            <v>Honnell</v>
          </cell>
          <cell r="C6107" t="str">
            <v>Audra</v>
          </cell>
          <cell r="D6107" t="str">
            <v>UW</v>
          </cell>
          <cell r="E6107" t="str">
            <v>T</v>
          </cell>
          <cell r="F6107">
            <v>330150</v>
          </cell>
          <cell r="G6107" t="str">
            <v>FAO Financial Aid</v>
          </cell>
          <cell r="H6107" t="str">
            <v>IN</v>
          </cell>
          <cell r="I6107">
            <v>36341</v>
          </cell>
        </row>
        <row r="6108">
          <cell r="A6108">
            <v>959109279</v>
          </cell>
          <cell r="B6108" t="str">
            <v>Bauer</v>
          </cell>
          <cell r="C6108" t="str">
            <v>Talya</v>
          </cell>
          <cell r="D6108" t="str">
            <v>UA</v>
          </cell>
          <cell r="E6108" t="str">
            <v>A</v>
          </cell>
          <cell r="F6108">
            <v>250100</v>
          </cell>
          <cell r="G6108" t="str">
            <v>SBA Instruction</v>
          </cell>
          <cell r="H6108" t="str">
            <v>PB</v>
          </cell>
        </row>
        <row r="6109">
          <cell r="A6109">
            <v>959109295</v>
          </cell>
          <cell r="B6109" t="str">
            <v>Swetnam</v>
          </cell>
          <cell r="C6109" t="str">
            <v>Maria</v>
          </cell>
          <cell r="D6109" t="str">
            <v>UC</v>
          </cell>
          <cell r="E6109" t="str">
            <v>T</v>
          </cell>
          <cell r="F6109">
            <v>221300</v>
          </cell>
          <cell r="G6109" t="str">
            <v>HST History Department</v>
          </cell>
          <cell r="H6109" t="str">
            <v>SP</v>
          </cell>
          <cell r="I6109">
            <v>39263</v>
          </cell>
        </row>
        <row r="6110">
          <cell r="A6110">
            <v>959111443</v>
          </cell>
          <cell r="B6110" t="str">
            <v>Breuer</v>
          </cell>
          <cell r="C6110" t="str">
            <v>Kara</v>
          </cell>
          <cell r="D6110" t="str">
            <v>UV</v>
          </cell>
          <cell r="E6110" t="str">
            <v>T</v>
          </cell>
          <cell r="F6110">
            <v>201101</v>
          </cell>
          <cell r="G6110" t="str">
            <v>SAT Saturday Academy-Main</v>
          </cell>
          <cell r="H6110" t="str">
            <v>IN</v>
          </cell>
          <cell r="I6110">
            <v>38990</v>
          </cell>
        </row>
        <row r="6111">
          <cell r="A6111">
            <v>959113899</v>
          </cell>
          <cell r="B6111" t="str">
            <v>Johnson</v>
          </cell>
          <cell r="C6111" t="str">
            <v>Robert</v>
          </cell>
          <cell r="D6111" t="str">
            <v>UV</v>
          </cell>
          <cell r="E6111" t="str">
            <v>T</v>
          </cell>
          <cell r="F6111">
            <v>200740</v>
          </cell>
          <cell r="G6111" t="str">
            <v>CAS Cntr for Academic Exclln Office</v>
          </cell>
          <cell r="H6111" t="str">
            <v>IN</v>
          </cell>
          <cell r="I6111">
            <v>36341</v>
          </cell>
        </row>
        <row r="6112">
          <cell r="A6112">
            <v>959114684</v>
          </cell>
          <cell r="B6112" t="str">
            <v>Meulemans</v>
          </cell>
          <cell r="C6112" t="str">
            <v>William</v>
          </cell>
          <cell r="D6112" t="str">
            <v>UC</v>
          </cell>
          <cell r="E6112" t="str">
            <v>A</v>
          </cell>
          <cell r="F6112">
            <v>221900</v>
          </cell>
          <cell r="G6112" t="str">
            <v>POL Political Science</v>
          </cell>
          <cell r="H6112" t="str">
            <v>SP</v>
          </cell>
        </row>
        <row r="6113">
          <cell r="A6113">
            <v>959118504</v>
          </cell>
          <cell r="B6113" t="str">
            <v>Gillis</v>
          </cell>
          <cell r="C6113" t="str">
            <v>Robert</v>
          </cell>
          <cell r="D6113" t="str">
            <v>UA</v>
          </cell>
          <cell r="E6113" t="str">
            <v>A</v>
          </cell>
          <cell r="F6113">
            <v>221700</v>
          </cell>
          <cell r="G6113" t="str">
            <v>PHL Philosophy Department</v>
          </cell>
          <cell r="H6113" t="str">
            <v>PB</v>
          </cell>
        </row>
        <row r="6114">
          <cell r="A6114">
            <v>959119571</v>
          </cell>
          <cell r="B6114" t="str">
            <v>Gravon</v>
          </cell>
          <cell r="C6114" t="str">
            <v>Randal</v>
          </cell>
          <cell r="D6114" t="str">
            <v>UC</v>
          </cell>
          <cell r="E6114" t="str">
            <v>T</v>
          </cell>
          <cell r="F6114">
            <v>282350</v>
          </cell>
          <cell r="G6114" t="str">
            <v>XCD Southern Oregon</v>
          </cell>
          <cell r="H6114" t="str">
            <v>SP</v>
          </cell>
          <cell r="I6114">
            <v>38533</v>
          </cell>
        </row>
        <row r="6115">
          <cell r="A6115">
            <v>959124199</v>
          </cell>
          <cell r="B6115" t="str">
            <v>Odobasic</v>
          </cell>
          <cell r="C6115" t="str">
            <v>Muhamed</v>
          </cell>
          <cell r="D6115" t="str">
            <v>UW</v>
          </cell>
          <cell r="E6115" t="str">
            <v>A</v>
          </cell>
          <cell r="F6115">
            <v>332812</v>
          </cell>
          <cell r="G6115" t="str">
            <v>SDO Soccer</v>
          </cell>
          <cell r="H6115" t="str">
            <v>IN</v>
          </cell>
        </row>
        <row r="6116">
          <cell r="A6116">
            <v>959125599</v>
          </cell>
          <cell r="B6116" t="str">
            <v>Israel-Greco</v>
          </cell>
          <cell r="C6116" t="str">
            <v>Dovina</v>
          </cell>
          <cell r="D6116" t="str">
            <v>UC</v>
          </cell>
          <cell r="E6116" t="str">
            <v>T</v>
          </cell>
          <cell r="F6116">
            <v>266230</v>
          </cell>
          <cell r="G6116" t="str">
            <v>EDC Elementary Endorsement</v>
          </cell>
          <cell r="H6116" t="str">
            <v>SP</v>
          </cell>
          <cell r="I6116">
            <v>39431</v>
          </cell>
        </row>
        <row r="6117">
          <cell r="A6117">
            <v>959140736</v>
          </cell>
          <cell r="B6117" t="str">
            <v>Thomas</v>
          </cell>
          <cell r="C6117" t="str">
            <v>Ann</v>
          </cell>
          <cell r="D6117" t="str">
            <v>UC</v>
          </cell>
          <cell r="E6117" t="str">
            <v>T</v>
          </cell>
          <cell r="F6117">
            <v>310930</v>
          </cell>
          <cell r="G6117" t="str">
            <v>SCH School of Community Health</v>
          </cell>
          <cell r="H6117" t="str">
            <v>SP</v>
          </cell>
          <cell r="I6117">
            <v>37802</v>
          </cell>
        </row>
        <row r="6118">
          <cell r="A6118">
            <v>959143885</v>
          </cell>
          <cell r="B6118" t="str">
            <v>Gibson</v>
          </cell>
          <cell r="C6118" t="str">
            <v>Wilfred</v>
          </cell>
          <cell r="D6118" t="str">
            <v>UC</v>
          </cell>
          <cell r="E6118" t="str">
            <v>T</v>
          </cell>
          <cell r="F6118">
            <v>260200</v>
          </cell>
          <cell r="G6118" t="str">
            <v>EDU Curriculum &amp; Instruction</v>
          </cell>
          <cell r="H6118" t="str">
            <v>IN</v>
          </cell>
          <cell r="I6118">
            <v>36616</v>
          </cell>
        </row>
        <row r="6119">
          <cell r="A6119">
            <v>959157029</v>
          </cell>
          <cell r="B6119" t="str">
            <v>Dewes</v>
          </cell>
          <cell r="C6119" t="str">
            <v>Mahrus</v>
          </cell>
          <cell r="D6119" t="str">
            <v>UW</v>
          </cell>
          <cell r="E6119" t="str">
            <v>T</v>
          </cell>
          <cell r="F6119">
            <v>221000</v>
          </cell>
          <cell r="G6119" t="str">
            <v>FLL Foreign Languages</v>
          </cell>
          <cell r="H6119" t="str">
            <v>IN</v>
          </cell>
          <cell r="I6119">
            <v>38716</v>
          </cell>
        </row>
        <row r="6120">
          <cell r="A6120">
            <v>959182917</v>
          </cell>
          <cell r="B6120" t="str">
            <v>Popa</v>
          </cell>
          <cell r="C6120" t="str">
            <v>Radu</v>
          </cell>
          <cell r="D6120" t="str">
            <v>UA</v>
          </cell>
          <cell r="E6120" t="str">
            <v>A</v>
          </cell>
          <cell r="F6120">
            <v>220300</v>
          </cell>
          <cell r="G6120" t="str">
            <v>BIO Biology</v>
          </cell>
          <cell r="H6120" t="str">
            <v>PB</v>
          </cell>
        </row>
        <row r="6121">
          <cell r="A6121">
            <v>959185808</v>
          </cell>
          <cell r="B6121" t="str">
            <v>Buffonge</v>
          </cell>
          <cell r="C6121" t="str">
            <v>Alvin</v>
          </cell>
          <cell r="D6121" t="str">
            <v>UA</v>
          </cell>
          <cell r="E6121" t="str">
            <v>T</v>
          </cell>
          <cell r="F6121">
            <v>221900</v>
          </cell>
          <cell r="G6121" t="str">
            <v>POL Political Science</v>
          </cell>
          <cell r="H6121" t="str">
            <v>PB</v>
          </cell>
          <cell r="I6121">
            <v>38883</v>
          </cell>
        </row>
        <row r="6122">
          <cell r="A6122">
            <v>959189950</v>
          </cell>
          <cell r="B6122" t="str">
            <v>VanCleave</v>
          </cell>
          <cell r="C6122" t="str">
            <v>Mary</v>
          </cell>
          <cell r="D6122" t="str">
            <v>UC</v>
          </cell>
          <cell r="E6122" t="str">
            <v>T</v>
          </cell>
          <cell r="F6122">
            <v>282403</v>
          </cell>
          <cell r="G6122" t="str">
            <v>XCE Continuing Licence</v>
          </cell>
          <cell r="H6122" t="str">
            <v>SP</v>
          </cell>
          <cell r="I6122">
            <v>38046</v>
          </cell>
        </row>
        <row r="6123">
          <cell r="A6123">
            <v>959196436</v>
          </cell>
          <cell r="B6123" t="str">
            <v>White</v>
          </cell>
          <cell r="C6123" t="str">
            <v>Debra</v>
          </cell>
          <cell r="D6123" t="str">
            <v>UW</v>
          </cell>
          <cell r="E6123" t="str">
            <v>A</v>
          </cell>
          <cell r="F6123">
            <v>200501</v>
          </cell>
          <cell r="G6123" t="str">
            <v>GSR Graduate Studies Office</v>
          </cell>
          <cell r="H6123" t="str">
            <v>IN</v>
          </cell>
        </row>
        <row r="6124">
          <cell r="A6124">
            <v>959200627</v>
          </cell>
          <cell r="B6124" t="str">
            <v>Bloch</v>
          </cell>
          <cell r="C6124" t="str">
            <v>Jeffrey</v>
          </cell>
          <cell r="D6124" t="str">
            <v>UC</v>
          </cell>
          <cell r="E6124" t="str">
            <v>T</v>
          </cell>
          <cell r="F6124">
            <v>250500</v>
          </cell>
          <cell r="G6124" t="str">
            <v>SBA Master of International Mgmt</v>
          </cell>
          <cell r="H6124" t="str">
            <v>SP</v>
          </cell>
          <cell r="I6124">
            <v>38168</v>
          </cell>
        </row>
        <row r="6125">
          <cell r="A6125">
            <v>959208009</v>
          </cell>
          <cell r="B6125" t="str">
            <v>Lindsay</v>
          </cell>
          <cell r="C6125" t="str">
            <v>Donald</v>
          </cell>
          <cell r="D6125" t="str">
            <v>UV</v>
          </cell>
          <cell r="E6125" t="str">
            <v>T</v>
          </cell>
          <cell r="F6125">
            <v>221100</v>
          </cell>
          <cell r="G6125" t="str">
            <v>GLG Geology</v>
          </cell>
          <cell r="H6125" t="str">
            <v>IN</v>
          </cell>
          <cell r="I6125">
            <v>36738</v>
          </cell>
        </row>
        <row r="6126">
          <cell r="A6126">
            <v>959210833</v>
          </cell>
          <cell r="B6126" t="str">
            <v>Cellarius</v>
          </cell>
          <cell r="C6126" t="str">
            <v>Karen</v>
          </cell>
          <cell r="D6126" t="str">
            <v>UB</v>
          </cell>
          <cell r="E6126" t="str">
            <v>A</v>
          </cell>
          <cell r="F6126">
            <v>240200</v>
          </cell>
          <cell r="G6126" t="str">
            <v>RRI Regional Research Institute</v>
          </cell>
          <cell r="H6126" t="str">
            <v>PB</v>
          </cell>
        </row>
        <row r="6127">
          <cell r="A6127">
            <v>959215467</v>
          </cell>
          <cell r="B6127" t="str">
            <v>White</v>
          </cell>
          <cell r="C6127" t="str">
            <v>Ann</v>
          </cell>
          <cell r="D6127" t="str">
            <v>UF</v>
          </cell>
          <cell r="E6127" t="str">
            <v>T</v>
          </cell>
          <cell r="F6127">
            <v>100100</v>
          </cell>
          <cell r="G6127" t="str">
            <v>AFM Affirmative Action Office</v>
          </cell>
          <cell r="H6127" t="str">
            <v>PB</v>
          </cell>
          <cell r="I6127">
            <v>37027</v>
          </cell>
        </row>
        <row r="6128">
          <cell r="A6128">
            <v>959242607</v>
          </cell>
          <cell r="B6128" t="str">
            <v>Sniffen</v>
          </cell>
          <cell r="C6128" t="str">
            <v>Peter</v>
          </cell>
          <cell r="D6128" t="str">
            <v>UW</v>
          </cell>
          <cell r="E6128" t="str">
            <v>T</v>
          </cell>
          <cell r="F6128">
            <v>221100</v>
          </cell>
          <cell r="G6128" t="str">
            <v>GLG Geology</v>
          </cell>
          <cell r="H6128" t="str">
            <v>IN</v>
          </cell>
          <cell r="I6128">
            <v>39249</v>
          </cell>
        </row>
        <row r="6129">
          <cell r="A6129">
            <v>959297442</v>
          </cell>
          <cell r="B6129" t="str">
            <v>Burnum</v>
          </cell>
          <cell r="C6129" t="str">
            <v>Clare</v>
          </cell>
          <cell r="D6129" t="str">
            <v>UW</v>
          </cell>
          <cell r="E6129" t="str">
            <v>T</v>
          </cell>
          <cell r="F6129">
            <v>630001</v>
          </cell>
          <cell r="G6129" t="str">
            <v>ATH Athletic Administration</v>
          </cell>
          <cell r="H6129" t="str">
            <v>IN</v>
          </cell>
          <cell r="I6129">
            <v>38503</v>
          </cell>
        </row>
        <row r="6130">
          <cell r="A6130">
            <v>959297997</v>
          </cell>
          <cell r="B6130" t="str">
            <v>Witter</v>
          </cell>
          <cell r="C6130" t="str">
            <v>Wendy</v>
          </cell>
          <cell r="D6130" t="str">
            <v>UC</v>
          </cell>
          <cell r="E6130" t="str">
            <v>T</v>
          </cell>
          <cell r="F6130">
            <v>221601</v>
          </cell>
          <cell r="G6130" t="str">
            <v>MTH Math Office</v>
          </cell>
          <cell r="H6130" t="str">
            <v>SP</v>
          </cell>
          <cell r="I6130">
            <v>38107</v>
          </cell>
        </row>
        <row r="6131">
          <cell r="A6131">
            <v>959298944</v>
          </cell>
          <cell r="B6131" t="str">
            <v>Rankin</v>
          </cell>
          <cell r="C6131" t="str">
            <v>Richard</v>
          </cell>
          <cell r="D6131" t="str">
            <v>UE</v>
          </cell>
          <cell r="E6131" t="str">
            <v>T</v>
          </cell>
          <cell r="F6131">
            <v>240100</v>
          </cell>
          <cell r="G6131" t="str">
            <v>SSW School of Social Work</v>
          </cell>
          <cell r="H6131" t="str">
            <v>PB</v>
          </cell>
          <cell r="I6131">
            <v>36799</v>
          </cell>
        </row>
        <row r="6132">
          <cell r="A6132">
            <v>959313711</v>
          </cell>
          <cell r="B6132" t="str">
            <v>Blumenthal</v>
          </cell>
          <cell r="C6132" t="str">
            <v>Eric</v>
          </cell>
          <cell r="D6132" t="str">
            <v>UF</v>
          </cell>
          <cell r="E6132" t="str">
            <v>A</v>
          </cell>
          <cell r="F6132">
            <v>640000</v>
          </cell>
          <cell r="G6132" t="str">
            <v>BAO Business Affairs</v>
          </cell>
          <cell r="H6132" t="str">
            <v>PB</v>
          </cell>
        </row>
        <row r="6133">
          <cell r="A6133">
            <v>959316320</v>
          </cell>
          <cell r="B6133" t="str">
            <v>Pickett</v>
          </cell>
          <cell r="C6133" t="str">
            <v>Rebecca</v>
          </cell>
          <cell r="D6133" t="str">
            <v>UC</v>
          </cell>
          <cell r="E6133" t="str">
            <v>T</v>
          </cell>
          <cell r="F6133">
            <v>283950</v>
          </cell>
          <cell r="G6133" t="str">
            <v>XPD English as a Second Language</v>
          </cell>
          <cell r="H6133" t="str">
            <v>SP</v>
          </cell>
          <cell r="I6133">
            <v>36160</v>
          </cell>
        </row>
        <row r="6134">
          <cell r="A6134">
            <v>959317291</v>
          </cell>
          <cell r="B6134" t="str">
            <v>Jensen</v>
          </cell>
          <cell r="C6134" t="str">
            <v>Kerry</v>
          </cell>
          <cell r="D6134" t="str">
            <v>UF</v>
          </cell>
          <cell r="E6134" t="str">
            <v>T</v>
          </cell>
          <cell r="F6134">
            <v>200740</v>
          </cell>
          <cell r="G6134" t="str">
            <v>CAS Cntr for Academic Exclln Office</v>
          </cell>
          <cell r="H6134" t="str">
            <v>SB</v>
          </cell>
          <cell r="I6134">
            <v>35976</v>
          </cell>
        </row>
        <row r="6135">
          <cell r="A6135">
            <v>959317510</v>
          </cell>
          <cell r="B6135" t="str">
            <v>Thornton</v>
          </cell>
          <cell r="C6135" t="str">
            <v>Thomas</v>
          </cell>
          <cell r="D6135" t="str">
            <v>UA</v>
          </cell>
          <cell r="E6135" t="str">
            <v>A</v>
          </cell>
          <cell r="F6135">
            <v>220200</v>
          </cell>
          <cell r="G6135" t="str">
            <v>ANT Anthropology</v>
          </cell>
          <cell r="H6135" t="str">
            <v>PB</v>
          </cell>
        </row>
        <row r="6136">
          <cell r="A6136">
            <v>959322957</v>
          </cell>
          <cell r="B6136" t="str">
            <v>Zodnik</v>
          </cell>
          <cell r="C6136" t="str">
            <v>Sandra</v>
          </cell>
          <cell r="D6136" t="str">
            <v>UA</v>
          </cell>
          <cell r="E6136" t="str">
            <v>A</v>
          </cell>
          <cell r="F6136">
            <v>303001</v>
          </cell>
          <cell r="G6136" t="str">
            <v>TAD Theater Arts Office</v>
          </cell>
          <cell r="H6136" t="str">
            <v>PB</v>
          </cell>
        </row>
        <row r="6137">
          <cell r="A6137">
            <v>959323350</v>
          </cell>
          <cell r="B6137" t="str">
            <v>Bennett</v>
          </cell>
          <cell r="C6137" t="str">
            <v>Melissa</v>
          </cell>
          <cell r="D6137" t="str">
            <v>UF</v>
          </cell>
          <cell r="E6137" t="str">
            <v>A</v>
          </cell>
          <cell r="F6137">
            <v>600300</v>
          </cell>
          <cell r="G6137" t="str">
            <v>HRC Human Resource Center</v>
          </cell>
          <cell r="H6137" t="str">
            <v>PB</v>
          </cell>
        </row>
        <row r="6138">
          <cell r="A6138">
            <v>959341918</v>
          </cell>
          <cell r="B6138" t="str">
            <v>Zagelow</v>
          </cell>
          <cell r="C6138" t="str">
            <v>Pat</v>
          </cell>
          <cell r="D6138" t="str">
            <v>UF</v>
          </cell>
          <cell r="E6138" t="str">
            <v>T</v>
          </cell>
          <cell r="F6138">
            <v>304001</v>
          </cell>
          <cell r="G6138" t="str">
            <v>MUS Music Office</v>
          </cell>
          <cell r="H6138" t="str">
            <v>PB</v>
          </cell>
          <cell r="I6138">
            <v>38564</v>
          </cell>
        </row>
        <row r="6139">
          <cell r="A6139">
            <v>959363824</v>
          </cell>
          <cell r="B6139" t="str">
            <v>Ellis</v>
          </cell>
          <cell r="C6139" t="str">
            <v>Debra</v>
          </cell>
          <cell r="D6139" t="str">
            <v>UF</v>
          </cell>
          <cell r="E6139" t="str">
            <v>T</v>
          </cell>
          <cell r="F6139">
            <v>222800</v>
          </cell>
          <cell r="G6139" t="str">
            <v>OCD Oregon Center for Career Devel</v>
          </cell>
          <cell r="H6139" t="str">
            <v>PB</v>
          </cell>
          <cell r="I6139">
            <v>39077</v>
          </cell>
        </row>
        <row r="6140">
          <cell r="A6140">
            <v>959368632</v>
          </cell>
          <cell r="B6140" t="str">
            <v>Walsh</v>
          </cell>
          <cell r="C6140" t="str">
            <v>James</v>
          </cell>
          <cell r="D6140" t="str">
            <v>UW</v>
          </cell>
          <cell r="E6140" t="str">
            <v>A</v>
          </cell>
          <cell r="F6140">
            <v>300101</v>
          </cell>
          <cell r="G6140" t="str">
            <v>FPA Dean's Office Admin</v>
          </cell>
          <cell r="H6140" t="str">
            <v>IN</v>
          </cell>
        </row>
        <row r="6141">
          <cell r="A6141">
            <v>959372753</v>
          </cell>
          <cell r="B6141" t="str">
            <v>Faith</v>
          </cell>
          <cell r="C6141" t="str">
            <v>Helen</v>
          </cell>
          <cell r="D6141" t="str">
            <v>UF</v>
          </cell>
          <cell r="E6141" t="str">
            <v>T</v>
          </cell>
          <cell r="F6141">
            <v>330150</v>
          </cell>
          <cell r="G6141" t="str">
            <v>FAO Financial Aid</v>
          </cell>
          <cell r="H6141" t="str">
            <v>PB</v>
          </cell>
          <cell r="I6141">
            <v>38106</v>
          </cell>
        </row>
        <row r="6142">
          <cell r="A6142">
            <v>959379472</v>
          </cell>
          <cell r="B6142" t="str">
            <v>Jamieson</v>
          </cell>
          <cell r="C6142" t="str">
            <v>Allison</v>
          </cell>
          <cell r="D6142" t="str">
            <v>UW</v>
          </cell>
          <cell r="E6142" t="str">
            <v>A</v>
          </cell>
          <cell r="F6142">
            <v>240301</v>
          </cell>
          <cell r="G6142" t="str">
            <v>CCF Cntr Improvement Child/Family</v>
          </cell>
          <cell r="H6142" t="str">
            <v>IN</v>
          </cell>
        </row>
        <row r="6143">
          <cell r="A6143">
            <v>959381250</v>
          </cell>
          <cell r="B6143" t="str">
            <v>Spooner</v>
          </cell>
          <cell r="C6143" t="str">
            <v>Joseph</v>
          </cell>
          <cell r="D6143" t="str">
            <v>UV</v>
          </cell>
          <cell r="E6143" t="str">
            <v>T</v>
          </cell>
          <cell r="F6143">
            <v>283001</v>
          </cell>
          <cell r="G6143" t="str">
            <v>XSS Extended &amp; Summer Prog Office</v>
          </cell>
          <cell r="H6143" t="str">
            <v>IN</v>
          </cell>
          <cell r="I6143">
            <v>35976</v>
          </cell>
        </row>
        <row r="6144">
          <cell r="A6144">
            <v>959390422</v>
          </cell>
          <cell r="B6144" t="str">
            <v>Newman</v>
          </cell>
          <cell r="C6144" t="str">
            <v>Glen</v>
          </cell>
          <cell r="D6144" t="str">
            <v>UC</v>
          </cell>
          <cell r="E6144" t="str">
            <v>A</v>
          </cell>
          <cell r="F6144">
            <v>250500</v>
          </cell>
          <cell r="G6144" t="str">
            <v>SBA Master of International Mgmt</v>
          </cell>
          <cell r="H6144" t="str">
            <v>SP</v>
          </cell>
        </row>
        <row r="6145">
          <cell r="A6145">
            <v>959399835</v>
          </cell>
          <cell r="B6145" t="str">
            <v>Younge</v>
          </cell>
          <cell r="C6145" t="str">
            <v>Suzanne</v>
          </cell>
          <cell r="D6145" t="str">
            <v>UC</v>
          </cell>
          <cell r="E6145" t="str">
            <v>T</v>
          </cell>
          <cell r="F6145">
            <v>222000</v>
          </cell>
          <cell r="G6145" t="str">
            <v>PSY Psychology</v>
          </cell>
          <cell r="H6145" t="str">
            <v>SP</v>
          </cell>
          <cell r="I6145">
            <v>38442</v>
          </cell>
        </row>
        <row r="6146">
          <cell r="A6146">
            <v>959407330</v>
          </cell>
          <cell r="B6146" t="str">
            <v>Brown</v>
          </cell>
          <cell r="C6146" t="str">
            <v>Eowyn</v>
          </cell>
          <cell r="D6146" t="str">
            <v>UA</v>
          </cell>
          <cell r="E6146" t="str">
            <v>A</v>
          </cell>
          <cell r="F6146">
            <v>221510</v>
          </cell>
          <cell r="G6146" t="str">
            <v>ESL Engl as a 2nd Lang</v>
          </cell>
          <cell r="H6146" t="str">
            <v>PB</v>
          </cell>
        </row>
        <row r="6147">
          <cell r="A6147">
            <v>959423657</v>
          </cell>
          <cell r="B6147" t="str">
            <v>Stoops</v>
          </cell>
          <cell r="C6147" t="str">
            <v>Jack</v>
          </cell>
          <cell r="D6147" t="str">
            <v>UC</v>
          </cell>
          <cell r="E6147" t="str">
            <v>T</v>
          </cell>
          <cell r="F6147">
            <v>282212</v>
          </cell>
          <cell r="G6147" t="str">
            <v>XCE L2000 Salem</v>
          </cell>
          <cell r="H6147" t="str">
            <v>SP</v>
          </cell>
          <cell r="I6147">
            <v>37711</v>
          </cell>
        </row>
        <row r="6148">
          <cell r="A6148">
            <v>959431478</v>
          </cell>
          <cell r="B6148" t="str">
            <v>Wilson</v>
          </cell>
          <cell r="C6148" t="str">
            <v>Ronald</v>
          </cell>
          <cell r="D6148" t="str">
            <v>UC</v>
          </cell>
          <cell r="E6148" t="str">
            <v>T</v>
          </cell>
          <cell r="F6148">
            <v>282212</v>
          </cell>
          <cell r="G6148" t="str">
            <v>XCE L2000 Salem</v>
          </cell>
          <cell r="H6148" t="str">
            <v>SP</v>
          </cell>
          <cell r="I6148">
            <v>38168</v>
          </cell>
        </row>
        <row r="6149">
          <cell r="A6149">
            <v>959439156</v>
          </cell>
          <cell r="B6149" t="str">
            <v>Hubbell</v>
          </cell>
          <cell r="C6149" t="str">
            <v>Macklyn</v>
          </cell>
          <cell r="D6149" t="str">
            <v>UC</v>
          </cell>
          <cell r="E6149" t="str">
            <v>T</v>
          </cell>
          <cell r="F6149">
            <v>250100</v>
          </cell>
          <cell r="G6149" t="str">
            <v>SBA Instruction</v>
          </cell>
          <cell r="H6149" t="str">
            <v>SP</v>
          </cell>
          <cell r="I6149">
            <v>37802</v>
          </cell>
        </row>
        <row r="6150">
          <cell r="A6150">
            <v>959450087</v>
          </cell>
          <cell r="B6150" t="str">
            <v>Coventry</v>
          </cell>
          <cell r="C6150" t="str">
            <v>Angela</v>
          </cell>
          <cell r="D6150" t="str">
            <v>UA</v>
          </cell>
          <cell r="E6150" t="str">
            <v>A</v>
          </cell>
          <cell r="F6150">
            <v>221700</v>
          </cell>
          <cell r="G6150" t="str">
            <v>PHL Philosophy Department</v>
          </cell>
          <cell r="H6150" t="str">
            <v>PB</v>
          </cell>
        </row>
        <row r="6151">
          <cell r="A6151">
            <v>959457190</v>
          </cell>
          <cell r="B6151" t="str">
            <v>Ingle</v>
          </cell>
          <cell r="C6151" t="str">
            <v>Marcus</v>
          </cell>
          <cell r="D6151" t="str">
            <v>UA</v>
          </cell>
          <cell r="E6151" t="str">
            <v>A</v>
          </cell>
          <cell r="F6151">
            <v>310300</v>
          </cell>
          <cell r="G6151" t="str">
            <v>PAD Public Administration</v>
          </cell>
          <cell r="H6151" t="str">
            <v>PB</v>
          </cell>
        </row>
        <row r="6152">
          <cell r="A6152">
            <v>959466186</v>
          </cell>
          <cell r="B6152" t="str">
            <v>Buczek</v>
          </cell>
          <cell r="C6152" t="str">
            <v>Celine</v>
          </cell>
          <cell r="D6152" t="str">
            <v>UV</v>
          </cell>
          <cell r="E6152" t="str">
            <v>T</v>
          </cell>
          <cell r="F6152">
            <v>260100</v>
          </cell>
          <cell r="G6152" t="str">
            <v>EDU Special Ed/Counselor Ed</v>
          </cell>
          <cell r="H6152" t="str">
            <v>IN</v>
          </cell>
          <cell r="I6152">
            <v>35946</v>
          </cell>
        </row>
        <row r="6153">
          <cell r="A6153">
            <v>959466944</v>
          </cell>
          <cell r="B6153" t="str">
            <v>Mark</v>
          </cell>
          <cell r="C6153" t="str">
            <v>Carolyn</v>
          </cell>
          <cell r="D6153" t="str">
            <v>UH</v>
          </cell>
          <cell r="E6153" t="str">
            <v>T</v>
          </cell>
          <cell r="F6153">
            <v>270701</v>
          </cell>
          <cell r="G6153" t="str">
            <v>EAS Cntr f/Orgn Prfrmnc Imprv Admin</v>
          </cell>
          <cell r="H6153" t="str">
            <v>SP</v>
          </cell>
          <cell r="I6153">
            <v>36738</v>
          </cell>
        </row>
        <row r="6154">
          <cell r="A6154">
            <v>959478879</v>
          </cell>
          <cell r="B6154" t="str">
            <v>Morgan</v>
          </cell>
          <cell r="C6154" t="str">
            <v>David</v>
          </cell>
          <cell r="D6154" t="str">
            <v>UA</v>
          </cell>
          <cell r="E6154" t="str">
            <v>A</v>
          </cell>
          <cell r="F6154">
            <v>222100</v>
          </cell>
          <cell r="G6154" t="str">
            <v>SOC Sociology</v>
          </cell>
          <cell r="H6154" t="str">
            <v>PB</v>
          </cell>
        </row>
        <row r="6155">
          <cell r="A6155">
            <v>959479186</v>
          </cell>
          <cell r="B6155" t="str">
            <v>Pernsteiner</v>
          </cell>
          <cell r="C6155" t="str">
            <v>George</v>
          </cell>
          <cell r="D6155" t="str">
            <v>UF</v>
          </cell>
          <cell r="E6155" t="str">
            <v>T</v>
          </cell>
          <cell r="F6155">
            <v>600001</v>
          </cell>
          <cell r="G6155" t="str">
            <v>FAD VP FADM Office</v>
          </cell>
          <cell r="H6155" t="str">
            <v>PB</v>
          </cell>
          <cell r="I6155">
            <v>37529</v>
          </cell>
        </row>
        <row r="6156">
          <cell r="A6156">
            <v>959487686</v>
          </cell>
          <cell r="B6156" t="str">
            <v>Kosuge</v>
          </cell>
          <cell r="C6156" t="str">
            <v>Michihiro</v>
          </cell>
          <cell r="D6156" t="str">
            <v>UC</v>
          </cell>
          <cell r="E6156" t="str">
            <v>T</v>
          </cell>
          <cell r="F6156">
            <v>301001</v>
          </cell>
          <cell r="G6156" t="str">
            <v>ART Office</v>
          </cell>
          <cell r="H6156" t="str">
            <v>SP</v>
          </cell>
          <cell r="I6156">
            <v>38168</v>
          </cell>
        </row>
        <row r="6157">
          <cell r="A6157">
            <v>959493339</v>
          </cell>
          <cell r="B6157" t="str">
            <v>Sandilands</v>
          </cell>
          <cell r="C6157" t="str">
            <v>Mark</v>
          </cell>
          <cell r="D6157" t="str">
            <v>UV</v>
          </cell>
          <cell r="E6157" t="str">
            <v>T</v>
          </cell>
          <cell r="F6157">
            <v>101200</v>
          </cell>
          <cell r="G6157" t="str">
            <v>OCR Community Relations Office</v>
          </cell>
          <cell r="H6157" t="str">
            <v>IN</v>
          </cell>
          <cell r="I6157">
            <v>35976</v>
          </cell>
        </row>
        <row r="6158">
          <cell r="A6158">
            <v>959518239</v>
          </cell>
          <cell r="B6158" t="str">
            <v>Roberts</v>
          </cell>
          <cell r="C6158" t="str">
            <v>Barbara</v>
          </cell>
          <cell r="D6158" t="str">
            <v>UC</v>
          </cell>
          <cell r="E6158" t="str">
            <v>T</v>
          </cell>
          <cell r="F6158">
            <v>310900</v>
          </cell>
          <cell r="G6158" t="str">
            <v>SCH Community Health</v>
          </cell>
          <cell r="H6158" t="str">
            <v>SP</v>
          </cell>
          <cell r="I6158">
            <v>36707</v>
          </cell>
        </row>
        <row r="6159">
          <cell r="A6159">
            <v>959525232</v>
          </cell>
          <cell r="B6159" t="str">
            <v>Nelson</v>
          </cell>
          <cell r="C6159" t="str">
            <v>Dennis</v>
          </cell>
          <cell r="D6159" t="str">
            <v>UC</v>
          </cell>
          <cell r="E6159" t="str">
            <v>T</v>
          </cell>
          <cell r="F6159">
            <v>221100</v>
          </cell>
          <cell r="G6159" t="str">
            <v>GLG Geology</v>
          </cell>
          <cell r="H6159" t="str">
            <v>SP</v>
          </cell>
          <cell r="I6159">
            <v>36525</v>
          </cell>
        </row>
        <row r="6160">
          <cell r="A6160">
            <v>959529629</v>
          </cell>
          <cell r="B6160" t="str">
            <v>Love</v>
          </cell>
          <cell r="C6160" t="str">
            <v>Theresa</v>
          </cell>
          <cell r="D6160" t="str">
            <v>UC</v>
          </cell>
          <cell r="E6160" t="str">
            <v>T</v>
          </cell>
          <cell r="F6160">
            <v>303110</v>
          </cell>
          <cell r="G6160" t="str">
            <v>TAD Theater Arts Instruction</v>
          </cell>
          <cell r="H6160" t="str">
            <v>SP</v>
          </cell>
          <cell r="I6160">
            <v>36341</v>
          </cell>
        </row>
        <row r="6161">
          <cell r="A6161">
            <v>959533526</v>
          </cell>
          <cell r="B6161" t="str">
            <v>Kierstead</v>
          </cell>
          <cell r="C6161" t="str">
            <v>Martha</v>
          </cell>
          <cell r="D6161" t="str">
            <v>UF</v>
          </cell>
          <cell r="E6161" t="str">
            <v>A</v>
          </cell>
          <cell r="F6161">
            <v>200501</v>
          </cell>
          <cell r="G6161" t="str">
            <v>GSR Graduate Studies Office</v>
          </cell>
          <cell r="H6161" t="str">
            <v>PB</v>
          </cell>
        </row>
        <row r="6162">
          <cell r="A6162">
            <v>959537233</v>
          </cell>
          <cell r="B6162" t="str">
            <v>Jones</v>
          </cell>
          <cell r="C6162" t="str">
            <v>Daniel</v>
          </cell>
          <cell r="D6162" t="str">
            <v>UV</v>
          </cell>
          <cell r="E6162" t="str">
            <v>T</v>
          </cell>
          <cell r="F6162">
            <v>270501</v>
          </cell>
          <cell r="G6162" t="str">
            <v>MEN Mechanical Engineering Office</v>
          </cell>
          <cell r="H6162" t="str">
            <v>IN</v>
          </cell>
          <cell r="I6162">
            <v>38411</v>
          </cell>
        </row>
        <row r="6163">
          <cell r="A6163">
            <v>959546603</v>
          </cell>
          <cell r="B6163" t="str">
            <v>Steele</v>
          </cell>
          <cell r="C6163" t="str">
            <v>Kathryn</v>
          </cell>
          <cell r="D6163" t="str">
            <v>UW</v>
          </cell>
          <cell r="E6163" t="str">
            <v>A</v>
          </cell>
          <cell r="F6163">
            <v>200501</v>
          </cell>
          <cell r="G6163" t="str">
            <v>GSR Graduate Studies Office</v>
          </cell>
          <cell r="H6163" t="str">
            <v>IN</v>
          </cell>
        </row>
        <row r="6164">
          <cell r="A6164">
            <v>959547204</v>
          </cell>
          <cell r="B6164" t="str">
            <v>Walker</v>
          </cell>
          <cell r="C6164" t="str">
            <v>Christopher</v>
          </cell>
          <cell r="D6164" t="str">
            <v>UD</v>
          </cell>
          <cell r="E6164" t="str">
            <v>T</v>
          </cell>
          <cell r="F6164">
            <v>220900</v>
          </cell>
          <cell r="G6164" t="str">
            <v>ESR Environmental Sci PhD</v>
          </cell>
          <cell r="H6164" t="str">
            <v>IN</v>
          </cell>
          <cell r="I6164">
            <v>37011</v>
          </cell>
        </row>
        <row r="6165">
          <cell r="A6165">
            <v>959557999</v>
          </cell>
          <cell r="B6165" t="str">
            <v>Hunzeker</v>
          </cell>
          <cell r="C6165" t="str">
            <v>Jozette</v>
          </cell>
          <cell r="D6165" t="str">
            <v>UF</v>
          </cell>
          <cell r="E6165" t="str">
            <v>A</v>
          </cell>
          <cell r="F6165">
            <v>250001</v>
          </cell>
          <cell r="G6165" t="str">
            <v>SBA Deans Office</v>
          </cell>
          <cell r="H6165" t="str">
            <v>PB</v>
          </cell>
        </row>
        <row r="6166">
          <cell r="A6166">
            <v>959564992</v>
          </cell>
          <cell r="B6166" t="str">
            <v>Jackson</v>
          </cell>
          <cell r="C6166" t="str">
            <v>Gerald</v>
          </cell>
          <cell r="D6166" t="str">
            <v>UF</v>
          </cell>
          <cell r="E6166" t="str">
            <v>T</v>
          </cell>
          <cell r="F6166">
            <v>651100</v>
          </cell>
          <cell r="G6166" t="str">
            <v>FAP Facilities Directors Office</v>
          </cell>
          <cell r="H6166" t="str">
            <v>SB</v>
          </cell>
          <cell r="I6166">
            <v>36038</v>
          </cell>
        </row>
        <row r="6167">
          <cell r="A6167">
            <v>959598868</v>
          </cell>
          <cell r="B6167" t="str">
            <v>Oakland</v>
          </cell>
          <cell r="C6167" t="str">
            <v>Sam</v>
          </cell>
          <cell r="D6167" t="str">
            <v>UC</v>
          </cell>
          <cell r="E6167" t="str">
            <v>T</v>
          </cell>
          <cell r="F6167">
            <v>310101</v>
          </cell>
          <cell r="G6167" t="str">
            <v>SOG School of Government-Office</v>
          </cell>
          <cell r="H6167" t="str">
            <v>SP</v>
          </cell>
          <cell r="I6167">
            <v>38168</v>
          </cell>
        </row>
        <row r="6168">
          <cell r="A6168">
            <v>959601967</v>
          </cell>
          <cell r="B6168" t="str">
            <v>Blankenship</v>
          </cell>
          <cell r="C6168" t="str">
            <v>Kelly</v>
          </cell>
          <cell r="D6168" t="str">
            <v>UV</v>
          </cell>
          <cell r="E6168" t="str">
            <v>T</v>
          </cell>
          <cell r="F6168">
            <v>240200</v>
          </cell>
          <cell r="G6168" t="str">
            <v>RRI Regional Research Institute</v>
          </cell>
          <cell r="H6168" t="str">
            <v>IN</v>
          </cell>
          <cell r="I6168">
            <v>36250</v>
          </cell>
        </row>
        <row r="6169">
          <cell r="A6169">
            <v>959602453</v>
          </cell>
          <cell r="B6169" t="str">
            <v>Hurwitz</v>
          </cell>
          <cell r="C6169" t="str">
            <v>Ryland</v>
          </cell>
          <cell r="D6169" t="str">
            <v>UW</v>
          </cell>
          <cell r="E6169" t="str">
            <v>A</v>
          </cell>
          <cell r="F6169">
            <v>200501</v>
          </cell>
          <cell r="G6169" t="str">
            <v>GSR Graduate Studies Office</v>
          </cell>
          <cell r="H6169" t="str">
            <v>IN</v>
          </cell>
        </row>
        <row r="6170">
          <cell r="A6170">
            <v>959609329</v>
          </cell>
          <cell r="B6170" t="str">
            <v>Hall</v>
          </cell>
          <cell r="C6170" t="str">
            <v>Lorenzo</v>
          </cell>
          <cell r="D6170" t="str">
            <v>UF</v>
          </cell>
          <cell r="E6170" t="str">
            <v>T</v>
          </cell>
          <cell r="F6170">
            <v>632800</v>
          </cell>
          <cell r="G6170" t="str">
            <v>ATH M Basketball</v>
          </cell>
          <cell r="H6170" t="str">
            <v>PB</v>
          </cell>
          <cell r="I6170">
            <v>37437</v>
          </cell>
        </row>
        <row r="6171">
          <cell r="A6171">
            <v>959611416</v>
          </cell>
          <cell r="B6171" t="str">
            <v>Pratum</v>
          </cell>
          <cell r="C6171" t="str">
            <v>Eric</v>
          </cell>
          <cell r="D6171" t="str">
            <v>UV</v>
          </cell>
          <cell r="E6171" t="str">
            <v>T</v>
          </cell>
          <cell r="F6171">
            <v>221000</v>
          </cell>
          <cell r="G6171" t="str">
            <v>FLL Foreign Languages</v>
          </cell>
          <cell r="H6171" t="str">
            <v>IN</v>
          </cell>
          <cell r="I6171">
            <v>38199</v>
          </cell>
        </row>
        <row r="6172">
          <cell r="A6172">
            <v>959642024</v>
          </cell>
          <cell r="B6172" t="str">
            <v>Edwards</v>
          </cell>
          <cell r="C6172" t="str">
            <v>Glenn</v>
          </cell>
          <cell r="D6172" t="str">
            <v>UC</v>
          </cell>
          <cell r="E6172" t="str">
            <v>T</v>
          </cell>
          <cell r="F6172">
            <v>221300</v>
          </cell>
          <cell r="G6172" t="str">
            <v>HST History Department</v>
          </cell>
          <cell r="H6172" t="str">
            <v>SP</v>
          </cell>
          <cell r="I6172">
            <v>37346</v>
          </cell>
        </row>
        <row r="6173">
          <cell r="A6173">
            <v>959645139</v>
          </cell>
          <cell r="B6173" t="str">
            <v>Ruggiano</v>
          </cell>
          <cell r="C6173" t="str">
            <v>Vincent</v>
          </cell>
          <cell r="D6173" t="str">
            <v>UC</v>
          </cell>
          <cell r="E6173" t="str">
            <v>T</v>
          </cell>
          <cell r="F6173">
            <v>260300</v>
          </cell>
          <cell r="G6173" t="str">
            <v>EDU Policies/Foundations</v>
          </cell>
          <cell r="H6173" t="str">
            <v>SP</v>
          </cell>
          <cell r="I6173">
            <v>38564</v>
          </cell>
        </row>
        <row r="6174">
          <cell r="A6174">
            <v>959670318</v>
          </cell>
          <cell r="B6174" t="str">
            <v>Lau</v>
          </cell>
          <cell r="C6174" t="str">
            <v>Joanne</v>
          </cell>
          <cell r="D6174" t="str">
            <v>UF</v>
          </cell>
          <cell r="E6174" t="str">
            <v>T</v>
          </cell>
          <cell r="F6174">
            <v>201101</v>
          </cell>
          <cell r="G6174" t="str">
            <v>SAT Saturday Academy-Main</v>
          </cell>
          <cell r="H6174" t="str">
            <v>PB</v>
          </cell>
          <cell r="I6174">
            <v>38142</v>
          </cell>
        </row>
        <row r="6175">
          <cell r="A6175">
            <v>959678846</v>
          </cell>
          <cell r="B6175" t="str">
            <v>Rad</v>
          </cell>
          <cell r="C6175" t="str">
            <v>Farrokh</v>
          </cell>
          <cell r="D6175" t="str">
            <v>UA</v>
          </cell>
          <cell r="E6175" t="str">
            <v>A</v>
          </cell>
          <cell r="F6175">
            <v>270301</v>
          </cell>
          <cell r="G6175" t="str">
            <v>CEN Civil Engineering Office</v>
          </cell>
          <cell r="H6175" t="str">
            <v>PB</v>
          </cell>
        </row>
        <row r="6176">
          <cell r="A6176">
            <v>959706786</v>
          </cell>
          <cell r="B6176" t="str">
            <v>Chope</v>
          </cell>
          <cell r="C6176" t="str">
            <v>Roger</v>
          </cell>
          <cell r="D6176" t="str">
            <v>UV</v>
          </cell>
          <cell r="E6176" t="str">
            <v>T</v>
          </cell>
          <cell r="F6176">
            <v>250500</v>
          </cell>
          <cell r="G6176" t="str">
            <v>SBA Master of International Mgmt</v>
          </cell>
          <cell r="H6176" t="str">
            <v>XX</v>
          </cell>
          <cell r="I6176">
            <v>39355</v>
          </cell>
        </row>
        <row r="6177">
          <cell r="A6177">
            <v>959715607</v>
          </cell>
          <cell r="B6177" t="str">
            <v>Sterchi</v>
          </cell>
          <cell r="C6177" t="str">
            <v>Gaynor</v>
          </cell>
          <cell r="D6177" t="str">
            <v>UC</v>
          </cell>
          <cell r="E6177" t="str">
            <v>T</v>
          </cell>
          <cell r="F6177">
            <v>303001</v>
          </cell>
          <cell r="G6177" t="str">
            <v>TAD Theater Arts Office</v>
          </cell>
          <cell r="H6177" t="str">
            <v>SP</v>
          </cell>
          <cell r="I6177">
            <v>36162</v>
          </cell>
        </row>
        <row r="6178">
          <cell r="A6178">
            <v>959760856</v>
          </cell>
          <cell r="B6178" t="str">
            <v>Bodie</v>
          </cell>
          <cell r="C6178" t="str">
            <v>Linda</v>
          </cell>
          <cell r="D6178" t="str">
            <v>UW</v>
          </cell>
          <cell r="E6178" t="str">
            <v>T</v>
          </cell>
          <cell r="F6178">
            <v>600300</v>
          </cell>
          <cell r="G6178" t="str">
            <v>HRC Human Resource Center</v>
          </cell>
          <cell r="H6178" t="str">
            <v>IN</v>
          </cell>
          <cell r="I6178">
            <v>38426</v>
          </cell>
        </row>
        <row r="6179">
          <cell r="A6179">
            <v>959773059</v>
          </cell>
          <cell r="B6179" t="str">
            <v>Johnson</v>
          </cell>
          <cell r="C6179" t="str">
            <v>Sarah</v>
          </cell>
          <cell r="D6179" t="str">
            <v>UV</v>
          </cell>
          <cell r="E6179" t="str">
            <v>T</v>
          </cell>
          <cell r="F6179">
            <v>101200</v>
          </cell>
          <cell r="G6179" t="str">
            <v>OCR Community Relations Office</v>
          </cell>
          <cell r="H6179" t="str">
            <v>IN</v>
          </cell>
          <cell r="I6179">
            <v>36403</v>
          </cell>
        </row>
        <row r="6180">
          <cell r="A6180">
            <v>959776325</v>
          </cell>
          <cell r="B6180" t="str">
            <v>Davis</v>
          </cell>
          <cell r="C6180" t="str">
            <v>Alonzo</v>
          </cell>
          <cell r="D6180" t="str">
            <v>UV</v>
          </cell>
          <cell r="E6180" t="str">
            <v>T</v>
          </cell>
          <cell r="F6180">
            <v>283000</v>
          </cell>
          <cell r="G6180" t="str">
            <v>XSS Summer and Special Programs</v>
          </cell>
          <cell r="H6180" t="str">
            <v>IN</v>
          </cell>
          <cell r="I6180">
            <v>36038</v>
          </cell>
        </row>
        <row r="6181">
          <cell r="A6181">
            <v>959788805</v>
          </cell>
          <cell r="B6181" t="str">
            <v>Strickland</v>
          </cell>
          <cell r="C6181" t="str">
            <v>Christina</v>
          </cell>
          <cell r="D6181" t="str">
            <v>UW</v>
          </cell>
          <cell r="E6181" t="str">
            <v>T</v>
          </cell>
          <cell r="F6181">
            <v>630050</v>
          </cell>
          <cell r="G6181" t="str">
            <v>ATH Athletic Operations</v>
          </cell>
          <cell r="H6181" t="str">
            <v>IN</v>
          </cell>
          <cell r="I6181">
            <v>38533</v>
          </cell>
        </row>
        <row r="6182">
          <cell r="A6182">
            <v>959788832</v>
          </cell>
          <cell r="B6182" t="str">
            <v>Bergh</v>
          </cell>
          <cell r="C6182" t="str">
            <v>Donna</v>
          </cell>
          <cell r="D6182" t="str">
            <v>UF</v>
          </cell>
          <cell r="E6182" t="str">
            <v>A</v>
          </cell>
          <cell r="F6182">
            <v>200101</v>
          </cell>
          <cell r="G6182" t="str">
            <v>OAA Provosts Office Admin</v>
          </cell>
          <cell r="H6182" t="str">
            <v>PB</v>
          </cell>
        </row>
        <row r="6183">
          <cell r="A6183">
            <v>959792515</v>
          </cell>
          <cell r="B6183" t="str">
            <v>Graville</v>
          </cell>
          <cell r="C6183" t="str">
            <v>Donna</v>
          </cell>
          <cell r="D6183" t="str">
            <v>UC</v>
          </cell>
          <cell r="E6183" t="str">
            <v>A</v>
          </cell>
          <cell r="F6183">
            <v>222201</v>
          </cell>
          <cell r="G6183" t="str">
            <v>COM Communication</v>
          </cell>
          <cell r="H6183" t="str">
            <v>SP</v>
          </cell>
        </row>
        <row r="6184">
          <cell r="A6184">
            <v>959794698</v>
          </cell>
          <cell r="B6184" t="str">
            <v>Schauffler</v>
          </cell>
          <cell r="C6184" t="str">
            <v>David</v>
          </cell>
          <cell r="D6184" t="str">
            <v>UV</v>
          </cell>
          <cell r="E6184" t="str">
            <v>T</v>
          </cell>
          <cell r="F6184">
            <v>304950</v>
          </cell>
          <cell r="G6184" t="str">
            <v>MUS Music Department</v>
          </cell>
          <cell r="H6184" t="str">
            <v>IN</v>
          </cell>
          <cell r="I6184">
            <v>36301</v>
          </cell>
        </row>
        <row r="6185">
          <cell r="A6185">
            <v>959801240</v>
          </cell>
          <cell r="B6185" t="str">
            <v>Do</v>
          </cell>
          <cell r="C6185" t="str">
            <v>Ngan</v>
          </cell>
          <cell r="D6185" t="str">
            <v>UW</v>
          </cell>
          <cell r="E6185" t="str">
            <v>T</v>
          </cell>
          <cell r="F6185">
            <v>600300</v>
          </cell>
          <cell r="G6185" t="str">
            <v>HRC Human Resource Center</v>
          </cell>
          <cell r="H6185" t="str">
            <v>IN</v>
          </cell>
          <cell r="I6185">
            <v>36707</v>
          </cell>
        </row>
        <row r="6186">
          <cell r="A6186">
            <v>959802841</v>
          </cell>
          <cell r="B6186" t="str">
            <v>Geiter</v>
          </cell>
          <cell r="C6186" t="str">
            <v>Mary</v>
          </cell>
          <cell r="D6186" t="str">
            <v>UV</v>
          </cell>
          <cell r="E6186" t="str">
            <v>T</v>
          </cell>
          <cell r="F6186">
            <v>221300</v>
          </cell>
          <cell r="G6186" t="str">
            <v>HST History Department</v>
          </cell>
          <cell r="H6186" t="str">
            <v>IN</v>
          </cell>
          <cell r="I6186">
            <v>36007</v>
          </cell>
        </row>
        <row r="6187">
          <cell r="A6187">
            <v>959806071</v>
          </cell>
          <cell r="B6187" t="str">
            <v>Wood</v>
          </cell>
          <cell r="C6187" t="str">
            <v>Kathleen</v>
          </cell>
          <cell r="D6187" t="str">
            <v>UC</v>
          </cell>
          <cell r="E6187" t="str">
            <v>T</v>
          </cell>
          <cell r="F6187">
            <v>250500</v>
          </cell>
          <cell r="G6187" t="str">
            <v>SBA Master of International Mgmt</v>
          </cell>
          <cell r="H6187" t="str">
            <v>SP</v>
          </cell>
          <cell r="I6187">
            <v>38929</v>
          </cell>
        </row>
        <row r="6188">
          <cell r="A6188">
            <v>959806354</v>
          </cell>
          <cell r="B6188" t="str">
            <v>Cabelly</v>
          </cell>
          <cell r="C6188" t="str">
            <v>Alan</v>
          </cell>
          <cell r="D6188" t="str">
            <v>UA</v>
          </cell>
          <cell r="E6188" t="str">
            <v>A</v>
          </cell>
          <cell r="F6188">
            <v>250100</v>
          </cell>
          <cell r="G6188" t="str">
            <v>SBA Instruction</v>
          </cell>
          <cell r="H6188" t="str">
            <v>PB</v>
          </cell>
        </row>
        <row r="6189">
          <cell r="A6189">
            <v>959812973</v>
          </cell>
          <cell r="B6189" t="str">
            <v>Gilliland</v>
          </cell>
          <cell r="C6189" t="str">
            <v>Emily</v>
          </cell>
          <cell r="D6189" t="str">
            <v>UF</v>
          </cell>
          <cell r="E6189" t="str">
            <v>A</v>
          </cell>
          <cell r="F6189">
            <v>102000</v>
          </cell>
          <cell r="G6189" t="str">
            <v>FOU Foundation</v>
          </cell>
          <cell r="H6189" t="str">
            <v>PB</v>
          </cell>
        </row>
        <row r="6190">
          <cell r="A6190">
            <v>959835827</v>
          </cell>
          <cell r="B6190" t="str">
            <v>Hood</v>
          </cell>
          <cell r="C6190" t="str">
            <v>Michael</v>
          </cell>
          <cell r="D6190" t="str">
            <v>UF</v>
          </cell>
          <cell r="E6190" t="str">
            <v>A</v>
          </cell>
          <cell r="F6190">
            <v>630001</v>
          </cell>
          <cell r="G6190" t="str">
            <v>ATH Athletic Administration</v>
          </cell>
          <cell r="H6190" t="str">
            <v>PB</v>
          </cell>
        </row>
        <row r="6191">
          <cell r="A6191">
            <v>959842223</v>
          </cell>
          <cell r="B6191" t="str">
            <v>Dubbs</v>
          </cell>
          <cell r="C6191" t="str">
            <v>Wesley</v>
          </cell>
          <cell r="D6191" t="str">
            <v>UC</v>
          </cell>
          <cell r="E6191" t="str">
            <v>T</v>
          </cell>
          <cell r="F6191">
            <v>220300</v>
          </cell>
          <cell r="G6191" t="str">
            <v>BIO Biology</v>
          </cell>
          <cell r="H6191" t="str">
            <v>SP</v>
          </cell>
          <cell r="I6191">
            <v>38198</v>
          </cell>
        </row>
        <row r="6192">
          <cell r="A6192">
            <v>959853881</v>
          </cell>
          <cell r="B6192" t="str">
            <v>Johnson</v>
          </cell>
          <cell r="C6192" t="str">
            <v>Phillip</v>
          </cell>
          <cell r="D6192" t="str">
            <v>UV</v>
          </cell>
          <cell r="E6192" t="str">
            <v>T</v>
          </cell>
          <cell r="F6192">
            <v>100001</v>
          </cell>
          <cell r="G6192" t="str">
            <v>POF President's Office</v>
          </cell>
          <cell r="H6192" t="str">
            <v>IN</v>
          </cell>
          <cell r="I6192">
            <v>38929</v>
          </cell>
        </row>
        <row r="6193">
          <cell r="A6193">
            <v>959859370</v>
          </cell>
          <cell r="B6193" t="str">
            <v>Azimzadeh</v>
          </cell>
          <cell r="C6193" t="str">
            <v>Rangineh</v>
          </cell>
          <cell r="D6193" t="str">
            <v>UW</v>
          </cell>
          <cell r="E6193" t="str">
            <v>T</v>
          </cell>
          <cell r="F6193">
            <v>250210</v>
          </cell>
          <cell r="G6193" t="str">
            <v>SBA Food Industry Management</v>
          </cell>
          <cell r="H6193" t="str">
            <v>IN</v>
          </cell>
          <cell r="I6193">
            <v>38804</v>
          </cell>
        </row>
        <row r="6194">
          <cell r="A6194">
            <v>959875647</v>
          </cell>
          <cell r="B6194" t="str">
            <v>Hayes</v>
          </cell>
          <cell r="C6194" t="str">
            <v>Gordon</v>
          </cell>
          <cell r="D6194" t="str">
            <v>UC</v>
          </cell>
          <cell r="E6194" t="str">
            <v>T</v>
          </cell>
          <cell r="F6194">
            <v>303001</v>
          </cell>
          <cell r="G6194" t="str">
            <v>TAD Theater Arts Office</v>
          </cell>
          <cell r="H6194" t="str">
            <v>SP</v>
          </cell>
          <cell r="I6194">
            <v>39263</v>
          </cell>
        </row>
        <row r="6195">
          <cell r="A6195">
            <v>959876973</v>
          </cell>
          <cell r="B6195" t="str">
            <v>Kirton</v>
          </cell>
          <cell r="C6195" t="str">
            <v>Michelle</v>
          </cell>
          <cell r="D6195" t="str">
            <v>UF</v>
          </cell>
          <cell r="E6195" t="str">
            <v>T</v>
          </cell>
          <cell r="F6195">
            <v>333501</v>
          </cell>
          <cell r="G6195" t="str">
            <v>CAP Couns &amp; Psych Svc Office</v>
          </cell>
          <cell r="H6195" t="str">
            <v>PB</v>
          </cell>
          <cell r="I6195">
            <v>38929</v>
          </cell>
        </row>
        <row r="6196">
          <cell r="A6196">
            <v>959932286</v>
          </cell>
          <cell r="B6196" t="str">
            <v>Lemoncello</v>
          </cell>
          <cell r="C6196" t="str">
            <v>Richard</v>
          </cell>
          <cell r="D6196" t="str">
            <v>UA</v>
          </cell>
          <cell r="E6196" t="str">
            <v>A</v>
          </cell>
          <cell r="F6196">
            <v>260100</v>
          </cell>
          <cell r="G6196" t="str">
            <v>EDU Special Ed/Counselor Ed</v>
          </cell>
          <cell r="H6196" t="str">
            <v>PB</v>
          </cell>
        </row>
        <row r="6197">
          <cell r="A6197">
            <v>959938584</v>
          </cell>
          <cell r="B6197" t="str">
            <v>Bergman</v>
          </cell>
          <cell r="C6197" t="str">
            <v>Laura</v>
          </cell>
          <cell r="D6197" t="str">
            <v>UC</v>
          </cell>
          <cell r="E6197" t="str">
            <v>A</v>
          </cell>
          <cell r="F6197">
            <v>221000</v>
          </cell>
          <cell r="G6197" t="str">
            <v>FLL Foreign Languages</v>
          </cell>
          <cell r="H6197" t="str">
            <v>SP</v>
          </cell>
        </row>
        <row r="6198">
          <cell r="A6198">
            <v>959940348</v>
          </cell>
          <cell r="B6198" t="str">
            <v>Coltin</v>
          </cell>
          <cell r="C6198" t="str">
            <v>Ashley</v>
          </cell>
          <cell r="D6198" t="str">
            <v>UW</v>
          </cell>
          <cell r="E6198" t="str">
            <v>T</v>
          </cell>
          <cell r="F6198">
            <v>200501</v>
          </cell>
          <cell r="G6198" t="str">
            <v>GSR Graduate Studies Office</v>
          </cell>
          <cell r="H6198" t="str">
            <v>IN</v>
          </cell>
          <cell r="I6198">
            <v>38791</v>
          </cell>
        </row>
        <row r="6199">
          <cell r="A6199">
            <v>959955352</v>
          </cell>
          <cell r="B6199" t="str">
            <v>Ramirez</v>
          </cell>
          <cell r="C6199" t="str">
            <v>Michelle</v>
          </cell>
          <cell r="D6199" t="str">
            <v>UB</v>
          </cell>
          <cell r="E6199" t="str">
            <v>T</v>
          </cell>
          <cell r="F6199">
            <v>310940</v>
          </cell>
          <cell r="G6199" t="str">
            <v>CPH Cntr for Public Health Studies</v>
          </cell>
          <cell r="H6199" t="str">
            <v>PB</v>
          </cell>
          <cell r="I6199">
            <v>39325</v>
          </cell>
        </row>
        <row r="6200">
          <cell r="A6200">
            <v>959971804</v>
          </cell>
          <cell r="B6200" t="str">
            <v>Lin</v>
          </cell>
          <cell r="C6200" t="str">
            <v>Liang-Jung</v>
          </cell>
          <cell r="D6200" t="str">
            <v>UV</v>
          </cell>
          <cell r="E6200" t="str">
            <v>T</v>
          </cell>
          <cell r="F6200">
            <v>201101</v>
          </cell>
          <cell r="G6200" t="str">
            <v>SAT Saturday Academy-Main</v>
          </cell>
          <cell r="H6200" t="str">
            <v>IN</v>
          </cell>
          <cell r="I6200">
            <v>38807</v>
          </cell>
        </row>
        <row r="6201">
          <cell r="A6201">
            <v>959984263</v>
          </cell>
          <cell r="B6201" t="str">
            <v>Livingston-Gray</v>
          </cell>
          <cell r="C6201" t="str">
            <v>Samuel</v>
          </cell>
          <cell r="D6201" t="str">
            <v>UV</v>
          </cell>
          <cell r="E6201" t="str">
            <v>T</v>
          </cell>
          <cell r="F6201">
            <v>270201</v>
          </cell>
          <cell r="G6201" t="str">
            <v>CMP Computer Science Office</v>
          </cell>
          <cell r="H6201" t="str">
            <v>IN</v>
          </cell>
          <cell r="I6201">
            <v>38625</v>
          </cell>
        </row>
        <row r="6202">
          <cell r="A6202">
            <v>959986275</v>
          </cell>
          <cell r="B6202" t="str">
            <v>Kanter</v>
          </cell>
          <cell r="C6202" t="str">
            <v>Bonnie</v>
          </cell>
          <cell r="D6202" t="str">
            <v>UF</v>
          </cell>
          <cell r="E6202" t="str">
            <v>T</v>
          </cell>
          <cell r="F6202">
            <v>331801</v>
          </cell>
          <cell r="G6202" t="str">
            <v>IAS Info &amp; Academic Support Office</v>
          </cell>
          <cell r="H6202" t="str">
            <v>PB</v>
          </cell>
          <cell r="I6202">
            <v>37512</v>
          </cell>
        </row>
        <row r="6203">
          <cell r="A6203">
            <v>959989001</v>
          </cell>
          <cell r="B6203" t="str">
            <v>Skaggs</v>
          </cell>
          <cell r="C6203" t="str">
            <v>Helen</v>
          </cell>
          <cell r="D6203" t="str">
            <v>UF</v>
          </cell>
          <cell r="E6203" t="str">
            <v>T</v>
          </cell>
          <cell r="F6203">
            <v>600300</v>
          </cell>
          <cell r="G6203" t="str">
            <v>HRC Human Resource Center</v>
          </cell>
          <cell r="H6203" t="str">
            <v>SB</v>
          </cell>
          <cell r="I6203">
            <v>36494</v>
          </cell>
        </row>
        <row r="6204">
          <cell r="A6204">
            <v>959992714</v>
          </cell>
          <cell r="B6204" t="str">
            <v>Adams</v>
          </cell>
          <cell r="C6204" t="str">
            <v>Paul</v>
          </cell>
          <cell r="D6204" t="str">
            <v>UA</v>
          </cell>
          <cell r="E6204" t="str">
            <v>T</v>
          </cell>
          <cell r="F6204">
            <v>240100</v>
          </cell>
          <cell r="G6204" t="str">
            <v>SSW School of Social Work</v>
          </cell>
          <cell r="H6204" t="str">
            <v>SB</v>
          </cell>
          <cell r="I6204">
            <v>37165</v>
          </cell>
        </row>
        <row r="6205">
          <cell r="A6205">
            <v>960005748</v>
          </cell>
          <cell r="B6205" t="str">
            <v>Trout</v>
          </cell>
          <cell r="C6205" t="str">
            <v>Patricia</v>
          </cell>
          <cell r="D6205" t="str">
            <v>UF</v>
          </cell>
          <cell r="E6205" t="str">
            <v>A</v>
          </cell>
          <cell r="F6205">
            <v>100301</v>
          </cell>
          <cell r="G6205" t="str">
            <v>DEV Development Office</v>
          </cell>
          <cell r="H6205" t="str">
            <v>PB</v>
          </cell>
        </row>
        <row r="6206">
          <cell r="A6206">
            <v>960028637</v>
          </cell>
          <cell r="B6206" t="str">
            <v>Blomgren</v>
          </cell>
          <cell r="C6206" t="str">
            <v>Matthew</v>
          </cell>
          <cell r="D6206" t="str">
            <v>UF</v>
          </cell>
          <cell r="E6206" t="str">
            <v>T</v>
          </cell>
          <cell r="F6206">
            <v>610120</v>
          </cell>
          <cell r="G6206" t="str">
            <v>OIS Networks/Sys Admin</v>
          </cell>
          <cell r="H6206" t="str">
            <v>PB</v>
          </cell>
          <cell r="I6206">
            <v>38660</v>
          </cell>
        </row>
        <row r="6207">
          <cell r="A6207">
            <v>960041816</v>
          </cell>
          <cell r="B6207" t="str">
            <v>Riscoe</v>
          </cell>
          <cell r="C6207" t="str">
            <v>Mike</v>
          </cell>
          <cell r="D6207" t="str">
            <v>UC</v>
          </cell>
          <cell r="E6207" t="str">
            <v>A</v>
          </cell>
          <cell r="F6207">
            <v>220600</v>
          </cell>
          <cell r="G6207" t="str">
            <v>CHE Chemistry</v>
          </cell>
          <cell r="H6207" t="str">
            <v>SP</v>
          </cell>
        </row>
        <row r="6208">
          <cell r="A6208">
            <v>960050137</v>
          </cell>
          <cell r="B6208" t="str">
            <v>Peters</v>
          </cell>
          <cell r="C6208" t="str">
            <v>Alicia</v>
          </cell>
          <cell r="D6208" t="str">
            <v>UV</v>
          </cell>
          <cell r="E6208" t="str">
            <v>T</v>
          </cell>
          <cell r="F6208">
            <v>250001</v>
          </cell>
          <cell r="G6208" t="str">
            <v>SBA Deans Office</v>
          </cell>
          <cell r="H6208" t="str">
            <v>IN</v>
          </cell>
          <cell r="I6208">
            <v>37894</v>
          </cell>
        </row>
        <row r="6209">
          <cell r="A6209">
            <v>960060192</v>
          </cell>
          <cell r="B6209" t="str">
            <v>Leckey</v>
          </cell>
          <cell r="C6209" t="str">
            <v>Erin</v>
          </cell>
          <cell r="D6209" t="str">
            <v>UV</v>
          </cell>
          <cell r="E6209" t="str">
            <v>T</v>
          </cell>
          <cell r="F6209">
            <v>310501</v>
          </cell>
          <cell r="G6209" t="str">
            <v>IOA Inst Aging Office</v>
          </cell>
          <cell r="H6209" t="str">
            <v>IN</v>
          </cell>
          <cell r="I6209">
            <v>35795</v>
          </cell>
        </row>
        <row r="6210">
          <cell r="A6210">
            <v>960061662</v>
          </cell>
          <cell r="B6210" t="str">
            <v>Lim</v>
          </cell>
          <cell r="C6210" t="str">
            <v>Jack</v>
          </cell>
          <cell r="D6210" t="str">
            <v>UV</v>
          </cell>
          <cell r="E6210" t="str">
            <v>T</v>
          </cell>
          <cell r="F6210">
            <v>270110</v>
          </cell>
          <cell r="G6210" t="str">
            <v>EAS MESA Program</v>
          </cell>
          <cell r="H6210" t="str">
            <v>IN</v>
          </cell>
          <cell r="I6210">
            <v>37482</v>
          </cell>
        </row>
        <row r="6211">
          <cell r="A6211">
            <v>960063101</v>
          </cell>
          <cell r="B6211" t="str">
            <v>Baggia</v>
          </cell>
          <cell r="C6211" t="str">
            <v>Safia</v>
          </cell>
          <cell r="D6211" t="str">
            <v>UV</v>
          </cell>
          <cell r="E6211" t="str">
            <v>T</v>
          </cell>
          <cell r="F6211">
            <v>220300</v>
          </cell>
          <cell r="G6211" t="str">
            <v>BIO Biology</v>
          </cell>
          <cell r="H6211" t="str">
            <v>IN</v>
          </cell>
          <cell r="I6211">
            <v>36372</v>
          </cell>
        </row>
        <row r="6212">
          <cell r="A6212">
            <v>960074383</v>
          </cell>
          <cell r="B6212" t="str">
            <v>Anton</v>
          </cell>
          <cell r="C6212" t="str">
            <v>Judith</v>
          </cell>
          <cell r="D6212" t="str">
            <v>UW</v>
          </cell>
          <cell r="E6212" t="str">
            <v>T</v>
          </cell>
          <cell r="F6212">
            <v>331601</v>
          </cell>
          <cell r="G6212" t="str">
            <v>EEP Ed Equity Office</v>
          </cell>
          <cell r="H6212" t="str">
            <v>IN</v>
          </cell>
          <cell r="I6212">
            <v>37139</v>
          </cell>
        </row>
        <row r="6213">
          <cell r="A6213">
            <v>960074935</v>
          </cell>
          <cell r="B6213" t="str">
            <v>Rechner</v>
          </cell>
          <cell r="C6213" t="str">
            <v>Mary</v>
          </cell>
          <cell r="D6213" t="str">
            <v>UC</v>
          </cell>
          <cell r="E6213" t="str">
            <v>A</v>
          </cell>
          <cell r="F6213">
            <v>220801</v>
          </cell>
          <cell r="G6213" t="str">
            <v>ENG English Dept Office</v>
          </cell>
          <cell r="H6213" t="str">
            <v>SP</v>
          </cell>
        </row>
        <row r="6214">
          <cell r="A6214">
            <v>960084764</v>
          </cell>
          <cell r="B6214" t="str">
            <v>Carlascio</v>
          </cell>
          <cell r="C6214" t="str">
            <v>Chanel</v>
          </cell>
          <cell r="D6214" t="str">
            <v>UW</v>
          </cell>
          <cell r="E6214" t="str">
            <v>T</v>
          </cell>
          <cell r="F6214">
            <v>331820</v>
          </cell>
          <cell r="G6214" t="str">
            <v>IAS Disability Services</v>
          </cell>
          <cell r="H6214" t="str">
            <v>IN</v>
          </cell>
          <cell r="I6214">
            <v>38791</v>
          </cell>
        </row>
        <row r="6215">
          <cell r="A6215">
            <v>960090075</v>
          </cell>
          <cell r="B6215" t="str">
            <v>Winterfeld</v>
          </cell>
          <cell r="C6215" t="str">
            <v>Karen</v>
          </cell>
          <cell r="D6215" t="str">
            <v>UV</v>
          </cell>
          <cell r="E6215" t="str">
            <v>T</v>
          </cell>
          <cell r="F6215">
            <v>101200</v>
          </cell>
          <cell r="G6215" t="str">
            <v>OCR Community Relations Office</v>
          </cell>
          <cell r="H6215" t="str">
            <v>IN</v>
          </cell>
          <cell r="I6215">
            <v>36770</v>
          </cell>
        </row>
        <row r="6216">
          <cell r="A6216">
            <v>960097559</v>
          </cell>
          <cell r="B6216" t="str">
            <v>Emch</v>
          </cell>
          <cell r="C6216" t="str">
            <v>Michael</v>
          </cell>
          <cell r="D6216" t="str">
            <v>UA</v>
          </cell>
          <cell r="E6216" t="str">
            <v>T</v>
          </cell>
          <cell r="F6216">
            <v>221200</v>
          </cell>
          <cell r="G6216" t="str">
            <v>GGR Geography</v>
          </cell>
          <cell r="H6216" t="str">
            <v>PB</v>
          </cell>
          <cell r="I6216">
            <v>38717</v>
          </cell>
        </row>
        <row r="6217">
          <cell r="A6217">
            <v>960129234</v>
          </cell>
          <cell r="B6217" t="str">
            <v>Pfauth</v>
          </cell>
          <cell r="C6217" t="str">
            <v>Mary</v>
          </cell>
          <cell r="D6217" t="str">
            <v>UB</v>
          </cell>
          <cell r="E6217" t="str">
            <v>T</v>
          </cell>
          <cell r="F6217">
            <v>220900</v>
          </cell>
          <cell r="G6217" t="str">
            <v>ESR Environmental Sci PhD</v>
          </cell>
          <cell r="H6217" t="str">
            <v>PB</v>
          </cell>
          <cell r="I6217">
            <v>38900</v>
          </cell>
        </row>
        <row r="6218">
          <cell r="A6218">
            <v>960129961</v>
          </cell>
          <cell r="B6218" t="str">
            <v>Dekkers</v>
          </cell>
          <cell r="C6218" t="str">
            <v>Kathryn</v>
          </cell>
          <cell r="D6218" t="str">
            <v>UV</v>
          </cell>
          <cell r="E6218" t="str">
            <v>T</v>
          </cell>
          <cell r="F6218">
            <v>310501</v>
          </cell>
          <cell r="G6218" t="str">
            <v>IOA Inst Aging Office</v>
          </cell>
          <cell r="H6218" t="str">
            <v>IN</v>
          </cell>
          <cell r="I6218">
            <v>35976</v>
          </cell>
        </row>
        <row r="6219">
          <cell r="A6219">
            <v>960130766</v>
          </cell>
          <cell r="B6219" t="str">
            <v>Kaufmann</v>
          </cell>
          <cell r="C6219" t="str">
            <v>Cathleen</v>
          </cell>
          <cell r="D6219" t="str">
            <v>UC</v>
          </cell>
          <cell r="E6219" t="str">
            <v>T</v>
          </cell>
          <cell r="F6219">
            <v>240100</v>
          </cell>
          <cell r="G6219" t="str">
            <v>SSW School of Social Work</v>
          </cell>
          <cell r="H6219" t="str">
            <v>SP</v>
          </cell>
          <cell r="I6219">
            <v>38898</v>
          </cell>
        </row>
        <row r="6220">
          <cell r="A6220">
            <v>960131540</v>
          </cell>
          <cell r="B6220" t="str">
            <v>Daniel</v>
          </cell>
          <cell r="C6220" t="str">
            <v>John</v>
          </cell>
          <cell r="D6220" t="str">
            <v>UC</v>
          </cell>
          <cell r="E6220" t="str">
            <v>A</v>
          </cell>
          <cell r="F6220">
            <v>220801</v>
          </cell>
          <cell r="G6220" t="str">
            <v>ENG English Dept Office</v>
          </cell>
          <cell r="H6220" t="str">
            <v>SP</v>
          </cell>
        </row>
        <row r="6221">
          <cell r="A6221">
            <v>960186835</v>
          </cell>
          <cell r="B6221" t="str">
            <v>Bennett</v>
          </cell>
          <cell r="C6221" t="str">
            <v>Jill</v>
          </cell>
          <cell r="D6221" t="str">
            <v>UC</v>
          </cell>
          <cell r="E6221" t="str">
            <v>T</v>
          </cell>
          <cell r="F6221">
            <v>260100</v>
          </cell>
          <cell r="G6221" t="str">
            <v>EDU Special Ed/Counselor Ed</v>
          </cell>
          <cell r="H6221" t="str">
            <v>SP</v>
          </cell>
          <cell r="I6221">
            <v>37346</v>
          </cell>
        </row>
        <row r="6222">
          <cell r="A6222">
            <v>960211073</v>
          </cell>
          <cell r="B6222" t="str">
            <v>Hedgmon</v>
          </cell>
          <cell r="C6222" t="str">
            <v>Mashinda</v>
          </cell>
          <cell r="D6222" t="str">
            <v>UV</v>
          </cell>
          <cell r="E6222" t="str">
            <v>T</v>
          </cell>
          <cell r="F6222">
            <v>222500</v>
          </cell>
          <cell r="G6222" t="str">
            <v>WSC Women's Studies</v>
          </cell>
          <cell r="H6222" t="str">
            <v>IN</v>
          </cell>
          <cell r="I6222">
            <v>38960</v>
          </cell>
        </row>
        <row r="6223">
          <cell r="A6223">
            <v>960212815</v>
          </cell>
          <cell r="B6223" t="str">
            <v>Sailor</v>
          </cell>
          <cell r="C6223" t="str">
            <v>David</v>
          </cell>
          <cell r="D6223" t="str">
            <v>UA</v>
          </cell>
          <cell r="E6223" t="str">
            <v>A</v>
          </cell>
          <cell r="F6223">
            <v>270501</v>
          </cell>
          <cell r="G6223" t="str">
            <v>MEN Mechanical Engineering Office</v>
          </cell>
          <cell r="H6223" t="str">
            <v>PB</v>
          </cell>
        </row>
        <row r="6224">
          <cell r="A6224">
            <v>960248150</v>
          </cell>
          <cell r="B6224" t="str">
            <v>Voves</v>
          </cell>
          <cell r="C6224" t="str">
            <v>David</v>
          </cell>
          <cell r="D6224" t="str">
            <v>UC</v>
          </cell>
          <cell r="E6224" t="str">
            <v>T</v>
          </cell>
          <cell r="F6224">
            <v>260300</v>
          </cell>
          <cell r="G6224" t="str">
            <v>EDU Policies/Foundations</v>
          </cell>
          <cell r="H6224" t="str">
            <v>SP</v>
          </cell>
          <cell r="I6224">
            <v>36965</v>
          </cell>
        </row>
        <row r="6225">
          <cell r="A6225">
            <v>960264320</v>
          </cell>
          <cell r="B6225" t="str">
            <v>Hendricks</v>
          </cell>
          <cell r="C6225" t="str">
            <v>Arthur</v>
          </cell>
          <cell r="D6225" t="str">
            <v>UF</v>
          </cell>
          <cell r="E6225" t="str">
            <v>A</v>
          </cell>
          <cell r="F6225">
            <v>320001</v>
          </cell>
          <cell r="G6225" t="str">
            <v>LIB Library Administration</v>
          </cell>
          <cell r="H6225" t="str">
            <v>PB</v>
          </cell>
        </row>
        <row r="6226">
          <cell r="A6226">
            <v>960271293</v>
          </cell>
          <cell r="B6226" t="str">
            <v>Sintattasopon</v>
          </cell>
          <cell r="C6226" t="str">
            <v>Likit</v>
          </cell>
          <cell r="D6226" t="str">
            <v>UW</v>
          </cell>
          <cell r="E6226" t="str">
            <v>T</v>
          </cell>
          <cell r="F6226">
            <v>610411</v>
          </cell>
          <cell r="G6226" t="str">
            <v>OIS Instr Tech Sppt/CAVS</v>
          </cell>
          <cell r="H6226" t="str">
            <v>IN</v>
          </cell>
          <cell r="I6226">
            <v>37802</v>
          </cell>
        </row>
        <row r="6227">
          <cell r="A6227">
            <v>960304030</v>
          </cell>
          <cell r="B6227" t="str">
            <v>Shollenberger</v>
          </cell>
          <cell r="C6227" t="str">
            <v>Jennie</v>
          </cell>
          <cell r="D6227" t="str">
            <v>UW</v>
          </cell>
          <cell r="E6227" t="str">
            <v>A</v>
          </cell>
          <cell r="F6227">
            <v>631400</v>
          </cell>
          <cell r="G6227" t="str">
            <v>ATH W Softball</v>
          </cell>
          <cell r="H6227" t="str">
            <v>IN</v>
          </cell>
        </row>
        <row r="6228">
          <cell r="A6228">
            <v>960316056</v>
          </cell>
          <cell r="B6228" t="str">
            <v>Schneiderman</v>
          </cell>
          <cell r="C6228" t="str">
            <v>Sharon</v>
          </cell>
          <cell r="D6228" t="str">
            <v>UC</v>
          </cell>
          <cell r="E6228" t="str">
            <v>A</v>
          </cell>
          <cell r="F6228">
            <v>260201</v>
          </cell>
          <cell r="G6228" t="str">
            <v>EDU C&amp;I Office</v>
          </cell>
          <cell r="H6228" t="str">
            <v>SP</v>
          </cell>
        </row>
        <row r="6229">
          <cell r="A6229">
            <v>960323716</v>
          </cell>
          <cell r="B6229" t="str">
            <v>Nickerson</v>
          </cell>
          <cell r="C6229" t="str">
            <v>Cheryl</v>
          </cell>
          <cell r="D6229" t="str">
            <v>UV</v>
          </cell>
          <cell r="E6229" t="str">
            <v>T</v>
          </cell>
          <cell r="F6229">
            <v>289001</v>
          </cell>
          <cell r="G6229" t="str">
            <v>XPD Profession Development Office</v>
          </cell>
          <cell r="H6229" t="str">
            <v>IN</v>
          </cell>
          <cell r="I6229">
            <v>35976</v>
          </cell>
        </row>
        <row r="6230">
          <cell r="A6230">
            <v>960327636</v>
          </cell>
          <cell r="B6230" t="str">
            <v>Funk</v>
          </cell>
          <cell r="C6230" t="str">
            <v>Matthew</v>
          </cell>
          <cell r="D6230" t="str">
            <v>UC</v>
          </cell>
          <cell r="E6230" t="str">
            <v>T</v>
          </cell>
          <cell r="F6230">
            <v>221601</v>
          </cell>
          <cell r="G6230" t="str">
            <v>MTH Math Office</v>
          </cell>
          <cell r="H6230" t="str">
            <v>SP</v>
          </cell>
          <cell r="I6230">
            <v>36707</v>
          </cell>
        </row>
        <row r="6231">
          <cell r="A6231">
            <v>960332138</v>
          </cell>
          <cell r="B6231" t="str">
            <v>Haskard</v>
          </cell>
          <cell r="C6231" t="str">
            <v>Alec</v>
          </cell>
          <cell r="D6231" t="str">
            <v>UV</v>
          </cell>
          <cell r="E6231" t="str">
            <v>A</v>
          </cell>
          <cell r="F6231">
            <v>200830</v>
          </cell>
          <cell r="G6231" t="str">
            <v>ISP Intnl Special Prog Office</v>
          </cell>
          <cell r="H6231" t="str">
            <v>IN</v>
          </cell>
        </row>
        <row r="6232">
          <cell r="A6232">
            <v>960332683</v>
          </cell>
          <cell r="B6232" t="str">
            <v>Cullen</v>
          </cell>
          <cell r="C6232" t="str">
            <v>Jennifer</v>
          </cell>
          <cell r="D6232" t="str">
            <v>UC</v>
          </cell>
          <cell r="E6232" t="str">
            <v>T</v>
          </cell>
          <cell r="F6232">
            <v>222000</v>
          </cell>
          <cell r="G6232" t="str">
            <v>PSY Psychology</v>
          </cell>
          <cell r="H6232" t="str">
            <v>SP</v>
          </cell>
          <cell r="I6232">
            <v>38807</v>
          </cell>
        </row>
        <row r="6233">
          <cell r="A6233">
            <v>960338151</v>
          </cell>
          <cell r="B6233" t="str">
            <v>Byron</v>
          </cell>
          <cell r="C6233" t="str">
            <v>Amanda</v>
          </cell>
          <cell r="D6233" t="str">
            <v>UA</v>
          </cell>
          <cell r="E6233" t="str">
            <v>A</v>
          </cell>
          <cell r="F6233">
            <v>221710</v>
          </cell>
          <cell r="G6233" t="str">
            <v>CNF Conflict Resolution</v>
          </cell>
          <cell r="H6233" t="str">
            <v>PB</v>
          </cell>
        </row>
        <row r="6234">
          <cell r="A6234">
            <v>960347451</v>
          </cell>
          <cell r="B6234" t="str">
            <v>Kim</v>
          </cell>
          <cell r="C6234" t="str">
            <v>Eun</v>
          </cell>
          <cell r="D6234" t="str">
            <v>UC</v>
          </cell>
          <cell r="E6234" t="str">
            <v>A</v>
          </cell>
          <cell r="F6234">
            <v>221501</v>
          </cell>
          <cell r="G6234" t="str">
            <v>LIN Linguistics Office</v>
          </cell>
          <cell r="H6234" t="str">
            <v>SP</v>
          </cell>
        </row>
        <row r="6235">
          <cell r="A6235">
            <v>960388213</v>
          </cell>
          <cell r="B6235" t="str">
            <v>Visse</v>
          </cell>
          <cell r="C6235" t="str">
            <v>Richard</v>
          </cell>
          <cell r="D6235" t="str">
            <v>UC</v>
          </cell>
          <cell r="E6235" t="str">
            <v>A</v>
          </cell>
          <cell r="F6235">
            <v>250100</v>
          </cell>
          <cell r="G6235" t="str">
            <v>SBA Instruction</v>
          </cell>
          <cell r="H6235" t="str">
            <v>SP</v>
          </cell>
        </row>
        <row r="6236">
          <cell r="A6236">
            <v>960400228</v>
          </cell>
          <cell r="B6236" t="str">
            <v>Zollinger</v>
          </cell>
          <cell r="C6236" t="str">
            <v>Amy</v>
          </cell>
          <cell r="D6236" t="str">
            <v>UC</v>
          </cell>
          <cell r="E6236" t="str">
            <v>A</v>
          </cell>
          <cell r="F6236">
            <v>301001</v>
          </cell>
          <cell r="G6236" t="str">
            <v>ART Office</v>
          </cell>
          <cell r="H6236" t="str">
            <v>SP</v>
          </cell>
        </row>
        <row r="6237">
          <cell r="A6237">
            <v>960406258</v>
          </cell>
          <cell r="B6237" t="str">
            <v>Kogut</v>
          </cell>
          <cell r="C6237" t="str">
            <v>Mark</v>
          </cell>
          <cell r="D6237" t="str">
            <v>UC</v>
          </cell>
          <cell r="E6237" t="str">
            <v>A</v>
          </cell>
          <cell r="F6237">
            <v>301120</v>
          </cell>
          <cell r="G6237" t="str">
            <v>ARC Architecture Office</v>
          </cell>
          <cell r="H6237" t="str">
            <v>SP</v>
          </cell>
        </row>
        <row r="6238">
          <cell r="A6238">
            <v>960411663</v>
          </cell>
          <cell r="B6238" t="str">
            <v>Savich</v>
          </cell>
          <cell r="C6238" t="str">
            <v>Iris</v>
          </cell>
          <cell r="D6238" t="str">
            <v>UV</v>
          </cell>
          <cell r="E6238" t="str">
            <v>T</v>
          </cell>
          <cell r="F6238">
            <v>289001</v>
          </cell>
          <cell r="G6238" t="str">
            <v>XPD Profession Development Office</v>
          </cell>
          <cell r="H6238" t="str">
            <v>IN</v>
          </cell>
          <cell r="I6238">
            <v>35976</v>
          </cell>
        </row>
        <row r="6239">
          <cell r="A6239">
            <v>960421416</v>
          </cell>
          <cell r="B6239" t="str">
            <v>Weaver</v>
          </cell>
          <cell r="C6239" t="str">
            <v>Cheri</v>
          </cell>
          <cell r="D6239" t="str">
            <v>UV</v>
          </cell>
          <cell r="E6239" t="str">
            <v>T</v>
          </cell>
          <cell r="F6239">
            <v>320001</v>
          </cell>
          <cell r="G6239" t="str">
            <v>LIB Library Administration</v>
          </cell>
          <cell r="H6239" t="str">
            <v>IN</v>
          </cell>
          <cell r="I6239">
            <v>38199</v>
          </cell>
        </row>
        <row r="6240">
          <cell r="A6240">
            <v>960422497</v>
          </cell>
          <cell r="B6240" t="str">
            <v>Raab</v>
          </cell>
          <cell r="C6240" t="str">
            <v>Alon</v>
          </cell>
          <cell r="D6240" t="str">
            <v>UC</v>
          </cell>
          <cell r="E6240" t="str">
            <v>T</v>
          </cell>
          <cell r="F6240">
            <v>223201</v>
          </cell>
          <cell r="G6240" t="str">
            <v>JST Jewish Studies</v>
          </cell>
          <cell r="H6240" t="str">
            <v>SP</v>
          </cell>
          <cell r="I6240">
            <v>39294</v>
          </cell>
        </row>
        <row r="6241">
          <cell r="A6241">
            <v>960431177</v>
          </cell>
          <cell r="B6241" t="str">
            <v>Johns</v>
          </cell>
          <cell r="C6241" t="str">
            <v>David</v>
          </cell>
          <cell r="D6241" t="str">
            <v>UC</v>
          </cell>
          <cell r="E6241" t="str">
            <v>A</v>
          </cell>
          <cell r="F6241">
            <v>221900</v>
          </cell>
          <cell r="G6241" t="str">
            <v>POL Political Science</v>
          </cell>
          <cell r="H6241" t="str">
            <v>SP</v>
          </cell>
        </row>
        <row r="6242">
          <cell r="A6242">
            <v>960433114</v>
          </cell>
          <cell r="B6242" t="str">
            <v>Gregory</v>
          </cell>
          <cell r="C6242" t="str">
            <v>Dresden</v>
          </cell>
          <cell r="D6242" t="str">
            <v>UV</v>
          </cell>
          <cell r="E6242" t="str">
            <v>T</v>
          </cell>
          <cell r="F6242">
            <v>651201</v>
          </cell>
          <cell r="G6242" t="str">
            <v>FAP Sustainability Program</v>
          </cell>
          <cell r="H6242" t="str">
            <v>IN</v>
          </cell>
          <cell r="I6242">
            <v>39364</v>
          </cell>
        </row>
        <row r="6243">
          <cell r="A6243">
            <v>960443681</v>
          </cell>
          <cell r="B6243" t="str">
            <v>Evans</v>
          </cell>
          <cell r="C6243" t="str">
            <v>Leigh</v>
          </cell>
          <cell r="D6243" t="str">
            <v>UC</v>
          </cell>
          <cell r="E6243" t="str">
            <v>T</v>
          </cell>
          <cell r="F6243">
            <v>282001</v>
          </cell>
          <cell r="G6243" t="str">
            <v>XCE CE/Education Office</v>
          </cell>
          <cell r="H6243" t="str">
            <v>SP</v>
          </cell>
          <cell r="I6243">
            <v>36556</v>
          </cell>
        </row>
        <row r="6244">
          <cell r="A6244">
            <v>960446863</v>
          </cell>
          <cell r="B6244" t="str">
            <v>Smith</v>
          </cell>
          <cell r="C6244" t="str">
            <v>Amanda</v>
          </cell>
          <cell r="D6244" t="str">
            <v>UC</v>
          </cell>
          <cell r="E6244" t="str">
            <v>T</v>
          </cell>
          <cell r="F6244">
            <v>282414</v>
          </cell>
          <cell r="G6244" t="str">
            <v>XCD Masters/Yamhill</v>
          </cell>
          <cell r="H6244" t="str">
            <v>SP</v>
          </cell>
          <cell r="I6244">
            <v>38701</v>
          </cell>
        </row>
        <row r="6245">
          <cell r="A6245">
            <v>960455204</v>
          </cell>
          <cell r="B6245" t="str">
            <v>Wickman</v>
          </cell>
          <cell r="C6245" t="str">
            <v>Judy</v>
          </cell>
          <cell r="D6245" t="str">
            <v>UV</v>
          </cell>
          <cell r="E6245" t="str">
            <v>T</v>
          </cell>
          <cell r="F6245">
            <v>260100</v>
          </cell>
          <cell r="G6245" t="str">
            <v>EDU Special Ed/Counselor Ed</v>
          </cell>
          <cell r="H6245" t="str">
            <v>IN</v>
          </cell>
          <cell r="I6245">
            <v>35993</v>
          </cell>
        </row>
        <row r="6246">
          <cell r="A6246">
            <v>960458772</v>
          </cell>
          <cell r="B6246" t="str">
            <v>Patterson</v>
          </cell>
          <cell r="C6246" t="str">
            <v>Toby</v>
          </cell>
          <cell r="D6246" t="str">
            <v>UB</v>
          </cell>
          <cell r="E6246" t="str">
            <v>T</v>
          </cell>
          <cell r="F6246">
            <v>270120</v>
          </cell>
          <cell r="G6246" t="str">
            <v>SCS School Computing Support</v>
          </cell>
          <cell r="H6246" t="str">
            <v>PB</v>
          </cell>
          <cell r="I6246">
            <v>36494</v>
          </cell>
        </row>
        <row r="6247">
          <cell r="A6247">
            <v>960459949</v>
          </cell>
          <cell r="B6247" t="str">
            <v>Fisher</v>
          </cell>
          <cell r="C6247" t="str">
            <v>Lolita</v>
          </cell>
          <cell r="D6247" t="str">
            <v>UV</v>
          </cell>
          <cell r="E6247" t="str">
            <v>T</v>
          </cell>
          <cell r="F6247">
            <v>320001</v>
          </cell>
          <cell r="G6247" t="str">
            <v>LIB Library Administration</v>
          </cell>
          <cell r="H6247" t="str">
            <v>IN</v>
          </cell>
          <cell r="I6247">
            <v>36342</v>
          </cell>
        </row>
        <row r="6248">
          <cell r="A6248">
            <v>960465789</v>
          </cell>
          <cell r="B6248" t="str">
            <v>Walter</v>
          </cell>
          <cell r="C6248" t="str">
            <v>Staci</v>
          </cell>
          <cell r="D6248" t="str">
            <v>UC</v>
          </cell>
          <cell r="E6248" t="str">
            <v>T</v>
          </cell>
          <cell r="F6248">
            <v>250001</v>
          </cell>
          <cell r="G6248" t="str">
            <v>SBA Deans Office</v>
          </cell>
          <cell r="H6248" t="str">
            <v>SP</v>
          </cell>
          <cell r="I6248">
            <v>36707</v>
          </cell>
        </row>
        <row r="6249">
          <cell r="A6249">
            <v>960466061</v>
          </cell>
          <cell r="B6249" t="str">
            <v>Venezia</v>
          </cell>
          <cell r="C6249" t="str">
            <v>Theresa</v>
          </cell>
          <cell r="D6249" t="str">
            <v>UV</v>
          </cell>
          <cell r="E6249" t="str">
            <v>T</v>
          </cell>
          <cell r="F6249">
            <v>289001</v>
          </cell>
          <cell r="G6249" t="str">
            <v>XPD Profession Development Office</v>
          </cell>
          <cell r="H6249" t="str">
            <v>IN</v>
          </cell>
          <cell r="I6249">
            <v>35976</v>
          </cell>
        </row>
        <row r="6250">
          <cell r="A6250">
            <v>960472537</v>
          </cell>
          <cell r="B6250" t="str">
            <v>Dellinger</v>
          </cell>
          <cell r="C6250" t="str">
            <v>Laura</v>
          </cell>
          <cell r="D6250" t="str">
            <v>UC</v>
          </cell>
          <cell r="E6250" t="str">
            <v>A</v>
          </cell>
          <cell r="F6250">
            <v>310300</v>
          </cell>
          <cell r="G6250" t="str">
            <v>PAD Public Administration</v>
          </cell>
          <cell r="H6250" t="str">
            <v>SP</v>
          </cell>
        </row>
        <row r="6251">
          <cell r="A6251">
            <v>960483359</v>
          </cell>
          <cell r="B6251" t="str">
            <v>Loers</v>
          </cell>
          <cell r="C6251" t="str">
            <v>Deborah</v>
          </cell>
          <cell r="D6251" t="str">
            <v>UV</v>
          </cell>
          <cell r="E6251" t="str">
            <v>T</v>
          </cell>
          <cell r="F6251">
            <v>290165</v>
          </cell>
          <cell r="G6251" t="str">
            <v>XSC Women's Studies</v>
          </cell>
          <cell r="H6251" t="str">
            <v>IN</v>
          </cell>
          <cell r="I6251">
            <v>38108</v>
          </cell>
        </row>
        <row r="6252">
          <cell r="A6252">
            <v>960507933</v>
          </cell>
          <cell r="B6252" t="str">
            <v>Hans</v>
          </cell>
          <cell r="C6252" t="str">
            <v>Amanda</v>
          </cell>
          <cell r="D6252" t="str">
            <v>UV</v>
          </cell>
          <cell r="E6252" t="str">
            <v>T</v>
          </cell>
          <cell r="F6252">
            <v>100001</v>
          </cell>
          <cell r="G6252" t="str">
            <v>POF President's Office</v>
          </cell>
          <cell r="H6252" t="str">
            <v>IN</v>
          </cell>
          <cell r="I6252">
            <v>38230</v>
          </cell>
        </row>
        <row r="6253">
          <cell r="A6253">
            <v>960533021</v>
          </cell>
          <cell r="B6253" t="str">
            <v>Beaty</v>
          </cell>
          <cell r="C6253" t="str">
            <v>LeAnn</v>
          </cell>
          <cell r="D6253" t="str">
            <v>UV</v>
          </cell>
          <cell r="E6253" t="str">
            <v>T</v>
          </cell>
          <cell r="F6253">
            <v>283001</v>
          </cell>
          <cell r="G6253" t="str">
            <v>XSS Extended &amp; Summer Prog Office</v>
          </cell>
          <cell r="H6253" t="str">
            <v>IN</v>
          </cell>
          <cell r="I6253">
            <v>39570</v>
          </cell>
        </row>
        <row r="6254">
          <cell r="A6254">
            <v>960540572</v>
          </cell>
          <cell r="B6254" t="str">
            <v>Barron</v>
          </cell>
          <cell r="C6254" t="str">
            <v>Nancy</v>
          </cell>
          <cell r="D6254" t="str">
            <v>UV</v>
          </cell>
          <cell r="E6254" t="str">
            <v>T</v>
          </cell>
          <cell r="F6254">
            <v>283001</v>
          </cell>
          <cell r="G6254" t="str">
            <v>XSS Extended &amp; Summer Prog Office</v>
          </cell>
          <cell r="H6254" t="str">
            <v>IN</v>
          </cell>
          <cell r="I6254">
            <v>36372</v>
          </cell>
        </row>
        <row r="6255">
          <cell r="A6255">
            <v>960568511</v>
          </cell>
          <cell r="B6255" t="str">
            <v>Oza</v>
          </cell>
          <cell r="C6255" t="str">
            <v>Devendra</v>
          </cell>
          <cell r="D6255" t="str">
            <v>UV</v>
          </cell>
          <cell r="E6255" t="str">
            <v>T</v>
          </cell>
          <cell r="F6255">
            <v>283050</v>
          </cell>
          <cell r="G6255" t="str">
            <v>XSS Ext &amp; Summer Team 0</v>
          </cell>
          <cell r="H6255" t="str">
            <v>IN</v>
          </cell>
          <cell r="I6255">
            <v>38747</v>
          </cell>
        </row>
        <row r="6256">
          <cell r="A6256">
            <v>960574192</v>
          </cell>
          <cell r="B6256" t="str">
            <v>Sykes</v>
          </cell>
          <cell r="C6256" t="str">
            <v>Mark</v>
          </cell>
          <cell r="D6256" t="str">
            <v>UV</v>
          </cell>
          <cell r="E6256" t="str">
            <v>T</v>
          </cell>
          <cell r="F6256">
            <v>630001</v>
          </cell>
          <cell r="G6256" t="str">
            <v>ATH Athletic Administration</v>
          </cell>
          <cell r="H6256" t="str">
            <v>IN</v>
          </cell>
          <cell r="I6256">
            <v>36677</v>
          </cell>
        </row>
        <row r="6257">
          <cell r="A6257">
            <v>960577791</v>
          </cell>
          <cell r="B6257" t="str">
            <v>Alcalde</v>
          </cell>
          <cell r="C6257" t="str">
            <v>Vincent</v>
          </cell>
          <cell r="D6257" t="str">
            <v>UF</v>
          </cell>
          <cell r="E6257" t="str">
            <v>T</v>
          </cell>
          <cell r="F6257">
            <v>632700</v>
          </cell>
          <cell r="G6257" t="str">
            <v>ATH M Football</v>
          </cell>
          <cell r="H6257" t="str">
            <v>PB</v>
          </cell>
          <cell r="I6257">
            <v>38898</v>
          </cell>
        </row>
        <row r="6258">
          <cell r="A6258">
            <v>960598218</v>
          </cell>
          <cell r="B6258" t="str">
            <v>Singer</v>
          </cell>
          <cell r="C6258" t="str">
            <v>Barry</v>
          </cell>
          <cell r="D6258" t="str">
            <v>UC</v>
          </cell>
          <cell r="E6258" t="str">
            <v>T</v>
          </cell>
          <cell r="F6258">
            <v>270201</v>
          </cell>
          <cell r="G6258" t="str">
            <v>CMP Computer Science Office</v>
          </cell>
          <cell r="H6258" t="str">
            <v>SP</v>
          </cell>
          <cell r="I6258">
            <v>36341</v>
          </cell>
        </row>
        <row r="6259">
          <cell r="A6259">
            <v>960619060</v>
          </cell>
          <cell r="B6259" t="str">
            <v>Farahmandpur</v>
          </cell>
          <cell r="C6259" t="str">
            <v>Ramin</v>
          </cell>
          <cell r="D6259" t="str">
            <v>UA</v>
          </cell>
          <cell r="E6259" t="str">
            <v>A</v>
          </cell>
          <cell r="F6259">
            <v>260300</v>
          </cell>
          <cell r="G6259" t="str">
            <v>EDU Policies/Foundations</v>
          </cell>
          <cell r="H6259" t="str">
            <v>PB</v>
          </cell>
        </row>
        <row r="6260">
          <cell r="A6260">
            <v>960622153</v>
          </cell>
          <cell r="B6260" t="str">
            <v>Fetter</v>
          </cell>
          <cell r="C6260" t="str">
            <v>Josh</v>
          </cell>
          <cell r="D6260" t="str">
            <v>UF</v>
          </cell>
          <cell r="E6260" t="str">
            <v>A</v>
          </cell>
          <cell r="F6260">
            <v>632700</v>
          </cell>
          <cell r="G6260" t="str">
            <v>ATH M Football</v>
          </cell>
          <cell r="H6260" t="str">
            <v>PB</v>
          </cell>
        </row>
        <row r="6261">
          <cell r="A6261">
            <v>960627083</v>
          </cell>
          <cell r="B6261" t="str">
            <v>Seitz</v>
          </cell>
          <cell r="C6261" t="str">
            <v>Rainer</v>
          </cell>
          <cell r="D6261" t="str">
            <v>UC</v>
          </cell>
          <cell r="E6261" t="str">
            <v>T</v>
          </cell>
          <cell r="F6261">
            <v>250100</v>
          </cell>
          <cell r="G6261" t="str">
            <v>SBA Instruction</v>
          </cell>
          <cell r="H6261" t="str">
            <v>SP</v>
          </cell>
          <cell r="I6261">
            <v>39567</v>
          </cell>
        </row>
        <row r="6262">
          <cell r="A6262">
            <v>960627643</v>
          </cell>
          <cell r="B6262" t="str">
            <v>Bridges</v>
          </cell>
          <cell r="C6262" t="str">
            <v>Aaron</v>
          </cell>
          <cell r="D6262" t="str">
            <v>UV</v>
          </cell>
          <cell r="E6262" t="str">
            <v>T</v>
          </cell>
          <cell r="F6262">
            <v>270201</v>
          </cell>
          <cell r="G6262" t="str">
            <v>CMP Computer Science Office</v>
          </cell>
          <cell r="H6262" t="str">
            <v>IN</v>
          </cell>
          <cell r="I6262">
            <v>39002</v>
          </cell>
        </row>
        <row r="6263">
          <cell r="A6263">
            <v>960633173</v>
          </cell>
          <cell r="B6263" t="str">
            <v>Peterson</v>
          </cell>
          <cell r="C6263" t="str">
            <v>Tobias</v>
          </cell>
          <cell r="D6263" t="str">
            <v>UW</v>
          </cell>
          <cell r="E6263" t="str">
            <v>A</v>
          </cell>
          <cell r="F6263">
            <v>285004</v>
          </cell>
          <cell r="G6263" t="str">
            <v>XIS Independent Study - College</v>
          </cell>
          <cell r="H6263" t="str">
            <v>IN</v>
          </cell>
        </row>
        <row r="6264">
          <cell r="A6264">
            <v>960638832</v>
          </cell>
          <cell r="B6264" t="str">
            <v>Stewart</v>
          </cell>
          <cell r="C6264" t="str">
            <v>Casey</v>
          </cell>
          <cell r="D6264" t="str">
            <v>UV</v>
          </cell>
          <cell r="E6264" t="str">
            <v>T</v>
          </cell>
          <cell r="F6264">
            <v>222000</v>
          </cell>
          <cell r="G6264" t="str">
            <v>PSY Psychology</v>
          </cell>
          <cell r="H6264" t="str">
            <v>IN</v>
          </cell>
          <cell r="I6264">
            <v>37437</v>
          </cell>
        </row>
        <row r="6265">
          <cell r="A6265">
            <v>960641275</v>
          </cell>
          <cell r="B6265" t="str">
            <v>Bugarin</v>
          </cell>
          <cell r="C6265" t="str">
            <v>Precious</v>
          </cell>
          <cell r="D6265" t="str">
            <v>UC</v>
          </cell>
          <cell r="E6265" t="str">
            <v>A</v>
          </cell>
          <cell r="F6265">
            <v>301001</v>
          </cell>
          <cell r="G6265" t="str">
            <v>ART Office</v>
          </cell>
          <cell r="H6265" t="str">
            <v>SP</v>
          </cell>
        </row>
        <row r="6266">
          <cell r="A6266">
            <v>960665396</v>
          </cell>
          <cell r="B6266" t="str">
            <v>Pedersen</v>
          </cell>
          <cell r="C6266" t="str">
            <v>Margaret</v>
          </cell>
          <cell r="D6266" t="str">
            <v>UV</v>
          </cell>
          <cell r="E6266" t="str">
            <v>T</v>
          </cell>
          <cell r="F6266">
            <v>220300</v>
          </cell>
          <cell r="G6266" t="str">
            <v>BIO Biology</v>
          </cell>
          <cell r="H6266" t="str">
            <v>IN</v>
          </cell>
          <cell r="I6266">
            <v>36250</v>
          </cell>
        </row>
        <row r="6267">
          <cell r="A6267">
            <v>960669371</v>
          </cell>
          <cell r="B6267" t="str">
            <v>Newborg</v>
          </cell>
          <cell r="C6267" t="str">
            <v>Gwen</v>
          </cell>
          <cell r="D6267" t="str">
            <v>UF</v>
          </cell>
          <cell r="E6267" t="str">
            <v>T</v>
          </cell>
          <cell r="F6267">
            <v>320001</v>
          </cell>
          <cell r="G6267" t="str">
            <v>LIB Library Administration</v>
          </cell>
          <cell r="H6267" t="str">
            <v>SB</v>
          </cell>
          <cell r="I6267">
            <v>36341</v>
          </cell>
        </row>
        <row r="6268">
          <cell r="A6268">
            <v>960673460</v>
          </cell>
          <cell r="B6268" t="str">
            <v>Toba</v>
          </cell>
          <cell r="C6268" t="str">
            <v>Ruth</v>
          </cell>
          <cell r="D6268" t="str">
            <v>UF</v>
          </cell>
          <cell r="E6268" t="str">
            <v>A</v>
          </cell>
          <cell r="F6268">
            <v>100100</v>
          </cell>
          <cell r="G6268" t="str">
            <v>AFM Affirmative Action Office</v>
          </cell>
          <cell r="H6268" t="str">
            <v>PB</v>
          </cell>
        </row>
        <row r="6269">
          <cell r="A6269">
            <v>960681846</v>
          </cell>
          <cell r="B6269" t="str">
            <v>Betz</v>
          </cell>
          <cell r="C6269" t="str">
            <v>Frederick</v>
          </cell>
          <cell r="D6269" t="str">
            <v>UC</v>
          </cell>
          <cell r="E6269" t="str">
            <v>A</v>
          </cell>
          <cell r="F6269">
            <v>270600</v>
          </cell>
          <cell r="G6269" t="str">
            <v>EMP Engineering &amp; Tech Mgmt Dept</v>
          </cell>
          <cell r="H6269" t="str">
            <v>SP</v>
          </cell>
        </row>
        <row r="6270">
          <cell r="A6270">
            <v>960690010</v>
          </cell>
          <cell r="B6270" t="str">
            <v>Hellermann</v>
          </cell>
          <cell r="C6270" t="str">
            <v>John</v>
          </cell>
          <cell r="D6270" t="str">
            <v>UB</v>
          </cell>
          <cell r="E6270" t="str">
            <v>A</v>
          </cell>
          <cell r="F6270">
            <v>221510</v>
          </cell>
          <cell r="G6270" t="str">
            <v>ESL Engl as a 2nd Lang</v>
          </cell>
          <cell r="H6270" t="str">
            <v>PB</v>
          </cell>
        </row>
        <row r="6271">
          <cell r="A6271">
            <v>960711436</v>
          </cell>
          <cell r="B6271" t="str">
            <v>Welch</v>
          </cell>
          <cell r="C6271" t="str">
            <v>Theodore</v>
          </cell>
          <cell r="D6271" t="str">
            <v>UH</v>
          </cell>
          <cell r="E6271" t="str">
            <v>T</v>
          </cell>
          <cell r="F6271">
            <v>222600</v>
          </cell>
          <cell r="G6271" t="str">
            <v>LAS International Studies-Instr</v>
          </cell>
          <cell r="H6271" t="str">
            <v>SP</v>
          </cell>
          <cell r="I6271">
            <v>38168</v>
          </cell>
        </row>
        <row r="6272">
          <cell r="A6272">
            <v>960727301</v>
          </cell>
          <cell r="B6272" t="str">
            <v>Power</v>
          </cell>
          <cell r="C6272" t="str">
            <v>Robin</v>
          </cell>
          <cell r="D6272" t="str">
            <v>UC</v>
          </cell>
          <cell r="E6272" t="str">
            <v>T</v>
          </cell>
          <cell r="F6272">
            <v>304001</v>
          </cell>
          <cell r="G6272" t="str">
            <v>MUS Music Office</v>
          </cell>
          <cell r="H6272" t="str">
            <v>SP</v>
          </cell>
          <cell r="I6272">
            <v>36007</v>
          </cell>
        </row>
        <row r="6273">
          <cell r="A6273">
            <v>960754057</v>
          </cell>
          <cell r="B6273" t="str">
            <v>Swanson</v>
          </cell>
          <cell r="C6273" t="str">
            <v>Barbara</v>
          </cell>
          <cell r="D6273" t="str">
            <v>UC</v>
          </cell>
          <cell r="E6273" t="str">
            <v>T</v>
          </cell>
          <cell r="F6273">
            <v>282409</v>
          </cell>
          <cell r="G6273" t="str">
            <v>XCD Library/Media/Trad Cr</v>
          </cell>
          <cell r="H6273" t="str">
            <v>SP</v>
          </cell>
          <cell r="I6273">
            <v>38138</v>
          </cell>
        </row>
        <row r="6274">
          <cell r="A6274">
            <v>960757317</v>
          </cell>
          <cell r="B6274" t="str">
            <v>Brown</v>
          </cell>
          <cell r="C6274" t="str">
            <v>Jeffrey</v>
          </cell>
          <cell r="D6274" t="str">
            <v>UV</v>
          </cell>
          <cell r="E6274" t="str">
            <v>T</v>
          </cell>
          <cell r="F6274">
            <v>260100</v>
          </cell>
          <cell r="G6274" t="str">
            <v>EDU Special Ed/Counselor Ed</v>
          </cell>
          <cell r="H6274" t="str">
            <v>IN</v>
          </cell>
          <cell r="I6274">
            <v>36115</v>
          </cell>
        </row>
        <row r="6275">
          <cell r="A6275">
            <v>960782523</v>
          </cell>
          <cell r="B6275" t="str">
            <v>Roberts</v>
          </cell>
          <cell r="C6275" t="str">
            <v>Tom</v>
          </cell>
          <cell r="D6275" t="str">
            <v>UV</v>
          </cell>
          <cell r="E6275" t="str">
            <v>T</v>
          </cell>
          <cell r="F6275">
            <v>283001</v>
          </cell>
          <cell r="G6275" t="str">
            <v>XSS Extended &amp; Summer Prog Office</v>
          </cell>
          <cell r="H6275" t="str">
            <v>IN</v>
          </cell>
          <cell r="I6275">
            <v>35673</v>
          </cell>
        </row>
        <row r="6276">
          <cell r="A6276">
            <v>960800951</v>
          </cell>
          <cell r="B6276" t="str">
            <v>Campbell</v>
          </cell>
          <cell r="C6276" t="str">
            <v>Caitlin</v>
          </cell>
          <cell r="D6276" t="str">
            <v>UB</v>
          </cell>
          <cell r="E6276" t="str">
            <v>T</v>
          </cell>
          <cell r="F6276">
            <v>200501</v>
          </cell>
          <cell r="G6276" t="str">
            <v>GSR Graduate Studies Office</v>
          </cell>
          <cell r="H6276" t="str">
            <v>PB</v>
          </cell>
          <cell r="I6276">
            <v>37164</v>
          </cell>
        </row>
        <row r="6277">
          <cell r="A6277">
            <v>960803046</v>
          </cell>
          <cell r="B6277" t="str">
            <v>Grogan</v>
          </cell>
          <cell r="C6277" t="str">
            <v>Sean</v>
          </cell>
          <cell r="D6277" t="str">
            <v>UC</v>
          </cell>
          <cell r="E6277" t="str">
            <v>T</v>
          </cell>
          <cell r="F6277">
            <v>250100</v>
          </cell>
          <cell r="G6277" t="str">
            <v>SBA Instruction</v>
          </cell>
          <cell r="H6277" t="str">
            <v>SP</v>
          </cell>
          <cell r="I6277">
            <v>37986</v>
          </cell>
        </row>
        <row r="6278">
          <cell r="A6278">
            <v>960808921</v>
          </cell>
          <cell r="B6278" t="str">
            <v>Parks</v>
          </cell>
          <cell r="C6278" t="str">
            <v>James</v>
          </cell>
          <cell r="D6278" t="str">
            <v>UC</v>
          </cell>
          <cell r="E6278" t="str">
            <v>T</v>
          </cell>
          <cell r="F6278">
            <v>310200</v>
          </cell>
          <cell r="G6278" t="str">
            <v>JUS Criminology/Criminal Just Dept</v>
          </cell>
          <cell r="H6278" t="str">
            <v>SP</v>
          </cell>
          <cell r="I6278">
            <v>36707</v>
          </cell>
        </row>
        <row r="6279">
          <cell r="A6279">
            <v>960809058</v>
          </cell>
          <cell r="B6279" t="str">
            <v>Crain</v>
          </cell>
          <cell r="C6279" t="str">
            <v>Alicia</v>
          </cell>
          <cell r="D6279" t="str">
            <v>UW</v>
          </cell>
          <cell r="E6279" t="str">
            <v>T</v>
          </cell>
          <cell r="F6279">
            <v>200501</v>
          </cell>
          <cell r="G6279" t="str">
            <v>GSR Graduate Studies Office</v>
          </cell>
          <cell r="H6279" t="str">
            <v>IN</v>
          </cell>
          <cell r="I6279">
            <v>39187</v>
          </cell>
        </row>
        <row r="6280">
          <cell r="A6280">
            <v>960811708</v>
          </cell>
          <cell r="B6280" t="str">
            <v>Moore</v>
          </cell>
          <cell r="C6280" t="str">
            <v>David</v>
          </cell>
          <cell r="D6280" t="str">
            <v>UC</v>
          </cell>
          <cell r="E6280" t="str">
            <v>A</v>
          </cell>
          <cell r="F6280">
            <v>220200</v>
          </cell>
          <cell r="G6280" t="str">
            <v>ANT Anthropology</v>
          </cell>
          <cell r="H6280" t="str">
            <v>SP</v>
          </cell>
        </row>
        <row r="6281">
          <cell r="A6281">
            <v>960815556</v>
          </cell>
          <cell r="B6281" t="str">
            <v>Guthrie</v>
          </cell>
          <cell r="C6281" t="str">
            <v>Gerald</v>
          </cell>
          <cell r="D6281" t="str">
            <v>UA</v>
          </cell>
          <cell r="E6281" t="str">
            <v>T</v>
          </cell>
          <cell r="F6281">
            <v>222000</v>
          </cell>
          <cell r="G6281" t="str">
            <v>PSY Psychology</v>
          </cell>
          <cell r="H6281" t="str">
            <v>PB</v>
          </cell>
          <cell r="I6281">
            <v>36099</v>
          </cell>
        </row>
        <row r="6282">
          <cell r="A6282">
            <v>960817392</v>
          </cell>
          <cell r="B6282" t="str">
            <v>Mang</v>
          </cell>
          <cell r="C6282" t="str">
            <v>Thomas</v>
          </cell>
          <cell r="D6282" t="str">
            <v>UV</v>
          </cell>
          <cell r="E6282" t="str">
            <v>T</v>
          </cell>
          <cell r="F6282">
            <v>283001</v>
          </cell>
          <cell r="G6282" t="str">
            <v>XSS Extended &amp; Summer Prog Office</v>
          </cell>
          <cell r="H6282" t="str">
            <v>IN</v>
          </cell>
          <cell r="I6282">
            <v>37134</v>
          </cell>
        </row>
        <row r="6283">
          <cell r="A6283">
            <v>960821632</v>
          </cell>
          <cell r="B6283" t="str">
            <v>Sestak</v>
          </cell>
          <cell r="C6283" t="str">
            <v>Barbara</v>
          </cell>
          <cell r="D6283" t="str">
            <v>UF</v>
          </cell>
          <cell r="E6283" t="str">
            <v>A</v>
          </cell>
          <cell r="F6283">
            <v>300100</v>
          </cell>
          <cell r="G6283" t="str">
            <v>FPA Dean Fine and Performing Arts</v>
          </cell>
          <cell r="H6283" t="str">
            <v>PB</v>
          </cell>
        </row>
        <row r="6284">
          <cell r="A6284">
            <v>960822719</v>
          </cell>
          <cell r="B6284" t="str">
            <v>Balter</v>
          </cell>
          <cell r="C6284" t="str">
            <v>Michael</v>
          </cell>
          <cell r="D6284" t="str">
            <v>UC</v>
          </cell>
          <cell r="E6284" t="str">
            <v>T</v>
          </cell>
          <cell r="F6284">
            <v>240100</v>
          </cell>
          <cell r="G6284" t="str">
            <v>SSW School of Social Work</v>
          </cell>
          <cell r="H6284" t="str">
            <v>SP</v>
          </cell>
          <cell r="I6284">
            <v>38533</v>
          </cell>
        </row>
        <row r="6285">
          <cell r="A6285">
            <v>960823334</v>
          </cell>
          <cell r="B6285" t="str">
            <v>Limbaugh</v>
          </cell>
          <cell r="C6285" t="str">
            <v>Elaine</v>
          </cell>
          <cell r="D6285" t="str">
            <v>UC</v>
          </cell>
          <cell r="E6285" t="str">
            <v>T</v>
          </cell>
          <cell r="F6285">
            <v>220801</v>
          </cell>
          <cell r="G6285" t="str">
            <v>ENG English Dept Office</v>
          </cell>
          <cell r="H6285" t="str">
            <v>SP</v>
          </cell>
          <cell r="I6285">
            <v>39263</v>
          </cell>
        </row>
        <row r="6286">
          <cell r="A6286">
            <v>960830020</v>
          </cell>
          <cell r="B6286" t="str">
            <v>Crow</v>
          </cell>
          <cell r="C6286" t="str">
            <v>Douglas</v>
          </cell>
          <cell r="D6286" t="str">
            <v>UC</v>
          </cell>
          <cell r="E6286" t="str">
            <v>A</v>
          </cell>
          <cell r="F6286">
            <v>250100</v>
          </cell>
          <cell r="G6286" t="str">
            <v>SBA Instruction</v>
          </cell>
          <cell r="H6286" t="str">
            <v>SP</v>
          </cell>
        </row>
        <row r="6287">
          <cell r="A6287">
            <v>960830534</v>
          </cell>
          <cell r="B6287" t="str">
            <v>Fu</v>
          </cell>
          <cell r="C6287" t="str">
            <v>Chuyong</v>
          </cell>
          <cell r="D6287" t="str">
            <v>UV</v>
          </cell>
          <cell r="E6287" t="str">
            <v>T</v>
          </cell>
          <cell r="F6287">
            <v>270201</v>
          </cell>
          <cell r="G6287" t="str">
            <v>CMP Computer Science Office</v>
          </cell>
          <cell r="H6287" t="str">
            <v>IN</v>
          </cell>
          <cell r="I6287">
            <v>38743</v>
          </cell>
        </row>
        <row r="6288">
          <cell r="A6288">
            <v>960830801</v>
          </cell>
          <cell r="B6288" t="str">
            <v>Spears</v>
          </cell>
          <cell r="C6288" t="str">
            <v>Estella</v>
          </cell>
          <cell r="D6288" t="str">
            <v>UC</v>
          </cell>
          <cell r="E6288" t="str">
            <v>A</v>
          </cell>
          <cell r="F6288">
            <v>260201</v>
          </cell>
          <cell r="G6288" t="str">
            <v>EDU C&amp;I Office</v>
          </cell>
          <cell r="H6288" t="str">
            <v>SP</v>
          </cell>
        </row>
        <row r="6289">
          <cell r="A6289">
            <v>960833992</v>
          </cell>
          <cell r="B6289" t="str">
            <v>Hermes</v>
          </cell>
          <cell r="C6289" t="str">
            <v>Uwe</v>
          </cell>
          <cell r="D6289" t="str">
            <v>UV</v>
          </cell>
          <cell r="E6289" t="str">
            <v>T</v>
          </cell>
          <cell r="F6289">
            <v>250000</v>
          </cell>
          <cell r="G6289" t="str">
            <v>SBA School of Business Admin</v>
          </cell>
          <cell r="H6289" t="str">
            <v>IN</v>
          </cell>
          <cell r="I6289">
            <v>37287</v>
          </cell>
        </row>
        <row r="6290">
          <cell r="A6290">
            <v>960854873</v>
          </cell>
          <cell r="B6290" t="str">
            <v>Bokareva</v>
          </cell>
          <cell r="C6290" t="str">
            <v>Tatiana</v>
          </cell>
          <cell r="D6290" t="str">
            <v>UV</v>
          </cell>
          <cell r="E6290" t="str">
            <v>T</v>
          </cell>
          <cell r="F6290">
            <v>270201</v>
          </cell>
          <cell r="G6290" t="str">
            <v>CMP Computer Science Office</v>
          </cell>
          <cell r="H6290" t="str">
            <v>IN</v>
          </cell>
          <cell r="I6290">
            <v>38743</v>
          </cell>
        </row>
        <row r="6291">
          <cell r="A6291">
            <v>960859448</v>
          </cell>
          <cell r="B6291" t="str">
            <v>Sobel</v>
          </cell>
          <cell r="C6291" t="str">
            <v>Elizabeth</v>
          </cell>
          <cell r="D6291" t="str">
            <v>UV</v>
          </cell>
          <cell r="E6291" t="str">
            <v>T</v>
          </cell>
          <cell r="F6291">
            <v>220200</v>
          </cell>
          <cell r="G6291" t="str">
            <v>ANT Anthropology</v>
          </cell>
          <cell r="H6291" t="str">
            <v>IN</v>
          </cell>
          <cell r="I6291">
            <v>35976</v>
          </cell>
        </row>
        <row r="6292">
          <cell r="A6292">
            <v>960862625</v>
          </cell>
          <cell r="B6292" t="str">
            <v>Sowder</v>
          </cell>
          <cell r="C6292" t="str">
            <v>Mike</v>
          </cell>
          <cell r="D6292" t="str">
            <v>UC</v>
          </cell>
          <cell r="E6292" t="str">
            <v>A</v>
          </cell>
          <cell r="F6292">
            <v>266310</v>
          </cell>
          <cell r="G6292" t="str">
            <v>EDC Masters/Astoria</v>
          </cell>
          <cell r="H6292" t="str">
            <v>SP</v>
          </cell>
        </row>
        <row r="6293">
          <cell r="A6293">
            <v>960864956</v>
          </cell>
          <cell r="B6293" t="str">
            <v>Nunn</v>
          </cell>
          <cell r="C6293" t="str">
            <v>Raymond</v>
          </cell>
          <cell r="D6293" t="str">
            <v>UV</v>
          </cell>
          <cell r="E6293" t="str">
            <v>T</v>
          </cell>
          <cell r="F6293">
            <v>630001</v>
          </cell>
          <cell r="G6293" t="str">
            <v>ATH Athletic Administration</v>
          </cell>
          <cell r="H6293" t="str">
            <v>IN</v>
          </cell>
          <cell r="I6293">
            <v>36738</v>
          </cell>
        </row>
        <row r="6294">
          <cell r="A6294">
            <v>960870328</v>
          </cell>
          <cell r="B6294" t="str">
            <v>Sapora</v>
          </cell>
          <cell r="C6294" t="str">
            <v>Slade</v>
          </cell>
          <cell r="D6294" t="str">
            <v>UV</v>
          </cell>
          <cell r="E6294" t="str">
            <v>T</v>
          </cell>
          <cell r="F6294">
            <v>220500</v>
          </cell>
          <cell r="G6294" t="str">
            <v>SEC Science Ed Center</v>
          </cell>
          <cell r="H6294" t="str">
            <v>IN</v>
          </cell>
          <cell r="I6294">
            <v>38837</v>
          </cell>
        </row>
        <row r="6295">
          <cell r="A6295">
            <v>960887760</v>
          </cell>
          <cell r="B6295" t="str">
            <v>Briggs</v>
          </cell>
          <cell r="C6295" t="str">
            <v>Beverly</v>
          </cell>
          <cell r="D6295" t="str">
            <v>UF</v>
          </cell>
          <cell r="E6295" t="str">
            <v>A</v>
          </cell>
          <cell r="F6295">
            <v>222800</v>
          </cell>
          <cell r="G6295" t="str">
            <v>OCD Oregon Center for Career Devel</v>
          </cell>
          <cell r="H6295" t="str">
            <v>PB</v>
          </cell>
        </row>
        <row r="6296">
          <cell r="A6296">
            <v>960888351</v>
          </cell>
          <cell r="B6296" t="str">
            <v>Griffith</v>
          </cell>
          <cell r="C6296" t="str">
            <v>Paul</v>
          </cell>
          <cell r="D6296" t="str">
            <v>UC</v>
          </cell>
          <cell r="E6296" t="str">
            <v>A</v>
          </cell>
          <cell r="F6296">
            <v>221601</v>
          </cell>
          <cell r="G6296" t="str">
            <v>MTH Math Office</v>
          </cell>
          <cell r="H6296" t="str">
            <v>SP</v>
          </cell>
        </row>
        <row r="6297">
          <cell r="A6297">
            <v>960891261</v>
          </cell>
          <cell r="B6297" t="str">
            <v>Wright</v>
          </cell>
          <cell r="C6297" t="str">
            <v>Melissa</v>
          </cell>
          <cell r="D6297" t="str">
            <v>UV</v>
          </cell>
          <cell r="E6297" t="str">
            <v>T</v>
          </cell>
          <cell r="F6297">
            <v>201101</v>
          </cell>
          <cell r="G6297" t="str">
            <v>SAT Saturday Academy-Main</v>
          </cell>
          <cell r="H6297" t="str">
            <v>IN</v>
          </cell>
          <cell r="I6297">
            <v>38442</v>
          </cell>
        </row>
        <row r="6298">
          <cell r="A6298">
            <v>960923444</v>
          </cell>
          <cell r="B6298" t="str">
            <v>Bamonte</v>
          </cell>
          <cell r="C6298" t="str">
            <v>David</v>
          </cell>
          <cell r="D6298" t="str">
            <v>UA</v>
          </cell>
          <cell r="E6298" t="str">
            <v>A</v>
          </cell>
          <cell r="F6298">
            <v>304001</v>
          </cell>
          <cell r="G6298" t="str">
            <v>MUS Music Office</v>
          </cell>
          <cell r="H6298" t="str">
            <v>PB</v>
          </cell>
        </row>
        <row r="6299">
          <cell r="A6299">
            <v>960940974</v>
          </cell>
          <cell r="B6299" t="str">
            <v>Rice</v>
          </cell>
          <cell r="C6299" t="str">
            <v>Paul</v>
          </cell>
          <cell r="D6299" t="str">
            <v>UF</v>
          </cell>
          <cell r="E6299" t="str">
            <v>T</v>
          </cell>
          <cell r="F6299">
            <v>670202</v>
          </cell>
          <cell r="G6299" t="str">
            <v>AUX SMC Office</v>
          </cell>
          <cell r="H6299" t="str">
            <v>SB</v>
          </cell>
          <cell r="I6299">
            <v>36341</v>
          </cell>
        </row>
        <row r="6300">
          <cell r="A6300">
            <v>960942645</v>
          </cell>
          <cell r="B6300" t="str">
            <v>Pfaendler</v>
          </cell>
          <cell r="C6300" t="str">
            <v>Katherine</v>
          </cell>
          <cell r="D6300" t="str">
            <v>UV</v>
          </cell>
          <cell r="E6300" t="str">
            <v>T</v>
          </cell>
          <cell r="F6300">
            <v>221601</v>
          </cell>
          <cell r="G6300" t="str">
            <v>MTH Math Office</v>
          </cell>
          <cell r="H6300" t="str">
            <v>IN</v>
          </cell>
          <cell r="I6300">
            <v>36373</v>
          </cell>
        </row>
        <row r="6301">
          <cell r="A6301">
            <v>960943000</v>
          </cell>
          <cell r="B6301" t="str">
            <v>Richardson</v>
          </cell>
          <cell r="C6301" t="str">
            <v>Robin</v>
          </cell>
          <cell r="D6301" t="str">
            <v>UW</v>
          </cell>
          <cell r="E6301" t="str">
            <v>T</v>
          </cell>
          <cell r="F6301">
            <v>240200</v>
          </cell>
          <cell r="G6301" t="str">
            <v>RRI Regional Research Institute</v>
          </cell>
          <cell r="H6301" t="str">
            <v>IN</v>
          </cell>
          <cell r="I6301">
            <v>38989</v>
          </cell>
        </row>
        <row r="6302">
          <cell r="A6302">
            <v>960945090</v>
          </cell>
          <cell r="B6302" t="str">
            <v>Rahal-Arabi</v>
          </cell>
          <cell r="C6302" t="str">
            <v>Tawfik</v>
          </cell>
          <cell r="D6302" t="str">
            <v>UC</v>
          </cell>
          <cell r="E6302" t="str">
            <v>T</v>
          </cell>
          <cell r="F6302">
            <v>270401</v>
          </cell>
          <cell r="G6302" t="str">
            <v>EEN Electrical/Computer Engineering</v>
          </cell>
          <cell r="H6302" t="str">
            <v>SP</v>
          </cell>
          <cell r="I6302">
            <v>36341</v>
          </cell>
        </row>
        <row r="6303">
          <cell r="A6303">
            <v>960950538</v>
          </cell>
          <cell r="B6303" t="str">
            <v>Barham</v>
          </cell>
          <cell r="C6303" t="str">
            <v>Mary</v>
          </cell>
          <cell r="D6303" t="str">
            <v>UF</v>
          </cell>
          <cell r="E6303" t="str">
            <v>A</v>
          </cell>
          <cell r="F6303">
            <v>331801</v>
          </cell>
          <cell r="G6303" t="str">
            <v>IAS Info &amp; Academic Support Office</v>
          </cell>
          <cell r="H6303" t="str">
            <v>PB</v>
          </cell>
        </row>
        <row r="6304">
          <cell r="A6304">
            <v>960956202</v>
          </cell>
          <cell r="B6304" t="str">
            <v>Chura</v>
          </cell>
          <cell r="C6304" t="str">
            <v>Nickolas</v>
          </cell>
          <cell r="D6304" t="str">
            <v>UC</v>
          </cell>
          <cell r="E6304" t="str">
            <v>A</v>
          </cell>
          <cell r="F6304">
            <v>221601</v>
          </cell>
          <cell r="G6304" t="str">
            <v>MTH Math Office</v>
          </cell>
          <cell r="H6304" t="str">
            <v>SP</v>
          </cell>
        </row>
        <row r="6305">
          <cell r="A6305">
            <v>960958615</v>
          </cell>
          <cell r="B6305" t="str">
            <v>Phillips</v>
          </cell>
          <cell r="C6305" t="str">
            <v>Nathaniel</v>
          </cell>
          <cell r="D6305" t="str">
            <v>UC</v>
          </cell>
          <cell r="E6305" t="str">
            <v>T</v>
          </cell>
          <cell r="F6305">
            <v>304001</v>
          </cell>
          <cell r="G6305" t="str">
            <v>MUS Music Office</v>
          </cell>
          <cell r="H6305" t="str">
            <v>SP</v>
          </cell>
          <cell r="I6305">
            <v>38898</v>
          </cell>
        </row>
        <row r="6306">
          <cell r="A6306">
            <v>960958774</v>
          </cell>
          <cell r="B6306" t="str">
            <v>Silverstein</v>
          </cell>
          <cell r="C6306" t="str">
            <v>Judith</v>
          </cell>
          <cell r="D6306" t="str">
            <v>UC</v>
          </cell>
          <cell r="E6306" t="str">
            <v>T</v>
          </cell>
          <cell r="F6306">
            <v>221000</v>
          </cell>
          <cell r="G6306" t="str">
            <v>FLL Foreign Languages</v>
          </cell>
          <cell r="H6306" t="str">
            <v>SP</v>
          </cell>
          <cell r="I6306">
            <v>37256</v>
          </cell>
        </row>
        <row r="6307">
          <cell r="A6307">
            <v>960961052</v>
          </cell>
          <cell r="B6307" t="str">
            <v>Morgan</v>
          </cell>
          <cell r="C6307" t="str">
            <v>Vanessa</v>
          </cell>
          <cell r="D6307" t="str">
            <v>UA</v>
          </cell>
          <cell r="E6307" t="str">
            <v>A</v>
          </cell>
          <cell r="F6307">
            <v>220900</v>
          </cell>
          <cell r="G6307" t="str">
            <v>ESR Environmental Sci PhD</v>
          </cell>
          <cell r="H6307" t="str">
            <v>PB</v>
          </cell>
        </row>
        <row r="6308">
          <cell r="A6308">
            <v>960964132</v>
          </cell>
          <cell r="B6308" t="str">
            <v>Olmsted</v>
          </cell>
          <cell r="C6308" t="str">
            <v>Carillon</v>
          </cell>
          <cell r="D6308" t="str">
            <v>UW</v>
          </cell>
          <cell r="E6308" t="str">
            <v>T</v>
          </cell>
          <cell r="F6308">
            <v>281201</v>
          </cell>
          <cell r="G6308" t="str">
            <v>XEC ECTC Office</v>
          </cell>
          <cell r="H6308" t="str">
            <v>IN</v>
          </cell>
          <cell r="I6308">
            <v>38168</v>
          </cell>
        </row>
        <row r="6309">
          <cell r="A6309">
            <v>960976688</v>
          </cell>
          <cell r="B6309" t="str">
            <v>Figliozzi</v>
          </cell>
          <cell r="C6309" t="str">
            <v>Miguel</v>
          </cell>
          <cell r="D6309" t="str">
            <v>UA</v>
          </cell>
          <cell r="E6309" t="str">
            <v>A</v>
          </cell>
          <cell r="F6309">
            <v>270301</v>
          </cell>
          <cell r="G6309" t="str">
            <v>CEN Civil Engineering Office</v>
          </cell>
          <cell r="H6309" t="str">
            <v>PB</v>
          </cell>
        </row>
        <row r="6310">
          <cell r="A6310">
            <v>960992850</v>
          </cell>
          <cell r="B6310" t="str">
            <v>Singh</v>
          </cell>
          <cell r="C6310" t="str">
            <v>Vijay</v>
          </cell>
          <cell r="D6310" t="str">
            <v>UC</v>
          </cell>
          <cell r="E6310" t="str">
            <v>T</v>
          </cell>
          <cell r="F6310">
            <v>304001</v>
          </cell>
          <cell r="G6310" t="str">
            <v>MUS Music Office</v>
          </cell>
          <cell r="H6310" t="str">
            <v>SP</v>
          </cell>
          <cell r="I6310">
            <v>36341</v>
          </cell>
        </row>
        <row r="6311">
          <cell r="A6311">
            <v>961029595</v>
          </cell>
          <cell r="B6311" t="str">
            <v>Glass</v>
          </cell>
          <cell r="C6311" t="str">
            <v>Catherine</v>
          </cell>
          <cell r="D6311" t="str">
            <v>UV</v>
          </cell>
          <cell r="E6311" t="str">
            <v>A</v>
          </cell>
          <cell r="F6311">
            <v>283001</v>
          </cell>
          <cell r="G6311" t="str">
            <v>XSS Extended &amp; Summer Prog Office</v>
          </cell>
          <cell r="H6311" t="str">
            <v>IN</v>
          </cell>
        </row>
        <row r="6312">
          <cell r="A6312">
            <v>961041750</v>
          </cell>
          <cell r="B6312" t="str">
            <v>Draznin</v>
          </cell>
          <cell r="C6312" t="str">
            <v>James</v>
          </cell>
          <cell r="D6312" t="str">
            <v>UF</v>
          </cell>
          <cell r="E6312" t="str">
            <v>T</v>
          </cell>
          <cell r="F6312">
            <v>100301</v>
          </cell>
          <cell r="G6312" t="str">
            <v>DEV Development Office</v>
          </cell>
          <cell r="H6312" t="str">
            <v>PB</v>
          </cell>
          <cell r="I6312">
            <v>36556</v>
          </cell>
        </row>
        <row r="6313">
          <cell r="A6313">
            <v>961050477</v>
          </cell>
          <cell r="B6313" t="str">
            <v>Peck</v>
          </cell>
          <cell r="C6313" t="str">
            <v>Roxy</v>
          </cell>
          <cell r="D6313" t="str">
            <v>UV</v>
          </cell>
          <cell r="E6313" t="str">
            <v>T</v>
          </cell>
          <cell r="F6313">
            <v>221601</v>
          </cell>
          <cell r="G6313" t="str">
            <v>MTH Math Office</v>
          </cell>
          <cell r="H6313" t="str">
            <v>IN</v>
          </cell>
          <cell r="I6313">
            <v>37103</v>
          </cell>
        </row>
        <row r="6314">
          <cell r="A6314">
            <v>961050885</v>
          </cell>
          <cell r="B6314" t="str">
            <v>Noval</v>
          </cell>
          <cell r="C6314" t="str">
            <v>Linda</v>
          </cell>
          <cell r="D6314" t="str">
            <v>UV</v>
          </cell>
          <cell r="E6314" t="str">
            <v>T</v>
          </cell>
          <cell r="F6314">
            <v>282001</v>
          </cell>
          <cell r="G6314" t="str">
            <v>XCE CE/Education Office</v>
          </cell>
          <cell r="H6314" t="str">
            <v>IN</v>
          </cell>
          <cell r="I6314">
            <v>35976</v>
          </cell>
        </row>
        <row r="6315">
          <cell r="A6315">
            <v>961051236</v>
          </cell>
          <cell r="B6315" t="str">
            <v>Titterington</v>
          </cell>
          <cell r="C6315" t="str">
            <v>Richard</v>
          </cell>
          <cell r="D6315" t="str">
            <v>UC</v>
          </cell>
          <cell r="E6315" t="str">
            <v>A</v>
          </cell>
          <cell r="F6315">
            <v>304001</v>
          </cell>
          <cell r="G6315" t="str">
            <v>MUS Music Office</v>
          </cell>
          <cell r="H6315" t="str">
            <v>SP</v>
          </cell>
        </row>
        <row r="6316">
          <cell r="A6316">
            <v>961076544</v>
          </cell>
          <cell r="B6316" t="str">
            <v>Saechao</v>
          </cell>
          <cell r="C6316" t="str">
            <v>Nai</v>
          </cell>
          <cell r="D6316" t="str">
            <v>UW</v>
          </cell>
          <cell r="E6316" t="str">
            <v>T</v>
          </cell>
          <cell r="F6316">
            <v>220300</v>
          </cell>
          <cell r="G6316" t="str">
            <v>BIO Biology</v>
          </cell>
          <cell r="H6316" t="str">
            <v>IN</v>
          </cell>
          <cell r="I6316">
            <v>37072</v>
          </cell>
        </row>
        <row r="6317">
          <cell r="A6317">
            <v>961077090</v>
          </cell>
          <cell r="B6317" t="str">
            <v>Norvell</v>
          </cell>
          <cell r="C6317" t="str">
            <v>Katrina</v>
          </cell>
          <cell r="D6317" t="str">
            <v>UB</v>
          </cell>
          <cell r="E6317" t="str">
            <v>A</v>
          </cell>
          <cell r="F6317">
            <v>310300</v>
          </cell>
          <cell r="G6317" t="str">
            <v>PAD Public Administration</v>
          </cell>
          <cell r="H6317" t="str">
            <v>PB</v>
          </cell>
        </row>
        <row r="6318">
          <cell r="A6318">
            <v>961079317</v>
          </cell>
          <cell r="B6318" t="str">
            <v>Ameri</v>
          </cell>
          <cell r="C6318" t="str">
            <v>Amir</v>
          </cell>
          <cell r="D6318" t="str">
            <v>UA</v>
          </cell>
          <cell r="E6318" t="str">
            <v>T</v>
          </cell>
          <cell r="F6318">
            <v>301120</v>
          </cell>
          <cell r="G6318" t="str">
            <v>ARC Architecture Office</v>
          </cell>
          <cell r="H6318" t="str">
            <v>PB</v>
          </cell>
          <cell r="I6318">
            <v>38518</v>
          </cell>
        </row>
        <row r="6319">
          <cell r="A6319">
            <v>961089159</v>
          </cell>
          <cell r="B6319" t="str">
            <v>Krishnamurthy</v>
          </cell>
          <cell r="C6319" t="str">
            <v>Aruna</v>
          </cell>
          <cell r="D6319" t="str">
            <v>UC</v>
          </cell>
          <cell r="E6319" t="str">
            <v>T</v>
          </cell>
          <cell r="F6319">
            <v>220801</v>
          </cell>
          <cell r="G6319" t="str">
            <v>ENG English Dept Office</v>
          </cell>
          <cell r="H6319" t="str">
            <v>SP</v>
          </cell>
          <cell r="I6319">
            <v>38230</v>
          </cell>
        </row>
        <row r="6320">
          <cell r="A6320">
            <v>961110823</v>
          </cell>
          <cell r="B6320" t="str">
            <v>Hoffman</v>
          </cell>
          <cell r="C6320" t="str">
            <v>Gretchen</v>
          </cell>
          <cell r="D6320" t="str">
            <v>UF</v>
          </cell>
          <cell r="E6320" t="str">
            <v>T</v>
          </cell>
          <cell r="F6320">
            <v>320001</v>
          </cell>
          <cell r="G6320" t="str">
            <v>LIB Library Administration</v>
          </cell>
          <cell r="H6320" t="str">
            <v>PB</v>
          </cell>
          <cell r="I6320">
            <v>37468</v>
          </cell>
        </row>
        <row r="6321">
          <cell r="A6321">
            <v>961148324</v>
          </cell>
          <cell r="B6321" t="str">
            <v>Johnson</v>
          </cell>
          <cell r="C6321" t="str">
            <v>Marcia</v>
          </cell>
          <cell r="D6321" t="str">
            <v>UV</v>
          </cell>
          <cell r="E6321" t="str">
            <v>T</v>
          </cell>
          <cell r="F6321">
            <v>220500</v>
          </cell>
          <cell r="G6321" t="str">
            <v>SEC Science Ed Center</v>
          </cell>
          <cell r="H6321" t="str">
            <v>IN</v>
          </cell>
          <cell r="I6321">
            <v>36769</v>
          </cell>
        </row>
        <row r="6322">
          <cell r="A6322">
            <v>961161413</v>
          </cell>
          <cell r="B6322" t="str">
            <v>Barnes</v>
          </cell>
          <cell r="C6322" t="str">
            <v>Gordon</v>
          </cell>
          <cell r="D6322" t="str">
            <v>UW</v>
          </cell>
          <cell r="E6322" t="str">
            <v>T</v>
          </cell>
          <cell r="F6322">
            <v>301001</v>
          </cell>
          <cell r="G6322" t="str">
            <v>ART Office</v>
          </cell>
          <cell r="H6322" t="str">
            <v>IN</v>
          </cell>
          <cell r="I6322">
            <v>39570</v>
          </cell>
        </row>
        <row r="6323">
          <cell r="A6323">
            <v>961163311</v>
          </cell>
          <cell r="B6323" t="str">
            <v>Church</v>
          </cell>
          <cell r="C6323" t="str">
            <v>Ronald</v>
          </cell>
          <cell r="D6323" t="str">
            <v>UF</v>
          </cell>
          <cell r="E6323" t="str">
            <v>A</v>
          </cell>
          <cell r="F6323">
            <v>651330</v>
          </cell>
          <cell r="G6323" t="str">
            <v>FAP Electrical Maintenance</v>
          </cell>
          <cell r="H6323" t="str">
            <v>PB</v>
          </cell>
        </row>
        <row r="6324">
          <cell r="A6324">
            <v>961185672</v>
          </cell>
          <cell r="B6324" t="str">
            <v>Guss</v>
          </cell>
          <cell r="C6324" t="str">
            <v>Patricia</v>
          </cell>
          <cell r="D6324" t="str">
            <v>UF</v>
          </cell>
          <cell r="E6324" t="str">
            <v>A</v>
          </cell>
          <cell r="F6324">
            <v>600300</v>
          </cell>
          <cell r="G6324" t="str">
            <v>HRC Human Resource Center</v>
          </cell>
          <cell r="H6324" t="str">
            <v>PB</v>
          </cell>
        </row>
        <row r="6325">
          <cell r="A6325">
            <v>961190027</v>
          </cell>
          <cell r="B6325" t="str">
            <v>Zilka</v>
          </cell>
          <cell r="C6325" t="str">
            <v>Anthony</v>
          </cell>
          <cell r="D6325" t="str">
            <v>UC</v>
          </cell>
          <cell r="E6325" t="str">
            <v>T</v>
          </cell>
          <cell r="F6325">
            <v>270401</v>
          </cell>
          <cell r="G6325" t="str">
            <v>EEN Electrical/Computer Engineering</v>
          </cell>
          <cell r="H6325" t="str">
            <v>SP</v>
          </cell>
          <cell r="I6325">
            <v>36250</v>
          </cell>
        </row>
        <row r="6326">
          <cell r="A6326">
            <v>961211371</v>
          </cell>
          <cell r="B6326" t="str">
            <v>Miller</v>
          </cell>
          <cell r="C6326" t="str">
            <v>Jean</v>
          </cell>
          <cell r="D6326" t="str">
            <v>UF</v>
          </cell>
          <cell r="E6326" t="str">
            <v>T</v>
          </cell>
          <cell r="F6326">
            <v>331820</v>
          </cell>
          <cell r="G6326" t="str">
            <v>IAS Disability Services</v>
          </cell>
          <cell r="H6326" t="str">
            <v>PB</v>
          </cell>
          <cell r="I6326">
            <v>38429</v>
          </cell>
        </row>
        <row r="6327">
          <cell r="A6327">
            <v>961233164</v>
          </cell>
          <cell r="B6327" t="str">
            <v>Morrow</v>
          </cell>
          <cell r="C6327" t="str">
            <v>Dennis</v>
          </cell>
          <cell r="D6327" t="str">
            <v>UC</v>
          </cell>
          <cell r="E6327" t="str">
            <v>A</v>
          </cell>
          <cell r="F6327">
            <v>310300</v>
          </cell>
          <cell r="G6327" t="str">
            <v>PAD Public Administration</v>
          </cell>
          <cell r="H6327" t="str">
            <v>SP</v>
          </cell>
        </row>
        <row r="6328">
          <cell r="A6328">
            <v>961241155</v>
          </cell>
          <cell r="B6328" t="str">
            <v>Nash</v>
          </cell>
          <cell r="C6328" t="str">
            <v>Nana</v>
          </cell>
          <cell r="D6328" t="str">
            <v>UW</v>
          </cell>
          <cell r="E6328" t="str">
            <v>T</v>
          </cell>
          <cell r="F6328">
            <v>220700</v>
          </cell>
          <cell r="G6328" t="str">
            <v>ECN Economics</v>
          </cell>
          <cell r="H6328" t="str">
            <v>IN</v>
          </cell>
          <cell r="I6328">
            <v>38168</v>
          </cell>
        </row>
        <row r="6329">
          <cell r="A6329">
            <v>961258048</v>
          </cell>
          <cell r="B6329" t="str">
            <v>Guggenheim</v>
          </cell>
          <cell r="C6329" t="str">
            <v>Janet</v>
          </cell>
          <cell r="D6329" t="str">
            <v>UV</v>
          </cell>
          <cell r="E6329" t="str">
            <v>A</v>
          </cell>
          <cell r="F6329">
            <v>304460</v>
          </cell>
          <cell r="G6329" t="str">
            <v>MUS Florestan Trio</v>
          </cell>
          <cell r="H6329" t="str">
            <v>IN</v>
          </cell>
        </row>
        <row r="6330">
          <cell r="A6330">
            <v>961268032</v>
          </cell>
          <cell r="B6330" t="str">
            <v>Gomez</v>
          </cell>
          <cell r="C6330" t="str">
            <v>Heather</v>
          </cell>
          <cell r="D6330" t="str">
            <v>UC</v>
          </cell>
          <cell r="E6330" t="str">
            <v>T</v>
          </cell>
          <cell r="F6330">
            <v>282001</v>
          </cell>
          <cell r="G6330" t="str">
            <v>XCE CE/Education Office</v>
          </cell>
          <cell r="H6330" t="str">
            <v>SP</v>
          </cell>
          <cell r="I6330">
            <v>36677</v>
          </cell>
        </row>
        <row r="6331">
          <cell r="A6331">
            <v>961280508</v>
          </cell>
          <cell r="B6331" t="str">
            <v>Cameron</v>
          </cell>
          <cell r="C6331" t="str">
            <v>Paul</v>
          </cell>
          <cell r="D6331" t="str">
            <v>UC</v>
          </cell>
          <cell r="E6331" t="str">
            <v>T</v>
          </cell>
          <cell r="F6331">
            <v>260201</v>
          </cell>
          <cell r="G6331" t="str">
            <v>EDU C&amp;I Office</v>
          </cell>
          <cell r="H6331" t="str">
            <v>SP</v>
          </cell>
          <cell r="I6331">
            <v>37437</v>
          </cell>
        </row>
        <row r="6332">
          <cell r="A6332">
            <v>961287111</v>
          </cell>
          <cell r="B6332" t="str">
            <v>Whitlock</v>
          </cell>
          <cell r="C6332" t="str">
            <v>David</v>
          </cell>
          <cell r="D6332" t="str">
            <v>UC</v>
          </cell>
          <cell r="E6332" t="str">
            <v>A</v>
          </cell>
          <cell r="F6332">
            <v>270201</v>
          </cell>
          <cell r="G6332" t="str">
            <v>CMP Computer Science Office</v>
          </cell>
          <cell r="H6332" t="str">
            <v>SP</v>
          </cell>
        </row>
        <row r="6333">
          <cell r="A6333">
            <v>961292766</v>
          </cell>
          <cell r="B6333" t="str">
            <v>Ivie</v>
          </cell>
          <cell r="C6333" t="str">
            <v>Douglas</v>
          </cell>
          <cell r="D6333" t="str">
            <v>UB</v>
          </cell>
          <cell r="E6333" t="str">
            <v>A</v>
          </cell>
          <cell r="F6333">
            <v>240200</v>
          </cell>
          <cell r="G6333" t="str">
            <v>RRI Regional Research Institute</v>
          </cell>
          <cell r="H6333" t="str">
            <v>PB</v>
          </cell>
        </row>
        <row r="6334">
          <cell r="A6334">
            <v>961318203</v>
          </cell>
          <cell r="B6334" t="str">
            <v>Doherty</v>
          </cell>
          <cell r="C6334" t="str">
            <v>Dan</v>
          </cell>
          <cell r="D6334" t="str">
            <v>UF</v>
          </cell>
          <cell r="E6334" t="str">
            <v>T</v>
          </cell>
          <cell r="F6334">
            <v>600300</v>
          </cell>
          <cell r="G6334" t="str">
            <v>HRC Human Resource Center</v>
          </cell>
          <cell r="H6334" t="str">
            <v>SB</v>
          </cell>
          <cell r="I6334">
            <v>36372</v>
          </cell>
        </row>
        <row r="6335">
          <cell r="A6335">
            <v>961335287</v>
          </cell>
          <cell r="B6335" t="str">
            <v>Matthews</v>
          </cell>
          <cell r="C6335" t="str">
            <v>Janett</v>
          </cell>
          <cell r="D6335" t="str">
            <v>UF</v>
          </cell>
          <cell r="E6335" t="str">
            <v>A</v>
          </cell>
          <cell r="F6335">
            <v>670520</v>
          </cell>
          <cell r="G6335" t="str">
            <v>RES Residence Life</v>
          </cell>
          <cell r="H6335" t="str">
            <v>PB</v>
          </cell>
        </row>
        <row r="6336">
          <cell r="A6336">
            <v>961340474</v>
          </cell>
          <cell r="B6336" t="str">
            <v>Nazeeri</v>
          </cell>
          <cell r="C6336" t="str">
            <v>Zeba</v>
          </cell>
          <cell r="D6336" t="str">
            <v>UC</v>
          </cell>
          <cell r="E6336" t="str">
            <v>T</v>
          </cell>
          <cell r="F6336">
            <v>310900</v>
          </cell>
          <cell r="G6336" t="str">
            <v>SCH Community Health</v>
          </cell>
          <cell r="H6336" t="str">
            <v>SP</v>
          </cell>
          <cell r="I6336">
            <v>36341</v>
          </cell>
        </row>
        <row r="6337">
          <cell r="A6337">
            <v>961347679</v>
          </cell>
          <cell r="B6337" t="str">
            <v>Carter</v>
          </cell>
          <cell r="C6337" t="str">
            <v>Linda</v>
          </cell>
          <cell r="D6337" t="str">
            <v>UW</v>
          </cell>
          <cell r="E6337" t="str">
            <v>T</v>
          </cell>
          <cell r="F6337">
            <v>240100</v>
          </cell>
          <cell r="G6337" t="str">
            <v>SSW School of Social Work</v>
          </cell>
          <cell r="H6337" t="str">
            <v>IN</v>
          </cell>
          <cell r="I6337">
            <v>37528</v>
          </cell>
        </row>
        <row r="6338">
          <cell r="A6338">
            <v>961349571</v>
          </cell>
          <cell r="B6338" t="str">
            <v>DeGraaff</v>
          </cell>
          <cell r="C6338" t="str">
            <v>Jerome</v>
          </cell>
          <cell r="D6338" t="str">
            <v>UF</v>
          </cell>
          <cell r="E6338" t="str">
            <v>T</v>
          </cell>
          <cell r="F6338">
            <v>320001</v>
          </cell>
          <cell r="G6338" t="str">
            <v>LIB Library Administration</v>
          </cell>
          <cell r="H6338" t="str">
            <v>PB</v>
          </cell>
          <cell r="I6338">
            <v>36525</v>
          </cell>
        </row>
        <row r="6339">
          <cell r="A6339">
            <v>961355442</v>
          </cell>
          <cell r="B6339" t="str">
            <v>Macht</v>
          </cell>
          <cell r="C6339" t="str">
            <v>William</v>
          </cell>
          <cell r="D6339" t="str">
            <v>UA</v>
          </cell>
          <cell r="E6339" t="str">
            <v>A</v>
          </cell>
          <cell r="F6339">
            <v>310400</v>
          </cell>
          <cell r="G6339" t="str">
            <v>USP Urban Studies &amp; Planning</v>
          </cell>
          <cell r="H6339" t="str">
            <v>PB</v>
          </cell>
        </row>
        <row r="6340">
          <cell r="A6340">
            <v>961406892</v>
          </cell>
          <cell r="B6340" t="str">
            <v>Elkus</v>
          </cell>
          <cell r="C6340" t="str">
            <v>Laurel</v>
          </cell>
          <cell r="D6340" t="str">
            <v>UC</v>
          </cell>
          <cell r="E6340" t="str">
            <v>T</v>
          </cell>
          <cell r="F6340">
            <v>222000</v>
          </cell>
          <cell r="G6340" t="str">
            <v>PSY Psychology</v>
          </cell>
          <cell r="H6340" t="str">
            <v>SP</v>
          </cell>
          <cell r="I6340">
            <v>38168</v>
          </cell>
        </row>
        <row r="6341">
          <cell r="A6341">
            <v>961420423</v>
          </cell>
          <cell r="B6341" t="str">
            <v>Cary</v>
          </cell>
          <cell r="C6341" t="str">
            <v>Jennifer</v>
          </cell>
          <cell r="D6341" t="str">
            <v>UW</v>
          </cell>
          <cell r="E6341" t="str">
            <v>A</v>
          </cell>
          <cell r="F6341">
            <v>240200</v>
          </cell>
          <cell r="G6341" t="str">
            <v>RRI Regional Research Institute</v>
          </cell>
          <cell r="H6341" t="str">
            <v>IN</v>
          </cell>
        </row>
        <row r="6342">
          <cell r="A6342">
            <v>961430502</v>
          </cell>
          <cell r="B6342" t="str">
            <v>Holbrook</v>
          </cell>
          <cell r="C6342" t="str">
            <v>Adam</v>
          </cell>
          <cell r="D6342" t="str">
            <v>UV</v>
          </cell>
          <cell r="E6342" t="str">
            <v>T</v>
          </cell>
          <cell r="F6342">
            <v>222000</v>
          </cell>
          <cell r="G6342" t="str">
            <v>PSY Psychology</v>
          </cell>
          <cell r="H6342" t="str">
            <v>IN</v>
          </cell>
          <cell r="I6342">
            <v>37118</v>
          </cell>
        </row>
        <row r="6343">
          <cell r="A6343">
            <v>961436747</v>
          </cell>
          <cell r="B6343" t="str">
            <v>Cutler</v>
          </cell>
          <cell r="C6343" t="str">
            <v>Wendy Judith</v>
          </cell>
          <cell r="D6343" t="str">
            <v>UA</v>
          </cell>
          <cell r="E6343" t="str">
            <v>T</v>
          </cell>
          <cell r="F6343">
            <v>222500</v>
          </cell>
          <cell r="G6343" t="str">
            <v>WSC Women's Studies</v>
          </cell>
          <cell r="H6343" t="str">
            <v>PB</v>
          </cell>
          <cell r="I6343">
            <v>38883</v>
          </cell>
        </row>
        <row r="6344">
          <cell r="A6344">
            <v>961438814</v>
          </cell>
          <cell r="B6344" t="str">
            <v>Childs</v>
          </cell>
          <cell r="C6344" t="str">
            <v>George</v>
          </cell>
          <cell r="D6344" t="str">
            <v>UA</v>
          </cell>
          <cell r="E6344" t="str">
            <v>A</v>
          </cell>
          <cell r="F6344">
            <v>221501</v>
          </cell>
          <cell r="G6344" t="str">
            <v>LIN Linguistics Office</v>
          </cell>
          <cell r="H6344" t="str">
            <v>PB</v>
          </cell>
        </row>
        <row r="6345">
          <cell r="A6345">
            <v>961459621</v>
          </cell>
          <cell r="B6345" t="str">
            <v>Exo</v>
          </cell>
          <cell r="C6345" t="str">
            <v>Kaye</v>
          </cell>
          <cell r="D6345" t="str">
            <v>UB</v>
          </cell>
          <cell r="E6345" t="str">
            <v>T</v>
          </cell>
          <cell r="F6345">
            <v>240200</v>
          </cell>
          <cell r="G6345" t="str">
            <v>RRI Regional Research Institute</v>
          </cell>
          <cell r="H6345" t="str">
            <v>PB</v>
          </cell>
          <cell r="I6345">
            <v>37073</v>
          </cell>
        </row>
        <row r="6346">
          <cell r="A6346">
            <v>961462768</v>
          </cell>
          <cell r="B6346" t="str">
            <v>LaFramboise</v>
          </cell>
          <cell r="C6346" t="str">
            <v>Jeremy</v>
          </cell>
          <cell r="D6346" t="str">
            <v>UF</v>
          </cell>
          <cell r="E6346" t="str">
            <v>T</v>
          </cell>
          <cell r="F6346">
            <v>600300</v>
          </cell>
          <cell r="G6346" t="str">
            <v>HRC Human Resource Center</v>
          </cell>
          <cell r="H6346" t="str">
            <v>PB</v>
          </cell>
          <cell r="I6346">
            <v>37437</v>
          </cell>
        </row>
        <row r="6347">
          <cell r="A6347">
            <v>961468081</v>
          </cell>
          <cell r="B6347" t="str">
            <v>Unangst</v>
          </cell>
          <cell r="C6347" t="str">
            <v>Julia</v>
          </cell>
          <cell r="D6347" t="str">
            <v>UW</v>
          </cell>
          <cell r="E6347" t="str">
            <v>A</v>
          </cell>
          <cell r="F6347">
            <v>221800</v>
          </cell>
          <cell r="G6347" t="str">
            <v>PHY Physics</v>
          </cell>
          <cell r="H6347" t="str">
            <v>IN</v>
          </cell>
        </row>
        <row r="6348">
          <cell r="A6348">
            <v>961471557</v>
          </cell>
          <cell r="B6348" t="str">
            <v>Everett</v>
          </cell>
          <cell r="C6348" t="str">
            <v>Margaret</v>
          </cell>
          <cell r="D6348" t="str">
            <v>UA</v>
          </cell>
          <cell r="E6348" t="str">
            <v>A</v>
          </cell>
          <cell r="F6348">
            <v>220200</v>
          </cell>
          <cell r="G6348" t="str">
            <v>ANT Anthropology</v>
          </cell>
          <cell r="H6348" t="str">
            <v>PB</v>
          </cell>
        </row>
        <row r="6349">
          <cell r="A6349">
            <v>961473210</v>
          </cell>
          <cell r="B6349" t="str">
            <v>Conn</v>
          </cell>
          <cell r="C6349" t="str">
            <v>Jeffrey</v>
          </cell>
          <cell r="D6349" t="str">
            <v>UA</v>
          </cell>
          <cell r="E6349" t="str">
            <v>A</v>
          </cell>
          <cell r="F6349">
            <v>221501</v>
          </cell>
          <cell r="G6349" t="str">
            <v>LIN Linguistics Office</v>
          </cell>
          <cell r="H6349" t="str">
            <v>PB</v>
          </cell>
        </row>
        <row r="6350">
          <cell r="A6350">
            <v>961477469</v>
          </cell>
          <cell r="B6350" t="str">
            <v>Joler</v>
          </cell>
          <cell r="C6350" t="str">
            <v>Miroslav</v>
          </cell>
          <cell r="D6350" t="str">
            <v>UB</v>
          </cell>
          <cell r="E6350" t="str">
            <v>T</v>
          </cell>
          <cell r="F6350">
            <v>200501</v>
          </cell>
          <cell r="G6350" t="str">
            <v>GSR Graduate Studies Office</v>
          </cell>
          <cell r="H6350" t="str">
            <v>PB</v>
          </cell>
          <cell r="I6350">
            <v>39082</v>
          </cell>
        </row>
        <row r="6351">
          <cell r="A6351">
            <v>961480762</v>
          </cell>
          <cell r="B6351" t="str">
            <v>Kretovich</v>
          </cell>
          <cell r="C6351" t="str">
            <v>Duncan</v>
          </cell>
          <cell r="D6351" t="str">
            <v>UA</v>
          </cell>
          <cell r="E6351" t="str">
            <v>A</v>
          </cell>
          <cell r="F6351">
            <v>250001</v>
          </cell>
          <cell r="G6351" t="str">
            <v>SBA Deans Office</v>
          </cell>
          <cell r="H6351" t="str">
            <v>PB</v>
          </cell>
        </row>
        <row r="6352">
          <cell r="A6352">
            <v>961487575</v>
          </cell>
          <cell r="B6352" t="str">
            <v>Lewis</v>
          </cell>
          <cell r="C6352" t="str">
            <v>Eric</v>
          </cell>
          <cell r="D6352" t="str">
            <v>UV</v>
          </cell>
          <cell r="E6352" t="str">
            <v>T</v>
          </cell>
          <cell r="F6352">
            <v>222700</v>
          </cell>
          <cell r="G6352" t="str">
            <v>LAS Univ Studies-General Ed</v>
          </cell>
          <cell r="H6352" t="str">
            <v>IN</v>
          </cell>
          <cell r="I6352">
            <v>37864</v>
          </cell>
        </row>
        <row r="6353">
          <cell r="A6353">
            <v>961491039</v>
          </cell>
          <cell r="B6353" t="str">
            <v>Sinclair</v>
          </cell>
          <cell r="C6353" t="str">
            <v>Robert</v>
          </cell>
          <cell r="D6353" t="str">
            <v>UA</v>
          </cell>
          <cell r="E6353" t="str">
            <v>A</v>
          </cell>
          <cell r="F6353">
            <v>222000</v>
          </cell>
          <cell r="G6353" t="str">
            <v>PSY Psychology</v>
          </cell>
          <cell r="H6353" t="str">
            <v>PB</v>
          </cell>
        </row>
        <row r="6354">
          <cell r="A6354">
            <v>961502937</v>
          </cell>
          <cell r="B6354" t="str">
            <v>Hofmann-Smith</v>
          </cell>
          <cell r="C6354" t="str">
            <v>Noah</v>
          </cell>
          <cell r="D6354" t="str">
            <v>UW</v>
          </cell>
          <cell r="E6354" t="str">
            <v>T</v>
          </cell>
          <cell r="F6354">
            <v>610411</v>
          </cell>
          <cell r="G6354" t="str">
            <v>OIS Instr Tech Sppt/CAVS</v>
          </cell>
          <cell r="H6354" t="str">
            <v>IN</v>
          </cell>
          <cell r="I6354">
            <v>37069</v>
          </cell>
        </row>
        <row r="6355">
          <cell r="A6355">
            <v>961515150</v>
          </cell>
          <cell r="B6355" t="str">
            <v>Dundorf</v>
          </cell>
          <cell r="C6355" t="str">
            <v>Christyn</v>
          </cell>
          <cell r="D6355" t="str">
            <v>UF</v>
          </cell>
          <cell r="E6355" t="str">
            <v>T</v>
          </cell>
          <cell r="F6355">
            <v>222800</v>
          </cell>
          <cell r="G6355" t="str">
            <v>OCD Oregon Center for Career Devel</v>
          </cell>
          <cell r="H6355" t="str">
            <v>PB</v>
          </cell>
          <cell r="I6355">
            <v>36769</v>
          </cell>
        </row>
        <row r="6356">
          <cell r="A6356">
            <v>961540638</v>
          </cell>
          <cell r="B6356" t="str">
            <v>Glenn</v>
          </cell>
          <cell r="C6356" t="str">
            <v>Randall</v>
          </cell>
          <cell r="D6356" t="str">
            <v>UW</v>
          </cell>
          <cell r="E6356" t="str">
            <v>T</v>
          </cell>
          <cell r="F6356">
            <v>333401</v>
          </cell>
          <cell r="G6356" t="str">
            <v>DEN Dental Service-Office</v>
          </cell>
          <cell r="H6356" t="str">
            <v>IN</v>
          </cell>
          <cell r="I6356">
            <v>38827</v>
          </cell>
        </row>
        <row r="6357">
          <cell r="A6357">
            <v>961546223</v>
          </cell>
          <cell r="B6357" t="str">
            <v>Geller</v>
          </cell>
          <cell r="C6357" t="str">
            <v>Elliot</v>
          </cell>
          <cell r="D6357" t="str">
            <v>UC</v>
          </cell>
          <cell r="E6357" t="str">
            <v>T</v>
          </cell>
          <cell r="F6357">
            <v>240100</v>
          </cell>
          <cell r="G6357" t="str">
            <v>SSW School of Social Work</v>
          </cell>
          <cell r="H6357" t="str">
            <v>SP</v>
          </cell>
          <cell r="I6357">
            <v>36341</v>
          </cell>
        </row>
        <row r="6358">
          <cell r="A6358">
            <v>961551512</v>
          </cell>
          <cell r="B6358" t="str">
            <v>Haun</v>
          </cell>
          <cell r="C6358" t="str">
            <v>Ronda</v>
          </cell>
          <cell r="D6358" t="str">
            <v>UV</v>
          </cell>
          <cell r="E6358" t="str">
            <v>T</v>
          </cell>
          <cell r="F6358">
            <v>630000</v>
          </cell>
          <cell r="G6358" t="str">
            <v>ATH Athletic Dept</v>
          </cell>
          <cell r="H6358" t="str">
            <v>IN</v>
          </cell>
          <cell r="I6358">
            <v>36523</v>
          </cell>
        </row>
        <row r="6359">
          <cell r="A6359">
            <v>961557565</v>
          </cell>
          <cell r="B6359" t="str">
            <v>Shtivelband</v>
          </cell>
          <cell r="C6359" t="str">
            <v>Annette</v>
          </cell>
          <cell r="D6359" t="str">
            <v>UW</v>
          </cell>
          <cell r="E6359" t="str">
            <v>A</v>
          </cell>
          <cell r="F6359">
            <v>200501</v>
          </cell>
          <cell r="G6359" t="str">
            <v>GSR Graduate Studies Office</v>
          </cell>
          <cell r="H6359" t="str">
            <v>IN</v>
          </cell>
        </row>
        <row r="6360">
          <cell r="A6360">
            <v>961572269</v>
          </cell>
          <cell r="B6360" t="str">
            <v>Cheal</v>
          </cell>
          <cell r="C6360" t="str">
            <v>Beryl</v>
          </cell>
          <cell r="D6360" t="str">
            <v>UF</v>
          </cell>
          <cell r="E6360" t="str">
            <v>T</v>
          </cell>
          <cell r="F6360">
            <v>281201</v>
          </cell>
          <cell r="G6360" t="str">
            <v>XEC ECTC Office</v>
          </cell>
          <cell r="H6360" t="str">
            <v>PB</v>
          </cell>
          <cell r="I6360">
            <v>36525</v>
          </cell>
        </row>
        <row r="6361">
          <cell r="A6361">
            <v>961581075</v>
          </cell>
          <cell r="B6361" t="str">
            <v>Ingram</v>
          </cell>
          <cell r="C6361" t="str">
            <v>Kimberly</v>
          </cell>
          <cell r="D6361" t="str">
            <v>UC</v>
          </cell>
          <cell r="E6361" t="str">
            <v>T</v>
          </cell>
          <cell r="F6361">
            <v>282317</v>
          </cell>
          <cell r="G6361" t="str">
            <v>XCD Inclusion Cohort</v>
          </cell>
          <cell r="H6361" t="str">
            <v>SP</v>
          </cell>
          <cell r="I6361">
            <v>39080</v>
          </cell>
        </row>
        <row r="6362">
          <cell r="A6362">
            <v>961595944</v>
          </cell>
          <cell r="B6362" t="str">
            <v>Williams</v>
          </cell>
          <cell r="C6362" t="str">
            <v>Ronald</v>
          </cell>
          <cell r="D6362" t="str">
            <v>UC</v>
          </cell>
          <cell r="E6362" t="str">
            <v>A</v>
          </cell>
          <cell r="F6362">
            <v>250500</v>
          </cell>
          <cell r="G6362" t="str">
            <v>SBA Master of International Mgmt</v>
          </cell>
          <cell r="H6362" t="str">
            <v>SP</v>
          </cell>
        </row>
        <row r="6363">
          <cell r="A6363">
            <v>961623419</v>
          </cell>
          <cell r="B6363" t="str">
            <v>Roberts</v>
          </cell>
          <cell r="C6363" t="str">
            <v>Michael</v>
          </cell>
          <cell r="D6363" t="str">
            <v>UV</v>
          </cell>
          <cell r="E6363" t="str">
            <v>T</v>
          </cell>
          <cell r="F6363">
            <v>221100</v>
          </cell>
          <cell r="G6363" t="str">
            <v>GLG Geology</v>
          </cell>
          <cell r="H6363" t="str">
            <v>IN</v>
          </cell>
          <cell r="I6363">
            <v>36525</v>
          </cell>
        </row>
        <row r="6364">
          <cell r="A6364">
            <v>961637479</v>
          </cell>
          <cell r="B6364" t="str">
            <v>Benson</v>
          </cell>
          <cell r="C6364" t="str">
            <v>Gilbert</v>
          </cell>
          <cell r="D6364" t="str">
            <v>UC</v>
          </cell>
          <cell r="E6364" t="str">
            <v>T</v>
          </cell>
          <cell r="F6364">
            <v>221100</v>
          </cell>
          <cell r="G6364" t="str">
            <v>GLG Geology</v>
          </cell>
          <cell r="H6364" t="str">
            <v>SP</v>
          </cell>
          <cell r="I6364">
            <v>37346</v>
          </cell>
        </row>
        <row r="6365">
          <cell r="A6365">
            <v>961638450</v>
          </cell>
          <cell r="B6365" t="str">
            <v>Johnson</v>
          </cell>
          <cell r="C6365" t="str">
            <v>Karen</v>
          </cell>
          <cell r="D6365" t="str">
            <v>UW</v>
          </cell>
          <cell r="E6365" t="str">
            <v>T</v>
          </cell>
          <cell r="F6365">
            <v>300140</v>
          </cell>
          <cell r="G6365" t="str">
            <v>FPA Performing Arts Center</v>
          </cell>
          <cell r="H6365" t="str">
            <v>IN</v>
          </cell>
          <cell r="I6365">
            <v>37072</v>
          </cell>
        </row>
        <row r="6366">
          <cell r="A6366">
            <v>961643194</v>
          </cell>
          <cell r="B6366" t="str">
            <v>Guan</v>
          </cell>
          <cell r="C6366" t="str">
            <v>Xiaowen</v>
          </cell>
          <cell r="D6366" t="str">
            <v>UV</v>
          </cell>
          <cell r="E6366" t="str">
            <v>T</v>
          </cell>
          <cell r="F6366">
            <v>283950</v>
          </cell>
          <cell r="G6366" t="str">
            <v>XPD English as a Second Language</v>
          </cell>
          <cell r="H6366" t="str">
            <v>IN</v>
          </cell>
          <cell r="I6366">
            <v>38742</v>
          </cell>
        </row>
        <row r="6367">
          <cell r="A6367">
            <v>961646135</v>
          </cell>
          <cell r="B6367" t="str">
            <v>Baker-Gard</v>
          </cell>
          <cell r="C6367" t="str">
            <v>Shelley</v>
          </cell>
          <cell r="D6367" t="str">
            <v>UC</v>
          </cell>
          <cell r="E6367" t="str">
            <v>T</v>
          </cell>
          <cell r="F6367">
            <v>222201</v>
          </cell>
          <cell r="G6367" t="str">
            <v>COM Communication</v>
          </cell>
          <cell r="H6367" t="str">
            <v>SP</v>
          </cell>
          <cell r="I6367">
            <v>37287</v>
          </cell>
        </row>
        <row r="6368">
          <cell r="A6368">
            <v>961657166</v>
          </cell>
          <cell r="B6368" t="str">
            <v>O'Connell</v>
          </cell>
          <cell r="C6368" t="str">
            <v>Hannah</v>
          </cell>
          <cell r="D6368" t="str">
            <v>UA</v>
          </cell>
          <cell r="E6368" t="str">
            <v>T</v>
          </cell>
          <cell r="F6368">
            <v>220700</v>
          </cell>
          <cell r="G6368" t="str">
            <v>ECN Economics</v>
          </cell>
          <cell r="H6368" t="str">
            <v>PB</v>
          </cell>
          <cell r="I6368">
            <v>38518</v>
          </cell>
        </row>
        <row r="6369">
          <cell r="A6369">
            <v>961699818</v>
          </cell>
          <cell r="B6369" t="str">
            <v>Nishi</v>
          </cell>
          <cell r="C6369" t="str">
            <v>Hironori</v>
          </cell>
          <cell r="D6369" t="str">
            <v>UV</v>
          </cell>
          <cell r="E6369" t="str">
            <v>A</v>
          </cell>
          <cell r="F6369">
            <v>221000</v>
          </cell>
          <cell r="G6369" t="str">
            <v>FLL Foreign Languages</v>
          </cell>
          <cell r="H6369" t="str">
            <v>IN</v>
          </cell>
        </row>
        <row r="6370">
          <cell r="A6370">
            <v>961733215</v>
          </cell>
          <cell r="B6370" t="str">
            <v>Wiger</v>
          </cell>
          <cell r="C6370" t="str">
            <v>George</v>
          </cell>
          <cell r="D6370" t="str">
            <v>UC</v>
          </cell>
          <cell r="E6370" t="str">
            <v>T</v>
          </cell>
          <cell r="F6370">
            <v>220600</v>
          </cell>
          <cell r="G6370" t="str">
            <v>CHE Chemistry</v>
          </cell>
          <cell r="H6370" t="str">
            <v>SP</v>
          </cell>
          <cell r="I6370">
            <v>38168</v>
          </cell>
        </row>
        <row r="6371">
          <cell r="A6371">
            <v>961733219</v>
          </cell>
          <cell r="B6371" t="str">
            <v>Rodriguez</v>
          </cell>
          <cell r="C6371" t="str">
            <v>Leopoldo</v>
          </cell>
          <cell r="D6371" t="str">
            <v>UA</v>
          </cell>
          <cell r="E6371" t="str">
            <v>A</v>
          </cell>
          <cell r="F6371">
            <v>220700</v>
          </cell>
          <cell r="G6371" t="str">
            <v>ECN Economics</v>
          </cell>
          <cell r="H6371" t="str">
            <v>PB</v>
          </cell>
        </row>
        <row r="6372">
          <cell r="A6372">
            <v>961735539</v>
          </cell>
          <cell r="B6372" t="str">
            <v>Cowan</v>
          </cell>
          <cell r="C6372" t="str">
            <v>Stuart</v>
          </cell>
          <cell r="D6372" t="str">
            <v>UC</v>
          </cell>
          <cell r="E6372" t="str">
            <v>T</v>
          </cell>
          <cell r="F6372">
            <v>310300</v>
          </cell>
          <cell r="G6372" t="str">
            <v>PAD Public Administration</v>
          </cell>
          <cell r="H6372" t="str">
            <v>SP</v>
          </cell>
          <cell r="I6372">
            <v>38716</v>
          </cell>
        </row>
        <row r="6373">
          <cell r="A6373">
            <v>961760391</v>
          </cell>
          <cell r="B6373" t="str">
            <v>Hudson</v>
          </cell>
          <cell r="C6373" t="str">
            <v>Ronald</v>
          </cell>
          <cell r="D6373" t="str">
            <v>UV</v>
          </cell>
          <cell r="E6373" t="str">
            <v>T</v>
          </cell>
          <cell r="F6373">
            <v>283001</v>
          </cell>
          <cell r="G6373" t="str">
            <v>XSS Extended &amp; Summer Prog Office</v>
          </cell>
          <cell r="H6373" t="str">
            <v>IN</v>
          </cell>
          <cell r="I6373">
            <v>35976</v>
          </cell>
        </row>
        <row r="6374">
          <cell r="A6374">
            <v>961760417</v>
          </cell>
          <cell r="B6374" t="str">
            <v>Cumberbatch</v>
          </cell>
          <cell r="C6374" t="str">
            <v>Kay</v>
          </cell>
          <cell r="D6374" t="str">
            <v>UV</v>
          </cell>
          <cell r="E6374" t="str">
            <v>T</v>
          </cell>
          <cell r="F6374">
            <v>282001</v>
          </cell>
          <cell r="G6374" t="str">
            <v>XCE CE/Education Office</v>
          </cell>
          <cell r="H6374" t="str">
            <v>IN</v>
          </cell>
          <cell r="I6374">
            <v>35993</v>
          </cell>
        </row>
        <row r="6375">
          <cell r="A6375">
            <v>961771450</v>
          </cell>
          <cell r="B6375" t="str">
            <v>Calonder</v>
          </cell>
          <cell r="C6375" t="str">
            <v>Shirley</v>
          </cell>
          <cell r="D6375" t="str">
            <v>UD</v>
          </cell>
          <cell r="E6375" t="str">
            <v>T</v>
          </cell>
          <cell r="F6375">
            <v>222800</v>
          </cell>
          <cell r="G6375" t="str">
            <v>OCD Oregon Center for Career Devel</v>
          </cell>
          <cell r="H6375" t="str">
            <v>SP</v>
          </cell>
          <cell r="I6375">
            <v>38898</v>
          </cell>
        </row>
        <row r="6376">
          <cell r="A6376">
            <v>961775046</v>
          </cell>
          <cell r="B6376" t="str">
            <v>Selwyn</v>
          </cell>
          <cell r="C6376" t="str">
            <v>Jennifer</v>
          </cell>
          <cell r="D6376" t="str">
            <v>UC</v>
          </cell>
          <cell r="E6376" t="str">
            <v>A</v>
          </cell>
          <cell r="F6376">
            <v>290101</v>
          </cell>
          <cell r="G6376" t="str">
            <v>XSC Courses</v>
          </cell>
          <cell r="H6376" t="str">
            <v>SP</v>
          </cell>
        </row>
        <row r="6377">
          <cell r="A6377">
            <v>961784044</v>
          </cell>
          <cell r="B6377" t="str">
            <v>Alexander</v>
          </cell>
          <cell r="C6377" t="str">
            <v>Sarah</v>
          </cell>
          <cell r="D6377" t="str">
            <v>UW</v>
          </cell>
          <cell r="E6377" t="str">
            <v>T</v>
          </cell>
          <cell r="F6377">
            <v>333501</v>
          </cell>
          <cell r="G6377" t="str">
            <v>CAP Couns &amp; Psych Svc Office</v>
          </cell>
          <cell r="H6377" t="str">
            <v>IN</v>
          </cell>
          <cell r="I6377">
            <v>39569</v>
          </cell>
        </row>
        <row r="6378">
          <cell r="A6378">
            <v>961785034</v>
          </cell>
          <cell r="B6378" t="str">
            <v>Wang</v>
          </cell>
          <cell r="C6378" t="str">
            <v>Yumei</v>
          </cell>
          <cell r="D6378" t="str">
            <v>UV</v>
          </cell>
          <cell r="E6378" t="str">
            <v>T</v>
          </cell>
          <cell r="F6378">
            <v>270301</v>
          </cell>
          <cell r="G6378" t="str">
            <v>CEN Civil Engineering Office</v>
          </cell>
          <cell r="H6378" t="str">
            <v>IN</v>
          </cell>
          <cell r="I6378">
            <v>37225</v>
          </cell>
        </row>
        <row r="6379">
          <cell r="A6379">
            <v>961786773</v>
          </cell>
          <cell r="B6379" t="str">
            <v>Matsui</v>
          </cell>
          <cell r="C6379" t="str">
            <v>Akira</v>
          </cell>
          <cell r="D6379" t="str">
            <v>UV</v>
          </cell>
          <cell r="E6379" t="str">
            <v>T</v>
          </cell>
          <cell r="F6379">
            <v>283001</v>
          </cell>
          <cell r="G6379" t="str">
            <v>XSS Extended &amp; Summer Prog Office</v>
          </cell>
          <cell r="H6379" t="str">
            <v>IN</v>
          </cell>
          <cell r="I6379">
            <v>35976</v>
          </cell>
        </row>
        <row r="6380">
          <cell r="A6380">
            <v>961787691</v>
          </cell>
          <cell r="B6380" t="str">
            <v>Munter</v>
          </cell>
          <cell r="C6380" t="str">
            <v>Aaron</v>
          </cell>
          <cell r="D6380" t="str">
            <v>UC</v>
          </cell>
          <cell r="E6380" t="str">
            <v>T</v>
          </cell>
          <cell r="F6380">
            <v>266365</v>
          </cell>
          <cell r="G6380" t="str">
            <v>EDC T&amp;D Certificate</v>
          </cell>
          <cell r="H6380" t="str">
            <v>SP</v>
          </cell>
          <cell r="I6380">
            <v>39172</v>
          </cell>
        </row>
        <row r="6381">
          <cell r="A6381">
            <v>961795210</v>
          </cell>
          <cell r="B6381" t="str">
            <v>Smith</v>
          </cell>
          <cell r="C6381" t="str">
            <v>Steven</v>
          </cell>
          <cell r="D6381" t="str">
            <v>UV</v>
          </cell>
          <cell r="E6381" t="str">
            <v>T</v>
          </cell>
          <cell r="F6381">
            <v>631500</v>
          </cell>
          <cell r="G6381" t="str">
            <v>ATH W Volleyball</v>
          </cell>
          <cell r="H6381" t="str">
            <v>IN</v>
          </cell>
          <cell r="I6381">
            <v>35860</v>
          </cell>
        </row>
        <row r="6382">
          <cell r="A6382">
            <v>961795445</v>
          </cell>
          <cell r="B6382" t="str">
            <v>Wattenberg</v>
          </cell>
          <cell r="C6382" t="str">
            <v>Richard</v>
          </cell>
          <cell r="D6382" t="str">
            <v>UA</v>
          </cell>
          <cell r="E6382" t="str">
            <v>A</v>
          </cell>
          <cell r="F6382">
            <v>303001</v>
          </cell>
          <cell r="G6382" t="str">
            <v>TAD Theater Arts Office</v>
          </cell>
          <cell r="H6382" t="str">
            <v>PB</v>
          </cell>
        </row>
        <row r="6383">
          <cell r="A6383">
            <v>961818332</v>
          </cell>
          <cell r="B6383" t="str">
            <v>Shainsky</v>
          </cell>
          <cell r="C6383" t="str">
            <v>Lauri</v>
          </cell>
          <cell r="D6383" t="str">
            <v>UC</v>
          </cell>
          <cell r="E6383" t="str">
            <v>T</v>
          </cell>
          <cell r="F6383">
            <v>220500</v>
          </cell>
          <cell r="G6383" t="str">
            <v>SEC Science Ed Center</v>
          </cell>
          <cell r="H6383" t="str">
            <v>SP</v>
          </cell>
          <cell r="I6383">
            <v>39263</v>
          </cell>
        </row>
        <row r="6384">
          <cell r="A6384">
            <v>961828632</v>
          </cell>
          <cell r="B6384" t="str">
            <v>Campbell</v>
          </cell>
          <cell r="C6384" t="str">
            <v>Jean</v>
          </cell>
          <cell r="D6384" t="str">
            <v>UF</v>
          </cell>
          <cell r="E6384" t="str">
            <v>A</v>
          </cell>
          <cell r="F6384">
            <v>200801</v>
          </cell>
          <cell r="G6384" t="str">
            <v>IAF Int'l Affairs Office</v>
          </cell>
          <cell r="H6384" t="str">
            <v>PB</v>
          </cell>
        </row>
        <row r="6385">
          <cell r="A6385">
            <v>961837892</v>
          </cell>
          <cell r="B6385" t="str">
            <v>Brant</v>
          </cell>
          <cell r="C6385" t="str">
            <v>Alyson</v>
          </cell>
          <cell r="D6385" t="str">
            <v>UV</v>
          </cell>
          <cell r="E6385" t="str">
            <v>T</v>
          </cell>
          <cell r="F6385">
            <v>260100</v>
          </cell>
          <cell r="G6385" t="str">
            <v>EDU Special Ed/Counselor Ed</v>
          </cell>
          <cell r="H6385" t="str">
            <v>IN</v>
          </cell>
          <cell r="I6385">
            <v>39082</v>
          </cell>
        </row>
        <row r="6386">
          <cell r="A6386">
            <v>961852718</v>
          </cell>
          <cell r="B6386" t="str">
            <v>Stettler</v>
          </cell>
          <cell r="C6386" t="str">
            <v>Nicole</v>
          </cell>
          <cell r="D6386" t="str">
            <v>UV</v>
          </cell>
          <cell r="E6386" t="str">
            <v>T</v>
          </cell>
          <cell r="F6386">
            <v>221601</v>
          </cell>
          <cell r="G6386" t="str">
            <v>MTH Math Office</v>
          </cell>
          <cell r="H6386" t="str">
            <v>IN</v>
          </cell>
          <cell r="I6386">
            <v>38898</v>
          </cell>
        </row>
        <row r="6387">
          <cell r="A6387">
            <v>961862971</v>
          </cell>
          <cell r="B6387" t="str">
            <v>Butcher</v>
          </cell>
          <cell r="C6387" t="str">
            <v>Michelle</v>
          </cell>
          <cell r="D6387" t="str">
            <v>UC</v>
          </cell>
          <cell r="E6387" t="str">
            <v>T</v>
          </cell>
          <cell r="F6387">
            <v>221601</v>
          </cell>
          <cell r="G6387" t="str">
            <v>MTH Math Office</v>
          </cell>
          <cell r="H6387" t="str">
            <v>SP</v>
          </cell>
          <cell r="I6387">
            <v>37256</v>
          </cell>
        </row>
        <row r="6388">
          <cell r="A6388">
            <v>961870206</v>
          </cell>
          <cell r="B6388" t="str">
            <v>Gallagher</v>
          </cell>
          <cell r="C6388" t="str">
            <v>Kellie</v>
          </cell>
          <cell r="D6388" t="str">
            <v>UA</v>
          </cell>
          <cell r="E6388" t="str">
            <v>A</v>
          </cell>
          <cell r="F6388">
            <v>221510</v>
          </cell>
          <cell r="G6388" t="str">
            <v>ESL Engl as a 2nd Lang</v>
          </cell>
          <cell r="H6388" t="str">
            <v>PB</v>
          </cell>
        </row>
        <row r="6389">
          <cell r="A6389">
            <v>961879853</v>
          </cell>
          <cell r="B6389" t="str">
            <v>Burgess</v>
          </cell>
          <cell r="C6389" t="str">
            <v>David</v>
          </cell>
          <cell r="D6389" t="str">
            <v>UC</v>
          </cell>
          <cell r="E6389" t="str">
            <v>T</v>
          </cell>
          <cell r="F6389">
            <v>282350</v>
          </cell>
          <cell r="G6389" t="str">
            <v>XCD Southern Oregon</v>
          </cell>
          <cell r="H6389" t="str">
            <v>SP</v>
          </cell>
          <cell r="I6389">
            <v>37986</v>
          </cell>
        </row>
        <row r="6390">
          <cell r="A6390">
            <v>961901552</v>
          </cell>
          <cell r="B6390" t="str">
            <v>Hill</v>
          </cell>
          <cell r="C6390" t="str">
            <v>Linda</v>
          </cell>
          <cell r="D6390" t="str">
            <v>UV</v>
          </cell>
          <cell r="E6390" t="str">
            <v>T</v>
          </cell>
          <cell r="F6390">
            <v>220500</v>
          </cell>
          <cell r="G6390" t="str">
            <v>SEC Science Ed Center</v>
          </cell>
          <cell r="H6390" t="str">
            <v>IN</v>
          </cell>
          <cell r="I6390">
            <v>37925</v>
          </cell>
        </row>
        <row r="6391">
          <cell r="A6391">
            <v>961905267</v>
          </cell>
          <cell r="B6391" t="str">
            <v>Wakefield</v>
          </cell>
          <cell r="C6391" t="str">
            <v>Christopher</v>
          </cell>
          <cell r="D6391" t="str">
            <v>UV</v>
          </cell>
          <cell r="E6391" t="str">
            <v>A</v>
          </cell>
          <cell r="F6391">
            <v>221800</v>
          </cell>
          <cell r="G6391" t="str">
            <v>PHY Physics</v>
          </cell>
          <cell r="H6391" t="str">
            <v>IN</v>
          </cell>
        </row>
        <row r="6392">
          <cell r="A6392">
            <v>961931371</v>
          </cell>
          <cell r="B6392" t="str">
            <v>Washington</v>
          </cell>
          <cell r="C6392" t="str">
            <v>Edward</v>
          </cell>
          <cell r="D6392" t="str">
            <v>UH</v>
          </cell>
          <cell r="E6392" t="str">
            <v>A</v>
          </cell>
          <cell r="F6392">
            <v>101605</v>
          </cell>
          <cell r="G6392" t="str">
            <v>POF Diversity Initiative</v>
          </cell>
          <cell r="H6392" t="str">
            <v>IN</v>
          </cell>
        </row>
        <row r="6393">
          <cell r="A6393">
            <v>962002196</v>
          </cell>
          <cell r="B6393" t="str">
            <v>Miller</v>
          </cell>
          <cell r="C6393" t="str">
            <v>Mary</v>
          </cell>
          <cell r="D6393" t="str">
            <v>UC</v>
          </cell>
          <cell r="E6393" t="str">
            <v>T</v>
          </cell>
          <cell r="F6393">
            <v>301120</v>
          </cell>
          <cell r="G6393" t="str">
            <v>ARC Architecture Office</v>
          </cell>
          <cell r="H6393" t="str">
            <v>SP</v>
          </cell>
          <cell r="I6393">
            <v>37621</v>
          </cell>
        </row>
        <row r="6394">
          <cell r="A6394">
            <v>962003319</v>
          </cell>
          <cell r="B6394" t="str">
            <v>Wilder</v>
          </cell>
          <cell r="C6394" t="str">
            <v>Brent</v>
          </cell>
          <cell r="D6394" t="str">
            <v>UF</v>
          </cell>
          <cell r="E6394" t="str">
            <v>T</v>
          </cell>
          <cell r="F6394">
            <v>630001</v>
          </cell>
          <cell r="G6394" t="str">
            <v>ATH Athletic Administration</v>
          </cell>
          <cell r="H6394" t="str">
            <v>PB</v>
          </cell>
          <cell r="I6394">
            <v>38128</v>
          </cell>
        </row>
        <row r="6395">
          <cell r="A6395">
            <v>962010312</v>
          </cell>
          <cell r="B6395" t="str">
            <v>Stewart</v>
          </cell>
          <cell r="C6395" t="str">
            <v>Valerie</v>
          </cell>
          <cell r="D6395" t="str">
            <v>UC</v>
          </cell>
          <cell r="E6395" t="str">
            <v>T</v>
          </cell>
          <cell r="F6395">
            <v>222000</v>
          </cell>
          <cell r="G6395" t="str">
            <v>PSY Psychology</v>
          </cell>
          <cell r="H6395" t="str">
            <v>SP</v>
          </cell>
          <cell r="I6395">
            <v>39080</v>
          </cell>
        </row>
        <row r="6396">
          <cell r="A6396">
            <v>962031922</v>
          </cell>
          <cell r="B6396" t="str">
            <v>Gilmore</v>
          </cell>
          <cell r="C6396" t="str">
            <v>Colin</v>
          </cell>
          <cell r="D6396" t="str">
            <v>UC</v>
          </cell>
          <cell r="E6396" t="str">
            <v>A</v>
          </cell>
          <cell r="F6396">
            <v>222100</v>
          </cell>
          <cell r="G6396" t="str">
            <v>SOC Sociology</v>
          </cell>
          <cell r="H6396" t="str">
            <v>SP</v>
          </cell>
        </row>
        <row r="6397">
          <cell r="A6397">
            <v>962054063</v>
          </cell>
          <cell r="B6397" t="str">
            <v>Clemans</v>
          </cell>
          <cell r="C6397" t="str">
            <v>Debra</v>
          </cell>
          <cell r="D6397" t="str">
            <v>UF</v>
          </cell>
          <cell r="E6397" t="str">
            <v>A</v>
          </cell>
          <cell r="F6397">
            <v>200801</v>
          </cell>
          <cell r="G6397" t="str">
            <v>IAF Int'l Affairs Office</v>
          </cell>
          <cell r="H6397" t="str">
            <v>PB</v>
          </cell>
        </row>
        <row r="6398">
          <cell r="A6398">
            <v>962058171</v>
          </cell>
          <cell r="B6398" t="str">
            <v>Duran</v>
          </cell>
          <cell r="C6398" t="str">
            <v>Gregory</v>
          </cell>
          <cell r="D6398" t="str">
            <v>UV</v>
          </cell>
          <cell r="E6398" t="str">
            <v>T</v>
          </cell>
          <cell r="F6398">
            <v>283950</v>
          </cell>
          <cell r="G6398" t="str">
            <v>XPD English as a Second Language</v>
          </cell>
          <cell r="H6398" t="str">
            <v>IN</v>
          </cell>
          <cell r="I6398">
            <v>37499</v>
          </cell>
        </row>
        <row r="6399">
          <cell r="A6399">
            <v>962062427</v>
          </cell>
          <cell r="B6399" t="str">
            <v>Sistrom</v>
          </cell>
          <cell r="C6399" t="str">
            <v>Maria</v>
          </cell>
          <cell r="D6399" t="str">
            <v>UC</v>
          </cell>
          <cell r="E6399" t="str">
            <v>A</v>
          </cell>
          <cell r="F6399">
            <v>310930</v>
          </cell>
          <cell r="G6399" t="str">
            <v>SCH School of Community Health</v>
          </cell>
          <cell r="H6399" t="str">
            <v>SP</v>
          </cell>
        </row>
        <row r="6400">
          <cell r="A6400">
            <v>962079295</v>
          </cell>
          <cell r="B6400" t="str">
            <v>Mock</v>
          </cell>
          <cell r="C6400" t="str">
            <v>Kenrick</v>
          </cell>
          <cell r="D6400" t="str">
            <v>UC</v>
          </cell>
          <cell r="E6400" t="str">
            <v>T</v>
          </cell>
          <cell r="F6400">
            <v>270201</v>
          </cell>
          <cell r="G6400" t="str">
            <v>CMP Computer Science Office</v>
          </cell>
          <cell r="H6400" t="str">
            <v>SP</v>
          </cell>
          <cell r="I6400">
            <v>36525</v>
          </cell>
        </row>
        <row r="6401">
          <cell r="A6401">
            <v>962082185</v>
          </cell>
          <cell r="B6401" t="str">
            <v>Hardy</v>
          </cell>
          <cell r="C6401" t="str">
            <v>Kim</v>
          </cell>
          <cell r="D6401" t="str">
            <v>UV</v>
          </cell>
          <cell r="E6401" t="str">
            <v>T</v>
          </cell>
          <cell r="F6401">
            <v>220101</v>
          </cell>
          <cell r="G6401" t="str">
            <v>LAS Dean's Office</v>
          </cell>
          <cell r="H6401" t="str">
            <v>IN</v>
          </cell>
          <cell r="I6401">
            <v>38533</v>
          </cell>
        </row>
        <row r="6402">
          <cell r="A6402">
            <v>962110454</v>
          </cell>
          <cell r="B6402" t="str">
            <v>Hoover</v>
          </cell>
          <cell r="C6402" t="str">
            <v>Sarah</v>
          </cell>
          <cell r="D6402" t="str">
            <v>UV</v>
          </cell>
          <cell r="E6402" t="str">
            <v>T</v>
          </cell>
          <cell r="F6402">
            <v>285001</v>
          </cell>
          <cell r="G6402" t="str">
            <v>XIS Independent Study Office</v>
          </cell>
          <cell r="H6402" t="str">
            <v>IN</v>
          </cell>
          <cell r="I6402">
            <v>36326</v>
          </cell>
        </row>
        <row r="6403">
          <cell r="A6403">
            <v>962122805</v>
          </cell>
          <cell r="B6403" t="str">
            <v>Lavigne</v>
          </cell>
          <cell r="C6403" t="str">
            <v>Peter</v>
          </cell>
          <cell r="D6403" t="str">
            <v>UC</v>
          </cell>
          <cell r="E6403" t="str">
            <v>T</v>
          </cell>
          <cell r="F6403">
            <v>310300</v>
          </cell>
          <cell r="G6403" t="str">
            <v>PAD Public Administration</v>
          </cell>
          <cell r="H6403" t="str">
            <v>SP</v>
          </cell>
          <cell r="I6403">
            <v>38564</v>
          </cell>
        </row>
        <row r="6404">
          <cell r="A6404">
            <v>962140131</v>
          </cell>
          <cell r="B6404" t="str">
            <v>Accuardi</v>
          </cell>
          <cell r="C6404" t="str">
            <v>Gia</v>
          </cell>
          <cell r="D6404" t="str">
            <v>UV</v>
          </cell>
          <cell r="E6404" t="str">
            <v>T</v>
          </cell>
          <cell r="F6404">
            <v>222500</v>
          </cell>
          <cell r="G6404" t="str">
            <v>WSC Women's Studies</v>
          </cell>
          <cell r="H6404" t="str">
            <v>IN</v>
          </cell>
          <cell r="I6404">
            <v>37499</v>
          </cell>
        </row>
        <row r="6405">
          <cell r="A6405">
            <v>962145608</v>
          </cell>
          <cell r="B6405" t="str">
            <v>Clark</v>
          </cell>
          <cell r="C6405" t="str">
            <v>JaTtik</v>
          </cell>
          <cell r="D6405" t="str">
            <v>UC</v>
          </cell>
          <cell r="E6405" t="str">
            <v>A</v>
          </cell>
          <cell r="F6405">
            <v>304103</v>
          </cell>
          <cell r="G6405" t="str">
            <v>MUS Applied Music</v>
          </cell>
          <cell r="H6405" t="str">
            <v>SP</v>
          </cell>
        </row>
        <row r="6406">
          <cell r="A6406">
            <v>962147189</v>
          </cell>
          <cell r="B6406" t="str">
            <v>Appleyard</v>
          </cell>
          <cell r="C6406" t="str">
            <v>Melissa</v>
          </cell>
          <cell r="D6406" t="str">
            <v>UA</v>
          </cell>
          <cell r="E6406" t="str">
            <v>A</v>
          </cell>
          <cell r="F6406">
            <v>250100</v>
          </cell>
          <cell r="G6406" t="str">
            <v>SBA Instruction</v>
          </cell>
          <cell r="H6406" t="str">
            <v>PB</v>
          </cell>
        </row>
        <row r="6407">
          <cell r="A6407">
            <v>962185128</v>
          </cell>
          <cell r="B6407" t="str">
            <v>Brooks</v>
          </cell>
          <cell r="C6407" t="str">
            <v>Niki</v>
          </cell>
          <cell r="D6407" t="str">
            <v>UW</v>
          </cell>
          <cell r="E6407" t="str">
            <v>A</v>
          </cell>
          <cell r="F6407">
            <v>630350</v>
          </cell>
          <cell r="G6407" t="str">
            <v>ATH Athletic Strength &amp; Conditiong</v>
          </cell>
          <cell r="H6407" t="str">
            <v>IN</v>
          </cell>
        </row>
        <row r="6408">
          <cell r="A6408">
            <v>962198351</v>
          </cell>
          <cell r="B6408" t="str">
            <v>Parmley</v>
          </cell>
          <cell r="C6408" t="str">
            <v>Monica</v>
          </cell>
          <cell r="D6408" t="str">
            <v>UW</v>
          </cell>
          <cell r="E6408" t="str">
            <v>T</v>
          </cell>
          <cell r="F6408">
            <v>240100</v>
          </cell>
          <cell r="G6408" t="str">
            <v>SSW School of Social Work</v>
          </cell>
          <cell r="H6408" t="str">
            <v>IN</v>
          </cell>
          <cell r="I6408">
            <v>37894</v>
          </cell>
        </row>
        <row r="6409">
          <cell r="A6409">
            <v>962210512</v>
          </cell>
          <cell r="B6409" t="str">
            <v>Johnson</v>
          </cell>
          <cell r="C6409" t="str">
            <v>Dacia</v>
          </cell>
          <cell r="D6409" t="str">
            <v>UC</v>
          </cell>
          <cell r="E6409" t="str">
            <v>A</v>
          </cell>
          <cell r="F6409">
            <v>260100</v>
          </cell>
          <cell r="G6409" t="str">
            <v>EDU Special Ed/Counselor Ed</v>
          </cell>
          <cell r="H6409" t="str">
            <v>SP</v>
          </cell>
        </row>
        <row r="6410">
          <cell r="A6410">
            <v>962221696</v>
          </cell>
          <cell r="B6410" t="str">
            <v>Smith</v>
          </cell>
          <cell r="C6410" t="str">
            <v>Leonard</v>
          </cell>
          <cell r="D6410" t="str">
            <v>UD</v>
          </cell>
          <cell r="E6410" t="str">
            <v>T</v>
          </cell>
          <cell r="F6410">
            <v>220300</v>
          </cell>
          <cell r="G6410" t="str">
            <v>BIO Biology</v>
          </cell>
          <cell r="H6410" t="str">
            <v>IN</v>
          </cell>
          <cell r="I6410">
            <v>37376</v>
          </cell>
        </row>
        <row r="6411">
          <cell r="A6411">
            <v>962231692</v>
          </cell>
          <cell r="B6411" t="str">
            <v>Johns</v>
          </cell>
          <cell r="C6411" t="str">
            <v>Michele</v>
          </cell>
          <cell r="D6411" t="str">
            <v>UW</v>
          </cell>
          <cell r="E6411" t="str">
            <v>T</v>
          </cell>
          <cell r="F6411">
            <v>260100</v>
          </cell>
          <cell r="G6411" t="str">
            <v>EDU Special Ed/Counselor Ed</v>
          </cell>
          <cell r="H6411" t="str">
            <v>IN</v>
          </cell>
          <cell r="I6411">
            <v>36687</v>
          </cell>
        </row>
        <row r="6412">
          <cell r="A6412">
            <v>962231979</v>
          </cell>
          <cell r="B6412" t="str">
            <v>Crone</v>
          </cell>
          <cell r="C6412" t="str">
            <v>Cynthia</v>
          </cell>
          <cell r="D6412" t="str">
            <v>UV</v>
          </cell>
          <cell r="E6412" t="str">
            <v>T</v>
          </cell>
          <cell r="F6412">
            <v>201101</v>
          </cell>
          <cell r="G6412" t="str">
            <v>SAT Saturday Academy-Main</v>
          </cell>
          <cell r="H6412" t="str">
            <v>IN</v>
          </cell>
          <cell r="I6412">
            <v>38230</v>
          </cell>
        </row>
        <row r="6413">
          <cell r="A6413">
            <v>962235918</v>
          </cell>
          <cell r="B6413" t="str">
            <v>Zal</v>
          </cell>
          <cell r="C6413" t="str">
            <v>Fredrick</v>
          </cell>
          <cell r="D6413" t="str">
            <v>UC</v>
          </cell>
          <cell r="E6413" t="str">
            <v>T</v>
          </cell>
          <cell r="F6413">
            <v>301120</v>
          </cell>
          <cell r="G6413" t="str">
            <v>ARC Architecture Office</v>
          </cell>
          <cell r="H6413" t="str">
            <v>SP</v>
          </cell>
          <cell r="I6413">
            <v>38168</v>
          </cell>
        </row>
        <row r="6414">
          <cell r="A6414">
            <v>962242989</v>
          </cell>
          <cell r="B6414" t="str">
            <v>Langley</v>
          </cell>
          <cell r="C6414" t="str">
            <v>Melanie</v>
          </cell>
          <cell r="D6414" t="str">
            <v>UF</v>
          </cell>
          <cell r="E6414" t="str">
            <v>A</v>
          </cell>
          <cell r="F6414">
            <v>631200</v>
          </cell>
          <cell r="G6414" t="str">
            <v>ATH W Soccer</v>
          </cell>
          <cell r="H6414" t="str">
            <v>PB</v>
          </cell>
        </row>
        <row r="6415">
          <cell r="A6415">
            <v>962304335</v>
          </cell>
          <cell r="B6415" t="str">
            <v>Erickson</v>
          </cell>
          <cell r="C6415" t="str">
            <v>Tara</v>
          </cell>
          <cell r="D6415" t="str">
            <v>UF</v>
          </cell>
          <cell r="E6415" t="str">
            <v>T</v>
          </cell>
          <cell r="F6415">
            <v>631200</v>
          </cell>
          <cell r="G6415" t="str">
            <v>ATH W Soccer</v>
          </cell>
          <cell r="H6415" t="str">
            <v>PB</v>
          </cell>
          <cell r="I6415">
            <v>38383</v>
          </cell>
        </row>
        <row r="6416">
          <cell r="A6416">
            <v>962305456</v>
          </cell>
          <cell r="B6416" t="str">
            <v>Boston</v>
          </cell>
          <cell r="C6416" t="str">
            <v>Clariner</v>
          </cell>
          <cell r="D6416" t="str">
            <v>UC</v>
          </cell>
          <cell r="E6416" t="str">
            <v>T</v>
          </cell>
          <cell r="F6416">
            <v>310200</v>
          </cell>
          <cell r="G6416" t="str">
            <v>JUS Criminology/Criminal Just Dept</v>
          </cell>
          <cell r="H6416" t="str">
            <v>SP</v>
          </cell>
          <cell r="I6416">
            <v>37711</v>
          </cell>
        </row>
        <row r="6417">
          <cell r="A6417">
            <v>962310368</v>
          </cell>
          <cell r="B6417" t="str">
            <v>Bovt</v>
          </cell>
          <cell r="C6417" t="str">
            <v>Georgy</v>
          </cell>
          <cell r="D6417" t="str">
            <v>UV</v>
          </cell>
          <cell r="E6417" t="str">
            <v>T</v>
          </cell>
          <cell r="F6417">
            <v>283001</v>
          </cell>
          <cell r="G6417" t="str">
            <v>XSS Extended &amp; Summer Prog Office</v>
          </cell>
          <cell r="H6417" t="str">
            <v>IN</v>
          </cell>
          <cell r="I6417">
            <v>36403</v>
          </cell>
        </row>
        <row r="6418">
          <cell r="A6418">
            <v>962311767</v>
          </cell>
          <cell r="B6418" t="str">
            <v>Mow</v>
          </cell>
          <cell r="C6418" t="str">
            <v>Clover</v>
          </cell>
          <cell r="D6418" t="str">
            <v>UB</v>
          </cell>
          <cell r="E6418" t="str">
            <v>T</v>
          </cell>
          <cell r="F6418">
            <v>240200</v>
          </cell>
          <cell r="G6418" t="str">
            <v>RRI Regional Research Institute</v>
          </cell>
          <cell r="H6418" t="str">
            <v>PB</v>
          </cell>
          <cell r="I6418">
            <v>38625</v>
          </cell>
        </row>
        <row r="6419">
          <cell r="A6419">
            <v>962324574</v>
          </cell>
          <cell r="B6419" t="str">
            <v>Jackson</v>
          </cell>
          <cell r="C6419" t="str">
            <v>Gregory</v>
          </cell>
          <cell r="D6419" t="str">
            <v>UV</v>
          </cell>
          <cell r="E6419" t="str">
            <v>T</v>
          </cell>
          <cell r="F6419">
            <v>201130</v>
          </cell>
          <cell r="G6419" t="str">
            <v>SAT Saturday Academy Classes</v>
          </cell>
          <cell r="H6419" t="str">
            <v>IN</v>
          </cell>
          <cell r="I6419">
            <v>38046</v>
          </cell>
        </row>
        <row r="6420">
          <cell r="A6420">
            <v>962325705</v>
          </cell>
          <cell r="B6420" t="str">
            <v>Lovrien</v>
          </cell>
          <cell r="C6420" t="str">
            <v>Kathleen</v>
          </cell>
          <cell r="D6420" t="str">
            <v>UF</v>
          </cell>
          <cell r="E6420" t="str">
            <v>A</v>
          </cell>
          <cell r="F6420">
            <v>266001</v>
          </cell>
          <cell r="G6420" t="str">
            <v>EDC Education-CEED Office</v>
          </cell>
          <cell r="H6420" t="str">
            <v>PB</v>
          </cell>
        </row>
        <row r="6421">
          <cell r="A6421">
            <v>962329321</v>
          </cell>
          <cell r="B6421" t="str">
            <v>Vert</v>
          </cell>
          <cell r="C6421" t="str">
            <v>Gregory</v>
          </cell>
          <cell r="D6421" t="str">
            <v>UC</v>
          </cell>
          <cell r="E6421" t="str">
            <v>T</v>
          </cell>
          <cell r="F6421">
            <v>270201</v>
          </cell>
          <cell r="G6421" t="str">
            <v>CMP Computer Science Office</v>
          </cell>
          <cell r="H6421" t="str">
            <v>SP</v>
          </cell>
          <cell r="I6421">
            <v>37346</v>
          </cell>
        </row>
        <row r="6422">
          <cell r="A6422">
            <v>962333117</v>
          </cell>
          <cell r="B6422" t="str">
            <v>Gowen</v>
          </cell>
          <cell r="C6422" t="str">
            <v>Laura</v>
          </cell>
          <cell r="D6422" t="str">
            <v>UB</v>
          </cell>
          <cell r="E6422" t="str">
            <v>A</v>
          </cell>
          <cell r="F6422">
            <v>310930</v>
          </cell>
          <cell r="G6422" t="str">
            <v>SCH School of Community Health</v>
          </cell>
          <cell r="H6422" t="str">
            <v>PB</v>
          </cell>
        </row>
        <row r="6423">
          <cell r="A6423">
            <v>962336988</v>
          </cell>
          <cell r="B6423" t="str">
            <v>Ziliani</v>
          </cell>
          <cell r="C6423" t="str">
            <v>Cristina</v>
          </cell>
          <cell r="D6423" t="str">
            <v>UV</v>
          </cell>
          <cell r="E6423" t="str">
            <v>A</v>
          </cell>
          <cell r="F6423">
            <v>283001</v>
          </cell>
          <cell r="G6423" t="str">
            <v>XSS Extended &amp; Summer Prog Office</v>
          </cell>
          <cell r="H6423" t="str">
            <v>IN</v>
          </cell>
        </row>
        <row r="6424">
          <cell r="A6424">
            <v>962340012</v>
          </cell>
          <cell r="B6424" t="str">
            <v>Kurogi</v>
          </cell>
          <cell r="C6424" t="str">
            <v>Atsuko</v>
          </cell>
          <cell r="D6424" t="str">
            <v>UV</v>
          </cell>
          <cell r="E6424" t="str">
            <v>A</v>
          </cell>
          <cell r="F6424">
            <v>200830</v>
          </cell>
          <cell r="G6424" t="str">
            <v>ISP Intnl Special Prog Office</v>
          </cell>
          <cell r="H6424" t="str">
            <v>IN</v>
          </cell>
        </row>
        <row r="6425">
          <cell r="A6425">
            <v>962340826</v>
          </cell>
          <cell r="B6425" t="str">
            <v>Lewis</v>
          </cell>
          <cell r="C6425" t="str">
            <v>Colleen</v>
          </cell>
          <cell r="D6425" t="str">
            <v>UV</v>
          </cell>
          <cell r="E6425" t="str">
            <v>T</v>
          </cell>
          <cell r="F6425">
            <v>260100</v>
          </cell>
          <cell r="G6425" t="str">
            <v>EDU Special Ed/Counselor Ed</v>
          </cell>
          <cell r="H6425" t="str">
            <v>IN</v>
          </cell>
          <cell r="I6425">
            <v>35976</v>
          </cell>
        </row>
        <row r="6426">
          <cell r="A6426">
            <v>962344110</v>
          </cell>
          <cell r="B6426" t="str">
            <v>Moraes</v>
          </cell>
          <cell r="C6426" t="str">
            <v>Francis</v>
          </cell>
          <cell r="D6426" t="str">
            <v>UA</v>
          </cell>
          <cell r="E6426" t="str">
            <v>T</v>
          </cell>
          <cell r="F6426">
            <v>221800</v>
          </cell>
          <cell r="G6426" t="str">
            <v>PHY Physics</v>
          </cell>
          <cell r="H6426" t="str">
            <v>SB</v>
          </cell>
          <cell r="I6426">
            <v>35961</v>
          </cell>
        </row>
        <row r="6427">
          <cell r="A6427">
            <v>962347982</v>
          </cell>
          <cell r="B6427" t="str">
            <v>Scully</v>
          </cell>
          <cell r="C6427" t="str">
            <v>Norman</v>
          </cell>
          <cell r="D6427" t="str">
            <v>UB</v>
          </cell>
          <cell r="E6427" t="str">
            <v>A</v>
          </cell>
          <cell r="F6427">
            <v>220300</v>
          </cell>
          <cell r="G6427" t="str">
            <v>BIO Biology</v>
          </cell>
          <cell r="H6427" t="str">
            <v>PB</v>
          </cell>
        </row>
        <row r="6428">
          <cell r="A6428">
            <v>962359923</v>
          </cell>
          <cell r="B6428" t="str">
            <v>Engelstad</v>
          </cell>
          <cell r="C6428" t="str">
            <v>Deborah</v>
          </cell>
          <cell r="D6428" t="str">
            <v>UV</v>
          </cell>
          <cell r="E6428" t="str">
            <v>T</v>
          </cell>
          <cell r="F6428">
            <v>631400</v>
          </cell>
          <cell r="G6428" t="str">
            <v>ATH W Softball</v>
          </cell>
          <cell r="H6428" t="str">
            <v>IN</v>
          </cell>
          <cell r="I6428">
            <v>36160</v>
          </cell>
        </row>
        <row r="6429">
          <cell r="A6429">
            <v>962368618</v>
          </cell>
          <cell r="B6429" t="str">
            <v>Pandejpong</v>
          </cell>
          <cell r="C6429" t="str">
            <v>Toryos</v>
          </cell>
          <cell r="D6429" t="str">
            <v>UV</v>
          </cell>
          <cell r="E6429" t="str">
            <v>T</v>
          </cell>
          <cell r="F6429">
            <v>270610</v>
          </cell>
          <cell r="G6429" t="str">
            <v>EMP Engnr Mgmt/Manufacturing Engnr</v>
          </cell>
          <cell r="H6429" t="str">
            <v>IN</v>
          </cell>
          <cell r="I6429">
            <v>37499</v>
          </cell>
        </row>
        <row r="6430">
          <cell r="A6430">
            <v>962368716</v>
          </cell>
          <cell r="B6430" t="str">
            <v>Birchman</v>
          </cell>
          <cell r="C6430" t="str">
            <v>Andrea</v>
          </cell>
          <cell r="D6430" t="str">
            <v>UW</v>
          </cell>
          <cell r="E6430" t="str">
            <v>T</v>
          </cell>
          <cell r="F6430">
            <v>240200</v>
          </cell>
          <cell r="G6430" t="str">
            <v>RRI Regional Research Institute</v>
          </cell>
          <cell r="H6430" t="str">
            <v>IN</v>
          </cell>
          <cell r="I6430">
            <v>37488</v>
          </cell>
        </row>
        <row r="6431">
          <cell r="A6431">
            <v>962371077</v>
          </cell>
          <cell r="B6431" t="str">
            <v>Eid</v>
          </cell>
          <cell r="C6431" t="str">
            <v>Marlene</v>
          </cell>
          <cell r="D6431" t="str">
            <v>UC</v>
          </cell>
          <cell r="E6431" t="str">
            <v>T</v>
          </cell>
          <cell r="F6431">
            <v>222000</v>
          </cell>
          <cell r="G6431" t="str">
            <v>PSY Psychology</v>
          </cell>
          <cell r="H6431" t="str">
            <v>IN</v>
          </cell>
          <cell r="I6431">
            <v>35976</v>
          </cell>
        </row>
        <row r="6432">
          <cell r="A6432">
            <v>962375936</v>
          </cell>
          <cell r="B6432" t="str">
            <v>Hinton</v>
          </cell>
          <cell r="C6432" t="str">
            <v>Christopher</v>
          </cell>
          <cell r="D6432" t="str">
            <v>UV</v>
          </cell>
          <cell r="E6432" t="str">
            <v>T</v>
          </cell>
          <cell r="F6432">
            <v>651100</v>
          </cell>
          <cell r="G6432" t="str">
            <v>FAP Facilities Directors Office</v>
          </cell>
          <cell r="H6432" t="str">
            <v>IN</v>
          </cell>
          <cell r="I6432">
            <v>38168</v>
          </cell>
        </row>
        <row r="6433">
          <cell r="A6433">
            <v>962384631</v>
          </cell>
          <cell r="B6433" t="str">
            <v>Mauldin</v>
          </cell>
          <cell r="C6433" t="str">
            <v>Carly</v>
          </cell>
          <cell r="D6433" t="str">
            <v>UC</v>
          </cell>
          <cell r="E6433" t="str">
            <v>T</v>
          </cell>
          <cell r="F6433">
            <v>310920</v>
          </cell>
          <cell r="G6433" t="str">
            <v>SCH Activities</v>
          </cell>
          <cell r="H6433" t="str">
            <v>SP</v>
          </cell>
          <cell r="I6433">
            <v>36525</v>
          </cell>
        </row>
        <row r="6434">
          <cell r="A6434">
            <v>962391861</v>
          </cell>
          <cell r="B6434" t="str">
            <v>Conyers</v>
          </cell>
          <cell r="C6434" t="str">
            <v>Scott</v>
          </cell>
          <cell r="D6434" t="str">
            <v>UC</v>
          </cell>
          <cell r="E6434" t="str">
            <v>T</v>
          </cell>
          <cell r="F6434">
            <v>250100</v>
          </cell>
          <cell r="G6434" t="str">
            <v>SBA Instruction</v>
          </cell>
          <cell r="H6434" t="str">
            <v>SP</v>
          </cell>
          <cell r="I6434">
            <v>38533</v>
          </cell>
        </row>
        <row r="6435">
          <cell r="A6435">
            <v>962410676</v>
          </cell>
          <cell r="B6435" t="str">
            <v>Coulston</v>
          </cell>
          <cell r="C6435" t="str">
            <v>Rachel</v>
          </cell>
          <cell r="D6435" t="str">
            <v>UC</v>
          </cell>
          <cell r="E6435" t="str">
            <v>T</v>
          </cell>
          <cell r="F6435">
            <v>221000</v>
          </cell>
          <cell r="G6435" t="str">
            <v>FLL Foreign Languages</v>
          </cell>
          <cell r="H6435" t="str">
            <v>SP</v>
          </cell>
          <cell r="I6435">
            <v>38168</v>
          </cell>
        </row>
        <row r="6436">
          <cell r="A6436">
            <v>962415591</v>
          </cell>
          <cell r="B6436" t="str">
            <v>Gray</v>
          </cell>
          <cell r="C6436" t="str">
            <v>Shannon</v>
          </cell>
          <cell r="D6436" t="str">
            <v>UW</v>
          </cell>
          <cell r="E6436" t="str">
            <v>T</v>
          </cell>
          <cell r="F6436">
            <v>200501</v>
          </cell>
          <cell r="G6436" t="str">
            <v>GSR Graduate Studies Office</v>
          </cell>
          <cell r="H6436" t="str">
            <v>IN</v>
          </cell>
          <cell r="I6436">
            <v>39278</v>
          </cell>
        </row>
        <row r="6437">
          <cell r="A6437">
            <v>962421205</v>
          </cell>
          <cell r="B6437" t="str">
            <v>Mason</v>
          </cell>
          <cell r="C6437" t="str">
            <v>Shanie</v>
          </cell>
          <cell r="D6437" t="str">
            <v>UC</v>
          </cell>
          <cell r="E6437" t="str">
            <v>T</v>
          </cell>
          <cell r="F6437">
            <v>310930</v>
          </cell>
          <cell r="G6437" t="str">
            <v>SCH School of Community Health</v>
          </cell>
          <cell r="H6437" t="str">
            <v>SP</v>
          </cell>
          <cell r="I6437">
            <v>36891</v>
          </cell>
        </row>
        <row r="6438">
          <cell r="A6438">
            <v>962437292</v>
          </cell>
          <cell r="B6438" t="str">
            <v>Osburn</v>
          </cell>
          <cell r="C6438" t="str">
            <v>Karen</v>
          </cell>
          <cell r="D6438" t="str">
            <v>UV</v>
          </cell>
          <cell r="E6438" t="str">
            <v>T</v>
          </cell>
          <cell r="F6438">
            <v>291001</v>
          </cell>
          <cell r="G6438" t="str">
            <v>XMB Statewide MBA Office</v>
          </cell>
          <cell r="H6438" t="str">
            <v>IN</v>
          </cell>
          <cell r="I6438">
            <v>36733</v>
          </cell>
        </row>
        <row r="6439">
          <cell r="A6439">
            <v>962442744</v>
          </cell>
          <cell r="B6439" t="str">
            <v>Dull</v>
          </cell>
          <cell r="C6439" t="str">
            <v>Kevin</v>
          </cell>
          <cell r="D6439" t="str">
            <v>UC</v>
          </cell>
          <cell r="E6439" t="str">
            <v>A</v>
          </cell>
          <cell r="F6439">
            <v>250001</v>
          </cell>
          <cell r="G6439" t="str">
            <v>SBA Deans Office</v>
          </cell>
          <cell r="H6439" t="str">
            <v>SP</v>
          </cell>
        </row>
        <row r="6440">
          <cell r="A6440">
            <v>962465463</v>
          </cell>
          <cell r="B6440" t="str">
            <v>Purcell</v>
          </cell>
          <cell r="C6440" t="str">
            <v>Robert</v>
          </cell>
          <cell r="D6440" t="str">
            <v>UF</v>
          </cell>
          <cell r="E6440" t="str">
            <v>A</v>
          </cell>
          <cell r="F6440">
            <v>640400</v>
          </cell>
          <cell r="G6440" t="str">
            <v>BAO Purchasing</v>
          </cell>
          <cell r="H6440" t="str">
            <v>PB</v>
          </cell>
        </row>
        <row r="6441">
          <cell r="A6441">
            <v>962466498</v>
          </cell>
          <cell r="B6441" t="str">
            <v>Folberg</v>
          </cell>
          <cell r="C6441" t="str">
            <v>Lisa-Marie</v>
          </cell>
          <cell r="D6441" t="str">
            <v>UC</v>
          </cell>
          <cell r="E6441" t="str">
            <v>T</v>
          </cell>
          <cell r="F6441">
            <v>221601</v>
          </cell>
          <cell r="G6441" t="str">
            <v>MTH Math Office</v>
          </cell>
          <cell r="H6441" t="str">
            <v>SP</v>
          </cell>
          <cell r="I6441">
            <v>37346</v>
          </cell>
        </row>
        <row r="6442">
          <cell r="A6442">
            <v>962472713</v>
          </cell>
          <cell r="B6442" t="str">
            <v>Mitchell</v>
          </cell>
          <cell r="C6442" t="str">
            <v>Elliott</v>
          </cell>
          <cell r="D6442" t="str">
            <v>UB</v>
          </cell>
          <cell r="E6442" t="str">
            <v>T</v>
          </cell>
          <cell r="F6442">
            <v>270120</v>
          </cell>
          <cell r="G6442" t="str">
            <v>SCS School Computing Support</v>
          </cell>
          <cell r="H6442" t="str">
            <v>PB</v>
          </cell>
          <cell r="I6442">
            <v>37072</v>
          </cell>
        </row>
        <row r="6443">
          <cell r="A6443">
            <v>962481387</v>
          </cell>
          <cell r="B6443" t="str">
            <v>Ochia</v>
          </cell>
          <cell r="C6443" t="str">
            <v>Krys</v>
          </cell>
          <cell r="D6443" t="str">
            <v>UC</v>
          </cell>
          <cell r="E6443" t="str">
            <v>A</v>
          </cell>
          <cell r="F6443">
            <v>221900</v>
          </cell>
          <cell r="G6443" t="str">
            <v>POL Political Science</v>
          </cell>
          <cell r="H6443" t="str">
            <v>SP</v>
          </cell>
        </row>
        <row r="6444">
          <cell r="A6444">
            <v>962485073</v>
          </cell>
          <cell r="B6444" t="str">
            <v>Lord</v>
          </cell>
          <cell r="C6444" t="str">
            <v>Deborah</v>
          </cell>
          <cell r="D6444" t="str">
            <v>UB</v>
          </cell>
          <cell r="E6444" t="str">
            <v>T</v>
          </cell>
          <cell r="F6444">
            <v>240100</v>
          </cell>
          <cell r="G6444" t="str">
            <v>SSW School of Social Work</v>
          </cell>
          <cell r="H6444" t="str">
            <v>SB</v>
          </cell>
          <cell r="I6444">
            <v>36433</v>
          </cell>
        </row>
        <row r="6445">
          <cell r="A6445">
            <v>962485994</v>
          </cell>
          <cell r="B6445" t="str">
            <v>Bond</v>
          </cell>
          <cell r="C6445" t="str">
            <v>Alpha</v>
          </cell>
          <cell r="D6445" t="str">
            <v>UC</v>
          </cell>
          <cell r="E6445" t="str">
            <v>T</v>
          </cell>
          <cell r="F6445">
            <v>221501</v>
          </cell>
          <cell r="G6445" t="str">
            <v>LIN Linguistics Office</v>
          </cell>
          <cell r="H6445" t="str">
            <v>SP</v>
          </cell>
          <cell r="I6445">
            <v>38916</v>
          </cell>
        </row>
        <row r="6446">
          <cell r="A6446">
            <v>962495300</v>
          </cell>
          <cell r="B6446" t="str">
            <v>Brown</v>
          </cell>
          <cell r="C6446" t="str">
            <v>Gary</v>
          </cell>
          <cell r="D6446" t="str">
            <v>UF</v>
          </cell>
          <cell r="E6446" t="str">
            <v>T</v>
          </cell>
          <cell r="F6446">
            <v>250001</v>
          </cell>
          <cell r="G6446" t="str">
            <v>SBA Deans Office</v>
          </cell>
          <cell r="H6446" t="str">
            <v>PB</v>
          </cell>
          <cell r="I6446">
            <v>39568</v>
          </cell>
        </row>
        <row r="6447">
          <cell r="A6447">
            <v>962503845</v>
          </cell>
          <cell r="B6447" t="str">
            <v>Harnish</v>
          </cell>
          <cell r="C6447" t="str">
            <v>M</v>
          </cell>
          <cell r="D6447" t="str">
            <v>UC</v>
          </cell>
          <cell r="E6447" t="str">
            <v>T</v>
          </cell>
          <cell r="F6447">
            <v>220600</v>
          </cell>
          <cell r="G6447" t="str">
            <v>CHE Chemistry</v>
          </cell>
          <cell r="H6447" t="str">
            <v>SP</v>
          </cell>
          <cell r="I6447">
            <v>38533</v>
          </cell>
        </row>
        <row r="6448">
          <cell r="A6448">
            <v>962508777</v>
          </cell>
          <cell r="B6448" t="str">
            <v>Houf</v>
          </cell>
          <cell r="C6448" t="str">
            <v>Daniel</v>
          </cell>
          <cell r="D6448" t="str">
            <v>UV</v>
          </cell>
          <cell r="E6448" t="str">
            <v>T</v>
          </cell>
          <cell r="F6448">
            <v>270301</v>
          </cell>
          <cell r="G6448" t="str">
            <v>CEN Civil Engineering Office</v>
          </cell>
          <cell r="H6448" t="str">
            <v>IN</v>
          </cell>
          <cell r="I6448">
            <v>35976</v>
          </cell>
        </row>
        <row r="6449">
          <cell r="A6449">
            <v>962512320</v>
          </cell>
          <cell r="B6449" t="str">
            <v>Jenkins</v>
          </cell>
          <cell r="C6449" t="str">
            <v>Noah</v>
          </cell>
          <cell r="D6449" t="str">
            <v>UD</v>
          </cell>
          <cell r="E6449" t="str">
            <v>T</v>
          </cell>
          <cell r="F6449">
            <v>220900</v>
          </cell>
          <cell r="G6449" t="str">
            <v>ESR Environmental Sci PhD</v>
          </cell>
          <cell r="H6449" t="str">
            <v>SP</v>
          </cell>
          <cell r="I6449">
            <v>38533</v>
          </cell>
        </row>
        <row r="6450">
          <cell r="A6450">
            <v>962532320</v>
          </cell>
          <cell r="B6450" t="str">
            <v>Kightlinger</v>
          </cell>
          <cell r="C6450" t="str">
            <v>Diane</v>
          </cell>
          <cell r="D6450" t="str">
            <v>UV</v>
          </cell>
          <cell r="E6450" t="str">
            <v>T</v>
          </cell>
          <cell r="F6450">
            <v>220900</v>
          </cell>
          <cell r="G6450" t="str">
            <v>ESR Environmental Sci PhD</v>
          </cell>
          <cell r="H6450" t="str">
            <v>IN</v>
          </cell>
          <cell r="I6450">
            <v>38595</v>
          </cell>
        </row>
        <row r="6451">
          <cell r="A6451">
            <v>962549927</v>
          </cell>
          <cell r="B6451" t="str">
            <v>Mayr Mcgaughey</v>
          </cell>
          <cell r="C6451" t="str">
            <v>Margit</v>
          </cell>
          <cell r="D6451" t="str">
            <v>UC</v>
          </cell>
          <cell r="E6451" t="str">
            <v>T</v>
          </cell>
          <cell r="F6451">
            <v>222201</v>
          </cell>
          <cell r="G6451" t="str">
            <v>COM Communication</v>
          </cell>
          <cell r="H6451" t="str">
            <v>SP</v>
          </cell>
          <cell r="I6451">
            <v>38077</v>
          </cell>
        </row>
        <row r="6452">
          <cell r="A6452">
            <v>962562762</v>
          </cell>
          <cell r="B6452" t="str">
            <v>Gilbert</v>
          </cell>
          <cell r="C6452" t="str">
            <v>Alison</v>
          </cell>
          <cell r="D6452" t="str">
            <v>UA</v>
          </cell>
          <cell r="E6452" t="str">
            <v>T</v>
          </cell>
          <cell r="F6452">
            <v>222210</v>
          </cell>
          <cell r="G6452" t="str">
            <v>SPH Speech &amp; Hearing Science</v>
          </cell>
          <cell r="H6452" t="str">
            <v>PB</v>
          </cell>
          <cell r="I6452">
            <v>38595</v>
          </cell>
        </row>
        <row r="6453">
          <cell r="A6453">
            <v>962565705</v>
          </cell>
          <cell r="B6453" t="str">
            <v>Moore</v>
          </cell>
          <cell r="C6453" t="str">
            <v>Benjamin</v>
          </cell>
          <cell r="D6453" t="str">
            <v>UC</v>
          </cell>
          <cell r="E6453" t="str">
            <v>T</v>
          </cell>
          <cell r="F6453">
            <v>220801</v>
          </cell>
          <cell r="G6453" t="str">
            <v>ENG English Dept Office</v>
          </cell>
          <cell r="H6453" t="str">
            <v>SP</v>
          </cell>
          <cell r="I6453">
            <v>39080</v>
          </cell>
        </row>
        <row r="6454">
          <cell r="A6454">
            <v>962573892</v>
          </cell>
          <cell r="B6454" t="str">
            <v>Rau</v>
          </cell>
          <cell r="C6454" t="str">
            <v>Marie</v>
          </cell>
          <cell r="D6454" t="str">
            <v>UC</v>
          </cell>
          <cell r="E6454" t="str">
            <v>T</v>
          </cell>
          <cell r="F6454">
            <v>222210</v>
          </cell>
          <cell r="G6454" t="str">
            <v>SPH Speech &amp; Hearing Science</v>
          </cell>
          <cell r="H6454" t="str">
            <v>SP</v>
          </cell>
          <cell r="I6454">
            <v>38898</v>
          </cell>
        </row>
        <row r="6455">
          <cell r="A6455">
            <v>962584712</v>
          </cell>
          <cell r="B6455" t="str">
            <v>Oliver</v>
          </cell>
          <cell r="C6455" t="str">
            <v>Stephanie</v>
          </cell>
          <cell r="D6455" t="str">
            <v>UC</v>
          </cell>
          <cell r="E6455" t="str">
            <v>A</v>
          </cell>
          <cell r="F6455">
            <v>221000</v>
          </cell>
          <cell r="G6455" t="str">
            <v>FLL Foreign Languages</v>
          </cell>
          <cell r="H6455" t="str">
            <v>SP</v>
          </cell>
        </row>
        <row r="6456">
          <cell r="A6456">
            <v>962604962</v>
          </cell>
          <cell r="B6456" t="str">
            <v>Young</v>
          </cell>
          <cell r="C6456" t="str">
            <v>Lisa</v>
          </cell>
          <cell r="D6456" t="str">
            <v>UC</v>
          </cell>
          <cell r="E6456" t="str">
            <v>T</v>
          </cell>
          <cell r="F6456">
            <v>301120</v>
          </cell>
          <cell r="G6456" t="str">
            <v>ARC Architecture Office</v>
          </cell>
          <cell r="H6456" t="str">
            <v>SP</v>
          </cell>
          <cell r="I6456">
            <v>39172</v>
          </cell>
        </row>
        <row r="6457">
          <cell r="A6457">
            <v>962624262</v>
          </cell>
          <cell r="B6457" t="str">
            <v>Ayaribil</v>
          </cell>
          <cell r="C6457" t="str">
            <v>Fran</v>
          </cell>
          <cell r="D6457" t="str">
            <v>UV</v>
          </cell>
          <cell r="E6457" t="str">
            <v>T</v>
          </cell>
          <cell r="F6457">
            <v>330001</v>
          </cell>
          <cell r="G6457" t="str">
            <v>OSA Vice Provost Office Stud Affrs</v>
          </cell>
          <cell r="H6457" t="str">
            <v>IN</v>
          </cell>
          <cell r="I6457">
            <v>35976</v>
          </cell>
        </row>
        <row r="6458">
          <cell r="A6458">
            <v>962628515</v>
          </cell>
          <cell r="B6458" t="str">
            <v>Bridge</v>
          </cell>
          <cell r="C6458" t="str">
            <v>Arthur</v>
          </cell>
          <cell r="D6458" t="str">
            <v>UB</v>
          </cell>
          <cell r="E6458" t="str">
            <v>T</v>
          </cell>
          <cell r="F6458">
            <v>240200</v>
          </cell>
          <cell r="G6458" t="str">
            <v>RRI Regional Research Institute</v>
          </cell>
          <cell r="H6458" t="str">
            <v>PB</v>
          </cell>
          <cell r="I6458">
            <v>37134</v>
          </cell>
        </row>
        <row r="6459">
          <cell r="A6459">
            <v>962637402</v>
          </cell>
          <cell r="B6459" t="str">
            <v>Parker</v>
          </cell>
          <cell r="C6459" t="str">
            <v>Reba</v>
          </cell>
          <cell r="D6459" t="str">
            <v>UC</v>
          </cell>
          <cell r="E6459" t="str">
            <v>A</v>
          </cell>
          <cell r="F6459">
            <v>266265</v>
          </cell>
          <cell r="G6459" t="str">
            <v>EDC Library/Media</v>
          </cell>
          <cell r="H6459" t="str">
            <v>SP</v>
          </cell>
        </row>
        <row r="6460">
          <cell r="A6460">
            <v>962640044</v>
          </cell>
          <cell r="B6460" t="str">
            <v>Gabriel</v>
          </cell>
          <cell r="C6460" t="str">
            <v>David</v>
          </cell>
          <cell r="D6460" t="str">
            <v>UC</v>
          </cell>
          <cell r="E6460" t="str">
            <v>T</v>
          </cell>
          <cell r="F6460">
            <v>301120</v>
          </cell>
          <cell r="G6460" t="str">
            <v>ARC Architecture Office</v>
          </cell>
          <cell r="H6460" t="str">
            <v>SP</v>
          </cell>
          <cell r="I6460">
            <v>38352</v>
          </cell>
        </row>
        <row r="6461">
          <cell r="A6461">
            <v>962665654</v>
          </cell>
          <cell r="B6461" t="str">
            <v>Erickson</v>
          </cell>
          <cell r="C6461" t="str">
            <v>Ander</v>
          </cell>
          <cell r="D6461" t="str">
            <v>UC</v>
          </cell>
          <cell r="E6461" t="str">
            <v>A</v>
          </cell>
          <cell r="F6461">
            <v>221601</v>
          </cell>
          <cell r="G6461" t="str">
            <v>MTH Math Office</v>
          </cell>
          <cell r="H6461" t="str">
            <v>SP</v>
          </cell>
        </row>
        <row r="6462">
          <cell r="A6462">
            <v>962685671</v>
          </cell>
          <cell r="B6462" t="str">
            <v>Rodriguez-Ortiz</v>
          </cell>
          <cell r="C6462" t="str">
            <v>Jose</v>
          </cell>
          <cell r="D6462" t="str">
            <v>UV</v>
          </cell>
          <cell r="E6462" t="str">
            <v>T</v>
          </cell>
          <cell r="F6462">
            <v>289000</v>
          </cell>
          <cell r="G6462" t="str">
            <v>XPD Prof Dev Cntr</v>
          </cell>
          <cell r="H6462" t="str">
            <v>IN</v>
          </cell>
          <cell r="I6462">
            <v>36215</v>
          </cell>
        </row>
        <row r="6463">
          <cell r="A6463">
            <v>962696133</v>
          </cell>
          <cell r="B6463" t="str">
            <v>Price</v>
          </cell>
          <cell r="C6463" t="str">
            <v>Jeanie-Marie</v>
          </cell>
          <cell r="D6463" t="str">
            <v>UF</v>
          </cell>
          <cell r="E6463" t="str">
            <v>T</v>
          </cell>
          <cell r="F6463">
            <v>101400</v>
          </cell>
          <cell r="G6463" t="str">
            <v>OMC Marketing &amp; Communications</v>
          </cell>
          <cell r="H6463" t="str">
            <v>PB</v>
          </cell>
          <cell r="I6463">
            <v>38583</v>
          </cell>
        </row>
        <row r="6464">
          <cell r="A6464">
            <v>962709808</v>
          </cell>
          <cell r="B6464" t="str">
            <v>Hughes</v>
          </cell>
          <cell r="C6464" t="str">
            <v>Brian</v>
          </cell>
          <cell r="D6464" t="str">
            <v>UC</v>
          </cell>
          <cell r="E6464" t="str">
            <v>T</v>
          </cell>
          <cell r="F6464">
            <v>303001</v>
          </cell>
          <cell r="G6464" t="str">
            <v>TAD Theater Arts Office</v>
          </cell>
          <cell r="H6464" t="str">
            <v>SP</v>
          </cell>
          <cell r="I6464">
            <v>38716</v>
          </cell>
        </row>
        <row r="6465">
          <cell r="A6465">
            <v>962720484</v>
          </cell>
          <cell r="B6465" t="str">
            <v>Corpron</v>
          </cell>
          <cell r="C6465" t="str">
            <v>Julie</v>
          </cell>
          <cell r="D6465" t="str">
            <v>UC</v>
          </cell>
          <cell r="E6465" t="str">
            <v>T</v>
          </cell>
          <cell r="F6465">
            <v>310900</v>
          </cell>
          <cell r="G6465" t="str">
            <v>SCH Community Health</v>
          </cell>
          <cell r="H6465" t="str">
            <v>SP</v>
          </cell>
          <cell r="I6465">
            <v>37072</v>
          </cell>
        </row>
        <row r="6466">
          <cell r="A6466">
            <v>962729352</v>
          </cell>
          <cell r="B6466" t="str">
            <v>Larson</v>
          </cell>
          <cell r="C6466" t="str">
            <v>Mark</v>
          </cell>
          <cell r="D6466" t="str">
            <v>UV</v>
          </cell>
          <cell r="E6466" t="str">
            <v>T</v>
          </cell>
          <cell r="F6466">
            <v>310800</v>
          </cell>
          <cell r="G6466" t="str">
            <v>PRC Population Research</v>
          </cell>
          <cell r="H6466" t="str">
            <v>IN</v>
          </cell>
          <cell r="I6466">
            <v>36308</v>
          </cell>
        </row>
        <row r="6467">
          <cell r="A6467">
            <v>962729877</v>
          </cell>
          <cell r="B6467" t="str">
            <v>Hibbard</v>
          </cell>
          <cell r="C6467" t="str">
            <v>Rachel</v>
          </cell>
          <cell r="D6467" t="str">
            <v>UC</v>
          </cell>
          <cell r="E6467" t="str">
            <v>A</v>
          </cell>
          <cell r="F6467">
            <v>301001</v>
          </cell>
          <cell r="G6467" t="str">
            <v>ART Office</v>
          </cell>
          <cell r="H6467" t="str">
            <v>SP</v>
          </cell>
        </row>
        <row r="6468">
          <cell r="A6468">
            <v>962735659</v>
          </cell>
          <cell r="B6468" t="str">
            <v>Hanna</v>
          </cell>
          <cell r="C6468" t="str">
            <v>Brian</v>
          </cell>
          <cell r="D6468" t="str">
            <v>UV</v>
          </cell>
          <cell r="E6468" t="str">
            <v>T</v>
          </cell>
          <cell r="F6468">
            <v>201101</v>
          </cell>
          <cell r="G6468" t="str">
            <v>SAT Saturday Academy-Main</v>
          </cell>
          <cell r="H6468" t="str">
            <v>IN</v>
          </cell>
          <cell r="I6468">
            <v>38960</v>
          </cell>
        </row>
        <row r="6469">
          <cell r="A6469">
            <v>962744354</v>
          </cell>
          <cell r="B6469" t="str">
            <v>Bjornskov</v>
          </cell>
          <cell r="C6469" t="str">
            <v>Mary</v>
          </cell>
          <cell r="D6469" t="str">
            <v>UC</v>
          </cell>
          <cell r="E6469" t="str">
            <v>T</v>
          </cell>
          <cell r="F6469">
            <v>260100</v>
          </cell>
          <cell r="G6469" t="str">
            <v>EDU Special Ed/Counselor Ed</v>
          </cell>
          <cell r="H6469" t="str">
            <v>SP</v>
          </cell>
          <cell r="I6469">
            <v>37986</v>
          </cell>
        </row>
        <row r="6470">
          <cell r="A6470">
            <v>962750073</v>
          </cell>
          <cell r="B6470" t="str">
            <v>Nagy</v>
          </cell>
          <cell r="C6470" t="str">
            <v>Jenene</v>
          </cell>
          <cell r="D6470" t="str">
            <v>UC</v>
          </cell>
          <cell r="E6470" t="str">
            <v>A</v>
          </cell>
          <cell r="F6470">
            <v>301001</v>
          </cell>
          <cell r="G6470" t="str">
            <v>ART Office</v>
          </cell>
          <cell r="H6470" t="str">
            <v>SP</v>
          </cell>
        </row>
        <row r="6471">
          <cell r="A6471">
            <v>962773576</v>
          </cell>
          <cell r="B6471" t="str">
            <v>Rich</v>
          </cell>
          <cell r="C6471" t="str">
            <v>Kathleen</v>
          </cell>
          <cell r="D6471" t="str">
            <v>UV</v>
          </cell>
          <cell r="E6471" t="str">
            <v>T</v>
          </cell>
          <cell r="F6471">
            <v>282001</v>
          </cell>
          <cell r="G6471" t="str">
            <v>XCE CE/Education Office</v>
          </cell>
          <cell r="H6471" t="str">
            <v>IN</v>
          </cell>
          <cell r="I6471">
            <v>35976</v>
          </cell>
        </row>
        <row r="6472">
          <cell r="A6472">
            <v>962783097</v>
          </cell>
          <cell r="B6472" t="str">
            <v>Kuhner</v>
          </cell>
          <cell r="C6472" t="str">
            <v>Eric</v>
          </cell>
          <cell r="D6472" t="str">
            <v>UB</v>
          </cell>
          <cell r="E6472" t="str">
            <v>T</v>
          </cell>
          <cell r="F6472">
            <v>310600</v>
          </cell>
          <cell r="G6472" t="str">
            <v>CUS Center for Urban Studies</v>
          </cell>
          <cell r="H6472" t="str">
            <v>SB</v>
          </cell>
          <cell r="I6472">
            <v>36372</v>
          </cell>
        </row>
        <row r="6473">
          <cell r="A6473">
            <v>962783663</v>
          </cell>
          <cell r="B6473" t="str">
            <v>Murty</v>
          </cell>
          <cell r="C6473" t="str">
            <v>Vuppulcri</v>
          </cell>
          <cell r="D6473" t="str">
            <v>UV</v>
          </cell>
          <cell r="E6473" t="str">
            <v>T</v>
          </cell>
          <cell r="F6473">
            <v>270101</v>
          </cell>
          <cell r="G6473" t="str">
            <v>EAS MCECS Dean Maseeh College</v>
          </cell>
          <cell r="H6473" t="str">
            <v>IN</v>
          </cell>
          <cell r="I6473">
            <v>38503</v>
          </cell>
        </row>
        <row r="6474">
          <cell r="A6474">
            <v>962785815</v>
          </cell>
          <cell r="B6474" t="str">
            <v>Kirk</v>
          </cell>
          <cell r="C6474" t="str">
            <v>Diane</v>
          </cell>
          <cell r="D6474" t="str">
            <v>UF</v>
          </cell>
          <cell r="E6474" t="str">
            <v>A</v>
          </cell>
          <cell r="F6474">
            <v>100401</v>
          </cell>
          <cell r="G6474" t="str">
            <v>POF University Legal Services</v>
          </cell>
          <cell r="H6474" t="str">
            <v>PB</v>
          </cell>
        </row>
        <row r="6475">
          <cell r="A6475">
            <v>962799394</v>
          </cell>
          <cell r="B6475" t="str">
            <v>Hanks</v>
          </cell>
          <cell r="C6475" t="str">
            <v>Evelyn</v>
          </cell>
          <cell r="D6475" t="str">
            <v>UV</v>
          </cell>
          <cell r="E6475" t="str">
            <v>T</v>
          </cell>
          <cell r="F6475">
            <v>200830</v>
          </cell>
          <cell r="G6475" t="str">
            <v>ISP Intnl Special Prog Office</v>
          </cell>
          <cell r="H6475" t="str">
            <v>IN</v>
          </cell>
          <cell r="I6475">
            <v>38960</v>
          </cell>
        </row>
        <row r="6476">
          <cell r="A6476">
            <v>962803331</v>
          </cell>
          <cell r="B6476" t="str">
            <v>Acosta</v>
          </cell>
          <cell r="C6476" t="str">
            <v>Ana</v>
          </cell>
          <cell r="D6476" t="str">
            <v>UV</v>
          </cell>
          <cell r="E6476" t="str">
            <v>T</v>
          </cell>
          <cell r="F6476">
            <v>283000</v>
          </cell>
          <cell r="G6476" t="str">
            <v>XSS Summer and Special Programs</v>
          </cell>
          <cell r="H6476" t="str">
            <v>IN</v>
          </cell>
          <cell r="I6476">
            <v>37134</v>
          </cell>
        </row>
        <row r="6477">
          <cell r="A6477">
            <v>962820034</v>
          </cell>
          <cell r="B6477" t="str">
            <v>Clements</v>
          </cell>
          <cell r="C6477" t="str">
            <v>Jane</v>
          </cell>
          <cell r="D6477" t="str">
            <v>UW</v>
          </cell>
          <cell r="E6477" t="str">
            <v>T</v>
          </cell>
          <cell r="F6477">
            <v>610411</v>
          </cell>
          <cell r="G6477" t="str">
            <v>OIS Instr Tech Sppt/CAVS</v>
          </cell>
          <cell r="H6477" t="str">
            <v>IN</v>
          </cell>
          <cell r="I6477">
            <v>39346</v>
          </cell>
        </row>
        <row r="6478">
          <cell r="A6478">
            <v>962820074</v>
          </cell>
          <cell r="B6478" t="str">
            <v>Schwartz</v>
          </cell>
          <cell r="C6478" t="str">
            <v>Gail</v>
          </cell>
          <cell r="D6478" t="str">
            <v>UC</v>
          </cell>
          <cell r="E6478" t="str">
            <v>A</v>
          </cell>
          <cell r="F6478">
            <v>310300</v>
          </cell>
          <cell r="G6478" t="str">
            <v>PAD Public Administration</v>
          </cell>
          <cell r="H6478" t="str">
            <v>SP</v>
          </cell>
        </row>
        <row r="6479">
          <cell r="A6479">
            <v>962842758</v>
          </cell>
          <cell r="B6479" t="str">
            <v>Schultz</v>
          </cell>
          <cell r="C6479" t="str">
            <v>Vernon</v>
          </cell>
          <cell r="D6479" t="str">
            <v>UV</v>
          </cell>
          <cell r="E6479" t="str">
            <v>T</v>
          </cell>
          <cell r="F6479">
            <v>631400</v>
          </cell>
          <cell r="G6479" t="str">
            <v>ATH W Softball</v>
          </cell>
          <cell r="H6479" t="str">
            <v>IN</v>
          </cell>
          <cell r="I6479">
            <v>37011</v>
          </cell>
        </row>
        <row r="6480">
          <cell r="A6480">
            <v>962844612</v>
          </cell>
          <cell r="B6480" t="str">
            <v>Mertz</v>
          </cell>
          <cell r="C6480" t="str">
            <v>Mary</v>
          </cell>
          <cell r="D6480" t="str">
            <v>UV</v>
          </cell>
          <cell r="E6480" t="str">
            <v>T</v>
          </cell>
          <cell r="F6480">
            <v>260001</v>
          </cell>
          <cell r="G6480" t="str">
            <v>EDU Dean's Office</v>
          </cell>
          <cell r="H6480" t="str">
            <v>SP</v>
          </cell>
          <cell r="I6480">
            <v>36556</v>
          </cell>
        </row>
        <row r="6481">
          <cell r="A6481">
            <v>962855068</v>
          </cell>
          <cell r="B6481" t="str">
            <v>Watson</v>
          </cell>
          <cell r="C6481" t="str">
            <v>Rick</v>
          </cell>
          <cell r="D6481" t="str">
            <v>UC</v>
          </cell>
          <cell r="E6481" t="str">
            <v>A</v>
          </cell>
          <cell r="F6481">
            <v>250100</v>
          </cell>
          <cell r="G6481" t="str">
            <v>SBA Instruction</v>
          </cell>
          <cell r="H6481" t="str">
            <v>SP</v>
          </cell>
        </row>
        <row r="6482">
          <cell r="A6482">
            <v>962856249</v>
          </cell>
          <cell r="B6482" t="str">
            <v>Dowdy</v>
          </cell>
          <cell r="C6482" t="str">
            <v>Mark</v>
          </cell>
          <cell r="D6482" t="str">
            <v>UW</v>
          </cell>
          <cell r="E6482" t="str">
            <v>A</v>
          </cell>
          <cell r="F6482">
            <v>285002</v>
          </cell>
          <cell r="G6482" t="str">
            <v>XIS Independent Study High School</v>
          </cell>
          <cell r="H6482" t="str">
            <v>IN</v>
          </cell>
        </row>
        <row r="6483">
          <cell r="A6483">
            <v>962858103</v>
          </cell>
          <cell r="B6483" t="str">
            <v>Craig</v>
          </cell>
          <cell r="C6483" t="str">
            <v>Carolyn</v>
          </cell>
          <cell r="D6483" t="str">
            <v>UV</v>
          </cell>
          <cell r="E6483" t="str">
            <v>A</v>
          </cell>
          <cell r="F6483">
            <v>283001</v>
          </cell>
          <cell r="G6483" t="str">
            <v>XSS Extended &amp; Summer Prog Office</v>
          </cell>
          <cell r="H6483" t="str">
            <v>IN</v>
          </cell>
        </row>
        <row r="6484">
          <cell r="A6484">
            <v>962865578</v>
          </cell>
          <cell r="B6484" t="str">
            <v>Howells</v>
          </cell>
          <cell r="C6484" t="str">
            <v>Catherine</v>
          </cell>
          <cell r="D6484" t="str">
            <v>UC</v>
          </cell>
          <cell r="E6484" t="str">
            <v>A</v>
          </cell>
          <cell r="F6484">
            <v>221300</v>
          </cell>
          <cell r="G6484" t="str">
            <v>HST History Department</v>
          </cell>
          <cell r="H6484" t="str">
            <v>SP</v>
          </cell>
        </row>
        <row r="6485">
          <cell r="A6485">
            <v>962871884</v>
          </cell>
          <cell r="B6485" t="str">
            <v>Duerscheidt</v>
          </cell>
          <cell r="C6485" t="str">
            <v>Dianne</v>
          </cell>
          <cell r="D6485" t="str">
            <v>UB</v>
          </cell>
          <cell r="E6485" t="str">
            <v>T</v>
          </cell>
          <cell r="F6485">
            <v>240200</v>
          </cell>
          <cell r="G6485" t="str">
            <v>RRI Regional Research Institute</v>
          </cell>
          <cell r="H6485" t="str">
            <v>PB</v>
          </cell>
          <cell r="I6485">
            <v>39021</v>
          </cell>
        </row>
        <row r="6486">
          <cell r="A6486">
            <v>962904773</v>
          </cell>
          <cell r="B6486" t="str">
            <v>Lazarus</v>
          </cell>
          <cell r="C6486" t="str">
            <v>Karyn</v>
          </cell>
          <cell r="D6486" t="str">
            <v>UV</v>
          </cell>
          <cell r="E6486" t="str">
            <v>T</v>
          </cell>
          <cell r="F6486">
            <v>250100</v>
          </cell>
          <cell r="G6486" t="str">
            <v>SBA Instruction</v>
          </cell>
          <cell r="H6486" t="str">
            <v>IN</v>
          </cell>
          <cell r="I6486">
            <v>38291</v>
          </cell>
        </row>
        <row r="6487">
          <cell r="A6487">
            <v>962922200</v>
          </cell>
          <cell r="B6487" t="str">
            <v>Boyle</v>
          </cell>
          <cell r="C6487" t="str">
            <v>Traci</v>
          </cell>
          <cell r="D6487" t="str">
            <v>UC</v>
          </cell>
          <cell r="E6487" t="str">
            <v>A</v>
          </cell>
          <cell r="F6487">
            <v>290101</v>
          </cell>
          <cell r="G6487" t="str">
            <v>XSC Courses</v>
          </cell>
          <cell r="H6487" t="str">
            <v>SP</v>
          </cell>
        </row>
        <row r="6488">
          <cell r="A6488">
            <v>962929753</v>
          </cell>
          <cell r="B6488" t="str">
            <v>Smith</v>
          </cell>
          <cell r="C6488" t="str">
            <v>Diane</v>
          </cell>
          <cell r="D6488" t="str">
            <v>UF</v>
          </cell>
          <cell r="E6488" t="str">
            <v>A</v>
          </cell>
          <cell r="F6488">
            <v>333501</v>
          </cell>
          <cell r="G6488" t="str">
            <v>CAP Couns &amp; Psych Svc Office</v>
          </cell>
          <cell r="H6488" t="str">
            <v>PB</v>
          </cell>
        </row>
        <row r="6489">
          <cell r="A6489">
            <v>962938185</v>
          </cell>
          <cell r="B6489" t="str">
            <v>Pangilinan</v>
          </cell>
          <cell r="C6489" t="str">
            <v>Todd</v>
          </cell>
          <cell r="D6489" t="str">
            <v>UF</v>
          </cell>
          <cell r="E6489" t="str">
            <v>A</v>
          </cell>
          <cell r="F6489">
            <v>670551</v>
          </cell>
          <cell r="G6489" t="str">
            <v>AUX University Place Conf Ctr</v>
          </cell>
          <cell r="H6489" t="str">
            <v>PB</v>
          </cell>
        </row>
        <row r="6490">
          <cell r="A6490">
            <v>962943211</v>
          </cell>
          <cell r="B6490" t="str">
            <v>Unruh</v>
          </cell>
          <cell r="C6490" t="str">
            <v>Marueen</v>
          </cell>
          <cell r="D6490" t="str">
            <v>UC</v>
          </cell>
          <cell r="E6490" t="str">
            <v>T</v>
          </cell>
          <cell r="F6490">
            <v>260201</v>
          </cell>
          <cell r="G6490" t="str">
            <v>EDU C&amp;I Office</v>
          </cell>
          <cell r="H6490" t="str">
            <v>SP</v>
          </cell>
          <cell r="I6490">
            <v>38077</v>
          </cell>
        </row>
        <row r="6491">
          <cell r="A6491">
            <v>962963994</v>
          </cell>
          <cell r="B6491" t="str">
            <v>Elison</v>
          </cell>
          <cell r="C6491" t="str">
            <v>Ruth</v>
          </cell>
          <cell r="D6491" t="str">
            <v>UW</v>
          </cell>
          <cell r="E6491" t="str">
            <v>T</v>
          </cell>
          <cell r="F6491">
            <v>330150</v>
          </cell>
          <cell r="G6491" t="str">
            <v>FAO Financial Aid</v>
          </cell>
          <cell r="H6491" t="str">
            <v>IN</v>
          </cell>
          <cell r="I6491">
            <v>38291</v>
          </cell>
        </row>
        <row r="6492">
          <cell r="A6492">
            <v>962967958</v>
          </cell>
          <cell r="B6492" t="str">
            <v>Dickinson</v>
          </cell>
          <cell r="C6492" t="str">
            <v>David</v>
          </cell>
          <cell r="D6492" t="str">
            <v>UC</v>
          </cell>
          <cell r="E6492" t="str">
            <v>T</v>
          </cell>
          <cell r="F6492">
            <v>250500</v>
          </cell>
          <cell r="G6492" t="str">
            <v>SBA Master of International Mgmt</v>
          </cell>
          <cell r="H6492" t="str">
            <v>SP</v>
          </cell>
          <cell r="I6492">
            <v>38564</v>
          </cell>
        </row>
        <row r="6493">
          <cell r="A6493">
            <v>962969623</v>
          </cell>
          <cell r="B6493" t="str">
            <v>DeBerry</v>
          </cell>
          <cell r="C6493" t="str">
            <v>Patricia</v>
          </cell>
          <cell r="D6493" t="str">
            <v>UV</v>
          </cell>
          <cell r="E6493" t="str">
            <v>T</v>
          </cell>
          <cell r="F6493">
            <v>288101</v>
          </cell>
          <cell r="G6493" t="str">
            <v>NWE Northwest Equals Office</v>
          </cell>
          <cell r="H6493" t="str">
            <v>IN</v>
          </cell>
          <cell r="I6493">
            <v>35976</v>
          </cell>
        </row>
        <row r="6494">
          <cell r="A6494">
            <v>962978780</v>
          </cell>
          <cell r="B6494" t="str">
            <v>Wilson</v>
          </cell>
          <cell r="C6494" t="str">
            <v>Doyle</v>
          </cell>
          <cell r="D6494" t="str">
            <v>UW</v>
          </cell>
          <cell r="E6494" t="str">
            <v>T</v>
          </cell>
          <cell r="F6494">
            <v>221100</v>
          </cell>
          <cell r="G6494" t="str">
            <v>GLG Geology</v>
          </cell>
          <cell r="H6494" t="str">
            <v>IN</v>
          </cell>
          <cell r="I6494">
            <v>37437</v>
          </cell>
        </row>
        <row r="6495">
          <cell r="A6495">
            <v>962978995</v>
          </cell>
          <cell r="B6495" t="str">
            <v>Allen</v>
          </cell>
          <cell r="C6495" t="str">
            <v>Jennifer</v>
          </cell>
          <cell r="D6495" t="str">
            <v>UV</v>
          </cell>
          <cell r="E6495" t="str">
            <v>T</v>
          </cell>
          <cell r="F6495">
            <v>220801</v>
          </cell>
          <cell r="G6495" t="str">
            <v>ENG English Dept Office</v>
          </cell>
          <cell r="H6495" t="str">
            <v>IN</v>
          </cell>
          <cell r="I6495">
            <v>38230</v>
          </cell>
        </row>
        <row r="6496">
          <cell r="A6496">
            <v>962981571</v>
          </cell>
          <cell r="B6496" t="str">
            <v>Christopherson</v>
          </cell>
          <cell r="C6496" t="str">
            <v>Burton</v>
          </cell>
          <cell r="D6496" t="str">
            <v>UF</v>
          </cell>
          <cell r="E6496" t="str">
            <v>A</v>
          </cell>
          <cell r="F6496">
            <v>100100</v>
          </cell>
          <cell r="G6496" t="str">
            <v>AFM Affirmative Action Office</v>
          </cell>
          <cell r="H6496" t="str">
            <v>PB</v>
          </cell>
        </row>
        <row r="6497">
          <cell r="A6497">
            <v>962981605</v>
          </cell>
          <cell r="B6497" t="str">
            <v>Zepeda</v>
          </cell>
          <cell r="C6497" t="str">
            <v>Faye</v>
          </cell>
          <cell r="D6497" t="str">
            <v>UF</v>
          </cell>
          <cell r="E6497" t="str">
            <v>T</v>
          </cell>
          <cell r="F6497">
            <v>222800</v>
          </cell>
          <cell r="G6497" t="str">
            <v>OCD Oregon Center for Career Devel</v>
          </cell>
          <cell r="H6497" t="str">
            <v>PB</v>
          </cell>
          <cell r="I6497">
            <v>38199</v>
          </cell>
        </row>
        <row r="6498">
          <cell r="A6498">
            <v>962982070</v>
          </cell>
          <cell r="B6498" t="str">
            <v>Bagley</v>
          </cell>
          <cell r="C6498" t="str">
            <v>Kenneth</v>
          </cell>
          <cell r="D6498" t="str">
            <v>UA</v>
          </cell>
          <cell r="E6498" t="str">
            <v>A</v>
          </cell>
          <cell r="F6498">
            <v>222201</v>
          </cell>
          <cell r="G6498" t="str">
            <v>COM Communication</v>
          </cell>
          <cell r="H6498" t="str">
            <v>PB</v>
          </cell>
        </row>
        <row r="6499">
          <cell r="A6499">
            <v>962998705</v>
          </cell>
          <cell r="B6499" t="str">
            <v>Iwata-Reuyl</v>
          </cell>
          <cell r="C6499" t="str">
            <v>Dirk</v>
          </cell>
          <cell r="D6499" t="str">
            <v>UA</v>
          </cell>
          <cell r="E6499" t="str">
            <v>A</v>
          </cell>
          <cell r="F6499">
            <v>220600</v>
          </cell>
          <cell r="G6499" t="str">
            <v>CHE Chemistry</v>
          </cell>
          <cell r="H6499" t="str">
            <v>PB</v>
          </cell>
        </row>
        <row r="6500">
          <cell r="A6500">
            <v>963025621</v>
          </cell>
          <cell r="B6500" t="str">
            <v>Weber</v>
          </cell>
          <cell r="C6500" t="str">
            <v>Charles</v>
          </cell>
          <cell r="D6500" t="str">
            <v>UA</v>
          </cell>
          <cell r="E6500" t="str">
            <v>A</v>
          </cell>
          <cell r="F6500">
            <v>270600</v>
          </cell>
          <cell r="G6500" t="str">
            <v>EMP Engineering &amp; Tech Mgmt Dept</v>
          </cell>
          <cell r="H6500" t="str">
            <v>PB</v>
          </cell>
        </row>
        <row r="6501">
          <cell r="A6501">
            <v>963042825</v>
          </cell>
          <cell r="B6501" t="str">
            <v>Lawrence</v>
          </cell>
          <cell r="C6501" t="str">
            <v>Robert</v>
          </cell>
          <cell r="D6501" t="str">
            <v>UV</v>
          </cell>
          <cell r="E6501" t="str">
            <v>T</v>
          </cell>
          <cell r="F6501">
            <v>320001</v>
          </cell>
          <cell r="G6501" t="str">
            <v>LIB Library Administration</v>
          </cell>
          <cell r="H6501" t="str">
            <v>IN</v>
          </cell>
          <cell r="I6501">
            <v>35976</v>
          </cell>
        </row>
        <row r="6502">
          <cell r="A6502">
            <v>963057760</v>
          </cell>
          <cell r="B6502" t="str">
            <v>Merrick</v>
          </cell>
          <cell r="C6502" t="str">
            <v>Jeffrey</v>
          </cell>
          <cell r="D6502" t="str">
            <v>UC</v>
          </cell>
          <cell r="E6502" t="str">
            <v>T</v>
          </cell>
          <cell r="F6502">
            <v>250100</v>
          </cell>
          <cell r="G6502" t="str">
            <v>SBA Instruction</v>
          </cell>
          <cell r="H6502" t="str">
            <v>SP</v>
          </cell>
          <cell r="I6502">
            <v>36160</v>
          </cell>
        </row>
        <row r="6503">
          <cell r="A6503">
            <v>963071609</v>
          </cell>
          <cell r="B6503" t="str">
            <v>Brady</v>
          </cell>
          <cell r="C6503" t="str">
            <v>Darlene</v>
          </cell>
          <cell r="D6503" t="str">
            <v>UE</v>
          </cell>
          <cell r="E6503" t="str">
            <v>A</v>
          </cell>
          <cell r="F6503">
            <v>630001</v>
          </cell>
          <cell r="G6503" t="str">
            <v>ATH Athletic Administration</v>
          </cell>
          <cell r="H6503" t="str">
            <v>PB</v>
          </cell>
        </row>
        <row r="6504">
          <cell r="A6504">
            <v>963085315</v>
          </cell>
          <cell r="B6504" t="str">
            <v>Dobson</v>
          </cell>
          <cell r="C6504" t="str">
            <v>Sean</v>
          </cell>
          <cell r="D6504" t="str">
            <v>UA</v>
          </cell>
          <cell r="E6504" t="str">
            <v>T</v>
          </cell>
          <cell r="F6504">
            <v>221300</v>
          </cell>
          <cell r="G6504" t="str">
            <v>HST History Department</v>
          </cell>
          <cell r="H6504" t="str">
            <v>SB</v>
          </cell>
          <cell r="I6504">
            <v>35976</v>
          </cell>
        </row>
        <row r="6505">
          <cell r="A6505">
            <v>963097850</v>
          </cell>
          <cell r="B6505" t="str">
            <v>Martin</v>
          </cell>
          <cell r="C6505" t="str">
            <v>Paula</v>
          </cell>
          <cell r="D6505" t="str">
            <v>UW</v>
          </cell>
          <cell r="E6505" t="str">
            <v>T</v>
          </cell>
          <cell r="F6505">
            <v>630001</v>
          </cell>
          <cell r="G6505" t="str">
            <v>ATH Athletic Administration</v>
          </cell>
          <cell r="H6505" t="str">
            <v>IN</v>
          </cell>
          <cell r="I6505">
            <v>36289</v>
          </cell>
        </row>
        <row r="6506">
          <cell r="A6506">
            <v>963099693</v>
          </cell>
          <cell r="B6506" t="str">
            <v>Reese</v>
          </cell>
          <cell r="C6506" t="str">
            <v>David</v>
          </cell>
          <cell r="D6506" t="str">
            <v>UF</v>
          </cell>
          <cell r="E6506" t="str">
            <v>A</v>
          </cell>
          <cell r="F6506">
            <v>100401</v>
          </cell>
          <cell r="G6506" t="str">
            <v>POF University Legal Services</v>
          </cell>
          <cell r="H6506" t="str">
            <v>PB</v>
          </cell>
        </row>
        <row r="6507">
          <cell r="A6507">
            <v>963107542</v>
          </cell>
          <cell r="B6507" t="str">
            <v>Dehner</v>
          </cell>
          <cell r="C6507" t="str">
            <v>Maryanne</v>
          </cell>
          <cell r="D6507" t="str">
            <v>UF</v>
          </cell>
          <cell r="E6507" t="str">
            <v>T</v>
          </cell>
          <cell r="F6507">
            <v>640510</v>
          </cell>
          <cell r="G6507" t="str">
            <v>PRK Parking Office</v>
          </cell>
          <cell r="H6507" t="str">
            <v>PB</v>
          </cell>
          <cell r="I6507">
            <v>38748</v>
          </cell>
        </row>
        <row r="6508">
          <cell r="A6508">
            <v>963125520</v>
          </cell>
          <cell r="B6508" t="str">
            <v>Farrell</v>
          </cell>
          <cell r="C6508" t="str">
            <v>Kathleen</v>
          </cell>
          <cell r="D6508" t="str">
            <v>UC</v>
          </cell>
          <cell r="E6508" t="str">
            <v>T</v>
          </cell>
          <cell r="F6508">
            <v>283001</v>
          </cell>
          <cell r="G6508" t="str">
            <v>XSS Extended &amp; Summer Prog Office</v>
          </cell>
          <cell r="H6508" t="str">
            <v>SP</v>
          </cell>
          <cell r="I6508">
            <v>37346</v>
          </cell>
        </row>
        <row r="6509">
          <cell r="A6509">
            <v>963128146</v>
          </cell>
          <cell r="B6509" t="str">
            <v>Groeninger</v>
          </cell>
          <cell r="C6509" t="str">
            <v>Ann</v>
          </cell>
          <cell r="D6509" t="str">
            <v>UC</v>
          </cell>
          <cell r="E6509" t="str">
            <v>T</v>
          </cell>
          <cell r="F6509">
            <v>270201</v>
          </cell>
          <cell r="G6509" t="str">
            <v>CMP Computer Science Office</v>
          </cell>
          <cell r="H6509" t="str">
            <v>SP</v>
          </cell>
          <cell r="I6509">
            <v>36707</v>
          </cell>
        </row>
        <row r="6510">
          <cell r="A6510">
            <v>963132084</v>
          </cell>
          <cell r="B6510" t="str">
            <v>Ingham</v>
          </cell>
          <cell r="C6510" t="str">
            <v>Claudia</v>
          </cell>
          <cell r="D6510" t="str">
            <v>UV</v>
          </cell>
          <cell r="E6510" t="str">
            <v>T</v>
          </cell>
          <cell r="F6510">
            <v>201101</v>
          </cell>
          <cell r="G6510" t="str">
            <v>SAT Saturday Academy-Main</v>
          </cell>
          <cell r="H6510" t="str">
            <v>IN</v>
          </cell>
          <cell r="I6510">
            <v>38411</v>
          </cell>
        </row>
        <row r="6511">
          <cell r="A6511">
            <v>963136943</v>
          </cell>
          <cell r="B6511" t="str">
            <v>Harris</v>
          </cell>
          <cell r="C6511" t="str">
            <v>Debra</v>
          </cell>
          <cell r="D6511" t="str">
            <v>UA</v>
          </cell>
          <cell r="E6511" t="str">
            <v>A</v>
          </cell>
          <cell r="F6511">
            <v>310930</v>
          </cell>
          <cell r="G6511" t="str">
            <v>SCH School of Community Health</v>
          </cell>
          <cell r="H6511" t="str">
            <v>PB</v>
          </cell>
        </row>
        <row r="6512">
          <cell r="A6512">
            <v>963148043</v>
          </cell>
          <cell r="B6512" t="str">
            <v>Huot</v>
          </cell>
          <cell r="C6512" t="str">
            <v>Andrew</v>
          </cell>
          <cell r="D6512" t="str">
            <v>UF</v>
          </cell>
          <cell r="E6512" t="str">
            <v>T</v>
          </cell>
          <cell r="F6512">
            <v>200740</v>
          </cell>
          <cell r="G6512" t="str">
            <v>CAS Cntr for Academic Exclln Office</v>
          </cell>
          <cell r="H6512" t="str">
            <v>PB</v>
          </cell>
          <cell r="I6512">
            <v>38296</v>
          </cell>
        </row>
        <row r="6513">
          <cell r="A6513">
            <v>963148782</v>
          </cell>
          <cell r="B6513" t="str">
            <v>Chen</v>
          </cell>
          <cell r="C6513" t="str">
            <v>Dinggeng</v>
          </cell>
          <cell r="D6513" t="str">
            <v>UA</v>
          </cell>
          <cell r="E6513" t="str">
            <v>T</v>
          </cell>
          <cell r="F6513">
            <v>221601</v>
          </cell>
          <cell r="G6513" t="str">
            <v>MTH Math Office</v>
          </cell>
          <cell r="H6513" t="str">
            <v>PB</v>
          </cell>
          <cell r="I6513">
            <v>38246</v>
          </cell>
        </row>
        <row r="6514">
          <cell r="A6514">
            <v>963149430</v>
          </cell>
          <cell r="B6514" t="str">
            <v>Shillingburg</v>
          </cell>
          <cell r="C6514" t="str">
            <v>Nancy</v>
          </cell>
          <cell r="D6514" t="str">
            <v>UC</v>
          </cell>
          <cell r="E6514" t="str">
            <v>T</v>
          </cell>
          <cell r="F6514">
            <v>283001</v>
          </cell>
          <cell r="G6514" t="str">
            <v>XSS Extended &amp; Summer Prog Office</v>
          </cell>
          <cell r="H6514" t="str">
            <v>SP</v>
          </cell>
          <cell r="I6514">
            <v>36707</v>
          </cell>
        </row>
        <row r="6515">
          <cell r="A6515">
            <v>963172362</v>
          </cell>
          <cell r="B6515" t="str">
            <v>Lewis</v>
          </cell>
          <cell r="C6515" t="str">
            <v>Sally</v>
          </cell>
          <cell r="D6515" t="str">
            <v>UV</v>
          </cell>
          <cell r="E6515" t="str">
            <v>T</v>
          </cell>
          <cell r="F6515">
            <v>220500</v>
          </cell>
          <cell r="G6515" t="str">
            <v>SEC Science Ed Center</v>
          </cell>
          <cell r="H6515" t="str">
            <v>IN</v>
          </cell>
          <cell r="I6515">
            <v>37094</v>
          </cell>
        </row>
        <row r="6516">
          <cell r="A6516">
            <v>963202143</v>
          </cell>
          <cell r="B6516" t="str">
            <v>Harris</v>
          </cell>
          <cell r="C6516" t="str">
            <v>Joyce</v>
          </cell>
          <cell r="D6516" t="str">
            <v>UC</v>
          </cell>
          <cell r="E6516" t="str">
            <v>T</v>
          </cell>
          <cell r="F6516">
            <v>260100</v>
          </cell>
          <cell r="G6516" t="str">
            <v>EDU Special Ed/Counselor Ed</v>
          </cell>
          <cell r="H6516" t="str">
            <v>SP</v>
          </cell>
          <cell r="I6516">
            <v>37560</v>
          </cell>
        </row>
        <row r="6517">
          <cell r="A6517">
            <v>963247886</v>
          </cell>
          <cell r="B6517" t="str">
            <v>Schoenthal</v>
          </cell>
          <cell r="C6517" t="str">
            <v>Rikki</v>
          </cell>
          <cell r="D6517" t="str">
            <v>UE</v>
          </cell>
          <cell r="E6517" t="str">
            <v>T</v>
          </cell>
          <cell r="F6517">
            <v>333101</v>
          </cell>
          <cell r="G6517" t="str">
            <v>SHS Stdnt Health Svc Office</v>
          </cell>
          <cell r="H6517" t="str">
            <v>PB</v>
          </cell>
          <cell r="I6517">
            <v>37057</v>
          </cell>
        </row>
        <row r="6518">
          <cell r="A6518">
            <v>963254053</v>
          </cell>
          <cell r="B6518" t="str">
            <v>Grathoff</v>
          </cell>
          <cell r="C6518" t="str">
            <v>Georg</v>
          </cell>
          <cell r="D6518" t="str">
            <v>UA</v>
          </cell>
          <cell r="E6518" t="str">
            <v>A</v>
          </cell>
          <cell r="F6518">
            <v>221100</v>
          </cell>
          <cell r="G6518" t="str">
            <v>GLG Geology</v>
          </cell>
          <cell r="H6518" t="str">
            <v>PB</v>
          </cell>
        </row>
        <row r="6519">
          <cell r="A6519">
            <v>963271006</v>
          </cell>
          <cell r="B6519" t="str">
            <v>Strasser</v>
          </cell>
          <cell r="C6519" t="str">
            <v>Kevin</v>
          </cell>
          <cell r="D6519" t="str">
            <v>UF</v>
          </cell>
          <cell r="E6519" t="str">
            <v>A</v>
          </cell>
          <cell r="F6519">
            <v>632700</v>
          </cell>
          <cell r="G6519" t="str">
            <v>ATH M Football</v>
          </cell>
          <cell r="H6519" t="str">
            <v>PB</v>
          </cell>
        </row>
        <row r="6520">
          <cell r="A6520">
            <v>963273577</v>
          </cell>
          <cell r="B6520" t="str">
            <v>Grisham</v>
          </cell>
          <cell r="C6520" t="str">
            <v>Brian</v>
          </cell>
          <cell r="D6520" t="str">
            <v>UW</v>
          </cell>
          <cell r="E6520" t="str">
            <v>A</v>
          </cell>
          <cell r="F6520">
            <v>290001</v>
          </cell>
          <cell r="G6520" t="str">
            <v>XSC Salem Center Office</v>
          </cell>
          <cell r="H6520" t="str">
            <v>IN</v>
          </cell>
        </row>
        <row r="6521">
          <cell r="A6521">
            <v>963274381</v>
          </cell>
          <cell r="B6521" t="str">
            <v>Pool</v>
          </cell>
          <cell r="C6521" t="str">
            <v>Amy</v>
          </cell>
          <cell r="D6521" t="str">
            <v>UC</v>
          </cell>
          <cell r="E6521" t="str">
            <v>T</v>
          </cell>
          <cell r="F6521">
            <v>221601</v>
          </cell>
          <cell r="G6521" t="str">
            <v>MTH Math Office</v>
          </cell>
          <cell r="H6521" t="str">
            <v>SP</v>
          </cell>
          <cell r="I6521">
            <v>36891</v>
          </cell>
        </row>
        <row r="6522">
          <cell r="A6522">
            <v>963279036</v>
          </cell>
          <cell r="B6522" t="str">
            <v>Rissa</v>
          </cell>
          <cell r="C6522" t="str">
            <v>Abraham</v>
          </cell>
          <cell r="D6522" t="str">
            <v>UB</v>
          </cell>
          <cell r="E6522" t="str">
            <v>T</v>
          </cell>
          <cell r="F6522">
            <v>220300</v>
          </cell>
          <cell r="G6522" t="str">
            <v>BIO Biology</v>
          </cell>
          <cell r="H6522" t="str">
            <v>PB</v>
          </cell>
          <cell r="I6522">
            <v>39141</v>
          </cell>
        </row>
        <row r="6523">
          <cell r="A6523">
            <v>963281260</v>
          </cell>
          <cell r="B6523" t="str">
            <v>Ivey</v>
          </cell>
          <cell r="C6523" t="str">
            <v>Jeb</v>
          </cell>
          <cell r="D6523" t="str">
            <v>UW</v>
          </cell>
          <cell r="E6523" t="str">
            <v>T</v>
          </cell>
          <cell r="F6523">
            <v>630001</v>
          </cell>
          <cell r="G6523" t="str">
            <v>ATH Athletic Administration</v>
          </cell>
          <cell r="H6523" t="str">
            <v>IN</v>
          </cell>
          <cell r="I6523">
            <v>38046</v>
          </cell>
        </row>
        <row r="6524">
          <cell r="A6524">
            <v>963282037</v>
          </cell>
          <cell r="B6524" t="str">
            <v>Sylvester</v>
          </cell>
          <cell r="C6524" t="str">
            <v>Patricia</v>
          </cell>
          <cell r="D6524" t="str">
            <v>UC</v>
          </cell>
          <cell r="E6524" t="str">
            <v>A</v>
          </cell>
          <cell r="F6524">
            <v>310920</v>
          </cell>
          <cell r="G6524" t="str">
            <v>SCH Activities</v>
          </cell>
          <cell r="H6524" t="str">
            <v>SP</v>
          </cell>
        </row>
        <row r="6525">
          <cell r="A6525">
            <v>963298287</v>
          </cell>
          <cell r="B6525" t="str">
            <v>Gamburd</v>
          </cell>
          <cell r="C6525" t="str">
            <v>Michele</v>
          </cell>
          <cell r="D6525" t="str">
            <v>UA</v>
          </cell>
          <cell r="E6525" t="str">
            <v>A</v>
          </cell>
          <cell r="F6525">
            <v>220200</v>
          </cell>
          <cell r="G6525" t="str">
            <v>ANT Anthropology</v>
          </cell>
          <cell r="H6525" t="str">
            <v>PB</v>
          </cell>
        </row>
        <row r="6526">
          <cell r="A6526">
            <v>963306133</v>
          </cell>
          <cell r="B6526" t="str">
            <v>Miller</v>
          </cell>
          <cell r="C6526" t="str">
            <v>Alec</v>
          </cell>
          <cell r="D6526" t="str">
            <v>UV</v>
          </cell>
          <cell r="E6526" t="str">
            <v>T</v>
          </cell>
          <cell r="F6526">
            <v>310400</v>
          </cell>
          <cell r="G6526" t="str">
            <v>USP Urban Studies &amp; Planning</v>
          </cell>
          <cell r="H6526" t="str">
            <v>IN</v>
          </cell>
          <cell r="I6526">
            <v>37848</v>
          </cell>
        </row>
        <row r="6527">
          <cell r="A6527">
            <v>963306816</v>
          </cell>
          <cell r="B6527" t="str">
            <v>Soliz</v>
          </cell>
          <cell r="C6527" t="str">
            <v>Theresa</v>
          </cell>
          <cell r="D6527" t="str">
            <v>UF</v>
          </cell>
          <cell r="E6527" t="str">
            <v>A</v>
          </cell>
          <cell r="F6527">
            <v>281001</v>
          </cell>
          <cell r="G6527" t="str">
            <v>XDO Dean's Office</v>
          </cell>
          <cell r="H6527" t="str">
            <v>PB</v>
          </cell>
        </row>
        <row r="6528">
          <cell r="A6528">
            <v>963315883</v>
          </cell>
          <cell r="B6528" t="str">
            <v>DeHaan</v>
          </cell>
          <cell r="C6528" t="str">
            <v>Benjamin</v>
          </cell>
          <cell r="D6528" t="str">
            <v>UA</v>
          </cell>
          <cell r="E6528" t="str">
            <v>T</v>
          </cell>
          <cell r="F6528">
            <v>310200</v>
          </cell>
          <cell r="G6528" t="str">
            <v>JUS Criminology/Criminal Just Dept</v>
          </cell>
          <cell r="H6528" t="str">
            <v>PB</v>
          </cell>
          <cell r="I6528">
            <v>38429</v>
          </cell>
        </row>
        <row r="6529">
          <cell r="A6529">
            <v>963316773</v>
          </cell>
          <cell r="B6529" t="str">
            <v>Flores</v>
          </cell>
          <cell r="C6529" t="str">
            <v>Elizabeth</v>
          </cell>
          <cell r="D6529" t="str">
            <v>UA</v>
          </cell>
          <cell r="E6529" t="str">
            <v>T</v>
          </cell>
          <cell r="F6529">
            <v>222900</v>
          </cell>
          <cell r="G6529" t="str">
            <v>CLS Chicano/Latino Studies Program</v>
          </cell>
          <cell r="H6529" t="str">
            <v>PB</v>
          </cell>
          <cell r="I6529">
            <v>37819</v>
          </cell>
        </row>
        <row r="6530">
          <cell r="A6530">
            <v>963322036</v>
          </cell>
          <cell r="B6530" t="str">
            <v>Greenfield</v>
          </cell>
          <cell r="C6530" t="str">
            <v>William</v>
          </cell>
          <cell r="D6530" t="str">
            <v>UA</v>
          </cell>
          <cell r="E6530" t="str">
            <v>T</v>
          </cell>
          <cell r="F6530">
            <v>260300</v>
          </cell>
          <cell r="G6530" t="str">
            <v>EDU Policies/Foundations</v>
          </cell>
          <cell r="H6530" t="str">
            <v>PB</v>
          </cell>
          <cell r="I6530">
            <v>39447</v>
          </cell>
        </row>
        <row r="6531">
          <cell r="A6531">
            <v>963331805</v>
          </cell>
          <cell r="B6531" t="str">
            <v>Sandvik</v>
          </cell>
          <cell r="C6531" t="str">
            <v>Richard</v>
          </cell>
          <cell r="D6531" t="str">
            <v>UV</v>
          </cell>
          <cell r="E6531" t="str">
            <v>T</v>
          </cell>
          <cell r="F6531">
            <v>310076</v>
          </cell>
          <cell r="G6531" t="str">
            <v>SOG Dispute Resolution Prog</v>
          </cell>
          <cell r="H6531" t="str">
            <v>IN</v>
          </cell>
          <cell r="I6531">
            <v>39567</v>
          </cell>
        </row>
        <row r="6532">
          <cell r="A6532">
            <v>963342645</v>
          </cell>
          <cell r="B6532" t="str">
            <v>Golaszewski</v>
          </cell>
          <cell r="C6532" t="str">
            <v>Linda</v>
          </cell>
          <cell r="D6532" t="str">
            <v>UF</v>
          </cell>
          <cell r="E6532" t="str">
            <v>A</v>
          </cell>
          <cell r="F6532">
            <v>310300</v>
          </cell>
          <cell r="G6532" t="str">
            <v>PAD Public Administration</v>
          </cell>
          <cell r="H6532" t="str">
            <v>PB</v>
          </cell>
        </row>
        <row r="6533">
          <cell r="A6533">
            <v>963344611</v>
          </cell>
          <cell r="B6533" t="str">
            <v>Larkin</v>
          </cell>
          <cell r="C6533" t="str">
            <v>Andrew</v>
          </cell>
          <cell r="D6533" t="str">
            <v>UC</v>
          </cell>
          <cell r="E6533" t="str">
            <v>T</v>
          </cell>
          <cell r="F6533">
            <v>301001</v>
          </cell>
          <cell r="G6533" t="str">
            <v>ART Office</v>
          </cell>
          <cell r="H6533" t="str">
            <v>SP</v>
          </cell>
          <cell r="I6533">
            <v>36692</v>
          </cell>
        </row>
        <row r="6534">
          <cell r="A6534">
            <v>963348044</v>
          </cell>
          <cell r="B6534" t="str">
            <v>Devlin</v>
          </cell>
          <cell r="C6534" t="str">
            <v>Mary</v>
          </cell>
          <cell r="D6534" t="str">
            <v>UF</v>
          </cell>
          <cell r="E6534" t="str">
            <v>T</v>
          </cell>
          <cell r="F6534">
            <v>320001</v>
          </cell>
          <cell r="G6534" t="str">
            <v>LIB Library Administration</v>
          </cell>
          <cell r="H6534" t="str">
            <v>PB</v>
          </cell>
          <cell r="I6534">
            <v>37072</v>
          </cell>
        </row>
        <row r="6535">
          <cell r="A6535">
            <v>963359065</v>
          </cell>
          <cell r="B6535" t="str">
            <v>Hoffman</v>
          </cell>
          <cell r="C6535" t="str">
            <v>Dena</v>
          </cell>
          <cell r="D6535" t="str">
            <v>UV</v>
          </cell>
          <cell r="E6535" t="str">
            <v>A</v>
          </cell>
          <cell r="F6535">
            <v>200830</v>
          </cell>
          <cell r="G6535" t="str">
            <v>ISP Intnl Special Prog Office</v>
          </cell>
          <cell r="H6535" t="str">
            <v>IN</v>
          </cell>
        </row>
        <row r="6536">
          <cell r="A6536">
            <v>963366248</v>
          </cell>
          <cell r="B6536" t="str">
            <v>Lane</v>
          </cell>
          <cell r="C6536" t="str">
            <v>Matthew</v>
          </cell>
          <cell r="D6536" t="str">
            <v>UV</v>
          </cell>
          <cell r="E6536" t="str">
            <v>T</v>
          </cell>
          <cell r="F6536">
            <v>289001</v>
          </cell>
          <cell r="G6536" t="str">
            <v>XPD Profession Development Office</v>
          </cell>
          <cell r="H6536" t="str">
            <v>IN</v>
          </cell>
          <cell r="I6536">
            <v>35976</v>
          </cell>
        </row>
        <row r="6537">
          <cell r="A6537">
            <v>963371791</v>
          </cell>
          <cell r="B6537" t="str">
            <v>Frangos</v>
          </cell>
          <cell r="C6537" t="str">
            <v>Scott</v>
          </cell>
          <cell r="D6537" t="str">
            <v>UV</v>
          </cell>
          <cell r="E6537" t="str">
            <v>T</v>
          </cell>
          <cell r="F6537">
            <v>289001</v>
          </cell>
          <cell r="G6537" t="str">
            <v>XPD Profession Development Office</v>
          </cell>
          <cell r="H6537" t="str">
            <v>IN</v>
          </cell>
          <cell r="I6537">
            <v>35976</v>
          </cell>
        </row>
        <row r="6538">
          <cell r="A6538">
            <v>963376134</v>
          </cell>
          <cell r="B6538" t="str">
            <v>Stevens</v>
          </cell>
          <cell r="C6538" t="str">
            <v>Dennis</v>
          </cell>
          <cell r="D6538" t="str">
            <v>UC</v>
          </cell>
          <cell r="E6538" t="str">
            <v>T</v>
          </cell>
          <cell r="F6538">
            <v>270220</v>
          </cell>
          <cell r="G6538" t="str">
            <v>CMP Software Engineering Rsch Ctr</v>
          </cell>
          <cell r="H6538" t="str">
            <v>SP</v>
          </cell>
          <cell r="I6538">
            <v>38898</v>
          </cell>
        </row>
        <row r="6539">
          <cell r="A6539">
            <v>963382061</v>
          </cell>
          <cell r="B6539" t="str">
            <v>Weitz</v>
          </cell>
          <cell r="C6539" t="str">
            <v>John</v>
          </cell>
          <cell r="D6539" t="str">
            <v>UC</v>
          </cell>
          <cell r="E6539" t="str">
            <v>T</v>
          </cell>
          <cell r="F6539">
            <v>310400</v>
          </cell>
          <cell r="G6539" t="str">
            <v>USP Urban Studies &amp; Planning</v>
          </cell>
          <cell r="H6539" t="str">
            <v>SP</v>
          </cell>
          <cell r="I6539">
            <v>36160</v>
          </cell>
        </row>
        <row r="6540">
          <cell r="A6540">
            <v>963388045</v>
          </cell>
          <cell r="B6540" t="str">
            <v>Garbarino</v>
          </cell>
          <cell r="C6540" t="str">
            <v>Angela</v>
          </cell>
          <cell r="D6540" t="str">
            <v>UF</v>
          </cell>
          <cell r="E6540" t="str">
            <v>A</v>
          </cell>
          <cell r="F6540">
            <v>330120</v>
          </cell>
          <cell r="G6540" t="str">
            <v>REG Registration &amp; Records</v>
          </cell>
          <cell r="H6540" t="str">
            <v>PB</v>
          </cell>
        </row>
        <row r="6541">
          <cell r="A6541">
            <v>963400867</v>
          </cell>
          <cell r="B6541" t="str">
            <v>Clifton</v>
          </cell>
          <cell r="C6541" t="str">
            <v>Tonya</v>
          </cell>
          <cell r="D6541" t="str">
            <v>UV</v>
          </cell>
          <cell r="E6541" t="str">
            <v>T</v>
          </cell>
          <cell r="F6541">
            <v>220600</v>
          </cell>
          <cell r="G6541" t="str">
            <v>CHE Chemistry</v>
          </cell>
          <cell r="H6541" t="str">
            <v>IN</v>
          </cell>
          <cell r="I6541">
            <v>35976</v>
          </cell>
        </row>
        <row r="6542">
          <cell r="A6542">
            <v>963404237</v>
          </cell>
          <cell r="B6542" t="str">
            <v>Leip</v>
          </cell>
          <cell r="C6542" t="str">
            <v>Thomas</v>
          </cell>
          <cell r="D6542" t="str">
            <v>UF</v>
          </cell>
          <cell r="E6542" t="str">
            <v>T</v>
          </cell>
          <cell r="F6542">
            <v>630001</v>
          </cell>
          <cell r="G6542" t="str">
            <v>ATH Athletic Administration</v>
          </cell>
          <cell r="H6542" t="str">
            <v>PB</v>
          </cell>
          <cell r="I6542">
            <v>38898</v>
          </cell>
        </row>
        <row r="6543">
          <cell r="A6543">
            <v>963440822</v>
          </cell>
          <cell r="B6543" t="str">
            <v>Kendall</v>
          </cell>
          <cell r="C6543" t="str">
            <v>Sheila</v>
          </cell>
          <cell r="D6543" t="str">
            <v>UV</v>
          </cell>
          <cell r="E6543" t="str">
            <v>A</v>
          </cell>
          <cell r="F6543">
            <v>260100</v>
          </cell>
          <cell r="G6543" t="str">
            <v>EDU Special Ed/Counselor Ed</v>
          </cell>
          <cell r="H6543" t="str">
            <v>IN</v>
          </cell>
        </row>
        <row r="6544">
          <cell r="A6544">
            <v>963443278</v>
          </cell>
          <cell r="B6544" t="str">
            <v>Rogers</v>
          </cell>
          <cell r="C6544" t="str">
            <v>Bruce</v>
          </cell>
          <cell r="D6544" t="str">
            <v>UV</v>
          </cell>
          <cell r="E6544" t="str">
            <v>T</v>
          </cell>
          <cell r="F6544">
            <v>220300</v>
          </cell>
          <cell r="G6544" t="str">
            <v>BIO Biology</v>
          </cell>
          <cell r="H6544" t="str">
            <v>IN</v>
          </cell>
          <cell r="I6544">
            <v>37864</v>
          </cell>
        </row>
        <row r="6545">
          <cell r="A6545">
            <v>963490853</v>
          </cell>
          <cell r="B6545" t="str">
            <v>Oakes</v>
          </cell>
          <cell r="C6545" t="str">
            <v>Roger</v>
          </cell>
          <cell r="D6545" t="str">
            <v>UV</v>
          </cell>
          <cell r="E6545" t="str">
            <v>T</v>
          </cell>
          <cell r="F6545">
            <v>201101</v>
          </cell>
          <cell r="G6545" t="str">
            <v>SAT Saturday Academy-Main</v>
          </cell>
          <cell r="H6545" t="str">
            <v>IN</v>
          </cell>
          <cell r="I6545">
            <v>38930</v>
          </cell>
        </row>
        <row r="6546">
          <cell r="A6546">
            <v>963499833</v>
          </cell>
          <cell r="B6546" t="str">
            <v>Gronskaya</v>
          </cell>
          <cell r="C6546" t="str">
            <v>Natalya</v>
          </cell>
          <cell r="D6546" t="str">
            <v>UV</v>
          </cell>
          <cell r="E6546" t="str">
            <v>A</v>
          </cell>
          <cell r="F6546">
            <v>221000</v>
          </cell>
          <cell r="G6546" t="str">
            <v>FLL Foreign Languages</v>
          </cell>
          <cell r="H6546" t="str">
            <v>IN</v>
          </cell>
        </row>
        <row r="6547">
          <cell r="A6547">
            <v>963505093</v>
          </cell>
          <cell r="B6547" t="str">
            <v>Gallegos</v>
          </cell>
          <cell r="C6547" t="str">
            <v>Joseph</v>
          </cell>
          <cell r="D6547" t="str">
            <v>UC</v>
          </cell>
          <cell r="E6547" t="str">
            <v>T</v>
          </cell>
          <cell r="F6547">
            <v>310400</v>
          </cell>
          <cell r="G6547" t="str">
            <v>USP Urban Studies &amp; Planning</v>
          </cell>
          <cell r="H6547" t="str">
            <v>IN</v>
          </cell>
          <cell r="I6547">
            <v>35976</v>
          </cell>
        </row>
        <row r="6548">
          <cell r="A6548">
            <v>963505638</v>
          </cell>
          <cell r="B6548" t="str">
            <v>Carter</v>
          </cell>
          <cell r="C6548" t="str">
            <v>Susan</v>
          </cell>
          <cell r="D6548" t="str">
            <v>UV</v>
          </cell>
          <cell r="E6548" t="str">
            <v>A</v>
          </cell>
          <cell r="F6548">
            <v>282411</v>
          </cell>
          <cell r="G6548" t="str">
            <v>XCD Differentiated Instruction</v>
          </cell>
          <cell r="H6548" t="str">
            <v>IN</v>
          </cell>
        </row>
        <row r="6549">
          <cell r="A6549">
            <v>963507801</v>
          </cell>
          <cell r="B6549" t="str">
            <v>Riedel</v>
          </cell>
          <cell r="C6549" t="str">
            <v>Roxanne</v>
          </cell>
          <cell r="D6549" t="str">
            <v>UW</v>
          </cell>
          <cell r="E6549" t="str">
            <v>T</v>
          </cell>
          <cell r="F6549">
            <v>200501</v>
          </cell>
          <cell r="G6549" t="str">
            <v>GSR Graduate Studies Office</v>
          </cell>
          <cell r="H6549" t="str">
            <v>IN</v>
          </cell>
          <cell r="I6549">
            <v>38868</v>
          </cell>
        </row>
        <row r="6550">
          <cell r="A6550">
            <v>963515910</v>
          </cell>
          <cell r="B6550" t="str">
            <v>Voetterl</v>
          </cell>
          <cell r="C6550" t="str">
            <v>Robin</v>
          </cell>
          <cell r="D6550" t="str">
            <v>UA</v>
          </cell>
          <cell r="E6550" t="str">
            <v>T</v>
          </cell>
          <cell r="F6550">
            <v>260300</v>
          </cell>
          <cell r="G6550" t="str">
            <v>EDU Policies/Foundations</v>
          </cell>
          <cell r="H6550" t="str">
            <v>PB</v>
          </cell>
          <cell r="I6550">
            <v>37850</v>
          </cell>
        </row>
        <row r="6551">
          <cell r="A6551">
            <v>963531067</v>
          </cell>
          <cell r="B6551" t="str">
            <v>Allan</v>
          </cell>
          <cell r="C6551" t="str">
            <v>Nancy</v>
          </cell>
          <cell r="D6551" t="str">
            <v>UC</v>
          </cell>
          <cell r="E6551" t="str">
            <v>T</v>
          </cell>
          <cell r="F6551">
            <v>260100</v>
          </cell>
          <cell r="G6551" t="str">
            <v>EDU Special Ed/Counselor Ed</v>
          </cell>
          <cell r="H6551" t="str">
            <v>SP</v>
          </cell>
          <cell r="I6551">
            <v>38168</v>
          </cell>
        </row>
        <row r="6552">
          <cell r="A6552">
            <v>963539679</v>
          </cell>
          <cell r="B6552" t="str">
            <v>Gregory</v>
          </cell>
          <cell r="C6552" t="str">
            <v>Garin</v>
          </cell>
          <cell r="D6552" t="str">
            <v>UV</v>
          </cell>
          <cell r="E6552" t="str">
            <v>T</v>
          </cell>
          <cell r="F6552">
            <v>270110</v>
          </cell>
          <cell r="G6552" t="str">
            <v>EAS MESA Program</v>
          </cell>
          <cell r="H6552" t="str">
            <v>IN</v>
          </cell>
          <cell r="I6552">
            <v>35978</v>
          </cell>
        </row>
        <row r="6553">
          <cell r="A6553">
            <v>963545283</v>
          </cell>
          <cell r="B6553" t="str">
            <v>Myers</v>
          </cell>
          <cell r="C6553" t="str">
            <v>Elaine</v>
          </cell>
          <cell r="D6553" t="str">
            <v>UV</v>
          </cell>
          <cell r="E6553" t="str">
            <v>T</v>
          </cell>
          <cell r="F6553">
            <v>240200</v>
          </cell>
          <cell r="G6553" t="str">
            <v>RRI Regional Research Institute</v>
          </cell>
          <cell r="H6553" t="str">
            <v>IN</v>
          </cell>
          <cell r="I6553">
            <v>37042</v>
          </cell>
        </row>
        <row r="6554">
          <cell r="A6554">
            <v>963558190</v>
          </cell>
          <cell r="B6554" t="str">
            <v>Esler</v>
          </cell>
          <cell r="C6554" t="str">
            <v>Karen</v>
          </cell>
          <cell r="D6554" t="str">
            <v>UC</v>
          </cell>
          <cell r="E6554" t="str">
            <v>A</v>
          </cell>
          <cell r="F6554">
            <v>301001</v>
          </cell>
          <cell r="G6554" t="str">
            <v>ART Office</v>
          </cell>
          <cell r="H6554" t="str">
            <v>SP</v>
          </cell>
        </row>
        <row r="6555">
          <cell r="A6555">
            <v>963568804</v>
          </cell>
          <cell r="B6555" t="str">
            <v>Drew</v>
          </cell>
          <cell r="C6555" t="str">
            <v>Patricia</v>
          </cell>
          <cell r="D6555" t="str">
            <v>UC</v>
          </cell>
          <cell r="E6555" t="str">
            <v>T</v>
          </cell>
          <cell r="F6555">
            <v>222100</v>
          </cell>
          <cell r="G6555" t="str">
            <v>SOC Sociology</v>
          </cell>
          <cell r="H6555" t="str">
            <v>SP</v>
          </cell>
          <cell r="I6555">
            <v>37072</v>
          </cell>
        </row>
        <row r="6556">
          <cell r="A6556">
            <v>963576417</v>
          </cell>
          <cell r="B6556" t="str">
            <v>Lockwood</v>
          </cell>
          <cell r="C6556" t="str">
            <v>Robert</v>
          </cell>
          <cell r="D6556" t="str">
            <v>UB</v>
          </cell>
          <cell r="E6556" t="str">
            <v>A</v>
          </cell>
          <cell r="F6556">
            <v>310200</v>
          </cell>
          <cell r="G6556" t="str">
            <v>JUS Criminology/Criminal Just Dept</v>
          </cell>
          <cell r="H6556" t="str">
            <v>PB</v>
          </cell>
        </row>
        <row r="6557">
          <cell r="A6557">
            <v>963577665</v>
          </cell>
          <cell r="B6557" t="str">
            <v>Kutch</v>
          </cell>
          <cell r="C6557" t="str">
            <v>Keri</v>
          </cell>
          <cell r="D6557" t="str">
            <v>UF</v>
          </cell>
          <cell r="E6557" t="str">
            <v>T</v>
          </cell>
          <cell r="F6557">
            <v>330110</v>
          </cell>
          <cell r="G6557" t="str">
            <v>ADM Admissions</v>
          </cell>
          <cell r="H6557" t="str">
            <v>SB</v>
          </cell>
          <cell r="I6557">
            <v>36024</v>
          </cell>
        </row>
        <row r="6558">
          <cell r="A6558">
            <v>963591569</v>
          </cell>
          <cell r="B6558" t="str">
            <v>Bonhomme</v>
          </cell>
          <cell r="C6558" t="str">
            <v>Edna</v>
          </cell>
          <cell r="D6558" t="str">
            <v>UW</v>
          </cell>
          <cell r="E6558" t="str">
            <v>T</v>
          </cell>
          <cell r="F6558">
            <v>220300</v>
          </cell>
          <cell r="G6558" t="str">
            <v>BIO Biology</v>
          </cell>
          <cell r="H6558" t="str">
            <v>IN</v>
          </cell>
          <cell r="I6558">
            <v>38573</v>
          </cell>
        </row>
        <row r="6559">
          <cell r="A6559">
            <v>963596976</v>
          </cell>
          <cell r="B6559" t="str">
            <v>Kemp</v>
          </cell>
          <cell r="C6559" t="str">
            <v>Jack</v>
          </cell>
          <cell r="D6559" t="str">
            <v>UF</v>
          </cell>
          <cell r="E6559" t="str">
            <v>T</v>
          </cell>
          <cell r="F6559">
            <v>610421</v>
          </cell>
          <cell r="G6559" t="str">
            <v>OIS Instru Tech Suppt/TV/DLC</v>
          </cell>
          <cell r="H6559" t="str">
            <v>PB</v>
          </cell>
          <cell r="I6559">
            <v>38965</v>
          </cell>
        </row>
        <row r="6560">
          <cell r="A6560">
            <v>963601074</v>
          </cell>
          <cell r="B6560" t="str">
            <v>Olsen</v>
          </cell>
          <cell r="C6560" t="str">
            <v>Anne-Kathryn</v>
          </cell>
          <cell r="D6560" t="str">
            <v>UV</v>
          </cell>
          <cell r="E6560" t="str">
            <v>T</v>
          </cell>
          <cell r="F6560">
            <v>200501</v>
          </cell>
          <cell r="G6560" t="str">
            <v>GSR Graduate Studies Office</v>
          </cell>
          <cell r="H6560" t="str">
            <v>IN</v>
          </cell>
          <cell r="I6560">
            <v>38897</v>
          </cell>
        </row>
        <row r="6561">
          <cell r="A6561">
            <v>963621904</v>
          </cell>
          <cell r="B6561" t="str">
            <v>Duey</v>
          </cell>
          <cell r="C6561" t="str">
            <v>Duane</v>
          </cell>
          <cell r="D6561" t="str">
            <v>UF</v>
          </cell>
          <cell r="E6561" t="str">
            <v>A</v>
          </cell>
          <cell r="F6561">
            <v>630301</v>
          </cell>
          <cell r="G6561" t="str">
            <v>ATH Trainer's Office</v>
          </cell>
          <cell r="H6561" t="str">
            <v>PB</v>
          </cell>
        </row>
        <row r="6562">
          <cell r="A6562">
            <v>963627855</v>
          </cell>
          <cell r="B6562" t="str">
            <v>Rusin</v>
          </cell>
          <cell r="C6562" t="str">
            <v>Oleksandr</v>
          </cell>
          <cell r="D6562" t="str">
            <v>UB</v>
          </cell>
          <cell r="E6562" t="str">
            <v>A</v>
          </cell>
          <cell r="F6562">
            <v>220600</v>
          </cell>
          <cell r="G6562" t="str">
            <v>CHE Chemistry</v>
          </cell>
          <cell r="H6562" t="str">
            <v>PB</v>
          </cell>
        </row>
        <row r="6563">
          <cell r="A6563">
            <v>963640082</v>
          </cell>
          <cell r="B6563" t="str">
            <v>Shelley</v>
          </cell>
          <cell r="C6563" t="str">
            <v>Christopher</v>
          </cell>
          <cell r="D6563" t="str">
            <v>UC</v>
          </cell>
          <cell r="E6563" t="str">
            <v>T</v>
          </cell>
          <cell r="F6563">
            <v>221300</v>
          </cell>
          <cell r="G6563" t="str">
            <v>HST History Department</v>
          </cell>
          <cell r="H6563" t="str">
            <v>SP</v>
          </cell>
          <cell r="I6563">
            <v>36403</v>
          </cell>
        </row>
        <row r="6564">
          <cell r="A6564">
            <v>963643909</v>
          </cell>
          <cell r="B6564" t="str">
            <v>Euler</v>
          </cell>
          <cell r="C6564" t="str">
            <v>Gordon</v>
          </cell>
          <cell r="D6564" t="str">
            <v>UC</v>
          </cell>
          <cell r="E6564" t="str">
            <v>T</v>
          </cell>
          <cell r="F6564">
            <v>221200</v>
          </cell>
          <cell r="G6564" t="str">
            <v>GGR Geography</v>
          </cell>
          <cell r="H6564" t="str">
            <v>IN</v>
          </cell>
          <cell r="I6564">
            <v>35976</v>
          </cell>
        </row>
        <row r="6565">
          <cell r="A6565">
            <v>963671991</v>
          </cell>
          <cell r="B6565" t="str">
            <v>Hart</v>
          </cell>
          <cell r="C6565" t="str">
            <v>Melissa</v>
          </cell>
          <cell r="D6565" t="str">
            <v>UB</v>
          </cell>
          <cell r="E6565" t="str">
            <v>T</v>
          </cell>
          <cell r="F6565">
            <v>270501</v>
          </cell>
          <cell r="G6565" t="str">
            <v>MEN Mechanical Engineering Office</v>
          </cell>
          <cell r="H6565" t="str">
            <v>PB</v>
          </cell>
          <cell r="I6565">
            <v>39355</v>
          </cell>
        </row>
        <row r="6566">
          <cell r="A6566">
            <v>963703863</v>
          </cell>
          <cell r="B6566" t="str">
            <v>Stearns</v>
          </cell>
          <cell r="C6566" t="str">
            <v>Joan</v>
          </cell>
          <cell r="D6566" t="str">
            <v>UC</v>
          </cell>
          <cell r="E6566" t="str">
            <v>A</v>
          </cell>
          <cell r="F6566">
            <v>260201</v>
          </cell>
          <cell r="G6566" t="str">
            <v>EDU C&amp;I Office</v>
          </cell>
          <cell r="H6566" t="str">
            <v>SP</v>
          </cell>
        </row>
        <row r="6567">
          <cell r="A6567">
            <v>963717160</v>
          </cell>
          <cell r="B6567" t="str">
            <v>Zeigler</v>
          </cell>
          <cell r="C6567" t="str">
            <v>Amanda</v>
          </cell>
          <cell r="D6567" t="str">
            <v>UD</v>
          </cell>
          <cell r="E6567" t="str">
            <v>T</v>
          </cell>
          <cell r="F6567">
            <v>310501</v>
          </cell>
          <cell r="G6567" t="str">
            <v>IOA Inst Aging Office</v>
          </cell>
          <cell r="H6567" t="str">
            <v>SP</v>
          </cell>
          <cell r="I6567">
            <v>39233</v>
          </cell>
        </row>
        <row r="6568">
          <cell r="A6568">
            <v>963730375</v>
          </cell>
          <cell r="B6568" t="str">
            <v>McMahon</v>
          </cell>
          <cell r="C6568" t="str">
            <v>Lisa</v>
          </cell>
          <cell r="D6568" t="str">
            <v>UB</v>
          </cell>
          <cell r="E6568" t="str">
            <v>A</v>
          </cell>
          <cell r="F6568">
            <v>240200</v>
          </cell>
          <cell r="G6568" t="str">
            <v>RRI Regional Research Institute</v>
          </cell>
          <cell r="H6568" t="str">
            <v>PB</v>
          </cell>
        </row>
        <row r="6569">
          <cell r="A6569">
            <v>963755807</v>
          </cell>
          <cell r="B6569" t="str">
            <v>Biespiel</v>
          </cell>
          <cell r="C6569" t="str">
            <v>David</v>
          </cell>
          <cell r="D6569" t="str">
            <v>UC</v>
          </cell>
          <cell r="E6569" t="str">
            <v>A</v>
          </cell>
          <cell r="F6569">
            <v>220801</v>
          </cell>
          <cell r="G6569" t="str">
            <v>ENG English Dept Office</v>
          </cell>
          <cell r="H6569" t="str">
            <v>SP</v>
          </cell>
        </row>
        <row r="6570">
          <cell r="A6570">
            <v>963779188</v>
          </cell>
          <cell r="B6570" t="str">
            <v>Tanedo</v>
          </cell>
          <cell r="C6570" t="str">
            <v>Angelita</v>
          </cell>
          <cell r="D6570" t="str">
            <v>UW</v>
          </cell>
          <cell r="E6570" t="str">
            <v>T</v>
          </cell>
          <cell r="F6570">
            <v>600300</v>
          </cell>
          <cell r="G6570" t="str">
            <v>HRC Human Resource Center</v>
          </cell>
          <cell r="H6570" t="str">
            <v>IN</v>
          </cell>
          <cell r="I6570">
            <v>36464</v>
          </cell>
        </row>
        <row r="6571">
          <cell r="A6571">
            <v>963782066</v>
          </cell>
          <cell r="B6571" t="str">
            <v>Gauer</v>
          </cell>
          <cell r="C6571" t="str">
            <v>Glenn</v>
          </cell>
          <cell r="D6571" t="str">
            <v>UA</v>
          </cell>
          <cell r="E6571" t="str">
            <v>A</v>
          </cell>
          <cell r="F6571">
            <v>303001</v>
          </cell>
          <cell r="G6571" t="str">
            <v>TAD Theater Arts Office</v>
          </cell>
          <cell r="H6571" t="str">
            <v>PB</v>
          </cell>
        </row>
        <row r="6572">
          <cell r="A6572">
            <v>963783295</v>
          </cell>
          <cell r="B6572" t="str">
            <v>McCauley</v>
          </cell>
          <cell r="C6572" t="str">
            <v>Jennifer</v>
          </cell>
          <cell r="D6572" t="str">
            <v>UV</v>
          </cell>
          <cell r="E6572" t="str">
            <v>T</v>
          </cell>
          <cell r="F6572">
            <v>310930</v>
          </cell>
          <cell r="G6572" t="str">
            <v>SCH School of Community Health</v>
          </cell>
          <cell r="H6572" t="str">
            <v>IN</v>
          </cell>
          <cell r="I6572">
            <v>35976</v>
          </cell>
        </row>
        <row r="6573">
          <cell r="A6573">
            <v>963801553</v>
          </cell>
          <cell r="B6573" t="str">
            <v>Dunn</v>
          </cell>
          <cell r="C6573" t="str">
            <v>Charles</v>
          </cell>
          <cell r="D6573" t="str">
            <v>UV</v>
          </cell>
          <cell r="E6573" t="str">
            <v>T</v>
          </cell>
          <cell r="F6573">
            <v>221601</v>
          </cell>
          <cell r="G6573" t="str">
            <v>MTH Math Office</v>
          </cell>
          <cell r="H6573" t="str">
            <v>IN</v>
          </cell>
          <cell r="I6573">
            <v>37864</v>
          </cell>
        </row>
        <row r="6574">
          <cell r="A6574">
            <v>963844042</v>
          </cell>
          <cell r="B6574" t="str">
            <v>Coates</v>
          </cell>
          <cell r="C6574" t="str">
            <v>Kelly</v>
          </cell>
          <cell r="D6574" t="str">
            <v>UC</v>
          </cell>
          <cell r="E6574" t="str">
            <v>A</v>
          </cell>
          <cell r="F6574">
            <v>310930</v>
          </cell>
          <cell r="G6574" t="str">
            <v>SCH School of Community Health</v>
          </cell>
          <cell r="H6574" t="str">
            <v>SP</v>
          </cell>
        </row>
        <row r="6575">
          <cell r="A6575">
            <v>963859150</v>
          </cell>
          <cell r="B6575" t="str">
            <v>Lundahl</v>
          </cell>
          <cell r="C6575" t="str">
            <v>David</v>
          </cell>
          <cell r="D6575" t="str">
            <v>UV</v>
          </cell>
          <cell r="E6575" t="str">
            <v>T</v>
          </cell>
          <cell r="F6575">
            <v>250001</v>
          </cell>
          <cell r="G6575" t="str">
            <v>SBA Deans Office</v>
          </cell>
          <cell r="H6575" t="str">
            <v>IN</v>
          </cell>
          <cell r="I6575">
            <v>36251</v>
          </cell>
        </row>
        <row r="6576">
          <cell r="A6576">
            <v>963887389</v>
          </cell>
          <cell r="B6576" t="str">
            <v>McDonald</v>
          </cell>
          <cell r="C6576" t="str">
            <v>Jacqueline</v>
          </cell>
          <cell r="D6576" t="str">
            <v>UF</v>
          </cell>
          <cell r="E6576" t="str">
            <v>A</v>
          </cell>
          <cell r="F6576">
            <v>330110</v>
          </cell>
          <cell r="G6576" t="str">
            <v>ADM Admissions</v>
          </cell>
          <cell r="H6576" t="str">
            <v>PB</v>
          </cell>
        </row>
        <row r="6577">
          <cell r="A6577">
            <v>963891989</v>
          </cell>
          <cell r="B6577" t="str">
            <v>Trowbridge</v>
          </cell>
          <cell r="C6577" t="str">
            <v>Nancy</v>
          </cell>
          <cell r="D6577" t="str">
            <v>UC</v>
          </cell>
          <cell r="E6577" t="str">
            <v>T</v>
          </cell>
          <cell r="F6577">
            <v>260100</v>
          </cell>
          <cell r="G6577" t="str">
            <v>EDU Special Ed/Counselor Ed</v>
          </cell>
          <cell r="H6577" t="str">
            <v>SP</v>
          </cell>
          <cell r="I6577">
            <v>36891</v>
          </cell>
        </row>
        <row r="6578">
          <cell r="A6578">
            <v>963892563</v>
          </cell>
          <cell r="B6578" t="str">
            <v>Reilly</v>
          </cell>
          <cell r="C6578" t="str">
            <v>Julie</v>
          </cell>
          <cell r="D6578" t="str">
            <v>UC</v>
          </cell>
          <cell r="E6578" t="str">
            <v>T</v>
          </cell>
          <cell r="F6578">
            <v>220300</v>
          </cell>
          <cell r="G6578" t="str">
            <v>BIO Biology</v>
          </cell>
          <cell r="H6578" t="str">
            <v>SP</v>
          </cell>
          <cell r="I6578">
            <v>36007</v>
          </cell>
        </row>
        <row r="6579">
          <cell r="A6579">
            <v>963901770</v>
          </cell>
          <cell r="B6579" t="str">
            <v>Hamilton</v>
          </cell>
          <cell r="C6579" t="str">
            <v>Jennifer</v>
          </cell>
          <cell r="D6579" t="str">
            <v>UF</v>
          </cell>
          <cell r="E6579" t="str">
            <v>T</v>
          </cell>
          <cell r="F6579">
            <v>332001</v>
          </cell>
          <cell r="G6579" t="str">
            <v>SDO Student Activities Office</v>
          </cell>
          <cell r="H6579" t="str">
            <v>PB</v>
          </cell>
          <cell r="I6579">
            <v>36502</v>
          </cell>
        </row>
        <row r="6580">
          <cell r="A6580">
            <v>963905180</v>
          </cell>
          <cell r="B6580" t="str">
            <v>Wright</v>
          </cell>
          <cell r="C6580" t="str">
            <v>Rebecca</v>
          </cell>
          <cell r="D6580" t="str">
            <v>UV</v>
          </cell>
          <cell r="E6580" t="str">
            <v>T</v>
          </cell>
          <cell r="F6580">
            <v>310940</v>
          </cell>
          <cell r="G6580" t="str">
            <v>CPH Cntr for Public Health Studies</v>
          </cell>
          <cell r="H6580" t="str">
            <v>IN</v>
          </cell>
          <cell r="I6580">
            <v>39058</v>
          </cell>
        </row>
        <row r="6581">
          <cell r="A6581">
            <v>963917632</v>
          </cell>
          <cell r="B6581" t="str">
            <v>Dailey</v>
          </cell>
          <cell r="C6581" t="str">
            <v>Owen</v>
          </cell>
          <cell r="D6581" t="str">
            <v>UC</v>
          </cell>
          <cell r="E6581" t="str">
            <v>T</v>
          </cell>
          <cell r="F6581">
            <v>282251</v>
          </cell>
          <cell r="G6581" t="str">
            <v>XCE ESL On Campus Endorsement</v>
          </cell>
          <cell r="H6581" t="str">
            <v>SP</v>
          </cell>
          <cell r="I6581">
            <v>38989</v>
          </cell>
        </row>
        <row r="6582">
          <cell r="A6582">
            <v>963918279</v>
          </cell>
          <cell r="B6582" t="str">
            <v>Wei</v>
          </cell>
          <cell r="C6582" t="str">
            <v>Zhongmin</v>
          </cell>
          <cell r="D6582" t="str">
            <v>UV</v>
          </cell>
          <cell r="E6582" t="str">
            <v>T</v>
          </cell>
          <cell r="F6582">
            <v>220900</v>
          </cell>
          <cell r="G6582" t="str">
            <v>ESR Environmental Sci PhD</v>
          </cell>
          <cell r="H6582" t="str">
            <v>IN</v>
          </cell>
          <cell r="I6582">
            <v>37712</v>
          </cell>
        </row>
        <row r="6583">
          <cell r="A6583">
            <v>963918767</v>
          </cell>
          <cell r="B6583" t="str">
            <v>Jacobs</v>
          </cell>
          <cell r="C6583" t="str">
            <v>Christopher</v>
          </cell>
          <cell r="D6583" t="str">
            <v>UC</v>
          </cell>
          <cell r="E6583" t="str">
            <v>T</v>
          </cell>
          <cell r="F6583">
            <v>270401</v>
          </cell>
          <cell r="G6583" t="str">
            <v>EEN Electrical/Computer Engineering</v>
          </cell>
          <cell r="H6583" t="str">
            <v>SP</v>
          </cell>
          <cell r="I6583">
            <v>38168</v>
          </cell>
        </row>
        <row r="6584">
          <cell r="A6584">
            <v>963933872</v>
          </cell>
          <cell r="B6584" t="str">
            <v>Kruse</v>
          </cell>
          <cell r="C6584" t="str">
            <v>Gordon</v>
          </cell>
          <cell r="D6584" t="str">
            <v>UV</v>
          </cell>
          <cell r="E6584" t="str">
            <v>T</v>
          </cell>
          <cell r="F6584">
            <v>260001</v>
          </cell>
          <cell r="G6584" t="str">
            <v>EDU Dean's Office</v>
          </cell>
          <cell r="H6584" t="str">
            <v>IN</v>
          </cell>
          <cell r="I6584">
            <v>36738</v>
          </cell>
        </row>
        <row r="6585">
          <cell r="A6585">
            <v>963948497</v>
          </cell>
          <cell r="B6585" t="str">
            <v>Wheeler</v>
          </cell>
          <cell r="C6585" t="str">
            <v>Jennifer</v>
          </cell>
          <cell r="D6585" t="str">
            <v>UF</v>
          </cell>
          <cell r="E6585" t="str">
            <v>T</v>
          </cell>
          <cell r="F6585">
            <v>101300</v>
          </cell>
          <cell r="G6585" t="str">
            <v>ALU Alumni Records</v>
          </cell>
          <cell r="H6585" t="str">
            <v>PB</v>
          </cell>
          <cell r="I6585">
            <v>36588</v>
          </cell>
        </row>
        <row r="6586">
          <cell r="A6586">
            <v>963948779</v>
          </cell>
          <cell r="B6586" t="str">
            <v>Skinner</v>
          </cell>
          <cell r="C6586" t="str">
            <v>Ellen</v>
          </cell>
          <cell r="D6586" t="str">
            <v>UA</v>
          </cell>
          <cell r="E6586" t="str">
            <v>A</v>
          </cell>
          <cell r="F6586">
            <v>222000</v>
          </cell>
          <cell r="G6586" t="str">
            <v>PSY Psychology</v>
          </cell>
          <cell r="H6586" t="str">
            <v>PB</v>
          </cell>
        </row>
        <row r="6587">
          <cell r="A6587">
            <v>963962864</v>
          </cell>
          <cell r="B6587" t="str">
            <v>Kaleda</v>
          </cell>
          <cell r="C6587" t="str">
            <v>Colleen</v>
          </cell>
          <cell r="D6587" t="str">
            <v>UC</v>
          </cell>
          <cell r="E6587" t="str">
            <v>A</v>
          </cell>
          <cell r="F6587">
            <v>220801</v>
          </cell>
          <cell r="G6587" t="str">
            <v>ENG English Dept Office</v>
          </cell>
          <cell r="H6587" t="str">
            <v>SP</v>
          </cell>
        </row>
        <row r="6588">
          <cell r="A6588">
            <v>964005128</v>
          </cell>
          <cell r="B6588" t="str">
            <v>Cross</v>
          </cell>
          <cell r="C6588" t="str">
            <v>Nancy</v>
          </cell>
          <cell r="D6588" t="str">
            <v>UC</v>
          </cell>
          <cell r="E6588" t="str">
            <v>T</v>
          </cell>
          <cell r="F6588">
            <v>260201</v>
          </cell>
          <cell r="G6588" t="str">
            <v>EDU C&amp;I Office</v>
          </cell>
          <cell r="H6588" t="str">
            <v>SP</v>
          </cell>
          <cell r="I6588">
            <v>36707</v>
          </cell>
        </row>
        <row r="6589">
          <cell r="A6589">
            <v>964006778</v>
          </cell>
          <cell r="B6589" t="str">
            <v>Hunter</v>
          </cell>
          <cell r="C6589" t="str">
            <v>Pamela</v>
          </cell>
          <cell r="D6589" t="str">
            <v>UV</v>
          </cell>
          <cell r="E6589" t="str">
            <v>T</v>
          </cell>
          <cell r="F6589">
            <v>283001</v>
          </cell>
          <cell r="G6589" t="str">
            <v>XSS Extended &amp; Summer Prog Office</v>
          </cell>
          <cell r="H6589" t="str">
            <v>IN</v>
          </cell>
          <cell r="I6589">
            <v>38929</v>
          </cell>
        </row>
        <row r="6590">
          <cell r="A6590">
            <v>964030049</v>
          </cell>
          <cell r="B6590" t="str">
            <v>Jett Frengle</v>
          </cell>
          <cell r="C6590" t="str">
            <v>Nina</v>
          </cell>
          <cell r="D6590" t="str">
            <v>UC</v>
          </cell>
          <cell r="E6590" t="str">
            <v>A</v>
          </cell>
          <cell r="F6590">
            <v>220801</v>
          </cell>
          <cell r="G6590" t="str">
            <v>ENG English Dept Office</v>
          </cell>
          <cell r="H6590" t="str">
            <v>SP</v>
          </cell>
        </row>
        <row r="6591">
          <cell r="A6591">
            <v>964055851</v>
          </cell>
          <cell r="B6591" t="str">
            <v>Supak</v>
          </cell>
          <cell r="C6591" t="str">
            <v>Donnie</v>
          </cell>
          <cell r="D6591" t="str">
            <v>UV</v>
          </cell>
          <cell r="E6591" t="str">
            <v>T</v>
          </cell>
          <cell r="F6591">
            <v>201101</v>
          </cell>
          <cell r="G6591" t="str">
            <v>SAT Saturday Academy-Main</v>
          </cell>
          <cell r="H6591" t="str">
            <v>IN</v>
          </cell>
          <cell r="I6591">
            <v>37833</v>
          </cell>
        </row>
        <row r="6592">
          <cell r="A6592">
            <v>964056431</v>
          </cell>
          <cell r="B6592" t="str">
            <v>Xia</v>
          </cell>
          <cell r="C6592" t="str">
            <v>Ruohong</v>
          </cell>
          <cell r="D6592" t="str">
            <v>UD</v>
          </cell>
          <cell r="E6592" t="str">
            <v>T</v>
          </cell>
          <cell r="F6592">
            <v>221800</v>
          </cell>
          <cell r="G6592" t="str">
            <v>PHY Physics</v>
          </cell>
          <cell r="H6592" t="str">
            <v>SP</v>
          </cell>
          <cell r="I6592">
            <v>39113</v>
          </cell>
        </row>
        <row r="6593">
          <cell r="A6593">
            <v>964065412</v>
          </cell>
          <cell r="B6593" t="str">
            <v>Epstein</v>
          </cell>
          <cell r="C6593" t="str">
            <v>Donald</v>
          </cell>
          <cell r="D6593" t="str">
            <v>UV</v>
          </cell>
          <cell r="E6593" t="str">
            <v>T</v>
          </cell>
          <cell r="F6593">
            <v>222700</v>
          </cell>
          <cell r="G6593" t="str">
            <v>LAS Univ Studies-General Ed</v>
          </cell>
          <cell r="H6593" t="str">
            <v>IN</v>
          </cell>
          <cell r="I6593">
            <v>36053</v>
          </cell>
        </row>
        <row r="6594">
          <cell r="A6594">
            <v>964078928</v>
          </cell>
          <cell r="B6594" t="str">
            <v>Li</v>
          </cell>
          <cell r="C6594" t="str">
            <v>Haiyan</v>
          </cell>
          <cell r="D6594" t="str">
            <v>UD</v>
          </cell>
          <cell r="E6594" t="str">
            <v>A</v>
          </cell>
          <cell r="F6594">
            <v>221800</v>
          </cell>
          <cell r="G6594" t="str">
            <v>PHY Physics</v>
          </cell>
          <cell r="H6594" t="str">
            <v>SP</v>
          </cell>
        </row>
        <row r="6595">
          <cell r="A6595">
            <v>964081918</v>
          </cell>
          <cell r="B6595" t="str">
            <v>Bell</v>
          </cell>
          <cell r="C6595" t="str">
            <v>Kevin</v>
          </cell>
          <cell r="D6595" t="str">
            <v>UC</v>
          </cell>
          <cell r="E6595" t="str">
            <v>T</v>
          </cell>
          <cell r="F6595">
            <v>301001</v>
          </cell>
          <cell r="G6595" t="str">
            <v>ART Office</v>
          </cell>
          <cell r="H6595" t="str">
            <v>SP</v>
          </cell>
          <cell r="I6595">
            <v>38077</v>
          </cell>
        </row>
        <row r="6596">
          <cell r="A6596">
            <v>964090857</v>
          </cell>
          <cell r="B6596" t="str">
            <v>Sussman</v>
          </cell>
          <cell r="C6596" t="str">
            <v>Gerald</v>
          </cell>
          <cell r="D6596" t="str">
            <v>UA</v>
          </cell>
          <cell r="E6596" t="str">
            <v>A</v>
          </cell>
          <cell r="F6596">
            <v>310400</v>
          </cell>
          <cell r="G6596" t="str">
            <v>USP Urban Studies &amp; Planning</v>
          </cell>
          <cell r="H6596" t="str">
            <v>PB</v>
          </cell>
        </row>
        <row r="6597">
          <cell r="A6597">
            <v>964114713</v>
          </cell>
          <cell r="B6597" t="str">
            <v>Smiley</v>
          </cell>
          <cell r="C6597" t="str">
            <v>Dianna</v>
          </cell>
          <cell r="D6597" t="str">
            <v>UF</v>
          </cell>
          <cell r="E6597" t="str">
            <v>T</v>
          </cell>
          <cell r="F6597">
            <v>310001</v>
          </cell>
          <cell r="G6597" t="str">
            <v>UPA Dean's Office</v>
          </cell>
          <cell r="H6597" t="str">
            <v>PB</v>
          </cell>
          <cell r="I6597">
            <v>38436</v>
          </cell>
        </row>
        <row r="6598">
          <cell r="A6598">
            <v>964116911</v>
          </cell>
          <cell r="B6598" t="str">
            <v>Buntin</v>
          </cell>
          <cell r="C6598" t="str">
            <v>Lori</v>
          </cell>
          <cell r="D6598" t="str">
            <v>UF</v>
          </cell>
          <cell r="E6598" t="str">
            <v>T</v>
          </cell>
          <cell r="F6598">
            <v>240200</v>
          </cell>
          <cell r="G6598" t="str">
            <v>RRI Regional Research Institute</v>
          </cell>
          <cell r="H6598" t="str">
            <v>PB</v>
          </cell>
          <cell r="I6598">
            <v>39082</v>
          </cell>
        </row>
        <row r="6599">
          <cell r="A6599">
            <v>964120716</v>
          </cell>
          <cell r="B6599" t="str">
            <v>Shamsud Din</v>
          </cell>
          <cell r="C6599" t="str">
            <v>Isaka</v>
          </cell>
          <cell r="D6599" t="str">
            <v>UA</v>
          </cell>
          <cell r="E6599" t="str">
            <v>T</v>
          </cell>
          <cell r="F6599">
            <v>301001</v>
          </cell>
          <cell r="G6599" t="str">
            <v>ART Office</v>
          </cell>
          <cell r="H6599" t="str">
            <v>PB</v>
          </cell>
          <cell r="I6599">
            <v>38898</v>
          </cell>
        </row>
        <row r="6600">
          <cell r="A6600">
            <v>964121542</v>
          </cell>
          <cell r="B6600" t="str">
            <v>Nelson</v>
          </cell>
          <cell r="C6600" t="str">
            <v>Adrienne</v>
          </cell>
          <cell r="D6600" t="str">
            <v>UF</v>
          </cell>
          <cell r="E6600" t="str">
            <v>T</v>
          </cell>
          <cell r="F6600">
            <v>330000</v>
          </cell>
          <cell r="G6600" t="str">
            <v>OSA Vice Provost Student Affairs</v>
          </cell>
          <cell r="H6600" t="str">
            <v>PB</v>
          </cell>
          <cell r="I6600">
            <v>38775</v>
          </cell>
        </row>
        <row r="6601">
          <cell r="A6601">
            <v>964156470</v>
          </cell>
          <cell r="B6601" t="str">
            <v>Coday</v>
          </cell>
          <cell r="C6601" t="str">
            <v>Aaron</v>
          </cell>
          <cell r="D6601" t="str">
            <v>UC</v>
          </cell>
          <cell r="E6601" t="str">
            <v>T</v>
          </cell>
          <cell r="F6601">
            <v>270201</v>
          </cell>
          <cell r="G6601" t="str">
            <v>CMP Computer Science Office</v>
          </cell>
          <cell r="H6601" t="str">
            <v>SP</v>
          </cell>
          <cell r="I6601">
            <v>37072</v>
          </cell>
        </row>
        <row r="6602">
          <cell r="A6602">
            <v>964157834</v>
          </cell>
          <cell r="B6602" t="str">
            <v>Vineyard</v>
          </cell>
          <cell r="C6602" t="str">
            <v>Russell</v>
          </cell>
          <cell r="D6602" t="str">
            <v>UF</v>
          </cell>
          <cell r="E6602" t="str">
            <v>A</v>
          </cell>
          <cell r="F6602">
            <v>332601</v>
          </cell>
          <cell r="G6602" t="str">
            <v>SDO Fitness Administration</v>
          </cell>
          <cell r="H6602" t="str">
            <v>PB</v>
          </cell>
        </row>
        <row r="6603">
          <cell r="A6603">
            <v>964184414</v>
          </cell>
          <cell r="B6603" t="str">
            <v>Harris</v>
          </cell>
          <cell r="C6603" t="str">
            <v>Nicole</v>
          </cell>
          <cell r="D6603" t="str">
            <v>UF</v>
          </cell>
          <cell r="E6603" t="str">
            <v>T</v>
          </cell>
          <cell r="F6603">
            <v>330110</v>
          </cell>
          <cell r="G6603" t="str">
            <v>ADM Admissions</v>
          </cell>
          <cell r="H6603" t="str">
            <v>PB</v>
          </cell>
          <cell r="I6603">
            <v>39493</v>
          </cell>
        </row>
        <row r="6604">
          <cell r="A6604">
            <v>964187871</v>
          </cell>
          <cell r="B6604" t="str">
            <v>Cleveland</v>
          </cell>
          <cell r="C6604" t="str">
            <v>Leah</v>
          </cell>
          <cell r="D6604" t="str">
            <v>UF</v>
          </cell>
          <cell r="E6604" t="str">
            <v>A</v>
          </cell>
          <cell r="F6604">
            <v>330150</v>
          </cell>
          <cell r="G6604" t="str">
            <v>FAO Financial Aid</v>
          </cell>
          <cell r="H6604" t="str">
            <v>PB</v>
          </cell>
        </row>
        <row r="6605">
          <cell r="A6605">
            <v>964191469</v>
          </cell>
          <cell r="B6605" t="str">
            <v>Lewis</v>
          </cell>
          <cell r="C6605" t="str">
            <v>Peter</v>
          </cell>
          <cell r="D6605" t="str">
            <v>UV</v>
          </cell>
          <cell r="E6605" t="str">
            <v>T</v>
          </cell>
          <cell r="F6605">
            <v>221501</v>
          </cell>
          <cell r="G6605" t="str">
            <v>LIN Linguistics Office</v>
          </cell>
          <cell r="H6605" t="str">
            <v>IN</v>
          </cell>
          <cell r="I6605">
            <v>36038</v>
          </cell>
        </row>
        <row r="6606">
          <cell r="A6606">
            <v>964197260</v>
          </cell>
          <cell r="B6606" t="str">
            <v>Fountaine</v>
          </cell>
          <cell r="C6606" t="str">
            <v>Jamal</v>
          </cell>
          <cell r="D6606" t="str">
            <v>UF</v>
          </cell>
          <cell r="E6606" t="str">
            <v>T</v>
          </cell>
          <cell r="F6606">
            <v>632700</v>
          </cell>
          <cell r="G6606" t="str">
            <v>ATH M Football</v>
          </cell>
          <cell r="H6606" t="str">
            <v>PB</v>
          </cell>
          <cell r="I6606">
            <v>38883</v>
          </cell>
        </row>
        <row r="6607">
          <cell r="A6607">
            <v>964200470</v>
          </cell>
          <cell r="B6607" t="str">
            <v>Keller</v>
          </cell>
          <cell r="C6607" t="str">
            <v>Brandon</v>
          </cell>
          <cell r="D6607" t="str">
            <v>UW</v>
          </cell>
          <cell r="E6607" t="str">
            <v>T</v>
          </cell>
          <cell r="F6607">
            <v>200501</v>
          </cell>
          <cell r="G6607" t="str">
            <v>GSR Graduate Studies Office</v>
          </cell>
          <cell r="H6607" t="str">
            <v>IN</v>
          </cell>
          <cell r="I6607">
            <v>38960</v>
          </cell>
        </row>
        <row r="6608">
          <cell r="A6608">
            <v>964212943</v>
          </cell>
          <cell r="B6608" t="str">
            <v>Marsh</v>
          </cell>
          <cell r="C6608" t="str">
            <v>John</v>
          </cell>
          <cell r="D6608" t="str">
            <v>UV</v>
          </cell>
          <cell r="E6608" t="str">
            <v>T</v>
          </cell>
          <cell r="F6608">
            <v>289001</v>
          </cell>
          <cell r="G6608" t="str">
            <v>XPD Profession Development Office</v>
          </cell>
          <cell r="H6608" t="str">
            <v>IN</v>
          </cell>
          <cell r="I6608">
            <v>35976</v>
          </cell>
        </row>
        <row r="6609">
          <cell r="A6609">
            <v>964221144</v>
          </cell>
          <cell r="B6609" t="str">
            <v>Willeford</v>
          </cell>
          <cell r="C6609" t="str">
            <v>Greg</v>
          </cell>
          <cell r="D6609" t="str">
            <v>UC</v>
          </cell>
          <cell r="E6609" t="str">
            <v>A</v>
          </cell>
          <cell r="F6609">
            <v>310200</v>
          </cell>
          <cell r="G6609" t="str">
            <v>JUS Criminology/Criminal Just Dept</v>
          </cell>
          <cell r="H6609" t="str">
            <v>SP</v>
          </cell>
        </row>
        <row r="6610">
          <cell r="A6610">
            <v>964231879</v>
          </cell>
          <cell r="B6610" t="str">
            <v>Rapp</v>
          </cell>
          <cell r="C6610" t="str">
            <v>Gregory</v>
          </cell>
          <cell r="D6610" t="str">
            <v>UC</v>
          </cell>
          <cell r="E6610" t="str">
            <v>T</v>
          </cell>
          <cell r="F6610">
            <v>250100</v>
          </cell>
          <cell r="G6610" t="str">
            <v>SBA Instruction</v>
          </cell>
          <cell r="H6610" t="str">
            <v>SP</v>
          </cell>
          <cell r="I6610">
            <v>36981</v>
          </cell>
        </row>
        <row r="6611">
          <cell r="A6611">
            <v>964251923</v>
          </cell>
          <cell r="B6611" t="str">
            <v>OConnell</v>
          </cell>
          <cell r="C6611" t="str">
            <v>Anne</v>
          </cell>
          <cell r="D6611" t="str">
            <v>UV</v>
          </cell>
          <cell r="E6611" t="str">
            <v>T</v>
          </cell>
          <cell r="F6611">
            <v>201110</v>
          </cell>
          <cell r="G6611" t="str">
            <v>SAT ASE/Apprenticeships Sci/Engr/Mt</v>
          </cell>
          <cell r="H6611" t="str">
            <v>IN</v>
          </cell>
          <cell r="I6611">
            <v>37741</v>
          </cell>
        </row>
        <row r="6612">
          <cell r="A6612">
            <v>964258475</v>
          </cell>
          <cell r="B6612" t="str">
            <v>Keast</v>
          </cell>
          <cell r="C6612" t="str">
            <v>Frederick</v>
          </cell>
          <cell r="D6612" t="str">
            <v>UC</v>
          </cell>
          <cell r="E6612" t="str">
            <v>A</v>
          </cell>
          <cell r="F6612">
            <v>220700</v>
          </cell>
          <cell r="G6612" t="str">
            <v>ECN Economics</v>
          </cell>
          <cell r="H6612" t="str">
            <v>SP</v>
          </cell>
        </row>
        <row r="6613">
          <cell r="A6613">
            <v>964277209</v>
          </cell>
          <cell r="B6613" t="str">
            <v>Yamaguchi</v>
          </cell>
          <cell r="C6613" t="str">
            <v>Manami</v>
          </cell>
          <cell r="D6613" t="str">
            <v>UC</v>
          </cell>
          <cell r="E6613" t="str">
            <v>T</v>
          </cell>
          <cell r="F6613">
            <v>221000</v>
          </cell>
          <cell r="G6613" t="str">
            <v>FLL Foreign Languages</v>
          </cell>
          <cell r="H6613" t="str">
            <v>SP</v>
          </cell>
          <cell r="I6613">
            <v>37499</v>
          </cell>
        </row>
        <row r="6614">
          <cell r="A6614">
            <v>964285947</v>
          </cell>
          <cell r="B6614" t="str">
            <v>Moran</v>
          </cell>
          <cell r="C6614" t="str">
            <v>Thomas</v>
          </cell>
          <cell r="D6614" t="str">
            <v>UV</v>
          </cell>
          <cell r="E6614" t="str">
            <v>T</v>
          </cell>
          <cell r="F6614">
            <v>260100</v>
          </cell>
          <cell r="G6614" t="str">
            <v>EDU Special Ed/Counselor Ed</v>
          </cell>
          <cell r="H6614" t="str">
            <v>IN</v>
          </cell>
          <cell r="I6614">
            <v>35984</v>
          </cell>
        </row>
        <row r="6615">
          <cell r="A6615">
            <v>964291561</v>
          </cell>
          <cell r="B6615" t="str">
            <v>Woodard</v>
          </cell>
          <cell r="C6615" t="str">
            <v>Keith</v>
          </cell>
          <cell r="D6615" t="str">
            <v>UF</v>
          </cell>
          <cell r="E6615" t="str">
            <v>T</v>
          </cell>
          <cell r="F6615">
            <v>631600</v>
          </cell>
          <cell r="G6615" t="str">
            <v>ATH W Track</v>
          </cell>
          <cell r="H6615" t="str">
            <v>PB</v>
          </cell>
          <cell r="I6615">
            <v>37072</v>
          </cell>
        </row>
        <row r="6616">
          <cell r="A6616">
            <v>964297719</v>
          </cell>
          <cell r="B6616" t="str">
            <v>Mobley</v>
          </cell>
          <cell r="C6616" t="str">
            <v>James</v>
          </cell>
          <cell r="D6616" t="str">
            <v>UC</v>
          </cell>
          <cell r="E6616" t="str">
            <v>A</v>
          </cell>
          <cell r="F6616">
            <v>310300</v>
          </cell>
          <cell r="G6616" t="str">
            <v>PAD Public Administration</v>
          </cell>
          <cell r="H6616" t="str">
            <v>SP</v>
          </cell>
        </row>
        <row r="6617">
          <cell r="A6617">
            <v>964327645</v>
          </cell>
          <cell r="B6617" t="str">
            <v>Smith</v>
          </cell>
          <cell r="C6617" t="str">
            <v>Michael</v>
          </cell>
          <cell r="D6617" t="str">
            <v>UA</v>
          </cell>
          <cell r="E6617" t="str">
            <v>A</v>
          </cell>
          <cell r="F6617">
            <v>260300</v>
          </cell>
          <cell r="G6617" t="str">
            <v>EDU Policies/Foundations</v>
          </cell>
          <cell r="H6617" t="str">
            <v>PB</v>
          </cell>
        </row>
        <row r="6618">
          <cell r="A6618">
            <v>964331132</v>
          </cell>
          <cell r="B6618" t="str">
            <v>Hansen</v>
          </cell>
          <cell r="C6618" t="str">
            <v>Bradley</v>
          </cell>
          <cell r="D6618" t="str">
            <v>UA</v>
          </cell>
          <cell r="E6618" t="str">
            <v>A</v>
          </cell>
          <cell r="F6618">
            <v>304001</v>
          </cell>
          <cell r="G6618" t="str">
            <v>MUS Music Office</v>
          </cell>
          <cell r="H6618" t="str">
            <v>PB</v>
          </cell>
        </row>
        <row r="6619">
          <cell r="A6619">
            <v>964335482</v>
          </cell>
          <cell r="B6619" t="str">
            <v>Hartzog</v>
          </cell>
          <cell r="C6619" t="str">
            <v>Daniel</v>
          </cell>
          <cell r="D6619" t="str">
            <v>UW</v>
          </cell>
          <cell r="E6619" t="str">
            <v>T</v>
          </cell>
          <cell r="F6619">
            <v>200501</v>
          </cell>
          <cell r="G6619" t="str">
            <v>GSR Graduate Studies Office</v>
          </cell>
          <cell r="H6619" t="str">
            <v>IN</v>
          </cell>
          <cell r="I6619">
            <v>38595</v>
          </cell>
        </row>
        <row r="6620">
          <cell r="A6620">
            <v>964343119</v>
          </cell>
          <cell r="B6620" t="str">
            <v>Klebba</v>
          </cell>
          <cell r="C6620" t="str">
            <v>Joanne</v>
          </cell>
          <cell r="D6620" t="str">
            <v>UA</v>
          </cell>
          <cell r="E6620" t="str">
            <v>A</v>
          </cell>
          <cell r="F6620">
            <v>250100</v>
          </cell>
          <cell r="G6620" t="str">
            <v>SBA Instruction</v>
          </cell>
          <cell r="H6620" t="str">
            <v>PB</v>
          </cell>
        </row>
        <row r="6621">
          <cell r="A6621">
            <v>964351024</v>
          </cell>
          <cell r="B6621" t="str">
            <v>Canada</v>
          </cell>
          <cell r="C6621" t="str">
            <v>Sharon</v>
          </cell>
          <cell r="D6621" t="str">
            <v>UV</v>
          </cell>
          <cell r="E6621" t="str">
            <v>T</v>
          </cell>
          <cell r="F6621">
            <v>283950</v>
          </cell>
          <cell r="G6621" t="str">
            <v>XPD English as a Second Language</v>
          </cell>
          <cell r="H6621" t="str">
            <v>IN</v>
          </cell>
          <cell r="I6621">
            <v>37711</v>
          </cell>
        </row>
        <row r="6622">
          <cell r="A6622">
            <v>964351928</v>
          </cell>
          <cell r="B6622" t="str">
            <v>Oliveros</v>
          </cell>
          <cell r="C6622" t="str">
            <v>Felix</v>
          </cell>
          <cell r="D6622" t="str">
            <v>UF</v>
          </cell>
          <cell r="E6622" t="str">
            <v>T</v>
          </cell>
          <cell r="F6622">
            <v>290000</v>
          </cell>
          <cell r="G6622" t="str">
            <v>XSC Salem Center</v>
          </cell>
          <cell r="H6622" t="str">
            <v>PB</v>
          </cell>
          <cell r="I6622">
            <v>39248</v>
          </cell>
        </row>
        <row r="6623">
          <cell r="A6623">
            <v>964353033</v>
          </cell>
          <cell r="B6623" t="str">
            <v>Nakao</v>
          </cell>
          <cell r="C6623" t="str">
            <v>Yoshinori</v>
          </cell>
          <cell r="D6623" t="str">
            <v>UC</v>
          </cell>
          <cell r="E6623" t="str">
            <v>T</v>
          </cell>
          <cell r="F6623">
            <v>304001</v>
          </cell>
          <cell r="G6623" t="str">
            <v>MUS Music Office</v>
          </cell>
          <cell r="H6623" t="str">
            <v>SP</v>
          </cell>
          <cell r="I6623">
            <v>38168</v>
          </cell>
        </row>
        <row r="6624">
          <cell r="A6624">
            <v>964358287</v>
          </cell>
          <cell r="B6624" t="str">
            <v>Afroso</v>
          </cell>
          <cell r="C6624" t="str">
            <v>Nii Okaidja</v>
          </cell>
          <cell r="D6624" t="str">
            <v>UC</v>
          </cell>
          <cell r="E6624" t="str">
            <v>T</v>
          </cell>
          <cell r="F6624">
            <v>223301</v>
          </cell>
          <cell r="G6624" t="str">
            <v>WCD World Culture and Dance</v>
          </cell>
          <cell r="H6624" t="str">
            <v>SP</v>
          </cell>
          <cell r="I6624">
            <v>38898</v>
          </cell>
        </row>
        <row r="6625">
          <cell r="A6625">
            <v>964360932</v>
          </cell>
          <cell r="B6625" t="str">
            <v>Ellett</v>
          </cell>
          <cell r="C6625" t="str">
            <v>Burke</v>
          </cell>
          <cell r="D6625" t="str">
            <v>UV</v>
          </cell>
          <cell r="E6625" t="str">
            <v>T</v>
          </cell>
          <cell r="F6625">
            <v>270201</v>
          </cell>
          <cell r="G6625" t="str">
            <v>CMP Computer Science Office</v>
          </cell>
          <cell r="H6625" t="str">
            <v>IN</v>
          </cell>
          <cell r="I6625">
            <v>38230</v>
          </cell>
        </row>
        <row r="6626">
          <cell r="A6626">
            <v>964372147</v>
          </cell>
          <cell r="B6626" t="str">
            <v>Schrock</v>
          </cell>
          <cell r="C6626" t="str">
            <v>William</v>
          </cell>
          <cell r="D6626" t="str">
            <v>UV</v>
          </cell>
          <cell r="E6626" t="str">
            <v>T</v>
          </cell>
          <cell r="F6626">
            <v>101200</v>
          </cell>
          <cell r="G6626" t="str">
            <v>OCR Community Relations Office</v>
          </cell>
          <cell r="H6626" t="str">
            <v>IN</v>
          </cell>
          <cell r="I6626">
            <v>35976</v>
          </cell>
        </row>
        <row r="6627">
          <cell r="A6627">
            <v>964397206</v>
          </cell>
          <cell r="B6627" t="str">
            <v>Keyes</v>
          </cell>
          <cell r="C6627" t="str">
            <v>Jonathan</v>
          </cell>
          <cell r="D6627" t="str">
            <v>UV</v>
          </cell>
          <cell r="E6627" t="str">
            <v>T</v>
          </cell>
          <cell r="F6627">
            <v>260100</v>
          </cell>
          <cell r="G6627" t="str">
            <v>EDU Special Ed/Counselor Ed</v>
          </cell>
          <cell r="H6627" t="str">
            <v>IN</v>
          </cell>
          <cell r="I6627">
            <v>38168</v>
          </cell>
        </row>
        <row r="6628">
          <cell r="A6628">
            <v>964407719</v>
          </cell>
          <cell r="B6628" t="str">
            <v>Evenson-Brady</v>
          </cell>
          <cell r="C6628" t="str">
            <v>Patricia</v>
          </cell>
          <cell r="D6628" t="str">
            <v>UV</v>
          </cell>
          <cell r="E6628" t="str">
            <v>A</v>
          </cell>
          <cell r="F6628">
            <v>266250</v>
          </cell>
          <cell r="G6628" t="str">
            <v>EDC Grad Teacher Educ Prg-Hood Rivr</v>
          </cell>
          <cell r="H6628" t="str">
            <v>IN</v>
          </cell>
        </row>
        <row r="6629">
          <cell r="A6629">
            <v>964424096</v>
          </cell>
          <cell r="B6629" t="str">
            <v>Durieux</v>
          </cell>
          <cell r="C6629" t="str">
            <v>Andrea</v>
          </cell>
          <cell r="D6629" t="str">
            <v>UV</v>
          </cell>
          <cell r="E6629" t="str">
            <v>T</v>
          </cell>
          <cell r="F6629">
            <v>631100</v>
          </cell>
          <cell r="G6629" t="str">
            <v>ATH W Basketball</v>
          </cell>
          <cell r="H6629" t="str">
            <v>XX</v>
          </cell>
          <cell r="I6629">
            <v>36722</v>
          </cell>
        </row>
        <row r="6630">
          <cell r="A6630">
            <v>964433667</v>
          </cell>
          <cell r="B6630" t="str">
            <v>Martin</v>
          </cell>
          <cell r="C6630" t="str">
            <v>Rebecca</v>
          </cell>
          <cell r="D6630" t="str">
            <v>UV</v>
          </cell>
          <cell r="E6630" t="str">
            <v>T</v>
          </cell>
          <cell r="F6630">
            <v>220500</v>
          </cell>
          <cell r="G6630" t="str">
            <v>SEC Science Ed Center</v>
          </cell>
          <cell r="H6630" t="str">
            <v>IN</v>
          </cell>
          <cell r="I6630">
            <v>37499</v>
          </cell>
        </row>
        <row r="6631">
          <cell r="A6631">
            <v>964438927</v>
          </cell>
          <cell r="B6631" t="str">
            <v>Bloom</v>
          </cell>
          <cell r="C6631" t="str">
            <v>William</v>
          </cell>
          <cell r="D6631" t="str">
            <v>UC</v>
          </cell>
          <cell r="E6631" t="str">
            <v>A</v>
          </cell>
          <cell r="F6631">
            <v>250100</v>
          </cell>
          <cell r="G6631" t="str">
            <v>SBA Instruction</v>
          </cell>
          <cell r="H6631" t="str">
            <v>SP</v>
          </cell>
        </row>
        <row r="6632">
          <cell r="A6632">
            <v>964443431</v>
          </cell>
          <cell r="B6632" t="str">
            <v>Petrovic</v>
          </cell>
          <cell r="C6632" t="str">
            <v>Milena</v>
          </cell>
          <cell r="D6632" t="str">
            <v>UB</v>
          </cell>
          <cell r="E6632" t="str">
            <v>T</v>
          </cell>
          <cell r="F6632">
            <v>222900</v>
          </cell>
          <cell r="G6632" t="str">
            <v>CLS Chicano/Latino Studies Program</v>
          </cell>
          <cell r="H6632" t="str">
            <v>PB</v>
          </cell>
          <cell r="I6632">
            <v>38960</v>
          </cell>
        </row>
        <row r="6633">
          <cell r="A6633">
            <v>964452651</v>
          </cell>
          <cell r="B6633" t="str">
            <v>Ferbel</v>
          </cell>
          <cell r="C6633" t="str">
            <v>Pedro</v>
          </cell>
          <cell r="D6633" t="str">
            <v>UA</v>
          </cell>
          <cell r="E6633" t="str">
            <v>A</v>
          </cell>
          <cell r="F6633">
            <v>250100</v>
          </cell>
          <cell r="G6633" t="str">
            <v>SBA Instruction</v>
          </cell>
          <cell r="H6633" t="str">
            <v>PB</v>
          </cell>
        </row>
        <row r="6634">
          <cell r="A6634">
            <v>964454843</v>
          </cell>
          <cell r="B6634" t="str">
            <v>Mahr</v>
          </cell>
          <cell r="C6634" t="str">
            <v>Peter</v>
          </cell>
          <cell r="D6634" t="str">
            <v>UW</v>
          </cell>
          <cell r="E6634" t="str">
            <v>T</v>
          </cell>
          <cell r="F6634">
            <v>333101</v>
          </cell>
          <cell r="G6634" t="str">
            <v>SHS Stdnt Health Svc Office</v>
          </cell>
          <cell r="H6634" t="str">
            <v>IN</v>
          </cell>
          <cell r="I6634">
            <v>37437</v>
          </cell>
        </row>
        <row r="6635">
          <cell r="A6635">
            <v>964457885</v>
          </cell>
          <cell r="B6635" t="str">
            <v>Nyback</v>
          </cell>
          <cell r="C6635" t="str">
            <v>Dennis</v>
          </cell>
          <cell r="D6635" t="str">
            <v>UV</v>
          </cell>
          <cell r="E6635" t="str">
            <v>T</v>
          </cell>
          <cell r="F6635">
            <v>222201</v>
          </cell>
          <cell r="G6635" t="str">
            <v>COM Communication</v>
          </cell>
          <cell r="H6635" t="str">
            <v>IN</v>
          </cell>
          <cell r="I6635">
            <v>37134</v>
          </cell>
        </row>
        <row r="6636">
          <cell r="A6636">
            <v>964466726</v>
          </cell>
          <cell r="B6636" t="str">
            <v>Magura</v>
          </cell>
          <cell r="C6636" t="str">
            <v>Lawrence</v>
          </cell>
          <cell r="D6636" t="str">
            <v>UC</v>
          </cell>
          <cell r="E6636" t="str">
            <v>T</v>
          </cell>
          <cell r="F6636">
            <v>270301</v>
          </cell>
          <cell r="G6636" t="str">
            <v>CEN Civil Engineering Office</v>
          </cell>
          <cell r="H6636" t="str">
            <v>SP</v>
          </cell>
          <cell r="I6636">
            <v>37072</v>
          </cell>
        </row>
        <row r="6637">
          <cell r="A6637">
            <v>964488555</v>
          </cell>
          <cell r="B6637" t="str">
            <v>Clark</v>
          </cell>
          <cell r="C6637" t="str">
            <v>Ryan</v>
          </cell>
          <cell r="D6637" t="str">
            <v>UC</v>
          </cell>
          <cell r="E6637" t="str">
            <v>T</v>
          </cell>
          <cell r="F6637">
            <v>310930</v>
          </cell>
          <cell r="G6637" t="str">
            <v>SCH School of Community Health</v>
          </cell>
          <cell r="H6637" t="str">
            <v>SP</v>
          </cell>
          <cell r="I6637">
            <v>37986</v>
          </cell>
        </row>
        <row r="6638">
          <cell r="A6638">
            <v>964502450</v>
          </cell>
          <cell r="B6638" t="str">
            <v>Jablonski</v>
          </cell>
          <cell r="C6638" t="str">
            <v>Darlyn</v>
          </cell>
          <cell r="D6638" t="str">
            <v>UV</v>
          </cell>
          <cell r="E6638" t="str">
            <v>T</v>
          </cell>
          <cell r="F6638">
            <v>283650</v>
          </cell>
          <cell r="G6638" t="str">
            <v>XSS Program Area G</v>
          </cell>
          <cell r="H6638" t="str">
            <v>IN</v>
          </cell>
          <cell r="I6638">
            <v>37741</v>
          </cell>
        </row>
        <row r="6639">
          <cell r="A6639">
            <v>964504428</v>
          </cell>
          <cell r="B6639" t="str">
            <v>Fierstein</v>
          </cell>
          <cell r="C6639" t="str">
            <v>Micah</v>
          </cell>
          <cell r="D6639" t="str">
            <v>UV</v>
          </cell>
          <cell r="E6639" t="str">
            <v>T</v>
          </cell>
          <cell r="F6639">
            <v>283050</v>
          </cell>
          <cell r="G6639" t="str">
            <v>XSS Ext &amp; Summer Team 0</v>
          </cell>
          <cell r="H6639" t="str">
            <v>IN</v>
          </cell>
          <cell r="I6639">
            <v>37103</v>
          </cell>
        </row>
        <row r="6640">
          <cell r="A6640">
            <v>964509250</v>
          </cell>
          <cell r="B6640" t="str">
            <v>Rufolo</v>
          </cell>
          <cell r="C6640" t="str">
            <v>Anthony</v>
          </cell>
          <cell r="D6640" t="str">
            <v>UA</v>
          </cell>
          <cell r="E6640" t="str">
            <v>A</v>
          </cell>
          <cell r="F6640">
            <v>310400</v>
          </cell>
          <cell r="G6640" t="str">
            <v>USP Urban Studies &amp; Planning</v>
          </cell>
          <cell r="H6640" t="str">
            <v>PB</v>
          </cell>
        </row>
        <row r="6641">
          <cell r="A6641">
            <v>964535331</v>
          </cell>
          <cell r="B6641" t="str">
            <v>Katz</v>
          </cell>
          <cell r="C6641" t="str">
            <v>Rachell</v>
          </cell>
          <cell r="D6641" t="str">
            <v>UC</v>
          </cell>
          <cell r="E6641" t="str">
            <v>T</v>
          </cell>
          <cell r="F6641">
            <v>282312</v>
          </cell>
          <cell r="G6641" t="str">
            <v>XCD SPED Continuing</v>
          </cell>
          <cell r="H6641" t="str">
            <v>SP</v>
          </cell>
          <cell r="I6641">
            <v>39172</v>
          </cell>
        </row>
        <row r="6642">
          <cell r="A6642">
            <v>964547798</v>
          </cell>
          <cell r="B6642" t="str">
            <v>Hillman</v>
          </cell>
          <cell r="C6642" t="str">
            <v>Stanley</v>
          </cell>
          <cell r="D6642" t="str">
            <v>UF</v>
          </cell>
          <cell r="E6642" t="str">
            <v>A</v>
          </cell>
          <cell r="F6642">
            <v>220300</v>
          </cell>
          <cell r="G6642" t="str">
            <v>BIO Biology</v>
          </cell>
          <cell r="H6642" t="str">
            <v>PB</v>
          </cell>
        </row>
        <row r="6643">
          <cell r="A6643">
            <v>964556566</v>
          </cell>
          <cell r="B6643" t="str">
            <v>Jones</v>
          </cell>
          <cell r="C6643" t="str">
            <v>Michelle</v>
          </cell>
          <cell r="D6643" t="str">
            <v>UW</v>
          </cell>
          <cell r="E6643" t="str">
            <v>T</v>
          </cell>
          <cell r="F6643">
            <v>630301</v>
          </cell>
          <cell r="G6643" t="str">
            <v>ATH Trainer's Office</v>
          </cell>
          <cell r="H6643" t="str">
            <v>IN</v>
          </cell>
          <cell r="I6643">
            <v>39263</v>
          </cell>
        </row>
        <row r="6644">
          <cell r="A6644">
            <v>964560035</v>
          </cell>
          <cell r="B6644" t="str">
            <v>Cervantes-Zepeda</v>
          </cell>
          <cell r="C6644" t="str">
            <v>Mauricio</v>
          </cell>
          <cell r="D6644" t="str">
            <v>UV</v>
          </cell>
          <cell r="E6644" t="str">
            <v>T</v>
          </cell>
          <cell r="F6644">
            <v>283001</v>
          </cell>
          <cell r="G6644" t="str">
            <v>XSS Extended &amp; Summer Prog Office</v>
          </cell>
          <cell r="H6644" t="str">
            <v>IN</v>
          </cell>
          <cell r="I6644">
            <v>37484</v>
          </cell>
        </row>
        <row r="6645">
          <cell r="A6645">
            <v>964570305</v>
          </cell>
          <cell r="B6645" t="str">
            <v>Evans</v>
          </cell>
          <cell r="C6645" t="str">
            <v>Amanda</v>
          </cell>
          <cell r="D6645" t="str">
            <v>UF</v>
          </cell>
          <cell r="E6645" t="str">
            <v>T</v>
          </cell>
          <cell r="F6645">
            <v>630001</v>
          </cell>
          <cell r="G6645" t="str">
            <v>ATH Athletic Administration</v>
          </cell>
          <cell r="H6645" t="str">
            <v>PB</v>
          </cell>
          <cell r="I6645">
            <v>38586</v>
          </cell>
        </row>
        <row r="6646">
          <cell r="A6646">
            <v>964586540</v>
          </cell>
          <cell r="B6646" t="str">
            <v>Cornett</v>
          </cell>
          <cell r="C6646" t="str">
            <v>Bill</v>
          </cell>
          <cell r="D6646" t="str">
            <v>UC</v>
          </cell>
          <cell r="E6646" t="str">
            <v>A</v>
          </cell>
          <cell r="F6646">
            <v>220200</v>
          </cell>
          <cell r="G6646" t="str">
            <v>ANT Anthropology</v>
          </cell>
          <cell r="H6646" t="str">
            <v>SP</v>
          </cell>
        </row>
        <row r="6647">
          <cell r="A6647">
            <v>964590717</v>
          </cell>
          <cell r="B6647" t="str">
            <v>Midson</v>
          </cell>
          <cell r="C6647" t="str">
            <v>Anthony</v>
          </cell>
          <cell r="D6647" t="str">
            <v>UV</v>
          </cell>
          <cell r="E6647" t="str">
            <v>T</v>
          </cell>
          <cell r="F6647">
            <v>287001</v>
          </cell>
          <cell r="G6647" t="str">
            <v>XMR CE Press-Office</v>
          </cell>
          <cell r="H6647" t="str">
            <v>IN</v>
          </cell>
          <cell r="I6647">
            <v>36922</v>
          </cell>
        </row>
        <row r="6648">
          <cell r="A6648">
            <v>964598944</v>
          </cell>
          <cell r="B6648" t="str">
            <v>Kaufman</v>
          </cell>
          <cell r="C6648" t="str">
            <v>Lisabeth</v>
          </cell>
          <cell r="D6648" t="str">
            <v>UF</v>
          </cell>
          <cell r="E6648" t="str">
            <v>A</v>
          </cell>
          <cell r="F6648">
            <v>330000</v>
          </cell>
          <cell r="G6648" t="str">
            <v>OSA Vice Provost Student Affairs</v>
          </cell>
          <cell r="H6648" t="str">
            <v>PB</v>
          </cell>
        </row>
        <row r="6649">
          <cell r="A6649">
            <v>964600736</v>
          </cell>
          <cell r="B6649" t="str">
            <v>Gerdes</v>
          </cell>
          <cell r="C6649" t="str">
            <v>Cynthia</v>
          </cell>
          <cell r="D6649" t="str">
            <v>UV</v>
          </cell>
          <cell r="E6649" t="str">
            <v>T</v>
          </cell>
          <cell r="F6649">
            <v>304001</v>
          </cell>
          <cell r="G6649" t="str">
            <v>MUS Music Office</v>
          </cell>
          <cell r="H6649" t="str">
            <v>IN</v>
          </cell>
          <cell r="I6649">
            <v>35976</v>
          </cell>
        </row>
        <row r="6650">
          <cell r="A6650">
            <v>964603098</v>
          </cell>
          <cell r="B6650" t="str">
            <v>Coupland</v>
          </cell>
          <cell r="C6650" t="str">
            <v>Barbara</v>
          </cell>
          <cell r="D6650" t="str">
            <v>UW</v>
          </cell>
          <cell r="E6650" t="str">
            <v>A</v>
          </cell>
          <cell r="F6650">
            <v>266245</v>
          </cell>
          <cell r="G6650" t="str">
            <v>EDC Learning Plus</v>
          </cell>
          <cell r="H6650" t="str">
            <v>XX</v>
          </cell>
        </row>
        <row r="6651">
          <cell r="A6651">
            <v>964630364</v>
          </cell>
          <cell r="B6651" t="str">
            <v>Matthews</v>
          </cell>
          <cell r="C6651" t="str">
            <v>Steve</v>
          </cell>
          <cell r="D6651" t="str">
            <v>UV</v>
          </cell>
          <cell r="E6651" t="str">
            <v>T</v>
          </cell>
          <cell r="F6651">
            <v>289200</v>
          </cell>
          <cell r="G6651" t="str">
            <v>XPD Tax Institutes</v>
          </cell>
          <cell r="H6651" t="str">
            <v>IN</v>
          </cell>
          <cell r="I6651">
            <v>36891</v>
          </cell>
        </row>
        <row r="6652">
          <cell r="A6652">
            <v>964659591</v>
          </cell>
          <cell r="B6652" t="str">
            <v>Peters</v>
          </cell>
          <cell r="C6652" t="str">
            <v>Jane</v>
          </cell>
          <cell r="D6652" t="str">
            <v>UC</v>
          </cell>
          <cell r="E6652" t="str">
            <v>T</v>
          </cell>
          <cell r="F6652">
            <v>310400</v>
          </cell>
          <cell r="G6652" t="str">
            <v>USP Urban Studies &amp; Planning</v>
          </cell>
          <cell r="H6652" t="str">
            <v>IN</v>
          </cell>
          <cell r="I6652">
            <v>35976</v>
          </cell>
        </row>
        <row r="6653">
          <cell r="A6653">
            <v>964707438</v>
          </cell>
          <cell r="B6653" t="str">
            <v>Capers</v>
          </cell>
          <cell r="C6653" t="str">
            <v>Aspen</v>
          </cell>
          <cell r="D6653" t="str">
            <v>UW</v>
          </cell>
          <cell r="E6653" t="str">
            <v>T</v>
          </cell>
          <cell r="F6653">
            <v>200501</v>
          </cell>
          <cell r="G6653" t="str">
            <v>GSR Graduate Studies Office</v>
          </cell>
          <cell r="H6653" t="str">
            <v>IN</v>
          </cell>
          <cell r="I6653">
            <v>37590</v>
          </cell>
        </row>
        <row r="6654">
          <cell r="A6654">
            <v>964714134</v>
          </cell>
          <cell r="B6654" t="str">
            <v>Chalmers</v>
          </cell>
          <cell r="C6654" t="str">
            <v>Constance</v>
          </cell>
          <cell r="D6654" t="str">
            <v>UV</v>
          </cell>
          <cell r="E6654" t="str">
            <v>T</v>
          </cell>
          <cell r="F6654">
            <v>260100</v>
          </cell>
          <cell r="G6654" t="str">
            <v>EDU Special Ed/Counselor Ed</v>
          </cell>
          <cell r="H6654" t="str">
            <v>IN</v>
          </cell>
          <cell r="I6654">
            <v>38716</v>
          </cell>
        </row>
        <row r="6655">
          <cell r="A6655">
            <v>964722331</v>
          </cell>
          <cell r="B6655" t="str">
            <v>McCann</v>
          </cell>
          <cell r="C6655" t="str">
            <v>Michelle</v>
          </cell>
          <cell r="D6655" t="str">
            <v>UC</v>
          </cell>
          <cell r="E6655" t="str">
            <v>A</v>
          </cell>
          <cell r="F6655">
            <v>220801</v>
          </cell>
          <cell r="G6655" t="str">
            <v>ENG English Dept Office</v>
          </cell>
          <cell r="H6655" t="str">
            <v>SP</v>
          </cell>
        </row>
        <row r="6656">
          <cell r="A6656">
            <v>964729790</v>
          </cell>
          <cell r="B6656" t="str">
            <v>Maddox</v>
          </cell>
          <cell r="C6656" t="str">
            <v>David</v>
          </cell>
          <cell r="D6656" t="str">
            <v>UV</v>
          </cell>
          <cell r="E6656" t="str">
            <v>T</v>
          </cell>
          <cell r="F6656">
            <v>310210</v>
          </cell>
          <cell r="G6656" t="str">
            <v>JUS Criminal Justice Policy Rsch In</v>
          </cell>
          <cell r="H6656" t="str">
            <v>IN</v>
          </cell>
          <cell r="I6656">
            <v>38716</v>
          </cell>
        </row>
        <row r="6657">
          <cell r="A6657">
            <v>964739926</v>
          </cell>
          <cell r="B6657" t="str">
            <v>Rosiek</v>
          </cell>
          <cell r="C6657" t="str">
            <v>Gerald</v>
          </cell>
          <cell r="D6657" t="str">
            <v>UA</v>
          </cell>
          <cell r="E6657" t="str">
            <v>T</v>
          </cell>
          <cell r="F6657">
            <v>260201</v>
          </cell>
          <cell r="G6657" t="str">
            <v>EDU C&amp;I Office</v>
          </cell>
          <cell r="H6657" t="str">
            <v>SB</v>
          </cell>
          <cell r="I6657">
            <v>36038</v>
          </cell>
        </row>
        <row r="6658">
          <cell r="A6658">
            <v>964740655</v>
          </cell>
          <cell r="B6658" t="str">
            <v>Gonzalez Acosta</v>
          </cell>
          <cell r="C6658" t="str">
            <v>Liset</v>
          </cell>
          <cell r="D6658" t="str">
            <v>UC</v>
          </cell>
          <cell r="E6658" t="str">
            <v>A</v>
          </cell>
          <cell r="F6658">
            <v>266280</v>
          </cell>
          <cell r="G6658" t="str">
            <v>EDC ESL Off Campus</v>
          </cell>
          <cell r="H6658" t="str">
            <v>SP</v>
          </cell>
        </row>
        <row r="6659">
          <cell r="A6659">
            <v>964745744</v>
          </cell>
          <cell r="B6659" t="str">
            <v>Nobles</v>
          </cell>
          <cell r="C6659" t="str">
            <v>Charles</v>
          </cell>
          <cell r="D6659" t="str">
            <v>UA</v>
          </cell>
          <cell r="E6659" t="str">
            <v>A</v>
          </cell>
          <cell r="F6659">
            <v>250100</v>
          </cell>
          <cell r="G6659" t="str">
            <v>SBA Instruction</v>
          </cell>
          <cell r="H6659" t="str">
            <v>PB</v>
          </cell>
        </row>
        <row r="6660">
          <cell r="A6660">
            <v>964749154</v>
          </cell>
          <cell r="B6660" t="str">
            <v>Keeble</v>
          </cell>
          <cell r="C6660" t="str">
            <v>Jonathan</v>
          </cell>
          <cell r="D6660" t="str">
            <v>UV</v>
          </cell>
          <cell r="E6660" t="str">
            <v>T</v>
          </cell>
          <cell r="F6660">
            <v>270501</v>
          </cell>
          <cell r="G6660" t="str">
            <v>MEN Mechanical Engineering Office</v>
          </cell>
          <cell r="H6660" t="str">
            <v>IN</v>
          </cell>
          <cell r="I6660">
            <v>37955</v>
          </cell>
        </row>
        <row r="6661">
          <cell r="A6661">
            <v>964751980</v>
          </cell>
          <cell r="B6661" t="str">
            <v>Wallace</v>
          </cell>
          <cell r="C6661" t="str">
            <v>Neal</v>
          </cell>
          <cell r="D6661" t="str">
            <v>UA</v>
          </cell>
          <cell r="E6661" t="str">
            <v>A</v>
          </cell>
          <cell r="F6661">
            <v>310300</v>
          </cell>
          <cell r="G6661" t="str">
            <v>PAD Public Administration</v>
          </cell>
          <cell r="H6661" t="str">
            <v>PB</v>
          </cell>
        </row>
        <row r="6662">
          <cell r="A6662">
            <v>964763080</v>
          </cell>
          <cell r="B6662" t="str">
            <v>Qutub</v>
          </cell>
          <cell r="C6662" t="str">
            <v>Elinor</v>
          </cell>
          <cell r="D6662" t="str">
            <v>UF</v>
          </cell>
          <cell r="E6662" t="str">
            <v>T</v>
          </cell>
          <cell r="F6662">
            <v>220801</v>
          </cell>
          <cell r="G6662" t="str">
            <v>ENG English Dept Office</v>
          </cell>
          <cell r="H6662" t="str">
            <v>PB</v>
          </cell>
          <cell r="I6662">
            <v>39311</v>
          </cell>
        </row>
        <row r="6663">
          <cell r="A6663">
            <v>964764561</v>
          </cell>
          <cell r="B6663" t="str">
            <v>Ray</v>
          </cell>
          <cell r="C6663" t="str">
            <v>Susan</v>
          </cell>
          <cell r="D6663" t="str">
            <v>UV</v>
          </cell>
          <cell r="E6663" t="str">
            <v>T</v>
          </cell>
          <cell r="F6663">
            <v>282409</v>
          </cell>
          <cell r="G6663" t="str">
            <v>XCD Library/Media/Trad Cr</v>
          </cell>
          <cell r="H6663" t="str">
            <v>IN</v>
          </cell>
          <cell r="I6663">
            <v>39263</v>
          </cell>
        </row>
        <row r="6664">
          <cell r="A6664">
            <v>964769118</v>
          </cell>
          <cell r="B6664" t="str">
            <v>Weeks</v>
          </cell>
          <cell r="C6664" t="str">
            <v>Ellen</v>
          </cell>
          <cell r="D6664" t="str">
            <v>UW</v>
          </cell>
          <cell r="E6664" t="str">
            <v>A</v>
          </cell>
          <cell r="F6664">
            <v>610001</v>
          </cell>
          <cell r="G6664" t="str">
            <v>TEC Off of Information Technologies</v>
          </cell>
          <cell r="H6664" t="str">
            <v>IN</v>
          </cell>
        </row>
        <row r="6665">
          <cell r="A6665">
            <v>964770952</v>
          </cell>
          <cell r="B6665" t="str">
            <v>Lawrence</v>
          </cell>
          <cell r="C6665" t="str">
            <v>Mary</v>
          </cell>
          <cell r="D6665" t="str">
            <v>UV</v>
          </cell>
          <cell r="E6665" t="str">
            <v>T</v>
          </cell>
          <cell r="F6665">
            <v>310501</v>
          </cell>
          <cell r="G6665" t="str">
            <v>IOA Inst Aging Office</v>
          </cell>
          <cell r="H6665" t="str">
            <v>IN</v>
          </cell>
          <cell r="I6665">
            <v>35976</v>
          </cell>
        </row>
        <row r="6666">
          <cell r="A6666">
            <v>964782513</v>
          </cell>
          <cell r="B6666" t="str">
            <v>Mittelstaedt</v>
          </cell>
          <cell r="C6666" t="str">
            <v>Jennifer</v>
          </cell>
          <cell r="D6666" t="str">
            <v>UA</v>
          </cell>
          <cell r="E6666" t="str">
            <v>A</v>
          </cell>
          <cell r="F6666">
            <v>221501</v>
          </cell>
          <cell r="G6666" t="str">
            <v>LIN Linguistics Office</v>
          </cell>
          <cell r="H6666" t="str">
            <v>PB</v>
          </cell>
        </row>
        <row r="6667">
          <cell r="A6667">
            <v>964797958</v>
          </cell>
          <cell r="B6667" t="str">
            <v>Suganuma</v>
          </cell>
          <cell r="C6667" t="str">
            <v>Masanori</v>
          </cell>
          <cell r="D6667" t="str">
            <v>UC</v>
          </cell>
          <cell r="E6667" t="str">
            <v>T</v>
          </cell>
          <cell r="F6667">
            <v>221000</v>
          </cell>
          <cell r="G6667" t="str">
            <v>FLL Foreign Languages</v>
          </cell>
          <cell r="H6667" t="str">
            <v>SP</v>
          </cell>
          <cell r="I6667">
            <v>37711</v>
          </cell>
        </row>
        <row r="6668">
          <cell r="A6668">
            <v>964799331</v>
          </cell>
          <cell r="B6668" t="str">
            <v>Colgrove</v>
          </cell>
          <cell r="C6668" t="str">
            <v>Mathew</v>
          </cell>
          <cell r="D6668" t="str">
            <v>UC</v>
          </cell>
          <cell r="E6668" t="str">
            <v>T</v>
          </cell>
          <cell r="F6668">
            <v>270201</v>
          </cell>
          <cell r="G6668" t="str">
            <v>CMP Computer Science Office</v>
          </cell>
          <cell r="H6668" t="str">
            <v>SP</v>
          </cell>
          <cell r="I6668">
            <v>37437</v>
          </cell>
        </row>
        <row r="6669">
          <cell r="A6669">
            <v>964826723</v>
          </cell>
          <cell r="B6669" t="str">
            <v>Williams</v>
          </cell>
          <cell r="C6669" t="str">
            <v>Timothy</v>
          </cell>
          <cell r="D6669" t="str">
            <v>UC</v>
          </cell>
          <cell r="E6669" t="str">
            <v>A</v>
          </cell>
          <cell r="F6669">
            <v>310300</v>
          </cell>
          <cell r="G6669" t="str">
            <v>PAD Public Administration</v>
          </cell>
          <cell r="H6669" t="str">
            <v>SP</v>
          </cell>
        </row>
        <row r="6670">
          <cell r="A6670">
            <v>964838775</v>
          </cell>
          <cell r="B6670" t="str">
            <v>Jackson</v>
          </cell>
          <cell r="C6670" t="str">
            <v>Tiel</v>
          </cell>
          <cell r="D6670" t="str">
            <v>UB</v>
          </cell>
          <cell r="E6670" t="str">
            <v>T</v>
          </cell>
          <cell r="F6670">
            <v>270120</v>
          </cell>
          <cell r="G6670" t="str">
            <v>SCS School Computing Support</v>
          </cell>
          <cell r="H6670" t="str">
            <v>SB</v>
          </cell>
          <cell r="I6670">
            <v>36448</v>
          </cell>
        </row>
        <row r="6671">
          <cell r="A6671">
            <v>964844121</v>
          </cell>
          <cell r="B6671" t="str">
            <v>Brooks</v>
          </cell>
          <cell r="C6671" t="str">
            <v>Marta</v>
          </cell>
          <cell r="D6671" t="str">
            <v>UC</v>
          </cell>
          <cell r="E6671" t="str">
            <v>A</v>
          </cell>
          <cell r="F6671">
            <v>266520</v>
          </cell>
          <cell r="G6671" t="str">
            <v>EDC ECTC Service Learning Series</v>
          </cell>
          <cell r="H6671" t="str">
            <v>SP</v>
          </cell>
        </row>
        <row r="6672">
          <cell r="A6672">
            <v>964844935</v>
          </cell>
          <cell r="B6672" t="str">
            <v>Waggoner</v>
          </cell>
          <cell r="C6672" t="str">
            <v>Jacqueline</v>
          </cell>
          <cell r="D6672" t="str">
            <v>UC</v>
          </cell>
          <cell r="E6672" t="str">
            <v>T</v>
          </cell>
          <cell r="F6672">
            <v>260300</v>
          </cell>
          <cell r="G6672" t="str">
            <v>EDU Policies/Foundations</v>
          </cell>
          <cell r="H6672" t="str">
            <v>SP</v>
          </cell>
          <cell r="I6672">
            <v>38168</v>
          </cell>
        </row>
        <row r="6673">
          <cell r="A6673">
            <v>964863153</v>
          </cell>
          <cell r="B6673" t="str">
            <v>Schuyler</v>
          </cell>
          <cell r="C6673" t="str">
            <v>Baron</v>
          </cell>
          <cell r="D6673" t="str">
            <v>UW</v>
          </cell>
          <cell r="E6673" t="str">
            <v>A</v>
          </cell>
          <cell r="F6673">
            <v>320001</v>
          </cell>
          <cell r="G6673" t="str">
            <v>LIB Library Administration</v>
          </cell>
          <cell r="H6673" t="str">
            <v>IN</v>
          </cell>
        </row>
        <row r="6674">
          <cell r="A6674">
            <v>964870722</v>
          </cell>
          <cell r="B6674" t="str">
            <v>Moore</v>
          </cell>
          <cell r="C6674" t="str">
            <v>Orlan</v>
          </cell>
          <cell r="D6674" t="str">
            <v>UV</v>
          </cell>
          <cell r="E6674" t="str">
            <v>T</v>
          </cell>
          <cell r="F6674">
            <v>289127</v>
          </cell>
          <cell r="G6674" t="str">
            <v>XPD Advanced Project Mgmt</v>
          </cell>
          <cell r="H6674" t="str">
            <v>IN</v>
          </cell>
          <cell r="I6674">
            <v>37772</v>
          </cell>
        </row>
        <row r="6675">
          <cell r="A6675">
            <v>964872128</v>
          </cell>
          <cell r="B6675" t="str">
            <v>Little</v>
          </cell>
          <cell r="C6675" t="str">
            <v>Todd</v>
          </cell>
          <cell r="D6675" t="str">
            <v>UF</v>
          </cell>
          <cell r="E6675" t="str">
            <v>T</v>
          </cell>
          <cell r="F6675">
            <v>632700</v>
          </cell>
          <cell r="G6675" t="str">
            <v>ATH M Football</v>
          </cell>
          <cell r="H6675" t="str">
            <v>PB</v>
          </cell>
          <cell r="I6675">
            <v>37287</v>
          </cell>
        </row>
        <row r="6676">
          <cell r="A6676">
            <v>964878808</v>
          </cell>
          <cell r="B6676" t="str">
            <v>Maxwell</v>
          </cell>
          <cell r="C6676" t="str">
            <v>Brian</v>
          </cell>
          <cell r="D6676" t="str">
            <v>UC</v>
          </cell>
          <cell r="E6676" t="str">
            <v>T</v>
          </cell>
          <cell r="F6676">
            <v>301120</v>
          </cell>
          <cell r="G6676" t="str">
            <v>ARC Architecture Office</v>
          </cell>
          <cell r="H6676" t="str">
            <v>SP</v>
          </cell>
          <cell r="I6676">
            <v>37711</v>
          </cell>
        </row>
        <row r="6677">
          <cell r="A6677">
            <v>964887256</v>
          </cell>
          <cell r="B6677" t="str">
            <v>Barteck</v>
          </cell>
          <cell r="C6677" t="str">
            <v>Sonja</v>
          </cell>
          <cell r="D6677" t="str">
            <v>UC</v>
          </cell>
          <cell r="E6677" t="str">
            <v>T</v>
          </cell>
          <cell r="F6677">
            <v>301120</v>
          </cell>
          <cell r="G6677" t="str">
            <v>ARC Architecture Office</v>
          </cell>
          <cell r="H6677" t="str">
            <v>SP</v>
          </cell>
          <cell r="I6677">
            <v>38807</v>
          </cell>
        </row>
        <row r="6678">
          <cell r="A6678">
            <v>964891194</v>
          </cell>
          <cell r="B6678" t="str">
            <v>Loos</v>
          </cell>
          <cell r="C6678" t="str">
            <v>Lauren</v>
          </cell>
          <cell r="D6678" t="str">
            <v>UC</v>
          </cell>
          <cell r="E6678" t="str">
            <v>T</v>
          </cell>
          <cell r="F6678">
            <v>282319</v>
          </cell>
          <cell r="G6678" t="str">
            <v>XCD Autism</v>
          </cell>
          <cell r="H6678" t="str">
            <v>SP</v>
          </cell>
          <cell r="I6678">
            <v>38883</v>
          </cell>
        </row>
        <row r="6679">
          <cell r="A6679">
            <v>964926064</v>
          </cell>
          <cell r="B6679" t="str">
            <v>Hassouneh</v>
          </cell>
          <cell r="C6679" t="str">
            <v>Laila</v>
          </cell>
          <cell r="D6679" t="str">
            <v>UW</v>
          </cell>
          <cell r="E6679" t="str">
            <v>A</v>
          </cell>
          <cell r="F6679">
            <v>200501</v>
          </cell>
          <cell r="G6679" t="str">
            <v>GSR Graduate Studies Office</v>
          </cell>
          <cell r="H6679" t="str">
            <v>IN</v>
          </cell>
        </row>
        <row r="6680">
          <cell r="A6680">
            <v>964928036</v>
          </cell>
          <cell r="B6680" t="str">
            <v>Grover</v>
          </cell>
          <cell r="C6680" t="str">
            <v>Stephen</v>
          </cell>
          <cell r="D6680" t="str">
            <v>UC</v>
          </cell>
          <cell r="E6680" t="str">
            <v>T</v>
          </cell>
          <cell r="F6680">
            <v>220700</v>
          </cell>
          <cell r="G6680" t="str">
            <v>ECN Economics</v>
          </cell>
          <cell r="H6680" t="str">
            <v>SP</v>
          </cell>
          <cell r="I6680">
            <v>38533</v>
          </cell>
        </row>
        <row r="6681">
          <cell r="A6681">
            <v>964956343</v>
          </cell>
          <cell r="B6681" t="str">
            <v>Porter</v>
          </cell>
          <cell r="C6681" t="str">
            <v>Patrisha</v>
          </cell>
          <cell r="D6681" t="str">
            <v>UV</v>
          </cell>
          <cell r="E6681" t="str">
            <v>T</v>
          </cell>
          <cell r="F6681">
            <v>260001</v>
          </cell>
          <cell r="G6681" t="str">
            <v>EDU Dean's Office</v>
          </cell>
          <cell r="H6681" t="str">
            <v>IN</v>
          </cell>
          <cell r="I6681">
            <v>37484</v>
          </cell>
        </row>
        <row r="6682">
          <cell r="A6682">
            <v>964982438</v>
          </cell>
          <cell r="B6682" t="str">
            <v>Mike</v>
          </cell>
          <cell r="C6682" t="str">
            <v>Paula</v>
          </cell>
          <cell r="D6682" t="str">
            <v>UA</v>
          </cell>
          <cell r="E6682" t="str">
            <v>A</v>
          </cell>
          <cell r="F6682">
            <v>240100</v>
          </cell>
          <cell r="G6682" t="str">
            <v>SSW School of Social Work</v>
          </cell>
          <cell r="H6682" t="str">
            <v>PB</v>
          </cell>
        </row>
        <row r="6683">
          <cell r="A6683">
            <v>965021354</v>
          </cell>
          <cell r="B6683" t="str">
            <v>Vetter</v>
          </cell>
          <cell r="C6683" t="str">
            <v>Daniel</v>
          </cell>
          <cell r="D6683" t="str">
            <v>UC</v>
          </cell>
          <cell r="E6683" t="str">
            <v>A</v>
          </cell>
          <cell r="F6683">
            <v>266365</v>
          </cell>
          <cell r="G6683" t="str">
            <v>EDC T&amp;D Certificate</v>
          </cell>
          <cell r="H6683" t="str">
            <v>SP</v>
          </cell>
        </row>
        <row r="6684">
          <cell r="A6684">
            <v>965021726</v>
          </cell>
          <cell r="B6684" t="str">
            <v>Adler</v>
          </cell>
          <cell r="C6684" t="str">
            <v>Peter</v>
          </cell>
          <cell r="D6684" t="str">
            <v>UV</v>
          </cell>
          <cell r="E6684" t="str">
            <v>T</v>
          </cell>
          <cell r="F6684">
            <v>310000</v>
          </cell>
          <cell r="G6684" t="str">
            <v>UPA Urban &amp; Public Affairs</v>
          </cell>
          <cell r="H6684" t="str">
            <v>IN</v>
          </cell>
          <cell r="I6684">
            <v>37256</v>
          </cell>
        </row>
        <row r="6685">
          <cell r="A6685">
            <v>965031116</v>
          </cell>
          <cell r="B6685" t="str">
            <v>Samuels</v>
          </cell>
          <cell r="C6685" t="str">
            <v>Douglas</v>
          </cell>
          <cell r="D6685" t="str">
            <v>UB</v>
          </cell>
          <cell r="E6685" t="str">
            <v>T</v>
          </cell>
          <cell r="F6685">
            <v>220400</v>
          </cell>
          <cell r="G6685" t="str">
            <v>BST Black Studies Prgm</v>
          </cell>
          <cell r="H6685" t="str">
            <v>PB</v>
          </cell>
          <cell r="I6685">
            <v>38740</v>
          </cell>
        </row>
        <row r="6686">
          <cell r="A6686">
            <v>965064225</v>
          </cell>
          <cell r="B6686" t="str">
            <v>Siler</v>
          </cell>
          <cell r="C6686" t="str">
            <v>Courtney</v>
          </cell>
          <cell r="D6686" t="str">
            <v>UV</v>
          </cell>
          <cell r="E6686" t="str">
            <v>T</v>
          </cell>
          <cell r="F6686">
            <v>630001</v>
          </cell>
          <cell r="G6686" t="str">
            <v>ATH Athletic Administration</v>
          </cell>
          <cell r="H6686" t="str">
            <v>IN</v>
          </cell>
          <cell r="I6686">
            <v>39080</v>
          </cell>
        </row>
        <row r="6687">
          <cell r="A6687">
            <v>965072170</v>
          </cell>
          <cell r="B6687" t="str">
            <v>Park</v>
          </cell>
          <cell r="C6687" t="str">
            <v>Joseph</v>
          </cell>
          <cell r="D6687" t="str">
            <v>UW</v>
          </cell>
          <cell r="E6687" t="str">
            <v>T</v>
          </cell>
          <cell r="F6687">
            <v>310300</v>
          </cell>
          <cell r="G6687" t="str">
            <v>PAD Public Administration</v>
          </cell>
          <cell r="H6687" t="str">
            <v>IN</v>
          </cell>
          <cell r="I6687">
            <v>38664</v>
          </cell>
        </row>
        <row r="6688">
          <cell r="A6688">
            <v>965084390</v>
          </cell>
          <cell r="B6688" t="str">
            <v>Ebel</v>
          </cell>
          <cell r="C6688" t="str">
            <v>Jennifer</v>
          </cell>
          <cell r="D6688" t="str">
            <v>UC</v>
          </cell>
          <cell r="E6688" t="str">
            <v>T</v>
          </cell>
          <cell r="F6688">
            <v>310900</v>
          </cell>
          <cell r="G6688" t="str">
            <v>SCH Community Health</v>
          </cell>
          <cell r="H6688" t="str">
            <v>SP</v>
          </cell>
          <cell r="I6688">
            <v>36707</v>
          </cell>
        </row>
        <row r="6689">
          <cell r="A6689">
            <v>965101643</v>
          </cell>
          <cell r="B6689" t="str">
            <v>Nader</v>
          </cell>
          <cell r="C6689" t="str">
            <v>Nazemi</v>
          </cell>
          <cell r="D6689" t="str">
            <v>UC</v>
          </cell>
          <cell r="E6689" t="str">
            <v>T</v>
          </cell>
          <cell r="F6689">
            <v>221900</v>
          </cell>
          <cell r="G6689" t="str">
            <v>POL Political Science</v>
          </cell>
          <cell r="H6689" t="str">
            <v>IN</v>
          </cell>
          <cell r="I6689">
            <v>35976</v>
          </cell>
        </row>
        <row r="6690">
          <cell r="A6690">
            <v>965104474</v>
          </cell>
          <cell r="B6690" t="str">
            <v>Rulla</v>
          </cell>
          <cell r="C6690" t="str">
            <v>James</v>
          </cell>
          <cell r="D6690" t="str">
            <v>UV</v>
          </cell>
          <cell r="E6690" t="str">
            <v>T</v>
          </cell>
          <cell r="F6690">
            <v>201101</v>
          </cell>
          <cell r="G6690" t="str">
            <v>SAT Saturday Academy-Main</v>
          </cell>
          <cell r="H6690" t="str">
            <v>IN</v>
          </cell>
          <cell r="I6690">
            <v>38113</v>
          </cell>
        </row>
        <row r="6691">
          <cell r="A6691">
            <v>965110954</v>
          </cell>
          <cell r="B6691" t="str">
            <v>Cunningham</v>
          </cell>
          <cell r="C6691" t="str">
            <v>William</v>
          </cell>
          <cell r="D6691" t="str">
            <v>UA</v>
          </cell>
          <cell r="E6691" t="str">
            <v>A</v>
          </cell>
          <cell r="F6691">
            <v>310200</v>
          </cell>
          <cell r="G6691" t="str">
            <v>JUS Criminology/Criminal Just Dept</v>
          </cell>
          <cell r="H6691" t="str">
            <v>PB</v>
          </cell>
        </row>
        <row r="6692">
          <cell r="A6692">
            <v>965113564</v>
          </cell>
          <cell r="B6692" t="str">
            <v>Kaplan</v>
          </cell>
          <cell r="C6692" t="str">
            <v>Zoe</v>
          </cell>
          <cell r="D6692" t="str">
            <v>UW</v>
          </cell>
          <cell r="E6692" t="str">
            <v>T</v>
          </cell>
          <cell r="F6692">
            <v>310600</v>
          </cell>
          <cell r="G6692" t="str">
            <v>CUS Center for Urban Studies</v>
          </cell>
          <cell r="H6692" t="str">
            <v>IN</v>
          </cell>
          <cell r="I6692">
            <v>36509</v>
          </cell>
        </row>
        <row r="6693">
          <cell r="A6693">
            <v>965113748</v>
          </cell>
          <cell r="B6693" t="str">
            <v>Windley</v>
          </cell>
          <cell r="C6693" t="str">
            <v>Brian</v>
          </cell>
          <cell r="D6693" t="str">
            <v>UW</v>
          </cell>
          <cell r="E6693" t="str">
            <v>T</v>
          </cell>
          <cell r="F6693">
            <v>240200</v>
          </cell>
          <cell r="G6693" t="str">
            <v>RRI Regional Research Institute</v>
          </cell>
          <cell r="H6693" t="str">
            <v>IN</v>
          </cell>
          <cell r="I6693">
            <v>37072</v>
          </cell>
        </row>
        <row r="6694">
          <cell r="A6694">
            <v>965122449</v>
          </cell>
          <cell r="B6694" t="str">
            <v>Carney</v>
          </cell>
          <cell r="C6694" t="str">
            <v>Nancy</v>
          </cell>
          <cell r="D6694" t="str">
            <v>UC</v>
          </cell>
          <cell r="E6694" t="str">
            <v>T</v>
          </cell>
          <cell r="F6694">
            <v>222000</v>
          </cell>
          <cell r="G6694" t="str">
            <v>PSY Psychology</v>
          </cell>
          <cell r="H6694" t="str">
            <v>SP</v>
          </cell>
          <cell r="I6694">
            <v>38168</v>
          </cell>
        </row>
        <row r="6695">
          <cell r="A6695">
            <v>965127394</v>
          </cell>
          <cell r="B6695" t="str">
            <v>Mann</v>
          </cell>
          <cell r="C6695" t="str">
            <v>Robyn</v>
          </cell>
          <cell r="D6695" t="str">
            <v>UC</v>
          </cell>
          <cell r="E6695" t="str">
            <v>T</v>
          </cell>
          <cell r="F6695">
            <v>260201</v>
          </cell>
          <cell r="G6695" t="str">
            <v>EDU C&amp;I Office</v>
          </cell>
          <cell r="H6695" t="str">
            <v>SP</v>
          </cell>
          <cell r="I6695">
            <v>38198</v>
          </cell>
        </row>
        <row r="6696">
          <cell r="A6696">
            <v>965136466</v>
          </cell>
          <cell r="B6696" t="str">
            <v>Overton</v>
          </cell>
          <cell r="C6696" t="str">
            <v>Terrie</v>
          </cell>
          <cell r="D6696" t="str">
            <v>UW</v>
          </cell>
          <cell r="E6696" t="str">
            <v>T</v>
          </cell>
          <cell r="F6696">
            <v>200501</v>
          </cell>
          <cell r="G6696" t="str">
            <v>GSR Graduate Studies Office</v>
          </cell>
          <cell r="H6696" t="str">
            <v>IN</v>
          </cell>
          <cell r="I6696">
            <v>37590</v>
          </cell>
        </row>
        <row r="6697">
          <cell r="A6697">
            <v>965139526</v>
          </cell>
          <cell r="B6697" t="str">
            <v>Ali</v>
          </cell>
          <cell r="C6697" t="str">
            <v>Rajiv</v>
          </cell>
          <cell r="D6697" t="str">
            <v>UC</v>
          </cell>
          <cell r="E6697" t="str">
            <v>T</v>
          </cell>
          <cell r="F6697">
            <v>270301</v>
          </cell>
          <cell r="G6697" t="str">
            <v>CEN Civil Engineering Office</v>
          </cell>
          <cell r="H6697" t="str">
            <v>SP</v>
          </cell>
          <cell r="I6697">
            <v>37346</v>
          </cell>
        </row>
        <row r="6698">
          <cell r="A6698">
            <v>965147367</v>
          </cell>
          <cell r="B6698" t="str">
            <v>Gotz</v>
          </cell>
          <cell r="C6698" t="str">
            <v>Dorothee</v>
          </cell>
          <cell r="D6698" t="str">
            <v>UB</v>
          </cell>
          <cell r="E6698" t="str">
            <v>T</v>
          </cell>
          <cell r="F6698">
            <v>220300</v>
          </cell>
          <cell r="G6698" t="str">
            <v>BIO Biology</v>
          </cell>
          <cell r="H6698" t="str">
            <v>PB</v>
          </cell>
          <cell r="I6698">
            <v>37256</v>
          </cell>
        </row>
        <row r="6699">
          <cell r="A6699">
            <v>965150340</v>
          </cell>
          <cell r="B6699" t="str">
            <v>Dougher</v>
          </cell>
          <cell r="C6699" t="str">
            <v>Sarah</v>
          </cell>
          <cell r="D6699" t="str">
            <v>UC</v>
          </cell>
          <cell r="E6699" t="str">
            <v>A</v>
          </cell>
          <cell r="F6699">
            <v>222500</v>
          </cell>
          <cell r="G6699" t="str">
            <v>WSC Women's Studies</v>
          </cell>
          <cell r="H6699" t="str">
            <v>SP</v>
          </cell>
        </row>
        <row r="6700">
          <cell r="A6700">
            <v>965173615</v>
          </cell>
          <cell r="B6700" t="str">
            <v>Epstein</v>
          </cell>
          <cell r="C6700" t="str">
            <v>Nila</v>
          </cell>
          <cell r="D6700" t="str">
            <v>UC</v>
          </cell>
          <cell r="E6700" t="str">
            <v>T</v>
          </cell>
          <cell r="F6700">
            <v>282236</v>
          </cell>
          <cell r="G6700" t="str">
            <v>XCE Marriage &amp; Family Therapy</v>
          </cell>
          <cell r="H6700" t="str">
            <v>SP</v>
          </cell>
          <cell r="I6700">
            <v>38352</v>
          </cell>
        </row>
        <row r="6701">
          <cell r="A6701">
            <v>965176976</v>
          </cell>
          <cell r="B6701" t="str">
            <v>Kastelic</v>
          </cell>
          <cell r="C6701" t="str">
            <v>Lisa</v>
          </cell>
          <cell r="D6701" t="str">
            <v>UV</v>
          </cell>
          <cell r="E6701" t="str">
            <v>T</v>
          </cell>
          <cell r="F6701">
            <v>260100</v>
          </cell>
          <cell r="G6701" t="str">
            <v>EDU Special Ed/Counselor Ed</v>
          </cell>
          <cell r="H6701" t="str">
            <v>IN</v>
          </cell>
          <cell r="I6701">
            <v>36643</v>
          </cell>
        </row>
        <row r="6702">
          <cell r="A6702">
            <v>965181177</v>
          </cell>
          <cell r="B6702" t="str">
            <v>Lawson</v>
          </cell>
          <cell r="C6702" t="str">
            <v>Sally</v>
          </cell>
          <cell r="D6702" t="str">
            <v>UW</v>
          </cell>
          <cell r="E6702" t="str">
            <v>T</v>
          </cell>
          <cell r="F6702">
            <v>300140</v>
          </cell>
          <cell r="G6702" t="str">
            <v>FPA Performing Arts Center</v>
          </cell>
          <cell r="H6702" t="str">
            <v>IN</v>
          </cell>
          <cell r="I6702">
            <v>37437</v>
          </cell>
        </row>
        <row r="6703">
          <cell r="A6703">
            <v>965186044</v>
          </cell>
          <cell r="B6703" t="str">
            <v>Wickham</v>
          </cell>
          <cell r="C6703" t="str">
            <v>Barbara</v>
          </cell>
          <cell r="D6703" t="str">
            <v>UV</v>
          </cell>
          <cell r="E6703" t="str">
            <v>T</v>
          </cell>
          <cell r="F6703">
            <v>201101</v>
          </cell>
          <cell r="G6703" t="str">
            <v>SAT Saturday Academy-Main</v>
          </cell>
          <cell r="H6703" t="str">
            <v>IN</v>
          </cell>
          <cell r="I6703">
            <v>38924</v>
          </cell>
        </row>
        <row r="6704">
          <cell r="A6704">
            <v>965202872</v>
          </cell>
          <cell r="B6704" t="str">
            <v>Moore</v>
          </cell>
          <cell r="C6704" t="str">
            <v>Dawn</v>
          </cell>
          <cell r="D6704" t="str">
            <v>UC</v>
          </cell>
          <cell r="E6704" t="str">
            <v>A</v>
          </cell>
          <cell r="F6704">
            <v>250500</v>
          </cell>
          <cell r="G6704" t="str">
            <v>SBA Master of International Mgmt</v>
          </cell>
          <cell r="H6704" t="str">
            <v>SP</v>
          </cell>
        </row>
        <row r="6705">
          <cell r="A6705">
            <v>965207885</v>
          </cell>
          <cell r="B6705" t="str">
            <v>Eda</v>
          </cell>
          <cell r="C6705" t="str">
            <v>Sanae</v>
          </cell>
          <cell r="D6705" t="str">
            <v>UV</v>
          </cell>
          <cell r="E6705" t="str">
            <v>A</v>
          </cell>
          <cell r="F6705">
            <v>221000</v>
          </cell>
          <cell r="G6705" t="str">
            <v>FLL Foreign Languages</v>
          </cell>
          <cell r="H6705" t="str">
            <v>IN</v>
          </cell>
        </row>
        <row r="6706">
          <cell r="A6706">
            <v>965209321</v>
          </cell>
          <cell r="B6706" t="str">
            <v>Pearson</v>
          </cell>
          <cell r="C6706" t="str">
            <v>Patricia</v>
          </cell>
          <cell r="D6706" t="str">
            <v>UC</v>
          </cell>
          <cell r="E6706" t="str">
            <v>T</v>
          </cell>
          <cell r="F6706">
            <v>260201</v>
          </cell>
          <cell r="G6706" t="str">
            <v>EDU C&amp;I Office</v>
          </cell>
          <cell r="H6706" t="str">
            <v>SP</v>
          </cell>
          <cell r="I6706">
            <v>38168</v>
          </cell>
        </row>
        <row r="6707">
          <cell r="A6707">
            <v>965211395</v>
          </cell>
          <cell r="B6707" t="str">
            <v>Hadley</v>
          </cell>
          <cell r="C6707" t="str">
            <v>Keith</v>
          </cell>
          <cell r="D6707" t="str">
            <v>UA</v>
          </cell>
          <cell r="E6707" t="str">
            <v>A</v>
          </cell>
          <cell r="F6707">
            <v>221200</v>
          </cell>
          <cell r="G6707" t="str">
            <v>GGR Geography</v>
          </cell>
          <cell r="H6707" t="str">
            <v>PB</v>
          </cell>
        </row>
        <row r="6708">
          <cell r="A6708">
            <v>965212599</v>
          </cell>
          <cell r="B6708" t="str">
            <v>Sanchez</v>
          </cell>
          <cell r="C6708" t="str">
            <v>Erik</v>
          </cell>
          <cell r="D6708" t="str">
            <v>UA</v>
          </cell>
          <cell r="E6708" t="str">
            <v>A</v>
          </cell>
          <cell r="F6708">
            <v>221800</v>
          </cell>
          <cell r="G6708" t="str">
            <v>PHY Physics</v>
          </cell>
          <cell r="H6708" t="str">
            <v>PB</v>
          </cell>
        </row>
        <row r="6709">
          <cell r="A6709">
            <v>965212937</v>
          </cell>
          <cell r="B6709" t="str">
            <v>Rountree</v>
          </cell>
          <cell r="C6709" t="str">
            <v>Kory</v>
          </cell>
          <cell r="D6709" t="str">
            <v>UC</v>
          </cell>
          <cell r="E6709" t="str">
            <v>T</v>
          </cell>
          <cell r="F6709">
            <v>301001</v>
          </cell>
          <cell r="G6709" t="str">
            <v>ART Office</v>
          </cell>
          <cell r="H6709" t="str">
            <v>SP</v>
          </cell>
          <cell r="I6709">
            <v>36769</v>
          </cell>
        </row>
        <row r="6710">
          <cell r="A6710">
            <v>965221748</v>
          </cell>
          <cell r="B6710" t="str">
            <v>Scott</v>
          </cell>
          <cell r="C6710" t="str">
            <v>Marguerite</v>
          </cell>
          <cell r="D6710" t="str">
            <v>UC</v>
          </cell>
          <cell r="E6710" t="str">
            <v>T</v>
          </cell>
          <cell r="F6710">
            <v>220801</v>
          </cell>
          <cell r="G6710" t="str">
            <v>ENG English Dept Office</v>
          </cell>
          <cell r="H6710" t="str">
            <v>SP</v>
          </cell>
          <cell r="I6710">
            <v>39567</v>
          </cell>
        </row>
        <row r="6711">
          <cell r="A6711">
            <v>965222505</v>
          </cell>
          <cell r="B6711" t="str">
            <v>Hillenbrand</v>
          </cell>
          <cell r="C6711" t="str">
            <v>Laurie</v>
          </cell>
          <cell r="D6711" t="str">
            <v>UC</v>
          </cell>
          <cell r="E6711" t="str">
            <v>T</v>
          </cell>
          <cell r="F6711">
            <v>250100</v>
          </cell>
          <cell r="G6711" t="str">
            <v>SBA Instruction</v>
          </cell>
          <cell r="H6711" t="str">
            <v>SP</v>
          </cell>
          <cell r="I6711">
            <v>36250</v>
          </cell>
        </row>
        <row r="6712">
          <cell r="A6712">
            <v>965246334</v>
          </cell>
          <cell r="B6712" t="str">
            <v>Morgan</v>
          </cell>
          <cell r="C6712" t="str">
            <v>Christine</v>
          </cell>
          <cell r="D6712" t="str">
            <v>UV</v>
          </cell>
          <cell r="E6712" t="str">
            <v>T</v>
          </cell>
          <cell r="F6712">
            <v>291001</v>
          </cell>
          <cell r="G6712" t="str">
            <v>XMB Statewide MBA Office</v>
          </cell>
          <cell r="H6712" t="str">
            <v>IN</v>
          </cell>
          <cell r="I6712">
            <v>35976</v>
          </cell>
        </row>
        <row r="6713">
          <cell r="A6713">
            <v>965268144</v>
          </cell>
          <cell r="B6713" t="str">
            <v>Bragstad</v>
          </cell>
          <cell r="C6713" t="str">
            <v>Kari</v>
          </cell>
          <cell r="D6713" t="str">
            <v>UC</v>
          </cell>
          <cell r="E6713" t="str">
            <v>T</v>
          </cell>
          <cell r="F6713">
            <v>221601</v>
          </cell>
          <cell r="G6713" t="str">
            <v>MTH Math Office</v>
          </cell>
          <cell r="H6713" t="str">
            <v>SP</v>
          </cell>
          <cell r="I6713">
            <v>38442</v>
          </cell>
        </row>
        <row r="6714">
          <cell r="A6714">
            <v>965269990</v>
          </cell>
          <cell r="B6714" t="str">
            <v>Kochar</v>
          </cell>
          <cell r="C6714" t="str">
            <v>Subhash</v>
          </cell>
          <cell r="D6714" t="str">
            <v>UA</v>
          </cell>
          <cell r="E6714" t="str">
            <v>A</v>
          </cell>
          <cell r="F6714">
            <v>221601</v>
          </cell>
          <cell r="G6714" t="str">
            <v>MTH Math Office</v>
          </cell>
          <cell r="H6714" t="str">
            <v>PB</v>
          </cell>
        </row>
        <row r="6715">
          <cell r="A6715">
            <v>965278754</v>
          </cell>
          <cell r="B6715" t="str">
            <v>Fadden</v>
          </cell>
          <cell r="C6715" t="str">
            <v>Christine</v>
          </cell>
          <cell r="D6715" t="str">
            <v>UA</v>
          </cell>
          <cell r="E6715" t="str">
            <v>A</v>
          </cell>
          <cell r="F6715">
            <v>221510</v>
          </cell>
          <cell r="G6715" t="str">
            <v>ESL Engl as a 2nd Lang</v>
          </cell>
          <cell r="H6715" t="str">
            <v>PB</v>
          </cell>
        </row>
        <row r="6716">
          <cell r="A6716">
            <v>965281512</v>
          </cell>
          <cell r="B6716" t="str">
            <v>Glover</v>
          </cell>
          <cell r="C6716" t="str">
            <v>Landra</v>
          </cell>
          <cell r="D6716" t="str">
            <v>UV</v>
          </cell>
          <cell r="E6716" t="str">
            <v>T</v>
          </cell>
          <cell r="F6716">
            <v>101200</v>
          </cell>
          <cell r="G6716" t="str">
            <v>OCR Community Relations Office</v>
          </cell>
          <cell r="H6716" t="str">
            <v>IN</v>
          </cell>
          <cell r="I6716">
            <v>37468</v>
          </cell>
        </row>
        <row r="6717">
          <cell r="A6717">
            <v>965306553</v>
          </cell>
          <cell r="B6717" t="str">
            <v>Cole</v>
          </cell>
          <cell r="C6717" t="str">
            <v>Elaine</v>
          </cell>
          <cell r="D6717" t="str">
            <v>UF</v>
          </cell>
          <cell r="E6717" t="str">
            <v>T</v>
          </cell>
          <cell r="F6717">
            <v>221601</v>
          </cell>
          <cell r="G6717" t="str">
            <v>MTH Math Office</v>
          </cell>
          <cell r="H6717" t="str">
            <v>PB</v>
          </cell>
          <cell r="I6717">
            <v>37499</v>
          </cell>
        </row>
        <row r="6718">
          <cell r="A6718">
            <v>965307631</v>
          </cell>
          <cell r="B6718" t="str">
            <v>Myron</v>
          </cell>
          <cell r="C6718" t="str">
            <v>Sandra</v>
          </cell>
          <cell r="D6718" t="str">
            <v>UC</v>
          </cell>
          <cell r="E6718" t="str">
            <v>T</v>
          </cell>
          <cell r="F6718">
            <v>310900</v>
          </cell>
          <cell r="G6718" t="str">
            <v>SCH Community Health</v>
          </cell>
          <cell r="H6718" t="str">
            <v>SP</v>
          </cell>
          <cell r="I6718">
            <v>36160</v>
          </cell>
        </row>
        <row r="6719">
          <cell r="A6719">
            <v>965311467</v>
          </cell>
          <cell r="B6719" t="str">
            <v>Wooster</v>
          </cell>
          <cell r="C6719" t="str">
            <v>Rossitza</v>
          </cell>
          <cell r="D6719" t="str">
            <v>UA</v>
          </cell>
          <cell r="E6719" t="str">
            <v>A</v>
          </cell>
          <cell r="F6719">
            <v>220700</v>
          </cell>
          <cell r="G6719" t="str">
            <v>ECN Economics</v>
          </cell>
          <cell r="H6719" t="str">
            <v>PB</v>
          </cell>
        </row>
        <row r="6720">
          <cell r="A6720">
            <v>965312046</v>
          </cell>
          <cell r="B6720" t="str">
            <v>Li</v>
          </cell>
          <cell r="C6720" t="str">
            <v>Jingke</v>
          </cell>
          <cell r="D6720" t="str">
            <v>UA</v>
          </cell>
          <cell r="E6720" t="str">
            <v>A</v>
          </cell>
          <cell r="F6720">
            <v>270201</v>
          </cell>
          <cell r="G6720" t="str">
            <v>CMP Computer Science Office</v>
          </cell>
          <cell r="H6720" t="str">
            <v>PB</v>
          </cell>
        </row>
        <row r="6721">
          <cell r="A6721">
            <v>965317776</v>
          </cell>
          <cell r="B6721" t="str">
            <v>Chapman</v>
          </cell>
          <cell r="C6721" t="str">
            <v>Jesse</v>
          </cell>
          <cell r="D6721" t="str">
            <v>UW</v>
          </cell>
          <cell r="E6721" t="str">
            <v>T</v>
          </cell>
          <cell r="F6721">
            <v>200501</v>
          </cell>
          <cell r="G6721" t="str">
            <v>GSR Graduate Studies Office</v>
          </cell>
          <cell r="H6721" t="str">
            <v>IN</v>
          </cell>
          <cell r="I6721">
            <v>39021</v>
          </cell>
        </row>
        <row r="6722">
          <cell r="A6722">
            <v>965325319</v>
          </cell>
          <cell r="B6722" t="str">
            <v>Sullivan</v>
          </cell>
          <cell r="C6722" t="str">
            <v>Edward</v>
          </cell>
          <cell r="D6722" t="str">
            <v>UC</v>
          </cell>
          <cell r="E6722" t="str">
            <v>A</v>
          </cell>
          <cell r="F6722">
            <v>310400</v>
          </cell>
          <cell r="G6722" t="str">
            <v>USP Urban Studies &amp; Planning</v>
          </cell>
          <cell r="H6722" t="str">
            <v>SP</v>
          </cell>
        </row>
        <row r="6723">
          <cell r="A6723">
            <v>965326996</v>
          </cell>
          <cell r="B6723" t="str">
            <v>Vaughn</v>
          </cell>
          <cell r="C6723" t="str">
            <v>Kevin</v>
          </cell>
          <cell r="D6723" t="str">
            <v>UC</v>
          </cell>
          <cell r="E6723" t="str">
            <v>T</v>
          </cell>
          <cell r="F6723">
            <v>281001</v>
          </cell>
          <cell r="G6723" t="str">
            <v>XDO Dean's Office</v>
          </cell>
          <cell r="H6723" t="str">
            <v>SP</v>
          </cell>
          <cell r="I6723">
            <v>36525</v>
          </cell>
        </row>
        <row r="6724">
          <cell r="A6724">
            <v>965334082</v>
          </cell>
          <cell r="B6724" t="str">
            <v>French</v>
          </cell>
          <cell r="C6724" t="str">
            <v>Herbert</v>
          </cell>
          <cell r="D6724" t="str">
            <v>UC</v>
          </cell>
          <cell r="E6724" t="str">
            <v>A</v>
          </cell>
          <cell r="F6724">
            <v>222000</v>
          </cell>
          <cell r="G6724" t="str">
            <v>PSY Psychology</v>
          </cell>
          <cell r="H6724" t="str">
            <v>SP</v>
          </cell>
        </row>
        <row r="6725">
          <cell r="A6725">
            <v>965346799</v>
          </cell>
          <cell r="B6725" t="str">
            <v>Conlon</v>
          </cell>
          <cell r="C6725" t="str">
            <v>Sean</v>
          </cell>
          <cell r="D6725" t="str">
            <v>UW</v>
          </cell>
          <cell r="E6725" t="str">
            <v>T</v>
          </cell>
          <cell r="F6725">
            <v>670320</v>
          </cell>
          <cell r="G6725" t="str">
            <v>SDO Intramurals</v>
          </cell>
          <cell r="H6725" t="str">
            <v>IN</v>
          </cell>
          <cell r="I6725">
            <v>38421</v>
          </cell>
        </row>
        <row r="6726">
          <cell r="A6726">
            <v>965357717</v>
          </cell>
          <cell r="B6726" t="str">
            <v>Layne</v>
          </cell>
          <cell r="C6726" t="str">
            <v>J.</v>
          </cell>
          <cell r="D6726" t="str">
            <v>UV</v>
          </cell>
          <cell r="E6726" t="str">
            <v>T</v>
          </cell>
          <cell r="F6726">
            <v>221000</v>
          </cell>
          <cell r="G6726" t="str">
            <v>FLL Foreign Languages</v>
          </cell>
          <cell r="H6726" t="str">
            <v>IN</v>
          </cell>
          <cell r="I6726">
            <v>37134</v>
          </cell>
        </row>
        <row r="6727">
          <cell r="A6727">
            <v>965390749</v>
          </cell>
          <cell r="B6727" t="str">
            <v>Szabo</v>
          </cell>
          <cell r="C6727" t="str">
            <v>Veronika</v>
          </cell>
          <cell r="D6727" t="str">
            <v>UV</v>
          </cell>
          <cell r="E6727" t="str">
            <v>T</v>
          </cell>
          <cell r="F6727">
            <v>283001</v>
          </cell>
          <cell r="G6727" t="str">
            <v>XSS Extended &amp; Summer Prog Office</v>
          </cell>
          <cell r="H6727" t="str">
            <v>IN</v>
          </cell>
          <cell r="I6727">
            <v>36007</v>
          </cell>
        </row>
        <row r="6728">
          <cell r="A6728">
            <v>965407489</v>
          </cell>
          <cell r="B6728" t="str">
            <v>Gravel</v>
          </cell>
          <cell r="C6728" t="str">
            <v>Jane</v>
          </cell>
          <cell r="D6728" t="str">
            <v>UC</v>
          </cell>
          <cell r="E6728" t="str">
            <v>T</v>
          </cell>
          <cell r="F6728">
            <v>310400</v>
          </cell>
          <cell r="G6728" t="str">
            <v>USP Urban Studies &amp; Planning</v>
          </cell>
          <cell r="H6728" t="str">
            <v>SP</v>
          </cell>
          <cell r="I6728">
            <v>38533</v>
          </cell>
        </row>
        <row r="6729">
          <cell r="A6729">
            <v>965411571</v>
          </cell>
          <cell r="B6729" t="str">
            <v>Dardis</v>
          </cell>
          <cell r="C6729" t="str">
            <v>Gregory</v>
          </cell>
          <cell r="D6729" t="str">
            <v>UC</v>
          </cell>
          <cell r="E6729" t="str">
            <v>A</v>
          </cell>
          <cell r="F6729">
            <v>260300</v>
          </cell>
          <cell r="G6729" t="str">
            <v>EDU Policies/Foundations</v>
          </cell>
          <cell r="H6729" t="str">
            <v>SP</v>
          </cell>
        </row>
        <row r="6730">
          <cell r="A6730">
            <v>965415139</v>
          </cell>
          <cell r="B6730" t="str">
            <v>Edwards</v>
          </cell>
          <cell r="C6730" t="str">
            <v>Jean</v>
          </cell>
          <cell r="D6730" t="str">
            <v>UC</v>
          </cell>
          <cell r="E6730" t="str">
            <v>A</v>
          </cell>
          <cell r="F6730">
            <v>260100</v>
          </cell>
          <cell r="G6730" t="str">
            <v>EDU Special Ed/Counselor Ed</v>
          </cell>
          <cell r="H6730" t="str">
            <v>SP</v>
          </cell>
        </row>
        <row r="6731">
          <cell r="A6731">
            <v>965433380</v>
          </cell>
          <cell r="B6731" t="str">
            <v>Powell</v>
          </cell>
          <cell r="C6731" t="str">
            <v>Jaimie</v>
          </cell>
          <cell r="D6731" t="str">
            <v>UC</v>
          </cell>
          <cell r="E6731" t="str">
            <v>A</v>
          </cell>
          <cell r="F6731">
            <v>220300</v>
          </cell>
          <cell r="G6731" t="str">
            <v>BIO Biology</v>
          </cell>
          <cell r="H6731" t="str">
            <v>SP</v>
          </cell>
        </row>
        <row r="6732">
          <cell r="A6732">
            <v>965433564</v>
          </cell>
          <cell r="B6732" t="str">
            <v>Thompson</v>
          </cell>
          <cell r="C6732" t="str">
            <v>David</v>
          </cell>
          <cell r="D6732" t="str">
            <v>UA</v>
          </cell>
          <cell r="E6732" t="str">
            <v>A</v>
          </cell>
          <cell r="F6732">
            <v>221000</v>
          </cell>
          <cell r="G6732" t="str">
            <v>FLL Foreign Languages</v>
          </cell>
          <cell r="H6732" t="str">
            <v>PB</v>
          </cell>
        </row>
        <row r="6733">
          <cell r="A6733">
            <v>965448320</v>
          </cell>
          <cell r="B6733" t="str">
            <v>Daschel</v>
          </cell>
          <cell r="C6733" t="str">
            <v>Michelle</v>
          </cell>
          <cell r="D6733" t="str">
            <v>UC</v>
          </cell>
          <cell r="E6733" t="str">
            <v>A</v>
          </cell>
          <cell r="F6733">
            <v>250100</v>
          </cell>
          <cell r="G6733" t="str">
            <v>SBA Instruction</v>
          </cell>
          <cell r="H6733" t="str">
            <v>SP</v>
          </cell>
        </row>
        <row r="6734">
          <cell r="A6734">
            <v>965453322</v>
          </cell>
          <cell r="B6734" t="str">
            <v>Guttzeit</v>
          </cell>
          <cell r="C6734" t="str">
            <v>Carol</v>
          </cell>
          <cell r="D6734" t="str">
            <v>UC</v>
          </cell>
          <cell r="E6734" t="str">
            <v>T</v>
          </cell>
          <cell r="F6734">
            <v>301001</v>
          </cell>
          <cell r="G6734" t="str">
            <v>ART Office</v>
          </cell>
          <cell r="H6734" t="str">
            <v>SP</v>
          </cell>
          <cell r="I6734">
            <v>36433</v>
          </cell>
        </row>
        <row r="6735">
          <cell r="A6735">
            <v>965453461</v>
          </cell>
          <cell r="B6735" t="str">
            <v>Kopel</v>
          </cell>
          <cell r="C6735" t="str">
            <v>Ann</v>
          </cell>
          <cell r="D6735" t="str">
            <v>UW</v>
          </cell>
          <cell r="E6735" t="str">
            <v>T</v>
          </cell>
          <cell r="F6735">
            <v>285001</v>
          </cell>
          <cell r="G6735" t="str">
            <v>XIS Independent Study Office</v>
          </cell>
          <cell r="H6735" t="str">
            <v>IN</v>
          </cell>
          <cell r="I6735">
            <v>37256</v>
          </cell>
        </row>
        <row r="6736">
          <cell r="A6736">
            <v>965454227</v>
          </cell>
          <cell r="B6736" t="str">
            <v>Shindo</v>
          </cell>
          <cell r="C6736" t="str">
            <v>Ann</v>
          </cell>
          <cell r="D6736" t="str">
            <v>UC</v>
          </cell>
          <cell r="E6736" t="str">
            <v>A</v>
          </cell>
          <cell r="F6736">
            <v>240100</v>
          </cell>
          <cell r="G6736" t="str">
            <v>SSW School of Social Work</v>
          </cell>
          <cell r="H6736" t="str">
            <v>SP</v>
          </cell>
        </row>
        <row r="6737">
          <cell r="A6737">
            <v>965455300</v>
          </cell>
          <cell r="B6737" t="str">
            <v>Mildrexler</v>
          </cell>
          <cell r="C6737" t="str">
            <v>David</v>
          </cell>
          <cell r="D6737" t="str">
            <v>UV</v>
          </cell>
          <cell r="E6737" t="str">
            <v>T</v>
          </cell>
          <cell r="F6737">
            <v>906300</v>
          </cell>
          <cell r="G6737" t="str">
            <v>GEN Univ Misc</v>
          </cell>
          <cell r="H6737" t="str">
            <v>IN</v>
          </cell>
          <cell r="I6737">
            <v>36433</v>
          </cell>
        </row>
        <row r="6738">
          <cell r="A6738">
            <v>965487254</v>
          </cell>
          <cell r="B6738" t="str">
            <v>Olson</v>
          </cell>
          <cell r="C6738" t="str">
            <v>Brigetta</v>
          </cell>
          <cell r="D6738" t="str">
            <v>UW</v>
          </cell>
          <cell r="E6738" t="str">
            <v>T</v>
          </cell>
          <cell r="F6738">
            <v>310300</v>
          </cell>
          <cell r="G6738" t="str">
            <v>PAD Public Administration</v>
          </cell>
          <cell r="H6738" t="str">
            <v>IN</v>
          </cell>
          <cell r="I6738">
            <v>37544</v>
          </cell>
        </row>
        <row r="6739">
          <cell r="A6739">
            <v>965496393</v>
          </cell>
          <cell r="B6739" t="str">
            <v>Ehrenshaft</v>
          </cell>
          <cell r="C6739" t="str">
            <v>Kevin</v>
          </cell>
          <cell r="D6739" t="str">
            <v>UV</v>
          </cell>
          <cell r="E6739" t="str">
            <v>T</v>
          </cell>
          <cell r="F6739">
            <v>200740</v>
          </cell>
          <cell r="G6739" t="str">
            <v>CAS Cntr for Academic Exclln Office</v>
          </cell>
          <cell r="H6739" t="str">
            <v>IN</v>
          </cell>
          <cell r="I6739">
            <v>36707</v>
          </cell>
        </row>
        <row r="6740">
          <cell r="A6740">
            <v>965520369</v>
          </cell>
          <cell r="B6740" t="str">
            <v>Gettling</v>
          </cell>
          <cell r="C6740" t="str">
            <v>David</v>
          </cell>
          <cell r="D6740" t="str">
            <v>UC</v>
          </cell>
          <cell r="E6740" t="str">
            <v>T</v>
          </cell>
          <cell r="F6740">
            <v>282001</v>
          </cell>
          <cell r="G6740" t="str">
            <v>XCE CE/Education Office</v>
          </cell>
          <cell r="H6740" t="str">
            <v>SP</v>
          </cell>
          <cell r="I6740">
            <v>38442</v>
          </cell>
        </row>
        <row r="6741">
          <cell r="A6741">
            <v>965554005</v>
          </cell>
          <cell r="B6741" t="str">
            <v>Bauer</v>
          </cell>
          <cell r="C6741" t="str">
            <v>Hiedi</v>
          </cell>
          <cell r="D6741" t="str">
            <v>UC</v>
          </cell>
          <cell r="E6741" t="str">
            <v>A</v>
          </cell>
          <cell r="F6741">
            <v>220801</v>
          </cell>
          <cell r="G6741" t="str">
            <v>ENG English Dept Office</v>
          </cell>
          <cell r="H6741" t="str">
            <v>SP</v>
          </cell>
        </row>
        <row r="6742">
          <cell r="A6742">
            <v>965562961</v>
          </cell>
          <cell r="B6742" t="str">
            <v>Sieverin-Held</v>
          </cell>
          <cell r="C6742" t="str">
            <v>Dana</v>
          </cell>
          <cell r="D6742" t="str">
            <v>UB</v>
          </cell>
          <cell r="E6742" t="str">
            <v>A</v>
          </cell>
          <cell r="F6742">
            <v>240100</v>
          </cell>
          <cell r="G6742" t="str">
            <v>SSW School of Social Work</v>
          </cell>
          <cell r="H6742" t="str">
            <v>PB</v>
          </cell>
        </row>
        <row r="6743">
          <cell r="A6743">
            <v>965580708</v>
          </cell>
          <cell r="B6743" t="str">
            <v>Ofsink</v>
          </cell>
          <cell r="C6743" t="str">
            <v>James</v>
          </cell>
          <cell r="D6743" t="str">
            <v>UF</v>
          </cell>
          <cell r="E6743" t="str">
            <v>A</v>
          </cell>
          <cell r="F6743">
            <v>330150</v>
          </cell>
          <cell r="G6743" t="str">
            <v>FAO Financial Aid</v>
          </cell>
          <cell r="H6743" t="str">
            <v>PB</v>
          </cell>
        </row>
        <row r="6744">
          <cell r="A6744">
            <v>965611437</v>
          </cell>
          <cell r="B6744" t="str">
            <v>Weiss</v>
          </cell>
          <cell r="C6744" t="str">
            <v>Joseph</v>
          </cell>
          <cell r="D6744" t="str">
            <v>UC</v>
          </cell>
          <cell r="E6744" t="str">
            <v>T</v>
          </cell>
          <cell r="F6744">
            <v>282212</v>
          </cell>
          <cell r="G6744" t="str">
            <v>XCE L2000 Salem</v>
          </cell>
          <cell r="H6744" t="str">
            <v>SP</v>
          </cell>
          <cell r="I6744">
            <v>37437</v>
          </cell>
        </row>
        <row r="6745">
          <cell r="A6745">
            <v>965621557</v>
          </cell>
          <cell r="B6745" t="str">
            <v>Kerlin</v>
          </cell>
          <cell r="C6745" t="str">
            <v>Scott</v>
          </cell>
          <cell r="D6745" t="str">
            <v>UV</v>
          </cell>
          <cell r="E6745" t="str">
            <v>T</v>
          </cell>
          <cell r="F6745">
            <v>283001</v>
          </cell>
          <cell r="G6745" t="str">
            <v>XSS Extended &amp; Summer Prog Office</v>
          </cell>
          <cell r="H6745" t="str">
            <v>IN</v>
          </cell>
          <cell r="I6745">
            <v>36038</v>
          </cell>
        </row>
        <row r="6746">
          <cell r="A6746">
            <v>965621921</v>
          </cell>
          <cell r="B6746" t="str">
            <v>Tilton</v>
          </cell>
          <cell r="C6746" t="str">
            <v>Jeffery</v>
          </cell>
          <cell r="D6746" t="str">
            <v>UC</v>
          </cell>
          <cell r="E6746" t="str">
            <v>T</v>
          </cell>
          <cell r="F6746">
            <v>282001</v>
          </cell>
          <cell r="G6746" t="str">
            <v>XCE CE/Education Office</v>
          </cell>
          <cell r="H6746" t="str">
            <v>SP</v>
          </cell>
          <cell r="I6746">
            <v>39080</v>
          </cell>
        </row>
        <row r="6747">
          <cell r="A6747">
            <v>965624031</v>
          </cell>
          <cell r="B6747" t="str">
            <v>Dougherty</v>
          </cell>
          <cell r="C6747" t="str">
            <v>John</v>
          </cell>
          <cell r="D6747" t="str">
            <v>UC</v>
          </cell>
          <cell r="E6747" t="str">
            <v>A</v>
          </cell>
          <cell r="F6747">
            <v>222600</v>
          </cell>
          <cell r="G6747" t="str">
            <v>LAS International Studies-Instr</v>
          </cell>
          <cell r="H6747" t="str">
            <v>SP</v>
          </cell>
        </row>
        <row r="6748">
          <cell r="A6748">
            <v>965632094</v>
          </cell>
          <cell r="B6748" t="str">
            <v>Atwood</v>
          </cell>
          <cell r="C6748" t="str">
            <v>Duncan</v>
          </cell>
          <cell r="D6748" t="str">
            <v>UV</v>
          </cell>
          <cell r="E6748" t="str">
            <v>T</v>
          </cell>
          <cell r="F6748">
            <v>631600</v>
          </cell>
          <cell r="G6748" t="str">
            <v>ATH W Track</v>
          </cell>
          <cell r="H6748" t="str">
            <v>IN</v>
          </cell>
          <cell r="I6748">
            <v>37955</v>
          </cell>
        </row>
        <row r="6749">
          <cell r="A6749">
            <v>965636417</v>
          </cell>
          <cell r="B6749" t="str">
            <v>Kaiser</v>
          </cell>
          <cell r="C6749" t="str">
            <v>Marvin</v>
          </cell>
          <cell r="D6749" t="str">
            <v>UF</v>
          </cell>
          <cell r="E6749" t="str">
            <v>A</v>
          </cell>
          <cell r="F6749">
            <v>220101</v>
          </cell>
          <cell r="G6749" t="str">
            <v>LAS Dean's Office</v>
          </cell>
          <cell r="H6749" t="str">
            <v>PB</v>
          </cell>
        </row>
        <row r="6750">
          <cell r="A6750">
            <v>965636983</v>
          </cell>
          <cell r="B6750" t="str">
            <v>Vorholt-Alcorn</v>
          </cell>
          <cell r="C6750" t="str">
            <v>Julie</v>
          </cell>
          <cell r="D6750" t="str">
            <v>UC</v>
          </cell>
          <cell r="E6750" t="str">
            <v>T</v>
          </cell>
          <cell r="F6750">
            <v>221510</v>
          </cell>
          <cell r="G6750" t="str">
            <v>ESL Engl as a 2nd Lang</v>
          </cell>
          <cell r="H6750" t="str">
            <v>SP</v>
          </cell>
          <cell r="I6750">
            <v>38898</v>
          </cell>
        </row>
        <row r="6751">
          <cell r="A6751">
            <v>965640426</v>
          </cell>
          <cell r="B6751" t="str">
            <v>Vasquez</v>
          </cell>
          <cell r="C6751" t="str">
            <v>Laurie</v>
          </cell>
          <cell r="D6751" t="str">
            <v>UC</v>
          </cell>
          <cell r="E6751" t="str">
            <v>A</v>
          </cell>
          <cell r="F6751">
            <v>221601</v>
          </cell>
          <cell r="G6751" t="str">
            <v>MTH Math Office</v>
          </cell>
          <cell r="H6751" t="str">
            <v>SP</v>
          </cell>
        </row>
        <row r="6752">
          <cell r="A6752">
            <v>965642314</v>
          </cell>
          <cell r="B6752" t="str">
            <v>Franzoni</v>
          </cell>
          <cell r="C6752" t="str">
            <v>Amanda</v>
          </cell>
          <cell r="D6752" t="str">
            <v>UA</v>
          </cell>
          <cell r="E6752" t="str">
            <v>A</v>
          </cell>
          <cell r="F6752">
            <v>221510</v>
          </cell>
          <cell r="G6752" t="str">
            <v>ESL Engl as a 2nd Lang</v>
          </cell>
          <cell r="H6752" t="str">
            <v>PB</v>
          </cell>
        </row>
        <row r="6753">
          <cell r="A6753">
            <v>965653809</v>
          </cell>
          <cell r="B6753" t="str">
            <v>Reilly</v>
          </cell>
          <cell r="C6753" t="str">
            <v>Ronald</v>
          </cell>
          <cell r="D6753" t="str">
            <v>UC</v>
          </cell>
          <cell r="E6753" t="str">
            <v>T</v>
          </cell>
          <cell r="F6753">
            <v>260300</v>
          </cell>
          <cell r="G6753" t="str">
            <v>EDU Policies/Foundations</v>
          </cell>
          <cell r="H6753" t="str">
            <v>SP</v>
          </cell>
          <cell r="I6753">
            <v>36068</v>
          </cell>
        </row>
        <row r="6754">
          <cell r="A6754">
            <v>965667801</v>
          </cell>
          <cell r="B6754" t="str">
            <v>Schecter</v>
          </cell>
          <cell r="C6754" t="str">
            <v>Winifred</v>
          </cell>
          <cell r="D6754" t="str">
            <v>UV</v>
          </cell>
          <cell r="E6754" t="str">
            <v>T</v>
          </cell>
          <cell r="F6754">
            <v>283001</v>
          </cell>
          <cell r="G6754" t="str">
            <v>XSS Extended &amp; Summer Prog Office</v>
          </cell>
          <cell r="H6754" t="str">
            <v>IN</v>
          </cell>
          <cell r="I6754">
            <v>35976</v>
          </cell>
        </row>
        <row r="6755">
          <cell r="A6755">
            <v>965671750</v>
          </cell>
          <cell r="B6755" t="str">
            <v>Schneider</v>
          </cell>
          <cell r="C6755" t="str">
            <v>Jessica</v>
          </cell>
          <cell r="D6755" t="str">
            <v>UW</v>
          </cell>
          <cell r="E6755" t="str">
            <v>T</v>
          </cell>
          <cell r="F6755">
            <v>240200</v>
          </cell>
          <cell r="G6755" t="str">
            <v>RRI Regional Research Institute</v>
          </cell>
          <cell r="H6755" t="str">
            <v>IN</v>
          </cell>
          <cell r="I6755">
            <v>37526</v>
          </cell>
        </row>
        <row r="6756">
          <cell r="A6756">
            <v>965675077</v>
          </cell>
          <cell r="B6756" t="str">
            <v>Horovitz</v>
          </cell>
          <cell r="C6756" t="str">
            <v>Ema</v>
          </cell>
          <cell r="D6756" t="str">
            <v>UC</v>
          </cell>
          <cell r="E6756" t="str">
            <v>T</v>
          </cell>
          <cell r="F6756">
            <v>221000</v>
          </cell>
          <cell r="G6756" t="str">
            <v>FLL Foreign Languages</v>
          </cell>
          <cell r="H6756" t="str">
            <v>SP</v>
          </cell>
          <cell r="I6756">
            <v>38533</v>
          </cell>
        </row>
        <row r="6757">
          <cell r="A6757">
            <v>965683885</v>
          </cell>
          <cell r="B6757" t="str">
            <v>Azule</v>
          </cell>
          <cell r="C6757" t="str">
            <v>Dean</v>
          </cell>
          <cell r="D6757" t="str">
            <v>UF</v>
          </cell>
          <cell r="E6757" t="str">
            <v>A</v>
          </cell>
          <cell r="F6757">
            <v>331601</v>
          </cell>
          <cell r="G6757" t="str">
            <v>EEP Ed Equity Office</v>
          </cell>
          <cell r="H6757" t="str">
            <v>PB</v>
          </cell>
        </row>
        <row r="6758">
          <cell r="A6758">
            <v>965697373</v>
          </cell>
          <cell r="B6758" t="str">
            <v>Steffe</v>
          </cell>
          <cell r="C6758" t="str">
            <v>Matthew</v>
          </cell>
          <cell r="D6758" t="str">
            <v>UF</v>
          </cell>
          <cell r="E6758" t="str">
            <v>T</v>
          </cell>
          <cell r="F6758">
            <v>632800</v>
          </cell>
          <cell r="G6758" t="str">
            <v>ATH M Basketball</v>
          </cell>
          <cell r="H6758" t="str">
            <v>PB</v>
          </cell>
          <cell r="I6758">
            <v>37072</v>
          </cell>
        </row>
        <row r="6759">
          <cell r="A6759">
            <v>965715058</v>
          </cell>
          <cell r="B6759" t="str">
            <v>Scott</v>
          </cell>
          <cell r="C6759" t="str">
            <v>Patricia</v>
          </cell>
          <cell r="D6759" t="str">
            <v>UF</v>
          </cell>
          <cell r="E6759" t="str">
            <v>A</v>
          </cell>
          <cell r="F6759">
            <v>200101</v>
          </cell>
          <cell r="G6759" t="str">
            <v>OAA Provosts Office Admin</v>
          </cell>
          <cell r="H6759" t="str">
            <v>PB</v>
          </cell>
        </row>
        <row r="6760">
          <cell r="A6760">
            <v>965733735</v>
          </cell>
          <cell r="B6760" t="str">
            <v>Bonn</v>
          </cell>
          <cell r="C6760" t="str">
            <v>Eric</v>
          </cell>
          <cell r="D6760" t="str">
            <v>UF</v>
          </cell>
          <cell r="E6760" t="str">
            <v>A</v>
          </cell>
          <cell r="F6760">
            <v>610300</v>
          </cell>
          <cell r="G6760" t="str">
            <v>TEL Telecommunications</v>
          </cell>
          <cell r="H6760" t="str">
            <v>PB</v>
          </cell>
        </row>
        <row r="6761">
          <cell r="A6761">
            <v>965738586</v>
          </cell>
          <cell r="B6761" t="str">
            <v>Brown</v>
          </cell>
          <cell r="C6761" t="str">
            <v>Jason</v>
          </cell>
          <cell r="D6761" t="str">
            <v>UV</v>
          </cell>
          <cell r="E6761" t="str">
            <v>T</v>
          </cell>
          <cell r="F6761">
            <v>283001</v>
          </cell>
          <cell r="G6761" t="str">
            <v>XSS Extended &amp; Summer Prog Office</v>
          </cell>
          <cell r="H6761" t="str">
            <v>IN</v>
          </cell>
          <cell r="I6761">
            <v>37499</v>
          </cell>
        </row>
        <row r="6762">
          <cell r="A6762">
            <v>965755375</v>
          </cell>
          <cell r="B6762" t="str">
            <v>Nelson</v>
          </cell>
          <cell r="C6762" t="str">
            <v>Sandra</v>
          </cell>
          <cell r="D6762" t="str">
            <v>UC</v>
          </cell>
          <cell r="E6762" t="str">
            <v>T</v>
          </cell>
          <cell r="F6762">
            <v>282317</v>
          </cell>
          <cell r="G6762" t="str">
            <v>XCD Inclusion Cohort</v>
          </cell>
          <cell r="H6762" t="str">
            <v>SP</v>
          </cell>
          <cell r="I6762">
            <v>38168</v>
          </cell>
        </row>
        <row r="6763">
          <cell r="A6763">
            <v>965766548</v>
          </cell>
          <cell r="B6763" t="str">
            <v>Lord</v>
          </cell>
          <cell r="C6763" t="str">
            <v>Britt</v>
          </cell>
          <cell r="D6763" t="str">
            <v>UC</v>
          </cell>
          <cell r="E6763" t="str">
            <v>T</v>
          </cell>
          <cell r="F6763">
            <v>221000</v>
          </cell>
          <cell r="G6763" t="str">
            <v>FLL Foreign Languages</v>
          </cell>
          <cell r="H6763" t="str">
            <v>SP</v>
          </cell>
          <cell r="I6763">
            <v>37072</v>
          </cell>
        </row>
        <row r="6764">
          <cell r="A6764">
            <v>965767614</v>
          </cell>
          <cell r="B6764" t="str">
            <v>Neuman</v>
          </cell>
          <cell r="C6764" t="str">
            <v>Gayle</v>
          </cell>
          <cell r="D6764" t="str">
            <v>UC</v>
          </cell>
          <cell r="E6764" t="str">
            <v>T</v>
          </cell>
          <cell r="F6764">
            <v>304001</v>
          </cell>
          <cell r="G6764" t="str">
            <v>MUS Music Office</v>
          </cell>
          <cell r="H6764" t="str">
            <v>SP</v>
          </cell>
          <cell r="I6764">
            <v>36707</v>
          </cell>
        </row>
        <row r="6765">
          <cell r="A6765">
            <v>965786105</v>
          </cell>
          <cell r="B6765" t="str">
            <v>Pullmann</v>
          </cell>
          <cell r="C6765" t="str">
            <v>Michael</v>
          </cell>
          <cell r="D6765" t="str">
            <v>UW</v>
          </cell>
          <cell r="E6765" t="str">
            <v>T</v>
          </cell>
          <cell r="F6765">
            <v>240200</v>
          </cell>
          <cell r="G6765" t="str">
            <v>RRI Regional Research Institute</v>
          </cell>
          <cell r="H6765" t="str">
            <v>IN</v>
          </cell>
          <cell r="I6765">
            <v>38990</v>
          </cell>
        </row>
        <row r="6766">
          <cell r="A6766">
            <v>965793938</v>
          </cell>
          <cell r="B6766" t="str">
            <v>Allegra</v>
          </cell>
          <cell r="C6766" t="str">
            <v>Indira</v>
          </cell>
          <cell r="D6766" t="str">
            <v>UV</v>
          </cell>
          <cell r="E6766" t="str">
            <v>T</v>
          </cell>
          <cell r="F6766">
            <v>270110</v>
          </cell>
          <cell r="G6766" t="str">
            <v>EAS MESA Program</v>
          </cell>
          <cell r="H6766" t="str">
            <v>IN</v>
          </cell>
          <cell r="I6766">
            <v>36707</v>
          </cell>
        </row>
        <row r="6767">
          <cell r="A6767">
            <v>965800335</v>
          </cell>
          <cell r="B6767" t="str">
            <v>Freeouf</v>
          </cell>
          <cell r="C6767" t="str">
            <v>John</v>
          </cell>
          <cell r="D6767" t="str">
            <v>UA</v>
          </cell>
          <cell r="E6767" t="str">
            <v>A</v>
          </cell>
          <cell r="F6767">
            <v>221800</v>
          </cell>
          <cell r="G6767" t="str">
            <v>PHY Physics</v>
          </cell>
          <cell r="H6767" t="str">
            <v>PB</v>
          </cell>
        </row>
        <row r="6768">
          <cell r="A6768">
            <v>965812717</v>
          </cell>
          <cell r="B6768" t="str">
            <v>Smith</v>
          </cell>
          <cell r="C6768" t="str">
            <v>Alethea</v>
          </cell>
          <cell r="D6768" t="str">
            <v>UC</v>
          </cell>
          <cell r="E6768" t="str">
            <v>T</v>
          </cell>
          <cell r="F6768">
            <v>310940</v>
          </cell>
          <cell r="G6768" t="str">
            <v>CPH Cntr for Public Health Studies</v>
          </cell>
          <cell r="H6768" t="str">
            <v>SP</v>
          </cell>
          <cell r="I6768">
            <v>37621</v>
          </cell>
        </row>
        <row r="6769">
          <cell r="A6769">
            <v>965820516</v>
          </cell>
          <cell r="B6769" t="str">
            <v>Shekhawat</v>
          </cell>
          <cell r="C6769" t="str">
            <v>Abhimanyu</v>
          </cell>
          <cell r="D6769" t="str">
            <v>UD</v>
          </cell>
          <cell r="E6769" t="str">
            <v>T</v>
          </cell>
          <cell r="F6769">
            <v>270201</v>
          </cell>
          <cell r="G6769" t="str">
            <v>CMP Computer Science Office</v>
          </cell>
          <cell r="H6769" t="str">
            <v>SP</v>
          </cell>
          <cell r="I6769">
            <v>38747</v>
          </cell>
        </row>
        <row r="6770">
          <cell r="A6770">
            <v>965829227</v>
          </cell>
          <cell r="B6770" t="str">
            <v>Bluehorse Skelton</v>
          </cell>
          <cell r="C6770" t="str">
            <v>Judy</v>
          </cell>
          <cell r="D6770" t="str">
            <v>UC</v>
          </cell>
          <cell r="E6770" t="str">
            <v>A</v>
          </cell>
          <cell r="F6770">
            <v>260300</v>
          </cell>
          <cell r="G6770" t="str">
            <v>EDU Policies/Foundations</v>
          </cell>
          <cell r="H6770" t="str">
            <v>SP</v>
          </cell>
        </row>
        <row r="6771">
          <cell r="A6771">
            <v>965834430</v>
          </cell>
          <cell r="B6771" t="str">
            <v>Thompson</v>
          </cell>
          <cell r="C6771" t="str">
            <v>Nicole</v>
          </cell>
          <cell r="D6771" t="str">
            <v>UW</v>
          </cell>
          <cell r="E6771" t="str">
            <v>T</v>
          </cell>
          <cell r="F6771">
            <v>240200</v>
          </cell>
          <cell r="G6771" t="str">
            <v>RRI Regional Research Institute</v>
          </cell>
          <cell r="H6771" t="str">
            <v>IN</v>
          </cell>
          <cell r="I6771">
            <v>37488</v>
          </cell>
        </row>
        <row r="6772">
          <cell r="A6772">
            <v>965863381</v>
          </cell>
          <cell r="B6772" t="str">
            <v>Stewart</v>
          </cell>
          <cell r="C6772" t="str">
            <v>Nancylee</v>
          </cell>
          <cell r="D6772" t="str">
            <v>UC</v>
          </cell>
          <cell r="E6772" t="str">
            <v>A</v>
          </cell>
          <cell r="F6772">
            <v>290101</v>
          </cell>
          <cell r="G6772" t="str">
            <v>XSC Courses</v>
          </cell>
          <cell r="H6772" t="str">
            <v>SP</v>
          </cell>
        </row>
        <row r="6773">
          <cell r="A6773">
            <v>965879842</v>
          </cell>
          <cell r="B6773" t="str">
            <v>Forrester</v>
          </cell>
          <cell r="C6773" t="str">
            <v>Whitney</v>
          </cell>
          <cell r="D6773" t="str">
            <v>UV</v>
          </cell>
          <cell r="E6773" t="str">
            <v>T</v>
          </cell>
          <cell r="F6773">
            <v>101200</v>
          </cell>
          <cell r="G6773" t="str">
            <v>OCR Community Relations Office</v>
          </cell>
          <cell r="H6773" t="str">
            <v>IN</v>
          </cell>
          <cell r="I6773">
            <v>37134</v>
          </cell>
        </row>
        <row r="6774">
          <cell r="A6774">
            <v>965880827</v>
          </cell>
          <cell r="B6774" t="str">
            <v>Cooper</v>
          </cell>
          <cell r="C6774" t="str">
            <v>Paul</v>
          </cell>
          <cell r="D6774" t="str">
            <v>UC</v>
          </cell>
          <cell r="E6774" t="str">
            <v>T</v>
          </cell>
          <cell r="F6774">
            <v>250001</v>
          </cell>
          <cell r="G6774" t="str">
            <v>SBA Deans Office</v>
          </cell>
          <cell r="H6774" t="str">
            <v>SP</v>
          </cell>
          <cell r="I6774">
            <v>36707</v>
          </cell>
        </row>
        <row r="6775">
          <cell r="A6775">
            <v>965887109</v>
          </cell>
          <cell r="B6775" t="str">
            <v>Sambrano-Wilson</v>
          </cell>
          <cell r="C6775" t="str">
            <v>Nery</v>
          </cell>
          <cell r="D6775" t="str">
            <v>UV</v>
          </cell>
          <cell r="E6775" t="str">
            <v>T</v>
          </cell>
          <cell r="F6775">
            <v>282001</v>
          </cell>
          <cell r="G6775" t="str">
            <v>XCE CE/Education Office</v>
          </cell>
          <cell r="H6775" t="str">
            <v>IN</v>
          </cell>
          <cell r="I6775">
            <v>35976</v>
          </cell>
        </row>
        <row r="6776">
          <cell r="A6776">
            <v>965900497</v>
          </cell>
          <cell r="B6776" t="str">
            <v>Afnan Manns</v>
          </cell>
          <cell r="C6776" t="str">
            <v>Sheila</v>
          </cell>
          <cell r="D6776" t="str">
            <v>UF</v>
          </cell>
          <cell r="E6776" t="str">
            <v>T</v>
          </cell>
          <cell r="F6776">
            <v>320001</v>
          </cell>
          <cell r="G6776" t="str">
            <v>LIB Library Administration</v>
          </cell>
          <cell r="H6776" t="str">
            <v>PB</v>
          </cell>
          <cell r="I6776">
            <v>38603</v>
          </cell>
        </row>
        <row r="6777">
          <cell r="A6777">
            <v>965906895</v>
          </cell>
          <cell r="B6777" t="str">
            <v>Gleason</v>
          </cell>
          <cell r="C6777" t="str">
            <v>Amanda</v>
          </cell>
          <cell r="D6777" t="str">
            <v>UW</v>
          </cell>
          <cell r="E6777" t="str">
            <v>A</v>
          </cell>
          <cell r="F6777">
            <v>630050</v>
          </cell>
          <cell r="G6777" t="str">
            <v>ATH Athletic Operations</v>
          </cell>
          <cell r="H6777" t="str">
            <v>IN</v>
          </cell>
        </row>
        <row r="6778">
          <cell r="A6778">
            <v>965917859</v>
          </cell>
          <cell r="B6778" t="str">
            <v>Kuznik</v>
          </cell>
          <cell r="C6778" t="str">
            <v>Ilka</v>
          </cell>
          <cell r="D6778" t="str">
            <v>UV</v>
          </cell>
          <cell r="E6778" t="str">
            <v>T</v>
          </cell>
          <cell r="F6778">
            <v>283950</v>
          </cell>
          <cell r="G6778" t="str">
            <v>XPD English as a Second Language</v>
          </cell>
          <cell r="H6778" t="str">
            <v>IN</v>
          </cell>
          <cell r="I6778">
            <v>36433</v>
          </cell>
        </row>
        <row r="6779">
          <cell r="A6779">
            <v>965934969</v>
          </cell>
          <cell r="B6779" t="str">
            <v>Mathews</v>
          </cell>
          <cell r="C6779" t="str">
            <v>Cory</v>
          </cell>
          <cell r="D6779" t="str">
            <v>UC</v>
          </cell>
          <cell r="E6779" t="str">
            <v>T</v>
          </cell>
          <cell r="F6779">
            <v>221710</v>
          </cell>
          <cell r="G6779" t="str">
            <v>CNF Conflict Resolution</v>
          </cell>
          <cell r="H6779" t="str">
            <v>SP</v>
          </cell>
          <cell r="I6779">
            <v>37560</v>
          </cell>
        </row>
        <row r="6780">
          <cell r="A6780">
            <v>965943492</v>
          </cell>
          <cell r="B6780" t="str">
            <v>Young</v>
          </cell>
          <cell r="C6780" t="str">
            <v>Nancy</v>
          </cell>
          <cell r="D6780" t="str">
            <v>UC</v>
          </cell>
          <cell r="E6780" t="str">
            <v>A</v>
          </cell>
          <cell r="F6780">
            <v>250100</v>
          </cell>
          <cell r="G6780" t="str">
            <v>SBA Instruction</v>
          </cell>
          <cell r="H6780" t="str">
            <v>SP</v>
          </cell>
        </row>
        <row r="6781">
          <cell r="A6781">
            <v>965944704</v>
          </cell>
          <cell r="B6781" t="str">
            <v>Copeland</v>
          </cell>
          <cell r="C6781" t="str">
            <v>Katharine</v>
          </cell>
          <cell r="D6781" t="str">
            <v>UC</v>
          </cell>
          <cell r="E6781" t="str">
            <v>A</v>
          </cell>
          <cell r="F6781">
            <v>301001</v>
          </cell>
          <cell r="G6781" t="str">
            <v>ART Office</v>
          </cell>
          <cell r="H6781" t="str">
            <v>SP</v>
          </cell>
        </row>
        <row r="6782">
          <cell r="A6782">
            <v>965957984</v>
          </cell>
          <cell r="B6782" t="str">
            <v>Feeney</v>
          </cell>
          <cell r="C6782" t="str">
            <v>Suzanne</v>
          </cell>
          <cell r="D6782" t="str">
            <v>UA</v>
          </cell>
          <cell r="E6782" t="str">
            <v>A</v>
          </cell>
          <cell r="F6782">
            <v>310300</v>
          </cell>
          <cell r="G6782" t="str">
            <v>PAD Public Administration</v>
          </cell>
          <cell r="H6782" t="str">
            <v>PB</v>
          </cell>
        </row>
        <row r="6783">
          <cell r="A6783">
            <v>965984098</v>
          </cell>
          <cell r="B6783" t="str">
            <v>Wright</v>
          </cell>
          <cell r="C6783" t="str">
            <v>Denise</v>
          </cell>
          <cell r="D6783" t="str">
            <v>UV</v>
          </cell>
          <cell r="E6783" t="str">
            <v>T</v>
          </cell>
          <cell r="F6783">
            <v>282310</v>
          </cell>
          <cell r="G6783" t="str">
            <v>XCE Special Education</v>
          </cell>
          <cell r="H6783" t="str">
            <v>IN</v>
          </cell>
          <cell r="I6783">
            <v>36215</v>
          </cell>
        </row>
        <row r="6784">
          <cell r="A6784">
            <v>965990545</v>
          </cell>
          <cell r="B6784" t="str">
            <v>Middleton</v>
          </cell>
          <cell r="C6784" t="str">
            <v>Adrienne</v>
          </cell>
          <cell r="D6784" t="str">
            <v>UC</v>
          </cell>
          <cell r="E6784" t="str">
            <v>A</v>
          </cell>
          <cell r="F6784">
            <v>221000</v>
          </cell>
          <cell r="G6784" t="str">
            <v>FLL Foreign Languages</v>
          </cell>
          <cell r="H6784" t="str">
            <v>SP</v>
          </cell>
        </row>
        <row r="6785">
          <cell r="A6785">
            <v>966002556</v>
          </cell>
          <cell r="B6785" t="str">
            <v>Pennington</v>
          </cell>
          <cell r="C6785" t="str">
            <v>Toni</v>
          </cell>
          <cell r="D6785" t="str">
            <v>UW</v>
          </cell>
          <cell r="E6785" t="str">
            <v>A</v>
          </cell>
          <cell r="F6785">
            <v>220910</v>
          </cell>
          <cell r="G6785" t="str">
            <v>ESR Center for Lakes/Reservoirs</v>
          </cell>
          <cell r="H6785" t="str">
            <v>IN</v>
          </cell>
        </row>
        <row r="6786">
          <cell r="A6786">
            <v>966007345</v>
          </cell>
          <cell r="B6786" t="str">
            <v>Bernert-Coppola</v>
          </cell>
          <cell r="C6786" t="str">
            <v>Cynthia</v>
          </cell>
          <cell r="D6786" t="str">
            <v>UF</v>
          </cell>
          <cell r="E6786" t="str">
            <v>T</v>
          </cell>
          <cell r="F6786">
            <v>270101</v>
          </cell>
          <cell r="G6786" t="str">
            <v>EAS MCECS Dean Maseeh College</v>
          </cell>
          <cell r="H6786" t="str">
            <v>PB</v>
          </cell>
          <cell r="I6786">
            <v>39066</v>
          </cell>
        </row>
        <row r="6787">
          <cell r="A6787">
            <v>966011585</v>
          </cell>
          <cell r="B6787" t="str">
            <v>Holisky</v>
          </cell>
          <cell r="C6787" t="str">
            <v>Barbara</v>
          </cell>
          <cell r="D6787" t="str">
            <v>UV</v>
          </cell>
          <cell r="E6787" t="str">
            <v>T</v>
          </cell>
          <cell r="F6787">
            <v>250001</v>
          </cell>
          <cell r="G6787" t="str">
            <v>SBA Deans Office</v>
          </cell>
          <cell r="H6787" t="str">
            <v>IN</v>
          </cell>
          <cell r="I6787">
            <v>36817</v>
          </cell>
        </row>
        <row r="6788">
          <cell r="A6788">
            <v>966015768</v>
          </cell>
          <cell r="B6788" t="str">
            <v>Essley</v>
          </cell>
          <cell r="C6788" t="str">
            <v>Chad</v>
          </cell>
          <cell r="D6788" t="str">
            <v>UV</v>
          </cell>
          <cell r="E6788" t="str">
            <v>T</v>
          </cell>
          <cell r="F6788">
            <v>201101</v>
          </cell>
          <cell r="G6788" t="str">
            <v>SAT Saturday Academy-Main</v>
          </cell>
          <cell r="H6788" t="str">
            <v>IN</v>
          </cell>
          <cell r="I6788">
            <v>38352</v>
          </cell>
        </row>
        <row r="6789">
          <cell r="A6789">
            <v>966047682</v>
          </cell>
          <cell r="B6789" t="str">
            <v>Reid</v>
          </cell>
          <cell r="C6789" t="str">
            <v>Jerry</v>
          </cell>
          <cell r="D6789" t="str">
            <v>UW</v>
          </cell>
          <cell r="E6789" t="str">
            <v>A</v>
          </cell>
          <cell r="F6789">
            <v>222000</v>
          </cell>
          <cell r="G6789" t="str">
            <v>PSY Psychology</v>
          </cell>
          <cell r="H6789" t="str">
            <v>IN</v>
          </cell>
        </row>
        <row r="6790">
          <cell r="A6790">
            <v>966050895</v>
          </cell>
          <cell r="B6790" t="str">
            <v>Pope</v>
          </cell>
          <cell r="C6790" t="str">
            <v>Clyde</v>
          </cell>
          <cell r="D6790" t="str">
            <v>UC</v>
          </cell>
          <cell r="E6790" t="str">
            <v>T</v>
          </cell>
          <cell r="F6790">
            <v>310940</v>
          </cell>
          <cell r="G6790" t="str">
            <v>CPH Cntr for Public Health Studies</v>
          </cell>
          <cell r="H6790" t="str">
            <v>SP</v>
          </cell>
          <cell r="I6790">
            <v>38230</v>
          </cell>
        </row>
        <row r="6791">
          <cell r="A6791">
            <v>966054829</v>
          </cell>
          <cell r="B6791" t="str">
            <v>Oey</v>
          </cell>
          <cell r="C6791" t="str">
            <v>Linus</v>
          </cell>
          <cell r="D6791" t="str">
            <v>UG</v>
          </cell>
          <cell r="E6791" t="str">
            <v>T</v>
          </cell>
          <cell r="F6791">
            <v>332402</v>
          </cell>
          <cell r="G6791" t="str">
            <v>ATH Rally Squad</v>
          </cell>
          <cell r="H6791" t="str">
            <v>IN</v>
          </cell>
          <cell r="I6791">
            <v>37287</v>
          </cell>
        </row>
        <row r="6792">
          <cell r="A6792">
            <v>966056000</v>
          </cell>
          <cell r="B6792" t="str">
            <v>Thompson</v>
          </cell>
          <cell r="C6792" t="str">
            <v>Sarah</v>
          </cell>
          <cell r="D6792" t="str">
            <v>UW</v>
          </cell>
          <cell r="E6792" t="str">
            <v>T</v>
          </cell>
          <cell r="F6792">
            <v>283950</v>
          </cell>
          <cell r="G6792" t="str">
            <v>XPD English as a Second Language</v>
          </cell>
          <cell r="H6792" t="str">
            <v>IN</v>
          </cell>
          <cell r="I6792">
            <v>38199</v>
          </cell>
        </row>
        <row r="6793">
          <cell r="A6793">
            <v>966060144</v>
          </cell>
          <cell r="B6793" t="str">
            <v>Boerman</v>
          </cell>
          <cell r="C6793" t="str">
            <v>Thomas</v>
          </cell>
          <cell r="D6793" t="str">
            <v>UB</v>
          </cell>
          <cell r="E6793" t="str">
            <v>T</v>
          </cell>
          <cell r="F6793">
            <v>240100</v>
          </cell>
          <cell r="G6793" t="str">
            <v>SSW School of Social Work</v>
          </cell>
          <cell r="H6793" t="str">
            <v>PB</v>
          </cell>
          <cell r="I6793">
            <v>37695</v>
          </cell>
        </row>
        <row r="6794">
          <cell r="A6794">
            <v>966076195</v>
          </cell>
          <cell r="B6794" t="str">
            <v>Smith</v>
          </cell>
          <cell r="C6794" t="str">
            <v>Christine</v>
          </cell>
          <cell r="D6794" t="str">
            <v>UV</v>
          </cell>
          <cell r="E6794" t="str">
            <v>T</v>
          </cell>
          <cell r="F6794">
            <v>283050</v>
          </cell>
          <cell r="G6794" t="str">
            <v>XSS Ext &amp; Summer Team 0</v>
          </cell>
          <cell r="H6794" t="str">
            <v>IN</v>
          </cell>
          <cell r="I6794">
            <v>36494</v>
          </cell>
        </row>
        <row r="6795">
          <cell r="A6795">
            <v>966078714</v>
          </cell>
          <cell r="B6795" t="str">
            <v>Wygant</v>
          </cell>
          <cell r="C6795" t="str">
            <v>Gerald</v>
          </cell>
          <cell r="D6795" t="str">
            <v>UC</v>
          </cell>
          <cell r="E6795" t="str">
            <v>T</v>
          </cell>
          <cell r="F6795">
            <v>250100</v>
          </cell>
          <cell r="G6795" t="str">
            <v>SBA Instruction</v>
          </cell>
          <cell r="H6795" t="str">
            <v>SP</v>
          </cell>
          <cell r="I6795">
            <v>38168</v>
          </cell>
        </row>
        <row r="6796">
          <cell r="A6796">
            <v>966081983</v>
          </cell>
          <cell r="B6796" t="str">
            <v>Brown</v>
          </cell>
          <cell r="C6796" t="str">
            <v>Claudia</v>
          </cell>
          <cell r="D6796" t="str">
            <v>UC</v>
          </cell>
          <cell r="E6796" t="str">
            <v>A</v>
          </cell>
          <cell r="F6796">
            <v>301001</v>
          </cell>
          <cell r="G6796" t="str">
            <v>ART Office</v>
          </cell>
          <cell r="H6796" t="str">
            <v>SP</v>
          </cell>
        </row>
        <row r="6797">
          <cell r="A6797">
            <v>966090429</v>
          </cell>
          <cell r="B6797" t="str">
            <v>Prince</v>
          </cell>
          <cell r="C6797" t="str">
            <v>Annie</v>
          </cell>
          <cell r="D6797" t="str">
            <v>UD</v>
          </cell>
          <cell r="E6797" t="str">
            <v>T</v>
          </cell>
          <cell r="F6797">
            <v>220600</v>
          </cell>
          <cell r="G6797" t="str">
            <v>CHE Chemistry</v>
          </cell>
          <cell r="H6797" t="str">
            <v>IN</v>
          </cell>
          <cell r="I6797">
            <v>36525</v>
          </cell>
        </row>
        <row r="6798">
          <cell r="A6798">
            <v>966091894</v>
          </cell>
          <cell r="B6798" t="str">
            <v>Craft</v>
          </cell>
          <cell r="C6798" t="str">
            <v>James</v>
          </cell>
          <cell r="D6798" t="str">
            <v>UF</v>
          </cell>
          <cell r="E6798" t="str">
            <v>A</v>
          </cell>
          <cell r="F6798">
            <v>632700</v>
          </cell>
          <cell r="G6798" t="str">
            <v>ATH M Football</v>
          </cell>
          <cell r="H6798" t="str">
            <v>PB</v>
          </cell>
        </row>
        <row r="6799">
          <cell r="A6799">
            <v>966115920</v>
          </cell>
          <cell r="B6799" t="str">
            <v>Hartsock</v>
          </cell>
          <cell r="C6799" t="str">
            <v>Donald</v>
          </cell>
          <cell r="D6799" t="str">
            <v>UV</v>
          </cell>
          <cell r="E6799" t="str">
            <v>T</v>
          </cell>
          <cell r="F6799">
            <v>906300</v>
          </cell>
          <cell r="G6799" t="str">
            <v>GEN Univ Misc</v>
          </cell>
          <cell r="H6799" t="str">
            <v>IN</v>
          </cell>
          <cell r="I6799">
            <v>36769</v>
          </cell>
        </row>
        <row r="6800">
          <cell r="A6800">
            <v>966121964</v>
          </cell>
          <cell r="B6800" t="str">
            <v>Batliner</v>
          </cell>
          <cell r="C6800" t="str">
            <v>Derrick</v>
          </cell>
          <cell r="D6800" t="str">
            <v>UB</v>
          </cell>
          <cell r="E6800" t="str">
            <v>T</v>
          </cell>
          <cell r="F6800">
            <v>240100</v>
          </cell>
          <cell r="G6800" t="str">
            <v>SSW School of Social Work</v>
          </cell>
          <cell r="H6800" t="str">
            <v>PB</v>
          </cell>
          <cell r="I6800">
            <v>37072</v>
          </cell>
        </row>
        <row r="6801">
          <cell r="A6801">
            <v>966136923</v>
          </cell>
          <cell r="B6801" t="str">
            <v>Anderson</v>
          </cell>
          <cell r="C6801" t="str">
            <v>Clayton</v>
          </cell>
          <cell r="D6801" t="str">
            <v>UV</v>
          </cell>
          <cell r="E6801" t="str">
            <v>A</v>
          </cell>
          <cell r="F6801">
            <v>220900</v>
          </cell>
          <cell r="G6801" t="str">
            <v>ESR Environmental Sci PhD</v>
          </cell>
          <cell r="H6801" t="str">
            <v>IN</v>
          </cell>
        </row>
        <row r="6802">
          <cell r="A6802">
            <v>966138881</v>
          </cell>
          <cell r="B6802" t="str">
            <v>Dalke</v>
          </cell>
          <cell r="C6802" t="str">
            <v>Peter</v>
          </cell>
          <cell r="D6802" t="str">
            <v>UW</v>
          </cell>
          <cell r="E6802" t="str">
            <v>A</v>
          </cell>
          <cell r="F6802">
            <v>310101</v>
          </cell>
          <cell r="G6802" t="str">
            <v>SOG School of Government-Office</v>
          </cell>
          <cell r="H6802" t="str">
            <v>IN</v>
          </cell>
        </row>
        <row r="6803">
          <cell r="A6803">
            <v>966139241</v>
          </cell>
          <cell r="B6803" t="str">
            <v>DeLuca</v>
          </cell>
          <cell r="C6803" t="str">
            <v>Trevor</v>
          </cell>
          <cell r="D6803" t="str">
            <v>UV</v>
          </cell>
          <cell r="E6803" t="str">
            <v>T</v>
          </cell>
          <cell r="F6803">
            <v>270301</v>
          </cell>
          <cell r="G6803" t="str">
            <v>CEN Civil Engineering Office</v>
          </cell>
          <cell r="H6803" t="str">
            <v>IN</v>
          </cell>
          <cell r="I6803">
            <v>38595</v>
          </cell>
        </row>
        <row r="6804">
          <cell r="A6804">
            <v>966143454</v>
          </cell>
          <cell r="B6804" t="str">
            <v>Mayer</v>
          </cell>
          <cell r="C6804" t="str">
            <v>Heike</v>
          </cell>
          <cell r="D6804" t="str">
            <v>UB</v>
          </cell>
          <cell r="E6804" t="str">
            <v>T</v>
          </cell>
          <cell r="F6804">
            <v>310700</v>
          </cell>
          <cell r="G6804" t="str">
            <v>IMS Inst Portland Metro Studies</v>
          </cell>
          <cell r="H6804" t="str">
            <v>PB</v>
          </cell>
          <cell r="I6804">
            <v>37790</v>
          </cell>
        </row>
        <row r="6805">
          <cell r="A6805">
            <v>966147456</v>
          </cell>
          <cell r="B6805" t="str">
            <v>Youssi</v>
          </cell>
          <cell r="C6805" t="str">
            <v>Wesley</v>
          </cell>
          <cell r="D6805" t="str">
            <v>UV</v>
          </cell>
          <cell r="E6805" t="str">
            <v>A</v>
          </cell>
          <cell r="F6805">
            <v>301001</v>
          </cell>
          <cell r="G6805" t="str">
            <v>ART Office</v>
          </cell>
          <cell r="H6805" t="str">
            <v>IN</v>
          </cell>
        </row>
        <row r="6806">
          <cell r="A6806">
            <v>966150902</v>
          </cell>
          <cell r="B6806" t="str">
            <v>Saldanha</v>
          </cell>
          <cell r="C6806" t="str">
            <v>Luis</v>
          </cell>
          <cell r="D6806" t="str">
            <v>UA</v>
          </cell>
          <cell r="E6806" t="str">
            <v>A</v>
          </cell>
          <cell r="F6806">
            <v>221601</v>
          </cell>
          <cell r="G6806" t="str">
            <v>MTH Math Office</v>
          </cell>
          <cell r="H6806" t="str">
            <v>PB</v>
          </cell>
        </row>
        <row r="6807">
          <cell r="A6807">
            <v>966156738</v>
          </cell>
          <cell r="B6807" t="str">
            <v>Godinez</v>
          </cell>
          <cell r="C6807" t="str">
            <v>Modesto</v>
          </cell>
          <cell r="D6807" t="str">
            <v>UV</v>
          </cell>
          <cell r="E6807" t="str">
            <v>T</v>
          </cell>
          <cell r="F6807">
            <v>221800</v>
          </cell>
          <cell r="G6807" t="str">
            <v>PHY Physics</v>
          </cell>
          <cell r="H6807" t="str">
            <v>IN</v>
          </cell>
          <cell r="I6807">
            <v>38472</v>
          </cell>
        </row>
        <row r="6808">
          <cell r="A6808">
            <v>966168351</v>
          </cell>
          <cell r="B6808" t="str">
            <v>Nyoka</v>
          </cell>
          <cell r="C6808" t="str">
            <v>Marisela</v>
          </cell>
          <cell r="D6808" t="str">
            <v>UV</v>
          </cell>
          <cell r="E6808" t="str">
            <v>T</v>
          </cell>
          <cell r="F6808">
            <v>221000</v>
          </cell>
          <cell r="G6808" t="str">
            <v>FLL Foreign Languages</v>
          </cell>
          <cell r="H6808" t="str">
            <v>IN</v>
          </cell>
          <cell r="I6808">
            <v>36748</v>
          </cell>
        </row>
        <row r="6809">
          <cell r="A6809">
            <v>966178037</v>
          </cell>
          <cell r="B6809" t="str">
            <v>Allen</v>
          </cell>
          <cell r="C6809" t="str">
            <v>David</v>
          </cell>
          <cell r="D6809" t="str">
            <v>UA</v>
          </cell>
          <cell r="E6809" t="str">
            <v>A</v>
          </cell>
          <cell r="F6809">
            <v>260100</v>
          </cell>
          <cell r="G6809" t="str">
            <v>EDU Special Ed/Counselor Ed</v>
          </cell>
          <cell r="H6809" t="str">
            <v>PB</v>
          </cell>
        </row>
        <row r="6810">
          <cell r="A6810">
            <v>966179904</v>
          </cell>
          <cell r="B6810" t="str">
            <v>Brown</v>
          </cell>
          <cell r="C6810" t="str">
            <v>Julie</v>
          </cell>
          <cell r="D6810" t="str">
            <v>UA</v>
          </cell>
          <cell r="E6810" t="str">
            <v>A</v>
          </cell>
          <cell r="F6810">
            <v>266002</v>
          </cell>
          <cell r="G6810" t="str">
            <v>EDC Education-CEED Prgrm Develpmnt</v>
          </cell>
          <cell r="H6810" t="str">
            <v>PB</v>
          </cell>
        </row>
        <row r="6811">
          <cell r="A6811">
            <v>966204965</v>
          </cell>
          <cell r="B6811" t="str">
            <v>Martin</v>
          </cell>
          <cell r="C6811" t="str">
            <v>Janet</v>
          </cell>
          <cell r="D6811" t="str">
            <v>UC</v>
          </cell>
          <cell r="E6811" t="str">
            <v>T</v>
          </cell>
          <cell r="F6811">
            <v>260201</v>
          </cell>
          <cell r="G6811" t="str">
            <v>EDU C&amp;I Office</v>
          </cell>
          <cell r="H6811" t="str">
            <v>SP</v>
          </cell>
          <cell r="I6811">
            <v>38168</v>
          </cell>
        </row>
        <row r="6812">
          <cell r="A6812">
            <v>966206461</v>
          </cell>
          <cell r="B6812" t="str">
            <v>Ellison</v>
          </cell>
          <cell r="C6812" t="str">
            <v>Gordon</v>
          </cell>
          <cell r="D6812" t="str">
            <v>UC</v>
          </cell>
          <cell r="E6812" t="str">
            <v>A</v>
          </cell>
          <cell r="F6812">
            <v>270501</v>
          </cell>
          <cell r="G6812" t="str">
            <v>MEN Mechanical Engineering Office</v>
          </cell>
          <cell r="H6812" t="str">
            <v>SP</v>
          </cell>
        </row>
        <row r="6813">
          <cell r="A6813">
            <v>966213490</v>
          </cell>
          <cell r="B6813" t="str">
            <v>Saifer</v>
          </cell>
          <cell r="C6813" t="str">
            <v>Steffen</v>
          </cell>
          <cell r="D6813" t="str">
            <v>UV</v>
          </cell>
          <cell r="E6813" t="str">
            <v>T</v>
          </cell>
          <cell r="F6813">
            <v>281215</v>
          </cell>
          <cell r="G6813" t="str">
            <v>XHS Online Crss Numeracy Literacy</v>
          </cell>
          <cell r="H6813" t="str">
            <v>IN</v>
          </cell>
          <cell r="I6813">
            <v>38533</v>
          </cell>
        </row>
        <row r="6814">
          <cell r="A6814">
            <v>966221708</v>
          </cell>
          <cell r="B6814" t="str">
            <v>Campbell</v>
          </cell>
          <cell r="C6814" t="str">
            <v>Terry</v>
          </cell>
          <cell r="D6814" t="str">
            <v>UV</v>
          </cell>
          <cell r="E6814" t="str">
            <v>T</v>
          </cell>
          <cell r="F6814">
            <v>283000</v>
          </cell>
          <cell r="G6814" t="str">
            <v>XSS Summer and Special Programs</v>
          </cell>
          <cell r="H6814" t="str">
            <v>IN</v>
          </cell>
          <cell r="I6814">
            <v>37437</v>
          </cell>
        </row>
        <row r="6815">
          <cell r="A6815">
            <v>966224533</v>
          </cell>
          <cell r="B6815" t="str">
            <v>Macalma</v>
          </cell>
          <cell r="C6815" t="str">
            <v>Chevaun</v>
          </cell>
          <cell r="D6815" t="str">
            <v>UW</v>
          </cell>
          <cell r="E6815" t="str">
            <v>T</v>
          </cell>
          <cell r="F6815">
            <v>240100</v>
          </cell>
          <cell r="G6815" t="str">
            <v>SSW School of Social Work</v>
          </cell>
          <cell r="H6815" t="str">
            <v>IN</v>
          </cell>
          <cell r="I6815">
            <v>38487</v>
          </cell>
        </row>
        <row r="6816">
          <cell r="A6816">
            <v>966230238</v>
          </cell>
          <cell r="B6816" t="str">
            <v>Xue</v>
          </cell>
          <cell r="C6816" t="str">
            <v>An</v>
          </cell>
          <cell r="D6816" t="str">
            <v>UA</v>
          </cell>
          <cell r="E6816" t="str">
            <v>T</v>
          </cell>
          <cell r="F6816">
            <v>222210</v>
          </cell>
          <cell r="G6816" t="str">
            <v>SPH Speech &amp; Hearing Science</v>
          </cell>
          <cell r="H6816" t="str">
            <v>PB</v>
          </cell>
          <cell r="I6816">
            <v>39431</v>
          </cell>
        </row>
        <row r="6817">
          <cell r="A6817">
            <v>966250865</v>
          </cell>
          <cell r="B6817" t="str">
            <v>Hill</v>
          </cell>
          <cell r="C6817" t="str">
            <v>Heather</v>
          </cell>
          <cell r="D6817" t="str">
            <v>UW</v>
          </cell>
          <cell r="E6817" t="str">
            <v>A</v>
          </cell>
          <cell r="F6817">
            <v>333401</v>
          </cell>
          <cell r="G6817" t="str">
            <v>DEN Dental Service-Office</v>
          </cell>
          <cell r="H6817" t="str">
            <v>IN</v>
          </cell>
        </row>
        <row r="6818">
          <cell r="A6818">
            <v>966255763</v>
          </cell>
          <cell r="B6818" t="str">
            <v>Rustin</v>
          </cell>
          <cell r="C6818" t="str">
            <v>Arnold</v>
          </cell>
          <cell r="D6818" t="str">
            <v>UC</v>
          </cell>
          <cell r="E6818" t="str">
            <v>A</v>
          </cell>
          <cell r="F6818">
            <v>220101</v>
          </cell>
          <cell r="G6818" t="str">
            <v>LAS Dean's Office</v>
          </cell>
          <cell r="H6818" t="str">
            <v>SP</v>
          </cell>
        </row>
        <row r="6819">
          <cell r="A6819">
            <v>966266895</v>
          </cell>
          <cell r="B6819" t="str">
            <v>Kopp</v>
          </cell>
          <cell r="C6819" t="str">
            <v>Peter</v>
          </cell>
          <cell r="D6819" t="str">
            <v>UC</v>
          </cell>
          <cell r="E6819" t="str">
            <v>T</v>
          </cell>
          <cell r="F6819">
            <v>221300</v>
          </cell>
          <cell r="G6819" t="str">
            <v>HST History Department</v>
          </cell>
          <cell r="H6819" t="str">
            <v>SP</v>
          </cell>
          <cell r="I6819">
            <v>38960</v>
          </cell>
        </row>
        <row r="6820">
          <cell r="A6820">
            <v>966293162</v>
          </cell>
          <cell r="B6820" t="str">
            <v>White</v>
          </cell>
          <cell r="C6820" t="str">
            <v>Thomas</v>
          </cell>
          <cell r="D6820" t="str">
            <v>UC</v>
          </cell>
          <cell r="E6820" t="str">
            <v>T</v>
          </cell>
          <cell r="F6820">
            <v>220801</v>
          </cell>
          <cell r="G6820" t="str">
            <v>ENG English Dept Office</v>
          </cell>
          <cell r="H6820" t="str">
            <v>SP</v>
          </cell>
          <cell r="I6820">
            <v>37437</v>
          </cell>
        </row>
        <row r="6821">
          <cell r="A6821">
            <v>966302582</v>
          </cell>
          <cell r="B6821" t="str">
            <v>Pippi</v>
          </cell>
          <cell r="C6821" t="str">
            <v>Michael</v>
          </cell>
          <cell r="D6821" t="str">
            <v>UF</v>
          </cell>
          <cell r="E6821" t="str">
            <v>T</v>
          </cell>
          <cell r="F6821">
            <v>300101</v>
          </cell>
          <cell r="G6821" t="str">
            <v>FPA Dean's Office Admin</v>
          </cell>
          <cell r="H6821" t="str">
            <v>PB</v>
          </cell>
          <cell r="I6821">
            <v>37955</v>
          </cell>
        </row>
        <row r="6822">
          <cell r="A6822">
            <v>966306438</v>
          </cell>
          <cell r="B6822" t="str">
            <v>Gabor</v>
          </cell>
          <cell r="C6822" t="str">
            <v>Reka</v>
          </cell>
          <cell r="D6822" t="str">
            <v>UV</v>
          </cell>
          <cell r="E6822" t="str">
            <v>T</v>
          </cell>
          <cell r="F6822">
            <v>221100</v>
          </cell>
          <cell r="G6822" t="str">
            <v>GLG Geology</v>
          </cell>
          <cell r="H6822" t="str">
            <v>IN</v>
          </cell>
          <cell r="I6822">
            <v>35976</v>
          </cell>
        </row>
        <row r="6823">
          <cell r="A6823">
            <v>966336460</v>
          </cell>
          <cell r="B6823" t="str">
            <v>Herzberg</v>
          </cell>
          <cell r="C6823" t="str">
            <v>Carol</v>
          </cell>
          <cell r="D6823" t="str">
            <v>UV</v>
          </cell>
          <cell r="E6823" t="str">
            <v>T</v>
          </cell>
          <cell r="F6823">
            <v>310600</v>
          </cell>
          <cell r="G6823" t="str">
            <v>CUS Center for Urban Studies</v>
          </cell>
          <cell r="H6823" t="str">
            <v>IN</v>
          </cell>
          <cell r="I6823">
            <v>36038</v>
          </cell>
        </row>
        <row r="6824">
          <cell r="A6824">
            <v>966337387</v>
          </cell>
          <cell r="B6824" t="str">
            <v>Jones</v>
          </cell>
          <cell r="C6824" t="str">
            <v>Brittany</v>
          </cell>
          <cell r="D6824" t="str">
            <v>UB</v>
          </cell>
          <cell r="E6824" t="str">
            <v>T</v>
          </cell>
          <cell r="F6824">
            <v>220300</v>
          </cell>
          <cell r="G6824" t="str">
            <v>BIO Biology</v>
          </cell>
          <cell r="H6824" t="str">
            <v>PB</v>
          </cell>
          <cell r="I6824">
            <v>38163</v>
          </cell>
        </row>
        <row r="6825">
          <cell r="A6825">
            <v>966351270</v>
          </cell>
          <cell r="B6825" t="str">
            <v>Young</v>
          </cell>
          <cell r="C6825" t="str">
            <v>Jason</v>
          </cell>
          <cell r="D6825" t="str">
            <v>UF</v>
          </cell>
          <cell r="E6825" t="str">
            <v>A</v>
          </cell>
          <cell r="F6825">
            <v>331601</v>
          </cell>
          <cell r="G6825" t="str">
            <v>EEP Ed Equity Office</v>
          </cell>
          <cell r="H6825" t="str">
            <v>PB</v>
          </cell>
        </row>
        <row r="6826">
          <cell r="A6826">
            <v>966360577</v>
          </cell>
          <cell r="B6826" t="str">
            <v>Gies</v>
          </cell>
          <cell r="C6826" t="str">
            <v>Martha</v>
          </cell>
          <cell r="D6826" t="str">
            <v>UC</v>
          </cell>
          <cell r="E6826" t="str">
            <v>T</v>
          </cell>
          <cell r="F6826">
            <v>290000</v>
          </cell>
          <cell r="G6826" t="str">
            <v>XSC Salem Center</v>
          </cell>
          <cell r="H6826" t="str">
            <v>SP</v>
          </cell>
          <cell r="I6826">
            <v>36981</v>
          </cell>
        </row>
        <row r="6827">
          <cell r="A6827">
            <v>966366044</v>
          </cell>
          <cell r="B6827" t="str">
            <v>Meade</v>
          </cell>
          <cell r="C6827" t="str">
            <v>Nathaniel</v>
          </cell>
          <cell r="D6827" t="str">
            <v>UV</v>
          </cell>
          <cell r="E6827" t="str">
            <v>T</v>
          </cell>
          <cell r="F6827">
            <v>201101</v>
          </cell>
          <cell r="G6827" t="str">
            <v>SAT Saturday Academy-Main</v>
          </cell>
          <cell r="H6827" t="str">
            <v>IN</v>
          </cell>
          <cell r="I6827">
            <v>38595</v>
          </cell>
        </row>
        <row r="6828">
          <cell r="A6828">
            <v>966368581</v>
          </cell>
          <cell r="B6828" t="str">
            <v>Trost</v>
          </cell>
          <cell r="C6828" t="str">
            <v>William</v>
          </cell>
          <cell r="D6828" t="str">
            <v>UV</v>
          </cell>
          <cell r="E6828" t="str">
            <v>T</v>
          </cell>
          <cell r="F6828">
            <v>270201</v>
          </cell>
          <cell r="G6828" t="str">
            <v>CMP Computer Science Office</v>
          </cell>
          <cell r="H6828" t="str">
            <v>IN</v>
          </cell>
          <cell r="I6828">
            <v>35976</v>
          </cell>
        </row>
        <row r="6829">
          <cell r="A6829">
            <v>966377200</v>
          </cell>
          <cell r="B6829" t="str">
            <v>Kaiser</v>
          </cell>
          <cell r="C6829" t="str">
            <v>Kelli</v>
          </cell>
          <cell r="D6829" t="str">
            <v>UV</v>
          </cell>
          <cell r="E6829" t="str">
            <v>T</v>
          </cell>
          <cell r="F6829">
            <v>201101</v>
          </cell>
          <cell r="G6829" t="str">
            <v>SAT Saturday Academy-Main</v>
          </cell>
          <cell r="H6829" t="str">
            <v>IN</v>
          </cell>
          <cell r="I6829">
            <v>39082</v>
          </cell>
        </row>
        <row r="6830">
          <cell r="A6830">
            <v>966377348</v>
          </cell>
          <cell r="B6830" t="str">
            <v>Kurowski</v>
          </cell>
          <cell r="C6830" t="str">
            <v>Joan</v>
          </cell>
          <cell r="D6830" t="str">
            <v>UF</v>
          </cell>
          <cell r="E6830" t="str">
            <v>T</v>
          </cell>
          <cell r="F6830">
            <v>270110</v>
          </cell>
          <cell r="G6830" t="str">
            <v>EAS MESA Program</v>
          </cell>
          <cell r="H6830" t="str">
            <v>PB</v>
          </cell>
          <cell r="I6830">
            <v>37864</v>
          </cell>
        </row>
        <row r="6831">
          <cell r="A6831">
            <v>966382732</v>
          </cell>
          <cell r="B6831" t="str">
            <v>Mantel</v>
          </cell>
          <cell r="C6831" t="str">
            <v>Linda</v>
          </cell>
          <cell r="D6831" t="str">
            <v>UD</v>
          </cell>
          <cell r="E6831" t="str">
            <v>A</v>
          </cell>
          <cell r="F6831">
            <v>220500</v>
          </cell>
          <cell r="G6831" t="str">
            <v>SEC Science Ed Center</v>
          </cell>
          <cell r="H6831" t="str">
            <v>SP</v>
          </cell>
        </row>
        <row r="6832">
          <cell r="A6832">
            <v>966384619</v>
          </cell>
          <cell r="B6832" t="str">
            <v>Fransen</v>
          </cell>
          <cell r="C6832" t="str">
            <v>Jed</v>
          </cell>
          <cell r="D6832" t="str">
            <v>UW</v>
          </cell>
          <cell r="E6832" t="str">
            <v>T</v>
          </cell>
          <cell r="F6832">
            <v>310800</v>
          </cell>
          <cell r="G6832" t="str">
            <v>PRC Population Research</v>
          </cell>
          <cell r="H6832" t="str">
            <v>IN</v>
          </cell>
          <cell r="I6832">
            <v>37437</v>
          </cell>
        </row>
        <row r="6833">
          <cell r="A6833">
            <v>966388995</v>
          </cell>
          <cell r="B6833" t="str">
            <v>Brubaker</v>
          </cell>
          <cell r="C6833" t="str">
            <v>Ty</v>
          </cell>
          <cell r="D6833" t="str">
            <v>UV</v>
          </cell>
          <cell r="E6833" t="str">
            <v>T</v>
          </cell>
          <cell r="F6833">
            <v>222700</v>
          </cell>
          <cell r="G6833" t="str">
            <v>LAS Univ Studies-General Ed</v>
          </cell>
          <cell r="H6833" t="str">
            <v>IN</v>
          </cell>
          <cell r="I6833">
            <v>38776</v>
          </cell>
        </row>
        <row r="6834">
          <cell r="A6834">
            <v>966406000</v>
          </cell>
          <cell r="B6834" t="str">
            <v>Verheyleweghen</v>
          </cell>
          <cell r="C6834" t="str">
            <v>Susan</v>
          </cell>
          <cell r="D6834" t="str">
            <v>UV</v>
          </cell>
          <cell r="E6834" t="str">
            <v>T</v>
          </cell>
          <cell r="F6834">
            <v>260100</v>
          </cell>
          <cell r="G6834" t="str">
            <v>EDU Special Ed/Counselor Ed</v>
          </cell>
          <cell r="H6834" t="str">
            <v>IN</v>
          </cell>
          <cell r="I6834">
            <v>36108</v>
          </cell>
        </row>
        <row r="6835">
          <cell r="A6835">
            <v>966419277</v>
          </cell>
          <cell r="B6835" t="str">
            <v>Hall</v>
          </cell>
          <cell r="C6835" t="str">
            <v>Rosario</v>
          </cell>
          <cell r="D6835" t="str">
            <v>UC</v>
          </cell>
          <cell r="E6835" t="str">
            <v>T</v>
          </cell>
          <cell r="F6835">
            <v>221000</v>
          </cell>
          <cell r="G6835" t="str">
            <v>FLL Foreign Languages</v>
          </cell>
          <cell r="H6835" t="str">
            <v>SP</v>
          </cell>
          <cell r="I6835">
            <v>38973</v>
          </cell>
        </row>
        <row r="6836">
          <cell r="A6836">
            <v>966420073</v>
          </cell>
          <cell r="B6836" t="str">
            <v>Matthes</v>
          </cell>
          <cell r="C6836" t="str">
            <v>Ralph</v>
          </cell>
          <cell r="D6836" t="str">
            <v>UV</v>
          </cell>
          <cell r="E6836" t="str">
            <v>T</v>
          </cell>
          <cell r="F6836">
            <v>283950</v>
          </cell>
          <cell r="G6836" t="str">
            <v>XPD English as a Second Language</v>
          </cell>
          <cell r="H6836" t="str">
            <v>IN</v>
          </cell>
          <cell r="I6836">
            <v>38625</v>
          </cell>
        </row>
        <row r="6837">
          <cell r="A6837">
            <v>966422593</v>
          </cell>
          <cell r="B6837" t="str">
            <v>Sava</v>
          </cell>
          <cell r="C6837" t="str">
            <v>Simona</v>
          </cell>
          <cell r="D6837" t="str">
            <v>UC</v>
          </cell>
          <cell r="E6837" t="str">
            <v>T</v>
          </cell>
          <cell r="F6837">
            <v>221510</v>
          </cell>
          <cell r="G6837" t="str">
            <v>ESL Engl as a 2nd Lang</v>
          </cell>
          <cell r="H6837" t="str">
            <v>SP</v>
          </cell>
          <cell r="I6837">
            <v>38807</v>
          </cell>
        </row>
        <row r="6838">
          <cell r="A6838">
            <v>966451039</v>
          </cell>
          <cell r="B6838" t="str">
            <v>Horodner</v>
          </cell>
          <cell r="C6838" t="str">
            <v>Stuart</v>
          </cell>
          <cell r="D6838" t="str">
            <v>UC</v>
          </cell>
          <cell r="E6838" t="str">
            <v>T</v>
          </cell>
          <cell r="F6838">
            <v>301001</v>
          </cell>
          <cell r="G6838" t="str">
            <v>ART Office</v>
          </cell>
          <cell r="H6838" t="str">
            <v>SP</v>
          </cell>
          <cell r="I6838">
            <v>38533</v>
          </cell>
        </row>
        <row r="6839">
          <cell r="A6839">
            <v>966453555</v>
          </cell>
          <cell r="B6839" t="str">
            <v>Schwartz</v>
          </cell>
          <cell r="C6839" t="str">
            <v>Linda</v>
          </cell>
          <cell r="D6839" t="str">
            <v>UV</v>
          </cell>
          <cell r="E6839" t="str">
            <v>T</v>
          </cell>
          <cell r="F6839">
            <v>282001</v>
          </cell>
          <cell r="G6839" t="str">
            <v>XCE CE/Education Office</v>
          </cell>
          <cell r="H6839" t="str">
            <v>IN</v>
          </cell>
          <cell r="I6839">
            <v>36101</v>
          </cell>
        </row>
        <row r="6840">
          <cell r="A6840">
            <v>966461069</v>
          </cell>
          <cell r="B6840" t="str">
            <v>Kidd</v>
          </cell>
          <cell r="C6840" t="str">
            <v>Billy</v>
          </cell>
          <cell r="D6840" t="str">
            <v>UV</v>
          </cell>
          <cell r="E6840" t="str">
            <v>T</v>
          </cell>
          <cell r="F6840">
            <v>260100</v>
          </cell>
          <cell r="G6840" t="str">
            <v>EDU Special Ed/Counselor Ed</v>
          </cell>
          <cell r="H6840" t="str">
            <v>IN</v>
          </cell>
          <cell r="I6840">
            <v>37057</v>
          </cell>
        </row>
        <row r="6841">
          <cell r="A6841">
            <v>966464329</v>
          </cell>
          <cell r="B6841" t="str">
            <v>Kelly</v>
          </cell>
          <cell r="C6841" t="str">
            <v>Christina</v>
          </cell>
          <cell r="D6841" t="str">
            <v>UW</v>
          </cell>
          <cell r="E6841" t="str">
            <v>T</v>
          </cell>
          <cell r="F6841">
            <v>200501</v>
          </cell>
          <cell r="G6841" t="str">
            <v>GSR Graduate Studies Office</v>
          </cell>
          <cell r="H6841" t="str">
            <v>IN</v>
          </cell>
          <cell r="I6841">
            <v>38533</v>
          </cell>
        </row>
        <row r="6842">
          <cell r="A6842">
            <v>966470484</v>
          </cell>
          <cell r="B6842" t="str">
            <v>Mendenhall</v>
          </cell>
          <cell r="C6842" t="str">
            <v>Douglas</v>
          </cell>
          <cell r="D6842" t="str">
            <v>UV</v>
          </cell>
          <cell r="E6842" t="str">
            <v>T</v>
          </cell>
          <cell r="F6842">
            <v>250001</v>
          </cell>
          <cell r="G6842" t="str">
            <v>SBA Deans Office</v>
          </cell>
          <cell r="H6842" t="str">
            <v>IN</v>
          </cell>
          <cell r="I6842">
            <v>38383</v>
          </cell>
        </row>
        <row r="6843">
          <cell r="A6843">
            <v>966475651</v>
          </cell>
          <cell r="B6843" t="str">
            <v>DeGrauw</v>
          </cell>
          <cell r="C6843" t="str">
            <v>Edward</v>
          </cell>
          <cell r="D6843" t="str">
            <v>UC</v>
          </cell>
          <cell r="E6843" t="str">
            <v>A</v>
          </cell>
          <cell r="F6843">
            <v>220300</v>
          </cell>
          <cell r="G6843" t="str">
            <v>BIO Biology</v>
          </cell>
          <cell r="H6843" t="str">
            <v>SP</v>
          </cell>
        </row>
        <row r="6844">
          <cell r="A6844">
            <v>966476180</v>
          </cell>
          <cell r="B6844" t="str">
            <v>Robison</v>
          </cell>
          <cell r="C6844" t="str">
            <v>Lynn</v>
          </cell>
          <cell r="D6844" t="str">
            <v>UV</v>
          </cell>
          <cell r="E6844" t="str">
            <v>T</v>
          </cell>
          <cell r="F6844">
            <v>630001</v>
          </cell>
          <cell r="G6844" t="str">
            <v>ATH Athletic Administration</v>
          </cell>
          <cell r="H6844" t="str">
            <v>IN</v>
          </cell>
          <cell r="I6844">
            <v>36729</v>
          </cell>
        </row>
        <row r="6845">
          <cell r="A6845">
            <v>966496591</v>
          </cell>
          <cell r="B6845" t="str">
            <v>Rhodes</v>
          </cell>
          <cell r="C6845" t="str">
            <v>Joy</v>
          </cell>
          <cell r="D6845" t="str">
            <v>UA</v>
          </cell>
          <cell r="E6845" t="str">
            <v>A</v>
          </cell>
          <cell r="F6845">
            <v>240100</v>
          </cell>
          <cell r="G6845" t="str">
            <v>SSW School of Social Work</v>
          </cell>
          <cell r="H6845" t="str">
            <v>PB</v>
          </cell>
        </row>
        <row r="6846">
          <cell r="A6846">
            <v>966498500</v>
          </cell>
          <cell r="B6846" t="str">
            <v>Repp</v>
          </cell>
          <cell r="C6846" t="str">
            <v>Richard</v>
          </cell>
          <cell r="D6846" t="str">
            <v>UW</v>
          </cell>
          <cell r="E6846" t="str">
            <v>T</v>
          </cell>
          <cell r="F6846">
            <v>300140</v>
          </cell>
          <cell r="G6846" t="str">
            <v>FPA Performing Arts Center</v>
          </cell>
          <cell r="H6846" t="str">
            <v>IN</v>
          </cell>
          <cell r="I6846">
            <v>37437</v>
          </cell>
        </row>
        <row r="6847">
          <cell r="A6847">
            <v>966529192</v>
          </cell>
          <cell r="B6847" t="str">
            <v>Johnson</v>
          </cell>
          <cell r="C6847" t="str">
            <v>Jena</v>
          </cell>
          <cell r="D6847" t="str">
            <v>UC</v>
          </cell>
          <cell r="E6847" t="str">
            <v>T</v>
          </cell>
          <cell r="F6847">
            <v>260100</v>
          </cell>
          <cell r="G6847" t="str">
            <v>EDU Special Ed/Counselor Ed</v>
          </cell>
          <cell r="H6847" t="str">
            <v>SP</v>
          </cell>
          <cell r="I6847">
            <v>38077</v>
          </cell>
        </row>
        <row r="6848">
          <cell r="A6848">
            <v>966540047</v>
          </cell>
          <cell r="B6848" t="str">
            <v>Powell</v>
          </cell>
          <cell r="C6848" t="str">
            <v>Joanne</v>
          </cell>
          <cell r="D6848" t="str">
            <v>UV</v>
          </cell>
          <cell r="E6848" t="str">
            <v>T</v>
          </cell>
          <cell r="F6848">
            <v>331601</v>
          </cell>
          <cell r="G6848" t="str">
            <v>EEP Ed Equity Office</v>
          </cell>
          <cell r="H6848" t="str">
            <v>IN</v>
          </cell>
          <cell r="I6848">
            <v>36372</v>
          </cell>
        </row>
        <row r="6849">
          <cell r="A6849">
            <v>966576823</v>
          </cell>
          <cell r="B6849" t="str">
            <v>Koenenkamp</v>
          </cell>
          <cell r="C6849" t="str">
            <v>Rolf</v>
          </cell>
          <cell r="D6849" t="str">
            <v>UA</v>
          </cell>
          <cell r="E6849" t="str">
            <v>A</v>
          </cell>
          <cell r="F6849">
            <v>221800</v>
          </cell>
          <cell r="G6849" t="str">
            <v>PHY Physics</v>
          </cell>
          <cell r="H6849" t="str">
            <v>PB</v>
          </cell>
        </row>
        <row r="6850">
          <cell r="A6850">
            <v>966590120</v>
          </cell>
          <cell r="B6850" t="str">
            <v>Malik</v>
          </cell>
          <cell r="C6850" t="str">
            <v>Shazia</v>
          </cell>
          <cell r="D6850" t="str">
            <v>UV</v>
          </cell>
          <cell r="E6850" t="str">
            <v>T</v>
          </cell>
          <cell r="F6850">
            <v>270301</v>
          </cell>
          <cell r="G6850" t="str">
            <v>CEN Civil Engineering Office</v>
          </cell>
          <cell r="H6850" t="str">
            <v>IN</v>
          </cell>
          <cell r="I6850">
            <v>38077</v>
          </cell>
        </row>
        <row r="6851">
          <cell r="A6851">
            <v>966701020</v>
          </cell>
          <cell r="B6851" t="str">
            <v>Brings Plenty</v>
          </cell>
          <cell r="C6851" t="str">
            <v>Trevino</v>
          </cell>
          <cell r="D6851" t="str">
            <v>UC</v>
          </cell>
          <cell r="E6851" t="str">
            <v>A</v>
          </cell>
          <cell r="F6851">
            <v>223401</v>
          </cell>
          <cell r="G6851" t="str">
            <v>NAT Native American Studies</v>
          </cell>
          <cell r="H6851" t="str">
            <v>SP</v>
          </cell>
        </row>
        <row r="6852">
          <cell r="A6852">
            <v>966707954</v>
          </cell>
          <cell r="B6852" t="str">
            <v>Olivas</v>
          </cell>
          <cell r="C6852" t="str">
            <v>Rene</v>
          </cell>
          <cell r="D6852" t="str">
            <v>UC</v>
          </cell>
          <cell r="E6852" t="str">
            <v>T</v>
          </cell>
          <cell r="F6852">
            <v>310930</v>
          </cell>
          <cell r="G6852" t="str">
            <v>SCH School of Community Health</v>
          </cell>
          <cell r="H6852" t="str">
            <v>IN</v>
          </cell>
          <cell r="I6852">
            <v>35976</v>
          </cell>
        </row>
        <row r="6853">
          <cell r="A6853">
            <v>966730085</v>
          </cell>
          <cell r="B6853" t="str">
            <v>Kim</v>
          </cell>
          <cell r="C6853" t="str">
            <v>Mari</v>
          </cell>
          <cell r="D6853" t="str">
            <v>UV</v>
          </cell>
          <cell r="E6853" t="str">
            <v>T</v>
          </cell>
          <cell r="F6853">
            <v>283950</v>
          </cell>
          <cell r="G6853" t="str">
            <v>XPD English as a Second Language</v>
          </cell>
          <cell r="H6853" t="str">
            <v>IN</v>
          </cell>
          <cell r="I6853">
            <v>38352</v>
          </cell>
        </row>
        <row r="6854">
          <cell r="A6854">
            <v>966734209</v>
          </cell>
          <cell r="B6854" t="str">
            <v>Kandaswamy</v>
          </cell>
          <cell r="C6854" t="str">
            <v>Priya</v>
          </cell>
          <cell r="D6854" t="str">
            <v>UA</v>
          </cell>
          <cell r="E6854" t="str">
            <v>A</v>
          </cell>
          <cell r="F6854">
            <v>222500</v>
          </cell>
          <cell r="G6854" t="str">
            <v>WSC Women's Studies</v>
          </cell>
          <cell r="H6854" t="str">
            <v>PB</v>
          </cell>
        </row>
        <row r="6855">
          <cell r="A6855">
            <v>966739197</v>
          </cell>
          <cell r="B6855" t="str">
            <v>Elliott</v>
          </cell>
          <cell r="C6855" t="str">
            <v>Chris</v>
          </cell>
          <cell r="D6855" t="str">
            <v>UF</v>
          </cell>
          <cell r="E6855" t="str">
            <v>T</v>
          </cell>
          <cell r="F6855">
            <v>631100</v>
          </cell>
          <cell r="G6855" t="str">
            <v>ATH W Basketball</v>
          </cell>
          <cell r="H6855" t="str">
            <v>PB</v>
          </cell>
          <cell r="I6855">
            <v>39172</v>
          </cell>
        </row>
        <row r="6856">
          <cell r="A6856">
            <v>966746671</v>
          </cell>
          <cell r="B6856" t="str">
            <v>Lazar</v>
          </cell>
          <cell r="C6856" t="str">
            <v>Nathan</v>
          </cell>
          <cell r="D6856" t="str">
            <v>UC</v>
          </cell>
          <cell r="E6856" t="str">
            <v>A</v>
          </cell>
          <cell r="F6856">
            <v>221601</v>
          </cell>
          <cell r="G6856" t="str">
            <v>MTH Math Office</v>
          </cell>
          <cell r="H6856" t="str">
            <v>SP</v>
          </cell>
        </row>
        <row r="6857">
          <cell r="A6857">
            <v>966747683</v>
          </cell>
          <cell r="B6857" t="str">
            <v>Pozdena</v>
          </cell>
          <cell r="C6857" t="str">
            <v>Randall</v>
          </cell>
          <cell r="D6857" t="str">
            <v>UC</v>
          </cell>
          <cell r="E6857" t="str">
            <v>T</v>
          </cell>
          <cell r="F6857">
            <v>310400</v>
          </cell>
          <cell r="G6857" t="str">
            <v>USP Urban Studies &amp; Planning</v>
          </cell>
          <cell r="H6857" t="str">
            <v>SP</v>
          </cell>
          <cell r="I6857">
            <v>37072</v>
          </cell>
        </row>
        <row r="6858">
          <cell r="A6858">
            <v>966767909</v>
          </cell>
          <cell r="B6858" t="str">
            <v>Marcus</v>
          </cell>
          <cell r="C6858" t="str">
            <v>Virgina</v>
          </cell>
          <cell r="D6858" t="str">
            <v>UV</v>
          </cell>
          <cell r="E6858" t="str">
            <v>T</v>
          </cell>
          <cell r="F6858">
            <v>221000</v>
          </cell>
          <cell r="G6858" t="str">
            <v>FLL Foreign Languages</v>
          </cell>
          <cell r="H6858" t="str">
            <v>IN</v>
          </cell>
          <cell r="I6858">
            <v>39325</v>
          </cell>
        </row>
        <row r="6859">
          <cell r="A6859">
            <v>966775226</v>
          </cell>
          <cell r="B6859" t="str">
            <v>Meyer</v>
          </cell>
          <cell r="C6859" t="str">
            <v>Phillip</v>
          </cell>
          <cell r="D6859" t="str">
            <v>UV</v>
          </cell>
          <cell r="E6859" t="str">
            <v>T</v>
          </cell>
          <cell r="F6859">
            <v>303001</v>
          </cell>
          <cell r="G6859" t="str">
            <v>TAD Theater Arts Office</v>
          </cell>
          <cell r="H6859" t="str">
            <v>IN</v>
          </cell>
          <cell r="I6859">
            <v>38777</v>
          </cell>
        </row>
        <row r="6860">
          <cell r="A6860">
            <v>966780343</v>
          </cell>
          <cell r="B6860" t="str">
            <v>Pate</v>
          </cell>
          <cell r="C6860" t="str">
            <v>Ronald</v>
          </cell>
          <cell r="D6860" t="str">
            <v>UV</v>
          </cell>
          <cell r="E6860" t="str">
            <v>T</v>
          </cell>
          <cell r="F6860">
            <v>283001</v>
          </cell>
          <cell r="G6860" t="str">
            <v>XSS Extended &amp; Summer Prog Office</v>
          </cell>
          <cell r="H6860" t="str">
            <v>IN</v>
          </cell>
          <cell r="I6860">
            <v>38595</v>
          </cell>
        </row>
        <row r="6861">
          <cell r="A6861">
            <v>966783077</v>
          </cell>
          <cell r="B6861" t="str">
            <v>Hansen</v>
          </cell>
          <cell r="C6861" t="str">
            <v>Steven</v>
          </cell>
          <cell r="D6861" t="str">
            <v>UV</v>
          </cell>
          <cell r="E6861" t="str">
            <v>T</v>
          </cell>
          <cell r="F6861">
            <v>270301</v>
          </cell>
          <cell r="G6861" t="str">
            <v>CEN Civil Engineering Office</v>
          </cell>
          <cell r="H6861" t="str">
            <v>IN</v>
          </cell>
          <cell r="I6861">
            <v>38533</v>
          </cell>
        </row>
        <row r="6862">
          <cell r="A6862">
            <v>966792508</v>
          </cell>
          <cell r="B6862" t="str">
            <v>Williams</v>
          </cell>
          <cell r="C6862" t="str">
            <v>Melissa</v>
          </cell>
          <cell r="D6862" t="str">
            <v>UA</v>
          </cell>
          <cell r="E6862" t="str">
            <v>T</v>
          </cell>
          <cell r="F6862">
            <v>250001</v>
          </cell>
          <cell r="G6862" t="str">
            <v>SBA Deans Office</v>
          </cell>
          <cell r="H6862" t="str">
            <v>SB</v>
          </cell>
          <cell r="I6862">
            <v>36357</v>
          </cell>
        </row>
        <row r="6863">
          <cell r="A6863">
            <v>966799692</v>
          </cell>
          <cell r="B6863" t="str">
            <v>Gregory</v>
          </cell>
          <cell r="C6863" t="str">
            <v>Robyn</v>
          </cell>
          <cell r="D6863" t="str">
            <v>UC</v>
          </cell>
          <cell r="E6863" t="str">
            <v>T</v>
          </cell>
          <cell r="F6863">
            <v>310200</v>
          </cell>
          <cell r="G6863" t="str">
            <v>JUS Criminology/Criminal Just Dept</v>
          </cell>
          <cell r="H6863" t="str">
            <v>SP</v>
          </cell>
          <cell r="I6863">
            <v>37437</v>
          </cell>
        </row>
        <row r="6864">
          <cell r="A6864">
            <v>966800938</v>
          </cell>
          <cell r="B6864" t="str">
            <v>Ryder</v>
          </cell>
          <cell r="C6864" t="str">
            <v>William</v>
          </cell>
          <cell r="D6864" t="str">
            <v>UF</v>
          </cell>
          <cell r="E6864" t="str">
            <v>A</v>
          </cell>
          <cell r="F6864">
            <v>330070</v>
          </cell>
          <cell r="G6864" t="str">
            <v>NSP New Student Advising</v>
          </cell>
          <cell r="H6864" t="str">
            <v>PB</v>
          </cell>
        </row>
        <row r="6865">
          <cell r="A6865">
            <v>966805289</v>
          </cell>
          <cell r="B6865" t="str">
            <v>Covell</v>
          </cell>
          <cell r="C6865" t="str">
            <v>William</v>
          </cell>
          <cell r="D6865" t="str">
            <v>UV</v>
          </cell>
          <cell r="E6865" t="str">
            <v>T</v>
          </cell>
          <cell r="F6865">
            <v>222700</v>
          </cell>
          <cell r="G6865" t="str">
            <v>LAS Univ Studies-General Ed</v>
          </cell>
          <cell r="H6865" t="str">
            <v>IN</v>
          </cell>
          <cell r="I6865">
            <v>36007</v>
          </cell>
        </row>
        <row r="6866">
          <cell r="A6866">
            <v>966815144</v>
          </cell>
          <cell r="B6866" t="str">
            <v>Marsh</v>
          </cell>
          <cell r="C6866" t="str">
            <v>Laura</v>
          </cell>
          <cell r="D6866" t="str">
            <v>UF</v>
          </cell>
          <cell r="E6866" t="str">
            <v>A</v>
          </cell>
          <cell r="F6866">
            <v>220101</v>
          </cell>
          <cell r="G6866" t="str">
            <v>LAS Dean's Office</v>
          </cell>
          <cell r="H6866" t="str">
            <v>PB</v>
          </cell>
        </row>
        <row r="6867">
          <cell r="A6867">
            <v>966819159</v>
          </cell>
          <cell r="B6867" t="str">
            <v>Klein</v>
          </cell>
          <cell r="C6867" t="str">
            <v>Susan</v>
          </cell>
          <cell r="D6867" t="str">
            <v>UC</v>
          </cell>
          <cell r="E6867" t="str">
            <v>A</v>
          </cell>
          <cell r="F6867">
            <v>301001</v>
          </cell>
          <cell r="G6867" t="str">
            <v>ART Office</v>
          </cell>
          <cell r="H6867" t="str">
            <v>SP</v>
          </cell>
        </row>
        <row r="6868">
          <cell r="A6868">
            <v>966839395</v>
          </cell>
          <cell r="B6868" t="str">
            <v>Kostiner</v>
          </cell>
          <cell r="C6868" t="str">
            <v>Priscilla</v>
          </cell>
          <cell r="D6868" t="str">
            <v>UF</v>
          </cell>
          <cell r="E6868" t="str">
            <v>T</v>
          </cell>
          <cell r="F6868">
            <v>223201</v>
          </cell>
          <cell r="G6868" t="str">
            <v>JST Jewish Studies</v>
          </cell>
          <cell r="H6868" t="str">
            <v>PB</v>
          </cell>
          <cell r="I6868">
            <v>38390</v>
          </cell>
        </row>
        <row r="6869">
          <cell r="A6869">
            <v>966841309</v>
          </cell>
          <cell r="B6869" t="str">
            <v>Ruben</v>
          </cell>
          <cell r="C6869" t="str">
            <v>Barbara</v>
          </cell>
          <cell r="D6869" t="str">
            <v>UA</v>
          </cell>
          <cell r="E6869" t="str">
            <v>A</v>
          </cell>
          <cell r="F6869">
            <v>260201</v>
          </cell>
          <cell r="G6869" t="str">
            <v>EDU C&amp;I Office</v>
          </cell>
          <cell r="H6869" t="str">
            <v>PB</v>
          </cell>
        </row>
        <row r="6870">
          <cell r="A6870">
            <v>966848583</v>
          </cell>
          <cell r="B6870" t="str">
            <v>Lakey</v>
          </cell>
          <cell r="C6870" t="str">
            <v>Samantha</v>
          </cell>
          <cell r="D6870" t="str">
            <v>UW</v>
          </cell>
          <cell r="E6870" t="str">
            <v>T</v>
          </cell>
          <cell r="F6870">
            <v>290001</v>
          </cell>
          <cell r="G6870" t="str">
            <v>XSC Salem Center Office</v>
          </cell>
          <cell r="H6870" t="str">
            <v>IN</v>
          </cell>
          <cell r="I6870">
            <v>38168</v>
          </cell>
        </row>
        <row r="6871">
          <cell r="A6871">
            <v>966853418</v>
          </cell>
          <cell r="B6871" t="str">
            <v>Kuehlhorn</v>
          </cell>
          <cell r="C6871" t="str">
            <v>Sara</v>
          </cell>
          <cell r="D6871" t="str">
            <v>UC</v>
          </cell>
          <cell r="E6871" t="str">
            <v>A</v>
          </cell>
          <cell r="F6871">
            <v>221501</v>
          </cell>
          <cell r="G6871" t="str">
            <v>LIN Linguistics Office</v>
          </cell>
          <cell r="H6871" t="str">
            <v>SP</v>
          </cell>
        </row>
        <row r="6872">
          <cell r="A6872">
            <v>966867403</v>
          </cell>
          <cell r="B6872" t="str">
            <v>Garbacik</v>
          </cell>
          <cell r="C6872" t="str">
            <v>Iwona</v>
          </cell>
          <cell r="D6872" t="str">
            <v>UW</v>
          </cell>
          <cell r="E6872" t="str">
            <v>T</v>
          </cell>
          <cell r="F6872">
            <v>270401</v>
          </cell>
          <cell r="G6872" t="str">
            <v>EEN Electrical/Computer Engineering</v>
          </cell>
          <cell r="H6872" t="str">
            <v>IN</v>
          </cell>
          <cell r="I6872">
            <v>39263</v>
          </cell>
        </row>
        <row r="6873">
          <cell r="A6873">
            <v>966875180</v>
          </cell>
          <cell r="B6873" t="str">
            <v>Vorst</v>
          </cell>
          <cell r="C6873" t="str">
            <v>Heidi</v>
          </cell>
          <cell r="D6873" t="str">
            <v>UC</v>
          </cell>
          <cell r="E6873" t="str">
            <v>T</v>
          </cell>
          <cell r="F6873">
            <v>260201</v>
          </cell>
          <cell r="G6873" t="str">
            <v>EDU C&amp;I Office</v>
          </cell>
          <cell r="H6873" t="str">
            <v>SP</v>
          </cell>
          <cell r="I6873">
            <v>37986</v>
          </cell>
        </row>
        <row r="6874">
          <cell r="A6874">
            <v>966877824</v>
          </cell>
          <cell r="B6874" t="str">
            <v>Bitney</v>
          </cell>
          <cell r="C6874" t="str">
            <v>Leigh</v>
          </cell>
          <cell r="D6874" t="str">
            <v>UF</v>
          </cell>
          <cell r="E6874" t="str">
            <v>T</v>
          </cell>
          <cell r="F6874">
            <v>250001</v>
          </cell>
          <cell r="G6874" t="str">
            <v>SBA Deans Office</v>
          </cell>
          <cell r="H6874" t="str">
            <v>PB</v>
          </cell>
          <cell r="I6874">
            <v>37346</v>
          </cell>
        </row>
        <row r="6875">
          <cell r="A6875">
            <v>966878849</v>
          </cell>
          <cell r="B6875" t="str">
            <v>Spreadborough</v>
          </cell>
          <cell r="C6875" t="str">
            <v>Amy</v>
          </cell>
          <cell r="D6875" t="str">
            <v>UV</v>
          </cell>
          <cell r="E6875" t="str">
            <v>A</v>
          </cell>
          <cell r="F6875">
            <v>283001</v>
          </cell>
          <cell r="G6875" t="str">
            <v>XSS Extended &amp; Summer Prog Office</v>
          </cell>
          <cell r="H6875" t="str">
            <v>IN</v>
          </cell>
        </row>
        <row r="6876">
          <cell r="A6876">
            <v>966893747</v>
          </cell>
          <cell r="B6876" t="str">
            <v>Powell</v>
          </cell>
          <cell r="C6876" t="str">
            <v>Jeong</v>
          </cell>
          <cell r="D6876" t="str">
            <v>UV</v>
          </cell>
          <cell r="E6876" t="str">
            <v>T</v>
          </cell>
          <cell r="F6876">
            <v>200830</v>
          </cell>
          <cell r="G6876" t="str">
            <v>ISP Intnl Special Prog Office</v>
          </cell>
          <cell r="H6876" t="str">
            <v>IN</v>
          </cell>
          <cell r="I6876">
            <v>38748</v>
          </cell>
        </row>
        <row r="6877">
          <cell r="A6877">
            <v>966894759</v>
          </cell>
          <cell r="B6877" t="str">
            <v>Veck</v>
          </cell>
          <cell r="C6877" t="str">
            <v>Elizabeth</v>
          </cell>
          <cell r="D6877" t="str">
            <v>UW</v>
          </cell>
          <cell r="E6877" t="str">
            <v>T</v>
          </cell>
          <cell r="F6877">
            <v>600300</v>
          </cell>
          <cell r="G6877" t="str">
            <v>HRC Human Resource Center</v>
          </cell>
          <cell r="H6877" t="str">
            <v>IN</v>
          </cell>
          <cell r="I6877">
            <v>39263</v>
          </cell>
        </row>
        <row r="6878">
          <cell r="A6878">
            <v>966897860</v>
          </cell>
          <cell r="B6878" t="str">
            <v>Kennedy</v>
          </cell>
          <cell r="C6878" t="str">
            <v>Cassandra</v>
          </cell>
          <cell r="D6878" t="str">
            <v>UF</v>
          </cell>
          <cell r="E6878" t="str">
            <v>T</v>
          </cell>
          <cell r="F6878">
            <v>200501</v>
          </cell>
          <cell r="G6878" t="str">
            <v>GSR Graduate Studies Office</v>
          </cell>
          <cell r="H6878" t="str">
            <v>PB</v>
          </cell>
          <cell r="I6878">
            <v>37344</v>
          </cell>
        </row>
        <row r="6879">
          <cell r="A6879">
            <v>966899462</v>
          </cell>
          <cell r="B6879" t="str">
            <v>Calvillo</v>
          </cell>
          <cell r="C6879" t="str">
            <v>Yolanda</v>
          </cell>
          <cell r="D6879" t="str">
            <v>UD</v>
          </cell>
          <cell r="E6879" t="str">
            <v>T</v>
          </cell>
          <cell r="F6879">
            <v>221100</v>
          </cell>
          <cell r="G6879" t="str">
            <v>GLG Geology</v>
          </cell>
          <cell r="H6879" t="str">
            <v>SP</v>
          </cell>
          <cell r="I6879">
            <v>37986</v>
          </cell>
        </row>
        <row r="6880">
          <cell r="A6880">
            <v>966908966</v>
          </cell>
          <cell r="B6880" t="str">
            <v>Wagner</v>
          </cell>
          <cell r="C6880" t="str">
            <v>Scott</v>
          </cell>
          <cell r="D6880" t="str">
            <v>UC</v>
          </cell>
          <cell r="E6880" t="str">
            <v>T</v>
          </cell>
          <cell r="F6880">
            <v>301001</v>
          </cell>
          <cell r="G6880" t="str">
            <v>ART Office</v>
          </cell>
          <cell r="H6880" t="str">
            <v>SP</v>
          </cell>
          <cell r="I6880">
            <v>39172</v>
          </cell>
        </row>
        <row r="6881">
          <cell r="A6881">
            <v>966910374</v>
          </cell>
          <cell r="B6881" t="str">
            <v>Dirks</v>
          </cell>
          <cell r="C6881" t="str">
            <v>Richard</v>
          </cell>
          <cell r="D6881" t="str">
            <v>UF</v>
          </cell>
          <cell r="E6881" t="str">
            <v>A</v>
          </cell>
          <cell r="F6881">
            <v>331601</v>
          </cell>
          <cell r="G6881" t="str">
            <v>EEP Ed Equity Office</v>
          </cell>
          <cell r="H6881" t="str">
            <v>PB</v>
          </cell>
        </row>
        <row r="6882">
          <cell r="A6882">
            <v>966951689</v>
          </cell>
          <cell r="B6882" t="str">
            <v>Tucker</v>
          </cell>
          <cell r="C6882" t="str">
            <v>Jerry</v>
          </cell>
          <cell r="D6882" t="str">
            <v>UC</v>
          </cell>
          <cell r="E6882" t="str">
            <v>T</v>
          </cell>
          <cell r="F6882">
            <v>310300</v>
          </cell>
          <cell r="G6882" t="str">
            <v>PAD Public Administration</v>
          </cell>
          <cell r="H6882" t="str">
            <v>SP</v>
          </cell>
          <cell r="I6882">
            <v>37802</v>
          </cell>
        </row>
        <row r="6883">
          <cell r="A6883">
            <v>966967034</v>
          </cell>
          <cell r="B6883" t="str">
            <v>Massey</v>
          </cell>
          <cell r="C6883" t="str">
            <v>Barton</v>
          </cell>
          <cell r="D6883" t="str">
            <v>UA</v>
          </cell>
          <cell r="E6883" t="str">
            <v>A</v>
          </cell>
          <cell r="F6883">
            <v>270201</v>
          </cell>
          <cell r="G6883" t="str">
            <v>CMP Computer Science Office</v>
          </cell>
          <cell r="H6883" t="str">
            <v>PB</v>
          </cell>
        </row>
        <row r="6884">
          <cell r="A6884">
            <v>966987690</v>
          </cell>
          <cell r="B6884" t="str">
            <v>Lamb</v>
          </cell>
          <cell r="C6884" t="str">
            <v>Erin</v>
          </cell>
          <cell r="D6884" t="str">
            <v>UV</v>
          </cell>
          <cell r="E6884" t="str">
            <v>T</v>
          </cell>
          <cell r="F6884">
            <v>260201</v>
          </cell>
          <cell r="G6884" t="str">
            <v>EDU C&amp;I Office</v>
          </cell>
          <cell r="H6884" t="str">
            <v>IN</v>
          </cell>
          <cell r="I6884">
            <v>36753</v>
          </cell>
        </row>
        <row r="6885">
          <cell r="A6885">
            <v>966993266</v>
          </cell>
          <cell r="B6885" t="str">
            <v>Pesek</v>
          </cell>
          <cell r="C6885" t="str">
            <v>Sara</v>
          </cell>
          <cell r="D6885" t="str">
            <v>UW</v>
          </cell>
          <cell r="E6885" t="str">
            <v>T</v>
          </cell>
          <cell r="F6885">
            <v>610411</v>
          </cell>
          <cell r="G6885" t="str">
            <v>OIS Instr Tech Sppt/CAVS</v>
          </cell>
          <cell r="H6885" t="str">
            <v>IN</v>
          </cell>
          <cell r="I6885">
            <v>38275</v>
          </cell>
        </row>
        <row r="6886">
          <cell r="A6886">
            <v>966999113</v>
          </cell>
          <cell r="B6886" t="str">
            <v>Wadhwa</v>
          </cell>
          <cell r="C6886" t="str">
            <v>Anu</v>
          </cell>
          <cell r="D6886" t="str">
            <v>UC</v>
          </cell>
          <cell r="E6886" t="str">
            <v>T</v>
          </cell>
          <cell r="F6886">
            <v>250100</v>
          </cell>
          <cell r="G6886" t="str">
            <v>SBA Instruction</v>
          </cell>
          <cell r="H6886" t="str">
            <v>SP</v>
          </cell>
          <cell r="I6886">
            <v>37499</v>
          </cell>
        </row>
        <row r="6887">
          <cell r="A6887">
            <v>967001505</v>
          </cell>
          <cell r="B6887" t="str">
            <v>Dreyer</v>
          </cell>
          <cell r="C6887" t="str">
            <v>Christian</v>
          </cell>
          <cell r="D6887" t="str">
            <v>UW</v>
          </cell>
          <cell r="E6887" t="str">
            <v>A</v>
          </cell>
          <cell r="F6887">
            <v>200410</v>
          </cell>
          <cell r="G6887" t="str">
            <v>CHA Challenge/Link</v>
          </cell>
          <cell r="H6887" t="str">
            <v>IN</v>
          </cell>
        </row>
        <row r="6888">
          <cell r="A6888">
            <v>967035180</v>
          </cell>
          <cell r="B6888" t="str">
            <v>Wakefield Wells</v>
          </cell>
          <cell r="C6888" t="str">
            <v>Sally</v>
          </cell>
          <cell r="D6888" t="str">
            <v>UC</v>
          </cell>
          <cell r="E6888" t="str">
            <v>A</v>
          </cell>
          <cell r="F6888">
            <v>266250</v>
          </cell>
          <cell r="G6888" t="str">
            <v>EDC Grad Teacher Educ Prg-Hood Rivr</v>
          </cell>
          <cell r="H6888" t="str">
            <v>SP</v>
          </cell>
        </row>
        <row r="6889">
          <cell r="A6889">
            <v>967045897</v>
          </cell>
          <cell r="B6889" t="str">
            <v>Pugh</v>
          </cell>
          <cell r="C6889" t="str">
            <v>Richard</v>
          </cell>
          <cell r="D6889" t="str">
            <v>UW</v>
          </cell>
          <cell r="E6889" t="str">
            <v>A</v>
          </cell>
          <cell r="F6889">
            <v>221100</v>
          </cell>
          <cell r="G6889" t="str">
            <v>GLG Geology</v>
          </cell>
          <cell r="H6889" t="str">
            <v>IN</v>
          </cell>
        </row>
        <row r="6890">
          <cell r="A6890">
            <v>967058848</v>
          </cell>
          <cell r="B6890" t="str">
            <v>Smith</v>
          </cell>
          <cell r="C6890" t="str">
            <v>Sheila</v>
          </cell>
          <cell r="D6890" t="str">
            <v>UC</v>
          </cell>
          <cell r="E6890" t="str">
            <v>T</v>
          </cell>
          <cell r="F6890">
            <v>310200</v>
          </cell>
          <cell r="G6890" t="str">
            <v>JUS Criminology/Criminal Just Dept</v>
          </cell>
          <cell r="H6890" t="str">
            <v>SP</v>
          </cell>
          <cell r="I6890">
            <v>37376</v>
          </cell>
        </row>
        <row r="6891">
          <cell r="A6891">
            <v>967062706</v>
          </cell>
          <cell r="B6891" t="str">
            <v>Manske</v>
          </cell>
          <cell r="C6891" t="str">
            <v>Joanne</v>
          </cell>
          <cell r="D6891" t="str">
            <v>UD</v>
          </cell>
          <cell r="E6891" t="str">
            <v>T</v>
          </cell>
          <cell r="F6891">
            <v>240100</v>
          </cell>
          <cell r="G6891" t="str">
            <v>SSW School of Social Work</v>
          </cell>
          <cell r="H6891" t="str">
            <v>IN</v>
          </cell>
          <cell r="I6891">
            <v>36799</v>
          </cell>
        </row>
        <row r="6892">
          <cell r="A6892">
            <v>967083567</v>
          </cell>
          <cell r="B6892" t="str">
            <v>Schindler</v>
          </cell>
          <cell r="C6892" t="str">
            <v>Tim</v>
          </cell>
          <cell r="D6892" t="str">
            <v>UC</v>
          </cell>
          <cell r="E6892" t="str">
            <v>T</v>
          </cell>
          <cell r="F6892">
            <v>250125</v>
          </cell>
          <cell r="G6892" t="str">
            <v>SBA Weekend Business Degree</v>
          </cell>
          <cell r="H6892" t="str">
            <v>SP</v>
          </cell>
          <cell r="I6892">
            <v>38168</v>
          </cell>
        </row>
        <row r="6893">
          <cell r="A6893">
            <v>967091292</v>
          </cell>
          <cell r="B6893" t="str">
            <v>Lemmond</v>
          </cell>
          <cell r="C6893" t="str">
            <v>Julie</v>
          </cell>
          <cell r="D6893" t="str">
            <v>UV</v>
          </cell>
          <cell r="E6893" t="str">
            <v>T</v>
          </cell>
          <cell r="F6893">
            <v>289120</v>
          </cell>
          <cell r="G6893" t="str">
            <v>XPD Management</v>
          </cell>
          <cell r="H6893" t="str">
            <v>IN</v>
          </cell>
          <cell r="I6893">
            <v>38898</v>
          </cell>
        </row>
        <row r="6894">
          <cell r="A6894">
            <v>967108836</v>
          </cell>
          <cell r="B6894" t="str">
            <v>Walder</v>
          </cell>
          <cell r="C6894" t="str">
            <v>Joseph</v>
          </cell>
          <cell r="D6894" t="str">
            <v>UW</v>
          </cell>
          <cell r="E6894" t="str">
            <v>T</v>
          </cell>
          <cell r="F6894">
            <v>221100</v>
          </cell>
          <cell r="G6894" t="str">
            <v>GLG Geology</v>
          </cell>
          <cell r="H6894" t="str">
            <v>IN</v>
          </cell>
          <cell r="I6894">
            <v>36707</v>
          </cell>
        </row>
        <row r="6895">
          <cell r="A6895">
            <v>967110453</v>
          </cell>
          <cell r="B6895" t="str">
            <v>Hyman</v>
          </cell>
          <cell r="C6895" t="str">
            <v>Rebecca</v>
          </cell>
          <cell r="D6895" t="str">
            <v>UC</v>
          </cell>
          <cell r="E6895" t="str">
            <v>A</v>
          </cell>
          <cell r="F6895">
            <v>222700</v>
          </cell>
          <cell r="G6895" t="str">
            <v>LAS Univ Studies-General Ed</v>
          </cell>
          <cell r="H6895" t="str">
            <v>SP</v>
          </cell>
        </row>
        <row r="6896">
          <cell r="A6896">
            <v>967115049</v>
          </cell>
          <cell r="B6896" t="str">
            <v>Vega</v>
          </cell>
          <cell r="C6896" t="str">
            <v>Robert</v>
          </cell>
          <cell r="D6896" t="str">
            <v>UC</v>
          </cell>
          <cell r="E6896" t="str">
            <v>A</v>
          </cell>
          <cell r="F6896">
            <v>220300</v>
          </cell>
          <cell r="G6896" t="str">
            <v>BIO Biology</v>
          </cell>
          <cell r="H6896" t="str">
            <v>SP</v>
          </cell>
        </row>
        <row r="6897">
          <cell r="A6897">
            <v>967123161</v>
          </cell>
          <cell r="B6897" t="str">
            <v>Jaeger</v>
          </cell>
          <cell r="C6897" t="str">
            <v>Molly</v>
          </cell>
          <cell r="D6897" t="str">
            <v>UW</v>
          </cell>
          <cell r="E6897" t="str">
            <v>A</v>
          </cell>
          <cell r="F6897">
            <v>200501</v>
          </cell>
          <cell r="G6897" t="str">
            <v>GSR Graduate Studies Office</v>
          </cell>
          <cell r="H6897" t="str">
            <v>IN</v>
          </cell>
        </row>
        <row r="6898">
          <cell r="A6898">
            <v>967133019</v>
          </cell>
          <cell r="B6898" t="str">
            <v>Nance</v>
          </cell>
          <cell r="C6898" t="str">
            <v>Ancil</v>
          </cell>
          <cell r="D6898" t="str">
            <v>UV</v>
          </cell>
          <cell r="E6898" t="str">
            <v>T</v>
          </cell>
          <cell r="F6898">
            <v>201101</v>
          </cell>
          <cell r="G6898" t="str">
            <v>SAT Saturday Academy-Main</v>
          </cell>
          <cell r="H6898" t="str">
            <v>IN</v>
          </cell>
          <cell r="I6898">
            <v>38113</v>
          </cell>
        </row>
        <row r="6899">
          <cell r="A6899">
            <v>967138386</v>
          </cell>
          <cell r="B6899" t="str">
            <v>Howard</v>
          </cell>
          <cell r="C6899" t="str">
            <v>Graham</v>
          </cell>
          <cell r="D6899" t="str">
            <v>UF</v>
          </cell>
          <cell r="E6899" t="str">
            <v>A</v>
          </cell>
          <cell r="F6899">
            <v>320001</v>
          </cell>
          <cell r="G6899" t="str">
            <v>LIB Library Administration</v>
          </cell>
          <cell r="H6899" t="str">
            <v>PB</v>
          </cell>
        </row>
        <row r="6900">
          <cell r="A6900">
            <v>967146629</v>
          </cell>
          <cell r="B6900" t="str">
            <v>Clementi</v>
          </cell>
          <cell r="C6900" t="str">
            <v>Gina</v>
          </cell>
          <cell r="D6900" t="str">
            <v>UV</v>
          </cell>
          <cell r="E6900" t="str">
            <v>T</v>
          </cell>
          <cell r="F6900">
            <v>281001</v>
          </cell>
          <cell r="G6900" t="str">
            <v>XDO Dean's Office</v>
          </cell>
          <cell r="H6900" t="str">
            <v>IN</v>
          </cell>
          <cell r="I6900">
            <v>38442</v>
          </cell>
        </row>
        <row r="6901">
          <cell r="A6901">
            <v>967146933</v>
          </cell>
          <cell r="B6901" t="str">
            <v>Metcalf</v>
          </cell>
          <cell r="C6901" t="str">
            <v>Chris</v>
          </cell>
          <cell r="D6901" t="str">
            <v>UV</v>
          </cell>
          <cell r="E6901" t="str">
            <v>T</v>
          </cell>
          <cell r="F6901">
            <v>240100</v>
          </cell>
          <cell r="G6901" t="str">
            <v>SSW School of Social Work</v>
          </cell>
          <cell r="H6901" t="str">
            <v>IN</v>
          </cell>
          <cell r="I6901">
            <v>35673</v>
          </cell>
        </row>
        <row r="6902">
          <cell r="A6902">
            <v>967153531</v>
          </cell>
          <cell r="B6902" t="str">
            <v>Bathon</v>
          </cell>
          <cell r="C6902" t="str">
            <v>Leander</v>
          </cell>
          <cell r="D6902" t="str">
            <v>UV</v>
          </cell>
          <cell r="E6902" t="str">
            <v>T</v>
          </cell>
          <cell r="F6902">
            <v>270301</v>
          </cell>
          <cell r="G6902" t="str">
            <v>CEN Civil Engineering Office</v>
          </cell>
          <cell r="H6902" t="str">
            <v>IN</v>
          </cell>
          <cell r="I6902">
            <v>35976</v>
          </cell>
        </row>
        <row r="6903">
          <cell r="A6903">
            <v>967170168</v>
          </cell>
          <cell r="B6903" t="str">
            <v>Prichard</v>
          </cell>
          <cell r="C6903" t="str">
            <v>Herbert</v>
          </cell>
          <cell r="D6903" t="str">
            <v>UF</v>
          </cell>
          <cell r="E6903" t="str">
            <v>A</v>
          </cell>
          <cell r="F6903">
            <v>240200</v>
          </cell>
          <cell r="G6903" t="str">
            <v>RRI Regional Research Institute</v>
          </cell>
          <cell r="H6903" t="str">
            <v>PB</v>
          </cell>
        </row>
        <row r="6904">
          <cell r="A6904">
            <v>967174773</v>
          </cell>
          <cell r="B6904" t="str">
            <v>Rombo</v>
          </cell>
          <cell r="C6904" t="str">
            <v>Dorothy</v>
          </cell>
          <cell r="D6904" t="str">
            <v>UV</v>
          </cell>
          <cell r="E6904" t="str">
            <v>A</v>
          </cell>
          <cell r="F6904">
            <v>222100</v>
          </cell>
          <cell r="G6904" t="str">
            <v>SOC Sociology</v>
          </cell>
          <cell r="H6904" t="str">
            <v>IN</v>
          </cell>
        </row>
        <row r="6905">
          <cell r="A6905">
            <v>967175860</v>
          </cell>
          <cell r="B6905" t="str">
            <v>Rowe</v>
          </cell>
          <cell r="C6905" t="str">
            <v>Danette</v>
          </cell>
          <cell r="D6905" t="str">
            <v>UV</v>
          </cell>
          <cell r="E6905" t="str">
            <v>T</v>
          </cell>
          <cell r="F6905">
            <v>221300</v>
          </cell>
          <cell r="G6905" t="str">
            <v>HST History Department</v>
          </cell>
          <cell r="H6905" t="str">
            <v>IN</v>
          </cell>
          <cell r="I6905">
            <v>36707</v>
          </cell>
        </row>
        <row r="6906">
          <cell r="A6906">
            <v>967183324</v>
          </cell>
          <cell r="B6906" t="str">
            <v>Allmand</v>
          </cell>
          <cell r="C6906" t="str">
            <v>Fredrick</v>
          </cell>
          <cell r="D6906" t="str">
            <v>UV</v>
          </cell>
          <cell r="E6906" t="str">
            <v>T</v>
          </cell>
          <cell r="F6906">
            <v>283001</v>
          </cell>
          <cell r="G6906" t="str">
            <v>XSS Extended &amp; Summer Prog Office</v>
          </cell>
          <cell r="H6906" t="str">
            <v>IN</v>
          </cell>
          <cell r="I6906">
            <v>36007</v>
          </cell>
        </row>
        <row r="6907">
          <cell r="A6907">
            <v>967187334</v>
          </cell>
          <cell r="B6907" t="str">
            <v>Torres</v>
          </cell>
          <cell r="C6907" t="str">
            <v>Robert</v>
          </cell>
          <cell r="D6907" t="str">
            <v>UF</v>
          </cell>
          <cell r="E6907" t="str">
            <v>T</v>
          </cell>
          <cell r="F6907">
            <v>333501</v>
          </cell>
          <cell r="G6907" t="str">
            <v>CAP Couns &amp; Psych Svc Office</v>
          </cell>
          <cell r="H6907" t="str">
            <v>PB</v>
          </cell>
          <cell r="I6907">
            <v>36341</v>
          </cell>
        </row>
        <row r="6908">
          <cell r="A6908">
            <v>967193095</v>
          </cell>
          <cell r="B6908" t="str">
            <v>Coleman</v>
          </cell>
          <cell r="C6908" t="str">
            <v>Julie</v>
          </cell>
          <cell r="D6908" t="str">
            <v>UC</v>
          </cell>
          <cell r="E6908" t="str">
            <v>T</v>
          </cell>
          <cell r="F6908">
            <v>304001</v>
          </cell>
          <cell r="G6908" t="str">
            <v>MUS Music Office</v>
          </cell>
          <cell r="H6908" t="str">
            <v>SP</v>
          </cell>
          <cell r="I6908">
            <v>38077</v>
          </cell>
        </row>
        <row r="6909">
          <cell r="A6909">
            <v>967197563</v>
          </cell>
          <cell r="B6909" t="str">
            <v>Smith</v>
          </cell>
          <cell r="C6909" t="str">
            <v>LaTarsha</v>
          </cell>
          <cell r="D6909" t="str">
            <v>UW</v>
          </cell>
          <cell r="E6909" t="str">
            <v>T</v>
          </cell>
          <cell r="F6909">
            <v>600001</v>
          </cell>
          <cell r="G6909" t="str">
            <v>FAD VP FADM Office</v>
          </cell>
          <cell r="H6909" t="str">
            <v>IN</v>
          </cell>
          <cell r="I6909">
            <v>37378</v>
          </cell>
        </row>
        <row r="6910">
          <cell r="A6910">
            <v>967202352</v>
          </cell>
          <cell r="B6910" t="str">
            <v>Henriksen</v>
          </cell>
          <cell r="C6910" t="str">
            <v>Melanie</v>
          </cell>
          <cell r="D6910" t="str">
            <v>UW</v>
          </cell>
          <cell r="E6910" t="str">
            <v>T</v>
          </cell>
          <cell r="F6910">
            <v>906300</v>
          </cell>
          <cell r="G6910" t="str">
            <v>GEN Univ Misc</v>
          </cell>
          <cell r="H6910" t="str">
            <v>IN</v>
          </cell>
          <cell r="I6910">
            <v>36567</v>
          </cell>
        </row>
        <row r="6911">
          <cell r="A6911">
            <v>967208094</v>
          </cell>
          <cell r="B6911" t="str">
            <v>Benke</v>
          </cell>
          <cell r="C6911" t="str">
            <v>Thomas</v>
          </cell>
          <cell r="D6911" t="str">
            <v>UC</v>
          </cell>
          <cell r="E6911" t="str">
            <v>T</v>
          </cell>
          <cell r="F6911">
            <v>250100</v>
          </cell>
          <cell r="G6911" t="str">
            <v>SBA Instruction</v>
          </cell>
          <cell r="H6911" t="str">
            <v>SP</v>
          </cell>
          <cell r="I6911">
            <v>37986</v>
          </cell>
        </row>
        <row r="6912">
          <cell r="A6912">
            <v>967215465</v>
          </cell>
          <cell r="B6912" t="str">
            <v>Chhokar</v>
          </cell>
          <cell r="C6912" t="str">
            <v>Kiran</v>
          </cell>
          <cell r="D6912" t="str">
            <v>UV</v>
          </cell>
          <cell r="E6912" t="str">
            <v>T</v>
          </cell>
          <cell r="F6912">
            <v>283001</v>
          </cell>
          <cell r="G6912" t="str">
            <v>XSS Extended &amp; Summer Prog Office</v>
          </cell>
          <cell r="H6912" t="str">
            <v>IN</v>
          </cell>
          <cell r="I6912">
            <v>38929</v>
          </cell>
        </row>
        <row r="6913">
          <cell r="A6913">
            <v>967219199</v>
          </cell>
          <cell r="B6913" t="str">
            <v>Adamski</v>
          </cell>
          <cell r="C6913" t="str">
            <v>Victoria</v>
          </cell>
          <cell r="D6913" t="str">
            <v>UW</v>
          </cell>
          <cell r="E6913" t="str">
            <v>T</v>
          </cell>
          <cell r="F6913">
            <v>220801</v>
          </cell>
          <cell r="G6913" t="str">
            <v>ENG English Dept Office</v>
          </cell>
          <cell r="H6913" t="str">
            <v>IN</v>
          </cell>
          <cell r="I6913">
            <v>37787</v>
          </cell>
        </row>
        <row r="6914">
          <cell r="A6914">
            <v>967224007</v>
          </cell>
          <cell r="B6914" t="str">
            <v>Edwards</v>
          </cell>
          <cell r="C6914" t="str">
            <v>Christopher</v>
          </cell>
          <cell r="D6914" t="str">
            <v>UC</v>
          </cell>
          <cell r="E6914" t="str">
            <v>T</v>
          </cell>
          <cell r="F6914">
            <v>250100</v>
          </cell>
          <cell r="G6914" t="str">
            <v>SBA Instruction</v>
          </cell>
          <cell r="H6914" t="str">
            <v>SP</v>
          </cell>
          <cell r="I6914">
            <v>37802</v>
          </cell>
        </row>
        <row r="6915">
          <cell r="A6915">
            <v>967224573</v>
          </cell>
          <cell r="B6915" t="str">
            <v>Fischer</v>
          </cell>
          <cell r="C6915" t="str">
            <v>Monika</v>
          </cell>
          <cell r="D6915" t="str">
            <v>UV</v>
          </cell>
          <cell r="E6915" t="str">
            <v>T</v>
          </cell>
          <cell r="F6915">
            <v>221000</v>
          </cell>
          <cell r="G6915" t="str">
            <v>FLL Foreign Languages</v>
          </cell>
          <cell r="H6915" t="str">
            <v>IN</v>
          </cell>
          <cell r="I6915">
            <v>38199</v>
          </cell>
        </row>
        <row r="6916">
          <cell r="A6916">
            <v>967225671</v>
          </cell>
          <cell r="B6916" t="str">
            <v>Christian</v>
          </cell>
          <cell r="C6916" t="str">
            <v>Aaron</v>
          </cell>
          <cell r="D6916" t="str">
            <v>UV</v>
          </cell>
          <cell r="E6916" t="str">
            <v>T</v>
          </cell>
          <cell r="F6916">
            <v>632800</v>
          </cell>
          <cell r="G6916" t="str">
            <v>ATH M Basketball</v>
          </cell>
          <cell r="H6916" t="str">
            <v>IN</v>
          </cell>
          <cell r="I6916">
            <v>37346</v>
          </cell>
        </row>
        <row r="6917">
          <cell r="A6917">
            <v>967227044</v>
          </cell>
          <cell r="B6917" t="str">
            <v>Taylor</v>
          </cell>
          <cell r="C6917" t="str">
            <v>Marjorie</v>
          </cell>
          <cell r="D6917" t="str">
            <v>UV</v>
          </cell>
          <cell r="E6917" t="str">
            <v>T</v>
          </cell>
          <cell r="F6917">
            <v>282001</v>
          </cell>
          <cell r="G6917" t="str">
            <v>XCE CE/Education Office</v>
          </cell>
          <cell r="H6917" t="str">
            <v>IN</v>
          </cell>
          <cell r="I6917">
            <v>35976</v>
          </cell>
        </row>
        <row r="6918">
          <cell r="A6918">
            <v>967231205</v>
          </cell>
          <cell r="B6918" t="str">
            <v>Bates</v>
          </cell>
          <cell r="C6918" t="str">
            <v>Niran</v>
          </cell>
          <cell r="D6918" t="str">
            <v>UC</v>
          </cell>
          <cell r="E6918" t="str">
            <v>T</v>
          </cell>
          <cell r="F6918">
            <v>250001</v>
          </cell>
          <cell r="G6918" t="str">
            <v>SBA Deans Office</v>
          </cell>
          <cell r="H6918" t="str">
            <v>SP</v>
          </cell>
          <cell r="I6918">
            <v>36160</v>
          </cell>
        </row>
        <row r="6919">
          <cell r="A6919">
            <v>967237572</v>
          </cell>
          <cell r="B6919" t="str">
            <v>Raymond</v>
          </cell>
          <cell r="C6919" t="str">
            <v>Julianne</v>
          </cell>
          <cell r="D6919" t="str">
            <v>UF</v>
          </cell>
          <cell r="E6919" t="str">
            <v>A</v>
          </cell>
          <cell r="F6919">
            <v>250001</v>
          </cell>
          <cell r="G6919" t="str">
            <v>SBA Deans Office</v>
          </cell>
          <cell r="H6919" t="str">
            <v>PB</v>
          </cell>
        </row>
        <row r="6920">
          <cell r="A6920">
            <v>967238155</v>
          </cell>
          <cell r="B6920" t="str">
            <v>Smith-Buani</v>
          </cell>
          <cell r="C6920" t="str">
            <v>Joseph</v>
          </cell>
          <cell r="D6920" t="str">
            <v>UB</v>
          </cell>
          <cell r="E6920" t="str">
            <v>A</v>
          </cell>
          <cell r="F6920">
            <v>310800</v>
          </cell>
          <cell r="G6920" t="str">
            <v>PRC Population Research</v>
          </cell>
          <cell r="H6920" t="str">
            <v>PB</v>
          </cell>
        </row>
        <row r="6921">
          <cell r="A6921">
            <v>967249165</v>
          </cell>
          <cell r="B6921" t="str">
            <v>Nordstrom</v>
          </cell>
          <cell r="C6921" t="str">
            <v>Richard</v>
          </cell>
          <cell r="D6921" t="str">
            <v>UB</v>
          </cell>
          <cell r="E6921" t="str">
            <v>A</v>
          </cell>
          <cell r="F6921">
            <v>270501</v>
          </cell>
          <cell r="G6921" t="str">
            <v>MEN Mechanical Engineering Office</v>
          </cell>
          <cell r="H6921" t="str">
            <v>PB</v>
          </cell>
        </row>
        <row r="6922">
          <cell r="A6922">
            <v>967251995</v>
          </cell>
          <cell r="B6922" t="str">
            <v>Hirons</v>
          </cell>
          <cell r="C6922" t="str">
            <v>Kathleen</v>
          </cell>
          <cell r="D6922" t="str">
            <v>UC</v>
          </cell>
          <cell r="E6922" t="str">
            <v>A</v>
          </cell>
          <cell r="F6922">
            <v>250100</v>
          </cell>
          <cell r="G6922" t="str">
            <v>SBA Instruction</v>
          </cell>
          <cell r="H6922" t="str">
            <v>SP</v>
          </cell>
        </row>
        <row r="6923">
          <cell r="A6923">
            <v>967253895</v>
          </cell>
          <cell r="B6923" t="str">
            <v>Brockel</v>
          </cell>
          <cell r="C6923" t="str">
            <v>Arlene</v>
          </cell>
          <cell r="D6923" t="str">
            <v>UF</v>
          </cell>
          <cell r="E6923" t="str">
            <v>A</v>
          </cell>
          <cell r="F6923">
            <v>310400</v>
          </cell>
          <cell r="G6923" t="str">
            <v>USP Urban Studies &amp; Planning</v>
          </cell>
          <cell r="H6923" t="str">
            <v>PB</v>
          </cell>
        </row>
        <row r="6924">
          <cell r="A6924">
            <v>967268386</v>
          </cell>
          <cell r="B6924" t="str">
            <v>Ishimura</v>
          </cell>
          <cell r="C6924" t="str">
            <v>Michiaki</v>
          </cell>
          <cell r="D6924" t="str">
            <v>UV</v>
          </cell>
          <cell r="E6924" t="str">
            <v>T</v>
          </cell>
          <cell r="F6924">
            <v>221800</v>
          </cell>
          <cell r="G6924" t="str">
            <v>PHY Physics</v>
          </cell>
          <cell r="H6924" t="str">
            <v>IN</v>
          </cell>
          <cell r="I6924">
            <v>35976</v>
          </cell>
        </row>
        <row r="6925">
          <cell r="A6925">
            <v>967275077</v>
          </cell>
          <cell r="B6925" t="str">
            <v>Kaehler</v>
          </cell>
          <cell r="C6925" t="str">
            <v>Laura</v>
          </cell>
          <cell r="D6925" t="str">
            <v>UA</v>
          </cell>
          <cell r="E6925" t="str">
            <v>A</v>
          </cell>
          <cell r="F6925">
            <v>222700</v>
          </cell>
          <cell r="G6925" t="str">
            <v>LAS Univ Studies-General Ed</v>
          </cell>
          <cell r="H6925" t="str">
            <v>PB</v>
          </cell>
        </row>
        <row r="6926">
          <cell r="A6926">
            <v>967277763</v>
          </cell>
          <cell r="B6926" t="str">
            <v>Howard</v>
          </cell>
          <cell r="C6926" t="str">
            <v>Julie</v>
          </cell>
          <cell r="D6926" t="str">
            <v>UW</v>
          </cell>
          <cell r="E6926" t="str">
            <v>T</v>
          </cell>
          <cell r="F6926">
            <v>310501</v>
          </cell>
          <cell r="G6926" t="str">
            <v>IOA Inst Aging Office</v>
          </cell>
          <cell r="H6926" t="str">
            <v>IN</v>
          </cell>
          <cell r="I6926">
            <v>37894</v>
          </cell>
        </row>
        <row r="6927">
          <cell r="A6927">
            <v>967281299</v>
          </cell>
          <cell r="B6927" t="str">
            <v>Maslane</v>
          </cell>
          <cell r="C6927" t="str">
            <v>David</v>
          </cell>
          <cell r="D6927" t="str">
            <v>UF</v>
          </cell>
          <cell r="E6927" t="str">
            <v>T</v>
          </cell>
          <cell r="F6927">
            <v>331601</v>
          </cell>
          <cell r="G6927" t="str">
            <v>EEP Ed Equity Office</v>
          </cell>
          <cell r="H6927" t="str">
            <v>PB</v>
          </cell>
          <cell r="I6927">
            <v>39205</v>
          </cell>
        </row>
        <row r="6928">
          <cell r="A6928">
            <v>967282016</v>
          </cell>
          <cell r="B6928" t="str">
            <v>Eckard</v>
          </cell>
          <cell r="C6928" t="str">
            <v>David</v>
          </cell>
          <cell r="D6928" t="str">
            <v>UC</v>
          </cell>
          <cell r="E6928" t="str">
            <v>T</v>
          </cell>
          <cell r="F6928">
            <v>301101</v>
          </cell>
          <cell r="G6928" t="str">
            <v>ART Art-Instruction</v>
          </cell>
          <cell r="H6928" t="str">
            <v>SP</v>
          </cell>
          <cell r="I6928">
            <v>36707</v>
          </cell>
        </row>
        <row r="6929">
          <cell r="A6929">
            <v>967282075</v>
          </cell>
          <cell r="B6929" t="str">
            <v>Braun</v>
          </cell>
          <cell r="C6929" t="str">
            <v>John</v>
          </cell>
          <cell r="D6929" t="str">
            <v>UC</v>
          </cell>
          <cell r="E6929" t="str">
            <v>A</v>
          </cell>
          <cell r="F6929">
            <v>221300</v>
          </cell>
          <cell r="G6929" t="str">
            <v>HST History Department</v>
          </cell>
          <cell r="H6929" t="str">
            <v>SP</v>
          </cell>
        </row>
        <row r="6930">
          <cell r="A6930">
            <v>967287637</v>
          </cell>
          <cell r="B6930" t="str">
            <v>Okulam</v>
          </cell>
          <cell r="C6930" t="str">
            <v>Frodo</v>
          </cell>
          <cell r="D6930" t="str">
            <v>UC</v>
          </cell>
          <cell r="E6930" t="str">
            <v>A</v>
          </cell>
          <cell r="F6930">
            <v>222500</v>
          </cell>
          <cell r="G6930" t="str">
            <v>WSC Women's Studies</v>
          </cell>
          <cell r="H6930" t="str">
            <v>SP</v>
          </cell>
        </row>
        <row r="6931">
          <cell r="A6931">
            <v>967303193</v>
          </cell>
          <cell r="B6931" t="str">
            <v>Killeen</v>
          </cell>
          <cell r="C6931" t="str">
            <v>David</v>
          </cell>
          <cell r="D6931" t="str">
            <v>UW</v>
          </cell>
          <cell r="E6931" t="str">
            <v>T</v>
          </cell>
          <cell r="F6931">
            <v>260001</v>
          </cell>
          <cell r="G6931" t="str">
            <v>EDU Dean's Office</v>
          </cell>
          <cell r="H6931" t="str">
            <v>IN</v>
          </cell>
          <cell r="I6931">
            <v>37256</v>
          </cell>
        </row>
        <row r="6932">
          <cell r="A6932">
            <v>967316703</v>
          </cell>
          <cell r="B6932" t="str">
            <v>Paul</v>
          </cell>
          <cell r="C6932" t="str">
            <v>Michael</v>
          </cell>
          <cell r="D6932" t="str">
            <v>UV</v>
          </cell>
          <cell r="E6932" t="str">
            <v>T</v>
          </cell>
          <cell r="F6932">
            <v>289001</v>
          </cell>
          <cell r="G6932" t="str">
            <v>XPD Profession Development Office</v>
          </cell>
          <cell r="H6932" t="str">
            <v>IN</v>
          </cell>
          <cell r="I6932">
            <v>35976</v>
          </cell>
        </row>
        <row r="6933">
          <cell r="A6933">
            <v>967317991</v>
          </cell>
          <cell r="B6933" t="str">
            <v>Lystrup</v>
          </cell>
          <cell r="C6933" t="str">
            <v>Makenzie</v>
          </cell>
          <cell r="D6933" t="str">
            <v>UC</v>
          </cell>
          <cell r="E6933" t="str">
            <v>T</v>
          </cell>
          <cell r="F6933">
            <v>221800</v>
          </cell>
          <cell r="G6933" t="str">
            <v>PHY Physics</v>
          </cell>
          <cell r="H6933" t="str">
            <v>SP</v>
          </cell>
          <cell r="I6933">
            <v>38595</v>
          </cell>
        </row>
        <row r="6934">
          <cell r="A6934">
            <v>967342408</v>
          </cell>
          <cell r="B6934" t="str">
            <v>Binus</v>
          </cell>
          <cell r="C6934" t="str">
            <v>Joshua</v>
          </cell>
          <cell r="D6934" t="str">
            <v>UC</v>
          </cell>
          <cell r="E6934" t="str">
            <v>A</v>
          </cell>
          <cell r="F6934">
            <v>221300</v>
          </cell>
          <cell r="G6934" t="str">
            <v>HST History Department</v>
          </cell>
          <cell r="H6934" t="str">
            <v>SP</v>
          </cell>
        </row>
        <row r="6935">
          <cell r="A6935">
            <v>967358256</v>
          </cell>
          <cell r="B6935" t="str">
            <v>Smith</v>
          </cell>
          <cell r="C6935" t="str">
            <v>Brenda</v>
          </cell>
          <cell r="D6935" t="str">
            <v>UC</v>
          </cell>
          <cell r="E6935" t="str">
            <v>T</v>
          </cell>
          <cell r="F6935">
            <v>220801</v>
          </cell>
          <cell r="G6935" t="str">
            <v>ENG English Dept Office</v>
          </cell>
          <cell r="H6935" t="str">
            <v>SP</v>
          </cell>
          <cell r="I6935">
            <v>39080</v>
          </cell>
        </row>
        <row r="6936">
          <cell r="A6936">
            <v>967358973</v>
          </cell>
          <cell r="B6936" t="str">
            <v>Leung</v>
          </cell>
          <cell r="C6936" t="str">
            <v>Shui Kwan</v>
          </cell>
          <cell r="D6936" t="str">
            <v>UW</v>
          </cell>
          <cell r="E6936" t="str">
            <v>T</v>
          </cell>
          <cell r="F6936">
            <v>240200</v>
          </cell>
          <cell r="G6936" t="str">
            <v>RRI Regional Research Institute</v>
          </cell>
          <cell r="H6936" t="str">
            <v>IN</v>
          </cell>
          <cell r="I6936">
            <v>37452</v>
          </cell>
        </row>
        <row r="6937">
          <cell r="A6937">
            <v>967368157</v>
          </cell>
          <cell r="B6937" t="str">
            <v>Coakley</v>
          </cell>
          <cell r="C6937" t="str">
            <v>Paul</v>
          </cell>
          <cell r="D6937" t="str">
            <v>UC</v>
          </cell>
          <cell r="E6937" t="str">
            <v>T</v>
          </cell>
          <cell r="F6937">
            <v>260201</v>
          </cell>
          <cell r="G6937" t="str">
            <v>EDU C&amp;I Office</v>
          </cell>
          <cell r="H6937" t="str">
            <v>SP</v>
          </cell>
          <cell r="I6937">
            <v>38533</v>
          </cell>
        </row>
        <row r="6938">
          <cell r="A6938">
            <v>967376375</v>
          </cell>
          <cell r="B6938" t="str">
            <v>Levine</v>
          </cell>
          <cell r="C6938" t="str">
            <v>Jennifer</v>
          </cell>
          <cell r="D6938" t="str">
            <v>UW</v>
          </cell>
          <cell r="E6938" t="str">
            <v>T</v>
          </cell>
          <cell r="F6938">
            <v>221501</v>
          </cell>
          <cell r="G6938" t="str">
            <v>LIN Linguistics Office</v>
          </cell>
          <cell r="H6938" t="str">
            <v>IN</v>
          </cell>
          <cell r="I6938">
            <v>38990</v>
          </cell>
        </row>
        <row r="6939">
          <cell r="A6939">
            <v>967386535</v>
          </cell>
          <cell r="B6939" t="str">
            <v>Wells</v>
          </cell>
          <cell r="C6939" t="str">
            <v>Vanessa</v>
          </cell>
          <cell r="D6939" t="str">
            <v>UV</v>
          </cell>
          <cell r="E6939" t="str">
            <v>A</v>
          </cell>
          <cell r="F6939">
            <v>270301</v>
          </cell>
          <cell r="G6939" t="str">
            <v>CEN Civil Engineering Office</v>
          </cell>
          <cell r="H6939" t="str">
            <v>IN</v>
          </cell>
        </row>
        <row r="6940">
          <cell r="A6940">
            <v>967393679</v>
          </cell>
          <cell r="B6940" t="str">
            <v>Sharpe</v>
          </cell>
          <cell r="C6940" t="str">
            <v>Jacquelynn</v>
          </cell>
          <cell r="D6940" t="str">
            <v>UF</v>
          </cell>
          <cell r="E6940" t="str">
            <v>T</v>
          </cell>
          <cell r="F6940">
            <v>282001</v>
          </cell>
          <cell r="G6940" t="str">
            <v>XCE CE/Education Office</v>
          </cell>
          <cell r="H6940" t="str">
            <v>PB</v>
          </cell>
          <cell r="I6940">
            <v>38573</v>
          </cell>
        </row>
        <row r="6941">
          <cell r="A6941">
            <v>967404689</v>
          </cell>
          <cell r="B6941" t="str">
            <v>Cash</v>
          </cell>
          <cell r="C6941" t="str">
            <v>Robert</v>
          </cell>
          <cell r="D6941" t="str">
            <v>UC</v>
          </cell>
          <cell r="E6941" t="str">
            <v>A</v>
          </cell>
          <cell r="F6941">
            <v>221000</v>
          </cell>
          <cell r="G6941" t="str">
            <v>FLL Foreign Languages</v>
          </cell>
          <cell r="H6941" t="str">
            <v>SP</v>
          </cell>
        </row>
        <row r="6942">
          <cell r="A6942">
            <v>967409680</v>
          </cell>
          <cell r="B6942" t="str">
            <v>Webster</v>
          </cell>
          <cell r="C6942" t="str">
            <v>Joslyn</v>
          </cell>
          <cell r="D6942" t="str">
            <v>UF</v>
          </cell>
          <cell r="E6942" t="str">
            <v>A</v>
          </cell>
          <cell r="F6942">
            <v>600300</v>
          </cell>
          <cell r="G6942" t="str">
            <v>HRC Human Resource Center</v>
          </cell>
          <cell r="H6942" t="str">
            <v>PB</v>
          </cell>
        </row>
        <row r="6943">
          <cell r="A6943">
            <v>967410972</v>
          </cell>
          <cell r="B6943" t="str">
            <v>Bergland</v>
          </cell>
          <cell r="C6943" t="str">
            <v>Daneen</v>
          </cell>
          <cell r="D6943" t="str">
            <v>UA</v>
          </cell>
          <cell r="E6943" t="str">
            <v>A</v>
          </cell>
          <cell r="F6943">
            <v>220810</v>
          </cell>
          <cell r="G6943" t="str">
            <v>ENG Writing Lab</v>
          </cell>
          <cell r="H6943" t="str">
            <v>PB</v>
          </cell>
        </row>
        <row r="6944">
          <cell r="A6944">
            <v>967411892</v>
          </cell>
          <cell r="B6944" t="str">
            <v>Johnson</v>
          </cell>
          <cell r="C6944" t="str">
            <v>Jill</v>
          </cell>
          <cell r="D6944" t="str">
            <v>UW</v>
          </cell>
          <cell r="E6944" t="str">
            <v>T</v>
          </cell>
          <cell r="F6944">
            <v>220899</v>
          </cell>
          <cell r="G6944" t="str">
            <v>ESR Environmental Sci Programs</v>
          </cell>
          <cell r="H6944" t="str">
            <v>IN</v>
          </cell>
          <cell r="I6944">
            <v>37072</v>
          </cell>
        </row>
        <row r="6945">
          <cell r="A6945">
            <v>967424384</v>
          </cell>
          <cell r="B6945" t="str">
            <v>Bollin</v>
          </cell>
          <cell r="C6945" t="str">
            <v>Patricia</v>
          </cell>
          <cell r="D6945" t="str">
            <v>UF</v>
          </cell>
          <cell r="E6945" t="str">
            <v>A</v>
          </cell>
          <cell r="F6945">
            <v>220101</v>
          </cell>
          <cell r="G6945" t="str">
            <v>LAS Dean's Office</v>
          </cell>
          <cell r="H6945" t="str">
            <v>PB</v>
          </cell>
        </row>
        <row r="6946">
          <cell r="A6946">
            <v>967427821</v>
          </cell>
          <cell r="B6946" t="str">
            <v>Wheeler</v>
          </cell>
          <cell r="C6946" t="str">
            <v>Lawrence</v>
          </cell>
          <cell r="D6946" t="str">
            <v>UF</v>
          </cell>
          <cell r="E6946" t="str">
            <v>A</v>
          </cell>
          <cell r="F6946">
            <v>222300</v>
          </cell>
          <cell r="G6946" t="str">
            <v>HON University Honors Prgm</v>
          </cell>
          <cell r="H6946" t="str">
            <v>PB</v>
          </cell>
        </row>
        <row r="6947">
          <cell r="A6947">
            <v>967430099</v>
          </cell>
          <cell r="B6947" t="str">
            <v>Stern</v>
          </cell>
          <cell r="C6947" t="str">
            <v>Thomas</v>
          </cell>
          <cell r="D6947" t="str">
            <v>UC</v>
          </cell>
          <cell r="E6947" t="str">
            <v>A</v>
          </cell>
          <cell r="F6947">
            <v>290101</v>
          </cell>
          <cell r="G6947" t="str">
            <v>XSC Courses</v>
          </cell>
          <cell r="H6947" t="str">
            <v>SP</v>
          </cell>
        </row>
        <row r="6948">
          <cell r="A6948">
            <v>967456682</v>
          </cell>
          <cell r="B6948" t="str">
            <v>Giarelli</v>
          </cell>
          <cell r="C6948" t="str">
            <v>Andrew</v>
          </cell>
          <cell r="D6948" t="str">
            <v>UV</v>
          </cell>
          <cell r="E6948" t="str">
            <v>A</v>
          </cell>
          <cell r="F6948">
            <v>220801</v>
          </cell>
          <cell r="G6948" t="str">
            <v>ENG English Dept Office</v>
          </cell>
          <cell r="H6948" t="str">
            <v>IN</v>
          </cell>
        </row>
        <row r="6949">
          <cell r="A6949">
            <v>967472221</v>
          </cell>
          <cell r="B6949" t="str">
            <v>Booth</v>
          </cell>
          <cell r="C6949" t="str">
            <v>Jeremy</v>
          </cell>
          <cell r="D6949" t="str">
            <v>UF</v>
          </cell>
          <cell r="E6949" t="str">
            <v>A</v>
          </cell>
          <cell r="F6949">
            <v>610120</v>
          </cell>
          <cell r="G6949" t="str">
            <v>OIS Networks/Sys Admin</v>
          </cell>
          <cell r="H6949" t="str">
            <v>PB</v>
          </cell>
        </row>
        <row r="6950">
          <cell r="A6950">
            <v>967474243</v>
          </cell>
          <cell r="B6950" t="str">
            <v>Garney</v>
          </cell>
          <cell r="C6950" t="str">
            <v>John</v>
          </cell>
          <cell r="D6950" t="str">
            <v>UC</v>
          </cell>
          <cell r="E6950" t="str">
            <v>T</v>
          </cell>
          <cell r="F6950">
            <v>270201</v>
          </cell>
          <cell r="G6950" t="str">
            <v>CMP Computer Science Office</v>
          </cell>
          <cell r="H6950" t="str">
            <v>SP</v>
          </cell>
          <cell r="I6950">
            <v>36616</v>
          </cell>
        </row>
        <row r="6951">
          <cell r="A6951">
            <v>967481184</v>
          </cell>
          <cell r="B6951" t="str">
            <v>Longhorn</v>
          </cell>
          <cell r="C6951" t="str">
            <v>Stuart</v>
          </cell>
          <cell r="D6951" t="str">
            <v>UA</v>
          </cell>
          <cell r="E6951" t="str">
            <v>T</v>
          </cell>
          <cell r="F6951">
            <v>220300</v>
          </cell>
          <cell r="G6951" t="str">
            <v>BIO Biology</v>
          </cell>
          <cell r="H6951" t="str">
            <v>PB</v>
          </cell>
          <cell r="I6951">
            <v>39005</v>
          </cell>
        </row>
        <row r="6952">
          <cell r="A6952">
            <v>967510832</v>
          </cell>
          <cell r="B6952" t="str">
            <v>Morgan</v>
          </cell>
          <cell r="C6952" t="str">
            <v>Douglas</v>
          </cell>
          <cell r="D6952" t="str">
            <v>UA</v>
          </cell>
          <cell r="E6952" t="str">
            <v>A</v>
          </cell>
          <cell r="F6952">
            <v>310300</v>
          </cell>
          <cell r="G6952" t="str">
            <v>PAD Public Administration</v>
          </cell>
          <cell r="H6952" t="str">
            <v>PB</v>
          </cell>
        </row>
        <row r="6953">
          <cell r="A6953">
            <v>967525546</v>
          </cell>
          <cell r="B6953" t="str">
            <v>Wang</v>
          </cell>
          <cell r="C6953" t="str">
            <v>Jian</v>
          </cell>
          <cell r="D6953" t="str">
            <v>UF</v>
          </cell>
          <cell r="E6953" t="str">
            <v>A</v>
          </cell>
          <cell r="F6953">
            <v>320001</v>
          </cell>
          <cell r="G6953" t="str">
            <v>LIB Library Administration</v>
          </cell>
          <cell r="H6953" t="str">
            <v>PB</v>
          </cell>
        </row>
        <row r="6954">
          <cell r="A6954">
            <v>967545090</v>
          </cell>
          <cell r="B6954" t="str">
            <v>Lewis</v>
          </cell>
          <cell r="C6954" t="str">
            <v>Karen</v>
          </cell>
          <cell r="D6954" t="str">
            <v>UB</v>
          </cell>
          <cell r="E6954" t="str">
            <v>T</v>
          </cell>
          <cell r="F6954">
            <v>240200</v>
          </cell>
          <cell r="G6954" t="str">
            <v>RRI Regional Research Institute</v>
          </cell>
          <cell r="H6954" t="str">
            <v>PB</v>
          </cell>
          <cell r="I6954">
            <v>36616</v>
          </cell>
        </row>
        <row r="6955">
          <cell r="A6955">
            <v>967549487</v>
          </cell>
          <cell r="B6955" t="str">
            <v>Kauffman</v>
          </cell>
          <cell r="C6955" t="str">
            <v>Theresa</v>
          </cell>
          <cell r="D6955" t="str">
            <v>UC</v>
          </cell>
          <cell r="E6955" t="str">
            <v>T</v>
          </cell>
          <cell r="F6955">
            <v>260201</v>
          </cell>
          <cell r="G6955" t="str">
            <v>EDU C&amp;I Office</v>
          </cell>
          <cell r="H6955" t="str">
            <v>IN</v>
          </cell>
          <cell r="I6955">
            <v>35976</v>
          </cell>
        </row>
        <row r="6956">
          <cell r="A6956">
            <v>967556503</v>
          </cell>
          <cell r="B6956" t="str">
            <v>McKeown-Ice</v>
          </cell>
          <cell r="C6956" t="str">
            <v>Rosalyn</v>
          </cell>
          <cell r="D6956" t="str">
            <v>UA</v>
          </cell>
          <cell r="E6956" t="str">
            <v>A</v>
          </cell>
          <cell r="F6956">
            <v>260300</v>
          </cell>
          <cell r="G6956" t="str">
            <v>EDU Policies/Foundations</v>
          </cell>
          <cell r="H6956" t="str">
            <v>PB</v>
          </cell>
        </row>
        <row r="6957">
          <cell r="A6957">
            <v>967557810</v>
          </cell>
          <cell r="B6957" t="str">
            <v>Goff</v>
          </cell>
          <cell r="C6957" t="str">
            <v>Katherine</v>
          </cell>
          <cell r="D6957" t="str">
            <v>UF</v>
          </cell>
          <cell r="E6957" t="str">
            <v>A</v>
          </cell>
          <cell r="F6957">
            <v>330150</v>
          </cell>
          <cell r="G6957" t="str">
            <v>FAO Financial Aid</v>
          </cell>
          <cell r="H6957" t="str">
            <v>PB</v>
          </cell>
        </row>
        <row r="6958">
          <cell r="A6958">
            <v>967575403</v>
          </cell>
          <cell r="B6958" t="str">
            <v>Cook</v>
          </cell>
          <cell r="C6958" t="str">
            <v>Zena</v>
          </cell>
          <cell r="D6958" t="str">
            <v>UV</v>
          </cell>
          <cell r="E6958" t="str">
            <v>T</v>
          </cell>
          <cell r="F6958">
            <v>220700</v>
          </cell>
          <cell r="G6958" t="str">
            <v>ECN Economics</v>
          </cell>
          <cell r="H6958" t="str">
            <v>IN</v>
          </cell>
          <cell r="I6958">
            <v>35976</v>
          </cell>
        </row>
        <row r="6959">
          <cell r="A6959">
            <v>967575680</v>
          </cell>
          <cell r="B6959" t="str">
            <v>Loesch</v>
          </cell>
          <cell r="C6959" t="str">
            <v>Connie</v>
          </cell>
          <cell r="D6959" t="str">
            <v>UB</v>
          </cell>
          <cell r="E6959" t="str">
            <v>A</v>
          </cell>
          <cell r="F6959">
            <v>240200</v>
          </cell>
          <cell r="G6959" t="str">
            <v>RRI Regional Research Institute</v>
          </cell>
          <cell r="H6959" t="str">
            <v>PB</v>
          </cell>
        </row>
        <row r="6960">
          <cell r="A6960">
            <v>967581517</v>
          </cell>
          <cell r="B6960" t="str">
            <v>McGimsey</v>
          </cell>
          <cell r="C6960" t="str">
            <v>Cristina</v>
          </cell>
          <cell r="D6960" t="str">
            <v>UF</v>
          </cell>
          <cell r="E6960" t="str">
            <v>A</v>
          </cell>
          <cell r="F6960">
            <v>600300</v>
          </cell>
          <cell r="G6960" t="str">
            <v>HRC Human Resource Center</v>
          </cell>
          <cell r="H6960" t="str">
            <v>PB</v>
          </cell>
        </row>
        <row r="6961">
          <cell r="A6961">
            <v>967582113</v>
          </cell>
          <cell r="B6961" t="str">
            <v>Dambrosio</v>
          </cell>
          <cell r="C6961" t="str">
            <v>Charles</v>
          </cell>
          <cell r="D6961" t="str">
            <v>UC</v>
          </cell>
          <cell r="E6961" t="str">
            <v>T</v>
          </cell>
          <cell r="F6961">
            <v>220801</v>
          </cell>
          <cell r="G6961" t="str">
            <v>ENG English Dept Office</v>
          </cell>
          <cell r="H6961" t="str">
            <v>SP</v>
          </cell>
          <cell r="I6961">
            <v>39233</v>
          </cell>
        </row>
        <row r="6962">
          <cell r="A6962">
            <v>967597070</v>
          </cell>
          <cell r="B6962" t="str">
            <v>Carpenter</v>
          </cell>
          <cell r="C6962" t="str">
            <v>Susan</v>
          </cell>
          <cell r="D6962" t="str">
            <v>UV</v>
          </cell>
          <cell r="E6962" t="str">
            <v>A</v>
          </cell>
          <cell r="F6962">
            <v>310075</v>
          </cell>
          <cell r="G6962" t="str">
            <v>SOG Policy Consensus Center</v>
          </cell>
          <cell r="H6962" t="str">
            <v>IN</v>
          </cell>
        </row>
        <row r="6963">
          <cell r="A6963">
            <v>967599179</v>
          </cell>
          <cell r="B6963" t="str">
            <v>Bishop</v>
          </cell>
          <cell r="C6963" t="str">
            <v>Elizabeth</v>
          </cell>
          <cell r="D6963" t="str">
            <v>UV</v>
          </cell>
          <cell r="E6963" t="str">
            <v>T</v>
          </cell>
          <cell r="F6963">
            <v>283001</v>
          </cell>
          <cell r="G6963" t="str">
            <v>XSS Extended &amp; Summer Prog Office</v>
          </cell>
          <cell r="H6963" t="str">
            <v>IN</v>
          </cell>
          <cell r="I6963">
            <v>35976</v>
          </cell>
        </row>
        <row r="6964">
          <cell r="A6964">
            <v>967606280</v>
          </cell>
          <cell r="B6964" t="str">
            <v>Haas</v>
          </cell>
          <cell r="C6964" t="str">
            <v>Stephanie</v>
          </cell>
          <cell r="D6964" t="str">
            <v>UW</v>
          </cell>
          <cell r="E6964" t="str">
            <v>A</v>
          </cell>
          <cell r="F6964">
            <v>222100</v>
          </cell>
          <cell r="G6964" t="str">
            <v>SOC Sociology</v>
          </cell>
          <cell r="H6964" t="str">
            <v>IN</v>
          </cell>
        </row>
        <row r="6965">
          <cell r="A6965">
            <v>967609996</v>
          </cell>
          <cell r="B6965" t="str">
            <v>Lynch</v>
          </cell>
          <cell r="C6965" t="str">
            <v>Marguerita</v>
          </cell>
          <cell r="D6965" t="str">
            <v>UC</v>
          </cell>
          <cell r="E6965" t="str">
            <v>A</v>
          </cell>
          <cell r="F6965">
            <v>266370</v>
          </cell>
          <cell r="G6965" t="str">
            <v>EDC E Learning System</v>
          </cell>
          <cell r="H6965" t="str">
            <v>SP</v>
          </cell>
        </row>
        <row r="6966">
          <cell r="A6966">
            <v>967626828</v>
          </cell>
          <cell r="B6966" t="str">
            <v>Shaw</v>
          </cell>
          <cell r="C6966" t="str">
            <v>Sammy</v>
          </cell>
          <cell r="D6966" t="str">
            <v>UV</v>
          </cell>
          <cell r="E6966" t="str">
            <v>T</v>
          </cell>
          <cell r="F6966">
            <v>222100</v>
          </cell>
          <cell r="G6966" t="str">
            <v>SOC Sociology</v>
          </cell>
          <cell r="H6966" t="str">
            <v>IN</v>
          </cell>
          <cell r="I6966">
            <v>39325</v>
          </cell>
        </row>
        <row r="6967">
          <cell r="A6967">
            <v>967646344</v>
          </cell>
          <cell r="B6967" t="str">
            <v>Hassen</v>
          </cell>
          <cell r="C6967" t="str">
            <v>Megan</v>
          </cell>
          <cell r="D6967" t="str">
            <v>UV</v>
          </cell>
          <cell r="E6967" t="str">
            <v>T</v>
          </cell>
          <cell r="F6967">
            <v>283001</v>
          </cell>
          <cell r="G6967" t="str">
            <v>XSS Extended &amp; Summer Prog Office</v>
          </cell>
          <cell r="H6967" t="str">
            <v>IN</v>
          </cell>
          <cell r="I6967">
            <v>35976</v>
          </cell>
        </row>
        <row r="6968">
          <cell r="A6968">
            <v>967654564</v>
          </cell>
          <cell r="B6968" t="str">
            <v>Aparo</v>
          </cell>
          <cell r="C6968" t="str">
            <v>Maria</v>
          </cell>
          <cell r="D6968" t="str">
            <v>UW</v>
          </cell>
          <cell r="E6968" t="str">
            <v>T</v>
          </cell>
          <cell r="F6968">
            <v>200501</v>
          </cell>
          <cell r="G6968" t="str">
            <v>GSR Graduate Studies Office</v>
          </cell>
          <cell r="H6968" t="str">
            <v>IN</v>
          </cell>
          <cell r="I6968">
            <v>39569</v>
          </cell>
        </row>
        <row r="6969">
          <cell r="A6969">
            <v>967656631</v>
          </cell>
          <cell r="B6969" t="str">
            <v>Haugen</v>
          </cell>
          <cell r="C6969" t="str">
            <v>Sharon</v>
          </cell>
          <cell r="D6969" t="str">
            <v>UV</v>
          </cell>
          <cell r="E6969" t="str">
            <v>T</v>
          </cell>
          <cell r="F6969">
            <v>282001</v>
          </cell>
          <cell r="G6969" t="str">
            <v>XCE CE/Education Office</v>
          </cell>
          <cell r="H6969" t="str">
            <v>IN</v>
          </cell>
          <cell r="I6969">
            <v>35976</v>
          </cell>
        </row>
        <row r="6970">
          <cell r="A6970">
            <v>967670658</v>
          </cell>
          <cell r="B6970" t="str">
            <v>Hodgin</v>
          </cell>
          <cell r="C6970" t="str">
            <v>Rebecca</v>
          </cell>
          <cell r="D6970" t="str">
            <v>UW</v>
          </cell>
          <cell r="E6970" t="str">
            <v>A</v>
          </cell>
          <cell r="F6970">
            <v>220200</v>
          </cell>
          <cell r="G6970" t="str">
            <v>ANT Anthropology</v>
          </cell>
          <cell r="H6970" t="str">
            <v>IN</v>
          </cell>
        </row>
        <row r="6971">
          <cell r="A6971">
            <v>967670817</v>
          </cell>
          <cell r="B6971" t="str">
            <v>Geiger</v>
          </cell>
          <cell r="C6971" t="str">
            <v>Darlene</v>
          </cell>
          <cell r="D6971" t="str">
            <v>UA</v>
          </cell>
          <cell r="E6971" t="str">
            <v>A</v>
          </cell>
          <cell r="F6971">
            <v>222201</v>
          </cell>
          <cell r="G6971" t="str">
            <v>COM Communication</v>
          </cell>
          <cell r="H6971" t="str">
            <v>PB</v>
          </cell>
        </row>
        <row r="6972">
          <cell r="A6972">
            <v>967672063</v>
          </cell>
          <cell r="B6972" t="str">
            <v>Herzberg</v>
          </cell>
          <cell r="C6972" t="str">
            <v>Ernesto</v>
          </cell>
          <cell r="D6972" t="str">
            <v>UC</v>
          </cell>
          <cell r="E6972" t="str">
            <v>T</v>
          </cell>
          <cell r="F6972">
            <v>220700</v>
          </cell>
          <cell r="G6972" t="str">
            <v>ECN Economics</v>
          </cell>
          <cell r="H6972" t="str">
            <v>SP</v>
          </cell>
          <cell r="I6972">
            <v>38370</v>
          </cell>
        </row>
        <row r="6973">
          <cell r="A6973">
            <v>967674495</v>
          </cell>
          <cell r="B6973" t="str">
            <v>Robboy</v>
          </cell>
          <cell r="C6973" t="str">
            <v>David</v>
          </cell>
          <cell r="D6973" t="str">
            <v>UA</v>
          </cell>
          <cell r="E6973" t="str">
            <v>T</v>
          </cell>
          <cell r="F6973">
            <v>270201</v>
          </cell>
          <cell r="G6973" t="str">
            <v>CMP Computer Science Office</v>
          </cell>
          <cell r="H6973" t="str">
            <v>PB</v>
          </cell>
          <cell r="I6973">
            <v>38575</v>
          </cell>
        </row>
        <row r="6974">
          <cell r="A6974">
            <v>967675448</v>
          </cell>
          <cell r="B6974" t="str">
            <v>Freeman</v>
          </cell>
          <cell r="C6974" t="str">
            <v>Inez</v>
          </cell>
          <cell r="D6974" t="str">
            <v>UF</v>
          </cell>
          <cell r="E6974" t="str">
            <v>A</v>
          </cell>
          <cell r="F6974">
            <v>331601</v>
          </cell>
          <cell r="G6974" t="str">
            <v>EEP Ed Equity Office</v>
          </cell>
          <cell r="H6974" t="str">
            <v>PB</v>
          </cell>
        </row>
        <row r="6975">
          <cell r="A6975">
            <v>967687508</v>
          </cell>
          <cell r="B6975" t="str">
            <v>Guy</v>
          </cell>
          <cell r="C6975" t="str">
            <v>David</v>
          </cell>
          <cell r="D6975" t="str">
            <v>UV</v>
          </cell>
          <cell r="E6975" t="str">
            <v>T</v>
          </cell>
          <cell r="F6975">
            <v>270201</v>
          </cell>
          <cell r="G6975" t="str">
            <v>CMP Computer Science Office</v>
          </cell>
          <cell r="H6975" t="str">
            <v>IN</v>
          </cell>
          <cell r="I6975">
            <v>38595</v>
          </cell>
        </row>
        <row r="6976">
          <cell r="A6976">
            <v>967692793</v>
          </cell>
          <cell r="B6976" t="str">
            <v>Dickinson</v>
          </cell>
          <cell r="C6976" t="str">
            <v>Don</v>
          </cell>
          <cell r="D6976" t="str">
            <v>UA</v>
          </cell>
          <cell r="E6976" t="str">
            <v>A</v>
          </cell>
          <cell r="F6976">
            <v>250100</v>
          </cell>
          <cell r="G6976" t="str">
            <v>SBA Instruction</v>
          </cell>
          <cell r="H6976" t="str">
            <v>PB</v>
          </cell>
        </row>
        <row r="6977">
          <cell r="A6977">
            <v>967711348</v>
          </cell>
          <cell r="B6977" t="str">
            <v>Walcutt</v>
          </cell>
          <cell r="C6977" t="str">
            <v>James</v>
          </cell>
          <cell r="D6977" t="str">
            <v>UC</v>
          </cell>
          <cell r="E6977" t="str">
            <v>T</v>
          </cell>
          <cell r="F6977">
            <v>250100</v>
          </cell>
          <cell r="G6977" t="str">
            <v>SBA Instruction</v>
          </cell>
          <cell r="H6977" t="str">
            <v>SP</v>
          </cell>
          <cell r="I6977">
            <v>39262</v>
          </cell>
        </row>
        <row r="6978">
          <cell r="A6978">
            <v>967713158</v>
          </cell>
          <cell r="B6978" t="str">
            <v>Hammerstrom</v>
          </cell>
          <cell r="C6978" t="str">
            <v>Katherine</v>
          </cell>
          <cell r="D6978" t="str">
            <v>UV</v>
          </cell>
          <cell r="E6978" t="str">
            <v>T</v>
          </cell>
          <cell r="F6978">
            <v>221000</v>
          </cell>
          <cell r="G6978" t="str">
            <v>FLL Foreign Languages</v>
          </cell>
          <cell r="H6978" t="str">
            <v>IN</v>
          </cell>
          <cell r="I6978">
            <v>37833</v>
          </cell>
        </row>
        <row r="6979">
          <cell r="A6979">
            <v>967717895</v>
          </cell>
          <cell r="B6979" t="str">
            <v>Wilson</v>
          </cell>
          <cell r="C6979" t="str">
            <v>Lisa</v>
          </cell>
          <cell r="D6979" t="str">
            <v>UA</v>
          </cell>
          <cell r="E6979" t="str">
            <v>T</v>
          </cell>
          <cell r="F6979">
            <v>260100</v>
          </cell>
          <cell r="G6979" t="str">
            <v>EDU Special Ed/Counselor Ed</v>
          </cell>
          <cell r="H6979" t="str">
            <v>PB</v>
          </cell>
          <cell r="I6979">
            <v>38212</v>
          </cell>
        </row>
        <row r="6980">
          <cell r="A6980">
            <v>967749897</v>
          </cell>
          <cell r="B6980" t="str">
            <v>Frost</v>
          </cell>
          <cell r="C6980" t="str">
            <v>Christina</v>
          </cell>
          <cell r="D6980" t="str">
            <v>UF</v>
          </cell>
          <cell r="E6980" t="str">
            <v>A</v>
          </cell>
          <cell r="F6980">
            <v>200501</v>
          </cell>
          <cell r="G6980" t="str">
            <v>GSR Graduate Studies Office</v>
          </cell>
          <cell r="H6980" t="str">
            <v>PB</v>
          </cell>
        </row>
        <row r="6981">
          <cell r="A6981">
            <v>967753877</v>
          </cell>
          <cell r="B6981" t="str">
            <v>Scherr</v>
          </cell>
          <cell r="C6981" t="str">
            <v>Robyn</v>
          </cell>
          <cell r="D6981" t="str">
            <v>UF</v>
          </cell>
          <cell r="E6981" t="str">
            <v>T</v>
          </cell>
          <cell r="F6981">
            <v>631100</v>
          </cell>
          <cell r="G6981" t="str">
            <v>ATH W Basketball</v>
          </cell>
          <cell r="H6981" t="str">
            <v>PB</v>
          </cell>
          <cell r="I6981">
            <v>39233</v>
          </cell>
        </row>
        <row r="6982">
          <cell r="A6982">
            <v>967773717</v>
          </cell>
          <cell r="B6982" t="str">
            <v>Poynton</v>
          </cell>
          <cell r="C6982" t="str">
            <v>Robert</v>
          </cell>
          <cell r="D6982" t="str">
            <v>UV</v>
          </cell>
          <cell r="E6982" t="str">
            <v>T</v>
          </cell>
          <cell r="F6982">
            <v>283001</v>
          </cell>
          <cell r="G6982" t="str">
            <v>XSS Extended &amp; Summer Prog Office</v>
          </cell>
          <cell r="H6982" t="str">
            <v>IN</v>
          </cell>
          <cell r="I6982">
            <v>37315</v>
          </cell>
        </row>
        <row r="6983">
          <cell r="A6983">
            <v>967779716</v>
          </cell>
          <cell r="B6983" t="str">
            <v>Roberts</v>
          </cell>
          <cell r="C6983" t="str">
            <v>Myron</v>
          </cell>
          <cell r="D6983" t="str">
            <v>UF</v>
          </cell>
          <cell r="E6983" t="str">
            <v>A</v>
          </cell>
          <cell r="F6983">
            <v>300101</v>
          </cell>
          <cell r="G6983" t="str">
            <v>FPA Dean's Office Admin</v>
          </cell>
          <cell r="H6983" t="str">
            <v>PB</v>
          </cell>
        </row>
        <row r="6984">
          <cell r="A6984">
            <v>967803532</v>
          </cell>
          <cell r="B6984" t="str">
            <v>Moore</v>
          </cell>
          <cell r="C6984" t="str">
            <v>David</v>
          </cell>
          <cell r="D6984" t="str">
            <v>UF</v>
          </cell>
          <cell r="E6984" t="str">
            <v>T</v>
          </cell>
          <cell r="F6984">
            <v>610421</v>
          </cell>
          <cell r="G6984" t="str">
            <v>OIS Instru Tech Suppt/TV/DLC</v>
          </cell>
          <cell r="H6984" t="str">
            <v>PB</v>
          </cell>
          <cell r="I6984">
            <v>37864</v>
          </cell>
        </row>
        <row r="6985">
          <cell r="A6985">
            <v>967821108</v>
          </cell>
          <cell r="B6985" t="str">
            <v>Gard</v>
          </cell>
          <cell r="C6985" t="str">
            <v>Allan</v>
          </cell>
          <cell r="D6985" t="str">
            <v>UC</v>
          </cell>
          <cell r="E6985" t="str">
            <v>T</v>
          </cell>
          <cell r="F6985">
            <v>250000</v>
          </cell>
          <cell r="G6985" t="str">
            <v>SBA School of Business Admin</v>
          </cell>
          <cell r="H6985" t="str">
            <v>SP</v>
          </cell>
          <cell r="I6985">
            <v>36616</v>
          </cell>
        </row>
        <row r="6986">
          <cell r="A6986">
            <v>967831662</v>
          </cell>
          <cell r="B6986" t="str">
            <v>DiPasquale</v>
          </cell>
          <cell r="C6986" t="str">
            <v>Debra</v>
          </cell>
          <cell r="D6986" t="str">
            <v>UV</v>
          </cell>
          <cell r="E6986" t="str">
            <v>T</v>
          </cell>
          <cell r="F6986">
            <v>201101</v>
          </cell>
          <cell r="G6986" t="str">
            <v>SAT Saturday Academy-Main</v>
          </cell>
          <cell r="H6986" t="str">
            <v>IN</v>
          </cell>
          <cell r="I6986">
            <v>38776</v>
          </cell>
        </row>
        <row r="6987">
          <cell r="A6987">
            <v>967841494</v>
          </cell>
          <cell r="B6987" t="str">
            <v>Smith</v>
          </cell>
          <cell r="C6987" t="str">
            <v>Julie</v>
          </cell>
          <cell r="D6987" t="str">
            <v>UA</v>
          </cell>
          <cell r="E6987" t="str">
            <v>A</v>
          </cell>
          <cell r="F6987">
            <v>220900</v>
          </cell>
          <cell r="G6987" t="str">
            <v>ESR Environmental Sci PhD</v>
          </cell>
          <cell r="H6987" t="str">
            <v>PB</v>
          </cell>
        </row>
        <row r="6988">
          <cell r="A6988">
            <v>967842466</v>
          </cell>
          <cell r="B6988" t="str">
            <v>Keller</v>
          </cell>
          <cell r="C6988" t="str">
            <v>Bruce</v>
          </cell>
          <cell r="D6988" t="str">
            <v>UA</v>
          </cell>
          <cell r="E6988" t="str">
            <v>A</v>
          </cell>
          <cell r="F6988">
            <v>303001</v>
          </cell>
          <cell r="G6988" t="str">
            <v>TAD Theater Arts Office</v>
          </cell>
          <cell r="H6988" t="str">
            <v>PB</v>
          </cell>
        </row>
        <row r="6989">
          <cell r="A6989">
            <v>967842475</v>
          </cell>
          <cell r="B6989" t="str">
            <v>Captein</v>
          </cell>
          <cell r="C6989" t="str">
            <v>Susan</v>
          </cell>
          <cell r="D6989" t="str">
            <v>UF</v>
          </cell>
          <cell r="E6989" t="str">
            <v>A</v>
          </cell>
          <cell r="F6989">
            <v>333501</v>
          </cell>
          <cell r="G6989" t="str">
            <v>CAP Couns &amp; Psych Svc Office</v>
          </cell>
          <cell r="H6989" t="str">
            <v>PB</v>
          </cell>
        </row>
        <row r="6990">
          <cell r="A6990">
            <v>967852550</v>
          </cell>
          <cell r="B6990" t="str">
            <v>Biavaschi</v>
          </cell>
          <cell r="C6990" t="str">
            <v>Emilia</v>
          </cell>
          <cell r="D6990" t="str">
            <v>UW</v>
          </cell>
          <cell r="E6990" t="str">
            <v>T</v>
          </cell>
          <cell r="F6990">
            <v>200501</v>
          </cell>
          <cell r="G6990" t="str">
            <v>GSR Graduate Studies Office</v>
          </cell>
          <cell r="H6990" t="str">
            <v>IN</v>
          </cell>
          <cell r="I6990">
            <v>38791</v>
          </cell>
        </row>
        <row r="6991">
          <cell r="A6991">
            <v>967861009</v>
          </cell>
          <cell r="B6991" t="str">
            <v>Savage</v>
          </cell>
          <cell r="C6991" t="str">
            <v>Gregory</v>
          </cell>
          <cell r="D6991" t="str">
            <v>UC</v>
          </cell>
          <cell r="E6991" t="str">
            <v>T</v>
          </cell>
          <cell r="F6991">
            <v>270301</v>
          </cell>
          <cell r="G6991" t="str">
            <v>CEN Civil Engineering Office</v>
          </cell>
          <cell r="H6991" t="str">
            <v>SP</v>
          </cell>
          <cell r="I6991">
            <v>36586</v>
          </cell>
        </row>
        <row r="6992">
          <cell r="A6992">
            <v>967863566</v>
          </cell>
          <cell r="B6992" t="str">
            <v>Halderman</v>
          </cell>
          <cell r="C6992" t="str">
            <v>Emily</v>
          </cell>
          <cell r="D6992" t="str">
            <v>UV</v>
          </cell>
          <cell r="E6992" t="str">
            <v>T</v>
          </cell>
          <cell r="F6992">
            <v>201130</v>
          </cell>
          <cell r="G6992" t="str">
            <v>SAT Saturday Academy Classes</v>
          </cell>
          <cell r="H6992" t="str">
            <v>IN</v>
          </cell>
          <cell r="I6992">
            <v>38077</v>
          </cell>
        </row>
        <row r="6993">
          <cell r="A6993">
            <v>967865020</v>
          </cell>
          <cell r="B6993" t="str">
            <v>Hunt</v>
          </cell>
          <cell r="C6993" t="str">
            <v>Erin</v>
          </cell>
          <cell r="D6993" t="str">
            <v>UW</v>
          </cell>
          <cell r="E6993" t="str">
            <v>A</v>
          </cell>
          <cell r="F6993">
            <v>220600</v>
          </cell>
          <cell r="G6993" t="str">
            <v>CHE Chemistry</v>
          </cell>
          <cell r="H6993" t="str">
            <v>IN</v>
          </cell>
        </row>
        <row r="6994">
          <cell r="A6994">
            <v>967885160</v>
          </cell>
          <cell r="B6994" t="str">
            <v>Froning</v>
          </cell>
          <cell r="C6994" t="str">
            <v>John</v>
          </cell>
          <cell r="D6994" t="str">
            <v>UC</v>
          </cell>
          <cell r="E6994" t="str">
            <v>A</v>
          </cell>
          <cell r="F6994">
            <v>301120</v>
          </cell>
          <cell r="G6994" t="str">
            <v>ARC Architecture Office</v>
          </cell>
          <cell r="H6994" t="str">
            <v>SP</v>
          </cell>
        </row>
        <row r="6995">
          <cell r="A6995">
            <v>967899856</v>
          </cell>
          <cell r="B6995" t="str">
            <v>Schultz</v>
          </cell>
          <cell r="C6995" t="str">
            <v>Dennis</v>
          </cell>
          <cell r="D6995" t="str">
            <v>UC</v>
          </cell>
          <cell r="E6995" t="str">
            <v>A</v>
          </cell>
          <cell r="F6995">
            <v>282273</v>
          </cell>
          <cell r="G6995" t="str">
            <v>XCD E Learning</v>
          </cell>
          <cell r="H6995" t="str">
            <v>SP</v>
          </cell>
        </row>
        <row r="6996">
          <cell r="A6996">
            <v>967911550</v>
          </cell>
          <cell r="B6996" t="str">
            <v>Hansen</v>
          </cell>
          <cell r="C6996" t="str">
            <v>Kristin</v>
          </cell>
          <cell r="D6996" t="str">
            <v>UD</v>
          </cell>
          <cell r="E6996" t="str">
            <v>A</v>
          </cell>
          <cell r="F6996">
            <v>310001</v>
          </cell>
          <cell r="G6996" t="str">
            <v>UPA Dean's Office</v>
          </cell>
          <cell r="H6996" t="str">
            <v>SP</v>
          </cell>
        </row>
        <row r="6997">
          <cell r="A6997">
            <v>967912729</v>
          </cell>
          <cell r="B6997" t="str">
            <v>Amend</v>
          </cell>
          <cell r="C6997" t="str">
            <v>William</v>
          </cell>
          <cell r="D6997" t="str">
            <v>UV</v>
          </cell>
          <cell r="E6997" t="str">
            <v>T</v>
          </cell>
          <cell r="F6997">
            <v>330001</v>
          </cell>
          <cell r="G6997" t="str">
            <v>OSA Vice Provost Office Stud Affrs</v>
          </cell>
          <cell r="H6997" t="str">
            <v>IN</v>
          </cell>
          <cell r="I6997">
            <v>37802</v>
          </cell>
        </row>
        <row r="6998">
          <cell r="A6998">
            <v>967920711</v>
          </cell>
          <cell r="B6998" t="str">
            <v>Sagayaga</v>
          </cell>
          <cell r="C6998" t="str">
            <v>Matthew</v>
          </cell>
          <cell r="D6998" t="str">
            <v>UF</v>
          </cell>
          <cell r="E6998" t="str">
            <v>A</v>
          </cell>
          <cell r="F6998">
            <v>330150</v>
          </cell>
          <cell r="G6998" t="str">
            <v>FAO Financial Aid</v>
          </cell>
          <cell r="H6998" t="str">
            <v>PB</v>
          </cell>
        </row>
        <row r="6999">
          <cell r="A6999">
            <v>967935232</v>
          </cell>
          <cell r="B6999" t="str">
            <v>Sims</v>
          </cell>
          <cell r="C6999" t="str">
            <v>Victoria</v>
          </cell>
          <cell r="D6999" t="str">
            <v>UW</v>
          </cell>
          <cell r="E6999" t="str">
            <v>T</v>
          </cell>
          <cell r="F6999">
            <v>240200</v>
          </cell>
          <cell r="G6999" t="str">
            <v>RRI Regional Research Institute</v>
          </cell>
          <cell r="H6999" t="str">
            <v>IN</v>
          </cell>
          <cell r="I6999">
            <v>37488</v>
          </cell>
        </row>
        <row r="7000">
          <cell r="A7000">
            <v>967937404</v>
          </cell>
          <cell r="B7000" t="str">
            <v>Proctor</v>
          </cell>
          <cell r="C7000" t="str">
            <v>Matthew</v>
          </cell>
          <cell r="D7000" t="str">
            <v>UC</v>
          </cell>
          <cell r="E7000" t="str">
            <v>T</v>
          </cell>
          <cell r="F7000">
            <v>301001</v>
          </cell>
          <cell r="G7000" t="str">
            <v>ART Office</v>
          </cell>
          <cell r="H7000" t="str">
            <v>SP</v>
          </cell>
          <cell r="I7000">
            <v>38168</v>
          </cell>
        </row>
        <row r="7001">
          <cell r="A7001">
            <v>967955031</v>
          </cell>
          <cell r="B7001" t="str">
            <v>McGraw</v>
          </cell>
          <cell r="C7001" t="str">
            <v>Sue</v>
          </cell>
          <cell r="D7001" t="str">
            <v>UV</v>
          </cell>
          <cell r="E7001" t="str">
            <v>T</v>
          </cell>
          <cell r="F7001">
            <v>221601</v>
          </cell>
          <cell r="G7001" t="str">
            <v>MTH Math Office</v>
          </cell>
          <cell r="H7001" t="str">
            <v>IN</v>
          </cell>
          <cell r="I7001">
            <v>35673</v>
          </cell>
        </row>
        <row r="7002">
          <cell r="A7002">
            <v>967963466</v>
          </cell>
          <cell r="B7002" t="str">
            <v>Rigdon</v>
          </cell>
          <cell r="C7002" t="str">
            <v>Eleanor</v>
          </cell>
          <cell r="D7002" t="str">
            <v>UC</v>
          </cell>
          <cell r="E7002" t="str">
            <v>T</v>
          </cell>
          <cell r="F7002">
            <v>221601</v>
          </cell>
          <cell r="G7002" t="str">
            <v>MTH Math Office</v>
          </cell>
          <cell r="H7002" t="str">
            <v>SP</v>
          </cell>
          <cell r="I7002">
            <v>38595</v>
          </cell>
        </row>
        <row r="7003">
          <cell r="A7003">
            <v>967973468</v>
          </cell>
          <cell r="B7003" t="str">
            <v>Comiskey</v>
          </cell>
          <cell r="C7003" t="str">
            <v>Kate</v>
          </cell>
          <cell r="D7003" t="str">
            <v>UF</v>
          </cell>
          <cell r="E7003" t="str">
            <v>T</v>
          </cell>
          <cell r="F7003">
            <v>200840</v>
          </cell>
          <cell r="G7003" t="str">
            <v>INT Int'l Student/Faculty Services</v>
          </cell>
          <cell r="H7003" t="str">
            <v>PB</v>
          </cell>
          <cell r="I7003">
            <v>38730</v>
          </cell>
        </row>
        <row r="7004">
          <cell r="A7004">
            <v>967973960</v>
          </cell>
          <cell r="B7004" t="str">
            <v>Gwartney</v>
          </cell>
          <cell r="C7004" t="str">
            <v>Debra</v>
          </cell>
          <cell r="D7004" t="str">
            <v>UA</v>
          </cell>
          <cell r="E7004" t="str">
            <v>A</v>
          </cell>
          <cell r="F7004">
            <v>220801</v>
          </cell>
          <cell r="G7004" t="str">
            <v>ENG English Dept Office</v>
          </cell>
          <cell r="H7004" t="str">
            <v>PB</v>
          </cell>
        </row>
        <row r="7005">
          <cell r="A7005">
            <v>967976789</v>
          </cell>
          <cell r="B7005" t="str">
            <v>Schaefer Briggs</v>
          </cell>
          <cell r="C7005" t="str">
            <v>Heather</v>
          </cell>
          <cell r="D7005" t="str">
            <v>UV</v>
          </cell>
          <cell r="E7005" t="str">
            <v>T</v>
          </cell>
          <cell r="F7005">
            <v>240100</v>
          </cell>
          <cell r="G7005" t="str">
            <v>SSW School of Social Work</v>
          </cell>
          <cell r="H7005" t="str">
            <v>IN</v>
          </cell>
          <cell r="I7005">
            <v>38107</v>
          </cell>
        </row>
        <row r="7006">
          <cell r="A7006">
            <v>967985333</v>
          </cell>
          <cell r="B7006" t="str">
            <v>Donehower</v>
          </cell>
          <cell r="C7006" t="str">
            <v>Nancy</v>
          </cell>
          <cell r="D7006" t="str">
            <v>UV</v>
          </cell>
          <cell r="E7006" t="str">
            <v>T</v>
          </cell>
          <cell r="F7006">
            <v>201101</v>
          </cell>
          <cell r="G7006" t="str">
            <v>SAT Saturday Academy-Main</v>
          </cell>
          <cell r="H7006" t="str">
            <v>IN</v>
          </cell>
          <cell r="I7006">
            <v>37833</v>
          </cell>
        </row>
        <row r="7007">
          <cell r="A7007">
            <v>967990651</v>
          </cell>
          <cell r="B7007" t="str">
            <v>Geck</v>
          </cell>
          <cell r="C7007" t="str">
            <v>Kimberly</v>
          </cell>
          <cell r="D7007" t="str">
            <v>UW</v>
          </cell>
          <cell r="E7007" t="str">
            <v>T</v>
          </cell>
          <cell r="F7007">
            <v>331820</v>
          </cell>
          <cell r="G7007" t="str">
            <v>IAS Disability Services</v>
          </cell>
          <cell r="H7007" t="str">
            <v>IN</v>
          </cell>
          <cell r="I7007">
            <v>37330</v>
          </cell>
        </row>
        <row r="7008">
          <cell r="A7008">
            <v>967997495</v>
          </cell>
          <cell r="B7008" t="str">
            <v>Justice</v>
          </cell>
          <cell r="C7008" t="str">
            <v>Ellen</v>
          </cell>
          <cell r="D7008" t="str">
            <v>UF</v>
          </cell>
          <cell r="E7008" t="str">
            <v>A</v>
          </cell>
          <cell r="F7008">
            <v>260401</v>
          </cell>
          <cell r="G7008" t="str">
            <v>CDC Helen Gordon Office</v>
          </cell>
          <cell r="H7008" t="str">
            <v>PB</v>
          </cell>
        </row>
        <row r="7009">
          <cell r="A7009">
            <v>967999808</v>
          </cell>
          <cell r="B7009" t="str">
            <v>Corcoran</v>
          </cell>
          <cell r="C7009" t="str">
            <v>Kevin</v>
          </cell>
          <cell r="D7009" t="str">
            <v>UA</v>
          </cell>
          <cell r="E7009" t="str">
            <v>A</v>
          </cell>
          <cell r="F7009">
            <v>240100</v>
          </cell>
          <cell r="G7009" t="str">
            <v>SSW School of Social Work</v>
          </cell>
          <cell r="H7009" t="str">
            <v>PB</v>
          </cell>
        </row>
        <row r="7010">
          <cell r="A7010">
            <v>968034702</v>
          </cell>
          <cell r="B7010" t="str">
            <v>Johnson</v>
          </cell>
          <cell r="C7010" t="str">
            <v>Marie</v>
          </cell>
          <cell r="D7010" t="str">
            <v>UC</v>
          </cell>
          <cell r="E7010" t="str">
            <v>A</v>
          </cell>
          <cell r="F7010">
            <v>260100</v>
          </cell>
          <cell r="G7010" t="str">
            <v>EDU Special Ed/Counselor Ed</v>
          </cell>
          <cell r="H7010" t="str">
            <v>SP</v>
          </cell>
        </row>
        <row r="7011">
          <cell r="A7011">
            <v>968045593</v>
          </cell>
          <cell r="B7011" t="str">
            <v>Menn</v>
          </cell>
          <cell r="C7011" t="str">
            <v>Rodney</v>
          </cell>
          <cell r="D7011" t="str">
            <v>UV</v>
          </cell>
          <cell r="E7011" t="str">
            <v>T</v>
          </cell>
          <cell r="F7011">
            <v>283050</v>
          </cell>
          <cell r="G7011" t="str">
            <v>XSS Ext &amp; Summer Team 0</v>
          </cell>
          <cell r="H7011" t="str">
            <v>IN</v>
          </cell>
          <cell r="I7011">
            <v>38748</v>
          </cell>
        </row>
        <row r="7012">
          <cell r="A7012">
            <v>968065580</v>
          </cell>
          <cell r="B7012" t="str">
            <v>Colombo</v>
          </cell>
          <cell r="C7012" t="str">
            <v>Lisa</v>
          </cell>
          <cell r="D7012" t="str">
            <v>UV</v>
          </cell>
          <cell r="E7012" t="str">
            <v>T</v>
          </cell>
          <cell r="F7012">
            <v>201101</v>
          </cell>
          <cell r="G7012" t="str">
            <v>SAT Saturday Academy-Main</v>
          </cell>
          <cell r="H7012" t="str">
            <v>IN</v>
          </cell>
          <cell r="I7012">
            <v>38868</v>
          </cell>
        </row>
        <row r="7013">
          <cell r="A7013">
            <v>968074141</v>
          </cell>
          <cell r="B7013" t="str">
            <v>Marshall</v>
          </cell>
          <cell r="C7013" t="str">
            <v>Margaret</v>
          </cell>
          <cell r="D7013" t="str">
            <v>UF</v>
          </cell>
          <cell r="E7013" t="str">
            <v>T</v>
          </cell>
          <cell r="F7013">
            <v>620000</v>
          </cell>
          <cell r="G7013" t="str">
            <v>BUD Budget Office</v>
          </cell>
          <cell r="H7013" t="str">
            <v>PB</v>
          </cell>
          <cell r="I7013">
            <v>36891</v>
          </cell>
        </row>
        <row r="7014">
          <cell r="A7014">
            <v>968103243</v>
          </cell>
          <cell r="B7014" t="str">
            <v>Reynolds</v>
          </cell>
          <cell r="C7014" t="str">
            <v>Candyce</v>
          </cell>
          <cell r="D7014" t="str">
            <v>UB</v>
          </cell>
          <cell r="E7014" t="str">
            <v>A</v>
          </cell>
          <cell r="F7014">
            <v>222700</v>
          </cell>
          <cell r="G7014" t="str">
            <v>LAS Univ Studies-General Ed</v>
          </cell>
          <cell r="H7014" t="str">
            <v>PB</v>
          </cell>
        </row>
        <row r="7015">
          <cell r="A7015">
            <v>968105595</v>
          </cell>
          <cell r="B7015" t="str">
            <v>Szemere</v>
          </cell>
          <cell r="C7015" t="str">
            <v>Anna</v>
          </cell>
          <cell r="D7015" t="str">
            <v>UC</v>
          </cell>
          <cell r="E7015" t="str">
            <v>T</v>
          </cell>
          <cell r="F7015">
            <v>222100</v>
          </cell>
          <cell r="G7015" t="str">
            <v>SOC Sociology</v>
          </cell>
          <cell r="H7015" t="str">
            <v>SP</v>
          </cell>
          <cell r="I7015">
            <v>38533</v>
          </cell>
        </row>
        <row r="7016">
          <cell r="A7016">
            <v>968120331</v>
          </cell>
          <cell r="B7016" t="str">
            <v>Murray</v>
          </cell>
          <cell r="C7016" t="str">
            <v>Angila</v>
          </cell>
          <cell r="D7016" t="str">
            <v>UV</v>
          </cell>
          <cell r="E7016" t="str">
            <v>T</v>
          </cell>
          <cell r="F7016">
            <v>221100</v>
          </cell>
          <cell r="G7016" t="str">
            <v>GLG Geology</v>
          </cell>
          <cell r="H7016" t="str">
            <v>IN</v>
          </cell>
          <cell r="I7016">
            <v>38138</v>
          </cell>
        </row>
        <row r="7017">
          <cell r="A7017">
            <v>968120544</v>
          </cell>
          <cell r="B7017" t="str">
            <v>Herrmann</v>
          </cell>
          <cell r="C7017" t="str">
            <v>Erick</v>
          </cell>
          <cell r="D7017" t="str">
            <v>UW</v>
          </cell>
          <cell r="E7017" t="str">
            <v>A</v>
          </cell>
          <cell r="F7017">
            <v>266305</v>
          </cell>
          <cell r="G7017" t="str">
            <v>EDC ESL COOP</v>
          </cell>
          <cell r="H7017" t="str">
            <v>IN</v>
          </cell>
        </row>
        <row r="7018">
          <cell r="A7018">
            <v>968122433</v>
          </cell>
          <cell r="B7018" t="str">
            <v>Brey</v>
          </cell>
          <cell r="C7018" t="str">
            <v>Candace</v>
          </cell>
          <cell r="D7018" t="str">
            <v>UV</v>
          </cell>
          <cell r="E7018" t="str">
            <v>T</v>
          </cell>
          <cell r="F7018">
            <v>290001</v>
          </cell>
          <cell r="G7018" t="str">
            <v>XSC Salem Center Office</v>
          </cell>
          <cell r="H7018" t="str">
            <v>IN</v>
          </cell>
          <cell r="I7018">
            <v>39080</v>
          </cell>
        </row>
        <row r="7019">
          <cell r="A7019">
            <v>968138157</v>
          </cell>
          <cell r="B7019" t="str">
            <v>Amson</v>
          </cell>
          <cell r="C7019" t="str">
            <v>Blayne</v>
          </cell>
          <cell r="D7019" t="str">
            <v>UW</v>
          </cell>
          <cell r="E7019" t="str">
            <v>T</v>
          </cell>
          <cell r="F7019">
            <v>240200</v>
          </cell>
          <cell r="G7019" t="str">
            <v>RRI Regional Research Institute</v>
          </cell>
          <cell r="H7019" t="str">
            <v>IN</v>
          </cell>
          <cell r="I7019">
            <v>38990</v>
          </cell>
        </row>
        <row r="7020">
          <cell r="A7020">
            <v>968146080</v>
          </cell>
          <cell r="B7020" t="str">
            <v>Kinney</v>
          </cell>
          <cell r="C7020" t="str">
            <v>Charmaine</v>
          </cell>
          <cell r="D7020" t="str">
            <v>UC</v>
          </cell>
          <cell r="E7020" t="str">
            <v>T</v>
          </cell>
          <cell r="F7020">
            <v>223401</v>
          </cell>
          <cell r="G7020" t="str">
            <v>NAT Native American Studies</v>
          </cell>
          <cell r="H7020" t="str">
            <v>SP</v>
          </cell>
          <cell r="I7020">
            <v>39113</v>
          </cell>
        </row>
        <row r="7021">
          <cell r="A7021">
            <v>968159575</v>
          </cell>
          <cell r="B7021" t="str">
            <v>Wong</v>
          </cell>
          <cell r="C7021" t="str">
            <v>Andrew</v>
          </cell>
          <cell r="D7021" t="str">
            <v>UC</v>
          </cell>
          <cell r="E7021" t="str">
            <v>T</v>
          </cell>
          <cell r="F7021">
            <v>250100</v>
          </cell>
          <cell r="G7021" t="str">
            <v>SBA Instruction</v>
          </cell>
          <cell r="H7021" t="str">
            <v>SP</v>
          </cell>
          <cell r="I7021">
            <v>38807</v>
          </cell>
        </row>
        <row r="7022">
          <cell r="A7022">
            <v>968164770</v>
          </cell>
          <cell r="B7022" t="str">
            <v>Fischer</v>
          </cell>
          <cell r="C7022" t="str">
            <v>Cheryl</v>
          </cell>
          <cell r="D7022" t="str">
            <v>UF</v>
          </cell>
          <cell r="E7022" t="str">
            <v>T</v>
          </cell>
          <cell r="F7022">
            <v>281201</v>
          </cell>
          <cell r="G7022" t="str">
            <v>XEC ECTC Office</v>
          </cell>
          <cell r="H7022" t="str">
            <v>PB</v>
          </cell>
          <cell r="I7022">
            <v>37864</v>
          </cell>
        </row>
        <row r="7023">
          <cell r="A7023">
            <v>968204317</v>
          </cell>
          <cell r="B7023" t="str">
            <v>Strobeck</v>
          </cell>
          <cell r="C7023" t="str">
            <v>Kay</v>
          </cell>
          <cell r="D7023" t="str">
            <v>UC</v>
          </cell>
          <cell r="E7023" t="str">
            <v>T</v>
          </cell>
          <cell r="F7023">
            <v>301001</v>
          </cell>
          <cell r="G7023" t="str">
            <v>ART Office</v>
          </cell>
          <cell r="H7023" t="str">
            <v>SP</v>
          </cell>
          <cell r="I7023">
            <v>36707</v>
          </cell>
        </row>
        <row r="7024">
          <cell r="A7024">
            <v>968206373</v>
          </cell>
          <cell r="B7024" t="str">
            <v>Schwartz</v>
          </cell>
          <cell r="C7024" t="str">
            <v>LeRoy</v>
          </cell>
          <cell r="D7024" t="str">
            <v>UV</v>
          </cell>
          <cell r="E7024" t="str">
            <v>T</v>
          </cell>
          <cell r="F7024">
            <v>291001</v>
          </cell>
          <cell r="G7024" t="str">
            <v>XMB Statewide MBA Office</v>
          </cell>
          <cell r="H7024" t="str">
            <v>IN</v>
          </cell>
          <cell r="I7024">
            <v>35869</v>
          </cell>
        </row>
        <row r="7025">
          <cell r="A7025">
            <v>968256822</v>
          </cell>
          <cell r="B7025" t="str">
            <v>DeMarco</v>
          </cell>
          <cell r="C7025" t="str">
            <v>Lis</v>
          </cell>
          <cell r="D7025" t="str">
            <v>UC</v>
          </cell>
          <cell r="E7025" t="str">
            <v>A</v>
          </cell>
          <cell r="F7025">
            <v>301001</v>
          </cell>
          <cell r="G7025" t="str">
            <v>ART Office</v>
          </cell>
          <cell r="H7025" t="str">
            <v>SP</v>
          </cell>
        </row>
        <row r="7026">
          <cell r="A7026">
            <v>968269692</v>
          </cell>
          <cell r="B7026" t="str">
            <v>Levesque</v>
          </cell>
          <cell r="C7026" t="str">
            <v>Guy-Luc</v>
          </cell>
          <cell r="D7026" t="str">
            <v>UV</v>
          </cell>
          <cell r="E7026" t="str">
            <v>T</v>
          </cell>
          <cell r="F7026">
            <v>283950</v>
          </cell>
          <cell r="G7026" t="str">
            <v>XPD English as a Second Language</v>
          </cell>
          <cell r="H7026" t="str">
            <v>IN</v>
          </cell>
          <cell r="I7026">
            <v>35976</v>
          </cell>
        </row>
        <row r="7027">
          <cell r="A7027">
            <v>968272197</v>
          </cell>
          <cell r="B7027" t="str">
            <v>Roggenkamp</v>
          </cell>
          <cell r="C7027" t="str">
            <v>Rashelle</v>
          </cell>
          <cell r="D7027" t="str">
            <v>UW</v>
          </cell>
          <cell r="E7027" t="str">
            <v>T</v>
          </cell>
          <cell r="F7027">
            <v>220200</v>
          </cell>
          <cell r="G7027" t="str">
            <v>ANT Anthropology</v>
          </cell>
          <cell r="H7027" t="str">
            <v>IN</v>
          </cell>
          <cell r="I7027">
            <v>37514</v>
          </cell>
        </row>
        <row r="7028">
          <cell r="A7028">
            <v>968290341</v>
          </cell>
          <cell r="B7028" t="str">
            <v>Holcomb</v>
          </cell>
          <cell r="C7028" t="str">
            <v>Ralph</v>
          </cell>
          <cell r="D7028" t="str">
            <v>UC</v>
          </cell>
          <cell r="E7028" t="str">
            <v>T</v>
          </cell>
          <cell r="F7028">
            <v>240100</v>
          </cell>
          <cell r="G7028" t="str">
            <v>SSW School of Social Work</v>
          </cell>
          <cell r="H7028" t="str">
            <v>SP</v>
          </cell>
          <cell r="I7028">
            <v>38898</v>
          </cell>
        </row>
        <row r="7029">
          <cell r="A7029">
            <v>968292250</v>
          </cell>
          <cell r="B7029" t="str">
            <v>Thompson</v>
          </cell>
          <cell r="C7029" t="str">
            <v>Joan</v>
          </cell>
          <cell r="D7029" t="str">
            <v>UV</v>
          </cell>
          <cell r="E7029" t="str">
            <v>T</v>
          </cell>
          <cell r="F7029">
            <v>282001</v>
          </cell>
          <cell r="G7029" t="str">
            <v>XCE CE/Education Office</v>
          </cell>
          <cell r="H7029" t="str">
            <v>IN</v>
          </cell>
          <cell r="I7029">
            <v>35976</v>
          </cell>
        </row>
        <row r="7030">
          <cell r="A7030">
            <v>968304142</v>
          </cell>
          <cell r="B7030" t="str">
            <v>Yepez</v>
          </cell>
          <cell r="C7030" t="str">
            <v>Jorge</v>
          </cell>
          <cell r="D7030" t="str">
            <v>UW</v>
          </cell>
          <cell r="E7030" t="str">
            <v>T</v>
          </cell>
          <cell r="F7030">
            <v>221000</v>
          </cell>
          <cell r="G7030" t="str">
            <v>FLL Foreign Languages</v>
          </cell>
          <cell r="H7030" t="str">
            <v>IN</v>
          </cell>
          <cell r="I7030">
            <v>39262</v>
          </cell>
        </row>
        <row r="7031">
          <cell r="A7031">
            <v>968309700</v>
          </cell>
          <cell r="B7031" t="str">
            <v>Raedels</v>
          </cell>
          <cell r="C7031" t="str">
            <v>Alan</v>
          </cell>
          <cell r="D7031" t="str">
            <v>UC</v>
          </cell>
          <cell r="E7031" t="str">
            <v>A</v>
          </cell>
          <cell r="F7031">
            <v>250100</v>
          </cell>
          <cell r="G7031" t="str">
            <v>SBA Instruction</v>
          </cell>
          <cell r="H7031" t="str">
            <v>SP</v>
          </cell>
        </row>
        <row r="7032">
          <cell r="A7032">
            <v>968313919</v>
          </cell>
          <cell r="B7032" t="str">
            <v>Samuels</v>
          </cell>
          <cell r="C7032" t="str">
            <v>Seth</v>
          </cell>
          <cell r="D7032" t="str">
            <v>UC</v>
          </cell>
          <cell r="E7032" t="str">
            <v>T</v>
          </cell>
          <cell r="F7032">
            <v>304001</v>
          </cell>
          <cell r="G7032" t="str">
            <v>MUS Music Office</v>
          </cell>
          <cell r="H7032" t="str">
            <v>SP</v>
          </cell>
          <cell r="I7032">
            <v>39310</v>
          </cell>
        </row>
        <row r="7033">
          <cell r="A7033">
            <v>968342979</v>
          </cell>
          <cell r="B7033" t="str">
            <v>Miles</v>
          </cell>
          <cell r="C7033" t="str">
            <v>Thomas</v>
          </cell>
          <cell r="D7033" t="str">
            <v>UC</v>
          </cell>
          <cell r="E7033" t="str">
            <v>T</v>
          </cell>
          <cell r="F7033">
            <v>221300</v>
          </cell>
          <cell r="G7033" t="str">
            <v>HST History Department</v>
          </cell>
          <cell r="H7033" t="str">
            <v>SP</v>
          </cell>
          <cell r="I7033">
            <v>36341</v>
          </cell>
        </row>
        <row r="7034">
          <cell r="A7034">
            <v>968347763</v>
          </cell>
          <cell r="B7034" t="str">
            <v>Phelps</v>
          </cell>
          <cell r="C7034" t="str">
            <v>Michael</v>
          </cell>
          <cell r="D7034" t="str">
            <v>UW</v>
          </cell>
          <cell r="E7034" t="str">
            <v>T</v>
          </cell>
          <cell r="F7034">
            <v>220300</v>
          </cell>
          <cell r="G7034" t="str">
            <v>BIO Biology</v>
          </cell>
          <cell r="H7034" t="str">
            <v>IN</v>
          </cell>
          <cell r="I7034">
            <v>38320</v>
          </cell>
        </row>
        <row r="7035">
          <cell r="A7035">
            <v>968351827</v>
          </cell>
          <cell r="B7035" t="str">
            <v>Zhang</v>
          </cell>
          <cell r="C7035" t="str">
            <v>Yao</v>
          </cell>
          <cell r="D7035" t="str">
            <v>UV</v>
          </cell>
          <cell r="E7035" t="str">
            <v>T</v>
          </cell>
          <cell r="F7035">
            <v>270301</v>
          </cell>
          <cell r="G7035" t="str">
            <v>CEN Civil Engineering Office</v>
          </cell>
          <cell r="H7035" t="str">
            <v>IN</v>
          </cell>
          <cell r="I7035">
            <v>38472</v>
          </cell>
        </row>
        <row r="7036">
          <cell r="A7036">
            <v>968361201</v>
          </cell>
          <cell r="B7036" t="str">
            <v>Potestio</v>
          </cell>
          <cell r="C7036" t="str">
            <v>Richard</v>
          </cell>
          <cell r="D7036" t="str">
            <v>UC</v>
          </cell>
          <cell r="E7036" t="str">
            <v>T</v>
          </cell>
          <cell r="F7036">
            <v>301120</v>
          </cell>
          <cell r="G7036" t="str">
            <v>ARC Architecture Office</v>
          </cell>
          <cell r="H7036" t="str">
            <v>SP</v>
          </cell>
          <cell r="I7036">
            <v>36525</v>
          </cell>
        </row>
        <row r="7037">
          <cell r="A7037">
            <v>968363533</v>
          </cell>
          <cell r="B7037" t="str">
            <v>Van Deene</v>
          </cell>
          <cell r="C7037" t="str">
            <v>Gerald</v>
          </cell>
          <cell r="D7037" t="str">
            <v>UC</v>
          </cell>
          <cell r="E7037" t="str">
            <v>T</v>
          </cell>
          <cell r="F7037">
            <v>221000</v>
          </cell>
          <cell r="G7037" t="str">
            <v>FLL Foreign Languages</v>
          </cell>
          <cell r="H7037" t="str">
            <v>SP</v>
          </cell>
          <cell r="I7037">
            <v>37346</v>
          </cell>
        </row>
        <row r="7038">
          <cell r="A7038">
            <v>968373648</v>
          </cell>
          <cell r="B7038" t="str">
            <v>Hanel</v>
          </cell>
          <cell r="C7038" t="str">
            <v>Chris</v>
          </cell>
          <cell r="D7038" t="str">
            <v>UF</v>
          </cell>
          <cell r="E7038" t="str">
            <v>A</v>
          </cell>
          <cell r="F7038">
            <v>333101</v>
          </cell>
          <cell r="G7038" t="str">
            <v>SHS Stdnt Health Svc Office</v>
          </cell>
          <cell r="H7038" t="str">
            <v>PB</v>
          </cell>
        </row>
        <row r="7039">
          <cell r="A7039">
            <v>968374907</v>
          </cell>
          <cell r="B7039" t="str">
            <v>Kerr</v>
          </cell>
          <cell r="C7039" t="str">
            <v>Barbara</v>
          </cell>
          <cell r="D7039" t="str">
            <v>UV</v>
          </cell>
          <cell r="E7039" t="str">
            <v>T</v>
          </cell>
          <cell r="F7039">
            <v>201101</v>
          </cell>
          <cell r="G7039" t="str">
            <v>SAT Saturday Academy-Main</v>
          </cell>
          <cell r="H7039" t="str">
            <v>IN</v>
          </cell>
          <cell r="I7039">
            <v>38960</v>
          </cell>
        </row>
        <row r="7040">
          <cell r="A7040">
            <v>968377494</v>
          </cell>
          <cell r="B7040" t="str">
            <v>Bender</v>
          </cell>
          <cell r="C7040" t="str">
            <v>Franklin</v>
          </cell>
          <cell r="D7040" t="str">
            <v>UV</v>
          </cell>
          <cell r="E7040" t="str">
            <v>T</v>
          </cell>
          <cell r="F7040">
            <v>222201</v>
          </cell>
          <cell r="G7040" t="str">
            <v>COM Communication</v>
          </cell>
          <cell r="H7040" t="str">
            <v>IN</v>
          </cell>
          <cell r="I7040">
            <v>37864</v>
          </cell>
        </row>
        <row r="7041">
          <cell r="A7041">
            <v>968400385</v>
          </cell>
          <cell r="B7041" t="str">
            <v>Mikucki</v>
          </cell>
          <cell r="C7041" t="str">
            <v>Jill</v>
          </cell>
          <cell r="D7041" t="str">
            <v>UV</v>
          </cell>
          <cell r="E7041" t="str">
            <v>T</v>
          </cell>
          <cell r="F7041">
            <v>220300</v>
          </cell>
          <cell r="G7041" t="str">
            <v>BIO Biology</v>
          </cell>
          <cell r="H7041" t="str">
            <v>IN</v>
          </cell>
          <cell r="I7041">
            <v>37103</v>
          </cell>
        </row>
        <row r="7042">
          <cell r="A7042">
            <v>968401890</v>
          </cell>
          <cell r="B7042" t="str">
            <v>Ammons</v>
          </cell>
          <cell r="C7042" t="str">
            <v>Tim</v>
          </cell>
          <cell r="D7042" t="str">
            <v>UC</v>
          </cell>
          <cell r="E7042" t="str">
            <v>T</v>
          </cell>
          <cell r="F7042">
            <v>301001</v>
          </cell>
          <cell r="G7042" t="str">
            <v>ART Office</v>
          </cell>
          <cell r="H7042" t="str">
            <v>SP</v>
          </cell>
          <cell r="I7042">
            <v>37437</v>
          </cell>
        </row>
        <row r="7043">
          <cell r="A7043">
            <v>968404620</v>
          </cell>
          <cell r="B7043" t="str">
            <v>Damtawe</v>
          </cell>
          <cell r="C7043" t="str">
            <v>Kathy</v>
          </cell>
          <cell r="D7043" t="str">
            <v>UB</v>
          </cell>
          <cell r="E7043" t="str">
            <v>T</v>
          </cell>
          <cell r="F7043">
            <v>270120</v>
          </cell>
          <cell r="G7043" t="str">
            <v>SCS School Computing Support</v>
          </cell>
          <cell r="H7043" t="str">
            <v>PB</v>
          </cell>
          <cell r="I7043">
            <v>37437</v>
          </cell>
        </row>
        <row r="7044">
          <cell r="A7044">
            <v>968418531</v>
          </cell>
          <cell r="B7044" t="str">
            <v>Ahuja</v>
          </cell>
          <cell r="C7044" t="str">
            <v>Jagdish</v>
          </cell>
          <cell r="D7044" t="str">
            <v>UA</v>
          </cell>
          <cell r="E7044" t="str">
            <v>A</v>
          </cell>
          <cell r="F7044">
            <v>221601</v>
          </cell>
          <cell r="G7044" t="str">
            <v>MTH Math Office</v>
          </cell>
          <cell r="H7044" t="str">
            <v>PB</v>
          </cell>
        </row>
        <row r="7045">
          <cell r="A7045">
            <v>968429507</v>
          </cell>
          <cell r="B7045" t="str">
            <v>Yuthas</v>
          </cell>
          <cell r="C7045" t="str">
            <v>Kristi</v>
          </cell>
          <cell r="D7045" t="str">
            <v>UA</v>
          </cell>
          <cell r="E7045" t="str">
            <v>A</v>
          </cell>
          <cell r="F7045">
            <v>250001</v>
          </cell>
          <cell r="G7045" t="str">
            <v>SBA Deans Office</v>
          </cell>
          <cell r="H7045" t="str">
            <v>PB</v>
          </cell>
        </row>
        <row r="7046">
          <cell r="A7046">
            <v>968430893</v>
          </cell>
          <cell r="B7046" t="str">
            <v>Lushenko</v>
          </cell>
          <cell r="C7046" t="str">
            <v>Adriane</v>
          </cell>
          <cell r="D7046" t="str">
            <v>UF</v>
          </cell>
          <cell r="E7046" t="str">
            <v>A</v>
          </cell>
          <cell r="F7046">
            <v>600300</v>
          </cell>
          <cell r="G7046" t="str">
            <v>HRC Human Resource Center</v>
          </cell>
          <cell r="H7046" t="str">
            <v>PB</v>
          </cell>
        </row>
        <row r="7047">
          <cell r="A7047">
            <v>968466739</v>
          </cell>
          <cell r="B7047" t="str">
            <v>Magone</v>
          </cell>
          <cell r="C7047" t="str">
            <v>David</v>
          </cell>
          <cell r="D7047" t="str">
            <v>UC</v>
          </cell>
          <cell r="E7047" t="str">
            <v>T</v>
          </cell>
          <cell r="F7047">
            <v>310920</v>
          </cell>
          <cell r="G7047" t="str">
            <v>SCH Activities</v>
          </cell>
          <cell r="H7047" t="str">
            <v>SP</v>
          </cell>
          <cell r="I7047">
            <v>37802</v>
          </cell>
        </row>
        <row r="7048">
          <cell r="A7048">
            <v>968473921</v>
          </cell>
          <cell r="B7048" t="str">
            <v>Tierney</v>
          </cell>
          <cell r="C7048" t="str">
            <v>Jennifer</v>
          </cell>
          <cell r="D7048" t="str">
            <v>UC</v>
          </cell>
          <cell r="E7048" t="str">
            <v>T</v>
          </cell>
          <cell r="F7048">
            <v>270501</v>
          </cell>
          <cell r="G7048" t="str">
            <v>MEN Mechanical Engineering Office</v>
          </cell>
          <cell r="H7048" t="str">
            <v>SP</v>
          </cell>
          <cell r="I7048">
            <v>37057</v>
          </cell>
        </row>
        <row r="7049">
          <cell r="A7049">
            <v>968489167</v>
          </cell>
          <cell r="B7049" t="str">
            <v>Lierman</v>
          </cell>
          <cell r="C7049" t="str">
            <v>Walter</v>
          </cell>
          <cell r="D7049" t="str">
            <v>UC</v>
          </cell>
          <cell r="E7049" t="str">
            <v>A</v>
          </cell>
          <cell r="F7049">
            <v>220700</v>
          </cell>
          <cell r="G7049" t="str">
            <v>ECN Economics</v>
          </cell>
          <cell r="H7049" t="str">
            <v>SP</v>
          </cell>
        </row>
        <row r="7050">
          <cell r="A7050">
            <v>968493726</v>
          </cell>
          <cell r="B7050" t="str">
            <v>Strand</v>
          </cell>
          <cell r="C7050" t="str">
            <v>Karen</v>
          </cell>
          <cell r="D7050" t="str">
            <v>UA</v>
          </cell>
          <cell r="E7050" t="str">
            <v>A</v>
          </cell>
          <cell r="F7050">
            <v>304001</v>
          </cell>
          <cell r="G7050" t="str">
            <v>MUS Music Office</v>
          </cell>
          <cell r="H7050" t="str">
            <v>PB</v>
          </cell>
        </row>
        <row r="7051">
          <cell r="A7051">
            <v>968521455</v>
          </cell>
          <cell r="B7051" t="str">
            <v>Houck</v>
          </cell>
          <cell r="C7051" t="str">
            <v>Michael</v>
          </cell>
          <cell r="D7051" t="str">
            <v>UC</v>
          </cell>
          <cell r="E7051" t="str">
            <v>T</v>
          </cell>
          <cell r="F7051">
            <v>221200</v>
          </cell>
          <cell r="G7051" t="str">
            <v>GGR Geography</v>
          </cell>
          <cell r="H7051" t="str">
            <v>SP</v>
          </cell>
          <cell r="I7051">
            <v>38533</v>
          </cell>
        </row>
        <row r="7052">
          <cell r="A7052">
            <v>968521814</v>
          </cell>
          <cell r="B7052" t="str">
            <v>Maron</v>
          </cell>
          <cell r="C7052" t="str">
            <v>Sheldon</v>
          </cell>
          <cell r="D7052" t="str">
            <v>UA</v>
          </cell>
          <cell r="E7052" t="str">
            <v>T</v>
          </cell>
          <cell r="F7052">
            <v>260100</v>
          </cell>
          <cell r="G7052" t="str">
            <v>EDU Special Ed/Counselor Ed</v>
          </cell>
          <cell r="H7052" t="str">
            <v>PB</v>
          </cell>
          <cell r="I7052">
            <v>36826</v>
          </cell>
        </row>
        <row r="7053">
          <cell r="A7053">
            <v>968522924</v>
          </cell>
          <cell r="B7053" t="str">
            <v>Zimmermann</v>
          </cell>
          <cell r="C7053" t="str">
            <v>Glen</v>
          </cell>
          <cell r="D7053" t="str">
            <v>UB</v>
          </cell>
          <cell r="E7053" t="str">
            <v>A</v>
          </cell>
          <cell r="F7053">
            <v>200801</v>
          </cell>
          <cell r="G7053" t="str">
            <v>IAF Int'l Affairs Office</v>
          </cell>
          <cell r="H7053" t="str">
            <v>PB</v>
          </cell>
        </row>
        <row r="7054">
          <cell r="A7054">
            <v>968525425</v>
          </cell>
          <cell r="B7054" t="str">
            <v>McNulty</v>
          </cell>
          <cell r="C7054" t="str">
            <v>Charles</v>
          </cell>
          <cell r="D7054" t="str">
            <v>UA</v>
          </cell>
          <cell r="E7054" t="str">
            <v>T</v>
          </cell>
          <cell r="F7054">
            <v>260300</v>
          </cell>
          <cell r="G7054" t="str">
            <v>EDU Policies/Foundations</v>
          </cell>
          <cell r="H7054" t="str">
            <v>PB</v>
          </cell>
          <cell r="I7054">
            <v>36707</v>
          </cell>
        </row>
        <row r="7055">
          <cell r="A7055">
            <v>968530881</v>
          </cell>
          <cell r="B7055" t="str">
            <v>Boucher-Colbert</v>
          </cell>
          <cell r="C7055" t="str">
            <v>Marc</v>
          </cell>
          <cell r="D7055" t="str">
            <v>UC</v>
          </cell>
          <cell r="E7055" t="str">
            <v>T</v>
          </cell>
          <cell r="F7055">
            <v>260300</v>
          </cell>
          <cell r="G7055" t="str">
            <v>EDU Policies/Foundations</v>
          </cell>
          <cell r="H7055" t="str">
            <v>SP</v>
          </cell>
          <cell r="I7055">
            <v>39080</v>
          </cell>
        </row>
        <row r="7056">
          <cell r="A7056">
            <v>968548991</v>
          </cell>
          <cell r="B7056" t="str">
            <v>Walsh</v>
          </cell>
          <cell r="C7056" t="str">
            <v>Timothy</v>
          </cell>
          <cell r="D7056" t="str">
            <v>UF</v>
          </cell>
          <cell r="E7056" t="str">
            <v>T</v>
          </cell>
          <cell r="F7056">
            <v>632700</v>
          </cell>
          <cell r="G7056" t="str">
            <v>ATH M Football</v>
          </cell>
          <cell r="H7056" t="str">
            <v>PB</v>
          </cell>
          <cell r="I7056">
            <v>39133</v>
          </cell>
        </row>
        <row r="7057">
          <cell r="A7057">
            <v>968583577</v>
          </cell>
          <cell r="B7057" t="str">
            <v>Delf</v>
          </cell>
          <cell r="C7057" t="str">
            <v>Lindy</v>
          </cell>
          <cell r="D7057" t="str">
            <v>UC</v>
          </cell>
          <cell r="E7057" t="str">
            <v>T</v>
          </cell>
          <cell r="F7057">
            <v>260201</v>
          </cell>
          <cell r="G7057" t="str">
            <v>EDU C&amp;I Office</v>
          </cell>
          <cell r="H7057" t="str">
            <v>SP</v>
          </cell>
          <cell r="I7057">
            <v>36616</v>
          </cell>
        </row>
        <row r="7058">
          <cell r="A7058">
            <v>968587209</v>
          </cell>
          <cell r="B7058" t="str">
            <v>Flintoff</v>
          </cell>
          <cell r="C7058" t="str">
            <v>Nichole</v>
          </cell>
          <cell r="D7058" t="str">
            <v>UV</v>
          </cell>
          <cell r="E7058" t="str">
            <v>T</v>
          </cell>
          <cell r="F7058">
            <v>260201</v>
          </cell>
          <cell r="G7058" t="str">
            <v>EDU C&amp;I Office</v>
          </cell>
          <cell r="H7058" t="str">
            <v>IN</v>
          </cell>
          <cell r="I7058">
            <v>36753</v>
          </cell>
        </row>
        <row r="7059">
          <cell r="A7059">
            <v>968591435</v>
          </cell>
          <cell r="B7059" t="str">
            <v>Frey</v>
          </cell>
          <cell r="C7059" t="str">
            <v>Gerald</v>
          </cell>
          <cell r="D7059" t="str">
            <v>UA</v>
          </cell>
          <cell r="E7059" t="str">
            <v>T</v>
          </cell>
          <cell r="F7059">
            <v>240100</v>
          </cell>
          <cell r="G7059" t="str">
            <v>SSW School of Social Work</v>
          </cell>
          <cell r="H7059" t="str">
            <v>SB</v>
          </cell>
          <cell r="I7059">
            <v>35974</v>
          </cell>
        </row>
        <row r="7060">
          <cell r="A7060">
            <v>968595946</v>
          </cell>
          <cell r="B7060" t="str">
            <v>Mulligan</v>
          </cell>
          <cell r="C7060" t="str">
            <v>Diane</v>
          </cell>
          <cell r="D7060" t="str">
            <v>UC</v>
          </cell>
          <cell r="E7060" t="str">
            <v>T</v>
          </cell>
          <cell r="F7060">
            <v>260300</v>
          </cell>
          <cell r="G7060" t="str">
            <v>EDU Policies/Foundations</v>
          </cell>
          <cell r="H7060" t="str">
            <v>SP</v>
          </cell>
          <cell r="I7060">
            <v>37072</v>
          </cell>
        </row>
        <row r="7061">
          <cell r="A7061">
            <v>968599869</v>
          </cell>
          <cell r="B7061" t="str">
            <v>Musser</v>
          </cell>
          <cell r="C7061" t="str">
            <v>P</v>
          </cell>
          <cell r="D7061" t="str">
            <v>UA</v>
          </cell>
          <cell r="E7061" t="str">
            <v>T</v>
          </cell>
          <cell r="F7061">
            <v>260201</v>
          </cell>
          <cell r="G7061" t="str">
            <v>EDU C&amp;I Office</v>
          </cell>
          <cell r="H7061" t="str">
            <v>SB</v>
          </cell>
          <cell r="I7061">
            <v>36007</v>
          </cell>
        </row>
        <row r="7062">
          <cell r="A7062">
            <v>968600243</v>
          </cell>
          <cell r="B7062" t="str">
            <v>Torres</v>
          </cell>
          <cell r="C7062" t="str">
            <v>Vasti</v>
          </cell>
          <cell r="D7062" t="str">
            <v>UF</v>
          </cell>
          <cell r="E7062" t="str">
            <v>T</v>
          </cell>
          <cell r="F7062">
            <v>330001</v>
          </cell>
          <cell r="G7062" t="str">
            <v>OSA Vice Provost Office Stud Affrs</v>
          </cell>
          <cell r="H7062" t="str">
            <v>SB</v>
          </cell>
          <cell r="I7062">
            <v>36376</v>
          </cell>
        </row>
        <row r="7063">
          <cell r="A7063">
            <v>968603656</v>
          </cell>
          <cell r="B7063" t="str">
            <v>Poindexter</v>
          </cell>
          <cell r="C7063" t="str">
            <v>Cedric</v>
          </cell>
          <cell r="D7063" t="str">
            <v>UV</v>
          </cell>
          <cell r="E7063" t="str">
            <v>T</v>
          </cell>
          <cell r="F7063">
            <v>331601</v>
          </cell>
          <cell r="G7063" t="str">
            <v>EEP Ed Equity Office</v>
          </cell>
          <cell r="H7063" t="str">
            <v>IN</v>
          </cell>
          <cell r="I7063">
            <v>36372</v>
          </cell>
        </row>
        <row r="7064">
          <cell r="A7064">
            <v>968641811</v>
          </cell>
          <cell r="B7064" t="str">
            <v>Shearer</v>
          </cell>
          <cell r="C7064" t="str">
            <v>Andrew</v>
          </cell>
          <cell r="D7064" t="str">
            <v>UV</v>
          </cell>
          <cell r="E7064" t="str">
            <v>T</v>
          </cell>
          <cell r="F7064">
            <v>221800</v>
          </cell>
          <cell r="G7064" t="str">
            <v>PHY Physics</v>
          </cell>
          <cell r="H7064" t="str">
            <v>IN</v>
          </cell>
          <cell r="I7064">
            <v>38230</v>
          </cell>
        </row>
        <row r="7065">
          <cell r="A7065">
            <v>968647213</v>
          </cell>
          <cell r="B7065" t="str">
            <v>Chidsey-Gardner</v>
          </cell>
          <cell r="C7065" t="str">
            <v>Holly</v>
          </cell>
          <cell r="D7065" t="str">
            <v>UV</v>
          </cell>
          <cell r="E7065" t="str">
            <v>T</v>
          </cell>
          <cell r="F7065">
            <v>220500</v>
          </cell>
          <cell r="G7065" t="str">
            <v>SEC Science Ed Center</v>
          </cell>
          <cell r="H7065" t="str">
            <v>IN</v>
          </cell>
          <cell r="I7065">
            <v>38596</v>
          </cell>
        </row>
        <row r="7066">
          <cell r="A7066">
            <v>968650347</v>
          </cell>
          <cell r="B7066" t="str">
            <v>Phelps</v>
          </cell>
          <cell r="C7066" t="str">
            <v>David</v>
          </cell>
          <cell r="D7066" t="str">
            <v>UV</v>
          </cell>
          <cell r="E7066" t="str">
            <v>T</v>
          </cell>
          <cell r="F7066">
            <v>220600</v>
          </cell>
          <cell r="G7066" t="str">
            <v>CHE Chemistry</v>
          </cell>
          <cell r="H7066" t="str">
            <v>IN</v>
          </cell>
          <cell r="I7066">
            <v>35976</v>
          </cell>
        </row>
        <row r="7067">
          <cell r="A7067">
            <v>968655608</v>
          </cell>
          <cell r="B7067" t="str">
            <v>Ball</v>
          </cell>
          <cell r="C7067" t="str">
            <v>Donna</v>
          </cell>
          <cell r="D7067" t="str">
            <v>UV</v>
          </cell>
          <cell r="E7067" t="str">
            <v>T</v>
          </cell>
          <cell r="F7067">
            <v>282001</v>
          </cell>
          <cell r="G7067" t="str">
            <v>XCE CE/Education Office</v>
          </cell>
          <cell r="H7067" t="str">
            <v>IN</v>
          </cell>
          <cell r="I7067">
            <v>36010</v>
          </cell>
        </row>
        <row r="7068">
          <cell r="A7068">
            <v>968656814</v>
          </cell>
          <cell r="B7068" t="str">
            <v>Word</v>
          </cell>
          <cell r="C7068" t="str">
            <v>James</v>
          </cell>
          <cell r="D7068" t="str">
            <v>UV</v>
          </cell>
          <cell r="E7068" t="str">
            <v>T</v>
          </cell>
          <cell r="F7068">
            <v>220300</v>
          </cell>
          <cell r="G7068" t="str">
            <v>BIO Biology</v>
          </cell>
          <cell r="H7068" t="str">
            <v>IN</v>
          </cell>
          <cell r="I7068">
            <v>37499</v>
          </cell>
        </row>
        <row r="7069">
          <cell r="A7069">
            <v>968661578</v>
          </cell>
          <cell r="B7069" t="str">
            <v>Scolnick</v>
          </cell>
          <cell r="C7069" t="str">
            <v>Kali</v>
          </cell>
          <cell r="D7069" t="str">
            <v>UC</v>
          </cell>
          <cell r="E7069" t="str">
            <v>T</v>
          </cell>
          <cell r="F7069">
            <v>222201</v>
          </cell>
          <cell r="G7069" t="str">
            <v>COM Communication</v>
          </cell>
          <cell r="H7069" t="str">
            <v>SP</v>
          </cell>
          <cell r="I7069">
            <v>39080</v>
          </cell>
        </row>
        <row r="7070">
          <cell r="A7070">
            <v>968669721</v>
          </cell>
          <cell r="B7070" t="str">
            <v>Gal</v>
          </cell>
          <cell r="C7070" t="str">
            <v>Mary</v>
          </cell>
          <cell r="D7070" t="str">
            <v>UF</v>
          </cell>
          <cell r="E7070" t="str">
            <v>A</v>
          </cell>
          <cell r="F7070">
            <v>200501</v>
          </cell>
          <cell r="G7070" t="str">
            <v>GSR Graduate Studies Office</v>
          </cell>
          <cell r="H7070" t="str">
            <v>PB</v>
          </cell>
        </row>
        <row r="7071">
          <cell r="A7071">
            <v>968691839</v>
          </cell>
          <cell r="B7071" t="str">
            <v>Locke</v>
          </cell>
          <cell r="C7071" t="str">
            <v>Timothy</v>
          </cell>
          <cell r="D7071" t="str">
            <v>UV</v>
          </cell>
          <cell r="E7071" t="str">
            <v>T</v>
          </cell>
          <cell r="F7071">
            <v>289160</v>
          </cell>
          <cell r="G7071" t="str">
            <v>XPD Marketing</v>
          </cell>
          <cell r="H7071" t="str">
            <v>IN</v>
          </cell>
          <cell r="I7071">
            <v>38046</v>
          </cell>
        </row>
        <row r="7072">
          <cell r="A7072">
            <v>968694424</v>
          </cell>
          <cell r="B7072" t="str">
            <v>Ryker</v>
          </cell>
          <cell r="C7072" t="str">
            <v>Camille</v>
          </cell>
          <cell r="D7072" t="str">
            <v>UV</v>
          </cell>
          <cell r="E7072" t="str">
            <v>T</v>
          </cell>
          <cell r="F7072">
            <v>260201</v>
          </cell>
          <cell r="G7072" t="str">
            <v>EDU C&amp;I Office</v>
          </cell>
          <cell r="H7072" t="str">
            <v>IN</v>
          </cell>
          <cell r="I7072">
            <v>37711</v>
          </cell>
        </row>
        <row r="7073">
          <cell r="A7073">
            <v>968697061</v>
          </cell>
          <cell r="B7073" t="str">
            <v>Biber</v>
          </cell>
          <cell r="C7073" t="str">
            <v>Catharina</v>
          </cell>
          <cell r="D7073" t="str">
            <v>UA</v>
          </cell>
          <cell r="E7073" t="str">
            <v>T</v>
          </cell>
          <cell r="F7073">
            <v>270501</v>
          </cell>
          <cell r="G7073" t="str">
            <v>MEN Mechanical Engineering Office</v>
          </cell>
          <cell r="H7073" t="str">
            <v>PB</v>
          </cell>
          <cell r="I7073">
            <v>38168</v>
          </cell>
        </row>
        <row r="7074">
          <cell r="A7074">
            <v>968713269</v>
          </cell>
          <cell r="B7074" t="str">
            <v>Albers</v>
          </cell>
          <cell r="C7074" t="str">
            <v>Sarah</v>
          </cell>
          <cell r="D7074" t="str">
            <v>UW</v>
          </cell>
          <cell r="E7074" t="str">
            <v>A</v>
          </cell>
          <cell r="F7074">
            <v>221501</v>
          </cell>
          <cell r="G7074" t="str">
            <v>LIN Linguistics Office</v>
          </cell>
          <cell r="H7074" t="str">
            <v>IN</v>
          </cell>
        </row>
        <row r="7075">
          <cell r="A7075">
            <v>968722077</v>
          </cell>
          <cell r="B7075" t="str">
            <v>Marinaro</v>
          </cell>
          <cell r="C7075" t="str">
            <v>Thomas</v>
          </cell>
          <cell r="D7075" t="str">
            <v>UF</v>
          </cell>
          <cell r="E7075" t="str">
            <v>T</v>
          </cell>
          <cell r="F7075">
            <v>250001</v>
          </cell>
          <cell r="G7075" t="str">
            <v>SBA Deans Office</v>
          </cell>
          <cell r="H7075" t="str">
            <v>PB</v>
          </cell>
          <cell r="I7075">
            <v>36707</v>
          </cell>
        </row>
        <row r="7076">
          <cell r="A7076">
            <v>968731425</v>
          </cell>
          <cell r="B7076" t="str">
            <v>Renauer</v>
          </cell>
          <cell r="C7076" t="str">
            <v>Brian</v>
          </cell>
          <cell r="D7076" t="str">
            <v>UF</v>
          </cell>
          <cell r="E7076" t="str">
            <v>A</v>
          </cell>
          <cell r="F7076">
            <v>310200</v>
          </cell>
          <cell r="G7076" t="str">
            <v>JUS Criminology/Criminal Just Dept</v>
          </cell>
          <cell r="H7076" t="str">
            <v>PB</v>
          </cell>
        </row>
        <row r="7077">
          <cell r="A7077">
            <v>968734266</v>
          </cell>
          <cell r="B7077" t="str">
            <v>Feeney</v>
          </cell>
          <cell r="C7077" t="str">
            <v>Patrick</v>
          </cell>
          <cell r="D7077" t="str">
            <v>UF</v>
          </cell>
          <cell r="E7077" t="str">
            <v>T</v>
          </cell>
          <cell r="F7077">
            <v>282000</v>
          </cell>
          <cell r="G7077" t="str">
            <v>XCE Continuing Ed/Education</v>
          </cell>
          <cell r="H7077" t="str">
            <v>PB</v>
          </cell>
          <cell r="I7077">
            <v>37189</v>
          </cell>
        </row>
        <row r="7078">
          <cell r="A7078">
            <v>968740744</v>
          </cell>
          <cell r="B7078" t="str">
            <v>Bass</v>
          </cell>
          <cell r="C7078" t="str">
            <v>Ryan</v>
          </cell>
          <cell r="D7078" t="str">
            <v>UF</v>
          </cell>
          <cell r="E7078" t="str">
            <v>A</v>
          </cell>
          <cell r="F7078">
            <v>610120</v>
          </cell>
          <cell r="G7078" t="str">
            <v>OIS Networks/Sys Admin</v>
          </cell>
          <cell r="H7078" t="str">
            <v>PB</v>
          </cell>
        </row>
        <row r="7079">
          <cell r="A7079">
            <v>968746178</v>
          </cell>
          <cell r="B7079" t="str">
            <v>Pasic</v>
          </cell>
          <cell r="C7079" t="str">
            <v>Bianca</v>
          </cell>
          <cell r="D7079" t="str">
            <v>UW</v>
          </cell>
          <cell r="E7079" t="str">
            <v>T</v>
          </cell>
          <cell r="F7079">
            <v>331601</v>
          </cell>
          <cell r="G7079" t="str">
            <v>EEP Ed Equity Office</v>
          </cell>
          <cell r="H7079" t="str">
            <v>IN</v>
          </cell>
          <cell r="I7079">
            <v>37134</v>
          </cell>
        </row>
        <row r="7080">
          <cell r="A7080">
            <v>968756445</v>
          </cell>
          <cell r="B7080" t="str">
            <v>Roberts</v>
          </cell>
          <cell r="C7080" t="str">
            <v>Adrian</v>
          </cell>
          <cell r="D7080" t="str">
            <v>UC</v>
          </cell>
          <cell r="E7080" t="str">
            <v>T</v>
          </cell>
          <cell r="F7080">
            <v>250100</v>
          </cell>
          <cell r="G7080" t="str">
            <v>SBA Instruction</v>
          </cell>
          <cell r="H7080" t="str">
            <v>SP</v>
          </cell>
          <cell r="I7080">
            <v>37437</v>
          </cell>
        </row>
        <row r="7081">
          <cell r="A7081">
            <v>968760044</v>
          </cell>
          <cell r="B7081" t="str">
            <v>Hidalgo</v>
          </cell>
          <cell r="C7081" t="str">
            <v>Diana</v>
          </cell>
          <cell r="D7081" t="str">
            <v>UV</v>
          </cell>
          <cell r="E7081" t="str">
            <v>T</v>
          </cell>
          <cell r="F7081">
            <v>630001</v>
          </cell>
          <cell r="G7081" t="str">
            <v>ATH Athletic Administration</v>
          </cell>
          <cell r="H7081" t="str">
            <v>IN</v>
          </cell>
          <cell r="I7081">
            <v>35976</v>
          </cell>
        </row>
        <row r="7082">
          <cell r="A7082">
            <v>968764837</v>
          </cell>
          <cell r="B7082" t="str">
            <v>Sigmund</v>
          </cell>
          <cell r="C7082" t="str">
            <v>Joanna</v>
          </cell>
          <cell r="D7082" t="str">
            <v>UC</v>
          </cell>
          <cell r="E7082" t="str">
            <v>T</v>
          </cell>
          <cell r="F7082">
            <v>260300</v>
          </cell>
          <cell r="G7082" t="str">
            <v>EDU Policies/Foundations</v>
          </cell>
          <cell r="H7082" t="str">
            <v>SP</v>
          </cell>
          <cell r="I7082">
            <v>38168</v>
          </cell>
        </row>
        <row r="7083">
          <cell r="A7083">
            <v>968768498</v>
          </cell>
          <cell r="B7083" t="str">
            <v>Hallmark</v>
          </cell>
          <cell r="C7083" t="str">
            <v>Ruth</v>
          </cell>
          <cell r="D7083" t="str">
            <v>UF</v>
          </cell>
          <cell r="E7083" t="str">
            <v>A</v>
          </cell>
          <cell r="F7083">
            <v>310075</v>
          </cell>
          <cell r="G7083" t="str">
            <v>SOG Policy Consensus Center</v>
          </cell>
          <cell r="H7083" t="str">
            <v>PB</v>
          </cell>
        </row>
        <row r="7084">
          <cell r="A7084">
            <v>968776027</v>
          </cell>
          <cell r="B7084" t="str">
            <v>Rowekamp</v>
          </cell>
          <cell r="C7084" t="str">
            <v>Kevin</v>
          </cell>
          <cell r="D7084" t="str">
            <v>UF</v>
          </cell>
          <cell r="E7084" t="str">
            <v>A</v>
          </cell>
          <cell r="F7084">
            <v>670551</v>
          </cell>
          <cell r="G7084" t="str">
            <v>AUX University Place Conf Ctr</v>
          </cell>
          <cell r="H7084" t="str">
            <v>PB</v>
          </cell>
        </row>
        <row r="7085">
          <cell r="A7085">
            <v>968792158</v>
          </cell>
          <cell r="B7085" t="str">
            <v>Summers-Hinton</v>
          </cell>
          <cell r="C7085" t="str">
            <v>Aeylin</v>
          </cell>
          <cell r="D7085" t="str">
            <v>UV</v>
          </cell>
          <cell r="E7085" t="str">
            <v>A</v>
          </cell>
          <cell r="F7085">
            <v>282411</v>
          </cell>
          <cell r="G7085" t="str">
            <v>XCD Differentiated Instruction</v>
          </cell>
          <cell r="H7085" t="str">
            <v>IN</v>
          </cell>
        </row>
        <row r="7086">
          <cell r="A7086">
            <v>968793859</v>
          </cell>
          <cell r="B7086" t="str">
            <v>Everall</v>
          </cell>
          <cell r="C7086" t="str">
            <v>Brian</v>
          </cell>
          <cell r="D7086" t="str">
            <v>UF</v>
          </cell>
          <cell r="E7086" t="str">
            <v>A</v>
          </cell>
          <cell r="F7086">
            <v>610150</v>
          </cell>
          <cell r="G7086" t="str">
            <v>OIS Help Desk</v>
          </cell>
          <cell r="H7086" t="str">
            <v>PB</v>
          </cell>
        </row>
        <row r="7087">
          <cell r="A7087">
            <v>968795059</v>
          </cell>
          <cell r="B7087" t="str">
            <v>Hunter</v>
          </cell>
          <cell r="C7087" t="str">
            <v>Dale</v>
          </cell>
          <cell r="D7087" t="str">
            <v>UV</v>
          </cell>
          <cell r="E7087" t="str">
            <v>T</v>
          </cell>
          <cell r="F7087">
            <v>288101</v>
          </cell>
          <cell r="G7087" t="str">
            <v>NWE Northwest Equals Office</v>
          </cell>
          <cell r="H7087" t="str">
            <v>IN</v>
          </cell>
          <cell r="I7087">
            <v>35976</v>
          </cell>
        </row>
        <row r="7088">
          <cell r="A7088">
            <v>968804831</v>
          </cell>
          <cell r="B7088" t="str">
            <v>Vickery</v>
          </cell>
          <cell r="C7088" t="str">
            <v>Jessie</v>
          </cell>
          <cell r="D7088" t="str">
            <v>UC</v>
          </cell>
          <cell r="E7088" t="str">
            <v>A</v>
          </cell>
          <cell r="F7088">
            <v>301001</v>
          </cell>
          <cell r="G7088" t="str">
            <v>ART Office</v>
          </cell>
          <cell r="H7088" t="str">
            <v>SP</v>
          </cell>
        </row>
        <row r="7089">
          <cell r="A7089">
            <v>968807419</v>
          </cell>
          <cell r="B7089" t="str">
            <v>Katz</v>
          </cell>
          <cell r="C7089" t="str">
            <v>Tami</v>
          </cell>
          <cell r="D7089" t="str">
            <v>UV</v>
          </cell>
          <cell r="E7089" t="str">
            <v>T</v>
          </cell>
          <cell r="F7089">
            <v>201101</v>
          </cell>
          <cell r="G7089" t="str">
            <v>SAT Saturday Academy-Main</v>
          </cell>
          <cell r="H7089" t="str">
            <v>IN</v>
          </cell>
          <cell r="I7089">
            <v>38561</v>
          </cell>
        </row>
        <row r="7090">
          <cell r="A7090">
            <v>968813732</v>
          </cell>
          <cell r="B7090" t="str">
            <v>Markestyn</v>
          </cell>
          <cell r="C7090" t="str">
            <v>Michelle</v>
          </cell>
          <cell r="D7090" t="str">
            <v>UC</v>
          </cell>
          <cell r="E7090" t="str">
            <v>A</v>
          </cell>
          <cell r="F7090">
            <v>260300</v>
          </cell>
          <cell r="G7090" t="str">
            <v>EDU Policies/Foundations</v>
          </cell>
          <cell r="H7090" t="str">
            <v>SP</v>
          </cell>
        </row>
        <row r="7091">
          <cell r="A7091">
            <v>968818934</v>
          </cell>
          <cell r="B7091" t="str">
            <v>Hartman</v>
          </cell>
          <cell r="C7091" t="str">
            <v>Kent</v>
          </cell>
          <cell r="D7091" t="str">
            <v>UC</v>
          </cell>
          <cell r="E7091" t="str">
            <v>A</v>
          </cell>
          <cell r="F7091">
            <v>250100</v>
          </cell>
          <cell r="G7091" t="str">
            <v>SBA Instruction</v>
          </cell>
          <cell r="H7091" t="str">
            <v>SP</v>
          </cell>
        </row>
        <row r="7092">
          <cell r="A7092">
            <v>968820647</v>
          </cell>
          <cell r="B7092" t="str">
            <v>Flynn</v>
          </cell>
          <cell r="C7092" t="str">
            <v>Josias</v>
          </cell>
          <cell r="D7092" t="str">
            <v>UV</v>
          </cell>
          <cell r="E7092" t="str">
            <v>T</v>
          </cell>
          <cell r="F7092">
            <v>100001</v>
          </cell>
          <cell r="G7092" t="str">
            <v>POF President's Office</v>
          </cell>
          <cell r="H7092" t="str">
            <v>IN</v>
          </cell>
          <cell r="I7092">
            <v>38929</v>
          </cell>
        </row>
        <row r="7093">
          <cell r="A7093">
            <v>968825189</v>
          </cell>
          <cell r="B7093" t="str">
            <v>Costanza-Smith</v>
          </cell>
          <cell r="C7093" t="str">
            <v>Amy</v>
          </cell>
          <cell r="D7093" t="str">
            <v>UC</v>
          </cell>
          <cell r="E7093" t="str">
            <v>A</v>
          </cell>
          <cell r="F7093">
            <v>222210</v>
          </cell>
          <cell r="G7093" t="str">
            <v>SPH Speech &amp; Hearing Science</v>
          </cell>
          <cell r="H7093" t="str">
            <v>SP</v>
          </cell>
        </row>
        <row r="7094">
          <cell r="A7094">
            <v>968826683</v>
          </cell>
          <cell r="B7094" t="str">
            <v>Johnson</v>
          </cell>
          <cell r="C7094" t="str">
            <v>Jerald</v>
          </cell>
          <cell r="D7094" t="str">
            <v>UC</v>
          </cell>
          <cell r="E7094" t="str">
            <v>A</v>
          </cell>
          <cell r="F7094">
            <v>310400</v>
          </cell>
          <cell r="G7094" t="str">
            <v>USP Urban Studies &amp; Planning</v>
          </cell>
          <cell r="H7094" t="str">
            <v>SP</v>
          </cell>
        </row>
        <row r="7095">
          <cell r="A7095">
            <v>968833897</v>
          </cell>
          <cell r="B7095" t="str">
            <v>VanDyck</v>
          </cell>
          <cell r="C7095" t="str">
            <v>Judith</v>
          </cell>
          <cell r="D7095" t="str">
            <v>UF</v>
          </cell>
          <cell r="E7095" t="str">
            <v>A</v>
          </cell>
          <cell r="F7095">
            <v>200830</v>
          </cell>
          <cell r="G7095" t="str">
            <v>ISP Intnl Special Prog Office</v>
          </cell>
          <cell r="H7095" t="str">
            <v>PB</v>
          </cell>
        </row>
        <row r="7096">
          <cell r="A7096">
            <v>968852448</v>
          </cell>
          <cell r="B7096" t="str">
            <v>Delacy</v>
          </cell>
          <cell r="C7096" t="str">
            <v>Paul</v>
          </cell>
          <cell r="D7096" t="str">
            <v>UC</v>
          </cell>
          <cell r="E7096" t="str">
            <v>T</v>
          </cell>
          <cell r="F7096">
            <v>250100</v>
          </cell>
          <cell r="G7096" t="str">
            <v>SBA Instruction</v>
          </cell>
          <cell r="H7096" t="str">
            <v>SP</v>
          </cell>
          <cell r="I7096">
            <v>38807</v>
          </cell>
        </row>
        <row r="7097">
          <cell r="A7097">
            <v>968859578</v>
          </cell>
          <cell r="B7097" t="str">
            <v>Barteletti</v>
          </cell>
          <cell r="C7097" t="str">
            <v>Elizabeth</v>
          </cell>
          <cell r="D7097" t="str">
            <v>UV</v>
          </cell>
          <cell r="E7097" t="str">
            <v>T</v>
          </cell>
          <cell r="F7097">
            <v>201101</v>
          </cell>
          <cell r="G7097" t="str">
            <v>SAT Saturday Academy-Main</v>
          </cell>
          <cell r="H7097" t="str">
            <v>IN</v>
          </cell>
          <cell r="I7097">
            <v>38595</v>
          </cell>
        </row>
        <row r="7098">
          <cell r="A7098">
            <v>968871187</v>
          </cell>
          <cell r="B7098" t="str">
            <v>Nash</v>
          </cell>
          <cell r="C7098" t="str">
            <v>Kelli</v>
          </cell>
          <cell r="D7098" t="str">
            <v>UB</v>
          </cell>
          <cell r="E7098" t="str">
            <v>T</v>
          </cell>
          <cell r="F7098">
            <v>310200</v>
          </cell>
          <cell r="G7098" t="str">
            <v>JUS Criminology/Criminal Just Dept</v>
          </cell>
          <cell r="H7098" t="str">
            <v>PB</v>
          </cell>
          <cell r="I7098">
            <v>38472</v>
          </cell>
        </row>
        <row r="7099">
          <cell r="A7099">
            <v>968893532</v>
          </cell>
          <cell r="B7099" t="str">
            <v>Schramm</v>
          </cell>
          <cell r="C7099" t="str">
            <v>Gilbert</v>
          </cell>
          <cell r="D7099" t="str">
            <v>UC</v>
          </cell>
          <cell r="E7099" t="str">
            <v>T</v>
          </cell>
          <cell r="F7099">
            <v>283001</v>
          </cell>
          <cell r="G7099" t="str">
            <v>XSS Extended &amp; Summer Prog Office</v>
          </cell>
          <cell r="H7099" t="str">
            <v>SP</v>
          </cell>
          <cell r="I7099">
            <v>36769</v>
          </cell>
        </row>
        <row r="7100">
          <cell r="A7100">
            <v>968938371</v>
          </cell>
          <cell r="B7100" t="str">
            <v>Farkas</v>
          </cell>
          <cell r="C7100" t="str">
            <v>Abraham</v>
          </cell>
          <cell r="D7100" t="str">
            <v>UC</v>
          </cell>
          <cell r="E7100" t="str">
            <v>A</v>
          </cell>
          <cell r="F7100">
            <v>310400</v>
          </cell>
          <cell r="G7100" t="str">
            <v>USP Urban Studies &amp; Planning</v>
          </cell>
          <cell r="H7100" t="str">
            <v>SP</v>
          </cell>
        </row>
        <row r="7101">
          <cell r="A7101">
            <v>968951816</v>
          </cell>
          <cell r="B7101" t="str">
            <v>Daniels</v>
          </cell>
          <cell r="C7101" t="str">
            <v>Marcus</v>
          </cell>
          <cell r="D7101" t="str">
            <v>UV</v>
          </cell>
          <cell r="E7101" t="str">
            <v>T</v>
          </cell>
          <cell r="F7101">
            <v>200540</v>
          </cell>
          <cell r="G7101" t="str">
            <v>SYS Systems Science</v>
          </cell>
          <cell r="H7101" t="str">
            <v>IN</v>
          </cell>
          <cell r="I7101">
            <v>35976</v>
          </cell>
        </row>
        <row r="7102">
          <cell r="A7102">
            <v>968961629</v>
          </cell>
          <cell r="B7102" t="str">
            <v>Atalig</v>
          </cell>
          <cell r="C7102" t="str">
            <v>David</v>
          </cell>
          <cell r="D7102" t="str">
            <v>UF</v>
          </cell>
          <cell r="E7102" t="str">
            <v>A</v>
          </cell>
          <cell r="F7102">
            <v>610001</v>
          </cell>
          <cell r="G7102" t="str">
            <v>TEC Off of Information Technologies</v>
          </cell>
          <cell r="H7102" t="str">
            <v>PB</v>
          </cell>
        </row>
        <row r="7103">
          <cell r="A7103">
            <v>968990538</v>
          </cell>
          <cell r="B7103" t="str">
            <v>Kujat</v>
          </cell>
          <cell r="C7103" t="str">
            <v>Jamie</v>
          </cell>
          <cell r="D7103" t="str">
            <v>UV</v>
          </cell>
          <cell r="E7103" t="str">
            <v>T</v>
          </cell>
          <cell r="F7103">
            <v>221800</v>
          </cell>
          <cell r="G7103" t="str">
            <v>PHY Physics</v>
          </cell>
          <cell r="H7103" t="str">
            <v>IN</v>
          </cell>
          <cell r="I7103">
            <v>37437</v>
          </cell>
        </row>
        <row r="7104">
          <cell r="A7104">
            <v>969002638</v>
          </cell>
          <cell r="B7104" t="str">
            <v>McLean</v>
          </cell>
          <cell r="C7104" t="str">
            <v>Debra</v>
          </cell>
          <cell r="D7104" t="str">
            <v>UC</v>
          </cell>
          <cell r="E7104" t="str">
            <v>A</v>
          </cell>
          <cell r="F7104">
            <v>266425</v>
          </cell>
          <cell r="G7104" t="str">
            <v>EDC SPED Added Endorsement</v>
          </cell>
          <cell r="H7104" t="str">
            <v>SP</v>
          </cell>
        </row>
        <row r="7105">
          <cell r="A7105">
            <v>969012390</v>
          </cell>
          <cell r="B7105" t="str">
            <v>Sinn</v>
          </cell>
          <cell r="C7105" t="str">
            <v>David</v>
          </cell>
          <cell r="D7105" t="str">
            <v>UC</v>
          </cell>
          <cell r="E7105" t="str">
            <v>T</v>
          </cell>
          <cell r="F7105">
            <v>220300</v>
          </cell>
          <cell r="G7105" t="str">
            <v>BIO Biology</v>
          </cell>
          <cell r="H7105" t="str">
            <v>IN</v>
          </cell>
          <cell r="I7105">
            <v>36692</v>
          </cell>
        </row>
        <row r="7106">
          <cell r="A7106">
            <v>969016392</v>
          </cell>
          <cell r="B7106" t="str">
            <v>Hale</v>
          </cell>
          <cell r="C7106" t="str">
            <v>Kimberly</v>
          </cell>
          <cell r="D7106" t="str">
            <v>UF</v>
          </cell>
          <cell r="E7106" t="str">
            <v>T</v>
          </cell>
          <cell r="F7106">
            <v>250100</v>
          </cell>
          <cell r="G7106" t="str">
            <v>SBA Instruction</v>
          </cell>
          <cell r="H7106" t="str">
            <v>SB</v>
          </cell>
          <cell r="I7106">
            <v>36350</v>
          </cell>
        </row>
        <row r="7107">
          <cell r="A7107">
            <v>969020512</v>
          </cell>
          <cell r="B7107" t="str">
            <v>Mantych</v>
          </cell>
          <cell r="C7107" t="str">
            <v>Toni</v>
          </cell>
          <cell r="D7107" t="str">
            <v>UC</v>
          </cell>
          <cell r="E7107" t="str">
            <v>A</v>
          </cell>
          <cell r="F7107">
            <v>220801</v>
          </cell>
          <cell r="G7107" t="str">
            <v>ENG English Dept Office</v>
          </cell>
          <cell r="H7107" t="str">
            <v>SP</v>
          </cell>
        </row>
        <row r="7108">
          <cell r="A7108">
            <v>969026088</v>
          </cell>
          <cell r="B7108" t="str">
            <v>Wladaver-Morgan</v>
          </cell>
          <cell r="C7108" t="str">
            <v>Susan</v>
          </cell>
          <cell r="D7108" t="str">
            <v>UF</v>
          </cell>
          <cell r="E7108" t="str">
            <v>A</v>
          </cell>
          <cell r="F7108">
            <v>221300</v>
          </cell>
          <cell r="G7108" t="str">
            <v>HST History Department</v>
          </cell>
          <cell r="H7108" t="str">
            <v>PB</v>
          </cell>
        </row>
        <row r="7109">
          <cell r="A7109">
            <v>969038985</v>
          </cell>
          <cell r="B7109" t="str">
            <v>Taylor</v>
          </cell>
          <cell r="C7109" t="str">
            <v>Joanna</v>
          </cell>
          <cell r="D7109" t="str">
            <v>UF</v>
          </cell>
          <cell r="E7109" t="str">
            <v>T</v>
          </cell>
          <cell r="F7109">
            <v>600300</v>
          </cell>
          <cell r="G7109" t="str">
            <v>HRC Human Resource Center</v>
          </cell>
          <cell r="H7109" t="str">
            <v>PB</v>
          </cell>
          <cell r="I7109">
            <v>36536</v>
          </cell>
        </row>
        <row r="7110">
          <cell r="A7110">
            <v>969039861</v>
          </cell>
          <cell r="B7110" t="str">
            <v>Deemer</v>
          </cell>
          <cell r="C7110" t="str">
            <v>Charles</v>
          </cell>
          <cell r="D7110" t="str">
            <v>UC</v>
          </cell>
          <cell r="E7110" t="str">
            <v>A</v>
          </cell>
          <cell r="F7110">
            <v>220801</v>
          </cell>
          <cell r="G7110" t="str">
            <v>ENG English Dept Office</v>
          </cell>
          <cell r="H7110" t="str">
            <v>SP</v>
          </cell>
        </row>
        <row r="7111">
          <cell r="A7111">
            <v>969046916</v>
          </cell>
          <cell r="B7111" t="str">
            <v>Luther</v>
          </cell>
          <cell r="C7111" t="str">
            <v>Christina</v>
          </cell>
          <cell r="D7111" t="str">
            <v>UF</v>
          </cell>
          <cell r="E7111" t="str">
            <v>A</v>
          </cell>
          <cell r="F7111">
            <v>200840</v>
          </cell>
          <cell r="G7111" t="str">
            <v>INT Int'l Student/Faculty Services</v>
          </cell>
          <cell r="H7111" t="str">
            <v>PB</v>
          </cell>
        </row>
        <row r="7112">
          <cell r="A7112">
            <v>969050749</v>
          </cell>
          <cell r="B7112" t="str">
            <v>Wilson</v>
          </cell>
          <cell r="C7112" t="str">
            <v>Jess</v>
          </cell>
          <cell r="D7112" t="str">
            <v>UV</v>
          </cell>
          <cell r="E7112" t="str">
            <v>T</v>
          </cell>
          <cell r="F7112">
            <v>201101</v>
          </cell>
          <cell r="G7112" t="str">
            <v>SAT Saturday Academy-Main</v>
          </cell>
          <cell r="H7112" t="str">
            <v>IN</v>
          </cell>
          <cell r="I7112">
            <v>37864</v>
          </cell>
        </row>
        <row r="7113">
          <cell r="A7113">
            <v>969077199</v>
          </cell>
          <cell r="B7113" t="str">
            <v>King</v>
          </cell>
          <cell r="C7113" t="str">
            <v>Jennifer</v>
          </cell>
          <cell r="D7113" t="str">
            <v>UW</v>
          </cell>
          <cell r="E7113" t="str">
            <v>A</v>
          </cell>
          <cell r="F7113">
            <v>331601</v>
          </cell>
          <cell r="G7113" t="str">
            <v>EEP Ed Equity Office</v>
          </cell>
          <cell r="H7113" t="str">
            <v>IN</v>
          </cell>
        </row>
        <row r="7114">
          <cell r="A7114">
            <v>969080220</v>
          </cell>
          <cell r="B7114" t="str">
            <v>Loy</v>
          </cell>
          <cell r="C7114" t="str">
            <v>Shawn</v>
          </cell>
          <cell r="D7114" t="str">
            <v>UW</v>
          </cell>
          <cell r="E7114" t="str">
            <v>T</v>
          </cell>
          <cell r="F7114">
            <v>240200</v>
          </cell>
          <cell r="G7114" t="str">
            <v>RRI Regional Research Institute</v>
          </cell>
          <cell r="H7114" t="str">
            <v>IN</v>
          </cell>
          <cell r="I7114">
            <v>37499</v>
          </cell>
        </row>
        <row r="7115">
          <cell r="A7115">
            <v>969091759</v>
          </cell>
          <cell r="B7115" t="str">
            <v>Bombino</v>
          </cell>
          <cell r="C7115" t="str">
            <v>James</v>
          </cell>
          <cell r="D7115" t="str">
            <v>UF</v>
          </cell>
          <cell r="E7115" t="str">
            <v>T</v>
          </cell>
          <cell r="F7115">
            <v>250100</v>
          </cell>
          <cell r="G7115" t="str">
            <v>SBA Instruction</v>
          </cell>
          <cell r="H7115" t="str">
            <v>PB</v>
          </cell>
          <cell r="I7115">
            <v>39263</v>
          </cell>
        </row>
        <row r="7116">
          <cell r="A7116">
            <v>969118490</v>
          </cell>
          <cell r="B7116" t="str">
            <v>Stevens</v>
          </cell>
          <cell r="C7116" t="str">
            <v>Lisa</v>
          </cell>
          <cell r="D7116" t="str">
            <v>UF</v>
          </cell>
          <cell r="E7116" t="str">
            <v>T</v>
          </cell>
          <cell r="F7116">
            <v>250001</v>
          </cell>
          <cell r="G7116" t="str">
            <v>SBA Deans Office</v>
          </cell>
          <cell r="H7116" t="str">
            <v>PB</v>
          </cell>
          <cell r="I7116">
            <v>38245</v>
          </cell>
        </row>
        <row r="7117">
          <cell r="A7117">
            <v>969120788</v>
          </cell>
          <cell r="B7117" t="str">
            <v>Benidi</v>
          </cell>
          <cell r="C7117" t="str">
            <v>Madhu Pavan</v>
          </cell>
          <cell r="D7117" t="str">
            <v>UW</v>
          </cell>
          <cell r="E7117" t="str">
            <v>T</v>
          </cell>
          <cell r="F7117">
            <v>310501</v>
          </cell>
          <cell r="G7117" t="str">
            <v>IOA Inst Aging Office</v>
          </cell>
          <cell r="H7117" t="str">
            <v>IN</v>
          </cell>
          <cell r="I7117">
            <v>39113</v>
          </cell>
        </row>
        <row r="7118">
          <cell r="A7118">
            <v>969136618</v>
          </cell>
          <cell r="B7118" t="str">
            <v>Tauber</v>
          </cell>
          <cell r="C7118" t="str">
            <v>Daveena</v>
          </cell>
          <cell r="D7118" t="str">
            <v>UA</v>
          </cell>
          <cell r="E7118" t="str">
            <v>A</v>
          </cell>
          <cell r="F7118">
            <v>222700</v>
          </cell>
          <cell r="G7118" t="str">
            <v>LAS Univ Studies-General Ed</v>
          </cell>
          <cell r="H7118" t="str">
            <v>PB</v>
          </cell>
        </row>
        <row r="7119">
          <cell r="A7119">
            <v>969138008</v>
          </cell>
          <cell r="B7119" t="str">
            <v>Louie</v>
          </cell>
          <cell r="C7119" t="str">
            <v>Ronald</v>
          </cell>
          <cell r="D7119" t="str">
            <v>UC</v>
          </cell>
          <cell r="E7119" t="str">
            <v>A</v>
          </cell>
          <cell r="F7119">
            <v>310200</v>
          </cell>
          <cell r="G7119" t="str">
            <v>JUS Criminology/Criminal Just Dept</v>
          </cell>
          <cell r="H7119" t="str">
            <v>SP</v>
          </cell>
        </row>
        <row r="7120">
          <cell r="A7120">
            <v>969144395</v>
          </cell>
          <cell r="B7120" t="str">
            <v>Faine</v>
          </cell>
          <cell r="C7120" t="str">
            <v>Gloria</v>
          </cell>
          <cell r="D7120" t="str">
            <v>UA</v>
          </cell>
          <cell r="E7120" t="str">
            <v>T</v>
          </cell>
          <cell r="F7120">
            <v>260100</v>
          </cell>
          <cell r="G7120" t="str">
            <v>EDU Special Ed/Counselor Ed</v>
          </cell>
          <cell r="H7120" t="str">
            <v>SB</v>
          </cell>
          <cell r="I7120">
            <v>36326</v>
          </cell>
        </row>
        <row r="7121">
          <cell r="A7121">
            <v>969145972</v>
          </cell>
          <cell r="B7121" t="str">
            <v>Ankersen</v>
          </cell>
          <cell r="C7121" t="str">
            <v>Lewis</v>
          </cell>
          <cell r="D7121" t="str">
            <v>UC</v>
          </cell>
          <cell r="E7121" t="str">
            <v>T</v>
          </cell>
          <cell r="F7121">
            <v>250100</v>
          </cell>
          <cell r="G7121" t="str">
            <v>SBA Instruction</v>
          </cell>
          <cell r="H7121" t="str">
            <v>IN</v>
          </cell>
          <cell r="I7121">
            <v>35976</v>
          </cell>
        </row>
        <row r="7122">
          <cell r="A7122">
            <v>969147690</v>
          </cell>
          <cell r="B7122" t="str">
            <v>Ede</v>
          </cell>
          <cell r="C7122" t="str">
            <v>Lisa</v>
          </cell>
          <cell r="D7122" t="str">
            <v>UV</v>
          </cell>
          <cell r="E7122" t="str">
            <v>T</v>
          </cell>
          <cell r="F7122">
            <v>200410</v>
          </cell>
          <cell r="G7122" t="str">
            <v>CHA Challenge/Link</v>
          </cell>
          <cell r="H7122" t="str">
            <v>IN</v>
          </cell>
          <cell r="I7122">
            <v>38230</v>
          </cell>
        </row>
        <row r="7123">
          <cell r="A7123">
            <v>969150592</v>
          </cell>
          <cell r="B7123" t="str">
            <v>Truesdell</v>
          </cell>
          <cell r="C7123" t="str">
            <v>Theresa</v>
          </cell>
          <cell r="D7123" t="str">
            <v>UC</v>
          </cell>
          <cell r="E7123" t="str">
            <v>T</v>
          </cell>
          <cell r="F7123">
            <v>310930</v>
          </cell>
          <cell r="G7123" t="str">
            <v>SCH School of Community Health</v>
          </cell>
          <cell r="H7123" t="str">
            <v>SP</v>
          </cell>
          <cell r="I7123">
            <v>36099</v>
          </cell>
        </row>
        <row r="7124">
          <cell r="A7124">
            <v>969160136</v>
          </cell>
          <cell r="B7124" t="str">
            <v>Beiriger</v>
          </cell>
          <cell r="C7124" t="str">
            <v>Angela</v>
          </cell>
          <cell r="D7124" t="str">
            <v>UV</v>
          </cell>
          <cell r="E7124" t="str">
            <v>T</v>
          </cell>
          <cell r="F7124">
            <v>320001</v>
          </cell>
          <cell r="G7124" t="str">
            <v>LIB Library Administration</v>
          </cell>
          <cell r="H7124" t="str">
            <v>IN</v>
          </cell>
          <cell r="I7124">
            <v>38898</v>
          </cell>
        </row>
        <row r="7125">
          <cell r="A7125">
            <v>969178503</v>
          </cell>
          <cell r="B7125" t="str">
            <v>Witte</v>
          </cell>
          <cell r="C7125" t="str">
            <v>Kerstin</v>
          </cell>
          <cell r="D7125" t="str">
            <v>UW</v>
          </cell>
          <cell r="E7125" t="str">
            <v>T</v>
          </cell>
          <cell r="F7125">
            <v>310300</v>
          </cell>
          <cell r="G7125" t="str">
            <v>PAD Public Administration</v>
          </cell>
          <cell r="H7125" t="str">
            <v>IN</v>
          </cell>
          <cell r="I7125">
            <v>36160</v>
          </cell>
        </row>
        <row r="7126">
          <cell r="A7126">
            <v>969190969</v>
          </cell>
          <cell r="B7126" t="str">
            <v>Meekisho</v>
          </cell>
          <cell r="C7126" t="str">
            <v>Lemmy</v>
          </cell>
          <cell r="D7126" t="str">
            <v>UB</v>
          </cell>
          <cell r="E7126" t="str">
            <v>A</v>
          </cell>
          <cell r="F7126">
            <v>270501</v>
          </cell>
          <cell r="G7126" t="str">
            <v>MEN Mechanical Engineering Office</v>
          </cell>
          <cell r="H7126" t="str">
            <v>PB</v>
          </cell>
        </row>
        <row r="7127">
          <cell r="A7127">
            <v>969191019</v>
          </cell>
          <cell r="B7127" t="str">
            <v>Koontz</v>
          </cell>
          <cell r="C7127" t="str">
            <v>Kathy</v>
          </cell>
          <cell r="D7127" t="str">
            <v>UW</v>
          </cell>
          <cell r="E7127" t="str">
            <v>T</v>
          </cell>
          <cell r="F7127">
            <v>240200</v>
          </cell>
          <cell r="G7127" t="str">
            <v>RRI Regional Research Institute</v>
          </cell>
          <cell r="H7127" t="str">
            <v>IN</v>
          </cell>
          <cell r="I7127">
            <v>39082</v>
          </cell>
        </row>
        <row r="7128">
          <cell r="A7128">
            <v>969195185</v>
          </cell>
          <cell r="B7128" t="str">
            <v>Campbell</v>
          </cell>
          <cell r="C7128" t="str">
            <v>Susan</v>
          </cell>
          <cell r="D7128" t="str">
            <v>UC</v>
          </cell>
          <cell r="E7128" t="str">
            <v>T</v>
          </cell>
          <cell r="F7128">
            <v>260201</v>
          </cell>
          <cell r="G7128" t="str">
            <v>EDU C&amp;I Office</v>
          </cell>
          <cell r="H7128" t="str">
            <v>SP</v>
          </cell>
          <cell r="I7128">
            <v>38168</v>
          </cell>
        </row>
        <row r="7129">
          <cell r="A7129">
            <v>969199762</v>
          </cell>
          <cell r="B7129" t="str">
            <v>Tanner</v>
          </cell>
          <cell r="C7129" t="str">
            <v>Jodi</v>
          </cell>
          <cell r="D7129" t="str">
            <v>UW</v>
          </cell>
          <cell r="E7129" t="str">
            <v>T</v>
          </cell>
          <cell r="F7129">
            <v>310800</v>
          </cell>
          <cell r="G7129" t="str">
            <v>PRC Population Research</v>
          </cell>
          <cell r="H7129" t="str">
            <v>IN</v>
          </cell>
          <cell r="I7129">
            <v>37407</v>
          </cell>
        </row>
        <row r="7130">
          <cell r="A7130">
            <v>969203991</v>
          </cell>
          <cell r="B7130" t="str">
            <v>Shultz</v>
          </cell>
          <cell r="C7130" t="str">
            <v>Halley</v>
          </cell>
          <cell r="D7130" t="str">
            <v>UW</v>
          </cell>
          <cell r="E7130" t="str">
            <v>T</v>
          </cell>
          <cell r="F7130">
            <v>300140</v>
          </cell>
          <cell r="G7130" t="str">
            <v>FPA Performing Arts Center</v>
          </cell>
          <cell r="H7130" t="str">
            <v>IN</v>
          </cell>
          <cell r="I7130">
            <v>38898</v>
          </cell>
        </row>
        <row r="7131">
          <cell r="A7131">
            <v>969224629</v>
          </cell>
          <cell r="B7131" t="str">
            <v>Fitzpatrick</v>
          </cell>
          <cell r="C7131" t="str">
            <v>Alan</v>
          </cell>
          <cell r="D7131" t="str">
            <v>UC</v>
          </cell>
          <cell r="E7131" t="str">
            <v>T</v>
          </cell>
          <cell r="F7131">
            <v>282223</v>
          </cell>
          <cell r="G7131" t="str">
            <v>XCE North Clackamas Masters</v>
          </cell>
          <cell r="H7131" t="str">
            <v>SP</v>
          </cell>
          <cell r="I7131">
            <v>39263</v>
          </cell>
        </row>
        <row r="7132">
          <cell r="A7132">
            <v>969232848</v>
          </cell>
          <cell r="B7132" t="str">
            <v>Koren</v>
          </cell>
          <cell r="C7132" t="str">
            <v>Paul</v>
          </cell>
          <cell r="D7132" t="str">
            <v>UD</v>
          </cell>
          <cell r="E7132" t="str">
            <v>A</v>
          </cell>
          <cell r="F7132">
            <v>240100</v>
          </cell>
          <cell r="G7132" t="str">
            <v>SSW School of Social Work</v>
          </cell>
          <cell r="H7132" t="str">
            <v>SP</v>
          </cell>
        </row>
        <row r="7133">
          <cell r="A7133">
            <v>969255058</v>
          </cell>
          <cell r="B7133" t="str">
            <v>Swanson</v>
          </cell>
          <cell r="C7133" t="str">
            <v>Scott</v>
          </cell>
          <cell r="D7133" t="str">
            <v>UC</v>
          </cell>
          <cell r="E7133" t="str">
            <v>T</v>
          </cell>
          <cell r="F7133">
            <v>250100</v>
          </cell>
          <cell r="G7133" t="str">
            <v>SBA Instruction</v>
          </cell>
          <cell r="H7133" t="str">
            <v>SP</v>
          </cell>
          <cell r="I7133">
            <v>37072</v>
          </cell>
        </row>
        <row r="7134">
          <cell r="A7134">
            <v>969275863</v>
          </cell>
          <cell r="B7134" t="str">
            <v>Buss</v>
          </cell>
          <cell r="C7134" t="str">
            <v>Peter</v>
          </cell>
          <cell r="D7134" t="str">
            <v>UV</v>
          </cell>
          <cell r="E7134" t="str">
            <v>T</v>
          </cell>
          <cell r="F7134">
            <v>250500</v>
          </cell>
          <cell r="G7134" t="str">
            <v>SBA Master of International Mgmt</v>
          </cell>
          <cell r="H7134" t="str">
            <v>IN</v>
          </cell>
          <cell r="I7134">
            <v>35976</v>
          </cell>
        </row>
        <row r="7135">
          <cell r="A7135">
            <v>969287265</v>
          </cell>
          <cell r="B7135" t="str">
            <v>Marsden</v>
          </cell>
          <cell r="C7135" t="str">
            <v>Jessica</v>
          </cell>
          <cell r="D7135" t="str">
            <v>UV</v>
          </cell>
          <cell r="E7135" t="str">
            <v>T</v>
          </cell>
          <cell r="F7135">
            <v>223201</v>
          </cell>
          <cell r="G7135" t="str">
            <v>JST Jewish Studies</v>
          </cell>
          <cell r="H7135" t="str">
            <v>IN</v>
          </cell>
          <cell r="I7135">
            <v>38596</v>
          </cell>
        </row>
        <row r="7136">
          <cell r="A7136">
            <v>969294966</v>
          </cell>
          <cell r="B7136" t="str">
            <v>Steward</v>
          </cell>
          <cell r="C7136" t="str">
            <v>Larry</v>
          </cell>
          <cell r="D7136" t="str">
            <v>UV</v>
          </cell>
          <cell r="E7136" t="str">
            <v>T</v>
          </cell>
          <cell r="F7136">
            <v>221710</v>
          </cell>
          <cell r="G7136" t="str">
            <v>CNF Conflict Resolution</v>
          </cell>
          <cell r="H7136" t="str">
            <v>IN</v>
          </cell>
          <cell r="I7136">
            <v>38953</v>
          </cell>
        </row>
        <row r="7137">
          <cell r="A7137">
            <v>969296316</v>
          </cell>
          <cell r="B7137" t="str">
            <v>Nordstrom</v>
          </cell>
          <cell r="C7137" t="str">
            <v>Jennifer</v>
          </cell>
          <cell r="D7137" t="str">
            <v>UV</v>
          </cell>
          <cell r="E7137" t="str">
            <v>T</v>
          </cell>
          <cell r="F7137">
            <v>221601</v>
          </cell>
          <cell r="G7137" t="str">
            <v>MTH Math Office</v>
          </cell>
          <cell r="H7137" t="str">
            <v>IN</v>
          </cell>
          <cell r="I7137">
            <v>38547</v>
          </cell>
        </row>
        <row r="7138">
          <cell r="A7138">
            <v>969317610</v>
          </cell>
          <cell r="B7138" t="str">
            <v>McGhee</v>
          </cell>
          <cell r="C7138" t="str">
            <v>Kenneth</v>
          </cell>
          <cell r="D7138" t="str">
            <v>UF</v>
          </cell>
          <cell r="E7138" t="str">
            <v>T</v>
          </cell>
          <cell r="F7138">
            <v>330150</v>
          </cell>
          <cell r="G7138" t="str">
            <v>FAO Financial Aid</v>
          </cell>
          <cell r="H7138" t="str">
            <v>PB</v>
          </cell>
          <cell r="I7138">
            <v>38898</v>
          </cell>
        </row>
        <row r="7139">
          <cell r="A7139">
            <v>969318294</v>
          </cell>
          <cell r="B7139" t="str">
            <v>Emlen</v>
          </cell>
          <cell r="C7139" t="str">
            <v>Arthur</v>
          </cell>
          <cell r="D7139" t="str">
            <v>UD</v>
          </cell>
          <cell r="E7139" t="str">
            <v>T</v>
          </cell>
          <cell r="F7139">
            <v>240200</v>
          </cell>
          <cell r="G7139" t="str">
            <v>RRI Regional Research Institute</v>
          </cell>
          <cell r="H7139" t="str">
            <v>SP</v>
          </cell>
          <cell r="I7139">
            <v>37134</v>
          </cell>
        </row>
        <row r="7140">
          <cell r="A7140">
            <v>969320354</v>
          </cell>
          <cell r="B7140" t="str">
            <v>Oura</v>
          </cell>
          <cell r="C7140" t="str">
            <v>Gail</v>
          </cell>
          <cell r="D7140" t="str">
            <v>UV</v>
          </cell>
          <cell r="E7140" t="str">
            <v>A</v>
          </cell>
          <cell r="F7140">
            <v>200830</v>
          </cell>
          <cell r="G7140" t="str">
            <v>ISP Intnl Special Prog Office</v>
          </cell>
          <cell r="H7140" t="str">
            <v>IN</v>
          </cell>
        </row>
        <row r="7141">
          <cell r="A7141">
            <v>969321772</v>
          </cell>
          <cell r="B7141" t="str">
            <v>Crook</v>
          </cell>
          <cell r="C7141" t="str">
            <v>Wendy</v>
          </cell>
          <cell r="D7141" t="str">
            <v>UV</v>
          </cell>
          <cell r="E7141" t="str">
            <v>T</v>
          </cell>
          <cell r="F7141">
            <v>283001</v>
          </cell>
          <cell r="G7141" t="str">
            <v>XSS Extended &amp; Summer Prog Office</v>
          </cell>
          <cell r="H7141" t="str">
            <v>IN</v>
          </cell>
          <cell r="I7141">
            <v>35976</v>
          </cell>
        </row>
        <row r="7142">
          <cell r="A7142">
            <v>969337152</v>
          </cell>
          <cell r="B7142" t="str">
            <v>Collins</v>
          </cell>
          <cell r="C7142" t="str">
            <v>Amy</v>
          </cell>
          <cell r="D7142" t="str">
            <v>UC</v>
          </cell>
          <cell r="E7142" t="str">
            <v>T</v>
          </cell>
          <cell r="F7142">
            <v>260100</v>
          </cell>
          <cell r="G7142" t="str">
            <v>EDU Special Ed/Counselor Ed</v>
          </cell>
          <cell r="H7142" t="str">
            <v>SP</v>
          </cell>
          <cell r="I7142">
            <v>38442</v>
          </cell>
        </row>
        <row r="7143">
          <cell r="A7143">
            <v>969342274</v>
          </cell>
          <cell r="B7143" t="str">
            <v>Billings-Yun</v>
          </cell>
          <cell r="C7143" t="str">
            <v>Melanie</v>
          </cell>
          <cell r="D7143" t="str">
            <v>UC</v>
          </cell>
          <cell r="E7143" t="str">
            <v>T</v>
          </cell>
          <cell r="F7143">
            <v>250500</v>
          </cell>
          <cell r="G7143" t="str">
            <v>SBA Master of International Mgmt</v>
          </cell>
          <cell r="H7143" t="str">
            <v>SP</v>
          </cell>
          <cell r="I7143">
            <v>39263</v>
          </cell>
        </row>
        <row r="7144">
          <cell r="A7144">
            <v>969350302</v>
          </cell>
          <cell r="B7144" t="str">
            <v>Yusuf</v>
          </cell>
          <cell r="C7144" t="str">
            <v>Muhammad</v>
          </cell>
          <cell r="D7144" t="str">
            <v>UV</v>
          </cell>
          <cell r="E7144" t="str">
            <v>T</v>
          </cell>
          <cell r="F7144">
            <v>270201</v>
          </cell>
          <cell r="G7144" t="str">
            <v>CMP Computer Science Office</v>
          </cell>
          <cell r="H7144" t="str">
            <v>IN</v>
          </cell>
          <cell r="I7144">
            <v>38260</v>
          </cell>
        </row>
        <row r="7145">
          <cell r="A7145">
            <v>969356467</v>
          </cell>
          <cell r="B7145" t="str">
            <v>Pommier-Satya</v>
          </cell>
          <cell r="C7145" t="str">
            <v>Summer</v>
          </cell>
          <cell r="D7145" t="str">
            <v>UB</v>
          </cell>
          <cell r="E7145" t="str">
            <v>A</v>
          </cell>
          <cell r="F7145">
            <v>240200</v>
          </cell>
          <cell r="G7145" t="str">
            <v>RRI Regional Research Institute</v>
          </cell>
          <cell r="H7145" t="str">
            <v>PB</v>
          </cell>
        </row>
        <row r="7146">
          <cell r="A7146">
            <v>969357559</v>
          </cell>
          <cell r="B7146" t="str">
            <v>Cochran</v>
          </cell>
          <cell r="C7146" t="str">
            <v>Kathryn</v>
          </cell>
          <cell r="D7146" t="str">
            <v>UV</v>
          </cell>
          <cell r="E7146" t="str">
            <v>T</v>
          </cell>
          <cell r="F7146">
            <v>220500</v>
          </cell>
          <cell r="G7146" t="str">
            <v>SEC Science Ed Center</v>
          </cell>
          <cell r="H7146" t="str">
            <v>IN</v>
          </cell>
          <cell r="I7146">
            <v>39263</v>
          </cell>
        </row>
        <row r="7147">
          <cell r="A7147">
            <v>969358270</v>
          </cell>
          <cell r="B7147" t="str">
            <v>Zenisek</v>
          </cell>
          <cell r="C7147" t="str">
            <v>Joseph</v>
          </cell>
          <cell r="D7147" t="str">
            <v>UC</v>
          </cell>
          <cell r="E7147" t="str">
            <v>A</v>
          </cell>
          <cell r="F7147">
            <v>260201</v>
          </cell>
          <cell r="G7147" t="str">
            <v>EDU C&amp;I Office</v>
          </cell>
          <cell r="H7147" t="str">
            <v>SP</v>
          </cell>
        </row>
        <row r="7148">
          <cell r="A7148">
            <v>969383919</v>
          </cell>
          <cell r="B7148" t="str">
            <v>Williams</v>
          </cell>
          <cell r="C7148" t="str">
            <v>Reiko</v>
          </cell>
          <cell r="D7148" t="str">
            <v>UF</v>
          </cell>
          <cell r="E7148" t="str">
            <v>T</v>
          </cell>
          <cell r="F7148">
            <v>283700</v>
          </cell>
          <cell r="G7148" t="str">
            <v>XSS Program Area R</v>
          </cell>
          <cell r="H7148" t="str">
            <v>PB</v>
          </cell>
          <cell r="I7148">
            <v>39455</v>
          </cell>
        </row>
        <row r="7149">
          <cell r="A7149">
            <v>969411560</v>
          </cell>
          <cell r="B7149" t="str">
            <v>Hickok</v>
          </cell>
          <cell r="C7149" t="str">
            <v>Edward</v>
          </cell>
          <cell r="D7149" t="str">
            <v>UC</v>
          </cell>
          <cell r="E7149" t="str">
            <v>T</v>
          </cell>
          <cell r="F7149">
            <v>260100</v>
          </cell>
          <cell r="G7149" t="str">
            <v>EDU Special Ed/Counselor Ed</v>
          </cell>
          <cell r="H7149" t="str">
            <v>SP</v>
          </cell>
          <cell r="I7149">
            <v>37437</v>
          </cell>
        </row>
        <row r="7150">
          <cell r="A7150">
            <v>969423434</v>
          </cell>
          <cell r="B7150" t="str">
            <v>Ruby</v>
          </cell>
          <cell r="C7150" t="str">
            <v>Lawrence</v>
          </cell>
          <cell r="D7150" t="str">
            <v>UC</v>
          </cell>
          <cell r="E7150" t="str">
            <v>T</v>
          </cell>
          <cell r="F7150">
            <v>221800</v>
          </cell>
          <cell r="G7150" t="str">
            <v>PHY Physics</v>
          </cell>
          <cell r="H7150" t="str">
            <v>SP</v>
          </cell>
          <cell r="I7150">
            <v>36525</v>
          </cell>
        </row>
        <row r="7151">
          <cell r="A7151">
            <v>969448931</v>
          </cell>
          <cell r="B7151" t="str">
            <v>Mozzochi</v>
          </cell>
          <cell r="C7151" t="str">
            <v>Jeffrey</v>
          </cell>
          <cell r="D7151" t="str">
            <v>UF</v>
          </cell>
          <cell r="E7151" t="str">
            <v>A</v>
          </cell>
          <cell r="F7151">
            <v>631500</v>
          </cell>
          <cell r="G7151" t="str">
            <v>ATH W Volleyball</v>
          </cell>
          <cell r="H7151" t="str">
            <v>PB</v>
          </cell>
        </row>
        <row r="7152">
          <cell r="A7152">
            <v>969480976</v>
          </cell>
          <cell r="B7152" t="str">
            <v>Luk</v>
          </cell>
          <cell r="C7152" t="str">
            <v>Chiu Hung</v>
          </cell>
          <cell r="D7152" t="str">
            <v>UV</v>
          </cell>
          <cell r="E7152" t="str">
            <v>T</v>
          </cell>
          <cell r="F7152">
            <v>270101</v>
          </cell>
          <cell r="G7152" t="str">
            <v>EAS MCECS Dean Maseeh College</v>
          </cell>
          <cell r="H7152" t="str">
            <v>IN</v>
          </cell>
          <cell r="I7152">
            <v>38990</v>
          </cell>
        </row>
        <row r="7153">
          <cell r="A7153">
            <v>969482976</v>
          </cell>
          <cell r="B7153" t="str">
            <v>Morrison</v>
          </cell>
          <cell r="C7153" t="str">
            <v>Nicole</v>
          </cell>
          <cell r="D7153" t="str">
            <v>UV</v>
          </cell>
          <cell r="E7153" t="str">
            <v>T</v>
          </cell>
          <cell r="F7153">
            <v>906300</v>
          </cell>
          <cell r="G7153" t="str">
            <v>GEN Univ Misc</v>
          </cell>
          <cell r="H7153" t="str">
            <v>IN</v>
          </cell>
          <cell r="I7153">
            <v>39021</v>
          </cell>
        </row>
        <row r="7154">
          <cell r="A7154">
            <v>969501393</v>
          </cell>
          <cell r="B7154" t="str">
            <v>Krahn</v>
          </cell>
          <cell r="C7154" t="str">
            <v>Marcus</v>
          </cell>
          <cell r="D7154" t="str">
            <v>UW</v>
          </cell>
          <cell r="E7154" t="str">
            <v>T</v>
          </cell>
          <cell r="F7154">
            <v>200501</v>
          </cell>
          <cell r="G7154" t="str">
            <v>GSR Graduate Studies Office</v>
          </cell>
          <cell r="H7154" t="str">
            <v>IN</v>
          </cell>
          <cell r="I7154">
            <v>37437</v>
          </cell>
        </row>
        <row r="7155">
          <cell r="A7155">
            <v>969509050</v>
          </cell>
          <cell r="B7155" t="str">
            <v>Shigemasa</v>
          </cell>
          <cell r="C7155" t="str">
            <v>Michelle</v>
          </cell>
          <cell r="D7155" t="str">
            <v>UC</v>
          </cell>
          <cell r="E7155" t="str">
            <v>T</v>
          </cell>
          <cell r="F7155">
            <v>260201</v>
          </cell>
          <cell r="G7155" t="str">
            <v>EDU C&amp;I Office</v>
          </cell>
          <cell r="H7155" t="str">
            <v>SP</v>
          </cell>
          <cell r="I7155">
            <v>36616</v>
          </cell>
        </row>
        <row r="7156">
          <cell r="A7156">
            <v>969512965</v>
          </cell>
          <cell r="B7156" t="str">
            <v>Willard</v>
          </cell>
          <cell r="C7156" t="str">
            <v>Irene</v>
          </cell>
          <cell r="D7156" t="str">
            <v>UV</v>
          </cell>
          <cell r="E7156" t="str">
            <v>T</v>
          </cell>
          <cell r="F7156">
            <v>283000</v>
          </cell>
          <cell r="G7156" t="str">
            <v>XSS Summer and Special Programs</v>
          </cell>
          <cell r="H7156" t="str">
            <v>IN</v>
          </cell>
          <cell r="I7156">
            <v>36341</v>
          </cell>
        </row>
        <row r="7157">
          <cell r="A7157">
            <v>969515703</v>
          </cell>
          <cell r="B7157" t="str">
            <v>Tung</v>
          </cell>
          <cell r="C7157" t="str">
            <v>William</v>
          </cell>
          <cell r="D7157" t="str">
            <v>UC</v>
          </cell>
          <cell r="E7157" t="str">
            <v>A</v>
          </cell>
          <cell r="F7157">
            <v>250500</v>
          </cell>
          <cell r="G7157" t="str">
            <v>SBA Master of International Mgmt</v>
          </cell>
          <cell r="H7157" t="str">
            <v>SP</v>
          </cell>
        </row>
        <row r="7158">
          <cell r="A7158">
            <v>969519458</v>
          </cell>
          <cell r="B7158" t="str">
            <v>Hill</v>
          </cell>
          <cell r="C7158" t="str">
            <v>Kerri</v>
          </cell>
          <cell r="D7158" t="str">
            <v>UW</v>
          </cell>
          <cell r="E7158" t="str">
            <v>A</v>
          </cell>
          <cell r="F7158">
            <v>223301</v>
          </cell>
          <cell r="G7158" t="str">
            <v>WCD World Culture and Dance</v>
          </cell>
          <cell r="H7158" t="str">
            <v>IN</v>
          </cell>
        </row>
        <row r="7159">
          <cell r="A7159">
            <v>969541755</v>
          </cell>
          <cell r="B7159" t="str">
            <v>Dorwart</v>
          </cell>
          <cell r="C7159" t="str">
            <v>Jonathan</v>
          </cell>
          <cell r="D7159" t="str">
            <v>UB</v>
          </cell>
          <cell r="E7159" t="str">
            <v>T</v>
          </cell>
          <cell r="F7159">
            <v>310700</v>
          </cell>
          <cell r="G7159" t="str">
            <v>IMS Inst Portland Metro Studies</v>
          </cell>
          <cell r="H7159" t="str">
            <v>PB</v>
          </cell>
          <cell r="I7159">
            <v>37894</v>
          </cell>
        </row>
        <row r="7160">
          <cell r="A7160">
            <v>969555142</v>
          </cell>
          <cell r="B7160" t="str">
            <v>Henry</v>
          </cell>
          <cell r="C7160" t="str">
            <v>Jean</v>
          </cell>
          <cell r="D7160" t="str">
            <v>UC</v>
          </cell>
          <cell r="E7160" t="str">
            <v>T</v>
          </cell>
          <cell r="F7160">
            <v>260201</v>
          </cell>
          <cell r="G7160" t="str">
            <v>EDU C&amp;I Office</v>
          </cell>
          <cell r="H7160" t="str">
            <v>SP</v>
          </cell>
          <cell r="I7160">
            <v>38168</v>
          </cell>
        </row>
        <row r="7161">
          <cell r="A7161">
            <v>969570220</v>
          </cell>
          <cell r="B7161" t="str">
            <v>Birmingham</v>
          </cell>
          <cell r="C7161" t="str">
            <v>Dina</v>
          </cell>
          <cell r="D7161" t="str">
            <v>UW</v>
          </cell>
          <cell r="E7161" t="str">
            <v>T</v>
          </cell>
          <cell r="F7161">
            <v>330150</v>
          </cell>
          <cell r="G7161" t="str">
            <v>FAO Financial Aid</v>
          </cell>
          <cell r="H7161" t="str">
            <v>IN</v>
          </cell>
          <cell r="I7161">
            <v>38046</v>
          </cell>
        </row>
        <row r="7162">
          <cell r="A7162">
            <v>969579206</v>
          </cell>
          <cell r="B7162" t="str">
            <v>Livingston</v>
          </cell>
          <cell r="C7162" t="str">
            <v>Pauline</v>
          </cell>
          <cell r="D7162" t="str">
            <v>UF</v>
          </cell>
          <cell r="E7162" t="str">
            <v>A</v>
          </cell>
          <cell r="F7162">
            <v>331801</v>
          </cell>
          <cell r="G7162" t="str">
            <v>IAS Info &amp; Academic Support Office</v>
          </cell>
          <cell r="H7162" t="str">
            <v>PB</v>
          </cell>
        </row>
        <row r="7163">
          <cell r="A7163">
            <v>969610047</v>
          </cell>
          <cell r="B7163" t="str">
            <v>Stevens</v>
          </cell>
          <cell r="C7163" t="str">
            <v>Rose</v>
          </cell>
          <cell r="D7163" t="str">
            <v>UV</v>
          </cell>
          <cell r="E7163" t="str">
            <v>T</v>
          </cell>
          <cell r="F7163">
            <v>260100</v>
          </cell>
          <cell r="G7163" t="str">
            <v>EDU Special Ed/Counselor Ed</v>
          </cell>
          <cell r="H7163" t="str">
            <v>IN</v>
          </cell>
          <cell r="I7163">
            <v>36191</v>
          </cell>
        </row>
        <row r="7164">
          <cell r="A7164">
            <v>969610298</v>
          </cell>
          <cell r="B7164" t="str">
            <v>Lundeen</v>
          </cell>
          <cell r="C7164" t="str">
            <v>Erika</v>
          </cell>
          <cell r="D7164" t="str">
            <v>UC</v>
          </cell>
          <cell r="E7164" t="str">
            <v>T</v>
          </cell>
          <cell r="F7164">
            <v>250100</v>
          </cell>
          <cell r="G7164" t="str">
            <v>SBA Instruction</v>
          </cell>
          <cell r="H7164" t="str">
            <v>SP</v>
          </cell>
          <cell r="I7164">
            <v>39263</v>
          </cell>
        </row>
        <row r="7165">
          <cell r="A7165">
            <v>969621708</v>
          </cell>
          <cell r="B7165" t="str">
            <v>Mueller</v>
          </cell>
          <cell r="C7165" t="str">
            <v>Paul</v>
          </cell>
          <cell r="D7165" t="str">
            <v>UC</v>
          </cell>
          <cell r="E7165" t="str">
            <v>A</v>
          </cell>
          <cell r="F7165">
            <v>250100</v>
          </cell>
          <cell r="G7165" t="str">
            <v>SBA Instruction</v>
          </cell>
          <cell r="H7165" t="str">
            <v>SP</v>
          </cell>
        </row>
        <row r="7166">
          <cell r="A7166">
            <v>969650427</v>
          </cell>
          <cell r="B7166" t="str">
            <v>Bellatty</v>
          </cell>
          <cell r="C7166" t="str">
            <v>Paul</v>
          </cell>
          <cell r="D7166" t="str">
            <v>UB</v>
          </cell>
          <cell r="E7166" t="str">
            <v>T</v>
          </cell>
          <cell r="F7166">
            <v>240100</v>
          </cell>
          <cell r="G7166" t="str">
            <v>SSW School of Social Work</v>
          </cell>
          <cell r="H7166" t="str">
            <v>PB</v>
          </cell>
          <cell r="I7166">
            <v>37218</v>
          </cell>
        </row>
        <row r="7167">
          <cell r="A7167">
            <v>969664979</v>
          </cell>
          <cell r="B7167" t="str">
            <v>Anderson</v>
          </cell>
          <cell r="C7167" t="str">
            <v>Sandra</v>
          </cell>
          <cell r="D7167" t="str">
            <v>UA</v>
          </cell>
          <cell r="E7167" t="str">
            <v>T</v>
          </cell>
          <cell r="F7167">
            <v>240100</v>
          </cell>
          <cell r="G7167" t="str">
            <v>SSW School of Social Work</v>
          </cell>
          <cell r="H7167" t="str">
            <v>PB</v>
          </cell>
          <cell r="I7167">
            <v>39355</v>
          </cell>
        </row>
        <row r="7168">
          <cell r="A7168">
            <v>969675603</v>
          </cell>
          <cell r="B7168" t="str">
            <v>Wheelbarger</v>
          </cell>
          <cell r="C7168" t="str">
            <v>Deborah</v>
          </cell>
          <cell r="D7168" t="str">
            <v>UF</v>
          </cell>
          <cell r="E7168" t="str">
            <v>T</v>
          </cell>
          <cell r="F7168">
            <v>220101</v>
          </cell>
          <cell r="G7168" t="str">
            <v>LAS Dean's Office</v>
          </cell>
          <cell r="H7168" t="str">
            <v>PB</v>
          </cell>
          <cell r="I7168">
            <v>36707</v>
          </cell>
        </row>
        <row r="7169">
          <cell r="A7169">
            <v>969678498</v>
          </cell>
          <cell r="B7169" t="str">
            <v>Perala</v>
          </cell>
          <cell r="C7169" t="str">
            <v>Tiffany</v>
          </cell>
          <cell r="D7169" t="str">
            <v>UC</v>
          </cell>
          <cell r="E7169" t="str">
            <v>T</v>
          </cell>
          <cell r="F7169">
            <v>220801</v>
          </cell>
          <cell r="G7169" t="str">
            <v>ENG English Dept Office</v>
          </cell>
          <cell r="H7169" t="str">
            <v>SP</v>
          </cell>
          <cell r="I7169">
            <v>38077</v>
          </cell>
        </row>
        <row r="7170">
          <cell r="A7170">
            <v>969691430</v>
          </cell>
          <cell r="B7170" t="str">
            <v>Read</v>
          </cell>
          <cell r="C7170" t="str">
            <v>Maryellen</v>
          </cell>
          <cell r="D7170" t="str">
            <v>UC</v>
          </cell>
          <cell r="E7170" t="str">
            <v>A</v>
          </cell>
          <cell r="F7170">
            <v>220101</v>
          </cell>
          <cell r="G7170" t="str">
            <v>LAS Dean's Office</v>
          </cell>
          <cell r="H7170" t="str">
            <v>SP</v>
          </cell>
        </row>
        <row r="7171">
          <cell r="A7171">
            <v>969694089</v>
          </cell>
          <cell r="B7171" t="str">
            <v>Eames</v>
          </cell>
          <cell r="C7171" t="str">
            <v>Jean</v>
          </cell>
          <cell r="D7171" t="str">
            <v>UV</v>
          </cell>
          <cell r="E7171" t="str">
            <v>T</v>
          </cell>
          <cell r="F7171">
            <v>270110</v>
          </cell>
          <cell r="G7171" t="str">
            <v>EAS MESA Program</v>
          </cell>
          <cell r="H7171" t="str">
            <v>IN</v>
          </cell>
          <cell r="I7171">
            <v>36299</v>
          </cell>
        </row>
        <row r="7172">
          <cell r="A7172">
            <v>969712484</v>
          </cell>
          <cell r="B7172" t="str">
            <v>Mudiamu</v>
          </cell>
          <cell r="C7172" t="str">
            <v>Sally</v>
          </cell>
          <cell r="D7172" t="str">
            <v>UF</v>
          </cell>
          <cell r="E7172" t="str">
            <v>A</v>
          </cell>
          <cell r="F7172">
            <v>200801</v>
          </cell>
          <cell r="G7172" t="str">
            <v>IAF Int'l Affairs Office</v>
          </cell>
          <cell r="H7172" t="str">
            <v>PB</v>
          </cell>
        </row>
        <row r="7173">
          <cell r="A7173">
            <v>969738830</v>
          </cell>
          <cell r="B7173" t="str">
            <v>Deis</v>
          </cell>
          <cell r="C7173" t="str">
            <v>Anton</v>
          </cell>
          <cell r="D7173" t="str">
            <v>UC</v>
          </cell>
          <cell r="E7173" t="str">
            <v>T</v>
          </cell>
          <cell r="F7173">
            <v>260300</v>
          </cell>
          <cell r="G7173" t="str">
            <v>EDU Policies/Foundations</v>
          </cell>
          <cell r="H7173" t="str">
            <v>SP</v>
          </cell>
          <cell r="I7173">
            <v>39263</v>
          </cell>
        </row>
        <row r="7174">
          <cell r="A7174">
            <v>969759628</v>
          </cell>
          <cell r="B7174" t="str">
            <v>Parsons</v>
          </cell>
          <cell r="C7174" t="str">
            <v>Matthew</v>
          </cell>
          <cell r="D7174" t="str">
            <v>UV</v>
          </cell>
          <cell r="E7174" t="str">
            <v>A</v>
          </cell>
          <cell r="F7174">
            <v>222201</v>
          </cell>
          <cell r="G7174" t="str">
            <v>COM Communication</v>
          </cell>
          <cell r="H7174" t="str">
            <v>IN</v>
          </cell>
        </row>
        <row r="7175">
          <cell r="A7175">
            <v>969765980</v>
          </cell>
          <cell r="B7175" t="str">
            <v>Castellaw</v>
          </cell>
          <cell r="C7175" t="str">
            <v>Shauna</v>
          </cell>
          <cell r="D7175" t="str">
            <v>UC</v>
          </cell>
          <cell r="E7175" t="str">
            <v>A</v>
          </cell>
          <cell r="F7175">
            <v>266230</v>
          </cell>
          <cell r="G7175" t="str">
            <v>EDC Elementary Endorsement</v>
          </cell>
          <cell r="H7175" t="str">
            <v>SP</v>
          </cell>
        </row>
        <row r="7176">
          <cell r="A7176">
            <v>969774231</v>
          </cell>
          <cell r="B7176" t="str">
            <v>Wolfe</v>
          </cell>
          <cell r="C7176" t="str">
            <v>George</v>
          </cell>
          <cell r="D7176" t="str">
            <v>UF</v>
          </cell>
          <cell r="E7176" t="str">
            <v>T</v>
          </cell>
          <cell r="F7176">
            <v>631100</v>
          </cell>
          <cell r="G7176" t="str">
            <v>ATH W Basketball</v>
          </cell>
          <cell r="H7176" t="str">
            <v>PB</v>
          </cell>
          <cell r="I7176">
            <v>38138</v>
          </cell>
        </row>
        <row r="7177">
          <cell r="A7177">
            <v>969777078</v>
          </cell>
          <cell r="B7177" t="str">
            <v>Karbo</v>
          </cell>
          <cell r="C7177" t="str">
            <v>Karen</v>
          </cell>
          <cell r="D7177" t="str">
            <v>UC</v>
          </cell>
          <cell r="E7177" t="str">
            <v>T</v>
          </cell>
          <cell r="F7177">
            <v>220801</v>
          </cell>
          <cell r="G7177" t="str">
            <v>ENG English Dept Office</v>
          </cell>
          <cell r="H7177" t="str">
            <v>SP</v>
          </cell>
          <cell r="I7177">
            <v>38952</v>
          </cell>
        </row>
        <row r="7178">
          <cell r="A7178">
            <v>969786714</v>
          </cell>
          <cell r="B7178" t="str">
            <v>Larsen</v>
          </cell>
          <cell r="C7178" t="str">
            <v>Jennifer</v>
          </cell>
          <cell r="D7178" t="str">
            <v>UC</v>
          </cell>
          <cell r="E7178" t="str">
            <v>A</v>
          </cell>
          <cell r="F7178">
            <v>222201</v>
          </cell>
          <cell r="G7178" t="str">
            <v>COM Communication</v>
          </cell>
          <cell r="H7178" t="str">
            <v>SP</v>
          </cell>
        </row>
        <row r="7179">
          <cell r="A7179">
            <v>969795328</v>
          </cell>
          <cell r="B7179" t="str">
            <v>Wilson</v>
          </cell>
          <cell r="C7179" t="str">
            <v>Colleen</v>
          </cell>
          <cell r="D7179" t="str">
            <v>UF</v>
          </cell>
          <cell r="E7179" t="str">
            <v>T</v>
          </cell>
          <cell r="F7179">
            <v>200101</v>
          </cell>
          <cell r="G7179" t="str">
            <v>OAA Provosts Office Admin</v>
          </cell>
          <cell r="H7179" t="str">
            <v>SB</v>
          </cell>
          <cell r="I7179">
            <v>36280</v>
          </cell>
        </row>
        <row r="7180">
          <cell r="A7180">
            <v>969796415</v>
          </cell>
          <cell r="B7180" t="str">
            <v>Snodgrass</v>
          </cell>
          <cell r="C7180" t="str">
            <v>Rita</v>
          </cell>
          <cell r="D7180" t="str">
            <v>UF</v>
          </cell>
          <cell r="E7180" t="str">
            <v>A</v>
          </cell>
          <cell r="F7180">
            <v>640020</v>
          </cell>
          <cell r="G7180" t="str">
            <v>BAO Systems Development &amp; Support</v>
          </cell>
          <cell r="H7180" t="str">
            <v>PB</v>
          </cell>
        </row>
        <row r="7181">
          <cell r="A7181">
            <v>969799624</v>
          </cell>
          <cell r="B7181" t="str">
            <v>Parks</v>
          </cell>
          <cell r="C7181" t="str">
            <v>Daniel</v>
          </cell>
          <cell r="D7181" t="str">
            <v>UV</v>
          </cell>
          <cell r="E7181" t="str">
            <v>T</v>
          </cell>
          <cell r="F7181">
            <v>220600</v>
          </cell>
          <cell r="G7181" t="str">
            <v>CHE Chemistry</v>
          </cell>
          <cell r="H7181" t="str">
            <v>IN</v>
          </cell>
          <cell r="I7181">
            <v>36784</v>
          </cell>
        </row>
        <row r="7182">
          <cell r="A7182">
            <v>969803034</v>
          </cell>
          <cell r="B7182" t="str">
            <v>Kunze Ritter</v>
          </cell>
          <cell r="C7182" t="str">
            <v>Silvia</v>
          </cell>
          <cell r="D7182" t="str">
            <v>UV</v>
          </cell>
          <cell r="E7182" t="str">
            <v>T</v>
          </cell>
          <cell r="F7182">
            <v>283001</v>
          </cell>
          <cell r="G7182" t="str">
            <v>XSS Extended &amp; Summer Prog Office</v>
          </cell>
          <cell r="H7182" t="str">
            <v>IN</v>
          </cell>
          <cell r="I7182">
            <v>37468</v>
          </cell>
        </row>
        <row r="7183">
          <cell r="A7183">
            <v>969815175</v>
          </cell>
          <cell r="B7183" t="str">
            <v>Quesada-Alpizar</v>
          </cell>
          <cell r="C7183" t="str">
            <v>Marco</v>
          </cell>
          <cell r="D7183" t="str">
            <v>UV</v>
          </cell>
          <cell r="E7183" t="str">
            <v>T</v>
          </cell>
          <cell r="F7183">
            <v>220900</v>
          </cell>
          <cell r="G7183" t="str">
            <v>ESR Environmental Sci PhD</v>
          </cell>
          <cell r="H7183" t="str">
            <v>IN</v>
          </cell>
          <cell r="I7183">
            <v>35976</v>
          </cell>
        </row>
        <row r="7184">
          <cell r="A7184">
            <v>969816850</v>
          </cell>
          <cell r="B7184" t="str">
            <v>Rueter</v>
          </cell>
          <cell r="C7184" t="str">
            <v>John</v>
          </cell>
          <cell r="D7184" t="str">
            <v>UA</v>
          </cell>
          <cell r="E7184" t="str">
            <v>A</v>
          </cell>
          <cell r="F7184">
            <v>220900</v>
          </cell>
          <cell r="G7184" t="str">
            <v>ESR Environmental Sci PhD</v>
          </cell>
          <cell r="H7184" t="str">
            <v>XX</v>
          </cell>
        </row>
        <row r="7185">
          <cell r="A7185">
            <v>969818829</v>
          </cell>
          <cell r="B7185" t="str">
            <v>Wilzon</v>
          </cell>
          <cell r="C7185" t="str">
            <v>Quixote</v>
          </cell>
          <cell r="D7185" t="str">
            <v>UV</v>
          </cell>
          <cell r="E7185" t="str">
            <v>T</v>
          </cell>
          <cell r="F7185">
            <v>270110</v>
          </cell>
          <cell r="G7185" t="str">
            <v>EAS MESA Program</v>
          </cell>
          <cell r="H7185" t="str">
            <v>IN</v>
          </cell>
          <cell r="I7185">
            <v>36319</v>
          </cell>
        </row>
        <row r="7186">
          <cell r="A7186">
            <v>969836060</v>
          </cell>
          <cell r="B7186" t="str">
            <v>Legner</v>
          </cell>
          <cell r="C7186" t="str">
            <v>Bernard</v>
          </cell>
          <cell r="D7186" t="str">
            <v>UV</v>
          </cell>
          <cell r="E7186" t="str">
            <v>T</v>
          </cell>
          <cell r="F7186">
            <v>282000</v>
          </cell>
          <cell r="G7186" t="str">
            <v>XCE Continuing Ed/Education</v>
          </cell>
          <cell r="H7186" t="str">
            <v>IN</v>
          </cell>
          <cell r="I7186">
            <v>35976</v>
          </cell>
        </row>
        <row r="7187">
          <cell r="A7187">
            <v>969844525</v>
          </cell>
          <cell r="B7187" t="str">
            <v>Vallery</v>
          </cell>
          <cell r="C7187" t="str">
            <v>Joanna</v>
          </cell>
          <cell r="D7187" t="str">
            <v>UF</v>
          </cell>
          <cell r="E7187" t="str">
            <v>A</v>
          </cell>
          <cell r="F7187">
            <v>902400</v>
          </cell>
          <cell r="G7187" t="str">
            <v>GEN Athletic Subsidy</v>
          </cell>
          <cell r="H7187" t="str">
            <v>PB</v>
          </cell>
        </row>
        <row r="7188">
          <cell r="A7188">
            <v>969880392</v>
          </cell>
          <cell r="B7188" t="str">
            <v>McDonald</v>
          </cell>
          <cell r="C7188" t="str">
            <v>Donald</v>
          </cell>
          <cell r="D7188" t="str">
            <v>UC</v>
          </cell>
          <cell r="E7188" t="str">
            <v>A</v>
          </cell>
          <cell r="F7188">
            <v>266220</v>
          </cell>
          <cell r="G7188" t="str">
            <v>EDC Newport Masters</v>
          </cell>
          <cell r="H7188" t="str">
            <v>SP</v>
          </cell>
        </row>
        <row r="7189">
          <cell r="A7189">
            <v>969910863</v>
          </cell>
          <cell r="B7189" t="str">
            <v>Herzberg</v>
          </cell>
          <cell r="C7189" t="str">
            <v>Carol</v>
          </cell>
          <cell r="D7189" t="str">
            <v>UV</v>
          </cell>
          <cell r="E7189" t="str">
            <v>T</v>
          </cell>
          <cell r="F7189">
            <v>310600</v>
          </cell>
          <cell r="G7189" t="str">
            <v>CUS Center for Urban Studies</v>
          </cell>
          <cell r="H7189" t="str">
            <v>IN</v>
          </cell>
          <cell r="I7189">
            <v>35976</v>
          </cell>
        </row>
        <row r="7190">
          <cell r="A7190">
            <v>969923814</v>
          </cell>
          <cell r="B7190" t="str">
            <v>Frazier</v>
          </cell>
          <cell r="C7190" t="str">
            <v>Yolanda</v>
          </cell>
          <cell r="D7190" t="str">
            <v>UV</v>
          </cell>
          <cell r="E7190" t="str">
            <v>T</v>
          </cell>
          <cell r="F7190">
            <v>201130</v>
          </cell>
          <cell r="G7190" t="str">
            <v>SAT Saturday Academy Classes</v>
          </cell>
          <cell r="H7190" t="str">
            <v>IN</v>
          </cell>
          <cell r="I7190">
            <v>37802</v>
          </cell>
        </row>
        <row r="7191">
          <cell r="A7191">
            <v>969925247</v>
          </cell>
          <cell r="B7191" t="str">
            <v>Sawyer</v>
          </cell>
          <cell r="C7191" t="str">
            <v>Scott</v>
          </cell>
          <cell r="D7191" t="str">
            <v>UD</v>
          </cell>
          <cell r="E7191" t="str">
            <v>T</v>
          </cell>
          <cell r="F7191">
            <v>310600</v>
          </cell>
          <cell r="G7191" t="str">
            <v>CUS Center for Urban Studies</v>
          </cell>
          <cell r="H7191" t="str">
            <v>SP</v>
          </cell>
          <cell r="I7191">
            <v>38352</v>
          </cell>
        </row>
        <row r="7192">
          <cell r="A7192">
            <v>969950037</v>
          </cell>
          <cell r="B7192" t="str">
            <v>Dusseau</v>
          </cell>
          <cell r="C7192" t="str">
            <v>David</v>
          </cell>
          <cell r="D7192" t="str">
            <v>UV</v>
          </cell>
          <cell r="E7192" t="str">
            <v>T</v>
          </cell>
          <cell r="F7192">
            <v>250500</v>
          </cell>
          <cell r="G7192" t="str">
            <v>SBA Master of International Mgmt</v>
          </cell>
          <cell r="H7192" t="str">
            <v>IN</v>
          </cell>
          <cell r="I7192">
            <v>36372</v>
          </cell>
        </row>
        <row r="7193">
          <cell r="A7193">
            <v>969952025</v>
          </cell>
          <cell r="B7193" t="str">
            <v>Zhivolupova</v>
          </cell>
          <cell r="C7193" t="str">
            <v>Natalya</v>
          </cell>
          <cell r="D7193" t="str">
            <v>UV</v>
          </cell>
          <cell r="E7193" t="str">
            <v>T</v>
          </cell>
          <cell r="F7193">
            <v>283001</v>
          </cell>
          <cell r="G7193" t="str">
            <v>XSS Extended &amp; Summer Prog Office</v>
          </cell>
          <cell r="H7193" t="str">
            <v>IN</v>
          </cell>
          <cell r="I7193">
            <v>38960</v>
          </cell>
        </row>
        <row r="7194">
          <cell r="A7194">
            <v>969957734</v>
          </cell>
          <cell r="B7194" t="str">
            <v>Daescu</v>
          </cell>
          <cell r="C7194" t="str">
            <v>Dacian</v>
          </cell>
          <cell r="D7194" t="str">
            <v>UA</v>
          </cell>
          <cell r="E7194" t="str">
            <v>A</v>
          </cell>
          <cell r="F7194">
            <v>221601</v>
          </cell>
          <cell r="G7194" t="str">
            <v>MTH Math Office</v>
          </cell>
          <cell r="H7194" t="str">
            <v>PB</v>
          </cell>
        </row>
        <row r="7195">
          <cell r="A7195">
            <v>969962392</v>
          </cell>
          <cell r="B7195" t="str">
            <v>Fuller</v>
          </cell>
          <cell r="C7195" t="str">
            <v>Beverly</v>
          </cell>
          <cell r="D7195" t="str">
            <v>UA</v>
          </cell>
          <cell r="E7195" t="str">
            <v>A</v>
          </cell>
          <cell r="F7195">
            <v>250100</v>
          </cell>
          <cell r="G7195" t="str">
            <v>SBA Instruction</v>
          </cell>
          <cell r="H7195" t="str">
            <v>PB</v>
          </cell>
        </row>
        <row r="7196">
          <cell r="A7196">
            <v>969965907</v>
          </cell>
          <cell r="B7196" t="str">
            <v>Ford</v>
          </cell>
          <cell r="C7196" t="str">
            <v>Danielle</v>
          </cell>
          <cell r="D7196" t="str">
            <v>UV</v>
          </cell>
          <cell r="E7196" t="str">
            <v>T</v>
          </cell>
          <cell r="F7196">
            <v>310930</v>
          </cell>
          <cell r="G7196" t="str">
            <v>SCH School of Community Health</v>
          </cell>
          <cell r="H7196" t="str">
            <v>IN</v>
          </cell>
          <cell r="I7196">
            <v>35976</v>
          </cell>
        </row>
        <row r="7197">
          <cell r="A7197">
            <v>969970919</v>
          </cell>
          <cell r="B7197" t="str">
            <v>Carr</v>
          </cell>
          <cell r="C7197" t="str">
            <v>Karen</v>
          </cell>
          <cell r="D7197" t="str">
            <v>UA</v>
          </cell>
          <cell r="E7197" t="str">
            <v>A</v>
          </cell>
          <cell r="F7197">
            <v>221300</v>
          </cell>
          <cell r="G7197" t="str">
            <v>HST History Department</v>
          </cell>
          <cell r="H7197" t="str">
            <v>PB</v>
          </cell>
        </row>
        <row r="7198">
          <cell r="A7198">
            <v>969971763</v>
          </cell>
          <cell r="B7198" t="str">
            <v>Forslund</v>
          </cell>
          <cell r="C7198" t="str">
            <v>Charles</v>
          </cell>
          <cell r="D7198" t="str">
            <v>UF</v>
          </cell>
          <cell r="E7198" t="str">
            <v>T</v>
          </cell>
          <cell r="F7198">
            <v>610150</v>
          </cell>
          <cell r="G7198" t="str">
            <v>OIS Help Desk</v>
          </cell>
          <cell r="H7198" t="str">
            <v>PB</v>
          </cell>
          <cell r="I7198">
            <v>39141</v>
          </cell>
        </row>
        <row r="7199">
          <cell r="A7199">
            <v>970010761</v>
          </cell>
          <cell r="B7199" t="str">
            <v>Bumpus Martin</v>
          </cell>
          <cell r="C7199" t="str">
            <v>Sandra</v>
          </cell>
          <cell r="D7199" t="str">
            <v>UD</v>
          </cell>
          <cell r="E7199" t="str">
            <v>T</v>
          </cell>
          <cell r="F7199">
            <v>240100</v>
          </cell>
          <cell r="G7199" t="str">
            <v>SSW School of Social Work</v>
          </cell>
          <cell r="H7199" t="str">
            <v>SP</v>
          </cell>
          <cell r="I7199">
            <v>38990</v>
          </cell>
        </row>
        <row r="7200">
          <cell r="A7200">
            <v>970026352</v>
          </cell>
          <cell r="B7200" t="str">
            <v>McManus</v>
          </cell>
          <cell r="C7200" t="str">
            <v>Marilyn</v>
          </cell>
          <cell r="D7200" t="str">
            <v>UV</v>
          </cell>
          <cell r="E7200" t="str">
            <v>T</v>
          </cell>
          <cell r="F7200">
            <v>240200</v>
          </cell>
          <cell r="G7200" t="str">
            <v>RRI Regional Research Institute</v>
          </cell>
          <cell r="H7200" t="str">
            <v>IN</v>
          </cell>
          <cell r="I7200">
            <v>35976</v>
          </cell>
        </row>
        <row r="7201">
          <cell r="A7201">
            <v>970027699</v>
          </cell>
          <cell r="B7201" t="str">
            <v>Hodson</v>
          </cell>
          <cell r="C7201" t="str">
            <v>Christopher</v>
          </cell>
          <cell r="D7201" t="str">
            <v>UF</v>
          </cell>
          <cell r="E7201" t="str">
            <v>A</v>
          </cell>
          <cell r="F7201">
            <v>333501</v>
          </cell>
          <cell r="G7201" t="str">
            <v>CAP Couns &amp; Psych Svc Office</v>
          </cell>
          <cell r="H7201" t="str">
            <v>PB</v>
          </cell>
        </row>
        <row r="7202">
          <cell r="A7202">
            <v>970028407</v>
          </cell>
          <cell r="B7202" t="str">
            <v>Bennett</v>
          </cell>
          <cell r="C7202" t="str">
            <v>Cheryl</v>
          </cell>
          <cell r="D7202" t="str">
            <v>UW</v>
          </cell>
          <cell r="E7202" t="str">
            <v>T</v>
          </cell>
          <cell r="F7202">
            <v>283950</v>
          </cell>
          <cell r="G7202" t="str">
            <v>XPD English as a Second Language</v>
          </cell>
          <cell r="H7202" t="str">
            <v>IN</v>
          </cell>
          <cell r="I7202">
            <v>37896</v>
          </cell>
        </row>
        <row r="7203">
          <cell r="A7203">
            <v>970034949</v>
          </cell>
          <cell r="B7203" t="str">
            <v>Nishishiba</v>
          </cell>
          <cell r="C7203" t="str">
            <v>Masami</v>
          </cell>
          <cell r="D7203" t="str">
            <v>UA</v>
          </cell>
          <cell r="E7203" t="str">
            <v>A</v>
          </cell>
          <cell r="F7203">
            <v>310300</v>
          </cell>
          <cell r="G7203" t="str">
            <v>PAD Public Administration</v>
          </cell>
          <cell r="H7203" t="str">
            <v>PB</v>
          </cell>
        </row>
        <row r="7204">
          <cell r="A7204">
            <v>970037899</v>
          </cell>
          <cell r="B7204" t="str">
            <v>Balo</v>
          </cell>
          <cell r="C7204" t="str">
            <v>Christopher</v>
          </cell>
          <cell r="D7204" t="str">
            <v>UW</v>
          </cell>
          <cell r="E7204" t="str">
            <v>A</v>
          </cell>
          <cell r="F7204">
            <v>300140</v>
          </cell>
          <cell r="G7204" t="str">
            <v>FPA Performing Arts Center</v>
          </cell>
          <cell r="H7204" t="str">
            <v>IN</v>
          </cell>
        </row>
        <row r="7205">
          <cell r="A7205">
            <v>970041425</v>
          </cell>
          <cell r="B7205" t="str">
            <v>Doni</v>
          </cell>
          <cell r="C7205" t="str">
            <v>Lilia</v>
          </cell>
          <cell r="D7205" t="str">
            <v>UC</v>
          </cell>
          <cell r="E7205" t="str">
            <v>A</v>
          </cell>
          <cell r="F7205">
            <v>266205</v>
          </cell>
          <cell r="G7205" t="str">
            <v>EDC ESL On Campus</v>
          </cell>
          <cell r="H7205" t="str">
            <v>SP</v>
          </cell>
        </row>
        <row r="7206">
          <cell r="A7206">
            <v>970043252</v>
          </cell>
          <cell r="B7206" t="str">
            <v>Teoh</v>
          </cell>
          <cell r="C7206" t="str">
            <v>Chin-Chuen</v>
          </cell>
          <cell r="D7206" t="str">
            <v>UW</v>
          </cell>
          <cell r="E7206" t="str">
            <v>A</v>
          </cell>
          <cell r="F7206">
            <v>270401</v>
          </cell>
          <cell r="G7206" t="str">
            <v>EEN Electrical/Computer Engineering</v>
          </cell>
          <cell r="H7206" t="str">
            <v>IN</v>
          </cell>
        </row>
        <row r="7207">
          <cell r="A7207">
            <v>970044416</v>
          </cell>
          <cell r="B7207" t="str">
            <v>Hargett</v>
          </cell>
          <cell r="C7207" t="str">
            <v>Gary</v>
          </cell>
          <cell r="D7207" t="str">
            <v>UV</v>
          </cell>
          <cell r="E7207" t="str">
            <v>T</v>
          </cell>
          <cell r="F7207">
            <v>282001</v>
          </cell>
          <cell r="G7207" t="str">
            <v>XCE CE/Education Office</v>
          </cell>
          <cell r="H7207" t="str">
            <v>SP</v>
          </cell>
          <cell r="I7207">
            <v>36738</v>
          </cell>
        </row>
        <row r="7208">
          <cell r="A7208">
            <v>970049557</v>
          </cell>
          <cell r="B7208" t="str">
            <v>Fantaski</v>
          </cell>
          <cell r="C7208" t="str">
            <v>Tanya</v>
          </cell>
          <cell r="D7208" t="str">
            <v>UV</v>
          </cell>
          <cell r="E7208" t="str">
            <v>T</v>
          </cell>
          <cell r="F7208">
            <v>222000</v>
          </cell>
          <cell r="G7208" t="str">
            <v>PSY Psychology</v>
          </cell>
          <cell r="H7208" t="str">
            <v>IN</v>
          </cell>
          <cell r="I7208">
            <v>36769</v>
          </cell>
        </row>
        <row r="7209">
          <cell r="A7209">
            <v>970054152</v>
          </cell>
          <cell r="B7209" t="str">
            <v>Sukhoterina</v>
          </cell>
          <cell r="C7209" t="str">
            <v>Yana</v>
          </cell>
          <cell r="D7209" t="str">
            <v>UW</v>
          </cell>
          <cell r="E7209" t="str">
            <v>T</v>
          </cell>
          <cell r="F7209">
            <v>221000</v>
          </cell>
          <cell r="G7209" t="str">
            <v>FLL Foreign Languages</v>
          </cell>
          <cell r="H7209" t="str">
            <v>IN</v>
          </cell>
          <cell r="I7209">
            <v>38975</v>
          </cell>
        </row>
        <row r="7210">
          <cell r="A7210">
            <v>970057035</v>
          </cell>
          <cell r="B7210" t="str">
            <v>Betzer</v>
          </cell>
          <cell r="C7210" t="str">
            <v>Ross</v>
          </cell>
          <cell r="D7210" t="str">
            <v>UF</v>
          </cell>
          <cell r="E7210" t="str">
            <v>T</v>
          </cell>
          <cell r="F7210">
            <v>310851</v>
          </cell>
          <cell r="G7210" t="str">
            <v>MPH Oregon Masters Publ Health</v>
          </cell>
          <cell r="H7210" t="str">
            <v>PB</v>
          </cell>
          <cell r="I7210">
            <v>38982</v>
          </cell>
        </row>
        <row r="7211">
          <cell r="A7211">
            <v>970083018</v>
          </cell>
          <cell r="B7211" t="str">
            <v>Tuomi</v>
          </cell>
          <cell r="C7211" t="str">
            <v>Jean</v>
          </cell>
          <cell r="D7211" t="str">
            <v>UF</v>
          </cell>
          <cell r="E7211" t="str">
            <v>A</v>
          </cell>
          <cell r="F7211">
            <v>101400</v>
          </cell>
          <cell r="G7211" t="str">
            <v>OMC Marketing &amp; Communications</v>
          </cell>
          <cell r="H7211" t="str">
            <v>PB</v>
          </cell>
        </row>
        <row r="7212">
          <cell r="A7212">
            <v>970099146</v>
          </cell>
          <cell r="B7212" t="str">
            <v>Barber</v>
          </cell>
          <cell r="C7212" t="str">
            <v>Katrine</v>
          </cell>
          <cell r="D7212" t="str">
            <v>UA</v>
          </cell>
          <cell r="E7212" t="str">
            <v>A</v>
          </cell>
          <cell r="F7212">
            <v>221300</v>
          </cell>
          <cell r="G7212" t="str">
            <v>HST History Department</v>
          </cell>
          <cell r="H7212" t="str">
            <v>PB</v>
          </cell>
        </row>
        <row r="7213">
          <cell r="A7213">
            <v>970100773</v>
          </cell>
          <cell r="B7213" t="str">
            <v>MacMillan</v>
          </cell>
          <cell r="C7213" t="str">
            <v>Carmen</v>
          </cell>
          <cell r="D7213" t="str">
            <v>UC</v>
          </cell>
          <cell r="E7213" t="str">
            <v>A</v>
          </cell>
          <cell r="F7213">
            <v>222000</v>
          </cell>
          <cell r="G7213" t="str">
            <v>PSY Psychology</v>
          </cell>
          <cell r="H7213" t="str">
            <v>SP</v>
          </cell>
        </row>
        <row r="7214">
          <cell r="A7214">
            <v>970108454</v>
          </cell>
          <cell r="B7214" t="str">
            <v>Newton</v>
          </cell>
          <cell r="C7214" t="str">
            <v>Jonathan</v>
          </cell>
          <cell r="D7214" t="str">
            <v>UA</v>
          </cell>
          <cell r="E7214" t="str">
            <v>A</v>
          </cell>
          <cell r="F7214">
            <v>304001</v>
          </cell>
          <cell r="G7214" t="str">
            <v>MUS Music Office</v>
          </cell>
          <cell r="H7214" t="str">
            <v>PB</v>
          </cell>
        </row>
        <row r="7215">
          <cell r="A7215">
            <v>970111689</v>
          </cell>
          <cell r="B7215" t="str">
            <v>Liles</v>
          </cell>
          <cell r="C7215" t="str">
            <v>Barbara</v>
          </cell>
          <cell r="D7215" t="str">
            <v>UC</v>
          </cell>
          <cell r="E7215" t="str">
            <v>A</v>
          </cell>
          <cell r="F7215">
            <v>260201</v>
          </cell>
          <cell r="G7215" t="str">
            <v>EDU C&amp;I Office</v>
          </cell>
          <cell r="H7215" t="str">
            <v>SP</v>
          </cell>
        </row>
        <row r="7216">
          <cell r="A7216">
            <v>970114518</v>
          </cell>
          <cell r="B7216" t="str">
            <v>Machado</v>
          </cell>
          <cell r="C7216" t="str">
            <v>Myron</v>
          </cell>
          <cell r="D7216" t="str">
            <v>UW</v>
          </cell>
          <cell r="E7216" t="str">
            <v>T</v>
          </cell>
          <cell r="F7216">
            <v>610430</v>
          </cell>
          <cell r="G7216" t="str">
            <v>IRS Instructional Support Services</v>
          </cell>
          <cell r="H7216" t="str">
            <v>IN</v>
          </cell>
          <cell r="I7216">
            <v>38883</v>
          </cell>
        </row>
        <row r="7217">
          <cell r="A7217">
            <v>970114856</v>
          </cell>
          <cell r="B7217" t="str">
            <v>Biel</v>
          </cell>
          <cell r="C7217" t="str">
            <v>Joseph</v>
          </cell>
          <cell r="D7217" t="str">
            <v>UA</v>
          </cell>
          <cell r="E7217" t="str">
            <v>T</v>
          </cell>
          <cell r="F7217">
            <v>301001</v>
          </cell>
          <cell r="G7217" t="str">
            <v>ART Office</v>
          </cell>
          <cell r="H7217" t="str">
            <v>PB</v>
          </cell>
          <cell r="I7217">
            <v>36692</v>
          </cell>
        </row>
        <row r="7218">
          <cell r="A7218">
            <v>970122469</v>
          </cell>
          <cell r="B7218" t="str">
            <v>Arthur</v>
          </cell>
          <cell r="C7218" t="str">
            <v>Melanie</v>
          </cell>
          <cell r="D7218" t="str">
            <v>UA</v>
          </cell>
          <cell r="E7218" t="str">
            <v>T</v>
          </cell>
          <cell r="F7218">
            <v>222100</v>
          </cell>
          <cell r="G7218" t="str">
            <v>SOC Sociology</v>
          </cell>
          <cell r="H7218" t="str">
            <v>PB</v>
          </cell>
          <cell r="I7218">
            <v>39248</v>
          </cell>
        </row>
        <row r="7219">
          <cell r="A7219">
            <v>970122928</v>
          </cell>
          <cell r="B7219" t="str">
            <v>Vaughn</v>
          </cell>
          <cell r="C7219" t="str">
            <v>Jessica</v>
          </cell>
          <cell r="D7219" t="str">
            <v>UC</v>
          </cell>
          <cell r="E7219" t="str">
            <v>T</v>
          </cell>
          <cell r="F7219">
            <v>310930</v>
          </cell>
          <cell r="G7219" t="str">
            <v>SCH School of Community Health</v>
          </cell>
          <cell r="H7219" t="str">
            <v>IN</v>
          </cell>
          <cell r="I7219">
            <v>35976</v>
          </cell>
        </row>
        <row r="7220">
          <cell r="A7220">
            <v>970130774</v>
          </cell>
          <cell r="B7220" t="str">
            <v>Calcagno</v>
          </cell>
          <cell r="C7220" t="str">
            <v>Teri</v>
          </cell>
          <cell r="D7220" t="str">
            <v>UC</v>
          </cell>
          <cell r="E7220" t="str">
            <v>A</v>
          </cell>
          <cell r="F7220">
            <v>260100</v>
          </cell>
          <cell r="G7220" t="str">
            <v>EDU Special Ed/Counselor Ed</v>
          </cell>
          <cell r="H7220" t="str">
            <v>SP</v>
          </cell>
        </row>
        <row r="7221">
          <cell r="A7221">
            <v>970137794</v>
          </cell>
          <cell r="B7221" t="str">
            <v>Burres</v>
          </cell>
          <cell r="C7221" t="str">
            <v>Jeffrey</v>
          </cell>
          <cell r="D7221" t="str">
            <v>UV</v>
          </cell>
          <cell r="E7221" t="str">
            <v>A</v>
          </cell>
          <cell r="F7221">
            <v>332009</v>
          </cell>
          <cell r="G7221" t="str">
            <v>SDO World Dance Office</v>
          </cell>
          <cell r="H7221" t="str">
            <v>IN</v>
          </cell>
        </row>
        <row r="7222">
          <cell r="A7222">
            <v>970148619</v>
          </cell>
          <cell r="B7222" t="str">
            <v>Chenault</v>
          </cell>
          <cell r="C7222" t="str">
            <v>Nicholas</v>
          </cell>
          <cell r="D7222" t="str">
            <v>UF</v>
          </cell>
          <cell r="E7222" t="str">
            <v>T</v>
          </cell>
          <cell r="F7222">
            <v>632700</v>
          </cell>
          <cell r="G7222" t="str">
            <v>ATH M Football</v>
          </cell>
          <cell r="H7222" t="str">
            <v>PB</v>
          </cell>
          <cell r="I7222">
            <v>39178</v>
          </cell>
        </row>
        <row r="7223">
          <cell r="A7223">
            <v>970157534</v>
          </cell>
          <cell r="B7223" t="str">
            <v>Hahn</v>
          </cell>
          <cell r="C7223" t="str">
            <v>John</v>
          </cell>
          <cell r="D7223" t="str">
            <v>UV</v>
          </cell>
          <cell r="E7223" t="str">
            <v>T</v>
          </cell>
          <cell r="F7223">
            <v>630050</v>
          </cell>
          <cell r="G7223" t="str">
            <v>ATH Athletic Operations</v>
          </cell>
          <cell r="H7223" t="str">
            <v>IN</v>
          </cell>
          <cell r="I7223">
            <v>36646</v>
          </cell>
        </row>
        <row r="7224">
          <cell r="A7224">
            <v>970174886</v>
          </cell>
          <cell r="B7224" t="str">
            <v>Tehrani</v>
          </cell>
          <cell r="C7224" t="str">
            <v>Diane</v>
          </cell>
          <cell r="D7224" t="str">
            <v>UC</v>
          </cell>
          <cell r="E7224" t="str">
            <v>T</v>
          </cell>
          <cell r="F7224">
            <v>221510</v>
          </cell>
          <cell r="G7224" t="str">
            <v>ESL Engl as a 2nd Lang</v>
          </cell>
          <cell r="H7224" t="str">
            <v>SP</v>
          </cell>
          <cell r="I7224">
            <v>39080</v>
          </cell>
        </row>
        <row r="7225">
          <cell r="A7225">
            <v>970203972</v>
          </cell>
          <cell r="B7225" t="str">
            <v>Gao</v>
          </cell>
          <cell r="C7225" t="str">
            <v>Changjian</v>
          </cell>
          <cell r="D7225" t="str">
            <v>UV</v>
          </cell>
          <cell r="E7225" t="str">
            <v>T</v>
          </cell>
          <cell r="F7225">
            <v>270401</v>
          </cell>
          <cell r="G7225" t="str">
            <v>EEN Electrical/Computer Engineering</v>
          </cell>
          <cell r="H7225" t="str">
            <v>IN</v>
          </cell>
          <cell r="I7225">
            <v>39080</v>
          </cell>
        </row>
        <row r="7226">
          <cell r="A7226">
            <v>970210881</v>
          </cell>
          <cell r="B7226" t="str">
            <v>Nosova</v>
          </cell>
          <cell r="C7226" t="str">
            <v>Olga</v>
          </cell>
          <cell r="D7226" t="str">
            <v>UW</v>
          </cell>
          <cell r="E7226" t="str">
            <v>A</v>
          </cell>
          <cell r="F7226">
            <v>220700</v>
          </cell>
          <cell r="G7226" t="str">
            <v>ECN Economics</v>
          </cell>
          <cell r="H7226" t="str">
            <v>IN</v>
          </cell>
        </row>
        <row r="7227">
          <cell r="A7227">
            <v>970244795</v>
          </cell>
          <cell r="B7227" t="str">
            <v>Scates</v>
          </cell>
          <cell r="C7227" t="str">
            <v>Margaret</v>
          </cell>
          <cell r="D7227" t="str">
            <v>UV</v>
          </cell>
          <cell r="E7227" t="str">
            <v>T</v>
          </cell>
          <cell r="F7227">
            <v>283950</v>
          </cell>
          <cell r="G7227" t="str">
            <v>XPD English as a Second Language</v>
          </cell>
          <cell r="H7227" t="str">
            <v>IN</v>
          </cell>
          <cell r="I7227">
            <v>36799</v>
          </cell>
        </row>
        <row r="7228">
          <cell r="A7228">
            <v>970249559</v>
          </cell>
          <cell r="B7228" t="str">
            <v>Callan</v>
          </cell>
          <cell r="C7228" t="str">
            <v>Anne</v>
          </cell>
          <cell r="D7228" t="str">
            <v>UV</v>
          </cell>
          <cell r="E7228" t="str">
            <v>T</v>
          </cell>
          <cell r="F7228">
            <v>283001</v>
          </cell>
          <cell r="G7228" t="str">
            <v>XSS Extended &amp; Summer Prog Office</v>
          </cell>
          <cell r="H7228" t="str">
            <v>IN</v>
          </cell>
          <cell r="I7228">
            <v>35976</v>
          </cell>
        </row>
        <row r="7229">
          <cell r="A7229">
            <v>970257479</v>
          </cell>
          <cell r="B7229" t="str">
            <v>Shannon</v>
          </cell>
          <cell r="C7229" t="str">
            <v>Dana</v>
          </cell>
          <cell r="D7229" t="str">
            <v>UC</v>
          </cell>
          <cell r="E7229" t="str">
            <v>T</v>
          </cell>
          <cell r="F7229">
            <v>250500</v>
          </cell>
          <cell r="G7229" t="str">
            <v>SBA Master of International Mgmt</v>
          </cell>
          <cell r="H7229" t="str">
            <v>SP</v>
          </cell>
          <cell r="I7229">
            <v>39233</v>
          </cell>
        </row>
        <row r="7230">
          <cell r="A7230">
            <v>970281717</v>
          </cell>
          <cell r="B7230" t="str">
            <v>Bullock-Denniston</v>
          </cell>
          <cell r="C7230" t="str">
            <v>Holly</v>
          </cell>
          <cell r="D7230" t="str">
            <v>UV</v>
          </cell>
          <cell r="E7230" t="str">
            <v>T</v>
          </cell>
          <cell r="F7230">
            <v>310300</v>
          </cell>
          <cell r="G7230" t="str">
            <v>PAD Public Administration</v>
          </cell>
          <cell r="H7230" t="str">
            <v>IN</v>
          </cell>
          <cell r="I7230">
            <v>38533</v>
          </cell>
        </row>
        <row r="7231">
          <cell r="A7231">
            <v>970282658</v>
          </cell>
          <cell r="B7231" t="str">
            <v>Oldani</v>
          </cell>
          <cell r="C7231" t="str">
            <v>Mark</v>
          </cell>
          <cell r="D7231" t="str">
            <v>UC</v>
          </cell>
          <cell r="E7231" t="str">
            <v>A</v>
          </cell>
          <cell r="F7231">
            <v>301001</v>
          </cell>
          <cell r="G7231" t="str">
            <v>ART Office</v>
          </cell>
          <cell r="H7231" t="str">
            <v>SP</v>
          </cell>
        </row>
        <row r="7232">
          <cell r="A7232">
            <v>970289499</v>
          </cell>
          <cell r="B7232" t="str">
            <v>Canada</v>
          </cell>
          <cell r="C7232" t="str">
            <v>Daniel</v>
          </cell>
          <cell r="D7232" t="str">
            <v>UA</v>
          </cell>
          <cell r="E7232" t="str">
            <v>T</v>
          </cell>
          <cell r="F7232">
            <v>221601</v>
          </cell>
          <cell r="G7232" t="str">
            <v>MTH Math Office</v>
          </cell>
          <cell r="H7232" t="str">
            <v>PB</v>
          </cell>
          <cell r="I7232">
            <v>37819</v>
          </cell>
        </row>
        <row r="7233">
          <cell r="A7233">
            <v>970292778</v>
          </cell>
          <cell r="B7233" t="str">
            <v>Kaplan</v>
          </cell>
          <cell r="C7233" t="str">
            <v>Seth</v>
          </cell>
          <cell r="D7233" t="str">
            <v>UW</v>
          </cell>
          <cell r="E7233" t="str">
            <v>A</v>
          </cell>
          <cell r="F7233">
            <v>200501</v>
          </cell>
          <cell r="G7233" t="str">
            <v>GSR Graduate Studies Office</v>
          </cell>
          <cell r="H7233" t="str">
            <v>IN</v>
          </cell>
        </row>
        <row r="7234">
          <cell r="A7234">
            <v>970293087</v>
          </cell>
          <cell r="B7234" t="str">
            <v>Hulbe</v>
          </cell>
          <cell r="C7234" t="str">
            <v>Christina</v>
          </cell>
          <cell r="D7234" t="str">
            <v>UA</v>
          </cell>
          <cell r="E7234" t="str">
            <v>A</v>
          </cell>
          <cell r="F7234">
            <v>221100</v>
          </cell>
          <cell r="G7234" t="str">
            <v>GLG Geology</v>
          </cell>
          <cell r="H7234" t="str">
            <v>PB</v>
          </cell>
        </row>
        <row r="7235">
          <cell r="A7235">
            <v>970324934</v>
          </cell>
          <cell r="B7235" t="str">
            <v>Burk</v>
          </cell>
          <cell r="C7235" t="str">
            <v>Pat</v>
          </cell>
          <cell r="D7235" t="str">
            <v>UC</v>
          </cell>
          <cell r="E7235" t="str">
            <v>T</v>
          </cell>
          <cell r="F7235">
            <v>282212</v>
          </cell>
          <cell r="G7235" t="str">
            <v>XCE L2000 Salem</v>
          </cell>
          <cell r="H7235" t="str">
            <v>SP</v>
          </cell>
          <cell r="I7235">
            <v>38708</v>
          </cell>
        </row>
        <row r="7236">
          <cell r="A7236">
            <v>970325914</v>
          </cell>
          <cell r="B7236" t="str">
            <v>Brickley</v>
          </cell>
          <cell r="C7236" t="str">
            <v>Alan</v>
          </cell>
          <cell r="D7236" t="str">
            <v>UC</v>
          </cell>
          <cell r="E7236" t="str">
            <v>A</v>
          </cell>
          <cell r="F7236">
            <v>310400</v>
          </cell>
          <cell r="G7236" t="str">
            <v>USP Urban Studies &amp; Planning</v>
          </cell>
          <cell r="H7236" t="str">
            <v>SP</v>
          </cell>
        </row>
        <row r="7237">
          <cell r="A7237">
            <v>970351776</v>
          </cell>
          <cell r="B7237" t="str">
            <v>Malsch</v>
          </cell>
          <cell r="C7237" t="str">
            <v>Anna</v>
          </cell>
          <cell r="D7237" t="str">
            <v>UB</v>
          </cell>
          <cell r="E7237" t="str">
            <v>A</v>
          </cell>
          <cell r="F7237">
            <v>240200</v>
          </cell>
          <cell r="G7237" t="str">
            <v>RRI Regional Research Institute</v>
          </cell>
          <cell r="H7237" t="str">
            <v>PB</v>
          </cell>
        </row>
        <row r="7238">
          <cell r="A7238">
            <v>970352169</v>
          </cell>
          <cell r="B7238" t="str">
            <v>Checketts</v>
          </cell>
          <cell r="C7238" t="str">
            <v>Douglas</v>
          </cell>
          <cell r="D7238" t="str">
            <v>UV</v>
          </cell>
          <cell r="E7238" t="str">
            <v>T</v>
          </cell>
          <cell r="F7238">
            <v>289000</v>
          </cell>
          <cell r="G7238" t="str">
            <v>XPD Prof Dev Cntr</v>
          </cell>
          <cell r="H7238" t="str">
            <v>IN</v>
          </cell>
          <cell r="I7238">
            <v>36280</v>
          </cell>
        </row>
        <row r="7239">
          <cell r="A7239">
            <v>970369277</v>
          </cell>
          <cell r="B7239" t="str">
            <v>Mazhar</v>
          </cell>
          <cell r="C7239" t="str">
            <v>Nader</v>
          </cell>
          <cell r="D7239" t="str">
            <v>UV</v>
          </cell>
          <cell r="E7239" t="str">
            <v>T</v>
          </cell>
          <cell r="F7239">
            <v>332812</v>
          </cell>
          <cell r="G7239" t="str">
            <v>SDO Soccer</v>
          </cell>
          <cell r="H7239" t="str">
            <v>IN</v>
          </cell>
          <cell r="I7239">
            <v>38837</v>
          </cell>
        </row>
        <row r="7240">
          <cell r="A7240">
            <v>970374337</v>
          </cell>
          <cell r="B7240" t="str">
            <v>Bonde</v>
          </cell>
          <cell r="C7240" t="str">
            <v>Susan</v>
          </cell>
          <cell r="D7240" t="str">
            <v>UV</v>
          </cell>
          <cell r="E7240" t="str">
            <v>T</v>
          </cell>
          <cell r="F7240">
            <v>303001</v>
          </cell>
          <cell r="G7240" t="str">
            <v>TAD Theater Arts Office</v>
          </cell>
          <cell r="H7240" t="str">
            <v>IN</v>
          </cell>
          <cell r="I7240">
            <v>38776</v>
          </cell>
        </row>
        <row r="7241">
          <cell r="A7241">
            <v>970380823</v>
          </cell>
          <cell r="B7241" t="str">
            <v>Howell</v>
          </cell>
          <cell r="C7241" t="str">
            <v>Sandra</v>
          </cell>
          <cell r="D7241" t="str">
            <v>UV</v>
          </cell>
          <cell r="E7241" t="str">
            <v>T</v>
          </cell>
          <cell r="F7241">
            <v>260201</v>
          </cell>
          <cell r="G7241" t="str">
            <v>EDU C&amp;I Office</v>
          </cell>
          <cell r="H7241" t="str">
            <v>IN</v>
          </cell>
          <cell r="I7241">
            <v>35976</v>
          </cell>
        </row>
        <row r="7242">
          <cell r="A7242">
            <v>970393778</v>
          </cell>
          <cell r="B7242" t="str">
            <v>Branch</v>
          </cell>
          <cell r="C7242" t="str">
            <v>Sara</v>
          </cell>
          <cell r="D7242" t="str">
            <v>UW</v>
          </cell>
          <cell r="E7242" t="str">
            <v>T</v>
          </cell>
          <cell r="F7242">
            <v>200501</v>
          </cell>
          <cell r="G7242" t="str">
            <v>GSR Graduate Studies Office</v>
          </cell>
          <cell r="H7242" t="str">
            <v>IN</v>
          </cell>
          <cell r="I7242">
            <v>39021</v>
          </cell>
        </row>
        <row r="7243">
          <cell r="A7243">
            <v>970395932</v>
          </cell>
          <cell r="B7243" t="str">
            <v>Furse</v>
          </cell>
          <cell r="C7243" t="str">
            <v>Elizabeth</v>
          </cell>
          <cell r="D7243" t="str">
            <v>UE</v>
          </cell>
          <cell r="E7243" t="str">
            <v>A</v>
          </cell>
          <cell r="F7243">
            <v>310101</v>
          </cell>
          <cell r="G7243" t="str">
            <v>SOG School of Government-Office</v>
          </cell>
          <cell r="H7243" t="str">
            <v>PB</v>
          </cell>
        </row>
        <row r="7244">
          <cell r="A7244">
            <v>970403785</v>
          </cell>
          <cell r="B7244" t="str">
            <v>Uris</v>
          </cell>
          <cell r="C7244" t="str">
            <v>Joseph</v>
          </cell>
          <cell r="D7244" t="str">
            <v>UV</v>
          </cell>
          <cell r="E7244" t="str">
            <v>A</v>
          </cell>
          <cell r="F7244">
            <v>221300</v>
          </cell>
          <cell r="G7244" t="str">
            <v>HST History Department</v>
          </cell>
          <cell r="H7244" t="str">
            <v>IN</v>
          </cell>
        </row>
        <row r="7245">
          <cell r="A7245">
            <v>970411675</v>
          </cell>
          <cell r="B7245" t="str">
            <v>Dean</v>
          </cell>
          <cell r="C7245" t="str">
            <v>Bryan</v>
          </cell>
          <cell r="D7245" t="str">
            <v>UV</v>
          </cell>
          <cell r="E7245" t="str">
            <v>T</v>
          </cell>
          <cell r="F7245">
            <v>332809</v>
          </cell>
          <cell r="G7245" t="str">
            <v>SDO Crew</v>
          </cell>
          <cell r="H7245" t="str">
            <v>IN</v>
          </cell>
          <cell r="I7245">
            <v>37772</v>
          </cell>
        </row>
        <row r="7246">
          <cell r="A7246">
            <v>970434885</v>
          </cell>
          <cell r="B7246" t="str">
            <v>Wallace</v>
          </cell>
          <cell r="C7246" t="str">
            <v>Helen</v>
          </cell>
          <cell r="D7246" t="str">
            <v>UW</v>
          </cell>
          <cell r="E7246" t="str">
            <v>A</v>
          </cell>
          <cell r="F7246">
            <v>331601</v>
          </cell>
          <cell r="G7246" t="str">
            <v>EEP Ed Equity Office</v>
          </cell>
          <cell r="H7246" t="str">
            <v>IN</v>
          </cell>
        </row>
        <row r="7247">
          <cell r="A7247">
            <v>970435366</v>
          </cell>
          <cell r="B7247" t="str">
            <v>Fyfe</v>
          </cell>
          <cell r="C7247" t="str">
            <v>Judith</v>
          </cell>
          <cell r="D7247" t="str">
            <v>UV</v>
          </cell>
          <cell r="E7247" t="str">
            <v>T</v>
          </cell>
          <cell r="F7247">
            <v>283001</v>
          </cell>
          <cell r="G7247" t="str">
            <v>XSS Extended &amp; Summer Prog Office</v>
          </cell>
          <cell r="H7247" t="str">
            <v>IN</v>
          </cell>
          <cell r="I7247">
            <v>36738</v>
          </cell>
        </row>
        <row r="7248">
          <cell r="A7248">
            <v>970453974</v>
          </cell>
          <cell r="B7248" t="str">
            <v>Powers</v>
          </cell>
          <cell r="C7248" t="str">
            <v>Jennifer</v>
          </cell>
          <cell r="D7248" t="str">
            <v>UC</v>
          </cell>
          <cell r="E7248" t="str">
            <v>A</v>
          </cell>
          <cell r="F7248">
            <v>240200</v>
          </cell>
          <cell r="G7248" t="str">
            <v>RRI Regional Research Institute</v>
          </cell>
          <cell r="H7248" t="str">
            <v>SP</v>
          </cell>
        </row>
        <row r="7249">
          <cell r="A7249">
            <v>970454054</v>
          </cell>
          <cell r="B7249" t="str">
            <v>Kimball</v>
          </cell>
          <cell r="C7249" t="str">
            <v>Mary</v>
          </cell>
          <cell r="D7249" t="str">
            <v>UV</v>
          </cell>
          <cell r="E7249" t="str">
            <v>T</v>
          </cell>
          <cell r="F7249">
            <v>282001</v>
          </cell>
          <cell r="G7249" t="str">
            <v>XCE CE/Education Office</v>
          </cell>
          <cell r="H7249" t="str">
            <v>IN</v>
          </cell>
          <cell r="I7249">
            <v>37134</v>
          </cell>
        </row>
        <row r="7250">
          <cell r="A7250">
            <v>970456325</v>
          </cell>
          <cell r="B7250" t="str">
            <v>Ruffler</v>
          </cell>
          <cell r="C7250" t="str">
            <v>Jens</v>
          </cell>
          <cell r="D7250" t="str">
            <v>UW</v>
          </cell>
          <cell r="E7250" t="str">
            <v>T</v>
          </cell>
          <cell r="F7250">
            <v>270401</v>
          </cell>
          <cell r="G7250" t="str">
            <v>EEN Electrical/Computer Engineering</v>
          </cell>
          <cell r="H7250" t="str">
            <v>IN</v>
          </cell>
          <cell r="I7250">
            <v>38929</v>
          </cell>
        </row>
        <row r="7251">
          <cell r="A7251">
            <v>970462354</v>
          </cell>
          <cell r="B7251" t="str">
            <v>Bennett</v>
          </cell>
          <cell r="C7251" t="str">
            <v>Kathryn</v>
          </cell>
          <cell r="D7251" t="str">
            <v>UC</v>
          </cell>
          <cell r="E7251" t="str">
            <v>T</v>
          </cell>
          <cell r="F7251">
            <v>303001</v>
          </cell>
          <cell r="G7251" t="str">
            <v>TAD Theater Arts Office</v>
          </cell>
          <cell r="H7251" t="str">
            <v>SP</v>
          </cell>
          <cell r="I7251">
            <v>38442</v>
          </cell>
        </row>
        <row r="7252">
          <cell r="A7252">
            <v>970485962</v>
          </cell>
          <cell r="B7252" t="str">
            <v>Price</v>
          </cell>
          <cell r="C7252" t="str">
            <v>Cheryl</v>
          </cell>
          <cell r="D7252" t="str">
            <v>UC</v>
          </cell>
          <cell r="E7252" t="str">
            <v>A</v>
          </cell>
          <cell r="F7252">
            <v>266512</v>
          </cell>
          <cell r="G7252" t="str">
            <v>EDC ECTC Online Numeracy &amp; Literacy</v>
          </cell>
          <cell r="H7252" t="str">
            <v>SP</v>
          </cell>
        </row>
        <row r="7253">
          <cell r="A7253">
            <v>970505537</v>
          </cell>
          <cell r="B7253" t="str">
            <v>Thorsell</v>
          </cell>
          <cell r="C7253" t="str">
            <v>Jennifer</v>
          </cell>
          <cell r="D7253" t="str">
            <v>UV</v>
          </cell>
          <cell r="E7253" t="str">
            <v>T</v>
          </cell>
          <cell r="F7253">
            <v>282001</v>
          </cell>
          <cell r="G7253" t="str">
            <v>XCE CE/Education Office</v>
          </cell>
          <cell r="H7253" t="str">
            <v>IN</v>
          </cell>
          <cell r="I7253">
            <v>35976</v>
          </cell>
        </row>
        <row r="7254">
          <cell r="A7254">
            <v>970506947</v>
          </cell>
          <cell r="B7254" t="str">
            <v>Egge</v>
          </cell>
          <cell r="C7254" t="str">
            <v>Korene</v>
          </cell>
          <cell r="D7254" t="str">
            <v>UF</v>
          </cell>
          <cell r="E7254" t="str">
            <v>T</v>
          </cell>
          <cell r="F7254">
            <v>281201</v>
          </cell>
          <cell r="G7254" t="str">
            <v>XEC ECTC Office</v>
          </cell>
          <cell r="H7254" t="str">
            <v>SB</v>
          </cell>
          <cell r="I7254">
            <v>35977</v>
          </cell>
        </row>
        <row r="7255">
          <cell r="A7255">
            <v>970536633</v>
          </cell>
          <cell r="B7255" t="str">
            <v>Resnik</v>
          </cell>
          <cell r="C7255" t="str">
            <v>Timothy</v>
          </cell>
          <cell r="D7255" t="str">
            <v>UV</v>
          </cell>
          <cell r="E7255" t="str">
            <v>T</v>
          </cell>
          <cell r="F7255">
            <v>250100</v>
          </cell>
          <cell r="G7255" t="str">
            <v>SBA Instruction</v>
          </cell>
          <cell r="H7255" t="str">
            <v>IN</v>
          </cell>
          <cell r="I7255">
            <v>36219</v>
          </cell>
        </row>
        <row r="7256">
          <cell r="A7256">
            <v>970537959</v>
          </cell>
          <cell r="B7256" t="str">
            <v>Duncan</v>
          </cell>
          <cell r="C7256" t="str">
            <v>Lorraine</v>
          </cell>
          <cell r="D7256" t="str">
            <v>UF</v>
          </cell>
          <cell r="E7256" t="str">
            <v>T</v>
          </cell>
          <cell r="F7256">
            <v>610430</v>
          </cell>
          <cell r="G7256" t="str">
            <v>IRS Instructional Support Services</v>
          </cell>
          <cell r="H7256" t="str">
            <v>PB</v>
          </cell>
          <cell r="I7256">
            <v>37802</v>
          </cell>
        </row>
        <row r="7257">
          <cell r="A7257">
            <v>970539013</v>
          </cell>
          <cell r="B7257" t="str">
            <v>Kienow</v>
          </cell>
          <cell r="C7257" t="str">
            <v>Barbara</v>
          </cell>
          <cell r="D7257" t="str">
            <v>UV</v>
          </cell>
          <cell r="E7257" t="str">
            <v>T</v>
          </cell>
          <cell r="F7257">
            <v>283001</v>
          </cell>
          <cell r="G7257" t="str">
            <v>XSS Extended &amp; Summer Prog Office</v>
          </cell>
          <cell r="H7257" t="str">
            <v>IN</v>
          </cell>
          <cell r="I7257">
            <v>35611</v>
          </cell>
        </row>
        <row r="7258">
          <cell r="A7258">
            <v>970550430</v>
          </cell>
          <cell r="B7258" t="str">
            <v>Thornburgh</v>
          </cell>
          <cell r="C7258" t="str">
            <v>Cynthia</v>
          </cell>
          <cell r="D7258" t="str">
            <v>UV</v>
          </cell>
          <cell r="E7258" t="str">
            <v>T</v>
          </cell>
          <cell r="F7258">
            <v>283001</v>
          </cell>
          <cell r="G7258" t="str">
            <v>XSS Extended &amp; Summer Prog Office</v>
          </cell>
          <cell r="H7258" t="str">
            <v>IN</v>
          </cell>
          <cell r="I7258">
            <v>35673</v>
          </cell>
        </row>
        <row r="7259">
          <cell r="A7259">
            <v>970554501</v>
          </cell>
          <cell r="B7259" t="str">
            <v>Sussman</v>
          </cell>
          <cell r="C7259" t="str">
            <v>Stephanie</v>
          </cell>
          <cell r="D7259" t="str">
            <v>UC</v>
          </cell>
          <cell r="E7259" t="str">
            <v>T</v>
          </cell>
          <cell r="F7259">
            <v>260300</v>
          </cell>
          <cell r="G7259" t="str">
            <v>EDU Policies/Foundations</v>
          </cell>
          <cell r="H7259" t="str">
            <v>SP</v>
          </cell>
          <cell r="I7259">
            <v>37103</v>
          </cell>
        </row>
        <row r="7260">
          <cell r="A7260">
            <v>970555854</v>
          </cell>
          <cell r="B7260" t="str">
            <v>Kirby</v>
          </cell>
          <cell r="C7260" t="str">
            <v>Kenneth</v>
          </cell>
          <cell r="D7260" t="str">
            <v>UC</v>
          </cell>
          <cell r="E7260" t="str">
            <v>A</v>
          </cell>
          <cell r="F7260">
            <v>221700</v>
          </cell>
          <cell r="G7260" t="str">
            <v>PHL Philosophy Department</v>
          </cell>
          <cell r="H7260" t="str">
            <v>SP</v>
          </cell>
        </row>
        <row r="7261">
          <cell r="A7261">
            <v>970557606</v>
          </cell>
          <cell r="B7261" t="str">
            <v>Jordan</v>
          </cell>
          <cell r="C7261" t="str">
            <v>Sherilynn</v>
          </cell>
          <cell r="D7261" t="str">
            <v>UV</v>
          </cell>
          <cell r="E7261" t="str">
            <v>T</v>
          </cell>
          <cell r="F7261">
            <v>200830</v>
          </cell>
          <cell r="G7261" t="str">
            <v>ISP Intnl Special Prog Office</v>
          </cell>
          <cell r="H7261" t="str">
            <v>IN</v>
          </cell>
          <cell r="I7261">
            <v>38595</v>
          </cell>
        </row>
        <row r="7262">
          <cell r="A7262">
            <v>970570194</v>
          </cell>
          <cell r="B7262" t="str">
            <v>Arabi</v>
          </cell>
          <cell r="C7262" t="str">
            <v>Ahmad</v>
          </cell>
          <cell r="D7262" t="str">
            <v>UV</v>
          </cell>
          <cell r="E7262" t="str">
            <v>A</v>
          </cell>
          <cell r="F7262">
            <v>270401</v>
          </cell>
          <cell r="G7262" t="str">
            <v>EEN Electrical/Computer Engineering</v>
          </cell>
          <cell r="H7262" t="str">
            <v>IN</v>
          </cell>
        </row>
        <row r="7263">
          <cell r="A7263">
            <v>970578955</v>
          </cell>
          <cell r="B7263" t="str">
            <v>Tezuka</v>
          </cell>
          <cell r="C7263" t="str">
            <v>Yoritaka</v>
          </cell>
          <cell r="D7263" t="str">
            <v>UC</v>
          </cell>
          <cell r="E7263" t="str">
            <v>T</v>
          </cell>
          <cell r="F7263">
            <v>221000</v>
          </cell>
          <cell r="G7263" t="str">
            <v>FLL Foreign Languages</v>
          </cell>
          <cell r="H7263" t="str">
            <v>SP</v>
          </cell>
          <cell r="I7263">
            <v>36616</v>
          </cell>
        </row>
        <row r="7264">
          <cell r="A7264">
            <v>970582601</v>
          </cell>
          <cell r="B7264" t="str">
            <v>Srinivasan</v>
          </cell>
          <cell r="C7264" t="str">
            <v>Srikanth</v>
          </cell>
          <cell r="D7264" t="str">
            <v>UC</v>
          </cell>
          <cell r="E7264" t="str">
            <v>T</v>
          </cell>
          <cell r="F7264">
            <v>270401</v>
          </cell>
          <cell r="G7264" t="str">
            <v>EEN Electrical/Computer Engineering</v>
          </cell>
          <cell r="H7264" t="str">
            <v>SP</v>
          </cell>
          <cell r="I7264">
            <v>38077</v>
          </cell>
        </row>
        <row r="7265">
          <cell r="A7265">
            <v>970586841</v>
          </cell>
          <cell r="B7265" t="str">
            <v>Schultz</v>
          </cell>
          <cell r="C7265" t="str">
            <v>Stephen</v>
          </cell>
          <cell r="D7265" t="str">
            <v>UC</v>
          </cell>
          <cell r="E7265" t="str">
            <v>T</v>
          </cell>
          <cell r="F7265">
            <v>250100</v>
          </cell>
          <cell r="G7265" t="str">
            <v>SBA Instruction</v>
          </cell>
          <cell r="H7265" t="str">
            <v>SP</v>
          </cell>
          <cell r="I7265">
            <v>37711</v>
          </cell>
        </row>
        <row r="7266">
          <cell r="A7266">
            <v>970592684</v>
          </cell>
          <cell r="B7266" t="str">
            <v>Pfanschmidt</v>
          </cell>
          <cell r="C7266" t="str">
            <v>Martha</v>
          </cell>
          <cell r="D7266" t="str">
            <v>UC</v>
          </cell>
          <cell r="E7266" t="str">
            <v>T</v>
          </cell>
          <cell r="F7266">
            <v>301001</v>
          </cell>
          <cell r="G7266" t="str">
            <v>ART Office</v>
          </cell>
          <cell r="H7266" t="str">
            <v>SP</v>
          </cell>
          <cell r="I7266">
            <v>38533</v>
          </cell>
        </row>
        <row r="7267">
          <cell r="A7267">
            <v>970594643</v>
          </cell>
          <cell r="B7267" t="str">
            <v>Cheifetz</v>
          </cell>
          <cell r="C7267" t="str">
            <v>Hamilton</v>
          </cell>
          <cell r="D7267" t="str">
            <v>UA</v>
          </cell>
          <cell r="E7267" t="str">
            <v>A</v>
          </cell>
          <cell r="F7267">
            <v>304001</v>
          </cell>
          <cell r="G7267" t="str">
            <v>MUS Music Office</v>
          </cell>
          <cell r="H7267" t="str">
            <v>PB</v>
          </cell>
        </row>
        <row r="7268">
          <cell r="A7268">
            <v>970596522</v>
          </cell>
          <cell r="B7268" t="str">
            <v>Yatvin</v>
          </cell>
          <cell r="C7268" t="str">
            <v>Joanne</v>
          </cell>
          <cell r="D7268" t="str">
            <v>UC</v>
          </cell>
          <cell r="E7268" t="str">
            <v>A</v>
          </cell>
          <cell r="F7268">
            <v>266230</v>
          </cell>
          <cell r="G7268" t="str">
            <v>EDC Elementary Endorsement</v>
          </cell>
          <cell r="H7268" t="str">
            <v>SP</v>
          </cell>
        </row>
        <row r="7269">
          <cell r="A7269">
            <v>970597744</v>
          </cell>
          <cell r="B7269" t="str">
            <v>Ruiz</v>
          </cell>
          <cell r="C7269" t="str">
            <v>Maria</v>
          </cell>
          <cell r="D7269" t="str">
            <v>UF</v>
          </cell>
          <cell r="E7269" t="str">
            <v>A</v>
          </cell>
          <cell r="F7269">
            <v>220101</v>
          </cell>
          <cell r="G7269" t="str">
            <v>LAS Dean's Office</v>
          </cell>
          <cell r="H7269" t="str">
            <v>PB</v>
          </cell>
        </row>
        <row r="7270">
          <cell r="A7270">
            <v>970605459</v>
          </cell>
          <cell r="B7270" t="str">
            <v>Pease</v>
          </cell>
          <cell r="C7270" t="str">
            <v>Alfred</v>
          </cell>
          <cell r="D7270" t="str">
            <v>UC</v>
          </cell>
          <cell r="E7270" t="str">
            <v>T</v>
          </cell>
          <cell r="F7270">
            <v>222201</v>
          </cell>
          <cell r="G7270" t="str">
            <v>COM Communication</v>
          </cell>
          <cell r="H7270" t="str">
            <v>SP</v>
          </cell>
          <cell r="I7270">
            <v>39294</v>
          </cell>
        </row>
        <row r="7271">
          <cell r="A7271">
            <v>970605747</v>
          </cell>
          <cell r="B7271" t="str">
            <v>Rymsza</v>
          </cell>
          <cell r="C7271" t="str">
            <v>Glenn</v>
          </cell>
          <cell r="D7271" t="str">
            <v>UC</v>
          </cell>
          <cell r="E7271" t="str">
            <v>T</v>
          </cell>
          <cell r="F7271">
            <v>223101</v>
          </cell>
          <cell r="G7271" t="str">
            <v>REL Religious Studies Prog</v>
          </cell>
          <cell r="H7271" t="str">
            <v>SP</v>
          </cell>
          <cell r="I7271">
            <v>37711</v>
          </cell>
        </row>
        <row r="7272">
          <cell r="A7272">
            <v>970608619</v>
          </cell>
          <cell r="B7272" t="str">
            <v>Zalkow</v>
          </cell>
          <cell r="C7272" t="str">
            <v>Dan</v>
          </cell>
          <cell r="D7272" t="str">
            <v>UF</v>
          </cell>
          <cell r="E7272" t="str">
            <v>A</v>
          </cell>
          <cell r="F7272">
            <v>640510</v>
          </cell>
          <cell r="G7272" t="str">
            <v>PRK Parking Office</v>
          </cell>
          <cell r="H7272" t="str">
            <v>PB</v>
          </cell>
        </row>
        <row r="7273">
          <cell r="A7273">
            <v>970624843</v>
          </cell>
          <cell r="B7273" t="str">
            <v>Mainerich</v>
          </cell>
          <cell r="C7273" t="str">
            <v>Marthe Ann</v>
          </cell>
          <cell r="D7273" t="str">
            <v>UD</v>
          </cell>
          <cell r="E7273" t="str">
            <v>T</v>
          </cell>
          <cell r="F7273">
            <v>220200</v>
          </cell>
          <cell r="G7273" t="str">
            <v>ANT Anthropology</v>
          </cell>
          <cell r="H7273" t="str">
            <v>SP</v>
          </cell>
          <cell r="I7273">
            <v>37986</v>
          </cell>
        </row>
        <row r="7274">
          <cell r="A7274">
            <v>970636212</v>
          </cell>
          <cell r="B7274" t="str">
            <v>Taylor</v>
          </cell>
          <cell r="C7274" t="str">
            <v>Dedrique</v>
          </cell>
          <cell r="D7274" t="str">
            <v>UF</v>
          </cell>
          <cell r="E7274" t="str">
            <v>T</v>
          </cell>
          <cell r="F7274">
            <v>632800</v>
          </cell>
          <cell r="G7274" t="str">
            <v>ATH M Basketball</v>
          </cell>
          <cell r="H7274" t="str">
            <v>PB</v>
          </cell>
          <cell r="I7274">
            <v>38156</v>
          </cell>
        </row>
        <row r="7275">
          <cell r="A7275">
            <v>970638317</v>
          </cell>
          <cell r="B7275" t="str">
            <v>Taylor</v>
          </cell>
          <cell r="C7275" t="str">
            <v>Jack</v>
          </cell>
          <cell r="D7275" t="str">
            <v>UC</v>
          </cell>
          <cell r="E7275" t="str">
            <v>T</v>
          </cell>
          <cell r="F7275">
            <v>260201</v>
          </cell>
          <cell r="G7275" t="str">
            <v>EDU C&amp;I Office</v>
          </cell>
          <cell r="H7275" t="str">
            <v>SP</v>
          </cell>
          <cell r="I7275">
            <v>38868</v>
          </cell>
        </row>
        <row r="7276">
          <cell r="A7276">
            <v>970640441</v>
          </cell>
          <cell r="B7276" t="str">
            <v>Jackson</v>
          </cell>
          <cell r="C7276" t="str">
            <v>Sean</v>
          </cell>
          <cell r="D7276" t="str">
            <v>UC</v>
          </cell>
          <cell r="E7276" t="str">
            <v>T</v>
          </cell>
          <cell r="F7276">
            <v>301120</v>
          </cell>
          <cell r="G7276" t="str">
            <v>ARC Architecture Office</v>
          </cell>
          <cell r="H7276" t="str">
            <v>SP</v>
          </cell>
          <cell r="I7276">
            <v>37072</v>
          </cell>
        </row>
        <row r="7277">
          <cell r="A7277">
            <v>970642069</v>
          </cell>
          <cell r="B7277" t="str">
            <v>Wood</v>
          </cell>
          <cell r="C7277" t="str">
            <v>Mary</v>
          </cell>
          <cell r="D7277" t="str">
            <v>UV</v>
          </cell>
          <cell r="E7277" t="str">
            <v>T</v>
          </cell>
          <cell r="F7277">
            <v>310121</v>
          </cell>
          <cell r="G7277" t="str">
            <v>SOG Institute for Tribal Govt</v>
          </cell>
          <cell r="H7277" t="str">
            <v>IN</v>
          </cell>
          <cell r="I7277">
            <v>37864</v>
          </cell>
        </row>
        <row r="7278">
          <cell r="A7278">
            <v>970643761</v>
          </cell>
          <cell r="B7278" t="str">
            <v>Bullock</v>
          </cell>
          <cell r="C7278" t="str">
            <v>David</v>
          </cell>
          <cell r="D7278" t="str">
            <v>UF</v>
          </cell>
          <cell r="E7278" t="str">
            <v>A</v>
          </cell>
          <cell r="F7278">
            <v>260001</v>
          </cell>
          <cell r="G7278" t="str">
            <v>EDU Dean's Office</v>
          </cell>
          <cell r="H7278" t="str">
            <v>PB</v>
          </cell>
        </row>
        <row r="7279">
          <cell r="A7279">
            <v>970648178</v>
          </cell>
          <cell r="B7279" t="str">
            <v>Gregson</v>
          </cell>
          <cell r="C7279" t="str">
            <v>David</v>
          </cell>
          <cell r="D7279" t="str">
            <v>UV</v>
          </cell>
          <cell r="E7279" t="str">
            <v>T</v>
          </cell>
          <cell r="F7279">
            <v>250199</v>
          </cell>
          <cell r="G7279" t="str">
            <v>SBA Exec Progs/Food Ind Mgmt</v>
          </cell>
          <cell r="H7279" t="str">
            <v>IN</v>
          </cell>
          <cell r="I7279">
            <v>36099</v>
          </cell>
        </row>
        <row r="7280">
          <cell r="A7280">
            <v>970650949</v>
          </cell>
          <cell r="B7280" t="str">
            <v>LaCroix</v>
          </cell>
          <cell r="C7280" t="str">
            <v>Elizabeth</v>
          </cell>
          <cell r="D7280" t="str">
            <v>UF</v>
          </cell>
          <cell r="E7280" t="str">
            <v>T</v>
          </cell>
          <cell r="F7280">
            <v>281201</v>
          </cell>
          <cell r="G7280" t="str">
            <v>XEC ECTC Office</v>
          </cell>
          <cell r="H7280" t="str">
            <v>PB</v>
          </cell>
          <cell r="I7280">
            <v>36556</v>
          </cell>
        </row>
        <row r="7281">
          <cell r="A7281">
            <v>970651749</v>
          </cell>
          <cell r="B7281" t="str">
            <v>Warren</v>
          </cell>
          <cell r="C7281" t="str">
            <v>Mary</v>
          </cell>
          <cell r="D7281" t="str">
            <v>UC</v>
          </cell>
          <cell r="E7281" t="str">
            <v>T</v>
          </cell>
          <cell r="F7281">
            <v>282245</v>
          </cell>
          <cell r="G7281" t="str">
            <v>XCE Addictions Certificate</v>
          </cell>
          <cell r="H7281" t="str">
            <v>SP</v>
          </cell>
          <cell r="I7281">
            <v>37256</v>
          </cell>
        </row>
        <row r="7282">
          <cell r="A7282">
            <v>970655813</v>
          </cell>
          <cell r="B7282" t="str">
            <v>Tracy</v>
          </cell>
          <cell r="C7282" t="str">
            <v>Charles</v>
          </cell>
          <cell r="D7282" t="str">
            <v>UV</v>
          </cell>
          <cell r="E7282" t="str">
            <v>T</v>
          </cell>
          <cell r="F7282">
            <v>221710</v>
          </cell>
          <cell r="G7282" t="str">
            <v>CNF Conflict Resolution</v>
          </cell>
          <cell r="H7282" t="str">
            <v>IN</v>
          </cell>
          <cell r="I7282">
            <v>37411</v>
          </cell>
        </row>
        <row r="7283">
          <cell r="A7283">
            <v>970665286</v>
          </cell>
          <cell r="B7283" t="str">
            <v>Boum</v>
          </cell>
          <cell r="C7283" t="str">
            <v>Aomar</v>
          </cell>
          <cell r="D7283" t="str">
            <v>UA</v>
          </cell>
          <cell r="E7283" t="str">
            <v>A</v>
          </cell>
          <cell r="F7283">
            <v>200850</v>
          </cell>
          <cell r="G7283" t="str">
            <v>IST International Studies</v>
          </cell>
          <cell r="H7283" t="str">
            <v>PB</v>
          </cell>
        </row>
        <row r="7284">
          <cell r="A7284">
            <v>970680145</v>
          </cell>
          <cell r="B7284" t="str">
            <v>Behrman</v>
          </cell>
          <cell r="C7284" t="str">
            <v>Sara</v>
          </cell>
          <cell r="D7284" t="str">
            <v>UV</v>
          </cell>
          <cell r="E7284" t="str">
            <v>T</v>
          </cell>
          <cell r="F7284">
            <v>260000</v>
          </cell>
          <cell r="G7284" t="str">
            <v>EDU School of Education</v>
          </cell>
          <cell r="H7284" t="str">
            <v>IN</v>
          </cell>
          <cell r="I7284">
            <v>37468</v>
          </cell>
        </row>
        <row r="7285">
          <cell r="A7285">
            <v>970691904</v>
          </cell>
          <cell r="B7285" t="str">
            <v>Stehle</v>
          </cell>
          <cell r="C7285" t="str">
            <v>Frances</v>
          </cell>
          <cell r="D7285" t="str">
            <v>UC</v>
          </cell>
          <cell r="E7285" t="str">
            <v>A</v>
          </cell>
          <cell r="F7285">
            <v>222100</v>
          </cell>
          <cell r="G7285" t="str">
            <v>SOC Sociology</v>
          </cell>
          <cell r="H7285" t="str">
            <v>SP</v>
          </cell>
        </row>
        <row r="7286">
          <cell r="A7286">
            <v>970703340</v>
          </cell>
          <cell r="B7286" t="str">
            <v>Takeuchi</v>
          </cell>
          <cell r="C7286" t="str">
            <v>Shigeru</v>
          </cell>
          <cell r="D7286" t="str">
            <v>UW</v>
          </cell>
          <cell r="E7286" t="str">
            <v>T</v>
          </cell>
          <cell r="F7286">
            <v>630301</v>
          </cell>
          <cell r="G7286" t="str">
            <v>ATH Trainer's Office</v>
          </cell>
          <cell r="H7286" t="str">
            <v>IN</v>
          </cell>
          <cell r="I7286">
            <v>38868</v>
          </cell>
        </row>
        <row r="7287">
          <cell r="A7287">
            <v>970706831</v>
          </cell>
          <cell r="B7287" t="str">
            <v>Dalke</v>
          </cell>
          <cell r="C7287" t="str">
            <v>Brenda</v>
          </cell>
          <cell r="D7287" t="str">
            <v>UW</v>
          </cell>
          <cell r="E7287" t="str">
            <v>T</v>
          </cell>
          <cell r="F7287">
            <v>240200</v>
          </cell>
          <cell r="G7287" t="str">
            <v>RRI Regional Research Institute</v>
          </cell>
          <cell r="H7287" t="str">
            <v>IN</v>
          </cell>
          <cell r="I7287">
            <v>37894</v>
          </cell>
        </row>
        <row r="7288">
          <cell r="A7288">
            <v>970720856</v>
          </cell>
          <cell r="B7288" t="str">
            <v>Fuentes</v>
          </cell>
          <cell r="C7288" t="str">
            <v>Frederick</v>
          </cell>
          <cell r="D7288" t="str">
            <v>UF</v>
          </cell>
          <cell r="E7288" t="str">
            <v>T</v>
          </cell>
          <cell r="F7288">
            <v>330150</v>
          </cell>
          <cell r="G7288" t="str">
            <v>FAO Financial Aid</v>
          </cell>
          <cell r="H7288" t="str">
            <v>PB</v>
          </cell>
          <cell r="I7288">
            <v>38568</v>
          </cell>
        </row>
        <row r="7289">
          <cell r="A7289">
            <v>970731685</v>
          </cell>
          <cell r="B7289" t="str">
            <v>Seipel</v>
          </cell>
          <cell r="C7289" t="str">
            <v>Bjoern</v>
          </cell>
          <cell r="D7289" t="str">
            <v>UA</v>
          </cell>
          <cell r="E7289" t="str">
            <v>A</v>
          </cell>
          <cell r="F7289">
            <v>221800</v>
          </cell>
          <cell r="G7289" t="str">
            <v>PHY Physics</v>
          </cell>
          <cell r="H7289" t="str">
            <v>PB</v>
          </cell>
        </row>
        <row r="7290">
          <cell r="A7290">
            <v>970744909</v>
          </cell>
          <cell r="B7290" t="str">
            <v>Dunn</v>
          </cell>
          <cell r="C7290" t="str">
            <v>Scott</v>
          </cell>
          <cell r="D7290" t="str">
            <v>UV</v>
          </cell>
          <cell r="E7290" t="str">
            <v>T</v>
          </cell>
          <cell r="F7290">
            <v>630001</v>
          </cell>
          <cell r="G7290" t="str">
            <v>ATH Athletic Administration</v>
          </cell>
          <cell r="H7290" t="str">
            <v>IN</v>
          </cell>
          <cell r="I7290">
            <v>35976</v>
          </cell>
        </row>
        <row r="7291">
          <cell r="A7291">
            <v>970750129</v>
          </cell>
          <cell r="B7291" t="str">
            <v>Soby</v>
          </cell>
          <cell r="C7291" t="str">
            <v>Jeanette</v>
          </cell>
          <cell r="D7291" t="str">
            <v>UV</v>
          </cell>
          <cell r="E7291" t="str">
            <v>T</v>
          </cell>
          <cell r="F7291">
            <v>283001</v>
          </cell>
          <cell r="G7291" t="str">
            <v>XSS Extended &amp; Summer Prog Office</v>
          </cell>
          <cell r="H7291" t="str">
            <v>IN</v>
          </cell>
          <cell r="I7291">
            <v>36250</v>
          </cell>
        </row>
        <row r="7292">
          <cell r="A7292">
            <v>970758726</v>
          </cell>
          <cell r="B7292" t="str">
            <v>Gelmon</v>
          </cell>
          <cell r="C7292" t="str">
            <v>Sherril</v>
          </cell>
          <cell r="D7292" t="str">
            <v>UA</v>
          </cell>
          <cell r="E7292" t="str">
            <v>A</v>
          </cell>
          <cell r="F7292">
            <v>310300</v>
          </cell>
          <cell r="G7292" t="str">
            <v>PAD Public Administration</v>
          </cell>
          <cell r="H7292" t="str">
            <v>PB</v>
          </cell>
        </row>
        <row r="7293">
          <cell r="A7293">
            <v>970765668</v>
          </cell>
          <cell r="B7293" t="str">
            <v>Goodwin</v>
          </cell>
          <cell r="C7293" t="str">
            <v>Jess</v>
          </cell>
          <cell r="D7293" t="str">
            <v>UF</v>
          </cell>
          <cell r="E7293" t="str">
            <v>A</v>
          </cell>
          <cell r="F7293">
            <v>330120</v>
          </cell>
          <cell r="G7293" t="str">
            <v>REG Registration &amp; Records</v>
          </cell>
          <cell r="H7293" t="str">
            <v>PB</v>
          </cell>
        </row>
        <row r="7294">
          <cell r="A7294">
            <v>970771260</v>
          </cell>
          <cell r="B7294" t="str">
            <v>Le</v>
          </cell>
          <cell r="C7294" t="str">
            <v>Hieu</v>
          </cell>
          <cell r="D7294" t="str">
            <v>UV</v>
          </cell>
          <cell r="E7294" t="str">
            <v>T</v>
          </cell>
          <cell r="F7294">
            <v>270401</v>
          </cell>
          <cell r="G7294" t="str">
            <v>EEN Electrical/Computer Engineering</v>
          </cell>
          <cell r="H7294" t="str">
            <v>IN</v>
          </cell>
          <cell r="I7294">
            <v>37095</v>
          </cell>
        </row>
        <row r="7295">
          <cell r="A7295">
            <v>970775135</v>
          </cell>
          <cell r="B7295" t="str">
            <v>Mishchenko</v>
          </cell>
          <cell r="C7295" t="str">
            <v>Oleksandr</v>
          </cell>
          <cell r="D7295" t="str">
            <v>UB</v>
          </cell>
          <cell r="E7295" t="str">
            <v>T</v>
          </cell>
          <cell r="F7295">
            <v>270401</v>
          </cell>
          <cell r="G7295" t="str">
            <v>EEN Electrical/Computer Engineering</v>
          </cell>
          <cell r="H7295" t="str">
            <v>PB</v>
          </cell>
          <cell r="I7295">
            <v>37590</v>
          </cell>
        </row>
        <row r="7296">
          <cell r="A7296">
            <v>970776156</v>
          </cell>
          <cell r="B7296" t="str">
            <v>Eubanks</v>
          </cell>
          <cell r="C7296" t="str">
            <v>Marilyn</v>
          </cell>
          <cell r="D7296" t="str">
            <v>UW</v>
          </cell>
          <cell r="E7296" t="str">
            <v>T</v>
          </cell>
          <cell r="F7296">
            <v>200501</v>
          </cell>
          <cell r="G7296" t="str">
            <v>GSR Graduate Studies Office</v>
          </cell>
          <cell r="H7296" t="str">
            <v>IN</v>
          </cell>
          <cell r="I7296">
            <v>38457</v>
          </cell>
        </row>
        <row r="7297">
          <cell r="A7297">
            <v>970782766</v>
          </cell>
          <cell r="B7297" t="str">
            <v>Seder</v>
          </cell>
          <cell r="C7297" t="str">
            <v>Phillip</v>
          </cell>
          <cell r="D7297" t="str">
            <v>UV</v>
          </cell>
          <cell r="E7297" t="str">
            <v>T</v>
          </cell>
          <cell r="F7297">
            <v>250001</v>
          </cell>
          <cell r="G7297" t="str">
            <v>SBA Deans Office</v>
          </cell>
          <cell r="H7297" t="str">
            <v>IN</v>
          </cell>
          <cell r="I7297">
            <v>37802</v>
          </cell>
        </row>
        <row r="7298">
          <cell r="A7298">
            <v>970795946</v>
          </cell>
          <cell r="B7298" t="str">
            <v>Miller</v>
          </cell>
          <cell r="C7298" t="str">
            <v>Keva</v>
          </cell>
          <cell r="D7298" t="str">
            <v>UA</v>
          </cell>
          <cell r="E7298" t="str">
            <v>A</v>
          </cell>
          <cell r="F7298">
            <v>240100</v>
          </cell>
          <cell r="G7298" t="str">
            <v>SSW School of Social Work</v>
          </cell>
          <cell r="H7298" t="str">
            <v>PB</v>
          </cell>
        </row>
        <row r="7299">
          <cell r="A7299">
            <v>970817785</v>
          </cell>
          <cell r="B7299" t="str">
            <v>Dattani</v>
          </cell>
          <cell r="C7299" t="str">
            <v>Mahesh</v>
          </cell>
          <cell r="D7299" t="str">
            <v>UV</v>
          </cell>
          <cell r="E7299" t="str">
            <v>T</v>
          </cell>
          <cell r="F7299">
            <v>283001</v>
          </cell>
          <cell r="G7299" t="str">
            <v>XSS Extended &amp; Summer Prog Office</v>
          </cell>
          <cell r="H7299" t="str">
            <v>IN</v>
          </cell>
          <cell r="I7299">
            <v>37134</v>
          </cell>
        </row>
        <row r="7300">
          <cell r="A7300">
            <v>970820965</v>
          </cell>
          <cell r="B7300" t="str">
            <v>Garcia</v>
          </cell>
          <cell r="C7300" t="str">
            <v>Adalisette</v>
          </cell>
          <cell r="D7300" t="str">
            <v>UV</v>
          </cell>
          <cell r="E7300" t="str">
            <v>T</v>
          </cell>
          <cell r="F7300">
            <v>331601</v>
          </cell>
          <cell r="G7300" t="str">
            <v>EEP Ed Equity Office</v>
          </cell>
          <cell r="H7300" t="str">
            <v>IN</v>
          </cell>
          <cell r="I7300">
            <v>37499</v>
          </cell>
        </row>
        <row r="7301">
          <cell r="A7301">
            <v>970821141</v>
          </cell>
          <cell r="B7301" t="str">
            <v>Spalding</v>
          </cell>
          <cell r="C7301" t="str">
            <v>Helen</v>
          </cell>
          <cell r="D7301" t="str">
            <v>UF</v>
          </cell>
          <cell r="E7301" t="str">
            <v>A</v>
          </cell>
          <cell r="F7301">
            <v>320001</v>
          </cell>
          <cell r="G7301" t="str">
            <v>LIB Library Administration</v>
          </cell>
          <cell r="H7301" t="str">
            <v>PB</v>
          </cell>
        </row>
        <row r="7302">
          <cell r="A7302">
            <v>970826940</v>
          </cell>
          <cell r="B7302" t="str">
            <v>Dannen</v>
          </cell>
          <cell r="C7302" t="str">
            <v>Patricia</v>
          </cell>
          <cell r="D7302" t="str">
            <v>UC</v>
          </cell>
          <cell r="E7302" t="str">
            <v>A</v>
          </cell>
          <cell r="F7302">
            <v>260100</v>
          </cell>
          <cell r="G7302" t="str">
            <v>EDU Special Ed/Counselor Ed</v>
          </cell>
          <cell r="H7302" t="str">
            <v>SP</v>
          </cell>
        </row>
        <row r="7303">
          <cell r="A7303">
            <v>970834673</v>
          </cell>
          <cell r="B7303" t="str">
            <v>Dillard</v>
          </cell>
          <cell r="C7303" t="str">
            <v>Jesse</v>
          </cell>
          <cell r="D7303" t="str">
            <v>UA</v>
          </cell>
          <cell r="E7303" t="str">
            <v>A</v>
          </cell>
          <cell r="F7303">
            <v>250100</v>
          </cell>
          <cell r="G7303" t="str">
            <v>SBA Instruction</v>
          </cell>
          <cell r="H7303" t="str">
            <v>PB</v>
          </cell>
        </row>
        <row r="7304">
          <cell r="A7304">
            <v>970838366</v>
          </cell>
          <cell r="B7304" t="str">
            <v>Aktipis</v>
          </cell>
          <cell r="C7304" t="str">
            <v>Christina</v>
          </cell>
          <cell r="D7304" t="str">
            <v>UV</v>
          </cell>
          <cell r="E7304" t="str">
            <v>T</v>
          </cell>
          <cell r="F7304">
            <v>200540</v>
          </cell>
          <cell r="G7304" t="str">
            <v>SYS Systems Science</v>
          </cell>
          <cell r="H7304" t="str">
            <v>IN</v>
          </cell>
          <cell r="I7304">
            <v>37802</v>
          </cell>
        </row>
        <row r="7305">
          <cell r="A7305">
            <v>970849890</v>
          </cell>
          <cell r="B7305" t="str">
            <v>Vargas</v>
          </cell>
          <cell r="C7305" t="str">
            <v>Claudia</v>
          </cell>
          <cell r="D7305" t="str">
            <v>UC</v>
          </cell>
          <cell r="E7305" t="str">
            <v>A</v>
          </cell>
          <cell r="F7305">
            <v>310300</v>
          </cell>
          <cell r="G7305" t="str">
            <v>PAD Public Administration</v>
          </cell>
          <cell r="H7305" t="str">
            <v>SP</v>
          </cell>
        </row>
        <row r="7306">
          <cell r="A7306">
            <v>970851207</v>
          </cell>
          <cell r="B7306" t="str">
            <v>Klotz</v>
          </cell>
          <cell r="C7306" t="str">
            <v>Marcia</v>
          </cell>
          <cell r="D7306" t="str">
            <v>UA</v>
          </cell>
          <cell r="E7306" t="str">
            <v>A</v>
          </cell>
          <cell r="F7306">
            <v>220801</v>
          </cell>
          <cell r="G7306" t="str">
            <v>ENG English Dept Office</v>
          </cell>
          <cell r="H7306" t="str">
            <v>PB</v>
          </cell>
        </row>
        <row r="7307">
          <cell r="A7307">
            <v>970851267</v>
          </cell>
          <cell r="B7307" t="str">
            <v>Kies</v>
          </cell>
          <cell r="C7307" t="str">
            <v>Michael</v>
          </cell>
          <cell r="D7307" t="str">
            <v>UC</v>
          </cell>
          <cell r="E7307" t="str">
            <v>T</v>
          </cell>
          <cell r="F7307">
            <v>270401</v>
          </cell>
          <cell r="G7307" t="str">
            <v>EEN Electrical/Computer Engineering</v>
          </cell>
          <cell r="H7307" t="str">
            <v>SP</v>
          </cell>
          <cell r="I7307">
            <v>36280</v>
          </cell>
        </row>
        <row r="7308">
          <cell r="A7308">
            <v>970861751</v>
          </cell>
          <cell r="B7308" t="str">
            <v>Reed</v>
          </cell>
          <cell r="C7308" t="str">
            <v>Judy</v>
          </cell>
          <cell r="D7308" t="str">
            <v>UF</v>
          </cell>
          <cell r="E7308" t="str">
            <v>A</v>
          </cell>
          <cell r="F7308">
            <v>221510</v>
          </cell>
          <cell r="G7308" t="str">
            <v>ESL Engl as a 2nd Lang</v>
          </cell>
          <cell r="H7308" t="str">
            <v>PB</v>
          </cell>
        </row>
        <row r="7309">
          <cell r="A7309">
            <v>970881828</v>
          </cell>
          <cell r="B7309" t="str">
            <v>Katzev</v>
          </cell>
          <cell r="C7309" t="str">
            <v>Richard</v>
          </cell>
          <cell r="D7309" t="str">
            <v>UC</v>
          </cell>
          <cell r="E7309" t="str">
            <v>T</v>
          </cell>
          <cell r="F7309">
            <v>222000</v>
          </cell>
          <cell r="G7309" t="str">
            <v>PSY Psychology</v>
          </cell>
          <cell r="H7309" t="str">
            <v>SP</v>
          </cell>
          <cell r="I7309">
            <v>36891</v>
          </cell>
        </row>
        <row r="7310">
          <cell r="A7310">
            <v>970886982</v>
          </cell>
          <cell r="B7310" t="str">
            <v>Kirsch</v>
          </cell>
          <cell r="C7310" t="str">
            <v>Dixon</v>
          </cell>
          <cell r="D7310" t="str">
            <v>UC</v>
          </cell>
          <cell r="E7310" t="str">
            <v>T</v>
          </cell>
          <cell r="F7310">
            <v>222201</v>
          </cell>
          <cell r="G7310" t="str">
            <v>COM Communication</v>
          </cell>
          <cell r="H7310" t="str">
            <v>SP</v>
          </cell>
          <cell r="I7310">
            <v>37422</v>
          </cell>
        </row>
        <row r="7311">
          <cell r="A7311">
            <v>970892071</v>
          </cell>
          <cell r="B7311" t="str">
            <v>Scharich</v>
          </cell>
          <cell r="C7311" t="str">
            <v>Kelly</v>
          </cell>
          <cell r="D7311" t="str">
            <v>UC</v>
          </cell>
          <cell r="E7311" t="str">
            <v>T</v>
          </cell>
          <cell r="F7311">
            <v>222100</v>
          </cell>
          <cell r="G7311" t="str">
            <v>SOC Sociology</v>
          </cell>
          <cell r="H7311" t="str">
            <v>SP</v>
          </cell>
          <cell r="I7311">
            <v>38716</v>
          </cell>
        </row>
        <row r="7312">
          <cell r="A7312">
            <v>970893023</v>
          </cell>
          <cell r="B7312" t="str">
            <v>Roesler</v>
          </cell>
          <cell r="C7312" t="str">
            <v>Joerg</v>
          </cell>
          <cell r="D7312" t="str">
            <v>UV</v>
          </cell>
          <cell r="E7312" t="str">
            <v>T</v>
          </cell>
          <cell r="F7312">
            <v>283001</v>
          </cell>
          <cell r="G7312" t="str">
            <v>XSS Extended &amp; Summer Prog Office</v>
          </cell>
          <cell r="H7312" t="str">
            <v>IN</v>
          </cell>
          <cell r="I7312">
            <v>38960</v>
          </cell>
        </row>
        <row r="7313">
          <cell r="A7313">
            <v>970899074</v>
          </cell>
          <cell r="B7313" t="str">
            <v>Kinnick</v>
          </cell>
          <cell r="C7313" t="str">
            <v>Mary</v>
          </cell>
          <cell r="D7313" t="str">
            <v>UV</v>
          </cell>
          <cell r="E7313" t="str">
            <v>A</v>
          </cell>
          <cell r="F7313">
            <v>200901</v>
          </cell>
          <cell r="G7313" t="str">
            <v>OIR General Operations</v>
          </cell>
          <cell r="H7313" t="str">
            <v>IN</v>
          </cell>
        </row>
        <row r="7314">
          <cell r="A7314">
            <v>970944018</v>
          </cell>
          <cell r="B7314" t="str">
            <v>Roberts</v>
          </cell>
          <cell r="C7314" t="str">
            <v>Sigrid</v>
          </cell>
          <cell r="D7314" t="str">
            <v>UC</v>
          </cell>
          <cell r="E7314" t="str">
            <v>T</v>
          </cell>
          <cell r="F7314">
            <v>220300</v>
          </cell>
          <cell r="G7314" t="str">
            <v>BIO Biology</v>
          </cell>
          <cell r="H7314" t="str">
            <v>SP</v>
          </cell>
          <cell r="I7314">
            <v>37437</v>
          </cell>
        </row>
        <row r="7315">
          <cell r="A7315">
            <v>970968438</v>
          </cell>
          <cell r="B7315" t="str">
            <v>Swarthout</v>
          </cell>
          <cell r="C7315" t="str">
            <v>John</v>
          </cell>
          <cell r="D7315" t="str">
            <v>UC</v>
          </cell>
          <cell r="E7315" t="str">
            <v>T</v>
          </cell>
          <cell r="F7315">
            <v>221900</v>
          </cell>
          <cell r="G7315" t="str">
            <v>POL Political Science</v>
          </cell>
          <cell r="H7315" t="str">
            <v>SP</v>
          </cell>
          <cell r="I7315">
            <v>38595</v>
          </cell>
        </row>
        <row r="7316">
          <cell r="A7316">
            <v>970969397</v>
          </cell>
          <cell r="B7316" t="str">
            <v>Wilson</v>
          </cell>
          <cell r="C7316" t="str">
            <v>Bartley</v>
          </cell>
          <cell r="D7316" t="str">
            <v>UD</v>
          </cell>
          <cell r="E7316" t="str">
            <v>T</v>
          </cell>
          <cell r="F7316">
            <v>240100</v>
          </cell>
          <cell r="G7316" t="str">
            <v>SSW School of Social Work</v>
          </cell>
          <cell r="H7316" t="str">
            <v>SP</v>
          </cell>
          <cell r="I7316">
            <v>37894</v>
          </cell>
        </row>
        <row r="7317">
          <cell r="A7317">
            <v>970970497</v>
          </cell>
          <cell r="B7317" t="str">
            <v>Bulman</v>
          </cell>
          <cell r="C7317" t="str">
            <v>Teresa</v>
          </cell>
          <cell r="D7317" t="str">
            <v>UA</v>
          </cell>
          <cell r="E7317" t="str">
            <v>A</v>
          </cell>
          <cell r="F7317">
            <v>221200</v>
          </cell>
          <cell r="G7317" t="str">
            <v>GGR Geography</v>
          </cell>
          <cell r="H7317" t="str">
            <v>PB</v>
          </cell>
        </row>
        <row r="7318">
          <cell r="A7318">
            <v>970991834</v>
          </cell>
          <cell r="B7318" t="str">
            <v>Lee</v>
          </cell>
          <cell r="C7318" t="str">
            <v>Susan</v>
          </cell>
          <cell r="D7318" t="str">
            <v>UV</v>
          </cell>
          <cell r="E7318" t="str">
            <v>T</v>
          </cell>
          <cell r="F7318">
            <v>310600</v>
          </cell>
          <cell r="G7318" t="str">
            <v>CUS Center for Urban Studies</v>
          </cell>
          <cell r="H7318" t="str">
            <v>IN</v>
          </cell>
          <cell r="I7318">
            <v>37330</v>
          </cell>
        </row>
        <row r="7319">
          <cell r="A7319">
            <v>971002979</v>
          </cell>
          <cell r="B7319" t="str">
            <v>Eldridge</v>
          </cell>
          <cell r="C7319" t="str">
            <v>Walter</v>
          </cell>
          <cell r="D7319" t="str">
            <v>UV</v>
          </cell>
          <cell r="E7319" t="str">
            <v>T</v>
          </cell>
          <cell r="F7319">
            <v>289001</v>
          </cell>
          <cell r="G7319" t="str">
            <v>XPD Profession Development Office</v>
          </cell>
          <cell r="H7319" t="str">
            <v>IN</v>
          </cell>
          <cell r="I7319">
            <v>35976</v>
          </cell>
        </row>
        <row r="7320">
          <cell r="A7320">
            <v>971012347</v>
          </cell>
          <cell r="B7320" t="str">
            <v>Harlan</v>
          </cell>
          <cell r="C7320" t="str">
            <v>Susan</v>
          </cell>
          <cell r="D7320" t="str">
            <v>UA</v>
          </cell>
          <cell r="E7320" t="str">
            <v>A</v>
          </cell>
          <cell r="F7320">
            <v>301001</v>
          </cell>
          <cell r="G7320" t="str">
            <v>ART Office</v>
          </cell>
          <cell r="H7320" t="str">
            <v>PB</v>
          </cell>
        </row>
        <row r="7321">
          <cell r="A7321">
            <v>971025445</v>
          </cell>
          <cell r="B7321" t="str">
            <v>Patton</v>
          </cell>
          <cell r="C7321" t="str">
            <v>Leroy</v>
          </cell>
          <cell r="D7321" t="str">
            <v>UV</v>
          </cell>
          <cell r="E7321" t="str">
            <v>T</v>
          </cell>
          <cell r="F7321">
            <v>222400</v>
          </cell>
          <cell r="G7321" t="str">
            <v>LAS Liberal Arts &amp; Science Studies</v>
          </cell>
          <cell r="H7321" t="str">
            <v>IN</v>
          </cell>
          <cell r="I7321">
            <v>36326</v>
          </cell>
        </row>
        <row r="7322">
          <cell r="A7322">
            <v>971035844</v>
          </cell>
          <cell r="B7322" t="str">
            <v>Mertens</v>
          </cell>
          <cell r="C7322" t="str">
            <v>Michael</v>
          </cell>
          <cell r="D7322" t="str">
            <v>UC</v>
          </cell>
          <cell r="E7322" t="str">
            <v>A</v>
          </cell>
          <cell r="F7322">
            <v>221200</v>
          </cell>
          <cell r="G7322" t="str">
            <v>GGR Geography</v>
          </cell>
          <cell r="H7322" t="str">
            <v>SP</v>
          </cell>
        </row>
        <row r="7323">
          <cell r="A7323">
            <v>971052553</v>
          </cell>
          <cell r="B7323" t="str">
            <v>MacCormack</v>
          </cell>
          <cell r="C7323" t="str">
            <v>Alan</v>
          </cell>
          <cell r="D7323" t="str">
            <v>UA</v>
          </cell>
          <cell r="E7323" t="str">
            <v>A</v>
          </cell>
          <cell r="F7323">
            <v>222700</v>
          </cell>
          <cell r="G7323" t="str">
            <v>LAS Univ Studies-General Ed</v>
          </cell>
          <cell r="H7323" t="str">
            <v>PB</v>
          </cell>
        </row>
        <row r="7324">
          <cell r="A7324">
            <v>971058206</v>
          </cell>
          <cell r="B7324" t="str">
            <v>Tornero</v>
          </cell>
          <cell r="C7324" t="str">
            <v>Jose</v>
          </cell>
          <cell r="D7324" t="str">
            <v>UF</v>
          </cell>
          <cell r="E7324" t="str">
            <v>T</v>
          </cell>
          <cell r="F7324">
            <v>250001</v>
          </cell>
          <cell r="G7324" t="str">
            <v>SBA Deans Office</v>
          </cell>
          <cell r="H7324" t="str">
            <v>PB</v>
          </cell>
          <cell r="I7324">
            <v>36621</v>
          </cell>
        </row>
        <row r="7325">
          <cell r="A7325">
            <v>971074685</v>
          </cell>
          <cell r="B7325" t="str">
            <v>Stoneman</v>
          </cell>
          <cell r="C7325" t="str">
            <v>Andrew</v>
          </cell>
          <cell r="D7325" t="str">
            <v>UV</v>
          </cell>
          <cell r="E7325" t="str">
            <v>T</v>
          </cell>
          <cell r="F7325">
            <v>270201</v>
          </cell>
          <cell r="G7325" t="str">
            <v>CMP Computer Science Office</v>
          </cell>
          <cell r="H7325" t="str">
            <v>IN</v>
          </cell>
          <cell r="I7325">
            <v>36799</v>
          </cell>
        </row>
        <row r="7326">
          <cell r="A7326">
            <v>971108023</v>
          </cell>
          <cell r="B7326" t="str">
            <v>Harahsheh</v>
          </cell>
          <cell r="C7326" t="str">
            <v>Bader</v>
          </cell>
          <cell r="D7326" t="str">
            <v>UV</v>
          </cell>
          <cell r="E7326" t="str">
            <v>T</v>
          </cell>
          <cell r="F7326">
            <v>310930</v>
          </cell>
          <cell r="G7326" t="str">
            <v>SCH School of Community Health</v>
          </cell>
          <cell r="H7326" t="str">
            <v>IN</v>
          </cell>
          <cell r="I7326">
            <v>35976</v>
          </cell>
        </row>
        <row r="7327">
          <cell r="A7327">
            <v>971132095</v>
          </cell>
          <cell r="B7327" t="str">
            <v>Roberts</v>
          </cell>
          <cell r="C7327" t="str">
            <v>Prudence</v>
          </cell>
          <cell r="D7327" t="str">
            <v>UC</v>
          </cell>
          <cell r="E7327" t="str">
            <v>A</v>
          </cell>
          <cell r="F7327">
            <v>301001</v>
          </cell>
          <cell r="G7327" t="str">
            <v>ART Office</v>
          </cell>
          <cell r="H7327" t="str">
            <v>SP</v>
          </cell>
        </row>
        <row r="7328">
          <cell r="A7328">
            <v>971138129</v>
          </cell>
          <cell r="B7328" t="str">
            <v>Lowenstein</v>
          </cell>
          <cell r="C7328" t="str">
            <v>Keith</v>
          </cell>
          <cell r="D7328" t="str">
            <v>UC</v>
          </cell>
          <cell r="E7328" t="str">
            <v>T</v>
          </cell>
          <cell r="F7328">
            <v>282452</v>
          </cell>
          <cell r="G7328" t="str">
            <v>XCD Interpersonal NeuroBiology</v>
          </cell>
          <cell r="H7328" t="str">
            <v>SP</v>
          </cell>
          <cell r="I7328">
            <v>39141</v>
          </cell>
        </row>
        <row r="7329">
          <cell r="A7329">
            <v>971148332</v>
          </cell>
          <cell r="B7329" t="str">
            <v>Powell</v>
          </cell>
          <cell r="C7329" t="str">
            <v>Shari</v>
          </cell>
          <cell r="D7329" t="str">
            <v>UF</v>
          </cell>
          <cell r="E7329" t="str">
            <v>A</v>
          </cell>
          <cell r="F7329">
            <v>610140</v>
          </cell>
          <cell r="G7329" t="str">
            <v>OIS Admin Sys Dev</v>
          </cell>
          <cell r="H7329" t="str">
            <v>PB</v>
          </cell>
        </row>
        <row r="7330">
          <cell r="A7330">
            <v>971161604</v>
          </cell>
          <cell r="B7330" t="str">
            <v>Jenkins</v>
          </cell>
          <cell r="C7330" t="str">
            <v>Ronald</v>
          </cell>
          <cell r="D7330" t="str">
            <v>UC</v>
          </cell>
          <cell r="E7330" t="str">
            <v>T</v>
          </cell>
          <cell r="F7330">
            <v>290001</v>
          </cell>
          <cell r="G7330" t="str">
            <v>XSC Salem Center Office</v>
          </cell>
          <cell r="H7330" t="str">
            <v>SP</v>
          </cell>
          <cell r="I7330">
            <v>36616</v>
          </cell>
        </row>
        <row r="7331">
          <cell r="A7331">
            <v>971175875</v>
          </cell>
          <cell r="B7331" t="str">
            <v>Martin</v>
          </cell>
          <cell r="C7331" t="str">
            <v>Robin</v>
          </cell>
          <cell r="D7331" t="str">
            <v>UC</v>
          </cell>
          <cell r="E7331" t="str">
            <v>T</v>
          </cell>
          <cell r="F7331">
            <v>260300</v>
          </cell>
          <cell r="G7331" t="str">
            <v>EDU Policies/Foundations</v>
          </cell>
          <cell r="H7331" t="str">
            <v>SP</v>
          </cell>
          <cell r="I7331">
            <v>38807</v>
          </cell>
        </row>
        <row r="7332">
          <cell r="A7332">
            <v>971192493</v>
          </cell>
          <cell r="B7332" t="str">
            <v>Kerbs</v>
          </cell>
          <cell r="C7332" t="str">
            <v>Jodi</v>
          </cell>
          <cell r="D7332" t="str">
            <v>UC</v>
          </cell>
          <cell r="E7332" t="str">
            <v>A</v>
          </cell>
          <cell r="F7332">
            <v>240401</v>
          </cell>
          <cell r="G7332" t="str">
            <v>CFA Child and Family Studies</v>
          </cell>
          <cell r="H7332" t="str">
            <v>SP</v>
          </cell>
        </row>
        <row r="7333">
          <cell r="A7333">
            <v>971199025</v>
          </cell>
          <cell r="B7333" t="str">
            <v>Wambalaba</v>
          </cell>
          <cell r="C7333" t="str">
            <v>Francis</v>
          </cell>
          <cell r="D7333" t="str">
            <v>UC</v>
          </cell>
          <cell r="E7333" t="str">
            <v>T</v>
          </cell>
          <cell r="F7333">
            <v>220400</v>
          </cell>
          <cell r="G7333" t="str">
            <v>BST Black Studies Prgm</v>
          </cell>
          <cell r="H7333" t="str">
            <v>IN</v>
          </cell>
          <cell r="I7333">
            <v>36525</v>
          </cell>
        </row>
        <row r="7334">
          <cell r="A7334">
            <v>971226502</v>
          </cell>
          <cell r="B7334" t="str">
            <v>Haluska</v>
          </cell>
          <cell r="C7334" t="str">
            <v>Mary</v>
          </cell>
          <cell r="D7334" t="str">
            <v>UF</v>
          </cell>
          <cell r="E7334" t="str">
            <v>T</v>
          </cell>
          <cell r="F7334">
            <v>631400</v>
          </cell>
          <cell r="G7334" t="str">
            <v>ATH W Softball</v>
          </cell>
          <cell r="H7334" t="str">
            <v>PB</v>
          </cell>
          <cell r="I7334">
            <v>38533</v>
          </cell>
        </row>
        <row r="7335">
          <cell r="A7335">
            <v>971226628</v>
          </cell>
          <cell r="B7335" t="str">
            <v>Wexler</v>
          </cell>
          <cell r="C7335" t="str">
            <v>Geoffrey</v>
          </cell>
          <cell r="D7335" t="str">
            <v>UV</v>
          </cell>
          <cell r="E7335" t="str">
            <v>T</v>
          </cell>
          <cell r="F7335">
            <v>320001</v>
          </cell>
          <cell r="G7335" t="str">
            <v>LIB Library Administration</v>
          </cell>
          <cell r="H7335" t="str">
            <v>IN</v>
          </cell>
          <cell r="I7335">
            <v>38565</v>
          </cell>
        </row>
        <row r="7336">
          <cell r="A7336">
            <v>971239942</v>
          </cell>
          <cell r="B7336" t="str">
            <v>Frye</v>
          </cell>
          <cell r="C7336" t="str">
            <v>Sherri</v>
          </cell>
          <cell r="D7336" t="str">
            <v>UF</v>
          </cell>
          <cell r="E7336" t="str">
            <v>T</v>
          </cell>
          <cell r="F7336">
            <v>630001</v>
          </cell>
          <cell r="G7336" t="str">
            <v>ATH Athletic Administration</v>
          </cell>
          <cell r="H7336" t="str">
            <v>PB</v>
          </cell>
          <cell r="I7336">
            <v>38533</v>
          </cell>
        </row>
        <row r="7337">
          <cell r="A7337">
            <v>971243305</v>
          </cell>
          <cell r="B7337" t="str">
            <v>DeVries</v>
          </cell>
          <cell r="C7337" t="str">
            <v>Sarah</v>
          </cell>
          <cell r="D7337" t="str">
            <v>UW</v>
          </cell>
          <cell r="E7337" t="str">
            <v>T</v>
          </cell>
          <cell r="F7337">
            <v>221900</v>
          </cell>
          <cell r="G7337" t="str">
            <v>POL Political Science</v>
          </cell>
          <cell r="H7337" t="str">
            <v>IN</v>
          </cell>
          <cell r="I7337">
            <v>38886</v>
          </cell>
        </row>
        <row r="7338">
          <cell r="A7338">
            <v>971244658</v>
          </cell>
          <cell r="B7338" t="str">
            <v>Pearlman</v>
          </cell>
          <cell r="C7338" t="str">
            <v>Aaron</v>
          </cell>
          <cell r="D7338" t="str">
            <v>UF</v>
          </cell>
          <cell r="E7338" t="str">
            <v>A</v>
          </cell>
          <cell r="F7338">
            <v>100301</v>
          </cell>
          <cell r="G7338" t="str">
            <v>DEV Development Office</v>
          </cell>
          <cell r="H7338" t="str">
            <v>PB</v>
          </cell>
        </row>
        <row r="7339">
          <cell r="A7339">
            <v>971246407</v>
          </cell>
          <cell r="B7339" t="str">
            <v>Crews</v>
          </cell>
          <cell r="C7339" t="str">
            <v>Sandra</v>
          </cell>
          <cell r="D7339" t="str">
            <v>UV</v>
          </cell>
          <cell r="E7339" t="str">
            <v>T</v>
          </cell>
          <cell r="F7339">
            <v>282350</v>
          </cell>
          <cell r="G7339" t="str">
            <v>XCD Southern Oregon</v>
          </cell>
          <cell r="H7339" t="str">
            <v>IN</v>
          </cell>
          <cell r="I7339">
            <v>39082</v>
          </cell>
        </row>
        <row r="7340">
          <cell r="A7340">
            <v>971250294</v>
          </cell>
          <cell r="B7340" t="str">
            <v>Willis</v>
          </cell>
          <cell r="C7340" t="str">
            <v>Patrick</v>
          </cell>
          <cell r="D7340" t="str">
            <v>UC</v>
          </cell>
          <cell r="E7340" t="str">
            <v>T</v>
          </cell>
          <cell r="F7340">
            <v>282317</v>
          </cell>
          <cell r="G7340" t="str">
            <v>XCD Inclusion Cohort</v>
          </cell>
          <cell r="H7340" t="str">
            <v>SP</v>
          </cell>
          <cell r="I7340">
            <v>37437</v>
          </cell>
        </row>
        <row r="7341">
          <cell r="A7341">
            <v>971252504</v>
          </cell>
          <cell r="B7341" t="str">
            <v>Newland</v>
          </cell>
          <cell r="C7341" t="str">
            <v>Candace</v>
          </cell>
          <cell r="D7341" t="str">
            <v>UE</v>
          </cell>
          <cell r="E7341" t="str">
            <v>T</v>
          </cell>
          <cell r="F7341">
            <v>282001</v>
          </cell>
          <cell r="G7341" t="str">
            <v>XCE CE/Education Office</v>
          </cell>
          <cell r="H7341" t="str">
            <v>PB</v>
          </cell>
          <cell r="I7341">
            <v>38049</v>
          </cell>
        </row>
        <row r="7342">
          <cell r="A7342">
            <v>971274263</v>
          </cell>
          <cell r="B7342" t="str">
            <v>Kay</v>
          </cell>
          <cell r="C7342" t="str">
            <v>Michael</v>
          </cell>
          <cell r="D7342" t="str">
            <v>UC</v>
          </cell>
          <cell r="E7342" t="str">
            <v>T</v>
          </cell>
          <cell r="F7342">
            <v>220600</v>
          </cell>
          <cell r="G7342" t="str">
            <v>CHE Chemistry</v>
          </cell>
          <cell r="H7342" t="str">
            <v>SP</v>
          </cell>
          <cell r="I7342">
            <v>37864</v>
          </cell>
        </row>
        <row r="7343">
          <cell r="A7343">
            <v>971328880</v>
          </cell>
          <cell r="B7343" t="str">
            <v>Shepelavey</v>
          </cell>
          <cell r="C7343" t="str">
            <v>Anya</v>
          </cell>
          <cell r="D7343" t="str">
            <v>UB</v>
          </cell>
          <cell r="E7343" t="str">
            <v>T</v>
          </cell>
          <cell r="F7343">
            <v>240200</v>
          </cell>
          <cell r="G7343" t="str">
            <v>RRI Regional Research Institute</v>
          </cell>
          <cell r="H7343" t="str">
            <v>PB</v>
          </cell>
          <cell r="I7343">
            <v>37904</v>
          </cell>
        </row>
        <row r="7344">
          <cell r="A7344">
            <v>971332735</v>
          </cell>
          <cell r="B7344" t="str">
            <v>Li</v>
          </cell>
          <cell r="C7344" t="str">
            <v>Evan</v>
          </cell>
          <cell r="D7344" t="str">
            <v>UC</v>
          </cell>
          <cell r="E7344" t="str">
            <v>A</v>
          </cell>
          <cell r="F7344">
            <v>250500</v>
          </cell>
          <cell r="G7344" t="str">
            <v>SBA Master of International Mgmt</v>
          </cell>
          <cell r="H7344" t="str">
            <v>SP</v>
          </cell>
        </row>
        <row r="7345">
          <cell r="A7345">
            <v>971338216</v>
          </cell>
          <cell r="B7345" t="str">
            <v>Davala</v>
          </cell>
          <cell r="C7345" t="str">
            <v>Laurie</v>
          </cell>
          <cell r="D7345" t="str">
            <v>UV</v>
          </cell>
          <cell r="E7345" t="str">
            <v>T</v>
          </cell>
          <cell r="F7345">
            <v>260001</v>
          </cell>
          <cell r="G7345" t="str">
            <v>EDU Dean's Office</v>
          </cell>
          <cell r="H7345" t="str">
            <v>IN</v>
          </cell>
          <cell r="I7345">
            <v>38260</v>
          </cell>
        </row>
        <row r="7346">
          <cell r="A7346">
            <v>971342614</v>
          </cell>
          <cell r="B7346" t="str">
            <v>Napoleon</v>
          </cell>
          <cell r="C7346" t="str">
            <v>Matthew</v>
          </cell>
          <cell r="D7346" t="str">
            <v>UV</v>
          </cell>
          <cell r="E7346" t="str">
            <v>T</v>
          </cell>
          <cell r="F7346">
            <v>631200</v>
          </cell>
          <cell r="G7346" t="str">
            <v>ATH W Soccer</v>
          </cell>
          <cell r="H7346" t="str">
            <v>IN</v>
          </cell>
          <cell r="I7346">
            <v>37315</v>
          </cell>
        </row>
        <row r="7347">
          <cell r="A7347">
            <v>971353552</v>
          </cell>
          <cell r="B7347" t="str">
            <v>Schiller</v>
          </cell>
          <cell r="C7347" t="str">
            <v>Craig</v>
          </cell>
          <cell r="D7347" t="str">
            <v>UF</v>
          </cell>
          <cell r="E7347" t="str">
            <v>A</v>
          </cell>
          <cell r="F7347">
            <v>610150</v>
          </cell>
          <cell r="G7347" t="str">
            <v>OIS Help Desk</v>
          </cell>
          <cell r="H7347" t="str">
            <v>PB</v>
          </cell>
        </row>
        <row r="7348">
          <cell r="A7348">
            <v>971363397</v>
          </cell>
          <cell r="B7348" t="str">
            <v>Little</v>
          </cell>
          <cell r="C7348" t="str">
            <v>Brian</v>
          </cell>
          <cell r="D7348" t="str">
            <v>UV</v>
          </cell>
          <cell r="E7348" t="str">
            <v>T</v>
          </cell>
          <cell r="F7348">
            <v>220300</v>
          </cell>
          <cell r="G7348" t="str">
            <v>BIO Biology</v>
          </cell>
          <cell r="H7348" t="str">
            <v>IN</v>
          </cell>
          <cell r="I7348">
            <v>37123</v>
          </cell>
        </row>
        <row r="7349">
          <cell r="A7349">
            <v>971398036</v>
          </cell>
          <cell r="B7349" t="str">
            <v>Skelton</v>
          </cell>
          <cell r="C7349" t="str">
            <v>Bruce</v>
          </cell>
          <cell r="D7349" t="str">
            <v>UC</v>
          </cell>
          <cell r="E7349" t="str">
            <v>A</v>
          </cell>
          <cell r="F7349">
            <v>303001</v>
          </cell>
          <cell r="G7349" t="str">
            <v>TAD Theater Arts Office</v>
          </cell>
          <cell r="H7349" t="str">
            <v>SP</v>
          </cell>
        </row>
        <row r="7350">
          <cell r="A7350">
            <v>971399641</v>
          </cell>
          <cell r="B7350" t="str">
            <v>Sager</v>
          </cell>
          <cell r="C7350" t="str">
            <v>Jina</v>
          </cell>
          <cell r="D7350" t="str">
            <v>UC</v>
          </cell>
          <cell r="E7350" t="str">
            <v>T</v>
          </cell>
          <cell r="F7350">
            <v>220300</v>
          </cell>
          <cell r="G7350" t="str">
            <v>BIO Biology</v>
          </cell>
          <cell r="H7350" t="str">
            <v>SP</v>
          </cell>
          <cell r="I7350">
            <v>38518</v>
          </cell>
        </row>
        <row r="7351">
          <cell r="A7351">
            <v>971433383</v>
          </cell>
          <cell r="B7351" t="str">
            <v>Brody</v>
          </cell>
          <cell r="C7351" t="str">
            <v>F</v>
          </cell>
          <cell r="D7351" t="str">
            <v>UC</v>
          </cell>
          <cell r="E7351" t="str">
            <v>T</v>
          </cell>
          <cell r="F7351">
            <v>282001</v>
          </cell>
          <cell r="G7351" t="str">
            <v>XCE CE/Education Office</v>
          </cell>
          <cell r="H7351" t="str">
            <v>SP</v>
          </cell>
          <cell r="I7351">
            <v>37315</v>
          </cell>
        </row>
        <row r="7352">
          <cell r="A7352">
            <v>971445984</v>
          </cell>
          <cell r="B7352" t="str">
            <v>Ungerecht</v>
          </cell>
          <cell r="C7352" t="str">
            <v>Rene</v>
          </cell>
          <cell r="D7352" t="str">
            <v>UV</v>
          </cell>
          <cell r="E7352" t="str">
            <v>T</v>
          </cell>
          <cell r="F7352">
            <v>283050</v>
          </cell>
          <cell r="G7352" t="str">
            <v>XSS Ext &amp; Summer Team 0</v>
          </cell>
          <cell r="H7352" t="str">
            <v>IN</v>
          </cell>
          <cell r="I7352">
            <v>38595</v>
          </cell>
        </row>
        <row r="7353">
          <cell r="A7353">
            <v>971455590</v>
          </cell>
          <cell r="B7353" t="str">
            <v>Knight</v>
          </cell>
          <cell r="C7353" t="str">
            <v>Catherine</v>
          </cell>
          <cell r="D7353" t="str">
            <v>UF</v>
          </cell>
          <cell r="E7353" t="str">
            <v>A</v>
          </cell>
          <cell r="F7353">
            <v>200101</v>
          </cell>
          <cell r="G7353" t="str">
            <v>OAA Provosts Office Admin</v>
          </cell>
          <cell r="H7353" t="str">
            <v>PB</v>
          </cell>
        </row>
        <row r="7354">
          <cell r="A7354">
            <v>971471014</v>
          </cell>
          <cell r="B7354" t="str">
            <v>Abel</v>
          </cell>
          <cell r="C7354" t="str">
            <v>Bruce</v>
          </cell>
          <cell r="D7354" t="str">
            <v>UC</v>
          </cell>
          <cell r="E7354" t="str">
            <v>T</v>
          </cell>
          <cell r="F7354">
            <v>240100</v>
          </cell>
          <cell r="G7354" t="str">
            <v>SSW School of Social Work</v>
          </cell>
          <cell r="H7354" t="str">
            <v>SP</v>
          </cell>
          <cell r="I7354">
            <v>39080</v>
          </cell>
        </row>
        <row r="7355">
          <cell r="A7355">
            <v>971474481</v>
          </cell>
          <cell r="B7355" t="str">
            <v>Gray</v>
          </cell>
          <cell r="C7355" t="str">
            <v>Harold</v>
          </cell>
          <cell r="D7355" t="str">
            <v>UF</v>
          </cell>
          <cell r="E7355" t="str">
            <v>T</v>
          </cell>
          <cell r="F7355">
            <v>304001</v>
          </cell>
          <cell r="G7355" t="str">
            <v>MUS Music Office</v>
          </cell>
          <cell r="H7355" t="str">
            <v>PB</v>
          </cell>
          <cell r="I7355">
            <v>38564</v>
          </cell>
        </row>
        <row r="7356">
          <cell r="A7356">
            <v>971475933</v>
          </cell>
          <cell r="B7356" t="str">
            <v>Wyers</v>
          </cell>
          <cell r="C7356" t="str">
            <v>Norman</v>
          </cell>
          <cell r="D7356" t="str">
            <v>UC</v>
          </cell>
          <cell r="E7356" t="str">
            <v>T</v>
          </cell>
          <cell r="F7356">
            <v>240100</v>
          </cell>
          <cell r="G7356" t="str">
            <v>SSW School of Social Work</v>
          </cell>
          <cell r="H7356" t="str">
            <v>SP</v>
          </cell>
          <cell r="I7356">
            <v>38168</v>
          </cell>
        </row>
        <row r="7357">
          <cell r="A7357">
            <v>971479814</v>
          </cell>
          <cell r="B7357" t="str">
            <v>Gritter</v>
          </cell>
          <cell r="C7357" t="str">
            <v>Jeanette</v>
          </cell>
          <cell r="D7357" t="str">
            <v>UW</v>
          </cell>
          <cell r="E7357" t="str">
            <v>T</v>
          </cell>
          <cell r="F7357">
            <v>220810</v>
          </cell>
          <cell r="G7357" t="str">
            <v>ENG Writing Lab</v>
          </cell>
          <cell r="H7357" t="str">
            <v>IN</v>
          </cell>
          <cell r="I7357">
            <v>36777</v>
          </cell>
        </row>
        <row r="7358">
          <cell r="A7358">
            <v>971482539</v>
          </cell>
          <cell r="B7358" t="str">
            <v>Anderson</v>
          </cell>
          <cell r="C7358" t="str">
            <v>Nancy</v>
          </cell>
          <cell r="D7358" t="str">
            <v>UC</v>
          </cell>
          <cell r="E7358" t="str">
            <v>A</v>
          </cell>
          <cell r="F7358">
            <v>266001</v>
          </cell>
          <cell r="G7358" t="str">
            <v>EDC Education-CEED Office</v>
          </cell>
          <cell r="H7358" t="str">
            <v>SP</v>
          </cell>
        </row>
        <row r="7359">
          <cell r="A7359">
            <v>971484643</v>
          </cell>
          <cell r="B7359" t="str">
            <v>Stone</v>
          </cell>
          <cell r="C7359" t="str">
            <v>Judith</v>
          </cell>
          <cell r="D7359" t="str">
            <v>UC</v>
          </cell>
          <cell r="E7359" t="str">
            <v>A</v>
          </cell>
          <cell r="F7359">
            <v>221300</v>
          </cell>
          <cell r="G7359" t="str">
            <v>HST History Department</v>
          </cell>
          <cell r="H7359" t="str">
            <v>SP</v>
          </cell>
        </row>
        <row r="7360">
          <cell r="A7360">
            <v>971485662</v>
          </cell>
          <cell r="B7360" t="str">
            <v>Eiesland</v>
          </cell>
          <cell r="C7360" t="str">
            <v>Kristine</v>
          </cell>
          <cell r="D7360" t="str">
            <v>UW</v>
          </cell>
          <cell r="E7360" t="str">
            <v>T</v>
          </cell>
          <cell r="F7360">
            <v>600200</v>
          </cell>
          <cell r="G7360" t="str">
            <v>CSS Campus Security</v>
          </cell>
          <cell r="H7360" t="str">
            <v>IN</v>
          </cell>
          <cell r="I7360">
            <v>39248</v>
          </cell>
        </row>
        <row r="7361">
          <cell r="A7361">
            <v>971488938</v>
          </cell>
          <cell r="B7361" t="str">
            <v>Franca Neto</v>
          </cell>
          <cell r="C7361" t="str">
            <v>Luiz</v>
          </cell>
          <cell r="D7361" t="str">
            <v>UC</v>
          </cell>
          <cell r="E7361" t="str">
            <v>T</v>
          </cell>
          <cell r="F7361">
            <v>270401</v>
          </cell>
          <cell r="G7361" t="str">
            <v>EEN Electrical/Computer Engineering</v>
          </cell>
          <cell r="H7361" t="str">
            <v>SP</v>
          </cell>
          <cell r="I7361">
            <v>38168</v>
          </cell>
        </row>
        <row r="7362">
          <cell r="A7362">
            <v>971503617</v>
          </cell>
          <cell r="B7362" t="str">
            <v>Kaysinger-Opheikens</v>
          </cell>
          <cell r="C7362" t="str">
            <v>Kathleen</v>
          </cell>
          <cell r="D7362" t="str">
            <v>UF</v>
          </cell>
          <cell r="E7362" t="str">
            <v>A</v>
          </cell>
          <cell r="F7362">
            <v>631500</v>
          </cell>
          <cell r="G7362" t="str">
            <v>ATH W Volleyball</v>
          </cell>
          <cell r="H7362" t="str">
            <v>PB</v>
          </cell>
        </row>
        <row r="7363">
          <cell r="A7363">
            <v>971506965</v>
          </cell>
          <cell r="B7363" t="str">
            <v>Millner</v>
          </cell>
          <cell r="C7363" t="str">
            <v>Darrell</v>
          </cell>
          <cell r="D7363" t="str">
            <v>UA</v>
          </cell>
          <cell r="E7363" t="str">
            <v>A</v>
          </cell>
          <cell r="F7363">
            <v>220400</v>
          </cell>
          <cell r="G7363" t="str">
            <v>BST Black Studies Prgm</v>
          </cell>
          <cell r="H7363" t="str">
            <v>PB</v>
          </cell>
        </row>
        <row r="7364">
          <cell r="A7364">
            <v>971521986</v>
          </cell>
          <cell r="B7364" t="str">
            <v>O'Donnell</v>
          </cell>
          <cell r="C7364" t="str">
            <v>Daniel</v>
          </cell>
          <cell r="D7364" t="str">
            <v>UF</v>
          </cell>
          <cell r="E7364" t="str">
            <v>T</v>
          </cell>
          <cell r="F7364">
            <v>600300</v>
          </cell>
          <cell r="G7364" t="str">
            <v>HRC Human Resource Center</v>
          </cell>
          <cell r="H7364" t="str">
            <v>SB</v>
          </cell>
          <cell r="I7364">
            <v>35976</v>
          </cell>
        </row>
        <row r="7365">
          <cell r="A7365">
            <v>971524729</v>
          </cell>
          <cell r="B7365" t="str">
            <v>Burns-Johnny</v>
          </cell>
          <cell r="C7365" t="str">
            <v>Ruby</v>
          </cell>
          <cell r="D7365" t="str">
            <v>UC</v>
          </cell>
          <cell r="E7365" t="str">
            <v>T</v>
          </cell>
          <cell r="F7365">
            <v>223301</v>
          </cell>
          <cell r="G7365" t="str">
            <v>WCD World Culture and Dance</v>
          </cell>
          <cell r="H7365" t="str">
            <v>SP</v>
          </cell>
          <cell r="I7365">
            <v>38533</v>
          </cell>
        </row>
        <row r="7366">
          <cell r="A7366">
            <v>971525309</v>
          </cell>
          <cell r="B7366" t="str">
            <v>Liu</v>
          </cell>
          <cell r="C7366" t="str">
            <v>Li</v>
          </cell>
          <cell r="D7366" t="str">
            <v>UA</v>
          </cell>
          <cell r="E7366" t="str">
            <v>T</v>
          </cell>
          <cell r="F7366">
            <v>220600</v>
          </cell>
          <cell r="G7366" t="str">
            <v>CHE Chemistry</v>
          </cell>
          <cell r="H7366" t="str">
            <v>PB</v>
          </cell>
          <cell r="I7366">
            <v>39021</v>
          </cell>
        </row>
        <row r="7367">
          <cell r="A7367">
            <v>971540370</v>
          </cell>
          <cell r="B7367" t="str">
            <v>Pittman</v>
          </cell>
          <cell r="C7367" t="str">
            <v>William</v>
          </cell>
          <cell r="D7367" t="str">
            <v>UV</v>
          </cell>
          <cell r="E7367" t="str">
            <v>T</v>
          </cell>
          <cell r="F7367">
            <v>220801</v>
          </cell>
          <cell r="G7367" t="str">
            <v>ENG English Dept Office</v>
          </cell>
          <cell r="H7367" t="str">
            <v>IN</v>
          </cell>
          <cell r="I7367">
            <v>37103</v>
          </cell>
        </row>
        <row r="7368">
          <cell r="A7368">
            <v>971546516</v>
          </cell>
          <cell r="B7368" t="str">
            <v>Schwabel</v>
          </cell>
          <cell r="C7368" t="str">
            <v>Kirsten</v>
          </cell>
          <cell r="D7368" t="str">
            <v>UC</v>
          </cell>
          <cell r="E7368" t="str">
            <v>T</v>
          </cell>
          <cell r="F7368">
            <v>260100</v>
          </cell>
          <cell r="G7368" t="str">
            <v>EDU Special Ed/Counselor Ed</v>
          </cell>
          <cell r="H7368" t="str">
            <v>SP</v>
          </cell>
          <cell r="I7368">
            <v>37986</v>
          </cell>
        </row>
        <row r="7369">
          <cell r="A7369">
            <v>971549474</v>
          </cell>
          <cell r="B7369" t="str">
            <v>Kono</v>
          </cell>
          <cell r="C7369" t="str">
            <v>Nariyo</v>
          </cell>
          <cell r="D7369" t="str">
            <v>UA</v>
          </cell>
          <cell r="E7369" t="str">
            <v>A</v>
          </cell>
          <cell r="F7369">
            <v>221501</v>
          </cell>
          <cell r="G7369" t="str">
            <v>LIN Linguistics Office</v>
          </cell>
          <cell r="H7369" t="str">
            <v>PB</v>
          </cell>
        </row>
        <row r="7370">
          <cell r="A7370">
            <v>971565450</v>
          </cell>
          <cell r="B7370" t="str">
            <v>Davidson</v>
          </cell>
          <cell r="C7370" t="str">
            <v>Sherwin</v>
          </cell>
          <cell r="D7370" t="str">
            <v>UF</v>
          </cell>
          <cell r="E7370" t="str">
            <v>A</v>
          </cell>
          <cell r="F7370">
            <v>222000</v>
          </cell>
          <cell r="G7370" t="str">
            <v>PSY Psychology</v>
          </cell>
          <cell r="H7370" t="str">
            <v>PB</v>
          </cell>
        </row>
        <row r="7371">
          <cell r="A7371">
            <v>971571785</v>
          </cell>
          <cell r="B7371" t="str">
            <v>Wallace</v>
          </cell>
          <cell r="C7371" t="str">
            <v>Carol</v>
          </cell>
          <cell r="D7371" t="str">
            <v>UF</v>
          </cell>
          <cell r="E7371" t="str">
            <v>A</v>
          </cell>
          <cell r="F7371">
            <v>201531</v>
          </cell>
          <cell r="G7371" t="str">
            <v>UTC Univ Transportation Ctr-Admin</v>
          </cell>
          <cell r="H7371" t="str">
            <v>PB</v>
          </cell>
        </row>
        <row r="7372">
          <cell r="A7372">
            <v>971575156</v>
          </cell>
          <cell r="B7372" t="str">
            <v>Wallis</v>
          </cell>
          <cell r="C7372" t="str">
            <v>James</v>
          </cell>
          <cell r="D7372" t="str">
            <v>UF</v>
          </cell>
          <cell r="E7372" t="str">
            <v>A</v>
          </cell>
          <cell r="F7372">
            <v>630301</v>
          </cell>
          <cell r="G7372" t="str">
            <v>ATH Trainer's Office</v>
          </cell>
          <cell r="H7372" t="str">
            <v>PB</v>
          </cell>
        </row>
        <row r="7373">
          <cell r="A7373">
            <v>971593463</v>
          </cell>
          <cell r="B7373" t="str">
            <v>Bajorek</v>
          </cell>
          <cell r="C7373" t="str">
            <v>Mark</v>
          </cell>
          <cell r="D7373" t="str">
            <v>UW</v>
          </cell>
          <cell r="E7373" t="str">
            <v>A</v>
          </cell>
          <cell r="F7373">
            <v>333101</v>
          </cell>
          <cell r="G7373" t="str">
            <v>SHS Stdnt Health Svc Office</v>
          </cell>
          <cell r="H7373" t="str">
            <v>IN</v>
          </cell>
        </row>
        <row r="7374">
          <cell r="A7374">
            <v>971594538</v>
          </cell>
          <cell r="B7374" t="str">
            <v>Taylor</v>
          </cell>
          <cell r="C7374" t="str">
            <v>Alison</v>
          </cell>
          <cell r="D7374" t="str">
            <v>UV</v>
          </cell>
          <cell r="E7374" t="str">
            <v>A</v>
          </cell>
          <cell r="F7374">
            <v>289240</v>
          </cell>
          <cell r="G7374" t="str">
            <v>XPD Seminars</v>
          </cell>
          <cell r="H7374" t="str">
            <v>IN</v>
          </cell>
        </row>
        <row r="7375">
          <cell r="A7375">
            <v>971603535</v>
          </cell>
          <cell r="B7375" t="str">
            <v>Duncan</v>
          </cell>
          <cell r="C7375" t="str">
            <v>Robert</v>
          </cell>
          <cell r="D7375" t="str">
            <v>UV</v>
          </cell>
          <cell r="E7375" t="str">
            <v>T</v>
          </cell>
          <cell r="F7375">
            <v>310300</v>
          </cell>
          <cell r="G7375" t="str">
            <v>PAD Public Administration</v>
          </cell>
          <cell r="H7375" t="str">
            <v>IN</v>
          </cell>
          <cell r="I7375">
            <v>36219</v>
          </cell>
        </row>
        <row r="7376">
          <cell r="A7376">
            <v>971604847</v>
          </cell>
          <cell r="B7376" t="str">
            <v>Knee</v>
          </cell>
          <cell r="C7376" t="str">
            <v>Randall</v>
          </cell>
          <cell r="D7376" t="str">
            <v>UW</v>
          </cell>
          <cell r="E7376" t="str">
            <v>A</v>
          </cell>
          <cell r="F7376">
            <v>240301</v>
          </cell>
          <cell r="G7376" t="str">
            <v>CCF Cntr Improvement Child/Family</v>
          </cell>
          <cell r="H7376" t="str">
            <v>IN</v>
          </cell>
        </row>
        <row r="7377">
          <cell r="A7377">
            <v>971606772</v>
          </cell>
          <cell r="B7377" t="str">
            <v>Bartlett</v>
          </cell>
          <cell r="C7377" t="str">
            <v>Davie</v>
          </cell>
          <cell r="D7377" t="str">
            <v>UW</v>
          </cell>
          <cell r="E7377" t="str">
            <v>T</v>
          </cell>
          <cell r="F7377">
            <v>281201</v>
          </cell>
          <cell r="G7377" t="str">
            <v>XEC ECTC Office</v>
          </cell>
          <cell r="H7377" t="str">
            <v>IN</v>
          </cell>
          <cell r="I7377">
            <v>37529</v>
          </cell>
        </row>
        <row r="7378">
          <cell r="A7378">
            <v>971607873</v>
          </cell>
          <cell r="B7378" t="str">
            <v>Anastasiou</v>
          </cell>
          <cell r="C7378" t="str">
            <v>Theodora</v>
          </cell>
          <cell r="D7378" t="str">
            <v>UC</v>
          </cell>
          <cell r="E7378" t="str">
            <v>T</v>
          </cell>
          <cell r="F7378">
            <v>221710</v>
          </cell>
          <cell r="G7378" t="str">
            <v>CNF Conflict Resolution</v>
          </cell>
          <cell r="H7378" t="str">
            <v>SP</v>
          </cell>
          <cell r="I7378">
            <v>37802</v>
          </cell>
        </row>
        <row r="7379">
          <cell r="A7379">
            <v>971611551</v>
          </cell>
          <cell r="B7379" t="str">
            <v>Katz</v>
          </cell>
          <cell r="C7379" t="str">
            <v>Myron</v>
          </cell>
          <cell r="D7379" t="str">
            <v>UC</v>
          </cell>
          <cell r="E7379" t="str">
            <v>A</v>
          </cell>
          <cell r="F7379">
            <v>220700</v>
          </cell>
          <cell r="G7379" t="str">
            <v>ECN Economics</v>
          </cell>
          <cell r="H7379" t="str">
            <v>SP</v>
          </cell>
        </row>
        <row r="7380">
          <cell r="A7380">
            <v>971612359</v>
          </cell>
          <cell r="B7380" t="str">
            <v>Murray</v>
          </cell>
          <cell r="C7380" t="str">
            <v>Jean</v>
          </cell>
          <cell r="D7380" t="str">
            <v>UV</v>
          </cell>
          <cell r="E7380" t="str">
            <v>T</v>
          </cell>
          <cell r="F7380">
            <v>289240</v>
          </cell>
          <cell r="G7380" t="str">
            <v>XPD Seminars</v>
          </cell>
          <cell r="H7380" t="str">
            <v>IN</v>
          </cell>
          <cell r="I7380">
            <v>38686</v>
          </cell>
        </row>
        <row r="7381">
          <cell r="A7381">
            <v>971614332</v>
          </cell>
          <cell r="B7381" t="str">
            <v>Carthy</v>
          </cell>
          <cell r="C7381" t="str">
            <v>Nicholas</v>
          </cell>
          <cell r="D7381" t="str">
            <v>UV</v>
          </cell>
          <cell r="E7381" t="str">
            <v>T</v>
          </cell>
          <cell r="F7381">
            <v>283001</v>
          </cell>
          <cell r="G7381" t="str">
            <v>XSS Extended &amp; Summer Prog Office</v>
          </cell>
          <cell r="H7381" t="str">
            <v>IN</v>
          </cell>
          <cell r="I7381">
            <v>38929</v>
          </cell>
        </row>
        <row r="7382">
          <cell r="A7382">
            <v>971623602</v>
          </cell>
          <cell r="B7382" t="str">
            <v>Wang</v>
          </cell>
          <cell r="C7382" t="str">
            <v>Zhijun</v>
          </cell>
          <cell r="D7382" t="str">
            <v>UF</v>
          </cell>
          <cell r="E7382" t="str">
            <v>T</v>
          </cell>
          <cell r="F7382">
            <v>200740</v>
          </cell>
          <cell r="G7382" t="str">
            <v>CAS Cntr for Academic Exclln Office</v>
          </cell>
          <cell r="H7382" t="str">
            <v>PB</v>
          </cell>
          <cell r="I7382">
            <v>38527</v>
          </cell>
        </row>
        <row r="7383">
          <cell r="A7383">
            <v>971627000</v>
          </cell>
          <cell r="B7383" t="str">
            <v>Whelan</v>
          </cell>
          <cell r="C7383" t="str">
            <v>Teresa</v>
          </cell>
          <cell r="D7383" t="str">
            <v>UV</v>
          </cell>
          <cell r="E7383" t="str">
            <v>T</v>
          </cell>
          <cell r="F7383">
            <v>260201</v>
          </cell>
          <cell r="G7383" t="str">
            <v>EDU C&amp;I Office</v>
          </cell>
          <cell r="H7383" t="str">
            <v>IN</v>
          </cell>
          <cell r="I7383">
            <v>35976</v>
          </cell>
        </row>
        <row r="7384">
          <cell r="A7384">
            <v>971638237</v>
          </cell>
          <cell r="B7384" t="str">
            <v>Austin</v>
          </cell>
          <cell r="C7384" t="str">
            <v>George</v>
          </cell>
          <cell r="D7384" t="str">
            <v>UC</v>
          </cell>
          <cell r="E7384" t="str">
            <v>T</v>
          </cell>
          <cell r="F7384">
            <v>310300</v>
          </cell>
          <cell r="G7384" t="str">
            <v>PAD Public Administration</v>
          </cell>
          <cell r="H7384" t="str">
            <v>SP</v>
          </cell>
          <cell r="I7384">
            <v>38168</v>
          </cell>
        </row>
        <row r="7385">
          <cell r="A7385">
            <v>971639157</v>
          </cell>
          <cell r="B7385" t="str">
            <v>Prasad</v>
          </cell>
          <cell r="C7385" t="str">
            <v>Shalini</v>
          </cell>
          <cell r="D7385" t="str">
            <v>UA</v>
          </cell>
          <cell r="E7385" t="str">
            <v>A</v>
          </cell>
          <cell r="F7385">
            <v>270401</v>
          </cell>
          <cell r="G7385" t="str">
            <v>EEN Electrical/Computer Engineering</v>
          </cell>
          <cell r="H7385" t="str">
            <v>PB</v>
          </cell>
        </row>
        <row r="7386">
          <cell r="A7386">
            <v>971674705</v>
          </cell>
          <cell r="B7386" t="str">
            <v>Monsere</v>
          </cell>
          <cell r="C7386" t="str">
            <v>Christopher</v>
          </cell>
          <cell r="D7386" t="str">
            <v>UA</v>
          </cell>
          <cell r="E7386" t="str">
            <v>A</v>
          </cell>
          <cell r="F7386">
            <v>270301</v>
          </cell>
          <cell r="G7386" t="str">
            <v>CEN Civil Engineering Office</v>
          </cell>
          <cell r="H7386" t="str">
            <v>PB</v>
          </cell>
        </row>
        <row r="7387">
          <cell r="A7387">
            <v>971712277</v>
          </cell>
          <cell r="B7387" t="str">
            <v>Winner</v>
          </cell>
          <cell r="C7387" t="str">
            <v>Scott</v>
          </cell>
          <cell r="D7387" t="str">
            <v>UV</v>
          </cell>
          <cell r="E7387" t="str">
            <v>T</v>
          </cell>
          <cell r="F7387">
            <v>220600</v>
          </cell>
          <cell r="G7387" t="str">
            <v>CHE Chemistry</v>
          </cell>
          <cell r="H7387" t="str">
            <v>IN</v>
          </cell>
          <cell r="I7387">
            <v>38960</v>
          </cell>
        </row>
        <row r="7388">
          <cell r="A7388">
            <v>971733592</v>
          </cell>
          <cell r="B7388" t="str">
            <v>Hawkins</v>
          </cell>
          <cell r="C7388" t="str">
            <v>Shelly</v>
          </cell>
          <cell r="D7388" t="str">
            <v>UV</v>
          </cell>
          <cell r="E7388" t="str">
            <v>T</v>
          </cell>
          <cell r="F7388">
            <v>200822</v>
          </cell>
          <cell r="G7388" t="str">
            <v>IEP Study Abroad Advising</v>
          </cell>
          <cell r="H7388" t="str">
            <v>IN</v>
          </cell>
          <cell r="I7388">
            <v>38230</v>
          </cell>
        </row>
        <row r="7389">
          <cell r="A7389">
            <v>971774598</v>
          </cell>
          <cell r="B7389" t="str">
            <v>Race</v>
          </cell>
          <cell r="C7389" t="str">
            <v>Elizabeth</v>
          </cell>
          <cell r="D7389" t="str">
            <v>UC</v>
          </cell>
          <cell r="E7389" t="str">
            <v>A</v>
          </cell>
          <cell r="F7389">
            <v>240100</v>
          </cell>
          <cell r="G7389" t="str">
            <v>SSW School of Social Work</v>
          </cell>
          <cell r="H7389" t="str">
            <v>SP</v>
          </cell>
        </row>
        <row r="7390">
          <cell r="A7390">
            <v>971776491</v>
          </cell>
          <cell r="B7390" t="str">
            <v>Sochacki</v>
          </cell>
          <cell r="C7390" t="str">
            <v>Paul</v>
          </cell>
          <cell r="D7390" t="str">
            <v>UV</v>
          </cell>
          <cell r="E7390" t="str">
            <v>T</v>
          </cell>
          <cell r="F7390">
            <v>220300</v>
          </cell>
          <cell r="G7390" t="str">
            <v>BIO Biology</v>
          </cell>
          <cell r="H7390" t="str">
            <v>IN</v>
          </cell>
          <cell r="I7390">
            <v>38666</v>
          </cell>
        </row>
        <row r="7391">
          <cell r="A7391">
            <v>971780364</v>
          </cell>
          <cell r="B7391" t="str">
            <v>Benson</v>
          </cell>
          <cell r="C7391" t="str">
            <v>Nancy</v>
          </cell>
          <cell r="D7391" t="str">
            <v>UA</v>
          </cell>
          <cell r="E7391" t="str">
            <v>T</v>
          </cell>
          <cell r="F7391">
            <v>260100</v>
          </cell>
          <cell r="G7391" t="str">
            <v>EDU Special Ed/Counselor Ed</v>
          </cell>
          <cell r="H7391" t="str">
            <v>PB</v>
          </cell>
          <cell r="I7391">
            <v>37787</v>
          </cell>
        </row>
        <row r="7392">
          <cell r="A7392">
            <v>971784492</v>
          </cell>
          <cell r="B7392" t="str">
            <v>Parton</v>
          </cell>
          <cell r="C7392" t="str">
            <v>Elaina</v>
          </cell>
          <cell r="D7392" t="str">
            <v>UW</v>
          </cell>
          <cell r="E7392" t="str">
            <v>T</v>
          </cell>
          <cell r="F7392">
            <v>200501</v>
          </cell>
          <cell r="G7392" t="str">
            <v>GSR Graduate Studies Office</v>
          </cell>
          <cell r="H7392" t="str">
            <v>IN</v>
          </cell>
          <cell r="I7392">
            <v>38898</v>
          </cell>
        </row>
        <row r="7393">
          <cell r="A7393">
            <v>971785853</v>
          </cell>
          <cell r="B7393" t="str">
            <v>Erenyi</v>
          </cell>
          <cell r="C7393" t="str">
            <v>Lisa</v>
          </cell>
          <cell r="D7393" t="str">
            <v>UV</v>
          </cell>
          <cell r="E7393" t="str">
            <v>T</v>
          </cell>
          <cell r="F7393">
            <v>200740</v>
          </cell>
          <cell r="G7393" t="str">
            <v>CAS Cntr for Academic Exclln Office</v>
          </cell>
          <cell r="H7393" t="str">
            <v>IN</v>
          </cell>
          <cell r="I7393">
            <v>37437</v>
          </cell>
        </row>
        <row r="7394">
          <cell r="A7394">
            <v>971797427</v>
          </cell>
          <cell r="B7394" t="str">
            <v>Eichelberger</v>
          </cell>
          <cell r="C7394" t="str">
            <v>Brenda</v>
          </cell>
          <cell r="D7394" t="str">
            <v>UA</v>
          </cell>
          <cell r="E7394" t="str">
            <v>A</v>
          </cell>
          <cell r="F7394">
            <v>250100</v>
          </cell>
          <cell r="G7394" t="str">
            <v>SBA Instruction</v>
          </cell>
          <cell r="H7394" t="str">
            <v>PB</v>
          </cell>
        </row>
        <row r="7395">
          <cell r="A7395">
            <v>971807065</v>
          </cell>
          <cell r="B7395" t="str">
            <v>Garg</v>
          </cell>
          <cell r="C7395" t="str">
            <v>Manoj</v>
          </cell>
          <cell r="D7395" t="str">
            <v>UD</v>
          </cell>
          <cell r="E7395" t="str">
            <v>A</v>
          </cell>
          <cell r="F7395">
            <v>270201</v>
          </cell>
          <cell r="G7395" t="str">
            <v>CMP Computer Science Office</v>
          </cell>
          <cell r="H7395" t="str">
            <v>SP</v>
          </cell>
        </row>
        <row r="7396">
          <cell r="A7396">
            <v>971810991</v>
          </cell>
          <cell r="B7396" t="str">
            <v>Gordy</v>
          </cell>
          <cell r="C7396" t="str">
            <v>Kelleen</v>
          </cell>
          <cell r="D7396" t="str">
            <v>UC</v>
          </cell>
          <cell r="E7396" t="str">
            <v>T</v>
          </cell>
          <cell r="F7396">
            <v>260201</v>
          </cell>
          <cell r="G7396" t="str">
            <v>EDU C&amp;I Office</v>
          </cell>
          <cell r="H7396" t="str">
            <v>SP</v>
          </cell>
          <cell r="I7396">
            <v>39202</v>
          </cell>
        </row>
        <row r="7397">
          <cell r="A7397">
            <v>971811128</v>
          </cell>
          <cell r="B7397" t="str">
            <v>Joachim</v>
          </cell>
          <cell r="C7397" t="str">
            <v>Jared</v>
          </cell>
          <cell r="D7397" t="str">
            <v>UC</v>
          </cell>
          <cell r="E7397" t="str">
            <v>T</v>
          </cell>
          <cell r="F7397">
            <v>221000</v>
          </cell>
          <cell r="G7397" t="str">
            <v>FLL Foreign Languages</v>
          </cell>
          <cell r="H7397" t="str">
            <v>SP</v>
          </cell>
          <cell r="I7397">
            <v>38077</v>
          </cell>
        </row>
        <row r="7398">
          <cell r="A7398">
            <v>971822705</v>
          </cell>
          <cell r="B7398" t="str">
            <v>Siddhartha</v>
          </cell>
          <cell r="C7398" t="str">
            <v>Siddhartha</v>
          </cell>
          <cell r="D7398" t="str">
            <v>UC</v>
          </cell>
          <cell r="E7398" t="str">
            <v>T</v>
          </cell>
          <cell r="F7398">
            <v>270401</v>
          </cell>
          <cell r="G7398" t="str">
            <v>EEN Electrical/Computer Engineering</v>
          </cell>
          <cell r="H7398" t="str">
            <v>SP</v>
          </cell>
          <cell r="I7398">
            <v>38898</v>
          </cell>
        </row>
        <row r="7399">
          <cell r="A7399">
            <v>971824694</v>
          </cell>
          <cell r="B7399" t="str">
            <v>Garcia-Snell</v>
          </cell>
          <cell r="C7399" t="str">
            <v>Amanda</v>
          </cell>
          <cell r="D7399" t="str">
            <v>UC</v>
          </cell>
          <cell r="E7399" t="str">
            <v>T</v>
          </cell>
          <cell r="F7399">
            <v>222900</v>
          </cell>
          <cell r="G7399" t="str">
            <v>CLS Chicano/Latino Studies Program</v>
          </cell>
          <cell r="H7399" t="str">
            <v>SP</v>
          </cell>
          <cell r="I7399">
            <v>38898</v>
          </cell>
        </row>
        <row r="7400">
          <cell r="A7400">
            <v>971825348</v>
          </cell>
          <cell r="B7400" t="str">
            <v>Collier</v>
          </cell>
          <cell r="C7400" t="str">
            <v>Catherine</v>
          </cell>
          <cell r="D7400" t="str">
            <v>UV</v>
          </cell>
          <cell r="E7400" t="str">
            <v>A</v>
          </cell>
          <cell r="F7400">
            <v>266280</v>
          </cell>
          <cell r="G7400" t="str">
            <v>EDC ESL Off Campus</v>
          </cell>
          <cell r="H7400" t="str">
            <v>IN</v>
          </cell>
        </row>
        <row r="7401">
          <cell r="A7401">
            <v>971825674</v>
          </cell>
          <cell r="B7401" t="str">
            <v>Hay</v>
          </cell>
          <cell r="C7401" t="str">
            <v>Pherak</v>
          </cell>
          <cell r="D7401" t="str">
            <v>UV</v>
          </cell>
          <cell r="E7401" t="str">
            <v>T</v>
          </cell>
          <cell r="F7401">
            <v>270301</v>
          </cell>
          <cell r="G7401" t="str">
            <v>CEN Civil Engineering Office</v>
          </cell>
          <cell r="H7401" t="str">
            <v>IN</v>
          </cell>
          <cell r="I7401">
            <v>37833</v>
          </cell>
        </row>
        <row r="7402">
          <cell r="A7402">
            <v>971829825</v>
          </cell>
          <cell r="B7402" t="str">
            <v>Rhodes</v>
          </cell>
          <cell r="C7402" t="str">
            <v>Terrel</v>
          </cell>
          <cell r="D7402" t="str">
            <v>UF</v>
          </cell>
          <cell r="E7402" t="str">
            <v>T</v>
          </cell>
          <cell r="F7402">
            <v>200401</v>
          </cell>
          <cell r="G7402" t="str">
            <v>OAA VP Office-Undergraduate Studies</v>
          </cell>
          <cell r="H7402" t="str">
            <v>PB</v>
          </cell>
          <cell r="I7402">
            <v>38960</v>
          </cell>
        </row>
        <row r="7403">
          <cell r="A7403">
            <v>971834928</v>
          </cell>
          <cell r="B7403" t="str">
            <v>Goslin</v>
          </cell>
          <cell r="C7403" t="str">
            <v>Lewis</v>
          </cell>
          <cell r="D7403" t="str">
            <v>UA</v>
          </cell>
          <cell r="E7403" t="str">
            <v>T</v>
          </cell>
          <cell r="F7403">
            <v>250100</v>
          </cell>
          <cell r="G7403" t="str">
            <v>SBA Instruction</v>
          </cell>
          <cell r="H7403" t="str">
            <v>PB</v>
          </cell>
          <cell r="I7403">
            <v>36525</v>
          </cell>
        </row>
        <row r="7404">
          <cell r="A7404">
            <v>971859524</v>
          </cell>
          <cell r="B7404" t="str">
            <v>Dupain</v>
          </cell>
          <cell r="C7404" t="str">
            <v>Mary</v>
          </cell>
          <cell r="D7404" t="str">
            <v>UB</v>
          </cell>
          <cell r="E7404" t="str">
            <v>T</v>
          </cell>
          <cell r="F7404">
            <v>240200</v>
          </cell>
          <cell r="G7404" t="str">
            <v>RRI Regional Research Institute</v>
          </cell>
          <cell r="H7404" t="str">
            <v>PB</v>
          </cell>
          <cell r="I7404">
            <v>37680</v>
          </cell>
        </row>
        <row r="7405">
          <cell r="A7405">
            <v>971861423</v>
          </cell>
          <cell r="B7405" t="str">
            <v>Tetreault</v>
          </cell>
          <cell r="C7405" t="str">
            <v>Mary Kay</v>
          </cell>
          <cell r="D7405" t="str">
            <v>UF</v>
          </cell>
          <cell r="E7405" t="str">
            <v>T</v>
          </cell>
          <cell r="F7405">
            <v>200101</v>
          </cell>
          <cell r="G7405" t="str">
            <v>OAA Provosts Office Admin</v>
          </cell>
          <cell r="H7405" t="str">
            <v>PB</v>
          </cell>
          <cell r="I7405">
            <v>38533</v>
          </cell>
        </row>
        <row r="7406">
          <cell r="A7406">
            <v>971871201</v>
          </cell>
          <cell r="B7406" t="str">
            <v>Himm</v>
          </cell>
          <cell r="C7406" t="str">
            <v>Christine</v>
          </cell>
          <cell r="D7406" t="str">
            <v>UW</v>
          </cell>
          <cell r="E7406" t="str">
            <v>A</v>
          </cell>
          <cell r="F7406">
            <v>630050</v>
          </cell>
          <cell r="G7406" t="str">
            <v>ATH Athletic Operations</v>
          </cell>
          <cell r="H7406" t="str">
            <v>IN</v>
          </cell>
        </row>
        <row r="7407">
          <cell r="A7407">
            <v>971871438</v>
          </cell>
          <cell r="B7407" t="str">
            <v>Branham</v>
          </cell>
          <cell r="C7407" t="str">
            <v>Barbara</v>
          </cell>
          <cell r="D7407" t="str">
            <v>UC</v>
          </cell>
          <cell r="E7407" t="str">
            <v>A</v>
          </cell>
          <cell r="F7407">
            <v>301001</v>
          </cell>
          <cell r="G7407" t="str">
            <v>ART Office</v>
          </cell>
          <cell r="H7407" t="str">
            <v>SP</v>
          </cell>
        </row>
        <row r="7408">
          <cell r="A7408">
            <v>971898959</v>
          </cell>
          <cell r="B7408" t="str">
            <v>Gerding</v>
          </cell>
          <cell r="C7408" t="str">
            <v>Erik</v>
          </cell>
          <cell r="D7408" t="str">
            <v>UC</v>
          </cell>
          <cell r="E7408" t="str">
            <v>T</v>
          </cell>
          <cell r="F7408">
            <v>301120</v>
          </cell>
          <cell r="G7408" t="str">
            <v>ARC Architecture Office</v>
          </cell>
          <cell r="H7408" t="str">
            <v>SP</v>
          </cell>
          <cell r="I7408">
            <v>36433</v>
          </cell>
        </row>
        <row r="7409">
          <cell r="A7409">
            <v>971899156</v>
          </cell>
          <cell r="B7409" t="str">
            <v>Reysenbach</v>
          </cell>
          <cell r="C7409" t="str">
            <v>Anna-Louise</v>
          </cell>
          <cell r="D7409" t="str">
            <v>UA</v>
          </cell>
          <cell r="E7409" t="str">
            <v>A</v>
          </cell>
          <cell r="F7409">
            <v>220300</v>
          </cell>
          <cell r="G7409" t="str">
            <v>BIO Biology</v>
          </cell>
          <cell r="H7409" t="str">
            <v>PB</v>
          </cell>
        </row>
        <row r="7410">
          <cell r="A7410">
            <v>971904980</v>
          </cell>
          <cell r="B7410" t="str">
            <v>Bennett</v>
          </cell>
          <cell r="C7410" t="str">
            <v>Tami</v>
          </cell>
          <cell r="D7410" t="str">
            <v>UF</v>
          </cell>
          <cell r="E7410" t="str">
            <v>T</v>
          </cell>
          <cell r="F7410">
            <v>631200</v>
          </cell>
          <cell r="G7410" t="str">
            <v>ATH W Soccer</v>
          </cell>
          <cell r="H7410" t="str">
            <v>PB</v>
          </cell>
          <cell r="I7410">
            <v>37711</v>
          </cell>
        </row>
        <row r="7411">
          <cell r="A7411">
            <v>971908098</v>
          </cell>
          <cell r="B7411" t="str">
            <v>Karavanic</v>
          </cell>
          <cell r="C7411" t="str">
            <v>Karen</v>
          </cell>
          <cell r="D7411" t="str">
            <v>UA</v>
          </cell>
          <cell r="E7411" t="str">
            <v>A</v>
          </cell>
          <cell r="F7411">
            <v>270201</v>
          </cell>
          <cell r="G7411" t="str">
            <v>CMP Computer Science Office</v>
          </cell>
          <cell r="H7411" t="str">
            <v>PB</v>
          </cell>
        </row>
        <row r="7412">
          <cell r="A7412">
            <v>971930718</v>
          </cell>
          <cell r="B7412" t="str">
            <v>Clark</v>
          </cell>
          <cell r="C7412" t="str">
            <v>Saori</v>
          </cell>
          <cell r="D7412" t="str">
            <v>UF</v>
          </cell>
          <cell r="E7412" t="str">
            <v>A</v>
          </cell>
          <cell r="F7412">
            <v>330011</v>
          </cell>
          <cell r="G7412" t="str">
            <v>OSA Dean of Students Office</v>
          </cell>
          <cell r="H7412" t="str">
            <v>PB</v>
          </cell>
        </row>
        <row r="7413">
          <cell r="A7413">
            <v>971932494</v>
          </cell>
          <cell r="B7413" t="str">
            <v>Hilsenteger</v>
          </cell>
          <cell r="C7413" t="str">
            <v>Julie</v>
          </cell>
          <cell r="D7413" t="str">
            <v>UW</v>
          </cell>
          <cell r="E7413" t="str">
            <v>T</v>
          </cell>
          <cell r="F7413">
            <v>630050</v>
          </cell>
          <cell r="G7413" t="str">
            <v>ATH Athletic Operations</v>
          </cell>
          <cell r="H7413" t="str">
            <v>IN</v>
          </cell>
          <cell r="I7413">
            <v>37741</v>
          </cell>
        </row>
        <row r="7414">
          <cell r="A7414">
            <v>971939511</v>
          </cell>
          <cell r="B7414" t="str">
            <v>Honl</v>
          </cell>
          <cell r="C7414" t="str">
            <v>Maria</v>
          </cell>
          <cell r="D7414" t="str">
            <v>UV</v>
          </cell>
          <cell r="E7414" t="str">
            <v>T</v>
          </cell>
          <cell r="F7414">
            <v>101200</v>
          </cell>
          <cell r="G7414" t="str">
            <v>OCR Community Relations Office</v>
          </cell>
          <cell r="H7414" t="str">
            <v>IN</v>
          </cell>
          <cell r="I7414">
            <v>37134</v>
          </cell>
        </row>
        <row r="7415">
          <cell r="A7415">
            <v>971940729</v>
          </cell>
          <cell r="B7415" t="str">
            <v>Schulte</v>
          </cell>
          <cell r="C7415" t="str">
            <v>Mark</v>
          </cell>
          <cell r="D7415" t="str">
            <v>UC</v>
          </cell>
          <cell r="E7415" t="str">
            <v>A</v>
          </cell>
          <cell r="F7415">
            <v>304001</v>
          </cell>
          <cell r="G7415" t="str">
            <v>MUS Music Office</v>
          </cell>
          <cell r="H7415" t="str">
            <v>SP</v>
          </cell>
        </row>
        <row r="7416">
          <cell r="A7416">
            <v>971944531</v>
          </cell>
          <cell r="B7416" t="str">
            <v>Goodwyn-Craine</v>
          </cell>
          <cell r="C7416" t="str">
            <v>Allyson</v>
          </cell>
          <cell r="D7416" t="str">
            <v>UC</v>
          </cell>
          <cell r="E7416" t="str">
            <v>T</v>
          </cell>
          <cell r="F7416">
            <v>222201</v>
          </cell>
          <cell r="G7416" t="str">
            <v>COM Communication</v>
          </cell>
          <cell r="H7416" t="str">
            <v>SP</v>
          </cell>
          <cell r="I7416">
            <v>36616</v>
          </cell>
        </row>
        <row r="7417">
          <cell r="A7417">
            <v>971955030</v>
          </cell>
          <cell r="B7417" t="str">
            <v>Huang</v>
          </cell>
          <cell r="C7417" t="str">
            <v>Jie</v>
          </cell>
          <cell r="D7417" t="str">
            <v>UV</v>
          </cell>
          <cell r="E7417" t="str">
            <v>T</v>
          </cell>
          <cell r="F7417">
            <v>270201</v>
          </cell>
          <cell r="G7417" t="str">
            <v>CMP Computer Science Office</v>
          </cell>
          <cell r="H7417" t="str">
            <v>IN</v>
          </cell>
          <cell r="I7417">
            <v>38896</v>
          </cell>
        </row>
        <row r="7418">
          <cell r="A7418">
            <v>971956146</v>
          </cell>
          <cell r="B7418" t="str">
            <v>Long</v>
          </cell>
          <cell r="C7418" t="str">
            <v>Patricia</v>
          </cell>
          <cell r="D7418" t="str">
            <v>UF</v>
          </cell>
          <cell r="E7418" t="str">
            <v>A</v>
          </cell>
          <cell r="F7418">
            <v>100301</v>
          </cell>
          <cell r="G7418" t="str">
            <v>DEV Development Office</v>
          </cell>
          <cell r="H7418" t="str">
            <v>PB</v>
          </cell>
        </row>
        <row r="7419">
          <cell r="A7419">
            <v>971956327</v>
          </cell>
          <cell r="B7419" t="str">
            <v>Appleyard</v>
          </cell>
          <cell r="C7419" t="str">
            <v>Bruce</v>
          </cell>
          <cell r="D7419" t="str">
            <v>UC</v>
          </cell>
          <cell r="E7419" t="str">
            <v>T</v>
          </cell>
          <cell r="F7419">
            <v>310400</v>
          </cell>
          <cell r="G7419" t="str">
            <v>USP Urban Studies &amp; Planning</v>
          </cell>
          <cell r="H7419" t="str">
            <v>SP</v>
          </cell>
          <cell r="I7419">
            <v>38077</v>
          </cell>
        </row>
        <row r="7420">
          <cell r="A7420">
            <v>971962637</v>
          </cell>
          <cell r="B7420" t="str">
            <v>Belgique</v>
          </cell>
          <cell r="C7420" t="str">
            <v>Joel</v>
          </cell>
          <cell r="D7420" t="str">
            <v>UC</v>
          </cell>
          <cell r="E7420" t="str">
            <v>A</v>
          </cell>
          <cell r="F7420">
            <v>304103</v>
          </cell>
          <cell r="G7420" t="str">
            <v>MUS Applied Music</v>
          </cell>
          <cell r="H7420" t="str">
            <v>SP</v>
          </cell>
        </row>
        <row r="7421">
          <cell r="A7421">
            <v>971964680</v>
          </cell>
          <cell r="B7421" t="str">
            <v>Rouseff</v>
          </cell>
          <cell r="C7421" t="str">
            <v>Daniel</v>
          </cell>
          <cell r="D7421" t="str">
            <v>UC</v>
          </cell>
          <cell r="E7421" t="str">
            <v>A</v>
          </cell>
          <cell r="F7421">
            <v>270401</v>
          </cell>
          <cell r="G7421" t="str">
            <v>EEN Electrical/Computer Engineering</v>
          </cell>
          <cell r="H7421" t="str">
            <v>SP</v>
          </cell>
        </row>
        <row r="7422">
          <cell r="A7422">
            <v>971975513</v>
          </cell>
          <cell r="B7422" t="str">
            <v>Romm</v>
          </cell>
          <cell r="C7422" t="str">
            <v>Jill</v>
          </cell>
          <cell r="D7422" t="str">
            <v>UC</v>
          </cell>
          <cell r="E7422" t="str">
            <v>T</v>
          </cell>
          <cell r="F7422">
            <v>240100</v>
          </cell>
          <cell r="G7422" t="str">
            <v>SSW School of Social Work</v>
          </cell>
          <cell r="H7422" t="str">
            <v>SP</v>
          </cell>
          <cell r="I7422">
            <v>36341</v>
          </cell>
        </row>
        <row r="7423">
          <cell r="A7423">
            <v>971990754</v>
          </cell>
          <cell r="B7423" t="str">
            <v>Wollam Logue</v>
          </cell>
          <cell r="C7423" t="str">
            <v>Jessica</v>
          </cell>
          <cell r="D7423" t="str">
            <v>UC</v>
          </cell>
          <cell r="E7423" t="str">
            <v>A</v>
          </cell>
          <cell r="F7423">
            <v>221700</v>
          </cell>
          <cell r="G7423" t="str">
            <v>PHL Philosophy Department</v>
          </cell>
          <cell r="H7423" t="str">
            <v>SP</v>
          </cell>
        </row>
        <row r="7424">
          <cell r="A7424">
            <v>972017594</v>
          </cell>
          <cell r="B7424" t="str">
            <v>Hill</v>
          </cell>
          <cell r="C7424" t="str">
            <v>Ira</v>
          </cell>
          <cell r="D7424" t="str">
            <v>UC</v>
          </cell>
          <cell r="E7424" t="str">
            <v>T</v>
          </cell>
          <cell r="F7424">
            <v>270220</v>
          </cell>
          <cell r="G7424" t="str">
            <v>CMP Software Engineering Rsch Ctr</v>
          </cell>
          <cell r="H7424" t="str">
            <v>SP</v>
          </cell>
          <cell r="I7424">
            <v>38716</v>
          </cell>
        </row>
        <row r="7425">
          <cell r="A7425">
            <v>972020687</v>
          </cell>
          <cell r="B7425" t="str">
            <v>Do</v>
          </cell>
          <cell r="C7425" t="str">
            <v>Lan</v>
          </cell>
          <cell r="D7425" t="str">
            <v>UF</v>
          </cell>
          <cell r="E7425" t="str">
            <v>A</v>
          </cell>
          <cell r="F7425">
            <v>100301</v>
          </cell>
          <cell r="G7425" t="str">
            <v>DEV Development Office</v>
          </cell>
          <cell r="H7425" t="str">
            <v>PB</v>
          </cell>
        </row>
        <row r="7426">
          <cell r="A7426">
            <v>972030541</v>
          </cell>
          <cell r="B7426" t="str">
            <v>Hill</v>
          </cell>
          <cell r="C7426" t="str">
            <v>Pamela</v>
          </cell>
          <cell r="D7426" t="str">
            <v>UC</v>
          </cell>
          <cell r="E7426" t="str">
            <v>T</v>
          </cell>
          <cell r="F7426">
            <v>250100</v>
          </cell>
          <cell r="G7426" t="str">
            <v>SBA Instruction</v>
          </cell>
          <cell r="H7426" t="str">
            <v>SP</v>
          </cell>
          <cell r="I7426">
            <v>36160</v>
          </cell>
        </row>
        <row r="7427">
          <cell r="A7427">
            <v>972031105</v>
          </cell>
          <cell r="B7427" t="str">
            <v>Toppe</v>
          </cell>
          <cell r="C7427" t="str">
            <v>Michele</v>
          </cell>
          <cell r="D7427" t="str">
            <v>UF</v>
          </cell>
          <cell r="E7427" t="str">
            <v>A</v>
          </cell>
          <cell r="F7427">
            <v>330000</v>
          </cell>
          <cell r="G7427" t="str">
            <v>OSA Vice Provost Student Affairs</v>
          </cell>
          <cell r="H7427" t="str">
            <v>PB</v>
          </cell>
        </row>
        <row r="7428">
          <cell r="A7428">
            <v>972058377</v>
          </cell>
          <cell r="B7428" t="str">
            <v>Iverson</v>
          </cell>
          <cell r="C7428" t="str">
            <v>Shane</v>
          </cell>
          <cell r="D7428" t="str">
            <v>UV</v>
          </cell>
          <cell r="E7428" t="str">
            <v>T</v>
          </cell>
          <cell r="F7428">
            <v>201101</v>
          </cell>
          <cell r="G7428" t="str">
            <v>SAT Saturday Academy-Main</v>
          </cell>
          <cell r="H7428" t="str">
            <v>IN</v>
          </cell>
          <cell r="I7428">
            <v>39001</v>
          </cell>
        </row>
        <row r="7429">
          <cell r="A7429">
            <v>972069768</v>
          </cell>
          <cell r="B7429" t="str">
            <v>Clay</v>
          </cell>
          <cell r="C7429" t="str">
            <v>Talya</v>
          </cell>
          <cell r="D7429" t="str">
            <v>UW</v>
          </cell>
          <cell r="E7429" t="str">
            <v>T</v>
          </cell>
          <cell r="F7429">
            <v>240200</v>
          </cell>
          <cell r="G7429" t="str">
            <v>RRI Regional Research Institute</v>
          </cell>
          <cell r="H7429" t="str">
            <v>IN</v>
          </cell>
          <cell r="I7429">
            <v>37057</v>
          </cell>
        </row>
        <row r="7430">
          <cell r="A7430">
            <v>972070429</v>
          </cell>
          <cell r="B7430" t="str">
            <v>Brant</v>
          </cell>
          <cell r="C7430" t="str">
            <v>Zandra</v>
          </cell>
          <cell r="D7430" t="str">
            <v>UC</v>
          </cell>
          <cell r="E7430" t="str">
            <v>T</v>
          </cell>
          <cell r="F7430">
            <v>260100</v>
          </cell>
          <cell r="G7430" t="str">
            <v>EDU Special Ed/Counselor Ed</v>
          </cell>
          <cell r="H7430" t="str">
            <v>SP</v>
          </cell>
          <cell r="I7430">
            <v>38077</v>
          </cell>
        </row>
        <row r="7431">
          <cell r="A7431">
            <v>972074968</v>
          </cell>
          <cell r="B7431" t="str">
            <v>Zahrowski</v>
          </cell>
          <cell r="C7431" t="str">
            <v>Robert</v>
          </cell>
          <cell r="D7431" t="str">
            <v>UC</v>
          </cell>
          <cell r="E7431" t="str">
            <v>A</v>
          </cell>
          <cell r="F7431">
            <v>250100</v>
          </cell>
          <cell r="G7431" t="str">
            <v>SBA Instruction</v>
          </cell>
          <cell r="H7431" t="str">
            <v>SP</v>
          </cell>
        </row>
        <row r="7432">
          <cell r="A7432">
            <v>972090748</v>
          </cell>
          <cell r="B7432" t="str">
            <v>King</v>
          </cell>
          <cell r="C7432" t="str">
            <v>Benjamin</v>
          </cell>
          <cell r="D7432" t="str">
            <v>UV</v>
          </cell>
          <cell r="E7432" t="str">
            <v>T</v>
          </cell>
          <cell r="F7432">
            <v>289001</v>
          </cell>
          <cell r="G7432" t="str">
            <v>XPD Profession Development Office</v>
          </cell>
          <cell r="H7432" t="str">
            <v>IN</v>
          </cell>
          <cell r="I7432">
            <v>35976</v>
          </cell>
        </row>
        <row r="7433">
          <cell r="A7433">
            <v>972093603</v>
          </cell>
          <cell r="B7433" t="str">
            <v>Sanchez</v>
          </cell>
          <cell r="C7433" t="str">
            <v>Rudolph</v>
          </cell>
          <cell r="D7433" t="str">
            <v>UA</v>
          </cell>
          <cell r="E7433" t="str">
            <v>T</v>
          </cell>
          <cell r="F7433">
            <v>250000</v>
          </cell>
          <cell r="G7433" t="str">
            <v>SBA School of Business Admin</v>
          </cell>
          <cell r="H7433" t="str">
            <v>PB</v>
          </cell>
          <cell r="I7433">
            <v>37057</v>
          </cell>
        </row>
        <row r="7434">
          <cell r="A7434">
            <v>972108161</v>
          </cell>
          <cell r="B7434" t="str">
            <v>Streck</v>
          </cell>
          <cell r="C7434" t="str">
            <v>Martin</v>
          </cell>
          <cell r="D7434" t="str">
            <v>UA</v>
          </cell>
          <cell r="E7434" t="str">
            <v>A</v>
          </cell>
          <cell r="F7434">
            <v>221100</v>
          </cell>
          <cell r="G7434" t="str">
            <v>GLG Geology</v>
          </cell>
          <cell r="H7434" t="str">
            <v>PB</v>
          </cell>
        </row>
        <row r="7435">
          <cell r="A7435">
            <v>972124440</v>
          </cell>
          <cell r="B7435" t="str">
            <v>Blair</v>
          </cell>
          <cell r="C7435" t="str">
            <v>Eudora</v>
          </cell>
          <cell r="D7435" t="str">
            <v>UW</v>
          </cell>
          <cell r="E7435" t="str">
            <v>T</v>
          </cell>
          <cell r="F7435">
            <v>200501</v>
          </cell>
          <cell r="G7435" t="str">
            <v>GSR Graduate Studies Office</v>
          </cell>
          <cell r="H7435" t="str">
            <v>IN</v>
          </cell>
          <cell r="I7435">
            <v>38960</v>
          </cell>
        </row>
        <row r="7436">
          <cell r="A7436">
            <v>972152175</v>
          </cell>
          <cell r="B7436" t="str">
            <v>Sawyer</v>
          </cell>
          <cell r="C7436" t="str">
            <v>Lawrence</v>
          </cell>
          <cell r="D7436" t="str">
            <v>UW</v>
          </cell>
          <cell r="E7436" t="str">
            <v>T</v>
          </cell>
          <cell r="F7436">
            <v>610411</v>
          </cell>
          <cell r="G7436" t="str">
            <v>OIS Instr Tech Sppt/CAVS</v>
          </cell>
          <cell r="H7436" t="str">
            <v>IN</v>
          </cell>
          <cell r="I7436">
            <v>39567</v>
          </cell>
        </row>
        <row r="7437">
          <cell r="A7437">
            <v>972176868</v>
          </cell>
          <cell r="B7437" t="str">
            <v>Brown</v>
          </cell>
          <cell r="C7437" t="str">
            <v>Larry</v>
          </cell>
          <cell r="D7437" t="str">
            <v>UA</v>
          </cell>
          <cell r="E7437" t="str">
            <v>A</v>
          </cell>
          <cell r="F7437">
            <v>260100</v>
          </cell>
          <cell r="G7437" t="str">
            <v>EDU Special Ed/Counselor Ed</v>
          </cell>
          <cell r="H7437" t="str">
            <v>PB</v>
          </cell>
        </row>
        <row r="7438">
          <cell r="A7438">
            <v>972177087</v>
          </cell>
          <cell r="B7438" t="str">
            <v>Streeter</v>
          </cell>
          <cell r="C7438" t="str">
            <v>Dan</v>
          </cell>
          <cell r="D7438" t="str">
            <v>UA</v>
          </cell>
          <cell r="E7438" t="str">
            <v>A</v>
          </cell>
          <cell r="F7438">
            <v>221601</v>
          </cell>
          <cell r="G7438" t="str">
            <v>MTH Math Office</v>
          </cell>
          <cell r="H7438" t="str">
            <v>PB</v>
          </cell>
        </row>
        <row r="7439">
          <cell r="A7439">
            <v>972179276</v>
          </cell>
          <cell r="B7439" t="str">
            <v>Shirk</v>
          </cell>
          <cell r="C7439" t="str">
            <v>Derek</v>
          </cell>
          <cell r="D7439" t="str">
            <v>UV</v>
          </cell>
          <cell r="E7439" t="str">
            <v>T</v>
          </cell>
          <cell r="F7439">
            <v>201101</v>
          </cell>
          <cell r="G7439" t="str">
            <v>SAT Saturday Academy-Main</v>
          </cell>
          <cell r="H7439" t="str">
            <v>IN</v>
          </cell>
          <cell r="I7439">
            <v>38939</v>
          </cell>
        </row>
        <row r="7440">
          <cell r="A7440">
            <v>972180161</v>
          </cell>
          <cell r="B7440" t="str">
            <v>Hagedorn</v>
          </cell>
          <cell r="C7440" t="str">
            <v>Hau</v>
          </cell>
          <cell r="D7440" t="str">
            <v>UF</v>
          </cell>
          <cell r="E7440" t="str">
            <v>A</v>
          </cell>
          <cell r="F7440">
            <v>201531</v>
          </cell>
          <cell r="G7440" t="str">
            <v>UTC Univ Transportation Ctr-Admin</v>
          </cell>
          <cell r="H7440" t="str">
            <v>PB</v>
          </cell>
        </row>
        <row r="7441">
          <cell r="A7441">
            <v>972184356</v>
          </cell>
          <cell r="B7441" t="str">
            <v>Lucas</v>
          </cell>
          <cell r="C7441" t="str">
            <v>Pamela</v>
          </cell>
          <cell r="D7441" t="str">
            <v>UV</v>
          </cell>
          <cell r="E7441" t="str">
            <v>T</v>
          </cell>
          <cell r="F7441">
            <v>282350</v>
          </cell>
          <cell r="G7441" t="str">
            <v>XCD Southern Oregon</v>
          </cell>
          <cell r="H7441" t="str">
            <v>IN</v>
          </cell>
          <cell r="I7441">
            <v>38230</v>
          </cell>
        </row>
        <row r="7442">
          <cell r="A7442">
            <v>972225290</v>
          </cell>
          <cell r="B7442" t="str">
            <v>Speck</v>
          </cell>
          <cell r="C7442" t="str">
            <v>William</v>
          </cell>
          <cell r="D7442" t="str">
            <v>UV</v>
          </cell>
          <cell r="E7442" t="str">
            <v>T</v>
          </cell>
          <cell r="F7442">
            <v>283001</v>
          </cell>
          <cell r="G7442" t="str">
            <v>XSS Extended &amp; Summer Prog Office</v>
          </cell>
          <cell r="H7442" t="str">
            <v>IN</v>
          </cell>
          <cell r="I7442">
            <v>36007</v>
          </cell>
        </row>
        <row r="7443">
          <cell r="A7443">
            <v>972227380</v>
          </cell>
          <cell r="B7443" t="str">
            <v>Peerenboom</v>
          </cell>
          <cell r="C7443" t="str">
            <v>Anthony</v>
          </cell>
          <cell r="D7443" t="str">
            <v>UF</v>
          </cell>
          <cell r="E7443" t="str">
            <v>A</v>
          </cell>
          <cell r="F7443">
            <v>632700</v>
          </cell>
          <cell r="G7443" t="str">
            <v>ATH M Football</v>
          </cell>
          <cell r="H7443" t="str">
            <v>PB</v>
          </cell>
        </row>
        <row r="7444">
          <cell r="A7444">
            <v>972249850</v>
          </cell>
          <cell r="B7444" t="str">
            <v>Hinrichs</v>
          </cell>
          <cell r="C7444" t="str">
            <v>Janet</v>
          </cell>
          <cell r="D7444" t="str">
            <v>UC</v>
          </cell>
          <cell r="E7444" t="str">
            <v>T</v>
          </cell>
          <cell r="F7444">
            <v>222201</v>
          </cell>
          <cell r="G7444" t="str">
            <v>COM Communication</v>
          </cell>
          <cell r="H7444" t="str">
            <v>SP</v>
          </cell>
          <cell r="I7444">
            <v>38564</v>
          </cell>
        </row>
        <row r="7445">
          <cell r="A7445">
            <v>972261490</v>
          </cell>
          <cell r="B7445" t="str">
            <v>Zeiber</v>
          </cell>
          <cell r="C7445" t="str">
            <v>Alan</v>
          </cell>
          <cell r="D7445" t="str">
            <v>UC</v>
          </cell>
          <cell r="E7445" t="str">
            <v>A</v>
          </cell>
          <cell r="F7445">
            <v>250125</v>
          </cell>
          <cell r="G7445" t="str">
            <v>SBA Weekend Business Degree</v>
          </cell>
          <cell r="H7445" t="str">
            <v>SP</v>
          </cell>
        </row>
        <row r="7446">
          <cell r="A7446">
            <v>972267430</v>
          </cell>
          <cell r="B7446" t="str">
            <v>Corry</v>
          </cell>
          <cell r="C7446" t="str">
            <v>Brian</v>
          </cell>
          <cell r="D7446" t="str">
            <v>UW</v>
          </cell>
          <cell r="E7446" t="str">
            <v>T</v>
          </cell>
          <cell r="F7446">
            <v>220300</v>
          </cell>
          <cell r="G7446" t="str">
            <v>BIO Biology</v>
          </cell>
          <cell r="H7446" t="str">
            <v>IN</v>
          </cell>
          <cell r="I7446">
            <v>38518</v>
          </cell>
        </row>
        <row r="7447">
          <cell r="A7447">
            <v>972274655</v>
          </cell>
          <cell r="B7447" t="str">
            <v>Arevalos</v>
          </cell>
          <cell r="C7447" t="str">
            <v>Michael</v>
          </cell>
          <cell r="D7447" t="str">
            <v>UG</v>
          </cell>
          <cell r="E7447" t="str">
            <v>T</v>
          </cell>
          <cell r="F7447">
            <v>260100</v>
          </cell>
          <cell r="G7447" t="str">
            <v>EDU Special Ed/Counselor Ed</v>
          </cell>
          <cell r="H7447" t="str">
            <v>SP</v>
          </cell>
          <cell r="I7447">
            <v>38337</v>
          </cell>
        </row>
        <row r="7448">
          <cell r="A7448">
            <v>972281779</v>
          </cell>
          <cell r="B7448" t="str">
            <v>Peterman</v>
          </cell>
          <cell r="C7448" t="str">
            <v>Melissa</v>
          </cell>
          <cell r="D7448" t="str">
            <v>UC</v>
          </cell>
          <cell r="E7448" t="str">
            <v>A</v>
          </cell>
          <cell r="F7448">
            <v>250001</v>
          </cell>
          <cell r="G7448" t="str">
            <v>SBA Deans Office</v>
          </cell>
          <cell r="H7448" t="str">
            <v>SP</v>
          </cell>
        </row>
        <row r="7449">
          <cell r="A7449">
            <v>972285253</v>
          </cell>
          <cell r="B7449" t="str">
            <v>Muhanji</v>
          </cell>
          <cell r="C7449" t="str">
            <v>Jeannette</v>
          </cell>
          <cell r="D7449" t="str">
            <v>UC</v>
          </cell>
          <cell r="E7449" t="str">
            <v>A</v>
          </cell>
          <cell r="F7449">
            <v>222700</v>
          </cell>
          <cell r="G7449" t="str">
            <v>LAS Univ Studies-General Ed</v>
          </cell>
          <cell r="H7449" t="str">
            <v>SP</v>
          </cell>
        </row>
        <row r="7450">
          <cell r="A7450">
            <v>972302991</v>
          </cell>
          <cell r="B7450" t="str">
            <v>Denmark</v>
          </cell>
          <cell r="C7450" t="str">
            <v>Deaunne</v>
          </cell>
          <cell r="D7450" t="str">
            <v>UV</v>
          </cell>
          <cell r="E7450" t="str">
            <v>T</v>
          </cell>
          <cell r="F7450">
            <v>201101</v>
          </cell>
          <cell r="G7450" t="str">
            <v>SAT Saturday Academy-Main</v>
          </cell>
          <cell r="H7450" t="str">
            <v>IN</v>
          </cell>
          <cell r="I7450">
            <v>38291</v>
          </cell>
        </row>
        <row r="7451">
          <cell r="A7451">
            <v>972309810</v>
          </cell>
          <cell r="B7451" t="str">
            <v>Weaver</v>
          </cell>
          <cell r="C7451" t="str">
            <v>Laura</v>
          </cell>
          <cell r="D7451" t="str">
            <v>UF</v>
          </cell>
          <cell r="E7451" t="str">
            <v>T</v>
          </cell>
          <cell r="F7451">
            <v>200700</v>
          </cell>
          <cell r="G7451" t="str">
            <v>PEN Portland Ed Network</v>
          </cell>
          <cell r="H7451" t="str">
            <v>SB</v>
          </cell>
          <cell r="I7451">
            <v>35885</v>
          </cell>
        </row>
        <row r="7452">
          <cell r="A7452">
            <v>972313095</v>
          </cell>
          <cell r="B7452" t="str">
            <v>Driscoll</v>
          </cell>
          <cell r="C7452" t="str">
            <v>Jeffrey</v>
          </cell>
          <cell r="D7452" t="str">
            <v>UV</v>
          </cell>
          <cell r="E7452" t="str">
            <v>T</v>
          </cell>
          <cell r="F7452">
            <v>100001</v>
          </cell>
          <cell r="G7452" t="str">
            <v>POF President's Office</v>
          </cell>
          <cell r="H7452" t="str">
            <v>IN</v>
          </cell>
          <cell r="I7452">
            <v>38230</v>
          </cell>
        </row>
        <row r="7453">
          <cell r="A7453">
            <v>972316496</v>
          </cell>
          <cell r="B7453" t="str">
            <v>House</v>
          </cell>
          <cell r="C7453" t="str">
            <v>Michael</v>
          </cell>
          <cell r="D7453" t="str">
            <v>UV</v>
          </cell>
          <cell r="E7453" t="str">
            <v>T</v>
          </cell>
          <cell r="F7453">
            <v>222201</v>
          </cell>
          <cell r="G7453" t="str">
            <v>COM Communication</v>
          </cell>
          <cell r="H7453" t="str">
            <v>IN</v>
          </cell>
          <cell r="I7453">
            <v>38990</v>
          </cell>
        </row>
        <row r="7454">
          <cell r="A7454">
            <v>972354460</v>
          </cell>
          <cell r="B7454" t="str">
            <v>Galian</v>
          </cell>
          <cell r="C7454" t="str">
            <v>Julio</v>
          </cell>
          <cell r="D7454" t="str">
            <v>UV</v>
          </cell>
          <cell r="E7454" t="str">
            <v>T</v>
          </cell>
          <cell r="F7454">
            <v>630001</v>
          </cell>
          <cell r="G7454" t="str">
            <v>ATH Athletic Administration</v>
          </cell>
          <cell r="H7454" t="str">
            <v>IN</v>
          </cell>
          <cell r="I7454">
            <v>36280</v>
          </cell>
        </row>
        <row r="7455">
          <cell r="A7455">
            <v>972362369</v>
          </cell>
          <cell r="B7455" t="str">
            <v>Brodie</v>
          </cell>
          <cell r="C7455" t="str">
            <v>Tracy</v>
          </cell>
          <cell r="D7455" t="str">
            <v>UV</v>
          </cell>
          <cell r="E7455" t="str">
            <v>T</v>
          </cell>
          <cell r="F7455">
            <v>332402</v>
          </cell>
          <cell r="G7455" t="str">
            <v>ATH Rally Squad</v>
          </cell>
          <cell r="H7455" t="str">
            <v>IN</v>
          </cell>
          <cell r="I7455">
            <v>35976</v>
          </cell>
        </row>
        <row r="7456">
          <cell r="A7456">
            <v>972372601</v>
          </cell>
          <cell r="B7456" t="str">
            <v>Coss</v>
          </cell>
          <cell r="C7456" t="str">
            <v>Jonathan</v>
          </cell>
          <cell r="D7456" t="str">
            <v>UC</v>
          </cell>
          <cell r="E7456" t="str">
            <v>T</v>
          </cell>
          <cell r="F7456">
            <v>250001</v>
          </cell>
          <cell r="G7456" t="str">
            <v>SBA Deans Office</v>
          </cell>
          <cell r="H7456" t="str">
            <v>SP</v>
          </cell>
          <cell r="I7456">
            <v>36556</v>
          </cell>
        </row>
        <row r="7457">
          <cell r="A7457">
            <v>972378613</v>
          </cell>
          <cell r="B7457" t="str">
            <v>Petruzzelli</v>
          </cell>
          <cell r="C7457" t="str">
            <v>Marilyn</v>
          </cell>
          <cell r="D7457" t="str">
            <v>UW</v>
          </cell>
          <cell r="E7457" t="str">
            <v>A</v>
          </cell>
          <cell r="F7457">
            <v>222000</v>
          </cell>
          <cell r="G7457" t="str">
            <v>PSY Psychology</v>
          </cell>
          <cell r="H7457" t="str">
            <v>IN</v>
          </cell>
        </row>
        <row r="7458">
          <cell r="A7458">
            <v>972399160</v>
          </cell>
          <cell r="B7458" t="str">
            <v>Hatzantonis</v>
          </cell>
          <cell r="C7458" t="str">
            <v>Chrisanthi</v>
          </cell>
          <cell r="D7458" t="str">
            <v>UF</v>
          </cell>
          <cell r="E7458" t="str">
            <v>T</v>
          </cell>
          <cell r="F7458">
            <v>250100</v>
          </cell>
          <cell r="G7458" t="str">
            <v>SBA Instruction</v>
          </cell>
          <cell r="H7458" t="str">
            <v>SB</v>
          </cell>
          <cell r="I7458">
            <v>36191</v>
          </cell>
        </row>
        <row r="7459">
          <cell r="A7459">
            <v>972410054</v>
          </cell>
          <cell r="B7459" t="str">
            <v>Robinson</v>
          </cell>
          <cell r="C7459" t="str">
            <v>Frederick</v>
          </cell>
          <cell r="D7459" t="str">
            <v>UW</v>
          </cell>
          <cell r="E7459" t="str">
            <v>A</v>
          </cell>
          <cell r="F7459">
            <v>285002</v>
          </cell>
          <cell r="G7459" t="str">
            <v>XIS Independent Study High School</v>
          </cell>
          <cell r="H7459" t="str">
            <v>IN</v>
          </cell>
        </row>
        <row r="7460">
          <cell r="A7460">
            <v>972415361</v>
          </cell>
          <cell r="B7460" t="str">
            <v>Shin</v>
          </cell>
          <cell r="C7460" t="str">
            <v>Yong-In</v>
          </cell>
          <cell r="D7460" t="str">
            <v>UC</v>
          </cell>
          <cell r="E7460" t="str">
            <v>T</v>
          </cell>
          <cell r="F7460">
            <v>270600</v>
          </cell>
          <cell r="G7460" t="str">
            <v>EMP Engineering &amp; Tech Mgmt Dept</v>
          </cell>
          <cell r="H7460" t="str">
            <v>SP</v>
          </cell>
          <cell r="I7460">
            <v>37711</v>
          </cell>
        </row>
        <row r="7461">
          <cell r="A7461">
            <v>972439712</v>
          </cell>
          <cell r="B7461" t="str">
            <v>Johnson</v>
          </cell>
          <cell r="C7461" t="str">
            <v>Beverlyn</v>
          </cell>
          <cell r="D7461" t="str">
            <v>UC</v>
          </cell>
          <cell r="E7461" t="str">
            <v>T</v>
          </cell>
          <cell r="F7461">
            <v>282258</v>
          </cell>
          <cell r="G7461" t="str">
            <v>XCE Salem Masters 2</v>
          </cell>
          <cell r="H7461" t="str">
            <v>SP</v>
          </cell>
          <cell r="I7461">
            <v>38898</v>
          </cell>
        </row>
        <row r="7462">
          <cell r="A7462">
            <v>972445416</v>
          </cell>
          <cell r="B7462" t="str">
            <v>Henley</v>
          </cell>
          <cell r="C7462" t="str">
            <v>Michael</v>
          </cell>
          <cell r="D7462" t="str">
            <v>UC</v>
          </cell>
          <cell r="E7462" t="str">
            <v>T</v>
          </cell>
          <cell r="F7462">
            <v>283001</v>
          </cell>
          <cell r="G7462" t="str">
            <v>XSS Extended &amp; Summer Prog Office</v>
          </cell>
          <cell r="H7462" t="str">
            <v>SP</v>
          </cell>
          <cell r="I7462">
            <v>36341</v>
          </cell>
        </row>
        <row r="7463">
          <cell r="A7463">
            <v>972447088</v>
          </cell>
          <cell r="B7463" t="str">
            <v>Zysett</v>
          </cell>
          <cell r="C7463" t="str">
            <v>Pamela</v>
          </cell>
          <cell r="D7463" t="str">
            <v>UD</v>
          </cell>
          <cell r="E7463" t="str">
            <v>T</v>
          </cell>
          <cell r="F7463">
            <v>240200</v>
          </cell>
          <cell r="G7463" t="str">
            <v>RRI Regional Research Institute</v>
          </cell>
          <cell r="H7463" t="str">
            <v>SP</v>
          </cell>
          <cell r="I7463">
            <v>37468</v>
          </cell>
        </row>
        <row r="7464">
          <cell r="A7464">
            <v>972456782</v>
          </cell>
          <cell r="B7464" t="str">
            <v>Sipes-Metzler</v>
          </cell>
          <cell r="C7464" t="str">
            <v>Paige</v>
          </cell>
          <cell r="D7464" t="str">
            <v>UC</v>
          </cell>
          <cell r="E7464" t="str">
            <v>T</v>
          </cell>
          <cell r="F7464">
            <v>310300</v>
          </cell>
          <cell r="G7464" t="str">
            <v>PAD Public Administration</v>
          </cell>
          <cell r="H7464" t="str">
            <v>IN</v>
          </cell>
          <cell r="I7464">
            <v>35976</v>
          </cell>
        </row>
        <row r="7465">
          <cell r="A7465">
            <v>972461854</v>
          </cell>
          <cell r="B7465" t="str">
            <v>Sowers</v>
          </cell>
          <cell r="C7465" t="str">
            <v>Jayne</v>
          </cell>
          <cell r="D7465" t="str">
            <v>UC</v>
          </cell>
          <cell r="E7465" t="str">
            <v>T</v>
          </cell>
          <cell r="F7465">
            <v>282050</v>
          </cell>
          <cell r="G7465" t="str">
            <v>XCE Prog Development</v>
          </cell>
          <cell r="H7465" t="str">
            <v>SP</v>
          </cell>
          <cell r="I7465">
            <v>37091</v>
          </cell>
        </row>
        <row r="7466">
          <cell r="A7466">
            <v>972472148</v>
          </cell>
          <cell r="B7466" t="str">
            <v>Chow</v>
          </cell>
          <cell r="C7466" t="str">
            <v>Daren</v>
          </cell>
          <cell r="D7466" t="str">
            <v>UV</v>
          </cell>
          <cell r="E7466" t="str">
            <v>T</v>
          </cell>
          <cell r="F7466">
            <v>221800</v>
          </cell>
          <cell r="G7466" t="str">
            <v>PHY Physics</v>
          </cell>
          <cell r="H7466" t="str">
            <v>IN</v>
          </cell>
          <cell r="I7466">
            <v>36038</v>
          </cell>
        </row>
        <row r="7467">
          <cell r="A7467">
            <v>972475450</v>
          </cell>
          <cell r="B7467" t="str">
            <v>Kim</v>
          </cell>
          <cell r="C7467" t="str">
            <v>Dae</v>
          </cell>
          <cell r="D7467" t="str">
            <v>UA</v>
          </cell>
          <cell r="E7467" t="str">
            <v>A</v>
          </cell>
          <cell r="F7467">
            <v>260300</v>
          </cell>
          <cell r="G7467" t="str">
            <v>EDU Policies/Foundations</v>
          </cell>
          <cell r="H7467" t="str">
            <v>PB</v>
          </cell>
        </row>
        <row r="7468">
          <cell r="A7468">
            <v>972476055</v>
          </cell>
          <cell r="B7468" t="str">
            <v>Fitch</v>
          </cell>
          <cell r="C7468" t="str">
            <v>Tobey</v>
          </cell>
          <cell r="D7468" t="str">
            <v>UV</v>
          </cell>
          <cell r="E7468" t="str">
            <v>T</v>
          </cell>
          <cell r="F7468">
            <v>250500</v>
          </cell>
          <cell r="G7468" t="str">
            <v>SBA Master of International Mgmt</v>
          </cell>
          <cell r="H7468" t="str">
            <v>IN</v>
          </cell>
          <cell r="I7468">
            <v>39051</v>
          </cell>
        </row>
        <row r="7469">
          <cell r="A7469">
            <v>972498387</v>
          </cell>
          <cell r="B7469" t="str">
            <v>Crosby</v>
          </cell>
          <cell r="C7469" t="str">
            <v>Gregory</v>
          </cell>
          <cell r="D7469" t="str">
            <v>UV</v>
          </cell>
          <cell r="E7469" t="str">
            <v>A</v>
          </cell>
          <cell r="F7469">
            <v>266165</v>
          </cell>
          <cell r="G7469" t="str">
            <v>EDC Interpersonal Neurobiology</v>
          </cell>
          <cell r="H7469" t="str">
            <v>IN</v>
          </cell>
        </row>
        <row r="7470">
          <cell r="A7470">
            <v>972530590</v>
          </cell>
          <cell r="B7470" t="str">
            <v>Wu</v>
          </cell>
          <cell r="C7470" t="str">
            <v>YingXing</v>
          </cell>
          <cell r="D7470" t="str">
            <v>UW</v>
          </cell>
          <cell r="E7470" t="str">
            <v>A</v>
          </cell>
          <cell r="F7470">
            <v>221601</v>
          </cell>
          <cell r="G7470" t="str">
            <v>MTH Math Office</v>
          </cell>
          <cell r="H7470" t="str">
            <v>IN</v>
          </cell>
        </row>
        <row r="7471">
          <cell r="A7471">
            <v>972536327</v>
          </cell>
          <cell r="B7471" t="str">
            <v>Washington</v>
          </cell>
          <cell r="C7471" t="str">
            <v>Rakeem</v>
          </cell>
          <cell r="D7471" t="str">
            <v>UV</v>
          </cell>
          <cell r="E7471" t="str">
            <v>T</v>
          </cell>
          <cell r="F7471">
            <v>100001</v>
          </cell>
          <cell r="G7471" t="str">
            <v>POF President's Office</v>
          </cell>
          <cell r="H7471" t="str">
            <v>IN</v>
          </cell>
          <cell r="I7471">
            <v>38568</v>
          </cell>
        </row>
        <row r="7472">
          <cell r="A7472">
            <v>972539533</v>
          </cell>
          <cell r="B7472" t="str">
            <v>Bourne</v>
          </cell>
          <cell r="C7472" t="str">
            <v>Ana Gabriela</v>
          </cell>
          <cell r="D7472" t="str">
            <v>UW</v>
          </cell>
          <cell r="E7472" t="str">
            <v>T</v>
          </cell>
          <cell r="F7472">
            <v>200501</v>
          </cell>
          <cell r="G7472" t="str">
            <v>GSR Graduate Studies Office</v>
          </cell>
          <cell r="H7472" t="str">
            <v>IN</v>
          </cell>
          <cell r="I7472">
            <v>39278</v>
          </cell>
        </row>
        <row r="7473">
          <cell r="A7473">
            <v>972540364</v>
          </cell>
          <cell r="B7473" t="str">
            <v>Cheadle</v>
          </cell>
          <cell r="C7473" t="str">
            <v>Thomas</v>
          </cell>
          <cell r="D7473" t="str">
            <v>UB</v>
          </cell>
          <cell r="E7473" t="str">
            <v>T</v>
          </cell>
          <cell r="F7473">
            <v>200501</v>
          </cell>
          <cell r="G7473" t="str">
            <v>GSR Graduate Studies Office</v>
          </cell>
          <cell r="H7473" t="str">
            <v>PB</v>
          </cell>
          <cell r="I7473">
            <v>38533</v>
          </cell>
        </row>
        <row r="7474">
          <cell r="A7474">
            <v>972553869</v>
          </cell>
          <cell r="B7474" t="str">
            <v>Caldwell</v>
          </cell>
          <cell r="C7474" t="str">
            <v>Cassie</v>
          </cell>
          <cell r="D7474" t="str">
            <v>UC</v>
          </cell>
          <cell r="E7474" t="str">
            <v>A</v>
          </cell>
          <cell r="F7474">
            <v>301001</v>
          </cell>
          <cell r="G7474" t="str">
            <v>ART Office</v>
          </cell>
          <cell r="H7474" t="str">
            <v>SP</v>
          </cell>
        </row>
        <row r="7475">
          <cell r="A7475">
            <v>972563790</v>
          </cell>
          <cell r="B7475" t="str">
            <v>Meenan</v>
          </cell>
          <cell r="C7475" t="str">
            <v>Richard</v>
          </cell>
          <cell r="D7475" t="str">
            <v>UV</v>
          </cell>
          <cell r="E7475" t="str">
            <v>T</v>
          </cell>
          <cell r="F7475">
            <v>283001</v>
          </cell>
          <cell r="G7475" t="str">
            <v>XSS Extended &amp; Summer Prog Office</v>
          </cell>
          <cell r="H7475" t="str">
            <v>IN</v>
          </cell>
          <cell r="I7475">
            <v>36769</v>
          </cell>
        </row>
        <row r="7476">
          <cell r="A7476">
            <v>972580619</v>
          </cell>
          <cell r="B7476" t="str">
            <v>Washington</v>
          </cell>
          <cell r="C7476" t="str">
            <v>Marvin</v>
          </cell>
          <cell r="D7476" t="str">
            <v>UF</v>
          </cell>
          <cell r="E7476" t="str">
            <v>T</v>
          </cell>
          <cell r="F7476">
            <v>270101</v>
          </cell>
          <cell r="G7476" t="str">
            <v>EAS MCECS Dean Maseeh College</v>
          </cell>
          <cell r="H7476" t="str">
            <v>SB</v>
          </cell>
          <cell r="I7476">
            <v>36403</v>
          </cell>
        </row>
        <row r="7477">
          <cell r="A7477">
            <v>972580709</v>
          </cell>
          <cell r="B7477" t="str">
            <v>Winemiller</v>
          </cell>
          <cell r="C7477" t="str">
            <v>Erin</v>
          </cell>
          <cell r="D7477" t="str">
            <v>UW</v>
          </cell>
          <cell r="E7477" t="str">
            <v>A</v>
          </cell>
          <cell r="F7477">
            <v>260100</v>
          </cell>
          <cell r="G7477" t="str">
            <v>EDU Special Ed/Counselor Ed</v>
          </cell>
          <cell r="H7477" t="str">
            <v>IN</v>
          </cell>
        </row>
        <row r="7478">
          <cell r="A7478">
            <v>972595071</v>
          </cell>
          <cell r="B7478" t="str">
            <v>Mitas</v>
          </cell>
          <cell r="C7478" t="str">
            <v>Jenifer</v>
          </cell>
          <cell r="D7478" t="str">
            <v>UH</v>
          </cell>
          <cell r="E7478" t="str">
            <v>T</v>
          </cell>
          <cell r="F7478">
            <v>283001</v>
          </cell>
          <cell r="G7478" t="str">
            <v>XSS Extended &amp; Summer Prog Office</v>
          </cell>
          <cell r="H7478" t="str">
            <v>SP</v>
          </cell>
          <cell r="I7478">
            <v>36381</v>
          </cell>
        </row>
        <row r="7479">
          <cell r="A7479">
            <v>972602375</v>
          </cell>
          <cell r="B7479" t="str">
            <v>Popkin-Levine</v>
          </cell>
          <cell r="C7479" t="str">
            <v>Nancy</v>
          </cell>
          <cell r="D7479" t="str">
            <v>UV</v>
          </cell>
          <cell r="E7479" t="str">
            <v>A</v>
          </cell>
          <cell r="F7479">
            <v>240301</v>
          </cell>
          <cell r="G7479" t="str">
            <v>CCF Cntr Improvement Child/Family</v>
          </cell>
          <cell r="H7479" t="str">
            <v>IN</v>
          </cell>
        </row>
        <row r="7480">
          <cell r="A7480">
            <v>972609053</v>
          </cell>
          <cell r="B7480" t="str">
            <v>George</v>
          </cell>
          <cell r="C7480" t="str">
            <v>Anne</v>
          </cell>
          <cell r="D7480" t="str">
            <v>UF</v>
          </cell>
          <cell r="E7480" t="str">
            <v>A</v>
          </cell>
          <cell r="F7480">
            <v>200840</v>
          </cell>
          <cell r="G7480" t="str">
            <v>INT Int'l Student/Faculty Services</v>
          </cell>
          <cell r="H7480" t="str">
            <v>PB</v>
          </cell>
        </row>
        <row r="7481">
          <cell r="A7481">
            <v>972610853</v>
          </cell>
          <cell r="B7481" t="str">
            <v>Driscoll</v>
          </cell>
          <cell r="C7481" t="str">
            <v>Madelyn</v>
          </cell>
          <cell r="D7481" t="str">
            <v>UW</v>
          </cell>
          <cell r="E7481" t="str">
            <v>T</v>
          </cell>
          <cell r="F7481">
            <v>331601</v>
          </cell>
          <cell r="G7481" t="str">
            <v>EEP Ed Equity Office</v>
          </cell>
          <cell r="H7481" t="str">
            <v>IN</v>
          </cell>
          <cell r="I7481">
            <v>36132</v>
          </cell>
        </row>
        <row r="7482">
          <cell r="A7482">
            <v>972614644</v>
          </cell>
          <cell r="B7482" t="str">
            <v>Hudson</v>
          </cell>
          <cell r="C7482" t="str">
            <v>Elizabeth</v>
          </cell>
          <cell r="D7482" t="str">
            <v>UC</v>
          </cell>
          <cell r="E7482" t="str">
            <v>T</v>
          </cell>
          <cell r="F7482">
            <v>301001</v>
          </cell>
          <cell r="G7482" t="str">
            <v>ART Office</v>
          </cell>
          <cell r="H7482" t="str">
            <v>SP</v>
          </cell>
          <cell r="I7482">
            <v>39172</v>
          </cell>
        </row>
        <row r="7483">
          <cell r="A7483">
            <v>972617740</v>
          </cell>
          <cell r="B7483" t="str">
            <v>Kalas</v>
          </cell>
          <cell r="C7483" t="str">
            <v>Rayna</v>
          </cell>
          <cell r="D7483" t="str">
            <v>UA</v>
          </cell>
          <cell r="E7483" t="str">
            <v>T</v>
          </cell>
          <cell r="F7483">
            <v>220801</v>
          </cell>
          <cell r="G7483" t="str">
            <v>ENG English Dept Office</v>
          </cell>
          <cell r="H7483" t="str">
            <v>PB</v>
          </cell>
          <cell r="I7483">
            <v>37787</v>
          </cell>
        </row>
        <row r="7484">
          <cell r="A7484">
            <v>972630793</v>
          </cell>
          <cell r="B7484" t="str">
            <v>Horani</v>
          </cell>
          <cell r="C7484" t="str">
            <v>Laura</v>
          </cell>
          <cell r="D7484" t="str">
            <v>UV</v>
          </cell>
          <cell r="E7484" t="str">
            <v>T</v>
          </cell>
          <cell r="F7484">
            <v>283950</v>
          </cell>
          <cell r="G7484" t="str">
            <v>XPD English as a Second Language</v>
          </cell>
          <cell r="H7484" t="str">
            <v>IN</v>
          </cell>
          <cell r="I7484">
            <v>37490</v>
          </cell>
        </row>
        <row r="7485">
          <cell r="A7485">
            <v>972637790</v>
          </cell>
          <cell r="B7485" t="str">
            <v>Hutto</v>
          </cell>
          <cell r="C7485" t="str">
            <v>Dena</v>
          </cell>
          <cell r="D7485" t="str">
            <v>UV</v>
          </cell>
          <cell r="E7485" t="str">
            <v>T</v>
          </cell>
          <cell r="F7485">
            <v>283050</v>
          </cell>
          <cell r="G7485" t="str">
            <v>XSS Ext &amp; Summer Team 0</v>
          </cell>
          <cell r="H7485" t="str">
            <v>IN</v>
          </cell>
          <cell r="I7485">
            <v>37134</v>
          </cell>
        </row>
        <row r="7486">
          <cell r="A7486">
            <v>972640752</v>
          </cell>
          <cell r="B7486" t="str">
            <v>Fields</v>
          </cell>
          <cell r="C7486" t="str">
            <v>Ann</v>
          </cell>
          <cell r="D7486" t="str">
            <v>UV</v>
          </cell>
          <cell r="E7486" t="str">
            <v>A</v>
          </cell>
          <cell r="F7486">
            <v>240100</v>
          </cell>
          <cell r="G7486" t="str">
            <v>SSW School of Social Work</v>
          </cell>
          <cell r="H7486" t="str">
            <v>IN</v>
          </cell>
        </row>
        <row r="7487">
          <cell r="A7487">
            <v>972640880</v>
          </cell>
          <cell r="B7487" t="str">
            <v>Alibabaie</v>
          </cell>
          <cell r="C7487" t="str">
            <v>Elizabeth</v>
          </cell>
          <cell r="D7487" t="str">
            <v>UV</v>
          </cell>
          <cell r="E7487" t="str">
            <v>T</v>
          </cell>
          <cell r="F7487">
            <v>260000</v>
          </cell>
          <cell r="G7487" t="str">
            <v>EDU School of Education</v>
          </cell>
          <cell r="H7487" t="str">
            <v>IN</v>
          </cell>
          <cell r="I7487">
            <v>36707</v>
          </cell>
        </row>
        <row r="7488">
          <cell r="A7488">
            <v>972655333</v>
          </cell>
          <cell r="B7488" t="str">
            <v>Solovitz</v>
          </cell>
          <cell r="C7488" t="str">
            <v>Stephen</v>
          </cell>
          <cell r="D7488" t="str">
            <v>UC</v>
          </cell>
          <cell r="E7488" t="str">
            <v>T</v>
          </cell>
          <cell r="F7488">
            <v>270501</v>
          </cell>
          <cell r="G7488" t="str">
            <v>MEN Mechanical Engineering Office</v>
          </cell>
          <cell r="H7488" t="str">
            <v>SP</v>
          </cell>
          <cell r="I7488">
            <v>39172</v>
          </cell>
        </row>
        <row r="7489">
          <cell r="A7489">
            <v>972668156</v>
          </cell>
          <cell r="B7489" t="str">
            <v>Gregg</v>
          </cell>
          <cell r="C7489" t="str">
            <v>Heather</v>
          </cell>
          <cell r="D7489" t="str">
            <v>UF</v>
          </cell>
          <cell r="E7489" t="str">
            <v>A</v>
          </cell>
          <cell r="F7489">
            <v>610150</v>
          </cell>
          <cell r="G7489" t="str">
            <v>OIS Help Desk</v>
          </cell>
          <cell r="H7489" t="str">
            <v>PB</v>
          </cell>
        </row>
        <row r="7490">
          <cell r="A7490">
            <v>972672394</v>
          </cell>
          <cell r="B7490" t="str">
            <v>Lopez</v>
          </cell>
          <cell r="C7490" t="str">
            <v>Kathleen</v>
          </cell>
          <cell r="D7490" t="str">
            <v>UC</v>
          </cell>
          <cell r="E7490" t="str">
            <v>A</v>
          </cell>
          <cell r="F7490">
            <v>222201</v>
          </cell>
          <cell r="G7490" t="str">
            <v>COM Communication</v>
          </cell>
          <cell r="H7490" t="str">
            <v>SP</v>
          </cell>
        </row>
        <row r="7491">
          <cell r="A7491">
            <v>972674703</v>
          </cell>
          <cell r="B7491" t="str">
            <v>Bauman</v>
          </cell>
          <cell r="C7491" t="str">
            <v>Jennifer</v>
          </cell>
          <cell r="D7491" t="str">
            <v>UF</v>
          </cell>
          <cell r="E7491" t="str">
            <v>T</v>
          </cell>
          <cell r="F7491">
            <v>281201</v>
          </cell>
          <cell r="G7491" t="str">
            <v>XEC ECTC Office</v>
          </cell>
          <cell r="H7491" t="str">
            <v>SB</v>
          </cell>
          <cell r="I7491">
            <v>36210</v>
          </cell>
        </row>
        <row r="7492">
          <cell r="A7492">
            <v>972696206</v>
          </cell>
          <cell r="B7492" t="str">
            <v>Richardson</v>
          </cell>
          <cell r="C7492" t="str">
            <v>Margaret</v>
          </cell>
          <cell r="D7492" t="str">
            <v>UC</v>
          </cell>
          <cell r="E7492" t="str">
            <v>A</v>
          </cell>
          <cell r="F7492">
            <v>301001</v>
          </cell>
          <cell r="G7492" t="str">
            <v>ART Office</v>
          </cell>
          <cell r="H7492" t="str">
            <v>SP</v>
          </cell>
        </row>
        <row r="7493">
          <cell r="A7493">
            <v>972703659</v>
          </cell>
          <cell r="B7493" t="str">
            <v>Fletcher</v>
          </cell>
          <cell r="C7493" t="str">
            <v>Michael</v>
          </cell>
          <cell r="D7493" t="str">
            <v>UF</v>
          </cell>
          <cell r="E7493" t="str">
            <v>T</v>
          </cell>
          <cell r="F7493">
            <v>610140</v>
          </cell>
          <cell r="G7493" t="str">
            <v>OIS Admin Sys Dev</v>
          </cell>
          <cell r="H7493" t="str">
            <v>PB</v>
          </cell>
          <cell r="I7493">
            <v>38960</v>
          </cell>
        </row>
        <row r="7494">
          <cell r="A7494">
            <v>972704428</v>
          </cell>
          <cell r="B7494" t="str">
            <v>Curtis</v>
          </cell>
          <cell r="C7494" t="str">
            <v>Kyle</v>
          </cell>
          <cell r="D7494" t="str">
            <v>UW</v>
          </cell>
          <cell r="E7494" t="str">
            <v>A</v>
          </cell>
          <cell r="F7494">
            <v>220900</v>
          </cell>
          <cell r="G7494" t="str">
            <v>ESR Environmental Sci PhD</v>
          </cell>
          <cell r="H7494" t="str">
            <v>IN</v>
          </cell>
        </row>
        <row r="7495">
          <cell r="A7495">
            <v>972734416</v>
          </cell>
          <cell r="B7495" t="str">
            <v>Ceciliano</v>
          </cell>
          <cell r="C7495" t="str">
            <v>Jenny</v>
          </cell>
          <cell r="D7495" t="str">
            <v>UC</v>
          </cell>
          <cell r="E7495" t="str">
            <v>A</v>
          </cell>
          <cell r="F7495">
            <v>221000</v>
          </cell>
          <cell r="G7495" t="str">
            <v>FLL Foreign Languages</v>
          </cell>
          <cell r="H7495" t="str">
            <v>SP</v>
          </cell>
        </row>
        <row r="7496">
          <cell r="A7496">
            <v>972736687</v>
          </cell>
          <cell r="B7496" t="str">
            <v>Larson</v>
          </cell>
          <cell r="C7496" t="str">
            <v>Jane</v>
          </cell>
          <cell r="D7496" t="str">
            <v>UW</v>
          </cell>
          <cell r="E7496" t="str">
            <v>A</v>
          </cell>
          <cell r="F7496">
            <v>333501</v>
          </cell>
          <cell r="G7496" t="str">
            <v>CAP Couns &amp; Psych Svc Office</v>
          </cell>
          <cell r="H7496" t="str">
            <v>IN</v>
          </cell>
        </row>
        <row r="7497">
          <cell r="A7497">
            <v>972738261</v>
          </cell>
          <cell r="B7497" t="str">
            <v>Saxton</v>
          </cell>
          <cell r="C7497" t="str">
            <v>Rob</v>
          </cell>
          <cell r="D7497" t="str">
            <v>UV</v>
          </cell>
          <cell r="E7497" t="str">
            <v>T</v>
          </cell>
          <cell r="F7497">
            <v>282370</v>
          </cell>
          <cell r="G7497" t="str">
            <v>XCD Center for Student Success</v>
          </cell>
          <cell r="H7497" t="str">
            <v>IN</v>
          </cell>
          <cell r="I7497">
            <v>38533</v>
          </cell>
        </row>
        <row r="7498">
          <cell r="A7498">
            <v>972740218</v>
          </cell>
          <cell r="B7498" t="str">
            <v>Craven</v>
          </cell>
          <cell r="C7498" t="str">
            <v>Elizabeth</v>
          </cell>
          <cell r="D7498" t="str">
            <v>UC</v>
          </cell>
          <cell r="E7498" t="str">
            <v>T</v>
          </cell>
          <cell r="F7498">
            <v>250100</v>
          </cell>
          <cell r="G7498" t="str">
            <v>SBA Instruction</v>
          </cell>
          <cell r="H7498" t="str">
            <v>SP</v>
          </cell>
          <cell r="I7498">
            <v>38716</v>
          </cell>
        </row>
        <row r="7499">
          <cell r="A7499">
            <v>972753652</v>
          </cell>
          <cell r="B7499" t="str">
            <v>Rowland</v>
          </cell>
          <cell r="C7499" t="str">
            <v>Steve</v>
          </cell>
          <cell r="D7499" t="str">
            <v>UV</v>
          </cell>
          <cell r="E7499" t="str">
            <v>T</v>
          </cell>
          <cell r="F7499">
            <v>101200</v>
          </cell>
          <cell r="G7499" t="str">
            <v>OCR Community Relations Office</v>
          </cell>
          <cell r="H7499" t="str">
            <v>IN</v>
          </cell>
          <cell r="I7499">
            <v>37833</v>
          </cell>
        </row>
        <row r="7500">
          <cell r="A7500">
            <v>972758784</v>
          </cell>
          <cell r="B7500" t="str">
            <v>Vargas</v>
          </cell>
          <cell r="C7500" t="str">
            <v>David</v>
          </cell>
          <cell r="D7500" t="str">
            <v>UC</v>
          </cell>
          <cell r="E7500" t="str">
            <v>T</v>
          </cell>
          <cell r="F7500">
            <v>270301</v>
          </cell>
          <cell r="G7500" t="str">
            <v>CEN Civil Engineering Office</v>
          </cell>
          <cell r="H7500" t="str">
            <v>SP</v>
          </cell>
          <cell r="I7500">
            <v>35961</v>
          </cell>
        </row>
        <row r="7501">
          <cell r="A7501">
            <v>972781310</v>
          </cell>
          <cell r="B7501" t="str">
            <v>Easbey</v>
          </cell>
          <cell r="C7501" t="str">
            <v>Rebecca</v>
          </cell>
          <cell r="D7501" t="str">
            <v>UW</v>
          </cell>
          <cell r="E7501" t="str">
            <v>T</v>
          </cell>
          <cell r="F7501">
            <v>331801</v>
          </cell>
          <cell r="G7501" t="str">
            <v>IAS Info &amp; Academic Support Office</v>
          </cell>
          <cell r="H7501" t="str">
            <v>IN</v>
          </cell>
          <cell r="I7501">
            <v>38894</v>
          </cell>
        </row>
        <row r="7502">
          <cell r="A7502">
            <v>972802517</v>
          </cell>
          <cell r="B7502" t="str">
            <v>Miles</v>
          </cell>
          <cell r="C7502" t="str">
            <v>Gregory</v>
          </cell>
          <cell r="D7502" t="str">
            <v>UW</v>
          </cell>
          <cell r="E7502" t="str">
            <v>T</v>
          </cell>
          <cell r="F7502">
            <v>285000</v>
          </cell>
          <cell r="G7502" t="str">
            <v>XIS Independent Study</v>
          </cell>
          <cell r="H7502" t="str">
            <v>IN</v>
          </cell>
          <cell r="I7502">
            <v>36341</v>
          </cell>
        </row>
        <row r="7503">
          <cell r="A7503">
            <v>972817062</v>
          </cell>
          <cell r="B7503" t="str">
            <v>Johnson</v>
          </cell>
          <cell r="C7503" t="str">
            <v>H</v>
          </cell>
          <cell r="D7503" t="str">
            <v>UA</v>
          </cell>
          <cell r="E7503" t="str">
            <v>A</v>
          </cell>
          <cell r="F7503">
            <v>250100</v>
          </cell>
          <cell r="G7503" t="str">
            <v>SBA Instruction</v>
          </cell>
          <cell r="H7503" t="str">
            <v>PB</v>
          </cell>
        </row>
        <row r="7504">
          <cell r="A7504">
            <v>972821816</v>
          </cell>
          <cell r="B7504" t="str">
            <v>Villella</v>
          </cell>
          <cell r="C7504" t="str">
            <v>John</v>
          </cell>
          <cell r="D7504" t="str">
            <v>UV</v>
          </cell>
          <cell r="E7504" t="str">
            <v>T</v>
          </cell>
          <cell r="F7504">
            <v>283001</v>
          </cell>
          <cell r="G7504" t="str">
            <v>XSS Extended &amp; Summer Prog Office</v>
          </cell>
          <cell r="H7504" t="str">
            <v>IN</v>
          </cell>
          <cell r="I7504">
            <v>38168</v>
          </cell>
        </row>
        <row r="7505">
          <cell r="A7505">
            <v>972826307</v>
          </cell>
          <cell r="B7505" t="str">
            <v>Hudson</v>
          </cell>
          <cell r="C7505" t="str">
            <v>Patricia</v>
          </cell>
          <cell r="D7505" t="str">
            <v>UV</v>
          </cell>
          <cell r="E7505" t="str">
            <v>T</v>
          </cell>
          <cell r="F7505">
            <v>260100</v>
          </cell>
          <cell r="G7505" t="str">
            <v>EDU Special Ed/Counselor Ed</v>
          </cell>
          <cell r="H7505" t="str">
            <v>IN</v>
          </cell>
          <cell r="I7505">
            <v>39080</v>
          </cell>
        </row>
        <row r="7506">
          <cell r="A7506">
            <v>972836079</v>
          </cell>
          <cell r="B7506" t="str">
            <v>White</v>
          </cell>
          <cell r="C7506" t="str">
            <v>Brian</v>
          </cell>
          <cell r="D7506" t="str">
            <v>UC</v>
          </cell>
          <cell r="E7506" t="str">
            <v>T</v>
          </cell>
          <cell r="F7506">
            <v>301120</v>
          </cell>
          <cell r="G7506" t="str">
            <v>ARC Architecture Office</v>
          </cell>
          <cell r="H7506" t="str">
            <v>SP</v>
          </cell>
          <cell r="I7506">
            <v>39263</v>
          </cell>
        </row>
        <row r="7507">
          <cell r="A7507">
            <v>972839756</v>
          </cell>
          <cell r="B7507" t="str">
            <v>Garnett</v>
          </cell>
          <cell r="C7507" t="str">
            <v>Douglas</v>
          </cell>
          <cell r="D7507" t="str">
            <v>UC</v>
          </cell>
          <cell r="E7507" t="str">
            <v>A</v>
          </cell>
          <cell r="F7507">
            <v>250100</v>
          </cell>
          <cell r="G7507" t="str">
            <v>SBA Instruction</v>
          </cell>
          <cell r="H7507" t="str">
            <v>SP</v>
          </cell>
        </row>
        <row r="7508">
          <cell r="A7508">
            <v>972857798</v>
          </cell>
          <cell r="B7508" t="str">
            <v>Gonzales</v>
          </cell>
          <cell r="C7508" t="str">
            <v>Nina</v>
          </cell>
          <cell r="D7508" t="str">
            <v>UC</v>
          </cell>
          <cell r="E7508" t="str">
            <v>T</v>
          </cell>
          <cell r="F7508">
            <v>260300</v>
          </cell>
          <cell r="G7508" t="str">
            <v>EDU Policies/Foundations</v>
          </cell>
          <cell r="H7508" t="str">
            <v>SP</v>
          </cell>
          <cell r="I7508">
            <v>38898</v>
          </cell>
        </row>
        <row r="7509">
          <cell r="A7509">
            <v>972865571</v>
          </cell>
          <cell r="B7509" t="str">
            <v>McCaleb</v>
          </cell>
          <cell r="C7509" t="str">
            <v>Spock</v>
          </cell>
          <cell r="D7509" t="str">
            <v>UW</v>
          </cell>
          <cell r="E7509" t="str">
            <v>T</v>
          </cell>
          <cell r="F7509">
            <v>240200</v>
          </cell>
          <cell r="G7509" t="str">
            <v>RRI Regional Research Institute</v>
          </cell>
          <cell r="H7509" t="str">
            <v>IN</v>
          </cell>
          <cell r="I7509">
            <v>36600</v>
          </cell>
        </row>
        <row r="7510">
          <cell r="A7510">
            <v>972898147</v>
          </cell>
          <cell r="B7510" t="str">
            <v>Storla</v>
          </cell>
          <cell r="C7510" t="str">
            <v>Steven</v>
          </cell>
          <cell r="D7510" t="str">
            <v>UV</v>
          </cell>
          <cell r="E7510" t="str">
            <v>T</v>
          </cell>
          <cell r="F7510">
            <v>283950</v>
          </cell>
          <cell r="G7510" t="str">
            <v>XPD English as a Second Language</v>
          </cell>
          <cell r="H7510" t="str">
            <v>IN</v>
          </cell>
          <cell r="I7510">
            <v>38230</v>
          </cell>
        </row>
        <row r="7511">
          <cell r="A7511">
            <v>972899562</v>
          </cell>
          <cell r="B7511" t="str">
            <v>Camarata</v>
          </cell>
          <cell r="C7511" t="str">
            <v>Crystal</v>
          </cell>
          <cell r="D7511" t="str">
            <v>UV</v>
          </cell>
          <cell r="E7511" t="str">
            <v>T</v>
          </cell>
          <cell r="F7511">
            <v>310501</v>
          </cell>
          <cell r="G7511" t="str">
            <v>IOA Inst Aging Office</v>
          </cell>
          <cell r="H7511" t="str">
            <v>IN</v>
          </cell>
          <cell r="I7511">
            <v>35976</v>
          </cell>
        </row>
        <row r="7512">
          <cell r="A7512">
            <v>972904480</v>
          </cell>
          <cell r="B7512" t="str">
            <v>Coleman</v>
          </cell>
          <cell r="C7512" t="str">
            <v>Mina</v>
          </cell>
          <cell r="D7512" t="str">
            <v>UW</v>
          </cell>
          <cell r="E7512" t="str">
            <v>A</v>
          </cell>
          <cell r="F7512">
            <v>301001</v>
          </cell>
          <cell r="G7512" t="str">
            <v>ART Office</v>
          </cell>
          <cell r="H7512" t="str">
            <v>IN</v>
          </cell>
        </row>
        <row r="7513">
          <cell r="A7513">
            <v>972943035</v>
          </cell>
          <cell r="B7513" t="str">
            <v>Burchard</v>
          </cell>
          <cell r="C7513" t="str">
            <v>John</v>
          </cell>
          <cell r="D7513" t="str">
            <v>UF</v>
          </cell>
          <cell r="E7513" t="str">
            <v>A</v>
          </cell>
          <cell r="F7513">
            <v>320001</v>
          </cell>
          <cell r="G7513" t="str">
            <v>LIB Library Administration</v>
          </cell>
          <cell r="H7513" t="str">
            <v>PB</v>
          </cell>
        </row>
        <row r="7514">
          <cell r="A7514">
            <v>972943767</v>
          </cell>
          <cell r="B7514" t="str">
            <v>Tawker</v>
          </cell>
          <cell r="C7514" t="str">
            <v>Anandshanker</v>
          </cell>
          <cell r="D7514" t="str">
            <v>UC</v>
          </cell>
          <cell r="E7514" t="str">
            <v>A</v>
          </cell>
          <cell r="F7514">
            <v>250001</v>
          </cell>
          <cell r="G7514" t="str">
            <v>SBA Deans Office</v>
          </cell>
          <cell r="H7514" t="str">
            <v>SP</v>
          </cell>
        </row>
        <row r="7515">
          <cell r="A7515">
            <v>972955193</v>
          </cell>
          <cell r="B7515" t="str">
            <v>Fox</v>
          </cell>
          <cell r="C7515" t="str">
            <v>Natasha</v>
          </cell>
          <cell r="D7515" t="str">
            <v>UW</v>
          </cell>
          <cell r="E7515" t="str">
            <v>A</v>
          </cell>
          <cell r="F7515">
            <v>310300</v>
          </cell>
          <cell r="G7515" t="str">
            <v>PAD Public Administration</v>
          </cell>
          <cell r="H7515" t="str">
            <v>IN</v>
          </cell>
        </row>
        <row r="7516">
          <cell r="A7516">
            <v>972956225</v>
          </cell>
          <cell r="B7516" t="str">
            <v>Stevens</v>
          </cell>
          <cell r="C7516" t="str">
            <v>Jeffrey</v>
          </cell>
          <cell r="D7516" t="str">
            <v>UD</v>
          </cell>
          <cell r="E7516" t="str">
            <v>A</v>
          </cell>
          <cell r="F7516">
            <v>260201</v>
          </cell>
          <cell r="G7516" t="str">
            <v>EDU C&amp;I Office</v>
          </cell>
          <cell r="H7516" t="str">
            <v>SP</v>
          </cell>
        </row>
        <row r="7517">
          <cell r="A7517">
            <v>972963823</v>
          </cell>
          <cell r="B7517" t="str">
            <v>Hall</v>
          </cell>
          <cell r="C7517" t="str">
            <v>Irma</v>
          </cell>
          <cell r="D7517" t="str">
            <v>UW</v>
          </cell>
          <cell r="E7517" t="str">
            <v>T</v>
          </cell>
          <cell r="F7517">
            <v>200501</v>
          </cell>
          <cell r="G7517" t="str">
            <v>GSR Graduate Studies Office</v>
          </cell>
          <cell r="H7517" t="str">
            <v>IN</v>
          </cell>
          <cell r="I7517">
            <v>37605</v>
          </cell>
        </row>
        <row r="7518">
          <cell r="A7518">
            <v>972983170</v>
          </cell>
          <cell r="B7518" t="str">
            <v>Carlson</v>
          </cell>
          <cell r="C7518" t="str">
            <v>Helena</v>
          </cell>
          <cell r="D7518" t="str">
            <v>UC</v>
          </cell>
          <cell r="E7518" t="str">
            <v>T</v>
          </cell>
          <cell r="F7518">
            <v>222000</v>
          </cell>
          <cell r="G7518" t="str">
            <v>PSY Psychology</v>
          </cell>
          <cell r="H7518" t="str">
            <v>SP</v>
          </cell>
          <cell r="I7518">
            <v>38898</v>
          </cell>
        </row>
        <row r="7519">
          <cell r="A7519">
            <v>973002907</v>
          </cell>
          <cell r="B7519" t="str">
            <v>Schell</v>
          </cell>
          <cell r="C7519" t="str">
            <v>Charlotte</v>
          </cell>
          <cell r="D7519" t="str">
            <v>UA</v>
          </cell>
          <cell r="E7519" t="str">
            <v>A</v>
          </cell>
          <cell r="F7519">
            <v>222201</v>
          </cell>
          <cell r="G7519" t="str">
            <v>COM Communication</v>
          </cell>
          <cell r="H7519" t="str">
            <v>PB</v>
          </cell>
        </row>
        <row r="7520">
          <cell r="A7520">
            <v>973028865</v>
          </cell>
          <cell r="B7520" t="str">
            <v>Goranson</v>
          </cell>
          <cell r="C7520" t="str">
            <v>Linnea</v>
          </cell>
          <cell r="D7520" t="str">
            <v>UW</v>
          </cell>
          <cell r="E7520" t="str">
            <v>A</v>
          </cell>
          <cell r="F7520">
            <v>260001</v>
          </cell>
          <cell r="G7520" t="str">
            <v>EDU Dean's Office</v>
          </cell>
          <cell r="H7520" t="str">
            <v>IN</v>
          </cell>
        </row>
        <row r="7521">
          <cell r="A7521">
            <v>973058894</v>
          </cell>
          <cell r="B7521" t="str">
            <v>Varela</v>
          </cell>
          <cell r="C7521" t="str">
            <v>Martha</v>
          </cell>
          <cell r="D7521" t="str">
            <v>UW</v>
          </cell>
          <cell r="E7521" t="str">
            <v>T</v>
          </cell>
          <cell r="F7521">
            <v>331601</v>
          </cell>
          <cell r="G7521" t="str">
            <v>EEP Ed Equity Office</v>
          </cell>
          <cell r="H7521" t="str">
            <v>IN</v>
          </cell>
          <cell r="I7521">
            <v>37134</v>
          </cell>
        </row>
        <row r="7522">
          <cell r="A7522">
            <v>973064259</v>
          </cell>
          <cell r="B7522" t="str">
            <v>VonHagen</v>
          </cell>
          <cell r="C7522" t="str">
            <v>Bettina</v>
          </cell>
          <cell r="D7522" t="str">
            <v>UC</v>
          </cell>
          <cell r="E7522" t="str">
            <v>T</v>
          </cell>
          <cell r="F7522">
            <v>221200</v>
          </cell>
          <cell r="G7522" t="str">
            <v>GGR Geography</v>
          </cell>
          <cell r="H7522" t="str">
            <v>IN</v>
          </cell>
          <cell r="I7522">
            <v>35976</v>
          </cell>
        </row>
        <row r="7523">
          <cell r="A7523">
            <v>973070019</v>
          </cell>
          <cell r="B7523" t="str">
            <v>Jorden</v>
          </cell>
          <cell r="C7523" t="str">
            <v>Eleanor</v>
          </cell>
          <cell r="D7523" t="str">
            <v>UV</v>
          </cell>
          <cell r="E7523" t="str">
            <v>T</v>
          </cell>
          <cell r="F7523">
            <v>221000</v>
          </cell>
          <cell r="G7523" t="str">
            <v>FLL Foreign Languages</v>
          </cell>
          <cell r="H7523" t="str">
            <v>IN</v>
          </cell>
          <cell r="I7523">
            <v>38595</v>
          </cell>
        </row>
        <row r="7524">
          <cell r="A7524">
            <v>973074173</v>
          </cell>
          <cell r="B7524" t="str">
            <v>Newman</v>
          </cell>
          <cell r="C7524" t="str">
            <v>Lester</v>
          </cell>
          <cell r="D7524" t="str">
            <v>UA</v>
          </cell>
          <cell r="E7524" t="str">
            <v>T</v>
          </cell>
          <cell r="F7524">
            <v>220300</v>
          </cell>
          <cell r="G7524" t="str">
            <v>BIO Biology</v>
          </cell>
          <cell r="H7524" t="str">
            <v>PB</v>
          </cell>
          <cell r="I7524">
            <v>38383</v>
          </cell>
        </row>
        <row r="7525">
          <cell r="A7525">
            <v>973081848</v>
          </cell>
          <cell r="B7525" t="str">
            <v>Marcus</v>
          </cell>
          <cell r="C7525" t="str">
            <v>Jennifer</v>
          </cell>
          <cell r="D7525" t="str">
            <v>UV</v>
          </cell>
          <cell r="E7525" t="str">
            <v>T</v>
          </cell>
          <cell r="F7525">
            <v>201101</v>
          </cell>
          <cell r="G7525" t="str">
            <v>SAT Saturday Academy-Main</v>
          </cell>
          <cell r="H7525" t="str">
            <v>IN</v>
          </cell>
          <cell r="I7525">
            <v>38929</v>
          </cell>
        </row>
        <row r="7526">
          <cell r="A7526">
            <v>973086190</v>
          </cell>
          <cell r="B7526" t="str">
            <v>Howard</v>
          </cell>
          <cell r="C7526" t="str">
            <v>Amy</v>
          </cell>
          <cell r="D7526" t="str">
            <v>UV</v>
          </cell>
          <cell r="E7526" t="str">
            <v>T</v>
          </cell>
          <cell r="F7526">
            <v>630001</v>
          </cell>
          <cell r="G7526" t="str">
            <v>ATH Athletic Administration</v>
          </cell>
          <cell r="H7526" t="str">
            <v>IN</v>
          </cell>
          <cell r="I7526">
            <v>37072</v>
          </cell>
        </row>
        <row r="7527">
          <cell r="A7527">
            <v>973094542</v>
          </cell>
          <cell r="B7527" t="str">
            <v>Heller-Mafrica</v>
          </cell>
          <cell r="C7527" t="str">
            <v>Lilliana</v>
          </cell>
          <cell r="D7527" t="str">
            <v>UC</v>
          </cell>
          <cell r="E7527" t="str">
            <v>A</v>
          </cell>
          <cell r="F7527">
            <v>260201</v>
          </cell>
          <cell r="G7527" t="str">
            <v>EDU C&amp;I Office</v>
          </cell>
          <cell r="H7527" t="str">
            <v>SP</v>
          </cell>
        </row>
        <row r="7528">
          <cell r="A7528">
            <v>973121021</v>
          </cell>
          <cell r="B7528" t="str">
            <v>LaRosa Pedroso</v>
          </cell>
          <cell r="C7528" t="str">
            <v>Juan</v>
          </cell>
          <cell r="D7528" t="str">
            <v>UV</v>
          </cell>
          <cell r="E7528" t="str">
            <v>T</v>
          </cell>
          <cell r="F7528">
            <v>332202</v>
          </cell>
          <cell r="G7528" t="str">
            <v>SDO MEChA</v>
          </cell>
          <cell r="H7528" t="str">
            <v>IN</v>
          </cell>
          <cell r="I7528">
            <v>39172</v>
          </cell>
        </row>
        <row r="7529">
          <cell r="A7529">
            <v>973122411</v>
          </cell>
          <cell r="B7529" t="str">
            <v>Hickey</v>
          </cell>
          <cell r="C7529" t="str">
            <v>Michael</v>
          </cell>
          <cell r="D7529" t="str">
            <v>UF</v>
          </cell>
          <cell r="E7529" t="str">
            <v>T</v>
          </cell>
          <cell r="F7529">
            <v>631600</v>
          </cell>
          <cell r="G7529" t="str">
            <v>ATH W Track</v>
          </cell>
          <cell r="H7529" t="str">
            <v>PB</v>
          </cell>
          <cell r="I7529">
            <v>38533</v>
          </cell>
        </row>
        <row r="7530">
          <cell r="A7530">
            <v>973123038</v>
          </cell>
          <cell r="B7530" t="str">
            <v>Klingeman</v>
          </cell>
          <cell r="C7530" t="str">
            <v>Peter</v>
          </cell>
          <cell r="D7530" t="str">
            <v>UV</v>
          </cell>
          <cell r="E7530" t="str">
            <v>T</v>
          </cell>
          <cell r="F7530">
            <v>270301</v>
          </cell>
          <cell r="G7530" t="str">
            <v>CEN Civil Engineering Office</v>
          </cell>
          <cell r="H7530" t="str">
            <v>IN</v>
          </cell>
          <cell r="I7530">
            <v>38411</v>
          </cell>
        </row>
        <row r="7531">
          <cell r="A7531">
            <v>973126275</v>
          </cell>
          <cell r="B7531" t="str">
            <v>Lord</v>
          </cell>
          <cell r="C7531" t="str">
            <v>Alika</v>
          </cell>
          <cell r="D7531" t="str">
            <v>UC</v>
          </cell>
          <cell r="E7531" t="str">
            <v>T</v>
          </cell>
          <cell r="F7531">
            <v>220600</v>
          </cell>
          <cell r="G7531" t="str">
            <v>CHE Chemistry</v>
          </cell>
          <cell r="H7531" t="str">
            <v>SP</v>
          </cell>
          <cell r="I7531">
            <v>37346</v>
          </cell>
        </row>
        <row r="7532">
          <cell r="A7532">
            <v>973133807</v>
          </cell>
          <cell r="B7532" t="str">
            <v>Sneider</v>
          </cell>
          <cell r="C7532" t="str">
            <v>Cary</v>
          </cell>
          <cell r="D7532" t="str">
            <v>UC</v>
          </cell>
          <cell r="E7532" t="str">
            <v>A</v>
          </cell>
          <cell r="F7532">
            <v>220500</v>
          </cell>
          <cell r="G7532" t="str">
            <v>SEC Science Ed Center</v>
          </cell>
          <cell r="H7532" t="str">
            <v>SP</v>
          </cell>
        </row>
        <row r="7533">
          <cell r="A7533">
            <v>973162561</v>
          </cell>
          <cell r="B7533" t="str">
            <v>Putterman</v>
          </cell>
          <cell r="C7533" t="str">
            <v>Jeffrey</v>
          </cell>
          <cell r="D7533" t="str">
            <v>UC</v>
          </cell>
          <cell r="E7533" t="str">
            <v>A</v>
          </cell>
          <cell r="F7533">
            <v>304001</v>
          </cell>
          <cell r="G7533" t="str">
            <v>MUS Music Office</v>
          </cell>
          <cell r="H7533" t="str">
            <v>SP</v>
          </cell>
        </row>
        <row r="7534">
          <cell r="A7534">
            <v>973194612</v>
          </cell>
          <cell r="B7534" t="str">
            <v>Harris</v>
          </cell>
          <cell r="C7534" t="str">
            <v>Richard</v>
          </cell>
          <cell r="D7534" t="str">
            <v>UV</v>
          </cell>
          <cell r="E7534" t="str">
            <v>T</v>
          </cell>
          <cell r="F7534">
            <v>201101</v>
          </cell>
          <cell r="G7534" t="str">
            <v>SAT Saturday Academy-Main</v>
          </cell>
          <cell r="H7534" t="str">
            <v>IN</v>
          </cell>
          <cell r="I7534">
            <v>38960</v>
          </cell>
        </row>
        <row r="7535">
          <cell r="A7535">
            <v>973206468</v>
          </cell>
          <cell r="B7535" t="str">
            <v>Martin</v>
          </cell>
          <cell r="C7535" t="str">
            <v>Sondra</v>
          </cell>
          <cell r="D7535" t="str">
            <v>UW</v>
          </cell>
          <cell r="E7535" t="str">
            <v>T</v>
          </cell>
          <cell r="F7535">
            <v>240200</v>
          </cell>
          <cell r="G7535" t="str">
            <v>RRI Regional Research Institute</v>
          </cell>
          <cell r="H7535" t="str">
            <v>IN</v>
          </cell>
          <cell r="I7535">
            <v>37894</v>
          </cell>
        </row>
        <row r="7536">
          <cell r="A7536">
            <v>973210639</v>
          </cell>
          <cell r="B7536" t="str">
            <v>Lee</v>
          </cell>
          <cell r="C7536" t="str">
            <v>Benjamin</v>
          </cell>
          <cell r="D7536" t="str">
            <v>UV</v>
          </cell>
          <cell r="E7536" t="str">
            <v>T</v>
          </cell>
          <cell r="F7536">
            <v>260100</v>
          </cell>
          <cell r="G7536" t="str">
            <v>EDU Special Ed/Counselor Ed</v>
          </cell>
          <cell r="H7536" t="str">
            <v>IN</v>
          </cell>
          <cell r="I7536">
            <v>36227</v>
          </cell>
        </row>
        <row r="7537">
          <cell r="A7537">
            <v>973212775</v>
          </cell>
          <cell r="B7537" t="str">
            <v>Truxillo</v>
          </cell>
          <cell r="C7537" t="str">
            <v>Donald</v>
          </cell>
          <cell r="D7537" t="str">
            <v>UA</v>
          </cell>
          <cell r="E7537" t="str">
            <v>A</v>
          </cell>
          <cell r="F7537">
            <v>222000</v>
          </cell>
          <cell r="G7537" t="str">
            <v>PSY Psychology</v>
          </cell>
          <cell r="H7537" t="str">
            <v>PB</v>
          </cell>
        </row>
        <row r="7538">
          <cell r="A7538">
            <v>973215802</v>
          </cell>
          <cell r="B7538" t="str">
            <v>Kelly</v>
          </cell>
          <cell r="C7538" t="str">
            <v>Kevin</v>
          </cell>
          <cell r="D7538" t="str">
            <v>UC</v>
          </cell>
          <cell r="E7538" t="str">
            <v>T</v>
          </cell>
          <cell r="F7538">
            <v>250100</v>
          </cell>
          <cell r="G7538" t="str">
            <v>SBA Instruction</v>
          </cell>
          <cell r="H7538" t="str">
            <v>IN</v>
          </cell>
          <cell r="I7538">
            <v>35976</v>
          </cell>
        </row>
        <row r="7539">
          <cell r="A7539">
            <v>973223948</v>
          </cell>
          <cell r="B7539" t="str">
            <v>Waligora</v>
          </cell>
          <cell r="C7539" t="str">
            <v>Kristen</v>
          </cell>
          <cell r="D7539" t="str">
            <v>UV</v>
          </cell>
          <cell r="E7539" t="str">
            <v>T</v>
          </cell>
          <cell r="F7539">
            <v>310300</v>
          </cell>
          <cell r="G7539" t="str">
            <v>PAD Public Administration</v>
          </cell>
          <cell r="H7539" t="str">
            <v>IN</v>
          </cell>
          <cell r="I7539">
            <v>37393</v>
          </cell>
        </row>
        <row r="7540">
          <cell r="A7540">
            <v>973228654</v>
          </cell>
          <cell r="B7540" t="str">
            <v>Gibbons</v>
          </cell>
          <cell r="C7540" t="str">
            <v>Christopher</v>
          </cell>
          <cell r="D7540" t="str">
            <v>UC</v>
          </cell>
          <cell r="E7540" t="str">
            <v>A</v>
          </cell>
          <cell r="F7540">
            <v>222210</v>
          </cell>
          <cell r="G7540" t="str">
            <v>SPH Speech &amp; Hearing Science</v>
          </cell>
          <cell r="H7540" t="str">
            <v>SP</v>
          </cell>
        </row>
        <row r="7541">
          <cell r="A7541">
            <v>973228664</v>
          </cell>
          <cell r="B7541" t="str">
            <v>Skinner-Maginnis</v>
          </cell>
          <cell r="C7541" t="str">
            <v>Jaya</v>
          </cell>
          <cell r="D7541" t="str">
            <v>UW</v>
          </cell>
          <cell r="E7541" t="str">
            <v>T</v>
          </cell>
          <cell r="F7541">
            <v>200501</v>
          </cell>
          <cell r="G7541" t="str">
            <v>GSR Graduate Studies Office</v>
          </cell>
          <cell r="H7541" t="str">
            <v>IN</v>
          </cell>
          <cell r="I7541">
            <v>39187</v>
          </cell>
        </row>
        <row r="7542">
          <cell r="A7542">
            <v>973230043</v>
          </cell>
          <cell r="B7542" t="str">
            <v>Shapiro</v>
          </cell>
          <cell r="C7542" t="str">
            <v>Rachel</v>
          </cell>
          <cell r="D7542" t="str">
            <v>UV</v>
          </cell>
          <cell r="E7542" t="str">
            <v>A</v>
          </cell>
          <cell r="F7542">
            <v>221800</v>
          </cell>
          <cell r="G7542" t="str">
            <v>PHY Physics</v>
          </cell>
          <cell r="H7542" t="str">
            <v>IN</v>
          </cell>
        </row>
        <row r="7543">
          <cell r="A7543">
            <v>973232977</v>
          </cell>
          <cell r="B7543" t="str">
            <v>Hood-Brown</v>
          </cell>
          <cell r="C7543" t="str">
            <v>Marcia</v>
          </cell>
          <cell r="D7543" t="str">
            <v>UC</v>
          </cell>
          <cell r="E7543" t="str">
            <v>T</v>
          </cell>
          <cell r="F7543">
            <v>222500</v>
          </cell>
          <cell r="G7543" t="str">
            <v>WSC Women's Studies</v>
          </cell>
          <cell r="H7543" t="str">
            <v>IN</v>
          </cell>
          <cell r="I7543">
            <v>35976</v>
          </cell>
        </row>
        <row r="7544">
          <cell r="A7544">
            <v>973245908</v>
          </cell>
          <cell r="B7544" t="str">
            <v>Kerrigan</v>
          </cell>
          <cell r="C7544" t="str">
            <v>Marlene</v>
          </cell>
          <cell r="D7544" t="str">
            <v>UC</v>
          </cell>
          <cell r="E7544" t="str">
            <v>A</v>
          </cell>
          <cell r="F7544">
            <v>301001</v>
          </cell>
          <cell r="G7544" t="str">
            <v>ART Office</v>
          </cell>
          <cell r="H7544" t="str">
            <v>SP</v>
          </cell>
        </row>
        <row r="7545">
          <cell r="A7545">
            <v>973319078</v>
          </cell>
          <cell r="B7545" t="str">
            <v>Walsh</v>
          </cell>
          <cell r="C7545" t="str">
            <v>Brian</v>
          </cell>
          <cell r="D7545" t="str">
            <v>UC</v>
          </cell>
          <cell r="E7545" t="str">
            <v>T</v>
          </cell>
          <cell r="F7545">
            <v>310920</v>
          </cell>
          <cell r="G7545" t="str">
            <v>SCH Activities</v>
          </cell>
          <cell r="H7545" t="str">
            <v>SP</v>
          </cell>
          <cell r="I7545">
            <v>38898</v>
          </cell>
        </row>
        <row r="7546">
          <cell r="A7546">
            <v>973320541</v>
          </cell>
          <cell r="B7546" t="str">
            <v>Thompson</v>
          </cell>
          <cell r="C7546" t="str">
            <v>Danielle</v>
          </cell>
          <cell r="D7546" t="str">
            <v>UW</v>
          </cell>
          <cell r="E7546" t="str">
            <v>A</v>
          </cell>
          <cell r="F7546">
            <v>200501</v>
          </cell>
          <cell r="G7546" t="str">
            <v>GSR Graduate Studies Office</v>
          </cell>
          <cell r="H7546" t="str">
            <v>IN</v>
          </cell>
        </row>
        <row r="7547">
          <cell r="A7547">
            <v>973328443</v>
          </cell>
          <cell r="B7547" t="str">
            <v>Anderson</v>
          </cell>
          <cell r="C7547" t="str">
            <v>Nancy</v>
          </cell>
          <cell r="D7547" t="str">
            <v>UV</v>
          </cell>
          <cell r="E7547" t="str">
            <v>A</v>
          </cell>
          <cell r="F7547">
            <v>200830</v>
          </cell>
          <cell r="G7547" t="str">
            <v>ISP Intnl Special Prog Office</v>
          </cell>
          <cell r="H7547" t="str">
            <v>IN</v>
          </cell>
        </row>
        <row r="7548">
          <cell r="A7548">
            <v>973347134</v>
          </cell>
          <cell r="B7548" t="str">
            <v>Lang</v>
          </cell>
          <cell r="C7548" t="str">
            <v>William</v>
          </cell>
          <cell r="D7548" t="str">
            <v>UA</v>
          </cell>
          <cell r="E7548" t="str">
            <v>A</v>
          </cell>
          <cell r="F7548">
            <v>221300</v>
          </cell>
          <cell r="G7548" t="str">
            <v>HST History Department</v>
          </cell>
          <cell r="H7548" t="str">
            <v>PB</v>
          </cell>
        </row>
        <row r="7549">
          <cell r="A7549">
            <v>973387182</v>
          </cell>
          <cell r="B7549" t="str">
            <v>Kenton</v>
          </cell>
          <cell r="C7549" t="str">
            <v>Jay</v>
          </cell>
          <cell r="D7549" t="str">
            <v>UF</v>
          </cell>
          <cell r="E7549" t="str">
            <v>T</v>
          </cell>
          <cell r="F7549">
            <v>600001</v>
          </cell>
          <cell r="G7549" t="str">
            <v>FAD VP FADM Office</v>
          </cell>
          <cell r="H7549" t="str">
            <v>PB</v>
          </cell>
          <cell r="I7549">
            <v>38168</v>
          </cell>
        </row>
        <row r="7550">
          <cell r="A7550">
            <v>973394867</v>
          </cell>
          <cell r="B7550" t="str">
            <v>Smock</v>
          </cell>
          <cell r="C7550" t="str">
            <v>Kristina</v>
          </cell>
          <cell r="D7550" t="str">
            <v>UC</v>
          </cell>
          <cell r="E7550" t="str">
            <v>T</v>
          </cell>
          <cell r="F7550">
            <v>310400</v>
          </cell>
          <cell r="G7550" t="str">
            <v>USP Urban Studies &amp; Planning</v>
          </cell>
          <cell r="H7550" t="str">
            <v>SP</v>
          </cell>
          <cell r="I7550">
            <v>38574</v>
          </cell>
        </row>
        <row r="7551">
          <cell r="A7551">
            <v>973395402</v>
          </cell>
          <cell r="B7551" t="str">
            <v>Creel</v>
          </cell>
          <cell r="C7551" t="str">
            <v>Cheryl</v>
          </cell>
          <cell r="D7551" t="str">
            <v>UC</v>
          </cell>
          <cell r="E7551" t="str">
            <v>T</v>
          </cell>
          <cell r="F7551">
            <v>310200</v>
          </cell>
          <cell r="G7551" t="str">
            <v>JUS Criminology/Criminal Just Dept</v>
          </cell>
          <cell r="H7551" t="str">
            <v>SP</v>
          </cell>
          <cell r="I7551">
            <v>39263</v>
          </cell>
        </row>
        <row r="7552">
          <cell r="A7552">
            <v>973420459</v>
          </cell>
          <cell r="B7552" t="str">
            <v>Tuitele</v>
          </cell>
          <cell r="C7552" t="str">
            <v>Saga</v>
          </cell>
          <cell r="D7552" t="str">
            <v>UF</v>
          </cell>
          <cell r="E7552" t="str">
            <v>T</v>
          </cell>
          <cell r="F7552">
            <v>632700</v>
          </cell>
          <cell r="G7552" t="str">
            <v>ATH M Football</v>
          </cell>
          <cell r="H7552" t="str">
            <v>PB</v>
          </cell>
          <cell r="I7552">
            <v>39153</v>
          </cell>
        </row>
        <row r="7553">
          <cell r="A7553">
            <v>973426521</v>
          </cell>
          <cell r="B7553" t="str">
            <v>Bowers</v>
          </cell>
          <cell r="C7553" t="str">
            <v>Chester</v>
          </cell>
          <cell r="D7553" t="str">
            <v>UC</v>
          </cell>
          <cell r="E7553" t="str">
            <v>T</v>
          </cell>
          <cell r="F7553">
            <v>260201</v>
          </cell>
          <cell r="G7553" t="str">
            <v>EDU C&amp;I Office</v>
          </cell>
          <cell r="H7553" t="str">
            <v>SP</v>
          </cell>
          <cell r="I7553">
            <v>37072</v>
          </cell>
        </row>
        <row r="7554">
          <cell r="A7554">
            <v>973428574</v>
          </cell>
          <cell r="B7554" t="str">
            <v>Wilson</v>
          </cell>
          <cell r="C7554" t="str">
            <v>Susan</v>
          </cell>
          <cell r="D7554" t="str">
            <v>UC</v>
          </cell>
          <cell r="E7554" t="str">
            <v>A</v>
          </cell>
          <cell r="F7554">
            <v>310300</v>
          </cell>
          <cell r="G7554" t="str">
            <v>PAD Public Administration</v>
          </cell>
          <cell r="H7554" t="str">
            <v>SP</v>
          </cell>
        </row>
        <row r="7555">
          <cell r="A7555">
            <v>973431420</v>
          </cell>
          <cell r="B7555" t="str">
            <v>Worthington</v>
          </cell>
          <cell r="C7555" t="str">
            <v>Duane</v>
          </cell>
          <cell r="D7555" t="str">
            <v>UC</v>
          </cell>
          <cell r="E7555" t="str">
            <v>T</v>
          </cell>
          <cell r="F7555">
            <v>220801</v>
          </cell>
          <cell r="G7555" t="str">
            <v>ENG English Dept Office</v>
          </cell>
          <cell r="H7555" t="str">
            <v>IN</v>
          </cell>
          <cell r="I7555">
            <v>35976</v>
          </cell>
        </row>
        <row r="7556">
          <cell r="A7556">
            <v>973445408</v>
          </cell>
          <cell r="B7556" t="str">
            <v>Crooks</v>
          </cell>
          <cell r="C7556" t="str">
            <v>Tami</v>
          </cell>
          <cell r="D7556" t="str">
            <v>UW</v>
          </cell>
          <cell r="E7556" t="str">
            <v>T</v>
          </cell>
          <cell r="F7556">
            <v>330150</v>
          </cell>
          <cell r="G7556" t="str">
            <v>FAO Financial Aid</v>
          </cell>
          <cell r="H7556" t="str">
            <v>IN</v>
          </cell>
          <cell r="I7556">
            <v>38046</v>
          </cell>
        </row>
        <row r="7557">
          <cell r="A7557">
            <v>973454238</v>
          </cell>
          <cell r="B7557" t="str">
            <v>Maxam</v>
          </cell>
          <cell r="C7557" t="str">
            <v>Virginia</v>
          </cell>
          <cell r="D7557" t="str">
            <v>UV</v>
          </cell>
          <cell r="E7557" t="str">
            <v>T</v>
          </cell>
          <cell r="F7557">
            <v>282406</v>
          </cell>
          <cell r="G7557" t="str">
            <v>XCD Grad Teacher Educ Prog High Sch</v>
          </cell>
          <cell r="H7557" t="str">
            <v>IN</v>
          </cell>
          <cell r="I7557">
            <v>38960</v>
          </cell>
        </row>
        <row r="7558">
          <cell r="A7558">
            <v>973455180</v>
          </cell>
          <cell r="B7558" t="str">
            <v>Busch</v>
          </cell>
          <cell r="C7558" t="str">
            <v>Chloe</v>
          </cell>
          <cell r="D7558" t="str">
            <v>UW</v>
          </cell>
          <cell r="E7558" t="str">
            <v>T</v>
          </cell>
          <cell r="F7558">
            <v>200501</v>
          </cell>
          <cell r="G7558" t="str">
            <v>GSR Graduate Studies Office</v>
          </cell>
          <cell r="H7558" t="str">
            <v>IN</v>
          </cell>
          <cell r="I7558">
            <v>38898</v>
          </cell>
        </row>
        <row r="7559">
          <cell r="A7559">
            <v>973484567</v>
          </cell>
          <cell r="B7559" t="str">
            <v>Takaki</v>
          </cell>
          <cell r="C7559" t="str">
            <v>Rie</v>
          </cell>
          <cell r="D7559" t="str">
            <v>UV</v>
          </cell>
          <cell r="E7559" t="str">
            <v>T</v>
          </cell>
          <cell r="F7559">
            <v>283001</v>
          </cell>
          <cell r="G7559" t="str">
            <v>XSS Extended &amp; Summer Prog Office</v>
          </cell>
          <cell r="H7559" t="str">
            <v>IN</v>
          </cell>
          <cell r="I7559">
            <v>35976</v>
          </cell>
        </row>
        <row r="7560">
          <cell r="A7560">
            <v>973486000</v>
          </cell>
          <cell r="B7560" t="str">
            <v>Izquierdo</v>
          </cell>
          <cell r="C7560" t="str">
            <v>Pablo</v>
          </cell>
          <cell r="D7560" t="str">
            <v>UV</v>
          </cell>
          <cell r="E7560" t="str">
            <v>T</v>
          </cell>
          <cell r="F7560">
            <v>304001</v>
          </cell>
          <cell r="G7560" t="str">
            <v>MUS Music Office</v>
          </cell>
          <cell r="H7560" t="str">
            <v>IN</v>
          </cell>
          <cell r="I7560">
            <v>38533</v>
          </cell>
        </row>
        <row r="7561">
          <cell r="A7561">
            <v>973490262</v>
          </cell>
          <cell r="B7561" t="str">
            <v>Russell</v>
          </cell>
          <cell r="C7561" t="str">
            <v>Jared</v>
          </cell>
          <cell r="D7561" t="str">
            <v>UW</v>
          </cell>
          <cell r="E7561" t="str">
            <v>T</v>
          </cell>
          <cell r="F7561">
            <v>220600</v>
          </cell>
          <cell r="G7561" t="str">
            <v>CHE Chemistry</v>
          </cell>
          <cell r="H7561" t="str">
            <v>IN</v>
          </cell>
          <cell r="I7561">
            <v>38595</v>
          </cell>
        </row>
        <row r="7562">
          <cell r="A7562">
            <v>973515524</v>
          </cell>
          <cell r="B7562" t="str">
            <v>Jansen</v>
          </cell>
          <cell r="C7562" t="str">
            <v>James</v>
          </cell>
          <cell r="D7562" t="str">
            <v>UC</v>
          </cell>
          <cell r="E7562" t="str">
            <v>T</v>
          </cell>
          <cell r="F7562">
            <v>220801</v>
          </cell>
          <cell r="G7562" t="str">
            <v>ENG English Dept Office</v>
          </cell>
          <cell r="H7562" t="str">
            <v>SP</v>
          </cell>
          <cell r="I7562">
            <v>39172</v>
          </cell>
        </row>
        <row r="7563">
          <cell r="A7563">
            <v>973524079</v>
          </cell>
          <cell r="B7563" t="str">
            <v>Madix</v>
          </cell>
          <cell r="C7563" t="str">
            <v>Rowan</v>
          </cell>
          <cell r="D7563" t="str">
            <v>UV</v>
          </cell>
          <cell r="E7563" t="str">
            <v>T</v>
          </cell>
          <cell r="F7563">
            <v>220600</v>
          </cell>
          <cell r="G7563" t="str">
            <v>CHE Chemistry</v>
          </cell>
          <cell r="H7563" t="str">
            <v>IN</v>
          </cell>
          <cell r="I7563">
            <v>38230</v>
          </cell>
        </row>
        <row r="7564">
          <cell r="A7564">
            <v>973533755</v>
          </cell>
          <cell r="B7564" t="str">
            <v>Unni</v>
          </cell>
          <cell r="C7564" t="str">
            <v>Ramaprasad</v>
          </cell>
          <cell r="D7564" t="str">
            <v>UA</v>
          </cell>
          <cell r="E7564" t="str">
            <v>T</v>
          </cell>
          <cell r="F7564">
            <v>250100</v>
          </cell>
          <cell r="G7564" t="str">
            <v>SBA Instruction</v>
          </cell>
          <cell r="H7564" t="str">
            <v>PB</v>
          </cell>
          <cell r="I7564">
            <v>39248</v>
          </cell>
        </row>
        <row r="7565">
          <cell r="A7565">
            <v>973538969</v>
          </cell>
          <cell r="B7565" t="str">
            <v>Jones</v>
          </cell>
          <cell r="C7565" t="str">
            <v>Kari</v>
          </cell>
          <cell r="D7565" t="str">
            <v>UV</v>
          </cell>
          <cell r="E7565" t="str">
            <v>T</v>
          </cell>
          <cell r="F7565">
            <v>630001</v>
          </cell>
          <cell r="G7565" t="str">
            <v>ATH Athletic Administration</v>
          </cell>
          <cell r="H7565" t="str">
            <v>IN</v>
          </cell>
          <cell r="I7565">
            <v>37103</v>
          </cell>
        </row>
        <row r="7566">
          <cell r="A7566">
            <v>973549280</v>
          </cell>
          <cell r="B7566" t="str">
            <v>Daly</v>
          </cell>
          <cell r="C7566" t="str">
            <v>Patricia</v>
          </cell>
          <cell r="D7566" t="str">
            <v>UC</v>
          </cell>
          <cell r="E7566" t="str">
            <v>T</v>
          </cell>
          <cell r="F7566">
            <v>250100</v>
          </cell>
          <cell r="G7566" t="str">
            <v>SBA Instruction</v>
          </cell>
          <cell r="H7566" t="str">
            <v>SP</v>
          </cell>
          <cell r="I7566">
            <v>37621</v>
          </cell>
        </row>
        <row r="7567">
          <cell r="A7567">
            <v>973549944</v>
          </cell>
          <cell r="B7567" t="str">
            <v>Aoyagi</v>
          </cell>
          <cell r="C7567" t="str">
            <v>David</v>
          </cell>
          <cell r="D7567" t="str">
            <v>UC</v>
          </cell>
          <cell r="E7567" t="str">
            <v>A</v>
          </cell>
          <cell r="F7567">
            <v>310400</v>
          </cell>
          <cell r="G7567" t="str">
            <v>USP Urban Studies &amp; Planning</v>
          </cell>
          <cell r="H7567" t="str">
            <v>SP</v>
          </cell>
        </row>
        <row r="7568">
          <cell r="A7568">
            <v>973552094</v>
          </cell>
          <cell r="B7568" t="str">
            <v>Beauvais</v>
          </cell>
          <cell r="C7568" t="str">
            <v>Rose</v>
          </cell>
          <cell r="D7568" t="str">
            <v>UV</v>
          </cell>
          <cell r="E7568" t="str">
            <v>T</v>
          </cell>
          <cell r="F7568">
            <v>220200</v>
          </cell>
          <cell r="G7568" t="str">
            <v>ANT Anthropology</v>
          </cell>
          <cell r="H7568" t="str">
            <v>IN</v>
          </cell>
          <cell r="I7568">
            <v>37529</v>
          </cell>
        </row>
        <row r="7569">
          <cell r="A7569">
            <v>973559073</v>
          </cell>
          <cell r="B7569" t="str">
            <v>Steinberg</v>
          </cell>
          <cell r="C7569" t="str">
            <v>Lynne</v>
          </cell>
          <cell r="D7569" t="str">
            <v>UA</v>
          </cell>
          <cell r="E7569" t="str">
            <v>T</v>
          </cell>
          <cell r="F7569">
            <v>222000</v>
          </cell>
          <cell r="G7569" t="str">
            <v>PSY Psychology</v>
          </cell>
          <cell r="H7569" t="str">
            <v>PB</v>
          </cell>
          <cell r="I7569">
            <v>38230</v>
          </cell>
        </row>
        <row r="7570">
          <cell r="A7570">
            <v>973564090</v>
          </cell>
          <cell r="B7570" t="str">
            <v>Scholtes</v>
          </cell>
          <cell r="C7570" t="str">
            <v>Erik</v>
          </cell>
          <cell r="D7570" t="str">
            <v>UC</v>
          </cell>
          <cell r="E7570" t="str">
            <v>T</v>
          </cell>
          <cell r="F7570">
            <v>301120</v>
          </cell>
          <cell r="G7570" t="str">
            <v>ARC Architecture Office</v>
          </cell>
          <cell r="H7570" t="str">
            <v>SP</v>
          </cell>
          <cell r="I7570">
            <v>38898</v>
          </cell>
        </row>
        <row r="7571">
          <cell r="A7571">
            <v>973571716</v>
          </cell>
          <cell r="B7571" t="str">
            <v>Capt</v>
          </cell>
          <cell r="C7571" t="str">
            <v>Donya</v>
          </cell>
          <cell r="D7571" t="str">
            <v>UC</v>
          </cell>
          <cell r="E7571" t="str">
            <v>T</v>
          </cell>
          <cell r="F7571">
            <v>282001</v>
          </cell>
          <cell r="G7571" t="str">
            <v>XCE CE/Education Office</v>
          </cell>
          <cell r="H7571" t="str">
            <v>SP</v>
          </cell>
          <cell r="I7571">
            <v>36129</v>
          </cell>
        </row>
        <row r="7572">
          <cell r="A7572">
            <v>973576141</v>
          </cell>
          <cell r="B7572" t="str">
            <v>Monroe</v>
          </cell>
          <cell r="C7572" t="str">
            <v>Brooke</v>
          </cell>
          <cell r="D7572" t="str">
            <v>UF</v>
          </cell>
          <cell r="E7572" t="str">
            <v>T</v>
          </cell>
          <cell r="F7572">
            <v>631400</v>
          </cell>
          <cell r="G7572" t="str">
            <v>ATH W Softball</v>
          </cell>
          <cell r="H7572" t="str">
            <v>PB</v>
          </cell>
          <cell r="I7572">
            <v>38924</v>
          </cell>
        </row>
        <row r="7573">
          <cell r="A7573">
            <v>973582538</v>
          </cell>
          <cell r="B7573" t="str">
            <v>Burgus</v>
          </cell>
          <cell r="C7573" t="str">
            <v>Mary</v>
          </cell>
          <cell r="D7573" t="str">
            <v>UW</v>
          </cell>
          <cell r="E7573" t="str">
            <v>T</v>
          </cell>
          <cell r="F7573">
            <v>330150</v>
          </cell>
          <cell r="G7573" t="str">
            <v>FAO Financial Aid</v>
          </cell>
          <cell r="H7573" t="str">
            <v>IN</v>
          </cell>
          <cell r="I7573">
            <v>36981</v>
          </cell>
        </row>
        <row r="7574">
          <cell r="A7574">
            <v>973590018</v>
          </cell>
          <cell r="B7574" t="str">
            <v>Kobayashi</v>
          </cell>
          <cell r="C7574" t="str">
            <v>Hajime</v>
          </cell>
          <cell r="D7574" t="str">
            <v>UD</v>
          </cell>
          <cell r="E7574" t="str">
            <v>T</v>
          </cell>
          <cell r="F7574">
            <v>200801</v>
          </cell>
          <cell r="G7574" t="str">
            <v>IAF Int'l Affairs Office</v>
          </cell>
          <cell r="H7574" t="str">
            <v>IN</v>
          </cell>
          <cell r="I7574">
            <v>35976</v>
          </cell>
        </row>
        <row r="7575">
          <cell r="A7575">
            <v>973597343</v>
          </cell>
          <cell r="B7575" t="str">
            <v>Chen</v>
          </cell>
          <cell r="C7575" t="str">
            <v>Hongqing</v>
          </cell>
          <cell r="D7575" t="str">
            <v>UC</v>
          </cell>
          <cell r="E7575" t="str">
            <v>T</v>
          </cell>
          <cell r="F7575">
            <v>250100</v>
          </cell>
          <cell r="G7575" t="str">
            <v>SBA Instruction</v>
          </cell>
          <cell r="H7575" t="str">
            <v>IN</v>
          </cell>
          <cell r="I7575">
            <v>35976</v>
          </cell>
        </row>
        <row r="7576">
          <cell r="A7576">
            <v>973613615</v>
          </cell>
          <cell r="B7576" t="str">
            <v>Green</v>
          </cell>
          <cell r="C7576" t="str">
            <v>Melanie</v>
          </cell>
          <cell r="D7576" t="str">
            <v>UW</v>
          </cell>
          <cell r="E7576" t="str">
            <v>T</v>
          </cell>
          <cell r="F7576">
            <v>240200</v>
          </cell>
          <cell r="G7576" t="str">
            <v>RRI Regional Research Institute</v>
          </cell>
          <cell r="H7576" t="str">
            <v>IN</v>
          </cell>
          <cell r="I7576">
            <v>37894</v>
          </cell>
        </row>
        <row r="7577">
          <cell r="A7577">
            <v>973618749</v>
          </cell>
          <cell r="B7577" t="str">
            <v>Moradkhani</v>
          </cell>
          <cell r="C7577" t="str">
            <v>Hamid</v>
          </cell>
          <cell r="D7577" t="str">
            <v>UA</v>
          </cell>
          <cell r="E7577" t="str">
            <v>A</v>
          </cell>
          <cell r="F7577">
            <v>270301</v>
          </cell>
          <cell r="G7577" t="str">
            <v>CEN Civil Engineering Office</v>
          </cell>
          <cell r="H7577" t="str">
            <v>PB</v>
          </cell>
        </row>
        <row r="7578">
          <cell r="A7578">
            <v>973646440</v>
          </cell>
          <cell r="B7578" t="str">
            <v>StJohn</v>
          </cell>
          <cell r="C7578" t="str">
            <v>Joanne</v>
          </cell>
          <cell r="D7578" t="str">
            <v>UW</v>
          </cell>
          <cell r="E7578" t="str">
            <v>T</v>
          </cell>
          <cell r="F7578">
            <v>240200</v>
          </cell>
          <cell r="G7578" t="str">
            <v>RRI Regional Research Institute</v>
          </cell>
          <cell r="H7578" t="str">
            <v>IN</v>
          </cell>
          <cell r="I7578">
            <v>36600</v>
          </cell>
        </row>
        <row r="7579">
          <cell r="A7579">
            <v>973646490</v>
          </cell>
          <cell r="B7579" t="str">
            <v>Kunduru</v>
          </cell>
          <cell r="C7579" t="str">
            <v>Vindhya</v>
          </cell>
          <cell r="D7579" t="str">
            <v>UW</v>
          </cell>
          <cell r="E7579" t="str">
            <v>A</v>
          </cell>
          <cell r="F7579">
            <v>270401</v>
          </cell>
          <cell r="G7579" t="str">
            <v>EEN Electrical/Computer Engineering</v>
          </cell>
          <cell r="H7579" t="str">
            <v>XX</v>
          </cell>
        </row>
        <row r="7580">
          <cell r="A7580">
            <v>973652128</v>
          </cell>
          <cell r="B7580" t="str">
            <v>Dusky</v>
          </cell>
          <cell r="C7580" t="str">
            <v>Kathy</v>
          </cell>
          <cell r="D7580" t="str">
            <v>UF</v>
          </cell>
          <cell r="E7580" t="str">
            <v>A</v>
          </cell>
          <cell r="F7580">
            <v>320001</v>
          </cell>
          <cell r="G7580" t="str">
            <v>LIB Library Administration</v>
          </cell>
          <cell r="H7580" t="str">
            <v>PB</v>
          </cell>
        </row>
        <row r="7581">
          <cell r="A7581">
            <v>973655808</v>
          </cell>
          <cell r="B7581" t="str">
            <v>Kawamura</v>
          </cell>
          <cell r="C7581" t="str">
            <v>Hiroaki</v>
          </cell>
          <cell r="D7581" t="str">
            <v>UV</v>
          </cell>
          <cell r="E7581" t="str">
            <v>T</v>
          </cell>
          <cell r="F7581">
            <v>221000</v>
          </cell>
          <cell r="G7581" t="str">
            <v>FLL Foreign Languages</v>
          </cell>
          <cell r="H7581" t="str">
            <v>IN</v>
          </cell>
          <cell r="I7581">
            <v>38568</v>
          </cell>
        </row>
        <row r="7582">
          <cell r="A7582">
            <v>973668889</v>
          </cell>
          <cell r="B7582" t="str">
            <v>Nichols</v>
          </cell>
          <cell r="C7582" t="str">
            <v>Charlene</v>
          </cell>
          <cell r="D7582" t="str">
            <v>UF</v>
          </cell>
          <cell r="E7582" t="str">
            <v>T</v>
          </cell>
          <cell r="F7582">
            <v>270701</v>
          </cell>
          <cell r="G7582" t="str">
            <v>EAS Cntr f/Orgn Prfrmnc Imprv Admin</v>
          </cell>
          <cell r="H7582" t="str">
            <v>SB</v>
          </cell>
          <cell r="I7582">
            <v>36242</v>
          </cell>
        </row>
        <row r="7583">
          <cell r="A7583">
            <v>973679948</v>
          </cell>
          <cell r="B7583" t="str">
            <v>Taylor Dennler</v>
          </cell>
          <cell r="C7583" t="str">
            <v>Polly</v>
          </cell>
          <cell r="D7583" t="str">
            <v>UF</v>
          </cell>
          <cell r="E7583" t="str">
            <v>T</v>
          </cell>
          <cell r="F7583">
            <v>281201</v>
          </cell>
          <cell r="G7583" t="str">
            <v>XEC ECTC Office</v>
          </cell>
          <cell r="H7583" t="str">
            <v>PB</v>
          </cell>
          <cell r="I7583">
            <v>38503</v>
          </cell>
        </row>
        <row r="7584">
          <cell r="A7584">
            <v>973681188</v>
          </cell>
          <cell r="B7584" t="str">
            <v>Pettit</v>
          </cell>
          <cell r="C7584" t="str">
            <v>Harrison</v>
          </cell>
          <cell r="D7584" t="str">
            <v>UC</v>
          </cell>
          <cell r="E7584" t="str">
            <v>T</v>
          </cell>
          <cell r="F7584">
            <v>250100</v>
          </cell>
          <cell r="G7584" t="str">
            <v>SBA Instruction</v>
          </cell>
          <cell r="H7584" t="str">
            <v>SP</v>
          </cell>
          <cell r="I7584">
            <v>37986</v>
          </cell>
        </row>
        <row r="7585">
          <cell r="A7585">
            <v>973690771</v>
          </cell>
          <cell r="B7585" t="str">
            <v>Tang</v>
          </cell>
          <cell r="C7585" t="str">
            <v>Wenfang</v>
          </cell>
          <cell r="D7585" t="str">
            <v>UV</v>
          </cell>
          <cell r="E7585" t="str">
            <v>T</v>
          </cell>
          <cell r="F7585">
            <v>221000</v>
          </cell>
          <cell r="G7585" t="str">
            <v>FLL Foreign Languages</v>
          </cell>
          <cell r="H7585" t="str">
            <v>IN</v>
          </cell>
          <cell r="I7585">
            <v>38960</v>
          </cell>
        </row>
        <row r="7586">
          <cell r="A7586">
            <v>973697099</v>
          </cell>
          <cell r="B7586" t="str">
            <v>Aragon</v>
          </cell>
          <cell r="C7586" t="str">
            <v>Andrea</v>
          </cell>
          <cell r="D7586" t="str">
            <v>UV</v>
          </cell>
          <cell r="E7586" t="str">
            <v>T</v>
          </cell>
          <cell r="F7586">
            <v>260100</v>
          </cell>
          <cell r="G7586" t="str">
            <v>EDU Special Ed/Counselor Ed</v>
          </cell>
          <cell r="H7586" t="str">
            <v>IN</v>
          </cell>
          <cell r="I7586">
            <v>38735</v>
          </cell>
        </row>
        <row r="7587">
          <cell r="A7587">
            <v>973700978</v>
          </cell>
          <cell r="B7587" t="str">
            <v>Ahyou</v>
          </cell>
          <cell r="C7587" t="str">
            <v>Richard</v>
          </cell>
          <cell r="D7587" t="str">
            <v>UF</v>
          </cell>
          <cell r="E7587" t="str">
            <v>T</v>
          </cell>
          <cell r="F7587">
            <v>333401</v>
          </cell>
          <cell r="G7587" t="str">
            <v>DEN Dental Service-Office</v>
          </cell>
          <cell r="H7587" t="str">
            <v>PB</v>
          </cell>
          <cell r="I7587">
            <v>39218</v>
          </cell>
        </row>
        <row r="7588">
          <cell r="A7588">
            <v>973701316</v>
          </cell>
          <cell r="B7588" t="str">
            <v>Schott</v>
          </cell>
          <cell r="C7588" t="str">
            <v>Laura</v>
          </cell>
          <cell r="D7588" t="str">
            <v>UF</v>
          </cell>
          <cell r="E7588" t="str">
            <v>A</v>
          </cell>
          <cell r="F7588">
            <v>631200</v>
          </cell>
          <cell r="G7588" t="str">
            <v>ATH W Soccer</v>
          </cell>
          <cell r="H7588" t="str">
            <v>PB</v>
          </cell>
        </row>
        <row r="7589">
          <cell r="A7589">
            <v>973710009</v>
          </cell>
          <cell r="B7589" t="str">
            <v>Staniford</v>
          </cell>
          <cell r="C7589" t="str">
            <v>Lori</v>
          </cell>
          <cell r="D7589" t="str">
            <v>UC</v>
          </cell>
          <cell r="E7589" t="str">
            <v>T</v>
          </cell>
          <cell r="F7589">
            <v>310930</v>
          </cell>
          <cell r="G7589" t="str">
            <v>SCH School of Community Health</v>
          </cell>
          <cell r="H7589" t="str">
            <v>IN</v>
          </cell>
          <cell r="I7589">
            <v>35976</v>
          </cell>
        </row>
        <row r="7590">
          <cell r="A7590">
            <v>973716119</v>
          </cell>
          <cell r="B7590" t="str">
            <v>Nelson</v>
          </cell>
          <cell r="C7590" t="str">
            <v>Betty</v>
          </cell>
          <cell r="D7590" t="str">
            <v>UV</v>
          </cell>
          <cell r="E7590" t="str">
            <v>T</v>
          </cell>
          <cell r="F7590">
            <v>260100</v>
          </cell>
          <cell r="G7590" t="str">
            <v>EDU Special Ed/Counselor Ed</v>
          </cell>
          <cell r="H7590" t="str">
            <v>IN</v>
          </cell>
          <cell r="I7590">
            <v>36103</v>
          </cell>
        </row>
        <row r="7591">
          <cell r="A7591">
            <v>973718515</v>
          </cell>
          <cell r="B7591" t="str">
            <v>Patrick</v>
          </cell>
          <cell r="C7591" t="str">
            <v>William</v>
          </cell>
          <cell r="D7591" t="str">
            <v>UC</v>
          </cell>
          <cell r="E7591" t="str">
            <v>T</v>
          </cell>
          <cell r="F7591">
            <v>240100</v>
          </cell>
          <cell r="G7591" t="str">
            <v>SSW School of Social Work</v>
          </cell>
          <cell r="H7591" t="str">
            <v>SP</v>
          </cell>
          <cell r="I7591">
            <v>38898</v>
          </cell>
        </row>
        <row r="7592">
          <cell r="A7592">
            <v>973721512</v>
          </cell>
          <cell r="B7592" t="str">
            <v>Shweta</v>
          </cell>
          <cell r="C7592" t="str">
            <v>UNK</v>
          </cell>
          <cell r="D7592" t="str">
            <v>UB</v>
          </cell>
          <cell r="E7592" t="str">
            <v>A</v>
          </cell>
          <cell r="F7592">
            <v>220600</v>
          </cell>
          <cell r="G7592" t="str">
            <v>CHE Chemistry</v>
          </cell>
          <cell r="H7592" t="str">
            <v>PB</v>
          </cell>
        </row>
        <row r="7593">
          <cell r="A7593">
            <v>973732525</v>
          </cell>
          <cell r="B7593" t="str">
            <v>Lonetree</v>
          </cell>
          <cell r="C7593" t="str">
            <v>Amy</v>
          </cell>
          <cell r="D7593" t="str">
            <v>UA</v>
          </cell>
          <cell r="E7593" t="str">
            <v>T</v>
          </cell>
          <cell r="F7593">
            <v>223401</v>
          </cell>
          <cell r="G7593" t="str">
            <v>NAT Native American Studies</v>
          </cell>
          <cell r="H7593" t="str">
            <v>PB</v>
          </cell>
          <cell r="I7593">
            <v>39248</v>
          </cell>
        </row>
        <row r="7594">
          <cell r="A7594">
            <v>973734081</v>
          </cell>
          <cell r="B7594" t="str">
            <v>Thompson</v>
          </cell>
          <cell r="C7594" t="str">
            <v>Merlynn</v>
          </cell>
          <cell r="D7594" t="str">
            <v>UC</v>
          </cell>
          <cell r="E7594" t="str">
            <v>T</v>
          </cell>
          <cell r="F7594">
            <v>260201</v>
          </cell>
          <cell r="G7594" t="str">
            <v>EDU C&amp;I Office</v>
          </cell>
          <cell r="H7594" t="str">
            <v>SP</v>
          </cell>
          <cell r="I7594">
            <v>38898</v>
          </cell>
        </row>
        <row r="7595">
          <cell r="A7595">
            <v>973743362</v>
          </cell>
          <cell r="B7595" t="str">
            <v>Hanson</v>
          </cell>
          <cell r="C7595" t="str">
            <v>Doris</v>
          </cell>
          <cell r="D7595" t="str">
            <v>UV</v>
          </cell>
          <cell r="E7595" t="str">
            <v>T</v>
          </cell>
          <cell r="F7595">
            <v>220900</v>
          </cell>
          <cell r="G7595" t="str">
            <v>ESR Environmental Sci PhD</v>
          </cell>
          <cell r="H7595" t="str">
            <v>IN</v>
          </cell>
          <cell r="I7595">
            <v>36068</v>
          </cell>
        </row>
        <row r="7596">
          <cell r="A7596">
            <v>973762569</v>
          </cell>
          <cell r="B7596" t="str">
            <v>Michael</v>
          </cell>
          <cell r="C7596" t="str">
            <v>Allison</v>
          </cell>
          <cell r="D7596" t="str">
            <v>UW</v>
          </cell>
          <cell r="E7596" t="str">
            <v>T</v>
          </cell>
          <cell r="F7596">
            <v>331601</v>
          </cell>
          <cell r="G7596" t="str">
            <v>EEP Ed Equity Office</v>
          </cell>
          <cell r="H7596" t="str">
            <v>IN</v>
          </cell>
          <cell r="I7596">
            <v>37400</v>
          </cell>
        </row>
        <row r="7597">
          <cell r="A7597">
            <v>973767059</v>
          </cell>
          <cell r="B7597" t="str">
            <v>Steggall</v>
          </cell>
          <cell r="C7597" t="str">
            <v>Karla</v>
          </cell>
          <cell r="D7597" t="str">
            <v>UC</v>
          </cell>
          <cell r="E7597" t="str">
            <v>T</v>
          </cell>
          <cell r="F7597">
            <v>310930</v>
          </cell>
          <cell r="G7597" t="str">
            <v>SCH School of Community Health</v>
          </cell>
          <cell r="H7597" t="str">
            <v>SP</v>
          </cell>
          <cell r="I7597">
            <v>36785</v>
          </cell>
        </row>
        <row r="7598">
          <cell r="A7598">
            <v>973810946</v>
          </cell>
          <cell r="B7598" t="str">
            <v>Miller</v>
          </cell>
          <cell r="C7598" t="str">
            <v>Michele</v>
          </cell>
          <cell r="D7598" t="str">
            <v>UF</v>
          </cell>
          <cell r="E7598" t="str">
            <v>A</v>
          </cell>
          <cell r="F7598">
            <v>221510</v>
          </cell>
          <cell r="G7598" t="str">
            <v>ESL Engl as a 2nd Lang</v>
          </cell>
          <cell r="H7598" t="str">
            <v>PB</v>
          </cell>
        </row>
        <row r="7599">
          <cell r="A7599">
            <v>973811527</v>
          </cell>
          <cell r="B7599" t="str">
            <v>Rueb</v>
          </cell>
          <cell r="C7599" t="str">
            <v>Richard</v>
          </cell>
          <cell r="D7599" t="str">
            <v>UV</v>
          </cell>
          <cell r="E7599" t="str">
            <v>T</v>
          </cell>
          <cell r="F7599">
            <v>222700</v>
          </cell>
          <cell r="G7599" t="str">
            <v>LAS Univ Studies-General Ed</v>
          </cell>
          <cell r="H7599" t="str">
            <v>IN</v>
          </cell>
          <cell r="I7599">
            <v>35978</v>
          </cell>
        </row>
        <row r="7600">
          <cell r="A7600">
            <v>973836818</v>
          </cell>
          <cell r="B7600" t="str">
            <v>McCarthy</v>
          </cell>
          <cell r="C7600" t="str">
            <v>Betsy</v>
          </cell>
          <cell r="D7600" t="str">
            <v>UV</v>
          </cell>
          <cell r="E7600" t="str">
            <v>T</v>
          </cell>
          <cell r="F7600">
            <v>282001</v>
          </cell>
          <cell r="G7600" t="str">
            <v>XCE CE/Education Office</v>
          </cell>
          <cell r="H7600" t="str">
            <v>IN</v>
          </cell>
          <cell r="I7600">
            <v>36137</v>
          </cell>
        </row>
        <row r="7601">
          <cell r="A7601">
            <v>973847105</v>
          </cell>
          <cell r="B7601" t="str">
            <v>Badgley</v>
          </cell>
          <cell r="C7601" t="str">
            <v>Anne</v>
          </cell>
          <cell r="D7601" t="str">
            <v>UC</v>
          </cell>
          <cell r="E7601" t="str">
            <v>T</v>
          </cell>
          <cell r="F7601">
            <v>310001</v>
          </cell>
          <cell r="G7601" t="str">
            <v>UPA Dean's Office</v>
          </cell>
          <cell r="H7601" t="str">
            <v>SP</v>
          </cell>
          <cell r="I7601">
            <v>37986</v>
          </cell>
        </row>
        <row r="7602">
          <cell r="A7602">
            <v>973860455</v>
          </cell>
          <cell r="B7602" t="str">
            <v>Churilla</v>
          </cell>
          <cell r="C7602" t="str">
            <v>Brian</v>
          </cell>
          <cell r="D7602" t="str">
            <v>UW</v>
          </cell>
          <cell r="E7602" t="str">
            <v>T</v>
          </cell>
          <cell r="F7602">
            <v>240200</v>
          </cell>
          <cell r="G7602" t="str">
            <v>RRI Regional Research Institute</v>
          </cell>
          <cell r="H7602" t="str">
            <v>IN</v>
          </cell>
          <cell r="I7602">
            <v>37437</v>
          </cell>
        </row>
        <row r="7603">
          <cell r="A7603">
            <v>973861429</v>
          </cell>
          <cell r="B7603" t="str">
            <v>Jaurrieta</v>
          </cell>
          <cell r="C7603" t="str">
            <v>Judith</v>
          </cell>
          <cell r="D7603" t="str">
            <v>UV</v>
          </cell>
          <cell r="E7603" t="str">
            <v>T</v>
          </cell>
          <cell r="F7603">
            <v>310300</v>
          </cell>
          <cell r="G7603" t="str">
            <v>PAD Public Administration</v>
          </cell>
          <cell r="H7603" t="str">
            <v>IN</v>
          </cell>
          <cell r="I7603">
            <v>36891</v>
          </cell>
        </row>
        <row r="7604">
          <cell r="A7604">
            <v>973862748</v>
          </cell>
          <cell r="B7604" t="str">
            <v>Sampsel</v>
          </cell>
          <cell r="C7604" t="str">
            <v>Marilyn</v>
          </cell>
          <cell r="D7604" t="str">
            <v>UB</v>
          </cell>
          <cell r="E7604" t="str">
            <v>T</v>
          </cell>
          <cell r="F7604">
            <v>310121</v>
          </cell>
          <cell r="G7604" t="str">
            <v>SOG Institute for Tribal Govt</v>
          </cell>
          <cell r="H7604" t="str">
            <v>PB</v>
          </cell>
          <cell r="I7604">
            <v>38245</v>
          </cell>
        </row>
        <row r="7605">
          <cell r="A7605">
            <v>973887948</v>
          </cell>
          <cell r="B7605" t="str">
            <v>Johnson</v>
          </cell>
          <cell r="C7605" t="str">
            <v>Shirley</v>
          </cell>
          <cell r="D7605" t="str">
            <v>UV</v>
          </cell>
          <cell r="E7605" t="str">
            <v>T</v>
          </cell>
          <cell r="F7605">
            <v>260100</v>
          </cell>
          <cell r="G7605" t="str">
            <v>EDU Special Ed/Counselor Ed</v>
          </cell>
          <cell r="H7605" t="str">
            <v>IN</v>
          </cell>
          <cell r="I7605">
            <v>36707</v>
          </cell>
        </row>
        <row r="7606">
          <cell r="A7606">
            <v>973900479</v>
          </cell>
          <cell r="B7606" t="str">
            <v>Hunter</v>
          </cell>
          <cell r="C7606" t="str">
            <v>James</v>
          </cell>
          <cell r="D7606" t="str">
            <v>UC</v>
          </cell>
          <cell r="E7606" t="str">
            <v>A</v>
          </cell>
          <cell r="F7606">
            <v>250100</v>
          </cell>
          <cell r="G7606" t="str">
            <v>SBA Instruction</v>
          </cell>
          <cell r="H7606" t="str">
            <v>SP</v>
          </cell>
        </row>
        <row r="7607">
          <cell r="A7607">
            <v>973913354</v>
          </cell>
          <cell r="B7607" t="str">
            <v>Garcia</v>
          </cell>
          <cell r="C7607" t="str">
            <v>Frank</v>
          </cell>
          <cell r="D7607" t="str">
            <v>UC</v>
          </cell>
          <cell r="E7607" t="str">
            <v>T</v>
          </cell>
          <cell r="F7607">
            <v>290001</v>
          </cell>
          <cell r="G7607" t="str">
            <v>XSC Salem Center Office</v>
          </cell>
          <cell r="H7607" t="str">
            <v>SP</v>
          </cell>
          <cell r="I7607">
            <v>37376</v>
          </cell>
        </row>
        <row r="7608">
          <cell r="A7608">
            <v>973931164</v>
          </cell>
          <cell r="B7608" t="str">
            <v>Turnbull</v>
          </cell>
          <cell r="C7608" t="str">
            <v>Neil</v>
          </cell>
          <cell r="D7608" t="str">
            <v>UV</v>
          </cell>
          <cell r="E7608" t="str">
            <v>T</v>
          </cell>
          <cell r="F7608">
            <v>631200</v>
          </cell>
          <cell r="G7608" t="str">
            <v>ATH W Soccer</v>
          </cell>
          <cell r="H7608" t="str">
            <v>IN</v>
          </cell>
          <cell r="I7608">
            <v>35976</v>
          </cell>
        </row>
        <row r="7609">
          <cell r="A7609">
            <v>973931434</v>
          </cell>
          <cell r="B7609" t="str">
            <v>Weatheroy</v>
          </cell>
          <cell r="C7609" t="str">
            <v>Michelle</v>
          </cell>
          <cell r="D7609" t="str">
            <v>UW</v>
          </cell>
          <cell r="E7609" t="str">
            <v>T</v>
          </cell>
          <cell r="F7609">
            <v>331601</v>
          </cell>
          <cell r="G7609" t="str">
            <v>EEP Ed Equity Office</v>
          </cell>
          <cell r="H7609" t="str">
            <v>IN</v>
          </cell>
          <cell r="I7609">
            <v>37498</v>
          </cell>
        </row>
        <row r="7610">
          <cell r="A7610">
            <v>973934803</v>
          </cell>
          <cell r="B7610" t="str">
            <v>Bhattacharyya</v>
          </cell>
          <cell r="C7610" t="str">
            <v>Keya</v>
          </cell>
          <cell r="D7610" t="str">
            <v>UC</v>
          </cell>
          <cell r="E7610" t="str">
            <v>T</v>
          </cell>
          <cell r="F7610">
            <v>270401</v>
          </cell>
          <cell r="G7610" t="str">
            <v>EEN Electrical/Computer Engineering</v>
          </cell>
          <cell r="H7610" t="str">
            <v>SP</v>
          </cell>
          <cell r="I7610">
            <v>38625</v>
          </cell>
        </row>
        <row r="7611">
          <cell r="A7611">
            <v>973956621</v>
          </cell>
          <cell r="B7611" t="str">
            <v>Peterson</v>
          </cell>
          <cell r="C7611" t="str">
            <v>Gary</v>
          </cell>
          <cell r="D7611" t="str">
            <v>UV</v>
          </cell>
          <cell r="E7611" t="str">
            <v>T</v>
          </cell>
          <cell r="F7611">
            <v>260201</v>
          </cell>
          <cell r="G7611" t="str">
            <v>EDU C&amp;I Office</v>
          </cell>
          <cell r="H7611" t="str">
            <v>IN</v>
          </cell>
          <cell r="I7611">
            <v>37833</v>
          </cell>
        </row>
        <row r="7612">
          <cell r="A7612">
            <v>973965159</v>
          </cell>
          <cell r="B7612" t="str">
            <v>McNeff</v>
          </cell>
          <cell r="C7612" t="str">
            <v>Elizabeth</v>
          </cell>
          <cell r="D7612" t="str">
            <v>UB</v>
          </cell>
          <cell r="E7612" t="str">
            <v>A</v>
          </cell>
          <cell r="F7612">
            <v>240200</v>
          </cell>
          <cell r="G7612" t="str">
            <v>RRI Regional Research Institute</v>
          </cell>
          <cell r="H7612" t="str">
            <v>PB</v>
          </cell>
        </row>
        <row r="7613">
          <cell r="A7613">
            <v>973965366</v>
          </cell>
          <cell r="B7613" t="str">
            <v>Vigil Edwards</v>
          </cell>
          <cell r="C7613" t="str">
            <v>Tamara</v>
          </cell>
          <cell r="D7613" t="str">
            <v>UF</v>
          </cell>
          <cell r="E7613" t="str">
            <v>T</v>
          </cell>
          <cell r="F7613">
            <v>333501</v>
          </cell>
          <cell r="G7613" t="str">
            <v>CAP Couns &amp; Psych Svc Office</v>
          </cell>
          <cell r="H7613" t="str">
            <v>PB</v>
          </cell>
          <cell r="I7613">
            <v>38230</v>
          </cell>
        </row>
        <row r="7614">
          <cell r="A7614">
            <v>973969757</v>
          </cell>
          <cell r="B7614" t="str">
            <v>Ritchie</v>
          </cell>
          <cell r="C7614" t="str">
            <v>L</v>
          </cell>
          <cell r="D7614" t="str">
            <v>UA</v>
          </cell>
          <cell r="E7614" t="str">
            <v>A</v>
          </cell>
          <cell r="F7614">
            <v>222201</v>
          </cell>
          <cell r="G7614" t="str">
            <v>COM Communication</v>
          </cell>
          <cell r="H7614" t="str">
            <v>PB</v>
          </cell>
        </row>
        <row r="7615">
          <cell r="A7615">
            <v>973972759</v>
          </cell>
          <cell r="B7615" t="str">
            <v>Isaacson</v>
          </cell>
          <cell r="C7615" t="str">
            <v>Stephen</v>
          </cell>
          <cell r="D7615" t="str">
            <v>UF</v>
          </cell>
          <cell r="E7615" t="str">
            <v>A</v>
          </cell>
          <cell r="F7615">
            <v>260001</v>
          </cell>
          <cell r="G7615" t="str">
            <v>EDU Dean's Office</v>
          </cell>
          <cell r="H7615" t="str">
            <v>PB</v>
          </cell>
        </row>
        <row r="7616">
          <cell r="A7616">
            <v>973994775</v>
          </cell>
          <cell r="B7616" t="str">
            <v>Lagos-Anker</v>
          </cell>
          <cell r="C7616" t="str">
            <v>Monica</v>
          </cell>
          <cell r="D7616" t="str">
            <v>UC</v>
          </cell>
          <cell r="E7616" t="str">
            <v>T</v>
          </cell>
          <cell r="F7616">
            <v>221000</v>
          </cell>
          <cell r="G7616" t="str">
            <v>FLL Foreign Languages</v>
          </cell>
          <cell r="H7616" t="str">
            <v>SP</v>
          </cell>
          <cell r="I7616">
            <v>38807</v>
          </cell>
        </row>
        <row r="7617">
          <cell r="A7617">
            <v>973996227</v>
          </cell>
          <cell r="B7617" t="str">
            <v>Harris</v>
          </cell>
          <cell r="C7617" t="str">
            <v>Kathryn</v>
          </cell>
          <cell r="D7617" t="str">
            <v>UB</v>
          </cell>
          <cell r="E7617" t="str">
            <v>A</v>
          </cell>
          <cell r="F7617">
            <v>221501</v>
          </cell>
          <cell r="G7617" t="str">
            <v>LIN Linguistics Office</v>
          </cell>
          <cell r="H7617" t="str">
            <v>PB</v>
          </cell>
        </row>
        <row r="7618">
          <cell r="A7618">
            <v>974009026</v>
          </cell>
          <cell r="B7618" t="str">
            <v>Jemerson</v>
          </cell>
          <cell r="C7618" t="str">
            <v>Roland</v>
          </cell>
          <cell r="D7618" t="str">
            <v>UC</v>
          </cell>
          <cell r="E7618" t="str">
            <v>T</v>
          </cell>
          <cell r="F7618">
            <v>223301</v>
          </cell>
          <cell r="G7618" t="str">
            <v>WCD World Culture and Dance</v>
          </cell>
          <cell r="H7618" t="str">
            <v>SP</v>
          </cell>
          <cell r="I7618">
            <v>38868</v>
          </cell>
        </row>
        <row r="7619">
          <cell r="A7619">
            <v>974024266</v>
          </cell>
          <cell r="B7619" t="str">
            <v>Coyle</v>
          </cell>
          <cell r="C7619" t="str">
            <v>Jean</v>
          </cell>
          <cell r="D7619" t="str">
            <v>UC</v>
          </cell>
          <cell r="E7619" t="str">
            <v>T</v>
          </cell>
          <cell r="F7619">
            <v>250100</v>
          </cell>
          <cell r="G7619" t="str">
            <v>SBA Instruction</v>
          </cell>
          <cell r="H7619" t="str">
            <v>SP</v>
          </cell>
          <cell r="I7619">
            <v>37256</v>
          </cell>
        </row>
        <row r="7620">
          <cell r="A7620">
            <v>974026397</v>
          </cell>
          <cell r="B7620" t="str">
            <v>Jeanne</v>
          </cell>
          <cell r="C7620" t="str">
            <v>Pamela</v>
          </cell>
          <cell r="D7620" t="str">
            <v>UC</v>
          </cell>
          <cell r="E7620" t="str">
            <v>T</v>
          </cell>
          <cell r="F7620">
            <v>310900</v>
          </cell>
          <cell r="G7620" t="str">
            <v>SCH Community Health</v>
          </cell>
          <cell r="H7620" t="str">
            <v>SP</v>
          </cell>
          <cell r="I7620">
            <v>36981</v>
          </cell>
        </row>
        <row r="7621">
          <cell r="A7621">
            <v>974030124</v>
          </cell>
          <cell r="B7621" t="str">
            <v>Reynolds</v>
          </cell>
          <cell r="C7621" t="str">
            <v>Dennis</v>
          </cell>
          <cell r="D7621" t="str">
            <v>UC</v>
          </cell>
          <cell r="E7621" t="str">
            <v>T</v>
          </cell>
          <cell r="F7621">
            <v>221601</v>
          </cell>
          <cell r="G7621" t="str">
            <v>MTH Math Office</v>
          </cell>
          <cell r="H7621" t="str">
            <v>SP</v>
          </cell>
          <cell r="I7621">
            <v>37346</v>
          </cell>
        </row>
        <row r="7622">
          <cell r="A7622">
            <v>974030532</v>
          </cell>
          <cell r="B7622" t="str">
            <v>Kennison</v>
          </cell>
          <cell r="C7622" t="str">
            <v>Paul</v>
          </cell>
          <cell r="D7622" t="str">
            <v>UV</v>
          </cell>
          <cell r="E7622" t="str">
            <v>T</v>
          </cell>
          <cell r="F7622">
            <v>201101</v>
          </cell>
          <cell r="G7622" t="str">
            <v>SAT Saturday Academy-Main</v>
          </cell>
          <cell r="H7622" t="str">
            <v>IN</v>
          </cell>
          <cell r="I7622">
            <v>38960</v>
          </cell>
        </row>
        <row r="7623">
          <cell r="A7623">
            <v>974034191</v>
          </cell>
          <cell r="B7623" t="str">
            <v>Hickey</v>
          </cell>
          <cell r="C7623" t="str">
            <v>Martha</v>
          </cell>
          <cell r="D7623" t="str">
            <v>UF</v>
          </cell>
          <cell r="E7623" t="str">
            <v>A</v>
          </cell>
          <cell r="F7623">
            <v>222600</v>
          </cell>
          <cell r="G7623" t="str">
            <v>LAS International Studies-Instr</v>
          </cell>
          <cell r="H7623" t="str">
            <v>PB</v>
          </cell>
        </row>
        <row r="7624">
          <cell r="A7624">
            <v>974045305</v>
          </cell>
          <cell r="B7624" t="str">
            <v>Vance</v>
          </cell>
          <cell r="C7624" t="str">
            <v>Elaine</v>
          </cell>
          <cell r="D7624" t="str">
            <v>UF</v>
          </cell>
          <cell r="E7624" t="str">
            <v>T</v>
          </cell>
          <cell r="F7624">
            <v>332001</v>
          </cell>
          <cell r="G7624" t="str">
            <v>SDO Student Activities Office</v>
          </cell>
          <cell r="H7624" t="str">
            <v>PB</v>
          </cell>
          <cell r="I7624">
            <v>37802</v>
          </cell>
        </row>
        <row r="7625">
          <cell r="A7625">
            <v>974065153</v>
          </cell>
          <cell r="B7625" t="str">
            <v>Burkhart</v>
          </cell>
          <cell r="C7625" t="str">
            <v>Madeleine</v>
          </cell>
          <cell r="D7625" t="str">
            <v>UV</v>
          </cell>
          <cell r="E7625" t="str">
            <v>T</v>
          </cell>
          <cell r="F7625">
            <v>260100</v>
          </cell>
          <cell r="G7625" t="str">
            <v>EDU Special Ed/Counselor Ed</v>
          </cell>
          <cell r="H7625" t="str">
            <v>IN</v>
          </cell>
          <cell r="I7625">
            <v>38168</v>
          </cell>
        </row>
        <row r="7626">
          <cell r="A7626">
            <v>974073505</v>
          </cell>
          <cell r="B7626" t="str">
            <v>Koroloff</v>
          </cell>
          <cell r="C7626" t="str">
            <v>Rachel</v>
          </cell>
          <cell r="D7626" t="str">
            <v>UV</v>
          </cell>
          <cell r="E7626" t="str">
            <v>T</v>
          </cell>
          <cell r="F7626">
            <v>220500</v>
          </cell>
          <cell r="G7626" t="str">
            <v>SEC Science Ed Center</v>
          </cell>
          <cell r="H7626" t="str">
            <v>IN</v>
          </cell>
          <cell r="I7626">
            <v>35976</v>
          </cell>
        </row>
        <row r="7627">
          <cell r="A7627">
            <v>974079818</v>
          </cell>
          <cell r="B7627" t="str">
            <v>LaMotte</v>
          </cell>
          <cell r="C7627" t="str">
            <v>Adam</v>
          </cell>
          <cell r="D7627" t="str">
            <v>UV</v>
          </cell>
          <cell r="E7627" t="str">
            <v>T</v>
          </cell>
          <cell r="F7627">
            <v>283000</v>
          </cell>
          <cell r="G7627" t="str">
            <v>XSS Summer and Special Programs</v>
          </cell>
          <cell r="H7627" t="str">
            <v>IN</v>
          </cell>
          <cell r="I7627">
            <v>36769</v>
          </cell>
        </row>
        <row r="7628">
          <cell r="A7628">
            <v>974098865</v>
          </cell>
          <cell r="B7628" t="str">
            <v>Peyton</v>
          </cell>
          <cell r="C7628" t="str">
            <v>Julie</v>
          </cell>
          <cell r="D7628" t="str">
            <v>UC</v>
          </cell>
          <cell r="E7628" t="str">
            <v>A</v>
          </cell>
          <cell r="F7628">
            <v>220600</v>
          </cell>
          <cell r="G7628" t="str">
            <v>CHE Chemistry</v>
          </cell>
          <cell r="H7628" t="str">
            <v>SP</v>
          </cell>
        </row>
        <row r="7629">
          <cell r="A7629">
            <v>974115020</v>
          </cell>
          <cell r="B7629" t="str">
            <v>Finnigan-Miyaishi</v>
          </cell>
          <cell r="C7629" t="str">
            <v>Marie</v>
          </cell>
          <cell r="D7629" t="str">
            <v>UA</v>
          </cell>
          <cell r="E7629" t="str">
            <v>A</v>
          </cell>
          <cell r="F7629">
            <v>221510</v>
          </cell>
          <cell r="G7629" t="str">
            <v>ESL Engl as a 2nd Lang</v>
          </cell>
          <cell r="H7629" t="str">
            <v>PB</v>
          </cell>
        </row>
        <row r="7630">
          <cell r="A7630">
            <v>974121356</v>
          </cell>
          <cell r="B7630" t="str">
            <v>Clark</v>
          </cell>
          <cell r="C7630" t="str">
            <v>Carrie</v>
          </cell>
          <cell r="D7630" t="str">
            <v>UC</v>
          </cell>
          <cell r="E7630" t="str">
            <v>T</v>
          </cell>
          <cell r="F7630">
            <v>220801</v>
          </cell>
          <cell r="G7630" t="str">
            <v>ENG English Dept Office</v>
          </cell>
          <cell r="H7630" t="str">
            <v>SP</v>
          </cell>
          <cell r="I7630">
            <v>37499</v>
          </cell>
        </row>
        <row r="7631">
          <cell r="A7631">
            <v>974126075</v>
          </cell>
          <cell r="B7631" t="str">
            <v>Morris</v>
          </cell>
          <cell r="C7631" t="str">
            <v>Paula</v>
          </cell>
          <cell r="D7631" t="str">
            <v>UC</v>
          </cell>
          <cell r="E7631" t="str">
            <v>A</v>
          </cell>
          <cell r="F7631">
            <v>260201</v>
          </cell>
          <cell r="G7631" t="str">
            <v>EDU C&amp;I Office</v>
          </cell>
          <cell r="H7631" t="str">
            <v>SP</v>
          </cell>
        </row>
        <row r="7632">
          <cell r="A7632">
            <v>974139676</v>
          </cell>
          <cell r="B7632" t="str">
            <v>Miller</v>
          </cell>
          <cell r="C7632" t="str">
            <v>Gordon</v>
          </cell>
          <cell r="D7632" t="str">
            <v>UC</v>
          </cell>
          <cell r="E7632" t="str">
            <v>A</v>
          </cell>
          <cell r="F7632">
            <v>250100</v>
          </cell>
          <cell r="G7632" t="str">
            <v>SBA Instruction</v>
          </cell>
          <cell r="H7632" t="str">
            <v>SP</v>
          </cell>
        </row>
        <row r="7633">
          <cell r="A7633">
            <v>974143140</v>
          </cell>
          <cell r="B7633" t="str">
            <v>Sanchez</v>
          </cell>
          <cell r="C7633" t="str">
            <v>Virginia</v>
          </cell>
          <cell r="D7633" t="str">
            <v>UF</v>
          </cell>
          <cell r="E7633" t="str">
            <v>A</v>
          </cell>
          <cell r="F7633">
            <v>331601</v>
          </cell>
          <cell r="G7633" t="str">
            <v>EEP Ed Equity Office</v>
          </cell>
          <cell r="H7633" t="str">
            <v>PB</v>
          </cell>
        </row>
        <row r="7634">
          <cell r="A7634">
            <v>974155366</v>
          </cell>
          <cell r="B7634" t="str">
            <v>Kilkenny</v>
          </cell>
          <cell r="C7634" t="str">
            <v>Beckianne</v>
          </cell>
          <cell r="D7634" t="str">
            <v>UC</v>
          </cell>
          <cell r="E7634" t="str">
            <v>A</v>
          </cell>
          <cell r="F7634">
            <v>266230</v>
          </cell>
          <cell r="G7634" t="str">
            <v>EDC Elementary Endorsement</v>
          </cell>
          <cell r="H7634" t="str">
            <v>SP</v>
          </cell>
        </row>
        <row r="7635">
          <cell r="A7635">
            <v>974163540</v>
          </cell>
          <cell r="B7635" t="str">
            <v>Robbins Wise</v>
          </cell>
          <cell r="C7635" t="str">
            <v>Kristine</v>
          </cell>
          <cell r="D7635" t="str">
            <v>UF</v>
          </cell>
          <cell r="E7635" t="str">
            <v>A</v>
          </cell>
          <cell r="F7635">
            <v>670400</v>
          </cell>
          <cell r="G7635" t="str">
            <v>AUX University Market</v>
          </cell>
          <cell r="H7635" t="str">
            <v>PB</v>
          </cell>
        </row>
        <row r="7636">
          <cell r="A7636">
            <v>974168371</v>
          </cell>
          <cell r="B7636" t="str">
            <v>Cohn</v>
          </cell>
          <cell r="C7636" t="str">
            <v>Elaine</v>
          </cell>
          <cell r="D7636" t="str">
            <v>UF</v>
          </cell>
          <cell r="E7636" t="str">
            <v>A</v>
          </cell>
          <cell r="F7636">
            <v>100100</v>
          </cell>
          <cell r="G7636" t="str">
            <v>AFM Affirmative Action Office</v>
          </cell>
          <cell r="H7636" t="str">
            <v>PB</v>
          </cell>
        </row>
        <row r="7637">
          <cell r="A7637">
            <v>974171130</v>
          </cell>
          <cell r="B7637" t="str">
            <v>Wuest</v>
          </cell>
          <cell r="C7637" t="str">
            <v>Leslie</v>
          </cell>
          <cell r="D7637" t="str">
            <v>UW</v>
          </cell>
          <cell r="E7637" t="str">
            <v>T</v>
          </cell>
          <cell r="F7637">
            <v>240200</v>
          </cell>
          <cell r="G7637" t="str">
            <v>RRI Regional Research Institute</v>
          </cell>
          <cell r="H7637" t="str">
            <v>IN</v>
          </cell>
          <cell r="I7637">
            <v>38989</v>
          </cell>
        </row>
        <row r="7638">
          <cell r="A7638">
            <v>974183429</v>
          </cell>
          <cell r="B7638" t="str">
            <v>Eaton</v>
          </cell>
          <cell r="C7638" t="str">
            <v>Noelle</v>
          </cell>
          <cell r="D7638" t="str">
            <v>UV</v>
          </cell>
          <cell r="E7638" t="str">
            <v>T</v>
          </cell>
          <cell r="F7638">
            <v>303001</v>
          </cell>
          <cell r="G7638" t="str">
            <v>TAD Theater Arts Office</v>
          </cell>
          <cell r="H7638" t="str">
            <v>IN</v>
          </cell>
          <cell r="I7638">
            <v>38827</v>
          </cell>
        </row>
        <row r="7639">
          <cell r="A7639">
            <v>974200674</v>
          </cell>
          <cell r="B7639" t="str">
            <v>Winn</v>
          </cell>
          <cell r="C7639" t="str">
            <v>Scott</v>
          </cell>
          <cell r="D7639" t="str">
            <v>UV</v>
          </cell>
          <cell r="E7639" t="str">
            <v>T</v>
          </cell>
          <cell r="F7639">
            <v>240001</v>
          </cell>
          <cell r="G7639" t="str">
            <v>SSW Dean's Office</v>
          </cell>
          <cell r="H7639" t="str">
            <v>IN</v>
          </cell>
          <cell r="I7639">
            <v>38937</v>
          </cell>
        </row>
        <row r="7640">
          <cell r="A7640">
            <v>974220879</v>
          </cell>
          <cell r="B7640" t="str">
            <v>Horn</v>
          </cell>
          <cell r="C7640" t="str">
            <v>Tara</v>
          </cell>
          <cell r="D7640" t="str">
            <v>UW</v>
          </cell>
          <cell r="E7640" t="str">
            <v>A</v>
          </cell>
          <cell r="F7640">
            <v>200501</v>
          </cell>
          <cell r="G7640" t="str">
            <v>GSR Graduate Studies Office</v>
          </cell>
          <cell r="H7640" t="str">
            <v>IN</v>
          </cell>
        </row>
        <row r="7641">
          <cell r="A7641">
            <v>974225817</v>
          </cell>
          <cell r="B7641" t="str">
            <v>Longley</v>
          </cell>
          <cell r="C7641" t="str">
            <v>Mary</v>
          </cell>
          <cell r="D7641" t="str">
            <v>UB</v>
          </cell>
          <cell r="E7641" t="str">
            <v>T</v>
          </cell>
          <cell r="F7641">
            <v>240200</v>
          </cell>
          <cell r="G7641" t="str">
            <v>RRI Regional Research Institute</v>
          </cell>
          <cell r="H7641" t="str">
            <v>SB</v>
          </cell>
          <cell r="I7641">
            <v>36252</v>
          </cell>
        </row>
        <row r="7642">
          <cell r="A7642">
            <v>974227866</v>
          </cell>
          <cell r="B7642" t="str">
            <v>Amaral</v>
          </cell>
          <cell r="C7642" t="str">
            <v>Megan</v>
          </cell>
          <cell r="D7642" t="str">
            <v>UF</v>
          </cell>
          <cell r="E7642" t="str">
            <v>T</v>
          </cell>
          <cell r="F7642">
            <v>600001</v>
          </cell>
          <cell r="G7642" t="str">
            <v>FAD VP FADM Office</v>
          </cell>
          <cell r="H7642" t="str">
            <v>PB</v>
          </cell>
          <cell r="I7642">
            <v>37652</v>
          </cell>
        </row>
        <row r="7643">
          <cell r="A7643">
            <v>974234710</v>
          </cell>
          <cell r="B7643" t="str">
            <v>Drew</v>
          </cell>
          <cell r="C7643" t="str">
            <v>Kathleen</v>
          </cell>
          <cell r="D7643" t="str">
            <v>UW</v>
          </cell>
          <cell r="E7643" t="str">
            <v>T</v>
          </cell>
          <cell r="F7643">
            <v>200501</v>
          </cell>
          <cell r="G7643" t="str">
            <v>GSR Graduate Studies Office</v>
          </cell>
          <cell r="H7643" t="str">
            <v>IN</v>
          </cell>
          <cell r="I7643">
            <v>36707</v>
          </cell>
        </row>
        <row r="7644">
          <cell r="A7644">
            <v>974257564</v>
          </cell>
          <cell r="B7644" t="str">
            <v>Moore</v>
          </cell>
          <cell r="C7644" t="str">
            <v>Rowena</v>
          </cell>
          <cell r="D7644" t="str">
            <v>UW</v>
          </cell>
          <cell r="E7644" t="str">
            <v>A</v>
          </cell>
          <cell r="F7644">
            <v>240100</v>
          </cell>
          <cell r="G7644" t="str">
            <v>SSW School of Social Work</v>
          </cell>
          <cell r="H7644" t="str">
            <v>IN</v>
          </cell>
        </row>
        <row r="7645">
          <cell r="A7645">
            <v>974269194</v>
          </cell>
          <cell r="B7645" t="str">
            <v>Houglum</v>
          </cell>
          <cell r="C7645" t="str">
            <v>Brook</v>
          </cell>
          <cell r="D7645" t="str">
            <v>UB</v>
          </cell>
          <cell r="E7645" t="str">
            <v>T</v>
          </cell>
          <cell r="F7645">
            <v>240100</v>
          </cell>
          <cell r="G7645" t="str">
            <v>SSW School of Social Work</v>
          </cell>
          <cell r="H7645" t="str">
            <v>PB</v>
          </cell>
          <cell r="I7645">
            <v>37072</v>
          </cell>
        </row>
        <row r="7646">
          <cell r="A7646">
            <v>974272189</v>
          </cell>
          <cell r="B7646" t="str">
            <v>Sanchez</v>
          </cell>
          <cell r="C7646" t="str">
            <v>Thomas</v>
          </cell>
          <cell r="D7646" t="str">
            <v>UV</v>
          </cell>
          <cell r="E7646" t="str">
            <v>T</v>
          </cell>
          <cell r="F7646">
            <v>310600</v>
          </cell>
          <cell r="G7646" t="str">
            <v>CUS Center for Urban Studies</v>
          </cell>
          <cell r="H7646" t="str">
            <v>IN</v>
          </cell>
          <cell r="I7646">
            <v>37590</v>
          </cell>
        </row>
        <row r="7647">
          <cell r="A7647">
            <v>974286073</v>
          </cell>
          <cell r="B7647" t="str">
            <v>Tate</v>
          </cell>
          <cell r="C7647" t="str">
            <v>Pamela</v>
          </cell>
          <cell r="D7647" t="str">
            <v>UV</v>
          </cell>
          <cell r="E7647" t="str">
            <v>T</v>
          </cell>
          <cell r="F7647">
            <v>282000</v>
          </cell>
          <cell r="G7647" t="str">
            <v>XCE Continuing Ed/Education</v>
          </cell>
          <cell r="H7647" t="str">
            <v>IN</v>
          </cell>
          <cell r="I7647">
            <v>36403</v>
          </cell>
        </row>
        <row r="7648">
          <cell r="A7648">
            <v>974291981</v>
          </cell>
          <cell r="B7648" t="str">
            <v>Latham</v>
          </cell>
          <cell r="C7648" t="str">
            <v>James</v>
          </cell>
          <cell r="D7648" t="str">
            <v>UC</v>
          </cell>
          <cell r="E7648" t="str">
            <v>T</v>
          </cell>
          <cell r="F7648">
            <v>250500</v>
          </cell>
          <cell r="G7648" t="str">
            <v>SBA Master of International Mgmt</v>
          </cell>
          <cell r="H7648" t="str">
            <v>SP</v>
          </cell>
          <cell r="I7648">
            <v>39202</v>
          </cell>
        </row>
        <row r="7649">
          <cell r="A7649">
            <v>974295581</v>
          </cell>
          <cell r="B7649" t="str">
            <v>Maes</v>
          </cell>
          <cell r="C7649" t="str">
            <v>Elise</v>
          </cell>
          <cell r="D7649" t="str">
            <v>UV</v>
          </cell>
          <cell r="E7649" t="str">
            <v>T</v>
          </cell>
          <cell r="F7649">
            <v>283001</v>
          </cell>
          <cell r="G7649" t="str">
            <v>XSS Extended &amp; Summer Prog Office</v>
          </cell>
          <cell r="H7649" t="str">
            <v>IN</v>
          </cell>
          <cell r="I7649">
            <v>37499</v>
          </cell>
        </row>
        <row r="7650">
          <cell r="A7650">
            <v>974298961</v>
          </cell>
          <cell r="B7650" t="str">
            <v>Teeters</v>
          </cell>
          <cell r="C7650" t="str">
            <v>Jayna</v>
          </cell>
          <cell r="D7650" t="str">
            <v>UV</v>
          </cell>
          <cell r="E7650" t="str">
            <v>T</v>
          </cell>
          <cell r="F7650">
            <v>310600</v>
          </cell>
          <cell r="G7650" t="str">
            <v>CUS Center for Urban Studies</v>
          </cell>
          <cell r="H7650" t="str">
            <v>IN</v>
          </cell>
          <cell r="I7650">
            <v>37134</v>
          </cell>
        </row>
        <row r="7651">
          <cell r="A7651">
            <v>974306809</v>
          </cell>
          <cell r="B7651" t="str">
            <v>Myers</v>
          </cell>
          <cell r="C7651" t="str">
            <v>Walter</v>
          </cell>
          <cell r="D7651" t="str">
            <v>UD</v>
          </cell>
          <cell r="E7651" t="str">
            <v>T</v>
          </cell>
          <cell r="F7651">
            <v>201101</v>
          </cell>
          <cell r="G7651" t="str">
            <v>SAT Saturday Academy-Main</v>
          </cell>
          <cell r="H7651" t="str">
            <v>SP</v>
          </cell>
          <cell r="I7651">
            <v>38990</v>
          </cell>
        </row>
        <row r="7652">
          <cell r="A7652">
            <v>974311884</v>
          </cell>
          <cell r="B7652" t="str">
            <v>Ramage</v>
          </cell>
          <cell r="C7652" t="str">
            <v>Kathleen</v>
          </cell>
          <cell r="D7652" t="str">
            <v>UV</v>
          </cell>
          <cell r="E7652" t="str">
            <v>A</v>
          </cell>
          <cell r="F7652">
            <v>250500</v>
          </cell>
          <cell r="G7652" t="str">
            <v>SBA Master of International Mgmt</v>
          </cell>
          <cell r="H7652" t="str">
            <v>IN</v>
          </cell>
        </row>
        <row r="7653">
          <cell r="A7653">
            <v>974315375</v>
          </cell>
          <cell r="B7653" t="str">
            <v>Collins</v>
          </cell>
          <cell r="C7653" t="str">
            <v>Mary</v>
          </cell>
          <cell r="D7653" t="str">
            <v>UF</v>
          </cell>
          <cell r="E7653" t="str">
            <v>A</v>
          </cell>
          <cell r="F7653">
            <v>333501</v>
          </cell>
          <cell r="G7653" t="str">
            <v>CAP Couns &amp; Psych Svc Office</v>
          </cell>
          <cell r="H7653" t="str">
            <v>PB</v>
          </cell>
        </row>
        <row r="7654">
          <cell r="A7654">
            <v>974319977</v>
          </cell>
          <cell r="B7654" t="str">
            <v>Cowger</v>
          </cell>
          <cell r="C7654" t="str">
            <v>Michael</v>
          </cell>
          <cell r="D7654" t="str">
            <v>UC</v>
          </cell>
          <cell r="E7654" t="str">
            <v>T</v>
          </cell>
          <cell r="F7654">
            <v>220801</v>
          </cell>
          <cell r="G7654" t="str">
            <v>ENG English Dept Office</v>
          </cell>
          <cell r="H7654" t="str">
            <v>SP</v>
          </cell>
          <cell r="I7654">
            <v>38533</v>
          </cell>
        </row>
        <row r="7655">
          <cell r="A7655">
            <v>974322619</v>
          </cell>
          <cell r="B7655" t="str">
            <v>Lund</v>
          </cell>
          <cell r="C7655" t="str">
            <v>Erik</v>
          </cell>
          <cell r="D7655" t="str">
            <v>UV</v>
          </cell>
          <cell r="E7655" t="str">
            <v>T</v>
          </cell>
          <cell r="F7655">
            <v>289001</v>
          </cell>
          <cell r="G7655" t="str">
            <v>XPD Profession Development Office</v>
          </cell>
          <cell r="H7655" t="str">
            <v>IN</v>
          </cell>
          <cell r="I7655">
            <v>37772</v>
          </cell>
        </row>
        <row r="7656">
          <cell r="A7656">
            <v>974323521</v>
          </cell>
          <cell r="B7656" t="str">
            <v>Fincher</v>
          </cell>
          <cell r="C7656" t="str">
            <v>Shawn</v>
          </cell>
          <cell r="D7656" t="str">
            <v>UW</v>
          </cell>
          <cell r="E7656" t="str">
            <v>T</v>
          </cell>
          <cell r="F7656">
            <v>330001</v>
          </cell>
          <cell r="G7656" t="str">
            <v>OSA Vice Provost Office Stud Affrs</v>
          </cell>
          <cell r="H7656" t="str">
            <v>IN</v>
          </cell>
          <cell r="I7656">
            <v>38533</v>
          </cell>
        </row>
        <row r="7657">
          <cell r="A7657">
            <v>974327399</v>
          </cell>
          <cell r="B7657" t="str">
            <v>Durham</v>
          </cell>
          <cell r="C7657" t="str">
            <v>Glenda</v>
          </cell>
          <cell r="D7657" t="str">
            <v>UC</v>
          </cell>
          <cell r="E7657" t="str">
            <v>T</v>
          </cell>
          <cell r="F7657">
            <v>310300</v>
          </cell>
          <cell r="G7657" t="str">
            <v>PAD Public Administration</v>
          </cell>
          <cell r="H7657" t="str">
            <v>SP</v>
          </cell>
          <cell r="I7657">
            <v>37802</v>
          </cell>
        </row>
        <row r="7658">
          <cell r="A7658">
            <v>974339908</v>
          </cell>
          <cell r="B7658" t="str">
            <v>Crowell</v>
          </cell>
          <cell r="C7658" t="str">
            <v>Evelyn</v>
          </cell>
          <cell r="D7658" t="str">
            <v>UF</v>
          </cell>
          <cell r="E7658" t="str">
            <v>T</v>
          </cell>
          <cell r="F7658">
            <v>320001</v>
          </cell>
          <cell r="G7658" t="str">
            <v>LIB Library Administration</v>
          </cell>
          <cell r="H7658" t="str">
            <v>PB</v>
          </cell>
          <cell r="I7658">
            <v>37590</v>
          </cell>
        </row>
        <row r="7659">
          <cell r="A7659">
            <v>974348791</v>
          </cell>
          <cell r="B7659" t="str">
            <v>Hoover</v>
          </cell>
          <cell r="C7659" t="str">
            <v>Jeffrey</v>
          </cell>
          <cell r="D7659" t="str">
            <v>UF</v>
          </cell>
          <cell r="E7659" t="str">
            <v>T</v>
          </cell>
          <cell r="F7659">
            <v>632700</v>
          </cell>
          <cell r="G7659" t="str">
            <v>ATH M Football</v>
          </cell>
          <cell r="H7659" t="str">
            <v>PB</v>
          </cell>
          <cell r="I7659">
            <v>39188</v>
          </cell>
        </row>
        <row r="7660">
          <cell r="A7660">
            <v>974358962</v>
          </cell>
          <cell r="B7660" t="str">
            <v>Wetherell</v>
          </cell>
          <cell r="C7660" t="str">
            <v>Ann</v>
          </cell>
          <cell r="D7660" t="str">
            <v>UC</v>
          </cell>
          <cell r="E7660" t="str">
            <v>A</v>
          </cell>
          <cell r="F7660">
            <v>301001</v>
          </cell>
          <cell r="G7660" t="str">
            <v>ART Office</v>
          </cell>
          <cell r="H7660" t="str">
            <v>SP</v>
          </cell>
        </row>
        <row r="7661">
          <cell r="A7661">
            <v>974364227</v>
          </cell>
          <cell r="B7661" t="str">
            <v>Holmes-Sullivan</v>
          </cell>
          <cell r="C7661" t="str">
            <v>Kathleen</v>
          </cell>
          <cell r="D7661" t="str">
            <v>UC</v>
          </cell>
          <cell r="E7661" t="str">
            <v>T</v>
          </cell>
          <cell r="F7661">
            <v>240100</v>
          </cell>
          <cell r="G7661" t="str">
            <v>SSW School of Social Work</v>
          </cell>
          <cell r="H7661" t="str">
            <v>SP</v>
          </cell>
          <cell r="I7661">
            <v>37621</v>
          </cell>
        </row>
        <row r="7662">
          <cell r="A7662">
            <v>974367410</v>
          </cell>
          <cell r="B7662" t="str">
            <v>Jun</v>
          </cell>
          <cell r="C7662" t="str">
            <v>Sung-Syck</v>
          </cell>
          <cell r="D7662" t="str">
            <v>UA</v>
          </cell>
          <cell r="E7662" t="str">
            <v>T</v>
          </cell>
          <cell r="F7662">
            <v>270401</v>
          </cell>
          <cell r="G7662" t="str">
            <v>EEN Electrical/Computer Engineering</v>
          </cell>
          <cell r="H7662" t="str">
            <v>PB</v>
          </cell>
          <cell r="I7662">
            <v>37787</v>
          </cell>
        </row>
        <row r="7663">
          <cell r="A7663">
            <v>974369219</v>
          </cell>
          <cell r="B7663" t="str">
            <v>Kaplan</v>
          </cell>
          <cell r="C7663" t="str">
            <v>Frances</v>
          </cell>
          <cell r="D7663" t="str">
            <v>UC</v>
          </cell>
          <cell r="E7663" t="str">
            <v>T</v>
          </cell>
          <cell r="F7663">
            <v>221710</v>
          </cell>
          <cell r="G7663" t="str">
            <v>CNF Conflict Resolution</v>
          </cell>
          <cell r="H7663" t="str">
            <v>SP</v>
          </cell>
          <cell r="I7663">
            <v>37864</v>
          </cell>
        </row>
        <row r="7664">
          <cell r="A7664">
            <v>974369460</v>
          </cell>
          <cell r="B7664" t="str">
            <v>Siegel</v>
          </cell>
          <cell r="C7664" t="str">
            <v>Scot</v>
          </cell>
          <cell r="D7664" t="str">
            <v>UC</v>
          </cell>
          <cell r="E7664" t="str">
            <v>T</v>
          </cell>
          <cell r="F7664">
            <v>310400</v>
          </cell>
          <cell r="G7664" t="str">
            <v>USP Urban Studies &amp; Planning</v>
          </cell>
          <cell r="H7664" t="str">
            <v>SP</v>
          </cell>
          <cell r="I7664">
            <v>36981</v>
          </cell>
        </row>
        <row r="7665">
          <cell r="A7665">
            <v>974371086</v>
          </cell>
          <cell r="B7665" t="str">
            <v>Grant</v>
          </cell>
          <cell r="C7665" t="str">
            <v>Emily</v>
          </cell>
          <cell r="D7665" t="str">
            <v>UV</v>
          </cell>
          <cell r="E7665" t="str">
            <v>T</v>
          </cell>
          <cell r="F7665">
            <v>283950</v>
          </cell>
          <cell r="G7665" t="str">
            <v>XPD English as a Second Language</v>
          </cell>
          <cell r="H7665" t="str">
            <v>IN</v>
          </cell>
          <cell r="I7665">
            <v>38564</v>
          </cell>
        </row>
        <row r="7666">
          <cell r="A7666">
            <v>974372719</v>
          </cell>
          <cell r="B7666" t="str">
            <v>Sarlos</v>
          </cell>
          <cell r="C7666" t="str">
            <v>Lilian</v>
          </cell>
          <cell r="D7666" t="str">
            <v>UV</v>
          </cell>
          <cell r="E7666" t="str">
            <v>T</v>
          </cell>
          <cell r="F7666">
            <v>260201</v>
          </cell>
          <cell r="G7666" t="str">
            <v>EDU C&amp;I Office</v>
          </cell>
          <cell r="H7666" t="str">
            <v>IN</v>
          </cell>
          <cell r="I7666">
            <v>36372</v>
          </cell>
        </row>
        <row r="7667">
          <cell r="A7667">
            <v>974379744</v>
          </cell>
          <cell r="B7667" t="str">
            <v>Mai</v>
          </cell>
          <cell r="C7667" t="str">
            <v>Vu</v>
          </cell>
          <cell r="D7667" t="str">
            <v>UV</v>
          </cell>
          <cell r="E7667" t="str">
            <v>T</v>
          </cell>
          <cell r="F7667">
            <v>270301</v>
          </cell>
          <cell r="G7667" t="str">
            <v>CEN Civil Engineering Office</v>
          </cell>
          <cell r="H7667" t="str">
            <v>IN</v>
          </cell>
          <cell r="I7667">
            <v>37833</v>
          </cell>
        </row>
        <row r="7668">
          <cell r="A7668">
            <v>974405990</v>
          </cell>
          <cell r="B7668" t="str">
            <v>Rueda</v>
          </cell>
          <cell r="C7668" t="str">
            <v>Jennifer</v>
          </cell>
          <cell r="D7668" t="str">
            <v>UW</v>
          </cell>
          <cell r="E7668" t="str">
            <v>T</v>
          </cell>
          <cell r="F7668">
            <v>221510</v>
          </cell>
          <cell r="G7668" t="str">
            <v>ESL Engl as a 2nd Lang</v>
          </cell>
          <cell r="H7668" t="str">
            <v>IN</v>
          </cell>
          <cell r="I7668">
            <v>39263</v>
          </cell>
        </row>
        <row r="7669">
          <cell r="A7669">
            <v>974420385</v>
          </cell>
          <cell r="B7669" t="str">
            <v>Everett</v>
          </cell>
          <cell r="C7669" t="str">
            <v>Melanie</v>
          </cell>
          <cell r="D7669" t="str">
            <v>UC</v>
          </cell>
          <cell r="E7669" t="str">
            <v>A</v>
          </cell>
          <cell r="F7669">
            <v>310920</v>
          </cell>
          <cell r="G7669" t="str">
            <v>SCH Activities</v>
          </cell>
          <cell r="H7669" t="str">
            <v>SP</v>
          </cell>
        </row>
        <row r="7670">
          <cell r="A7670">
            <v>974427422</v>
          </cell>
          <cell r="B7670" t="str">
            <v>Munson</v>
          </cell>
          <cell r="C7670" t="str">
            <v>Kaylene</v>
          </cell>
          <cell r="D7670" t="str">
            <v>UV</v>
          </cell>
          <cell r="E7670" t="str">
            <v>T</v>
          </cell>
          <cell r="F7670">
            <v>630001</v>
          </cell>
          <cell r="G7670" t="str">
            <v>ATH Athletic Administration</v>
          </cell>
          <cell r="H7670" t="str">
            <v>IN</v>
          </cell>
          <cell r="I7670">
            <v>38561</v>
          </cell>
        </row>
        <row r="7671">
          <cell r="A7671">
            <v>974429562</v>
          </cell>
          <cell r="B7671" t="str">
            <v>Romaine</v>
          </cell>
          <cell r="C7671" t="str">
            <v>Garret</v>
          </cell>
          <cell r="D7671" t="str">
            <v>UC</v>
          </cell>
          <cell r="E7671" t="str">
            <v>A</v>
          </cell>
          <cell r="F7671">
            <v>220801</v>
          </cell>
          <cell r="G7671" t="str">
            <v>ENG English Dept Office</v>
          </cell>
          <cell r="H7671" t="str">
            <v>SP</v>
          </cell>
        </row>
        <row r="7672">
          <cell r="A7672">
            <v>974448712</v>
          </cell>
          <cell r="B7672" t="str">
            <v>Fletcher</v>
          </cell>
          <cell r="C7672" t="str">
            <v>Harrell</v>
          </cell>
          <cell r="D7672" t="str">
            <v>UA</v>
          </cell>
          <cell r="E7672" t="str">
            <v>A</v>
          </cell>
          <cell r="F7672">
            <v>301001</v>
          </cell>
          <cell r="G7672" t="str">
            <v>ART Office</v>
          </cell>
          <cell r="H7672" t="str">
            <v>PB</v>
          </cell>
        </row>
        <row r="7673">
          <cell r="A7673">
            <v>974455299</v>
          </cell>
          <cell r="B7673" t="str">
            <v>Toliver</v>
          </cell>
          <cell r="C7673" t="str">
            <v>Jennifer</v>
          </cell>
          <cell r="D7673" t="str">
            <v>UW</v>
          </cell>
          <cell r="E7673" t="str">
            <v>T</v>
          </cell>
          <cell r="F7673">
            <v>260001</v>
          </cell>
          <cell r="G7673" t="str">
            <v>EDU Dean's Office</v>
          </cell>
          <cell r="H7673" t="str">
            <v>IN</v>
          </cell>
          <cell r="I7673">
            <v>36509</v>
          </cell>
        </row>
        <row r="7674">
          <cell r="A7674">
            <v>974455499</v>
          </cell>
          <cell r="B7674" t="str">
            <v>Davis</v>
          </cell>
          <cell r="C7674" t="str">
            <v>Kathleen</v>
          </cell>
          <cell r="D7674" t="str">
            <v>UC</v>
          </cell>
          <cell r="E7674" t="str">
            <v>T</v>
          </cell>
          <cell r="F7674">
            <v>282312</v>
          </cell>
          <cell r="G7674" t="str">
            <v>XCD SPED Continuing</v>
          </cell>
          <cell r="H7674" t="str">
            <v>SP</v>
          </cell>
          <cell r="I7674">
            <v>38564</v>
          </cell>
        </row>
        <row r="7675">
          <cell r="A7675">
            <v>974480833</v>
          </cell>
          <cell r="B7675" t="str">
            <v>Maron</v>
          </cell>
          <cell r="C7675" t="str">
            <v>Gail</v>
          </cell>
          <cell r="D7675" t="str">
            <v>UC</v>
          </cell>
          <cell r="E7675" t="str">
            <v>A</v>
          </cell>
          <cell r="F7675">
            <v>260100</v>
          </cell>
          <cell r="G7675" t="str">
            <v>EDU Special Ed/Counselor Ed</v>
          </cell>
          <cell r="H7675" t="str">
            <v>SP</v>
          </cell>
        </row>
        <row r="7676">
          <cell r="A7676">
            <v>974488541</v>
          </cell>
          <cell r="B7676" t="str">
            <v>Vrvilo</v>
          </cell>
          <cell r="C7676" t="str">
            <v>Teresa</v>
          </cell>
          <cell r="D7676" t="str">
            <v>UF</v>
          </cell>
          <cell r="E7676" t="str">
            <v>A</v>
          </cell>
          <cell r="F7676">
            <v>100301</v>
          </cell>
          <cell r="G7676" t="str">
            <v>DEV Development Office</v>
          </cell>
          <cell r="H7676" t="str">
            <v>PB</v>
          </cell>
        </row>
        <row r="7677">
          <cell r="A7677">
            <v>974496644</v>
          </cell>
          <cell r="B7677" t="str">
            <v>Schutzer</v>
          </cell>
          <cell r="C7677" t="str">
            <v>William</v>
          </cell>
          <cell r="D7677" t="str">
            <v>UC</v>
          </cell>
          <cell r="E7677" t="str">
            <v>A</v>
          </cell>
          <cell r="F7677">
            <v>310930</v>
          </cell>
          <cell r="G7677" t="str">
            <v>SCH School of Community Health</v>
          </cell>
          <cell r="H7677" t="str">
            <v>SP</v>
          </cell>
        </row>
        <row r="7678">
          <cell r="A7678">
            <v>974496789</v>
          </cell>
          <cell r="B7678" t="str">
            <v>Taggart</v>
          </cell>
          <cell r="C7678" t="str">
            <v>Bruce</v>
          </cell>
          <cell r="D7678" t="str">
            <v>UF</v>
          </cell>
          <cell r="E7678" t="str">
            <v>T</v>
          </cell>
          <cell r="F7678">
            <v>610001</v>
          </cell>
          <cell r="G7678" t="str">
            <v>TEC Off of Information Technologies</v>
          </cell>
          <cell r="H7678" t="str">
            <v>PB</v>
          </cell>
          <cell r="I7678">
            <v>36721</v>
          </cell>
        </row>
        <row r="7679">
          <cell r="A7679">
            <v>974504966</v>
          </cell>
          <cell r="B7679" t="str">
            <v>Wriggle</v>
          </cell>
          <cell r="C7679" t="str">
            <v>Karin</v>
          </cell>
          <cell r="D7679" t="str">
            <v>UF</v>
          </cell>
          <cell r="E7679" t="str">
            <v>A</v>
          </cell>
          <cell r="F7679">
            <v>600300</v>
          </cell>
          <cell r="G7679" t="str">
            <v>HRC Human Resource Center</v>
          </cell>
          <cell r="H7679" t="str">
            <v>PB</v>
          </cell>
        </row>
        <row r="7680">
          <cell r="A7680">
            <v>974508975</v>
          </cell>
          <cell r="B7680" t="str">
            <v>Maslowsky</v>
          </cell>
          <cell r="C7680" t="str">
            <v>Michael</v>
          </cell>
          <cell r="D7680" t="str">
            <v>UC</v>
          </cell>
          <cell r="E7680" t="str">
            <v>T</v>
          </cell>
          <cell r="F7680">
            <v>330120</v>
          </cell>
          <cell r="G7680" t="str">
            <v>REG Registration &amp; Records</v>
          </cell>
          <cell r="H7680" t="str">
            <v>SP</v>
          </cell>
          <cell r="I7680">
            <v>37621</v>
          </cell>
        </row>
        <row r="7681">
          <cell r="A7681">
            <v>974518111</v>
          </cell>
          <cell r="B7681" t="str">
            <v>Emerson</v>
          </cell>
          <cell r="C7681" t="str">
            <v>John</v>
          </cell>
          <cell r="D7681" t="str">
            <v>UV</v>
          </cell>
          <cell r="E7681" t="str">
            <v>T</v>
          </cell>
          <cell r="F7681">
            <v>283001</v>
          </cell>
          <cell r="G7681" t="str">
            <v>XSS Extended &amp; Summer Prog Office</v>
          </cell>
          <cell r="H7681" t="str">
            <v>IN</v>
          </cell>
          <cell r="I7681">
            <v>37864</v>
          </cell>
        </row>
        <row r="7682">
          <cell r="A7682">
            <v>974537020</v>
          </cell>
          <cell r="B7682" t="str">
            <v>Loney</v>
          </cell>
          <cell r="C7682" t="str">
            <v>Jennifer</v>
          </cell>
          <cell r="D7682" t="str">
            <v>UA</v>
          </cell>
          <cell r="E7682" t="str">
            <v>A</v>
          </cell>
          <cell r="F7682">
            <v>250001</v>
          </cell>
          <cell r="G7682" t="str">
            <v>SBA Deans Office</v>
          </cell>
          <cell r="H7682" t="str">
            <v>PB</v>
          </cell>
        </row>
        <row r="7683">
          <cell r="A7683">
            <v>974546458</v>
          </cell>
          <cell r="B7683" t="str">
            <v>Hann</v>
          </cell>
          <cell r="C7683" t="str">
            <v>Philippa</v>
          </cell>
          <cell r="D7683" t="str">
            <v>UC</v>
          </cell>
          <cell r="E7683" t="str">
            <v>T</v>
          </cell>
          <cell r="F7683">
            <v>221510</v>
          </cell>
          <cell r="G7683" t="str">
            <v>ESL Engl as a 2nd Lang</v>
          </cell>
          <cell r="H7683" t="str">
            <v>SP</v>
          </cell>
          <cell r="I7683">
            <v>39080</v>
          </cell>
        </row>
        <row r="7684">
          <cell r="A7684">
            <v>974549178</v>
          </cell>
          <cell r="B7684" t="str">
            <v>Alcaire</v>
          </cell>
          <cell r="C7684" t="str">
            <v>Olivia</v>
          </cell>
          <cell r="D7684" t="str">
            <v>UF</v>
          </cell>
          <cell r="E7684" t="str">
            <v>A</v>
          </cell>
          <cell r="F7684">
            <v>295101</v>
          </cell>
          <cell r="G7684" t="str">
            <v>XDC Degree Completion - XS</v>
          </cell>
          <cell r="H7684" t="str">
            <v>PB</v>
          </cell>
        </row>
        <row r="7685">
          <cell r="A7685">
            <v>974557006</v>
          </cell>
          <cell r="B7685" t="str">
            <v>Johnson</v>
          </cell>
          <cell r="C7685" t="str">
            <v>Cheryl</v>
          </cell>
          <cell r="D7685" t="str">
            <v>UC</v>
          </cell>
          <cell r="E7685" t="str">
            <v>T</v>
          </cell>
          <cell r="F7685">
            <v>260201</v>
          </cell>
          <cell r="G7685" t="str">
            <v>EDU C&amp;I Office</v>
          </cell>
          <cell r="H7685" t="str">
            <v>SP</v>
          </cell>
          <cell r="I7685">
            <v>38168</v>
          </cell>
        </row>
        <row r="7686">
          <cell r="A7686">
            <v>974561868</v>
          </cell>
          <cell r="B7686" t="str">
            <v>Lembach</v>
          </cell>
          <cell r="C7686" t="str">
            <v>Jennifer</v>
          </cell>
          <cell r="D7686" t="str">
            <v>UW</v>
          </cell>
          <cell r="E7686" t="str">
            <v>T</v>
          </cell>
          <cell r="F7686">
            <v>310600</v>
          </cell>
          <cell r="G7686" t="str">
            <v>CUS Center for Urban Studies</v>
          </cell>
          <cell r="H7686" t="str">
            <v>IN</v>
          </cell>
          <cell r="I7686">
            <v>38260</v>
          </cell>
        </row>
        <row r="7687">
          <cell r="A7687">
            <v>974579332</v>
          </cell>
          <cell r="B7687" t="str">
            <v>Eghtedari</v>
          </cell>
          <cell r="C7687" t="str">
            <v>Ali</v>
          </cell>
          <cell r="D7687" t="str">
            <v>UC</v>
          </cell>
          <cell r="E7687" t="str">
            <v>T</v>
          </cell>
          <cell r="F7687">
            <v>270301</v>
          </cell>
          <cell r="G7687" t="str">
            <v>CEN Civil Engineering Office</v>
          </cell>
          <cell r="H7687" t="str">
            <v>SP</v>
          </cell>
          <cell r="I7687">
            <v>37072</v>
          </cell>
        </row>
        <row r="7688">
          <cell r="A7688">
            <v>974599279</v>
          </cell>
          <cell r="B7688" t="str">
            <v>Rose</v>
          </cell>
          <cell r="C7688" t="str">
            <v>Emanuel</v>
          </cell>
          <cell r="D7688" t="str">
            <v>UC</v>
          </cell>
          <cell r="E7688" t="str">
            <v>A</v>
          </cell>
          <cell r="F7688">
            <v>220101</v>
          </cell>
          <cell r="G7688" t="str">
            <v>LAS Dean's Office</v>
          </cell>
          <cell r="H7688" t="str">
            <v>SP</v>
          </cell>
        </row>
        <row r="7689">
          <cell r="A7689">
            <v>974622113</v>
          </cell>
          <cell r="B7689" t="str">
            <v>London</v>
          </cell>
          <cell r="C7689" t="str">
            <v>Jeannie</v>
          </cell>
          <cell r="D7689" t="str">
            <v>UV</v>
          </cell>
          <cell r="E7689" t="str">
            <v>T</v>
          </cell>
          <cell r="F7689">
            <v>260100</v>
          </cell>
          <cell r="G7689" t="str">
            <v>EDU Special Ed/Counselor Ed</v>
          </cell>
          <cell r="H7689" t="str">
            <v>IN</v>
          </cell>
          <cell r="I7689">
            <v>38930</v>
          </cell>
        </row>
        <row r="7690">
          <cell r="A7690">
            <v>974632201</v>
          </cell>
          <cell r="B7690" t="str">
            <v>Voegele</v>
          </cell>
          <cell r="C7690" t="str">
            <v>Janelle</v>
          </cell>
          <cell r="D7690" t="str">
            <v>UF</v>
          </cell>
          <cell r="E7690" t="str">
            <v>A</v>
          </cell>
          <cell r="F7690">
            <v>200740</v>
          </cell>
          <cell r="G7690" t="str">
            <v>CAS Cntr for Academic Exclln Office</v>
          </cell>
          <cell r="H7690" t="str">
            <v>PB</v>
          </cell>
        </row>
        <row r="7691">
          <cell r="A7691">
            <v>974640165</v>
          </cell>
          <cell r="B7691" t="str">
            <v>Thomson</v>
          </cell>
          <cell r="C7691" t="str">
            <v>Karen</v>
          </cell>
          <cell r="D7691" t="str">
            <v>UF</v>
          </cell>
          <cell r="E7691" t="str">
            <v>A</v>
          </cell>
          <cell r="F7691">
            <v>200501</v>
          </cell>
          <cell r="G7691" t="str">
            <v>GSR Graduate Studies Office</v>
          </cell>
          <cell r="H7691" t="str">
            <v>PB</v>
          </cell>
        </row>
        <row r="7692">
          <cell r="A7692">
            <v>974659380</v>
          </cell>
          <cell r="B7692" t="str">
            <v>Rakich</v>
          </cell>
          <cell r="C7692" t="str">
            <v>Mylan</v>
          </cell>
          <cell r="D7692" t="str">
            <v>UC</v>
          </cell>
          <cell r="E7692" t="str">
            <v>A</v>
          </cell>
          <cell r="F7692">
            <v>301001</v>
          </cell>
          <cell r="G7692" t="str">
            <v>ART Office</v>
          </cell>
          <cell r="H7692" t="str">
            <v>SP</v>
          </cell>
        </row>
        <row r="7693">
          <cell r="A7693">
            <v>974663172</v>
          </cell>
          <cell r="B7693" t="str">
            <v>Piekenbrock</v>
          </cell>
          <cell r="C7693" t="str">
            <v>Richard</v>
          </cell>
          <cell r="D7693" t="str">
            <v>UW</v>
          </cell>
          <cell r="E7693" t="str">
            <v>T</v>
          </cell>
          <cell r="F7693">
            <v>651100</v>
          </cell>
          <cell r="G7693" t="str">
            <v>FAP Facilities Directors Office</v>
          </cell>
          <cell r="H7693" t="str">
            <v>IN</v>
          </cell>
          <cell r="I7693">
            <v>38717</v>
          </cell>
        </row>
        <row r="7694">
          <cell r="A7694">
            <v>974697761</v>
          </cell>
          <cell r="B7694" t="str">
            <v>Warren</v>
          </cell>
          <cell r="C7694" t="str">
            <v>Donann</v>
          </cell>
          <cell r="D7694" t="str">
            <v>UC</v>
          </cell>
          <cell r="E7694" t="str">
            <v>T</v>
          </cell>
          <cell r="F7694">
            <v>221000</v>
          </cell>
          <cell r="G7694" t="str">
            <v>FLL Foreign Languages</v>
          </cell>
          <cell r="H7694" t="str">
            <v>SP</v>
          </cell>
          <cell r="I7694">
            <v>38898</v>
          </cell>
        </row>
        <row r="7695">
          <cell r="A7695">
            <v>974735756</v>
          </cell>
          <cell r="B7695" t="str">
            <v>Griffis</v>
          </cell>
          <cell r="C7695" t="str">
            <v>Ryan</v>
          </cell>
          <cell r="D7695" t="str">
            <v>UC</v>
          </cell>
          <cell r="E7695" t="str">
            <v>T</v>
          </cell>
          <cell r="F7695">
            <v>301001</v>
          </cell>
          <cell r="G7695" t="str">
            <v>ART Office</v>
          </cell>
          <cell r="H7695" t="str">
            <v>SP</v>
          </cell>
          <cell r="I7695">
            <v>37437</v>
          </cell>
        </row>
        <row r="7696">
          <cell r="A7696">
            <v>974738557</v>
          </cell>
          <cell r="B7696" t="str">
            <v>Duncan</v>
          </cell>
          <cell r="C7696" t="str">
            <v>Guy</v>
          </cell>
          <cell r="D7696" t="str">
            <v>UD</v>
          </cell>
          <cell r="E7696" t="str">
            <v>T</v>
          </cell>
          <cell r="F7696">
            <v>220500</v>
          </cell>
          <cell r="G7696" t="str">
            <v>SEC Science Ed Center</v>
          </cell>
          <cell r="H7696" t="str">
            <v>SP</v>
          </cell>
          <cell r="I7696">
            <v>37986</v>
          </cell>
        </row>
        <row r="7697">
          <cell r="A7697">
            <v>974739314</v>
          </cell>
          <cell r="B7697" t="str">
            <v>Knoll</v>
          </cell>
          <cell r="C7697" t="str">
            <v>Kristy</v>
          </cell>
          <cell r="D7697" t="str">
            <v>UV</v>
          </cell>
          <cell r="E7697" t="str">
            <v>T</v>
          </cell>
          <cell r="F7697">
            <v>201101</v>
          </cell>
          <cell r="G7697" t="str">
            <v>SAT Saturday Academy-Main</v>
          </cell>
          <cell r="H7697" t="str">
            <v>IN</v>
          </cell>
          <cell r="I7697">
            <v>38230</v>
          </cell>
        </row>
        <row r="7698">
          <cell r="A7698">
            <v>974740345</v>
          </cell>
          <cell r="B7698" t="str">
            <v>O'Meara</v>
          </cell>
          <cell r="C7698" t="str">
            <v>Melissa</v>
          </cell>
          <cell r="D7698" t="str">
            <v>UC</v>
          </cell>
          <cell r="E7698" t="str">
            <v>T</v>
          </cell>
          <cell r="F7698">
            <v>270301</v>
          </cell>
          <cell r="G7698" t="str">
            <v>CEN Civil Engineering Office</v>
          </cell>
          <cell r="H7698" t="str">
            <v>SP</v>
          </cell>
          <cell r="I7698">
            <v>37986</v>
          </cell>
        </row>
        <row r="7699">
          <cell r="A7699">
            <v>974744581</v>
          </cell>
          <cell r="B7699" t="str">
            <v>Paul</v>
          </cell>
          <cell r="C7699" t="str">
            <v>Rhea</v>
          </cell>
          <cell r="D7699" t="str">
            <v>UA</v>
          </cell>
          <cell r="E7699" t="str">
            <v>T</v>
          </cell>
          <cell r="F7699">
            <v>222201</v>
          </cell>
          <cell r="G7699" t="str">
            <v>COM Communication</v>
          </cell>
          <cell r="H7699" t="str">
            <v>SB</v>
          </cell>
          <cell r="I7699">
            <v>36215</v>
          </cell>
        </row>
        <row r="7700">
          <cell r="A7700">
            <v>974749846</v>
          </cell>
          <cell r="B7700" t="str">
            <v>Calhoon</v>
          </cell>
          <cell r="C7700" t="str">
            <v>Kenneth</v>
          </cell>
          <cell r="D7700" t="str">
            <v>UV</v>
          </cell>
          <cell r="E7700" t="str">
            <v>T</v>
          </cell>
          <cell r="F7700">
            <v>283001</v>
          </cell>
          <cell r="G7700" t="str">
            <v>XSS Extended &amp; Summer Prog Office</v>
          </cell>
          <cell r="H7700" t="str">
            <v>IN</v>
          </cell>
          <cell r="I7700">
            <v>36007</v>
          </cell>
        </row>
        <row r="7701">
          <cell r="A7701">
            <v>974750875</v>
          </cell>
          <cell r="B7701" t="str">
            <v>Sullivan</v>
          </cell>
          <cell r="C7701" t="str">
            <v>Kathleen</v>
          </cell>
          <cell r="D7701" t="str">
            <v>UW</v>
          </cell>
          <cell r="E7701" t="str">
            <v>A</v>
          </cell>
          <cell r="F7701">
            <v>310501</v>
          </cell>
          <cell r="G7701" t="str">
            <v>IOA Inst Aging Office</v>
          </cell>
          <cell r="H7701" t="str">
            <v>IN</v>
          </cell>
        </row>
        <row r="7702">
          <cell r="A7702">
            <v>974770490</v>
          </cell>
          <cell r="B7702" t="str">
            <v>Young</v>
          </cell>
          <cell r="C7702" t="str">
            <v>Marilyn</v>
          </cell>
          <cell r="D7702" t="str">
            <v>UC</v>
          </cell>
          <cell r="E7702" t="str">
            <v>A</v>
          </cell>
          <cell r="F7702">
            <v>266425</v>
          </cell>
          <cell r="G7702" t="str">
            <v>EDC SPED Added Endorsement</v>
          </cell>
          <cell r="H7702" t="str">
            <v>SP</v>
          </cell>
        </row>
        <row r="7703">
          <cell r="A7703">
            <v>974809675</v>
          </cell>
          <cell r="B7703" t="str">
            <v>Friedberg</v>
          </cell>
          <cell r="C7703" t="str">
            <v>Nila</v>
          </cell>
          <cell r="D7703" t="str">
            <v>UA</v>
          </cell>
          <cell r="E7703" t="str">
            <v>A</v>
          </cell>
          <cell r="F7703">
            <v>221000</v>
          </cell>
          <cell r="G7703" t="str">
            <v>FLL Foreign Languages</v>
          </cell>
          <cell r="H7703" t="str">
            <v>PB</v>
          </cell>
        </row>
        <row r="7704">
          <cell r="A7704">
            <v>974817141</v>
          </cell>
          <cell r="B7704" t="str">
            <v>Goren</v>
          </cell>
          <cell r="C7704" t="str">
            <v>Lisa</v>
          </cell>
          <cell r="D7704" t="str">
            <v>UV</v>
          </cell>
          <cell r="E7704" t="str">
            <v>A</v>
          </cell>
          <cell r="F7704">
            <v>222201</v>
          </cell>
          <cell r="G7704" t="str">
            <v>COM Communication</v>
          </cell>
          <cell r="H7704" t="str">
            <v>IN</v>
          </cell>
        </row>
        <row r="7705">
          <cell r="A7705">
            <v>974818973</v>
          </cell>
          <cell r="B7705" t="str">
            <v>Davis</v>
          </cell>
          <cell r="C7705" t="str">
            <v>Gregry</v>
          </cell>
          <cell r="D7705" t="str">
            <v>UA</v>
          </cell>
          <cell r="E7705" t="str">
            <v>T</v>
          </cell>
          <cell r="F7705">
            <v>221510</v>
          </cell>
          <cell r="G7705" t="str">
            <v>ESL Engl as a 2nd Lang</v>
          </cell>
          <cell r="H7705" t="str">
            <v>PB</v>
          </cell>
          <cell r="I7705">
            <v>38883</v>
          </cell>
        </row>
        <row r="7706">
          <cell r="A7706">
            <v>974836489</v>
          </cell>
          <cell r="B7706" t="str">
            <v>Garrigues</v>
          </cell>
          <cell r="C7706" t="str">
            <v>Ronald</v>
          </cell>
          <cell r="D7706" t="str">
            <v>UC</v>
          </cell>
          <cell r="E7706" t="str">
            <v>T</v>
          </cell>
          <cell r="F7706">
            <v>260201</v>
          </cell>
          <cell r="G7706" t="str">
            <v>EDU C&amp;I Office</v>
          </cell>
          <cell r="H7706" t="str">
            <v>SP</v>
          </cell>
          <cell r="I7706">
            <v>38168</v>
          </cell>
        </row>
        <row r="7707">
          <cell r="A7707">
            <v>974843065</v>
          </cell>
          <cell r="B7707" t="str">
            <v>Salinas</v>
          </cell>
          <cell r="C7707" t="str">
            <v>Miguel</v>
          </cell>
          <cell r="D7707" t="str">
            <v>UA</v>
          </cell>
          <cell r="E7707" t="str">
            <v>T</v>
          </cell>
          <cell r="F7707">
            <v>260201</v>
          </cell>
          <cell r="G7707" t="str">
            <v>EDU C&amp;I Office</v>
          </cell>
          <cell r="H7707" t="str">
            <v>PB</v>
          </cell>
          <cell r="I7707">
            <v>36692</v>
          </cell>
        </row>
        <row r="7708">
          <cell r="A7708">
            <v>974844918</v>
          </cell>
          <cell r="B7708" t="str">
            <v>Beaini</v>
          </cell>
          <cell r="C7708" t="str">
            <v>Nancy</v>
          </cell>
          <cell r="D7708" t="str">
            <v>UC</v>
          </cell>
          <cell r="E7708" t="str">
            <v>A</v>
          </cell>
          <cell r="F7708">
            <v>290101</v>
          </cell>
          <cell r="G7708" t="str">
            <v>XSC Courses</v>
          </cell>
          <cell r="H7708" t="str">
            <v>SP</v>
          </cell>
        </row>
        <row r="7709">
          <cell r="A7709">
            <v>974846141</v>
          </cell>
          <cell r="B7709" t="str">
            <v>Kendrix</v>
          </cell>
          <cell r="C7709" t="str">
            <v>Kathy</v>
          </cell>
          <cell r="D7709" t="str">
            <v>UC</v>
          </cell>
          <cell r="E7709" t="str">
            <v>A</v>
          </cell>
          <cell r="F7709">
            <v>310075</v>
          </cell>
          <cell r="G7709" t="str">
            <v>SOG Policy Consensus Center</v>
          </cell>
          <cell r="H7709" t="str">
            <v>SP</v>
          </cell>
        </row>
        <row r="7710">
          <cell r="A7710">
            <v>974848457</v>
          </cell>
          <cell r="B7710" t="str">
            <v>Sermol</v>
          </cell>
          <cell r="C7710" t="str">
            <v>Herbert</v>
          </cell>
          <cell r="D7710" t="str">
            <v>UC</v>
          </cell>
          <cell r="E7710" t="str">
            <v>T</v>
          </cell>
          <cell r="F7710">
            <v>282281</v>
          </cell>
          <cell r="G7710" t="str">
            <v>XCE T&amp;D Certificate</v>
          </cell>
          <cell r="H7710" t="str">
            <v>SP</v>
          </cell>
          <cell r="I7710">
            <v>38138</v>
          </cell>
        </row>
        <row r="7711">
          <cell r="A7711">
            <v>974853765</v>
          </cell>
          <cell r="B7711" t="str">
            <v>Carlson</v>
          </cell>
          <cell r="C7711" t="str">
            <v>Stephen</v>
          </cell>
          <cell r="D7711" t="str">
            <v>UV</v>
          </cell>
          <cell r="E7711" t="str">
            <v>A</v>
          </cell>
          <cell r="F7711">
            <v>221100</v>
          </cell>
          <cell r="G7711" t="str">
            <v>GLG Geology</v>
          </cell>
          <cell r="H7711" t="str">
            <v>IN</v>
          </cell>
        </row>
        <row r="7712">
          <cell r="A7712">
            <v>974857669</v>
          </cell>
          <cell r="B7712" t="str">
            <v>Brock</v>
          </cell>
          <cell r="C7712" t="str">
            <v>Charissa</v>
          </cell>
          <cell r="D7712" t="str">
            <v>UV</v>
          </cell>
          <cell r="E7712" t="str">
            <v>T</v>
          </cell>
          <cell r="F7712">
            <v>201101</v>
          </cell>
          <cell r="G7712" t="str">
            <v>SAT Saturday Academy-Main</v>
          </cell>
          <cell r="H7712" t="str">
            <v>IN</v>
          </cell>
          <cell r="I7712">
            <v>38929</v>
          </cell>
        </row>
        <row r="7713">
          <cell r="A7713">
            <v>974862312</v>
          </cell>
          <cell r="B7713" t="str">
            <v>Ford</v>
          </cell>
          <cell r="C7713" t="str">
            <v>Kimberly</v>
          </cell>
          <cell r="D7713" t="str">
            <v>UB</v>
          </cell>
          <cell r="E7713" t="str">
            <v>A</v>
          </cell>
          <cell r="F7713">
            <v>240200</v>
          </cell>
          <cell r="G7713" t="str">
            <v>RRI Regional Research Institute</v>
          </cell>
          <cell r="H7713" t="str">
            <v>PB</v>
          </cell>
        </row>
        <row r="7714">
          <cell r="A7714">
            <v>974885168</v>
          </cell>
          <cell r="B7714" t="str">
            <v>Zimmerer</v>
          </cell>
          <cell r="C7714" t="str">
            <v>Thomas</v>
          </cell>
          <cell r="D7714" t="str">
            <v>UV</v>
          </cell>
          <cell r="E7714" t="str">
            <v>A</v>
          </cell>
          <cell r="F7714">
            <v>283001</v>
          </cell>
          <cell r="G7714" t="str">
            <v>XSS Extended &amp; Summer Prog Office</v>
          </cell>
          <cell r="H7714" t="str">
            <v>IN</v>
          </cell>
        </row>
        <row r="7715">
          <cell r="A7715">
            <v>974889844</v>
          </cell>
          <cell r="B7715" t="str">
            <v>Gregg</v>
          </cell>
          <cell r="C7715" t="str">
            <v>Eric</v>
          </cell>
          <cell r="D7715" t="str">
            <v>UC</v>
          </cell>
          <cell r="E7715" t="str">
            <v>T</v>
          </cell>
          <cell r="F7715">
            <v>250100</v>
          </cell>
          <cell r="G7715" t="str">
            <v>SBA Instruction</v>
          </cell>
          <cell r="H7715" t="str">
            <v>SP</v>
          </cell>
          <cell r="I7715">
            <v>38898</v>
          </cell>
        </row>
        <row r="7716">
          <cell r="A7716">
            <v>974897943</v>
          </cell>
          <cell r="B7716" t="str">
            <v>Palmer</v>
          </cell>
          <cell r="C7716" t="str">
            <v>Stacie</v>
          </cell>
          <cell r="D7716" t="str">
            <v>UV</v>
          </cell>
          <cell r="E7716" t="str">
            <v>T</v>
          </cell>
          <cell r="F7716">
            <v>260100</v>
          </cell>
          <cell r="G7716" t="str">
            <v>EDU Special Ed/Counselor Ed</v>
          </cell>
          <cell r="H7716" t="str">
            <v>IN</v>
          </cell>
          <cell r="I7716">
            <v>35734</v>
          </cell>
        </row>
        <row r="7717">
          <cell r="A7717">
            <v>974925880</v>
          </cell>
          <cell r="B7717" t="str">
            <v>Schoening</v>
          </cell>
          <cell r="C7717" t="str">
            <v>Joel</v>
          </cell>
          <cell r="D7717" t="str">
            <v>UC</v>
          </cell>
          <cell r="E7717" t="str">
            <v>T</v>
          </cell>
          <cell r="F7717">
            <v>222100</v>
          </cell>
          <cell r="G7717" t="str">
            <v>SOC Sociology</v>
          </cell>
          <cell r="H7717" t="str">
            <v>SP</v>
          </cell>
          <cell r="I7717">
            <v>39567</v>
          </cell>
        </row>
        <row r="7718">
          <cell r="A7718">
            <v>974927515</v>
          </cell>
          <cell r="B7718" t="str">
            <v>Stolle</v>
          </cell>
          <cell r="C7718" t="str">
            <v>Timothy</v>
          </cell>
          <cell r="D7718" t="str">
            <v>UC</v>
          </cell>
          <cell r="E7718" t="str">
            <v>T</v>
          </cell>
          <cell r="F7718">
            <v>260100</v>
          </cell>
          <cell r="G7718" t="str">
            <v>EDU Special Ed/Counselor Ed</v>
          </cell>
          <cell r="H7718" t="str">
            <v>SP</v>
          </cell>
          <cell r="I7718">
            <v>38442</v>
          </cell>
        </row>
        <row r="7719">
          <cell r="A7719">
            <v>974932053</v>
          </cell>
          <cell r="B7719" t="str">
            <v>Benjamin</v>
          </cell>
          <cell r="C7719" t="str">
            <v>William</v>
          </cell>
          <cell r="D7719" t="str">
            <v>UC</v>
          </cell>
          <cell r="E7719" t="str">
            <v>A</v>
          </cell>
          <cell r="F7719">
            <v>221601</v>
          </cell>
          <cell r="G7719" t="str">
            <v>MTH Math Office</v>
          </cell>
          <cell r="H7719" t="str">
            <v>SP</v>
          </cell>
        </row>
        <row r="7720">
          <cell r="A7720">
            <v>974944871</v>
          </cell>
          <cell r="B7720" t="str">
            <v>Sobotka</v>
          </cell>
          <cell r="C7720" t="str">
            <v>Joel</v>
          </cell>
          <cell r="D7720" t="str">
            <v>UF</v>
          </cell>
          <cell r="E7720" t="str">
            <v>T</v>
          </cell>
          <cell r="F7720">
            <v>632800</v>
          </cell>
          <cell r="G7720" t="str">
            <v>ATH M Basketball</v>
          </cell>
          <cell r="H7720" t="str">
            <v>PB</v>
          </cell>
          <cell r="I7720">
            <v>37437</v>
          </cell>
        </row>
        <row r="7721">
          <cell r="A7721">
            <v>974976244</v>
          </cell>
          <cell r="B7721" t="str">
            <v>Kwong</v>
          </cell>
          <cell r="C7721" t="str">
            <v>Ying</v>
          </cell>
          <cell r="D7721" t="str">
            <v>UC</v>
          </cell>
          <cell r="E7721" t="str">
            <v>A</v>
          </cell>
          <cell r="F7721">
            <v>250100</v>
          </cell>
          <cell r="G7721" t="str">
            <v>SBA Instruction</v>
          </cell>
          <cell r="H7721" t="str">
            <v>SP</v>
          </cell>
        </row>
        <row r="7722">
          <cell r="A7722">
            <v>974995329</v>
          </cell>
          <cell r="B7722" t="str">
            <v>Merrill</v>
          </cell>
          <cell r="C7722" t="str">
            <v>Zadoc</v>
          </cell>
          <cell r="D7722" t="str">
            <v>UV</v>
          </cell>
          <cell r="E7722" t="str">
            <v>T</v>
          </cell>
          <cell r="F7722">
            <v>331601</v>
          </cell>
          <cell r="G7722" t="str">
            <v>EEP Ed Equity Office</v>
          </cell>
          <cell r="H7722" t="str">
            <v>IN</v>
          </cell>
          <cell r="I7722">
            <v>38533</v>
          </cell>
        </row>
        <row r="7723">
          <cell r="A7723">
            <v>974999870</v>
          </cell>
          <cell r="B7723" t="str">
            <v>Re</v>
          </cell>
          <cell r="C7723" t="str">
            <v>Lisa</v>
          </cell>
          <cell r="D7723" t="str">
            <v>UV</v>
          </cell>
          <cell r="E7723" t="str">
            <v>T</v>
          </cell>
          <cell r="F7723">
            <v>631400</v>
          </cell>
          <cell r="G7723" t="str">
            <v>ATH W Softball</v>
          </cell>
          <cell r="H7723" t="str">
            <v>IN</v>
          </cell>
          <cell r="I7723">
            <v>36891</v>
          </cell>
        </row>
        <row r="7724">
          <cell r="A7724">
            <v>975033003</v>
          </cell>
          <cell r="B7724" t="str">
            <v>Guthrie</v>
          </cell>
          <cell r="C7724" t="str">
            <v>Barbara</v>
          </cell>
          <cell r="D7724" t="str">
            <v>UF</v>
          </cell>
          <cell r="E7724" t="str">
            <v>T</v>
          </cell>
          <cell r="F7724">
            <v>281000</v>
          </cell>
          <cell r="G7724" t="str">
            <v>XDO Dean's Operations</v>
          </cell>
          <cell r="H7724" t="str">
            <v>PB</v>
          </cell>
          <cell r="I7724">
            <v>38518</v>
          </cell>
        </row>
        <row r="7725">
          <cell r="A7725">
            <v>975033777</v>
          </cell>
          <cell r="B7725" t="str">
            <v>Thornton</v>
          </cell>
          <cell r="C7725" t="str">
            <v>John</v>
          </cell>
          <cell r="D7725" t="str">
            <v>UC</v>
          </cell>
          <cell r="E7725" t="str">
            <v>T</v>
          </cell>
          <cell r="F7725">
            <v>250100</v>
          </cell>
          <cell r="G7725" t="str">
            <v>SBA Instruction</v>
          </cell>
          <cell r="H7725" t="str">
            <v>SP</v>
          </cell>
          <cell r="I7725">
            <v>39253</v>
          </cell>
        </row>
        <row r="7726">
          <cell r="A7726">
            <v>975036694</v>
          </cell>
          <cell r="B7726" t="str">
            <v>Ncube</v>
          </cell>
          <cell r="C7726" t="str">
            <v>Silindile</v>
          </cell>
          <cell r="D7726" t="str">
            <v>UV</v>
          </cell>
          <cell r="E7726" t="str">
            <v>T</v>
          </cell>
          <cell r="F7726">
            <v>331601</v>
          </cell>
          <cell r="G7726" t="str">
            <v>EEP Ed Equity Office</v>
          </cell>
          <cell r="H7726" t="str">
            <v>IN</v>
          </cell>
          <cell r="I7726">
            <v>37134</v>
          </cell>
        </row>
        <row r="7727">
          <cell r="A7727">
            <v>975051651</v>
          </cell>
          <cell r="B7727" t="str">
            <v>Luba</v>
          </cell>
          <cell r="C7727" t="str">
            <v>Thomas</v>
          </cell>
          <cell r="D7727" t="str">
            <v>UC</v>
          </cell>
          <cell r="E7727" t="str">
            <v>A</v>
          </cell>
          <cell r="F7727">
            <v>266370</v>
          </cell>
          <cell r="G7727" t="str">
            <v>EDC E Learning System</v>
          </cell>
          <cell r="H7727" t="str">
            <v>SP</v>
          </cell>
        </row>
        <row r="7728">
          <cell r="A7728">
            <v>975096454</v>
          </cell>
          <cell r="B7728" t="str">
            <v>Gilboa</v>
          </cell>
          <cell r="C7728" t="str">
            <v>Anat</v>
          </cell>
          <cell r="D7728" t="str">
            <v>UA</v>
          </cell>
          <cell r="E7728" t="str">
            <v>T</v>
          </cell>
          <cell r="F7728">
            <v>301001</v>
          </cell>
          <cell r="G7728" t="str">
            <v>ART Office</v>
          </cell>
          <cell r="H7728" t="str">
            <v>PB</v>
          </cell>
          <cell r="I7728">
            <v>38883</v>
          </cell>
        </row>
        <row r="7729">
          <cell r="A7729">
            <v>975112616</v>
          </cell>
          <cell r="B7729" t="str">
            <v>Tantiyanugulchai</v>
          </cell>
          <cell r="C7729" t="str">
            <v>Sutti</v>
          </cell>
          <cell r="D7729" t="str">
            <v>UV</v>
          </cell>
          <cell r="E7729" t="str">
            <v>T</v>
          </cell>
          <cell r="F7729">
            <v>270301</v>
          </cell>
          <cell r="G7729" t="str">
            <v>CEN Civil Engineering Office</v>
          </cell>
          <cell r="H7729" t="str">
            <v>IN</v>
          </cell>
          <cell r="I7729">
            <v>37802</v>
          </cell>
        </row>
        <row r="7730">
          <cell r="A7730">
            <v>975118447</v>
          </cell>
          <cell r="B7730" t="str">
            <v>Sarbon Lee</v>
          </cell>
          <cell r="C7730" t="str">
            <v>Kyle</v>
          </cell>
          <cell r="D7730" t="str">
            <v>UW</v>
          </cell>
          <cell r="E7730" t="str">
            <v>A</v>
          </cell>
          <cell r="F7730">
            <v>200501</v>
          </cell>
          <cell r="G7730" t="str">
            <v>GSR Graduate Studies Office</v>
          </cell>
          <cell r="H7730" t="str">
            <v>IN</v>
          </cell>
        </row>
        <row r="7731">
          <cell r="A7731">
            <v>975121912</v>
          </cell>
          <cell r="B7731" t="str">
            <v>Abrams</v>
          </cell>
          <cell r="C7731" t="str">
            <v>Mary</v>
          </cell>
          <cell r="D7731" t="str">
            <v>UC</v>
          </cell>
          <cell r="E7731" t="str">
            <v>T</v>
          </cell>
          <cell r="F7731">
            <v>220900</v>
          </cell>
          <cell r="G7731" t="str">
            <v>ESR Environmental Sci PhD</v>
          </cell>
          <cell r="H7731" t="str">
            <v>SP</v>
          </cell>
          <cell r="I7731">
            <v>36341</v>
          </cell>
        </row>
        <row r="7732">
          <cell r="A7732">
            <v>975125296</v>
          </cell>
          <cell r="B7732" t="str">
            <v>Gossen</v>
          </cell>
          <cell r="C7732" t="str">
            <v>Candace</v>
          </cell>
          <cell r="D7732" t="str">
            <v>UC</v>
          </cell>
          <cell r="E7732" t="str">
            <v>A</v>
          </cell>
          <cell r="F7732">
            <v>220900</v>
          </cell>
          <cell r="G7732" t="str">
            <v>ESR Environmental Sci PhD</v>
          </cell>
          <cell r="H7732" t="str">
            <v>SP</v>
          </cell>
        </row>
        <row r="7733">
          <cell r="A7733">
            <v>975160420</v>
          </cell>
          <cell r="B7733" t="str">
            <v>Canepa</v>
          </cell>
          <cell r="C7733" t="str">
            <v>Deborah</v>
          </cell>
          <cell r="D7733" t="str">
            <v>UV</v>
          </cell>
          <cell r="E7733" t="str">
            <v>T</v>
          </cell>
          <cell r="F7733">
            <v>201101</v>
          </cell>
          <cell r="G7733" t="str">
            <v>SAT Saturday Academy-Main</v>
          </cell>
          <cell r="H7733" t="str">
            <v>IN</v>
          </cell>
          <cell r="I7733">
            <v>38899</v>
          </cell>
        </row>
        <row r="7734">
          <cell r="A7734">
            <v>975163203</v>
          </cell>
          <cell r="B7734" t="str">
            <v>Shorr</v>
          </cell>
          <cell r="C7734" t="str">
            <v>Sarah</v>
          </cell>
          <cell r="D7734" t="str">
            <v>UV</v>
          </cell>
          <cell r="E7734" t="str">
            <v>T</v>
          </cell>
          <cell r="F7734">
            <v>282001</v>
          </cell>
          <cell r="G7734" t="str">
            <v>XCE CE/Education Office</v>
          </cell>
          <cell r="H7734" t="str">
            <v>IN</v>
          </cell>
          <cell r="I7734">
            <v>35976</v>
          </cell>
        </row>
        <row r="7735">
          <cell r="A7735">
            <v>975169767</v>
          </cell>
          <cell r="B7735" t="str">
            <v>Senthirajah</v>
          </cell>
          <cell r="C7735" t="str">
            <v>Padmanathan</v>
          </cell>
          <cell r="D7735" t="str">
            <v>UV</v>
          </cell>
          <cell r="E7735" t="str">
            <v>T</v>
          </cell>
          <cell r="F7735">
            <v>332812</v>
          </cell>
          <cell r="G7735" t="str">
            <v>SDO Soccer</v>
          </cell>
          <cell r="H7735" t="str">
            <v>IN</v>
          </cell>
          <cell r="I7735">
            <v>38168</v>
          </cell>
        </row>
        <row r="7736">
          <cell r="A7736">
            <v>975183221</v>
          </cell>
          <cell r="B7736" t="str">
            <v>Halvorson</v>
          </cell>
          <cell r="C7736" t="str">
            <v>Carl</v>
          </cell>
          <cell r="D7736" t="str">
            <v>UC</v>
          </cell>
          <cell r="E7736" t="str">
            <v>A</v>
          </cell>
          <cell r="F7736">
            <v>304001</v>
          </cell>
          <cell r="G7736" t="str">
            <v>MUS Music Office</v>
          </cell>
          <cell r="H7736" t="str">
            <v>SP</v>
          </cell>
        </row>
        <row r="7737">
          <cell r="A7737">
            <v>975184223</v>
          </cell>
          <cell r="B7737" t="str">
            <v>Loewi</v>
          </cell>
          <cell r="C7737" t="str">
            <v>Lyn</v>
          </cell>
          <cell r="D7737" t="str">
            <v>UC</v>
          </cell>
          <cell r="E7737" t="str">
            <v>T</v>
          </cell>
          <cell r="F7737">
            <v>304103</v>
          </cell>
          <cell r="G7737" t="str">
            <v>MUS Applied Music</v>
          </cell>
          <cell r="H7737" t="str">
            <v>SP</v>
          </cell>
          <cell r="I7737">
            <v>38533</v>
          </cell>
        </row>
        <row r="7738">
          <cell r="A7738">
            <v>975186010</v>
          </cell>
          <cell r="B7738" t="str">
            <v>Sternthal</v>
          </cell>
          <cell r="C7738" t="str">
            <v>Patricia</v>
          </cell>
          <cell r="D7738" t="str">
            <v>UV</v>
          </cell>
          <cell r="E7738" t="str">
            <v>T</v>
          </cell>
          <cell r="F7738">
            <v>240100</v>
          </cell>
          <cell r="G7738" t="str">
            <v>SSW School of Social Work</v>
          </cell>
          <cell r="H7738" t="str">
            <v>IN</v>
          </cell>
          <cell r="I7738">
            <v>38960</v>
          </cell>
        </row>
        <row r="7739">
          <cell r="A7739">
            <v>975192328</v>
          </cell>
          <cell r="B7739" t="str">
            <v>Clemons</v>
          </cell>
          <cell r="C7739" t="str">
            <v>Noal</v>
          </cell>
          <cell r="D7739" t="str">
            <v>UW</v>
          </cell>
          <cell r="E7739" t="str">
            <v>T</v>
          </cell>
          <cell r="F7739">
            <v>300101</v>
          </cell>
          <cell r="G7739" t="str">
            <v>FPA Dean's Office Admin</v>
          </cell>
          <cell r="H7739" t="str">
            <v>IN</v>
          </cell>
          <cell r="I7739">
            <v>38533</v>
          </cell>
        </row>
        <row r="7740">
          <cell r="A7740">
            <v>975217300</v>
          </cell>
          <cell r="B7740" t="str">
            <v>Miller</v>
          </cell>
          <cell r="C7740" t="str">
            <v>Ian</v>
          </cell>
          <cell r="D7740" t="str">
            <v>UC</v>
          </cell>
          <cell r="E7740" t="str">
            <v>A</v>
          </cell>
          <cell r="F7740">
            <v>221510</v>
          </cell>
          <cell r="G7740" t="str">
            <v>ESL Engl as a 2nd Lang</v>
          </cell>
          <cell r="H7740" t="str">
            <v>SP</v>
          </cell>
        </row>
        <row r="7741">
          <cell r="A7741">
            <v>975224758</v>
          </cell>
          <cell r="B7741" t="str">
            <v>Weaver</v>
          </cell>
          <cell r="C7741" t="str">
            <v>Regina</v>
          </cell>
          <cell r="D7741" t="str">
            <v>UA</v>
          </cell>
          <cell r="E7741" t="str">
            <v>A</v>
          </cell>
          <cell r="F7741">
            <v>221510</v>
          </cell>
          <cell r="G7741" t="str">
            <v>ESL Engl as a 2nd Lang</v>
          </cell>
          <cell r="H7741" t="str">
            <v>PB</v>
          </cell>
        </row>
        <row r="7742">
          <cell r="A7742">
            <v>975225155</v>
          </cell>
          <cell r="B7742" t="str">
            <v>Keirns</v>
          </cell>
          <cell r="C7742" t="str">
            <v>Sarah</v>
          </cell>
          <cell r="D7742" t="str">
            <v>UW</v>
          </cell>
          <cell r="E7742" t="str">
            <v>A</v>
          </cell>
          <cell r="F7742">
            <v>651202</v>
          </cell>
          <cell r="G7742" t="str">
            <v>FAP Refuse Disposal Srvcs &amp; Recycle</v>
          </cell>
          <cell r="H7742" t="str">
            <v>IN</v>
          </cell>
        </row>
        <row r="7743">
          <cell r="A7743">
            <v>975257611</v>
          </cell>
          <cell r="B7743" t="str">
            <v>Cooley</v>
          </cell>
          <cell r="C7743" t="str">
            <v>Erin</v>
          </cell>
          <cell r="D7743" t="str">
            <v>UF</v>
          </cell>
          <cell r="E7743" t="str">
            <v>T</v>
          </cell>
          <cell r="F7743">
            <v>310300</v>
          </cell>
          <cell r="G7743" t="str">
            <v>PAD Public Administration</v>
          </cell>
          <cell r="H7743" t="str">
            <v>PB</v>
          </cell>
          <cell r="I7743">
            <v>38427</v>
          </cell>
        </row>
        <row r="7744">
          <cell r="A7744">
            <v>975262595</v>
          </cell>
          <cell r="B7744" t="str">
            <v>Willis</v>
          </cell>
          <cell r="C7744" t="str">
            <v>Brian</v>
          </cell>
          <cell r="D7744" t="str">
            <v>UC</v>
          </cell>
          <cell r="E7744" t="str">
            <v>T</v>
          </cell>
          <cell r="F7744">
            <v>310930</v>
          </cell>
          <cell r="G7744" t="str">
            <v>SCH School of Community Health</v>
          </cell>
          <cell r="H7744" t="str">
            <v>SP</v>
          </cell>
          <cell r="I7744">
            <v>39263</v>
          </cell>
        </row>
        <row r="7745">
          <cell r="A7745">
            <v>975263163</v>
          </cell>
          <cell r="B7745" t="str">
            <v>Le</v>
          </cell>
          <cell r="C7745" t="str">
            <v>Mila</v>
          </cell>
          <cell r="D7745" t="str">
            <v>UF</v>
          </cell>
          <cell r="E7745" t="str">
            <v>T</v>
          </cell>
          <cell r="F7745">
            <v>310300</v>
          </cell>
          <cell r="G7745" t="str">
            <v>PAD Public Administration</v>
          </cell>
          <cell r="H7745" t="str">
            <v>PB</v>
          </cell>
          <cell r="I7745">
            <v>38877</v>
          </cell>
        </row>
        <row r="7746">
          <cell r="A7746">
            <v>975276446</v>
          </cell>
          <cell r="B7746" t="str">
            <v>Kogen</v>
          </cell>
          <cell r="C7746" t="str">
            <v>Mary</v>
          </cell>
          <cell r="D7746" t="str">
            <v>UA</v>
          </cell>
          <cell r="E7746" t="str">
            <v>T</v>
          </cell>
          <cell r="F7746">
            <v>304001</v>
          </cell>
          <cell r="G7746" t="str">
            <v>MUS Music Office</v>
          </cell>
          <cell r="H7746" t="str">
            <v>PB</v>
          </cell>
          <cell r="I7746">
            <v>37864</v>
          </cell>
        </row>
        <row r="7747">
          <cell r="A7747">
            <v>975280535</v>
          </cell>
          <cell r="B7747" t="str">
            <v>Skinner</v>
          </cell>
          <cell r="C7747" t="str">
            <v>Nancy</v>
          </cell>
          <cell r="D7747" t="str">
            <v>UC</v>
          </cell>
          <cell r="E7747" t="str">
            <v>T</v>
          </cell>
          <cell r="F7747">
            <v>220801</v>
          </cell>
          <cell r="G7747" t="str">
            <v>ENG English Dept Office</v>
          </cell>
          <cell r="H7747" t="str">
            <v>SP</v>
          </cell>
          <cell r="I7747">
            <v>37986</v>
          </cell>
        </row>
        <row r="7748">
          <cell r="A7748">
            <v>975286380</v>
          </cell>
          <cell r="B7748" t="str">
            <v>Forster</v>
          </cell>
          <cell r="C7748" t="str">
            <v>Cheryl</v>
          </cell>
          <cell r="D7748" t="str">
            <v>UF</v>
          </cell>
          <cell r="E7748" t="str">
            <v>A</v>
          </cell>
          <cell r="F7748">
            <v>333501</v>
          </cell>
          <cell r="G7748" t="str">
            <v>CAP Couns &amp; Psych Svc Office</v>
          </cell>
          <cell r="H7748" t="str">
            <v>PB</v>
          </cell>
        </row>
        <row r="7749">
          <cell r="A7749">
            <v>975306037</v>
          </cell>
          <cell r="B7749" t="str">
            <v>Hass</v>
          </cell>
          <cell r="C7749" t="str">
            <v>Tamra</v>
          </cell>
          <cell r="D7749" t="str">
            <v>UC</v>
          </cell>
          <cell r="E7749" t="str">
            <v>T</v>
          </cell>
          <cell r="F7749">
            <v>282319</v>
          </cell>
          <cell r="G7749" t="str">
            <v>XCD Autism</v>
          </cell>
          <cell r="H7749" t="str">
            <v>SP</v>
          </cell>
          <cell r="I7749">
            <v>38791</v>
          </cell>
        </row>
        <row r="7750">
          <cell r="A7750">
            <v>975307327</v>
          </cell>
          <cell r="B7750" t="str">
            <v>Hammer</v>
          </cell>
          <cell r="C7750" t="str">
            <v>Leslie</v>
          </cell>
          <cell r="D7750" t="str">
            <v>UA</v>
          </cell>
          <cell r="E7750" t="str">
            <v>A</v>
          </cell>
          <cell r="F7750">
            <v>222000</v>
          </cell>
          <cell r="G7750" t="str">
            <v>PSY Psychology</v>
          </cell>
          <cell r="H7750" t="str">
            <v>PB</v>
          </cell>
        </row>
        <row r="7751">
          <cell r="A7751">
            <v>975310659</v>
          </cell>
          <cell r="B7751" t="str">
            <v>Sharkova</v>
          </cell>
          <cell r="C7751" t="str">
            <v>Irina</v>
          </cell>
          <cell r="D7751" t="str">
            <v>UW</v>
          </cell>
          <cell r="E7751" t="str">
            <v>A</v>
          </cell>
          <cell r="F7751">
            <v>310800</v>
          </cell>
          <cell r="G7751" t="str">
            <v>PRC Population Research</v>
          </cell>
          <cell r="H7751" t="str">
            <v>IN</v>
          </cell>
        </row>
        <row r="7752">
          <cell r="A7752">
            <v>975323027</v>
          </cell>
          <cell r="B7752" t="str">
            <v>Korach</v>
          </cell>
          <cell r="C7752" t="str">
            <v>Rachel</v>
          </cell>
          <cell r="D7752" t="str">
            <v>UV</v>
          </cell>
          <cell r="E7752" t="str">
            <v>T</v>
          </cell>
          <cell r="F7752">
            <v>220801</v>
          </cell>
          <cell r="G7752" t="str">
            <v>ENG English Dept Office</v>
          </cell>
          <cell r="H7752" t="str">
            <v>IN</v>
          </cell>
          <cell r="I7752">
            <v>36372</v>
          </cell>
        </row>
        <row r="7753">
          <cell r="A7753">
            <v>975324834</v>
          </cell>
          <cell r="B7753" t="str">
            <v>Weesner</v>
          </cell>
          <cell r="C7753" t="str">
            <v>Dana</v>
          </cell>
          <cell r="D7753" t="str">
            <v>UV</v>
          </cell>
          <cell r="E7753" t="str">
            <v>T</v>
          </cell>
          <cell r="F7753">
            <v>201101</v>
          </cell>
          <cell r="G7753" t="str">
            <v>SAT Saturday Academy-Main</v>
          </cell>
          <cell r="H7753" t="str">
            <v>IN</v>
          </cell>
          <cell r="I7753">
            <v>38868</v>
          </cell>
        </row>
        <row r="7754">
          <cell r="A7754">
            <v>975333668</v>
          </cell>
          <cell r="B7754" t="str">
            <v>Lewis</v>
          </cell>
          <cell r="C7754" t="str">
            <v>Rolla</v>
          </cell>
          <cell r="D7754" t="str">
            <v>UA</v>
          </cell>
          <cell r="E7754" t="str">
            <v>T</v>
          </cell>
          <cell r="F7754">
            <v>260100</v>
          </cell>
          <cell r="G7754" t="str">
            <v>EDU Special Ed/Counselor Ed</v>
          </cell>
          <cell r="H7754" t="str">
            <v>PB</v>
          </cell>
          <cell r="I7754">
            <v>38973</v>
          </cell>
        </row>
        <row r="7755">
          <cell r="A7755">
            <v>975337293</v>
          </cell>
          <cell r="B7755" t="str">
            <v>Riley</v>
          </cell>
          <cell r="C7755" t="str">
            <v>Glenn</v>
          </cell>
          <cell r="D7755" t="str">
            <v>UW</v>
          </cell>
          <cell r="E7755" t="str">
            <v>T</v>
          </cell>
          <cell r="F7755">
            <v>310200</v>
          </cell>
          <cell r="G7755" t="str">
            <v>JUS Criminology/Criminal Just Dept</v>
          </cell>
          <cell r="H7755" t="str">
            <v>IN</v>
          </cell>
          <cell r="I7755">
            <v>38214</v>
          </cell>
        </row>
        <row r="7756">
          <cell r="A7756">
            <v>975350491</v>
          </cell>
          <cell r="B7756" t="str">
            <v>Grant</v>
          </cell>
          <cell r="C7756" t="str">
            <v>Jenefer</v>
          </cell>
          <cell r="D7756" t="str">
            <v>UC</v>
          </cell>
          <cell r="E7756" t="str">
            <v>T</v>
          </cell>
          <cell r="F7756">
            <v>250100</v>
          </cell>
          <cell r="G7756" t="str">
            <v>SBA Instruction</v>
          </cell>
          <cell r="H7756" t="str">
            <v>IN</v>
          </cell>
          <cell r="I7756">
            <v>35976</v>
          </cell>
        </row>
        <row r="7757">
          <cell r="A7757">
            <v>975350507</v>
          </cell>
          <cell r="B7757" t="str">
            <v>Sweeney</v>
          </cell>
          <cell r="C7757" t="str">
            <v>Daniel</v>
          </cell>
          <cell r="D7757" t="str">
            <v>UV</v>
          </cell>
          <cell r="E7757" t="str">
            <v>T</v>
          </cell>
          <cell r="F7757">
            <v>283950</v>
          </cell>
          <cell r="G7757" t="str">
            <v>XPD English as a Second Language</v>
          </cell>
          <cell r="H7757" t="str">
            <v>IN</v>
          </cell>
          <cell r="I7757">
            <v>37833</v>
          </cell>
        </row>
        <row r="7758">
          <cell r="A7758">
            <v>975354542</v>
          </cell>
          <cell r="B7758" t="str">
            <v>Sokolow Hayden</v>
          </cell>
          <cell r="C7758" t="str">
            <v>Molly</v>
          </cell>
          <cell r="D7758" t="str">
            <v>UC</v>
          </cell>
          <cell r="E7758" t="str">
            <v>T</v>
          </cell>
          <cell r="F7758">
            <v>301001</v>
          </cell>
          <cell r="G7758" t="str">
            <v>ART Office</v>
          </cell>
          <cell r="H7758" t="str">
            <v>SP</v>
          </cell>
          <cell r="I7758">
            <v>38716</v>
          </cell>
        </row>
        <row r="7759">
          <cell r="A7759">
            <v>975378015</v>
          </cell>
          <cell r="B7759" t="str">
            <v>Gutierrez</v>
          </cell>
          <cell r="C7759" t="str">
            <v>Maria</v>
          </cell>
          <cell r="D7759" t="str">
            <v>UV</v>
          </cell>
          <cell r="E7759" t="str">
            <v>A</v>
          </cell>
          <cell r="F7759">
            <v>221800</v>
          </cell>
          <cell r="G7759" t="str">
            <v>PHY Physics</v>
          </cell>
          <cell r="H7759" t="str">
            <v>IN</v>
          </cell>
        </row>
        <row r="7760">
          <cell r="A7760">
            <v>975387858</v>
          </cell>
          <cell r="B7760" t="str">
            <v>Fredericks</v>
          </cell>
          <cell r="C7760" t="str">
            <v>Mary</v>
          </cell>
          <cell r="D7760" t="str">
            <v>UV</v>
          </cell>
          <cell r="E7760" t="str">
            <v>T</v>
          </cell>
          <cell r="F7760">
            <v>100001</v>
          </cell>
          <cell r="G7760" t="str">
            <v>POF President's Office</v>
          </cell>
          <cell r="H7760" t="str">
            <v>IN</v>
          </cell>
          <cell r="I7760">
            <v>38564</v>
          </cell>
        </row>
        <row r="7761">
          <cell r="A7761">
            <v>975390815</v>
          </cell>
          <cell r="B7761" t="str">
            <v>Clark</v>
          </cell>
          <cell r="C7761" t="str">
            <v>Irene</v>
          </cell>
          <cell r="D7761" t="str">
            <v>UW</v>
          </cell>
          <cell r="E7761" t="str">
            <v>T</v>
          </cell>
          <cell r="F7761">
            <v>600300</v>
          </cell>
          <cell r="G7761" t="str">
            <v>HRC Human Resource Center</v>
          </cell>
          <cell r="H7761" t="str">
            <v>IN</v>
          </cell>
          <cell r="I7761">
            <v>38758</v>
          </cell>
        </row>
        <row r="7762">
          <cell r="A7762">
            <v>975398336</v>
          </cell>
          <cell r="B7762" t="str">
            <v>Wilson</v>
          </cell>
          <cell r="C7762" t="str">
            <v>Susan</v>
          </cell>
          <cell r="D7762" t="str">
            <v>UC</v>
          </cell>
          <cell r="E7762" t="str">
            <v>A</v>
          </cell>
          <cell r="F7762">
            <v>250100</v>
          </cell>
          <cell r="G7762" t="str">
            <v>SBA Instruction</v>
          </cell>
          <cell r="H7762" t="str">
            <v>SP</v>
          </cell>
        </row>
        <row r="7763">
          <cell r="A7763">
            <v>975418538</v>
          </cell>
          <cell r="B7763" t="str">
            <v>Wright</v>
          </cell>
          <cell r="C7763" t="str">
            <v>Jovita</v>
          </cell>
          <cell r="D7763" t="str">
            <v>UW</v>
          </cell>
          <cell r="E7763" t="str">
            <v>T</v>
          </cell>
          <cell r="F7763">
            <v>240200</v>
          </cell>
          <cell r="G7763" t="str">
            <v>RRI Regional Research Institute</v>
          </cell>
          <cell r="H7763" t="str">
            <v>IN</v>
          </cell>
          <cell r="I7763">
            <v>36860</v>
          </cell>
        </row>
        <row r="7764">
          <cell r="A7764">
            <v>975434767</v>
          </cell>
          <cell r="B7764" t="str">
            <v>Dollard</v>
          </cell>
          <cell r="C7764" t="str">
            <v>Justin</v>
          </cell>
          <cell r="D7764" t="str">
            <v>UC</v>
          </cell>
          <cell r="E7764" t="str">
            <v>A</v>
          </cell>
          <cell r="F7764">
            <v>222700</v>
          </cell>
          <cell r="G7764" t="str">
            <v>LAS Univ Studies-General Ed</v>
          </cell>
          <cell r="H7764" t="str">
            <v>SP</v>
          </cell>
        </row>
        <row r="7765">
          <cell r="A7765">
            <v>975451705</v>
          </cell>
          <cell r="B7765" t="str">
            <v>Justice</v>
          </cell>
          <cell r="C7765" t="str">
            <v>David</v>
          </cell>
          <cell r="D7765" t="str">
            <v>UV</v>
          </cell>
          <cell r="E7765" t="str">
            <v>T</v>
          </cell>
          <cell r="F7765">
            <v>222210</v>
          </cell>
          <cell r="G7765" t="str">
            <v>SPH Speech &amp; Hearing Science</v>
          </cell>
          <cell r="H7765" t="str">
            <v>IN</v>
          </cell>
          <cell r="I7765">
            <v>38898</v>
          </cell>
        </row>
        <row r="7766">
          <cell r="A7766">
            <v>975453472</v>
          </cell>
          <cell r="B7766" t="str">
            <v>Keyes</v>
          </cell>
          <cell r="C7766" t="str">
            <v>Nathan</v>
          </cell>
          <cell r="D7766" t="str">
            <v>UW</v>
          </cell>
          <cell r="E7766" t="str">
            <v>A</v>
          </cell>
          <cell r="F7766">
            <v>630050</v>
          </cell>
          <cell r="G7766" t="str">
            <v>ATH Athletic Operations</v>
          </cell>
          <cell r="H7766" t="str">
            <v>IN</v>
          </cell>
        </row>
        <row r="7767">
          <cell r="A7767">
            <v>975462856</v>
          </cell>
          <cell r="B7767" t="str">
            <v>Sloan</v>
          </cell>
          <cell r="C7767" t="str">
            <v>Cynthia</v>
          </cell>
          <cell r="D7767" t="str">
            <v>UA</v>
          </cell>
          <cell r="E7767" t="str">
            <v>A</v>
          </cell>
          <cell r="F7767">
            <v>221000</v>
          </cell>
          <cell r="G7767" t="str">
            <v>FLL Foreign Languages</v>
          </cell>
          <cell r="H7767" t="str">
            <v>PB</v>
          </cell>
        </row>
        <row r="7768">
          <cell r="A7768">
            <v>975464586</v>
          </cell>
          <cell r="B7768" t="str">
            <v>Hertel</v>
          </cell>
          <cell r="C7768" t="str">
            <v>Christopher</v>
          </cell>
          <cell r="D7768" t="str">
            <v>UW</v>
          </cell>
          <cell r="E7768" t="str">
            <v>A</v>
          </cell>
          <cell r="F7768">
            <v>651320</v>
          </cell>
          <cell r="G7768" t="str">
            <v>FAP Building Maintenance</v>
          </cell>
          <cell r="H7768" t="str">
            <v>IN</v>
          </cell>
        </row>
        <row r="7769">
          <cell r="A7769">
            <v>975478427</v>
          </cell>
          <cell r="B7769" t="str">
            <v>Brunker</v>
          </cell>
          <cell r="C7769" t="str">
            <v>Leslie</v>
          </cell>
          <cell r="D7769" t="str">
            <v>UV</v>
          </cell>
          <cell r="E7769" t="str">
            <v>T</v>
          </cell>
          <cell r="F7769">
            <v>282001</v>
          </cell>
          <cell r="G7769" t="str">
            <v>XCE CE/Education Office</v>
          </cell>
          <cell r="H7769" t="str">
            <v>SP</v>
          </cell>
          <cell r="I7769">
            <v>36677</v>
          </cell>
        </row>
        <row r="7770">
          <cell r="A7770">
            <v>975480643</v>
          </cell>
          <cell r="B7770" t="str">
            <v>Scuilli</v>
          </cell>
          <cell r="C7770" t="str">
            <v>Samuel</v>
          </cell>
          <cell r="D7770" t="str">
            <v>UF</v>
          </cell>
          <cell r="E7770" t="str">
            <v>T</v>
          </cell>
          <cell r="F7770">
            <v>632800</v>
          </cell>
          <cell r="G7770" t="str">
            <v>ATH M Basketball</v>
          </cell>
          <cell r="H7770" t="str">
            <v>PB</v>
          </cell>
          <cell r="I7770">
            <v>36693</v>
          </cell>
        </row>
        <row r="7771">
          <cell r="A7771">
            <v>975506878</v>
          </cell>
          <cell r="B7771" t="str">
            <v>McIlvoy</v>
          </cell>
          <cell r="C7771" t="str">
            <v>Michelle</v>
          </cell>
          <cell r="D7771" t="str">
            <v>UW</v>
          </cell>
          <cell r="E7771" t="str">
            <v>T</v>
          </cell>
          <cell r="F7771">
            <v>332001</v>
          </cell>
          <cell r="G7771" t="str">
            <v>SDO Student Activities Office</v>
          </cell>
          <cell r="H7771" t="str">
            <v>IN</v>
          </cell>
          <cell r="I7771">
            <v>39263</v>
          </cell>
        </row>
        <row r="7772">
          <cell r="A7772">
            <v>975513255</v>
          </cell>
          <cell r="B7772" t="str">
            <v>Lee</v>
          </cell>
          <cell r="C7772" t="str">
            <v>Nella</v>
          </cell>
          <cell r="D7772" t="str">
            <v>UA</v>
          </cell>
          <cell r="E7772" t="str">
            <v>T</v>
          </cell>
          <cell r="F7772">
            <v>310200</v>
          </cell>
          <cell r="G7772" t="str">
            <v>JUS Criminology/Criminal Just Dept</v>
          </cell>
          <cell r="H7772" t="str">
            <v>PB</v>
          </cell>
          <cell r="I7772">
            <v>36769</v>
          </cell>
        </row>
        <row r="7773">
          <cell r="A7773">
            <v>975526932</v>
          </cell>
          <cell r="B7773" t="str">
            <v>Szewczyk</v>
          </cell>
          <cell r="C7773" t="str">
            <v>Beata</v>
          </cell>
          <cell r="D7773" t="str">
            <v>UV</v>
          </cell>
          <cell r="E7773" t="str">
            <v>T</v>
          </cell>
          <cell r="F7773">
            <v>222000</v>
          </cell>
          <cell r="G7773" t="str">
            <v>PSY Psychology</v>
          </cell>
          <cell r="H7773" t="str">
            <v>IN</v>
          </cell>
          <cell r="I7773">
            <v>36769</v>
          </cell>
        </row>
        <row r="7774">
          <cell r="A7774">
            <v>975530799</v>
          </cell>
          <cell r="B7774" t="str">
            <v>Policar</v>
          </cell>
          <cell r="C7774" t="str">
            <v>Lottie</v>
          </cell>
          <cell r="D7774" t="str">
            <v>UV</v>
          </cell>
          <cell r="E7774" t="str">
            <v>T</v>
          </cell>
          <cell r="F7774">
            <v>221000</v>
          </cell>
          <cell r="G7774" t="str">
            <v>FLL Foreign Languages</v>
          </cell>
          <cell r="H7774" t="str">
            <v>IN</v>
          </cell>
          <cell r="I7774">
            <v>35976</v>
          </cell>
        </row>
        <row r="7775">
          <cell r="A7775">
            <v>975537657</v>
          </cell>
          <cell r="B7775" t="str">
            <v>Santa</v>
          </cell>
          <cell r="C7775" t="str">
            <v>John</v>
          </cell>
          <cell r="D7775" t="str">
            <v>UA</v>
          </cell>
          <cell r="E7775" t="str">
            <v>A</v>
          </cell>
          <cell r="F7775">
            <v>310300</v>
          </cell>
          <cell r="G7775" t="str">
            <v>PAD Public Administration</v>
          </cell>
          <cell r="H7775" t="str">
            <v>PB</v>
          </cell>
        </row>
        <row r="7776">
          <cell r="A7776">
            <v>975553629</v>
          </cell>
          <cell r="B7776" t="str">
            <v>Hansen</v>
          </cell>
          <cell r="C7776" t="str">
            <v>Joel</v>
          </cell>
          <cell r="D7776" t="str">
            <v>UV</v>
          </cell>
          <cell r="E7776" t="str">
            <v>T</v>
          </cell>
          <cell r="F7776">
            <v>260100</v>
          </cell>
          <cell r="G7776" t="str">
            <v>EDU Special Ed/Counselor Ed</v>
          </cell>
          <cell r="H7776" t="str">
            <v>IN</v>
          </cell>
          <cell r="I7776">
            <v>37057</v>
          </cell>
        </row>
        <row r="7777">
          <cell r="A7777">
            <v>975559947</v>
          </cell>
          <cell r="B7777" t="str">
            <v>Zehr</v>
          </cell>
          <cell r="C7777" t="str">
            <v>Wilson</v>
          </cell>
          <cell r="D7777" t="str">
            <v>UC</v>
          </cell>
          <cell r="E7777" t="str">
            <v>A</v>
          </cell>
          <cell r="F7777">
            <v>250001</v>
          </cell>
          <cell r="G7777" t="str">
            <v>SBA Deans Office</v>
          </cell>
          <cell r="H7777" t="str">
            <v>SP</v>
          </cell>
        </row>
        <row r="7778">
          <cell r="A7778">
            <v>975561845</v>
          </cell>
          <cell r="B7778" t="str">
            <v>Bernardo</v>
          </cell>
          <cell r="C7778" t="str">
            <v>Beulah</v>
          </cell>
          <cell r="D7778" t="str">
            <v>UV</v>
          </cell>
          <cell r="E7778" t="str">
            <v>T</v>
          </cell>
          <cell r="F7778">
            <v>200801</v>
          </cell>
          <cell r="G7778" t="str">
            <v>IAF Int'l Affairs Office</v>
          </cell>
          <cell r="H7778" t="str">
            <v>IN</v>
          </cell>
          <cell r="I7778">
            <v>37134</v>
          </cell>
        </row>
        <row r="7779">
          <cell r="A7779">
            <v>975564564</v>
          </cell>
          <cell r="B7779" t="str">
            <v>O'Halloran</v>
          </cell>
          <cell r="C7779" t="str">
            <v>Joyce</v>
          </cell>
          <cell r="D7779" t="str">
            <v>UA</v>
          </cell>
          <cell r="E7779" t="str">
            <v>A</v>
          </cell>
          <cell r="F7779">
            <v>221601</v>
          </cell>
          <cell r="G7779" t="str">
            <v>MTH Math Office</v>
          </cell>
          <cell r="H7779" t="str">
            <v>PB</v>
          </cell>
        </row>
        <row r="7780">
          <cell r="A7780">
            <v>975569065</v>
          </cell>
          <cell r="B7780" t="str">
            <v>Weiss</v>
          </cell>
          <cell r="C7780" t="str">
            <v>Anita</v>
          </cell>
          <cell r="D7780" t="str">
            <v>UV</v>
          </cell>
          <cell r="E7780" t="str">
            <v>T</v>
          </cell>
          <cell r="F7780">
            <v>200801</v>
          </cell>
          <cell r="G7780" t="str">
            <v>IAF Int'l Affairs Office</v>
          </cell>
          <cell r="H7780" t="str">
            <v>IN</v>
          </cell>
          <cell r="I7780">
            <v>37457</v>
          </cell>
        </row>
        <row r="7781">
          <cell r="A7781">
            <v>975573668</v>
          </cell>
          <cell r="B7781" t="str">
            <v>Longstreet</v>
          </cell>
          <cell r="C7781" t="str">
            <v>Cori</v>
          </cell>
          <cell r="D7781" t="str">
            <v>UC</v>
          </cell>
          <cell r="E7781" t="str">
            <v>A</v>
          </cell>
          <cell r="F7781">
            <v>260300</v>
          </cell>
          <cell r="G7781" t="str">
            <v>EDU Policies/Foundations</v>
          </cell>
          <cell r="H7781" t="str">
            <v>SP</v>
          </cell>
        </row>
        <row r="7782">
          <cell r="A7782">
            <v>975578818</v>
          </cell>
          <cell r="B7782" t="str">
            <v>DeKlotz</v>
          </cell>
          <cell r="C7782" t="str">
            <v>Elise</v>
          </cell>
          <cell r="D7782" t="str">
            <v>UC</v>
          </cell>
          <cell r="E7782" t="str">
            <v>T</v>
          </cell>
          <cell r="F7782">
            <v>260100</v>
          </cell>
          <cell r="G7782" t="str">
            <v>EDU Special Ed/Counselor Ed</v>
          </cell>
          <cell r="H7782" t="str">
            <v>SP</v>
          </cell>
          <cell r="I7782">
            <v>37741</v>
          </cell>
        </row>
        <row r="7783">
          <cell r="A7783">
            <v>975580489</v>
          </cell>
          <cell r="B7783" t="str">
            <v>Harris</v>
          </cell>
          <cell r="C7783" t="str">
            <v>Ernest</v>
          </cell>
          <cell r="D7783" t="str">
            <v>UD</v>
          </cell>
          <cell r="E7783" t="str">
            <v>T</v>
          </cell>
          <cell r="F7783">
            <v>310210</v>
          </cell>
          <cell r="G7783" t="str">
            <v>JUS Criminal Justice Policy Rsch In</v>
          </cell>
          <cell r="H7783" t="str">
            <v>SP</v>
          </cell>
          <cell r="I7783">
            <v>38868</v>
          </cell>
        </row>
        <row r="7784">
          <cell r="A7784">
            <v>975584047</v>
          </cell>
          <cell r="B7784" t="str">
            <v>Arns</v>
          </cell>
          <cell r="C7784" t="str">
            <v>Jennifer</v>
          </cell>
          <cell r="D7784" t="str">
            <v>UC</v>
          </cell>
          <cell r="E7784" t="str">
            <v>T</v>
          </cell>
          <cell r="F7784">
            <v>282000</v>
          </cell>
          <cell r="G7784" t="str">
            <v>XCE Continuing Ed/Education</v>
          </cell>
          <cell r="H7784" t="str">
            <v>SP</v>
          </cell>
          <cell r="I7784">
            <v>36464</v>
          </cell>
        </row>
        <row r="7785">
          <cell r="A7785">
            <v>975590846</v>
          </cell>
          <cell r="B7785" t="str">
            <v>Garlington</v>
          </cell>
          <cell r="C7785" t="str">
            <v>David</v>
          </cell>
          <cell r="D7785" t="str">
            <v>UV</v>
          </cell>
          <cell r="E7785" t="str">
            <v>T</v>
          </cell>
          <cell r="F7785">
            <v>283000</v>
          </cell>
          <cell r="G7785" t="str">
            <v>XSS Summer and Special Programs</v>
          </cell>
          <cell r="H7785" t="str">
            <v>IN</v>
          </cell>
          <cell r="I7785">
            <v>37132</v>
          </cell>
        </row>
        <row r="7786">
          <cell r="A7786">
            <v>975613974</v>
          </cell>
          <cell r="B7786" t="str">
            <v>Stephens</v>
          </cell>
          <cell r="C7786" t="str">
            <v>Lakisha</v>
          </cell>
          <cell r="D7786" t="str">
            <v>UW</v>
          </cell>
          <cell r="E7786" t="str">
            <v>T</v>
          </cell>
          <cell r="F7786">
            <v>200501</v>
          </cell>
          <cell r="G7786" t="str">
            <v>GSR Graduate Studies Office</v>
          </cell>
          <cell r="H7786" t="str">
            <v>IN</v>
          </cell>
          <cell r="I7786">
            <v>38701</v>
          </cell>
        </row>
        <row r="7787">
          <cell r="A7787">
            <v>975633978</v>
          </cell>
          <cell r="B7787" t="str">
            <v>Newton</v>
          </cell>
          <cell r="C7787" t="str">
            <v>Daniel</v>
          </cell>
          <cell r="D7787" t="str">
            <v>UF</v>
          </cell>
          <cell r="E7787" t="str">
            <v>T</v>
          </cell>
          <cell r="F7787">
            <v>630100</v>
          </cell>
          <cell r="G7787" t="str">
            <v>ATH Sports Information</v>
          </cell>
          <cell r="H7787" t="str">
            <v>PB</v>
          </cell>
          <cell r="I7787">
            <v>37437</v>
          </cell>
        </row>
        <row r="7788">
          <cell r="A7788">
            <v>975638979</v>
          </cell>
          <cell r="B7788" t="str">
            <v>Katagiri</v>
          </cell>
          <cell r="C7788" t="str">
            <v>Valerie</v>
          </cell>
          <cell r="D7788" t="str">
            <v>UF</v>
          </cell>
          <cell r="E7788" t="str">
            <v>A</v>
          </cell>
          <cell r="F7788">
            <v>266001</v>
          </cell>
          <cell r="G7788" t="str">
            <v>EDC Education-CEED Office</v>
          </cell>
          <cell r="H7788" t="str">
            <v>PB</v>
          </cell>
        </row>
        <row r="7789">
          <cell r="A7789">
            <v>975648843</v>
          </cell>
          <cell r="B7789" t="str">
            <v>Bartee</v>
          </cell>
          <cell r="C7789" t="str">
            <v>Terrill</v>
          </cell>
          <cell r="D7789" t="str">
            <v>UF</v>
          </cell>
          <cell r="E7789" t="str">
            <v>A</v>
          </cell>
          <cell r="F7789">
            <v>600300</v>
          </cell>
          <cell r="G7789" t="str">
            <v>HRC Human Resource Center</v>
          </cell>
          <cell r="H7789" t="str">
            <v>PB</v>
          </cell>
        </row>
        <row r="7790">
          <cell r="A7790">
            <v>975658492</v>
          </cell>
          <cell r="B7790" t="str">
            <v>Cohen</v>
          </cell>
          <cell r="C7790" t="str">
            <v>Scott</v>
          </cell>
          <cell r="D7790" t="str">
            <v>UV</v>
          </cell>
          <cell r="E7790" t="str">
            <v>T</v>
          </cell>
          <cell r="F7790">
            <v>221800</v>
          </cell>
          <cell r="G7790" t="str">
            <v>PHY Physics</v>
          </cell>
          <cell r="H7790" t="str">
            <v>IN</v>
          </cell>
          <cell r="I7790">
            <v>36404</v>
          </cell>
        </row>
        <row r="7791">
          <cell r="A7791">
            <v>975689506</v>
          </cell>
          <cell r="B7791" t="str">
            <v>Newlands</v>
          </cell>
          <cell r="C7791" t="str">
            <v>Sarah</v>
          </cell>
          <cell r="D7791" t="str">
            <v>UA</v>
          </cell>
          <cell r="E7791" t="str">
            <v>A</v>
          </cell>
          <cell r="F7791">
            <v>222700</v>
          </cell>
          <cell r="G7791" t="str">
            <v>LAS Univ Studies-General Ed</v>
          </cell>
          <cell r="H7791" t="str">
            <v>PB</v>
          </cell>
        </row>
        <row r="7792">
          <cell r="A7792">
            <v>975716126</v>
          </cell>
          <cell r="B7792" t="str">
            <v>MacRae</v>
          </cell>
          <cell r="C7792" t="str">
            <v>Julia</v>
          </cell>
          <cell r="D7792" t="str">
            <v>UA</v>
          </cell>
          <cell r="E7792" t="str">
            <v>A</v>
          </cell>
          <cell r="F7792">
            <v>221510</v>
          </cell>
          <cell r="G7792" t="str">
            <v>ESL Engl as a 2nd Lang</v>
          </cell>
          <cell r="H7792" t="str">
            <v>PB</v>
          </cell>
        </row>
        <row r="7793">
          <cell r="A7793">
            <v>975732363</v>
          </cell>
          <cell r="B7793" t="str">
            <v>Wong</v>
          </cell>
          <cell r="C7793" t="str">
            <v>Phillip</v>
          </cell>
          <cell r="D7793" t="str">
            <v>UC</v>
          </cell>
          <cell r="E7793" t="str">
            <v>A</v>
          </cell>
          <cell r="F7793">
            <v>270401</v>
          </cell>
          <cell r="G7793" t="str">
            <v>EEN Electrical/Computer Engineering</v>
          </cell>
          <cell r="H7793" t="str">
            <v>SP</v>
          </cell>
        </row>
        <row r="7794">
          <cell r="A7794">
            <v>975748923</v>
          </cell>
          <cell r="B7794" t="str">
            <v>Hridel</v>
          </cell>
          <cell r="C7794" t="str">
            <v>Tara</v>
          </cell>
          <cell r="D7794" t="str">
            <v>UV</v>
          </cell>
          <cell r="E7794" t="str">
            <v>T</v>
          </cell>
          <cell r="F7794">
            <v>201101</v>
          </cell>
          <cell r="G7794" t="str">
            <v>SAT Saturday Academy-Main</v>
          </cell>
          <cell r="H7794" t="str">
            <v>IN</v>
          </cell>
          <cell r="I7794">
            <v>38960</v>
          </cell>
        </row>
        <row r="7795">
          <cell r="A7795">
            <v>975762404</v>
          </cell>
          <cell r="B7795" t="str">
            <v>Lee</v>
          </cell>
          <cell r="C7795" t="str">
            <v>Walter</v>
          </cell>
          <cell r="D7795" t="str">
            <v>UW</v>
          </cell>
          <cell r="E7795" t="str">
            <v>T</v>
          </cell>
          <cell r="F7795">
            <v>301001</v>
          </cell>
          <cell r="G7795" t="str">
            <v>ART Office</v>
          </cell>
          <cell r="H7795" t="str">
            <v>IN</v>
          </cell>
          <cell r="I7795">
            <v>39248</v>
          </cell>
        </row>
        <row r="7796">
          <cell r="A7796">
            <v>975764510</v>
          </cell>
          <cell r="B7796" t="str">
            <v>Carey</v>
          </cell>
          <cell r="C7796" t="str">
            <v>Senque</v>
          </cell>
          <cell r="D7796" t="str">
            <v>UW</v>
          </cell>
          <cell r="E7796" t="str">
            <v>T</v>
          </cell>
          <cell r="F7796">
            <v>632800</v>
          </cell>
          <cell r="G7796" t="str">
            <v>ATH M Basketball</v>
          </cell>
          <cell r="H7796" t="str">
            <v>IN</v>
          </cell>
          <cell r="I7796">
            <v>38457</v>
          </cell>
        </row>
        <row r="7797">
          <cell r="A7797">
            <v>975778437</v>
          </cell>
          <cell r="B7797" t="str">
            <v>McCarty</v>
          </cell>
          <cell r="C7797" t="str">
            <v>Douglas</v>
          </cell>
          <cell r="D7797" t="str">
            <v>UC</v>
          </cell>
          <cell r="E7797" t="str">
            <v>A</v>
          </cell>
          <cell r="F7797">
            <v>221800</v>
          </cell>
          <cell r="G7797" t="str">
            <v>PHY Physics</v>
          </cell>
          <cell r="H7797" t="str">
            <v>SP</v>
          </cell>
        </row>
        <row r="7798">
          <cell r="A7798">
            <v>975781042</v>
          </cell>
          <cell r="B7798" t="str">
            <v>Phelps</v>
          </cell>
          <cell r="C7798" t="str">
            <v>Carolyn</v>
          </cell>
          <cell r="D7798" t="str">
            <v>UW</v>
          </cell>
          <cell r="E7798" t="str">
            <v>T</v>
          </cell>
          <cell r="F7798">
            <v>260000</v>
          </cell>
          <cell r="G7798" t="str">
            <v>EDU School of Education</v>
          </cell>
          <cell r="H7798" t="str">
            <v>IN</v>
          </cell>
          <cell r="I7798">
            <v>36500</v>
          </cell>
        </row>
        <row r="7799">
          <cell r="A7799">
            <v>975808711</v>
          </cell>
          <cell r="B7799" t="str">
            <v>Mahurin</v>
          </cell>
          <cell r="C7799" t="str">
            <v>Harold</v>
          </cell>
          <cell r="D7799" t="str">
            <v>UC</v>
          </cell>
          <cell r="E7799" t="str">
            <v>T</v>
          </cell>
          <cell r="F7799">
            <v>260001</v>
          </cell>
          <cell r="G7799" t="str">
            <v>EDU Dean's Office</v>
          </cell>
          <cell r="H7799" t="str">
            <v>SP</v>
          </cell>
          <cell r="I7799">
            <v>36707</v>
          </cell>
        </row>
        <row r="7800">
          <cell r="A7800">
            <v>975827007</v>
          </cell>
          <cell r="B7800" t="str">
            <v>Frankel</v>
          </cell>
          <cell r="C7800" t="str">
            <v>Sylvia</v>
          </cell>
          <cell r="D7800" t="str">
            <v>UC</v>
          </cell>
          <cell r="E7800" t="str">
            <v>T</v>
          </cell>
          <cell r="F7800">
            <v>223201</v>
          </cell>
          <cell r="G7800" t="str">
            <v>JST Jewish Studies</v>
          </cell>
          <cell r="H7800" t="str">
            <v>SP</v>
          </cell>
          <cell r="I7800">
            <v>37772</v>
          </cell>
        </row>
        <row r="7801">
          <cell r="A7801">
            <v>975836928</v>
          </cell>
          <cell r="B7801" t="str">
            <v>Cox</v>
          </cell>
          <cell r="C7801" t="str">
            <v>Danielle</v>
          </cell>
          <cell r="D7801" t="str">
            <v>UF</v>
          </cell>
          <cell r="E7801" t="str">
            <v>A</v>
          </cell>
          <cell r="F7801">
            <v>100301</v>
          </cell>
          <cell r="G7801" t="str">
            <v>DEV Development Office</v>
          </cell>
          <cell r="H7801" t="str">
            <v>PB</v>
          </cell>
        </row>
        <row r="7802">
          <cell r="A7802">
            <v>975848897</v>
          </cell>
          <cell r="B7802" t="str">
            <v>Neal</v>
          </cell>
          <cell r="C7802" t="str">
            <v>Arthur</v>
          </cell>
          <cell r="D7802" t="str">
            <v>UV</v>
          </cell>
          <cell r="E7802" t="str">
            <v>T</v>
          </cell>
          <cell r="F7802">
            <v>220101</v>
          </cell>
          <cell r="G7802" t="str">
            <v>LAS Dean's Office</v>
          </cell>
          <cell r="H7802" t="str">
            <v>IN</v>
          </cell>
          <cell r="I7802">
            <v>36891</v>
          </cell>
        </row>
        <row r="7803">
          <cell r="A7803">
            <v>975851148</v>
          </cell>
          <cell r="B7803" t="str">
            <v>Tovar</v>
          </cell>
          <cell r="C7803" t="str">
            <v>Daniel</v>
          </cell>
          <cell r="D7803" t="str">
            <v>UA</v>
          </cell>
          <cell r="E7803" t="str">
            <v>T</v>
          </cell>
          <cell r="F7803">
            <v>240100</v>
          </cell>
          <cell r="G7803" t="str">
            <v>SSW School of Social Work</v>
          </cell>
          <cell r="H7803" t="str">
            <v>PB</v>
          </cell>
          <cell r="I7803">
            <v>36403</v>
          </cell>
        </row>
        <row r="7804">
          <cell r="A7804">
            <v>975862320</v>
          </cell>
          <cell r="B7804" t="str">
            <v>Jackson</v>
          </cell>
          <cell r="C7804" t="str">
            <v>James</v>
          </cell>
          <cell r="D7804" t="str">
            <v>UC</v>
          </cell>
          <cell r="E7804" t="str">
            <v>A</v>
          </cell>
          <cell r="F7804">
            <v>221100</v>
          </cell>
          <cell r="G7804" t="str">
            <v>GLG Geology</v>
          </cell>
          <cell r="H7804" t="str">
            <v>SP</v>
          </cell>
        </row>
        <row r="7805">
          <cell r="A7805">
            <v>975862528</v>
          </cell>
          <cell r="B7805" t="str">
            <v>Mewes</v>
          </cell>
          <cell r="C7805" t="str">
            <v>Antje</v>
          </cell>
          <cell r="D7805" t="str">
            <v>UV</v>
          </cell>
          <cell r="E7805" t="str">
            <v>T</v>
          </cell>
          <cell r="F7805">
            <v>283001</v>
          </cell>
          <cell r="G7805" t="str">
            <v>XSS Extended &amp; Summer Prog Office</v>
          </cell>
          <cell r="H7805" t="str">
            <v>IN</v>
          </cell>
          <cell r="I7805">
            <v>37116</v>
          </cell>
        </row>
        <row r="7806">
          <cell r="A7806">
            <v>975868735</v>
          </cell>
          <cell r="B7806" t="str">
            <v>Hagerman</v>
          </cell>
          <cell r="C7806" t="str">
            <v>Christopher</v>
          </cell>
          <cell r="D7806" t="str">
            <v>UC</v>
          </cell>
          <cell r="E7806" t="str">
            <v>A</v>
          </cell>
          <cell r="F7806">
            <v>221200</v>
          </cell>
          <cell r="G7806" t="str">
            <v>GGR Geography</v>
          </cell>
          <cell r="H7806" t="str">
            <v>SP</v>
          </cell>
        </row>
        <row r="7807">
          <cell r="A7807">
            <v>975872641</v>
          </cell>
          <cell r="B7807" t="str">
            <v>Vavra</v>
          </cell>
          <cell r="C7807" t="str">
            <v>Jacqueline</v>
          </cell>
          <cell r="D7807" t="str">
            <v>UW</v>
          </cell>
          <cell r="E7807" t="str">
            <v>T</v>
          </cell>
          <cell r="F7807">
            <v>240200</v>
          </cell>
          <cell r="G7807" t="str">
            <v>RRI Regional Research Institute</v>
          </cell>
          <cell r="H7807" t="str">
            <v>IN</v>
          </cell>
          <cell r="I7807">
            <v>36798</v>
          </cell>
        </row>
        <row r="7808">
          <cell r="A7808">
            <v>975897247</v>
          </cell>
          <cell r="B7808" t="str">
            <v>Laage</v>
          </cell>
          <cell r="C7808" t="str">
            <v>Joan</v>
          </cell>
          <cell r="D7808" t="str">
            <v>UV</v>
          </cell>
          <cell r="E7808" t="str">
            <v>T</v>
          </cell>
          <cell r="F7808">
            <v>283001</v>
          </cell>
          <cell r="G7808" t="str">
            <v>XSS Extended &amp; Summer Prog Office</v>
          </cell>
          <cell r="H7808" t="str">
            <v>IN</v>
          </cell>
          <cell r="I7808">
            <v>35976</v>
          </cell>
        </row>
        <row r="7809">
          <cell r="A7809">
            <v>975904191</v>
          </cell>
          <cell r="B7809" t="str">
            <v>Davis</v>
          </cell>
          <cell r="C7809" t="str">
            <v>Brandalee</v>
          </cell>
          <cell r="D7809" t="str">
            <v>UF</v>
          </cell>
          <cell r="E7809" t="str">
            <v>T</v>
          </cell>
          <cell r="F7809">
            <v>240200</v>
          </cell>
          <cell r="G7809" t="str">
            <v>RRI Regional Research Institute</v>
          </cell>
          <cell r="H7809" t="str">
            <v>PB</v>
          </cell>
          <cell r="I7809">
            <v>37554</v>
          </cell>
        </row>
        <row r="7810">
          <cell r="A7810">
            <v>975914310</v>
          </cell>
          <cell r="B7810" t="str">
            <v>Finney</v>
          </cell>
          <cell r="C7810" t="str">
            <v>Colin</v>
          </cell>
          <cell r="D7810" t="str">
            <v>UV</v>
          </cell>
          <cell r="E7810" t="str">
            <v>T</v>
          </cell>
          <cell r="F7810">
            <v>220500</v>
          </cell>
          <cell r="G7810" t="str">
            <v>SEC Science Ed Center</v>
          </cell>
          <cell r="H7810" t="str">
            <v>IN</v>
          </cell>
          <cell r="I7810">
            <v>38230</v>
          </cell>
        </row>
        <row r="7811">
          <cell r="A7811">
            <v>975918814</v>
          </cell>
          <cell r="B7811" t="str">
            <v>Mueller</v>
          </cell>
          <cell r="C7811" t="str">
            <v>Antonia</v>
          </cell>
          <cell r="D7811" t="str">
            <v>UW</v>
          </cell>
          <cell r="E7811" t="str">
            <v>T</v>
          </cell>
          <cell r="F7811">
            <v>331820</v>
          </cell>
          <cell r="G7811" t="str">
            <v>IAS Disability Services</v>
          </cell>
          <cell r="H7811" t="str">
            <v>IN</v>
          </cell>
          <cell r="I7811">
            <v>37605</v>
          </cell>
        </row>
        <row r="7812">
          <cell r="A7812">
            <v>975929594</v>
          </cell>
          <cell r="B7812" t="str">
            <v>Jay</v>
          </cell>
          <cell r="C7812" t="str">
            <v>David</v>
          </cell>
          <cell r="D7812" t="str">
            <v>UA</v>
          </cell>
          <cell r="E7812" t="str">
            <v>A</v>
          </cell>
          <cell r="F7812">
            <v>270301</v>
          </cell>
          <cell r="G7812" t="str">
            <v>CEN Civil Engineering Office</v>
          </cell>
          <cell r="H7812" t="str">
            <v>PB</v>
          </cell>
        </row>
        <row r="7813">
          <cell r="A7813">
            <v>975935545</v>
          </cell>
          <cell r="B7813" t="str">
            <v>Erickson</v>
          </cell>
          <cell r="C7813" t="str">
            <v>Douglas</v>
          </cell>
          <cell r="D7813" t="str">
            <v>UC</v>
          </cell>
          <cell r="E7813" t="str">
            <v>T</v>
          </cell>
          <cell r="F7813">
            <v>221300</v>
          </cell>
          <cell r="G7813" t="str">
            <v>HST History Department</v>
          </cell>
          <cell r="H7813" t="str">
            <v>SP</v>
          </cell>
          <cell r="I7813">
            <v>38533</v>
          </cell>
        </row>
        <row r="7814">
          <cell r="A7814">
            <v>975952317</v>
          </cell>
          <cell r="B7814" t="str">
            <v>Haruyama</v>
          </cell>
          <cell r="C7814" t="str">
            <v>Stormy</v>
          </cell>
          <cell r="D7814" t="str">
            <v>UF</v>
          </cell>
          <cell r="E7814" t="str">
            <v>T</v>
          </cell>
          <cell r="F7814">
            <v>200801</v>
          </cell>
          <cell r="G7814" t="str">
            <v>IAF Int'l Affairs Office</v>
          </cell>
          <cell r="H7814" t="str">
            <v>PB</v>
          </cell>
          <cell r="I7814">
            <v>37772</v>
          </cell>
        </row>
        <row r="7815">
          <cell r="A7815">
            <v>975955704</v>
          </cell>
          <cell r="B7815" t="str">
            <v>Francona</v>
          </cell>
          <cell r="C7815" t="str">
            <v>Emilia</v>
          </cell>
          <cell r="D7815" t="str">
            <v>UV</v>
          </cell>
          <cell r="E7815" t="str">
            <v>T</v>
          </cell>
          <cell r="F7815">
            <v>283001</v>
          </cell>
          <cell r="G7815" t="str">
            <v>XSS Extended &amp; Summer Prog Office</v>
          </cell>
          <cell r="H7815" t="str">
            <v>IN</v>
          </cell>
          <cell r="I7815">
            <v>37499</v>
          </cell>
        </row>
        <row r="7816">
          <cell r="A7816">
            <v>975956337</v>
          </cell>
          <cell r="B7816" t="str">
            <v>Saunders</v>
          </cell>
          <cell r="C7816" t="str">
            <v>Joshua</v>
          </cell>
          <cell r="D7816" t="str">
            <v>UV</v>
          </cell>
          <cell r="E7816" t="str">
            <v>T</v>
          </cell>
          <cell r="F7816">
            <v>631200</v>
          </cell>
          <cell r="G7816" t="str">
            <v>ATH W Soccer</v>
          </cell>
          <cell r="H7816" t="str">
            <v>IN</v>
          </cell>
          <cell r="I7816">
            <v>39567</v>
          </cell>
        </row>
        <row r="7817">
          <cell r="A7817">
            <v>975965041</v>
          </cell>
          <cell r="B7817" t="str">
            <v>Carlile</v>
          </cell>
          <cell r="C7817" t="str">
            <v>Henry</v>
          </cell>
          <cell r="D7817" t="str">
            <v>UA</v>
          </cell>
          <cell r="E7817" t="str">
            <v>T</v>
          </cell>
          <cell r="F7817">
            <v>220801</v>
          </cell>
          <cell r="G7817" t="str">
            <v>ENG English Dept Office</v>
          </cell>
          <cell r="H7817" t="str">
            <v>PB</v>
          </cell>
          <cell r="I7817">
            <v>37787</v>
          </cell>
        </row>
        <row r="7818">
          <cell r="A7818">
            <v>975970695</v>
          </cell>
          <cell r="B7818" t="str">
            <v>Straka</v>
          </cell>
          <cell r="C7818" t="str">
            <v>Elizabeth</v>
          </cell>
          <cell r="D7818" t="str">
            <v>UC</v>
          </cell>
          <cell r="E7818" t="str">
            <v>T</v>
          </cell>
          <cell r="F7818">
            <v>260100</v>
          </cell>
          <cell r="G7818" t="str">
            <v>EDU Special Ed/Counselor Ed</v>
          </cell>
          <cell r="H7818" t="str">
            <v>SP</v>
          </cell>
          <cell r="I7818">
            <v>38748</v>
          </cell>
        </row>
        <row r="7819">
          <cell r="A7819">
            <v>975981748</v>
          </cell>
          <cell r="B7819" t="str">
            <v>Rogers</v>
          </cell>
          <cell r="C7819" t="str">
            <v>Kelley</v>
          </cell>
          <cell r="D7819" t="str">
            <v>UC</v>
          </cell>
          <cell r="E7819" t="str">
            <v>T</v>
          </cell>
          <cell r="F7819">
            <v>310900</v>
          </cell>
          <cell r="G7819" t="str">
            <v>SCH Community Health</v>
          </cell>
          <cell r="H7819" t="str">
            <v>SP</v>
          </cell>
          <cell r="I7819">
            <v>36250</v>
          </cell>
        </row>
        <row r="7820">
          <cell r="A7820">
            <v>975985659</v>
          </cell>
          <cell r="B7820" t="str">
            <v>Ogden</v>
          </cell>
          <cell r="C7820" t="str">
            <v>Beatrice</v>
          </cell>
          <cell r="D7820" t="str">
            <v>UW</v>
          </cell>
          <cell r="E7820" t="str">
            <v>A</v>
          </cell>
          <cell r="F7820">
            <v>200501</v>
          </cell>
          <cell r="G7820" t="str">
            <v>GSR Graduate Studies Office</v>
          </cell>
          <cell r="H7820" t="str">
            <v>IN</v>
          </cell>
        </row>
        <row r="7821">
          <cell r="A7821">
            <v>975986177</v>
          </cell>
          <cell r="B7821" t="str">
            <v>Bratton</v>
          </cell>
          <cell r="C7821" t="str">
            <v>Amy</v>
          </cell>
          <cell r="D7821" t="str">
            <v>UC</v>
          </cell>
          <cell r="E7821" t="str">
            <v>A</v>
          </cell>
          <cell r="F7821">
            <v>222201</v>
          </cell>
          <cell r="G7821" t="str">
            <v>COM Communication</v>
          </cell>
          <cell r="H7821" t="str">
            <v>SP</v>
          </cell>
        </row>
        <row r="7822">
          <cell r="A7822">
            <v>975991755</v>
          </cell>
          <cell r="B7822" t="str">
            <v>Yik</v>
          </cell>
          <cell r="C7822" t="str">
            <v>King-Yuen</v>
          </cell>
          <cell r="D7822" t="str">
            <v>UV</v>
          </cell>
          <cell r="E7822" t="str">
            <v>T</v>
          </cell>
          <cell r="F7822">
            <v>290001</v>
          </cell>
          <cell r="G7822" t="str">
            <v>XSC Salem Center Office</v>
          </cell>
          <cell r="H7822" t="str">
            <v>IN</v>
          </cell>
          <cell r="I7822">
            <v>36092</v>
          </cell>
        </row>
        <row r="7823">
          <cell r="A7823">
            <v>975992527</v>
          </cell>
          <cell r="B7823" t="str">
            <v>Mariani</v>
          </cell>
          <cell r="C7823" t="str">
            <v>Teri</v>
          </cell>
          <cell r="D7823" t="str">
            <v>UF</v>
          </cell>
          <cell r="E7823" t="str">
            <v>A</v>
          </cell>
          <cell r="F7823">
            <v>630001</v>
          </cell>
          <cell r="G7823" t="str">
            <v>ATH Athletic Administration</v>
          </cell>
          <cell r="H7823" t="str">
            <v>PB</v>
          </cell>
        </row>
        <row r="7824">
          <cell r="A7824">
            <v>975995070</v>
          </cell>
          <cell r="B7824" t="str">
            <v>Abu-Jaber</v>
          </cell>
          <cell r="C7824" t="str">
            <v>Diana</v>
          </cell>
          <cell r="D7824" t="str">
            <v>UA</v>
          </cell>
          <cell r="E7824" t="str">
            <v>A</v>
          </cell>
          <cell r="F7824">
            <v>220801</v>
          </cell>
          <cell r="G7824" t="str">
            <v>ENG English Dept Office</v>
          </cell>
          <cell r="H7824" t="str">
            <v>PB</v>
          </cell>
        </row>
        <row r="7825">
          <cell r="A7825">
            <v>976033948</v>
          </cell>
          <cell r="B7825" t="str">
            <v>Holmes</v>
          </cell>
          <cell r="C7825" t="str">
            <v>Catherine</v>
          </cell>
          <cell r="D7825" t="str">
            <v>UC</v>
          </cell>
          <cell r="E7825" t="str">
            <v>A</v>
          </cell>
          <cell r="F7825">
            <v>260100</v>
          </cell>
          <cell r="G7825" t="str">
            <v>EDU Special Ed/Counselor Ed</v>
          </cell>
          <cell r="H7825" t="str">
            <v>SP</v>
          </cell>
        </row>
        <row r="7826">
          <cell r="A7826">
            <v>976034828</v>
          </cell>
          <cell r="B7826" t="str">
            <v>Gandhi</v>
          </cell>
          <cell r="C7826" t="str">
            <v>Rajmohan</v>
          </cell>
          <cell r="D7826" t="str">
            <v>UV</v>
          </cell>
          <cell r="E7826" t="str">
            <v>T</v>
          </cell>
          <cell r="F7826">
            <v>283001</v>
          </cell>
          <cell r="G7826" t="str">
            <v>XSS Extended &amp; Summer Prog Office</v>
          </cell>
          <cell r="H7826" t="str">
            <v>IN</v>
          </cell>
          <cell r="I7826">
            <v>36039</v>
          </cell>
        </row>
        <row r="7827">
          <cell r="A7827">
            <v>976035711</v>
          </cell>
          <cell r="B7827" t="str">
            <v>Hochman</v>
          </cell>
          <cell r="C7827" t="str">
            <v>Jhan</v>
          </cell>
          <cell r="D7827" t="str">
            <v>UV</v>
          </cell>
          <cell r="E7827" t="str">
            <v>T</v>
          </cell>
          <cell r="F7827">
            <v>283950</v>
          </cell>
          <cell r="G7827" t="str">
            <v>XPD English as a Second Language</v>
          </cell>
          <cell r="H7827" t="str">
            <v>IN</v>
          </cell>
          <cell r="I7827">
            <v>38260</v>
          </cell>
        </row>
        <row r="7828">
          <cell r="A7828">
            <v>976065238</v>
          </cell>
          <cell r="B7828" t="str">
            <v>Simpson</v>
          </cell>
          <cell r="C7828" t="str">
            <v>Nichol</v>
          </cell>
          <cell r="D7828" t="str">
            <v>UW</v>
          </cell>
          <cell r="E7828" t="str">
            <v>A</v>
          </cell>
          <cell r="F7828">
            <v>100301</v>
          </cell>
          <cell r="G7828" t="str">
            <v>DEV Development Office</v>
          </cell>
          <cell r="H7828" t="str">
            <v>IN</v>
          </cell>
        </row>
        <row r="7829">
          <cell r="A7829">
            <v>976065379</v>
          </cell>
          <cell r="B7829" t="str">
            <v>Griffin</v>
          </cell>
          <cell r="C7829" t="str">
            <v>John</v>
          </cell>
          <cell r="D7829" t="str">
            <v>UV</v>
          </cell>
          <cell r="E7829" t="str">
            <v>T</v>
          </cell>
          <cell r="F7829">
            <v>250001</v>
          </cell>
          <cell r="G7829" t="str">
            <v>SBA Deans Office</v>
          </cell>
          <cell r="H7829" t="str">
            <v>IN</v>
          </cell>
          <cell r="I7829">
            <v>37499</v>
          </cell>
        </row>
        <row r="7830">
          <cell r="A7830">
            <v>976073005</v>
          </cell>
          <cell r="B7830" t="str">
            <v>Zenger</v>
          </cell>
          <cell r="C7830" t="str">
            <v>Amy</v>
          </cell>
          <cell r="D7830" t="str">
            <v>UV</v>
          </cell>
          <cell r="E7830" t="str">
            <v>T</v>
          </cell>
          <cell r="F7830">
            <v>220801</v>
          </cell>
          <cell r="G7830" t="str">
            <v>ENG English Dept Office</v>
          </cell>
          <cell r="H7830" t="str">
            <v>IN</v>
          </cell>
          <cell r="I7830">
            <v>35976</v>
          </cell>
        </row>
        <row r="7831">
          <cell r="A7831">
            <v>976078493</v>
          </cell>
          <cell r="B7831" t="str">
            <v>Perigo</v>
          </cell>
          <cell r="C7831" t="str">
            <v>Carly</v>
          </cell>
          <cell r="D7831" t="str">
            <v>UW</v>
          </cell>
          <cell r="E7831" t="str">
            <v>A</v>
          </cell>
          <cell r="F7831">
            <v>600300</v>
          </cell>
          <cell r="G7831" t="str">
            <v>HRC Human Resource Center</v>
          </cell>
          <cell r="H7831" t="str">
            <v>IN</v>
          </cell>
        </row>
        <row r="7832">
          <cell r="A7832">
            <v>976094873</v>
          </cell>
          <cell r="B7832" t="str">
            <v>Schuler</v>
          </cell>
          <cell r="C7832" t="str">
            <v>Friedrich</v>
          </cell>
          <cell r="D7832" t="str">
            <v>UA</v>
          </cell>
          <cell r="E7832" t="str">
            <v>A</v>
          </cell>
          <cell r="F7832">
            <v>221300</v>
          </cell>
          <cell r="G7832" t="str">
            <v>HST History Department</v>
          </cell>
          <cell r="H7832" t="str">
            <v>PB</v>
          </cell>
        </row>
        <row r="7833">
          <cell r="A7833">
            <v>976119289</v>
          </cell>
          <cell r="B7833" t="str">
            <v>Coelho</v>
          </cell>
          <cell r="C7833" t="str">
            <v>Jack</v>
          </cell>
          <cell r="D7833" t="str">
            <v>UC</v>
          </cell>
          <cell r="E7833" t="str">
            <v>T</v>
          </cell>
          <cell r="F7833">
            <v>670301</v>
          </cell>
          <cell r="G7833" t="str">
            <v>AUX Peter Stott Center Operations</v>
          </cell>
          <cell r="H7833" t="str">
            <v>SP</v>
          </cell>
          <cell r="I7833">
            <v>39080</v>
          </cell>
        </row>
        <row r="7834">
          <cell r="A7834">
            <v>976172264</v>
          </cell>
          <cell r="B7834" t="str">
            <v>Aust</v>
          </cell>
          <cell r="C7834" t="str">
            <v>Janet</v>
          </cell>
          <cell r="D7834" t="str">
            <v>UC</v>
          </cell>
          <cell r="E7834" t="str">
            <v>T</v>
          </cell>
          <cell r="F7834">
            <v>260201</v>
          </cell>
          <cell r="G7834" t="str">
            <v>EDU C&amp;I Office</v>
          </cell>
          <cell r="H7834" t="str">
            <v>SP</v>
          </cell>
          <cell r="I7834">
            <v>36341</v>
          </cell>
        </row>
        <row r="7835">
          <cell r="A7835">
            <v>976172398</v>
          </cell>
          <cell r="B7835" t="str">
            <v>Bouchard</v>
          </cell>
          <cell r="C7835" t="str">
            <v>Rachel</v>
          </cell>
          <cell r="D7835" t="str">
            <v>UF</v>
          </cell>
          <cell r="E7835" t="str">
            <v>T</v>
          </cell>
          <cell r="F7835">
            <v>630001</v>
          </cell>
          <cell r="G7835" t="str">
            <v>ATH Athletic Administration</v>
          </cell>
          <cell r="H7835" t="str">
            <v>SB</v>
          </cell>
          <cell r="I7835">
            <v>36224</v>
          </cell>
        </row>
        <row r="7836">
          <cell r="A7836">
            <v>976198290</v>
          </cell>
          <cell r="B7836" t="str">
            <v>Daane</v>
          </cell>
          <cell r="C7836" t="str">
            <v>Margaret</v>
          </cell>
          <cell r="D7836" t="str">
            <v>UC</v>
          </cell>
          <cell r="E7836" t="str">
            <v>T</v>
          </cell>
          <cell r="F7836">
            <v>304001</v>
          </cell>
          <cell r="G7836" t="str">
            <v>MUS Music Office</v>
          </cell>
          <cell r="H7836" t="str">
            <v>SP</v>
          </cell>
          <cell r="I7836">
            <v>38898</v>
          </cell>
        </row>
        <row r="7837">
          <cell r="A7837">
            <v>976214925</v>
          </cell>
          <cell r="B7837" t="str">
            <v>Villano</v>
          </cell>
          <cell r="C7837" t="str">
            <v>Jennifer</v>
          </cell>
          <cell r="D7837" t="str">
            <v>UC</v>
          </cell>
          <cell r="E7837" t="str">
            <v>T</v>
          </cell>
          <cell r="F7837">
            <v>260201</v>
          </cell>
          <cell r="G7837" t="str">
            <v>EDU C&amp;I Office</v>
          </cell>
          <cell r="H7837" t="str">
            <v>SP</v>
          </cell>
          <cell r="I7837">
            <v>39080</v>
          </cell>
        </row>
        <row r="7838">
          <cell r="A7838">
            <v>976216096</v>
          </cell>
          <cell r="B7838" t="str">
            <v>Papers</v>
          </cell>
          <cell r="C7838" t="str">
            <v>Garry</v>
          </cell>
          <cell r="D7838" t="str">
            <v>UA</v>
          </cell>
          <cell r="E7838" t="str">
            <v>T</v>
          </cell>
          <cell r="F7838">
            <v>301120</v>
          </cell>
          <cell r="G7838" t="str">
            <v>ARC Architecture Office</v>
          </cell>
          <cell r="H7838" t="str">
            <v>SB</v>
          </cell>
          <cell r="I7838">
            <v>35795</v>
          </cell>
        </row>
        <row r="7839">
          <cell r="A7839">
            <v>976228969</v>
          </cell>
          <cell r="B7839" t="str">
            <v>Hutinel</v>
          </cell>
          <cell r="C7839" t="str">
            <v>Alain</v>
          </cell>
          <cell r="D7839" t="str">
            <v>UV</v>
          </cell>
          <cell r="E7839" t="str">
            <v>T</v>
          </cell>
          <cell r="F7839">
            <v>283050</v>
          </cell>
          <cell r="G7839" t="str">
            <v>XSS Ext &amp; Summer Team 0</v>
          </cell>
          <cell r="H7839" t="str">
            <v>IN</v>
          </cell>
          <cell r="I7839">
            <v>38960</v>
          </cell>
        </row>
        <row r="7840">
          <cell r="A7840">
            <v>976234898</v>
          </cell>
          <cell r="B7840" t="str">
            <v>Kugler</v>
          </cell>
          <cell r="C7840" t="str">
            <v>Jacek</v>
          </cell>
          <cell r="D7840" t="str">
            <v>UC</v>
          </cell>
          <cell r="E7840" t="str">
            <v>T</v>
          </cell>
          <cell r="F7840">
            <v>310101</v>
          </cell>
          <cell r="G7840" t="str">
            <v>SOG School of Government-Office</v>
          </cell>
          <cell r="H7840" t="str">
            <v>SP</v>
          </cell>
          <cell r="I7840">
            <v>38352</v>
          </cell>
        </row>
        <row r="7841">
          <cell r="A7841">
            <v>976262179</v>
          </cell>
          <cell r="B7841" t="str">
            <v>Ford</v>
          </cell>
          <cell r="C7841" t="str">
            <v>Christina</v>
          </cell>
          <cell r="D7841" t="str">
            <v>UF</v>
          </cell>
          <cell r="E7841" t="str">
            <v>A</v>
          </cell>
          <cell r="F7841">
            <v>250210</v>
          </cell>
          <cell r="G7841" t="str">
            <v>SBA Food Industry Management</v>
          </cell>
          <cell r="H7841" t="str">
            <v>PB</v>
          </cell>
        </row>
        <row r="7842">
          <cell r="A7842">
            <v>976274830</v>
          </cell>
          <cell r="B7842" t="str">
            <v>Robinson</v>
          </cell>
          <cell r="C7842" t="str">
            <v>James</v>
          </cell>
          <cell r="D7842" t="str">
            <v>UV</v>
          </cell>
          <cell r="E7842" t="str">
            <v>T</v>
          </cell>
          <cell r="F7842">
            <v>282001</v>
          </cell>
          <cell r="G7842" t="str">
            <v>XCE CE/Education Office</v>
          </cell>
          <cell r="H7842" t="str">
            <v>IN</v>
          </cell>
          <cell r="I7842">
            <v>35976</v>
          </cell>
        </row>
        <row r="7843">
          <cell r="A7843">
            <v>976277032</v>
          </cell>
          <cell r="B7843" t="str">
            <v>Ball</v>
          </cell>
          <cell r="C7843" t="str">
            <v>Alan</v>
          </cell>
          <cell r="D7843" t="str">
            <v>UC</v>
          </cell>
          <cell r="E7843" t="str">
            <v>A</v>
          </cell>
          <cell r="F7843">
            <v>266070</v>
          </cell>
          <cell r="G7843" t="str">
            <v>EDC Ed-Cont Ed-EDC L2000 Salem</v>
          </cell>
          <cell r="H7843" t="str">
            <v>SP</v>
          </cell>
        </row>
        <row r="7844">
          <cell r="A7844">
            <v>976287800</v>
          </cell>
          <cell r="B7844" t="str">
            <v>Chatalas</v>
          </cell>
          <cell r="C7844" t="str">
            <v>Nancy</v>
          </cell>
          <cell r="D7844" t="str">
            <v>UC</v>
          </cell>
          <cell r="E7844" t="str">
            <v>A</v>
          </cell>
          <cell r="F7844">
            <v>304103</v>
          </cell>
          <cell r="G7844" t="str">
            <v>MUS Applied Music</v>
          </cell>
          <cell r="H7844" t="str">
            <v>SP</v>
          </cell>
        </row>
        <row r="7845">
          <cell r="A7845">
            <v>976297598</v>
          </cell>
          <cell r="B7845" t="str">
            <v>Barker</v>
          </cell>
          <cell r="C7845" t="str">
            <v>Charles</v>
          </cell>
          <cell r="D7845" t="str">
            <v>UC</v>
          </cell>
          <cell r="E7845" t="str">
            <v>T</v>
          </cell>
          <cell r="F7845">
            <v>282350</v>
          </cell>
          <cell r="G7845" t="str">
            <v>XCD Southern Oregon</v>
          </cell>
          <cell r="H7845" t="str">
            <v>SP</v>
          </cell>
          <cell r="I7845">
            <v>36981</v>
          </cell>
        </row>
        <row r="7846">
          <cell r="A7846">
            <v>976318731</v>
          </cell>
          <cell r="B7846" t="str">
            <v>Cooke</v>
          </cell>
          <cell r="C7846" t="str">
            <v>Joe</v>
          </cell>
          <cell r="D7846" t="str">
            <v>UC</v>
          </cell>
          <cell r="E7846" t="str">
            <v>T</v>
          </cell>
          <cell r="F7846">
            <v>250100</v>
          </cell>
          <cell r="G7846" t="str">
            <v>SBA Instruction</v>
          </cell>
          <cell r="H7846" t="str">
            <v>IN</v>
          </cell>
          <cell r="I7846">
            <v>35976</v>
          </cell>
        </row>
        <row r="7847">
          <cell r="A7847">
            <v>976334921</v>
          </cell>
          <cell r="B7847" t="str">
            <v>Hackenberg</v>
          </cell>
          <cell r="C7847" t="str">
            <v>Amy</v>
          </cell>
          <cell r="D7847" t="str">
            <v>UA</v>
          </cell>
          <cell r="E7847" t="str">
            <v>T</v>
          </cell>
          <cell r="F7847">
            <v>221601</v>
          </cell>
          <cell r="G7847" t="str">
            <v>MTH Math Office</v>
          </cell>
          <cell r="H7847" t="str">
            <v>PB</v>
          </cell>
          <cell r="I7847">
            <v>39263</v>
          </cell>
        </row>
        <row r="7848">
          <cell r="A7848">
            <v>976353077</v>
          </cell>
          <cell r="B7848" t="str">
            <v>Mai</v>
          </cell>
          <cell r="C7848" t="str">
            <v>Ann</v>
          </cell>
          <cell r="D7848" t="str">
            <v>UF</v>
          </cell>
          <cell r="E7848" t="str">
            <v>A</v>
          </cell>
          <cell r="F7848">
            <v>651100</v>
          </cell>
          <cell r="G7848" t="str">
            <v>FAP Facilities Directors Office</v>
          </cell>
          <cell r="H7848" t="str">
            <v>PB</v>
          </cell>
        </row>
        <row r="7849">
          <cell r="A7849">
            <v>976357543</v>
          </cell>
          <cell r="B7849" t="str">
            <v>Uhrig</v>
          </cell>
          <cell r="C7849" t="str">
            <v>Monica</v>
          </cell>
          <cell r="D7849" t="str">
            <v>UV</v>
          </cell>
          <cell r="E7849" t="str">
            <v>T</v>
          </cell>
          <cell r="F7849">
            <v>631100</v>
          </cell>
          <cell r="G7849" t="str">
            <v>ATH W Basketball</v>
          </cell>
          <cell r="H7849" t="str">
            <v>IN</v>
          </cell>
          <cell r="I7849">
            <v>39082</v>
          </cell>
        </row>
        <row r="7850">
          <cell r="A7850">
            <v>976359657</v>
          </cell>
          <cell r="B7850" t="str">
            <v>Showerman</v>
          </cell>
          <cell r="C7850" t="str">
            <v>Jessica</v>
          </cell>
          <cell r="D7850" t="str">
            <v>UW</v>
          </cell>
          <cell r="E7850" t="str">
            <v>T</v>
          </cell>
          <cell r="F7850">
            <v>310800</v>
          </cell>
          <cell r="G7850" t="str">
            <v>PRC Population Research</v>
          </cell>
          <cell r="H7850" t="str">
            <v>IN</v>
          </cell>
          <cell r="I7850">
            <v>37514</v>
          </cell>
        </row>
        <row r="7851">
          <cell r="A7851">
            <v>976363310</v>
          </cell>
          <cell r="B7851" t="str">
            <v>Oh</v>
          </cell>
          <cell r="C7851" t="str">
            <v>John</v>
          </cell>
          <cell r="D7851" t="str">
            <v>UA</v>
          </cell>
          <cell r="E7851" t="str">
            <v>A</v>
          </cell>
          <cell r="F7851">
            <v>250100</v>
          </cell>
          <cell r="G7851" t="str">
            <v>SBA Instruction</v>
          </cell>
          <cell r="H7851" t="str">
            <v>PB</v>
          </cell>
        </row>
        <row r="7852">
          <cell r="A7852">
            <v>976368618</v>
          </cell>
          <cell r="B7852" t="str">
            <v>Westbrook</v>
          </cell>
          <cell r="C7852" t="str">
            <v>David</v>
          </cell>
          <cell r="D7852" t="str">
            <v>UV</v>
          </cell>
          <cell r="E7852" t="str">
            <v>A</v>
          </cell>
          <cell r="F7852">
            <v>221710</v>
          </cell>
          <cell r="G7852" t="str">
            <v>CNF Conflict Resolution</v>
          </cell>
          <cell r="H7852" t="str">
            <v>IN</v>
          </cell>
        </row>
        <row r="7853">
          <cell r="A7853">
            <v>976389510</v>
          </cell>
          <cell r="B7853" t="str">
            <v>Rainey</v>
          </cell>
          <cell r="C7853" t="str">
            <v>Patricia</v>
          </cell>
          <cell r="D7853" t="str">
            <v>UC</v>
          </cell>
          <cell r="E7853" t="str">
            <v>T</v>
          </cell>
          <cell r="F7853">
            <v>220200</v>
          </cell>
          <cell r="G7853" t="str">
            <v>ANT Anthropology</v>
          </cell>
          <cell r="H7853" t="str">
            <v>SP</v>
          </cell>
          <cell r="I7853">
            <v>37711</v>
          </cell>
        </row>
        <row r="7854">
          <cell r="A7854">
            <v>976395953</v>
          </cell>
          <cell r="B7854" t="str">
            <v>Goebel</v>
          </cell>
          <cell r="C7854" t="str">
            <v>Steven</v>
          </cell>
          <cell r="D7854" t="str">
            <v>UC</v>
          </cell>
          <cell r="E7854" t="str">
            <v>A</v>
          </cell>
          <cell r="F7854">
            <v>250100</v>
          </cell>
          <cell r="G7854" t="str">
            <v>SBA Instruction</v>
          </cell>
          <cell r="H7854" t="str">
            <v>SP</v>
          </cell>
        </row>
        <row r="7855">
          <cell r="A7855">
            <v>976423363</v>
          </cell>
          <cell r="B7855" t="str">
            <v>Orr Eldred</v>
          </cell>
          <cell r="C7855" t="str">
            <v>Maureen</v>
          </cell>
          <cell r="D7855" t="str">
            <v>UF</v>
          </cell>
          <cell r="E7855" t="str">
            <v>A</v>
          </cell>
          <cell r="F7855">
            <v>200501</v>
          </cell>
          <cell r="G7855" t="str">
            <v>GSR Graduate Studies Office</v>
          </cell>
          <cell r="H7855" t="str">
            <v>PB</v>
          </cell>
        </row>
        <row r="7856">
          <cell r="A7856">
            <v>976458606</v>
          </cell>
          <cell r="B7856" t="str">
            <v>Granshaw</v>
          </cell>
          <cell r="C7856" t="str">
            <v>Frank</v>
          </cell>
          <cell r="D7856" t="str">
            <v>UC</v>
          </cell>
          <cell r="E7856" t="str">
            <v>A</v>
          </cell>
          <cell r="F7856">
            <v>221100</v>
          </cell>
          <cell r="G7856" t="str">
            <v>GLG Geology</v>
          </cell>
          <cell r="H7856" t="str">
            <v>SP</v>
          </cell>
        </row>
        <row r="7857">
          <cell r="A7857">
            <v>976468939</v>
          </cell>
          <cell r="B7857" t="str">
            <v>Carson</v>
          </cell>
          <cell r="C7857" t="str">
            <v>Marc</v>
          </cell>
          <cell r="D7857" t="str">
            <v>UV</v>
          </cell>
          <cell r="E7857" t="str">
            <v>T</v>
          </cell>
          <cell r="F7857">
            <v>201101</v>
          </cell>
          <cell r="G7857" t="str">
            <v>SAT Saturday Academy-Main</v>
          </cell>
          <cell r="H7857" t="str">
            <v>IN</v>
          </cell>
          <cell r="I7857">
            <v>38199</v>
          </cell>
        </row>
        <row r="7858">
          <cell r="A7858">
            <v>976483246</v>
          </cell>
          <cell r="B7858" t="str">
            <v>Squire</v>
          </cell>
          <cell r="C7858" t="str">
            <v>Patricia</v>
          </cell>
          <cell r="D7858" t="str">
            <v>UF</v>
          </cell>
          <cell r="E7858" t="str">
            <v>A</v>
          </cell>
          <cell r="F7858">
            <v>101300</v>
          </cell>
          <cell r="G7858" t="str">
            <v>ALU Alumni Records</v>
          </cell>
          <cell r="H7858" t="str">
            <v>PB</v>
          </cell>
        </row>
        <row r="7859">
          <cell r="A7859">
            <v>976483268</v>
          </cell>
          <cell r="B7859" t="str">
            <v>Venn</v>
          </cell>
          <cell r="C7859" t="str">
            <v>George</v>
          </cell>
          <cell r="D7859" t="str">
            <v>UV</v>
          </cell>
          <cell r="E7859" t="str">
            <v>T</v>
          </cell>
          <cell r="F7859">
            <v>283001</v>
          </cell>
          <cell r="G7859" t="str">
            <v>XSS Extended &amp; Summer Prog Office</v>
          </cell>
          <cell r="H7859" t="str">
            <v>IN</v>
          </cell>
          <cell r="I7859">
            <v>37448</v>
          </cell>
        </row>
        <row r="7860">
          <cell r="A7860">
            <v>976484369</v>
          </cell>
          <cell r="B7860" t="str">
            <v>Farmer</v>
          </cell>
          <cell r="C7860" t="str">
            <v>Chad</v>
          </cell>
          <cell r="D7860" t="str">
            <v>UW</v>
          </cell>
          <cell r="E7860" t="str">
            <v>T</v>
          </cell>
          <cell r="F7860">
            <v>610411</v>
          </cell>
          <cell r="G7860" t="str">
            <v>OIS Instr Tech Sppt/CAVS</v>
          </cell>
          <cell r="H7860" t="str">
            <v>IN</v>
          </cell>
          <cell r="I7860">
            <v>38247</v>
          </cell>
        </row>
        <row r="7861">
          <cell r="A7861">
            <v>976492759</v>
          </cell>
          <cell r="B7861" t="str">
            <v>Tabor</v>
          </cell>
          <cell r="C7861" t="str">
            <v>Joshua</v>
          </cell>
          <cell r="D7861" t="str">
            <v>UF</v>
          </cell>
          <cell r="E7861" t="str">
            <v>T</v>
          </cell>
          <cell r="F7861">
            <v>330120</v>
          </cell>
          <cell r="G7861" t="str">
            <v>REG Registration &amp; Records</v>
          </cell>
          <cell r="H7861" t="str">
            <v>PB</v>
          </cell>
          <cell r="I7861">
            <v>38121</v>
          </cell>
        </row>
        <row r="7862">
          <cell r="A7862">
            <v>976514351</v>
          </cell>
          <cell r="B7862" t="str">
            <v>Boscanin</v>
          </cell>
          <cell r="C7862" t="str">
            <v>Nikola</v>
          </cell>
          <cell r="D7862" t="str">
            <v>UA</v>
          </cell>
          <cell r="E7862" t="str">
            <v>A</v>
          </cell>
          <cell r="F7862">
            <v>301120</v>
          </cell>
          <cell r="G7862" t="str">
            <v>ARC Architecture Office</v>
          </cell>
          <cell r="H7862" t="str">
            <v>PB</v>
          </cell>
        </row>
        <row r="7863">
          <cell r="A7863">
            <v>976529346</v>
          </cell>
          <cell r="B7863" t="str">
            <v>Darney</v>
          </cell>
          <cell r="C7863" t="str">
            <v>Blair</v>
          </cell>
          <cell r="D7863" t="str">
            <v>UC</v>
          </cell>
          <cell r="E7863" t="str">
            <v>T</v>
          </cell>
          <cell r="F7863">
            <v>310930</v>
          </cell>
          <cell r="G7863" t="str">
            <v>SCH School of Community Health</v>
          </cell>
          <cell r="H7863" t="str">
            <v>SP</v>
          </cell>
          <cell r="I7863">
            <v>38352</v>
          </cell>
        </row>
        <row r="7864">
          <cell r="A7864">
            <v>976537329</v>
          </cell>
          <cell r="B7864" t="str">
            <v>Walsh</v>
          </cell>
          <cell r="C7864" t="str">
            <v>Constance</v>
          </cell>
          <cell r="D7864" t="str">
            <v>UC</v>
          </cell>
          <cell r="E7864" t="str">
            <v>T</v>
          </cell>
          <cell r="F7864">
            <v>221501</v>
          </cell>
          <cell r="G7864" t="str">
            <v>LIN Linguistics Office</v>
          </cell>
          <cell r="H7864" t="str">
            <v>SP</v>
          </cell>
          <cell r="I7864">
            <v>39263</v>
          </cell>
        </row>
        <row r="7865">
          <cell r="A7865">
            <v>976551165</v>
          </cell>
          <cell r="B7865" t="str">
            <v>Fleming</v>
          </cell>
          <cell r="C7865" t="str">
            <v>Donna</v>
          </cell>
          <cell r="D7865" t="str">
            <v>UF</v>
          </cell>
          <cell r="E7865" t="str">
            <v>A</v>
          </cell>
          <cell r="F7865">
            <v>240200</v>
          </cell>
          <cell r="G7865" t="str">
            <v>RRI Regional Research Institute</v>
          </cell>
          <cell r="H7865" t="str">
            <v>PB</v>
          </cell>
        </row>
        <row r="7866">
          <cell r="A7866">
            <v>976562542</v>
          </cell>
          <cell r="B7866" t="str">
            <v>Fitch</v>
          </cell>
          <cell r="C7866" t="str">
            <v>Lori</v>
          </cell>
          <cell r="D7866" t="str">
            <v>UF</v>
          </cell>
          <cell r="E7866" t="str">
            <v>T</v>
          </cell>
          <cell r="F7866">
            <v>304001</v>
          </cell>
          <cell r="G7866" t="str">
            <v>MUS Music Office</v>
          </cell>
          <cell r="H7866" t="str">
            <v>PB</v>
          </cell>
          <cell r="I7866">
            <v>38564</v>
          </cell>
        </row>
        <row r="7867">
          <cell r="A7867">
            <v>976573365</v>
          </cell>
          <cell r="B7867" t="str">
            <v>Ojo</v>
          </cell>
          <cell r="C7867" t="str">
            <v>Jonathan</v>
          </cell>
          <cell r="D7867" t="str">
            <v>UD</v>
          </cell>
          <cell r="E7867" t="str">
            <v>T</v>
          </cell>
          <cell r="F7867">
            <v>220600</v>
          </cell>
          <cell r="G7867" t="str">
            <v>CHE Chemistry</v>
          </cell>
          <cell r="H7867" t="str">
            <v>SP</v>
          </cell>
          <cell r="I7867">
            <v>37925</v>
          </cell>
        </row>
        <row r="7868">
          <cell r="A7868">
            <v>976583018</v>
          </cell>
          <cell r="B7868" t="str">
            <v>Carr</v>
          </cell>
          <cell r="C7868" t="str">
            <v>Shannon</v>
          </cell>
          <cell r="D7868" t="str">
            <v>UV</v>
          </cell>
          <cell r="E7868" t="str">
            <v>T</v>
          </cell>
          <cell r="F7868">
            <v>310930</v>
          </cell>
          <cell r="G7868" t="str">
            <v>SCH School of Community Health</v>
          </cell>
          <cell r="H7868" t="str">
            <v>IN</v>
          </cell>
          <cell r="I7868">
            <v>38168</v>
          </cell>
        </row>
        <row r="7869">
          <cell r="A7869">
            <v>976596505</v>
          </cell>
          <cell r="B7869" t="str">
            <v>Higgins</v>
          </cell>
          <cell r="C7869" t="str">
            <v>John</v>
          </cell>
          <cell r="D7869" t="str">
            <v>UC</v>
          </cell>
          <cell r="E7869" t="str">
            <v>A</v>
          </cell>
          <cell r="F7869">
            <v>282350</v>
          </cell>
          <cell r="G7869" t="str">
            <v>XCD Southern Oregon</v>
          </cell>
          <cell r="H7869" t="str">
            <v>SP</v>
          </cell>
        </row>
        <row r="7870">
          <cell r="A7870">
            <v>976602673</v>
          </cell>
          <cell r="B7870" t="str">
            <v>Reese</v>
          </cell>
          <cell r="C7870" t="str">
            <v>Melisa</v>
          </cell>
          <cell r="D7870" t="str">
            <v>UC</v>
          </cell>
          <cell r="E7870" t="str">
            <v>A</v>
          </cell>
          <cell r="F7870">
            <v>260201</v>
          </cell>
          <cell r="G7870" t="str">
            <v>EDU C&amp;I Office</v>
          </cell>
          <cell r="H7870" t="str">
            <v>SP</v>
          </cell>
        </row>
        <row r="7871">
          <cell r="A7871">
            <v>976603492</v>
          </cell>
          <cell r="B7871" t="str">
            <v>Wild</v>
          </cell>
          <cell r="C7871" t="str">
            <v>Judith</v>
          </cell>
          <cell r="D7871" t="str">
            <v>UA</v>
          </cell>
          <cell r="E7871" t="str">
            <v>T</v>
          </cell>
          <cell r="F7871">
            <v>283950</v>
          </cell>
          <cell r="G7871" t="str">
            <v>XPD English as a Second Language</v>
          </cell>
          <cell r="H7871" t="str">
            <v>PB</v>
          </cell>
          <cell r="I7871">
            <v>38595</v>
          </cell>
        </row>
        <row r="7872">
          <cell r="A7872">
            <v>976619874</v>
          </cell>
          <cell r="B7872" t="str">
            <v>Semura</v>
          </cell>
          <cell r="C7872" t="str">
            <v>Jack</v>
          </cell>
          <cell r="D7872" t="str">
            <v>UC</v>
          </cell>
          <cell r="E7872" t="str">
            <v>A</v>
          </cell>
          <cell r="F7872">
            <v>221800</v>
          </cell>
          <cell r="G7872" t="str">
            <v>PHY Physics</v>
          </cell>
          <cell r="H7872" t="str">
            <v>SP</v>
          </cell>
        </row>
        <row r="7873">
          <cell r="A7873">
            <v>976631520</v>
          </cell>
          <cell r="B7873" t="str">
            <v>Matthews</v>
          </cell>
          <cell r="C7873" t="str">
            <v>John</v>
          </cell>
          <cell r="D7873" t="str">
            <v>UV</v>
          </cell>
          <cell r="E7873" t="str">
            <v>A</v>
          </cell>
          <cell r="F7873">
            <v>270201</v>
          </cell>
          <cell r="G7873" t="str">
            <v>CMP Computer Science Office</v>
          </cell>
          <cell r="H7873" t="str">
            <v>IN</v>
          </cell>
        </row>
        <row r="7874">
          <cell r="A7874">
            <v>976636720</v>
          </cell>
          <cell r="B7874" t="str">
            <v>Bolke</v>
          </cell>
          <cell r="C7874" t="str">
            <v>Mark</v>
          </cell>
          <cell r="D7874" t="str">
            <v>UC</v>
          </cell>
          <cell r="E7874" t="str">
            <v>T</v>
          </cell>
          <cell r="F7874">
            <v>220300</v>
          </cell>
          <cell r="G7874" t="str">
            <v>BIO Biology</v>
          </cell>
          <cell r="H7874" t="str">
            <v>IN</v>
          </cell>
          <cell r="I7874">
            <v>35976</v>
          </cell>
        </row>
        <row r="7875">
          <cell r="A7875">
            <v>976643169</v>
          </cell>
          <cell r="B7875" t="str">
            <v>Holtz</v>
          </cell>
          <cell r="C7875" t="str">
            <v>Brian</v>
          </cell>
          <cell r="D7875" t="str">
            <v>UV</v>
          </cell>
          <cell r="E7875" t="str">
            <v>T</v>
          </cell>
          <cell r="F7875">
            <v>222000</v>
          </cell>
          <cell r="G7875" t="str">
            <v>PSY Psychology</v>
          </cell>
          <cell r="H7875" t="str">
            <v>IN</v>
          </cell>
          <cell r="I7875">
            <v>36891</v>
          </cell>
        </row>
        <row r="7876">
          <cell r="A7876">
            <v>976679573</v>
          </cell>
          <cell r="B7876" t="str">
            <v>Cruzan</v>
          </cell>
          <cell r="C7876" t="str">
            <v>Carol</v>
          </cell>
          <cell r="D7876" t="str">
            <v>UW</v>
          </cell>
          <cell r="E7876" t="str">
            <v>T</v>
          </cell>
          <cell r="F7876">
            <v>220300</v>
          </cell>
          <cell r="G7876" t="str">
            <v>BIO Biology</v>
          </cell>
          <cell r="H7876" t="str">
            <v>IN</v>
          </cell>
          <cell r="I7876">
            <v>37756</v>
          </cell>
        </row>
        <row r="7877">
          <cell r="A7877">
            <v>976680945</v>
          </cell>
          <cell r="B7877" t="str">
            <v>Dunn</v>
          </cell>
          <cell r="C7877" t="str">
            <v>Michael</v>
          </cell>
          <cell r="D7877" t="str">
            <v>UV</v>
          </cell>
          <cell r="E7877" t="str">
            <v>T</v>
          </cell>
          <cell r="F7877">
            <v>201101</v>
          </cell>
          <cell r="G7877" t="str">
            <v>SAT Saturday Academy-Main</v>
          </cell>
          <cell r="H7877" t="str">
            <v>IN</v>
          </cell>
          <cell r="I7877">
            <v>38230</v>
          </cell>
        </row>
        <row r="7878">
          <cell r="A7878">
            <v>976685506</v>
          </cell>
          <cell r="B7878" t="str">
            <v>Fitzgerald</v>
          </cell>
          <cell r="C7878" t="str">
            <v>John</v>
          </cell>
          <cell r="D7878" t="str">
            <v>UC</v>
          </cell>
          <cell r="E7878" t="str">
            <v>A</v>
          </cell>
          <cell r="F7878">
            <v>260100</v>
          </cell>
          <cell r="G7878" t="str">
            <v>EDU Special Ed/Counselor Ed</v>
          </cell>
          <cell r="H7878" t="str">
            <v>SP</v>
          </cell>
        </row>
        <row r="7879">
          <cell r="A7879">
            <v>976709400</v>
          </cell>
          <cell r="B7879" t="str">
            <v>Tippens</v>
          </cell>
          <cell r="C7879" t="str">
            <v>Kimberly</v>
          </cell>
          <cell r="D7879" t="str">
            <v>UC</v>
          </cell>
          <cell r="E7879" t="str">
            <v>A</v>
          </cell>
          <cell r="F7879">
            <v>310930</v>
          </cell>
          <cell r="G7879" t="str">
            <v>SCH School of Community Health</v>
          </cell>
          <cell r="H7879" t="str">
            <v>SP</v>
          </cell>
        </row>
        <row r="7880">
          <cell r="A7880">
            <v>976712564</v>
          </cell>
          <cell r="B7880" t="str">
            <v>Ferguson</v>
          </cell>
          <cell r="C7880" t="str">
            <v>Nancy</v>
          </cell>
          <cell r="D7880" t="str">
            <v>UW</v>
          </cell>
          <cell r="E7880" t="str">
            <v>T</v>
          </cell>
          <cell r="F7880">
            <v>240200</v>
          </cell>
          <cell r="G7880" t="str">
            <v>RRI Regional Research Institute</v>
          </cell>
          <cell r="H7880" t="str">
            <v>IN</v>
          </cell>
          <cell r="I7880">
            <v>37164</v>
          </cell>
        </row>
        <row r="7881">
          <cell r="A7881">
            <v>976713617</v>
          </cell>
          <cell r="B7881" t="str">
            <v>Erickson</v>
          </cell>
          <cell r="C7881" t="str">
            <v>Troy</v>
          </cell>
          <cell r="D7881" t="str">
            <v>UW</v>
          </cell>
          <cell r="E7881" t="str">
            <v>A</v>
          </cell>
          <cell r="F7881">
            <v>651140</v>
          </cell>
          <cell r="G7881" t="str">
            <v>FAP Occupational Health and Safety</v>
          </cell>
          <cell r="H7881" t="str">
            <v>IN</v>
          </cell>
        </row>
        <row r="7882">
          <cell r="A7882">
            <v>976718018</v>
          </cell>
          <cell r="B7882" t="str">
            <v>McDonald</v>
          </cell>
          <cell r="C7882" t="str">
            <v>John</v>
          </cell>
          <cell r="D7882" t="str">
            <v>UC</v>
          </cell>
          <cell r="E7882" t="str">
            <v>T</v>
          </cell>
          <cell r="F7882">
            <v>270300</v>
          </cell>
          <cell r="G7882" t="str">
            <v>CEN Civil Engineering</v>
          </cell>
          <cell r="H7882" t="str">
            <v>SP</v>
          </cell>
          <cell r="I7882">
            <v>36250</v>
          </cell>
        </row>
        <row r="7883">
          <cell r="A7883">
            <v>976730627</v>
          </cell>
          <cell r="B7883" t="str">
            <v>Duncan</v>
          </cell>
          <cell r="C7883" t="str">
            <v>Todd</v>
          </cell>
          <cell r="D7883" t="str">
            <v>UA</v>
          </cell>
          <cell r="E7883" t="str">
            <v>T</v>
          </cell>
          <cell r="F7883">
            <v>222700</v>
          </cell>
          <cell r="G7883" t="str">
            <v>LAS Univ Studies-General Ed</v>
          </cell>
          <cell r="H7883" t="str">
            <v>PB</v>
          </cell>
          <cell r="I7883">
            <v>38883</v>
          </cell>
        </row>
        <row r="7884">
          <cell r="A7884">
            <v>976733502</v>
          </cell>
          <cell r="B7884" t="str">
            <v>Wilson</v>
          </cell>
          <cell r="C7884" t="str">
            <v>Vicki</v>
          </cell>
          <cell r="D7884" t="str">
            <v>UV</v>
          </cell>
          <cell r="E7884" t="str">
            <v>T</v>
          </cell>
          <cell r="F7884">
            <v>301001</v>
          </cell>
          <cell r="G7884" t="str">
            <v>ART Office</v>
          </cell>
          <cell r="H7884" t="str">
            <v>IN</v>
          </cell>
          <cell r="I7884">
            <v>38564</v>
          </cell>
        </row>
        <row r="7885">
          <cell r="A7885">
            <v>976735623</v>
          </cell>
          <cell r="B7885" t="str">
            <v>Dorner</v>
          </cell>
          <cell r="C7885" t="str">
            <v>Jennifer</v>
          </cell>
          <cell r="D7885" t="str">
            <v>UF</v>
          </cell>
          <cell r="E7885" t="str">
            <v>T</v>
          </cell>
          <cell r="F7885">
            <v>320001</v>
          </cell>
          <cell r="G7885" t="str">
            <v>LIB Library Administration</v>
          </cell>
          <cell r="H7885" t="str">
            <v>PB</v>
          </cell>
          <cell r="I7885">
            <v>39217</v>
          </cell>
        </row>
        <row r="7886">
          <cell r="A7886">
            <v>976745791</v>
          </cell>
          <cell r="B7886" t="str">
            <v>Moose</v>
          </cell>
          <cell r="C7886" t="str">
            <v>Charles</v>
          </cell>
          <cell r="D7886" t="str">
            <v>UC</v>
          </cell>
          <cell r="E7886" t="str">
            <v>T</v>
          </cell>
          <cell r="F7886">
            <v>310200</v>
          </cell>
          <cell r="G7886" t="str">
            <v>JUS Criminology/Criminal Just Dept</v>
          </cell>
          <cell r="H7886" t="str">
            <v>SP</v>
          </cell>
          <cell r="I7886">
            <v>36341</v>
          </cell>
        </row>
        <row r="7887">
          <cell r="A7887">
            <v>976747445</v>
          </cell>
          <cell r="B7887" t="str">
            <v>Cheshire</v>
          </cell>
          <cell r="C7887" t="str">
            <v>Joseph</v>
          </cell>
          <cell r="D7887" t="str">
            <v>UW</v>
          </cell>
          <cell r="E7887" t="str">
            <v>A</v>
          </cell>
          <cell r="F7887">
            <v>630001</v>
          </cell>
          <cell r="G7887" t="str">
            <v>ATH Athletic Administration</v>
          </cell>
          <cell r="H7887" t="str">
            <v>IN</v>
          </cell>
        </row>
        <row r="7888">
          <cell r="A7888">
            <v>976748094</v>
          </cell>
          <cell r="B7888" t="str">
            <v>Kanekoa</v>
          </cell>
          <cell r="C7888" t="str">
            <v>Kasey</v>
          </cell>
          <cell r="D7888" t="str">
            <v>UF</v>
          </cell>
          <cell r="E7888" t="str">
            <v>T</v>
          </cell>
          <cell r="F7888">
            <v>600200</v>
          </cell>
          <cell r="G7888" t="str">
            <v>CSS Campus Security</v>
          </cell>
          <cell r="H7888" t="str">
            <v>PB</v>
          </cell>
          <cell r="I7888">
            <v>37785</v>
          </cell>
        </row>
        <row r="7889">
          <cell r="A7889">
            <v>976756311</v>
          </cell>
          <cell r="B7889" t="str">
            <v>Lyslo</v>
          </cell>
          <cell r="C7889" t="str">
            <v>Erik</v>
          </cell>
          <cell r="D7889" t="str">
            <v>UW</v>
          </cell>
          <cell r="E7889" t="str">
            <v>T</v>
          </cell>
          <cell r="F7889">
            <v>630001</v>
          </cell>
          <cell r="G7889" t="str">
            <v>ATH Athletic Administration</v>
          </cell>
          <cell r="H7889" t="str">
            <v>IN</v>
          </cell>
          <cell r="I7889">
            <v>37741</v>
          </cell>
        </row>
        <row r="7890">
          <cell r="A7890">
            <v>976757387</v>
          </cell>
          <cell r="B7890" t="str">
            <v>Ertner</v>
          </cell>
          <cell r="C7890" t="str">
            <v>Douglas</v>
          </cell>
          <cell r="D7890" t="str">
            <v>UV</v>
          </cell>
          <cell r="E7890" t="str">
            <v>T</v>
          </cell>
          <cell r="F7890">
            <v>291001</v>
          </cell>
          <cell r="G7890" t="str">
            <v>XMB Statewide MBA Office</v>
          </cell>
          <cell r="H7890" t="str">
            <v>IN</v>
          </cell>
          <cell r="I7890">
            <v>35976</v>
          </cell>
        </row>
        <row r="7891">
          <cell r="A7891">
            <v>976768933</v>
          </cell>
          <cell r="B7891" t="str">
            <v>Svoboda</v>
          </cell>
          <cell r="C7891" t="str">
            <v>Tomas</v>
          </cell>
          <cell r="D7891" t="str">
            <v>UV</v>
          </cell>
          <cell r="E7891" t="str">
            <v>T</v>
          </cell>
          <cell r="F7891">
            <v>304001</v>
          </cell>
          <cell r="G7891" t="str">
            <v>MUS Music Office</v>
          </cell>
          <cell r="H7891" t="str">
            <v>IN</v>
          </cell>
          <cell r="I7891">
            <v>39247</v>
          </cell>
        </row>
        <row r="7892">
          <cell r="A7892">
            <v>976769090</v>
          </cell>
          <cell r="B7892" t="str">
            <v>Liebman</v>
          </cell>
          <cell r="C7892" t="str">
            <v>Robert</v>
          </cell>
          <cell r="D7892" t="str">
            <v>UA</v>
          </cell>
          <cell r="E7892" t="str">
            <v>A</v>
          </cell>
          <cell r="F7892">
            <v>222100</v>
          </cell>
          <cell r="G7892" t="str">
            <v>SOC Sociology</v>
          </cell>
          <cell r="H7892" t="str">
            <v>PB</v>
          </cell>
        </row>
        <row r="7893">
          <cell r="A7893">
            <v>976776201</v>
          </cell>
          <cell r="B7893" t="str">
            <v>Andrus</v>
          </cell>
          <cell r="C7893" t="str">
            <v>Genevieve</v>
          </cell>
          <cell r="D7893" t="str">
            <v>UW</v>
          </cell>
          <cell r="E7893" t="str">
            <v>T</v>
          </cell>
          <cell r="F7893">
            <v>200501</v>
          </cell>
          <cell r="G7893" t="str">
            <v>GSR Graduate Studies Office</v>
          </cell>
          <cell r="H7893" t="str">
            <v>IN</v>
          </cell>
          <cell r="I7893">
            <v>38958</v>
          </cell>
        </row>
        <row r="7894">
          <cell r="A7894">
            <v>976783910</v>
          </cell>
          <cell r="B7894" t="str">
            <v>Jones</v>
          </cell>
          <cell r="C7894" t="str">
            <v>Jacquelyn</v>
          </cell>
          <cell r="D7894" t="str">
            <v>UV</v>
          </cell>
          <cell r="E7894" t="str">
            <v>T</v>
          </cell>
          <cell r="F7894">
            <v>630001</v>
          </cell>
          <cell r="G7894" t="str">
            <v>ATH Athletic Administration</v>
          </cell>
          <cell r="H7894" t="str">
            <v>IN</v>
          </cell>
          <cell r="I7894">
            <v>36007</v>
          </cell>
        </row>
        <row r="7895">
          <cell r="A7895">
            <v>976790130</v>
          </cell>
          <cell r="B7895" t="str">
            <v>Reyes</v>
          </cell>
          <cell r="C7895" t="str">
            <v>Aljon</v>
          </cell>
          <cell r="D7895" t="str">
            <v>UW</v>
          </cell>
          <cell r="E7895" t="str">
            <v>A</v>
          </cell>
          <cell r="F7895">
            <v>332104</v>
          </cell>
          <cell r="G7895" t="str">
            <v>SDO American Marketing Assoc</v>
          </cell>
          <cell r="H7895" t="str">
            <v>IN</v>
          </cell>
        </row>
        <row r="7896">
          <cell r="A7896">
            <v>976804002</v>
          </cell>
          <cell r="B7896" t="str">
            <v>Brady</v>
          </cell>
          <cell r="C7896" t="str">
            <v>Roland</v>
          </cell>
          <cell r="D7896" t="str">
            <v>UC</v>
          </cell>
          <cell r="E7896" t="str">
            <v>T</v>
          </cell>
          <cell r="F7896">
            <v>220900</v>
          </cell>
          <cell r="G7896" t="str">
            <v>ESR Environmental Sci PhD</v>
          </cell>
          <cell r="H7896" t="str">
            <v>SP</v>
          </cell>
          <cell r="I7896">
            <v>38898</v>
          </cell>
        </row>
        <row r="7897">
          <cell r="A7897">
            <v>976812777</v>
          </cell>
          <cell r="B7897" t="str">
            <v>Stastny</v>
          </cell>
          <cell r="C7897" t="str">
            <v>Donald</v>
          </cell>
          <cell r="D7897" t="str">
            <v>UC</v>
          </cell>
          <cell r="E7897" t="str">
            <v>A</v>
          </cell>
          <cell r="F7897">
            <v>310400</v>
          </cell>
          <cell r="G7897" t="str">
            <v>USP Urban Studies &amp; Planning</v>
          </cell>
          <cell r="H7897" t="str">
            <v>SP</v>
          </cell>
        </row>
        <row r="7898">
          <cell r="A7898">
            <v>976820746</v>
          </cell>
          <cell r="B7898" t="str">
            <v>Stephens</v>
          </cell>
          <cell r="C7898" t="str">
            <v>Charles</v>
          </cell>
          <cell r="D7898" t="str">
            <v>UC</v>
          </cell>
          <cell r="E7898" t="str">
            <v>T</v>
          </cell>
          <cell r="F7898">
            <v>304001</v>
          </cell>
          <cell r="G7898" t="str">
            <v>MUS Music Office</v>
          </cell>
          <cell r="H7898" t="str">
            <v>SP</v>
          </cell>
          <cell r="I7898">
            <v>39263</v>
          </cell>
        </row>
        <row r="7899">
          <cell r="A7899">
            <v>976845793</v>
          </cell>
          <cell r="B7899" t="str">
            <v>Garten</v>
          </cell>
          <cell r="C7899" t="str">
            <v>David</v>
          </cell>
          <cell r="D7899" t="str">
            <v>UC</v>
          </cell>
          <cell r="E7899" t="str">
            <v>A</v>
          </cell>
          <cell r="F7899">
            <v>250100</v>
          </cell>
          <cell r="G7899" t="str">
            <v>SBA Instruction</v>
          </cell>
          <cell r="H7899" t="str">
            <v>SP</v>
          </cell>
        </row>
        <row r="7900">
          <cell r="A7900">
            <v>976852105</v>
          </cell>
          <cell r="B7900" t="str">
            <v>Dresner</v>
          </cell>
          <cell r="C7900" t="str">
            <v>Marion</v>
          </cell>
          <cell r="D7900" t="str">
            <v>UA</v>
          </cell>
          <cell r="E7900" t="str">
            <v>A</v>
          </cell>
          <cell r="F7900">
            <v>220900</v>
          </cell>
          <cell r="G7900" t="str">
            <v>ESR Environmental Sci PhD</v>
          </cell>
          <cell r="H7900" t="str">
            <v>PB</v>
          </cell>
        </row>
        <row r="7901">
          <cell r="A7901">
            <v>976882244</v>
          </cell>
          <cell r="B7901" t="str">
            <v>Michelet Jr</v>
          </cell>
          <cell r="C7901" t="str">
            <v>John</v>
          </cell>
          <cell r="D7901" t="str">
            <v>UC</v>
          </cell>
          <cell r="E7901" t="str">
            <v>T</v>
          </cell>
          <cell r="F7901">
            <v>250100</v>
          </cell>
          <cell r="G7901" t="str">
            <v>SBA Instruction</v>
          </cell>
          <cell r="H7901" t="str">
            <v>SP</v>
          </cell>
          <cell r="I7901">
            <v>39263</v>
          </cell>
        </row>
        <row r="7902">
          <cell r="A7902">
            <v>976882782</v>
          </cell>
          <cell r="B7902" t="str">
            <v>Simon</v>
          </cell>
          <cell r="C7902" t="str">
            <v>Judy</v>
          </cell>
          <cell r="D7902" t="str">
            <v>UW</v>
          </cell>
          <cell r="E7902" t="str">
            <v>A</v>
          </cell>
          <cell r="F7902">
            <v>222210</v>
          </cell>
          <cell r="G7902" t="str">
            <v>SPH Speech &amp; Hearing Science</v>
          </cell>
          <cell r="H7902" t="str">
            <v>IN</v>
          </cell>
        </row>
        <row r="7903">
          <cell r="A7903">
            <v>976884858</v>
          </cell>
          <cell r="B7903" t="str">
            <v>Hayes</v>
          </cell>
          <cell r="C7903" t="str">
            <v>Marc</v>
          </cell>
          <cell r="D7903" t="str">
            <v>UC</v>
          </cell>
          <cell r="E7903" t="str">
            <v>T</v>
          </cell>
          <cell r="F7903">
            <v>220300</v>
          </cell>
          <cell r="G7903" t="str">
            <v>BIO Biology</v>
          </cell>
          <cell r="H7903" t="str">
            <v>SP</v>
          </cell>
          <cell r="I7903">
            <v>36341</v>
          </cell>
        </row>
        <row r="7904">
          <cell r="A7904">
            <v>976889717</v>
          </cell>
          <cell r="B7904" t="str">
            <v>Garton</v>
          </cell>
          <cell r="C7904" t="str">
            <v>Derek</v>
          </cell>
          <cell r="D7904" t="str">
            <v>UC</v>
          </cell>
          <cell r="E7904" t="str">
            <v>T</v>
          </cell>
          <cell r="F7904">
            <v>221601</v>
          </cell>
          <cell r="G7904" t="str">
            <v>MTH Math Office</v>
          </cell>
          <cell r="H7904" t="str">
            <v>SP</v>
          </cell>
          <cell r="I7904">
            <v>39263</v>
          </cell>
        </row>
        <row r="7905">
          <cell r="A7905">
            <v>976892012</v>
          </cell>
          <cell r="B7905" t="str">
            <v>Yoshida</v>
          </cell>
          <cell r="C7905" t="str">
            <v>Norman</v>
          </cell>
          <cell r="D7905" t="str">
            <v>UV</v>
          </cell>
          <cell r="E7905" t="str">
            <v>A</v>
          </cell>
          <cell r="F7905">
            <v>200830</v>
          </cell>
          <cell r="G7905" t="str">
            <v>ISP Intnl Special Prog Office</v>
          </cell>
          <cell r="H7905" t="str">
            <v>IN</v>
          </cell>
        </row>
        <row r="7906">
          <cell r="A7906">
            <v>976931068</v>
          </cell>
          <cell r="B7906" t="str">
            <v>Wong</v>
          </cell>
          <cell r="C7906" t="str">
            <v>Amy</v>
          </cell>
          <cell r="D7906" t="str">
            <v>UF</v>
          </cell>
          <cell r="E7906" t="str">
            <v>A</v>
          </cell>
          <cell r="F7906">
            <v>640400</v>
          </cell>
          <cell r="G7906" t="str">
            <v>BAO Purchasing</v>
          </cell>
          <cell r="H7906" t="str">
            <v>PB</v>
          </cell>
        </row>
        <row r="7907">
          <cell r="A7907">
            <v>976931861</v>
          </cell>
          <cell r="B7907" t="str">
            <v>Oconnor</v>
          </cell>
          <cell r="C7907" t="str">
            <v>Cailin</v>
          </cell>
          <cell r="D7907" t="str">
            <v>UF</v>
          </cell>
          <cell r="E7907" t="str">
            <v>A</v>
          </cell>
          <cell r="F7907">
            <v>266001</v>
          </cell>
          <cell r="G7907" t="str">
            <v>EDC Education-CEED Office</v>
          </cell>
          <cell r="H7907" t="str">
            <v>PB</v>
          </cell>
        </row>
        <row r="7908">
          <cell r="A7908">
            <v>976936657</v>
          </cell>
          <cell r="B7908" t="str">
            <v>Riggs</v>
          </cell>
          <cell r="C7908" t="str">
            <v>Matt</v>
          </cell>
          <cell r="D7908" t="str">
            <v>UA</v>
          </cell>
          <cell r="E7908" t="str">
            <v>T</v>
          </cell>
          <cell r="F7908">
            <v>222000</v>
          </cell>
          <cell r="G7908" t="str">
            <v>PSY Psychology</v>
          </cell>
          <cell r="H7908" t="str">
            <v>PB</v>
          </cell>
          <cell r="I7908">
            <v>38533</v>
          </cell>
        </row>
        <row r="7909">
          <cell r="A7909">
            <v>976940220</v>
          </cell>
          <cell r="B7909" t="str">
            <v>Smith</v>
          </cell>
          <cell r="C7909" t="str">
            <v>Adam</v>
          </cell>
          <cell r="D7909" t="str">
            <v>UF</v>
          </cell>
          <cell r="E7909" t="str">
            <v>A</v>
          </cell>
          <cell r="F7909">
            <v>101300</v>
          </cell>
          <cell r="G7909" t="str">
            <v>ALU Alumni Records</v>
          </cell>
          <cell r="H7909" t="str">
            <v>PB</v>
          </cell>
        </row>
        <row r="7910">
          <cell r="A7910">
            <v>976957400</v>
          </cell>
          <cell r="B7910" t="str">
            <v>Rifer</v>
          </cell>
          <cell r="C7910" t="str">
            <v>Vernon</v>
          </cell>
          <cell r="D7910" t="str">
            <v>UC</v>
          </cell>
          <cell r="E7910" t="str">
            <v>A</v>
          </cell>
          <cell r="F7910">
            <v>310400</v>
          </cell>
          <cell r="G7910" t="str">
            <v>USP Urban Studies &amp; Planning</v>
          </cell>
          <cell r="H7910" t="str">
            <v>SP</v>
          </cell>
        </row>
        <row r="7911">
          <cell r="A7911">
            <v>977003133</v>
          </cell>
          <cell r="B7911" t="str">
            <v>Agorsah</v>
          </cell>
          <cell r="C7911" t="str">
            <v>E</v>
          </cell>
          <cell r="D7911" t="str">
            <v>UA</v>
          </cell>
          <cell r="E7911" t="str">
            <v>A</v>
          </cell>
          <cell r="F7911">
            <v>220400</v>
          </cell>
          <cell r="G7911" t="str">
            <v>BST Black Studies Prgm</v>
          </cell>
          <cell r="H7911" t="str">
            <v>PB</v>
          </cell>
        </row>
        <row r="7912">
          <cell r="A7912">
            <v>977009791</v>
          </cell>
          <cell r="B7912" t="str">
            <v>MacNeill</v>
          </cell>
          <cell r="C7912" t="str">
            <v>Lauren</v>
          </cell>
          <cell r="D7912" t="str">
            <v>UC</v>
          </cell>
          <cell r="E7912" t="str">
            <v>A</v>
          </cell>
          <cell r="F7912">
            <v>240100</v>
          </cell>
          <cell r="G7912" t="str">
            <v>SSW School of Social Work</v>
          </cell>
          <cell r="H7912" t="str">
            <v>SP</v>
          </cell>
        </row>
        <row r="7913">
          <cell r="A7913">
            <v>977016993</v>
          </cell>
          <cell r="B7913" t="str">
            <v>La Rosa</v>
          </cell>
          <cell r="C7913" t="str">
            <v>Andres</v>
          </cell>
          <cell r="D7913" t="str">
            <v>UA</v>
          </cell>
          <cell r="E7913" t="str">
            <v>A</v>
          </cell>
          <cell r="F7913">
            <v>221800</v>
          </cell>
          <cell r="G7913" t="str">
            <v>PHY Physics</v>
          </cell>
          <cell r="H7913" t="str">
            <v>PB</v>
          </cell>
        </row>
        <row r="7914">
          <cell r="A7914">
            <v>977052719</v>
          </cell>
          <cell r="B7914" t="str">
            <v>Campbell</v>
          </cell>
          <cell r="C7914" t="str">
            <v>Toby</v>
          </cell>
          <cell r="D7914" t="str">
            <v>UF</v>
          </cell>
          <cell r="E7914" t="str">
            <v>T</v>
          </cell>
          <cell r="F7914">
            <v>201101</v>
          </cell>
          <cell r="G7914" t="str">
            <v>SAT Saturday Academy-Main</v>
          </cell>
          <cell r="H7914" t="str">
            <v>PB</v>
          </cell>
          <cell r="I7914">
            <v>38961</v>
          </cell>
        </row>
        <row r="7915">
          <cell r="A7915">
            <v>977053057</v>
          </cell>
          <cell r="B7915" t="str">
            <v>Hart</v>
          </cell>
          <cell r="C7915" t="str">
            <v>Ellen</v>
          </cell>
          <cell r="D7915" t="str">
            <v>UC</v>
          </cell>
          <cell r="E7915" t="str">
            <v>A</v>
          </cell>
          <cell r="F7915">
            <v>220801</v>
          </cell>
          <cell r="G7915" t="str">
            <v>ENG English Dept Office</v>
          </cell>
          <cell r="H7915" t="str">
            <v>SP</v>
          </cell>
        </row>
        <row r="7916">
          <cell r="A7916">
            <v>977054807</v>
          </cell>
          <cell r="B7916" t="str">
            <v>DeCristofaro</v>
          </cell>
          <cell r="C7916" t="str">
            <v>Jana</v>
          </cell>
          <cell r="D7916" t="str">
            <v>UB</v>
          </cell>
          <cell r="E7916" t="str">
            <v>T</v>
          </cell>
          <cell r="F7916">
            <v>240200</v>
          </cell>
          <cell r="G7916" t="str">
            <v>RRI Regional Research Institute</v>
          </cell>
          <cell r="H7916" t="str">
            <v>PB</v>
          </cell>
          <cell r="I7916">
            <v>37399</v>
          </cell>
        </row>
        <row r="7917">
          <cell r="A7917">
            <v>977057490</v>
          </cell>
          <cell r="B7917" t="str">
            <v>Torrey</v>
          </cell>
          <cell r="C7917" t="str">
            <v>Dana</v>
          </cell>
          <cell r="D7917" t="str">
            <v>UC</v>
          </cell>
          <cell r="E7917" t="str">
            <v>A</v>
          </cell>
          <cell r="F7917">
            <v>310300</v>
          </cell>
          <cell r="G7917" t="str">
            <v>PAD Public Administration</v>
          </cell>
          <cell r="H7917" t="str">
            <v>SP</v>
          </cell>
        </row>
        <row r="7918">
          <cell r="A7918">
            <v>977064882</v>
          </cell>
          <cell r="B7918" t="str">
            <v>Shields</v>
          </cell>
          <cell r="C7918" t="str">
            <v>William</v>
          </cell>
          <cell r="D7918" t="str">
            <v>UC</v>
          </cell>
          <cell r="E7918" t="str">
            <v>T</v>
          </cell>
          <cell r="F7918">
            <v>240100</v>
          </cell>
          <cell r="G7918" t="str">
            <v>SSW School of Social Work</v>
          </cell>
          <cell r="H7918" t="str">
            <v>SP</v>
          </cell>
          <cell r="I7918">
            <v>39080</v>
          </cell>
        </row>
        <row r="7919">
          <cell r="A7919">
            <v>977065155</v>
          </cell>
          <cell r="B7919" t="str">
            <v>Terraglio</v>
          </cell>
          <cell r="C7919" t="str">
            <v>Frank</v>
          </cell>
          <cell r="D7919" t="str">
            <v>UV</v>
          </cell>
          <cell r="E7919" t="str">
            <v>T</v>
          </cell>
          <cell r="F7919">
            <v>270155</v>
          </cell>
          <cell r="G7919" t="str">
            <v>EAS CE N/C Eng/Appld Sci Prog</v>
          </cell>
          <cell r="H7919" t="str">
            <v>IN</v>
          </cell>
          <cell r="I7919">
            <v>37711</v>
          </cell>
        </row>
        <row r="7920">
          <cell r="A7920">
            <v>977074022</v>
          </cell>
          <cell r="B7920" t="str">
            <v>Sternberg</v>
          </cell>
          <cell r="C7920" t="str">
            <v>Bruce</v>
          </cell>
          <cell r="D7920" t="str">
            <v>UF</v>
          </cell>
          <cell r="E7920" t="str">
            <v>T</v>
          </cell>
          <cell r="F7920">
            <v>651100</v>
          </cell>
          <cell r="G7920" t="str">
            <v>FAP Facilities Directors Office</v>
          </cell>
          <cell r="H7920" t="str">
            <v>PB</v>
          </cell>
          <cell r="I7920">
            <v>38168</v>
          </cell>
        </row>
        <row r="7921">
          <cell r="A7921">
            <v>977079812</v>
          </cell>
          <cell r="B7921" t="str">
            <v>Trader</v>
          </cell>
          <cell r="C7921" t="str">
            <v>Andrea</v>
          </cell>
          <cell r="D7921" t="str">
            <v>UV</v>
          </cell>
          <cell r="E7921" t="str">
            <v>T</v>
          </cell>
          <cell r="F7921">
            <v>630301</v>
          </cell>
          <cell r="G7921" t="str">
            <v>ATH Trainer's Office</v>
          </cell>
          <cell r="H7921" t="str">
            <v>IN</v>
          </cell>
          <cell r="I7921">
            <v>38138</v>
          </cell>
        </row>
        <row r="7922">
          <cell r="A7922">
            <v>977099372</v>
          </cell>
          <cell r="B7922" t="str">
            <v>Korpenfelt</v>
          </cell>
          <cell r="C7922" t="str">
            <v>Daniel</v>
          </cell>
          <cell r="D7922" t="str">
            <v>UF</v>
          </cell>
          <cell r="E7922" t="str">
            <v>T</v>
          </cell>
          <cell r="F7922">
            <v>270401</v>
          </cell>
          <cell r="G7922" t="str">
            <v>EEN Electrical/Computer Engineering</v>
          </cell>
          <cell r="H7922" t="str">
            <v>PB</v>
          </cell>
          <cell r="I7922">
            <v>39462</v>
          </cell>
        </row>
        <row r="7923">
          <cell r="A7923">
            <v>977099373</v>
          </cell>
          <cell r="B7923" t="str">
            <v>West</v>
          </cell>
          <cell r="C7923" t="str">
            <v>Stanley</v>
          </cell>
          <cell r="D7923" t="str">
            <v>UW</v>
          </cell>
          <cell r="E7923" t="str">
            <v>T</v>
          </cell>
          <cell r="F7923">
            <v>906300</v>
          </cell>
          <cell r="G7923" t="str">
            <v>GEN Univ Misc</v>
          </cell>
          <cell r="H7923" t="str">
            <v>IN</v>
          </cell>
          <cell r="I7923">
            <v>38138</v>
          </cell>
        </row>
        <row r="7924">
          <cell r="A7924">
            <v>977106863</v>
          </cell>
          <cell r="B7924" t="str">
            <v>Peters</v>
          </cell>
          <cell r="C7924" t="str">
            <v>Preston</v>
          </cell>
          <cell r="D7924" t="str">
            <v>UV</v>
          </cell>
          <cell r="E7924" t="str">
            <v>T</v>
          </cell>
          <cell r="F7924">
            <v>101200</v>
          </cell>
          <cell r="G7924" t="str">
            <v>OCR Community Relations Office</v>
          </cell>
          <cell r="H7924" t="str">
            <v>IN</v>
          </cell>
          <cell r="I7924">
            <v>36007</v>
          </cell>
        </row>
        <row r="7925">
          <cell r="A7925">
            <v>977128185</v>
          </cell>
          <cell r="B7925" t="str">
            <v>Crosier</v>
          </cell>
          <cell r="C7925" t="str">
            <v>William</v>
          </cell>
          <cell r="D7925" t="str">
            <v>UC</v>
          </cell>
          <cell r="E7925" t="str">
            <v>T</v>
          </cell>
          <cell r="F7925">
            <v>260201</v>
          </cell>
          <cell r="G7925" t="str">
            <v>EDU C&amp;I Office</v>
          </cell>
          <cell r="H7925" t="str">
            <v>SP</v>
          </cell>
          <cell r="I7925">
            <v>36616</v>
          </cell>
        </row>
        <row r="7926">
          <cell r="A7926">
            <v>977144526</v>
          </cell>
          <cell r="B7926" t="str">
            <v>Eigo</v>
          </cell>
          <cell r="C7926" t="str">
            <v>George</v>
          </cell>
          <cell r="D7926" t="str">
            <v>UV</v>
          </cell>
          <cell r="E7926" t="str">
            <v>T</v>
          </cell>
          <cell r="F7926">
            <v>221300</v>
          </cell>
          <cell r="G7926" t="str">
            <v>HST History Department</v>
          </cell>
          <cell r="H7926" t="str">
            <v>IN</v>
          </cell>
          <cell r="I7926">
            <v>36922</v>
          </cell>
        </row>
        <row r="7927">
          <cell r="A7927">
            <v>977151175</v>
          </cell>
          <cell r="B7927" t="str">
            <v>Corwin</v>
          </cell>
          <cell r="C7927" t="str">
            <v>Caryn</v>
          </cell>
          <cell r="D7927" t="str">
            <v>UC</v>
          </cell>
          <cell r="E7927" t="str">
            <v>A</v>
          </cell>
          <cell r="F7927">
            <v>301001</v>
          </cell>
          <cell r="G7927" t="str">
            <v>ART Office</v>
          </cell>
          <cell r="H7927" t="str">
            <v>SP</v>
          </cell>
        </row>
        <row r="7928">
          <cell r="A7928">
            <v>977159914</v>
          </cell>
          <cell r="B7928" t="str">
            <v>Morgan</v>
          </cell>
          <cell r="C7928" t="str">
            <v>Julia</v>
          </cell>
          <cell r="D7928" t="str">
            <v>UV</v>
          </cell>
          <cell r="E7928" t="str">
            <v>T</v>
          </cell>
          <cell r="F7928">
            <v>221501</v>
          </cell>
          <cell r="G7928" t="str">
            <v>LIN Linguistics Office</v>
          </cell>
          <cell r="H7928" t="str">
            <v>IN</v>
          </cell>
          <cell r="I7928">
            <v>36738</v>
          </cell>
        </row>
        <row r="7929">
          <cell r="A7929">
            <v>977162842</v>
          </cell>
          <cell r="B7929" t="str">
            <v>Simmons</v>
          </cell>
          <cell r="C7929" t="str">
            <v>Michael</v>
          </cell>
          <cell r="D7929" t="str">
            <v>UC</v>
          </cell>
          <cell r="E7929" t="str">
            <v>A</v>
          </cell>
          <cell r="F7929">
            <v>301001</v>
          </cell>
          <cell r="G7929" t="str">
            <v>ART Office</v>
          </cell>
          <cell r="H7929" t="str">
            <v>SP</v>
          </cell>
        </row>
        <row r="7930">
          <cell r="A7930">
            <v>977178032</v>
          </cell>
          <cell r="B7930" t="str">
            <v>Hilmer</v>
          </cell>
          <cell r="C7930" t="str">
            <v>Nathan</v>
          </cell>
          <cell r="D7930" t="str">
            <v>UC</v>
          </cell>
          <cell r="E7930" t="str">
            <v>A</v>
          </cell>
          <cell r="F7930">
            <v>310400</v>
          </cell>
          <cell r="G7930" t="str">
            <v>USP Urban Studies &amp; Planning</v>
          </cell>
          <cell r="H7930" t="str">
            <v>SP</v>
          </cell>
        </row>
        <row r="7931">
          <cell r="A7931">
            <v>977180984</v>
          </cell>
          <cell r="B7931" t="str">
            <v>Ranker</v>
          </cell>
          <cell r="C7931" t="str">
            <v>Jason</v>
          </cell>
          <cell r="D7931" t="str">
            <v>UA</v>
          </cell>
          <cell r="E7931" t="str">
            <v>A</v>
          </cell>
          <cell r="F7931">
            <v>260201</v>
          </cell>
          <cell r="G7931" t="str">
            <v>EDU C&amp;I Office</v>
          </cell>
          <cell r="H7931" t="str">
            <v>PB</v>
          </cell>
        </row>
        <row r="7932">
          <cell r="A7932">
            <v>977198083</v>
          </cell>
          <cell r="B7932" t="str">
            <v>Rodge</v>
          </cell>
          <cell r="C7932" t="str">
            <v>Louis</v>
          </cell>
          <cell r="D7932" t="str">
            <v>UF</v>
          </cell>
          <cell r="E7932" t="str">
            <v>A</v>
          </cell>
          <cell r="F7932">
            <v>640400</v>
          </cell>
          <cell r="G7932" t="str">
            <v>BAO Purchasing</v>
          </cell>
          <cell r="H7932" t="str">
            <v>PB</v>
          </cell>
        </row>
        <row r="7933">
          <cell r="A7933">
            <v>977201635</v>
          </cell>
          <cell r="B7933" t="str">
            <v>Herriges</v>
          </cell>
          <cell r="C7933" t="str">
            <v>Cody</v>
          </cell>
          <cell r="D7933" t="str">
            <v>UB</v>
          </cell>
          <cell r="E7933" t="str">
            <v>A</v>
          </cell>
          <cell r="F7933">
            <v>270120</v>
          </cell>
          <cell r="G7933" t="str">
            <v>SCS School Computing Support</v>
          </cell>
          <cell r="H7933" t="str">
            <v>PB</v>
          </cell>
        </row>
        <row r="7934">
          <cell r="A7934">
            <v>977212191</v>
          </cell>
          <cell r="B7934" t="str">
            <v>Rouvimov</v>
          </cell>
          <cell r="C7934" t="str">
            <v>Sergei</v>
          </cell>
          <cell r="D7934" t="str">
            <v>UB</v>
          </cell>
          <cell r="E7934" t="str">
            <v>A</v>
          </cell>
          <cell r="F7934">
            <v>221800</v>
          </cell>
          <cell r="G7934" t="str">
            <v>PHY Physics</v>
          </cell>
          <cell r="H7934" t="str">
            <v>PB</v>
          </cell>
        </row>
        <row r="7935">
          <cell r="A7935">
            <v>977215135</v>
          </cell>
          <cell r="B7935" t="str">
            <v>Rife</v>
          </cell>
          <cell r="C7935" t="str">
            <v>Gary</v>
          </cell>
          <cell r="D7935" t="str">
            <v>UC</v>
          </cell>
          <cell r="E7935" t="str">
            <v>A</v>
          </cell>
          <cell r="F7935">
            <v>310400</v>
          </cell>
          <cell r="G7935" t="str">
            <v>USP Urban Studies &amp; Planning</v>
          </cell>
          <cell r="H7935" t="str">
            <v>SP</v>
          </cell>
        </row>
        <row r="7936">
          <cell r="A7936">
            <v>977215909</v>
          </cell>
          <cell r="B7936" t="str">
            <v>Tlalmis de la Rosa</v>
          </cell>
          <cell r="C7936" t="str">
            <v>Maribel</v>
          </cell>
          <cell r="D7936" t="str">
            <v>UC</v>
          </cell>
          <cell r="E7936" t="str">
            <v>A</v>
          </cell>
          <cell r="F7936">
            <v>221000</v>
          </cell>
          <cell r="G7936" t="str">
            <v>FLL Foreign Languages</v>
          </cell>
          <cell r="H7936" t="str">
            <v>SP</v>
          </cell>
        </row>
        <row r="7937">
          <cell r="A7937">
            <v>977253230</v>
          </cell>
          <cell r="B7937" t="str">
            <v>Getreu</v>
          </cell>
          <cell r="C7937" t="str">
            <v>Ian</v>
          </cell>
          <cell r="D7937" t="str">
            <v>UC</v>
          </cell>
          <cell r="E7937" t="str">
            <v>T</v>
          </cell>
          <cell r="F7937">
            <v>270401</v>
          </cell>
          <cell r="G7937" t="str">
            <v>EEN Electrical/Computer Engineering</v>
          </cell>
          <cell r="H7937" t="str">
            <v>SP</v>
          </cell>
          <cell r="I7937">
            <v>37802</v>
          </cell>
        </row>
        <row r="7938">
          <cell r="A7938">
            <v>977254250</v>
          </cell>
          <cell r="B7938" t="str">
            <v>Moody</v>
          </cell>
          <cell r="C7938" t="str">
            <v>Robert</v>
          </cell>
          <cell r="D7938" t="str">
            <v>UC</v>
          </cell>
          <cell r="E7938" t="str">
            <v>A</v>
          </cell>
          <cell r="F7938">
            <v>250001</v>
          </cell>
          <cell r="G7938" t="str">
            <v>SBA Deans Office</v>
          </cell>
          <cell r="H7938" t="str">
            <v>SP</v>
          </cell>
        </row>
        <row r="7939">
          <cell r="A7939">
            <v>977259084</v>
          </cell>
          <cell r="B7939" t="str">
            <v>Mahan</v>
          </cell>
          <cell r="C7939" t="str">
            <v>Tyrae</v>
          </cell>
          <cell r="D7939" t="str">
            <v>UW</v>
          </cell>
          <cell r="E7939" t="str">
            <v>A</v>
          </cell>
          <cell r="F7939">
            <v>310001</v>
          </cell>
          <cell r="G7939" t="str">
            <v>UPA Dean's Office</v>
          </cell>
          <cell r="H7939" t="str">
            <v>IN</v>
          </cell>
        </row>
        <row r="7940">
          <cell r="A7940">
            <v>977261995</v>
          </cell>
          <cell r="B7940" t="str">
            <v>Yotsukura</v>
          </cell>
          <cell r="C7940" t="str">
            <v>Lindsay</v>
          </cell>
          <cell r="D7940" t="str">
            <v>UV</v>
          </cell>
          <cell r="E7940" t="str">
            <v>T</v>
          </cell>
          <cell r="F7940">
            <v>221000</v>
          </cell>
          <cell r="G7940" t="str">
            <v>FLL Foreign Languages</v>
          </cell>
          <cell r="H7940" t="str">
            <v>IN</v>
          </cell>
          <cell r="I7940">
            <v>38547</v>
          </cell>
        </row>
        <row r="7941">
          <cell r="A7941">
            <v>977277692</v>
          </cell>
          <cell r="B7941" t="str">
            <v>Gilbert</v>
          </cell>
          <cell r="C7941" t="str">
            <v>Jenny</v>
          </cell>
          <cell r="D7941" t="str">
            <v>UF</v>
          </cell>
          <cell r="E7941" t="str">
            <v>T</v>
          </cell>
          <cell r="F7941">
            <v>100301</v>
          </cell>
          <cell r="G7941" t="str">
            <v>DEV Development Office</v>
          </cell>
          <cell r="H7941" t="str">
            <v>PB</v>
          </cell>
          <cell r="I7941">
            <v>37499</v>
          </cell>
        </row>
        <row r="7942">
          <cell r="A7942">
            <v>977286658</v>
          </cell>
          <cell r="B7942" t="str">
            <v>Andrew</v>
          </cell>
          <cell r="C7942" t="str">
            <v>Carin</v>
          </cell>
          <cell r="D7942" t="str">
            <v>UB</v>
          </cell>
          <cell r="E7942" t="str">
            <v>A</v>
          </cell>
          <cell r="F7942">
            <v>221100</v>
          </cell>
          <cell r="G7942" t="str">
            <v>GLG Geology</v>
          </cell>
          <cell r="H7942" t="str">
            <v>PB</v>
          </cell>
        </row>
        <row r="7943">
          <cell r="A7943">
            <v>977290309</v>
          </cell>
          <cell r="B7943" t="str">
            <v>Avery</v>
          </cell>
          <cell r="C7943" t="str">
            <v>Joanne</v>
          </cell>
          <cell r="D7943" t="str">
            <v>UF</v>
          </cell>
          <cell r="E7943" t="str">
            <v>T</v>
          </cell>
          <cell r="F7943">
            <v>651100</v>
          </cell>
          <cell r="G7943" t="str">
            <v>FAP Facilities Directors Office</v>
          </cell>
          <cell r="H7943" t="str">
            <v>PB</v>
          </cell>
          <cell r="I7943">
            <v>38210</v>
          </cell>
        </row>
        <row r="7944">
          <cell r="A7944">
            <v>977294784</v>
          </cell>
          <cell r="B7944" t="str">
            <v>Nixon</v>
          </cell>
          <cell r="C7944" t="str">
            <v>Elizabeth</v>
          </cell>
          <cell r="D7944" t="str">
            <v>UV</v>
          </cell>
          <cell r="E7944" t="str">
            <v>T</v>
          </cell>
          <cell r="F7944">
            <v>200801</v>
          </cell>
          <cell r="G7944" t="str">
            <v>IAF Int'l Affairs Office</v>
          </cell>
          <cell r="H7944" t="str">
            <v>IN</v>
          </cell>
          <cell r="I7944">
            <v>39325</v>
          </cell>
        </row>
        <row r="7945">
          <cell r="A7945">
            <v>977309636</v>
          </cell>
          <cell r="B7945" t="str">
            <v>Broshot</v>
          </cell>
          <cell r="C7945" t="str">
            <v>Nancy</v>
          </cell>
          <cell r="D7945" t="str">
            <v>UV</v>
          </cell>
          <cell r="E7945" t="str">
            <v>A</v>
          </cell>
          <cell r="F7945">
            <v>220300</v>
          </cell>
          <cell r="G7945" t="str">
            <v>BIO Biology</v>
          </cell>
          <cell r="H7945" t="str">
            <v>IN</v>
          </cell>
        </row>
        <row r="7946">
          <cell r="A7946">
            <v>977329255</v>
          </cell>
          <cell r="B7946" t="str">
            <v>Kerofsky</v>
          </cell>
          <cell r="C7946" t="str">
            <v>Louis</v>
          </cell>
          <cell r="D7946" t="str">
            <v>UC</v>
          </cell>
          <cell r="E7946" t="str">
            <v>T</v>
          </cell>
          <cell r="F7946">
            <v>270401</v>
          </cell>
          <cell r="G7946" t="str">
            <v>EEN Electrical/Computer Engineering</v>
          </cell>
          <cell r="H7946" t="str">
            <v>SP</v>
          </cell>
          <cell r="I7946">
            <v>37986</v>
          </cell>
        </row>
        <row r="7947">
          <cell r="A7947">
            <v>977329392</v>
          </cell>
          <cell r="B7947" t="str">
            <v>Pinilla</v>
          </cell>
          <cell r="C7947" t="str">
            <v>Gabriel</v>
          </cell>
          <cell r="D7947" t="str">
            <v>UV</v>
          </cell>
          <cell r="E7947" t="str">
            <v>T</v>
          </cell>
          <cell r="F7947">
            <v>220900</v>
          </cell>
          <cell r="G7947" t="str">
            <v>ESR Environmental Sci PhD</v>
          </cell>
          <cell r="H7947" t="str">
            <v>IN</v>
          </cell>
          <cell r="I7947">
            <v>36799</v>
          </cell>
        </row>
        <row r="7948">
          <cell r="A7948">
            <v>977333287</v>
          </cell>
          <cell r="B7948" t="str">
            <v>Schilling</v>
          </cell>
          <cell r="C7948" t="str">
            <v>Andrew</v>
          </cell>
          <cell r="D7948" t="str">
            <v>UC</v>
          </cell>
          <cell r="E7948" t="str">
            <v>T</v>
          </cell>
          <cell r="F7948">
            <v>301120</v>
          </cell>
          <cell r="G7948" t="str">
            <v>ARC Architecture Office</v>
          </cell>
          <cell r="H7948" t="str">
            <v>SP</v>
          </cell>
          <cell r="I7948">
            <v>38077</v>
          </cell>
        </row>
        <row r="7949">
          <cell r="A7949">
            <v>977337099</v>
          </cell>
          <cell r="B7949" t="str">
            <v>McCalla</v>
          </cell>
          <cell r="C7949" t="str">
            <v>Lisa</v>
          </cell>
          <cell r="D7949" t="str">
            <v>UF</v>
          </cell>
          <cell r="E7949" t="str">
            <v>T</v>
          </cell>
          <cell r="F7949">
            <v>332001</v>
          </cell>
          <cell r="G7949" t="str">
            <v>SDO Student Activities Office</v>
          </cell>
          <cell r="H7949" t="str">
            <v>PB</v>
          </cell>
          <cell r="I7949">
            <v>38125</v>
          </cell>
        </row>
        <row r="7950">
          <cell r="A7950">
            <v>977337362</v>
          </cell>
          <cell r="B7950" t="str">
            <v>London</v>
          </cell>
          <cell r="C7950" t="str">
            <v>Ralph</v>
          </cell>
          <cell r="D7950" t="str">
            <v>UC</v>
          </cell>
          <cell r="E7950" t="str">
            <v>T</v>
          </cell>
          <cell r="F7950">
            <v>270201</v>
          </cell>
          <cell r="G7950" t="str">
            <v>CMP Computer Science Office</v>
          </cell>
          <cell r="H7950" t="str">
            <v>SP</v>
          </cell>
          <cell r="I7950">
            <v>36341</v>
          </cell>
        </row>
        <row r="7951">
          <cell r="A7951">
            <v>977345706</v>
          </cell>
          <cell r="B7951" t="str">
            <v>Grant</v>
          </cell>
          <cell r="C7951" t="str">
            <v>Darrell</v>
          </cell>
          <cell r="D7951" t="str">
            <v>UA</v>
          </cell>
          <cell r="E7951" t="str">
            <v>A</v>
          </cell>
          <cell r="F7951">
            <v>304001</v>
          </cell>
          <cell r="G7951" t="str">
            <v>MUS Music Office</v>
          </cell>
          <cell r="H7951" t="str">
            <v>PB</v>
          </cell>
        </row>
        <row r="7952">
          <cell r="A7952">
            <v>977350947</v>
          </cell>
          <cell r="B7952" t="str">
            <v>Kohles</v>
          </cell>
          <cell r="C7952" t="str">
            <v>Lia</v>
          </cell>
          <cell r="D7952" t="str">
            <v>UC</v>
          </cell>
          <cell r="E7952" t="str">
            <v>T</v>
          </cell>
          <cell r="F7952">
            <v>303000</v>
          </cell>
          <cell r="G7952" t="str">
            <v>TAD Theater Arts Department</v>
          </cell>
          <cell r="H7952" t="str">
            <v>SP</v>
          </cell>
          <cell r="I7952">
            <v>37256</v>
          </cell>
        </row>
        <row r="7953">
          <cell r="A7953">
            <v>977351713</v>
          </cell>
          <cell r="B7953" t="str">
            <v>Clark</v>
          </cell>
          <cell r="C7953" t="str">
            <v>Karen</v>
          </cell>
          <cell r="D7953" t="str">
            <v>UV</v>
          </cell>
          <cell r="E7953" t="str">
            <v>T</v>
          </cell>
          <cell r="F7953">
            <v>282001</v>
          </cell>
          <cell r="G7953" t="str">
            <v>XCE CE/Education Office</v>
          </cell>
          <cell r="H7953" t="str">
            <v>IN</v>
          </cell>
          <cell r="I7953">
            <v>35976</v>
          </cell>
        </row>
        <row r="7954">
          <cell r="A7954">
            <v>977375171</v>
          </cell>
          <cell r="B7954" t="str">
            <v>Nguyen</v>
          </cell>
          <cell r="C7954" t="str">
            <v>Kevin</v>
          </cell>
          <cell r="D7954" t="str">
            <v>UW</v>
          </cell>
          <cell r="E7954" t="str">
            <v>T</v>
          </cell>
          <cell r="F7954">
            <v>221501</v>
          </cell>
          <cell r="G7954" t="str">
            <v>LIN Linguistics Office</v>
          </cell>
          <cell r="H7954" t="str">
            <v>IN</v>
          </cell>
          <cell r="I7954">
            <v>39113</v>
          </cell>
        </row>
        <row r="7955">
          <cell r="A7955">
            <v>977396605</v>
          </cell>
          <cell r="B7955" t="str">
            <v>Bettis</v>
          </cell>
          <cell r="C7955" t="str">
            <v>Susan</v>
          </cell>
          <cell r="D7955" t="str">
            <v>UC</v>
          </cell>
          <cell r="E7955" t="str">
            <v>A</v>
          </cell>
          <cell r="F7955">
            <v>260100</v>
          </cell>
          <cell r="G7955" t="str">
            <v>EDU Special Ed/Counselor Ed</v>
          </cell>
          <cell r="H7955" t="str">
            <v>SP</v>
          </cell>
        </row>
        <row r="7956">
          <cell r="A7956">
            <v>977413100</v>
          </cell>
          <cell r="B7956" t="str">
            <v>Kotlyar</v>
          </cell>
          <cell r="C7956" t="str">
            <v>Roza</v>
          </cell>
          <cell r="D7956" t="str">
            <v>UV</v>
          </cell>
          <cell r="E7956" t="str">
            <v>T</v>
          </cell>
          <cell r="F7956">
            <v>221800</v>
          </cell>
          <cell r="G7956" t="str">
            <v>PHY Physics</v>
          </cell>
          <cell r="H7956" t="str">
            <v>IN</v>
          </cell>
          <cell r="I7956">
            <v>36769</v>
          </cell>
        </row>
        <row r="7957">
          <cell r="A7957">
            <v>977414408</v>
          </cell>
          <cell r="B7957" t="str">
            <v>Webb</v>
          </cell>
          <cell r="C7957" t="str">
            <v>Natalee</v>
          </cell>
          <cell r="D7957" t="str">
            <v>UF</v>
          </cell>
          <cell r="E7957" t="str">
            <v>A</v>
          </cell>
          <cell r="F7957">
            <v>332001</v>
          </cell>
          <cell r="G7957" t="str">
            <v>SDO Student Activities Office</v>
          </cell>
          <cell r="H7957" t="str">
            <v>PB</v>
          </cell>
        </row>
        <row r="7958">
          <cell r="A7958">
            <v>977416224</v>
          </cell>
          <cell r="B7958" t="str">
            <v>Yang</v>
          </cell>
          <cell r="C7958" t="str">
            <v>Liuyang</v>
          </cell>
          <cell r="D7958" t="str">
            <v>UC</v>
          </cell>
          <cell r="E7958" t="str">
            <v>T</v>
          </cell>
          <cell r="F7958">
            <v>270401</v>
          </cell>
          <cell r="G7958" t="str">
            <v>EEN Electrical/Computer Engineering</v>
          </cell>
          <cell r="H7958" t="str">
            <v>IN</v>
          </cell>
          <cell r="I7958">
            <v>35976</v>
          </cell>
        </row>
        <row r="7959">
          <cell r="A7959">
            <v>977423370</v>
          </cell>
          <cell r="B7959" t="str">
            <v>Johnson</v>
          </cell>
          <cell r="C7959" t="str">
            <v>Christina</v>
          </cell>
          <cell r="D7959" t="str">
            <v>UF</v>
          </cell>
          <cell r="E7959" t="str">
            <v>A</v>
          </cell>
          <cell r="F7959">
            <v>670520</v>
          </cell>
          <cell r="G7959" t="str">
            <v>RES Residence Life</v>
          </cell>
          <cell r="H7959" t="str">
            <v>PB</v>
          </cell>
        </row>
        <row r="7960">
          <cell r="A7960">
            <v>977434034</v>
          </cell>
          <cell r="B7960" t="str">
            <v>Kiltz</v>
          </cell>
          <cell r="C7960" t="str">
            <v>Linda</v>
          </cell>
          <cell r="D7960" t="str">
            <v>UV</v>
          </cell>
          <cell r="E7960" t="str">
            <v>A</v>
          </cell>
          <cell r="F7960">
            <v>310300</v>
          </cell>
          <cell r="G7960" t="str">
            <v>PAD Public Administration</v>
          </cell>
          <cell r="H7960" t="str">
            <v>IN</v>
          </cell>
        </row>
        <row r="7961">
          <cell r="A7961">
            <v>977440359</v>
          </cell>
          <cell r="B7961" t="str">
            <v>Latta</v>
          </cell>
          <cell r="C7961" t="str">
            <v>Chad</v>
          </cell>
          <cell r="D7961" t="str">
            <v>UV</v>
          </cell>
          <cell r="E7961" t="str">
            <v>T</v>
          </cell>
          <cell r="F7961">
            <v>333501</v>
          </cell>
          <cell r="G7961" t="str">
            <v>CAP Couns &amp; Psych Svc Office</v>
          </cell>
          <cell r="H7961" t="str">
            <v>IN</v>
          </cell>
          <cell r="I7961">
            <v>38046</v>
          </cell>
        </row>
        <row r="7962">
          <cell r="A7962">
            <v>977441528</v>
          </cell>
          <cell r="B7962" t="str">
            <v>Jackson</v>
          </cell>
          <cell r="C7962" t="str">
            <v>Delphine</v>
          </cell>
          <cell r="D7962" t="str">
            <v>UC</v>
          </cell>
          <cell r="E7962" t="str">
            <v>T</v>
          </cell>
          <cell r="F7962">
            <v>290001</v>
          </cell>
          <cell r="G7962" t="str">
            <v>XSC Salem Center Office</v>
          </cell>
          <cell r="H7962" t="str">
            <v>SP</v>
          </cell>
          <cell r="I7962">
            <v>36616</v>
          </cell>
        </row>
        <row r="7963">
          <cell r="A7963">
            <v>977467220</v>
          </cell>
          <cell r="B7963" t="str">
            <v>Kaye</v>
          </cell>
          <cell r="C7963" t="str">
            <v>Allison</v>
          </cell>
          <cell r="D7963" t="str">
            <v>UA</v>
          </cell>
          <cell r="E7963" t="str">
            <v>T</v>
          </cell>
          <cell r="F7963">
            <v>221510</v>
          </cell>
          <cell r="G7963" t="str">
            <v>ESL Engl as a 2nd Lang</v>
          </cell>
          <cell r="H7963" t="str">
            <v>PB</v>
          </cell>
          <cell r="I7963">
            <v>38898</v>
          </cell>
        </row>
        <row r="7964">
          <cell r="A7964">
            <v>977484277</v>
          </cell>
          <cell r="B7964" t="str">
            <v>Sommer</v>
          </cell>
          <cell r="C7964" t="str">
            <v>Deborah</v>
          </cell>
          <cell r="D7964" t="str">
            <v>UC</v>
          </cell>
          <cell r="E7964" t="str">
            <v>A</v>
          </cell>
          <cell r="F7964">
            <v>260300</v>
          </cell>
          <cell r="G7964" t="str">
            <v>EDU Policies/Foundations</v>
          </cell>
          <cell r="H7964" t="str">
            <v>SP</v>
          </cell>
        </row>
        <row r="7965">
          <cell r="A7965">
            <v>977488007</v>
          </cell>
          <cell r="B7965" t="str">
            <v>Fitzpatrick</v>
          </cell>
          <cell r="C7965" t="str">
            <v>Lynda</v>
          </cell>
          <cell r="D7965" t="str">
            <v>UV</v>
          </cell>
          <cell r="E7965" t="str">
            <v>A</v>
          </cell>
          <cell r="F7965">
            <v>222210</v>
          </cell>
          <cell r="G7965" t="str">
            <v>SPH Speech &amp; Hearing Science</v>
          </cell>
          <cell r="H7965" t="str">
            <v>IN</v>
          </cell>
        </row>
        <row r="7966">
          <cell r="A7966">
            <v>977505186</v>
          </cell>
          <cell r="B7966" t="str">
            <v>Holdsworth</v>
          </cell>
          <cell r="C7966" t="str">
            <v>Melinda</v>
          </cell>
          <cell r="D7966" t="str">
            <v>UW</v>
          </cell>
          <cell r="E7966" t="str">
            <v>T</v>
          </cell>
          <cell r="F7966">
            <v>222000</v>
          </cell>
          <cell r="G7966" t="str">
            <v>PSY Psychology</v>
          </cell>
          <cell r="H7966" t="str">
            <v>IN</v>
          </cell>
          <cell r="I7966">
            <v>39293</v>
          </cell>
        </row>
        <row r="7967">
          <cell r="A7967">
            <v>977535195</v>
          </cell>
          <cell r="B7967" t="str">
            <v>Bunsen</v>
          </cell>
          <cell r="C7967" t="str">
            <v>Trisha</v>
          </cell>
          <cell r="D7967" t="str">
            <v>UF</v>
          </cell>
          <cell r="E7967" t="str">
            <v>T</v>
          </cell>
          <cell r="F7967">
            <v>250001</v>
          </cell>
          <cell r="G7967" t="str">
            <v>SBA Deans Office</v>
          </cell>
          <cell r="H7967" t="str">
            <v>SB</v>
          </cell>
          <cell r="I7967">
            <v>36272</v>
          </cell>
        </row>
        <row r="7968">
          <cell r="A7968">
            <v>977540193</v>
          </cell>
          <cell r="B7968" t="str">
            <v>Parker</v>
          </cell>
          <cell r="C7968" t="str">
            <v>Jolynn</v>
          </cell>
          <cell r="D7968" t="str">
            <v>UC</v>
          </cell>
          <cell r="E7968" t="str">
            <v>T</v>
          </cell>
          <cell r="F7968">
            <v>220801</v>
          </cell>
          <cell r="G7968" t="str">
            <v>ENG English Dept Office</v>
          </cell>
          <cell r="H7968" t="str">
            <v>SP</v>
          </cell>
          <cell r="I7968">
            <v>37802</v>
          </cell>
        </row>
        <row r="7969">
          <cell r="A7969">
            <v>977542924</v>
          </cell>
          <cell r="B7969" t="str">
            <v>Winter</v>
          </cell>
          <cell r="C7969" t="str">
            <v>Rolf</v>
          </cell>
          <cell r="D7969" t="str">
            <v>UD</v>
          </cell>
          <cell r="E7969" t="str">
            <v>T</v>
          </cell>
          <cell r="F7969">
            <v>220600</v>
          </cell>
          <cell r="G7969" t="str">
            <v>CHE Chemistry</v>
          </cell>
          <cell r="H7969" t="str">
            <v>SP</v>
          </cell>
          <cell r="I7969">
            <v>39113</v>
          </cell>
        </row>
        <row r="7970">
          <cell r="A7970">
            <v>977545431</v>
          </cell>
          <cell r="B7970" t="str">
            <v>Dudley</v>
          </cell>
          <cell r="C7970" t="str">
            <v>Barbara</v>
          </cell>
          <cell r="D7970" t="str">
            <v>UC</v>
          </cell>
          <cell r="E7970" t="str">
            <v>A</v>
          </cell>
          <cell r="F7970">
            <v>222100</v>
          </cell>
          <cell r="G7970" t="str">
            <v>SOC Sociology</v>
          </cell>
          <cell r="H7970" t="str">
            <v>SP</v>
          </cell>
        </row>
        <row r="7971">
          <cell r="A7971">
            <v>977558877</v>
          </cell>
          <cell r="B7971" t="str">
            <v>Bridge</v>
          </cell>
          <cell r="C7971" t="str">
            <v>Robin</v>
          </cell>
          <cell r="D7971" t="str">
            <v>UV</v>
          </cell>
          <cell r="E7971" t="str">
            <v>T</v>
          </cell>
          <cell r="F7971">
            <v>200830</v>
          </cell>
          <cell r="G7971" t="str">
            <v>ISP Intnl Special Prog Office</v>
          </cell>
          <cell r="H7971" t="str">
            <v>IN</v>
          </cell>
          <cell r="I7971">
            <v>38701</v>
          </cell>
        </row>
        <row r="7972">
          <cell r="A7972">
            <v>977573649</v>
          </cell>
          <cell r="B7972" t="str">
            <v>Corrigan</v>
          </cell>
          <cell r="C7972" t="str">
            <v>Thomas</v>
          </cell>
          <cell r="D7972" t="str">
            <v>UF</v>
          </cell>
          <cell r="E7972" t="str">
            <v>A</v>
          </cell>
          <cell r="F7972">
            <v>270101</v>
          </cell>
          <cell r="G7972" t="str">
            <v>EAS MCECS Dean Maseeh College</v>
          </cell>
          <cell r="H7972" t="str">
            <v>PB</v>
          </cell>
        </row>
        <row r="7973">
          <cell r="A7973">
            <v>977573948</v>
          </cell>
          <cell r="B7973" t="str">
            <v>deTarr</v>
          </cell>
          <cell r="C7973" t="str">
            <v>Susan</v>
          </cell>
          <cell r="D7973" t="str">
            <v>UV</v>
          </cell>
          <cell r="E7973" t="str">
            <v>T</v>
          </cell>
          <cell r="F7973">
            <v>240100</v>
          </cell>
          <cell r="G7973" t="str">
            <v>SSW School of Social Work</v>
          </cell>
          <cell r="H7973" t="str">
            <v>IN</v>
          </cell>
          <cell r="I7973">
            <v>38168</v>
          </cell>
        </row>
        <row r="7974">
          <cell r="A7974">
            <v>977574704</v>
          </cell>
          <cell r="B7974" t="str">
            <v>Miles</v>
          </cell>
          <cell r="C7974" t="str">
            <v>Joanne</v>
          </cell>
          <cell r="D7974" t="str">
            <v>UW</v>
          </cell>
          <cell r="E7974" t="str">
            <v>T</v>
          </cell>
          <cell r="F7974">
            <v>906300</v>
          </cell>
          <cell r="G7974" t="str">
            <v>GEN Univ Misc</v>
          </cell>
          <cell r="H7974" t="str">
            <v>IN</v>
          </cell>
          <cell r="I7974">
            <v>36707</v>
          </cell>
        </row>
        <row r="7975">
          <cell r="A7975">
            <v>977591800</v>
          </cell>
          <cell r="B7975" t="str">
            <v>Le</v>
          </cell>
          <cell r="C7975" t="str">
            <v>Hung</v>
          </cell>
          <cell r="D7975" t="str">
            <v>UC</v>
          </cell>
          <cell r="E7975" t="str">
            <v>T</v>
          </cell>
          <cell r="F7975">
            <v>221000</v>
          </cell>
          <cell r="G7975" t="str">
            <v>FLL Foreign Languages</v>
          </cell>
          <cell r="H7975" t="str">
            <v>IN</v>
          </cell>
          <cell r="I7975">
            <v>39080</v>
          </cell>
        </row>
        <row r="7976">
          <cell r="A7976">
            <v>977618977</v>
          </cell>
          <cell r="B7976" t="str">
            <v>Mayoral</v>
          </cell>
          <cell r="C7976" t="str">
            <v>Johnny</v>
          </cell>
          <cell r="D7976" t="str">
            <v>UV</v>
          </cell>
          <cell r="E7976" t="str">
            <v>T</v>
          </cell>
          <cell r="F7976">
            <v>200501</v>
          </cell>
          <cell r="G7976" t="str">
            <v>GSR Graduate Studies Office</v>
          </cell>
          <cell r="H7976" t="str">
            <v>IN</v>
          </cell>
          <cell r="I7976">
            <v>36799</v>
          </cell>
        </row>
        <row r="7977">
          <cell r="A7977">
            <v>977621484</v>
          </cell>
          <cell r="B7977" t="str">
            <v>Patterson</v>
          </cell>
          <cell r="C7977" t="str">
            <v>Miriam</v>
          </cell>
          <cell r="D7977" t="str">
            <v>UF</v>
          </cell>
          <cell r="E7977" t="str">
            <v>A</v>
          </cell>
          <cell r="F7977">
            <v>240200</v>
          </cell>
          <cell r="G7977" t="str">
            <v>RRI Regional Research Institute</v>
          </cell>
          <cell r="H7977" t="str">
            <v>PB</v>
          </cell>
        </row>
        <row r="7978">
          <cell r="A7978">
            <v>977628629</v>
          </cell>
          <cell r="B7978" t="str">
            <v>Hedlund</v>
          </cell>
          <cell r="C7978" t="str">
            <v>Susan</v>
          </cell>
          <cell r="D7978" t="str">
            <v>UC</v>
          </cell>
          <cell r="E7978" t="str">
            <v>A</v>
          </cell>
          <cell r="F7978">
            <v>240100</v>
          </cell>
          <cell r="G7978" t="str">
            <v>SSW School of Social Work</v>
          </cell>
          <cell r="H7978" t="str">
            <v>SP</v>
          </cell>
        </row>
        <row r="7979">
          <cell r="A7979">
            <v>977628829</v>
          </cell>
          <cell r="B7979" t="str">
            <v>Nenchev</v>
          </cell>
          <cell r="C7979" t="str">
            <v>Rita</v>
          </cell>
          <cell r="D7979" t="str">
            <v>UV</v>
          </cell>
          <cell r="E7979" t="str">
            <v>T</v>
          </cell>
          <cell r="F7979">
            <v>332809</v>
          </cell>
          <cell r="G7979" t="str">
            <v>SDO Crew</v>
          </cell>
          <cell r="H7979" t="str">
            <v>IN</v>
          </cell>
          <cell r="I7979">
            <v>37955</v>
          </cell>
        </row>
        <row r="7980">
          <cell r="A7980">
            <v>977636472</v>
          </cell>
          <cell r="B7980" t="str">
            <v>Alzner</v>
          </cell>
          <cell r="C7980" t="str">
            <v>Cathleen</v>
          </cell>
          <cell r="D7980" t="str">
            <v>UH</v>
          </cell>
          <cell r="E7980" t="str">
            <v>A</v>
          </cell>
          <cell r="F7980">
            <v>320000</v>
          </cell>
          <cell r="G7980" t="str">
            <v>LIB Library</v>
          </cell>
          <cell r="H7980" t="str">
            <v>IN</v>
          </cell>
        </row>
        <row r="7981">
          <cell r="A7981">
            <v>977648036</v>
          </cell>
          <cell r="B7981" t="str">
            <v>Candelore</v>
          </cell>
          <cell r="C7981" t="str">
            <v>Marissa</v>
          </cell>
          <cell r="D7981" t="str">
            <v>UV</v>
          </cell>
          <cell r="E7981" t="str">
            <v>T</v>
          </cell>
          <cell r="F7981">
            <v>250500</v>
          </cell>
          <cell r="G7981" t="str">
            <v>SBA Master of International Mgmt</v>
          </cell>
          <cell r="H7981" t="str">
            <v>IN</v>
          </cell>
          <cell r="I7981">
            <v>38875</v>
          </cell>
        </row>
        <row r="7982">
          <cell r="A7982">
            <v>977658741</v>
          </cell>
          <cell r="B7982" t="str">
            <v>Schutte</v>
          </cell>
          <cell r="C7982" t="str">
            <v>Kathryn</v>
          </cell>
          <cell r="D7982" t="str">
            <v>UB</v>
          </cell>
          <cell r="E7982" t="str">
            <v>T</v>
          </cell>
          <cell r="F7982">
            <v>240200</v>
          </cell>
          <cell r="G7982" t="str">
            <v>RRI Regional Research Institute</v>
          </cell>
          <cell r="H7982" t="str">
            <v>PB</v>
          </cell>
          <cell r="I7982">
            <v>38352</v>
          </cell>
        </row>
        <row r="7983">
          <cell r="A7983">
            <v>977663039</v>
          </cell>
          <cell r="B7983" t="str">
            <v>Lieberman</v>
          </cell>
          <cell r="C7983" t="str">
            <v>Robert</v>
          </cell>
          <cell r="D7983" t="str">
            <v>UC</v>
          </cell>
          <cell r="E7983" t="str">
            <v>T</v>
          </cell>
          <cell r="F7983">
            <v>270220</v>
          </cell>
          <cell r="G7983" t="str">
            <v>CMP Software Engineering Rsch Ctr</v>
          </cell>
          <cell r="H7983" t="str">
            <v>SP</v>
          </cell>
          <cell r="I7983">
            <v>38077</v>
          </cell>
        </row>
        <row r="7984">
          <cell r="A7984">
            <v>977672372</v>
          </cell>
          <cell r="B7984" t="str">
            <v>Fontaine</v>
          </cell>
          <cell r="C7984" t="str">
            <v>Suzanne</v>
          </cell>
          <cell r="D7984" t="str">
            <v>UA</v>
          </cell>
          <cell r="E7984" t="str">
            <v>T</v>
          </cell>
          <cell r="F7984">
            <v>283950</v>
          </cell>
          <cell r="G7984" t="str">
            <v>XPD English as a Second Language</v>
          </cell>
          <cell r="H7984" t="str">
            <v>PB</v>
          </cell>
          <cell r="I7984">
            <v>37848</v>
          </cell>
        </row>
        <row r="7985">
          <cell r="A7985">
            <v>977685894</v>
          </cell>
          <cell r="B7985" t="str">
            <v>Walker</v>
          </cell>
          <cell r="C7985" t="str">
            <v>Janet</v>
          </cell>
          <cell r="D7985" t="str">
            <v>UB</v>
          </cell>
          <cell r="E7985" t="str">
            <v>A</v>
          </cell>
          <cell r="F7985">
            <v>240200</v>
          </cell>
          <cell r="G7985" t="str">
            <v>RRI Regional Research Institute</v>
          </cell>
          <cell r="H7985" t="str">
            <v>PB</v>
          </cell>
        </row>
        <row r="7986">
          <cell r="A7986">
            <v>977689645</v>
          </cell>
          <cell r="B7986" t="str">
            <v>Rieth</v>
          </cell>
          <cell r="C7986" t="str">
            <v>Derek</v>
          </cell>
          <cell r="D7986" t="str">
            <v>UV</v>
          </cell>
          <cell r="E7986" t="str">
            <v>A</v>
          </cell>
          <cell r="F7986">
            <v>332009</v>
          </cell>
          <cell r="G7986" t="str">
            <v>SDO World Dance Office</v>
          </cell>
          <cell r="H7986" t="str">
            <v>IN</v>
          </cell>
        </row>
        <row r="7987">
          <cell r="A7987">
            <v>977698460</v>
          </cell>
          <cell r="B7987" t="str">
            <v>Cross</v>
          </cell>
          <cell r="C7987" t="str">
            <v>Kenneth</v>
          </cell>
          <cell r="D7987" t="str">
            <v>UV</v>
          </cell>
          <cell r="E7987" t="str">
            <v>T</v>
          </cell>
          <cell r="F7987">
            <v>310300</v>
          </cell>
          <cell r="G7987" t="str">
            <v>PAD Public Administration</v>
          </cell>
          <cell r="H7987" t="str">
            <v>IN</v>
          </cell>
          <cell r="I7987">
            <v>37499</v>
          </cell>
        </row>
        <row r="7988">
          <cell r="A7988">
            <v>977699963</v>
          </cell>
          <cell r="B7988" t="str">
            <v>Thomas</v>
          </cell>
          <cell r="C7988" t="str">
            <v>Hazel</v>
          </cell>
          <cell r="D7988" t="str">
            <v>UF</v>
          </cell>
          <cell r="E7988" t="str">
            <v>A</v>
          </cell>
          <cell r="F7988">
            <v>222100</v>
          </cell>
          <cell r="G7988" t="str">
            <v>SOC Sociology</v>
          </cell>
          <cell r="H7988" t="str">
            <v>PB</v>
          </cell>
        </row>
        <row r="7989">
          <cell r="A7989">
            <v>977726738</v>
          </cell>
          <cell r="B7989" t="str">
            <v>Wang</v>
          </cell>
          <cell r="C7989" t="str">
            <v>Mo</v>
          </cell>
          <cell r="D7989" t="str">
            <v>UA</v>
          </cell>
          <cell r="E7989" t="str">
            <v>A</v>
          </cell>
          <cell r="F7989">
            <v>222000</v>
          </cell>
          <cell r="G7989" t="str">
            <v>PSY Psychology</v>
          </cell>
          <cell r="H7989" t="str">
            <v>PB</v>
          </cell>
        </row>
        <row r="7990">
          <cell r="A7990">
            <v>977748500</v>
          </cell>
          <cell r="B7990" t="str">
            <v>Hutchins</v>
          </cell>
          <cell r="C7990" t="str">
            <v>Debbie</v>
          </cell>
          <cell r="D7990" t="str">
            <v>UF</v>
          </cell>
          <cell r="E7990" t="str">
            <v>A</v>
          </cell>
          <cell r="F7990">
            <v>270101</v>
          </cell>
          <cell r="G7990" t="str">
            <v>EAS MCECS Dean Maseeh College</v>
          </cell>
          <cell r="H7990" t="str">
            <v>PB</v>
          </cell>
        </row>
        <row r="7991">
          <cell r="A7991">
            <v>977758036</v>
          </cell>
          <cell r="B7991" t="str">
            <v>Duran</v>
          </cell>
          <cell r="C7991" t="str">
            <v>Cynthia</v>
          </cell>
          <cell r="D7991" t="str">
            <v>UV</v>
          </cell>
          <cell r="E7991" t="str">
            <v>T</v>
          </cell>
          <cell r="F7991">
            <v>310210</v>
          </cell>
          <cell r="G7991" t="str">
            <v>JUS Criminal Justice Policy Rsch In</v>
          </cell>
          <cell r="H7991" t="str">
            <v>IN</v>
          </cell>
          <cell r="I7991">
            <v>38533</v>
          </cell>
        </row>
        <row r="7992">
          <cell r="A7992">
            <v>977763924</v>
          </cell>
          <cell r="B7992" t="str">
            <v>Sperry</v>
          </cell>
          <cell r="C7992" t="str">
            <v>Christopher</v>
          </cell>
          <cell r="D7992" t="str">
            <v>UH</v>
          </cell>
          <cell r="E7992" t="str">
            <v>T</v>
          </cell>
          <cell r="F7992">
            <v>631100</v>
          </cell>
          <cell r="G7992" t="str">
            <v>ATH W Basketball</v>
          </cell>
          <cell r="H7992" t="str">
            <v>IN</v>
          </cell>
          <cell r="I7992">
            <v>35827</v>
          </cell>
        </row>
        <row r="7993">
          <cell r="A7993">
            <v>977769483</v>
          </cell>
          <cell r="B7993" t="str">
            <v>Kayser</v>
          </cell>
          <cell r="C7993" t="str">
            <v>Mary</v>
          </cell>
          <cell r="D7993" t="str">
            <v>UV</v>
          </cell>
          <cell r="E7993" t="str">
            <v>T</v>
          </cell>
          <cell r="F7993">
            <v>201101</v>
          </cell>
          <cell r="G7993" t="str">
            <v>SAT Saturday Academy-Main</v>
          </cell>
          <cell r="H7993" t="str">
            <v>IN</v>
          </cell>
          <cell r="I7993">
            <v>38107</v>
          </cell>
        </row>
        <row r="7994">
          <cell r="A7994">
            <v>977786223</v>
          </cell>
          <cell r="B7994" t="str">
            <v>Traver</v>
          </cell>
          <cell r="C7994" t="str">
            <v>Barbara</v>
          </cell>
          <cell r="D7994" t="str">
            <v>UV</v>
          </cell>
          <cell r="E7994" t="str">
            <v>T</v>
          </cell>
          <cell r="F7994">
            <v>222700</v>
          </cell>
          <cell r="G7994" t="str">
            <v>LAS Univ Studies-General Ed</v>
          </cell>
          <cell r="H7994" t="str">
            <v>IN</v>
          </cell>
          <cell r="I7994">
            <v>37833</v>
          </cell>
        </row>
        <row r="7995">
          <cell r="A7995">
            <v>977804254</v>
          </cell>
          <cell r="B7995" t="str">
            <v>McKechnie</v>
          </cell>
          <cell r="C7995" t="str">
            <v>Mark</v>
          </cell>
          <cell r="D7995" t="str">
            <v>UC</v>
          </cell>
          <cell r="E7995" t="str">
            <v>T</v>
          </cell>
          <cell r="F7995">
            <v>240100</v>
          </cell>
          <cell r="G7995" t="str">
            <v>SSW School of Social Work</v>
          </cell>
          <cell r="H7995" t="str">
            <v>SP</v>
          </cell>
          <cell r="I7995">
            <v>37711</v>
          </cell>
        </row>
        <row r="7996">
          <cell r="A7996">
            <v>977807519</v>
          </cell>
          <cell r="B7996" t="str">
            <v>Bensen</v>
          </cell>
          <cell r="C7996" t="str">
            <v>Carol</v>
          </cell>
          <cell r="D7996" t="str">
            <v>UC</v>
          </cell>
          <cell r="E7996" t="str">
            <v>T</v>
          </cell>
          <cell r="F7996">
            <v>282001</v>
          </cell>
          <cell r="G7996" t="str">
            <v>XCE CE/Education Office</v>
          </cell>
          <cell r="H7996" t="str">
            <v>SP</v>
          </cell>
          <cell r="I7996">
            <v>36494</v>
          </cell>
        </row>
        <row r="7997">
          <cell r="A7997">
            <v>977826176</v>
          </cell>
          <cell r="B7997" t="str">
            <v>Mozzochi</v>
          </cell>
          <cell r="C7997" t="str">
            <v>Martha</v>
          </cell>
          <cell r="D7997" t="str">
            <v>UV</v>
          </cell>
          <cell r="E7997" t="str">
            <v>T</v>
          </cell>
          <cell r="F7997">
            <v>631500</v>
          </cell>
          <cell r="G7997" t="str">
            <v>ATH W Volleyball</v>
          </cell>
          <cell r="H7997" t="str">
            <v>IN</v>
          </cell>
          <cell r="I7997">
            <v>38932</v>
          </cell>
        </row>
        <row r="7998">
          <cell r="A7998">
            <v>977840352</v>
          </cell>
          <cell r="B7998" t="str">
            <v>Dunn</v>
          </cell>
          <cell r="C7998" t="str">
            <v>Susan</v>
          </cell>
          <cell r="D7998" t="str">
            <v>UC</v>
          </cell>
          <cell r="E7998" t="str">
            <v>A</v>
          </cell>
          <cell r="F7998">
            <v>260201</v>
          </cell>
          <cell r="G7998" t="str">
            <v>EDU C&amp;I Office</v>
          </cell>
          <cell r="H7998" t="str">
            <v>SP</v>
          </cell>
        </row>
        <row r="7999">
          <cell r="A7999">
            <v>977841468</v>
          </cell>
          <cell r="B7999" t="str">
            <v>Neslen</v>
          </cell>
          <cell r="C7999" t="str">
            <v>Mark</v>
          </cell>
          <cell r="D7999" t="str">
            <v>UV</v>
          </cell>
          <cell r="E7999" t="str">
            <v>T</v>
          </cell>
          <cell r="F7999">
            <v>250100</v>
          </cell>
          <cell r="G7999" t="str">
            <v>SBA Instruction</v>
          </cell>
          <cell r="H7999" t="str">
            <v>IN</v>
          </cell>
          <cell r="I7999">
            <v>37833</v>
          </cell>
        </row>
        <row r="8000">
          <cell r="A8000">
            <v>977855769</v>
          </cell>
          <cell r="B8000" t="str">
            <v>Ebert</v>
          </cell>
          <cell r="C8000" t="str">
            <v>Sebastian</v>
          </cell>
          <cell r="D8000" t="str">
            <v>UC</v>
          </cell>
          <cell r="E8000" t="str">
            <v>T</v>
          </cell>
          <cell r="F8000">
            <v>221601</v>
          </cell>
          <cell r="G8000" t="str">
            <v>MTH Math Office</v>
          </cell>
          <cell r="H8000" t="str">
            <v>SP</v>
          </cell>
          <cell r="I8000">
            <v>38883</v>
          </cell>
        </row>
        <row r="8001">
          <cell r="A8001">
            <v>977859561</v>
          </cell>
          <cell r="B8001" t="str">
            <v>Mamula</v>
          </cell>
          <cell r="C8001" t="str">
            <v>Patty</v>
          </cell>
          <cell r="D8001" t="str">
            <v>UV</v>
          </cell>
          <cell r="E8001" t="str">
            <v>T</v>
          </cell>
          <cell r="F8001">
            <v>201101</v>
          </cell>
          <cell r="G8001" t="str">
            <v>SAT Saturday Academy-Main</v>
          </cell>
          <cell r="H8001" t="str">
            <v>IN</v>
          </cell>
          <cell r="I8001">
            <v>37955</v>
          </cell>
        </row>
        <row r="8002">
          <cell r="A8002">
            <v>977877306</v>
          </cell>
          <cell r="B8002" t="str">
            <v>Jhaj</v>
          </cell>
          <cell r="C8002" t="str">
            <v>Sukhwant</v>
          </cell>
          <cell r="D8002" t="str">
            <v>UF</v>
          </cell>
          <cell r="E8002" t="str">
            <v>A</v>
          </cell>
          <cell r="F8002">
            <v>222700</v>
          </cell>
          <cell r="G8002" t="str">
            <v>LAS Univ Studies-General Ed</v>
          </cell>
          <cell r="H8002" t="str">
            <v>PB</v>
          </cell>
        </row>
        <row r="8003">
          <cell r="A8003">
            <v>977898724</v>
          </cell>
          <cell r="B8003" t="str">
            <v>Russell</v>
          </cell>
          <cell r="C8003" t="str">
            <v>Mark</v>
          </cell>
          <cell r="D8003" t="str">
            <v>UF</v>
          </cell>
          <cell r="E8003" t="str">
            <v>A</v>
          </cell>
          <cell r="F8003">
            <v>670202</v>
          </cell>
          <cell r="G8003" t="str">
            <v>AUX SMC Office</v>
          </cell>
          <cell r="H8003" t="str">
            <v>PB</v>
          </cell>
        </row>
        <row r="8004">
          <cell r="A8004">
            <v>977913217</v>
          </cell>
          <cell r="B8004" t="str">
            <v>Koshevoy</v>
          </cell>
          <cell r="C8004" t="str">
            <v>Igal</v>
          </cell>
          <cell r="D8004" t="str">
            <v>UV</v>
          </cell>
          <cell r="E8004" t="str">
            <v>T</v>
          </cell>
          <cell r="F8004">
            <v>610121</v>
          </cell>
          <cell r="G8004" t="str">
            <v>OIS IRN</v>
          </cell>
          <cell r="H8004" t="str">
            <v>IN</v>
          </cell>
          <cell r="I8004">
            <v>36160</v>
          </cell>
        </row>
        <row r="8005">
          <cell r="A8005">
            <v>977917562</v>
          </cell>
          <cell r="B8005" t="str">
            <v>Macy</v>
          </cell>
          <cell r="C8005" t="str">
            <v>Rebecca</v>
          </cell>
          <cell r="D8005" t="str">
            <v>UC</v>
          </cell>
          <cell r="E8005" t="str">
            <v>T</v>
          </cell>
          <cell r="F8005">
            <v>282409</v>
          </cell>
          <cell r="G8005" t="str">
            <v>XCD Library/Media/Trad Cr</v>
          </cell>
          <cell r="H8005" t="str">
            <v>SP</v>
          </cell>
          <cell r="I8005">
            <v>38807</v>
          </cell>
        </row>
        <row r="8006">
          <cell r="A8006">
            <v>977924100</v>
          </cell>
          <cell r="B8006" t="str">
            <v>Craighead</v>
          </cell>
          <cell r="C8006" t="str">
            <v>Jamie</v>
          </cell>
          <cell r="D8006" t="str">
            <v>UF</v>
          </cell>
          <cell r="E8006" t="str">
            <v>T</v>
          </cell>
          <cell r="F8006">
            <v>631100</v>
          </cell>
          <cell r="G8006" t="str">
            <v>ATH W Basketball</v>
          </cell>
          <cell r="H8006" t="str">
            <v>PB</v>
          </cell>
          <cell r="I8006">
            <v>39170</v>
          </cell>
        </row>
        <row r="8007">
          <cell r="A8007">
            <v>977935696</v>
          </cell>
          <cell r="B8007" t="str">
            <v>Nguyen</v>
          </cell>
          <cell r="C8007" t="str">
            <v>Dzuan</v>
          </cell>
          <cell r="D8007" t="str">
            <v>UF</v>
          </cell>
          <cell r="E8007" t="str">
            <v>A</v>
          </cell>
          <cell r="F8007">
            <v>221000</v>
          </cell>
          <cell r="G8007" t="str">
            <v>FLL Foreign Languages</v>
          </cell>
          <cell r="H8007" t="str">
            <v>PB</v>
          </cell>
        </row>
        <row r="8008">
          <cell r="A8008">
            <v>977937339</v>
          </cell>
          <cell r="B8008" t="str">
            <v>Betten</v>
          </cell>
          <cell r="C8008" t="str">
            <v>Laurence</v>
          </cell>
          <cell r="D8008" t="str">
            <v>UC</v>
          </cell>
          <cell r="E8008" t="str">
            <v>A</v>
          </cell>
          <cell r="F8008">
            <v>260100</v>
          </cell>
          <cell r="G8008" t="str">
            <v>EDU Special Ed/Counselor Ed</v>
          </cell>
          <cell r="H8008" t="str">
            <v>SP</v>
          </cell>
        </row>
        <row r="8009">
          <cell r="A8009">
            <v>977950936</v>
          </cell>
          <cell r="B8009" t="str">
            <v>Schenck</v>
          </cell>
          <cell r="C8009" t="str">
            <v>Darrel</v>
          </cell>
          <cell r="D8009" t="str">
            <v>UC</v>
          </cell>
          <cell r="E8009" t="str">
            <v>A</v>
          </cell>
          <cell r="F8009">
            <v>310200</v>
          </cell>
          <cell r="G8009" t="str">
            <v>JUS Criminology/Criminal Just Dept</v>
          </cell>
          <cell r="H8009" t="str">
            <v>SP</v>
          </cell>
        </row>
        <row r="8010">
          <cell r="A8010">
            <v>977956530</v>
          </cell>
          <cell r="B8010" t="str">
            <v>Wood</v>
          </cell>
          <cell r="C8010" t="str">
            <v>Bruce</v>
          </cell>
          <cell r="D8010" t="str">
            <v>UC</v>
          </cell>
          <cell r="E8010" t="str">
            <v>A</v>
          </cell>
          <cell r="F8010">
            <v>310400</v>
          </cell>
          <cell r="G8010" t="str">
            <v>USP Urban Studies &amp; Planning</v>
          </cell>
          <cell r="H8010" t="str">
            <v>SP</v>
          </cell>
        </row>
        <row r="8011">
          <cell r="A8011">
            <v>977971665</v>
          </cell>
          <cell r="B8011" t="str">
            <v>Schmidt</v>
          </cell>
          <cell r="C8011" t="str">
            <v>Jennifer</v>
          </cell>
          <cell r="D8011" t="str">
            <v>UC</v>
          </cell>
          <cell r="E8011" t="str">
            <v>T</v>
          </cell>
          <cell r="F8011">
            <v>221601</v>
          </cell>
          <cell r="G8011" t="str">
            <v>MTH Math Office</v>
          </cell>
          <cell r="H8011" t="str">
            <v>SP</v>
          </cell>
          <cell r="I8011">
            <v>38518</v>
          </cell>
        </row>
        <row r="8012">
          <cell r="A8012">
            <v>977975299</v>
          </cell>
          <cell r="B8012" t="str">
            <v>Orloff</v>
          </cell>
          <cell r="C8012" t="str">
            <v>Chester</v>
          </cell>
          <cell r="D8012" t="str">
            <v>UC</v>
          </cell>
          <cell r="E8012" t="str">
            <v>A</v>
          </cell>
          <cell r="F8012">
            <v>310400</v>
          </cell>
          <cell r="G8012" t="str">
            <v>USP Urban Studies &amp; Planning</v>
          </cell>
          <cell r="H8012" t="str">
            <v>SP</v>
          </cell>
        </row>
        <row r="8013">
          <cell r="A8013">
            <v>977979978</v>
          </cell>
          <cell r="B8013" t="str">
            <v>Kaplan</v>
          </cell>
          <cell r="C8013" t="str">
            <v>Joseph</v>
          </cell>
          <cell r="D8013" t="str">
            <v>UA</v>
          </cell>
          <cell r="E8013" t="str">
            <v>T</v>
          </cell>
          <cell r="F8013">
            <v>260100</v>
          </cell>
          <cell r="G8013" t="str">
            <v>EDU Special Ed/Counselor Ed</v>
          </cell>
          <cell r="H8013" t="str">
            <v>PB</v>
          </cell>
          <cell r="I8013">
            <v>37787</v>
          </cell>
        </row>
        <row r="8014">
          <cell r="A8014">
            <v>978005102</v>
          </cell>
          <cell r="B8014" t="str">
            <v>Cichoke</v>
          </cell>
          <cell r="C8014" t="str">
            <v>Anthony</v>
          </cell>
          <cell r="D8014" t="str">
            <v>UF</v>
          </cell>
          <cell r="E8014" t="str">
            <v>T</v>
          </cell>
          <cell r="F8014">
            <v>632700</v>
          </cell>
          <cell r="G8014" t="str">
            <v>ATH M Football</v>
          </cell>
          <cell r="H8014" t="str">
            <v>PB</v>
          </cell>
          <cell r="I8014">
            <v>38086</v>
          </cell>
        </row>
        <row r="8015">
          <cell r="A8015">
            <v>978012746</v>
          </cell>
          <cell r="B8015" t="str">
            <v>Figg</v>
          </cell>
          <cell r="C8015" t="str">
            <v>Janet</v>
          </cell>
          <cell r="D8015" t="str">
            <v>UC</v>
          </cell>
          <cell r="E8015" t="str">
            <v>T</v>
          </cell>
          <cell r="F8015">
            <v>260001</v>
          </cell>
          <cell r="G8015" t="str">
            <v>EDU Dean's Office</v>
          </cell>
          <cell r="H8015" t="str">
            <v>SP</v>
          </cell>
          <cell r="I8015">
            <v>37072</v>
          </cell>
        </row>
        <row r="8016">
          <cell r="A8016">
            <v>978019671</v>
          </cell>
          <cell r="B8016" t="str">
            <v>Andrews-Collier</v>
          </cell>
          <cell r="C8016" t="str">
            <v>Sarah</v>
          </cell>
          <cell r="D8016" t="str">
            <v>UF</v>
          </cell>
          <cell r="E8016" t="str">
            <v>A</v>
          </cell>
          <cell r="F8016">
            <v>303001</v>
          </cell>
          <cell r="G8016" t="str">
            <v>TAD Theater Arts Office</v>
          </cell>
          <cell r="H8016" t="str">
            <v>PB</v>
          </cell>
        </row>
        <row r="8017">
          <cell r="A8017">
            <v>978022481</v>
          </cell>
          <cell r="B8017" t="str">
            <v>Hubbard</v>
          </cell>
          <cell r="C8017" t="str">
            <v>Michael</v>
          </cell>
          <cell r="D8017" t="str">
            <v>UF</v>
          </cell>
          <cell r="E8017" t="str">
            <v>A</v>
          </cell>
          <cell r="F8017">
            <v>281040</v>
          </cell>
          <cell r="G8017" t="str">
            <v>XPS Program Services</v>
          </cell>
          <cell r="H8017" t="str">
            <v>PB</v>
          </cell>
        </row>
        <row r="8018">
          <cell r="A8018">
            <v>978029103</v>
          </cell>
          <cell r="B8018" t="str">
            <v>Dannhorn</v>
          </cell>
          <cell r="C8018" t="str">
            <v>Elizabeth</v>
          </cell>
          <cell r="D8018" t="str">
            <v>UC</v>
          </cell>
          <cell r="E8018" t="str">
            <v>A</v>
          </cell>
          <cell r="F8018">
            <v>266001</v>
          </cell>
          <cell r="G8018" t="str">
            <v>EDC Education-CEED Office</v>
          </cell>
          <cell r="H8018" t="str">
            <v>SP</v>
          </cell>
        </row>
        <row r="8019">
          <cell r="A8019">
            <v>978033639</v>
          </cell>
          <cell r="B8019" t="str">
            <v>Roberson</v>
          </cell>
          <cell r="C8019" t="str">
            <v>Dauntae</v>
          </cell>
          <cell r="D8019" t="str">
            <v>UV</v>
          </cell>
          <cell r="E8019" t="str">
            <v>T</v>
          </cell>
          <cell r="F8019">
            <v>101200</v>
          </cell>
          <cell r="G8019" t="str">
            <v>OCR Community Relations Office</v>
          </cell>
          <cell r="H8019" t="str">
            <v>IN</v>
          </cell>
          <cell r="I8019">
            <v>37468</v>
          </cell>
        </row>
        <row r="8020">
          <cell r="A8020">
            <v>978035821</v>
          </cell>
          <cell r="B8020" t="str">
            <v>Houghton</v>
          </cell>
          <cell r="C8020" t="str">
            <v>Rachel</v>
          </cell>
          <cell r="D8020" t="str">
            <v>UC</v>
          </cell>
          <cell r="E8020" t="str">
            <v>A</v>
          </cell>
          <cell r="F8020">
            <v>220801</v>
          </cell>
          <cell r="G8020" t="str">
            <v>ENG English Dept Office</v>
          </cell>
          <cell r="H8020" t="str">
            <v>SP</v>
          </cell>
        </row>
        <row r="8021">
          <cell r="A8021">
            <v>978044500</v>
          </cell>
          <cell r="B8021" t="str">
            <v>Dillard</v>
          </cell>
          <cell r="C8021" t="str">
            <v>Nancy</v>
          </cell>
          <cell r="D8021" t="str">
            <v>UC</v>
          </cell>
          <cell r="E8021" t="str">
            <v>A</v>
          </cell>
          <cell r="F8021">
            <v>250100</v>
          </cell>
          <cell r="G8021" t="str">
            <v>SBA Instruction</v>
          </cell>
          <cell r="H8021" t="str">
            <v>SP</v>
          </cell>
        </row>
        <row r="8022">
          <cell r="A8022">
            <v>978046130</v>
          </cell>
          <cell r="B8022" t="str">
            <v>Nayak</v>
          </cell>
          <cell r="C8022" t="str">
            <v>Umanatha</v>
          </cell>
          <cell r="D8022" t="str">
            <v>UV</v>
          </cell>
          <cell r="E8022" t="str">
            <v>T</v>
          </cell>
          <cell r="F8022">
            <v>250001</v>
          </cell>
          <cell r="G8022" t="str">
            <v>SBA Deans Office</v>
          </cell>
          <cell r="H8022" t="str">
            <v>IN</v>
          </cell>
          <cell r="I8022">
            <v>38245</v>
          </cell>
        </row>
        <row r="8023">
          <cell r="A8023">
            <v>978050520</v>
          </cell>
          <cell r="B8023" t="str">
            <v>Lawrence</v>
          </cell>
          <cell r="C8023" t="str">
            <v>Abbey</v>
          </cell>
          <cell r="D8023" t="str">
            <v>UW</v>
          </cell>
          <cell r="E8023" t="str">
            <v>T</v>
          </cell>
          <cell r="F8023">
            <v>200740</v>
          </cell>
          <cell r="G8023" t="str">
            <v>CAS Cntr for Academic Exclln Office</v>
          </cell>
          <cell r="H8023" t="str">
            <v>IN</v>
          </cell>
          <cell r="I8023">
            <v>38993</v>
          </cell>
        </row>
        <row r="8024">
          <cell r="A8024">
            <v>978052530</v>
          </cell>
          <cell r="B8024" t="str">
            <v>Cavazos</v>
          </cell>
          <cell r="C8024" t="str">
            <v>Judith</v>
          </cell>
          <cell r="D8024" t="str">
            <v>UV</v>
          </cell>
          <cell r="E8024" t="str">
            <v>T</v>
          </cell>
          <cell r="F8024">
            <v>250001</v>
          </cell>
          <cell r="G8024" t="str">
            <v>SBA Deans Office</v>
          </cell>
          <cell r="H8024" t="str">
            <v>IN</v>
          </cell>
          <cell r="I8024">
            <v>38742</v>
          </cell>
        </row>
        <row r="8025">
          <cell r="A8025">
            <v>978060918</v>
          </cell>
          <cell r="B8025" t="str">
            <v>Snyder</v>
          </cell>
          <cell r="C8025" t="str">
            <v>Jon</v>
          </cell>
          <cell r="D8025" t="str">
            <v>UF</v>
          </cell>
          <cell r="E8025" t="str">
            <v>T</v>
          </cell>
          <cell r="F8025">
            <v>610300</v>
          </cell>
          <cell r="G8025" t="str">
            <v>TEL Telecommunications</v>
          </cell>
          <cell r="H8025" t="str">
            <v>PB</v>
          </cell>
          <cell r="I8025">
            <v>38321</v>
          </cell>
        </row>
        <row r="8026">
          <cell r="A8026">
            <v>978065311</v>
          </cell>
          <cell r="B8026" t="str">
            <v>Ho</v>
          </cell>
          <cell r="C8026" t="str">
            <v>Jacquelyn</v>
          </cell>
          <cell r="D8026" t="str">
            <v>UV</v>
          </cell>
          <cell r="E8026" t="str">
            <v>T</v>
          </cell>
          <cell r="F8026">
            <v>101200</v>
          </cell>
          <cell r="G8026" t="str">
            <v>OCR Community Relations Office</v>
          </cell>
          <cell r="H8026" t="str">
            <v>IN</v>
          </cell>
          <cell r="I8026">
            <v>35976</v>
          </cell>
        </row>
        <row r="8027">
          <cell r="A8027">
            <v>978067755</v>
          </cell>
          <cell r="B8027" t="str">
            <v>Finster</v>
          </cell>
          <cell r="C8027" t="str">
            <v>Vicki</v>
          </cell>
          <cell r="D8027" t="str">
            <v>UV</v>
          </cell>
          <cell r="E8027" t="str">
            <v>T</v>
          </cell>
          <cell r="F8027">
            <v>283001</v>
          </cell>
          <cell r="G8027" t="str">
            <v>XSS Extended &amp; Summer Prog Office</v>
          </cell>
          <cell r="H8027" t="str">
            <v>IN</v>
          </cell>
          <cell r="I8027">
            <v>36616</v>
          </cell>
        </row>
        <row r="8028">
          <cell r="A8028">
            <v>978101775</v>
          </cell>
          <cell r="B8028" t="str">
            <v>Kelley</v>
          </cell>
          <cell r="C8028" t="str">
            <v>Alison</v>
          </cell>
          <cell r="D8028" t="str">
            <v>UC</v>
          </cell>
          <cell r="E8028" t="str">
            <v>A</v>
          </cell>
          <cell r="F8028">
            <v>310300</v>
          </cell>
          <cell r="G8028" t="str">
            <v>PAD Public Administration</v>
          </cell>
          <cell r="H8028" t="str">
            <v>SP</v>
          </cell>
        </row>
        <row r="8029">
          <cell r="A8029">
            <v>978105787</v>
          </cell>
          <cell r="B8029" t="str">
            <v>Cambreleng</v>
          </cell>
          <cell r="C8029" t="str">
            <v>Constance</v>
          </cell>
          <cell r="D8029" t="str">
            <v>UC</v>
          </cell>
          <cell r="E8029" t="str">
            <v>T</v>
          </cell>
          <cell r="F8029">
            <v>250100</v>
          </cell>
          <cell r="G8029" t="str">
            <v>SBA Instruction</v>
          </cell>
          <cell r="H8029" t="str">
            <v>IN</v>
          </cell>
          <cell r="I8029">
            <v>35976</v>
          </cell>
        </row>
        <row r="8030">
          <cell r="A8030">
            <v>978112960</v>
          </cell>
          <cell r="B8030" t="str">
            <v>Koonce</v>
          </cell>
          <cell r="C8030" t="str">
            <v>Peter</v>
          </cell>
          <cell r="D8030" t="str">
            <v>UV</v>
          </cell>
          <cell r="E8030" t="str">
            <v>T</v>
          </cell>
          <cell r="F8030">
            <v>270301</v>
          </cell>
          <cell r="G8030" t="str">
            <v>CEN Civil Engineering Office</v>
          </cell>
          <cell r="H8030" t="str">
            <v>IN</v>
          </cell>
          <cell r="I8030">
            <v>39325</v>
          </cell>
        </row>
        <row r="8031">
          <cell r="A8031">
            <v>978116739</v>
          </cell>
          <cell r="B8031" t="str">
            <v>Hanna</v>
          </cell>
          <cell r="C8031" t="str">
            <v>Michele</v>
          </cell>
          <cell r="D8031" t="str">
            <v>UV</v>
          </cell>
          <cell r="E8031" t="str">
            <v>T</v>
          </cell>
          <cell r="F8031">
            <v>222201</v>
          </cell>
          <cell r="G8031" t="str">
            <v>COM Communication</v>
          </cell>
          <cell r="H8031" t="str">
            <v>IN</v>
          </cell>
          <cell r="I8031">
            <v>37864</v>
          </cell>
        </row>
        <row r="8032">
          <cell r="A8032">
            <v>978117007</v>
          </cell>
          <cell r="B8032" t="str">
            <v>Denny</v>
          </cell>
          <cell r="C8032" t="str">
            <v>David</v>
          </cell>
          <cell r="D8032" t="str">
            <v>UC</v>
          </cell>
          <cell r="E8032" t="str">
            <v>T</v>
          </cell>
          <cell r="F8032">
            <v>221700</v>
          </cell>
          <cell r="G8032" t="str">
            <v>PHL Philosophy Department</v>
          </cell>
          <cell r="H8032" t="str">
            <v>SP</v>
          </cell>
          <cell r="I8032">
            <v>37711</v>
          </cell>
        </row>
        <row r="8033">
          <cell r="A8033">
            <v>978145209</v>
          </cell>
          <cell r="B8033" t="str">
            <v>Peltzman</v>
          </cell>
          <cell r="C8033" t="str">
            <v>Jaimie</v>
          </cell>
          <cell r="D8033" t="str">
            <v>UC</v>
          </cell>
          <cell r="E8033" t="str">
            <v>T</v>
          </cell>
          <cell r="F8033">
            <v>222201</v>
          </cell>
          <cell r="G8033" t="str">
            <v>COM Communication</v>
          </cell>
          <cell r="H8033" t="str">
            <v>SP</v>
          </cell>
          <cell r="I8033">
            <v>38716</v>
          </cell>
        </row>
        <row r="8034">
          <cell r="A8034">
            <v>978146215</v>
          </cell>
          <cell r="B8034" t="str">
            <v>Stutz</v>
          </cell>
          <cell r="C8034" t="str">
            <v>Susan</v>
          </cell>
          <cell r="D8034" t="str">
            <v>UC</v>
          </cell>
          <cell r="E8034" t="str">
            <v>A</v>
          </cell>
          <cell r="F8034">
            <v>301001</v>
          </cell>
          <cell r="G8034" t="str">
            <v>ART Office</v>
          </cell>
          <cell r="H8034" t="str">
            <v>SP</v>
          </cell>
        </row>
        <row r="8035">
          <cell r="A8035">
            <v>978153520</v>
          </cell>
          <cell r="B8035" t="str">
            <v>Smith</v>
          </cell>
          <cell r="C8035" t="str">
            <v>Joshua</v>
          </cell>
          <cell r="D8035" t="str">
            <v>UC</v>
          </cell>
          <cell r="E8035" t="str">
            <v>T</v>
          </cell>
          <cell r="F8035">
            <v>221800</v>
          </cell>
          <cell r="G8035" t="str">
            <v>PHY Physics</v>
          </cell>
          <cell r="H8035" t="str">
            <v>SP</v>
          </cell>
          <cell r="I8035">
            <v>39080</v>
          </cell>
        </row>
        <row r="8036">
          <cell r="A8036">
            <v>978163371</v>
          </cell>
          <cell r="B8036" t="str">
            <v>Freedman</v>
          </cell>
          <cell r="C8036" t="str">
            <v>Joel</v>
          </cell>
          <cell r="D8036" t="str">
            <v>UC</v>
          </cell>
          <cell r="E8036" t="str">
            <v>T</v>
          </cell>
          <cell r="F8036">
            <v>310400</v>
          </cell>
          <cell r="G8036" t="str">
            <v>USP Urban Studies &amp; Planning</v>
          </cell>
          <cell r="H8036" t="str">
            <v>SP</v>
          </cell>
          <cell r="I8036">
            <v>38807</v>
          </cell>
        </row>
        <row r="8037">
          <cell r="A8037">
            <v>978167638</v>
          </cell>
          <cell r="B8037" t="str">
            <v>Herrick</v>
          </cell>
          <cell r="C8037" t="str">
            <v>Christopher</v>
          </cell>
          <cell r="D8037" t="str">
            <v>UF</v>
          </cell>
          <cell r="E8037" t="str">
            <v>T</v>
          </cell>
          <cell r="F8037">
            <v>300101</v>
          </cell>
          <cell r="G8037" t="str">
            <v>FPA Dean's Office Admin</v>
          </cell>
          <cell r="H8037" t="str">
            <v>PB</v>
          </cell>
          <cell r="I8037">
            <v>37315</v>
          </cell>
        </row>
        <row r="8038">
          <cell r="A8038">
            <v>978178392</v>
          </cell>
          <cell r="B8038" t="str">
            <v>Etesami</v>
          </cell>
          <cell r="C8038" t="str">
            <v>Faryar</v>
          </cell>
          <cell r="D8038" t="str">
            <v>UA</v>
          </cell>
          <cell r="E8038" t="str">
            <v>A</v>
          </cell>
          <cell r="F8038">
            <v>270501</v>
          </cell>
          <cell r="G8038" t="str">
            <v>MEN Mechanical Engineering Office</v>
          </cell>
          <cell r="H8038" t="str">
            <v>PB</v>
          </cell>
        </row>
        <row r="8039">
          <cell r="A8039">
            <v>978181583</v>
          </cell>
          <cell r="B8039" t="str">
            <v>Goertler</v>
          </cell>
          <cell r="C8039" t="str">
            <v>Senta</v>
          </cell>
          <cell r="D8039" t="str">
            <v>UA</v>
          </cell>
          <cell r="E8039" t="str">
            <v>T</v>
          </cell>
          <cell r="F8039">
            <v>221000</v>
          </cell>
          <cell r="G8039" t="str">
            <v>FLL Foreign Languages</v>
          </cell>
          <cell r="H8039" t="str">
            <v>PB</v>
          </cell>
          <cell r="I8039">
            <v>37097</v>
          </cell>
        </row>
        <row r="8040">
          <cell r="A8040">
            <v>978208733</v>
          </cell>
          <cell r="B8040" t="str">
            <v>Ridder</v>
          </cell>
          <cell r="C8040" t="str">
            <v>Michelle</v>
          </cell>
          <cell r="D8040" t="str">
            <v>UF</v>
          </cell>
          <cell r="E8040" t="str">
            <v>T</v>
          </cell>
          <cell r="F8040">
            <v>289000</v>
          </cell>
          <cell r="G8040" t="str">
            <v>XPD Prof Dev Cntr</v>
          </cell>
          <cell r="H8040" t="str">
            <v>PB</v>
          </cell>
          <cell r="I8040">
            <v>39386</v>
          </cell>
        </row>
        <row r="8041">
          <cell r="A8041">
            <v>978211288</v>
          </cell>
          <cell r="B8041" t="str">
            <v>Dewittie</v>
          </cell>
          <cell r="C8041" t="str">
            <v>Alice</v>
          </cell>
          <cell r="D8041" t="str">
            <v>UC</v>
          </cell>
          <cell r="E8041" t="str">
            <v>T</v>
          </cell>
          <cell r="F8041">
            <v>282000</v>
          </cell>
          <cell r="G8041" t="str">
            <v>XCE Continuing Ed/Education</v>
          </cell>
          <cell r="H8041" t="str">
            <v>SP</v>
          </cell>
          <cell r="I8041">
            <v>36616</v>
          </cell>
        </row>
        <row r="8042">
          <cell r="A8042">
            <v>978216698</v>
          </cell>
          <cell r="B8042" t="str">
            <v>Windle</v>
          </cell>
          <cell r="C8042" t="str">
            <v>John</v>
          </cell>
          <cell r="D8042" t="str">
            <v>UV</v>
          </cell>
          <cell r="E8042" t="str">
            <v>T</v>
          </cell>
          <cell r="F8042">
            <v>282316</v>
          </cell>
          <cell r="G8042" t="str">
            <v>XCE Hood River Endorsement</v>
          </cell>
          <cell r="H8042" t="str">
            <v>IN</v>
          </cell>
          <cell r="I8042">
            <v>37456</v>
          </cell>
        </row>
        <row r="8043">
          <cell r="A8043">
            <v>978227995</v>
          </cell>
          <cell r="B8043" t="str">
            <v>Fendrich</v>
          </cell>
          <cell r="C8043" t="str">
            <v>Beatrice</v>
          </cell>
          <cell r="D8043" t="str">
            <v>UV</v>
          </cell>
          <cell r="E8043" t="str">
            <v>T</v>
          </cell>
          <cell r="F8043">
            <v>200830</v>
          </cell>
          <cell r="G8043" t="str">
            <v>ISP Intnl Special Prog Office</v>
          </cell>
          <cell r="H8043" t="str">
            <v>IN</v>
          </cell>
          <cell r="I8043">
            <v>38625</v>
          </cell>
        </row>
        <row r="8044">
          <cell r="A8044">
            <v>978232201</v>
          </cell>
          <cell r="B8044" t="str">
            <v>White</v>
          </cell>
          <cell r="C8044" t="str">
            <v>Margot</v>
          </cell>
          <cell r="D8044" t="str">
            <v>UV</v>
          </cell>
          <cell r="E8044" t="str">
            <v>T</v>
          </cell>
          <cell r="F8044">
            <v>222700</v>
          </cell>
          <cell r="G8044" t="str">
            <v>LAS Univ Studies-General Ed</v>
          </cell>
          <cell r="H8044" t="str">
            <v>IN</v>
          </cell>
          <cell r="I8044">
            <v>36738</v>
          </cell>
        </row>
        <row r="8045">
          <cell r="A8045">
            <v>978236639</v>
          </cell>
          <cell r="B8045" t="str">
            <v>Nieman</v>
          </cell>
          <cell r="C8045" t="str">
            <v>Kristen</v>
          </cell>
          <cell r="D8045" t="str">
            <v>UF</v>
          </cell>
          <cell r="E8045" t="str">
            <v>A</v>
          </cell>
          <cell r="F8045">
            <v>270101</v>
          </cell>
          <cell r="G8045" t="str">
            <v>EAS MCECS Dean Maseeh College</v>
          </cell>
          <cell r="H8045" t="str">
            <v>PB</v>
          </cell>
        </row>
        <row r="8046">
          <cell r="A8046">
            <v>978237228</v>
          </cell>
          <cell r="B8046" t="str">
            <v>Zoltanski</v>
          </cell>
          <cell r="C8046" t="str">
            <v>Jennifer</v>
          </cell>
          <cell r="D8046" t="str">
            <v>UC</v>
          </cell>
          <cell r="E8046" t="str">
            <v>T</v>
          </cell>
          <cell r="F8046">
            <v>222100</v>
          </cell>
          <cell r="G8046" t="str">
            <v>SOC Sociology</v>
          </cell>
          <cell r="H8046" t="str">
            <v>SP</v>
          </cell>
          <cell r="I8046">
            <v>39263</v>
          </cell>
        </row>
        <row r="8047">
          <cell r="A8047">
            <v>978248205</v>
          </cell>
          <cell r="B8047" t="str">
            <v>Guyler</v>
          </cell>
          <cell r="C8047" t="str">
            <v>Janet</v>
          </cell>
          <cell r="D8047" t="str">
            <v>UV</v>
          </cell>
          <cell r="E8047" t="str">
            <v>T</v>
          </cell>
          <cell r="F8047">
            <v>201101</v>
          </cell>
          <cell r="G8047" t="str">
            <v>SAT Saturday Academy-Main</v>
          </cell>
          <cell r="H8047" t="str">
            <v>IN</v>
          </cell>
          <cell r="I8047">
            <v>37864</v>
          </cell>
        </row>
        <row r="8048">
          <cell r="A8048">
            <v>978294557</v>
          </cell>
          <cell r="B8048" t="str">
            <v>Holdway</v>
          </cell>
          <cell r="C8048" t="str">
            <v>Michelle</v>
          </cell>
          <cell r="D8048" t="str">
            <v>UF</v>
          </cell>
          <cell r="E8048" t="str">
            <v>T</v>
          </cell>
          <cell r="F8048">
            <v>330150</v>
          </cell>
          <cell r="G8048" t="str">
            <v>FAO Financial Aid</v>
          </cell>
          <cell r="H8048" t="str">
            <v>PB</v>
          </cell>
          <cell r="I8048">
            <v>37376</v>
          </cell>
        </row>
      </sheetData>
      <sheetData sheetId="7"/>
      <sheetData sheetId="8">
        <row r="1">
          <cell r="A1" t="str">
            <v>PSU HR Datastore BI Query</v>
          </cell>
        </row>
      </sheetData>
      <sheetData sheetId="9">
        <row r="1">
          <cell r="A1" t="str">
            <v>PSU HR Datastore BI Query</v>
          </cell>
        </row>
      </sheetData>
      <sheetData sheetId="10"/>
      <sheetData sheetId="11"/>
      <sheetData sheetId="12">
        <row r="1">
          <cell r="A1" t="str">
            <v>ORGN</v>
          </cell>
          <cell r="B1" t="str">
            <v>DESCRIPTION</v>
          </cell>
          <cell r="C1" t="str">
            <v>DATA ENTR?</v>
          </cell>
          <cell r="D1" t="str">
            <v>STATUS</v>
          </cell>
          <cell r="E1" t="str">
            <v>START</v>
          </cell>
          <cell r="F1" t="str">
            <v>END</v>
          </cell>
          <cell r="G1" t="str">
            <v>NEXT CHANGE</v>
          </cell>
        </row>
        <row r="2">
          <cell r="A2">
            <v>0</v>
          </cell>
          <cell r="B2" t="str">
            <v>Portland State University</v>
          </cell>
          <cell r="C2" t="str">
            <v>N</v>
          </cell>
          <cell r="D2" t="str">
            <v>A</v>
          </cell>
          <cell r="E2">
            <v>33786</v>
          </cell>
          <cell r="G2">
            <v>73050</v>
          </cell>
        </row>
        <row r="3">
          <cell r="A3">
            <v>100000</v>
          </cell>
          <cell r="B3" t="str">
            <v>POF Office of the President</v>
          </cell>
          <cell r="C3" t="str">
            <v>N</v>
          </cell>
          <cell r="D3" t="str">
            <v>A</v>
          </cell>
          <cell r="E3">
            <v>33786</v>
          </cell>
          <cell r="G3">
            <v>73050</v>
          </cell>
        </row>
        <row r="4">
          <cell r="A4">
            <v>100001</v>
          </cell>
          <cell r="B4" t="str">
            <v>POF President's Office</v>
          </cell>
          <cell r="C4" t="str">
            <v>Y</v>
          </cell>
          <cell r="D4" t="str">
            <v>A</v>
          </cell>
          <cell r="E4">
            <v>34596</v>
          </cell>
          <cell r="G4">
            <v>73050</v>
          </cell>
        </row>
        <row r="5">
          <cell r="A5">
            <v>100010</v>
          </cell>
          <cell r="B5" t="str">
            <v>POF President's Reserve</v>
          </cell>
          <cell r="C5" t="str">
            <v>Y</v>
          </cell>
          <cell r="D5" t="str">
            <v>A</v>
          </cell>
          <cell r="E5">
            <v>35369</v>
          </cell>
          <cell r="G5">
            <v>73050</v>
          </cell>
        </row>
        <row r="6">
          <cell r="A6">
            <v>100099</v>
          </cell>
          <cell r="B6" t="str">
            <v>AFM Affirmative Action Area</v>
          </cell>
          <cell r="C6" t="str">
            <v>N</v>
          </cell>
          <cell r="D6" t="str">
            <v>A</v>
          </cell>
          <cell r="E6">
            <v>35247</v>
          </cell>
          <cell r="G6">
            <v>73050</v>
          </cell>
        </row>
        <row r="7">
          <cell r="A7">
            <v>100100</v>
          </cell>
          <cell r="B7" t="str">
            <v>AFM Affirmative Action Office</v>
          </cell>
          <cell r="C7" t="str">
            <v>Y</v>
          </cell>
          <cell r="D7" t="str">
            <v>A</v>
          </cell>
          <cell r="E7">
            <v>35307</v>
          </cell>
          <cell r="G7">
            <v>73050</v>
          </cell>
        </row>
        <row r="8">
          <cell r="A8">
            <v>330050</v>
          </cell>
          <cell r="B8" t="str">
            <v>OMB Ombudsman Office</v>
          </cell>
          <cell r="C8" t="str">
            <v>Y</v>
          </cell>
          <cell r="D8" t="str">
            <v>A</v>
          </cell>
          <cell r="E8">
            <v>35307</v>
          </cell>
          <cell r="G8">
            <v>73050</v>
          </cell>
        </row>
        <row r="9">
          <cell r="A9">
            <v>100200</v>
          </cell>
          <cell r="B9" t="str">
            <v>GOV Government Relations</v>
          </cell>
          <cell r="C9" t="str">
            <v>Y</v>
          </cell>
          <cell r="D9" t="str">
            <v>A</v>
          </cell>
          <cell r="E9">
            <v>34596</v>
          </cell>
          <cell r="G9">
            <v>73050</v>
          </cell>
        </row>
        <row r="10">
          <cell r="A10">
            <v>100401</v>
          </cell>
          <cell r="B10" t="str">
            <v>POF University Legal Services</v>
          </cell>
          <cell r="C10" t="str">
            <v>Y</v>
          </cell>
          <cell r="D10" t="str">
            <v>A</v>
          </cell>
          <cell r="E10">
            <v>38534</v>
          </cell>
          <cell r="G10">
            <v>73050</v>
          </cell>
        </row>
        <row r="11">
          <cell r="A11">
            <v>100500</v>
          </cell>
          <cell r="B11" t="str">
            <v>POF ACE Fellowship</v>
          </cell>
          <cell r="C11" t="str">
            <v>Y</v>
          </cell>
          <cell r="D11" t="str">
            <v>A</v>
          </cell>
          <cell r="E11">
            <v>33786</v>
          </cell>
          <cell r="G11">
            <v>73050</v>
          </cell>
        </row>
        <row r="12">
          <cell r="A12">
            <v>100601</v>
          </cell>
          <cell r="B12" t="str">
            <v>POF Commission on Women</v>
          </cell>
          <cell r="C12" t="str">
            <v>Y</v>
          </cell>
          <cell r="D12" t="str">
            <v>A</v>
          </cell>
          <cell r="E12">
            <v>36708</v>
          </cell>
          <cell r="G12">
            <v>73050</v>
          </cell>
        </row>
        <row r="13">
          <cell r="A13">
            <v>101000</v>
          </cell>
          <cell r="B13" t="str">
            <v>OCR Community Relations</v>
          </cell>
          <cell r="C13" t="str">
            <v>N</v>
          </cell>
          <cell r="D13" t="str">
            <v>I</v>
          </cell>
          <cell r="E13">
            <v>35649</v>
          </cell>
          <cell r="F13">
            <v>35649</v>
          </cell>
          <cell r="G13">
            <v>73050</v>
          </cell>
        </row>
        <row r="14">
          <cell r="A14">
            <v>101601</v>
          </cell>
          <cell r="B14" t="str">
            <v>OCR Strategic Planning Committee</v>
          </cell>
          <cell r="C14" t="str">
            <v>Y</v>
          </cell>
          <cell r="D14" t="str">
            <v>A</v>
          </cell>
          <cell r="E14">
            <v>35661</v>
          </cell>
          <cell r="G14">
            <v>73050</v>
          </cell>
        </row>
        <row r="15">
          <cell r="A15">
            <v>101605</v>
          </cell>
          <cell r="B15" t="str">
            <v>POF Campus Initiatives</v>
          </cell>
          <cell r="C15" t="str">
            <v>Y</v>
          </cell>
          <cell r="D15" t="str">
            <v>A</v>
          </cell>
          <cell r="E15">
            <v>36342</v>
          </cell>
          <cell r="G15">
            <v>73050</v>
          </cell>
        </row>
        <row r="16">
          <cell r="A16">
            <v>101610</v>
          </cell>
          <cell r="B16" t="str">
            <v>POF Diversity Incentive Program</v>
          </cell>
          <cell r="C16" t="str">
            <v>Y</v>
          </cell>
          <cell r="D16" t="str">
            <v>I</v>
          </cell>
          <cell r="E16">
            <v>37956</v>
          </cell>
          <cell r="F16">
            <v>37956</v>
          </cell>
          <cell r="G16">
            <v>73050</v>
          </cell>
        </row>
        <row r="17">
          <cell r="A17">
            <v>150000</v>
          </cell>
          <cell r="B17" t="str">
            <v>University Relations</v>
          </cell>
          <cell r="C17" t="str">
            <v>N</v>
          </cell>
          <cell r="D17" t="str">
            <v>A</v>
          </cell>
          <cell r="E17">
            <v>35612</v>
          </cell>
          <cell r="G17">
            <v>73050</v>
          </cell>
        </row>
        <row r="18">
          <cell r="A18">
            <v>100300</v>
          </cell>
          <cell r="B18" t="str">
            <v>DEV Development</v>
          </cell>
          <cell r="C18" t="str">
            <v>N</v>
          </cell>
          <cell r="D18" t="str">
            <v>A</v>
          </cell>
          <cell r="E18">
            <v>35649</v>
          </cell>
          <cell r="G18">
            <v>73050</v>
          </cell>
        </row>
        <row r="19">
          <cell r="A19">
            <v>100301</v>
          </cell>
          <cell r="B19" t="str">
            <v>DEV Development Office</v>
          </cell>
          <cell r="C19" t="str">
            <v>Y</v>
          </cell>
          <cell r="D19" t="str">
            <v>A</v>
          </cell>
          <cell r="E19">
            <v>35649</v>
          </cell>
          <cell r="G19">
            <v>73050</v>
          </cell>
        </row>
        <row r="20">
          <cell r="A20">
            <v>100310</v>
          </cell>
          <cell r="B20" t="str">
            <v>DEV Telemarketing</v>
          </cell>
          <cell r="C20" t="str">
            <v>Y</v>
          </cell>
          <cell r="D20" t="str">
            <v>A</v>
          </cell>
          <cell r="E20">
            <v>33786</v>
          </cell>
          <cell r="G20">
            <v>73050</v>
          </cell>
        </row>
        <row r="21">
          <cell r="A21">
            <v>100320</v>
          </cell>
          <cell r="B21" t="str">
            <v>DEV Ultimate Tailgate</v>
          </cell>
          <cell r="C21" t="str">
            <v>Y</v>
          </cell>
          <cell r="D21" t="str">
            <v>A</v>
          </cell>
          <cell r="E21">
            <v>33786</v>
          </cell>
          <cell r="G21">
            <v>73050</v>
          </cell>
        </row>
        <row r="22">
          <cell r="A22">
            <v>101100</v>
          </cell>
          <cell r="B22" t="str">
            <v>PUB Publications</v>
          </cell>
          <cell r="C22" t="str">
            <v>N</v>
          </cell>
          <cell r="D22" t="str">
            <v>A</v>
          </cell>
          <cell r="E22">
            <v>35649</v>
          </cell>
          <cell r="G22">
            <v>73050</v>
          </cell>
        </row>
        <row r="23">
          <cell r="A23">
            <v>101101</v>
          </cell>
          <cell r="B23" t="str">
            <v>PUB Publications Office</v>
          </cell>
          <cell r="C23" t="str">
            <v>Y</v>
          </cell>
          <cell r="D23" t="str">
            <v>A</v>
          </cell>
          <cell r="E23">
            <v>33786</v>
          </cell>
          <cell r="G23">
            <v>73050</v>
          </cell>
        </row>
        <row r="24">
          <cell r="A24">
            <v>101120</v>
          </cell>
          <cell r="B24" t="str">
            <v>PUB Catalog Expense</v>
          </cell>
          <cell r="C24" t="str">
            <v>Y</v>
          </cell>
          <cell r="D24" t="str">
            <v>A</v>
          </cell>
          <cell r="E24">
            <v>33786</v>
          </cell>
          <cell r="G24">
            <v>73050</v>
          </cell>
        </row>
        <row r="25">
          <cell r="A25">
            <v>101130</v>
          </cell>
          <cell r="B25" t="str">
            <v>PUB PSU Magazine</v>
          </cell>
          <cell r="C25" t="str">
            <v>Y</v>
          </cell>
          <cell r="D25" t="str">
            <v>A</v>
          </cell>
          <cell r="E25">
            <v>33786</v>
          </cell>
          <cell r="G25">
            <v>73050</v>
          </cell>
        </row>
        <row r="26">
          <cell r="A26">
            <v>101140</v>
          </cell>
          <cell r="B26" t="str">
            <v>PUB Currently</v>
          </cell>
          <cell r="C26" t="str">
            <v>Y</v>
          </cell>
          <cell r="D26" t="str">
            <v>A</v>
          </cell>
          <cell r="E26">
            <v>33786</v>
          </cell>
          <cell r="G26">
            <v>73050</v>
          </cell>
        </row>
        <row r="27">
          <cell r="A27">
            <v>101200</v>
          </cell>
          <cell r="B27" t="str">
            <v>OCR Community Relations Office</v>
          </cell>
          <cell r="C27" t="str">
            <v>Y</v>
          </cell>
          <cell r="D27" t="str">
            <v>A</v>
          </cell>
          <cell r="E27">
            <v>35649</v>
          </cell>
          <cell r="G27">
            <v>73050</v>
          </cell>
        </row>
        <row r="28">
          <cell r="A28">
            <v>101300</v>
          </cell>
          <cell r="B28" t="str">
            <v>ALU Alumni Records</v>
          </cell>
          <cell r="C28" t="str">
            <v>Y</v>
          </cell>
          <cell r="D28" t="str">
            <v>A</v>
          </cell>
          <cell r="E28">
            <v>35649</v>
          </cell>
          <cell r="G28">
            <v>73050</v>
          </cell>
        </row>
        <row r="29">
          <cell r="A29">
            <v>101400</v>
          </cell>
          <cell r="B29" t="str">
            <v>OMC Marketing &amp; Communications</v>
          </cell>
          <cell r="C29" t="str">
            <v>Y</v>
          </cell>
          <cell r="D29" t="str">
            <v>A</v>
          </cell>
          <cell r="E29">
            <v>38169</v>
          </cell>
          <cell r="G29">
            <v>73050</v>
          </cell>
        </row>
        <row r="30">
          <cell r="A30">
            <v>101500</v>
          </cell>
          <cell r="B30" t="str">
            <v>OCR Outreach</v>
          </cell>
          <cell r="C30" t="str">
            <v>Y</v>
          </cell>
          <cell r="D30" t="str">
            <v>A</v>
          </cell>
          <cell r="E30">
            <v>35649</v>
          </cell>
          <cell r="G30">
            <v>73050</v>
          </cell>
        </row>
        <row r="31">
          <cell r="A31">
            <v>102000</v>
          </cell>
          <cell r="B31" t="str">
            <v>FOU Foundation</v>
          </cell>
          <cell r="C31" t="str">
            <v>Y</v>
          </cell>
          <cell r="D31" t="str">
            <v>A</v>
          </cell>
          <cell r="E31">
            <v>35649</v>
          </cell>
          <cell r="G31">
            <v>73050</v>
          </cell>
        </row>
        <row r="32">
          <cell r="A32">
            <v>200000</v>
          </cell>
          <cell r="B32" t="str">
            <v>OAA Provost Academic Affairs</v>
          </cell>
          <cell r="C32" t="str">
            <v>N</v>
          </cell>
          <cell r="D32" t="str">
            <v>A</v>
          </cell>
          <cell r="E32">
            <v>33786</v>
          </cell>
          <cell r="G32">
            <v>73050</v>
          </cell>
        </row>
        <row r="33">
          <cell r="A33">
            <v>200001</v>
          </cell>
          <cell r="B33" t="str">
            <v>OAA Academic Aff Area Non-Schl/Coll</v>
          </cell>
          <cell r="C33" t="str">
            <v>N</v>
          </cell>
          <cell r="D33" t="str">
            <v>A</v>
          </cell>
          <cell r="E33">
            <v>35247</v>
          </cell>
          <cell r="G33">
            <v>73050</v>
          </cell>
        </row>
        <row r="34">
          <cell r="A34">
            <v>200100</v>
          </cell>
          <cell r="B34" t="str">
            <v>OAA Office of the Provost</v>
          </cell>
          <cell r="C34" t="str">
            <v>N</v>
          </cell>
          <cell r="D34" t="str">
            <v>A</v>
          </cell>
          <cell r="E34">
            <v>35480</v>
          </cell>
          <cell r="G34">
            <v>73050</v>
          </cell>
        </row>
        <row r="35">
          <cell r="A35">
            <v>200101</v>
          </cell>
          <cell r="B35" t="str">
            <v>OAA Provosts Office Admin</v>
          </cell>
          <cell r="C35" t="str">
            <v>Y</v>
          </cell>
          <cell r="D35" t="str">
            <v>A</v>
          </cell>
          <cell r="E35">
            <v>33786</v>
          </cell>
          <cell r="G35">
            <v>73050</v>
          </cell>
        </row>
        <row r="36">
          <cell r="A36">
            <v>200110</v>
          </cell>
          <cell r="B36" t="str">
            <v>OAA Equip Replace</v>
          </cell>
          <cell r="C36" t="str">
            <v>Y</v>
          </cell>
          <cell r="D36" t="str">
            <v>A</v>
          </cell>
          <cell r="E36">
            <v>33786</v>
          </cell>
          <cell r="G36">
            <v>73050</v>
          </cell>
        </row>
        <row r="37">
          <cell r="A37">
            <v>200120</v>
          </cell>
          <cell r="B37" t="str">
            <v>OAA OSSHE/MFR Curriculum Pln Gen Ed</v>
          </cell>
          <cell r="C37" t="str">
            <v>Y</v>
          </cell>
          <cell r="D37" t="str">
            <v>I</v>
          </cell>
          <cell r="E37">
            <v>36846</v>
          </cell>
          <cell r="F37">
            <v>36846</v>
          </cell>
          <cell r="G37">
            <v>73050</v>
          </cell>
        </row>
        <row r="38">
          <cell r="A38">
            <v>200130</v>
          </cell>
          <cell r="B38" t="str">
            <v>OAA PT Faculty Educ &amp; Prof Supprt</v>
          </cell>
          <cell r="C38" t="str">
            <v>Y</v>
          </cell>
          <cell r="D38" t="str">
            <v>A</v>
          </cell>
          <cell r="E38">
            <v>36449</v>
          </cell>
          <cell r="G38">
            <v>73050</v>
          </cell>
        </row>
        <row r="39">
          <cell r="A39">
            <v>200150</v>
          </cell>
          <cell r="B39" t="str">
            <v>OAA Retired &amp; Emeritus Faculty</v>
          </cell>
          <cell r="C39" t="str">
            <v>Y</v>
          </cell>
          <cell r="D39" t="str">
            <v>A</v>
          </cell>
          <cell r="E39">
            <v>33786</v>
          </cell>
          <cell r="G39">
            <v>73050</v>
          </cell>
        </row>
        <row r="40">
          <cell r="A40">
            <v>200160</v>
          </cell>
          <cell r="B40" t="str">
            <v>OAA Gen Univ/Academic</v>
          </cell>
          <cell r="C40" t="str">
            <v>Y</v>
          </cell>
          <cell r="D40" t="str">
            <v>A</v>
          </cell>
          <cell r="E40">
            <v>33786</v>
          </cell>
          <cell r="G40">
            <v>73050</v>
          </cell>
        </row>
        <row r="41">
          <cell r="A41">
            <v>200170</v>
          </cell>
          <cell r="B41" t="str">
            <v>OAA Inter-Inst Fac Senate</v>
          </cell>
          <cell r="C41" t="str">
            <v>Y</v>
          </cell>
          <cell r="D41" t="str">
            <v>A</v>
          </cell>
          <cell r="E41">
            <v>33786</v>
          </cell>
          <cell r="G41">
            <v>73050</v>
          </cell>
        </row>
        <row r="42">
          <cell r="A42">
            <v>200180</v>
          </cell>
          <cell r="B42" t="str">
            <v>OAA Searches</v>
          </cell>
          <cell r="C42" t="str">
            <v>N</v>
          </cell>
          <cell r="D42" t="str">
            <v>A</v>
          </cell>
          <cell r="E42">
            <v>33786</v>
          </cell>
          <cell r="G42">
            <v>73050</v>
          </cell>
        </row>
        <row r="43">
          <cell r="A43">
            <v>200181</v>
          </cell>
          <cell r="B43" t="str">
            <v>OAA/FPA VP Studnt Affrs/Dean Search</v>
          </cell>
          <cell r="C43" t="str">
            <v>Y</v>
          </cell>
          <cell r="D43" t="str">
            <v>I</v>
          </cell>
          <cell r="E43">
            <v>36671</v>
          </cell>
          <cell r="F43">
            <v>36671</v>
          </cell>
          <cell r="G43">
            <v>73050</v>
          </cell>
        </row>
        <row r="44">
          <cell r="A44">
            <v>200182</v>
          </cell>
          <cell r="B44" t="str">
            <v>OAA Fine &amp; Perf Arts Dean Search</v>
          </cell>
          <cell r="C44" t="str">
            <v>Y</v>
          </cell>
          <cell r="D44" t="str">
            <v>A</v>
          </cell>
          <cell r="E44">
            <v>35247</v>
          </cell>
          <cell r="G44">
            <v>73050</v>
          </cell>
        </row>
        <row r="45">
          <cell r="A45">
            <v>200183</v>
          </cell>
          <cell r="B45" t="str">
            <v>OAA Education Dean Search</v>
          </cell>
          <cell r="C45" t="str">
            <v>Y</v>
          </cell>
          <cell r="D45" t="str">
            <v>A</v>
          </cell>
          <cell r="E45">
            <v>35247</v>
          </cell>
          <cell r="G45">
            <v>73050</v>
          </cell>
        </row>
        <row r="46">
          <cell r="A46">
            <v>200184</v>
          </cell>
          <cell r="B46" t="str">
            <v>OAA Business Admin Dean Search</v>
          </cell>
          <cell r="C46" t="str">
            <v>Y</v>
          </cell>
          <cell r="D46" t="str">
            <v>A</v>
          </cell>
          <cell r="E46">
            <v>36342</v>
          </cell>
          <cell r="G46">
            <v>73050</v>
          </cell>
        </row>
        <row r="47">
          <cell r="A47">
            <v>200185</v>
          </cell>
          <cell r="B47" t="str">
            <v>OAA XS Dean Search</v>
          </cell>
          <cell r="C47" t="str">
            <v>Y</v>
          </cell>
          <cell r="D47" t="str">
            <v>A</v>
          </cell>
          <cell r="E47">
            <v>36708</v>
          </cell>
          <cell r="G47">
            <v>73050</v>
          </cell>
        </row>
        <row r="48">
          <cell r="A48">
            <v>200186</v>
          </cell>
          <cell r="B48" t="str">
            <v>OAA CUPA Dean Search</v>
          </cell>
          <cell r="C48" t="str">
            <v>Y</v>
          </cell>
          <cell r="D48" t="str">
            <v>A</v>
          </cell>
          <cell r="E48">
            <v>37438</v>
          </cell>
          <cell r="G48">
            <v>73050</v>
          </cell>
        </row>
        <row r="49">
          <cell r="A49">
            <v>200187</v>
          </cell>
          <cell r="B49" t="str">
            <v>OAA IAF Vice Provost Search</v>
          </cell>
          <cell r="C49" t="str">
            <v>Y</v>
          </cell>
          <cell r="D49" t="str">
            <v>A</v>
          </cell>
          <cell r="E49">
            <v>37438</v>
          </cell>
          <cell r="G49">
            <v>73050</v>
          </cell>
        </row>
        <row r="50">
          <cell r="A50">
            <v>200188</v>
          </cell>
          <cell r="B50" t="str">
            <v>OAA GSSW Dean Search</v>
          </cell>
          <cell r="C50" t="str">
            <v>Y</v>
          </cell>
          <cell r="D50" t="str">
            <v>A</v>
          </cell>
          <cell r="E50">
            <v>37803</v>
          </cell>
          <cell r="G50">
            <v>73050</v>
          </cell>
        </row>
        <row r="51">
          <cell r="A51">
            <v>200189</v>
          </cell>
          <cell r="B51" t="str">
            <v>OAA Library Director Search</v>
          </cell>
          <cell r="C51" t="str">
            <v>Y</v>
          </cell>
          <cell r="D51" t="str">
            <v>A</v>
          </cell>
          <cell r="E51">
            <v>37803</v>
          </cell>
          <cell r="G51">
            <v>73050</v>
          </cell>
        </row>
        <row r="52">
          <cell r="A52">
            <v>200190</v>
          </cell>
          <cell r="B52" t="str">
            <v>OAA VP for Student Affairs Search</v>
          </cell>
          <cell r="C52" t="str">
            <v>Y</v>
          </cell>
          <cell r="D52" t="str">
            <v>A</v>
          </cell>
          <cell r="E52">
            <v>38534</v>
          </cell>
          <cell r="G52">
            <v>73050</v>
          </cell>
        </row>
        <row r="53">
          <cell r="A53">
            <v>200200</v>
          </cell>
          <cell r="B53" t="str">
            <v>Office of VP-1 Academic Affairs</v>
          </cell>
          <cell r="C53" t="str">
            <v>N</v>
          </cell>
          <cell r="D53" t="str">
            <v>A</v>
          </cell>
          <cell r="E53">
            <v>35480</v>
          </cell>
          <cell r="G53">
            <v>73050</v>
          </cell>
        </row>
        <row r="54">
          <cell r="A54">
            <v>200201</v>
          </cell>
          <cell r="B54" t="str">
            <v>OAA VP Office - 1 Academic Affairs</v>
          </cell>
          <cell r="C54" t="str">
            <v>Y</v>
          </cell>
          <cell r="D54" t="str">
            <v>A</v>
          </cell>
          <cell r="E54">
            <v>33786</v>
          </cell>
          <cell r="G54">
            <v>73050</v>
          </cell>
        </row>
        <row r="55">
          <cell r="A55">
            <v>200210</v>
          </cell>
          <cell r="B55" t="str">
            <v>MIL Military Science</v>
          </cell>
          <cell r="C55" t="str">
            <v>Y</v>
          </cell>
          <cell r="D55" t="str">
            <v>A</v>
          </cell>
          <cell r="E55">
            <v>37873</v>
          </cell>
          <cell r="G55">
            <v>73050</v>
          </cell>
        </row>
        <row r="56">
          <cell r="A56">
            <v>200230</v>
          </cell>
          <cell r="B56" t="str">
            <v>VGD Student Publications</v>
          </cell>
          <cell r="C56" t="str">
            <v>N</v>
          </cell>
          <cell r="D56" t="str">
            <v>A</v>
          </cell>
          <cell r="E56">
            <v>34528</v>
          </cell>
          <cell r="G56">
            <v>73050</v>
          </cell>
        </row>
        <row r="57">
          <cell r="A57">
            <v>200231</v>
          </cell>
          <cell r="B57" t="str">
            <v>VGD Publications-Income</v>
          </cell>
          <cell r="C57" t="str">
            <v>Y</v>
          </cell>
          <cell r="D57" t="str">
            <v>A</v>
          </cell>
          <cell r="E57">
            <v>33786</v>
          </cell>
          <cell r="G57">
            <v>73050</v>
          </cell>
        </row>
        <row r="58">
          <cell r="A58">
            <v>200232</v>
          </cell>
          <cell r="B58" t="str">
            <v>VGD Publications Board Operations</v>
          </cell>
          <cell r="C58" t="str">
            <v>Y</v>
          </cell>
          <cell r="D58" t="str">
            <v>A</v>
          </cell>
          <cell r="E58">
            <v>33786</v>
          </cell>
          <cell r="G58">
            <v>73050</v>
          </cell>
        </row>
        <row r="59">
          <cell r="A59">
            <v>200233</v>
          </cell>
          <cell r="B59" t="str">
            <v>VGD Graphic Design Center</v>
          </cell>
          <cell r="C59" t="str">
            <v>Y</v>
          </cell>
          <cell r="D59" t="str">
            <v>A</v>
          </cell>
          <cell r="E59">
            <v>33786</v>
          </cell>
          <cell r="G59">
            <v>73050</v>
          </cell>
        </row>
        <row r="60">
          <cell r="A60">
            <v>200234</v>
          </cell>
          <cell r="B60" t="str">
            <v>VGD University Sentinal</v>
          </cell>
          <cell r="C60" t="str">
            <v>Y</v>
          </cell>
          <cell r="D60" t="str">
            <v>A</v>
          </cell>
          <cell r="E60">
            <v>33786</v>
          </cell>
          <cell r="G60">
            <v>73050</v>
          </cell>
        </row>
        <row r="61">
          <cell r="A61">
            <v>200235</v>
          </cell>
          <cell r="B61" t="str">
            <v>VGD PSU Yearbook</v>
          </cell>
          <cell r="C61" t="str">
            <v>Y</v>
          </cell>
          <cell r="D61" t="str">
            <v>A</v>
          </cell>
          <cell r="E61">
            <v>33786</v>
          </cell>
          <cell r="G61">
            <v>73050</v>
          </cell>
        </row>
        <row r="62">
          <cell r="A62">
            <v>200236</v>
          </cell>
          <cell r="B62" t="str">
            <v>VGD The Review</v>
          </cell>
          <cell r="C62" t="str">
            <v>Y</v>
          </cell>
          <cell r="D62" t="str">
            <v>A</v>
          </cell>
          <cell r="E62">
            <v>33786</v>
          </cell>
          <cell r="G62">
            <v>73050</v>
          </cell>
        </row>
        <row r="63">
          <cell r="A63">
            <v>200237</v>
          </cell>
          <cell r="B63" t="str">
            <v>VGD The Vanguard</v>
          </cell>
          <cell r="C63" t="str">
            <v>Y</v>
          </cell>
          <cell r="D63" t="str">
            <v>A</v>
          </cell>
          <cell r="E63">
            <v>33786</v>
          </cell>
          <cell r="G63">
            <v>73050</v>
          </cell>
        </row>
        <row r="64">
          <cell r="A64">
            <v>200238</v>
          </cell>
          <cell r="B64" t="str">
            <v>VGD Rearguard</v>
          </cell>
          <cell r="C64" t="str">
            <v>Y</v>
          </cell>
          <cell r="D64" t="str">
            <v>A</v>
          </cell>
          <cell r="E64">
            <v>36342</v>
          </cell>
          <cell r="G64">
            <v>73050</v>
          </cell>
        </row>
        <row r="65">
          <cell r="A65">
            <v>200239</v>
          </cell>
          <cell r="B65" t="str">
            <v>VGD The Portland Spectator</v>
          </cell>
          <cell r="C65" t="str">
            <v>Y</v>
          </cell>
          <cell r="D65" t="str">
            <v>A</v>
          </cell>
          <cell r="E65">
            <v>37438</v>
          </cell>
          <cell r="G65">
            <v>73050</v>
          </cell>
        </row>
        <row r="66">
          <cell r="A66">
            <v>200300</v>
          </cell>
          <cell r="B66" t="str">
            <v>USE Academic Events</v>
          </cell>
          <cell r="C66" t="str">
            <v>Y</v>
          </cell>
          <cell r="D66" t="str">
            <v>A</v>
          </cell>
          <cell r="E66">
            <v>33786</v>
          </cell>
          <cell r="G66">
            <v>73050</v>
          </cell>
        </row>
        <row r="67">
          <cell r="A67">
            <v>200600</v>
          </cell>
          <cell r="B67" t="str">
            <v>OAA Faculty Senate</v>
          </cell>
          <cell r="C67" t="str">
            <v>Y</v>
          </cell>
          <cell r="D67" t="str">
            <v>A</v>
          </cell>
          <cell r="E67">
            <v>35480</v>
          </cell>
          <cell r="G67">
            <v>73050</v>
          </cell>
        </row>
        <row r="68">
          <cell r="A68">
            <v>200601</v>
          </cell>
          <cell r="B68" t="str">
            <v>OAA Interinstitutnl Faculty Senate</v>
          </cell>
          <cell r="C68" t="str">
            <v>Y</v>
          </cell>
          <cell r="D68" t="str">
            <v>A</v>
          </cell>
          <cell r="E68">
            <v>38789</v>
          </cell>
          <cell r="G68">
            <v>73050</v>
          </cell>
        </row>
        <row r="69">
          <cell r="A69">
            <v>200650</v>
          </cell>
          <cell r="B69" t="str">
            <v>CAS Cntr for Academic Excellence</v>
          </cell>
          <cell r="C69" t="str">
            <v>N</v>
          </cell>
          <cell r="D69" t="str">
            <v>A</v>
          </cell>
          <cell r="E69">
            <v>35480</v>
          </cell>
          <cell r="G69">
            <v>73050</v>
          </cell>
        </row>
        <row r="70">
          <cell r="A70">
            <v>200710</v>
          </cell>
          <cell r="B70" t="str">
            <v>CAS Community/University Partnershp</v>
          </cell>
          <cell r="C70" t="str">
            <v>Y</v>
          </cell>
          <cell r="D70" t="str">
            <v>A</v>
          </cell>
          <cell r="E70">
            <v>34626</v>
          </cell>
          <cell r="G70">
            <v>73050</v>
          </cell>
        </row>
        <row r="71">
          <cell r="A71">
            <v>200720</v>
          </cell>
          <cell r="B71" t="str">
            <v>CAS Teaching/Learning Excellence</v>
          </cell>
          <cell r="C71" t="str">
            <v>Y</v>
          </cell>
          <cell r="D71" t="str">
            <v>A</v>
          </cell>
          <cell r="E71">
            <v>34626</v>
          </cell>
          <cell r="G71">
            <v>73050</v>
          </cell>
        </row>
        <row r="72">
          <cell r="A72">
            <v>200730</v>
          </cell>
          <cell r="B72" t="str">
            <v>CAS University Assessment Team</v>
          </cell>
          <cell r="C72" t="str">
            <v>Y</v>
          </cell>
          <cell r="D72" t="str">
            <v>A</v>
          </cell>
          <cell r="E72">
            <v>33786</v>
          </cell>
          <cell r="G72">
            <v>73050</v>
          </cell>
        </row>
        <row r="73">
          <cell r="A73">
            <v>200740</v>
          </cell>
          <cell r="B73" t="str">
            <v>CAS Cntr for Academic Exclln Office</v>
          </cell>
          <cell r="C73" t="str">
            <v>Y</v>
          </cell>
          <cell r="D73" t="str">
            <v>A</v>
          </cell>
          <cell r="E73">
            <v>35339</v>
          </cell>
          <cell r="G73">
            <v>73050</v>
          </cell>
        </row>
        <row r="74">
          <cell r="A74">
            <v>200700</v>
          </cell>
          <cell r="B74" t="str">
            <v>PEN Portland Ed Network</v>
          </cell>
          <cell r="C74" t="str">
            <v>Y</v>
          </cell>
          <cell r="D74" t="str">
            <v>A</v>
          </cell>
          <cell r="E74">
            <v>35480</v>
          </cell>
          <cell r="G74">
            <v>73050</v>
          </cell>
        </row>
        <row r="75">
          <cell r="A75">
            <v>200900</v>
          </cell>
          <cell r="B75" t="str">
            <v>OIR Institutional Research</v>
          </cell>
          <cell r="C75" t="str">
            <v>N</v>
          </cell>
          <cell r="D75" t="str">
            <v>A</v>
          </cell>
          <cell r="E75">
            <v>35480</v>
          </cell>
          <cell r="G75">
            <v>73050</v>
          </cell>
        </row>
        <row r="76">
          <cell r="A76">
            <v>200901</v>
          </cell>
          <cell r="B76" t="str">
            <v>OIR General Operations</v>
          </cell>
          <cell r="C76" t="str">
            <v>Y</v>
          </cell>
          <cell r="D76" t="str">
            <v>A</v>
          </cell>
          <cell r="E76">
            <v>33786</v>
          </cell>
          <cell r="G76">
            <v>73050</v>
          </cell>
        </row>
        <row r="77">
          <cell r="A77">
            <v>200910</v>
          </cell>
          <cell r="B77" t="str">
            <v>OIR Retention</v>
          </cell>
          <cell r="C77" t="str">
            <v>Y</v>
          </cell>
          <cell r="D77" t="str">
            <v>A</v>
          </cell>
          <cell r="E77">
            <v>33786</v>
          </cell>
          <cell r="G77">
            <v>73050</v>
          </cell>
        </row>
        <row r="78">
          <cell r="A78">
            <v>200920</v>
          </cell>
          <cell r="B78" t="str">
            <v>OIR Assessments</v>
          </cell>
          <cell r="C78" t="str">
            <v>Y</v>
          </cell>
          <cell r="D78" t="str">
            <v>A</v>
          </cell>
          <cell r="E78">
            <v>33786</v>
          </cell>
          <cell r="G78">
            <v>73050</v>
          </cell>
        </row>
        <row r="79">
          <cell r="A79">
            <v>200930</v>
          </cell>
          <cell r="B79" t="str">
            <v>OIR Accreditation</v>
          </cell>
          <cell r="C79" t="str">
            <v>Y</v>
          </cell>
          <cell r="D79" t="str">
            <v>A</v>
          </cell>
          <cell r="E79">
            <v>33786</v>
          </cell>
          <cell r="G79">
            <v>73050</v>
          </cell>
        </row>
        <row r="80">
          <cell r="A80">
            <v>201001</v>
          </cell>
          <cell r="B80" t="str">
            <v>OAA Metropolitan University</v>
          </cell>
          <cell r="C80" t="str">
            <v>Y</v>
          </cell>
          <cell r="D80" t="str">
            <v>I</v>
          </cell>
          <cell r="E80">
            <v>36242</v>
          </cell>
          <cell r="F80">
            <v>36242</v>
          </cell>
          <cell r="G80">
            <v>73050</v>
          </cell>
        </row>
        <row r="81">
          <cell r="A81">
            <v>201100</v>
          </cell>
          <cell r="B81" t="str">
            <v>SAT Saturday Academy</v>
          </cell>
          <cell r="C81" t="str">
            <v>N</v>
          </cell>
          <cell r="D81" t="str">
            <v>A</v>
          </cell>
          <cell r="E81">
            <v>37070</v>
          </cell>
          <cell r="G81">
            <v>73050</v>
          </cell>
        </row>
        <row r="82">
          <cell r="A82">
            <v>201101</v>
          </cell>
          <cell r="B82" t="str">
            <v>SAT Saturday Academy-Main</v>
          </cell>
          <cell r="C82" t="str">
            <v>Y</v>
          </cell>
          <cell r="D82" t="str">
            <v>A</v>
          </cell>
          <cell r="E82">
            <v>37070</v>
          </cell>
          <cell r="G82">
            <v>73050</v>
          </cell>
        </row>
        <row r="83">
          <cell r="A83">
            <v>201110</v>
          </cell>
          <cell r="B83" t="str">
            <v>SAT ASE/Apprenticeships Sci/Engr/Mt</v>
          </cell>
          <cell r="C83" t="str">
            <v>Y</v>
          </cell>
          <cell r="D83" t="str">
            <v>A</v>
          </cell>
          <cell r="E83">
            <v>37070</v>
          </cell>
          <cell r="G83">
            <v>73050</v>
          </cell>
        </row>
        <row r="84">
          <cell r="A84">
            <v>201120</v>
          </cell>
          <cell r="B84" t="str">
            <v>SAT AWSEM/Advocates f/Women</v>
          </cell>
          <cell r="C84" t="str">
            <v>Y</v>
          </cell>
          <cell r="D84" t="str">
            <v>A</v>
          </cell>
          <cell r="E84">
            <v>37070</v>
          </cell>
          <cell r="G84">
            <v>73050</v>
          </cell>
        </row>
        <row r="85">
          <cell r="A85">
            <v>201130</v>
          </cell>
          <cell r="B85" t="str">
            <v>SAT Saturday Academy Classes</v>
          </cell>
          <cell r="C85" t="str">
            <v>Y</v>
          </cell>
          <cell r="D85" t="str">
            <v>A</v>
          </cell>
          <cell r="E85">
            <v>37070</v>
          </cell>
          <cell r="G85">
            <v>73050</v>
          </cell>
        </row>
        <row r="86">
          <cell r="A86">
            <v>201140</v>
          </cell>
          <cell r="B86" t="str">
            <v>SAT Saturday Academy-Outreach</v>
          </cell>
          <cell r="C86" t="str">
            <v>Y</v>
          </cell>
          <cell r="D86" t="str">
            <v>A</v>
          </cell>
          <cell r="E86">
            <v>37070</v>
          </cell>
          <cell r="G86">
            <v>73050</v>
          </cell>
        </row>
        <row r="87">
          <cell r="A87">
            <v>201200</v>
          </cell>
          <cell r="B87" t="str">
            <v>OCA OCATE Oregon Ctr Adv Tech Educ</v>
          </cell>
          <cell r="C87" t="str">
            <v>N</v>
          </cell>
          <cell r="D87" t="str">
            <v>A</v>
          </cell>
          <cell r="E87">
            <v>38169</v>
          </cell>
          <cell r="G87">
            <v>38899</v>
          </cell>
        </row>
        <row r="88">
          <cell r="A88">
            <v>201201</v>
          </cell>
          <cell r="B88" t="str">
            <v>OCA OCATE Administration</v>
          </cell>
          <cell r="C88" t="str">
            <v>Y</v>
          </cell>
          <cell r="D88" t="str">
            <v>A</v>
          </cell>
          <cell r="E88">
            <v>38169</v>
          </cell>
          <cell r="G88">
            <v>73050</v>
          </cell>
        </row>
        <row r="89">
          <cell r="A89">
            <v>201210</v>
          </cell>
          <cell r="B89" t="str">
            <v>OCA OCATE Computer Science</v>
          </cell>
          <cell r="C89" t="str">
            <v>Y</v>
          </cell>
          <cell r="D89" t="str">
            <v>A</v>
          </cell>
          <cell r="E89">
            <v>38169</v>
          </cell>
          <cell r="G89">
            <v>73050</v>
          </cell>
        </row>
        <row r="90">
          <cell r="A90">
            <v>201220</v>
          </cell>
          <cell r="B90" t="str">
            <v>OCA OCATE Electrical/Computer Engr</v>
          </cell>
          <cell r="C90" t="str">
            <v>Y</v>
          </cell>
          <cell r="D90" t="str">
            <v>A</v>
          </cell>
          <cell r="E90">
            <v>38169</v>
          </cell>
          <cell r="G90">
            <v>73050</v>
          </cell>
        </row>
        <row r="91">
          <cell r="A91">
            <v>201230</v>
          </cell>
          <cell r="B91" t="str">
            <v>OCA OCATE Other Programs</v>
          </cell>
          <cell r="C91" t="str">
            <v>Y</v>
          </cell>
          <cell r="D91" t="str">
            <v>A</v>
          </cell>
          <cell r="E91">
            <v>38169</v>
          </cell>
          <cell r="G91">
            <v>73050</v>
          </cell>
        </row>
        <row r="92">
          <cell r="A92">
            <v>201240</v>
          </cell>
          <cell r="B92" t="str">
            <v>OCA OCATE Continuing Education</v>
          </cell>
          <cell r="C92" t="str">
            <v>Y</v>
          </cell>
          <cell r="D92" t="str">
            <v>A</v>
          </cell>
          <cell r="E92">
            <v>38169</v>
          </cell>
          <cell r="G92">
            <v>73050</v>
          </cell>
        </row>
        <row r="93">
          <cell r="A93">
            <v>201250</v>
          </cell>
          <cell r="B93" t="str">
            <v>OCA OCATE Technical Support</v>
          </cell>
          <cell r="C93" t="str">
            <v>Y</v>
          </cell>
          <cell r="D93" t="str">
            <v>A</v>
          </cell>
          <cell r="E93">
            <v>38169</v>
          </cell>
          <cell r="G93">
            <v>38899</v>
          </cell>
        </row>
        <row r="94">
          <cell r="A94">
            <v>200400</v>
          </cell>
          <cell r="B94" t="str">
            <v>OAA Office of VP-2 Academic Affairs</v>
          </cell>
          <cell r="C94" t="str">
            <v>N</v>
          </cell>
          <cell r="D94" t="str">
            <v>A</v>
          </cell>
          <cell r="E94">
            <v>37073</v>
          </cell>
          <cell r="G94">
            <v>73050</v>
          </cell>
        </row>
        <row r="95">
          <cell r="A95">
            <v>200401</v>
          </cell>
          <cell r="B95" t="str">
            <v>OAA VP Office-Undergraduate Studies</v>
          </cell>
          <cell r="C95" t="str">
            <v>Y</v>
          </cell>
          <cell r="D95" t="str">
            <v>A</v>
          </cell>
          <cell r="E95">
            <v>37119</v>
          </cell>
          <cell r="G95">
            <v>73050</v>
          </cell>
        </row>
        <row r="96">
          <cell r="A96">
            <v>222300</v>
          </cell>
          <cell r="B96" t="str">
            <v>HON University Honors Prgm</v>
          </cell>
          <cell r="C96" t="str">
            <v>Y</v>
          </cell>
          <cell r="D96" t="str">
            <v>A</v>
          </cell>
          <cell r="E96">
            <v>36708</v>
          </cell>
          <cell r="G96">
            <v>73050</v>
          </cell>
        </row>
        <row r="97">
          <cell r="A97">
            <v>222699</v>
          </cell>
          <cell r="B97" t="str">
            <v>UGE University General Education Rl</v>
          </cell>
          <cell r="C97" t="str">
            <v>N</v>
          </cell>
          <cell r="D97" t="str">
            <v>A</v>
          </cell>
          <cell r="E97">
            <v>36708</v>
          </cell>
          <cell r="G97">
            <v>73050</v>
          </cell>
        </row>
        <row r="98">
          <cell r="A98">
            <v>222700</v>
          </cell>
          <cell r="B98" t="str">
            <v>LAS Univ Studies-General Ed</v>
          </cell>
          <cell r="C98" t="str">
            <v>Y</v>
          </cell>
          <cell r="D98" t="str">
            <v>A</v>
          </cell>
          <cell r="E98">
            <v>35612</v>
          </cell>
          <cell r="G98">
            <v>73050</v>
          </cell>
        </row>
        <row r="99">
          <cell r="A99">
            <v>222701</v>
          </cell>
          <cell r="B99" t="str">
            <v>UGE University GenED Reserve</v>
          </cell>
          <cell r="C99" t="str">
            <v>Y</v>
          </cell>
          <cell r="D99" t="str">
            <v>A</v>
          </cell>
          <cell r="E99">
            <v>35612</v>
          </cell>
          <cell r="G99">
            <v>73050</v>
          </cell>
        </row>
        <row r="100">
          <cell r="A100">
            <v>222710</v>
          </cell>
          <cell r="B100" t="str">
            <v>UGE OAA/GENED Assessmnt Demonstratn</v>
          </cell>
          <cell r="C100" t="str">
            <v>Y</v>
          </cell>
          <cell r="D100" t="str">
            <v>A</v>
          </cell>
          <cell r="E100">
            <v>35612</v>
          </cell>
          <cell r="G100">
            <v>73050</v>
          </cell>
        </row>
        <row r="101">
          <cell r="A101">
            <v>200500</v>
          </cell>
          <cell r="B101" t="str">
            <v>GSR Graduate Studies &amp; Research</v>
          </cell>
          <cell r="C101" t="str">
            <v>N</v>
          </cell>
          <cell r="D101" t="str">
            <v>A</v>
          </cell>
          <cell r="E101">
            <v>36122</v>
          </cell>
          <cell r="G101">
            <v>73050</v>
          </cell>
        </row>
        <row r="102">
          <cell r="A102">
            <v>200501</v>
          </cell>
          <cell r="B102" t="str">
            <v>GSR Graduate Studies Office</v>
          </cell>
          <cell r="C102" t="str">
            <v>Y</v>
          </cell>
          <cell r="D102" t="str">
            <v>A</v>
          </cell>
          <cell r="E102">
            <v>33786</v>
          </cell>
          <cell r="G102">
            <v>73050</v>
          </cell>
        </row>
        <row r="103">
          <cell r="A103">
            <v>200540</v>
          </cell>
          <cell r="B103" t="str">
            <v>SYS Systems Science</v>
          </cell>
          <cell r="C103" t="str">
            <v>Y</v>
          </cell>
          <cell r="D103" t="str">
            <v>A</v>
          </cell>
          <cell r="E103">
            <v>33786</v>
          </cell>
          <cell r="G103">
            <v>73050</v>
          </cell>
        </row>
        <row r="104">
          <cell r="A104">
            <v>200550</v>
          </cell>
          <cell r="B104" t="str">
            <v>GSR Sponsored Research</v>
          </cell>
          <cell r="C104" t="str">
            <v>Y</v>
          </cell>
          <cell r="D104" t="str">
            <v>A</v>
          </cell>
          <cell r="E104">
            <v>33786</v>
          </cell>
          <cell r="G104">
            <v>73050</v>
          </cell>
        </row>
        <row r="105">
          <cell r="A105">
            <v>200555</v>
          </cell>
          <cell r="B105" t="str">
            <v>GSR D.E.W. Graduate Group Activitie</v>
          </cell>
          <cell r="C105" t="str">
            <v>Y</v>
          </cell>
          <cell r="D105" t="str">
            <v>A</v>
          </cell>
          <cell r="E105">
            <v>35247</v>
          </cell>
          <cell r="G105">
            <v>73050</v>
          </cell>
        </row>
        <row r="106">
          <cell r="A106">
            <v>200570</v>
          </cell>
          <cell r="B106" t="str">
            <v>GSR Technology Transfer</v>
          </cell>
          <cell r="C106" t="str">
            <v>Y</v>
          </cell>
          <cell r="D106" t="str">
            <v>A</v>
          </cell>
          <cell r="E106">
            <v>33786</v>
          </cell>
          <cell r="G106">
            <v>73050</v>
          </cell>
        </row>
        <row r="107">
          <cell r="A107">
            <v>200800</v>
          </cell>
          <cell r="B107" t="str">
            <v>IAF International Affairs</v>
          </cell>
          <cell r="C107" t="str">
            <v>N</v>
          </cell>
          <cell r="D107" t="str">
            <v>A</v>
          </cell>
          <cell r="E107">
            <v>36122</v>
          </cell>
          <cell r="G107">
            <v>73050</v>
          </cell>
        </row>
        <row r="108">
          <cell r="A108">
            <v>200801</v>
          </cell>
          <cell r="B108" t="str">
            <v>IAF Int'l Affairs Office</v>
          </cell>
          <cell r="C108" t="str">
            <v>Y</v>
          </cell>
          <cell r="D108" t="str">
            <v>A</v>
          </cell>
          <cell r="E108">
            <v>33786</v>
          </cell>
          <cell r="G108">
            <v>73050</v>
          </cell>
        </row>
        <row r="109">
          <cell r="A109">
            <v>200811</v>
          </cell>
          <cell r="B109" t="str">
            <v>IAF Global Graduates Intern Prog</v>
          </cell>
          <cell r="C109" t="str">
            <v>Y</v>
          </cell>
          <cell r="D109" t="str">
            <v>A</v>
          </cell>
          <cell r="E109">
            <v>36708</v>
          </cell>
          <cell r="G109">
            <v>73050</v>
          </cell>
        </row>
        <row r="110">
          <cell r="A110">
            <v>200812</v>
          </cell>
          <cell r="B110" t="str">
            <v>IAF Institute for Asian Studies</v>
          </cell>
          <cell r="C110" t="str">
            <v>Y</v>
          </cell>
          <cell r="D110" t="str">
            <v>A</v>
          </cell>
          <cell r="E110">
            <v>36708</v>
          </cell>
          <cell r="G110">
            <v>73050</v>
          </cell>
        </row>
        <row r="111">
          <cell r="A111">
            <v>200813</v>
          </cell>
          <cell r="B111" t="str">
            <v>IAF Middle East Studies Ctr</v>
          </cell>
          <cell r="C111" t="str">
            <v>Y</v>
          </cell>
          <cell r="D111" t="str">
            <v>A</v>
          </cell>
          <cell r="E111">
            <v>36708</v>
          </cell>
          <cell r="G111">
            <v>73050</v>
          </cell>
        </row>
        <row r="112">
          <cell r="A112">
            <v>200820</v>
          </cell>
          <cell r="B112" t="str">
            <v>IEP Int'l Exchange Programs</v>
          </cell>
          <cell r="C112" t="str">
            <v>N</v>
          </cell>
          <cell r="D112" t="str">
            <v>A</v>
          </cell>
          <cell r="E112">
            <v>33786</v>
          </cell>
          <cell r="G112">
            <v>73050</v>
          </cell>
        </row>
        <row r="113">
          <cell r="A113">
            <v>200821</v>
          </cell>
          <cell r="B113" t="str">
            <v>IEP Int'l Exch Prog Office</v>
          </cell>
          <cell r="C113" t="str">
            <v>Y</v>
          </cell>
          <cell r="D113" t="str">
            <v>A</v>
          </cell>
          <cell r="E113">
            <v>33786</v>
          </cell>
          <cell r="G113">
            <v>73050</v>
          </cell>
        </row>
        <row r="114">
          <cell r="A114">
            <v>200822</v>
          </cell>
          <cell r="B114" t="str">
            <v>IEP Study Abroad Advising</v>
          </cell>
          <cell r="C114" t="str">
            <v>Y</v>
          </cell>
          <cell r="D114" t="str">
            <v>A</v>
          </cell>
          <cell r="E114">
            <v>33786</v>
          </cell>
          <cell r="G114">
            <v>73050</v>
          </cell>
        </row>
        <row r="115">
          <cell r="A115">
            <v>200830</v>
          </cell>
          <cell r="B115" t="str">
            <v>ISP Intnl Special Prog Office</v>
          </cell>
          <cell r="C115" t="str">
            <v>Y</v>
          </cell>
          <cell r="D115" t="str">
            <v>A</v>
          </cell>
          <cell r="E115">
            <v>38534</v>
          </cell>
          <cell r="G115">
            <v>73050</v>
          </cell>
        </row>
        <row r="116">
          <cell r="A116">
            <v>200840</v>
          </cell>
          <cell r="B116" t="str">
            <v>INT Int'l Student/Faculty Services</v>
          </cell>
          <cell r="C116" t="str">
            <v>Y</v>
          </cell>
          <cell r="D116" t="str">
            <v>A</v>
          </cell>
          <cell r="E116">
            <v>33786</v>
          </cell>
          <cell r="G116">
            <v>73050</v>
          </cell>
        </row>
        <row r="117">
          <cell r="A117">
            <v>200850</v>
          </cell>
          <cell r="B117" t="str">
            <v>IST International Studies</v>
          </cell>
          <cell r="C117" t="str">
            <v>Y</v>
          </cell>
          <cell r="D117" t="str">
            <v>A</v>
          </cell>
          <cell r="E117">
            <v>33786</v>
          </cell>
          <cell r="G117">
            <v>73050</v>
          </cell>
        </row>
        <row r="118">
          <cell r="A118">
            <v>902110</v>
          </cell>
          <cell r="B118" t="str">
            <v>IAF OUS Int/Overseas Program</v>
          </cell>
          <cell r="C118" t="str">
            <v>Y</v>
          </cell>
          <cell r="D118" t="str">
            <v>A</v>
          </cell>
          <cell r="E118">
            <v>36774</v>
          </cell>
          <cell r="G118">
            <v>73050</v>
          </cell>
        </row>
        <row r="119">
          <cell r="A119">
            <v>220000</v>
          </cell>
          <cell r="B119" t="str">
            <v>LAS Coll of Liberal Arts &amp; Science</v>
          </cell>
          <cell r="C119" t="str">
            <v>N</v>
          </cell>
          <cell r="D119" t="str">
            <v>A</v>
          </cell>
          <cell r="E119">
            <v>33786</v>
          </cell>
          <cell r="G119">
            <v>73050</v>
          </cell>
        </row>
        <row r="120">
          <cell r="A120">
            <v>200410</v>
          </cell>
          <cell r="B120" t="str">
            <v>CHA Challenge/Link</v>
          </cell>
          <cell r="C120" t="str">
            <v>Y</v>
          </cell>
          <cell r="D120" t="str">
            <v>A</v>
          </cell>
          <cell r="E120">
            <v>34569</v>
          </cell>
          <cell r="G120">
            <v>73050</v>
          </cell>
        </row>
        <row r="121">
          <cell r="A121">
            <v>220100</v>
          </cell>
          <cell r="B121" t="str">
            <v>LAS Dean Coll Liberal Arts &amp; Sci</v>
          </cell>
          <cell r="C121" t="str">
            <v>N</v>
          </cell>
          <cell r="D121" t="str">
            <v>A</v>
          </cell>
          <cell r="E121">
            <v>33786</v>
          </cell>
          <cell r="G121">
            <v>73050</v>
          </cell>
        </row>
        <row r="122">
          <cell r="A122">
            <v>220101</v>
          </cell>
          <cell r="B122" t="str">
            <v>LAS Dean's Office</v>
          </cell>
          <cell r="C122" t="str">
            <v>Y</v>
          </cell>
          <cell r="D122" t="str">
            <v>A</v>
          </cell>
          <cell r="E122">
            <v>33786</v>
          </cell>
          <cell r="G122">
            <v>73050</v>
          </cell>
        </row>
        <row r="123">
          <cell r="A123">
            <v>220110</v>
          </cell>
          <cell r="B123" t="str">
            <v>LAS Support Services</v>
          </cell>
          <cell r="C123" t="str">
            <v>N</v>
          </cell>
          <cell r="D123" t="str">
            <v>A</v>
          </cell>
          <cell r="E123">
            <v>33786</v>
          </cell>
          <cell r="G123">
            <v>73050</v>
          </cell>
        </row>
        <row r="124">
          <cell r="A124">
            <v>220111</v>
          </cell>
          <cell r="B124" t="str">
            <v>LAS Science Support Serv</v>
          </cell>
          <cell r="C124" t="str">
            <v>Y</v>
          </cell>
          <cell r="D124" t="str">
            <v>A</v>
          </cell>
          <cell r="E124">
            <v>33786</v>
          </cell>
          <cell r="G124">
            <v>73050</v>
          </cell>
        </row>
        <row r="125">
          <cell r="A125">
            <v>220112</v>
          </cell>
          <cell r="B125" t="str">
            <v>LAS Radiation Safety</v>
          </cell>
          <cell r="C125" t="str">
            <v>Y</v>
          </cell>
          <cell r="D125" t="str">
            <v>A</v>
          </cell>
          <cell r="E125">
            <v>33786</v>
          </cell>
          <cell r="G125">
            <v>73050</v>
          </cell>
        </row>
        <row r="126">
          <cell r="A126">
            <v>220113</v>
          </cell>
          <cell r="B126" t="str">
            <v>SCC Science Support Center</v>
          </cell>
          <cell r="C126" t="str">
            <v>Y</v>
          </cell>
          <cell r="D126" t="str">
            <v>A</v>
          </cell>
          <cell r="E126">
            <v>33786</v>
          </cell>
          <cell r="G126">
            <v>73050</v>
          </cell>
        </row>
        <row r="127">
          <cell r="A127">
            <v>220200</v>
          </cell>
          <cell r="B127" t="str">
            <v>ANT Anthropology</v>
          </cell>
          <cell r="C127" t="str">
            <v>Y</v>
          </cell>
          <cell r="D127" t="str">
            <v>A</v>
          </cell>
          <cell r="E127">
            <v>33786</v>
          </cell>
          <cell r="G127">
            <v>73050</v>
          </cell>
        </row>
        <row r="128">
          <cell r="A128">
            <v>220299</v>
          </cell>
          <cell r="B128" t="str">
            <v>Biological Sciences</v>
          </cell>
          <cell r="C128" t="str">
            <v>N</v>
          </cell>
          <cell r="D128" t="str">
            <v>A</v>
          </cell>
          <cell r="E128">
            <v>35612</v>
          </cell>
          <cell r="G128">
            <v>73050</v>
          </cell>
        </row>
        <row r="129">
          <cell r="A129">
            <v>220300</v>
          </cell>
          <cell r="B129" t="str">
            <v>BIO Biology</v>
          </cell>
          <cell r="C129" t="str">
            <v>Y</v>
          </cell>
          <cell r="D129" t="str">
            <v>A</v>
          </cell>
          <cell r="E129">
            <v>35648</v>
          </cell>
          <cell r="G129">
            <v>73050</v>
          </cell>
        </row>
        <row r="130">
          <cell r="A130">
            <v>220310</v>
          </cell>
          <cell r="B130" t="str">
            <v>ORB Organismal Biology</v>
          </cell>
          <cell r="C130" t="str">
            <v>Y</v>
          </cell>
          <cell r="D130" t="str">
            <v>A</v>
          </cell>
          <cell r="E130">
            <v>35612</v>
          </cell>
          <cell r="G130">
            <v>73050</v>
          </cell>
        </row>
        <row r="131">
          <cell r="A131">
            <v>220320</v>
          </cell>
          <cell r="B131" t="str">
            <v>ENV Environmental Biology</v>
          </cell>
          <cell r="C131" t="str">
            <v>Y</v>
          </cell>
          <cell r="D131" t="str">
            <v>A</v>
          </cell>
          <cell r="E131">
            <v>35612</v>
          </cell>
          <cell r="G131">
            <v>73050</v>
          </cell>
        </row>
        <row r="132">
          <cell r="A132">
            <v>220350</v>
          </cell>
          <cell r="B132" t="str">
            <v>BIO Implement Ed Tech in Lg Classrm</v>
          </cell>
          <cell r="C132" t="str">
            <v>Y</v>
          </cell>
          <cell r="D132" t="str">
            <v>A</v>
          </cell>
          <cell r="E132">
            <v>33786</v>
          </cell>
          <cell r="G132">
            <v>73050</v>
          </cell>
        </row>
        <row r="133">
          <cell r="A133">
            <v>220355</v>
          </cell>
          <cell r="B133" t="str">
            <v>BIO Clear/Mercer Lake Study</v>
          </cell>
          <cell r="C133" t="str">
            <v>Y</v>
          </cell>
          <cell r="D133" t="str">
            <v>A</v>
          </cell>
          <cell r="E133">
            <v>33786</v>
          </cell>
          <cell r="G133">
            <v>73050</v>
          </cell>
        </row>
        <row r="134">
          <cell r="A134">
            <v>220400</v>
          </cell>
          <cell r="B134" t="str">
            <v>BST Black Studies Prgm</v>
          </cell>
          <cell r="C134" t="str">
            <v>Y</v>
          </cell>
          <cell r="D134" t="str">
            <v>A</v>
          </cell>
          <cell r="E134">
            <v>33786</v>
          </cell>
          <cell r="G134">
            <v>73050</v>
          </cell>
        </row>
        <row r="135">
          <cell r="A135">
            <v>220500</v>
          </cell>
          <cell r="B135" t="str">
            <v>SEC Science Ed Center</v>
          </cell>
          <cell r="C135" t="str">
            <v>Y</v>
          </cell>
          <cell r="D135" t="str">
            <v>A</v>
          </cell>
          <cell r="E135">
            <v>33786</v>
          </cell>
          <cell r="G135">
            <v>73050</v>
          </cell>
        </row>
        <row r="136">
          <cell r="A136">
            <v>220600</v>
          </cell>
          <cell r="B136" t="str">
            <v>CHE Chemistry</v>
          </cell>
          <cell r="C136" t="str">
            <v>Y</v>
          </cell>
          <cell r="D136" t="str">
            <v>A</v>
          </cell>
          <cell r="E136">
            <v>33786</v>
          </cell>
          <cell r="G136">
            <v>73050</v>
          </cell>
        </row>
        <row r="137">
          <cell r="A137">
            <v>220699</v>
          </cell>
          <cell r="B137" t="str">
            <v>UGE University General Education Rl</v>
          </cell>
          <cell r="C137" t="str">
            <v>N</v>
          </cell>
          <cell r="D137" t="str">
            <v>I</v>
          </cell>
          <cell r="E137">
            <v>35613</v>
          </cell>
          <cell r="F137">
            <v>35613</v>
          </cell>
          <cell r="G137">
            <v>73050</v>
          </cell>
        </row>
        <row r="138">
          <cell r="A138">
            <v>220700</v>
          </cell>
          <cell r="B138" t="str">
            <v>ECN Economics</v>
          </cell>
          <cell r="C138" t="str">
            <v>Y</v>
          </cell>
          <cell r="D138" t="str">
            <v>A</v>
          </cell>
          <cell r="E138">
            <v>33786</v>
          </cell>
          <cell r="G138">
            <v>73050</v>
          </cell>
        </row>
        <row r="139">
          <cell r="A139">
            <v>220800</v>
          </cell>
          <cell r="B139" t="str">
            <v>ENG English Dept</v>
          </cell>
          <cell r="C139" t="str">
            <v>N</v>
          </cell>
          <cell r="D139" t="str">
            <v>A</v>
          </cell>
          <cell r="E139">
            <v>33786</v>
          </cell>
          <cell r="G139">
            <v>73050</v>
          </cell>
        </row>
        <row r="140">
          <cell r="A140">
            <v>220801</v>
          </cell>
          <cell r="B140" t="str">
            <v>ENG English Dept Office</v>
          </cell>
          <cell r="C140" t="str">
            <v>Y</v>
          </cell>
          <cell r="D140" t="str">
            <v>A</v>
          </cell>
          <cell r="E140">
            <v>33786</v>
          </cell>
          <cell r="G140">
            <v>73050</v>
          </cell>
        </row>
        <row r="141">
          <cell r="A141">
            <v>220809</v>
          </cell>
          <cell r="B141" t="str">
            <v>ENG Writing Intensive Center</v>
          </cell>
          <cell r="C141" t="str">
            <v>Y</v>
          </cell>
          <cell r="D141" t="str">
            <v>A</v>
          </cell>
          <cell r="E141">
            <v>35612</v>
          </cell>
          <cell r="G141">
            <v>73050</v>
          </cell>
        </row>
        <row r="142">
          <cell r="A142">
            <v>220810</v>
          </cell>
          <cell r="B142" t="str">
            <v>ENG Writing Lab</v>
          </cell>
          <cell r="C142" t="str">
            <v>Y</v>
          </cell>
          <cell r="D142" t="str">
            <v>A</v>
          </cell>
          <cell r="E142">
            <v>33786</v>
          </cell>
          <cell r="G142">
            <v>73050</v>
          </cell>
        </row>
        <row r="143">
          <cell r="A143">
            <v>220899</v>
          </cell>
          <cell r="B143" t="str">
            <v>ESR Environmental Sci Programs</v>
          </cell>
          <cell r="C143" t="str">
            <v>N</v>
          </cell>
          <cell r="D143" t="str">
            <v>A</v>
          </cell>
          <cell r="E143">
            <v>36342</v>
          </cell>
          <cell r="G143">
            <v>73050</v>
          </cell>
        </row>
        <row r="144">
          <cell r="A144">
            <v>201150</v>
          </cell>
          <cell r="B144" t="str">
            <v>ESR SWRP/Stdnt Watershed Rsch Proj</v>
          </cell>
          <cell r="C144" t="str">
            <v>Y</v>
          </cell>
          <cell r="D144" t="str">
            <v>A</v>
          </cell>
          <cell r="E144">
            <v>38037</v>
          </cell>
          <cell r="G144">
            <v>73050</v>
          </cell>
        </row>
        <row r="145">
          <cell r="A145">
            <v>220900</v>
          </cell>
          <cell r="B145" t="str">
            <v>ESR Environmental Sci PhD</v>
          </cell>
          <cell r="C145" t="str">
            <v>Y</v>
          </cell>
          <cell r="D145" t="str">
            <v>A</v>
          </cell>
          <cell r="E145">
            <v>36622</v>
          </cell>
          <cell r="G145">
            <v>73050</v>
          </cell>
        </row>
        <row r="146">
          <cell r="A146">
            <v>220910</v>
          </cell>
          <cell r="B146" t="str">
            <v>ESR Center for Lakes/Reservoirs</v>
          </cell>
          <cell r="C146" t="str">
            <v>Y</v>
          </cell>
          <cell r="D146" t="str">
            <v>A</v>
          </cell>
          <cell r="E146">
            <v>36342</v>
          </cell>
          <cell r="G146">
            <v>73050</v>
          </cell>
        </row>
        <row r="147">
          <cell r="A147">
            <v>221000</v>
          </cell>
          <cell r="B147" t="str">
            <v>FLL Foreign Languages</v>
          </cell>
          <cell r="C147" t="str">
            <v>Y</v>
          </cell>
          <cell r="D147" t="str">
            <v>A</v>
          </cell>
          <cell r="E147">
            <v>33786</v>
          </cell>
          <cell r="G147">
            <v>73050</v>
          </cell>
        </row>
        <row r="148">
          <cell r="A148">
            <v>221100</v>
          </cell>
          <cell r="B148" t="str">
            <v>GLG Geology</v>
          </cell>
          <cell r="C148" t="str">
            <v>Y</v>
          </cell>
          <cell r="D148" t="str">
            <v>A</v>
          </cell>
          <cell r="E148">
            <v>33786</v>
          </cell>
          <cell r="G148">
            <v>73050</v>
          </cell>
        </row>
        <row r="149">
          <cell r="A149">
            <v>221200</v>
          </cell>
          <cell r="B149" t="str">
            <v>GGR Geography</v>
          </cell>
          <cell r="C149" t="str">
            <v>Y</v>
          </cell>
          <cell r="D149" t="str">
            <v>A</v>
          </cell>
          <cell r="E149">
            <v>33786</v>
          </cell>
          <cell r="G149">
            <v>73050</v>
          </cell>
        </row>
        <row r="150">
          <cell r="A150">
            <v>221210</v>
          </cell>
          <cell r="B150" t="str">
            <v>GGR Geographic Alliance</v>
          </cell>
          <cell r="C150" t="str">
            <v>Y</v>
          </cell>
          <cell r="D150" t="str">
            <v>A</v>
          </cell>
          <cell r="E150">
            <v>34881</v>
          </cell>
          <cell r="G150">
            <v>73050</v>
          </cell>
        </row>
        <row r="151">
          <cell r="A151">
            <v>221290</v>
          </cell>
          <cell r="B151" t="str">
            <v>HST History</v>
          </cell>
          <cell r="C151" t="str">
            <v>N</v>
          </cell>
          <cell r="D151" t="str">
            <v>A</v>
          </cell>
          <cell r="E151">
            <v>35247</v>
          </cell>
          <cell r="G151">
            <v>73050</v>
          </cell>
        </row>
        <row r="152">
          <cell r="A152">
            <v>221300</v>
          </cell>
          <cell r="B152" t="str">
            <v>HST History Department</v>
          </cell>
          <cell r="C152" t="str">
            <v>Y</v>
          </cell>
          <cell r="D152" t="str">
            <v>A</v>
          </cell>
          <cell r="E152">
            <v>35305</v>
          </cell>
          <cell r="G152">
            <v>73050</v>
          </cell>
        </row>
        <row r="153">
          <cell r="A153">
            <v>221310</v>
          </cell>
          <cell r="B153" t="str">
            <v>HST Pacific Historical Review</v>
          </cell>
          <cell r="C153" t="str">
            <v>Y</v>
          </cell>
          <cell r="D153" t="str">
            <v>A</v>
          </cell>
          <cell r="E153">
            <v>35247</v>
          </cell>
          <cell r="G153">
            <v>73050</v>
          </cell>
        </row>
        <row r="154">
          <cell r="A154">
            <v>221500</v>
          </cell>
          <cell r="B154" t="str">
            <v>LIN Linguistics</v>
          </cell>
          <cell r="C154" t="str">
            <v>N</v>
          </cell>
          <cell r="D154" t="str">
            <v>A</v>
          </cell>
          <cell r="E154">
            <v>33786</v>
          </cell>
          <cell r="G154">
            <v>73050</v>
          </cell>
        </row>
        <row r="155">
          <cell r="A155">
            <v>221501</v>
          </cell>
          <cell r="B155" t="str">
            <v>LIN Linguistics Office</v>
          </cell>
          <cell r="C155" t="str">
            <v>Y</v>
          </cell>
          <cell r="D155" t="str">
            <v>A</v>
          </cell>
          <cell r="E155">
            <v>33786</v>
          </cell>
          <cell r="G155">
            <v>73050</v>
          </cell>
        </row>
        <row r="156">
          <cell r="A156">
            <v>221510</v>
          </cell>
          <cell r="B156" t="str">
            <v>ESL Engl as a 2nd Lang</v>
          </cell>
          <cell r="C156" t="str">
            <v>Y</v>
          </cell>
          <cell r="D156" t="str">
            <v>A</v>
          </cell>
          <cell r="E156">
            <v>38534</v>
          </cell>
          <cell r="G156">
            <v>73050</v>
          </cell>
        </row>
        <row r="157">
          <cell r="A157">
            <v>221600</v>
          </cell>
          <cell r="B157" t="str">
            <v>MTH Mathematical Sciences</v>
          </cell>
          <cell r="C157" t="str">
            <v>N</v>
          </cell>
          <cell r="D157" t="str">
            <v>A</v>
          </cell>
          <cell r="E157">
            <v>33786</v>
          </cell>
          <cell r="G157">
            <v>73050</v>
          </cell>
        </row>
        <row r="158">
          <cell r="A158">
            <v>221601</v>
          </cell>
          <cell r="B158" t="str">
            <v>MTH Math Office</v>
          </cell>
          <cell r="C158" t="str">
            <v>Y</v>
          </cell>
          <cell r="D158" t="str">
            <v>A</v>
          </cell>
          <cell r="E158">
            <v>33786</v>
          </cell>
          <cell r="G158">
            <v>73050</v>
          </cell>
        </row>
        <row r="159">
          <cell r="A159">
            <v>221605</v>
          </cell>
          <cell r="B159" t="str">
            <v>MTH Math Excel Program</v>
          </cell>
          <cell r="C159" t="str">
            <v>Y</v>
          </cell>
          <cell r="D159" t="str">
            <v>A</v>
          </cell>
          <cell r="E159">
            <v>36342</v>
          </cell>
          <cell r="G159">
            <v>73050</v>
          </cell>
        </row>
        <row r="160">
          <cell r="A160">
            <v>221610</v>
          </cell>
          <cell r="B160" t="str">
            <v>MTH Math Computer Lab</v>
          </cell>
          <cell r="C160" t="str">
            <v>Y</v>
          </cell>
          <cell r="D160" t="str">
            <v>A</v>
          </cell>
          <cell r="E160">
            <v>33786</v>
          </cell>
          <cell r="G160">
            <v>73050</v>
          </cell>
        </row>
        <row r="161">
          <cell r="A161">
            <v>221620</v>
          </cell>
          <cell r="B161" t="str">
            <v>MTH Curriculum Development Lab</v>
          </cell>
          <cell r="C161" t="str">
            <v>Y</v>
          </cell>
          <cell r="D161" t="str">
            <v>A</v>
          </cell>
          <cell r="E161">
            <v>33786</v>
          </cell>
          <cell r="G161">
            <v>73050</v>
          </cell>
        </row>
        <row r="162">
          <cell r="A162">
            <v>221630</v>
          </cell>
          <cell r="B162" t="str">
            <v>MTH Math Workshops</v>
          </cell>
          <cell r="C162" t="str">
            <v>Y</v>
          </cell>
          <cell r="D162" t="str">
            <v>A</v>
          </cell>
          <cell r="E162">
            <v>35612</v>
          </cell>
          <cell r="G162">
            <v>73050</v>
          </cell>
        </row>
        <row r="163">
          <cell r="A163">
            <v>221699</v>
          </cell>
          <cell r="B163" t="str">
            <v>PHL Philosophy</v>
          </cell>
          <cell r="C163" t="str">
            <v>N</v>
          </cell>
          <cell r="D163" t="str">
            <v>A</v>
          </cell>
          <cell r="E163">
            <v>35247</v>
          </cell>
          <cell r="G163">
            <v>73050</v>
          </cell>
        </row>
        <row r="164">
          <cell r="A164">
            <v>221700</v>
          </cell>
          <cell r="B164" t="str">
            <v>PHL Philosophy Department</v>
          </cell>
          <cell r="C164" t="str">
            <v>Y</v>
          </cell>
          <cell r="D164" t="str">
            <v>A</v>
          </cell>
          <cell r="E164">
            <v>35342</v>
          </cell>
          <cell r="G164">
            <v>73050</v>
          </cell>
        </row>
        <row r="165">
          <cell r="A165">
            <v>221710</v>
          </cell>
          <cell r="B165" t="str">
            <v>CNF Conflict Resolution</v>
          </cell>
          <cell r="C165" t="str">
            <v>Y</v>
          </cell>
          <cell r="D165" t="str">
            <v>A</v>
          </cell>
          <cell r="E165">
            <v>37901</v>
          </cell>
          <cell r="G165">
            <v>73050</v>
          </cell>
        </row>
        <row r="166">
          <cell r="A166">
            <v>221800</v>
          </cell>
          <cell r="B166" t="str">
            <v>PHY Physics</v>
          </cell>
          <cell r="C166" t="str">
            <v>Y</v>
          </cell>
          <cell r="D166" t="str">
            <v>A</v>
          </cell>
          <cell r="E166">
            <v>33786</v>
          </cell>
          <cell r="G166">
            <v>73050</v>
          </cell>
        </row>
        <row r="167">
          <cell r="A167">
            <v>222000</v>
          </cell>
          <cell r="B167" t="str">
            <v>PSY Psychology</v>
          </cell>
          <cell r="C167" t="str">
            <v>Y</v>
          </cell>
          <cell r="D167" t="str">
            <v>A</v>
          </cell>
          <cell r="E167">
            <v>33786</v>
          </cell>
          <cell r="G167">
            <v>73050</v>
          </cell>
        </row>
        <row r="168">
          <cell r="A168">
            <v>222100</v>
          </cell>
          <cell r="B168" t="str">
            <v>SOC Sociology</v>
          </cell>
          <cell r="C168" t="str">
            <v>Y</v>
          </cell>
          <cell r="D168" t="str">
            <v>A</v>
          </cell>
          <cell r="E168">
            <v>33786</v>
          </cell>
          <cell r="G168">
            <v>73050</v>
          </cell>
        </row>
        <row r="169">
          <cell r="A169">
            <v>222200</v>
          </cell>
          <cell r="B169" t="str">
            <v>SPD Speech</v>
          </cell>
          <cell r="C169" t="str">
            <v>N</v>
          </cell>
          <cell r="D169" t="str">
            <v>A</v>
          </cell>
          <cell r="E169">
            <v>33786</v>
          </cell>
          <cell r="G169">
            <v>73050</v>
          </cell>
        </row>
        <row r="170">
          <cell r="A170">
            <v>222210</v>
          </cell>
          <cell r="B170" t="str">
            <v>SPH Speech &amp; Hearing Science</v>
          </cell>
          <cell r="C170" t="str">
            <v>Y</v>
          </cell>
          <cell r="D170" t="str">
            <v>A</v>
          </cell>
          <cell r="E170">
            <v>38534</v>
          </cell>
          <cell r="G170">
            <v>73050</v>
          </cell>
        </row>
        <row r="171">
          <cell r="A171">
            <v>222201</v>
          </cell>
          <cell r="B171" t="str">
            <v>COM Communication</v>
          </cell>
          <cell r="C171" t="str">
            <v>Y</v>
          </cell>
          <cell r="D171" t="str">
            <v>A</v>
          </cell>
          <cell r="E171">
            <v>38534</v>
          </cell>
          <cell r="G171">
            <v>73050</v>
          </cell>
        </row>
        <row r="172">
          <cell r="A172">
            <v>222400</v>
          </cell>
          <cell r="B172" t="str">
            <v>LAS Liberal Arts &amp; Science Studies</v>
          </cell>
          <cell r="C172" t="str">
            <v>Y</v>
          </cell>
          <cell r="D172" t="str">
            <v>A</v>
          </cell>
          <cell r="E172">
            <v>37241</v>
          </cell>
          <cell r="G172">
            <v>73050</v>
          </cell>
        </row>
        <row r="173">
          <cell r="A173">
            <v>222500</v>
          </cell>
          <cell r="B173" t="str">
            <v>WSC Women's Studies</v>
          </cell>
          <cell r="C173" t="str">
            <v>Y</v>
          </cell>
          <cell r="D173" t="str">
            <v>A</v>
          </cell>
          <cell r="E173">
            <v>33786</v>
          </cell>
          <cell r="G173">
            <v>73050</v>
          </cell>
        </row>
        <row r="174">
          <cell r="A174">
            <v>222600</v>
          </cell>
          <cell r="B174" t="str">
            <v>LAS International Studies-Instr</v>
          </cell>
          <cell r="C174" t="str">
            <v>Y</v>
          </cell>
          <cell r="D174" t="str">
            <v>A</v>
          </cell>
          <cell r="E174">
            <v>33786</v>
          </cell>
          <cell r="G174">
            <v>73050</v>
          </cell>
        </row>
        <row r="175">
          <cell r="A175">
            <v>222610</v>
          </cell>
          <cell r="B175" t="str">
            <v>IST Center for Japanese Studies</v>
          </cell>
          <cell r="C175" t="str">
            <v>Y</v>
          </cell>
          <cell r="D175" t="str">
            <v>A</v>
          </cell>
          <cell r="E175">
            <v>37438</v>
          </cell>
          <cell r="G175">
            <v>73050</v>
          </cell>
        </row>
        <row r="176">
          <cell r="A176">
            <v>222620</v>
          </cell>
          <cell r="B176" t="str">
            <v>IST Center for Asian Studies</v>
          </cell>
          <cell r="C176" t="str">
            <v>Y</v>
          </cell>
          <cell r="D176" t="str">
            <v>A</v>
          </cell>
          <cell r="E176">
            <v>37438</v>
          </cell>
          <cell r="G176">
            <v>73050</v>
          </cell>
        </row>
        <row r="177">
          <cell r="A177">
            <v>222800</v>
          </cell>
          <cell r="B177" t="str">
            <v>CFS Child &amp; Family Studies Program</v>
          </cell>
          <cell r="C177" t="str">
            <v>Y</v>
          </cell>
          <cell r="D177" t="str">
            <v>A</v>
          </cell>
          <cell r="E177">
            <v>34881</v>
          </cell>
          <cell r="G177">
            <v>73050</v>
          </cell>
        </row>
        <row r="178">
          <cell r="A178">
            <v>222900</v>
          </cell>
          <cell r="B178" t="str">
            <v>CLS Chicano/Latino Studies Program</v>
          </cell>
          <cell r="C178" t="str">
            <v>Y</v>
          </cell>
          <cell r="D178" t="str">
            <v>A</v>
          </cell>
          <cell r="E178">
            <v>34881</v>
          </cell>
          <cell r="G178">
            <v>73050</v>
          </cell>
        </row>
        <row r="179">
          <cell r="A179">
            <v>223001</v>
          </cell>
          <cell r="B179" t="str">
            <v>INV Invisible College</v>
          </cell>
          <cell r="C179" t="str">
            <v>Y</v>
          </cell>
          <cell r="D179" t="str">
            <v>A</v>
          </cell>
          <cell r="E179">
            <v>35247</v>
          </cell>
          <cell r="G179">
            <v>73050</v>
          </cell>
        </row>
        <row r="180">
          <cell r="A180">
            <v>223101</v>
          </cell>
          <cell r="B180" t="str">
            <v>REL Religious Studies Prog</v>
          </cell>
          <cell r="C180" t="str">
            <v>Y</v>
          </cell>
          <cell r="D180" t="str">
            <v>A</v>
          </cell>
          <cell r="E180">
            <v>35977</v>
          </cell>
          <cell r="G180">
            <v>73050</v>
          </cell>
        </row>
        <row r="181">
          <cell r="A181">
            <v>223201</v>
          </cell>
          <cell r="B181" t="str">
            <v>JST Jewish Studies</v>
          </cell>
          <cell r="C181" t="str">
            <v>Y</v>
          </cell>
          <cell r="D181" t="str">
            <v>A</v>
          </cell>
          <cell r="E181">
            <v>36708</v>
          </cell>
          <cell r="G181">
            <v>73050</v>
          </cell>
        </row>
        <row r="182">
          <cell r="A182">
            <v>223301</v>
          </cell>
          <cell r="B182" t="str">
            <v>WCD World Culture and Dance</v>
          </cell>
          <cell r="C182" t="str">
            <v>Y</v>
          </cell>
          <cell r="D182" t="str">
            <v>A</v>
          </cell>
          <cell r="E182">
            <v>37803</v>
          </cell>
          <cell r="G182">
            <v>73050</v>
          </cell>
        </row>
        <row r="183">
          <cell r="A183">
            <v>223401</v>
          </cell>
          <cell r="B183" t="str">
            <v>NAT Native American Studies</v>
          </cell>
          <cell r="C183" t="str">
            <v>Y</v>
          </cell>
          <cell r="D183" t="str">
            <v>A</v>
          </cell>
          <cell r="E183">
            <v>37803</v>
          </cell>
          <cell r="G183">
            <v>73050</v>
          </cell>
        </row>
        <row r="184">
          <cell r="A184">
            <v>288000</v>
          </cell>
          <cell r="B184" t="str">
            <v>NWE Northwest Equals</v>
          </cell>
          <cell r="C184" t="str">
            <v>N</v>
          </cell>
          <cell r="D184" t="str">
            <v>A</v>
          </cell>
          <cell r="E184">
            <v>35276</v>
          </cell>
          <cell r="G184">
            <v>73050</v>
          </cell>
        </row>
        <row r="185">
          <cell r="A185">
            <v>288101</v>
          </cell>
          <cell r="B185" t="str">
            <v>NWE Northwest Equals Office</v>
          </cell>
          <cell r="C185" t="str">
            <v>Y</v>
          </cell>
          <cell r="D185" t="str">
            <v>A</v>
          </cell>
          <cell r="E185">
            <v>35276</v>
          </cell>
          <cell r="G185">
            <v>73050</v>
          </cell>
        </row>
        <row r="186">
          <cell r="A186">
            <v>288102</v>
          </cell>
          <cell r="B186" t="str">
            <v>XNE NW Equals Courses</v>
          </cell>
          <cell r="C186" t="str">
            <v>Y</v>
          </cell>
          <cell r="D186" t="str">
            <v>I</v>
          </cell>
          <cell r="E186">
            <v>36342</v>
          </cell>
          <cell r="F186">
            <v>36342</v>
          </cell>
          <cell r="G186">
            <v>73050</v>
          </cell>
        </row>
        <row r="187">
          <cell r="A187">
            <v>288103</v>
          </cell>
          <cell r="B187" t="str">
            <v>XNE NW Equals Contracts</v>
          </cell>
          <cell r="C187" t="str">
            <v>Y</v>
          </cell>
          <cell r="D187" t="str">
            <v>I</v>
          </cell>
          <cell r="E187">
            <v>36342</v>
          </cell>
          <cell r="F187">
            <v>36342</v>
          </cell>
          <cell r="G187">
            <v>73050</v>
          </cell>
        </row>
        <row r="188">
          <cell r="A188">
            <v>288104</v>
          </cell>
          <cell r="B188" t="str">
            <v>XNE NW Equals Materials &amp; Publs</v>
          </cell>
          <cell r="C188" t="str">
            <v>Y</v>
          </cell>
          <cell r="D188" t="str">
            <v>I</v>
          </cell>
          <cell r="E188">
            <v>36342</v>
          </cell>
          <cell r="F188">
            <v>36342</v>
          </cell>
          <cell r="G188">
            <v>73050</v>
          </cell>
        </row>
        <row r="189">
          <cell r="A189">
            <v>288105</v>
          </cell>
          <cell r="B189" t="str">
            <v>XNE NW Equals Special Projects</v>
          </cell>
          <cell r="C189" t="str">
            <v>Y</v>
          </cell>
          <cell r="D189" t="str">
            <v>A</v>
          </cell>
          <cell r="E189">
            <v>35285</v>
          </cell>
          <cell r="F189">
            <v>35285</v>
          </cell>
          <cell r="G189">
            <v>73050</v>
          </cell>
        </row>
        <row r="190">
          <cell r="A190">
            <v>288110</v>
          </cell>
          <cell r="B190" t="str">
            <v>IMP Interactive Math Program</v>
          </cell>
          <cell r="C190" t="str">
            <v>Y</v>
          </cell>
          <cell r="D190" t="str">
            <v>I</v>
          </cell>
          <cell r="E190">
            <v>36342</v>
          </cell>
          <cell r="F190">
            <v>36342</v>
          </cell>
          <cell r="G190">
            <v>73050</v>
          </cell>
        </row>
        <row r="191">
          <cell r="A191">
            <v>295102</v>
          </cell>
          <cell r="B191" t="str">
            <v>LAS DCP Degree Completion Program</v>
          </cell>
          <cell r="C191" t="str">
            <v>Y</v>
          </cell>
          <cell r="D191" t="str">
            <v>A</v>
          </cell>
          <cell r="E191">
            <v>36356</v>
          </cell>
          <cell r="G191">
            <v>73050</v>
          </cell>
        </row>
        <row r="192">
          <cell r="A192">
            <v>240000</v>
          </cell>
          <cell r="B192" t="str">
            <v>SSW School of Social Work</v>
          </cell>
          <cell r="C192" t="str">
            <v>N</v>
          </cell>
          <cell r="D192" t="str">
            <v>A</v>
          </cell>
          <cell r="E192">
            <v>33786</v>
          </cell>
          <cell r="G192">
            <v>73050</v>
          </cell>
        </row>
        <row r="193">
          <cell r="A193">
            <v>240001</v>
          </cell>
          <cell r="B193" t="str">
            <v>SSW Dean's Office</v>
          </cell>
          <cell r="C193" t="str">
            <v>Y</v>
          </cell>
          <cell r="D193" t="str">
            <v>A</v>
          </cell>
          <cell r="E193">
            <v>33786</v>
          </cell>
          <cell r="G193">
            <v>73050</v>
          </cell>
        </row>
        <row r="194">
          <cell r="A194">
            <v>240100</v>
          </cell>
          <cell r="B194" t="str">
            <v>SSW School of Social Work</v>
          </cell>
          <cell r="C194" t="str">
            <v>Y</v>
          </cell>
          <cell r="D194" t="str">
            <v>A</v>
          </cell>
          <cell r="E194">
            <v>33786</v>
          </cell>
          <cell r="G194">
            <v>73050</v>
          </cell>
        </row>
        <row r="195">
          <cell r="A195">
            <v>240200</v>
          </cell>
          <cell r="B195" t="str">
            <v>RRI Regional Research Institute</v>
          </cell>
          <cell r="C195" t="str">
            <v>Y</v>
          </cell>
          <cell r="D195" t="str">
            <v>A</v>
          </cell>
          <cell r="E195">
            <v>33786</v>
          </cell>
          <cell r="G195">
            <v>73050</v>
          </cell>
        </row>
        <row r="196">
          <cell r="A196">
            <v>250000</v>
          </cell>
          <cell r="B196" t="str">
            <v>SBA School of Business Admin</v>
          </cell>
          <cell r="C196" t="str">
            <v>N</v>
          </cell>
          <cell r="D196" t="str">
            <v>A</v>
          </cell>
          <cell r="E196">
            <v>33786</v>
          </cell>
          <cell r="G196">
            <v>73050</v>
          </cell>
        </row>
        <row r="197">
          <cell r="A197">
            <v>250001</v>
          </cell>
          <cell r="B197" t="str">
            <v>SBA Deans Office</v>
          </cell>
          <cell r="C197" t="str">
            <v>Y</v>
          </cell>
          <cell r="D197" t="str">
            <v>A</v>
          </cell>
          <cell r="E197">
            <v>33786</v>
          </cell>
          <cell r="G197">
            <v>73050</v>
          </cell>
        </row>
        <row r="198">
          <cell r="A198">
            <v>250100</v>
          </cell>
          <cell r="B198" t="str">
            <v>SBA Instruction</v>
          </cell>
          <cell r="C198" t="str">
            <v>Y</v>
          </cell>
          <cell r="D198" t="str">
            <v>A</v>
          </cell>
          <cell r="E198">
            <v>33786</v>
          </cell>
          <cell r="G198">
            <v>73050</v>
          </cell>
        </row>
        <row r="199">
          <cell r="A199">
            <v>250125</v>
          </cell>
          <cell r="B199" t="str">
            <v>SBA Weekend Business Degree</v>
          </cell>
          <cell r="C199" t="str">
            <v>Y</v>
          </cell>
          <cell r="D199" t="str">
            <v>A</v>
          </cell>
          <cell r="E199">
            <v>36342</v>
          </cell>
          <cell r="G199">
            <v>73050</v>
          </cell>
        </row>
        <row r="200">
          <cell r="A200">
            <v>250150</v>
          </cell>
          <cell r="B200" t="str">
            <v>SBA Chiles Fndtn Micro Ctr</v>
          </cell>
          <cell r="C200" t="str">
            <v>Y</v>
          </cell>
          <cell r="D200" t="str">
            <v>A</v>
          </cell>
          <cell r="E200">
            <v>33786</v>
          </cell>
          <cell r="G200">
            <v>73050</v>
          </cell>
        </row>
        <row r="201">
          <cell r="A201">
            <v>250199</v>
          </cell>
          <cell r="B201" t="str">
            <v>SBA Exec Progs/Food Ind Mgmt</v>
          </cell>
          <cell r="C201" t="str">
            <v>Y</v>
          </cell>
          <cell r="D201" t="str">
            <v>A</v>
          </cell>
          <cell r="E201">
            <v>35247</v>
          </cell>
          <cell r="G201">
            <v>73050</v>
          </cell>
        </row>
        <row r="202">
          <cell r="A202">
            <v>250200</v>
          </cell>
          <cell r="B202" t="str">
            <v>SBA Executive Programs</v>
          </cell>
          <cell r="C202" t="str">
            <v>Y</v>
          </cell>
          <cell r="D202" t="str">
            <v>A</v>
          </cell>
          <cell r="E202">
            <v>35381</v>
          </cell>
          <cell r="G202">
            <v>73050</v>
          </cell>
        </row>
        <row r="203">
          <cell r="A203">
            <v>250210</v>
          </cell>
          <cell r="B203" t="str">
            <v>SBA Food Industry Management</v>
          </cell>
          <cell r="C203" t="str">
            <v>Y</v>
          </cell>
          <cell r="D203" t="str">
            <v>A</v>
          </cell>
          <cell r="E203">
            <v>35247</v>
          </cell>
          <cell r="G203">
            <v>73050</v>
          </cell>
        </row>
        <row r="204">
          <cell r="A204">
            <v>250300</v>
          </cell>
          <cell r="B204" t="str">
            <v>SBA Seminars</v>
          </cell>
          <cell r="C204" t="str">
            <v>Y</v>
          </cell>
          <cell r="D204" t="str">
            <v>A</v>
          </cell>
          <cell r="E204">
            <v>33786</v>
          </cell>
          <cell r="G204">
            <v>73050</v>
          </cell>
        </row>
        <row r="205">
          <cell r="A205">
            <v>250400</v>
          </cell>
          <cell r="B205" t="str">
            <v>SBA FMBDI Fee Market Bus Dev Ins</v>
          </cell>
          <cell r="C205" t="str">
            <v>Y</v>
          </cell>
          <cell r="D205" t="str">
            <v>A</v>
          </cell>
          <cell r="E205">
            <v>33786</v>
          </cell>
          <cell r="G205">
            <v>73050</v>
          </cell>
        </row>
        <row r="206">
          <cell r="A206">
            <v>250500</v>
          </cell>
          <cell r="B206" t="str">
            <v>SBA Master of International Mgmt</v>
          </cell>
          <cell r="C206" t="str">
            <v>Y</v>
          </cell>
          <cell r="D206" t="str">
            <v>A</v>
          </cell>
          <cell r="E206">
            <v>37329</v>
          </cell>
          <cell r="G206">
            <v>73050</v>
          </cell>
        </row>
        <row r="207">
          <cell r="A207">
            <v>250601</v>
          </cell>
          <cell r="B207" t="str">
            <v>SBA eMBA Program</v>
          </cell>
          <cell r="C207" t="str">
            <v>Y</v>
          </cell>
          <cell r="D207" t="str">
            <v>A</v>
          </cell>
          <cell r="E207">
            <v>38534</v>
          </cell>
          <cell r="G207">
            <v>73050</v>
          </cell>
        </row>
        <row r="208">
          <cell r="A208">
            <v>260000</v>
          </cell>
          <cell r="B208" t="str">
            <v>EDU School of Education</v>
          </cell>
          <cell r="C208" t="str">
            <v>N</v>
          </cell>
          <cell r="D208" t="str">
            <v>A</v>
          </cell>
          <cell r="E208">
            <v>33786</v>
          </cell>
          <cell r="G208">
            <v>73050</v>
          </cell>
        </row>
        <row r="209">
          <cell r="A209">
            <v>260001</v>
          </cell>
          <cell r="B209" t="str">
            <v>EDU Dean's Office</v>
          </cell>
          <cell r="C209" t="str">
            <v>Y</v>
          </cell>
          <cell r="D209" t="str">
            <v>A</v>
          </cell>
          <cell r="E209">
            <v>33786</v>
          </cell>
          <cell r="G209">
            <v>73050</v>
          </cell>
        </row>
        <row r="210">
          <cell r="A210">
            <v>260100</v>
          </cell>
          <cell r="B210" t="str">
            <v>EDU Special Ed/Counselor Ed</v>
          </cell>
          <cell r="C210" t="str">
            <v>Y</v>
          </cell>
          <cell r="D210" t="str">
            <v>A</v>
          </cell>
          <cell r="E210">
            <v>33786</v>
          </cell>
          <cell r="G210">
            <v>73050</v>
          </cell>
        </row>
        <row r="211">
          <cell r="A211">
            <v>260200</v>
          </cell>
          <cell r="B211" t="str">
            <v>EDU Curriculum &amp; Instruction</v>
          </cell>
          <cell r="C211" t="str">
            <v>N</v>
          </cell>
          <cell r="D211" t="str">
            <v>A</v>
          </cell>
          <cell r="E211">
            <v>33786</v>
          </cell>
          <cell r="G211">
            <v>73050</v>
          </cell>
        </row>
        <row r="212">
          <cell r="A212">
            <v>260201</v>
          </cell>
          <cell r="B212" t="str">
            <v>EDU C&amp;I Office</v>
          </cell>
          <cell r="C212" t="str">
            <v>Y</v>
          </cell>
          <cell r="D212" t="str">
            <v>A</v>
          </cell>
          <cell r="E212">
            <v>33786</v>
          </cell>
          <cell r="G212">
            <v>73050</v>
          </cell>
        </row>
        <row r="213">
          <cell r="A213">
            <v>260210</v>
          </cell>
          <cell r="B213" t="str">
            <v>EDU Media Lab</v>
          </cell>
          <cell r="C213" t="str">
            <v>Y</v>
          </cell>
          <cell r="D213" t="str">
            <v>A</v>
          </cell>
          <cell r="E213">
            <v>33786</v>
          </cell>
          <cell r="G213">
            <v>73050</v>
          </cell>
        </row>
        <row r="214">
          <cell r="A214">
            <v>260220</v>
          </cell>
          <cell r="B214" t="str">
            <v>EDU Field Experience (GTEP)</v>
          </cell>
          <cell r="C214" t="str">
            <v>Y</v>
          </cell>
          <cell r="D214" t="str">
            <v>A</v>
          </cell>
          <cell r="E214">
            <v>33786</v>
          </cell>
          <cell r="G214">
            <v>73050</v>
          </cell>
        </row>
        <row r="215">
          <cell r="A215">
            <v>260230</v>
          </cell>
          <cell r="B215" t="str">
            <v>EDU OSSHE School Reform Project</v>
          </cell>
          <cell r="C215" t="str">
            <v>Y</v>
          </cell>
          <cell r="D215" t="str">
            <v>A</v>
          </cell>
          <cell r="E215">
            <v>33786</v>
          </cell>
          <cell r="G215">
            <v>73050</v>
          </cell>
        </row>
        <row r="216">
          <cell r="A216">
            <v>260300</v>
          </cell>
          <cell r="B216" t="str">
            <v>EDU Policies/Foundations</v>
          </cell>
          <cell r="C216" t="str">
            <v>Y</v>
          </cell>
          <cell r="D216" t="str">
            <v>A</v>
          </cell>
          <cell r="E216">
            <v>33786</v>
          </cell>
          <cell r="G216">
            <v>73050</v>
          </cell>
        </row>
        <row r="217">
          <cell r="A217">
            <v>260400</v>
          </cell>
          <cell r="B217" t="str">
            <v>CDF Child Development &amp; Family Srvc</v>
          </cell>
          <cell r="C217" t="str">
            <v>N</v>
          </cell>
          <cell r="D217" t="str">
            <v>A</v>
          </cell>
          <cell r="E217">
            <v>37470</v>
          </cell>
          <cell r="G217">
            <v>73050</v>
          </cell>
        </row>
        <row r="218">
          <cell r="A218">
            <v>260401</v>
          </cell>
          <cell r="B218" t="str">
            <v>CDC Helen Gordon Office</v>
          </cell>
          <cell r="C218" t="str">
            <v>Y</v>
          </cell>
          <cell r="D218" t="str">
            <v>A</v>
          </cell>
          <cell r="E218">
            <v>33786</v>
          </cell>
          <cell r="G218">
            <v>73050</v>
          </cell>
        </row>
        <row r="219">
          <cell r="A219">
            <v>260410</v>
          </cell>
          <cell r="B219" t="str">
            <v>CDC Student Parent Serv</v>
          </cell>
          <cell r="C219" t="str">
            <v>Y</v>
          </cell>
          <cell r="D219" t="str">
            <v>A</v>
          </cell>
          <cell r="E219">
            <v>33786</v>
          </cell>
          <cell r="G219">
            <v>73050</v>
          </cell>
        </row>
        <row r="220">
          <cell r="A220">
            <v>260415</v>
          </cell>
          <cell r="B220" t="str">
            <v>SPS Jim Sells Child Care Assist Prg</v>
          </cell>
          <cell r="C220" t="str">
            <v>Y</v>
          </cell>
          <cell r="D220" t="str">
            <v>A</v>
          </cell>
          <cell r="E220">
            <v>35247</v>
          </cell>
          <cell r="G220">
            <v>73050</v>
          </cell>
        </row>
        <row r="221">
          <cell r="A221">
            <v>260420</v>
          </cell>
          <cell r="B221" t="str">
            <v>CDF The Children's Center</v>
          </cell>
          <cell r="C221" t="str">
            <v>Y</v>
          </cell>
          <cell r="D221" t="str">
            <v>A</v>
          </cell>
          <cell r="E221">
            <v>37438</v>
          </cell>
          <cell r="G221">
            <v>73050</v>
          </cell>
        </row>
        <row r="222">
          <cell r="A222">
            <v>332077</v>
          </cell>
          <cell r="B222" t="str">
            <v>SDO Children's Center</v>
          </cell>
          <cell r="C222" t="str">
            <v>Y</v>
          </cell>
          <cell r="D222" t="str">
            <v>I</v>
          </cell>
          <cell r="E222">
            <v>37803</v>
          </cell>
          <cell r="F222">
            <v>37803</v>
          </cell>
          <cell r="G222">
            <v>73050</v>
          </cell>
        </row>
        <row r="223">
          <cell r="A223">
            <v>270000</v>
          </cell>
          <cell r="B223" t="str">
            <v>EAS Sch of Engineering &amp; Appld Sci</v>
          </cell>
          <cell r="C223" t="str">
            <v>N</v>
          </cell>
          <cell r="D223" t="str">
            <v>A</v>
          </cell>
          <cell r="E223">
            <v>33786</v>
          </cell>
          <cell r="G223">
            <v>73050</v>
          </cell>
        </row>
        <row r="224">
          <cell r="A224">
            <v>270100</v>
          </cell>
          <cell r="B224" t="str">
            <v>EAS Dean Engr &amp; Applied Science</v>
          </cell>
          <cell r="C224" t="str">
            <v>N</v>
          </cell>
          <cell r="D224" t="str">
            <v>A</v>
          </cell>
          <cell r="E224">
            <v>33786</v>
          </cell>
          <cell r="G224">
            <v>73050</v>
          </cell>
        </row>
        <row r="225">
          <cell r="A225">
            <v>270101</v>
          </cell>
          <cell r="B225" t="str">
            <v>EAS MCECS Dean Maseeh College</v>
          </cell>
          <cell r="C225" t="str">
            <v>Y</v>
          </cell>
          <cell r="D225" t="str">
            <v>A</v>
          </cell>
          <cell r="E225">
            <v>38489</v>
          </cell>
          <cell r="G225">
            <v>73050</v>
          </cell>
        </row>
        <row r="226">
          <cell r="A226">
            <v>270109</v>
          </cell>
          <cell r="B226" t="str">
            <v>EAS MESA Math Engnr Sci Achieve Prg</v>
          </cell>
          <cell r="C226" t="str">
            <v>N</v>
          </cell>
          <cell r="D226" t="str">
            <v>A</v>
          </cell>
          <cell r="E226">
            <v>35247</v>
          </cell>
          <cell r="G226">
            <v>73050</v>
          </cell>
        </row>
        <row r="227">
          <cell r="A227">
            <v>270110</v>
          </cell>
          <cell r="B227" t="str">
            <v>EAS MESA Program</v>
          </cell>
          <cell r="C227" t="str">
            <v>Y</v>
          </cell>
          <cell r="D227" t="str">
            <v>A</v>
          </cell>
          <cell r="E227">
            <v>35306</v>
          </cell>
          <cell r="G227">
            <v>73050</v>
          </cell>
        </row>
        <row r="228">
          <cell r="A228">
            <v>270111</v>
          </cell>
          <cell r="B228" t="str">
            <v>EAS MESA-Washington County</v>
          </cell>
          <cell r="C228" t="str">
            <v>Y</v>
          </cell>
          <cell r="D228" t="str">
            <v>A</v>
          </cell>
          <cell r="E228">
            <v>35247</v>
          </cell>
          <cell r="G228">
            <v>73050</v>
          </cell>
        </row>
        <row r="229">
          <cell r="A229">
            <v>270120</v>
          </cell>
          <cell r="B229" t="str">
            <v>SCS School Computing Support</v>
          </cell>
          <cell r="C229" t="str">
            <v>Y</v>
          </cell>
          <cell r="D229" t="str">
            <v>A</v>
          </cell>
          <cell r="E229">
            <v>35984</v>
          </cell>
          <cell r="G229">
            <v>73050</v>
          </cell>
        </row>
        <row r="230">
          <cell r="A230">
            <v>270130</v>
          </cell>
          <cell r="B230" t="str">
            <v>EAS NERO Ntwk for Educ &amp; Rsch in Or</v>
          </cell>
          <cell r="C230" t="str">
            <v>Y</v>
          </cell>
          <cell r="D230" t="str">
            <v>A</v>
          </cell>
          <cell r="E230">
            <v>33786</v>
          </cell>
          <cell r="G230">
            <v>73050</v>
          </cell>
        </row>
        <row r="231">
          <cell r="A231">
            <v>270150</v>
          </cell>
          <cell r="B231" t="str">
            <v>EAS Continuing Education</v>
          </cell>
          <cell r="C231" t="str">
            <v>N</v>
          </cell>
          <cell r="D231" t="str">
            <v>A</v>
          </cell>
          <cell r="E231">
            <v>33786</v>
          </cell>
          <cell r="G231">
            <v>73050</v>
          </cell>
        </row>
        <row r="232">
          <cell r="A232">
            <v>270151</v>
          </cell>
          <cell r="B232" t="str">
            <v>EAS CE Engineering Prog Dev</v>
          </cell>
          <cell r="C232" t="str">
            <v>Y</v>
          </cell>
          <cell r="D232" t="str">
            <v>A</v>
          </cell>
          <cell r="E232">
            <v>33786</v>
          </cell>
          <cell r="G232">
            <v>73050</v>
          </cell>
        </row>
        <row r="233">
          <cell r="A233">
            <v>270155</v>
          </cell>
          <cell r="B233" t="str">
            <v>EAS CE N/C Eng/Appld Sci Prog</v>
          </cell>
          <cell r="C233" t="str">
            <v>Y</v>
          </cell>
          <cell r="D233" t="str">
            <v>A</v>
          </cell>
          <cell r="E233">
            <v>33786</v>
          </cell>
          <cell r="G233">
            <v>73050</v>
          </cell>
        </row>
        <row r="234">
          <cell r="A234">
            <v>270200</v>
          </cell>
          <cell r="B234" t="str">
            <v>CMP Computer Science</v>
          </cell>
          <cell r="C234" t="str">
            <v>N</v>
          </cell>
          <cell r="D234" t="str">
            <v>A</v>
          </cell>
          <cell r="E234">
            <v>33786</v>
          </cell>
          <cell r="G234">
            <v>73050</v>
          </cell>
        </row>
        <row r="235">
          <cell r="A235">
            <v>270201</v>
          </cell>
          <cell r="B235" t="str">
            <v>CMP Computer Science Office</v>
          </cell>
          <cell r="C235" t="str">
            <v>Y</v>
          </cell>
          <cell r="D235" t="str">
            <v>A</v>
          </cell>
          <cell r="E235">
            <v>33786</v>
          </cell>
          <cell r="G235">
            <v>73050</v>
          </cell>
        </row>
        <row r="236">
          <cell r="A236">
            <v>270210</v>
          </cell>
          <cell r="B236" t="str">
            <v>CMP Computer Support</v>
          </cell>
          <cell r="C236" t="str">
            <v>Y</v>
          </cell>
          <cell r="D236" t="str">
            <v>A</v>
          </cell>
          <cell r="E236">
            <v>33786</v>
          </cell>
          <cell r="G236">
            <v>73050</v>
          </cell>
        </row>
        <row r="237">
          <cell r="A237">
            <v>270220</v>
          </cell>
          <cell r="B237" t="str">
            <v>CMP Software Engineering Rsch Ctr</v>
          </cell>
          <cell r="C237" t="str">
            <v>Y</v>
          </cell>
          <cell r="D237" t="str">
            <v>A</v>
          </cell>
          <cell r="E237">
            <v>33786</v>
          </cell>
          <cell r="G237">
            <v>73050</v>
          </cell>
        </row>
        <row r="238">
          <cell r="A238">
            <v>270230</v>
          </cell>
          <cell r="B238" t="str">
            <v>CMP OCATE Related Activity</v>
          </cell>
          <cell r="C238" t="str">
            <v>Y</v>
          </cell>
          <cell r="D238" t="str">
            <v>A</v>
          </cell>
          <cell r="E238">
            <v>35612</v>
          </cell>
          <cell r="G238">
            <v>73050</v>
          </cell>
        </row>
        <row r="239">
          <cell r="A239">
            <v>270300</v>
          </cell>
          <cell r="B239" t="str">
            <v>CEN Civil Engineering</v>
          </cell>
          <cell r="C239" t="str">
            <v>N</v>
          </cell>
          <cell r="D239" t="str">
            <v>A</v>
          </cell>
          <cell r="E239">
            <v>33786</v>
          </cell>
          <cell r="G239">
            <v>73050</v>
          </cell>
        </row>
        <row r="240">
          <cell r="A240">
            <v>270301</v>
          </cell>
          <cell r="B240" t="str">
            <v>CEN Civil Engineering Office</v>
          </cell>
          <cell r="C240" t="str">
            <v>Y</v>
          </cell>
          <cell r="D240" t="str">
            <v>A</v>
          </cell>
          <cell r="E240">
            <v>33786</v>
          </cell>
          <cell r="G240">
            <v>73050</v>
          </cell>
        </row>
        <row r="241">
          <cell r="A241">
            <v>270310</v>
          </cell>
          <cell r="B241" t="str">
            <v>CEN OJGSE Environmental Engr</v>
          </cell>
          <cell r="C241" t="str">
            <v>Y</v>
          </cell>
          <cell r="D241" t="str">
            <v>A</v>
          </cell>
          <cell r="E241">
            <v>33786</v>
          </cell>
          <cell r="G241">
            <v>73050</v>
          </cell>
        </row>
        <row r="242">
          <cell r="A242">
            <v>270330</v>
          </cell>
          <cell r="B242" t="str">
            <v>CEN Civil Engr Outreach</v>
          </cell>
          <cell r="C242" t="str">
            <v>Y</v>
          </cell>
          <cell r="D242" t="str">
            <v>A</v>
          </cell>
          <cell r="E242">
            <v>35612</v>
          </cell>
          <cell r="G242">
            <v>73050</v>
          </cell>
        </row>
        <row r="243">
          <cell r="A243">
            <v>270400</v>
          </cell>
          <cell r="B243" t="str">
            <v>EEN Electrical Engineering</v>
          </cell>
          <cell r="C243" t="str">
            <v>N</v>
          </cell>
          <cell r="D243" t="str">
            <v>A</v>
          </cell>
          <cell r="E243">
            <v>33786</v>
          </cell>
          <cell r="G243">
            <v>73050</v>
          </cell>
        </row>
        <row r="244">
          <cell r="A244">
            <v>270401</v>
          </cell>
          <cell r="B244" t="str">
            <v>EEN Electrical/Computer Engineering</v>
          </cell>
          <cell r="C244" t="str">
            <v>Y</v>
          </cell>
          <cell r="D244" t="str">
            <v>A</v>
          </cell>
          <cell r="E244">
            <v>37072</v>
          </cell>
          <cell r="G244">
            <v>73050</v>
          </cell>
        </row>
        <row r="245">
          <cell r="A245">
            <v>270410</v>
          </cell>
          <cell r="B245" t="str">
            <v>EEN Computer Support</v>
          </cell>
          <cell r="C245" t="str">
            <v>Y</v>
          </cell>
          <cell r="D245" t="str">
            <v>A</v>
          </cell>
          <cell r="E245">
            <v>33786</v>
          </cell>
          <cell r="G245">
            <v>73050</v>
          </cell>
        </row>
        <row r="246">
          <cell r="A246">
            <v>270500</v>
          </cell>
          <cell r="B246" t="str">
            <v>MEN Mechanical Engineering</v>
          </cell>
          <cell r="C246" t="str">
            <v>N</v>
          </cell>
          <cell r="D246" t="str">
            <v>A</v>
          </cell>
          <cell r="E246">
            <v>33786</v>
          </cell>
          <cell r="G246">
            <v>73050</v>
          </cell>
        </row>
        <row r="247">
          <cell r="A247">
            <v>270501</v>
          </cell>
          <cell r="B247" t="str">
            <v>MEN Mechanical Engineering Office</v>
          </cell>
          <cell r="C247" t="str">
            <v>Y</v>
          </cell>
          <cell r="D247" t="str">
            <v>A</v>
          </cell>
          <cell r="E247">
            <v>33786</v>
          </cell>
          <cell r="G247">
            <v>73050</v>
          </cell>
        </row>
        <row r="248">
          <cell r="A248">
            <v>270510</v>
          </cell>
          <cell r="B248" t="str">
            <v>MEN OJGSE Manufacturing Engineering</v>
          </cell>
          <cell r="C248" t="str">
            <v>Y</v>
          </cell>
          <cell r="D248" t="str">
            <v>A</v>
          </cell>
          <cell r="E248">
            <v>33786</v>
          </cell>
          <cell r="G248">
            <v>73050</v>
          </cell>
        </row>
        <row r="249">
          <cell r="A249">
            <v>270520</v>
          </cell>
          <cell r="B249" t="str">
            <v>MEN Materials Science &amp; Engr</v>
          </cell>
          <cell r="C249" t="str">
            <v>Y</v>
          </cell>
          <cell r="D249" t="str">
            <v>A</v>
          </cell>
          <cell r="E249">
            <v>36342</v>
          </cell>
          <cell r="G249">
            <v>73050</v>
          </cell>
        </row>
        <row r="250">
          <cell r="A250">
            <v>270599</v>
          </cell>
          <cell r="B250" t="str">
            <v>EMP Engineering &amp; Technology Mgmt</v>
          </cell>
          <cell r="C250" t="str">
            <v>N</v>
          </cell>
          <cell r="D250" t="str">
            <v>A</v>
          </cell>
          <cell r="E250">
            <v>36446</v>
          </cell>
          <cell r="G250">
            <v>73050</v>
          </cell>
        </row>
        <row r="251">
          <cell r="A251">
            <v>270600</v>
          </cell>
          <cell r="B251" t="str">
            <v>EMP Engineering &amp; Tech Mgmt Dept</v>
          </cell>
          <cell r="C251" t="str">
            <v>Y</v>
          </cell>
          <cell r="D251" t="str">
            <v>A</v>
          </cell>
          <cell r="E251">
            <v>36446</v>
          </cell>
          <cell r="G251">
            <v>73050</v>
          </cell>
        </row>
        <row r="252">
          <cell r="A252">
            <v>270610</v>
          </cell>
          <cell r="B252" t="str">
            <v>EMP Engnr Mgmt/Manufacturing Engnr</v>
          </cell>
          <cell r="C252" t="str">
            <v>Y</v>
          </cell>
          <cell r="D252" t="str">
            <v>A</v>
          </cell>
          <cell r="E252">
            <v>33786</v>
          </cell>
          <cell r="G252">
            <v>73050</v>
          </cell>
        </row>
        <row r="253">
          <cell r="A253">
            <v>270700</v>
          </cell>
          <cell r="B253" t="str">
            <v>EAS Cntr f/Orgnztnl Perform Improvm</v>
          </cell>
          <cell r="C253" t="str">
            <v>N</v>
          </cell>
          <cell r="D253" t="str">
            <v>A</v>
          </cell>
          <cell r="E253">
            <v>35612</v>
          </cell>
          <cell r="G253">
            <v>73050</v>
          </cell>
        </row>
        <row r="254">
          <cell r="A254">
            <v>270701</v>
          </cell>
          <cell r="B254" t="str">
            <v>EAS Cntr f/Orgn Prfrmnc Imprv Admin</v>
          </cell>
          <cell r="C254" t="str">
            <v>Y</v>
          </cell>
          <cell r="D254" t="str">
            <v>A</v>
          </cell>
          <cell r="E254">
            <v>35612</v>
          </cell>
          <cell r="G254">
            <v>73050</v>
          </cell>
        </row>
        <row r="255">
          <cell r="A255">
            <v>280000</v>
          </cell>
          <cell r="B255" t="str">
            <v>XDO Extended Studies</v>
          </cell>
          <cell r="C255" t="str">
            <v>N</v>
          </cell>
          <cell r="D255" t="str">
            <v>A</v>
          </cell>
          <cell r="E255">
            <v>33786</v>
          </cell>
          <cell r="G255">
            <v>73050</v>
          </cell>
        </row>
        <row r="256">
          <cell r="A256">
            <v>281000</v>
          </cell>
          <cell r="B256" t="str">
            <v>XDO Dean's Operations</v>
          </cell>
          <cell r="C256" t="str">
            <v>N</v>
          </cell>
          <cell r="D256" t="str">
            <v>A</v>
          </cell>
          <cell r="E256">
            <v>33786</v>
          </cell>
          <cell r="G256">
            <v>73050</v>
          </cell>
        </row>
        <row r="257">
          <cell r="A257">
            <v>281001</v>
          </cell>
          <cell r="B257" t="str">
            <v>XDO Dean's Office</v>
          </cell>
          <cell r="C257" t="str">
            <v>Y</v>
          </cell>
          <cell r="D257" t="str">
            <v>A</v>
          </cell>
          <cell r="E257">
            <v>33786</v>
          </cell>
          <cell r="G257">
            <v>73050</v>
          </cell>
        </row>
        <row r="258">
          <cell r="A258">
            <v>281003</v>
          </cell>
          <cell r="B258" t="str">
            <v>XDN Outreach &amp; Market Development</v>
          </cell>
          <cell r="C258" t="str">
            <v>Y</v>
          </cell>
          <cell r="D258" t="str">
            <v>A</v>
          </cell>
          <cell r="E258">
            <v>38169</v>
          </cell>
          <cell r="G258">
            <v>73050</v>
          </cell>
        </row>
        <row r="259">
          <cell r="A259">
            <v>281005</v>
          </cell>
          <cell r="B259" t="str">
            <v>XDO Professional Devlpmnt-Dn Ext St</v>
          </cell>
          <cell r="C259" t="str">
            <v>Y</v>
          </cell>
          <cell r="D259" t="str">
            <v>A</v>
          </cell>
          <cell r="E259">
            <v>33786</v>
          </cell>
          <cell r="G259">
            <v>73050</v>
          </cell>
        </row>
        <row r="260">
          <cell r="A260">
            <v>281006</v>
          </cell>
          <cell r="B260" t="str">
            <v>XDN SES Special Programs</v>
          </cell>
          <cell r="C260" t="str">
            <v>Y</v>
          </cell>
          <cell r="D260" t="str">
            <v>A</v>
          </cell>
          <cell r="E260">
            <v>38534</v>
          </cell>
          <cell r="G260">
            <v>73050</v>
          </cell>
        </row>
        <row r="261">
          <cell r="A261">
            <v>281010</v>
          </cell>
          <cell r="B261" t="str">
            <v>XDO Resource Development</v>
          </cell>
          <cell r="C261" t="str">
            <v>Y</v>
          </cell>
          <cell r="D261" t="str">
            <v>A</v>
          </cell>
          <cell r="E261">
            <v>33786</v>
          </cell>
          <cell r="G261">
            <v>73050</v>
          </cell>
        </row>
        <row r="262">
          <cell r="A262">
            <v>281020</v>
          </cell>
          <cell r="B262" t="str">
            <v>XDO Marketing Office</v>
          </cell>
          <cell r="C262" t="str">
            <v>Y</v>
          </cell>
          <cell r="D262" t="str">
            <v>A</v>
          </cell>
          <cell r="E262">
            <v>33786</v>
          </cell>
          <cell r="G262">
            <v>73050</v>
          </cell>
        </row>
        <row r="263">
          <cell r="A263">
            <v>281040</v>
          </cell>
          <cell r="B263" t="str">
            <v>XPS Program Services</v>
          </cell>
          <cell r="C263" t="str">
            <v>Y</v>
          </cell>
          <cell r="D263" t="str">
            <v>A</v>
          </cell>
          <cell r="E263">
            <v>33786</v>
          </cell>
          <cell r="G263">
            <v>73050</v>
          </cell>
        </row>
        <row r="264">
          <cell r="A264">
            <v>281050</v>
          </cell>
          <cell r="B264" t="str">
            <v>XDO Overseas/Internt Cr</v>
          </cell>
          <cell r="C264" t="str">
            <v>Y</v>
          </cell>
          <cell r="D264" t="str">
            <v>A</v>
          </cell>
          <cell r="E264">
            <v>33786</v>
          </cell>
          <cell r="G264">
            <v>73050</v>
          </cell>
        </row>
        <row r="265">
          <cell r="A265">
            <v>281060</v>
          </cell>
          <cell r="B265" t="str">
            <v>XCS XS Conference Services</v>
          </cell>
          <cell r="C265" t="str">
            <v>Y</v>
          </cell>
          <cell r="D265" t="str">
            <v>A</v>
          </cell>
          <cell r="E265">
            <v>37803</v>
          </cell>
          <cell r="G265">
            <v>73050</v>
          </cell>
        </row>
        <row r="266">
          <cell r="A266">
            <v>281100</v>
          </cell>
          <cell r="B266" t="str">
            <v>XDO Partners</v>
          </cell>
          <cell r="C266" t="str">
            <v>Y</v>
          </cell>
          <cell r="D266" t="str">
            <v>I</v>
          </cell>
          <cell r="E266">
            <v>38134</v>
          </cell>
          <cell r="F266">
            <v>38134</v>
          </cell>
          <cell r="G266">
            <v>73050</v>
          </cell>
        </row>
        <row r="267">
          <cell r="A267">
            <v>282000</v>
          </cell>
          <cell r="B267" t="str">
            <v>XCE Continuing Ed/Education</v>
          </cell>
          <cell r="C267" t="str">
            <v>N</v>
          </cell>
          <cell r="D267" t="str">
            <v>A</v>
          </cell>
          <cell r="E267">
            <v>33786</v>
          </cell>
          <cell r="G267">
            <v>73050</v>
          </cell>
        </row>
        <row r="268">
          <cell r="A268">
            <v>281200</v>
          </cell>
          <cell r="B268" t="str">
            <v>XEC Early Childhood Training Center</v>
          </cell>
          <cell r="C268" t="str">
            <v>N</v>
          </cell>
          <cell r="D268" t="str">
            <v>A</v>
          </cell>
          <cell r="E268">
            <v>38169</v>
          </cell>
          <cell r="G268">
            <v>73050</v>
          </cell>
        </row>
        <row r="269">
          <cell r="A269">
            <v>281201</v>
          </cell>
          <cell r="B269" t="str">
            <v>XEC ECTC Office</v>
          </cell>
          <cell r="C269" t="str">
            <v>Y</v>
          </cell>
          <cell r="D269" t="str">
            <v>A</v>
          </cell>
          <cell r="E269">
            <v>33786</v>
          </cell>
          <cell r="G269">
            <v>73050</v>
          </cell>
        </row>
        <row r="270">
          <cell r="A270">
            <v>281202</v>
          </cell>
          <cell r="B270" t="str">
            <v>XEC ECTC Non-Credit Classes</v>
          </cell>
          <cell r="C270" t="str">
            <v>Y</v>
          </cell>
          <cell r="D270" t="str">
            <v>A</v>
          </cell>
          <cell r="E270">
            <v>33786</v>
          </cell>
          <cell r="G270">
            <v>73050</v>
          </cell>
        </row>
        <row r="271">
          <cell r="A271">
            <v>281203</v>
          </cell>
          <cell r="B271" t="str">
            <v>XEC ECTC Infant &amp; Toddler Spec Clas</v>
          </cell>
          <cell r="C271" t="str">
            <v>Y</v>
          </cell>
          <cell r="D271" t="str">
            <v>I</v>
          </cell>
          <cell r="E271">
            <v>36342</v>
          </cell>
          <cell r="F271">
            <v>36342</v>
          </cell>
          <cell r="G271">
            <v>73050</v>
          </cell>
        </row>
        <row r="272">
          <cell r="A272">
            <v>281204</v>
          </cell>
          <cell r="B272" t="str">
            <v>XEC ECTC Consulting</v>
          </cell>
          <cell r="C272" t="str">
            <v>Y</v>
          </cell>
          <cell r="D272" t="str">
            <v>A</v>
          </cell>
          <cell r="E272">
            <v>33786</v>
          </cell>
          <cell r="G272">
            <v>73050</v>
          </cell>
        </row>
        <row r="273">
          <cell r="A273">
            <v>281205</v>
          </cell>
          <cell r="B273" t="str">
            <v>XEC ECTC Evaluation</v>
          </cell>
          <cell r="C273" t="str">
            <v>Y</v>
          </cell>
          <cell r="D273" t="str">
            <v>A</v>
          </cell>
          <cell r="E273">
            <v>33786</v>
          </cell>
          <cell r="G273">
            <v>73050</v>
          </cell>
        </row>
        <row r="274">
          <cell r="A274">
            <v>281206</v>
          </cell>
          <cell r="B274" t="str">
            <v>XEC ECTC Materials</v>
          </cell>
          <cell r="C274" t="str">
            <v>Y</v>
          </cell>
          <cell r="D274" t="str">
            <v>A</v>
          </cell>
          <cell r="E274">
            <v>33786</v>
          </cell>
          <cell r="G274">
            <v>73050</v>
          </cell>
        </row>
        <row r="275">
          <cell r="A275">
            <v>281207</v>
          </cell>
          <cell r="B275" t="str">
            <v>XHS ECTC Conferences</v>
          </cell>
          <cell r="C275" t="str">
            <v>Y</v>
          </cell>
          <cell r="D275" t="str">
            <v>A</v>
          </cell>
          <cell r="E275">
            <v>38155</v>
          </cell>
          <cell r="G275">
            <v>73050</v>
          </cell>
        </row>
        <row r="276">
          <cell r="A276">
            <v>281208</v>
          </cell>
          <cell r="B276" t="str">
            <v>XEC ECTC SSCBT</v>
          </cell>
          <cell r="C276" t="str">
            <v>Y</v>
          </cell>
          <cell r="D276" t="str">
            <v>A</v>
          </cell>
          <cell r="E276">
            <v>36342</v>
          </cell>
          <cell r="G276">
            <v>73050</v>
          </cell>
        </row>
        <row r="277">
          <cell r="A277">
            <v>281209</v>
          </cell>
          <cell r="B277" t="str">
            <v>XHS ECTC Consulting</v>
          </cell>
          <cell r="C277" t="str">
            <v>Y</v>
          </cell>
          <cell r="D277" t="str">
            <v>A</v>
          </cell>
          <cell r="E277">
            <v>37803</v>
          </cell>
          <cell r="G277">
            <v>73050</v>
          </cell>
        </row>
        <row r="278">
          <cell r="A278">
            <v>281210</v>
          </cell>
          <cell r="B278" t="str">
            <v>XHS ECTC General Partnership</v>
          </cell>
          <cell r="C278" t="str">
            <v>Y</v>
          </cell>
          <cell r="D278" t="str">
            <v>I</v>
          </cell>
          <cell r="E278">
            <v>38169</v>
          </cell>
          <cell r="F278">
            <v>38169</v>
          </cell>
          <cell r="G278">
            <v>73050</v>
          </cell>
        </row>
        <row r="279">
          <cell r="A279">
            <v>281211</v>
          </cell>
          <cell r="B279" t="str">
            <v>XHS ECTC Leadership Training Series</v>
          </cell>
          <cell r="C279" t="str">
            <v>Y</v>
          </cell>
          <cell r="D279" t="str">
            <v>A</v>
          </cell>
          <cell r="E279">
            <v>37803</v>
          </cell>
          <cell r="G279">
            <v>73050</v>
          </cell>
        </row>
        <row r="280">
          <cell r="A280">
            <v>281212</v>
          </cell>
          <cell r="B280" t="str">
            <v>XHS ECTC Supervision Training</v>
          </cell>
          <cell r="C280" t="str">
            <v>Y</v>
          </cell>
          <cell r="D280" t="str">
            <v>A</v>
          </cell>
          <cell r="E280">
            <v>37803</v>
          </cell>
          <cell r="G280">
            <v>73050</v>
          </cell>
        </row>
        <row r="281">
          <cell r="A281">
            <v>281213</v>
          </cell>
          <cell r="B281" t="str">
            <v>XHS ECTC Infant/Toddler Trng</v>
          </cell>
          <cell r="C281" t="str">
            <v>Y</v>
          </cell>
          <cell r="D281" t="str">
            <v>A</v>
          </cell>
          <cell r="E281">
            <v>37803</v>
          </cell>
          <cell r="G281">
            <v>73050</v>
          </cell>
        </row>
        <row r="282">
          <cell r="A282">
            <v>281214</v>
          </cell>
          <cell r="B282" t="str">
            <v>XHS Ctr Healthy Inclusive Parent</v>
          </cell>
          <cell r="C282" t="str">
            <v>Y</v>
          </cell>
          <cell r="D282" t="str">
            <v>A</v>
          </cell>
          <cell r="E282">
            <v>37803</v>
          </cell>
          <cell r="G282">
            <v>73050</v>
          </cell>
        </row>
        <row r="283">
          <cell r="A283">
            <v>281215</v>
          </cell>
          <cell r="B283" t="str">
            <v>XHS Online Crss Numeracy Literacy</v>
          </cell>
          <cell r="C283" t="str">
            <v>Y</v>
          </cell>
          <cell r="D283" t="str">
            <v>A</v>
          </cell>
          <cell r="E283">
            <v>37803</v>
          </cell>
          <cell r="G283">
            <v>73050</v>
          </cell>
        </row>
        <row r="284">
          <cell r="A284">
            <v>281216</v>
          </cell>
          <cell r="B284" t="str">
            <v>XHS ECTC Coop</v>
          </cell>
          <cell r="C284" t="str">
            <v>Y</v>
          </cell>
          <cell r="D284" t="str">
            <v>A</v>
          </cell>
          <cell r="E284">
            <v>38169</v>
          </cell>
          <cell r="G284">
            <v>73050</v>
          </cell>
        </row>
        <row r="285">
          <cell r="A285">
            <v>282318</v>
          </cell>
          <cell r="B285" t="str">
            <v>XCD Early Childhood Mntl Hlth Ctr</v>
          </cell>
          <cell r="C285" t="str">
            <v>Y</v>
          </cell>
          <cell r="D285" t="str">
            <v>A</v>
          </cell>
          <cell r="E285">
            <v>38169</v>
          </cell>
          <cell r="G285">
            <v>73050</v>
          </cell>
        </row>
        <row r="286">
          <cell r="A286">
            <v>324000</v>
          </cell>
          <cell r="B286" t="str">
            <v>XEC Online Northwest</v>
          </cell>
          <cell r="C286" t="str">
            <v>Y</v>
          </cell>
          <cell r="D286" t="str">
            <v>A</v>
          </cell>
          <cell r="E286">
            <v>35612</v>
          </cell>
          <cell r="G286">
            <v>73050</v>
          </cell>
        </row>
        <row r="287">
          <cell r="A287">
            <v>282001</v>
          </cell>
          <cell r="B287" t="str">
            <v>XCE CE/Education Office</v>
          </cell>
          <cell r="C287" t="str">
            <v>Y</v>
          </cell>
          <cell r="D287" t="str">
            <v>A</v>
          </cell>
          <cell r="E287">
            <v>33786</v>
          </cell>
          <cell r="G287">
            <v>73050</v>
          </cell>
        </row>
        <row r="288">
          <cell r="A288">
            <v>282040</v>
          </cell>
          <cell r="B288" t="str">
            <v>XCE SOE Newsletter</v>
          </cell>
          <cell r="C288" t="str">
            <v>Y</v>
          </cell>
          <cell r="D288" t="str">
            <v>I</v>
          </cell>
          <cell r="E288">
            <v>37084</v>
          </cell>
          <cell r="F288">
            <v>37084</v>
          </cell>
          <cell r="G288">
            <v>73050</v>
          </cell>
        </row>
        <row r="289">
          <cell r="A289">
            <v>282050</v>
          </cell>
          <cell r="B289" t="str">
            <v>XCE Prog Development</v>
          </cell>
          <cell r="C289" t="str">
            <v>Y</v>
          </cell>
          <cell r="D289" t="str">
            <v>A</v>
          </cell>
          <cell r="E289">
            <v>33786</v>
          </cell>
          <cell r="G289">
            <v>73050</v>
          </cell>
        </row>
        <row r="290">
          <cell r="A290">
            <v>282070</v>
          </cell>
          <cell r="B290" t="str">
            <v>XCE Ed Planning</v>
          </cell>
          <cell r="C290" t="str">
            <v>Y</v>
          </cell>
          <cell r="D290" t="str">
            <v>I</v>
          </cell>
          <cell r="E290">
            <v>36342</v>
          </cell>
          <cell r="F290">
            <v>36342</v>
          </cell>
          <cell r="G290">
            <v>73050</v>
          </cell>
        </row>
        <row r="291">
          <cell r="A291">
            <v>282100</v>
          </cell>
          <cell r="B291" t="str">
            <v>XCE Coop Courses</v>
          </cell>
          <cell r="C291" t="str">
            <v>N</v>
          </cell>
          <cell r="D291" t="str">
            <v>A</v>
          </cell>
          <cell r="E291">
            <v>33786</v>
          </cell>
          <cell r="G291">
            <v>73050</v>
          </cell>
        </row>
        <row r="292">
          <cell r="A292">
            <v>282110</v>
          </cell>
          <cell r="B292" t="str">
            <v>XCE TINT</v>
          </cell>
          <cell r="C292" t="str">
            <v>Y</v>
          </cell>
          <cell r="D292" t="str">
            <v>A</v>
          </cell>
          <cell r="E292">
            <v>33786</v>
          </cell>
          <cell r="G292">
            <v>73050</v>
          </cell>
        </row>
        <row r="293">
          <cell r="A293">
            <v>282120</v>
          </cell>
          <cell r="B293" t="str">
            <v>XCE Coop Misc</v>
          </cell>
          <cell r="C293" t="str">
            <v>Y</v>
          </cell>
          <cell r="D293" t="str">
            <v>A</v>
          </cell>
          <cell r="E293">
            <v>33786</v>
          </cell>
          <cell r="G293">
            <v>73050</v>
          </cell>
        </row>
        <row r="294">
          <cell r="A294">
            <v>282199</v>
          </cell>
          <cell r="B294" t="str">
            <v>XCE Coop Courses Revenue</v>
          </cell>
          <cell r="C294" t="str">
            <v>Y</v>
          </cell>
          <cell r="D294" t="str">
            <v>A</v>
          </cell>
          <cell r="E294">
            <v>33786</v>
          </cell>
          <cell r="G294">
            <v>73050</v>
          </cell>
        </row>
        <row r="295">
          <cell r="A295">
            <v>282200</v>
          </cell>
          <cell r="B295" t="str">
            <v>XCE Open Enrollment</v>
          </cell>
          <cell r="C295" t="str">
            <v>N</v>
          </cell>
          <cell r="D295" t="str">
            <v>A</v>
          </cell>
          <cell r="E295">
            <v>33786</v>
          </cell>
          <cell r="G295">
            <v>73050</v>
          </cell>
        </row>
        <row r="296">
          <cell r="A296">
            <v>282210</v>
          </cell>
          <cell r="B296" t="str">
            <v>XCE Admin</v>
          </cell>
          <cell r="C296" t="str">
            <v>N</v>
          </cell>
          <cell r="D296" t="str">
            <v>A</v>
          </cell>
          <cell r="E296">
            <v>33786</v>
          </cell>
          <cell r="G296">
            <v>73050</v>
          </cell>
        </row>
        <row r="297">
          <cell r="A297">
            <v>282211</v>
          </cell>
          <cell r="B297" t="str">
            <v>XCE School Business Officials</v>
          </cell>
          <cell r="C297" t="str">
            <v>Y</v>
          </cell>
          <cell r="D297" t="str">
            <v>A</v>
          </cell>
          <cell r="E297">
            <v>35247</v>
          </cell>
          <cell r="F297">
            <v>35247</v>
          </cell>
          <cell r="G297">
            <v>73050</v>
          </cell>
        </row>
        <row r="298">
          <cell r="A298">
            <v>282212</v>
          </cell>
          <cell r="B298" t="str">
            <v>XCE L2000 Salem</v>
          </cell>
          <cell r="C298" t="str">
            <v>Y</v>
          </cell>
          <cell r="D298" t="str">
            <v>A</v>
          </cell>
          <cell r="E298">
            <v>33786</v>
          </cell>
          <cell r="G298">
            <v>73050</v>
          </cell>
        </row>
        <row r="299">
          <cell r="A299">
            <v>282213</v>
          </cell>
          <cell r="B299" t="str">
            <v>XCE L2000 Newport</v>
          </cell>
          <cell r="C299" t="str">
            <v>Y</v>
          </cell>
          <cell r="D299" t="str">
            <v>A</v>
          </cell>
          <cell r="E299">
            <v>37732</v>
          </cell>
          <cell r="G299">
            <v>73050</v>
          </cell>
        </row>
        <row r="300">
          <cell r="A300">
            <v>282214</v>
          </cell>
          <cell r="B300" t="str">
            <v>XCE Standard Salem</v>
          </cell>
          <cell r="C300" t="str">
            <v>Y</v>
          </cell>
          <cell r="D300" t="str">
            <v>I</v>
          </cell>
          <cell r="E300">
            <v>36342</v>
          </cell>
          <cell r="F300">
            <v>36342</v>
          </cell>
          <cell r="G300">
            <v>73050</v>
          </cell>
        </row>
        <row r="301">
          <cell r="A301">
            <v>282215</v>
          </cell>
          <cell r="B301" t="str">
            <v>XCE Site Based Decision</v>
          </cell>
          <cell r="C301" t="str">
            <v>Y</v>
          </cell>
          <cell r="D301" t="str">
            <v>A</v>
          </cell>
          <cell r="E301">
            <v>33786</v>
          </cell>
          <cell r="G301">
            <v>73050</v>
          </cell>
        </row>
        <row r="302">
          <cell r="A302">
            <v>282217</v>
          </cell>
          <cell r="B302" t="str">
            <v>XCE L2000 Eastern Oregon</v>
          </cell>
          <cell r="C302" t="str">
            <v>Y</v>
          </cell>
          <cell r="D302" t="str">
            <v>A</v>
          </cell>
          <cell r="E302">
            <v>35247</v>
          </cell>
          <cell r="F302">
            <v>35247</v>
          </cell>
          <cell r="G302">
            <v>73050</v>
          </cell>
        </row>
        <row r="303">
          <cell r="A303">
            <v>282218</v>
          </cell>
          <cell r="B303" t="str">
            <v>XCE Superintendency</v>
          </cell>
          <cell r="C303" t="str">
            <v>Y</v>
          </cell>
          <cell r="D303" t="str">
            <v>I</v>
          </cell>
          <cell r="E303">
            <v>37084</v>
          </cell>
          <cell r="F303">
            <v>37084</v>
          </cell>
          <cell r="G303">
            <v>73050</v>
          </cell>
        </row>
        <row r="304">
          <cell r="A304">
            <v>282219</v>
          </cell>
          <cell r="B304" t="str">
            <v>XCE Leadership Network</v>
          </cell>
          <cell r="C304" t="str">
            <v>Y</v>
          </cell>
          <cell r="D304" t="str">
            <v>I</v>
          </cell>
          <cell r="E304">
            <v>36342</v>
          </cell>
          <cell r="F304">
            <v>36342</v>
          </cell>
          <cell r="G304">
            <v>73050</v>
          </cell>
        </row>
        <row r="305">
          <cell r="A305">
            <v>282220</v>
          </cell>
          <cell r="B305" t="str">
            <v>XCE Standard Admin-Coos Bay</v>
          </cell>
          <cell r="C305" t="str">
            <v>Y</v>
          </cell>
          <cell r="D305" t="str">
            <v>I</v>
          </cell>
          <cell r="E305">
            <v>36342</v>
          </cell>
          <cell r="F305">
            <v>36342</v>
          </cell>
          <cell r="G305">
            <v>73050</v>
          </cell>
        </row>
        <row r="306">
          <cell r="A306">
            <v>282221</v>
          </cell>
          <cell r="B306" t="str">
            <v>XCE Developing School Improve Plan</v>
          </cell>
          <cell r="C306" t="str">
            <v>Y</v>
          </cell>
          <cell r="D306" t="str">
            <v>I</v>
          </cell>
          <cell r="E306">
            <v>36342</v>
          </cell>
          <cell r="F306">
            <v>36342</v>
          </cell>
          <cell r="G306">
            <v>73050</v>
          </cell>
        </row>
        <row r="307">
          <cell r="A307">
            <v>282222</v>
          </cell>
          <cell r="B307" t="str">
            <v>XCE Leadership 2000-Southern OR</v>
          </cell>
          <cell r="C307" t="str">
            <v>Y</v>
          </cell>
          <cell r="D307" t="str">
            <v>I</v>
          </cell>
          <cell r="E307">
            <v>36342</v>
          </cell>
          <cell r="F307">
            <v>36342</v>
          </cell>
          <cell r="G307">
            <v>73050</v>
          </cell>
        </row>
        <row r="308">
          <cell r="A308">
            <v>282223</v>
          </cell>
          <cell r="B308" t="str">
            <v>XCE North Clackamas Masters</v>
          </cell>
          <cell r="C308" t="str">
            <v>Y</v>
          </cell>
          <cell r="D308" t="str">
            <v>A</v>
          </cell>
          <cell r="E308">
            <v>35612</v>
          </cell>
          <cell r="G308">
            <v>73050</v>
          </cell>
        </row>
        <row r="309">
          <cell r="A309">
            <v>282224</v>
          </cell>
          <cell r="B309" t="str">
            <v>XCE L2000 Beaverton</v>
          </cell>
          <cell r="C309" t="str">
            <v>Y</v>
          </cell>
          <cell r="D309" t="str">
            <v>A</v>
          </cell>
          <cell r="E309">
            <v>35977</v>
          </cell>
          <cell r="G309">
            <v>73050</v>
          </cell>
        </row>
        <row r="310">
          <cell r="A310">
            <v>282225</v>
          </cell>
          <cell r="B310" t="str">
            <v>XCD Continuing Administratr Lic PDX</v>
          </cell>
          <cell r="C310" t="str">
            <v>Y</v>
          </cell>
          <cell r="D310" t="str">
            <v>A</v>
          </cell>
          <cell r="E310">
            <v>38169</v>
          </cell>
          <cell r="G310">
            <v>73050</v>
          </cell>
        </row>
        <row r="311">
          <cell r="A311">
            <v>282226</v>
          </cell>
          <cell r="B311" t="str">
            <v>XCD Contng Administrator Lic-Salem</v>
          </cell>
          <cell r="C311" t="str">
            <v>Y</v>
          </cell>
          <cell r="D311" t="str">
            <v>A</v>
          </cell>
          <cell r="E311">
            <v>38169</v>
          </cell>
          <cell r="G311">
            <v>73050</v>
          </cell>
        </row>
        <row r="312">
          <cell r="A312">
            <v>282227</v>
          </cell>
          <cell r="B312" t="str">
            <v>XCD Contng Adminstrtr Lic-So OR</v>
          </cell>
          <cell r="C312" t="str">
            <v>Y</v>
          </cell>
          <cell r="D312" t="str">
            <v>A</v>
          </cell>
          <cell r="E312">
            <v>38169</v>
          </cell>
          <cell r="G312">
            <v>73050</v>
          </cell>
        </row>
        <row r="313">
          <cell r="A313">
            <v>282230</v>
          </cell>
          <cell r="B313" t="str">
            <v>XCE Social Services</v>
          </cell>
          <cell r="C313" t="str">
            <v>N</v>
          </cell>
          <cell r="D313" t="str">
            <v>A</v>
          </cell>
          <cell r="E313">
            <v>35332</v>
          </cell>
          <cell r="G313">
            <v>73050</v>
          </cell>
        </row>
        <row r="314">
          <cell r="A314">
            <v>282231</v>
          </cell>
          <cell r="B314" t="str">
            <v>XCE Brief Therapy</v>
          </cell>
          <cell r="C314" t="str">
            <v>Y</v>
          </cell>
          <cell r="D314" t="str">
            <v>I</v>
          </cell>
          <cell r="E314">
            <v>36342</v>
          </cell>
          <cell r="F314">
            <v>36342</v>
          </cell>
          <cell r="G314">
            <v>73050</v>
          </cell>
        </row>
        <row r="315">
          <cell r="A315">
            <v>282232</v>
          </cell>
          <cell r="B315" t="str">
            <v>XCE Group Psychotherapy</v>
          </cell>
          <cell r="C315" t="str">
            <v>Y</v>
          </cell>
          <cell r="D315" t="str">
            <v>I</v>
          </cell>
          <cell r="E315">
            <v>36342</v>
          </cell>
          <cell r="F315">
            <v>36342</v>
          </cell>
          <cell r="G315">
            <v>73050</v>
          </cell>
        </row>
        <row r="316">
          <cell r="A316">
            <v>282233</v>
          </cell>
          <cell r="B316" t="str">
            <v>XCE Sexual Abuse</v>
          </cell>
          <cell r="C316" t="str">
            <v>Y</v>
          </cell>
          <cell r="D316" t="str">
            <v>A</v>
          </cell>
          <cell r="E316">
            <v>35247</v>
          </cell>
          <cell r="F316">
            <v>35247</v>
          </cell>
          <cell r="G316">
            <v>73050</v>
          </cell>
        </row>
        <row r="317">
          <cell r="A317">
            <v>282234</v>
          </cell>
          <cell r="B317" t="str">
            <v>XCE Supervision</v>
          </cell>
          <cell r="C317" t="str">
            <v>Y</v>
          </cell>
          <cell r="D317" t="str">
            <v>A</v>
          </cell>
          <cell r="E317">
            <v>33786</v>
          </cell>
          <cell r="G317">
            <v>73050</v>
          </cell>
        </row>
        <row r="318">
          <cell r="A318">
            <v>282235</v>
          </cell>
          <cell r="B318" t="str">
            <v>XCE Counseling Misc</v>
          </cell>
          <cell r="C318" t="str">
            <v>Y</v>
          </cell>
          <cell r="D318" t="str">
            <v>A</v>
          </cell>
          <cell r="E318">
            <v>33786</v>
          </cell>
          <cell r="G318">
            <v>73050</v>
          </cell>
        </row>
        <row r="319">
          <cell r="A319">
            <v>282236</v>
          </cell>
          <cell r="B319" t="str">
            <v>XCE Marriage &amp; Family Therapy</v>
          </cell>
          <cell r="C319" t="str">
            <v>Y</v>
          </cell>
          <cell r="D319" t="str">
            <v>A</v>
          </cell>
          <cell r="E319">
            <v>33786</v>
          </cell>
          <cell r="G319">
            <v>73050</v>
          </cell>
        </row>
        <row r="320">
          <cell r="A320">
            <v>282238</v>
          </cell>
          <cell r="B320" t="str">
            <v>XCE Social Work</v>
          </cell>
          <cell r="C320" t="str">
            <v>Y</v>
          </cell>
          <cell r="D320" t="str">
            <v>I</v>
          </cell>
          <cell r="E320">
            <v>37084</v>
          </cell>
          <cell r="F320">
            <v>37084</v>
          </cell>
          <cell r="G320">
            <v>73050</v>
          </cell>
        </row>
        <row r="321">
          <cell r="A321">
            <v>282239</v>
          </cell>
          <cell r="B321" t="str">
            <v>XCE Mediation/Negotiation</v>
          </cell>
          <cell r="C321" t="str">
            <v>Y</v>
          </cell>
          <cell r="D321" t="str">
            <v>A</v>
          </cell>
          <cell r="E321">
            <v>35247</v>
          </cell>
          <cell r="G321">
            <v>73050</v>
          </cell>
        </row>
        <row r="322">
          <cell r="A322">
            <v>282240</v>
          </cell>
          <cell r="B322" t="str">
            <v>XCE Child &amp; Adolescent Series</v>
          </cell>
          <cell r="C322" t="str">
            <v>Y</v>
          </cell>
          <cell r="D322" t="str">
            <v>I</v>
          </cell>
          <cell r="E322">
            <v>37084</v>
          </cell>
          <cell r="F322">
            <v>37084</v>
          </cell>
          <cell r="G322">
            <v>73050</v>
          </cell>
        </row>
        <row r="323">
          <cell r="A323">
            <v>282241</v>
          </cell>
          <cell r="B323" t="str">
            <v>XCE Rehabilitation</v>
          </cell>
          <cell r="C323" t="str">
            <v>Y</v>
          </cell>
          <cell r="D323" t="str">
            <v>A</v>
          </cell>
          <cell r="E323">
            <v>35977</v>
          </cell>
          <cell r="G323">
            <v>73050</v>
          </cell>
        </row>
        <row r="324">
          <cell r="A324">
            <v>282243</v>
          </cell>
          <cell r="B324" t="str">
            <v>XCE Masters in Counseling</v>
          </cell>
          <cell r="C324" t="str">
            <v>Y</v>
          </cell>
          <cell r="D324" t="str">
            <v>I</v>
          </cell>
          <cell r="E324">
            <v>37084</v>
          </cell>
          <cell r="F324">
            <v>37084</v>
          </cell>
          <cell r="G324">
            <v>73050</v>
          </cell>
        </row>
        <row r="325">
          <cell r="A325">
            <v>282244</v>
          </cell>
          <cell r="B325" t="str">
            <v>XCE Marriage/Fam Ther-Salem Mstrs</v>
          </cell>
          <cell r="C325" t="str">
            <v>Y</v>
          </cell>
          <cell r="D325" t="str">
            <v>I</v>
          </cell>
          <cell r="E325">
            <v>37084</v>
          </cell>
          <cell r="F325">
            <v>37084</v>
          </cell>
          <cell r="G325">
            <v>73050</v>
          </cell>
        </row>
        <row r="326">
          <cell r="A326">
            <v>282246</v>
          </cell>
          <cell r="B326" t="str">
            <v>XCE Corrections</v>
          </cell>
          <cell r="C326" t="str">
            <v>Y</v>
          </cell>
          <cell r="D326" t="str">
            <v>A</v>
          </cell>
          <cell r="E326">
            <v>37073</v>
          </cell>
          <cell r="G326">
            <v>73050</v>
          </cell>
        </row>
        <row r="327">
          <cell r="A327">
            <v>282247</v>
          </cell>
          <cell r="B327" t="str">
            <v>XCD Counselor Ed Annual Sem N/C</v>
          </cell>
          <cell r="C327" t="str">
            <v>Y</v>
          </cell>
          <cell r="D327" t="str">
            <v>A</v>
          </cell>
          <cell r="E327">
            <v>37073</v>
          </cell>
          <cell r="G327">
            <v>73050</v>
          </cell>
        </row>
        <row r="328">
          <cell r="A328">
            <v>282248</v>
          </cell>
          <cell r="B328" t="str">
            <v>XCD Adoptions Certificate</v>
          </cell>
          <cell r="C328" t="str">
            <v>Y</v>
          </cell>
          <cell r="D328" t="str">
            <v>A</v>
          </cell>
          <cell r="E328">
            <v>37438</v>
          </cell>
          <cell r="G328">
            <v>73050</v>
          </cell>
        </row>
        <row r="329">
          <cell r="A329">
            <v>282249</v>
          </cell>
          <cell r="B329" t="str">
            <v>XCD Aging &amp; Design N/C</v>
          </cell>
          <cell r="C329" t="str">
            <v>Y</v>
          </cell>
          <cell r="D329" t="str">
            <v>A</v>
          </cell>
          <cell r="E329">
            <v>37803</v>
          </cell>
          <cell r="G329">
            <v>73050</v>
          </cell>
        </row>
        <row r="330">
          <cell r="A330">
            <v>282430</v>
          </cell>
          <cell r="B330" t="str">
            <v>XCD Conflict Management</v>
          </cell>
          <cell r="C330" t="str">
            <v>Y</v>
          </cell>
          <cell r="D330" t="str">
            <v>A</v>
          </cell>
          <cell r="E330">
            <v>38169</v>
          </cell>
          <cell r="G330">
            <v>73050</v>
          </cell>
        </row>
        <row r="331">
          <cell r="A331">
            <v>282431</v>
          </cell>
          <cell r="B331" t="str">
            <v>XCD Adoption Initiative-National</v>
          </cell>
          <cell r="C331" t="str">
            <v>Y</v>
          </cell>
          <cell r="D331" t="str">
            <v>A</v>
          </cell>
          <cell r="E331">
            <v>38791</v>
          </cell>
          <cell r="G331">
            <v>73050</v>
          </cell>
        </row>
        <row r="332">
          <cell r="A332">
            <v>282250</v>
          </cell>
          <cell r="B332" t="str">
            <v>XCE Interdepartment</v>
          </cell>
          <cell r="C332" t="str">
            <v>N</v>
          </cell>
          <cell r="D332" t="str">
            <v>A</v>
          </cell>
          <cell r="E332">
            <v>33786</v>
          </cell>
          <cell r="G332">
            <v>73050</v>
          </cell>
        </row>
        <row r="333">
          <cell r="A333">
            <v>282251</v>
          </cell>
          <cell r="B333" t="str">
            <v>XCE ESL On Campus Endorsement</v>
          </cell>
          <cell r="C333" t="str">
            <v>Y</v>
          </cell>
          <cell r="D333" t="str">
            <v>A</v>
          </cell>
          <cell r="E333">
            <v>38169</v>
          </cell>
          <cell r="G333">
            <v>73050</v>
          </cell>
        </row>
        <row r="334">
          <cell r="A334">
            <v>282252</v>
          </cell>
          <cell r="B334" t="str">
            <v>XCE Salem Masters</v>
          </cell>
          <cell r="C334" t="str">
            <v>Y</v>
          </cell>
          <cell r="D334" t="str">
            <v>I</v>
          </cell>
          <cell r="E334">
            <v>36342</v>
          </cell>
          <cell r="F334">
            <v>36342</v>
          </cell>
          <cell r="G334">
            <v>73050</v>
          </cell>
        </row>
        <row r="335">
          <cell r="A335">
            <v>282253</v>
          </cell>
          <cell r="B335" t="str">
            <v>XCE Woodburn Masters</v>
          </cell>
          <cell r="C335" t="str">
            <v>Y</v>
          </cell>
          <cell r="D335" t="str">
            <v>I</v>
          </cell>
          <cell r="E335">
            <v>36342</v>
          </cell>
          <cell r="F335">
            <v>36342</v>
          </cell>
          <cell r="G335">
            <v>73050</v>
          </cell>
        </row>
        <row r="336">
          <cell r="A336">
            <v>282254</v>
          </cell>
          <cell r="B336" t="str">
            <v>XCD Newport Masters</v>
          </cell>
          <cell r="C336" t="str">
            <v>Y</v>
          </cell>
          <cell r="D336" t="str">
            <v>A</v>
          </cell>
          <cell r="E336">
            <v>37417</v>
          </cell>
          <cell r="G336">
            <v>73050</v>
          </cell>
        </row>
        <row r="337">
          <cell r="A337">
            <v>282255</v>
          </cell>
          <cell r="B337" t="str">
            <v>XCE Violence In Schools</v>
          </cell>
          <cell r="C337" t="str">
            <v>Y</v>
          </cell>
          <cell r="D337" t="str">
            <v>I</v>
          </cell>
          <cell r="E337">
            <v>37084</v>
          </cell>
          <cell r="F337">
            <v>37084</v>
          </cell>
          <cell r="G337">
            <v>73050</v>
          </cell>
        </row>
        <row r="338">
          <cell r="A338">
            <v>282256</v>
          </cell>
          <cell r="B338" t="str">
            <v>XCE Newberg Masters</v>
          </cell>
          <cell r="C338" t="str">
            <v>Y</v>
          </cell>
          <cell r="D338" t="str">
            <v>A</v>
          </cell>
          <cell r="E338">
            <v>34881</v>
          </cell>
          <cell r="G338">
            <v>73050</v>
          </cell>
        </row>
        <row r="339">
          <cell r="A339">
            <v>282257</v>
          </cell>
          <cell r="B339" t="str">
            <v>XCE Hood River Masters</v>
          </cell>
          <cell r="C339" t="str">
            <v>Y</v>
          </cell>
          <cell r="D339" t="str">
            <v>A</v>
          </cell>
          <cell r="E339">
            <v>34881</v>
          </cell>
          <cell r="G339">
            <v>73050</v>
          </cell>
        </row>
        <row r="340">
          <cell r="A340">
            <v>282258</v>
          </cell>
          <cell r="B340" t="str">
            <v>XCE Salem Masters 2</v>
          </cell>
          <cell r="C340" t="str">
            <v>Y</v>
          </cell>
          <cell r="D340" t="str">
            <v>A</v>
          </cell>
          <cell r="E340">
            <v>34881</v>
          </cell>
          <cell r="G340">
            <v>73050</v>
          </cell>
        </row>
        <row r="341">
          <cell r="A341">
            <v>282259</v>
          </cell>
          <cell r="B341" t="str">
            <v>XCE Masters-St Helens</v>
          </cell>
          <cell r="C341" t="str">
            <v>Y</v>
          </cell>
          <cell r="D341" t="str">
            <v>I</v>
          </cell>
          <cell r="E341">
            <v>36342</v>
          </cell>
          <cell r="F341">
            <v>36342</v>
          </cell>
          <cell r="G341">
            <v>73050</v>
          </cell>
        </row>
        <row r="342">
          <cell r="A342">
            <v>282260</v>
          </cell>
          <cell r="B342" t="str">
            <v>XCE North Beach SD</v>
          </cell>
          <cell r="C342" t="str">
            <v>Y</v>
          </cell>
          <cell r="D342" t="str">
            <v>I</v>
          </cell>
          <cell r="E342">
            <v>37084</v>
          </cell>
          <cell r="F342">
            <v>37084</v>
          </cell>
          <cell r="G342">
            <v>73050</v>
          </cell>
        </row>
        <row r="343">
          <cell r="A343">
            <v>282261</v>
          </cell>
          <cell r="B343" t="str">
            <v>XCE Catlin Gable Masters-Cust Cr Pr</v>
          </cell>
          <cell r="C343" t="str">
            <v>Y</v>
          </cell>
          <cell r="D343" t="str">
            <v>A</v>
          </cell>
          <cell r="E343">
            <v>37073</v>
          </cell>
          <cell r="G343">
            <v>73050</v>
          </cell>
        </row>
        <row r="344">
          <cell r="A344">
            <v>282262</v>
          </cell>
          <cell r="B344" t="str">
            <v>XCD Masters McMinnville/Newberg</v>
          </cell>
          <cell r="C344" t="str">
            <v>Y</v>
          </cell>
          <cell r="D344" t="str">
            <v>A</v>
          </cell>
          <cell r="E344">
            <v>37803</v>
          </cell>
          <cell r="G344">
            <v>73050</v>
          </cell>
        </row>
        <row r="345">
          <cell r="A345">
            <v>282263</v>
          </cell>
          <cell r="B345" t="str">
            <v>XCD ESL Off Campus</v>
          </cell>
          <cell r="C345" t="str">
            <v>Y</v>
          </cell>
          <cell r="D345" t="str">
            <v>A</v>
          </cell>
          <cell r="E345">
            <v>37803</v>
          </cell>
          <cell r="G345">
            <v>73050</v>
          </cell>
        </row>
        <row r="346">
          <cell r="A346">
            <v>282270</v>
          </cell>
          <cell r="B346" t="str">
            <v>XCE PACE</v>
          </cell>
          <cell r="C346" t="str">
            <v>N</v>
          </cell>
          <cell r="D346" t="str">
            <v>A</v>
          </cell>
          <cell r="E346">
            <v>33786</v>
          </cell>
          <cell r="G346">
            <v>73050</v>
          </cell>
        </row>
        <row r="347">
          <cell r="A347">
            <v>282216</v>
          </cell>
          <cell r="B347" t="str">
            <v>XCE Workplace Education</v>
          </cell>
          <cell r="C347" t="str">
            <v>Y</v>
          </cell>
          <cell r="D347" t="str">
            <v>I</v>
          </cell>
          <cell r="E347">
            <v>38127</v>
          </cell>
          <cell r="F347">
            <v>38127</v>
          </cell>
          <cell r="G347">
            <v>73050</v>
          </cell>
        </row>
        <row r="348">
          <cell r="A348">
            <v>282271</v>
          </cell>
          <cell r="B348" t="str">
            <v>XCE PACE Cohort</v>
          </cell>
          <cell r="C348" t="str">
            <v>Y</v>
          </cell>
          <cell r="D348" t="str">
            <v>I</v>
          </cell>
          <cell r="E348">
            <v>36342</v>
          </cell>
          <cell r="F348">
            <v>36342</v>
          </cell>
          <cell r="G348">
            <v>73050</v>
          </cell>
        </row>
        <row r="349">
          <cell r="A349">
            <v>282272</v>
          </cell>
          <cell r="B349" t="str">
            <v>XSC Student Services</v>
          </cell>
          <cell r="C349" t="str">
            <v>Y</v>
          </cell>
          <cell r="D349" t="str">
            <v>I</v>
          </cell>
          <cell r="E349">
            <v>37084</v>
          </cell>
          <cell r="F349">
            <v>37084</v>
          </cell>
          <cell r="G349">
            <v>73050</v>
          </cell>
        </row>
        <row r="350">
          <cell r="A350">
            <v>282273</v>
          </cell>
          <cell r="B350" t="str">
            <v>XCD E Learning</v>
          </cell>
          <cell r="C350" t="str">
            <v>Y</v>
          </cell>
          <cell r="D350" t="str">
            <v>A</v>
          </cell>
          <cell r="E350">
            <v>38699</v>
          </cell>
          <cell r="G350">
            <v>73050</v>
          </cell>
        </row>
        <row r="351">
          <cell r="A351">
            <v>282281</v>
          </cell>
          <cell r="B351" t="str">
            <v>XCE T&amp;D Certificate</v>
          </cell>
          <cell r="C351" t="str">
            <v>Y</v>
          </cell>
          <cell r="D351" t="str">
            <v>A</v>
          </cell>
          <cell r="E351">
            <v>35278</v>
          </cell>
          <cell r="G351">
            <v>73050</v>
          </cell>
        </row>
        <row r="352">
          <cell r="A352">
            <v>282280</v>
          </cell>
          <cell r="B352" t="str">
            <v>XCE Training &amp; Development</v>
          </cell>
          <cell r="C352" t="str">
            <v>N</v>
          </cell>
          <cell r="D352" t="str">
            <v>A</v>
          </cell>
          <cell r="E352">
            <v>35247</v>
          </cell>
          <cell r="F352">
            <v>35247</v>
          </cell>
          <cell r="G352">
            <v>73050</v>
          </cell>
        </row>
        <row r="353">
          <cell r="A353">
            <v>282282</v>
          </cell>
          <cell r="B353" t="str">
            <v>XCE T&amp;D Workshops</v>
          </cell>
          <cell r="C353" t="str">
            <v>Y</v>
          </cell>
          <cell r="D353" t="str">
            <v>A</v>
          </cell>
          <cell r="E353">
            <v>35247</v>
          </cell>
          <cell r="F353">
            <v>35247</v>
          </cell>
          <cell r="G353">
            <v>73050</v>
          </cell>
        </row>
        <row r="354">
          <cell r="A354">
            <v>282290</v>
          </cell>
          <cell r="B354" t="str">
            <v>XCE Curriculum &amp; Instruction</v>
          </cell>
          <cell r="C354" t="str">
            <v>N</v>
          </cell>
          <cell r="D354" t="str">
            <v>A</v>
          </cell>
          <cell r="E354">
            <v>33786</v>
          </cell>
          <cell r="G354">
            <v>73050</v>
          </cell>
        </row>
        <row r="355">
          <cell r="A355">
            <v>282291</v>
          </cell>
          <cell r="B355" t="str">
            <v>XCE Connections</v>
          </cell>
          <cell r="C355" t="str">
            <v>Y</v>
          </cell>
          <cell r="D355" t="str">
            <v>A</v>
          </cell>
          <cell r="E355">
            <v>34960</v>
          </cell>
          <cell r="G355">
            <v>73050</v>
          </cell>
        </row>
        <row r="356">
          <cell r="A356">
            <v>282292</v>
          </cell>
          <cell r="B356" t="str">
            <v>XCE NAEYC</v>
          </cell>
          <cell r="C356" t="str">
            <v>Y</v>
          </cell>
          <cell r="D356" t="str">
            <v>A</v>
          </cell>
          <cell r="E356">
            <v>38699</v>
          </cell>
          <cell r="G356">
            <v>73050</v>
          </cell>
        </row>
        <row r="357">
          <cell r="A357">
            <v>282293</v>
          </cell>
          <cell r="B357" t="str">
            <v>XCE Expanded Lecture</v>
          </cell>
          <cell r="C357" t="str">
            <v>Y</v>
          </cell>
          <cell r="D357" t="str">
            <v>I</v>
          </cell>
          <cell r="E357">
            <v>37084</v>
          </cell>
          <cell r="F357">
            <v>37084</v>
          </cell>
          <cell r="G357">
            <v>73050</v>
          </cell>
        </row>
        <row r="358">
          <cell r="A358">
            <v>282294</v>
          </cell>
          <cell r="B358" t="str">
            <v>XCE OMSI Collaborative Courses</v>
          </cell>
          <cell r="C358" t="str">
            <v>Y</v>
          </cell>
          <cell r="D358" t="str">
            <v>A</v>
          </cell>
          <cell r="E358">
            <v>33786</v>
          </cell>
          <cell r="G358">
            <v>73050</v>
          </cell>
        </row>
        <row r="359">
          <cell r="A359">
            <v>282295</v>
          </cell>
          <cell r="B359" t="str">
            <v>XCE Hillsboro MA</v>
          </cell>
          <cell r="C359" t="str">
            <v>Y</v>
          </cell>
          <cell r="D359" t="str">
            <v>A</v>
          </cell>
          <cell r="E359">
            <v>33786</v>
          </cell>
          <cell r="G359">
            <v>73050</v>
          </cell>
        </row>
        <row r="360">
          <cell r="A360">
            <v>282296</v>
          </cell>
          <cell r="B360" t="str">
            <v>XCE Elementary Endorsement</v>
          </cell>
          <cell r="C360" t="str">
            <v>Y</v>
          </cell>
          <cell r="D360" t="str">
            <v>A</v>
          </cell>
          <cell r="E360">
            <v>33786</v>
          </cell>
          <cell r="G360">
            <v>73050</v>
          </cell>
        </row>
        <row r="361">
          <cell r="A361">
            <v>282297</v>
          </cell>
          <cell r="B361" t="str">
            <v>XCE CE/Prof Dvlp Academy East</v>
          </cell>
          <cell r="C361" t="str">
            <v>Y</v>
          </cell>
          <cell r="D361" t="str">
            <v>I</v>
          </cell>
          <cell r="E361">
            <v>36342</v>
          </cell>
          <cell r="F361">
            <v>36342</v>
          </cell>
          <cell r="G361">
            <v>73050</v>
          </cell>
        </row>
        <row r="362">
          <cell r="A362">
            <v>282298</v>
          </cell>
          <cell r="B362" t="str">
            <v>XCE Computer/Technology Courses</v>
          </cell>
          <cell r="C362" t="str">
            <v>Y</v>
          </cell>
          <cell r="D362" t="str">
            <v>A</v>
          </cell>
          <cell r="E362">
            <v>34881</v>
          </cell>
          <cell r="G362">
            <v>73050</v>
          </cell>
        </row>
        <row r="363">
          <cell r="A363">
            <v>282400</v>
          </cell>
          <cell r="B363" t="str">
            <v>XCE CE Standard-Based Educ</v>
          </cell>
          <cell r="C363" t="str">
            <v>Y</v>
          </cell>
          <cell r="D363" t="str">
            <v>A</v>
          </cell>
          <cell r="E363">
            <v>35612</v>
          </cell>
          <cell r="G363">
            <v>73050</v>
          </cell>
        </row>
        <row r="364">
          <cell r="A364">
            <v>282401</v>
          </cell>
          <cell r="B364" t="str">
            <v>XCE Reading Hood River</v>
          </cell>
          <cell r="C364" t="str">
            <v>Y</v>
          </cell>
          <cell r="D364" t="str">
            <v>I</v>
          </cell>
          <cell r="E364">
            <v>37084</v>
          </cell>
          <cell r="F364">
            <v>37084</v>
          </cell>
          <cell r="G364">
            <v>73050</v>
          </cell>
        </row>
        <row r="365">
          <cell r="A365">
            <v>282402</v>
          </cell>
          <cell r="B365" t="str">
            <v>XCE Natl Board Prof Teacher Standrd</v>
          </cell>
          <cell r="C365" t="str">
            <v>Y</v>
          </cell>
          <cell r="D365" t="str">
            <v>A</v>
          </cell>
          <cell r="E365">
            <v>37073</v>
          </cell>
          <cell r="G365">
            <v>73050</v>
          </cell>
        </row>
        <row r="366">
          <cell r="A366">
            <v>282403</v>
          </cell>
          <cell r="B366" t="str">
            <v>XCE Continuing Licence</v>
          </cell>
          <cell r="C366" t="str">
            <v>Y</v>
          </cell>
          <cell r="D366" t="str">
            <v>A</v>
          </cell>
          <cell r="E366">
            <v>37073</v>
          </cell>
          <cell r="G366">
            <v>73050</v>
          </cell>
        </row>
        <row r="367">
          <cell r="A367">
            <v>282404</v>
          </cell>
          <cell r="B367" t="str">
            <v>XCD Grad Teacher Educ Prog-Salem</v>
          </cell>
          <cell r="C367" t="str">
            <v>Y</v>
          </cell>
          <cell r="D367" t="str">
            <v>A</v>
          </cell>
          <cell r="E367">
            <v>37073</v>
          </cell>
          <cell r="G367">
            <v>73050</v>
          </cell>
        </row>
        <row r="368">
          <cell r="A368">
            <v>282405</v>
          </cell>
          <cell r="B368" t="str">
            <v>XCD Grad Teacher Edc Prg-Hood River</v>
          </cell>
          <cell r="C368" t="str">
            <v>Y</v>
          </cell>
          <cell r="D368" t="str">
            <v>A</v>
          </cell>
          <cell r="E368">
            <v>37073</v>
          </cell>
          <cell r="G368">
            <v>73050</v>
          </cell>
        </row>
        <row r="369">
          <cell r="A369">
            <v>282406</v>
          </cell>
          <cell r="B369" t="str">
            <v>XCD Grad Teacher Educ Prog High Sch</v>
          </cell>
          <cell r="C369" t="str">
            <v>Y</v>
          </cell>
          <cell r="D369" t="str">
            <v>A</v>
          </cell>
          <cell r="E369">
            <v>37073</v>
          </cell>
          <cell r="G369">
            <v>73050</v>
          </cell>
        </row>
        <row r="370">
          <cell r="A370">
            <v>282407</v>
          </cell>
          <cell r="B370" t="str">
            <v>XCD Reading Symposium</v>
          </cell>
          <cell r="C370" t="str">
            <v>Y</v>
          </cell>
          <cell r="D370" t="str">
            <v>A</v>
          </cell>
          <cell r="E370">
            <v>37073</v>
          </cell>
          <cell r="G370">
            <v>73050</v>
          </cell>
        </row>
        <row r="371">
          <cell r="A371">
            <v>282408</v>
          </cell>
          <cell r="B371" t="str">
            <v>XCD TO-READE (Trad Cr)</v>
          </cell>
          <cell r="C371" t="str">
            <v>Y</v>
          </cell>
          <cell r="D371" t="str">
            <v>A</v>
          </cell>
          <cell r="E371">
            <v>37438</v>
          </cell>
          <cell r="G371">
            <v>73050</v>
          </cell>
        </row>
        <row r="372">
          <cell r="A372">
            <v>282409</v>
          </cell>
          <cell r="B372" t="str">
            <v>XCD Library/Media/Trad Cr</v>
          </cell>
          <cell r="C372" t="str">
            <v>Y</v>
          </cell>
          <cell r="D372" t="str">
            <v>A</v>
          </cell>
          <cell r="E372">
            <v>37438</v>
          </cell>
          <cell r="G372">
            <v>73050</v>
          </cell>
        </row>
        <row r="373">
          <cell r="A373">
            <v>282410</v>
          </cell>
          <cell r="B373" t="str">
            <v>XCD On Campus Library/Media Prog</v>
          </cell>
          <cell r="C373" t="str">
            <v>Y</v>
          </cell>
          <cell r="D373" t="str">
            <v>A</v>
          </cell>
          <cell r="E373">
            <v>37438</v>
          </cell>
          <cell r="G373">
            <v>73050</v>
          </cell>
        </row>
        <row r="374">
          <cell r="A374">
            <v>282411</v>
          </cell>
          <cell r="B374" t="str">
            <v>XCD Differentiated Instruction</v>
          </cell>
          <cell r="C374" t="str">
            <v>Y</v>
          </cell>
          <cell r="D374" t="str">
            <v>A</v>
          </cell>
          <cell r="E374">
            <v>38169</v>
          </cell>
          <cell r="G374">
            <v>73050</v>
          </cell>
        </row>
        <row r="375">
          <cell r="A375">
            <v>282412</v>
          </cell>
          <cell r="B375" t="str">
            <v>XCD Reading Endorsement</v>
          </cell>
          <cell r="C375" t="str">
            <v>Y</v>
          </cell>
          <cell r="D375" t="str">
            <v>A</v>
          </cell>
          <cell r="E375">
            <v>38169</v>
          </cell>
          <cell r="G375">
            <v>73050</v>
          </cell>
        </row>
        <row r="376">
          <cell r="A376">
            <v>282413</v>
          </cell>
          <cell r="B376" t="str">
            <v>XCD Cultural Competency Certificate</v>
          </cell>
          <cell r="C376" t="str">
            <v>Y</v>
          </cell>
          <cell r="D376" t="str">
            <v>A</v>
          </cell>
          <cell r="E376">
            <v>38169</v>
          </cell>
          <cell r="G376">
            <v>73050</v>
          </cell>
        </row>
        <row r="377">
          <cell r="A377">
            <v>282414</v>
          </cell>
          <cell r="B377" t="str">
            <v>XCD Masters/Yamhill</v>
          </cell>
          <cell r="C377" t="str">
            <v>Y</v>
          </cell>
          <cell r="D377" t="str">
            <v>A</v>
          </cell>
          <cell r="E377">
            <v>38169</v>
          </cell>
          <cell r="G377">
            <v>73050</v>
          </cell>
        </row>
        <row r="378">
          <cell r="A378">
            <v>282415</v>
          </cell>
          <cell r="B378" t="str">
            <v>XCD Reading Endorsemnt-Reynolds Off</v>
          </cell>
          <cell r="C378" t="str">
            <v>Y</v>
          </cell>
          <cell r="D378" t="str">
            <v>A</v>
          </cell>
          <cell r="E378">
            <v>38534</v>
          </cell>
          <cell r="G378">
            <v>73050</v>
          </cell>
        </row>
        <row r="379">
          <cell r="A379">
            <v>282299</v>
          </cell>
          <cell r="B379" t="str">
            <v>XCE Open Enrollment Revenue</v>
          </cell>
          <cell r="C379" t="str">
            <v>Y</v>
          </cell>
          <cell r="D379" t="str">
            <v>A</v>
          </cell>
          <cell r="E379">
            <v>33786</v>
          </cell>
          <cell r="G379">
            <v>73050</v>
          </cell>
        </row>
        <row r="380">
          <cell r="A380">
            <v>282310</v>
          </cell>
          <cell r="B380" t="str">
            <v>XCE Special Education</v>
          </cell>
          <cell r="C380" t="str">
            <v>N</v>
          </cell>
          <cell r="D380" t="str">
            <v>A</v>
          </cell>
          <cell r="E380">
            <v>33786</v>
          </cell>
          <cell r="G380">
            <v>73050</v>
          </cell>
        </row>
        <row r="381">
          <cell r="A381">
            <v>282311</v>
          </cell>
          <cell r="B381" t="str">
            <v>XCE Washington Series</v>
          </cell>
          <cell r="C381" t="str">
            <v>Y</v>
          </cell>
          <cell r="D381" t="str">
            <v>A</v>
          </cell>
          <cell r="E381">
            <v>33786</v>
          </cell>
          <cell r="G381">
            <v>73050</v>
          </cell>
        </row>
        <row r="382">
          <cell r="A382">
            <v>282312</v>
          </cell>
          <cell r="B382" t="str">
            <v>XCD SPED Continuing</v>
          </cell>
          <cell r="C382" t="str">
            <v>Y</v>
          </cell>
          <cell r="D382" t="str">
            <v>A</v>
          </cell>
          <cell r="E382">
            <v>38688</v>
          </cell>
          <cell r="G382">
            <v>73050</v>
          </cell>
        </row>
        <row r="383">
          <cell r="A383">
            <v>282313</v>
          </cell>
          <cell r="B383" t="str">
            <v>XCE Early Intervention/Early Childh</v>
          </cell>
          <cell r="C383" t="str">
            <v>Y</v>
          </cell>
          <cell r="D383" t="str">
            <v>A</v>
          </cell>
          <cell r="E383">
            <v>33786</v>
          </cell>
          <cell r="G383">
            <v>73050</v>
          </cell>
        </row>
        <row r="384">
          <cell r="A384">
            <v>282314</v>
          </cell>
          <cell r="B384" t="str">
            <v>XCE SPED Distance Learning</v>
          </cell>
          <cell r="C384" t="str">
            <v>Y</v>
          </cell>
          <cell r="D384" t="str">
            <v>I</v>
          </cell>
          <cell r="E384">
            <v>37084</v>
          </cell>
          <cell r="F384">
            <v>37084</v>
          </cell>
          <cell r="G384">
            <v>73050</v>
          </cell>
        </row>
        <row r="385">
          <cell r="A385">
            <v>282315</v>
          </cell>
          <cell r="B385" t="str">
            <v>XCE Masters in Washington</v>
          </cell>
          <cell r="C385" t="str">
            <v>Y</v>
          </cell>
          <cell r="D385" t="str">
            <v>I</v>
          </cell>
          <cell r="E385">
            <v>37084</v>
          </cell>
          <cell r="F385">
            <v>37084</v>
          </cell>
          <cell r="G385">
            <v>73050</v>
          </cell>
        </row>
        <row r="386">
          <cell r="A386">
            <v>282316</v>
          </cell>
          <cell r="B386" t="str">
            <v>XCE Hood River Endorsement</v>
          </cell>
          <cell r="C386" t="str">
            <v>Y</v>
          </cell>
          <cell r="D386" t="str">
            <v>A</v>
          </cell>
          <cell r="E386">
            <v>36342</v>
          </cell>
          <cell r="G386">
            <v>73050</v>
          </cell>
        </row>
        <row r="387">
          <cell r="A387">
            <v>282317</v>
          </cell>
          <cell r="B387" t="str">
            <v>XCD Inclusion Cohort</v>
          </cell>
          <cell r="C387" t="str">
            <v>Y</v>
          </cell>
          <cell r="D387" t="str">
            <v>A</v>
          </cell>
          <cell r="E387">
            <v>37073</v>
          </cell>
          <cell r="G387">
            <v>73050</v>
          </cell>
        </row>
        <row r="388">
          <cell r="A388">
            <v>282319</v>
          </cell>
          <cell r="B388" t="str">
            <v>XCD Autism</v>
          </cell>
          <cell r="C388" t="str">
            <v>Y</v>
          </cell>
          <cell r="D388" t="str">
            <v>A</v>
          </cell>
          <cell r="E388">
            <v>38565</v>
          </cell>
          <cell r="G388">
            <v>73050</v>
          </cell>
        </row>
        <row r="389">
          <cell r="A389">
            <v>282330</v>
          </cell>
          <cell r="B389" t="str">
            <v>XCE CEED Ventures</v>
          </cell>
          <cell r="C389" t="str">
            <v>Y</v>
          </cell>
          <cell r="D389" t="str">
            <v>I</v>
          </cell>
          <cell r="E389">
            <v>37084</v>
          </cell>
          <cell r="F389">
            <v>37084</v>
          </cell>
          <cell r="G389">
            <v>73050</v>
          </cell>
        </row>
        <row r="390">
          <cell r="A390">
            <v>282850</v>
          </cell>
          <cell r="B390" t="str">
            <v>XCE Education - Other</v>
          </cell>
          <cell r="C390" t="str">
            <v>N</v>
          </cell>
          <cell r="D390" t="str">
            <v>A</v>
          </cell>
          <cell r="E390">
            <v>33786</v>
          </cell>
          <cell r="G390">
            <v>73050</v>
          </cell>
        </row>
        <row r="391">
          <cell r="A391">
            <v>282300</v>
          </cell>
          <cell r="B391" t="str">
            <v>XCE Telecourses</v>
          </cell>
          <cell r="C391" t="str">
            <v>Y</v>
          </cell>
          <cell r="D391" t="str">
            <v>I</v>
          </cell>
          <cell r="E391">
            <v>36342</v>
          </cell>
          <cell r="F391">
            <v>36342</v>
          </cell>
          <cell r="G391">
            <v>73050</v>
          </cell>
        </row>
        <row r="392">
          <cell r="A392">
            <v>282900</v>
          </cell>
          <cell r="B392" t="str">
            <v>XCE Misc Open Enrollment</v>
          </cell>
          <cell r="C392" t="str">
            <v>Y</v>
          </cell>
          <cell r="D392" t="str">
            <v>A</v>
          </cell>
          <cell r="E392">
            <v>34968</v>
          </cell>
          <cell r="G392">
            <v>73050</v>
          </cell>
        </row>
        <row r="393">
          <cell r="A393">
            <v>282905</v>
          </cell>
          <cell r="B393" t="str">
            <v>XCE Basic Skills for Educators</v>
          </cell>
          <cell r="C393" t="str">
            <v>Y</v>
          </cell>
          <cell r="D393" t="str">
            <v>A</v>
          </cell>
          <cell r="E393">
            <v>35247</v>
          </cell>
          <cell r="F393">
            <v>35247</v>
          </cell>
          <cell r="G393">
            <v>73050</v>
          </cell>
        </row>
        <row r="394">
          <cell r="A394">
            <v>282910</v>
          </cell>
          <cell r="B394" t="str">
            <v>XCE Learning Plus</v>
          </cell>
          <cell r="C394" t="str">
            <v>Y</v>
          </cell>
          <cell r="D394" t="str">
            <v>A</v>
          </cell>
          <cell r="E394">
            <v>34881</v>
          </cell>
          <cell r="G394">
            <v>73050</v>
          </cell>
        </row>
        <row r="395">
          <cell r="A395">
            <v>282350</v>
          </cell>
          <cell r="B395" t="str">
            <v>XCD Southern Oregon</v>
          </cell>
          <cell r="C395" t="str">
            <v>Y</v>
          </cell>
          <cell r="D395" t="str">
            <v>A</v>
          </cell>
          <cell r="E395">
            <v>38699</v>
          </cell>
          <cell r="G395">
            <v>73050</v>
          </cell>
        </row>
        <row r="396">
          <cell r="A396">
            <v>282369</v>
          </cell>
          <cell r="B396" t="str">
            <v>XCD Cntr f/ Student Success rollup</v>
          </cell>
          <cell r="C396" t="str">
            <v>N</v>
          </cell>
          <cell r="D396" t="str">
            <v>A</v>
          </cell>
          <cell r="E396">
            <v>38534</v>
          </cell>
          <cell r="G396">
            <v>73050</v>
          </cell>
        </row>
        <row r="397">
          <cell r="A397">
            <v>282370</v>
          </cell>
          <cell r="B397" t="str">
            <v>XCD Center for Student Success</v>
          </cell>
          <cell r="C397" t="str">
            <v>Y</v>
          </cell>
          <cell r="D397" t="str">
            <v>A</v>
          </cell>
          <cell r="E397">
            <v>38754</v>
          </cell>
          <cell r="G397">
            <v>73050</v>
          </cell>
        </row>
        <row r="398">
          <cell r="A398">
            <v>282371</v>
          </cell>
          <cell r="B398" t="str">
            <v>XCD Cntr f/Student Success-Books</v>
          </cell>
          <cell r="C398" t="str">
            <v>Y</v>
          </cell>
          <cell r="D398" t="str">
            <v>A</v>
          </cell>
          <cell r="E398">
            <v>38534</v>
          </cell>
          <cell r="G398">
            <v>73050</v>
          </cell>
        </row>
        <row r="399">
          <cell r="A399">
            <v>282390</v>
          </cell>
          <cell r="B399" t="str">
            <v>XCD Collaborative Courses</v>
          </cell>
          <cell r="C399" t="str">
            <v>N</v>
          </cell>
          <cell r="D399" t="str">
            <v>A</v>
          </cell>
          <cell r="E399">
            <v>38169</v>
          </cell>
          <cell r="G399">
            <v>73050</v>
          </cell>
        </row>
        <row r="400">
          <cell r="A400">
            <v>282391</v>
          </cell>
          <cell r="B400" t="str">
            <v>XCD Special Education Collaborative</v>
          </cell>
          <cell r="C400" t="str">
            <v>Y</v>
          </cell>
          <cell r="D400" t="str">
            <v>A</v>
          </cell>
          <cell r="E400">
            <v>38169</v>
          </cell>
          <cell r="G400">
            <v>73050</v>
          </cell>
        </row>
        <row r="401">
          <cell r="A401">
            <v>282392</v>
          </cell>
          <cell r="B401" t="str">
            <v>XCD Educ Policy Fdtn Adm Collabrtv</v>
          </cell>
          <cell r="C401" t="str">
            <v>Y</v>
          </cell>
          <cell r="D401" t="str">
            <v>A</v>
          </cell>
          <cell r="E401">
            <v>38169</v>
          </cell>
          <cell r="G401">
            <v>73050</v>
          </cell>
        </row>
        <row r="402">
          <cell r="A402">
            <v>282393</v>
          </cell>
          <cell r="B402" t="str">
            <v>XCD Curriculum/Instruction Collabor</v>
          </cell>
          <cell r="C402" t="str">
            <v>Y</v>
          </cell>
          <cell r="D402" t="str">
            <v>A</v>
          </cell>
          <cell r="E402">
            <v>38169</v>
          </cell>
          <cell r="G402">
            <v>73050</v>
          </cell>
        </row>
        <row r="403">
          <cell r="A403">
            <v>282450</v>
          </cell>
          <cell r="B403" t="str">
            <v>XCD CAPRE Group</v>
          </cell>
          <cell r="C403" t="str">
            <v>N</v>
          </cell>
          <cell r="D403" t="str">
            <v>A</v>
          </cell>
          <cell r="E403">
            <v>37803</v>
          </cell>
          <cell r="G403">
            <v>73050</v>
          </cell>
        </row>
        <row r="404">
          <cell r="A404">
            <v>282237</v>
          </cell>
          <cell r="B404" t="str">
            <v>XCE Addiction Treatment</v>
          </cell>
          <cell r="C404" t="str">
            <v>Y</v>
          </cell>
          <cell r="D404" t="str">
            <v>A</v>
          </cell>
          <cell r="E404">
            <v>37918</v>
          </cell>
          <cell r="G404">
            <v>73050</v>
          </cell>
        </row>
        <row r="405">
          <cell r="A405">
            <v>282242</v>
          </cell>
          <cell r="B405" t="str">
            <v>XCE Adolescent Addiction Treatment</v>
          </cell>
          <cell r="C405" t="str">
            <v>Y</v>
          </cell>
          <cell r="D405" t="str">
            <v>A</v>
          </cell>
          <cell r="E405">
            <v>37918</v>
          </cell>
          <cell r="G405">
            <v>73050</v>
          </cell>
        </row>
        <row r="406">
          <cell r="A406">
            <v>282245</v>
          </cell>
          <cell r="B406" t="str">
            <v>XCE Addictions Certificate</v>
          </cell>
          <cell r="C406" t="str">
            <v>Y</v>
          </cell>
          <cell r="D406" t="str">
            <v>A</v>
          </cell>
          <cell r="E406">
            <v>37918</v>
          </cell>
          <cell r="G406">
            <v>73050</v>
          </cell>
        </row>
        <row r="407">
          <cell r="A407">
            <v>282451</v>
          </cell>
          <cell r="B407" t="str">
            <v>XCD CAPRE Office</v>
          </cell>
          <cell r="C407" t="str">
            <v>Y</v>
          </cell>
          <cell r="D407" t="str">
            <v>A</v>
          </cell>
          <cell r="E407">
            <v>37803</v>
          </cell>
          <cell r="G407">
            <v>73050</v>
          </cell>
        </row>
        <row r="408">
          <cell r="A408">
            <v>282452</v>
          </cell>
          <cell r="B408" t="str">
            <v>XCD Interpersonal NeuroBiology</v>
          </cell>
          <cell r="C408" t="str">
            <v>Y</v>
          </cell>
          <cell r="D408" t="str">
            <v>A</v>
          </cell>
          <cell r="E408">
            <v>38169</v>
          </cell>
          <cell r="G408">
            <v>73050</v>
          </cell>
        </row>
        <row r="409">
          <cell r="A409">
            <v>282999</v>
          </cell>
          <cell r="B409" t="str">
            <v>XCE Prior Year Payroll Corrections</v>
          </cell>
          <cell r="C409" t="str">
            <v>Y</v>
          </cell>
          <cell r="D409" t="str">
            <v>A</v>
          </cell>
          <cell r="E409">
            <v>33786</v>
          </cell>
          <cell r="G409">
            <v>73050</v>
          </cell>
        </row>
        <row r="410">
          <cell r="A410">
            <v>283000</v>
          </cell>
          <cell r="B410" t="str">
            <v>XSS Summer and Special Programs</v>
          </cell>
          <cell r="C410" t="str">
            <v>N</v>
          </cell>
          <cell r="D410" t="str">
            <v>A</v>
          </cell>
          <cell r="E410">
            <v>38534</v>
          </cell>
          <cell r="G410">
            <v>73050</v>
          </cell>
        </row>
        <row r="411">
          <cell r="A411">
            <v>283001</v>
          </cell>
          <cell r="B411" t="str">
            <v>XSS Extended &amp; Summer Prog Office</v>
          </cell>
          <cell r="C411" t="str">
            <v>Y</v>
          </cell>
          <cell r="D411" t="str">
            <v>A</v>
          </cell>
          <cell r="E411">
            <v>33786</v>
          </cell>
          <cell r="G411">
            <v>73050</v>
          </cell>
        </row>
        <row r="412">
          <cell r="A412">
            <v>283050</v>
          </cell>
          <cell r="B412" t="str">
            <v>XSS Ext &amp; Summer Team 0</v>
          </cell>
          <cell r="C412" t="str">
            <v>Y</v>
          </cell>
          <cell r="D412" t="str">
            <v>A</v>
          </cell>
          <cell r="E412">
            <v>34639</v>
          </cell>
          <cell r="G412">
            <v>73050</v>
          </cell>
        </row>
        <row r="413">
          <cell r="A413">
            <v>283051</v>
          </cell>
          <cell r="B413" t="str">
            <v>XSP Miscellaneous Programs</v>
          </cell>
          <cell r="C413" t="str">
            <v>Y</v>
          </cell>
          <cell r="D413" t="str">
            <v>A</v>
          </cell>
          <cell r="E413">
            <v>37073</v>
          </cell>
          <cell r="G413">
            <v>73050</v>
          </cell>
        </row>
        <row r="414">
          <cell r="A414">
            <v>283100</v>
          </cell>
          <cell r="B414" t="str">
            <v>XSS Ext &amp; Summer Team 1</v>
          </cell>
          <cell r="C414" t="str">
            <v>Y</v>
          </cell>
          <cell r="D414" t="str">
            <v>A</v>
          </cell>
          <cell r="E414">
            <v>33786</v>
          </cell>
          <cell r="G414">
            <v>73050</v>
          </cell>
        </row>
        <row r="415">
          <cell r="A415">
            <v>283125</v>
          </cell>
          <cell r="B415" t="str">
            <v>XSS Program Area A</v>
          </cell>
          <cell r="C415" t="str">
            <v>Y</v>
          </cell>
          <cell r="D415" t="str">
            <v>A</v>
          </cell>
          <cell r="E415">
            <v>34803</v>
          </cell>
          <cell r="G415">
            <v>73050</v>
          </cell>
        </row>
        <row r="416">
          <cell r="A416">
            <v>283150</v>
          </cell>
          <cell r="B416" t="str">
            <v>XSS Program Area B</v>
          </cell>
          <cell r="C416" t="str">
            <v>Y</v>
          </cell>
          <cell r="D416" t="str">
            <v>A</v>
          </cell>
          <cell r="E416">
            <v>33786</v>
          </cell>
          <cell r="G416">
            <v>73050</v>
          </cell>
        </row>
        <row r="417">
          <cell r="A417">
            <v>283200</v>
          </cell>
          <cell r="B417" t="str">
            <v>XSS Ext &amp; Summer Team 2</v>
          </cell>
          <cell r="C417" t="str">
            <v>Y</v>
          </cell>
          <cell r="D417" t="str">
            <v>A</v>
          </cell>
          <cell r="E417">
            <v>33786</v>
          </cell>
          <cell r="G417">
            <v>73050</v>
          </cell>
        </row>
        <row r="418">
          <cell r="A418">
            <v>283250</v>
          </cell>
          <cell r="B418" t="str">
            <v>XSS Program Area C</v>
          </cell>
          <cell r="C418" t="str">
            <v>Y</v>
          </cell>
          <cell r="D418" t="str">
            <v>A</v>
          </cell>
          <cell r="E418">
            <v>34803</v>
          </cell>
          <cell r="G418">
            <v>73050</v>
          </cell>
        </row>
        <row r="419">
          <cell r="A419">
            <v>283300</v>
          </cell>
          <cell r="B419" t="str">
            <v>XSS Ext &amp; Summer Team 3</v>
          </cell>
          <cell r="C419" t="str">
            <v>Y</v>
          </cell>
          <cell r="D419" t="str">
            <v>A</v>
          </cell>
          <cell r="E419">
            <v>33786</v>
          </cell>
          <cell r="G419">
            <v>73050</v>
          </cell>
        </row>
        <row r="420">
          <cell r="A420">
            <v>283350</v>
          </cell>
          <cell r="B420" t="str">
            <v>XSS Program Area D</v>
          </cell>
          <cell r="C420" t="str">
            <v>Y</v>
          </cell>
          <cell r="D420" t="str">
            <v>A</v>
          </cell>
          <cell r="E420">
            <v>33786</v>
          </cell>
          <cell r="G420">
            <v>73050</v>
          </cell>
        </row>
        <row r="421">
          <cell r="A421">
            <v>283400</v>
          </cell>
          <cell r="B421" t="str">
            <v>XSS Ext &amp; Summer Team 4</v>
          </cell>
          <cell r="C421" t="str">
            <v>Y</v>
          </cell>
          <cell r="D421" t="str">
            <v>A</v>
          </cell>
          <cell r="E421">
            <v>33786</v>
          </cell>
          <cell r="G421">
            <v>73050</v>
          </cell>
        </row>
        <row r="422">
          <cell r="A422">
            <v>283550</v>
          </cell>
          <cell r="B422" t="str">
            <v>XSS Program Area F</v>
          </cell>
          <cell r="C422" t="str">
            <v>Y</v>
          </cell>
          <cell r="D422" t="str">
            <v>A</v>
          </cell>
          <cell r="E422">
            <v>33786</v>
          </cell>
          <cell r="G422">
            <v>73050</v>
          </cell>
        </row>
        <row r="423">
          <cell r="A423">
            <v>283650</v>
          </cell>
          <cell r="B423" t="str">
            <v>XSS Program Area G</v>
          </cell>
          <cell r="C423" t="str">
            <v>Y</v>
          </cell>
          <cell r="D423" t="str">
            <v>A</v>
          </cell>
          <cell r="E423">
            <v>33786</v>
          </cell>
          <cell r="G423">
            <v>73050</v>
          </cell>
        </row>
        <row r="424">
          <cell r="A424">
            <v>283750</v>
          </cell>
          <cell r="B424" t="str">
            <v>XSS Program Area H</v>
          </cell>
          <cell r="C424" t="str">
            <v>Y</v>
          </cell>
          <cell r="D424" t="str">
            <v>A</v>
          </cell>
          <cell r="E424">
            <v>33786</v>
          </cell>
          <cell r="G424">
            <v>73050</v>
          </cell>
        </row>
        <row r="425">
          <cell r="A425">
            <v>283800</v>
          </cell>
          <cell r="B425" t="str">
            <v>XSS Program Area I</v>
          </cell>
          <cell r="C425" t="str">
            <v>Y</v>
          </cell>
          <cell r="D425" t="str">
            <v>A</v>
          </cell>
          <cell r="E425">
            <v>33786</v>
          </cell>
          <cell r="G425">
            <v>73050</v>
          </cell>
        </row>
        <row r="426">
          <cell r="A426">
            <v>283850</v>
          </cell>
          <cell r="B426" t="str">
            <v>XSS Program Area J</v>
          </cell>
          <cell r="C426" t="str">
            <v>Y</v>
          </cell>
          <cell r="D426" t="str">
            <v>A</v>
          </cell>
          <cell r="E426">
            <v>33786</v>
          </cell>
          <cell r="G426">
            <v>73050</v>
          </cell>
        </row>
        <row r="427">
          <cell r="A427">
            <v>283900</v>
          </cell>
          <cell r="B427" t="str">
            <v>XSS Program Area K</v>
          </cell>
          <cell r="C427" t="str">
            <v>Y</v>
          </cell>
          <cell r="D427" t="str">
            <v>A</v>
          </cell>
          <cell r="E427">
            <v>33786</v>
          </cell>
          <cell r="G427">
            <v>73050</v>
          </cell>
        </row>
        <row r="428">
          <cell r="A428">
            <v>283940</v>
          </cell>
          <cell r="B428" t="str">
            <v>XSS Program Area L Inclusive</v>
          </cell>
          <cell r="C428" t="str">
            <v>N</v>
          </cell>
          <cell r="D428" t="str">
            <v>A</v>
          </cell>
          <cell r="E428">
            <v>34870</v>
          </cell>
          <cell r="G428">
            <v>73050</v>
          </cell>
        </row>
        <row r="429">
          <cell r="A429">
            <v>283950</v>
          </cell>
          <cell r="B429" t="str">
            <v>XPD English as a Second Language</v>
          </cell>
          <cell r="C429" t="str">
            <v>Y</v>
          </cell>
          <cell r="D429" t="str">
            <v>A</v>
          </cell>
          <cell r="E429">
            <v>37073</v>
          </cell>
          <cell r="G429">
            <v>73050</v>
          </cell>
        </row>
        <row r="430">
          <cell r="A430">
            <v>286000</v>
          </cell>
          <cell r="B430" t="str">
            <v>XML Math Learning Center</v>
          </cell>
          <cell r="C430" t="str">
            <v>Y</v>
          </cell>
          <cell r="D430" t="str">
            <v>I</v>
          </cell>
          <cell r="E430">
            <v>36822</v>
          </cell>
          <cell r="F430">
            <v>36822</v>
          </cell>
          <cell r="G430">
            <v>73050</v>
          </cell>
        </row>
        <row r="431">
          <cell r="A431">
            <v>287000</v>
          </cell>
          <cell r="B431" t="str">
            <v>XMR Continuing Education Press</v>
          </cell>
          <cell r="C431" t="str">
            <v>N</v>
          </cell>
          <cell r="D431" t="str">
            <v>A</v>
          </cell>
          <cell r="E431">
            <v>35646</v>
          </cell>
          <cell r="G431">
            <v>73050</v>
          </cell>
        </row>
        <row r="432">
          <cell r="A432">
            <v>287001</v>
          </cell>
          <cell r="B432" t="str">
            <v>XMR CE Press-Office</v>
          </cell>
          <cell r="C432" t="str">
            <v>Y</v>
          </cell>
          <cell r="D432" t="str">
            <v>A</v>
          </cell>
          <cell r="E432">
            <v>35646</v>
          </cell>
          <cell r="G432">
            <v>73050</v>
          </cell>
        </row>
        <row r="433">
          <cell r="A433">
            <v>287100</v>
          </cell>
          <cell r="B433" t="str">
            <v>XMR Continuing Ed Press</v>
          </cell>
          <cell r="C433" t="str">
            <v>Y</v>
          </cell>
          <cell r="D433" t="str">
            <v>A</v>
          </cell>
          <cell r="E433">
            <v>33786</v>
          </cell>
          <cell r="G433">
            <v>73050</v>
          </cell>
        </row>
        <row r="434">
          <cell r="A434">
            <v>287300</v>
          </cell>
          <cell r="B434" t="str">
            <v>XMR Consignment</v>
          </cell>
          <cell r="C434" t="str">
            <v>Y</v>
          </cell>
          <cell r="D434" t="str">
            <v>I</v>
          </cell>
          <cell r="E434">
            <v>35646</v>
          </cell>
          <cell r="F434">
            <v>35646</v>
          </cell>
          <cell r="G434">
            <v>73050</v>
          </cell>
        </row>
        <row r="435">
          <cell r="A435">
            <v>289000</v>
          </cell>
          <cell r="B435" t="str">
            <v>XPD Prof Dev Cntr</v>
          </cell>
          <cell r="C435" t="str">
            <v>N</v>
          </cell>
          <cell r="D435" t="str">
            <v>A</v>
          </cell>
          <cell r="E435">
            <v>33786</v>
          </cell>
          <cell r="G435">
            <v>73050</v>
          </cell>
        </row>
        <row r="436">
          <cell r="A436">
            <v>289001</v>
          </cell>
          <cell r="B436" t="str">
            <v>XPD Profession Development Office</v>
          </cell>
          <cell r="C436" t="str">
            <v>Y</v>
          </cell>
          <cell r="D436" t="str">
            <v>A</v>
          </cell>
          <cell r="E436">
            <v>33786</v>
          </cell>
          <cell r="G436">
            <v>73050</v>
          </cell>
        </row>
        <row r="437">
          <cell r="A437">
            <v>289010</v>
          </cell>
          <cell r="B437" t="str">
            <v>XPD Executive Assistant</v>
          </cell>
          <cell r="C437" t="str">
            <v>Y</v>
          </cell>
          <cell r="D437" t="str">
            <v>I</v>
          </cell>
          <cell r="E437">
            <v>37438</v>
          </cell>
          <cell r="F437">
            <v>37438</v>
          </cell>
          <cell r="G437">
            <v>73050</v>
          </cell>
        </row>
        <row r="438">
          <cell r="A438">
            <v>289050</v>
          </cell>
          <cell r="B438" t="str">
            <v>XPD Communication Tools</v>
          </cell>
          <cell r="C438" t="str">
            <v>Y</v>
          </cell>
          <cell r="D438" t="str">
            <v>A</v>
          </cell>
          <cell r="E438">
            <v>33786</v>
          </cell>
          <cell r="G438">
            <v>73050</v>
          </cell>
        </row>
        <row r="439">
          <cell r="A439">
            <v>289060</v>
          </cell>
          <cell r="B439" t="str">
            <v>XPD Success Tools</v>
          </cell>
          <cell r="C439" t="str">
            <v>Y</v>
          </cell>
          <cell r="D439" t="str">
            <v>I</v>
          </cell>
          <cell r="E439">
            <v>37438</v>
          </cell>
          <cell r="F439">
            <v>37438</v>
          </cell>
          <cell r="G439">
            <v>73050</v>
          </cell>
        </row>
        <row r="440">
          <cell r="A440">
            <v>289079</v>
          </cell>
          <cell r="B440" t="str">
            <v>XPC TekStrategy</v>
          </cell>
          <cell r="C440" t="str">
            <v>N</v>
          </cell>
          <cell r="D440" t="str">
            <v>A</v>
          </cell>
          <cell r="E440">
            <v>37803</v>
          </cell>
          <cell r="G440">
            <v>73050</v>
          </cell>
        </row>
        <row r="441">
          <cell r="A441">
            <v>289080</v>
          </cell>
          <cell r="B441" t="str">
            <v>XPC TekStrategy Program</v>
          </cell>
          <cell r="C441" t="str">
            <v>Y</v>
          </cell>
          <cell r="D441" t="str">
            <v>A</v>
          </cell>
          <cell r="E441">
            <v>37909</v>
          </cell>
          <cell r="G441">
            <v>73050</v>
          </cell>
        </row>
        <row r="442">
          <cell r="A442">
            <v>289081</v>
          </cell>
          <cell r="B442" t="str">
            <v>XPC TekStrategy Office</v>
          </cell>
          <cell r="C442" t="str">
            <v>Y</v>
          </cell>
          <cell r="D442" t="str">
            <v>A</v>
          </cell>
          <cell r="E442">
            <v>37803</v>
          </cell>
          <cell r="G442">
            <v>73050</v>
          </cell>
        </row>
        <row r="443">
          <cell r="A443">
            <v>289100</v>
          </cell>
          <cell r="B443" t="str">
            <v>XPD Professional Developmnt Courses</v>
          </cell>
          <cell r="C443" t="str">
            <v>N</v>
          </cell>
          <cell r="D443" t="str">
            <v>A</v>
          </cell>
          <cell r="E443">
            <v>33786</v>
          </cell>
          <cell r="G443">
            <v>73050</v>
          </cell>
        </row>
        <row r="444">
          <cell r="A444">
            <v>289105</v>
          </cell>
          <cell r="B444" t="str">
            <v>XPD Customer Central Orgn Excellenc</v>
          </cell>
          <cell r="C444" t="str">
            <v>Y</v>
          </cell>
          <cell r="D444" t="str">
            <v>I</v>
          </cell>
          <cell r="E444">
            <v>36342</v>
          </cell>
          <cell r="F444">
            <v>36342</v>
          </cell>
          <cell r="G444">
            <v>73050</v>
          </cell>
        </row>
        <row r="445">
          <cell r="A445">
            <v>289115</v>
          </cell>
          <cell r="B445" t="str">
            <v>XPD Certified Empl Benefits Prog</v>
          </cell>
          <cell r="C445" t="str">
            <v>Y</v>
          </cell>
          <cell r="D445" t="str">
            <v>I</v>
          </cell>
          <cell r="E445">
            <v>37438</v>
          </cell>
          <cell r="F445">
            <v>37438</v>
          </cell>
          <cell r="G445">
            <v>73050</v>
          </cell>
        </row>
        <row r="446">
          <cell r="A446">
            <v>289130</v>
          </cell>
          <cell r="B446" t="str">
            <v>XPD Front Line Mgmt</v>
          </cell>
          <cell r="C446" t="str">
            <v>Y</v>
          </cell>
          <cell r="D446" t="str">
            <v>I</v>
          </cell>
          <cell r="E446">
            <v>36342</v>
          </cell>
          <cell r="F446">
            <v>36342</v>
          </cell>
          <cell r="G446">
            <v>73050</v>
          </cell>
        </row>
        <row r="447">
          <cell r="A447">
            <v>289140</v>
          </cell>
          <cell r="B447" t="str">
            <v>XPD Materials Mgmt</v>
          </cell>
          <cell r="C447" t="str">
            <v>Y</v>
          </cell>
          <cell r="D447" t="str">
            <v>I</v>
          </cell>
          <cell r="E447">
            <v>36342</v>
          </cell>
          <cell r="F447">
            <v>36342</v>
          </cell>
          <cell r="G447">
            <v>73050</v>
          </cell>
        </row>
        <row r="448">
          <cell r="A448">
            <v>289141</v>
          </cell>
          <cell r="B448" t="str">
            <v>XPD Contracts Management</v>
          </cell>
          <cell r="C448" t="str">
            <v>Y</v>
          </cell>
          <cell r="D448" t="str">
            <v>I</v>
          </cell>
          <cell r="E448">
            <v>36342</v>
          </cell>
          <cell r="F448">
            <v>36342</v>
          </cell>
          <cell r="G448">
            <v>73050</v>
          </cell>
        </row>
        <row r="449">
          <cell r="A449">
            <v>289142</v>
          </cell>
          <cell r="B449" t="str">
            <v>XPD Publications Management</v>
          </cell>
          <cell r="C449" t="str">
            <v>Y</v>
          </cell>
          <cell r="D449" t="str">
            <v>I</v>
          </cell>
          <cell r="E449">
            <v>36342</v>
          </cell>
          <cell r="F449">
            <v>36342</v>
          </cell>
          <cell r="G449">
            <v>73050</v>
          </cell>
        </row>
        <row r="450">
          <cell r="A450">
            <v>289155</v>
          </cell>
          <cell r="B450" t="str">
            <v>XPD Systems Thinking</v>
          </cell>
          <cell r="C450" t="str">
            <v>Y</v>
          </cell>
          <cell r="D450" t="str">
            <v>I</v>
          </cell>
          <cell r="E450">
            <v>36342</v>
          </cell>
          <cell r="F450">
            <v>36342</v>
          </cell>
          <cell r="G450">
            <v>73050</v>
          </cell>
        </row>
        <row r="451">
          <cell r="A451">
            <v>289166</v>
          </cell>
          <cell r="B451" t="str">
            <v>XPD Trans-Interpreter</v>
          </cell>
          <cell r="C451" t="str">
            <v>Y</v>
          </cell>
          <cell r="D451" t="str">
            <v>I</v>
          </cell>
          <cell r="E451">
            <v>36342</v>
          </cell>
          <cell r="F451">
            <v>36342</v>
          </cell>
          <cell r="G451">
            <v>73050</v>
          </cell>
        </row>
        <row r="452">
          <cell r="A452">
            <v>289170</v>
          </cell>
          <cell r="B452" t="str">
            <v>XPD Misc Program Expenses</v>
          </cell>
          <cell r="C452" t="str">
            <v>Y</v>
          </cell>
          <cell r="D452" t="str">
            <v>I</v>
          </cell>
          <cell r="E452">
            <v>37438</v>
          </cell>
          <cell r="F452">
            <v>37438</v>
          </cell>
          <cell r="G452">
            <v>73050</v>
          </cell>
        </row>
        <row r="453">
          <cell r="A453">
            <v>289181</v>
          </cell>
          <cell r="B453" t="str">
            <v>XPD Sales</v>
          </cell>
          <cell r="C453" t="str">
            <v>Y</v>
          </cell>
          <cell r="D453" t="str">
            <v>I</v>
          </cell>
          <cell r="E453">
            <v>37438</v>
          </cell>
          <cell r="F453">
            <v>37438</v>
          </cell>
          <cell r="G453">
            <v>73050</v>
          </cell>
        </row>
        <row r="454">
          <cell r="A454">
            <v>289182</v>
          </cell>
          <cell r="B454" t="str">
            <v>XPD Financial Officer</v>
          </cell>
          <cell r="C454" t="str">
            <v>Y</v>
          </cell>
          <cell r="D454" t="str">
            <v>I</v>
          </cell>
          <cell r="E454">
            <v>37438</v>
          </cell>
          <cell r="F454">
            <v>37438</v>
          </cell>
          <cell r="G454">
            <v>73050</v>
          </cell>
        </row>
        <row r="455">
          <cell r="A455">
            <v>289183</v>
          </cell>
          <cell r="B455" t="str">
            <v>XPD Public Relations</v>
          </cell>
          <cell r="C455" t="str">
            <v>Y</v>
          </cell>
          <cell r="D455" t="str">
            <v>I</v>
          </cell>
          <cell r="E455">
            <v>37438</v>
          </cell>
          <cell r="F455">
            <v>37438</v>
          </cell>
          <cell r="G455">
            <v>73050</v>
          </cell>
        </row>
        <row r="456">
          <cell r="A456">
            <v>289190</v>
          </cell>
          <cell r="B456" t="str">
            <v>XPD Misc Courses</v>
          </cell>
          <cell r="C456" t="str">
            <v>Y</v>
          </cell>
          <cell r="D456" t="str">
            <v>A</v>
          </cell>
          <cell r="E456">
            <v>37438</v>
          </cell>
          <cell r="G456">
            <v>73050</v>
          </cell>
        </row>
        <row r="457">
          <cell r="A457">
            <v>289280</v>
          </cell>
          <cell r="B457" t="str">
            <v>XPD AGC Professional Development</v>
          </cell>
          <cell r="C457" t="str">
            <v>Y</v>
          </cell>
          <cell r="D457" t="str">
            <v>I</v>
          </cell>
          <cell r="E457">
            <v>36342</v>
          </cell>
          <cell r="F457">
            <v>36342</v>
          </cell>
          <cell r="G457">
            <v>73050</v>
          </cell>
        </row>
        <row r="458">
          <cell r="A458">
            <v>289300</v>
          </cell>
          <cell r="B458" t="str">
            <v>XPD New Courses Research/Devlpmnt</v>
          </cell>
          <cell r="C458" t="str">
            <v>Y</v>
          </cell>
          <cell r="D458" t="str">
            <v>A</v>
          </cell>
          <cell r="E458">
            <v>35247</v>
          </cell>
          <cell r="G458">
            <v>73050</v>
          </cell>
        </row>
        <row r="459">
          <cell r="A459">
            <v>289320</v>
          </cell>
          <cell r="B459" t="str">
            <v>XPD Construction Management</v>
          </cell>
          <cell r="C459" t="str">
            <v>Y</v>
          </cell>
          <cell r="D459" t="str">
            <v>I</v>
          </cell>
          <cell r="E459">
            <v>37438</v>
          </cell>
          <cell r="F459">
            <v>37438</v>
          </cell>
          <cell r="G459">
            <v>73050</v>
          </cell>
        </row>
        <row r="460">
          <cell r="A460">
            <v>289340</v>
          </cell>
          <cell r="B460" t="str">
            <v>XPD CCOE Conference</v>
          </cell>
          <cell r="C460" t="str">
            <v>Y</v>
          </cell>
          <cell r="D460" t="str">
            <v>I</v>
          </cell>
          <cell r="E460">
            <v>36342</v>
          </cell>
          <cell r="F460">
            <v>36342</v>
          </cell>
          <cell r="G460">
            <v>73050</v>
          </cell>
        </row>
        <row r="461">
          <cell r="A461">
            <v>289360</v>
          </cell>
          <cell r="B461" t="str">
            <v>XPD Engineering Mgmt</v>
          </cell>
          <cell r="C461" t="str">
            <v>Y</v>
          </cell>
          <cell r="D461" t="str">
            <v>I</v>
          </cell>
          <cell r="E461">
            <v>37438</v>
          </cell>
          <cell r="F461">
            <v>37438</v>
          </cell>
          <cell r="G461">
            <v>73050</v>
          </cell>
        </row>
        <row r="462">
          <cell r="A462">
            <v>289380</v>
          </cell>
          <cell r="B462" t="str">
            <v>XPD Web Site Production</v>
          </cell>
          <cell r="C462" t="str">
            <v>Y</v>
          </cell>
          <cell r="D462" t="str">
            <v>I</v>
          </cell>
          <cell r="E462">
            <v>37438</v>
          </cell>
          <cell r="F462">
            <v>37438</v>
          </cell>
          <cell r="G462">
            <v>73050</v>
          </cell>
        </row>
        <row r="463">
          <cell r="A463">
            <v>289400</v>
          </cell>
          <cell r="B463" t="str">
            <v>XPD Environmental Courses</v>
          </cell>
          <cell r="C463" t="str">
            <v>N</v>
          </cell>
          <cell r="D463" t="str">
            <v>I</v>
          </cell>
          <cell r="E463">
            <v>38169</v>
          </cell>
          <cell r="F463">
            <v>38169</v>
          </cell>
          <cell r="G463">
            <v>73050</v>
          </cell>
        </row>
        <row r="464">
          <cell r="A464">
            <v>289401</v>
          </cell>
          <cell r="B464" t="str">
            <v>XPD Environmental Programs Office</v>
          </cell>
          <cell r="C464" t="str">
            <v>Y</v>
          </cell>
          <cell r="D464" t="str">
            <v>I</v>
          </cell>
          <cell r="E464">
            <v>38169</v>
          </cell>
          <cell r="F464">
            <v>38169</v>
          </cell>
          <cell r="G464">
            <v>73050</v>
          </cell>
        </row>
        <row r="465">
          <cell r="A465">
            <v>289402</v>
          </cell>
          <cell r="B465" t="str">
            <v>XPD Watershed</v>
          </cell>
          <cell r="C465" t="str">
            <v>Y</v>
          </cell>
          <cell r="D465" t="str">
            <v>I</v>
          </cell>
          <cell r="E465">
            <v>37438</v>
          </cell>
          <cell r="F465">
            <v>37438</v>
          </cell>
          <cell r="G465">
            <v>73050</v>
          </cell>
        </row>
        <row r="466">
          <cell r="A466">
            <v>289403</v>
          </cell>
          <cell r="B466" t="str">
            <v>XPD Toxicology</v>
          </cell>
          <cell r="C466" t="str">
            <v>Y</v>
          </cell>
          <cell r="D466" t="str">
            <v>I</v>
          </cell>
          <cell r="E466">
            <v>36342</v>
          </cell>
          <cell r="F466">
            <v>36342</v>
          </cell>
          <cell r="G466">
            <v>73050</v>
          </cell>
        </row>
        <row r="467">
          <cell r="A467">
            <v>289404</v>
          </cell>
          <cell r="B467" t="str">
            <v>XPD Northern Oregon Wetlands</v>
          </cell>
          <cell r="C467" t="str">
            <v>Y</v>
          </cell>
          <cell r="D467" t="str">
            <v>I</v>
          </cell>
          <cell r="E467">
            <v>38169</v>
          </cell>
          <cell r="F467">
            <v>38169</v>
          </cell>
          <cell r="G467">
            <v>73050</v>
          </cell>
        </row>
        <row r="468">
          <cell r="A468">
            <v>289405</v>
          </cell>
          <cell r="B468" t="str">
            <v>XPD Misc Environmental Programs</v>
          </cell>
          <cell r="C468" t="str">
            <v>Y</v>
          </cell>
          <cell r="D468" t="str">
            <v>I</v>
          </cell>
          <cell r="E468">
            <v>38169</v>
          </cell>
          <cell r="F468">
            <v>38169</v>
          </cell>
          <cell r="G468">
            <v>73050</v>
          </cell>
        </row>
        <row r="469">
          <cell r="A469">
            <v>289500</v>
          </cell>
          <cell r="B469" t="str">
            <v>XPD Review Courses</v>
          </cell>
          <cell r="C469" t="str">
            <v>N</v>
          </cell>
          <cell r="D469" t="str">
            <v>I</v>
          </cell>
          <cell r="E469">
            <v>38169</v>
          </cell>
          <cell r="F469">
            <v>38169</v>
          </cell>
          <cell r="G469">
            <v>73050</v>
          </cell>
        </row>
        <row r="470">
          <cell r="A470">
            <v>289260</v>
          </cell>
          <cell r="B470" t="str">
            <v>XPD GMAT Review Course</v>
          </cell>
          <cell r="C470" t="str">
            <v>Y</v>
          </cell>
          <cell r="D470" t="str">
            <v>I</v>
          </cell>
          <cell r="E470">
            <v>37438</v>
          </cell>
          <cell r="F470">
            <v>37438</v>
          </cell>
          <cell r="G470">
            <v>73050</v>
          </cell>
        </row>
        <row r="471">
          <cell r="A471">
            <v>289502</v>
          </cell>
          <cell r="B471" t="str">
            <v>XPD GRE Review Courses</v>
          </cell>
          <cell r="C471" t="str">
            <v>Y</v>
          </cell>
          <cell r="D471" t="str">
            <v>I</v>
          </cell>
          <cell r="E471">
            <v>37438</v>
          </cell>
          <cell r="F471">
            <v>37438</v>
          </cell>
          <cell r="G471">
            <v>73050</v>
          </cell>
        </row>
        <row r="472">
          <cell r="A472">
            <v>289503</v>
          </cell>
          <cell r="B472" t="str">
            <v>XPD LSAT</v>
          </cell>
          <cell r="C472" t="str">
            <v>Y</v>
          </cell>
          <cell r="D472" t="str">
            <v>I</v>
          </cell>
          <cell r="E472">
            <v>37438</v>
          </cell>
          <cell r="F472">
            <v>37438</v>
          </cell>
          <cell r="G472">
            <v>73050</v>
          </cell>
        </row>
        <row r="473">
          <cell r="A473">
            <v>289600</v>
          </cell>
          <cell r="B473" t="str">
            <v>XPD Multimedia</v>
          </cell>
          <cell r="C473" t="str">
            <v>N</v>
          </cell>
          <cell r="D473" t="str">
            <v>A</v>
          </cell>
          <cell r="E473">
            <v>37370</v>
          </cell>
          <cell r="G473">
            <v>73050</v>
          </cell>
        </row>
        <row r="474">
          <cell r="A474">
            <v>285003</v>
          </cell>
          <cell r="B474" t="str">
            <v>XPD Multimedia Program</v>
          </cell>
          <cell r="C474" t="str">
            <v>Y</v>
          </cell>
          <cell r="D474" t="str">
            <v>A</v>
          </cell>
          <cell r="E474">
            <v>35625</v>
          </cell>
          <cell r="G474">
            <v>73050</v>
          </cell>
        </row>
        <row r="475">
          <cell r="A475">
            <v>289165</v>
          </cell>
          <cell r="B475" t="str">
            <v>XPD Software Tools</v>
          </cell>
          <cell r="C475" t="str">
            <v>Y</v>
          </cell>
          <cell r="D475" t="str">
            <v>I</v>
          </cell>
          <cell r="E475">
            <v>38397</v>
          </cell>
          <cell r="F475">
            <v>38397</v>
          </cell>
          <cell r="G475">
            <v>73050</v>
          </cell>
        </row>
        <row r="476">
          <cell r="A476">
            <v>289601</v>
          </cell>
          <cell r="B476" t="str">
            <v>XPD Multimedia Office</v>
          </cell>
          <cell r="C476" t="str">
            <v>Y</v>
          </cell>
          <cell r="D476" t="str">
            <v>A</v>
          </cell>
          <cell r="E476">
            <v>35977</v>
          </cell>
          <cell r="F476">
            <v>35977</v>
          </cell>
          <cell r="G476">
            <v>73050</v>
          </cell>
        </row>
        <row r="477">
          <cell r="A477">
            <v>289602</v>
          </cell>
          <cell r="B477" t="str">
            <v>XPD Macromedia</v>
          </cell>
          <cell r="C477" t="str">
            <v>Y</v>
          </cell>
          <cell r="D477" t="str">
            <v>A</v>
          </cell>
          <cell r="E477">
            <v>35612</v>
          </cell>
          <cell r="G477">
            <v>73050</v>
          </cell>
        </row>
        <row r="478">
          <cell r="A478">
            <v>289603</v>
          </cell>
          <cell r="B478" t="str">
            <v>XPD Web Site Developer</v>
          </cell>
          <cell r="C478" t="str">
            <v>Y</v>
          </cell>
          <cell r="D478" t="str">
            <v>A</v>
          </cell>
          <cell r="E478">
            <v>36342</v>
          </cell>
          <cell r="G478">
            <v>73050</v>
          </cell>
        </row>
        <row r="479">
          <cell r="A479">
            <v>289700</v>
          </cell>
          <cell r="B479" t="str">
            <v>XPD Executive Programs</v>
          </cell>
          <cell r="C479" t="str">
            <v>N</v>
          </cell>
          <cell r="D479" t="str">
            <v>A</v>
          </cell>
          <cell r="E479">
            <v>36342</v>
          </cell>
          <cell r="G479">
            <v>73050</v>
          </cell>
        </row>
        <row r="480">
          <cell r="A480">
            <v>289710</v>
          </cell>
          <cell r="B480" t="str">
            <v>XPD Executive Programs Office</v>
          </cell>
          <cell r="C480" t="str">
            <v>Y</v>
          </cell>
          <cell r="D480" t="str">
            <v>A</v>
          </cell>
          <cell r="E480">
            <v>36342</v>
          </cell>
          <cell r="G480">
            <v>73050</v>
          </cell>
        </row>
        <row r="481">
          <cell r="A481">
            <v>289720</v>
          </cell>
          <cell r="B481" t="str">
            <v>XPD Executive Programs-Mktg Exp</v>
          </cell>
          <cell r="C481" t="str">
            <v>Y</v>
          </cell>
          <cell r="D481" t="str">
            <v>I</v>
          </cell>
          <cell r="E481">
            <v>37438</v>
          </cell>
          <cell r="F481">
            <v>37438</v>
          </cell>
          <cell r="G481">
            <v>73050</v>
          </cell>
        </row>
        <row r="482">
          <cell r="A482">
            <v>289730</v>
          </cell>
          <cell r="B482" t="str">
            <v>XPD Exec Progs-Public Offerings</v>
          </cell>
          <cell r="C482" t="str">
            <v>Y</v>
          </cell>
          <cell r="D482" t="str">
            <v>A</v>
          </cell>
          <cell r="E482">
            <v>36342</v>
          </cell>
          <cell r="G482">
            <v>73050</v>
          </cell>
        </row>
        <row r="483">
          <cell r="A483">
            <v>289740</v>
          </cell>
          <cell r="B483" t="str">
            <v>XPD Exec Progs-Contract Offerings</v>
          </cell>
          <cell r="C483" t="str">
            <v>Y</v>
          </cell>
          <cell r="D483" t="str">
            <v>A</v>
          </cell>
          <cell r="E483">
            <v>36342</v>
          </cell>
          <cell r="G483">
            <v>73050</v>
          </cell>
        </row>
        <row r="484">
          <cell r="A484">
            <v>289775</v>
          </cell>
          <cell r="B484" t="str">
            <v>XPC Program E</v>
          </cell>
          <cell r="C484" t="str">
            <v>N</v>
          </cell>
          <cell r="D484" t="str">
            <v>A</v>
          </cell>
          <cell r="E484">
            <v>38534</v>
          </cell>
          <cell r="G484">
            <v>73050</v>
          </cell>
        </row>
        <row r="485">
          <cell r="A485">
            <v>289126</v>
          </cell>
          <cell r="B485" t="str">
            <v>XPD Supervision</v>
          </cell>
          <cell r="C485" t="str">
            <v>Y</v>
          </cell>
          <cell r="D485" t="str">
            <v>A</v>
          </cell>
          <cell r="E485">
            <v>38699</v>
          </cell>
          <cell r="G485">
            <v>73050</v>
          </cell>
        </row>
        <row r="486">
          <cell r="A486">
            <v>289776</v>
          </cell>
          <cell r="B486" t="str">
            <v>XPC Healthcare</v>
          </cell>
          <cell r="C486" t="str">
            <v>Y</v>
          </cell>
          <cell r="D486" t="str">
            <v>A</v>
          </cell>
          <cell r="E486">
            <v>38534</v>
          </cell>
          <cell r="G486">
            <v>73050</v>
          </cell>
        </row>
        <row r="487">
          <cell r="A487">
            <v>289800</v>
          </cell>
          <cell r="B487" t="str">
            <v>XPC Program A</v>
          </cell>
          <cell r="C487" t="str">
            <v>N</v>
          </cell>
          <cell r="D487" t="str">
            <v>A</v>
          </cell>
          <cell r="E487">
            <v>37438</v>
          </cell>
          <cell r="G487">
            <v>73050</v>
          </cell>
        </row>
        <row r="488">
          <cell r="A488">
            <v>289070</v>
          </cell>
          <cell r="B488" t="str">
            <v>XPD CE-Quals</v>
          </cell>
          <cell r="C488" t="str">
            <v>Y</v>
          </cell>
          <cell r="D488" t="str">
            <v>A</v>
          </cell>
          <cell r="E488">
            <v>37438</v>
          </cell>
          <cell r="G488">
            <v>73050</v>
          </cell>
        </row>
        <row r="489">
          <cell r="A489">
            <v>289200</v>
          </cell>
          <cell r="B489" t="str">
            <v>XPD Tax Institutes</v>
          </cell>
          <cell r="C489" t="str">
            <v>Y</v>
          </cell>
          <cell r="D489" t="str">
            <v>A</v>
          </cell>
          <cell r="E489">
            <v>37438</v>
          </cell>
          <cell r="G489">
            <v>73050</v>
          </cell>
        </row>
        <row r="490">
          <cell r="A490">
            <v>289240</v>
          </cell>
          <cell r="B490" t="str">
            <v>XPD Seminars</v>
          </cell>
          <cell r="C490" t="str">
            <v>Y</v>
          </cell>
          <cell r="D490" t="str">
            <v>A</v>
          </cell>
          <cell r="E490">
            <v>37438</v>
          </cell>
          <cell r="G490">
            <v>73050</v>
          </cell>
        </row>
        <row r="491">
          <cell r="A491">
            <v>289801</v>
          </cell>
          <cell r="B491" t="str">
            <v>XPC Antiques &amp; Collectibles Sum Cmp</v>
          </cell>
          <cell r="C491" t="str">
            <v>Y</v>
          </cell>
          <cell r="D491" t="str">
            <v>A</v>
          </cell>
          <cell r="E491">
            <v>38030</v>
          </cell>
          <cell r="G491">
            <v>73050</v>
          </cell>
        </row>
        <row r="492">
          <cell r="A492">
            <v>289802</v>
          </cell>
          <cell r="B492" t="str">
            <v>XPC Transportation</v>
          </cell>
          <cell r="C492" t="str">
            <v>Y</v>
          </cell>
          <cell r="D492" t="str">
            <v>A</v>
          </cell>
          <cell r="E492">
            <v>38169</v>
          </cell>
          <cell r="G492">
            <v>73050</v>
          </cell>
        </row>
        <row r="493">
          <cell r="A493">
            <v>289825</v>
          </cell>
          <cell r="B493" t="str">
            <v>XPC Program B</v>
          </cell>
          <cell r="C493" t="str">
            <v>N</v>
          </cell>
          <cell r="D493" t="str">
            <v>A</v>
          </cell>
          <cell r="E493">
            <v>37439</v>
          </cell>
          <cell r="G493">
            <v>73050</v>
          </cell>
        </row>
        <row r="494">
          <cell r="A494">
            <v>289110</v>
          </cell>
          <cell r="B494" t="str">
            <v>XPD Human Resource Mgmt</v>
          </cell>
          <cell r="C494" t="str">
            <v>Y</v>
          </cell>
          <cell r="D494" t="str">
            <v>A</v>
          </cell>
          <cell r="E494">
            <v>37439</v>
          </cell>
          <cell r="G494">
            <v>73050</v>
          </cell>
        </row>
        <row r="495">
          <cell r="A495">
            <v>289160</v>
          </cell>
          <cell r="B495" t="str">
            <v>XPD Marketing</v>
          </cell>
          <cell r="C495" t="str">
            <v>Y</v>
          </cell>
          <cell r="D495" t="str">
            <v>A</v>
          </cell>
          <cell r="E495">
            <v>37439</v>
          </cell>
          <cell r="G495">
            <v>73050</v>
          </cell>
        </row>
        <row r="496">
          <cell r="A496">
            <v>289826</v>
          </cell>
          <cell r="B496" t="str">
            <v>XPC Annual HR Prof Devl Wkshp N/C</v>
          </cell>
          <cell r="C496" t="str">
            <v>Y</v>
          </cell>
          <cell r="D496" t="str">
            <v>A</v>
          </cell>
          <cell r="E496">
            <v>37803</v>
          </cell>
          <cell r="G496">
            <v>73050</v>
          </cell>
        </row>
        <row r="497">
          <cell r="A497">
            <v>289827</v>
          </cell>
          <cell r="B497" t="str">
            <v>XPC OTA Highway Watch Prgm</v>
          </cell>
          <cell r="C497" t="str">
            <v>Y</v>
          </cell>
          <cell r="D497" t="str">
            <v>A</v>
          </cell>
          <cell r="E497">
            <v>38169</v>
          </cell>
          <cell r="G497">
            <v>73050</v>
          </cell>
        </row>
        <row r="498">
          <cell r="A498">
            <v>289828</v>
          </cell>
          <cell r="B498" t="str">
            <v>XPC Orgn Development Cert Prog</v>
          </cell>
          <cell r="C498" t="str">
            <v>Y</v>
          </cell>
          <cell r="D498" t="str">
            <v>A</v>
          </cell>
          <cell r="E498">
            <v>38534</v>
          </cell>
          <cell r="G498">
            <v>73050</v>
          </cell>
        </row>
        <row r="499">
          <cell r="A499">
            <v>289850</v>
          </cell>
          <cell r="B499" t="str">
            <v>XPC Program C</v>
          </cell>
          <cell r="C499" t="str">
            <v>N</v>
          </cell>
          <cell r="D499" t="str">
            <v>A</v>
          </cell>
          <cell r="E499">
            <v>37438</v>
          </cell>
          <cell r="G499">
            <v>73050</v>
          </cell>
        </row>
        <row r="500">
          <cell r="A500">
            <v>289120</v>
          </cell>
          <cell r="B500" t="str">
            <v>XPD Management</v>
          </cell>
          <cell r="C500" t="str">
            <v>Y</v>
          </cell>
          <cell r="D500" t="str">
            <v>A</v>
          </cell>
          <cell r="E500">
            <v>37438</v>
          </cell>
          <cell r="G500">
            <v>73050</v>
          </cell>
        </row>
        <row r="501">
          <cell r="A501">
            <v>289125</v>
          </cell>
          <cell r="B501" t="str">
            <v>XPD Workplace Conflict Mgmt</v>
          </cell>
          <cell r="C501" t="str">
            <v>Y</v>
          </cell>
          <cell r="D501" t="str">
            <v>I</v>
          </cell>
          <cell r="E501">
            <v>38169</v>
          </cell>
          <cell r="F501">
            <v>38169</v>
          </cell>
          <cell r="G501">
            <v>73050</v>
          </cell>
        </row>
        <row r="502">
          <cell r="A502">
            <v>289127</v>
          </cell>
          <cell r="B502" t="str">
            <v>XPD Advanced Project Mgmt</v>
          </cell>
          <cell r="C502" t="str">
            <v>Y</v>
          </cell>
          <cell r="D502" t="str">
            <v>A</v>
          </cell>
          <cell r="E502">
            <v>37438</v>
          </cell>
          <cell r="G502">
            <v>73050</v>
          </cell>
        </row>
        <row r="503">
          <cell r="A503">
            <v>289150</v>
          </cell>
          <cell r="B503" t="str">
            <v>XPD Project Mgmt</v>
          </cell>
          <cell r="C503" t="str">
            <v>Y</v>
          </cell>
          <cell r="D503" t="str">
            <v>A</v>
          </cell>
          <cell r="E503">
            <v>37438</v>
          </cell>
          <cell r="G503">
            <v>73050</v>
          </cell>
        </row>
        <row r="504">
          <cell r="A504">
            <v>289851</v>
          </cell>
          <cell r="B504" t="str">
            <v>XPC Managing Projects and Programs</v>
          </cell>
          <cell r="C504" t="str">
            <v>Y</v>
          </cell>
          <cell r="D504" t="str">
            <v>A</v>
          </cell>
          <cell r="E504">
            <v>37803</v>
          </cell>
          <cell r="G504">
            <v>73050</v>
          </cell>
        </row>
        <row r="505">
          <cell r="A505">
            <v>289852</v>
          </cell>
          <cell r="B505" t="str">
            <v>XPC Communications Program</v>
          </cell>
          <cell r="C505" t="str">
            <v>Y</v>
          </cell>
          <cell r="D505" t="str">
            <v>A</v>
          </cell>
          <cell r="E505">
            <v>38169</v>
          </cell>
          <cell r="G505">
            <v>73050</v>
          </cell>
        </row>
        <row r="506">
          <cell r="A506">
            <v>289853</v>
          </cell>
          <cell r="B506" t="str">
            <v>XPC Managing Design &amp; Construction</v>
          </cell>
          <cell r="C506" t="str">
            <v>Y</v>
          </cell>
          <cell r="D506" t="str">
            <v>A</v>
          </cell>
          <cell r="E506">
            <v>38534</v>
          </cell>
          <cell r="G506">
            <v>73050</v>
          </cell>
        </row>
        <row r="507">
          <cell r="A507">
            <v>289875</v>
          </cell>
          <cell r="B507" t="str">
            <v>XPC Program D</v>
          </cell>
          <cell r="C507" t="str">
            <v>N</v>
          </cell>
          <cell r="D507" t="str">
            <v>A</v>
          </cell>
          <cell r="E507">
            <v>37438</v>
          </cell>
          <cell r="G507">
            <v>73050</v>
          </cell>
        </row>
        <row r="508">
          <cell r="A508">
            <v>289220</v>
          </cell>
          <cell r="B508" t="str">
            <v>XPD Contract Prgms</v>
          </cell>
          <cell r="C508" t="str">
            <v>Y</v>
          </cell>
          <cell r="D508" t="str">
            <v>A</v>
          </cell>
          <cell r="E508">
            <v>37438</v>
          </cell>
          <cell r="G508">
            <v>73050</v>
          </cell>
        </row>
        <row r="509">
          <cell r="A509">
            <v>290000</v>
          </cell>
          <cell r="B509" t="str">
            <v>XSC Salem Center</v>
          </cell>
          <cell r="C509" t="str">
            <v>N</v>
          </cell>
          <cell r="D509" t="str">
            <v>A</v>
          </cell>
          <cell r="E509">
            <v>33786</v>
          </cell>
          <cell r="G509">
            <v>73050</v>
          </cell>
        </row>
        <row r="510">
          <cell r="A510">
            <v>290001</v>
          </cell>
          <cell r="B510" t="str">
            <v>XSC Salem Center Office</v>
          </cell>
          <cell r="C510" t="str">
            <v>Y</v>
          </cell>
          <cell r="D510" t="str">
            <v>A</v>
          </cell>
          <cell r="E510">
            <v>33786</v>
          </cell>
          <cell r="G510">
            <v>73050</v>
          </cell>
        </row>
        <row r="511">
          <cell r="A511">
            <v>290100</v>
          </cell>
          <cell r="B511" t="str">
            <v>XSC Salem Center Courses</v>
          </cell>
          <cell r="C511" t="str">
            <v>N</v>
          </cell>
          <cell r="D511" t="str">
            <v>A</v>
          </cell>
          <cell r="E511">
            <v>33786</v>
          </cell>
          <cell r="G511">
            <v>73050</v>
          </cell>
        </row>
        <row r="512">
          <cell r="A512">
            <v>290101</v>
          </cell>
          <cell r="B512" t="str">
            <v>XSC Courses</v>
          </cell>
          <cell r="C512" t="str">
            <v>Y</v>
          </cell>
          <cell r="D512" t="str">
            <v>A</v>
          </cell>
          <cell r="E512">
            <v>33786</v>
          </cell>
          <cell r="G512">
            <v>73050</v>
          </cell>
        </row>
        <row r="513">
          <cell r="A513">
            <v>290110</v>
          </cell>
          <cell r="B513" t="str">
            <v>XSC Masters in Public Admin</v>
          </cell>
          <cell r="C513" t="str">
            <v>Y</v>
          </cell>
          <cell r="D513" t="str">
            <v>I</v>
          </cell>
          <cell r="E513">
            <v>38169</v>
          </cell>
          <cell r="F513">
            <v>38169</v>
          </cell>
          <cell r="G513">
            <v>73050</v>
          </cell>
        </row>
        <row r="514">
          <cell r="A514">
            <v>290120</v>
          </cell>
          <cell r="B514" t="str">
            <v>XSC First American Education Series</v>
          </cell>
          <cell r="C514" t="str">
            <v>Y</v>
          </cell>
          <cell r="D514" t="str">
            <v>A</v>
          </cell>
          <cell r="E514">
            <v>38169</v>
          </cell>
          <cell r="F514">
            <v>38169</v>
          </cell>
          <cell r="G514">
            <v>73050</v>
          </cell>
        </row>
        <row r="515">
          <cell r="A515">
            <v>290130</v>
          </cell>
          <cell r="B515" t="str">
            <v>XSC Chicano Program</v>
          </cell>
          <cell r="C515" t="str">
            <v>Y</v>
          </cell>
          <cell r="D515" t="str">
            <v>A</v>
          </cell>
          <cell r="E515">
            <v>35977</v>
          </cell>
          <cell r="G515">
            <v>73050</v>
          </cell>
        </row>
        <row r="516">
          <cell r="A516">
            <v>290140</v>
          </cell>
          <cell r="B516" t="str">
            <v>XSC Writing Program</v>
          </cell>
          <cell r="C516" t="str">
            <v>Y</v>
          </cell>
          <cell r="D516" t="str">
            <v>A</v>
          </cell>
          <cell r="E516">
            <v>35977</v>
          </cell>
          <cell r="G516">
            <v>73050</v>
          </cell>
        </row>
        <row r="517">
          <cell r="A517">
            <v>290150</v>
          </cell>
          <cell r="B517" t="str">
            <v>XSC Admin of Justice Minor</v>
          </cell>
          <cell r="C517" t="str">
            <v>Y</v>
          </cell>
          <cell r="D517" t="str">
            <v>A</v>
          </cell>
          <cell r="E517">
            <v>35977</v>
          </cell>
          <cell r="G517">
            <v>73050</v>
          </cell>
        </row>
        <row r="518">
          <cell r="A518">
            <v>290155</v>
          </cell>
          <cell r="B518" t="str">
            <v>XSC Community Conversation</v>
          </cell>
          <cell r="C518" t="str">
            <v>Y</v>
          </cell>
          <cell r="D518" t="str">
            <v>I</v>
          </cell>
          <cell r="E518">
            <v>38169</v>
          </cell>
          <cell r="F518">
            <v>38169</v>
          </cell>
          <cell r="G518">
            <v>73050</v>
          </cell>
        </row>
        <row r="519">
          <cell r="A519">
            <v>290161</v>
          </cell>
          <cell r="B519" t="str">
            <v>XSC Child and Family Studies</v>
          </cell>
          <cell r="C519" t="str">
            <v>Y</v>
          </cell>
          <cell r="D519" t="str">
            <v>A</v>
          </cell>
          <cell r="E519">
            <v>36708</v>
          </cell>
          <cell r="G519">
            <v>73050</v>
          </cell>
        </row>
        <row r="520">
          <cell r="A520">
            <v>290162</v>
          </cell>
          <cell r="B520" t="str">
            <v>XSC Community Development</v>
          </cell>
          <cell r="C520" t="str">
            <v>Y</v>
          </cell>
          <cell r="D520" t="str">
            <v>A</v>
          </cell>
          <cell r="E520">
            <v>36708</v>
          </cell>
          <cell r="G520">
            <v>73050</v>
          </cell>
        </row>
        <row r="521">
          <cell r="A521">
            <v>290163</v>
          </cell>
          <cell r="B521" t="str">
            <v>XSC History</v>
          </cell>
          <cell r="C521" t="str">
            <v>Y</v>
          </cell>
          <cell r="D521" t="str">
            <v>A</v>
          </cell>
          <cell r="E521">
            <v>36708</v>
          </cell>
          <cell r="G521">
            <v>73050</v>
          </cell>
        </row>
        <row r="522">
          <cell r="A522">
            <v>290164</v>
          </cell>
          <cell r="B522" t="str">
            <v>XSC Anthropology</v>
          </cell>
          <cell r="C522" t="str">
            <v>Y</v>
          </cell>
          <cell r="D522" t="str">
            <v>A</v>
          </cell>
          <cell r="E522">
            <v>36708</v>
          </cell>
          <cell r="G522">
            <v>73050</v>
          </cell>
        </row>
        <row r="523">
          <cell r="A523">
            <v>290165</v>
          </cell>
          <cell r="B523" t="str">
            <v>XSC Women's Studies</v>
          </cell>
          <cell r="C523" t="str">
            <v>Y</v>
          </cell>
          <cell r="D523" t="str">
            <v>A</v>
          </cell>
          <cell r="E523">
            <v>36708</v>
          </cell>
          <cell r="G523">
            <v>73050</v>
          </cell>
        </row>
        <row r="524">
          <cell r="A524">
            <v>290166</v>
          </cell>
          <cell r="B524" t="str">
            <v>XSL Geography</v>
          </cell>
          <cell r="C524" t="str">
            <v>Y</v>
          </cell>
          <cell r="D524" t="str">
            <v>A</v>
          </cell>
          <cell r="E524">
            <v>37073</v>
          </cell>
          <cell r="G524">
            <v>73050</v>
          </cell>
        </row>
        <row r="525">
          <cell r="A525">
            <v>290167</v>
          </cell>
          <cell r="B525" t="str">
            <v>XSL Conflict Resolution/Philosophy</v>
          </cell>
          <cell r="C525" t="str">
            <v>Y</v>
          </cell>
          <cell r="D525" t="str">
            <v>A</v>
          </cell>
          <cell r="E525">
            <v>37073</v>
          </cell>
          <cell r="G525">
            <v>73050</v>
          </cell>
        </row>
        <row r="526">
          <cell r="A526">
            <v>290168</v>
          </cell>
          <cell r="B526" t="str">
            <v>XSL Business Administration</v>
          </cell>
          <cell r="C526" t="str">
            <v>Y</v>
          </cell>
          <cell r="D526" t="str">
            <v>A</v>
          </cell>
          <cell r="E526">
            <v>37073</v>
          </cell>
          <cell r="G526">
            <v>73050</v>
          </cell>
        </row>
        <row r="527">
          <cell r="A527">
            <v>290400</v>
          </cell>
          <cell r="B527" t="str">
            <v>XSC Misc Services &amp; Contracts</v>
          </cell>
          <cell r="C527" t="str">
            <v>Y</v>
          </cell>
          <cell r="D527" t="str">
            <v>A</v>
          </cell>
          <cell r="E527">
            <v>33786</v>
          </cell>
          <cell r="G527">
            <v>73050</v>
          </cell>
        </row>
        <row r="528">
          <cell r="A528">
            <v>293000</v>
          </cell>
          <cell r="B528" t="str">
            <v>XDL Distance Learning</v>
          </cell>
          <cell r="C528" t="str">
            <v>N</v>
          </cell>
          <cell r="D528" t="str">
            <v>A</v>
          </cell>
          <cell r="E528">
            <v>35612</v>
          </cell>
          <cell r="G528">
            <v>73050</v>
          </cell>
        </row>
        <row r="529">
          <cell r="A529">
            <v>281030</v>
          </cell>
          <cell r="B529" t="str">
            <v>XDL Ed-Net</v>
          </cell>
          <cell r="C529" t="str">
            <v>Y</v>
          </cell>
          <cell r="D529" t="str">
            <v>I</v>
          </cell>
          <cell r="E529">
            <v>38169</v>
          </cell>
          <cell r="F529">
            <v>38169</v>
          </cell>
          <cell r="G529">
            <v>73050</v>
          </cell>
        </row>
        <row r="530">
          <cell r="A530">
            <v>285000</v>
          </cell>
          <cell r="B530" t="str">
            <v>XIS Independent Study</v>
          </cell>
          <cell r="C530" t="str">
            <v>N</v>
          </cell>
          <cell r="D530" t="str">
            <v>A</v>
          </cell>
          <cell r="E530">
            <v>35612</v>
          </cell>
          <cell r="G530">
            <v>73050</v>
          </cell>
        </row>
        <row r="531">
          <cell r="A531">
            <v>285001</v>
          </cell>
          <cell r="B531" t="str">
            <v>XIS Independent Study Office</v>
          </cell>
          <cell r="C531" t="str">
            <v>Y</v>
          </cell>
          <cell r="D531" t="str">
            <v>A</v>
          </cell>
          <cell r="E531">
            <v>33786</v>
          </cell>
          <cell r="G531">
            <v>73050</v>
          </cell>
        </row>
        <row r="532">
          <cell r="A532">
            <v>285002</v>
          </cell>
          <cell r="B532" t="str">
            <v>XIS Independent Study High School</v>
          </cell>
          <cell r="C532" t="str">
            <v>Y</v>
          </cell>
          <cell r="D532" t="str">
            <v>A</v>
          </cell>
          <cell r="E532">
            <v>35612</v>
          </cell>
          <cell r="G532">
            <v>73050</v>
          </cell>
        </row>
        <row r="533">
          <cell r="A533">
            <v>285004</v>
          </cell>
          <cell r="B533" t="str">
            <v>XIS Independent Study - College</v>
          </cell>
          <cell r="C533" t="str">
            <v>Y</v>
          </cell>
          <cell r="D533" t="str">
            <v>A</v>
          </cell>
          <cell r="E533">
            <v>35612</v>
          </cell>
          <cell r="G533">
            <v>73050</v>
          </cell>
        </row>
        <row r="534">
          <cell r="A534">
            <v>285005</v>
          </cell>
          <cell r="B534" t="str">
            <v>XIN Advanced Placement High School</v>
          </cell>
          <cell r="C534" t="str">
            <v>Y</v>
          </cell>
          <cell r="D534" t="str">
            <v>A</v>
          </cell>
          <cell r="E534">
            <v>38534</v>
          </cell>
          <cell r="G534">
            <v>73050</v>
          </cell>
        </row>
        <row r="535">
          <cell r="A535">
            <v>291000</v>
          </cell>
          <cell r="B535" t="str">
            <v>XMB Statewide MBA</v>
          </cell>
          <cell r="C535" t="str">
            <v>N</v>
          </cell>
          <cell r="D535" t="str">
            <v>A</v>
          </cell>
          <cell r="E535">
            <v>35612</v>
          </cell>
          <cell r="G535">
            <v>73050</v>
          </cell>
        </row>
        <row r="536">
          <cell r="A536">
            <v>291001</v>
          </cell>
          <cell r="B536" t="str">
            <v>XMB Statewide MBA Office</v>
          </cell>
          <cell r="C536" t="str">
            <v>Y</v>
          </cell>
          <cell r="D536" t="str">
            <v>A</v>
          </cell>
          <cell r="E536">
            <v>33786</v>
          </cell>
          <cell r="G536">
            <v>73050</v>
          </cell>
        </row>
        <row r="537">
          <cell r="A537">
            <v>291005</v>
          </cell>
          <cell r="B537" t="str">
            <v>XMB Statewide MBA Program Develpmnt</v>
          </cell>
          <cell r="C537" t="str">
            <v>Y</v>
          </cell>
          <cell r="D537" t="str">
            <v>I</v>
          </cell>
          <cell r="E537">
            <v>37083</v>
          </cell>
          <cell r="F537">
            <v>37083</v>
          </cell>
          <cell r="G537">
            <v>73050</v>
          </cell>
        </row>
        <row r="538">
          <cell r="A538">
            <v>291100</v>
          </cell>
          <cell r="B538" t="str">
            <v>XMB Statewide MBA Program</v>
          </cell>
          <cell r="C538" t="str">
            <v>N</v>
          </cell>
          <cell r="D538" t="str">
            <v>A</v>
          </cell>
          <cell r="E538">
            <v>33786</v>
          </cell>
          <cell r="G538">
            <v>73050</v>
          </cell>
        </row>
        <row r="539">
          <cell r="A539">
            <v>291110</v>
          </cell>
          <cell r="B539" t="str">
            <v>XMB Statewide MBA 1</v>
          </cell>
          <cell r="C539" t="str">
            <v>Y</v>
          </cell>
          <cell r="D539" t="str">
            <v>A</v>
          </cell>
          <cell r="E539">
            <v>33786</v>
          </cell>
          <cell r="G539">
            <v>73050</v>
          </cell>
        </row>
        <row r="540">
          <cell r="A540">
            <v>291120</v>
          </cell>
          <cell r="B540" t="str">
            <v>XMB Statewide MBA 2</v>
          </cell>
          <cell r="C540" t="str">
            <v>Y</v>
          </cell>
          <cell r="D540" t="str">
            <v>A</v>
          </cell>
          <cell r="E540">
            <v>33786</v>
          </cell>
          <cell r="G540">
            <v>73050</v>
          </cell>
        </row>
        <row r="541">
          <cell r="A541">
            <v>291130</v>
          </cell>
          <cell r="B541" t="str">
            <v>XEM eMBA Credit III</v>
          </cell>
          <cell r="C541" t="str">
            <v>Y</v>
          </cell>
          <cell r="D541" t="str">
            <v>A</v>
          </cell>
          <cell r="E541">
            <v>37438</v>
          </cell>
          <cell r="G541">
            <v>73050</v>
          </cell>
        </row>
        <row r="542">
          <cell r="A542">
            <v>292000</v>
          </cell>
          <cell r="B542" t="str">
            <v>XSW Statewide Social Work</v>
          </cell>
          <cell r="C542" t="str">
            <v>N</v>
          </cell>
          <cell r="D542" t="str">
            <v>I</v>
          </cell>
          <cell r="E542">
            <v>38169</v>
          </cell>
          <cell r="F542">
            <v>38169</v>
          </cell>
          <cell r="G542">
            <v>73050</v>
          </cell>
        </row>
        <row r="543">
          <cell r="A543">
            <v>292001</v>
          </cell>
          <cell r="B543" t="str">
            <v>XSW Statewide Social Work-Office</v>
          </cell>
          <cell r="C543" t="str">
            <v>Y</v>
          </cell>
          <cell r="D543" t="str">
            <v>I</v>
          </cell>
          <cell r="E543">
            <v>38169</v>
          </cell>
          <cell r="F543">
            <v>38169</v>
          </cell>
          <cell r="G543">
            <v>73050</v>
          </cell>
        </row>
        <row r="544">
          <cell r="A544">
            <v>292100</v>
          </cell>
          <cell r="B544" t="str">
            <v>XSW Statewide Social Work-Instructi</v>
          </cell>
          <cell r="C544" t="str">
            <v>Y</v>
          </cell>
          <cell r="D544" t="str">
            <v>I</v>
          </cell>
          <cell r="E544">
            <v>38169</v>
          </cell>
          <cell r="F544">
            <v>38169</v>
          </cell>
          <cell r="G544">
            <v>73050</v>
          </cell>
        </row>
        <row r="545">
          <cell r="A545">
            <v>292201</v>
          </cell>
          <cell r="B545" t="str">
            <v>XSW DL/SW Dean's Office</v>
          </cell>
          <cell r="C545" t="str">
            <v>Y</v>
          </cell>
          <cell r="D545" t="str">
            <v>I</v>
          </cell>
          <cell r="E545">
            <v>37083</v>
          </cell>
          <cell r="F545">
            <v>37083</v>
          </cell>
          <cell r="G545">
            <v>73050</v>
          </cell>
        </row>
        <row r="546">
          <cell r="A546">
            <v>292202</v>
          </cell>
          <cell r="B546" t="str">
            <v>XSW DL/SW Dean's Program</v>
          </cell>
          <cell r="C546" t="str">
            <v>Y</v>
          </cell>
          <cell r="D546" t="str">
            <v>I</v>
          </cell>
          <cell r="E546">
            <v>37083</v>
          </cell>
          <cell r="F546">
            <v>37083</v>
          </cell>
          <cell r="G546">
            <v>73050</v>
          </cell>
        </row>
        <row r="547">
          <cell r="A547">
            <v>293099</v>
          </cell>
          <cell r="B547" t="str">
            <v>XDL Distance Learning Operation</v>
          </cell>
          <cell r="C547" t="str">
            <v>N</v>
          </cell>
          <cell r="D547" t="str">
            <v>A</v>
          </cell>
          <cell r="E547">
            <v>36708</v>
          </cell>
          <cell r="G547">
            <v>73050</v>
          </cell>
        </row>
        <row r="548">
          <cell r="A548">
            <v>293001</v>
          </cell>
          <cell r="B548" t="str">
            <v>XDL Distance Learning Office</v>
          </cell>
          <cell r="C548" t="str">
            <v>Y</v>
          </cell>
          <cell r="D548" t="str">
            <v>A</v>
          </cell>
          <cell r="E548">
            <v>37048</v>
          </cell>
          <cell r="G548">
            <v>73050</v>
          </cell>
        </row>
        <row r="549">
          <cell r="A549">
            <v>293002</v>
          </cell>
          <cell r="B549" t="str">
            <v>XDL Distance Learning Program</v>
          </cell>
          <cell r="C549" t="str">
            <v>Y</v>
          </cell>
          <cell r="D549" t="str">
            <v>A</v>
          </cell>
          <cell r="E549">
            <v>36708</v>
          </cell>
          <cell r="G549">
            <v>73050</v>
          </cell>
        </row>
        <row r="550">
          <cell r="A550">
            <v>293200</v>
          </cell>
          <cell r="B550" t="str">
            <v>XPA Statewide Public Admin</v>
          </cell>
          <cell r="C550" t="str">
            <v>N</v>
          </cell>
          <cell r="D550" t="str">
            <v>I</v>
          </cell>
          <cell r="E550">
            <v>38169</v>
          </cell>
          <cell r="F550">
            <v>38169</v>
          </cell>
          <cell r="G550">
            <v>73050</v>
          </cell>
        </row>
        <row r="551">
          <cell r="A551">
            <v>293201</v>
          </cell>
          <cell r="B551" t="str">
            <v>XPA Statewide Public Adm-Office</v>
          </cell>
          <cell r="C551" t="str">
            <v>Y</v>
          </cell>
          <cell r="D551" t="str">
            <v>I</v>
          </cell>
          <cell r="E551">
            <v>38169</v>
          </cell>
          <cell r="F551">
            <v>38169</v>
          </cell>
          <cell r="G551">
            <v>73050</v>
          </cell>
        </row>
        <row r="552">
          <cell r="A552">
            <v>293202</v>
          </cell>
          <cell r="B552" t="str">
            <v>XPA Statewide Publ Adm-Program</v>
          </cell>
          <cell r="C552" t="str">
            <v>Y</v>
          </cell>
          <cell r="D552" t="str">
            <v>I</v>
          </cell>
          <cell r="E552">
            <v>38169</v>
          </cell>
          <cell r="F552">
            <v>38169</v>
          </cell>
          <cell r="G552">
            <v>73050</v>
          </cell>
        </row>
        <row r="553">
          <cell r="A553">
            <v>294000</v>
          </cell>
          <cell r="B553" t="str">
            <v>XCP Community Programs</v>
          </cell>
          <cell r="C553" t="str">
            <v>N</v>
          </cell>
          <cell r="D553" t="str">
            <v>A</v>
          </cell>
          <cell r="E553">
            <v>35612</v>
          </cell>
          <cell r="G553">
            <v>73050</v>
          </cell>
        </row>
        <row r="554">
          <cell r="A554">
            <v>283450</v>
          </cell>
          <cell r="B554" t="str">
            <v>XSS Program Area E</v>
          </cell>
          <cell r="C554" t="str">
            <v>Y</v>
          </cell>
          <cell r="D554" t="str">
            <v>A</v>
          </cell>
          <cell r="E554">
            <v>35618</v>
          </cell>
          <cell r="G554">
            <v>73050</v>
          </cell>
        </row>
        <row r="555">
          <cell r="A555">
            <v>294001</v>
          </cell>
          <cell r="B555" t="str">
            <v>XSS Community Programs Office</v>
          </cell>
          <cell r="C555" t="str">
            <v>Y</v>
          </cell>
          <cell r="D555" t="str">
            <v>A</v>
          </cell>
          <cell r="E555">
            <v>35612</v>
          </cell>
          <cell r="G555">
            <v>73050</v>
          </cell>
        </row>
        <row r="556">
          <cell r="A556">
            <v>295000</v>
          </cell>
          <cell r="B556" t="str">
            <v>XDC Degree Completion</v>
          </cell>
          <cell r="C556" t="str">
            <v>N</v>
          </cell>
          <cell r="D556" t="str">
            <v>A</v>
          </cell>
          <cell r="E556">
            <v>35612</v>
          </cell>
          <cell r="G556">
            <v>73050</v>
          </cell>
        </row>
        <row r="557">
          <cell r="A557">
            <v>283700</v>
          </cell>
          <cell r="B557" t="str">
            <v>XSS Program Area R</v>
          </cell>
          <cell r="C557" t="str">
            <v>Y</v>
          </cell>
          <cell r="D557" t="str">
            <v>A</v>
          </cell>
          <cell r="E557">
            <v>35618</v>
          </cell>
          <cell r="G557">
            <v>73050</v>
          </cell>
        </row>
        <row r="558">
          <cell r="A558">
            <v>290200</v>
          </cell>
          <cell r="B558" t="str">
            <v>XSC Degree Completion Salem Ctr</v>
          </cell>
          <cell r="C558" t="str">
            <v>Y</v>
          </cell>
          <cell r="D558" t="str">
            <v>A</v>
          </cell>
          <cell r="E558">
            <v>36342</v>
          </cell>
          <cell r="G558">
            <v>73050</v>
          </cell>
        </row>
        <row r="559">
          <cell r="A559">
            <v>290300</v>
          </cell>
          <cell r="B559" t="str">
            <v>XSC Child &amp; Family Services</v>
          </cell>
          <cell r="C559" t="str">
            <v>Y</v>
          </cell>
          <cell r="D559" t="str">
            <v>I</v>
          </cell>
          <cell r="E559">
            <v>36342</v>
          </cell>
          <cell r="F559">
            <v>36342</v>
          </cell>
          <cell r="G559">
            <v>73050</v>
          </cell>
        </row>
        <row r="560">
          <cell r="A560">
            <v>295101</v>
          </cell>
          <cell r="B560" t="str">
            <v>XDC Degree Completion - XS</v>
          </cell>
          <cell r="C560" t="str">
            <v>Y</v>
          </cell>
          <cell r="D560" t="str">
            <v>A</v>
          </cell>
          <cell r="E560">
            <v>35612</v>
          </cell>
          <cell r="G560">
            <v>73050</v>
          </cell>
        </row>
        <row r="561">
          <cell r="A561">
            <v>300000</v>
          </cell>
          <cell r="B561" t="str">
            <v>FPA Fine &amp; Performing Arts</v>
          </cell>
          <cell r="C561" t="str">
            <v>N</v>
          </cell>
          <cell r="D561" t="str">
            <v>A</v>
          </cell>
          <cell r="E561">
            <v>33786</v>
          </cell>
          <cell r="G561">
            <v>73050</v>
          </cell>
        </row>
        <row r="562">
          <cell r="A562">
            <v>300100</v>
          </cell>
          <cell r="B562" t="str">
            <v>FPA Dean Fine and Performing Arts</v>
          </cell>
          <cell r="C562" t="str">
            <v>N</v>
          </cell>
          <cell r="D562" t="str">
            <v>A</v>
          </cell>
          <cell r="E562">
            <v>33786</v>
          </cell>
          <cell r="G562">
            <v>73050</v>
          </cell>
        </row>
        <row r="563">
          <cell r="A563">
            <v>300101</v>
          </cell>
          <cell r="B563" t="str">
            <v>FPA Dean's Office Admin</v>
          </cell>
          <cell r="C563" t="str">
            <v>Y</v>
          </cell>
          <cell r="D563" t="str">
            <v>A</v>
          </cell>
          <cell r="E563">
            <v>33786</v>
          </cell>
          <cell r="G563">
            <v>73050</v>
          </cell>
        </row>
        <row r="564">
          <cell r="A564">
            <v>300120</v>
          </cell>
          <cell r="B564" t="str">
            <v>FPA Dean's Program</v>
          </cell>
          <cell r="C564" t="str">
            <v>Y</v>
          </cell>
          <cell r="D564" t="str">
            <v>A</v>
          </cell>
          <cell r="E564">
            <v>34881</v>
          </cell>
          <cell r="F564">
            <v>34881</v>
          </cell>
          <cell r="G564">
            <v>73050</v>
          </cell>
        </row>
        <row r="565">
          <cell r="A565">
            <v>300130</v>
          </cell>
          <cell r="B565" t="str">
            <v>FPA Dean's Projects</v>
          </cell>
          <cell r="C565" t="str">
            <v>Y</v>
          </cell>
          <cell r="D565" t="str">
            <v>A</v>
          </cell>
          <cell r="E565">
            <v>33786</v>
          </cell>
          <cell r="G565">
            <v>73050</v>
          </cell>
        </row>
        <row r="566">
          <cell r="A566">
            <v>300140</v>
          </cell>
          <cell r="B566" t="str">
            <v>FPA Performing Arts Center</v>
          </cell>
          <cell r="C566" t="str">
            <v>Y</v>
          </cell>
          <cell r="D566" t="str">
            <v>A</v>
          </cell>
          <cell r="E566">
            <v>33786</v>
          </cell>
          <cell r="G566">
            <v>73050</v>
          </cell>
        </row>
        <row r="567">
          <cell r="A567">
            <v>301000</v>
          </cell>
          <cell r="B567" t="str">
            <v>ART Art Department</v>
          </cell>
          <cell r="C567" t="str">
            <v>N</v>
          </cell>
          <cell r="D567" t="str">
            <v>A</v>
          </cell>
          <cell r="E567">
            <v>33786</v>
          </cell>
          <cell r="G567">
            <v>73050</v>
          </cell>
        </row>
        <row r="568">
          <cell r="A568">
            <v>301001</v>
          </cell>
          <cell r="B568" t="str">
            <v>ART Office</v>
          </cell>
          <cell r="C568" t="str">
            <v>Y</v>
          </cell>
          <cell r="D568" t="str">
            <v>A</v>
          </cell>
          <cell r="E568">
            <v>33786</v>
          </cell>
          <cell r="G568">
            <v>73050</v>
          </cell>
        </row>
        <row r="569">
          <cell r="A569">
            <v>301100</v>
          </cell>
          <cell r="B569" t="str">
            <v>ART Instr Summary</v>
          </cell>
          <cell r="C569" t="str">
            <v>N</v>
          </cell>
          <cell r="D569" t="str">
            <v>A</v>
          </cell>
          <cell r="E569">
            <v>33786</v>
          </cell>
          <cell r="G569">
            <v>73050</v>
          </cell>
        </row>
        <row r="570">
          <cell r="A570">
            <v>301101</v>
          </cell>
          <cell r="B570" t="str">
            <v>ART Art-Instruction</v>
          </cell>
          <cell r="C570" t="str">
            <v>Y</v>
          </cell>
          <cell r="D570" t="str">
            <v>A</v>
          </cell>
          <cell r="E570">
            <v>35247</v>
          </cell>
          <cell r="G570">
            <v>73050</v>
          </cell>
        </row>
        <row r="571">
          <cell r="A571">
            <v>301110</v>
          </cell>
          <cell r="B571" t="str">
            <v>ART Applied Design</v>
          </cell>
          <cell r="C571" t="str">
            <v>Y</v>
          </cell>
          <cell r="D571" t="str">
            <v>A</v>
          </cell>
          <cell r="E571">
            <v>35272</v>
          </cell>
          <cell r="F571">
            <v>35272</v>
          </cell>
          <cell r="G571">
            <v>73050</v>
          </cell>
        </row>
        <row r="572">
          <cell r="A572">
            <v>301130</v>
          </cell>
          <cell r="B572" t="str">
            <v>ART Art Education</v>
          </cell>
          <cell r="C572" t="str">
            <v>Y</v>
          </cell>
          <cell r="D572" t="str">
            <v>A</v>
          </cell>
          <cell r="E572">
            <v>35272</v>
          </cell>
          <cell r="F572">
            <v>35272</v>
          </cell>
          <cell r="G572">
            <v>73050</v>
          </cell>
        </row>
        <row r="573">
          <cell r="A573">
            <v>301140</v>
          </cell>
          <cell r="B573" t="str">
            <v>ART Art History</v>
          </cell>
          <cell r="C573" t="str">
            <v>Y</v>
          </cell>
          <cell r="D573" t="str">
            <v>A</v>
          </cell>
          <cell r="E573">
            <v>35272</v>
          </cell>
          <cell r="F573">
            <v>35272</v>
          </cell>
          <cell r="G573">
            <v>73050</v>
          </cell>
        </row>
        <row r="574">
          <cell r="A574">
            <v>301180</v>
          </cell>
          <cell r="B574" t="str">
            <v>ART Drawing</v>
          </cell>
          <cell r="C574" t="str">
            <v>Y</v>
          </cell>
          <cell r="D574" t="str">
            <v>A</v>
          </cell>
          <cell r="E574">
            <v>35272</v>
          </cell>
          <cell r="F574">
            <v>35272</v>
          </cell>
          <cell r="G574">
            <v>73050</v>
          </cell>
        </row>
        <row r="575">
          <cell r="A575">
            <v>301190</v>
          </cell>
          <cell r="B575" t="str">
            <v>ART Graphic Design</v>
          </cell>
          <cell r="C575" t="str">
            <v>Y</v>
          </cell>
          <cell r="D575" t="str">
            <v>A</v>
          </cell>
          <cell r="E575">
            <v>35272</v>
          </cell>
          <cell r="F575">
            <v>35272</v>
          </cell>
          <cell r="G575">
            <v>73050</v>
          </cell>
        </row>
        <row r="576">
          <cell r="A576">
            <v>301200</v>
          </cell>
          <cell r="B576" t="str">
            <v>ART Instr Lab</v>
          </cell>
          <cell r="C576" t="str">
            <v>Y</v>
          </cell>
          <cell r="D576" t="str">
            <v>A</v>
          </cell>
          <cell r="E576">
            <v>35272</v>
          </cell>
          <cell r="F576">
            <v>35272</v>
          </cell>
          <cell r="G576">
            <v>73050</v>
          </cell>
        </row>
        <row r="577">
          <cell r="A577">
            <v>301210</v>
          </cell>
          <cell r="B577" t="str">
            <v>ART Master of Fine Arts</v>
          </cell>
          <cell r="C577" t="str">
            <v>Y</v>
          </cell>
          <cell r="D577" t="str">
            <v>A</v>
          </cell>
          <cell r="E577">
            <v>35272</v>
          </cell>
          <cell r="F577">
            <v>35272</v>
          </cell>
          <cell r="G577">
            <v>73050</v>
          </cell>
        </row>
        <row r="578">
          <cell r="A578">
            <v>301220</v>
          </cell>
          <cell r="B578" t="str">
            <v>ART Painting</v>
          </cell>
          <cell r="C578" t="str">
            <v>Y</v>
          </cell>
          <cell r="D578" t="str">
            <v>A</v>
          </cell>
          <cell r="E578">
            <v>35272</v>
          </cell>
          <cell r="F578">
            <v>35272</v>
          </cell>
          <cell r="G578">
            <v>73050</v>
          </cell>
        </row>
        <row r="579">
          <cell r="A579">
            <v>301230</v>
          </cell>
          <cell r="B579" t="str">
            <v>ART Photography</v>
          </cell>
          <cell r="C579" t="str">
            <v>Y</v>
          </cell>
          <cell r="D579" t="str">
            <v>A</v>
          </cell>
          <cell r="E579">
            <v>35272</v>
          </cell>
          <cell r="F579">
            <v>35272</v>
          </cell>
          <cell r="G579">
            <v>73050</v>
          </cell>
        </row>
        <row r="580">
          <cell r="A580">
            <v>301250</v>
          </cell>
          <cell r="B580" t="str">
            <v>ART Printmaking</v>
          </cell>
          <cell r="C580" t="str">
            <v>Y</v>
          </cell>
          <cell r="D580" t="str">
            <v>I</v>
          </cell>
          <cell r="E580">
            <v>35649</v>
          </cell>
          <cell r="F580">
            <v>35649</v>
          </cell>
          <cell r="G580">
            <v>73050</v>
          </cell>
        </row>
        <row r="581">
          <cell r="A581">
            <v>301260</v>
          </cell>
          <cell r="B581" t="str">
            <v>ART Sculpture</v>
          </cell>
          <cell r="C581" t="str">
            <v>Y</v>
          </cell>
          <cell r="D581" t="str">
            <v>I</v>
          </cell>
          <cell r="E581">
            <v>35649</v>
          </cell>
          <cell r="F581">
            <v>35649</v>
          </cell>
          <cell r="G581">
            <v>73050</v>
          </cell>
        </row>
        <row r="582">
          <cell r="A582">
            <v>301270</v>
          </cell>
          <cell r="B582" t="str">
            <v>ART Visiting Artists</v>
          </cell>
          <cell r="C582" t="str">
            <v>Y</v>
          </cell>
          <cell r="D582" t="str">
            <v>A</v>
          </cell>
          <cell r="E582">
            <v>35272</v>
          </cell>
          <cell r="F582">
            <v>35272</v>
          </cell>
          <cell r="G582">
            <v>73050</v>
          </cell>
        </row>
        <row r="583">
          <cell r="A583">
            <v>301500</v>
          </cell>
          <cell r="B583" t="str">
            <v>ART Galleries</v>
          </cell>
          <cell r="C583" t="str">
            <v>N</v>
          </cell>
          <cell r="D583" t="str">
            <v>A</v>
          </cell>
          <cell r="E583">
            <v>33786</v>
          </cell>
          <cell r="G583">
            <v>73050</v>
          </cell>
        </row>
        <row r="584">
          <cell r="A584">
            <v>301501</v>
          </cell>
          <cell r="B584" t="str">
            <v>ART Galleries</v>
          </cell>
          <cell r="C584" t="str">
            <v>Y</v>
          </cell>
          <cell r="D584" t="str">
            <v>A</v>
          </cell>
          <cell r="E584">
            <v>35247</v>
          </cell>
          <cell r="G584">
            <v>73050</v>
          </cell>
        </row>
        <row r="585">
          <cell r="A585">
            <v>301510</v>
          </cell>
          <cell r="B585" t="str">
            <v>ART Autzen Gallery</v>
          </cell>
          <cell r="C585" t="str">
            <v>Y</v>
          </cell>
          <cell r="D585" t="str">
            <v>A</v>
          </cell>
          <cell r="E585">
            <v>35272</v>
          </cell>
          <cell r="F585">
            <v>35272</v>
          </cell>
          <cell r="G585">
            <v>73050</v>
          </cell>
        </row>
        <row r="586">
          <cell r="A586">
            <v>301520</v>
          </cell>
          <cell r="B586" t="str">
            <v>ART Gallery 299</v>
          </cell>
          <cell r="C586" t="str">
            <v>Y</v>
          </cell>
          <cell r="D586" t="str">
            <v>A</v>
          </cell>
          <cell r="E586">
            <v>35272</v>
          </cell>
          <cell r="F586">
            <v>35272</v>
          </cell>
          <cell r="G586">
            <v>73050</v>
          </cell>
        </row>
        <row r="587">
          <cell r="A587">
            <v>301600</v>
          </cell>
          <cell r="B587" t="str">
            <v>ART Slide Library</v>
          </cell>
          <cell r="C587" t="str">
            <v>Y</v>
          </cell>
          <cell r="D587" t="str">
            <v>A</v>
          </cell>
          <cell r="E587">
            <v>33786</v>
          </cell>
          <cell r="G587">
            <v>73050</v>
          </cell>
        </row>
        <row r="588">
          <cell r="A588">
            <v>301170</v>
          </cell>
          <cell r="B588" t="str">
            <v>MAC Media Arts Center</v>
          </cell>
          <cell r="C588" t="str">
            <v>Y</v>
          </cell>
          <cell r="D588" t="str">
            <v>A</v>
          </cell>
          <cell r="E588">
            <v>36708</v>
          </cell>
          <cell r="G588">
            <v>73050</v>
          </cell>
        </row>
        <row r="589">
          <cell r="A589">
            <v>302000</v>
          </cell>
          <cell r="B589" t="str">
            <v>ARC Architecture Department</v>
          </cell>
          <cell r="C589" t="str">
            <v>N</v>
          </cell>
          <cell r="D589" t="str">
            <v>A</v>
          </cell>
          <cell r="E589">
            <v>33786</v>
          </cell>
          <cell r="G589">
            <v>73050</v>
          </cell>
        </row>
        <row r="590">
          <cell r="A590">
            <v>300150</v>
          </cell>
          <cell r="B590" t="str">
            <v>FPA Ptld Architecture Prgm</v>
          </cell>
          <cell r="C590" t="str">
            <v>Y</v>
          </cell>
          <cell r="D590" t="str">
            <v>A</v>
          </cell>
          <cell r="E590">
            <v>35643</v>
          </cell>
          <cell r="F590">
            <v>35643</v>
          </cell>
          <cell r="G590">
            <v>73050</v>
          </cell>
        </row>
        <row r="591">
          <cell r="A591">
            <v>301120</v>
          </cell>
          <cell r="B591" t="str">
            <v>ARC Architecture Office</v>
          </cell>
          <cell r="C591" t="str">
            <v>Y</v>
          </cell>
          <cell r="D591" t="str">
            <v>A</v>
          </cell>
          <cell r="E591">
            <v>34820</v>
          </cell>
          <cell r="G591">
            <v>73050</v>
          </cell>
        </row>
        <row r="592">
          <cell r="A592">
            <v>301160</v>
          </cell>
          <cell r="B592" t="str">
            <v>ARC Autocad Lab</v>
          </cell>
          <cell r="C592" t="str">
            <v>Y</v>
          </cell>
          <cell r="D592" t="str">
            <v>A</v>
          </cell>
          <cell r="E592">
            <v>34844</v>
          </cell>
          <cell r="G592">
            <v>73050</v>
          </cell>
        </row>
        <row r="593">
          <cell r="A593">
            <v>302101</v>
          </cell>
          <cell r="B593" t="str">
            <v>ARC Gresham Service Learning</v>
          </cell>
          <cell r="C593" t="str">
            <v>Y</v>
          </cell>
          <cell r="D593" t="str">
            <v>A</v>
          </cell>
          <cell r="E593">
            <v>34881</v>
          </cell>
          <cell r="G593">
            <v>73050</v>
          </cell>
        </row>
        <row r="594">
          <cell r="A594">
            <v>303000</v>
          </cell>
          <cell r="B594" t="str">
            <v>TAD Theater Arts Department</v>
          </cell>
          <cell r="C594" t="str">
            <v>N</v>
          </cell>
          <cell r="D594" t="str">
            <v>A</v>
          </cell>
          <cell r="E594">
            <v>33786</v>
          </cell>
          <cell r="G594">
            <v>73050</v>
          </cell>
        </row>
        <row r="595">
          <cell r="A595">
            <v>303001</v>
          </cell>
          <cell r="B595" t="str">
            <v>TAD Theater Arts Office</v>
          </cell>
          <cell r="C595" t="str">
            <v>Y</v>
          </cell>
          <cell r="D595" t="str">
            <v>A</v>
          </cell>
          <cell r="E595">
            <v>33786</v>
          </cell>
          <cell r="G595">
            <v>73050</v>
          </cell>
        </row>
        <row r="596">
          <cell r="A596">
            <v>303100</v>
          </cell>
          <cell r="B596" t="str">
            <v>TAD Theater Arts Instruction</v>
          </cell>
          <cell r="C596" t="str">
            <v>N</v>
          </cell>
          <cell r="D596" t="str">
            <v>A</v>
          </cell>
          <cell r="E596">
            <v>33786</v>
          </cell>
          <cell r="G596">
            <v>73050</v>
          </cell>
        </row>
        <row r="597">
          <cell r="A597">
            <v>303110</v>
          </cell>
          <cell r="B597" t="str">
            <v>TAD Theater Arts Instruction</v>
          </cell>
          <cell r="C597" t="str">
            <v>Y</v>
          </cell>
          <cell r="D597" t="str">
            <v>A</v>
          </cell>
          <cell r="E597">
            <v>33786</v>
          </cell>
          <cell r="G597">
            <v>73050</v>
          </cell>
        </row>
        <row r="598">
          <cell r="A598">
            <v>303120</v>
          </cell>
          <cell r="B598" t="str">
            <v>TAD Theater Arts Special Projects</v>
          </cell>
          <cell r="C598" t="str">
            <v>Y</v>
          </cell>
          <cell r="D598" t="str">
            <v>A</v>
          </cell>
          <cell r="E598">
            <v>33786</v>
          </cell>
          <cell r="G598">
            <v>73050</v>
          </cell>
        </row>
        <row r="599">
          <cell r="A599">
            <v>303200</v>
          </cell>
          <cell r="B599" t="str">
            <v>TAD Productions</v>
          </cell>
          <cell r="C599" t="str">
            <v>N</v>
          </cell>
          <cell r="D599" t="str">
            <v>A</v>
          </cell>
          <cell r="E599">
            <v>33786</v>
          </cell>
          <cell r="G599">
            <v>73050</v>
          </cell>
        </row>
        <row r="600">
          <cell r="A600">
            <v>303210</v>
          </cell>
          <cell r="B600" t="str">
            <v>TAD Theatre Productions</v>
          </cell>
          <cell r="C600" t="str">
            <v>Y</v>
          </cell>
          <cell r="D600" t="str">
            <v>A</v>
          </cell>
          <cell r="E600">
            <v>36671</v>
          </cell>
          <cell r="G600">
            <v>73050</v>
          </cell>
        </row>
        <row r="601">
          <cell r="A601">
            <v>303220</v>
          </cell>
          <cell r="B601" t="str">
            <v>TAD Studio Productions</v>
          </cell>
          <cell r="C601" t="str">
            <v>Y</v>
          </cell>
          <cell r="D601" t="str">
            <v>I</v>
          </cell>
          <cell r="E601">
            <v>36671</v>
          </cell>
          <cell r="F601">
            <v>36671</v>
          </cell>
          <cell r="G601">
            <v>73050</v>
          </cell>
        </row>
        <row r="602">
          <cell r="A602">
            <v>303230</v>
          </cell>
          <cell r="B602" t="str">
            <v>TAD Fall Production</v>
          </cell>
          <cell r="C602" t="str">
            <v>Y</v>
          </cell>
          <cell r="D602" t="str">
            <v>I</v>
          </cell>
          <cell r="E602">
            <v>36671</v>
          </cell>
          <cell r="F602">
            <v>36671</v>
          </cell>
          <cell r="G602">
            <v>73050</v>
          </cell>
        </row>
        <row r="603">
          <cell r="A603">
            <v>303240</v>
          </cell>
          <cell r="B603" t="str">
            <v>TAD Winter Production</v>
          </cell>
          <cell r="C603" t="str">
            <v>Y</v>
          </cell>
          <cell r="D603" t="str">
            <v>I</v>
          </cell>
          <cell r="E603">
            <v>36671</v>
          </cell>
          <cell r="F603">
            <v>36671</v>
          </cell>
          <cell r="G603">
            <v>73050</v>
          </cell>
        </row>
        <row r="604">
          <cell r="A604">
            <v>303250</v>
          </cell>
          <cell r="B604" t="str">
            <v>TAD Spring Production</v>
          </cell>
          <cell r="C604" t="str">
            <v>Y</v>
          </cell>
          <cell r="D604" t="str">
            <v>I</v>
          </cell>
          <cell r="E604">
            <v>36671</v>
          </cell>
          <cell r="F604">
            <v>36671</v>
          </cell>
          <cell r="G604">
            <v>73050</v>
          </cell>
        </row>
        <row r="605">
          <cell r="A605">
            <v>303260</v>
          </cell>
          <cell r="B605" t="str">
            <v>TAD Summer Prod</v>
          </cell>
          <cell r="C605" t="str">
            <v>Y</v>
          </cell>
          <cell r="D605" t="str">
            <v>A</v>
          </cell>
          <cell r="E605">
            <v>36671</v>
          </cell>
          <cell r="F605">
            <v>36671</v>
          </cell>
          <cell r="G605">
            <v>73050</v>
          </cell>
        </row>
        <row r="606">
          <cell r="A606">
            <v>304000</v>
          </cell>
          <cell r="B606" t="str">
            <v>MUS Music</v>
          </cell>
          <cell r="C606" t="str">
            <v>N</v>
          </cell>
          <cell r="D606" t="str">
            <v>A</v>
          </cell>
          <cell r="E606">
            <v>33786</v>
          </cell>
          <cell r="G606">
            <v>73050</v>
          </cell>
        </row>
        <row r="607">
          <cell r="A607">
            <v>304200</v>
          </cell>
          <cell r="B607" t="str">
            <v>MUS Piano Recital Series</v>
          </cell>
          <cell r="C607" t="str">
            <v>Y</v>
          </cell>
          <cell r="D607" t="str">
            <v>A</v>
          </cell>
          <cell r="E607">
            <v>33786</v>
          </cell>
          <cell r="G607">
            <v>73050</v>
          </cell>
        </row>
        <row r="608">
          <cell r="A608">
            <v>304900</v>
          </cell>
          <cell r="B608" t="str">
            <v>MUS Urban Music Project</v>
          </cell>
          <cell r="C608" t="str">
            <v>Y</v>
          </cell>
          <cell r="D608" t="str">
            <v>A</v>
          </cell>
          <cell r="E608">
            <v>33786</v>
          </cell>
          <cell r="G608">
            <v>73050</v>
          </cell>
        </row>
        <row r="609">
          <cell r="A609">
            <v>304950</v>
          </cell>
          <cell r="B609" t="str">
            <v>MUS Music Department</v>
          </cell>
          <cell r="C609" t="str">
            <v>N</v>
          </cell>
          <cell r="D609" t="str">
            <v>A</v>
          </cell>
          <cell r="E609">
            <v>33786</v>
          </cell>
          <cell r="G609">
            <v>73050</v>
          </cell>
        </row>
        <row r="610">
          <cell r="A610">
            <v>304001</v>
          </cell>
          <cell r="B610" t="str">
            <v>MUS Music Office</v>
          </cell>
          <cell r="C610" t="str">
            <v>Y</v>
          </cell>
          <cell r="D610" t="str">
            <v>A</v>
          </cell>
          <cell r="E610">
            <v>34892</v>
          </cell>
          <cell r="G610">
            <v>73050</v>
          </cell>
        </row>
        <row r="611">
          <cell r="A611">
            <v>304100</v>
          </cell>
          <cell r="B611" t="str">
            <v>MUS Music Instruction</v>
          </cell>
          <cell r="C611" t="str">
            <v>N</v>
          </cell>
          <cell r="D611" t="str">
            <v>A</v>
          </cell>
          <cell r="E611">
            <v>34892</v>
          </cell>
          <cell r="G611">
            <v>73050</v>
          </cell>
        </row>
        <row r="612">
          <cell r="A612">
            <v>304101</v>
          </cell>
          <cell r="B612" t="str">
            <v>MUS Instruction</v>
          </cell>
          <cell r="C612" t="str">
            <v>Y</v>
          </cell>
          <cell r="D612" t="str">
            <v>A</v>
          </cell>
          <cell r="E612">
            <v>33786</v>
          </cell>
          <cell r="G612">
            <v>73050</v>
          </cell>
        </row>
        <row r="613">
          <cell r="A613">
            <v>304102</v>
          </cell>
          <cell r="B613" t="str">
            <v>MUS Scholarships</v>
          </cell>
          <cell r="C613" t="str">
            <v>Y</v>
          </cell>
          <cell r="D613" t="str">
            <v>A</v>
          </cell>
          <cell r="E613">
            <v>33786</v>
          </cell>
          <cell r="G613">
            <v>73050</v>
          </cell>
        </row>
        <row r="614">
          <cell r="A614">
            <v>304103</v>
          </cell>
          <cell r="B614" t="str">
            <v>MUS Applied Music</v>
          </cell>
          <cell r="C614" t="str">
            <v>Y</v>
          </cell>
          <cell r="D614" t="str">
            <v>A</v>
          </cell>
          <cell r="E614">
            <v>35247</v>
          </cell>
          <cell r="G614">
            <v>73050</v>
          </cell>
        </row>
        <row r="615">
          <cell r="A615">
            <v>304300</v>
          </cell>
          <cell r="B615" t="str">
            <v>MUS Guitar Recital Series</v>
          </cell>
          <cell r="C615" t="str">
            <v>Y</v>
          </cell>
          <cell r="D615" t="str">
            <v>A</v>
          </cell>
          <cell r="E615">
            <v>34892</v>
          </cell>
          <cell r="G615">
            <v>73050</v>
          </cell>
        </row>
        <row r="616">
          <cell r="A616">
            <v>304400</v>
          </cell>
          <cell r="B616" t="str">
            <v>MUS Projects &amp; Performances</v>
          </cell>
          <cell r="C616" t="str">
            <v>N</v>
          </cell>
          <cell r="D616" t="str">
            <v>A</v>
          </cell>
          <cell r="E616">
            <v>34892</v>
          </cell>
          <cell r="G616">
            <v>73050</v>
          </cell>
        </row>
        <row r="617">
          <cell r="A617">
            <v>304410</v>
          </cell>
          <cell r="B617" t="str">
            <v>MUS Band</v>
          </cell>
          <cell r="C617" t="str">
            <v>Y</v>
          </cell>
          <cell r="D617" t="str">
            <v>A</v>
          </cell>
          <cell r="E617">
            <v>33786</v>
          </cell>
          <cell r="G617">
            <v>73050</v>
          </cell>
        </row>
        <row r="618">
          <cell r="A618">
            <v>304420</v>
          </cell>
          <cell r="B618" t="str">
            <v>MUS Brass</v>
          </cell>
          <cell r="C618" t="str">
            <v>Y</v>
          </cell>
          <cell r="D618" t="str">
            <v>A</v>
          </cell>
          <cell r="E618">
            <v>33786</v>
          </cell>
          <cell r="G618">
            <v>73050</v>
          </cell>
        </row>
        <row r="619">
          <cell r="A619">
            <v>304430</v>
          </cell>
          <cell r="B619" t="str">
            <v>MUS Choir</v>
          </cell>
          <cell r="C619" t="str">
            <v>Y</v>
          </cell>
          <cell r="D619" t="str">
            <v>A</v>
          </cell>
          <cell r="E619">
            <v>33786</v>
          </cell>
          <cell r="G619">
            <v>73050</v>
          </cell>
        </row>
        <row r="620">
          <cell r="A620">
            <v>304440</v>
          </cell>
          <cell r="B620" t="str">
            <v>MUS Clarinet</v>
          </cell>
          <cell r="C620" t="str">
            <v>Y</v>
          </cell>
          <cell r="D620" t="str">
            <v>A</v>
          </cell>
          <cell r="E620">
            <v>33786</v>
          </cell>
          <cell r="G620">
            <v>73050</v>
          </cell>
        </row>
        <row r="621">
          <cell r="A621">
            <v>304450</v>
          </cell>
          <cell r="B621" t="str">
            <v>MUS Equipment Maint</v>
          </cell>
          <cell r="C621" t="str">
            <v>Y</v>
          </cell>
          <cell r="D621" t="str">
            <v>A</v>
          </cell>
          <cell r="E621">
            <v>33786</v>
          </cell>
          <cell r="G621">
            <v>73050</v>
          </cell>
        </row>
        <row r="622">
          <cell r="A622">
            <v>304460</v>
          </cell>
          <cell r="B622" t="str">
            <v>MUS Florestan Trio</v>
          </cell>
          <cell r="C622" t="str">
            <v>Y</v>
          </cell>
          <cell r="D622" t="str">
            <v>A</v>
          </cell>
          <cell r="E622">
            <v>33786</v>
          </cell>
          <cell r="G622">
            <v>73050</v>
          </cell>
        </row>
        <row r="623">
          <cell r="A623">
            <v>304470</v>
          </cell>
          <cell r="B623" t="str">
            <v>MUS Flute</v>
          </cell>
          <cell r="C623" t="str">
            <v>Y</v>
          </cell>
          <cell r="D623" t="str">
            <v>A</v>
          </cell>
          <cell r="E623">
            <v>33786</v>
          </cell>
          <cell r="G623">
            <v>73050</v>
          </cell>
        </row>
        <row r="624">
          <cell r="A624">
            <v>304480</v>
          </cell>
          <cell r="B624" t="str">
            <v>MUS General Projects</v>
          </cell>
          <cell r="C624" t="str">
            <v>Y</v>
          </cell>
          <cell r="D624" t="str">
            <v>A</v>
          </cell>
          <cell r="E624">
            <v>33786</v>
          </cell>
          <cell r="G624">
            <v>73050</v>
          </cell>
        </row>
        <row r="625">
          <cell r="A625">
            <v>304490</v>
          </cell>
          <cell r="B625" t="str">
            <v>MUS Guitar</v>
          </cell>
          <cell r="C625" t="str">
            <v>Y</v>
          </cell>
          <cell r="D625" t="str">
            <v>A</v>
          </cell>
          <cell r="E625">
            <v>33786</v>
          </cell>
          <cell r="G625">
            <v>73050</v>
          </cell>
        </row>
        <row r="626">
          <cell r="A626">
            <v>304500</v>
          </cell>
          <cell r="B626" t="str">
            <v>MUS Horn</v>
          </cell>
          <cell r="C626" t="str">
            <v>Y</v>
          </cell>
          <cell r="D626" t="str">
            <v>A</v>
          </cell>
          <cell r="E626">
            <v>33786</v>
          </cell>
          <cell r="G626">
            <v>73050</v>
          </cell>
        </row>
        <row r="627">
          <cell r="A627">
            <v>304510</v>
          </cell>
          <cell r="B627" t="str">
            <v>MUS Jazz</v>
          </cell>
          <cell r="C627" t="str">
            <v>Y</v>
          </cell>
          <cell r="D627" t="str">
            <v>A</v>
          </cell>
          <cell r="E627">
            <v>33786</v>
          </cell>
          <cell r="G627">
            <v>73050</v>
          </cell>
        </row>
        <row r="628">
          <cell r="A628">
            <v>304520</v>
          </cell>
          <cell r="B628" t="str">
            <v>MUS Madrigal</v>
          </cell>
          <cell r="C628" t="str">
            <v>Y</v>
          </cell>
          <cell r="D628" t="str">
            <v>A</v>
          </cell>
          <cell r="E628">
            <v>33786</v>
          </cell>
          <cell r="G628">
            <v>73050</v>
          </cell>
        </row>
        <row r="629">
          <cell r="A629">
            <v>304530</v>
          </cell>
          <cell r="B629" t="str">
            <v>MUS Opera</v>
          </cell>
          <cell r="C629" t="str">
            <v>Y</v>
          </cell>
          <cell r="D629" t="str">
            <v>A</v>
          </cell>
          <cell r="E629">
            <v>33786</v>
          </cell>
          <cell r="G629">
            <v>73050</v>
          </cell>
        </row>
        <row r="630">
          <cell r="A630">
            <v>304535</v>
          </cell>
          <cell r="B630" t="str">
            <v>MUS Musical Theater</v>
          </cell>
          <cell r="C630" t="str">
            <v>Y</v>
          </cell>
          <cell r="D630" t="str">
            <v>A</v>
          </cell>
          <cell r="E630">
            <v>37803</v>
          </cell>
          <cell r="G630">
            <v>73050</v>
          </cell>
        </row>
        <row r="631">
          <cell r="A631">
            <v>304540</v>
          </cell>
          <cell r="B631" t="str">
            <v>MUS Orchestra</v>
          </cell>
          <cell r="C631" t="str">
            <v>Y</v>
          </cell>
          <cell r="D631" t="str">
            <v>A</v>
          </cell>
          <cell r="E631">
            <v>33786</v>
          </cell>
          <cell r="G631">
            <v>73050</v>
          </cell>
        </row>
        <row r="632">
          <cell r="A632">
            <v>304550</v>
          </cell>
          <cell r="B632" t="str">
            <v>MUS Percussion</v>
          </cell>
          <cell r="C632" t="str">
            <v>Y</v>
          </cell>
          <cell r="D632" t="str">
            <v>A</v>
          </cell>
          <cell r="E632">
            <v>33786</v>
          </cell>
          <cell r="G632">
            <v>73050</v>
          </cell>
        </row>
        <row r="633">
          <cell r="A633">
            <v>304555</v>
          </cell>
          <cell r="B633" t="str">
            <v>MUS Piano Rentals</v>
          </cell>
          <cell r="C633" t="str">
            <v>Y</v>
          </cell>
          <cell r="D633" t="str">
            <v>A</v>
          </cell>
          <cell r="E633">
            <v>35247</v>
          </cell>
          <cell r="G633">
            <v>73050</v>
          </cell>
        </row>
        <row r="634">
          <cell r="A634">
            <v>304560</v>
          </cell>
          <cell r="B634" t="str">
            <v>MUS Recital/Recordings</v>
          </cell>
          <cell r="C634" t="str">
            <v>Y</v>
          </cell>
          <cell r="D634" t="str">
            <v>A</v>
          </cell>
          <cell r="E634">
            <v>33786</v>
          </cell>
          <cell r="G634">
            <v>73050</v>
          </cell>
        </row>
        <row r="635">
          <cell r="A635">
            <v>304570</v>
          </cell>
          <cell r="B635" t="str">
            <v>MUS String</v>
          </cell>
          <cell r="C635" t="str">
            <v>Y</v>
          </cell>
          <cell r="D635" t="str">
            <v>A</v>
          </cell>
          <cell r="E635">
            <v>33786</v>
          </cell>
          <cell r="G635">
            <v>73050</v>
          </cell>
        </row>
        <row r="636">
          <cell r="A636">
            <v>304580</v>
          </cell>
          <cell r="B636" t="str">
            <v>MUS Trombone</v>
          </cell>
          <cell r="C636" t="str">
            <v>Y</v>
          </cell>
          <cell r="D636" t="str">
            <v>A</v>
          </cell>
          <cell r="E636">
            <v>33786</v>
          </cell>
          <cell r="G636">
            <v>73050</v>
          </cell>
        </row>
        <row r="637">
          <cell r="A637">
            <v>304590</v>
          </cell>
          <cell r="B637" t="str">
            <v>MUS Viento Ensemble</v>
          </cell>
          <cell r="C637" t="str">
            <v>Y</v>
          </cell>
          <cell r="D637" t="str">
            <v>A</v>
          </cell>
          <cell r="E637">
            <v>33786</v>
          </cell>
          <cell r="G637">
            <v>73050</v>
          </cell>
        </row>
        <row r="638">
          <cell r="A638">
            <v>304600</v>
          </cell>
          <cell r="B638" t="str">
            <v>MUS Trio Spektrum</v>
          </cell>
          <cell r="C638" t="str">
            <v>Y</v>
          </cell>
          <cell r="D638" t="str">
            <v>A</v>
          </cell>
          <cell r="E638">
            <v>35977</v>
          </cell>
          <cell r="G638">
            <v>73050</v>
          </cell>
        </row>
        <row r="639">
          <cell r="A639">
            <v>304610</v>
          </cell>
          <cell r="B639" t="str">
            <v>MUS Friends of Chamber Music</v>
          </cell>
          <cell r="C639" t="str">
            <v>Y</v>
          </cell>
          <cell r="D639" t="str">
            <v>A</v>
          </cell>
          <cell r="E639">
            <v>36708</v>
          </cell>
          <cell r="G639">
            <v>73050</v>
          </cell>
        </row>
        <row r="640">
          <cell r="A640">
            <v>304620</v>
          </cell>
          <cell r="B640" t="str">
            <v>MUS Piano Festival Northwest</v>
          </cell>
          <cell r="C640" t="str">
            <v>Y</v>
          </cell>
          <cell r="D640" t="str">
            <v>A</v>
          </cell>
          <cell r="E640">
            <v>36708</v>
          </cell>
          <cell r="G640">
            <v>73050</v>
          </cell>
        </row>
        <row r="641">
          <cell r="A641">
            <v>305000</v>
          </cell>
          <cell r="B641" t="str">
            <v>DAN Dance</v>
          </cell>
          <cell r="C641" t="str">
            <v>N</v>
          </cell>
          <cell r="D641" t="str">
            <v>A</v>
          </cell>
          <cell r="E641">
            <v>33786</v>
          </cell>
          <cell r="G641">
            <v>73050</v>
          </cell>
        </row>
        <row r="642">
          <cell r="A642">
            <v>305001</v>
          </cell>
          <cell r="B642" t="str">
            <v>DAN Dance Instruction</v>
          </cell>
          <cell r="C642" t="str">
            <v>Y</v>
          </cell>
          <cell r="D642" t="str">
            <v>A</v>
          </cell>
          <cell r="E642">
            <v>35185</v>
          </cell>
          <cell r="F642">
            <v>35185</v>
          </cell>
          <cell r="G642">
            <v>73050</v>
          </cell>
        </row>
        <row r="643">
          <cell r="A643">
            <v>305100</v>
          </cell>
          <cell r="B643" t="str">
            <v>DAN Judy Patton/Dance</v>
          </cell>
          <cell r="C643" t="str">
            <v>Y</v>
          </cell>
          <cell r="D643" t="str">
            <v>A</v>
          </cell>
          <cell r="E643">
            <v>33786</v>
          </cell>
          <cell r="G643">
            <v>73050</v>
          </cell>
        </row>
        <row r="644">
          <cell r="A644">
            <v>305200</v>
          </cell>
          <cell r="B644" t="str">
            <v>DAN Contemporary Dance Season</v>
          </cell>
          <cell r="C644" t="str">
            <v>Y</v>
          </cell>
          <cell r="D644" t="str">
            <v>A</v>
          </cell>
          <cell r="E644">
            <v>33786</v>
          </cell>
          <cell r="G644">
            <v>73050</v>
          </cell>
        </row>
        <row r="645">
          <cell r="A645">
            <v>310000</v>
          </cell>
          <cell r="B645" t="str">
            <v>UPA Urban &amp; Public Affairs</v>
          </cell>
          <cell r="C645" t="str">
            <v>N</v>
          </cell>
          <cell r="D645" t="str">
            <v>A</v>
          </cell>
          <cell r="E645">
            <v>33786</v>
          </cell>
          <cell r="G645">
            <v>73050</v>
          </cell>
        </row>
        <row r="646">
          <cell r="A646">
            <v>310001</v>
          </cell>
          <cell r="B646" t="str">
            <v>UPA Dean's Office</v>
          </cell>
          <cell r="C646" t="str">
            <v>Y</v>
          </cell>
          <cell r="D646" t="str">
            <v>A</v>
          </cell>
          <cell r="E646">
            <v>33786</v>
          </cell>
          <cell r="G646">
            <v>73050</v>
          </cell>
        </row>
        <row r="647">
          <cell r="A647">
            <v>310050</v>
          </cell>
          <cell r="B647" t="str">
            <v>UPA Library</v>
          </cell>
          <cell r="C647" t="str">
            <v>Y</v>
          </cell>
          <cell r="D647" t="str">
            <v>A</v>
          </cell>
          <cell r="E647">
            <v>36342</v>
          </cell>
          <cell r="G647">
            <v>73050</v>
          </cell>
        </row>
        <row r="648">
          <cell r="A648">
            <v>310100</v>
          </cell>
          <cell r="B648" t="str">
            <v>SOG School of Government</v>
          </cell>
          <cell r="C648" t="str">
            <v>N</v>
          </cell>
          <cell r="D648" t="str">
            <v>A</v>
          </cell>
          <cell r="E648">
            <v>35642</v>
          </cell>
          <cell r="G648">
            <v>73050</v>
          </cell>
        </row>
        <row r="649">
          <cell r="A649">
            <v>221900</v>
          </cell>
          <cell r="B649" t="str">
            <v>POL Political Science</v>
          </cell>
          <cell r="C649" t="str">
            <v>Y</v>
          </cell>
          <cell r="D649" t="str">
            <v>A</v>
          </cell>
          <cell r="E649">
            <v>35642</v>
          </cell>
          <cell r="G649">
            <v>73050</v>
          </cell>
        </row>
        <row r="650">
          <cell r="A650">
            <v>310074</v>
          </cell>
          <cell r="B650" t="str">
            <v>UPA Policy Consensus Area</v>
          </cell>
          <cell r="C650" t="str">
            <v>N</v>
          </cell>
          <cell r="D650" t="str">
            <v>A</v>
          </cell>
          <cell r="E650">
            <v>37938</v>
          </cell>
          <cell r="G650">
            <v>73050</v>
          </cell>
        </row>
        <row r="651">
          <cell r="A651">
            <v>310075</v>
          </cell>
          <cell r="B651" t="str">
            <v>SOG Policy Consensus Center</v>
          </cell>
          <cell r="C651" t="str">
            <v>Y</v>
          </cell>
          <cell r="D651" t="str">
            <v>A</v>
          </cell>
          <cell r="E651">
            <v>37435</v>
          </cell>
          <cell r="G651">
            <v>73050</v>
          </cell>
        </row>
        <row r="652">
          <cell r="A652">
            <v>310076</v>
          </cell>
          <cell r="B652" t="str">
            <v>SOG Dispute Resolution Prog</v>
          </cell>
          <cell r="C652" t="str">
            <v>Y</v>
          </cell>
          <cell r="D652" t="str">
            <v>A</v>
          </cell>
          <cell r="E652">
            <v>37803</v>
          </cell>
          <cell r="G652">
            <v>73050</v>
          </cell>
        </row>
        <row r="653">
          <cell r="A653">
            <v>310080</v>
          </cell>
          <cell r="B653" t="str">
            <v>SOG Oregon Solutions</v>
          </cell>
          <cell r="C653" t="str">
            <v>Y</v>
          </cell>
          <cell r="D653" t="str">
            <v>A</v>
          </cell>
          <cell r="E653">
            <v>37073</v>
          </cell>
          <cell r="G653">
            <v>73050</v>
          </cell>
        </row>
        <row r="654">
          <cell r="A654">
            <v>310101</v>
          </cell>
          <cell r="B654" t="str">
            <v>SOG School of Government-Office</v>
          </cell>
          <cell r="C654" t="str">
            <v>Y</v>
          </cell>
          <cell r="D654" t="str">
            <v>A</v>
          </cell>
          <cell r="E654">
            <v>35642</v>
          </cell>
          <cell r="G654">
            <v>73050</v>
          </cell>
        </row>
        <row r="655">
          <cell r="A655">
            <v>310121</v>
          </cell>
          <cell r="B655" t="str">
            <v>SOG Institute for Tribal Govt</v>
          </cell>
          <cell r="C655" t="str">
            <v>Y</v>
          </cell>
          <cell r="D655" t="str">
            <v>A</v>
          </cell>
          <cell r="E655">
            <v>37073</v>
          </cell>
          <cell r="G655">
            <v>73050</v>
          </cell>
        </row>
        <row r="656">
          <cell r="A656">
            <v>310199</v>
          </cell>
          <cell r="B656" t="str">
            <v>JUS Criminology/Criminal Justice</v>
          </cell>
          <cell r="C656" t="str">
            <v>N</v>
          </cell>
          <cell r="D656" t="str">
            <v>A</v>
          </cell>
          <cell r="E656">
            <v>38618</v>
          </cell>
          <cell r="G656">
            <v>73050</v>
          </cell>
        </row>
        <row r="657">
          <cell r="A657">
            <v>310200</v>
          </cell>
          <cell r="B657" t="str">
            <v>JUS Criminology/Criminal Just Dept</v>
          </cell>
          <cell r="C657" t="str">
            <v>Y</v>
          </cell>
          <cell r="D657" t="str">
            <v>A</v>
          </cell>
          <cell r="E657">
            <v>38618</v>
          </cell>
          <cell r="G657">
            <v>73050</v>
          </cell>
        </row>
        <row r="658">
          <cell r="A658">
            <v>310210</v>
          </cell>
          <cell r="B658" t="str">
            <v>JUS Criminal Justice Policy Rsch In</v>
          </cell>
          <cell r="C658" t="str">
            <v>Y</v>
          </cell>
          <cell r="D658" t="str">
            <v>A</v>
          </cell>
          <cell r="E658">
            <v>35977</v>
          </cell>
          <cell r="G658">
            <v>73050</v>
          </cell>
        </row>
        <row r="659">
          <cell r="A659">
            <v>310300</v>
          </cell>
          <cell r="B659" t="str">
            <v>PAD Public Administration</v>
          </cell>
          <cell r="C659" t="str">
            <v>Y</v>
          </cell>
          <cell r="D659" t="str">
            <v>A</v>
          </cell>
          <cell r="E659">
            <v>35642</v>
          </cell>
          <cell r="G659">
            <v>73050</v>
          </cell>
        </row>
        <row r="660">
          <cell r="A660">
            <v>310399</v>
          </cell>
          <cell r="B660" t="str">
            <v>USP Urban Studies &amp; Planning Area</v>
          </cell>
          <cell r="C660" t="str">
            <v>N</v>
          </cell>
          <cell r="D660" t="str">
            <v>A</v>
          </cell>
          <cell r="E660">
            <v>37438</v>
          </cell>
          <cell r="G660">
            <v>73050</v>
          </cell>
        </row>
        <row r="661">
          <cell r="A661">
            <v>310400</v>
          </cell>
          <cell r="B661" t="str">
            <v>USP Urban Studies &amp; Planning</v>
          </cell>
          <cell r="C661" t="str">
            <v>Y</v>
          </cell>
          <cell r="D661" t="str">
            <v>A</v>
          </cell>
          <cell r="E661">
            <v>37438</v>
          </cell>
          <cell r="G661">
            <v>73050</v>
          </cell>
        </row>
        <row r="662">
          <cell r="A662">
            <v>310410</v>
          </cell>
          <cell r="B662" t="str">
            <v>USP JAPA Editor</v>
          </cell>
          <cell r="C662" t="str">
            <v>Y</v>
          </cell>
          <cell r="D662" t="str">
            <v>A</v>
          </cell>
          <cell r="E662">
            <v>37438</v>
          </cell>
          <cell r="G662">
            <v>73050</v>
          </cell>
        </row>
        <row r="663">
          <cell r="A663">
            <v>310420</v>
          </cell>
          <cell r="B663" t="str">
            <v>USP China Sustainability Program</v>
          </cell>
          <cell r="C663" t="str">
            <v>Y</v>
          </cell>
          <cell r="D663" t="str">
            <v>A</v>
          </cell>
          <cell r="E663">
            <v>37438</v>
          </cell>
          <cell r="G663">
            <v>73050</v>
          </cell>
        </row>
        <row r="664">
          <cell r="A664">
            <v>310599</v>
          </cell>
          <cell r="B664" t="str">
            <v>Cntr f/Urban &amp; Transportation Study</v>
          </cell>
          <cell r="C664" t="str">
            <v>N</v>
          </cell>
          <cell r="D664" t="str">
            <v>A</v>
          </cell>
          <cell r="E664">
            <v>38169</v>
          </cell>
          <cell r="G664">
            <v>73050</v>
          </cell>
        </row>
        <row r="665">
          <cell r="A665">
            <v>310600</v>
          </cell>
          <cell r="B665" t="str">
            <v>CUS Center for Urban Studies</v>
          </cell>
          <cell r="C665" t="str">
            <v>Y</v>
          </cell>
          <cell r="D665" t="str">
            <v>A</v>
          </cell>
          <cell r="E665">
            <v>38673</v>
          </cell>
          <cell r="G665">
            <v>73050</v>
          </cell>
        </row>
        <row r="666">
          <cell r="A666">
            <v>310650</v>
          </cell>
          <cell r="B666" t="str">
            <v>CTS Center f/Transportation Studies</v>
          </cell>
          <cell r="C666" t="str">
            <v>Y</v>
          </cell>
          <cell r="D666" t="str">
            <v>A</v>
          </cell>
          <cell r="E666">
            <v>38673</v>
          </cell>
          <cell r="G666">
            <v>73050</v>
          </cell>
        </row>
        <row r="667">
          <cell r="A667">
            <v>310700</v>
          </cell>
          <cell r="B667" t="str">
            <v>IMS Inst Portland Metro Studies</v>
          </cell>
          <cell r="C667" t="str">
            <v>Y</v>
          </cell>
          <cell r="D667" t="str">
            <v>A</v>
          </cell>
          <cell r="E667">
            <v>37438</v>
          </cell>
          <cell r="G667">
            <v>73050</v>
          </cell>
        </row>
        <row r="668">
          <cell r="A668">
            <v>310800</v>
          </cell>
          <cell r="B668" t="str">
            <v>PRC Population Research</v>
          </cell>
          <cell r="C668" t="str">
            <v>Y</v>
          </cell>
          <cell r="D668" t="str">
            <v>A</v>
          </cell>
          <cell r="E668">
            <v>37438</v>
          </cell>
          <cell r="G668">
            <v>73050</v>
          </cell>
        </row>
        <row r="669">
          <cell r="A669">
            <v>310851</v>
          </cell>
          <cell r="B669" t="str">
            <v>MPH Oregon Masters Publ Health</v>
          </cell>
          <cell r="C669" t="str">
            <v>Y</v>
          </cell>
          <cell r="D669" t="str">
            <v>A</v>
          </cell>
          <cell r="E669">
            <v>37803</v>
          </cell>
          <cell r="G669">
            <v>73050</v>
          </cell>
        </row>
        <row r="670">
          <cell r="A670">
            <v>310900</v>
          </cell>
          <cell r="B670" t="str">
            <v>SCH Community Health</v>
          </cell>
          <cell r="C670" t="str">
            <v>N</v>
          </cell>
          <cell r="D670" t="str">
            <v>A</v>
          </cell>
          <cell r="E670">
            <v>37446</v>
          </cell>
          <cell r="G670">
            <v>73050</v>
          </cell>
        </row>
        <row r="671">
          <cell r="A671">
            <v>310500</v>
          </cell>
          <cell r="B671" t="str">
            <v>IOA Institute on Aging</v>
          </cell>
          <cell r="C671" t="str">
            <v>N</v>
          </cell>
          <cell r="D671" t="str">
            <v>A</v>
          </cell>
          <cell r="E671">
            <v>37438</v>
          </cell>
          <cell r="G671">
            <v>73050</v>
          </cell>
        </row>
        <row r="672">
          <cell r="A672">
            <v>310501</v>
          </cell>
          <cell r="B672" t="str">
            <v>IOA Inst Aging Office</v>
          </cell>
          <cell r="C672" t="str">
            <v>Y</v>
          </cell>
          <cell r="D672" t="str">
            <v>A</v>
          </cell>
          <cell r="E672">
            <v>33786</v>
          </cell>
          <cell r="G672">
            <v>73050</v>
          </cell>
        </row>
        <row r="673">
          <cell r="A673">
            <v>310510</v>
          </cell>
          <cell r="B673" t="str">
            <v>IOA Senior Adult Learning Center</v>
          </cell>
          <cell r="C673" t="str">
            <v>Y</v>
          </cell>
          <cell r="D673" t="str">
            <v>A</v>
          </cell>
          <cell r="E673">
            <v>33786</v>
          </cell>
          <cell r="G673">
            <v>73050</v>
          </cell>
        </row>
        <row r="674">
          <cell r="A674">
            <v>310910</v>
          </cell>
          <cell r="B674" t="str">
            <v>SCH Trainers</v>
          </cell>
          <cell r="C674" t="str">
            <v>Y</v>
          </cell>
          <cell r="D674" t="str">
            <v>A</v>
          </cell>
          <cell r="E674">
            <v>37446</v>
          </cell>
          <cell r="G674">
            <v>73050</v>
          </cell>
        </row>
        <row r="675">
          <cell r="A675">
            <v>310920</v>
          </cell>
          <cell r="B675" t="str">
            <v>SCH Activities</v>
          </cell>
          <cell r="C675" t="str">
            <v>Y</v>
          </cell>
          <cell r="D675" t="str">
            <v>A</v>
          </cell>
          <cell r="E675">
            <v>37446</v>
          </cell>
          <cell r="G675">
            <v>73050</v>
          </cell>
        </row>
        <row r="676">
          <cell r="A676">
            <v>310930</v>
          </cell>
          <cell r="B676" t="str">
            <v>SCH School of Community Health</v>
          </cell>
          <cell r="C676" t="str">
            <v>Y</v>
          </cell>
          <cell r="D676" t="str">
            <v>A</v>
          </cell>
          <cell r="E676">
            <v>37446</v>
          </cell>
          <cell r="G676">
            <v>73050</v>
          </cell>
        </row>
        <row r="677">
          <cell r="A677">
            <v>310940</v>
          </cell>
          <cell r="B677" t="str">
            <v>CPH Cntr for Public Health Studies</v>
          </cell>
          <cell r="C677" t="str">
            <v>Y</v>
          </cell>
          <cell r="D677" t="str">
            <v>A</v>
          </cell>
          <cell r="E677">
            <v>37446</v>
          </cell>
          <cell r="G677">
            <v>73050</v>
          </cell>
        </row>
        <row r="678">
          <cell r="A678">
            <v>310985</v>
          </cell>
          <cell r="B678" t="str">
            <v>UPA Labs</v>
          </cell>
          <cell r="C678" t="str">
            <v>N</v>
          </cell>
          <cell r="D678" t="str">
            <v>A</v>
          </cell>
          <cell r="E678">
            <v>34881</v>
          </cell>
          <cell r="G678">
            <v>73050</v>
          </cell>
        </row>
        <row r="679">
          <cell r="A679">
            <v>310990</v>
          </cell>
          <cell r="B679" t="str">
            <v>UPA Micro Lab</v>
          </cell>
          <cell r="C679" t="str">
            <v>Y</v>
          </cell>
          <cell r="D679" t="str">
            <v>A</v>
          </cell>
          <cell r="E679">
            <v>35184</v>
          </cell>
          <cell r="G679">
            <v>73050</v>
          </cell>
        </row>
        <row r="680">
          <cell r="A680">
            <v>310995</v>
          </cell>
          <cell r="B680" t="str">
            <v>UPA GIS Lab</v>
          </cell>
          <cell r="C680" t="str">
            <v>Y</v>
          </cell>
          <cell r="D680" t="str">
            <v>A</v>
          </cell>
          <cell r="E680">
            <v>35184</v>
          </cell>
          <cell r="G680">
            <v>73050</v>
          </cell>
        </row>
        <row r="681">
          <cell r="A681">
            <v>320000</v>
          </cell>
          <cell r="B681" t="str">
            <v>LIB Library</v>
          </cell>
          <cell r="C681" t="str">
            <v>N</v>
          </cell>
          <cell r="D681" t="str">
            <v>A</v>
          </cell>
          <cell r="E681">
            <v>33786</v>
          </cell>
          <cell r="G681">
            <v>73050</v>
          </cell>
        </row>
        <row r="682">
          <cell r="A682">
            <v>320001</v>
          </cell>
          <cell r="B682" t="str">
            <v>LIB Library Administration</v>
          </cell>
          <cell r="C682" t="str">
            <v>Y</v>
          </cell>
          <cell r="D682" t="str">
            <v>A</v>
          </cell>
          <cell r="E682">
            <v>33786</v>
          </cell>
          <cell r="G682">
            <v>73050</v>
          </cell>
        </row>
        <row r="683">
          <cell r="A683">
            <v>321000</v>
          </cell>
          <cell r="B683" t="str">
            <v>LIB Library Books</v>
          </cell>
          <cell r="C683" t="str">
            <v>Y</v>
          </cell>
          <cell r="D683" t="str">
            <v>A</v>
          </cell>
          <cell r="E683">
            <v>33786</v>
          </cell>
          <cell r="G683">
            <v>73050</v>
          </cell>
        </row>
        <row r="684">
          <cell r="A684">
            <v>323000</v>
          </cell>
          <cell r="B684" t="str">
            <v>LIB PORTALS</v>
          </cell>
          <cell r="C684" t="str">
            <v>Y</v>
          </cell>
          <cell r="D684" t="str">
            <v>A</v>
          </cell>
          <cell r="E684">
            <v>33786</v>
          </cell>
          <cell r="G684">
            <v>73050</v>
          </cell>
        </row>
        <row r="685">
          <cell r="A685">
            <v>330000</v>
          </cell>
          <cell r="B685" t="str">
            <v>OSA Vice Provost Student Affairs</v>
          </cell>
          <cell r="C685" t="str">
            <v>N</v>
          </cell>
          <cell r="D685" t="str">
            <v>A</v>
          </cell>
          <cell r="E685">
            <v>33786</v>
          </cell>
          <cell r="G685">
            <v>73050</v>
          </cell>
        </row>
        <row r="686">
          <cell r="A686">
            <v>330001</v>
          </cell>
          <cell r="B686" t="str">
            <v>OSA Vice Provost Office Stud Affrs</v>
          </cell>
          <cell r="C686" t="str">
            <v>Y</v>
          </cell>
          <cell r="D686" t="str">
            <v>A</v>
          </cell>
          <cell r="E686">
            <v>33786</v>
          </cell>
          <cell r="G686">
            <v>73050</v>
          </cell>
        </row>
        <row r="687">
          <cell r="A687">
            <v>330010</v>
          </cell>
          <cell r="B687" t="str">
            <v>OSA Dean of Students</v>
          </cell>
          <cell r="C687" t="str">
            <v>N</v>
          </cell>
          <cell r="D687" t="str">
            <v>A</v>
          </cell>
          <cell r="E687">
            <v>37803</v>
          </cell>
          <cell r="G687">
            <v>73050</v>
          </cell>
        </row>
        <row r="688">
          <cell r="A688">
            <v>200240</v>
          </cell>
          <cell r="B688" t="str">
            <v>USE Commencement</v>
          </cell>
          <cell r="C688" t="str">
            <v>Y</v>
          </cell>
          <cell r="D688" t="str">
            <v>A</v>
          </cell>
          <cell r="E688">
            <v>37803</v>
          </cell>
          <cell r="G688">
            <v>73050</v>
          </cell>
        </row>
        <row r="689">
          <cell r="A689">
            <v>330011</v>
          </cell>
          <cell r="B689" t="str">
            <v>OSA Dean of Students Office</v>
          </cell>
          <cell r="C689" t="str">
            <v>Y</v>
          </cell>
          <cell r="D689" t="str">
            <v>A</v>
          </cell>
          <cell r="E689">
            <v>37803</v>
          </cell>
          <cell r="G689">
            <v>73050</v>
          </cell>
        </row>
        <row r="690">
          <cell r="A690">
            <v>330040</v>
          </cell>
          <cell r="B690" t="str">
            <v>AMB Student Ambassador Program</v>
          </cell>
          <cell r="C690" t="str">
            <v>Y</v>
          </cell>
          <cell r="D690" t="str">
            <v>A</v>
          </cell>
          <cell r="E690">
            <v>37803</v>
          </cell>
          <cell r="G690">
            <v>73050</v>
          </cell>
        </row>
        <row r="691">
          <cell r="A691">
            <v>331620</v>
          </cell>
          <cell r="B691" t="str">
            <v>OSA Multicultural Center</v>
          </cell>
          <cell r="C691" t="str">
            <v>Y</v>
          </cell>
          <cell r="D691" t="str">
            <v>A</v>
          </cell>
          <cell r="E691">
            <v>37803</v>
          </cell>
          <cell r="G691">
            <v>73050</v>
          </cell>
        </row>
        <row r="692">
          <cell r="A692">
            <v>331900</v>
          </cell>
          <cell r="B692" t="str">
            <v>SLS Legal Services</v>
          </cell>
          <cell r="C692" t="str">
            <v>Y</v>
          </cell>
          <cell r="D692" t="str">
            <v>A</v>
          </cell>
          <cell r="E692">
            <v>37803</v>
          </cell>
          <cell r="G692">
            <v>73050</v>
          </cell>
        </row>
        <row r="693">
          <cell r="A693">
            <v>332000</v>
          </cell>
          <cell r="B693" t="str">
            <v>SDO Student Activities &amp; Leadership</v>
          </cell>
          <cell r="C693" t="str">
            <v>N</v>
          </cell>
          <cell r="D693" t="str">
            <v>A</v>
          </cell>
          <cell r="E693">
            <v>37804</v>
          </cell>
          <cell r="G693">
            <v>73050</v>
          </cell>
        </row>
        <row r="694">
          <cell r="A694">
            <v>332001</v>
          </cell>
          <cell r="B694" t="str">
            <v>SDO Student Activities Office</v>
          </cell>
          <cell r="C694" t="str">
            <v>Y</v>
          </cell>
          <cell r="D694" t="str">
            <v>A</v>
          </cell>
          <cell r="E694">
            <v>37803</v>
          </cell>
          <cell r="G694">
            <v>73050</v>
          </cell>
        </row>
        <row r="695">
          <cell r="A695">
            <v>332036</v>
          </cell>
          <cell r="B695" t="str">
            <v>SDO SALP Van</v>
          </cell>
          <cell r="C695" t="str">
            <v>Y</v>
          </cell>
          <cell r="D695" t="str">
            <v>A</v>
          </cell>
          <cell r="E695">
            <v>37803</v>
          </cell>
          <cell r="G695">
            <v>73050</v>
          </cell>
        </row>
        <row r="696">
          <cell r="A696">
            <v>332050</v>
          </cell>
          <cell r="B696" t="str">
            <v>SDO Student Comp Center</v>
          </cell>
          <cell r="C696" t="str">
            <v>Y</v>
          </cell>
          <cell r="D696" t="str">
            <v>I</v>
          </cell>
          <cell r="E696">
            <v>37803</v>
          </cell>
          <cell r="F696">
            <v>37803</v>
          </cell>
          <cell r="G696">
            <v>73050</v>
          </cell>
        </row>
        <row r="697">
          <cell r="A697">
            <v>332072</v>
          </cell>
          <cell r="B697" t="str">
            <v>SDO Telephone Equipment</v>
          </cell>
          <cell r="C697" t="str">
            <v>Y</v>
          </cell>
          <cell r="D697" t="str">
            <v>I</v>
          </cell>
          <cell r="E697">
            <v>37803</v>
          </cell>
          <cell r="F697">
            <v>37803</v>
          </cell>
          <cell r="G697">
            <v>73050</v>
          </cell>
        </row>
        <row r="698">
          <cell r="A698">
            <v>332410</v>
          </cell>
          <cell r="B698" t="str">
            <v>SDO ASPSU Cluster</v>
          </cell>
          <cell r="C698" t="str">
            <v>N</v>
          </cell>
          <cell r="D698" t="str">
            <v>A</v>
          </cell>
          <cell r="E698">
            <v>37803</v>
          </cell>
          <cell r="G698">
            <v>73050</v>
          </cell>
        </row>
        <row r="699">
          <cell r="A699">
            <v>332003</v>
          </cell>
          <cell r="B699" t="str">
            <v>SDO ASPSU</v>
          </cell>
          <cell r="C699" t="str">
            <v>Y</v>
          </cell>
          <cell r="D699" t="str">
            <v>A</v>
          </cell>
          <cell r="E699">
            <v>37803</v>
          </cell>
          <cell r="G699">
            <v>73050</v>
          </cell>
        </row>
        <row r="700">
          <cell r="A700">
            <v>332090</v>
          </cell>
          <cell r="B700" t="str">
            <v>SDO PSU Recycles!</v>
          </cell>
          <cell r="C700" t="str">
            <v>Y</v>
          </cell>
          <cell r="D700" t="str">
            <v>A</v>
          </cell>
          <cell r="E700">
            <v>38219</v>
          </cell>
          <cell r="G700">
            <v>73050</v>
          </cell>
        </row>
        <row r="701">
          <cell r="A701">
            <v>332901</v>
          </cell>
          <cell r="B701" t="str">
            <v>SDO Assessments</v>
          </cell>
          <cell r="C701" t="str">
            <v>Y</v>
          </cell>
          <cell r="D701" t="str">
            <v>A</v>
          </cell>
          <cell r="E701">
            <v>37803</v>
          </cell>
          <cell r="G701">
            <v>73050</v>
          </cell>
        </row>
        <row r="702">
          <cell r="A702">
            <v>332999</v>
          </cell>
          <cell r="B702" t="str">
            <v>SDO Incidental Fee Reserve</v>
          </cell>
          <cell r="C702" t="str">
            <v>Y</v>
          </cell>
          <cell r="D702" t="str">
            <v>A</v>
          </cell>
          <cell r="E702">
            <v>37803</v>
          </cell>
          <cell r="G702">
            <v>73050</v>
          </cell>
        </row>
        <row r="703">
          <cell r="A703">
            <v>332420</v>
          </cell>
          <cell r="B703" t="str">
            <v>SDO Multicultural Cluster</v>
          </cell>
          <cell r="C703" t="str">
            <v>N</v>
          </cell>
          <cell r="D703" t="str">
            <v>A</v>
          </cell>
          <cell r="E703">
            <v>37803</v>
          </cell>
          <cell r="G703">
            <v>73050</v>
          </cell>
        </row>
        <row r="704">
          <cell r="A704">
            <v>332004</v>
          </cell>
          <cell r="B704" t="str">
            <v>SDO Assoc of African Students</v>
          </cell>
          <cell r="C704" t="str">
            <v>Y</v>
          </cell>
          <cell r="D704" t="str">
            <v>A</v>
          </cell>
          <cell r="E704">
            <v>37803</v>
          </cell>
          <cell r="G704">
            <v>73050</v>
          </cell>
        </row>
        <row r="705">
          <cell r="A705">
            <v>332005</v>
          </cell>
          <cell r="B705" t="str">
            <v>SDO Black Cultural Affairs</v>
          </cell>
          <cell r="C705" t="str">
            <v>Y</v>
          </cell>
          <cell r="D705" t="str">
            <v>A</v>
          </cell>
          <cell r="E705">
            <v>37803</v>
          </cell>
          <cell r="G705">
            <v>73050</v>
          </cell>
        </row>
        <row r="706">
          <cell r="A706">
            <v>332019</v>
          </cell>
          <cell r="B706" t="str">
            <v>SDO Queers and Allies</v>
          </cell>
          <cell r="C706" t="str">
            <v>Y</v>
          </cell>
          <cell r="D706" t="str">
            <v>A</v>
          </cell>
          <cell r="E706">
            <v>37803</v>
          </cell>
          <cell r="G706">
            <v>73050</v>
          </cell>
        </row>
        <row r="707">
          <cell r="A707">
            <v>332024</v>
          </cell>
          <cell r="B707" t="str">
            <v>SDO Org Intl Students</v>
          </cell>
          <cell r="C707" t="str">
            <v>Y</v>
          </cell>
          <cell r="D707" t="str">
            <v>A</v>
          </cell>
          <cell r="E707">
            <v>37803</v>
          </cell>
          <cell r="G707">
            <v>73050</v>
          </cell>
        </row>
        <row r="708">
          <cell r="A708">
            <v>332057</v>
          </cell>
          <cell r="B708" t="str">
            <v>SDO UISHE</v>
          </cell>
          <cell r="C708" t="str">
            <v>Y</v>
          </cell>
          <cell r="D708" t="str">
            <v>A</v>
          </cell>
          <cell r="E708">
            <v>37803</v>
          </cell>
          <cell r="G708">
            <v>73050</v>
          </cell>
        </row>
        <row r="709">
          <cell r="A709">
            <v>332068</v>
          </cell>
          <cell r="B709" t="str">
            <v>SDO AISES Am Indian Science &amp; Engnr</v>
          </cell>
          <cell r="C709" t="str">
            <v>Y</v>
          </cell>
          <cell r="D709" t="str">
            <v>A</v>
          </cell>
          <cell r="E709">
            <v>37803</v>
          </cell>
          <cell r="G709">
            <v>73050</v>
          </cell>
        </row>
        <row r="710">
          <cell r="A710">
            <v>332087</v>
          </cell>
          <cell r="B710" t="str">
            <v>SDO NAACP</v>
          </cell>
          <cell r="C710" t="str">
            <v>Y</v>
          </cell>
          <cell r="D710" t="str">
            <v>A</v>
          </cell>
          <cell r="E710">
            <v>37803</v>
          </cell>
          <cell r="G710">
            <v>73050</v>
          </cell>
        </row>
        <row r="711">
          <cell r="A711">
            <v>332202</v>
          </cell>
          <cell r="B711" t="str">
            <v>SDO MEChA</v>
          </cell>
          <cell r="C711" t="str">
            <v>Y</v>
          </cell>
          <cell r="D711" t="str">
            <v>A</v>
          </cell>
          <cell r="E711">
            <v>37803</v>
          </cell>
          <cell r="G711">
            <v>73050</v>
          </cell>
        </row>
        <row r="712">
          <cell r="A712">
            <v>332203</v>
          </cell>
          <cell r="B712" t="str">
            <v>SDO Las Mujeres</v>
          </cell>
          <cell r="C712" t="str">
            <v>Y</v>
          </cell>
          <cell r="D712" t="str">
            <v>A</v>
          </cell>
          <cell r="E712">
            <v>37803</v>
          </cell>
          <cell r="G712">
            <v>73050</v>
          </cell>
        </row>
        <row r="713">
          <cell r="A713">
            <v>332210</v>
          </cell>
          <cell r="B713" t="str">
            <v>SDO Indian Student Association</v>
          </cell>
          <cell r="C713" t="str">
            <v>Y</v>
          </cell>
          <cell r="D713" t="str">
            <v>A</v>
          </cell>
          <cell r="E713">
            <v>37803</v>
          </cell>
          <cell r="G713">
            <v>73050</v>
          </cell>
        </row>
        <row r="714">
          <cell r="A714">
            <v>332211</v>
          </cell>
          <cell r="B714" t="str">
            <v>SDO Vietnamese Student Association</v>
          </cell>
          <cell r="C714" t="str">
            <v>Y</v>
          </cell>
          <cell r="D714" t="str">
            <v>A</v>
          </cell>
          <cell r="E714">
            <v>37844</v>
          </cell>
          <cell r="G714">
            <v>73050</v>
          </cell>
        </row>
        <row r="715">
          <cell r="A715">
            <v>332421</v>
          </cell>
          <cell r="B715" t="str">
            <v>SDO Pacific Islander Club</v>
          </cell>
          <cell r="C715" t="str">
            <v>Y</v>
          </cell>
          <cell r="D715" t="str">
            <v>A</v>
          </cell>
          <cell r="E715">
            <v>38169</v>
          </cell>
          <cell r="G715">
            <v>73050</v>
          </cell>
        </row>
        <row r="716">
          <cell r="A716">
            <v>332430</v>
          </cell>
          <cell r="B716" t="str">
            <v>SDO Fine/Performing Arts Cluster</v>
          </cell>
          <cell r="C716" t="str">
            <v>N</v>
          </cell>
          <cell r="D716" t="str">
            <v>A</v>
          </cell>
          <cell r="E716">
            <v>37803</v>
          </cell>
          <cell r="G716">
            <v>73050</v>
          </cell>
        </row>
        <row r="717">
          <cell r="A717">
            <v>332002</v>
          </cell>
          <cell r="B717" t="str">
            <v>SDO Art Committee</v>
          </cell>
          <cell r="C717" t="str">
            <v>Y</v>
          </cell>
          <cell r="D717" t="str">
            <v>A</v>
          </cell>
          <cell r="E717">
            <v>37803</v>
          </cell>
          <cell r="G717">
            <v>73050</v>
          </cell>
        </row>
        <row r="718">
          <cell r="A718">
            <v>332007</v>
          </cell>
          <cell r="B718" t="str">
            <v>SDO Chamber Choir</v>
          </cell>
          <cell r="C718" t="str">
            <v>Y</v>
          </cell>
          <cell r="D718" t="str">
            <v>A</v>
          </cell>
          <cell r="E718">
            <v>37803</v>
          </cell>
          <cell r="G718">
            <v>73050</v>
          </cell>
        </row>
        <row r="719">
          <cell r="A719">
            <v>332009</v>
          </cell>
          <cell r="B719" t="str">
            <v>SDO World Dance Office</v>
          </cell>
          <cell r="C719" t="str">
            <v>Y</v>
          </cell>
          <cell r="D719" t="str">
            <v>A</v>
          </cell>
          <cell r="E719">
            <v>37803</v>
          </cell>
          <cell r="G719">
            <v>73050</v>
          </cell>
        </row>
        <row r="720">
          <cell r="A720">
            <v>332010</v>
          </cell>
          <cell r="B720" t="str">
            <v>SDO Drama Productions</v>
          </cell>
          <cell r="C720" t="str">
            <v>Y</v>
          </cell>
          <cell r="D720" t="str">
            <v>A</v>
          </cell>
          <cell r="E720">
            <v>37803</v>
          </cell>
          <cell r="G720">
            <v>73050</v>
          </cell>
        </row>
        <row r="721">
          <cell r="A721">
            <v>332014</v>
          </cell>
          <cell r="B721" t="str">
            <v>SDO Film Committee</v>
          </cell>
          <cell r="C721" t="str">
            <v>Y</v>
          </cell>
          <cell r="D721" t="str">
            <v>A</v>
          </cell>
          <cell r="E721">
            <v>37803</v>
          </cell>
          <cell r="G721">
            <v>73050</v>
          </cell>
        </row>
        <row r="722">
          <cell r="A722">
            <v>332020</v>
          </cell>
          <cell r="B722" t="str">
            <v>SDO Literary Arts Committee</v>
          </cell>
          <cell r="C722" t="str">
            <v>Y</v>
          </cell>
          <cell r="D722" t="str">
            <v>A</v>
          </cell>
          <cell r="E722">
            <v>37803</v>
          </cell>
          <cell r="G722">
            <v>73050</v>
          </cell>
        </row>
        <row r="723">
          <cell r="A723">
            <v>332021</v>
          </cell>
          <cell r="B723" t="str">
            <v>SDO Music Committee</v>
          </cell>
          <cell r="C723" t="str">
            <v>Y</v>
          </cell>
          <cell r="D723" t="str">
            <v>A</v>
          </cell>
          <cell r="E723">
            <v>37803</v>
          </cell>
          <cell r="G723">
            <v>73050</v>
          </cell>
        </row>
        <row r="724">
          <cell r="A724">
            <v>332022</v>
          </cell>
          <cell r="B724" t="str">
            <v>SDO Music Opera WS</v>
          </cell>
          <cell r="C724" t="str">
            <v>Y</v>
          </cell>
          <cell r="D724" t="str">
            <v>A</v>
          </cell>
          <cell r="E724">
            <v>37803</v>
          </cell>
          <cell r="G724">
            <v>73050</v>
          </cell>
        </row>
        <row r="725">
          <cell r="A725">
            <v>332028</v>
          </cell>
          <cell r="B725" t="str">
            <v>SDO Theatre Arts Student Organizatn</v>
          </cell>
          <cell r="C725" t="str">
            <v>Y</v>
          </cell>
          <cell r="D725" t="str">
            <v>A</v>
          </cell>
          <cell r="E725">
            <v>37803</v>
          </cell>
          <cell r="G725">
            <v>73050</v>
          </cell>
        </row>
        <row r="726">
          <cell r="A726">
            <v>332037</v>
          </cell>
          <cell r="B726" t="str">
            <v>SDO Popular Music Board</v>
          </cell>
          <cell r="C726" t="str">
            <v>Y</v>
          </cell>
          <cell r="D726" t="str">
            <v>A</v>
          </cell>
          <cell r="E726">
            <v>37803</v>
          </cell>
          <cell r="G726">
            <v>73050</v>
          </cell>
        </row>
        <row r="727">
          <cell r="A727">
            <v>332064</v>
          </cell>
          <cell r="B727" t="str">
            <v>SDO KPSU</v>
          </cell>
          <cell r="C727" t="str">
            <v>Y</v>
          </cell>
          <cell r="D727" t="str">
            <v>A</v>
          </cell>
          <cell r="E727">
            <v>37803</v>
          </cell>
          <cell r="G727">
            <v>73050</v>
          </cell>
        </row>
        <row r="728">
          <cell r="A728">
            <v>332079</v>
          </cell>
          <cell r="B728" t="str">
            <v>SDO Orchestra at PSU</v>
          </cell>
          <cell r="C728" t="str">
            <v>Y</v>
          </cell>
          <cell r="D728" t="str">
            <v>A</v>
          </cell>
          <cell r="E728">
            <v>37803</v>
          </cell>
          <cell r="G728">
            <v>73050</v>
          </cell>
        </row>
        <row r="729">
          <cell r="A729">
            <v>332431</v>
          </cell>
          <cell r="B729" t="str">
            <v>SDO Amer Inst of Graphic Arts</v>
          </cell>
          <cell r="C729" t="str">
            <v>Y</v>
          </cell>
          <cell r="D729" t="str">
            <v>A</v>
          </cell>
          <cell r="E729">
            <v>38534</v>
          </cell>
          <cell r="G729">
            <v>73050</v>
          </cell>
        </row>
        <row r="730">
          <cell r="A730">
            <v>332440</v>
          </cell>
          <cell r="B730" t="str">
            <v>SDO Academic Cluster</v>
          </cell>
          <cell r="C730" t="str">
            <v>N</v>
          </cell>
          <cell r="D730" t="str">
            <v>A</v>
          </cell>
          <cell r="E730">
            <v>37803</v>
          </cell>
          <cell r="G730">
            <v>73050</v>
          </cell>
        </row>
        <row r="731">
          <cell r="A731">
            <v>332067</v>
          </cell>
          <cell r="B731" t="str">
            <v>SDO AIESEC</v>
          </cell>
          <cell r="C731" t="str">
            <v>Y</v>
          </cell>
          <cell r="D731" t="str">
            <v>A</v>
          </cell>
          <cell r="E731">
            <v>37803</v>
          </cell>
          <cell r="G731">
            <v>73050</v>
          </cell>
        </row>
        <row r="732">
          <cell r="A732">
            <v>332074</v>
          </cell>
          <cell r="B732" t="str">
            <v>SDO Forensics/Speech</v>
          </cell>
          <cell r="C732" t="str">
            <v>Y</v>
          </cell>
          <cell r="D732" t="str">
            <v>A</v>
          </cell>
          <cell r="E732">
            <v>37803</v>
          </cell>
          <cell r="G732">
            <v>73050</v>
          </cell>
        </row>
        <row r="733">
          <cell r="A733">
            <v>332078</v>
          </cell>
          <cell r="B733" t="str">
            <v>SDO Portland Pre-Medical Society</v>
          </cell>
          <cell r="C733" t="str">
            <v>Y</v>
          </cell>
          <cell r="D733" t="str">
            <v>A</v>
          </cell>
          <cell r="E733">
            <v>37803</v>
          </cell>
          <cell r="G733">
            <v>73050</v>
          </cell>
        </row>
        <row r="734">
          <cell r="A734">
            <v>332081</v>
          </cell>
          <cell r="B734" t="str">
            <v>SDO Coriba Club</v>
          </cell>
          <cell r="C734" t="str">
            <v>Y</v>
          </cell>
          <cell r="D734" t="str">
            <v>A</v>
          </cell>
          <cell r="E734">
            <v>37803</v>
          </cell>
          <cell r="G734">
            <v>73050</v>
          </cell>
        </row>
        <row r="735">
          <cell r="A735">
            <v>332082</v>
          </cell>
          <cell r="B735" t="str">
            <v>SDO Classical Archeology Stdnt Soc</v>
          </cell>
          <cell r="C735" t="str">
            <v>Y</v>
          </cell>
          <cell r="D735" t="str">
            <v>A</v>
          </cell>
          <cell r="E735">
            <v>37803</v>
          </cell>
          <cell r="G735">
            <v>73050</v>
          </cell>
        </row>
        <row r="736">
          <cell r="A736">
            <v>332083</v>
          </cell>
          <cell r="B736" t="str">
            <v>SDO Club Ed</v>
          </cell>
          <cell r="C736" t="str">
            <v>Y</v>
          </cell>
          <cell r="D736" t="str">
            <v>A</v>
          </cell>
          <cell r="E736">
            <v>37803</v>
          </cell>
          <cell r="G736">
            <v>73050</v>
          </cell>
        </row>
        <row r="737">
          <cell r="A737">
            <v>332084</v>
          </cell>
          <cell r="B737" t="str">
            <v>SDO Community Development Club</v>
          </cell>
          <cell r="C737" t="str">
            <v>Y</v>
          </cell>
          <cell r="D737" t="str">
            <v>A</v>
          </cell>
          <cell r="E737">
            <v>37803</v>
          </cell>
          <cell r="G737">
            <v>73050</v>
          </cell>
        </row>
        <row r="738">
          <cell r="A738">
            <v>332085</v>
          </cell>
          <cell r="B738" t="str">
            <v>SDO Environmental Club</v>
          </cell>
          <cell r="C738" t="str">
            <v>Y</v>
          </cell>
          <cell r="D738" t="str">
            <v>A</v>
          </cell>
          <cell r="E738">
            <v>37803</v>
          </cell>
          <cell r="G738">
            <v>73050</v>
          </cell>
        </row>
        <row r="739">
          <cell r="A739">
            <v>332088</v>
          </cell>
          <cell r="B739" t="str">
            <v>SDO Pre-Law Society</v>
          </cell>
          <cell r="C739" t="str">
            <v>Y</v>
          </cell>
          <cell r="D739" t="str">
            <v>A</v>
          </cell>
          <cell r="E739">
            <v>37803</v>
          </cell>
          <cell r="G739">
            <v>73050</v>
          </cell>
        </row>
        <row r="740">
          <cell r="A740">
            <v>332102</v>
          </cell>
          <cell r="B740" t="str">
            <v>SDO Info Syst Stdnts &amp; Alumni</v>
          </cell>
          <cell r="C740" t="str">
            <v>Y</v>
          </cell>
          <cell r="D740" t="str">
            <v>A</v>
          </cell>
          <cell r="E740">
            <v>37803</v>
          </cell>
          <cell r="G740">
            <v>73050</v>
          </cell>
        </row>
        <row r="741">
          <cell r="A741">
            <v>332103</v>
          </cell>
          <cell r="B741" t="str">
            <v>SDO The Planning Club</v>
          </cell>
          <cell r="C741" t="str">
            <v>Y</v>
          </cell>
          <cell r="D741" t="str">
            <v>A</v>
          </cell>
          <cell r="E741">
            <v>37803</v>
          </cell>
          <cell r="G741">
            <v>73050</v>
          </cell>
        </row>
        <row r="742">
          <cell r="A742">
            <v>332104</v>
          </cell>
          <cell r="B742" t="str">
            <v>SDO American Marketing Assoc</v>
          </cell>
          <cell r="C742" t="str">
            <v>Y</v>
          </cell>
          <cell r="D742" t="str">
            <v>A</v>
          </cell>
          <cell r="E742">
            <v>37803</v>
          </cell>
          <cell r="G742">
            <v>73050</v>
          </cell>
        </row>
        <row r="743">
          <cell r="A743">
            <v>332300</v>
          </cell>
          <cell r="B743" t="str">
            <v>SDO Chiron Studies</v>
          </cell>
          <cell r="C743" t="str">
            <v>Y</v>
          </cell>
          <cell r="D743" t="str">
            <v>A</v>
          </cell>
          <cell r="E743">
            <v>37803</v>
          </cell>
          <cell r="G743">
            <v>73050</v>
          </cell>
        </row>
        <row r="744">
          <cell r="A744">
            <v>332441</v>
          </cell>
          <cell r="B744" t="str">
            <v>SDO Beta Alpha Psi</v>
          </cell>
          <cell r="C744" t="str">
            <v>Y</v>
          </cell>
          <cell r="D744" t="str">
            <v>A</v>
          </cell>
          <cell r="E744">
            <v>38169</v>
          </cell>
          <cell r="G744">
            <v>73050</v>
          </cell>
        </row>
        <row r="745">
          <cell r="A745">
            <v>332442</v>
          </cell>
          <cell r="B745" t="str">
            <v>SDO Human Resources Mgmt Assoc</v>
          </cell>
          <cell r="C745" t="str">
            <v>Y</v>
          </cell>
          <cell r="D745" t="str">
            <v>A</v>
          </cell>
          <cell r="E745">
            <v>38169</v>
          </cell>
          <cell r="G745">
            <v>73050</v>
          </cell>
        </row>
        <row r="746">
          <cell r="A746">
            <v>332443</v>
          </cell>
          <cell r="B746" t="str">
            <v>SDO Amer Soc of Civil Engineers</v>
          </cell>
          <cell r="C746" t="str">
            <v>Y</v>
          </cell>
          <cell r="D746" t="str">
            <v>A</v>
          </cell>
          <cell r="E746">
            <v>38534</v>
          </cell>
          <cell r="G746">
            <v>73050</v>
          </cell>
        </row>
        <row r="747">
          <cell r="A747">
            <v>332444</v>
          </cell>
          <cell r="B747" t="str">
            <v>SDO Pre Dental Student Organization</v>
          </cell>
          <cell r="C747" t="str">
            <v>Y</v>
          </cell>
          <cell r="D747" t="str">
            <v>A</v>
          </cell>
          <cell r="E747">
            <v>38534</v>
          </cell>
          <cell r="G747">
            <v>73050</v>
          </cell>
        </row>
        <row r="748">
          <cell r="A748">
            <v>332445</v>
          </cell>
          <cell r="B748" t="str">
            <v>SDO FInancial Management Assoc</v>
          </cell>
          <cell r="C748" t="str">
            <v>Y</v>
          </cell>
          <cell r="D748" t="str">
            <v>A</v>
          </cell>
          <cell r="E748">
            <v>38534</v>
          </cell>
          <cell r="G748">
            <v>73050</v>
          </cell>
        </row>
        <row r="749">
          <cell r="A749">
            <v>332450</v>
          </cell>
          <cell r="B749" t="str">
            <v>SDO Service &amp; Advocacy Cluster</v>
          </cell>
          <cell r="C749" t="str">
            <v>N</v>
          </cell>
          <cell r="D749" t="str">
            <v>A</v>
          </cell>
          <cell r="E749">
            <v>37803</v>
          </cell>
          <cell r="G749">
            <v>73050</v>
          </cell>
        </row>
        <row r="750">
          <cell r="A750">
            <v>332038</v>
          </cell>
          <cell r="B750" t="str">
            <v>SDO PSU-OSPIRG</v>
          </cell>
          <cell r="C750" t="str">
            <v>Y</v>
          </cell>
          <cell r="D750" t="str">
            <v>A</v>
          </cell>
          <cell r="E750">
            <v>37803</v>
          </cell>
          <cell r="G750">
            <v>73050</v>
          </cell>
        </row>
        <row r="751">
          <cell r="A751">
            <v>332053</v>
          </cell>
          <cell r="B751" t="str">
            <v>SDO Students w/Disabilities</v>
          </cell>
          <cell r="C751" t="str">
            <v>Y</v>
          </cell>
          <cell r="D751" t="str">
            <v>A</v>
          </cell>
          <cell r="E751">
            <v>37803</v>
          </cell>
          <cell r="G751">
            <v>73050</v>
          </cell>
        </row>
        <row r="752">
          <cell r="A752">
            <v>332073</v>
          </cell>
          <cell r="B752" t="str">
            <v>SDO Students for Unity</v>
          </cell>
          <cell r="C752" t="str">
            <v>Y</v>
          </cell>
          <cell r="D752" t="str">
            <v>A</v>
          </cell>
          <cell r="E752">
            <v>37803</v>
          </cell>
          <cell r="G752">
            <v>73050</v>
          </cell>
        </row>
        <row r="753">
          <cell r="A753">
            <v>332089</v>
          </cell>
          <cell r="B753" t="str">
            <v>SDO Food for Thought</v>
          </cell>
          <cell r="C753" t="str">
            <v>Y</v>
          </cell>
          <cell r="D753" t="str">
            <v>A</v>
          </cell>
          <cell r="E753">
            <v>37803</v>
          </cell>
          <cell r="G753">
            <v>73050</v>
          </cell>
        </row>
        <row r="754">
          <cell r="A754">
            <v>332451</v>
          </cell>
          <cell r="B754" t="str">
            <v>SDO Queer Resource Center</v>
          </cell>
          <cell r="C754" t="str">
            <v>Y</v>
          </cell>
          <cell r="D754" t="str">
            <v>A</v>
          </cell>
          <cell r="E754">
            <v>38534</v>
          </cell>
          <cell r="G754">
            <v>73050</v>
          </cell>
        </row>
        <row r="755">
          <cell r="A755">
            <v>332452</v>
          </cell>
          <cell r="B755" t="str">
            <v>SDO Student Leaders f/Service</v>
          </cell>
          <cell r="C755" t="str">
            <v>Y</v>
          </cell>
          <cell r="D755" t="str">
            <v>A</v>
          </cell>
          <cell r="E755">
            <v>38534</v>
          </cell>
          <cell r="G755">
            <v>73050</v>
          </cell>
        </row>
        <row r="756">
          <cell r="A756">
            <v>332460</v>
          </cell>
          <cell r="B756" t="str">
            <v>SDO Recreation Cluster</v>
          </cell>
          <cell r="C756" t="str">
            <v>N</v>
          </cell>
          <cell r="D756" t="str">
            <v>A</v>
          </cell>
          <cell r="E756">
            <v>37803</v>
          </cell>
          <cell r="G756">
            <v>73050</v>
          </cell>
        </row>
        <row r="757">
          <cell r="A757">
            <v>332086</v>
          </cell>
          <cell r="B757" t="str">
            <v>SDO V Team</v>
          </cell>
          <cell r="C757" t="str">
            <v>Y</v>
          </cell>
          <cell r="D757" t="str">
            <v>A</v>
          </cell>
          <cell r="E757">
            <v>37803</v>
          </cell>
          <cell r="G757">
            <v>73050</v>
          </cell>
        </row>
        <row r="758">
          <cell r="A758">
            <v>332461</v>
          </cell>
          <cell r="B758" t="str">
            <v>SDO Dancers Club</v>
          </cell>
          <cell r="C758" t="str">
            <v>Y</v>
          </cell>
          <cell r="D758" t="str">
            <v>A</v>
          </cell>
          <cell r="E758">
            <v>38534</v>
          </cell>
          <cell r="G758">
            <v>73050</v>
          </cell>
        </row>
        <row r="759">
          <cell r="A759">
            <v>332809</v>
          </cell>
          <cell r="B759" t="str">
            <v>SDO Crew</v>
          </cell>
          <cell r="C759" t="str">
            <v>Y</v>
          </cell>
          <cell r="D759" t="str">
            <v>A</v>
          </cell>
          <cell r="E759">
            <v>37803</v>
          </cell>
          <cell r="G759">
            <v>73050</v>
          </cell>
        </row>
        <row r="760">
          <cell r="A760">
            <v>332810</v>
          </cell>
          <cell r="B760" t="str">
            <v>SDO Sailing</v>
          </cell>
          <cell r="C760" t="str">
            <v>Y</v>
          </cell>
          <cell r="D760" t="str">
            <v>A</v>
          </cell>
          <cell r="E760">
            <v>37803</v>
          </cell>
          <cell r="G760">
            <v>73050</v>
          </cell>
        </row>
        <row r="761">
          <cell r="A761">
            <v>332812</v>
          </cell>
          <cell r="B761" t="str">
            <v>SDO Soccer</v>
          </cell>
          <cell r="C761" t="str">
            <v>Y</v>
          </cell>
          <cell r="D761" t="str">
            <v>A</v>
          </cell>
          <cell r="E761">
            <v>37803</v>
          </cell>
          <cell r="G761">
            <v>73050</v>
          </cell>
        </row>
        <row r="762">
          <cell r="A762">
            <v>332813</v>
          </cell>
          <cell r="B762" t="str">
            <v>SDO Tae Kwon Do</v>
          </cell>
          <cell r="C762" t="str">
            <v>Y</v>
          </cell>
          <cell r="D762" t="str">
            <v>A</v>
          </cell>
          <cell r="E762">
            <v>37803</v>
          </cell>
          <cell r="G762">
            <v>73050</v>
          </cell>
        </row>
        <row r="763">
          <cell r="A763">
            <v>332814</v>
          </cell>
          <cell r="B763" t="str">
            <v>SDO Table Tennis</v>
          </cell>
          <cell r="C763" t="str">
            <v>Y</v>
          </cell>
          <cell r="D763" t="str">
            <v>A</v>
          </cell>
          <cell r="E763">
            <v>38534</v>
          </cell>
          <cell r="G763">
            <v>73050</v>
          </cell>
        </row>
        <row r="764">
          <cell r="A764">
            <v>332818</v>
          </cell>
          <cell r="B764" t="str">
            <v>SDO Tennis</v>
          </cell>
          <cell r="C764" t="str">
            <v>Y</v>
          </cell>
          <cell r="D764" t="str">
            <v>A</v>
          </cell>
          <cell r="E764">
            <v>38219</v>
          </cell>
          <cell r="G764">
            <v>73050</v>
          </cell>
        </row>
        <row r="765">
          <cell r="A765">
            <v>332820</v>
          </cell>
          <cell r="B765" t="str">
            <v>SDO Snowboard</v>
          </cell>
          <cell r="C765" t="str">
            <v>Y</v>
          </cell>
          <cell r="D765" t="str">
            <v>A</v>
          </cell>
          <cell r="E765">
            <v>37803</v>
          </cell>
          <cell r="G765">
            <v>73050</v>
          </cell>
        </row>
        <row r="766">
          <cell r="A766">
            <v>332824</v>
          </cell>
          <cell r="B766" t="str">
            <v>SDO West Hills Wrestling</v>
          </cell>
          <cell r="C766" t="str">
            <v>Y</v>
          </cell>
          <cell r="D766" t="str">
            <v>A</v>
          </cell>
          <cell r="E766">
            <v>37803</v>
          </cell>
          <cell r="G766">
            <v>73050</v>
          </cell>
        </row>
        <row r="767">
          <cell r="A767">
            <v>332825</v>
          </cell>
          <cell r="B767" t="str">
            <v>SDO Kickboxing</v>
          </cell>
          <cell r="C767" t="str">
            <v>Y</v>
          </cell>
          <cell r="D767" t="str">
            <v>A</v>
          </cell>
          <cell r="E767">
            <v>37803</v>
          </cell>
          <cell r="G767">
            <v>73050</v>
          </cell>
        </row>
        <row r="768">
          <cell r="A768">
            <v>332826</v>
          </cell>
          <cell r="B768" t="str">
            <v>SDO Mega Gamers</v>
          </cell>
          <cell r="C768" t="str">
            <v>Y</v>
          </cell>
          <cell r="D768" t="str">
            <v>A</v>
          </cell>
          <cell r="E768">
            <v>38169</v>
          </cell>
          <cell r="G768">
            <v>73050</v>
          </cell>
        </row>
        <row r="769">
          <cell r="A769">
            <v>332470</v>
          </cell>
          <cell r="B769" t="str">
            <v>SDO Miscellaneous Cluster</v>
          </cell>
          <cell r="C769" t="str">
            <v>N</v>
          </cell>
          <cell r="D769" t="str">
            <v>A</v>
          </cell>
          <cell r="E769">
            <v>37803</v>
          </cell>
          <cell r="G769">
            <v>73050</v>
          </cell>
        </row>
        <row r="770">
          <cell r="A770">
            <v>332015</v>
          </cell>
          <cell r="B770" t="str">
            <v>SDO Greek Council</v>
          </cell>
          <cell r="C770" t="str">
            <v>Y</v>
          </cell>
          <cell r="D770" t="str">
            <v>A</v>
          </cell>
          <cell r="E770">
            <v>38219</v>
          </cell>
          <cell r="G770">
            <v>73050</v>
          </cell>
        </row>
        <row r="771">
          <cell r="A771">
            <v>332039</v>
          </cell>
          <cell r="B771" t="str">
            <v>SDO Speakers Bureau</v>
          </cell>
          <cell r="C771" t="str">
            <v>Y</v>
          </cell>
          <cell r="D771" t="str">
            <v>A</v>
          </cell>
          <cell r="E771">
            <v>37803</v>
          </cell>
          <cell r="G771">
            <v>73050</v>
          </cell>
        </row>
        <row r="772">
          <cell r="A772">
            <v>332054</v>
          </cell>
          <cell r="B772" t="str">
            <v>SDO Student Org Comm</v>
          </cell>
          <cell r="C772" t="str">
            <v>Y</v>
          </cell>
          <cell r="D772" t="str">
            <v>A</v>
          </cell>
          <cell r="E772">
            <v>37803</v>
          </cell>
          <cell r="G772">
            <v>73050</v>
          </cell>
        </row>
        <row r="773">
          <cell r="A773">
            <v>332059</v>
          </cell>
          <cell r="B773" t="str">
            <v>SDO Academic Aux Act</v>
          </cell>
          <cell r="C773" t="str">
            <v>Y</v>
          </cell>
          <cell r="D773" t="str">
            <v>A</v>
          </cell>
          <cell r="E773">
            <v>37803</v>
          </cell>
          <cell r="G773">
            <v>73050</v>
          </cell>
        </row>
        <row r="774">
          <cell r="A774">
            <v>332060</v>
          </cell>
          <cell r="B774" t="str">
            <v>SDO Soc Reserve</v>
          </cell>
          <cell r="C774" t="str">
            <v>Y</v>
          </cell>
          <cell r="D774" t="str">
            <v>A</v>
          </cell>
          <cell r="E774">
            <v>37803</v>
          </cell>
          <cell r="G774">
            <v>73050</v>
          </cell>
        </row>
        <row r="775">
          <cell r="A775">
            <v>332471</v>
          </cell>
          <cell r="B775" t="str">
            <v>SDO Progressive Student Union</v>
          </cell>
          <cell r="C775" t="str">
            <v>Y</v>
          </cell>
          <cell r="D775" t="str">
            <v>A</v>
          </cell>
          <cell r="E775">
            <v>38169</v>
          </cell>
          <cell r="G775">
            <v>73050</v>
          </cell>
        </row>
        <row r="776">
          <cell r="A776">
            <v>332490</v>
          </cell>
          <cell r="B776" t="str">
            <v>SDO Inactive Cluster</v>
          </cell>
          <cell r="C776" t="str">
            <v>N</v>
          </cell>
          <cell r="D776" t="str">
            <v>A</v>
          </cell>
          <cell r="E776">
            <v>37803</v>
          </cell>
          <cell r="G776">
            <v>73050</v>
          </cell>
        </row>
        <row r="777">
          <cell r="A777">
            <v>332006</v>
          </cell>
          <cell r="B777" t="str">
            <v>SDO Cabaret/Theater Arts</v>
          </cell>
          <cell r="C777" t="str">
            <v>Y</v>
          </cell>
          <cell r="D777" t="str">
            <v>I</v>
          </cell>
          <cell r="E777">
            <v>37803</v>
          </cell>
          <cell r="F777">
            <v>37803</v>
          </cell>
          <cell r="G777">
            <v>73050</v>
          </cell>
        </row>
        <row r="778">
          <cell r="A778">
            <v>332012</v>
          </cell>
          <cell r="B778" t="str">
            <v>SDO Ed Activities</v>
          </cell>
          <cell r="C778" t="str">
            <v>Y</v>
          </cell>
          <cell r="D778" t="str">
            <v>I</v>
          </cell>
          <cell r="E778">
            <v>37803</v>
          </cell>
          <cell r="F778">
            <v>37803</v>
          </cell>
          <cell r="G778">
            <v>73050</v>
          </cell>
        </row>
        <row r="779">
          <cell r="A779">
            <v>332013</v>
          </cell>
          <cell r="B779" t="str">
            <v>SDO Escort Service</v>
          </cell>
          <cell r="C779" t="str">
            <v>Y</v>
          </cell>
          <cell r="D779" t="str">
            <v>I</v>
          </cell>
          <cell r="E779">
            <v>37803</v>
          </cell>
          <cell r="F779">
            <v>37803</v>
          </cell>
          <cell r="G779">
            <v>73050</v>
          </cell>
        </row>
        <row r="780">
          <cell r="A780">
            <v>332016</v>
          </cell>
          <cell r="B780" t="str">
            <v>SDO Polynesian Student Association</v>
          </cell>
          <cell r="C780" t="str">
            <v>Y</v>
          </cell>
          <cell r="D780" t="str">
            <v>I</v>
          </cell>
          <cell r="E780">
            <v>37803</v>
          </cell>
          <cell r="F780">
            <v>37803</v>
          </cell>
          <cell r="G780">
            <v>73050</v>
          </cell>
        </row>
        <row r="781">
          <cell r="A781">
            <v>332017</v>
          </cell>
          <cell r="B781" t="str">
            <v>SDO Jewish Students</v>
          </cell>
          <cell r="C781" t="str">
            <v>Y</v>
          </cell>
          <cell r="D781" t="str">
            <v>I</v>
          </cell>
          <cell r="E781">
            <v>37804</v>
          </cell>
          <cell r="F781">
            <v>37804</v>
          </cell>
          <cell r="G781">
            <v>73050</v>
          </cell>
        </row>
        <row r="782">
          <cell r="A782">
            <v>332025</v>
          </cell>
          <cell r="B782" t="str">
            <v>SDO Health Education Club</v>
          </cell>
          <cell r="C782" t="str">
            <v>Y</v>
          </cell>
          <cell r="D782" t="str">
            <v>I</v>
          </cell>
          <cell r="E782">
            <v>37803</v>
          </cell>
          <cell r="F782">
            <v>37803</v>
          </cell>
          <cell r="G782">
            <v>73050</v>
          </cell>
        </row>
        <row r="783">
          <cell r="A783">
            <v>332026</v>
          </cell>
          <cell r="B783" t="str">
            <v>SDO Inst of Electr &amp; Electronic Eng</v>
          </cell>
          <cell r="C783" t="str">
            <v>Y</v>
          </cell>
          <cell r="D783" t="str">
            <v>I</v>
          </cell>
          <cell r="E783">
            <v>37803</v>
          </cell>
          <cell r="F783">
            <v>37803</v>
          </cell>
          <cell r="G783">
            <v>73050</v>
          </cell>
        </row>
        <row r="784">
          <cell r="A784">
            <v>332027</v>
          </cell>
          <cell r="B784" t="str">
            <v>SDO Turkish Amer Stdnt Cultural Asn</v>
          </cell>
          <cell r="C784" t="str">
            <v>Y</v>
          </cell>
          <cell r="D784" t="str">
            <v>I</v>
          </cell>
          <cell r="E784">
            <v>37803</v>
          </cell>
          <cell r="F784">
            <v>37803</v>
          </cell>
          <cell r="G784">
            <v>73050</v>
          </cell>
        </row>
        <row r="785">
          <cell r="A785">
            <v>332040</v>
          </cell>
          <cell r="B785" t="str">
            <v>SDO Student Activity Pgrms</v>
          </cell>
          <cell r="C785" t="str">
            <v>Y</v>
          </cell>
          <cell r="D785" t="str">
            <v>I</v>
          </cell>
          <cell r="E785">
            <v>37803</v>
          </cell>
          <cell r="F785">
            <v>37803</v>
          </cell>
          <cell r="G785">
            <v>73050</v>
          </cell>
        </row>
        <row r="786">
          <cell r="A786">
            <v>332056</v>
          </cell>
          <cell r="B786" t="str">
            <v>SDO Student Ticket Sub</v>
          </cell>
          <cell r="C786" t="str">
            <v>Y</v>
          </cell>
          <cell r="D786" t="str">
            <v>I</v>
          </cell>
          <cell r="E786">
            <v>37803</v>
          </cell>
          <cell r="F786">
            <v>37803</v>
          </cell>
          <cell r="G786">
            <v>73050</v>
          </cell>
        </row>
        <row r="787">
          <cell r="A787">
            <v>332061</v>
          </cell>
          <cell r="B787" t="str">
            <v>SDO Local Motion Dance Team</v>
          </cell>
          <cell r="C787" t="str">
            <v>Y</v>
          </cell>
          <cell r="D787" t="str">
            <v>I</v>
          </cell>
          <cell r="E787">
            <v>37803</v>
          </cell>
          <cell r="F787">
            <v>37803</v>
          </cell>
          <cell r="G787">
            <v>73050</v>
          </cell>
        </row>
        <row r="788">
          <cell r="A788">
            <v>332062</v>
          </cell>
          <cell r="B788" t="str">
            <v>SDO Drama Productions</v>
          </cell>
          <cell r="C788" t="str">
            <v>Y</v>
          </cell>
          <cell r="D788" t="str">
            <v>I</v>
          </cell>
          <cell r="E788">
            <v>37803</v>
          </cell>
          <cell r="F788">
            <v>37803</v>
          </cell>
          <cell r="G788">
            <v>73050</v>
          </cell>
        </row>
        <row r="789">
          <cell r="A789">
            <v>332065</v>
          </cell>
          <cell r="B789" t="str">
            <v>SDO Panhellenic</v>
          </cell>
          <cell r="C789" t="str">
            <v>Y</v>
          </cell>
          <cell r="D789" t="str">
            <v>I</v>
          </cell>
          <cell r="E789">
            <v>37803</v>
          </cell>
          <cell r="F789">
            <v>37803</v>
          </cell>
          <cell r="G789">
            <v>73050</v>
          </cell>
        </row>
        <row r="790">
          <cell r="A790">
            <v>332066</v>
          </cell>
          <cell r="B790" t="str">
            <v>SDO Returning Adult Student Assoc</v>
          </cell>
          <cell r="C790" t="str">
            <v>Y</v>
          </cell>
          <cell r="D790" t="str">
            <v>I</v>
          </cell>
          <cell r="E790">
            <v>37803</v>
          </cell>
          <cell r="F790">
            <v>37803</v>
          </cell>
          <cell r="G790">
            <v>73050</v>
          </cell>
        </row>
        <row r="791">
          <cell r="A791">
            <v>332069</v>
          </cell>
          <cell r="B791" t="str">
            <v>SDO Natl Non-Traditional Stdnt Assc</v>
          </cell>
          <cell r="C791" t="str">
            <v>Y</v>
          </cell>
          <cell r="D791" t="str">
            <v>I</v>
          </cell>
          <cell r="E791">
            <v>37803</v>
          </cell>
          <cell r="F791">
            <v>37803</v>
          </cell>
          <cell r="G791">
            <v>73050</v>
          </cell>
        </row>
        <row r="792">
          <cell r="A792">
            <v>332070</v>
          </cell>
          <cell r="B792" t="str">
            <v>SDO AIESEC Natl Conference</v>
          </cell>
          <cell r="C792" t="str">
            <v>Y</v>
          </cell>
          <cell r="D792" t="str">
            <v>I</v>
          </cell>
          <cell r="E792">
            <v>37803</v>
          </cell>
          <cell r="F792">
            <v>37803</v>
          </cell>
          <cell r="G792">
            <v>73050</v>
          </cell>
        </row>
        <row r="793">
          <cell r="A793">
            <v>332071</v>
          </cell>
          <cell r="B793" t="str">
            <v>SDO Viking Athletic Student Board</v>
          </cell>
          <cell r="C793" t="str">
            <v>Y</v>
          </cell>
          <cell r="D793" t="str">
            <v>I</v>
          </cell>
          <cell r="E793">
            <v>37803</v>
          </cell>
          <cell r="F793">
            <v>37803</v>
          </cell>
          <cell r="G793">
            <v>73050</v>
          </cell>
        </row>
        <row r="794">
          <cell r="A794">
            <v>332075</v>
          </cell>
          <cell r="B794" t="str">
            <v>SDO Chess Club</v>
          </cell>
          <cell r="C794" t="str">
            <v>Y</v>
          </cell>
          <cell r="D794" t="str">
            <v>I</v>
          </cell>
          <cell r="E794">
            <v>37803</v>
          </cell>
          <cell r="F794">
            <v>37803</v>
          </cell>
          <cell r="G794">
            <v>73050</v>
          </cell>
        </row>
        <row r="795">
          <cell r="A795">
            <v>332076</v>
          </cell>
          <cell r="B795" t="str">
            <v>SDO Students Building Better Commnt</v>
          </cell>
          <cell r="C795" t="str">
            <v>Y</v>
          </cell>
          <cell r="D795" t="str">
            <v>I</v>
          </cell>
          <cell r="E795">
            <v>37803</v>
          </cell>
          <cell r="F795">
            <v>37803</v>
          </cell>
          <cell r="G795">
            <v>73050</v>
          </cell>
        </row>
        <row r="796">
          <cell r="A796">
            <v>332080</v>
          </cell>
          <cell r="B796" t="str">
            <v>SDO Amnesty International at PSU</v>
          </cell>
          <cell r="C796" t="str">
            <v>Y</v>
          </cell>
          <cell r="D796" t="str">
            <v>I</v>
          </cell>
          <cell r="E796">
            <v>37803</v>
          </cell>
          <cell r="F796">
            <v>37803</v>
          </cell>
          <cell r="G796">
            <v>73050</v>
          </cell>
        </row>
        <row r="797">
          <cell r="A797">
            <v>332091</v>
          </cell>
          <cell r="B797" t="str">
            <v>SDO Student Tenant Union @ PSU</v>
          </cell>
          <cell r="C797" t="str">
            <v>Y</v>
          </cell>
          <cell r="D797" t="str">
            <v>I</v>
          </cell>
          <cell r="E797">
            <v>38219</v>
          </cell>
          <cell r="F797">
            <v>38219</v>
          </cell>
          <cell r="G797">
            <v>73050</v>
          </cell>
        </row>
        <row r="798">
          <cell r="A798">
            <v>332101</v>
          </cell>
          <cell r="B798" t="str">
            <v>SDO Friends of Geography</v>
          </cell>
          <cell r="C798" t="str">
            <v>Y</v>
          </cell>
          <cell r="D798" t="str">
            <v>I</v>
          </cell>
          <cell r="E798">
            <v>38219</v>
          </cell>
          <cell r="F798">
            <v>38219</v>
          </cell>
          <cell r="G798">
            <v>73050</v>
          </cell>
        </row>
        <row r="799">
          <cell r="A799">
            <v>332200</v>
          </cell>
          <cell r="B799" t="str">
            <v>SDO La Raza</v>
          </cell>
          <cell r="C799" t="str">
            <v>N</v>
          </cell>
          <cell r="D799" t="str">
            <v>I</v>
          </cell>
          <cell r="E799">
            <v>37803</v>
          </cell>
          <cell r="F799">
            <v>37803</v>
          </cell>
          <cell r="G799">
            <v>73050</v>
          </cell>
        </row>
        <row r="800">
          <cell r="A800">
            <v>332201</v>
          </cell>
          <cell r="B800" t="str">
            <v>SDO Latino Student Union</v>
          </cell>
          <cell r="C800" t="str">
            <v>Y</v>
          </cell>
          <cell r="D800" t="str">
            <v>I</v>
          </cell>
          <cell r="E800">
            <v>37803</v>
          </cell>
          <cell r="F800">
            <v>37803</v>
          </cell>
          <cell r="G800">
            <v>73050</v>
          </cell>
        </row>
        <row r="801">
          <cell r="A801">
            <v>332204</v>
          </cell>
          <cell r="B801" t="str">
            <v>SDO La Raza Student Union</v>
          </cell>
          <cell r="C801" t="str">
            <v>Y</v>
          </cell>
          <cell r="D801" t="str">
            <v>I</v>
          </cell>
          <cell r="E801">
            <v>37803</v>
          </cell>
          <cell r="F801">
            <v>37803</v>
          </cell>
          <cell r="G801">
            <v>73050</v>
          </cell>
        </row>
        <row r="802">
          <cell r="A802">
            <v>332800</v>
          </cell>
          <cell r="B802" t="str">
            <v>SDO Club Sports</v>
          </cell>
          <cell r="C802" t="str">
            <v>N</v>
          </cell>
          <cell r="D802" t="str">
            <v>I</v>
          </cell>
          <cell r="E802">
            <v>37803</v>
          </cell>
          <cell r="F802">
            <v>37803</v>
          </cell>
          <cell r="G802">
            <v>73050</v>
          </cell>
        </row>
        <row r="803">
          <cell r="A803">
            <v>332801</v>
          </cell>
          <cell r="B803" t="str">
            <v>SDO Club Sports Coordinator</v>
          </cell>
          <cell r="C803" t="str">
            <v>Y</v>
          </cell>
          <cell r="D803" t="str">
            <v>I</v>
          </cell>
          <cell r="E803">
            <v>37803</v>
          </cell>
          <cell r="F803">
            <v>37803</v>
          </cell>
          <cell r="G803">
            <v>73050</v>
          </cell>
        </row>
        <row r="804">
          <cell r="A804">
            <v>332802</v>
          </cell>
          <cell r="B804" t="str">
            <v>SDO Club Sports Contingency</v>
          </cell>
          <cell r="C804" t="str">
            <v>Y</v>
          </cell>
          <cell r="D804" t="str">
            <v>I</v>
          </cell>
          <cell r="E804">
            <v>37803</v>
          </cell>
          <cell r="F804">
            <v>37803</v>
          </cell>
          <cell r="G804">
            <v>73050</v>
          </cell>
        </row>
        <row r="805">
          <cell r="A805">
            <v>332803</v>
          </cell>
          <cell r="B805" t="str">
            <v>SDO Billiards</v>
          </cell>
          <cell r="C805" t="str">
            <v>Y</v>
          </cell>
          <cell r="D805" t="str">
            <v>I</v>
          </cell>
          <cell r="E805">
            <v>37803</v>
          </cell>
          <cell r="F805">
            <v>37803</v>
          </cell>
          <cell r="G805">
            <v>73050</v>
          </cell>
        </row>
        <row r="806">
          <cell r="A806">
            <v>332804</v>
          </cell>
          <cell r="B806" t="str">
            <v>SDO Cycling</v>
          </cell>
          <cell r="C806" t="str">
            <v>Y</v>
          </cell>
          <cell r="D806" t="str">
            <v>I</v>
          </cell>
          <cell r="E806">
            <v>37803</v>
          </cell>
          <cell r="F806">
            <v>37803</v>
          </cell>
          <cell r="G806">
            <v>73050</v>
          </cell>
        </row>
        <row r="807">
          <cell r="A807">
            <v>332805</v>
          </cell>
          <cell r="B807" t="str">
            <v>SDO Fencing</v>
          </cell>
          <cell r="C807" t="str">
            <v>Y</v>
          </cell>
          <cell r="D807" t="str">
            <v>I</v>
          </cell>
          <cell r="E807">
            <v>37803</v>
          </cell>
          <cell r="F807">
            <v>37803</v>
          </cell>
          <cell r="G807">
            <v>73050</v>
          </cell>
        </row>
        <row r="808">
          <cell r="A808">
            <v>332806</v>
          </cell>
          <cell r="B808" t="str">
            <v>SDO Karate</v>
          </cell>
          <cell r="C808" t="str">
            <v>Y</v>
          </cell>
          <cell r="D808" t="str">
            <v>I</v>
          </cell>
          <cell r="E808">
            <v>37803</v>
          </cell>
          <cell r="F808">
            <v>37803</v>
          </cell>
          <cell r="G808">
            <v>73050</v>
          </cell>
        </row>
        <row r="809">
          <cell r="A809">
            <v>332807</v>
          </cell>
          <cell r="B809" t="str">
            <v>SDO Mt Biking</v>
          </cell>
          <cell r="C809" t="str">
            <v>Y</v>
          </cell>
          <cell r="D809" t="str">
            <v>I</v>
          </cell>
          <cell r="E809">
            <v>37803</v>
          </cell>
          <cell r="F809">
            <v>37803</v>
          </cell>
          <cell r="G809">
            <v>73050</v>
          </cell>
        </row>
        <row r="810">
          <cell r="A810">
            <v>332811</v>
          </cell>
          <cell r="B810" t="str">
            <v>SDO Ski Team</v>
          </cell>
          <cell r="C810" t="str">
            <v>Y</v>
          </cell>
          <cell r="D810" t="str">
            <v>A</v>
          </cell>
          <cell r="E810">
            <v>37803</v>
          </cell>
          <cell r="F810">
            <v>37803</v>
          </cell>
          <cell r="G810">
            <v>73050</v>
          </cell>
        </row>
        <row r="811">
          <cell r="A811">
            <v>332815</v>
          </cell>
          <cell r="B811" t="str">
            <v>SDO Volleyball</v>
          </cell>
          <cell r="C811" t="str">
            <v>Y</v>
          </cell>
          <cell r="D811" t="str">
            <v>I</v>
          </cell>
          <cell r="E811">
            <v>37803</v>
          </cell>
          <cell r="F811">
            <v>37803</v>
          </cell>
          <cell r="G811">
            <v>73050</v>
          </cell>
        </row>
        <row r="812">
          <cell r="A812">
            <v>332816</v>
          </cell>
          <cell r="B812" t="str">
            <v>SDO Waterpolo</v>
          </cell>
          <cell r="C812" t="str">
            <v>Y</v>
          </cell>
          <cell r="D812" t="str">
            <v>I</v>
          </cell>
          <cell r="E812">
            <v>37803</v>
          </cell>
          <cell r="F812">
            <v>37803</v>
          </cell>
          <cell r="G812">
            <v>73050</v>
          </cell>
        </row>
        <row r="813">
          <cell r="A813">
            <v>332817</v>
          </cell>
          <cell r="B813" t="str">
            <v>SDO Rugby</v>
          </cell>
          <cell r="C813" t="str">
            <v>Y</v>
          </cell>
          <cell r="D813" t="str">
            <v>I</v>
          </cell>
          <cell r="E813">
            <v>37803</v>
          </cell>
          <cell r="F813">
            <v>37803</v>
          </cell>
          <cell r="G813">
            <v>73050</v>
          </cell>
        </row>
        <row r="814">
          <cell r="A814">
            <v>332819</v>
          </cell>
          <cell r="B814" t="str">
            <v>SDO In-Line Hockey</v>
          </cell>
          <cell r="C814" t="str">
            <v>Y</v>
          </cell>
          <cell r="D814" t="str">
            <v>I</v>
          </cell>
          <cell r="E814">
            <v>37803</v>
          </cell>
          <cell r="F814">
            <v>37803</v>
          </cell>
          <cell r="G814">
            <v>73050</v>
          </cell>
        </row>
        <row r="815">
          <cell r="A815">
            <v>332821</v>
          </cell>
          <cell r="B815" t="str">
            <v>SDO Running Club</v>
          </cell>
          <cell r="C815" t="str">
            <v>Y</v>
          </cell>
          <cell r="D815" t="str">
            <v>I</v>
          </cell>
          <cell r="E815">
            <v>37803</v>
          </cell>
          <cell r="F815">
            <v>37803</v>
          </cell>
          <cell r="G815">
            <v>73050</v>
          </cell>
        </row>
        <row r="816">
          <cell r="A816">
            <v>332822</v>
          </cell>
          <cell r="B816" t="str">
            <v>SDO Waterskiing/Wakeboarding Club</v>
          </cell>
          <cell r="C816" t="str">
            <v>Y</v>
          </cell>
          <cell r="D816" t="str">
            <v>I</v>
          </cell>
          <cell r="E816">
            <v>37803</v>
          </cell>
          <cell r="F816">
            <v>37803</v>
          </cell>
          <cell r="G816">
            <v>73050</v>
          </cell>
        </row>
        <row r="817">
          <cell r="A817">
            <v>332823</v>
          </cell>
          <cell r="B817" t="str">
            <v>SDO Self-Defense Club</v>
          </cell>
          <cell r="C817" t="str">
            <v>Y</v>
          </cell>
          <cell r="D817" t="str">
            <v>I</v>
          </cell>
          <cell r="E817">
            <v>37803</v>
          </cell>
          <cell r="F817">
            <v>37803</v>
          </cell>
          <cell r="G817">
            <v>73050</v>
          </cell>
        </row>
        <row r="818">
          <cell r="A818">
            <v>332899</v>
          </cell>
          <cell r="B818" t="str">
            <v>SDO Club Sports-Budget Only</v>
          </cell>
          <cell r="C818" t="str">
            <v>Y</v>
          </cell>
          <cell r="D818" t="str">
            <v>I</v>
          </cell>
          <cell r="E818">
            <v>37803</v>
          </cell>
          <cell r="F818">
            <v>37803</v>
          </cell>
          <cell r="G818">
            <v>73050</v>
          </cell>
        </row>
        <row r="819">
          <cell r="A819">
            <v>332058</v>
          </cell>
          <cell r="B819" t="str">
            <v>SDO Womens Resource Center</v>
          </cell>
          <cell r="C819" t="str">
            <v>Y</v>
          </cell>
          <cell r="D819" t="str">
            <v>A</v>
          </cell>
          <cell r="E819">
            <v>37803</v>
          </cell>
          <cell r="G819">
            <v>73050</v>
          </cell>
        </row>
        <row r="820">
          <cell r="A820">
            <v>670300</v>
          </cell>
          <cell r="B820" t="str">
            <v>SDO Student Recreation Program</v>
          </cell>
          <cell r="C820" t="str">
            <v>N</v>
          </cell>
          <cell r="D820" t="str">
            <v>A</v>
          </cell>
          <cell r="E820">
            <v>37803</v>
          </cell>
          <cell r="G820">
            <v>73050</v>
          </cell>
        </row>
        <row r="821">
          <cell r="A821">
            <v>332035</v>
          </cell>
          <cell r="B821" t="str">
            <v>SDO Outdoor Program</v>
          </cell>
          <cell r="C821" t="str">
            <v>Y</v>
          </cell>
          <cell r="D821" t="str">
            <v>A</v>
          </cell>
          <cell r="E821">
            <v>37803</v>
          </cell>
          <cell r="G821">
            <v>73050</v>
          </cell>
        </row>
        <row r="822">
          <cell r="A822">
            <v>670310</v>
          </cell>
          <cell r="B822" t="str">
            <v>SDO Student Recreation</v>
          </cell>
          <cell r="C822" t="str">
            <v>Y</v>
          </cell>
          <cell r="D822" t="str">
            <v>A</v>
          </cell>
          <cell r="E822">
            <v>35612</v>
          </cell>
          <cell r="G822">
            <v>73050</v>
          </cell>
        </row>
        <row r="823">
          <cell r="A823">
            <v>670320</v>
          </cell>
          <cell r="B823" t="str">
            <v>SDO Intramurals</v>
          </cell>
          <cell r="C823" t="str">
            <v>Y</v>
          </cell>
          <cell r="D823" t="str">
            <v>A</v>
          </cell>
          <cell r="E823">
            <v>35612</v>
          </cell>
          <cell r="G823">
            <v>73050</v>
          </cell>
        </row>
        <row r="824">
          <cell r="A824">
            <v>670330</v>
          </cell>
          <cell r="B824" t="str">
            <v>SDO Aquatics</v>
          </cell>
          <cell r="C824" t="str">
            <v>Y</v>
          </cell>
          <cell r="D824" t="str">
            <v>A</v>
          </cell>
          <cell r="E824">
            <v>36522</v>
          </cell>
          <cell r="G824">
            <v>73050</v>
          </cell>
        </row>
        <row r="825">
          <cell r="A825">
            <v>670340</v>
          </cell>
          <cell r="B825" t="str">
            <v>SDO Locker Room</v>
          </cell>
          <cell r="C825" t="str">
            <v>Y</v>
          </cell>
          <cell r="D825" t="str">
            <v>A</v>
          </cell>
          <cell r="E825">
            <v>36522</v>
          </cell>
          <cell r="G825">
            <v>73050</v>
          </cell>
        </row>
        <row r="826">
          <cell r="A826">
            <v>670520</v>
          </cell>
          <cell r="B826" t="str">
            <v>RES Residence Life</v>
          </cell>
          <cell r="C826" t="str">
            <v>Y</v>
          </cell>
          <cell r="D826" t="str">
            <v>A</v>
          </cell>
          <cell r="E826">
            <v>37803</v>
          </cell>
          <cell r="G826">
            <v>73050</v>
          </cell>
        </row>
        <row r="827">
          <cell r="A827">
            <v>330020</v>
          </cell>
          <cell r="B827" t="str">
            <v>OSA Recruiting and Enrollment Mgmt</v>
          </cell>
          <cell r="C827" t="str">
            <v>N</v>
          </cell>
          <cell r="D827" t="str">
            <v>A</v>
          </cell>
          <cell r="E827">
            <v>37803</v>
          </cell>
          <cell r="G827">
            <v>73050</v>
          </cell>
        </row>
        <row r="828">
          <cell r="A828">
            <v>330021</v>
          </cell>
          <cell r="B828" t="str">
            <v>OSA Assoc VP Rctg/Enroll Mgmt Offc</v>
          </cell>
          <cell r="C828" t="str">
            <v>Y</v>
          </cell>
          <cell r="D828" t="str">
            <v>A</v>
          </cell>
          <cell r="E828">
            <v>37803</v>
          </cell>
          <cell r="G828">
            <v>73050</v>
          </cell>
        </row>
        <row r="829">
          <cell r="A829">
            <v>330022</v>
          </cell>
          <cell r="B829" t="str">
            <v>OSA Recruiting Mgmt</v>
          </cell>
          <cell r="C829" t="str">
            <v>N</v>
          </cell>
          <cell r="D829" t="str">
            <v>A</v>
          </cell>
          <cell r="E829">
            <v>37803</v>
          </cell>
          <cell r="G829">
            <v>73050</v>
          </cell>
        </row>
        <row r="830">
          <cell r="A830">
            <v>330130</v>
          </cell>
          <cell r="B830" t="str">
            <v>ORN Orientation</v>
          </cell>
          <cell r="C830" t="str">
            <v>Y</v>
          </cell>
          <cell r="D830" t="str">
            <v>A</v>
          </cell>
          <cell r="E830">
            <v>37803</v>
          </cell>
          <cell r="G830">
            <v>73050</v>
          </cell>
        </row>
        <row r="831">
          <cell r="A831">
            <v>330140</v>
          </cell>
          <cell r="B831" t="str">
            <v>NSP New Student Programs</v>
          </cell>
          <cell r="C831" t="str">
            <v>Y</v>
          </cell>
          <cell r="D831" t="str">
            <v>A</v>
          </cell>
          <cell r="E831">
            <v>37803</v>
          </cell>
          <cell r="G831">
            <v>73050</v>
          </cell>
        </row>
        <row r="832">
          <cell r="A832">
            <v>330070</v>
          </cell>
          <cell r="B832" t="str">
            <v>NSP New Student Advising</v>
          </cell>
          <cell r="C832" t="str">
            <v>Y</v>
          </cell>
          <cell r="D832" t="str">
            <v>A</v>
          </cell>
          <cell r="E832">
            <v>37803</v>
          </cell>
          <cell r="G832">
            <v>73050</v>
          </cell>
        </row>
        <row r="833">
          <cell r="A833">
            <v>330100</v>
          </cell>
          <cell r="B833" t="str">
            <v>OSA Enrollment Management</v>
          </cell>
          <cell r="C833" t="str">
            <v>N</v>
          </cell>
          <cell r="D833" t="str">
            <v>A</v>
          </cell>
          <cell r="E833">
            <v>37803</v>
          </cell>
          <cell r="G833">
            <v>73050</v>
          </cell>
        </row>
        <row r="834">
          <cell r="A834">
            <v>330101</v>
          </cell>
          <cell r="B834" t="str">
            <v>ADM Admissions &amp; Records</v>
          </cell>
          <cell r="C834" t="str">
            <v>N</v>
          </cell>
          <cell r="D834" t="str">
            <v>A</v>
          </cell>
          <cell r="E834">
            <v>33786</v>
          </cell>
          <cell r="G834">
            <v>73050</v>
          </cell>
        </row>
        <row r="835">
          <cell r="A835">
            <v>330102</v>
          </cell>
          <cell r="B835" t="str">
            <v>ADM Admissions Area</v>
          </cell>
          <cell r="C835" t="str">
            <v>N</v>
          </cell>
          <cell r="D835" t="str">
            <v>I</v>
          </cell>
          <cell r="E835">
            <v>37803</v>
          </cell>
          <cell r="F835">
            <v>37803</v>
          </cell>
          <cell r="G835">
            <v>73050</v>
          </cell>
        </row>
        <row r="836">
          <cell r="A836">
            <v>330110</v>
          </cell>
          <cell r="B836" t="str">
            <v>ADM Admissions</v>
          </cell>
          <cell r="C836" t="str">
            <v>Y</v>
          </cell>
          <cell r="D836" t="str">
            <v>A</v>
          </cell>
          <cell r="E836">
            <v>37803</v>
          </cell>
          <cell r="G836">
            <v>73050</v>
          </cell>
        </row>
        <row r="837">
          <cell r="A837">
            <v>330120</v>
          </cell>
          <cell r="B837" t="str">
            <v>REG Registration &amp; Records</v>
          </cell>
          <cell r="C837" t="str">
            <v>Y</v>
          </cell>
          <cell r="D837" t="str">
            <v>A</v>
          </cell>
          <cell r="E837">
            <v>33786</v>
          </cell>
          <cell r="G837">
            <v>73050</v>
          </cell>
        </row>
        <row r="838">
          <cell r="A838">
            <v>330200</v>
          </cell>
          <cell r="B838" t="str">
            <v>CAR Career Center</v>
          </cell>
          <cell r="C838" t="str">
            <v>N</v>
          </cell>
          <cell r="D838" t="str">
            <v>A</v>
          </cell>
          <cell r="E838">
            <v>33786</v>
          </cell>
          <cell r="G838">
            <v>73050</v>
          </cell>
        </row>
        <row r="839">
          <cell r="A839">
            <v>330201</v>
          </cell>
          <cell r="B839" t="str">
            <v>CAR Career Center Operations</v>
          </cell>
          <cell r="C839" t="str">
            <v>Y</v>
          </cell>
          <cell r="D839" t="str">
            <v>A</v>
          </cell>
          <cell r="E839">
            <v>33786</v>
          </cell>
          <cell r="G839">
            <v>73050</v>
          </cell>
        </row>
        <row r="840">
          <cell r="A840">
            <v>330210</v>
          </cell>
          <cell r="B840" t="str">
            <v>CAR Student Services</v>
          </cell>
          <cell r="C840" t="str">
            <v>Y</v>
          </cell>
          <cell r="D840" t="str">
            <v>A</v>
          </cell>
          <cell r="E840">
            <v>33786</v>
          </cell>
          <cell r="G840">
            <v>73050</v>
          </cell>
        </row>
        <row r="841">
          <cell r="A841">
            <v>330230</v>
          </cell>
          <cell r="B841" t="str">
            <v>CAR Alumni Activities</v>
          </cell>
          <cell r="C841" t="str">
            <v>Y</v>
          </cell>
          <cell r="D841" t="str">
            <v>A</v>
          </cell>
          <cell r="E841">
            <v>33786</v>
          </cell>
          <cell r="G841">
            <v>73050</v>
          </cell>
        </row>
        <row r="842">
          <cell r="A842">
            <v>330240</v>
          </cell>
          <cell r="B842" t="str">
            <v>CAR File Services</v>
          </cell>
          <cell r="C842" t="str">
            <v>Y</v>
          </cell>
          <cell r="D842" t="str">
            <v>A</v>
          </cell>
          <cell r="E842">
            <v>33786</v>
          </cell>
          <cell r="G842">
            <v>73050</v>
          </cell>
        </row>
        <row r="843">
          <cell r="A843">
            <v>330250</v>
          </cell>
          <cell r="B843" t="str">
            <v>CAR General Records Activity</v>
          </cell>
          <cell r="C843" t="str">
            <v>Y</v>
          </cell>
          <cell r="D843" t="str">
            <v>A</v>
          </cell>
          <cell r="E843">
            <v>33786</v>
          </cell>
          <cell r="G843">
            <v>73050</v>
          </cell>
        </row>
        <row r="844">
          <cell r="A844">
            <v>331600</v>
          </cell>
          <cell r="B844" t="str">
            <v>EEP Education Equity Prog</v>
          </cell>
          <cell r="C844" t="str">
            <v>N</v>
          </cell>
          <cell r="D844" t="str">
            <v>A</v>
          </cell>
          <cell r="E844">
            <v>33786</v>
          </cell>
          <cell r="G844">
            <v>73050</v>
          </cell>
        </row>
        <row r="845">
          <cell r="A845">
            <v>331601</v>
          </cell>
          <cell r="B845" t="str">
            <v>EEP Ed Equity Office</v>
          </cell>
          <cell r="C845" t="str">
            <v>Y</v>
          </cell>
          <cell r="D845" t="str">
            <v>A</v>
          </cell>
          <cell r="E845">
            <v>33786</v>
          </cell>
          <cell r="G845">
            <v>73050</v>
          </cell>
        </row>
        <row r="846">
          <cell r="A846">
            <v>331610</v>
          </cell>
          <cell r="B846" t="str">
            <v>EEP Ethnic Advising</v>
          </cell>
          <cell r="C846" t="str">
            <v>Y</v>
          </cell>
          <cell r="D846" t="str">
            <v>A</v>
          </cell>
          <cell r="E846">
            <v>33786</v>
          </cell>
          <cell r="G846">
            <v>73050</v>
          </cell>
        </row>
        <row r="847">
          <cell r="A847">
            <v>331630</v>
          </cell>
          <cell r="B847" t="str">
            <v>EEP Ed Advancement</v>
          </cell>
          <cell r="C847" t="str">
            <v>Y</v>
          </cell>
          <cell r="D847" t="str">
            <v>A</v>
          </cell>
          <cell r="E847">
            <v>33786</v>
          </cell>
          <cell r="G847">
            <v>73050</v>
          </cell>
        </row>
        <row r="848">
          <cell r="A848">
            <v>331640</v>
          </cell>
          <cell r="B848" t="str">
            <v>EEP OHSU Diversity</v>
          </cell>
          <cell r="C848" t="str">
            <v>Y</v>
          </cell>
          <cell r="D848" t="str">
            <v>A</v>
          </cell>
          <cell r="E848">
            <v>36342</v>
          </cell>
          <cell r="G848">
            <v>73050</v>
          </cell>
        </row>
        <row r="849">
          <cell r="A849">
            <v>331650</v>
          </cell>
          <cell r="B849" t="str">
            <v>EEP Tutorial Center</v>
          </cell>
          <cell r="C849" t="str">
            <v>Y</v>
          </cell>
          <cell r="D849" t="str">
            <v>A</v>
          </cell>
          <cell r="E849">
            <v>38883</v>
          </cell>
          <cell r="G849">
            <v>73050</v>
          </cell>
        </row>
        <row r="850">
          <cell r="A850">
            <v>331800</v>
          </cell>
          <cell r="B850" t="str">
            <v>IAS Info &amp; Academic Support</v>
          </cell>
          <cell r="C850" t="str">
            <v>N</v>
          </cell>
          <cell r="D850" t="str">
            <v>A</v>
          </cell>
          <cell r="E850">
            <v>33786</v>
          </cell>
          <cell r="G850">
            <v>73050</v>
          </cell>
        </row>
        <row r="851">
          <cell r="A851">
            <v>331801</v>
          </cell>
          <cell r="B851" t="str">
            <v>IAS Info &amp; Academic Support Office</v>
          </cell>
          <cell r="C851" t="str">
            <v>Y</v>
          </cell>
          <cell r="D851" t="str">
            <v>A</v>
          </cell>
          <cell r="E851">
            <v>33786</v>
          </cell>
          <cell r="G851">
            <v>73050</v>
          </cell>
        </row>
        <row r="852">
          <cell r="A852">
            <v>331820</v>
          </cell>
          <cell r="B852" t="str">
            <v>IAS Disability Services</v>
          </cell>
          <cell r="C852" t="str">
            <v>Y</v>
          </cell>
          <cell r="D852" t="str">
            <v>A</v>
          </cell>
          <cell r="E852">
            <v>33786</v>
          </cell>
          <cell r="G852">
            <v>73050</v>
          </cell>
        </row>
        <row r="853">
          <cell r="A853">
            <v>331830</v>
          </cell>
          <cell r="B853" t="str">
            <v>IAS Mentor Prgm for Retrnng Wmn Std</v>
          </cell>
          <cell r="C853" t="str">
            <v>Y</v>
          </cell>
          <cell r="D853" t="str">
            <v>A</v>
          </cell>
          <cell r="E853">
            <v>33786</v>
          </cell>
          <cell r="G853">
            <v>73050</v>
          </cell>
        </row>
        <row r="854">
          <cell r="A854">
            <v>331840</v>
          </cell>
          <cell r="B854" t="str">
            <v>IAS Tutorial Center</v>
          </cell>
          <cell r="C854" t="str">
            <v>Y</v>
          </cell>
          <cell r="D854" t="str">
            <v>A</v>
          </cell>
          <cell r="E854">
            <v>33786</v>
          </cell>
          <cell r="G854">
            <v>73050</v>
          </cell>
        </row>
        <row r="855">
          <cell r="A855">
            <v>333000</v>
          </cell>
          <cell r="B855" t="str">
            <v>SHS Stdnt Health/Cnsling Psych Svcs</v>
          </cell>
          <cell r="C855" t="str">
            <v>N</v>
          </cell>
          <cell r="D855" t="str">
            <v>A</v>
          </cell>
          <cell r="E855">
            <v>33786</v>
          </cell>
          <cell r="G855">
            <v>73050</v>
          </cell>
        </row>
        <row r="856">
          <cell r="A856">
            <v>333001</v>
          </cell>
          <cell r="B856" t="str">
            <v>SHC Ctr f/Stdnt Health &amp; Counslng</v>
          </cell>
          <cell r="C856" t="str">
            <v>N</v>
          </cell>
          <cell r="D856" t="str">
            <v>A</v>
          </cell>
          <cell r="E856">
            <v>37803</v>
          </cell>
          <cell r="G856">
            <v>73050</v>
          </cell>
        </row>
        <row r="857">
          <cell r="A857">
            <v>333010</v>
          </cell>
          <cell r="B857" t="str">
            <v>SHC Ctr f/Stdnt Health &amp; Cnsl-Offic</v>
          </cell>
          <cell r="C857" t="str">
            <v>Y</v>
          </cell>
          <cell r="D857" t="str">
            <v>A</v>
          </cell>
          <cell r="E857">
            <v>37803</v>
          </cell>
          <cell r="G857">
            <v>73050</v>
          </cell>
        </row>
        <row r="858">
          <cell r="A858">
            <v>333100</v>
          </cell>
          <cell r="B858" t="str">
            <v>SHS Student Health Service</v>
          </cell>
          <cell r="C858" t="str">
            <v>N</v>
          </cell>
          <cell r="D858" t="str">
            <v>A</v>
          </cell>
          <cell r="E858">
            <v>33786</v>
          </cell>
          <cell r="G858">
            <v>73050</v>
          </cell>
        </row>
        <row r="859">
          <cell r="A859">
            <v>333101</v>
          </cell>
          <cell r="B859" t="str">
            <v>SHS Stdnt Health Svc Office</v>
          </cell>
          <cell r="C859" t="str">
            <v>Y</v>
          </cell>
          <cell r="D859" t="str">
            <v>A</v>
          </cell>
          <cell r="E859">
            <v>33786</v>
          </cell>
          <cell r="G859">
            <v>73050</v>
          </cell>
        </row>
        <row r="860">
          <cell r="A860">
            <v>333110</v>
          </cell>
          <cell r="B860" t="str">
            <v>SHS Outreach</v>
          </cell>
          <cell r="C860" t="str">
            <v>Y</v>
          </cell>
          <cell r="D860" t="str">
            <v>A</v>
          </cell>
          <cell r="E860">
            <v>33786</v>
          </cell>
          <cell r="G860">
            <v>73050</v>
          </cell>
        </row>
        <row r="861">
          <cell r="A861">
            <v>333120</v>
          </cell>
          <cell r="B861" t="str">
            <v>SHS X-Ray Services</v>
          </cell>
          <cell r="C861" t="str">
            <v>Y</v>
          </cell>
          <cell r="D861" t="str">
            <v>A</v>
          </cell>
          <cell r="E861">
            <v>33786</v>
          </cell>
          <cell r="G861">
            <v>73050</v>
          </cell>
        </row>
        <row r="862">
          <cell r="A862">
            <v>333130</v>
          </cell>
          <cell r="B862" t="str">
            <v>SHS Medications</v>
          </cell>
          <cell r="C862" t="str">
            <v>Y</v>
          </cell>
          <cell r="D862" t="str">
            <v>A</v>
          </cell>
          <cell r="E862">
            <v>33786</v>
          </cell>
          <cell r="G862">
            <v>73050</v>
          </cell>
        </row>
        <row r="863">
          <cell r="A863">
            <v>333140</v>
          </cell>
          <cell r="B863" t="str">
            <v>SHS Laboratory</v>
          </cell>
          <cell r="C863" t="str">
            <v>Y</v>
          </cell>
          <cell r="D863" t="str">
            <v>A</v>
          </cell>
          <cell r="E863">
            <v>33786</v>
          </cell>
          <cell r="G863">
            <v>73050</v>
          </cell>
        </row>
        <row r="864">
          <cell r="A864">
            <v>333200</v>
          </cell>
          <cell r="B864" t="str">
            <v>SHS Insurance</v>
          </cell>
          <cell r="C864" t="str">
            <v>Y</v>
          </cell>
          <cell r="D864" t="str">
            <v>A</v>
          </cell>
          <cell r="E864">
            <v>35095</v>
          </cell>
          <cell r="G864">
            <v>73050</v>
          </cell>
        </row>
        <row r="865">
          <cell r="A865">
            <v>333300</v>
          </cell>
          <cell r="B865" t="str">
            <v>SHS Fee for Service</v>
          </cell>
          <cell r="C865" t="str">
            <v>Y</v>
          </cell>
          <cell r="D865" t="str">
            <v>A</v>
          </cell>
          <cell r="E865">
            <v>35095</v>
          </cell>
          <cell r="G865">
            <v>73050</v>
          </cell>
        </row>
        <row r="866">
          <cell r="A866">
            <v>333400</v>
          </cell>
          <cell r="B866" t="str">
            <v>SHS Dental Service</v>
          </cell>
          <cell r="C866" t="str">
            <v>N</v>
          </cell>
          <cell r="D866" t="str">
            <v>A</v>
          </cell>
          <cell r="E866">
            <v>37803</v>
          </cell>
          <cell r="G866">
            <v>73050</v>
          </cell>
        </row>
        <row r="867">
          <cell r="A867">
            <v>333401</v>
          </cell>
          <cell r="B867" t="str">
            <v>DEN Dental Service-Office</v>
          </cell>
          <cell r="C867" t="str">
            <v>Y</v>
          </cell>
          <cell r="D867" t="str">
            <v>A</v>
          </cell>
          <cell r="E867">
            <v>37803</v>
          </cell>
          <cell r="G867">
            <v>73050</v>
          </cell>
        </row>
        <row r="868">
          <cell r="A868">
            <v>333500</v>
          </cell>
          <cell r="B868" t="str">
            <v>CAP Counseling &amp; Psychological Svcs</v>
          </cell>
          <cell r="C868" t="str">
            <v>N</v>
          </cell>
          <cell r="D868" t="str">
            <v>A</v>
          </cell>
          <cell r="E868">
            <v>33786</v>
          </cell>
          <cell r="G868">
            <v>73050</v>
          </cell>
        </row>
        <row r="869">
          <cell r="A869">
            <v>333501</v>
          </cell>
          <cell r="B869" t="str">
            <v>CAP Couns &amp; Psych Svc Office</v>
          </cell>
          <cell r="C869" t="str">
            <v>Y</v>
          </cell>
          <cell r="D869" t="str">
            <v>A</v>
          </cell>
          <cell r="E869">
            <v>33786</v>
          </cell>
          <cell r="G869">
            <v>73050</v>
          </cell>
        </row>
        <row r="870">
          <cell r="A870">
            <v>333510</v>
          </cell>
          <cell r="B870" t="str">
            <v>CAP Testing Services</v>
          </cell>
          <cell r="C870" t="str">
            <v>Y</v>
          </cell>
          <cell r="D870" t="str">
            <v>A</v>
          </cell>
          <cell r="E870">
            <v>33786</v>
          </cell>
          <cell r="G870">
            <v>73050</v>
          </cell>
        </row>
        <row r="871">
          <cell r="A871">
            <v>333520</v>
          </cell>
          <cell r="B871" t="str">
            <v>CAP Outreach</v>
          </cell>
          <cell r="C871" t="str">
            <v>Y</v>
          </cell>
          <cell r="D871" t="str">
            <v>A</v>
          </cell>
          <cell r="E871">
            <v>33786</v>
          </cell>
          <cell r="G871">
            <v>73050</v>
          </cell>
        </row>
        <row r="872">
          <cell r="A872">
            <v>600000</v>
          </cell>
          <cell r="B872" t="str">
            <v>FAD VP Finance &amp; Admin</v>
          </cell>
          <cell r="C872" t="str">
            <v>N</v>
          </cell>
          <cell r="D872" t="str">
            <v>A</v>
          </cell>
          <cell r="E872">
            <v>33786</v>
          </cell>
          <cell r="G872">
            <v>73050</v>
          </cell>
        </row>
        <row r="873">
          <cell r="A873">
            <v>330150</v>
          </cell>
          <cell r="B873" t="str">
            <v>FAO Financial Aid</v>
          </cell>
          <cell r="C873" t="str">
            <v>Y</v>
          </cell>
          <cell r="D873" t="str">
            <v>A</v>
          </cell>
          <cell r="E873">
            <v>38169</v>
          </cell>
          <cell r="G873">
            <v>73050</v>
          </cell>
        </row>
        <row r="874">
          <cell r="A874">
            <v>600099</v>
          </cell>
          <cell r="B874" t="str">
            <v>FAD Other FADM Area</v>
          </cell>
          <cell r="C874" t="str">
            <v>N</v>
          </cell>
          <cell r="D874" t="str">
            <v>A</v>
          </cell>
          <cell r="E874">
            <v>35247</v>
          </cell>
          <cell r="G874">
            <v>73050</v>
          </cell>
        </row>
        <row r="875">
          <cell r="A875">
            <v>600001</v>
          </cell>
          <cell r="B875" t="str">
            <v>FAD VP FADM Office</v>
          </cell>
          <cell r="C875" t="str">
            <v>Y</v>
          </cell>
          <cell r="D875" t="str">
            <v>A</v>
          </cell>
          <cell r="E875">
            <v>35508</v>
          </cell>
          <cell r="G875">
            <v>73050</v>
          </cell>
        </row>
        <row r="876">
          <cell r="A876">
            <v>600010</v>
          </cell>
          <cell r="B876" t="str">
            <v>FAD VP FADM Equipment/Maint of Inst</v>
          </cell>
          <cell r="C876" t="str">
            <v>Y</v>
          </cell>
          <cell r="D876" t="str">
            <v>A</v>
          </cell>
          <cell r="E876">
            <v>35508</v>
          </cell>
          <cell r="G876">
            <v>73050</v>
          </cell>
        </row>
        <row r="877">
          <cell r="A877">
            <v>600100</v>
          </cell>
          <cell r="B877" t="str">
            <v>PER Personnel</v>
          </cell>
          <cell r="C877" t="str">
            <v>Y</v>
          </cell>
          <cell r="D877" t="str">
            <v>I</v>
          </cell>
          <cell r="E877">
            <v>36189</v>
          </cell>
          <cell r="F877">
            <v>36189</v>
          </cell>
          <cell r="G877">
            <v>73050</v>
          </cell>
        </row>
        <row r="878">
          <cell r="A878">
            <v>600200</v>
          </cell>
          <cell r="B878" t="str">
            <v>CSS Campus Security</v>
          </cell>
          <cell r="C878" t="str">
            <v>Y</v>
          </cell>
          <cell r="D878" t="str">
            <v>A</v>
          </cell>
          <cell r="E878">
            <v>35508</v>
          </cell>
          <cell r="G878">
            <v>73050</v>
          </cell>
        </row>
        <row r="879">
          <cell r="A879">
            <v>600299</v>
          </cell>
          <cell r="B879" t="str">
            <v>HRC Human Resource Area</v>
          </cell>
          <cell r="C879" t="str">
            <v>N</v>
          </cell>
          <cell r="D879" t="str">
            <v>A</v>
          </cell>
          <cell r="E879">
            <v>36342</v>
          </cell>
          <cell r="G879">
            <v>73050</v>
          </cell>
        </row>
        <row r="880">
          <cell r="A880">
            <v>600300</v>
          </cell>
          <cell r="B880" t="str">
            <v>HRC Human Resource Center</v>
          </cell>
          <cell r="C880" t="str">
            <v>Y</v>
          </cell>
          <cell r="D880" t="str">
            <v>A</v>
          </cell>
          <cell r="E880">
            <v>36449</v>
          </cell>
          <cell r="G880">
            <v>73050</v>
          </cell>
        </row>
        <row r="881">
          <cell r="A881">
            <v>600320</v>
          </cell>
          <cell r="B881" t="str">
            <v>HRC PT Health Benefit Support</v>
          </cell>
          <cell r="C881" t="str">
            <v>Y</v>
          </cell>
          <cell r="D881" t="str">
            <v>A</v>
          </cell>
          <cell r="E881">
            <v>36342</v>
          </cell>
          <cell r="G881">
            <v>73050</v>
          </cell>
        </row>
        <row r="882">
          <cell r="A882">
            <v>600310</v>
          </cell>
          <cell r="B882" t="str">
            <v>HRC Mgmt and Confdntl Prof Dev</v>
          </cell>
          <cell r="C882" t="str">
            <v>Y</v>
          </cell>
          <cell r="D882" t="str">
            <v>A</v>
          </cell>
          <cell r="E882">
            <v>36708</v>
          </cell>
          <cell r="G882">
            <v>73050</v>
          </cell>
        </row>
        <row r="883">
          <cell r="A883">
            <v>620000</v>
          </cell>
          <cell r="B883" t="str">
            <v>BUD Budget Office</v>
          </cell>
          <cell r="C883" t="str">
            <v>Y</v>
          </cell>
          <cell r="D883" t="str">
            <v>I</v>
          </cell>
          <cell r="E883">
            <v>37809</v>
          </cell>
          <cell r="F883">
            <v>37809</v>
          </cell>
          <cell r="G883">
            <v>73050</v>
          </cell>
        </row>
        <row r="884">
          <cell r="A884">
            <v>610000</v>
          </cell>
          <cell r="B884" t="str">
            <v>TEC Off of Information Technologies</v>
          </cell>
          <cell r="C884" t="str">
            <v>N</v>
          </cell>
          <cell r="D884" t="str">
            <v>A</v>
          </cell>
          <cell r="E884">
            <v>33786</v>
          </cell>
          <cell r="G884">
            <v>73050</v>
          </cell>
        </row>
        <row r="885">
          <cell r="A885">
            <v>200560</v>
          </cell>
          <cell r="B885" t="str">
            <v>TEC Internet/Internet 2</v>
          </cell>
          <cell r="C885" t="str">
            <v>Y</v>
          </cell>
          <cell r="D885" t="str">
            <v>A</v>
          </cell>
          <cell r="E885">
            <v>36185</v>
          </cell>
          <cell r="G885">
            <v>73050</v>
          </cell>
        </row>
        <row r="886">
          <cell r="A886">
            <v>610001</v>
          </cell>
          <cell r="B886" t="str">
            <v>TEC Off of Information Technologies</v>
          </cell>
          <cell r="C886" t="str">
            <v>Y</v>
          </cell>
          <cell r="D886" t="str">
            <v>A</v>
          </cell>
          <cell r="E886">
            <v>33786</v>
          </cell>
          <cell r="G886">
            <v>73050</v>
          </cell>
        </row>
        <row r="887">
          <cell r="A887">
            <v>610099</v>
          </cell>
          <cell r="B887" t="str">
            <v>OIS OIT Information Systems</v>
          </cell>
          <cell r="C887" t="str">
            <v>N</v>
          </cell>
          <cell r="D887" t="str">
            <v>A</v>
          </cell>
          <cell r="E887">
            <v>35977</v>
          </cell>
          <cell r="G887">
            <v>73050</v>
          </cell>
        </row>
        <row r="888">
          <cell r="A888">
            <v>610100</v>
          </cell>
          <cell r="B888" t="str">
            <v>OIS Office of Information Systems</v>
          </cell>
          <cell r="C888" t="str">
            <v>Y</v>
          </cell>
          <cell r="D888" t="str">
            <v>I</v>
          </cell>
          <cell r="E888">
            <v>35977</v>
          </cell>
          <cell r="F888">
            <v>35977</v>
          </cell>
          <cell r="G888">
            <v>73050</v>
          </cell>
        </row>
        <row r="889">
          <cell r="A889">
            <v>610111</v>
          </cell>
          <cell r="B889" t="str">
            <v>OIS OIT General Admin</v>
          </cell>
          <cell r="C889" t="str">
            <v>Y</v>
          </cell>
          <cell r="D889" t="str">
            <v>A</v>
          </cell>
          <cell r="E889">
            <v>35977</v>
          </cell>
          <cell r="G889">
            <v>73050</v>
          </cell>
        </row>
        <row r="890">
          <cell r="A890">
            <v>610112</v>
          </cell>
          <cell r="B890" t="str">
            <v>OIS OIT Services</v>
          </cell>
          <cell r="C890" t="str">
            <v>Y</v>
          </cell>
          <cell r="D890" t="str">
            <v>A</v>
          </cell>
          <cell r="E890">
            <v>35977</v>
          </cell>
          <cell r="G890">
            <v>73050</v>
          </cell>
        </row>
        <row r="891">
          <cell r="A891">
            <v>610120</v>
          </cell>
          <cell r="B891" t="str">
            <v>OIS Networks/Sys Admin</v>
          </cell>
          <cell r="C891" t="str">
            <v>Y</v>
          </cell>
          <cell r="D891" t="str">
            <v>A</v>
          </cell>
          <cell r="E891">
            <v>35977</v>
          </cell>
          <cell r="G891">
            <v>73050</v>
          </cell>
        </row>
        <row r="892">
          <cell r="A892">
            <v>610121</v>
          </cell>
          <cell r="B892" t="str">
            <v>OIS IRN</v>
          </cell>
          <cell r="C892" t="str">
            <v>Y</v>
          </cell>
          <cell r="D892" t="str">
            <v>A</v>
          </cell>
          <cell r="E892">
            <v>35977</v>
          </cell>
          <cell r="G892">
            <v>73050</v>
          </cell>
        </row>
        <row r="893">
          <cell r="A893">
            <v>610130</v>
          </cell>
          <cell r="B893" t="str">
            <v>OIS OIT Operations</v>
          </cell>
          <cell r="C893" t="str">
            <v>Y</v>
          </cell>
          <cell r="D893" t="str">
            <v>A</v>
          </cell>
          <cell r="E893">
            <v>35977</v>
          </cell>
          <cell r="G893">
            <v>73050</v>
          </cell>
        </row>
        <row r="894">
          <cell r="A894">
            <v>610140</v>
          </cell>
          <cell r="B894" t="str">
            <v>OIS Admin Sys Dev</v>
          </cell>
          <cell r="C894" t="str">
            <v>Y</v>
          </cell>
          <cell r="D894" t="str">
            <v>A</v>
          </cell>
          <cell r="E894">
            <v>35977</v>
          </cell>
          <cell r="G894">
            <v>73050</v>
          </cell>
        </row>
        <row r="895">
          <cell r="A895">
            <v>610141</v>
          </cell>
          <cell r="B895" t="str">
            <v>OIS Administrative Software Cntrcts</v>
          </cell>
          <cell r="C895" t="str">
            <v>Y</v>
          </cell>
          <cell r="D895" t="str">
            <v>A</v>
          </cell>
          <cell r="E895">
            <v>36447</v>
          </cell>
          <cell r="G895">
            <v>73050</v>
          </cell>
        </row>
        <row r="896">
          <cell r="A896">
            <v>610150</v>
          </cell>
          <cell r="B896" t="str">
            <v>OIS Help Desk</v>
          </cell>
          <cell r="C896" t="str">
            <v>Y</v>
          </cell>
          <cell r="D896" t="str">
            <v>A</v>
          </cell>
          <cell r="E896">
            <v>35977</v>
          </cell>
          <cell r="G896">
            <v>73050</v>
          </cell>
        </row>
        <row r="897">
          <cell r="A897">
            <v>610160</v>
          </cell>
          <cell r="B897" t="str">
            <v>OIS LISTS</v>
          </cell>
          <cell r="C897" t="str">
            <v>Y</v>
          </cell>
          <cell r="D897" t="str">
            <v>I</v>
          </cell>
          <cell r="E897">
            <v>36935</v>
          </cell>
          <cell r="F897">
            <v>36935</v>
          </cell>
          <cell r="G897">
            <v>73050</v>
          </cell>
        </row>
        <row r="898">
          <cell r="A898">
            <v>610200</v>
          </cell>
          <cell r="B898" t="str">
            <v>ISS Information Support Services</v>
          </cell>
          <cell r="C898" t="str">
            <v>Y</v>
          </cell>
          <cell r="D898" t="str">
            <v>I</v>
          </cell>
          <cell r="E898">
            <v>35977</v>
          </cell>
          <cell r="F898">
            <v>35977</v>
          </cell>
          <cell r="G898">
            <v>73050</v>
          </cell>
        </row>
        <row r="899">
          <cell r="A899">
            <v>610300</v>
          </cell>
          <cell r="B899" t="str">
            <v>TEL Telecommunications</v>
          </cell>
          <cell r="C899" t="str">
            <v>Y</v>
          </cell>
          <cell r="D899" t="str">
            <v>A</v>
          </cell>
          <cell r="E899">
            <v>33786</v>
          </cell>
          <cell r="G899">
            <v>73050</v>
          </cell>
        </row>
        <row r="900">
          <cell r="A900">
            <v>610399</v>
          </cell>
          <cell r="B900" t="str">
            <v>Instruction and Research Services</v>
          </cell>
          <cell r="C900" t="str">
            <v>N</v>
          </cell>
          <cell r="D900" t="str">
            <v>A</v>
          </cell>
          <cell r="E900">
            <v>35247</v>
          </cell>
          <cell r="G900">
            <v>73050</v>
          </cell>
        </row>
        <row r="901">
          <cell r="A901">
            <v>610400</v>
          </cell>
          <cell r="B901" t="str">
            <v>Educational Media Services</v>
          </cell>
          <cell r="C901" t="str">
            <v>N</v>
          </cell>
          <cell r="D901" t="str">
            <v>I</v>
          </cell>
          <cell r="E901">
            <v>35633</v>
          </cell>
          <cell r="F901">
            <v>35633</v>
          </cell>
          <cell r="G901">
            <v>73050</v>
          </cell>
        </row>
        <row r="902">
          <cell r="A902">
            <v>610401</v>
          </cell>
          <cell r="B902" t="str">
            <v>EMS Educational Media Office</v>
          </cell>
          <cell r="C902" t="str">
            <v>Y</v>
          </cell>
          <cell r="D902" t="str">
            <v>I</v>
          </cell>
          <cell r="E902">
            <v>35633</v>
          </cell>
          <cell r="F902">
            <v>35633</v>
          </cell>
          <cell r="G902">
            <v>73050</v>
          </cell>
        </row>
        <row r="903">
          <cell r="A903">
            <v>610410</v>
          </cell>
          <cell r="B903" t="str">
            <v>AVS Audio-Visual Services</v>
          </cell>
          <cell r="C903" t="str">
            <v>N</v>
          </cell>
          <cell r="D903" t="str">
            <v>I</v>
          </cell>
          <cell r="E903">
            <v>35633</v>
          </cell>
          <cell r="F903">
            <v>35633</v>
          </cell>
          <cell r="G903">
            <v>73050</v>
          </cell>
        </row>
        <row r="904">
          <cell r="A904">
            <v>610420</v>
          </cell>
          <cell r="B904" t="str">
            <v>TVS Television Services</v>
          </cell>
          <cell r="C904" t="str">
            <v>N</v>
          </cell>
          <cell r="D904" t="str">
            <v>I</v>
          </cell>
          <cell r="E904">
            <v>35633</v>
          </cell>
          <cell r="F904">
            <v>35633</v>
          </cell>
          <cell r="G904">
            <v>73050</v>
          </cell>
        </row>
        <row r="905">
          <cell r="A905">
            <v>610425</v>
          </cell>
          <cell r="B905" t="str">
            <v>TVS Television Services Acquisition</v>
          </cell>
          <cell r="C905" t="str">
            <v>Y</v>
          </cell>
          <cell r="D905" t="str">
            <v>I</v>
          </cell>
          <cell r="E905">
            <v>35633</v>
          </cell>
          <cell r="F905">
            <v>35633</v>
          </cell>
          <cell r="G905">
            <v>73050</v>
          </cell>
        </row>
        <row r="906">
          <cell r="A906">
            <v>610439</v>
          </cell>
          <cell r="B906" t="str">
            <v>Instructional Development Areas</v>
          </cell>
          <cell r="C906" t="str">
            <v>N</v>
          </cell>
          <cell r="D906" t="str">
            <v>I</v>
          </cell>
          <cell r="E906">
            <v>35633</v>
          </cell>
          <cell r="F906">
            <v>35633</v>
          </cell>
          <cell r="G906">
            <v>73050</v>
          </cell>
        </row>
        <row r="907">
          <cell r="A907">
            <v>610411</v>
          </cell>
          <cell r="B907" t="str">
            <v>IRS Classroom &amp; AV Services</v>
          </cell>
          <cell r="C907" t="str">
            <v>Y</v>
          </cell>
          <cell r="D907" t="str">
            <v>A</v>
          </cell>
          <cell r="E907">
            <v>37458</v>
          </cell>
          <cell r="G907">
            <v>73050</v>
          </cell>
        </row>
        <row r="908">
          <cell r="A908">
            <v>610415</v>
          </cell>
          <cell r="B908" t="str">
            <v>IRS Acquisitions</v>
          </cell>
          <cell r="C908" t="str">
            <v>Y</v>
          </cell>
          <cell r="D908" t="str">
            <v>I</v>
          </cell>
          <cell r="E908">
            <v>37458</v>
          </cell>
          <cell r="F908">
            <v>37458</v>
          </cell>
          <cell r="G908">
            <v>73050</v>
          </cell>
        </row>
        <row r="909">
          <cell r="A909">
            <v>610421</v>
          </cell>
          <cell r="B909" t="str">
            <v>IRS Distributed Learning Services</v>
          </cell>
          <cell r="C909" t="str">
            <v>Y</v>
          </cell>
          <cell r="D909" t="str">
            <v>A</v>
          </cell>
          <cell r="E909">
            <v>37458</v>
          </cell>
          <cell r="G909">
            <v>73050</v>
          </cell>
        </row>
        <row r="910">
          <cell r="A910">
            <v>610430</v>
          </cell>
          <cell r="B910" t="str">
            <v>IRS Instructional Support Services</v>
          </cell>
          <cell r="C910" t="str">
            <v>Y</v>
          </cell>
          <cell r="D910" t="str">
            <v>A</v>
          </cell>
          <cell r="E910">
            <v>37458</v>
          </cell>
          <cell r="G910">
            <v>73050</v>
          </cell>
        </row>
        <row r="911">
          <cell r="A911">
            <v>610500</v>
          </cell>
          <cell r="B911" t="str">
            <v>IRS Tech Labs &amp; Classroom Service</v>
          </cell>
          <cell r="C911" t="str">
            <v>N</v>
          </cell>
          <cell r="D911" t="str">
            <v>A</v>
          </cell>
          <cell r="E911">
            <v>35633</v>
          </cell>
          <cell r="G911">
            <v>73050</v>
          </cell>
        </row>
        <row r="912">
          <cell r="A912">
            <v>610440</v>
          </cell>
          <cell r="B912" t="str">
            <v>IRS Instr Development Support Cntr</v>
          </cell>
          <cell r="C912" t="str">
            <v>Y</v>
          </cell>
          <cell r="D912" t="str">
            <v>A</v>
          </cell>
          <cell r="E912">
            <v>35633</v>
          </cell>
          <cell r="G912">
            <v>73050</v>
          </cell>
        </row>
        <row r="913">
          <cell r="A913">
            <v>610530</v>
          </cell>
          <cell r="B913" t="str">
            <v>IRS Media Production</v>
          </cell>
          <cell r="C913" t="str">
            <v>Y</v>
          </cell>
          <cell r="D913" t="str">
            <v>A</v>
          </cell>
          <cell r="E913">
            <v>35381</v>
          </cell>
          <cell r="F913">
            <v>35381</v>
          </cell>
          <cell r="G913">
            <v>73050</v>
          </cell>
        </row>
        <row r="914">
          <cell r="A914">
            <v>610550</v>
          </cell>
          <cell r="B914" t="str">
            <v>IRS University Studies Labs</v>
          </cell>
          <cell r="C914" t="str">
            <v>Y</v>
          </cell>
          <cell r="D914" t="str">
            <v>I</v>
          </cell>
          <cell r="E914">
            <v>37458</v>
          </cell>
          <cell r="F914">
            <v>37458</v>
          </cell>
          <cell r="G914">
            <v>73050</v>
          </cell>
        </row>
        <row r="915">
          <cell r="A915">
            <v>610560</v>
          </cell>
          <cell r="B915" t="str">
            <v>IRS Harrison Hall Support</v>
          </cell>
          <cell r="C915" t="str">
            <v>Y</v>
          </cell>
          <cell r="D915" t="str">
            <v>I</v>
          </cell>
          <cell r="E915">
            <v>36020</v>
          </cell>
          <cell r="F915">
            <v>36020</v>
          </cell>
          <cell r="G915">
            <v>73050</v>
          </cell>
        </row>
        <row r="916">
          <cell r="A916">
            <v>610590</v>
          </cell>
          <cell r="B916" t="str">
            <v>Instructional Computing Areas</v>
          </cell>
          <cell r="C916" t="str">
            <v>Y</v>
          </cell>
          <cell r="D916" t="str">
            <v>I</v>
          </cell>
          <cell r="E916">
            <v>35633</v>
          </cell>
          <cell r="F916">
            <v>35633</v>
          </cell>
          <cell r="G916">
            <v>73050</v>
          </cell>
        </row>
        <row r="917">
          <cell r="A917">
            <v>610650</v>
          </cell>
          <cell r="B917" t="str">
            <v>LLB Learning Lab</v>
          </cell>
          <cell r="C917" t="str">
            <v>Y</v>
          </cell>
          <cell r="D917" t="str">
            <v>I</v>
          </cell>
          <cell r="E917">
            <v>35633</v>
          </cell>
          <cell r="F917">
            <v>35633</v>
          </cell>
          <cell r="G917">
            <v>73050</v>
          </cell>
        </row>
        <row r="918">
          <cell r="A918">
            <v>610600</v>
          </cell>
          <cell r="B918" t="str">
            <v>IRS Instr Computing Classrooms</v>
          </cell>
          <cell r="C918" t="str">
            <v>Y</v>
          </cell>
          <cell r="D918" t="str">
            <v>A</v>
          </cell>
          <cell r="E918">
            <v>35633</v>
          </cell>
          <cell r="G918">
            <v>73050</v>
          </cell>
        </row>
        <row r="919">
          <cell r="A919">
            <v>610690</v>
          </cell>
          <cell r="B919" t="str">
            <v>UML University Micro Lab Areas</v>
          </cell>
          <cell r="C919" t="str">
            <v>N</v>
          </cell>
          <cell r="D919" t="str">
            <v>I</v>
          </cell>
          <cell r="E919">
            <v>35633</v>
          </cell>
          <cell r="F919">
            <v>35633</v>
          </cell>
          <cell r="G919">
            <v>73050</v>
          </cell>
        </row>
        <row r="920">
          <cell r="A920">
            <v>610700</v>
          </cell>
          <cell r="B920" t="str">
            <v>IRS Univ Micro Computer Lab</v>
          </cell>
          <cell r="C920" t="str">
            <v>Y</v>
          </cell>
          <cell r="D920" t="str">
            <v>A</v>
          </cell>
          <cell r="E920">
            <v>35633</v>
          </cell>
          <cell r="G920">
            <v>73050</v>
          </cell>
        </row>
        <row r="921">
          <cell r="A921">
            <v>610710</v>
          </cell>
          <cell r="B921" t="str">
            <v>IRS Info Center for the Disabled</v>
          </cell>
          <cell r="C921" t="str">
            <v>Y</v>
          </cell>
          <cell r="D921" t="str">
            <v>I</v>
          </cell>
          <cell r="E921">
            <v>37458</v>
          </cell>
          <cell r="F921">
            <v>37458</v>
          </cell>
          <cell r="G921">
            <v>73050</v>
          </cell>
        </row>
        <row r="922">
          <cell r="A922">
            <v>610720</v>
          </cell>
          <cell r="B922" t="str">
            <v>IRS Tech Labs/Classroom Office</v>
          </cell>
          <cell r="C922" t="str">
            <v>Y</v>
          </cell>
          <cell r="D922" t="str">
            <v>A</v>
          </cell>
          <cell r="E922">
            <v>36028</v>
          </cell>
          <cell r="F922">
            <v>36028</v>
          </cell>
          <cell r="G922">
            <v>73050</v>
          </cell>
        </row>
        <row r="923">
          <cell r="A923">
            <v>610501</v>
          </cell>
          <cell r="B923" t="str">
            <v>IRS Administration</v>
          </cell>
          <cell r="C923" t="str">
            <v>Y</v>
          </cell>
          <cell r="D923" t="str">
            <v>A</v>
          </cell>
          <cell r="E923">
            <v>35633</v>
          </cell>
          <cell r="G923">
            <v>73050</v>
          </cell>
        </row>
        <row r="924">
          <cell r="A924">
            <v>610510</v>
          </cell>
          <cell r="B924" t="str">
            <v>IRS Office Support</v>
          </cell>
          <cell r="C924" t="str">
            <v>Y</v>
          </cell>
          <cell r="D924" t="str">
            <v>A</v>
          </cell>
          <cell r="E924">
            <v>35633</v>
          </cell>
          <cell r="G924">
            <v>73050</v>
          </cell>
        </row>
        <row r="925">
          <cell r="A925">
            <v>610520</v>
          </cell>
          <cell r="B925" t="str">
            <v>IRS Academic Computing Services</v>
          </cell>
          <cell r="C925" t="str">
            <v>Y</v>
          </cell>
          <cell r="D925" t="str">
            <v>A</v>
          </cell>
          <cell r="E925">
            <v>35633</v>
          </cell>
          <cell r="G925">
            <v>73050</v>
          </cell>
        </row>
        <row r="926">
          <cell r="A926">
            <v>610540</v>
          </cell>
          <cell r="B926" t="str">
            <v>IRS Instr/Rsch Network</v>
          </cell>
          <cell r="C926" t="str">
            <v>Y</v>
          </cell>
          <cell r="D926" t="str">
            <v>I</v>
          </cell>
          <cell r="E926">
            <v>35977</v>
          </cell>
          <cell r="F926">
            <v>35977</v>
          </cell>
          <cell r="G926">
            <v>73050</v>
          </cell>
        </row>
        <row r="927">
          <cell r="A927">
            <v>610570</v>
          </cell>
          <cell r="B927" t="str">
            <v>IRS Classroom Tech Team</v>
          </cell>
          <cell r="C927" t="str">
            <v>Y</v>
          </cell>
          <cell r="D927" t="str">
            <v>I</v>
          </cell>
          <cell r="E927">
            <v>37458</v>
          </cell>
          <cell r="F927">
            <v>37458</v>
          </cell>
          <cell r="G927">
            <v>73050</v>
          </cell>
        </row>
        <row r="928">
          <cell r="A928">
            <v>610580</v>
          </cell>
          <cell r="B928" t="str">
            <v>IRS Service and Repair</v>
          </cell>
          <cell r="C928" t="str">
            <v>Y</v>
          </cell>
          <cell r="D928" t="str">
            <v>A</v>
          </cell>
          <cell r="E928">
            <v>35633</v>
          </cell>
          <cell r="G928">
            <v>73050</v>
          </cell>
        </row>
        <row r="929">
          <cell r="A929">
            <v>610750</v>
          </cell>
          <cell r="B929" t="str">
            <v>IRS Web Development Team</v>
          </cell>
          <cell r="C929" t="str">
            <v>Y</v>
          </cell>
          <cell r="D929" t="str">
            <v>I</v>
          </cell>
          <cell r="E929">
            <v>35633</v>
          </cell>
          <cell r="F929">
            <v>35633</v>
          </cell>
          <cell r="G929">
            <v>73050</v>
          </cell>
        </row>
        <row r="930">
          <cell r="A930">
            <v>630000</v>
          </cell>
          <cell r="B930" t="str">
            <v>ATH Athletic Dept</v>
          </cell>
          <cell r="C930" t="str">
            <v>N</v>
          </cell>
          <cell r="D930" t="str">
            <v>A</v>
          </cell>
          <cell r="E930">
            <v>33786</v>
          </cell>
          <cell r="G930">
            <v>73050</v>
          </cell>
        </row>
        <row r="931">
          <cell r="A931">
            <v>332401</v>
          </cell>
          <cell r="B931" t="str">
            <v>ATH Viking Electric Band</v>
          </cell>
          <cell r="C931" t="str">
            <v>Y</v>
          </cell>
          <cell r="D931" t="str">
            <v>A</v>
          </cell>
          <cell r="E931">
            <v>36708</v>
          </cell>
          <cell r="G931">
            <v>73050</v>
          </cell>
        </row>
        <row r="932">
          <cell r="A932">
            <v>332402</v>
          </cell>
          <cell r="B932" t="str">
            <v>ATH Rally Squad</v>
          </cell>
          <cell r="C932" t="str">
            <v>Y</v>
          </cell>
          <cell r="D932" t="str">
            <v>A</v>
          </cell>
          <cell r="E932">
            <v>36708</v>
          </cell>
          <cell r="G932">
            <v>73050</v>
          </cell>
        </row>
        <row r="933">
          <cell r="A933">
            <v>630001</v>
          </cell>
          <cell r="B933" t="str">
            <v>ATH Athletic Administration</v>
          </cell>
          <cell r="C933" t="str">
            <v>Y</v>
          </cell>
          <cell r="D933" t="str">
            <v>A</v>
          </cell>
          <cell r="E933">
            <v>38229</v>
          </cell>
          <cell r="G933">
            <v>73050</v>
          </cell>
        </row>
        <row r="934">
          <cell r="A934">
            <v>630050</v>
          </cell>
          <cell r="B934" t="str">
            <v>ATH Athletic Operations</v>
          </cell>
          <cell r="C934" t="str">
            <v>Y</v>
          </cell>
          <cell r="D934" t="str">
            <v>A</v>
          </cell>
          <cell r="E934">
            <v>35612</v>
          </cell>
          <cell r="G934">
            <v>73050</v>
          </cell>
        </row>
        <row r="935">
          <cell r="A935">
            <v>630100</v>
          </cell>
          <cell r="B935" t="str">
            <v>ATH Sports Information</v>
          </cell>
          <cell r="C935" t="str">
            <v>Y</v>
          </cell>
          <cell r="D935" t="str">
            <v>A</v>
          </cell>
          <cell r="E935">
            <v>33786</v>
          </cell>
          <cell r="G935">
            <v>73050</v>
          </cell>
        </row>
        <row r="936">
          <cell r="A936">
            <v>630200</v>
          </cell>
          <cell r="B936" t="str">
            <v>ATH Marketing/Promotions/Ticket Off</v>
          </cell>
          <cell r="C936" t="str">
            <v>Y</v>
          </cell>
          <cell r="D936" t="str">
            <v>A</v>
          </cell>
          <cell r="E936">
            <v>35048</v>
          </cell>
          <cell r="G936">
            <v>73050</v>
          </cell>
        </row>
        <row r="937">
          <cell r="A937">
            <v>630250</v>
          </cell>
          <cell r="B937" t="str">
            <v>ATH Athletic Development</v>
          </cell>
          <cell r="C937" t="str">
            <v>Y</v>
          </cell>
          <cell r="D937" t="str">
            <v>A</v>
          </cell>
          <cell r="E937">
            <v>37073</v>
          </cell>
          <cell r="G937">
            <v>73050</v>
          </cell>
        </row>
        <row r="938">
          <cell r="A938">
            <v>630275</v>
          </cell>
          <cell r="B938" t="str">
            <v>ATH Corporate Sponsorship Oper</v>
          </cell>
          <cell r="C938" t="str">
            <v>Y</v>
          </cell>
          <cell r="D938" t="str">
            <v>A</v>
          </cell>
          <cell r="E938">
            <v>38534</v>
          </cell>
          <cell r="G938">
            <v>73050</v>
          </cell>
        </row>
        <row r="939">
          <cell r="A939">
            <v>630300</v>
          </cell>
          <cell r="B939" t="str">
            <v>ATH Training Room Operations</v>
          </cell>
          <cell r="C939" t="str">
            <v>N</v>
          </cell>
          <cell r="D939" t="str">
            <v>A</v>
          </cell>
          <cell r="E939">
            <v>33786</v>
          </cell>
          <cell r="G939">
            <v>73050</v>
          </cell>
        </row>
        <row r="940">
          <cell r="A940">
            <v>630301</v>
          </cell>
          <cell r="B940" t="str">
            <v>ATH Trainer's Office</v>
          </cell>
          <cell r="C940" t="str">
            <v>Y</v>
          </cell>
          <cell r="D940" t="str">
            <v>A</v>
          </cell>
          <cell r="E940">
            <v>33786</v>
          </cell>
          <cell r="G940">
            <v>73050</v>
          </cell>
        </row>
        <row r="941">
          <cell r="A941">
            <v>630310</v>
          </cell>
          <cell r="B941" t="str">
            <v>ATH Medical Expense</v>
          </cell>
          <cell r="C941" t="str">
            <v>Y</v>
          </cell>
          <cell r="D941" t="str">
            <v>A</v>
          </cell>
          <cell r="E941">
            <v>33786</v>
          </cell>
          <cell r="G941">
            <v>73050</v>
          </cell>
        </row>
        <row r="942">
          <cell r="A942">
            <v>630350</v>
          </cell>
          <cell r="B942" t="str">
            <v>ATH Athletic Strength &amp; Conditiong</v>
          </cell>
          <cell r="C942" t="str">
            <v>Y</v>
          </cell>
          <cell r="D942" t="str">
            <v>A</v>
          </cell>
          <cell r="E942">
            <v>37073</v>
          </cell>
          <cell r="G942">
            <v>73050</v>
          </cell>
        </row>
        <row r="943">
          <cell r="A943">
            <v>630400</v>
          </cell>
          <cell r="B943" t="str">
            <v>ATH Concessions</v>
          </cell>
          <cell r="C943" t="str">
            <v>Y</v>
          </cell>
          <cell r="D943" t="str">
            <v>A</v>
          </cell>
          <cell r="E943">
            <v>33786</v>
          </cell>
          <cell r="G943">
            <v>73050</v>
          </cell>
        </row>
        <row r="944">
          <cell r="A944">
            <v>630500</v>
          </cell>
          <cell r="B944" t="str">
            <v>ATH Assessments</v>
          </cell>
          <cell r="C944" t="str">
            <v>Y</v>
          </cell>
          <cell r="D944" t="str">
            <v>A</v>
          </cell>
          <cell r="E944">
            <v>33786</v>
          </cell>
          <cell r="G944">
            <v>73050</v>
          </cell>
        </row>
        <row r="945">
          <cell r="A945">
            <v>630600</v>
          </cell>
          <cell r="B945" t="str">
            <v>ATH IF Team Air/Natl Travel</v>
          </cell>
          <cell r="C945" t="str">
            <v>Y</v>
          </cell>
          <cell r="D945" t="str">
            <v>A</v>
          </cell>
          <cell r="E945">
            <v>33786</v>
          </cell>
          <cell r="G945">
            <v>73050</v>
          </cell>
        </row>
        <row r="946">
          <cell r="A946">
            <v>630700</v>
          </cell>
          <cell r="B946" t="str">
            <v>ATH Athletics Equipment Room</v>
          </cell>
          <cell r="C946" t="str">
            <v>Y</v>
          </cell>
          <cell r="D946" t="str">
            <v>A</v>
          </cell>
          <cell r="E946">
            <v>35048</v>
          </cell>
          <cell r="G946">
            <v>73050</v>
          </cell>
        </row>
        <row r="947">
          <cell r="A947">
            <v>630900</v>
          </cell>
          <cell r="B947" t="str">
            <v>ATH Undesignated</v>
          </cell>
          <cell r="C947" t="str">
            <v>Y</v>
          </cell>
          <cell r="D947" t="str">
            <v>A</v>
          </cell>
          <cell r="E947">
            <v>33786</v>
          </cell>
          <cell r="G947">
            <v>73050</v>
          </cell>
        </row>
        <row r="948">
          <cell r="A948">
            <v>631000</v>
          </cell>
          <cell r="B948" t="str">
            <v>ATH Womens Sports</v>
          </cell>
          <cell r="C948" t="str">
            <v>N</v>
          </cell>
          <cell r="D948" t="str">
            <v>A</v>
          </cell>
          <cell r="E948">
            <v>33786</v>
          </cell>
          <cell r="G948">
            <v>73050</v>
          </cell>
        </row>
        <row r="949">
          <cell r="A949">
            <v>631100</v>
          </cell>
          <cell r="B949" t="str">
            <v>ATH W Basketball</v>
          </cell>
          <cell r="C949" t="str">
            <v>Y</v>
          </cell>
          <cell r="D949" t="str">
            <v>A</v>
          </cell>
          <cell r="E949">
            <v>33786</v>
          </cell>
          <cell r="G949">
            <v>73050</v>
          </cell>
        </row>
        <row r="950">
          <cell r="A950">
            <v>631200</v>
          </cell>
          <cell r="B950" t="str">
            <v>ATH W Soccer</v>
          </cell>
          <cell r="C950" t="str">
            <v>Y</v>
          </cell>
          <cell r="D950" t="str">
            <v>A</v>
          </cell>
          <cell r="E950">
            <v>33786</v>
          </cell>
          <cell r="G950">
            <v>73050</v>
          </cell>
        </row>
        <row r="951">
          <cell r="A951">
            <v>631300</v>
          </cell>
          <cell r="B951" t="str">
            <v>ATH W Tennis</v>
          </cell>
          <cell r="C951" t="str">
            <v>Y</v>
          </cell>
          <cell r="D951" t="str">
            <v>A</v>
          </cell>
          <cell r="E951">
            <v>33786</v>
          </cell>
          <cell r="G951">
            <v>73050</v>
          </cell>
        </row>
        <row r="952">
          <cell r="A952">
            <v>631400</v>
          </cell>
          <cell r="B952" t="str">
            <v>ATH W Softball</v>
          </cell>
          <cell r="C952" t="str">
            <v>Y</v>
          </cell>
          <cell r="D952" t="str">
            <v>A</v>
          </cell>
          <cell r="E952">
            <v>33786</v>
          </cell>
          <cell r="G952">
            <v>73050</v>
          </cell>
        </row>
        <row r="953">
          <cell r="A953">
            <v>631500</v>
          </cell>
          <cell r="B953" t="str">
            <v>ATH W Volleyball</v>
          </cell>
          <cell r="C953" t="str">
            <v>Y</v>
          </cell>
          <cell r="D953" t="str">
            <v>A</v>
          </cell>
          <cell r="E953">
            <v>33786</v>
          </cell>
          <cell r="G953">
            <v>73050</v>
          </cell>
        </row>
        <row r="954">
          <cell r="A954">
            <v>631600</v>
          </cell>
          <cell r="B954" t="str">
            <v>ATH W Track</v>
          </cell>
          <cell r="C954" t="str">
            <v>Y</v>
          </cell>
          <cell r="D954" t="str">
            <v>A</v>
          </cell>
          <cell r="E954">
            <v>33786</v>
          </cell>
          <cell r="G954">
            <v>73050</v>
          </cell>
        </row>
        <row r="955">
          <cell r="A955">
            <v>631700</v>
          </cell>
          <cell r="B955" t="str">
            <v>ATH W X-Country</v>
          </cell>
          <cell r="C955" t="str">
            <v>Y</v>
          </cell>
          <cell r="D955" t="str">
            <v>A</v>
          </cell>
          <cell r="E955">
            <v>33786</v>
          </cell>
          <cell r="G955">
            <v>73050</v>
          </cell>
        </row>
        <row r="956">
          <cell r="A956">
            <v>631800</v>
          </cell>
          <cell r="B956" t="str">
            <v>ATH W Golf</v>
          </cell>
          <cell r="C956" t="str">
            <v>Y</v>
          </cell>
          <cell r="D956" t="str">
            <v>A</v>
          </cell>
          <cell r="E956">
            <v>34881</v>
          </cell>
          <cell r="G956">
            <v>73050</v>
          </cell>
        </row>
        <row r="957">
          <cell r="A957">
            <v>632000</v>
          </cell>
          <cell r="B957" t="str">
            <v>ATH Mens Sports</v>
          </cell>
          <cell r="C957" t="str">
            <v>N</v>
          </cell>
          <cell r="D957" t="str">
            <v>A</v>
          </cell>
          <cell r="E957">
            <v>33786</v>
          </cell>
          <cell r="G957">
            <v>73050</v>
          </cell>
        </row>
        <row r="958">
          <cell r="A958">
            <v>632100</v>
          </cell>
          <cell r="B958" t="str">
            <v>ATH M Wrestling</v>
          </cell>
          <cell r="C958" t="str">
            <v>Y</v>
          </cell>
          <cell r="D958" t="str">
            <v>A</v>
          </cell>
          <cell r="E958">
            <v>33786</v>
          </cell>
          <cell r="G958">
            <v>73050</v>
          </cell>
        </row>
        <row r="959">
          <cell r="A959">
            <v>632200</v>
          </cell>
          <cell r="B959" t="str">
            <v>ATH M Golf</v>
          </cell>
          <cell r="C959" t="str">
            <v>Y</v>
          </cell>
          <cell r="D959" t="str">
            <v>A</v>
          </cell>
          <cell r="E959">
            <v>33786</v>
          </cell>
          <cell r="G959">
            <v>73050</v>
          </cell>
        </row>
        <row r="960">
          <cell r="A960">
            <v>632300</v>
          </cell>
          <cell r="B960" t="str">
            <v>ATH M Baseball</v>
          </cell>
          <cell r="C960" t="str">
            <v>Y</v>
          </cell>
          <cell r="D960" t="str">
            <v>A</v>
          </cell>
          <cell r="E960">
            <v>36049</v>
          </cell>
          <cell r="F960">
            <v>36049</v>
          </cell>
          <cell r="G960">
            <v>73050</v>
          </cell>
        </row>
        <row r="961">
          <cell r="A961">
            <v>632400</v>
          </cell>
          <cell r="B961" t="str">
            <v>ATH M Track</v>
          </cell>
          <cell r="C961" t="str">
            <v>Y</v>
          </cell>
          <cell r="D961" t="str">
            <v>A</v>
          </cell>
          <cell r="E961">
            <v>33786</v>
          </cell>
          <cell r="G961">
            <v>73050</v>
          </cell>
        </row>
        <row r="962">
          <cell r="A962">
            <v>632500</v>
          </cell>
          <cell r="B962" t="str">
            <v>ATH M Soccer</v>
          </cell>
          <cell r="C962" t="str">
            <v>Y</v>
          </cell>
          <cell r="D962" t="str">
            <v>A</v>
          </cell>
          <cell r="E962">
            <v>33786</v>
          </cell>
          <cell r="G962">
            <v>73050</v>
          </cell>
        </row>
        <row r="963">
          <cell r="A963">
            <v>632600</v>
          </cell>
          <cell r="B963" t="str">
            <v>ATH M X-Country</v>
          </cell>
          <cell r="C963" t="str">
            <v>Y</v>
          </cell>
          <cell r="D963" t="str">
            <v>A</v>
          </cell>
          <cell r="E963">
            <v>33786</v>
          </cell>
          <cell r="G963">
            <v>73050</v>
          </cell>
        </row>
        <row r="964">
          <cell r="A964">
            <v>632700</v>
          </cell>
          <cell r="B964" t="str">
            <v>ATH M Football</v>
          </cell>
          <cell r="C964" t="str">
            <v>Y</v>
          </cell>
          <cell r="D964" t="str">
            <v>A</v>
          </cell>
          <cell r="E964">
            <v>33786</v>
          </cell>
          <cell r="G964">
            <v>73050</v>
          </cell>
        </row>
        <row r="965">
          <cell r="A965">
            <v>632800</v>
          </cell>
          <cell r="B965" t="str">
            <v>ATH M Basketball</v>
          </cell>
          <cell r="C965" t="str">
            <v>Y</v>
          </cell>
          <cell r="D965" t="str">
            <v>A</v>
          </cell>
          <cell r="E965">
            <v>34881</v>
          </cell>
          <cell r="G965">
            <v>73050</v>
          </cell>
        </row>
        <row r="966">
          <cell r="A966">
            <v>632900</v>
          </cell>
          <cell r="B966" t="str">
            <v>ATH Men's Tennis</v>
          </cell>
          <cell r="C966" t="str">
            <v>Y</v>
          </cell>
          <cell r="D966" t="str">
            <v>A</v>
          </cell>
          <cell r="E966">
            <v>36342</v>
          </cell>
          <cell r="G966">
            <v>73050</v>
          </cell>
        </row>
        <row r="967">
          <cell r="A967">
            <v>634001</v>
          </cell>
          <cell r="B967" t="str">
            <v>ATH Athletic Tournament Operations</v>
          </cell>
          <cell r="C967" t="str">
            <v>Y</v>
          </cell>
          <cell r="D967" t="str">
            <v>A</v>
          </cell>
          <cell r="E967">
            <v>35977</v>
          </cell>
          <cell r="G967">
            <v>73050</v>
          </cell>
        </row>
        <row r="968">
          <cell r="A968">
            <v>640000</v>
          </cell>
          <cell r="B968" t="str">
            <v>BAO Business Affairs</v>
          </cell>
          <cell r="C968" t="str">
            <v>N</v>
          </cell>
          <cell r="D968" t="str">
            <v>A</v>
          </cell>
          <cell r="E968">
            <v>33786</v>
          </cell>
          <cell r="G968">
            <v>73050</v>
          </cell>
        </row>
        <row r="969">
          <cell r="A969">
            <v>640001</v>
          </cell>
          <cell r="B969" t="str">
            <v>BAO Director's Office</v>
          </cell>
          <cell r="C969" t="str">
            <v>N</v>
          </cell>
          <cell r="D969" t="str">
            <v>A</v>
          </cell>
          <cell r="E969">
            <v>33786</v>
          </cell>
          <cell r="G969">
            <v>73050</v>
          </cell>
        </row>
        <row r="970">
          <cell r="A970">
            <v>640010</v>
          </cell>
          <cell r="B970" t="str">
            <v>BAO Director's Office</v>
          </cell>
          <cell r="C970" t="str">
            <v>Y</v>
          </cell>
          <cell r="D970" t="str">
            <v>A</v>
          </cell>
          <cell r="E970">
            <v>33786</v>
          </cell>
          <cell r="G970">
            <v>73050</v>
          </cell>
        </row>
        <row r="971">
          <cell r="A971">
            <v>640020</v>
          </cell>
          <cell r="B971" t="str">
            <v>BAO Systems Development &amp; Support</v>
          </cell>
          <cell r="C971" t="str">
            <v>Y</v>
          </cell>
          <cell r="D971" t="str">
            <v>A</v>
          </cell>
          <cell r="E971">
            <v>33786</v>
          </cell>
          <cell r="G971">
            <v>73050</v>
          </cell>
        </row>
        <row r="972">
          <cell r="A972">
            <v>640100</v>
          </cell>
          <cell r="B972" t="str">
            <v>BAO Bursar's Office</v>
          </cell>
          <cell r="C972" t="str">
            <v>N</v>
          </cell>
          <cell r="D972" t="str">
            <v>A</v>
          </cell>
          <cell r="E972">
            <v>33786</v>
          </cell>
          <cell r="G972">
            <v>73050</v>
          </cell>
        </row>
        <row r="973">
          <cell r="A973">
            <v>640110</v>
          </cell>
          <cell r="B973" t="str">
            <v>BAO Receivables/Collections</v>
          </cell>
          <cell r="C973" t="str">
            <v>Y</v>
          </cell>
          <cell r="D973" t="str">
            <v>A</v>
          </cell>
          <cell r="E973">
            <v>33786</v>
          </cell>
          <cell r="G973">
            <v>73050</v>
          </cell>
        </row>
        <row r="974">
          <cell r="A974">
            <v>640120</v>
          </cell>
          <cell r="B974" t="str">
            <v>BAO Cashiering Operations</v>
          </cell>
          <cell r="C974" t="str">
            <v>Y</v>
          </cell>
          <cell r="D974" t="str">
            <v>A</v>
          </cell>
          <cell r="E974">
            <v>33786</v>
          </cell>
          <cell r="G974">
            <v>73050</v>
          </cell>
        </row>
        <row r="975">
          <cell r="A975">
            <v>640200</v>
          </cell>
          <cell r="B975" t="str">
            <v>BAO Payroll</v>
          </cell>
          <cell r="C975" t="str">
            <v>Y</v>
          </cell>
          <cell r="D975" t="str">
            <v>I</v>
          </cell>
          <cell r="E975">
            <v>36382</v>
          </cell>
          <cell r="F975">
            <v>36382</v>
          </cell>
          <cell r="G975">
            <v>73050</v>
          </cell>
        </row>
        <row r="976">
          <cell r="A976">
            <v>640300</v>
          </cell>
          <cell r="B976" t="str">
            <v>BAO Accounting</v>
          </cell>
          <cell r="C976" t="str">
            <v>N</v>
          </cell>
          <cell r="D976" t="str">
            <v>A</v>
          </cell>
          <cell r="E976">
            <v>33786</v>
          </cell>
          <cell r="G976">
            <v>73050</v>
          </cell>
        </row>
        <row r="977">
          <cell r="A977">
            <v>640310</v>
          </cell>
          <cell r="B977" t="str">
            <v>BAO Research Accounting</v>
          </cell>
          <cell r="C977" t="str">
            <v>Y</v>
          </cell>
          <cell r="D977" t="str">
            <v>A</v>
          </cell>
          <cell r="E977">
            <v>33786</v>
          </cell>
          <cell r="G977">
            <v>73050</v>
          </cell>
        </row>
        <row r="978">
          <cell r="A978">
            <v>640320</v>
          </cell>
          <cell r="B978" t="str">
            <v>BAO Departmental Accounting</v>
          </cell>
          <cell r="C978" t="str">
            <v>Y</v>
          </cell>
          <cell r="D978" t="str">
            <v>A</v>
          </cell>
          <cell r="E978">
            <v>35977</v>
          </cell>
          <cell r="G978">
            <v>73050</v>
          </cell>
        </row>
        <row r="979">
          <cell r="A979">
            <v>640330</v>
          </cell>
          <cell r="B979" t="str">
            <v>BAO Specialized Accounting Svcs</v>
          </cell>
          <cell r="C979" t="str">
            <v>Y</v>
          </cell>
          <cell r="D979" t="str">
            <v>A</v>
          </cell>
          <cell r="E979">
            <v>35612</v>
          </cell>
          <cell r="G979">
            <v>73050</v>
          </cell>
        </row>
        <row r="980">
          <cell r="A980">
            <v>640340</v>
          </cell>
          <cell r="B980" t="str">
            <v>BAO Facilities/Auxiliary Accounting</v>
          </cell>
          <cell r="C980" t="str">
            <v>Y</v>
          </cell>
          <cell r="D980" t="str">
            <v>I</v>
          </cell>
          <cell r="E980">
            <v>37760</v>
          </cell>
          <cell r="F980">
            <v>37760</v>
          </cell>
          <cell r="G980">
            <v>73050</v>
          </cell>
        </row>
        <row r="981">
          <cell r="A981">
            <v>640400</v>
          </cell>
          <cell r="B981" t="str">
            <v>BAO Purchasing</v>
          </cell>
          <cell r="C981" t="str">
            <v>Y</v>
          </cell>
          <cell r="D981" t="str">
            <v>A</v>
          </cell>
          <cell r="E981">
            <v>33786</v>
          </cell>
          <cell r="G981">
            <v>73050</v>
          </cell>
        </row>
        <row r="982">
          <cell r="A982">
            <v>640410</v>
          </cell>
          <cell r="B982" t="str">
            <v>BAO Surplus Property</v>
          </cell>
          <cell r="C982" t="str">
            <v>Y</v>
          </cell>
          <cell r="D982" t="str">
            <v>A</v>
          </cell>
          <cell r="E982">
            <v>38169</v>
          </cell>
          <cell r="G982">
            <v>73050</v>
          </cell>
        </row>
        <row r="983">
          <cell r="A983">
            <v>640499</v>
          </cell>
          <cell r="B983" t="str">
            <v>BAO Bus Affairs Service Cr</v>
          </cell>
          <cell r="C983" t="str">
            <v>Y</v>
          </cell>
          <cell r="D983" t="str">
            <v>A</v>
          </cell>
          <cell r="E983">
            <v>37438</v>
          </cell>
          <cell r="G983">
            <v>73050</v>
          </cell>
        </row>
        <row r="984">
          <cell r="A984">
            <v>650000</v>
          </cell>
          <cell r="B984" t="str">
            <v>FAP Facilities and Planning</v>
          </cell>
          <cell r="C984" t="str">
            <v>N</v>
          </cell>
          <cell r="D984" t="str">
            <v>A</v>
          </cell>
          <cell r="E984">
            <v>37813</v>
          </cell>
          <cell r="G984">
            <v>73050</v>
          </cell>
        </row>
        <row r="985">
          <cell r="A985">
            <v>651000</v>
          </cell>
          <cell r="B985" t="str">
            <v>FAP Facilities &amp; Planning Admin</v>
          </cell>
          <cell r="C985" t="str">
            <v>N</v>
          </cell>
          <cell r="D985" t="str">
            <v>A</v>
          </cell>
          <cell r="E985">
            <v>37813</v>
          </cell>
          <cell r="G985">
            <v>73050</v>
          </cell>
        </row>
        <row r="986">
          <cell r="A986">
            <v>651001</v>
          </cell>
          <cell r="B986" t="str">
            <v>FAP Facilities General Admin/Bldg</v>
          </cell>
          <cell r="C986" t="str">
            <v>N</v>
          </cell>
          <cell r="D986" t="str">
            <v>A</v>
          </cell>
          <cell r="E986">
            <v>37813</v>
          </cell>
          <cell r="G986">
            <v>73050</v>
          </cell>
        </row>
        <row r="987">
          <cell r="A987">
            <v>651100</v>
          </cell>
          <cell r="B987" t="str">
            <v>FAP Facilities Administration</v>
          </cell>
          <cell r="C987" t="str">
            <v>Y</v>
          </cell>
          <cell r="D987" t="str">
            <v>A</v>
          </cell>
          <cell r="E987">
            <v>37813</v>
          </cell>
          <cell r="G987">
            <v>73050</v>
          </cell>
        </row>
        <row r="988">
          <cell r="A988">
            <v>651320</v>
          </cell>
          <cell r="B988" t="str">
            <v>FAP Building Maintenance</v>
          </cell>
          <cell r="C988" t="str">
            <v>Y</v>
          </cell>
          <cell r="D988" t="str">
            <v>A</v>
          </cell>
          <cell r="E988">
            <v>37813</v>
          </cell>
          <cell r="G988">
            <v>73050</v>
          </cell>
        </row>
        <row r="989">
          <cell r="A989">
            <v>651500</v>
          </cell>
          <cell r="B989" t="str">
            <v>FAP Custodial Services and Supplies</v>
          </cell>
          <cell r="C989" t="str">
            <v>Y</v>
          </cell>
          <cell r="D989" t="str">
            <v>A</v>
          </cell>
          <cell r="E989">
            <v>38272</v>
          </cell>
          <cell r="G989">
            <v>73050</v>
          </cell>
        </row>
        <row r="990">
          <cell r="A990">
            <v>651120</v>
          </cell>
          <cell r="B990" t="str">
            <v>FAP Facilities Architectural</v>
          </cell>
          <cell r="C990" t="str">
            <v>Y</v>
          </cell>
          <cell r="D990" t="str">
            <v>A</v>
          </cell>
          <cell r="E990">
            <v>37813</v>
          </cell>
          <cell r="G990">
            <v>73050</v>
          </cell>
        </row>
        <row r="991">
          <cell r="A991">
            <v>651130</v>
          </cell>
          <cell r="B991" t="str">
            <v>FAP Univ District Planning</v>
          </cell>
          <cell r="C991" t="str">
            <v>Y</v>
          </cell>
          <cell r="D991" t="str">
            <v>A</v>
          </cell>
          <cell r="E991">
            <v>37787</v>
          </cell>
          <cell r="G991">
            <v>73050</v>
          </cell>
        </row>
        <row r="992">
          <cell r="A992">
            <v>651140</v>
          </cell>
          <cell r="B992" t="str">
            <v>FAP Occupational Health and Safety</v>
          </cell>
          <cell r="C992" t="str">
            <v>Y</v>
          </cell>
          <cell r="D992" t="str">
            <v>A</v>
          </cell>
          <cell r="E992">
            <v>38272</v>
          </cell>
          <cell r="G992">
            <v>73050</v>
          </cell>
        </row>
        <row r="993">
          <cell r="A993">
            <v>651199</v>
          </cell>
          <cell r="B993" t="str">
            <v>FAP Environment and Sustainability</v>
          </cell>
          <cell r="C993" t="str">
            <v>N</v>
          </cell>
          <cell r="D993" t="str">
            <v>A</v>
          </cell>
          <cell r="E993">
            <v>37813</v>
          </cell>
          <cell r="G993">
            <v>73050</v>
          </cell>
        </row>
        <row r="994">
          <cell r="A994">
            <v>651200</v>
          </cell>
          <cell r="B994" t="str">
            <v>FAP Environmental Services</v>
          </cell>
          <cell r="C994" t="str">
            <v>Y</v>
          </cell>
          <cell r="D994" t="str">
            <v>A</v>
          </cell>
          <cell r="E994">
            <v>37813</v>
          </cell>
          <cell r="G994">
            <v>73050</v>
          </cell>
        </row>
        <row r="995">
          <cell r="A995">
            <v>651201</v>
          </cell>
          <cell r="B995" t="str">
            <v>FAP Sustainability Program</v>
          </cell>
          <cell r="C995" t="str">
            <v>Y</v>
          </cell>
          <cell r="D995" t="str">
            <v>A</v>
          </cell>
          <cell r="E995">
            <v>38272</v>
          </cell>
          <cell r="G995">
            <v>73050</v>
          </cell>
        </row>
        <row r="996">
          <cell r="A996">
            <v>651202</v>
          </cell>
          <cell r="B996" t="str">
            <v>FAP Refuse Disposal Srvcs &amp; Recycle</v>
          </cell>
          <cell r="C996" t="str">
            <v>Y</v>
          </cell>
          <cell r="D996" t="str">
            <v>A</v>
          </cell>
          <cell r="E996">
            <v>38272</v>
          </cell>
          <cell r="G996">
            <v>73050</v>
          </cell>
        </row>
        <row r="997">
          <cell r="A997">
            <v>651301</v>
          </cell>
          <cell r="B997" t="str">
            <v>FAP Maintenance and Systems</v>
          </cell>
          <cell r="C997" t="str">
            <v>N</v>
          </cell>
          <cell r="D997" t="str">
            <v>A</v>
          </cell>
          <cell r="E997">
            <v>37813</v>
          </cell>
          <cell r="G997">
            <v>73050</v>
          </cell>
        </row>
        <row r="998">
          <cell r="A998">
            <v>651330</v>
          </cell>
          <cell r="B998" t="str">
            <v>FAP Electrical Maintenance</v>
          </cell>
          <cell r="C998" t="str">
            <v>Y</v>
          </cell>
          <cell r="D998" t="str">
            <v>A</v>
          </cell>
          <cell r="E998">
            <v>37813</v>
          </cell>
          <cell r="G998">
            <v>73050</v>
          </cell>
        </row>
        <row r="999">
          <cell r="A999">
            <v>651340</v>
          </cell>
          <cell r="B999" t="str">
            <v>FAP Landscape Maintenance</v>
          </cell>
          <cell r="C999" t="str">
            <v>Y</v>
          </cell>
          <cell r="D999" t="str">
            <v>A</v>
          </cell>
          <cell r="E999">
            <v>37813</v>
          </cell>
          <cell r="G999">
            <v>73050</v>
          </cell>
        </row>
        <row r="1000">
          <cell r="A1000">
            <v>651400</v>
          </cell>
          <cell r="B1000" t="str">
            <v>FAP Mechanical Systems Maintenance</v>
          </cell>
          <cell r="C1000" t="str">
            <v>Y</v>
          </cell>
          <cell r="D1000" t="str">
            <v>A</v>
          </cell>
          <cell r="E1000">
            <v>38272</v>
          </cell>
          <cell r="G1000">
            <v>73050</v>
          </cell>
        </row>
        <row r="1001">
          <cell r="A1001">
            <v>651510</v>
          </cell>
          <cell r="B1001" t="str">
            <v>FAP Mailroom and Locksmith</v>
          </cell>
          <cell r="C1001" t="str">
            <v>N</v>
          </cell>
          <cell r="D1001" t="str">
            <v>A</v>
          </cell>
          <cell r="E1001">
            <v>37813</v>
          </cell>
          <cell r="G1001">
            <v>73050</v>
          </cell>
        </row>
        <row r="1002">
          <cell r="A1002">
            <v>651520</v>
          </cell>
          <cell r="B1002" t="str">
            <v>FAP Locksmith/Access Control</v>
          </cell>
          <cell r="C1002" t="str">
            <v>Y</v>
          </cell>
          <cell r="D1002" t="str">
            <v>A</v>
          </cell>
          <cell r="E1002">
            <v>38555</v>
          </cell>
          <cell r="G1002">
            <v>73050</v>
          </cell>
        </row>
        <row r="1003">
          <cell r="A1003">
            <v>651530</v>
          </cell>
          <cell r="B1003" t="str">
            <v>FAP Mail / Ship / Receiving</v>
          </cell>
          <cell r="C1003" t="str">
            <v>Y</v>
          </cell>
          <cell r="D1003" t="str">
            <v>A</v>
          </cell>
          <cell r="E1003">
            <v>38555</v>
          </cell>
          <cell r="G1003">
            <v>73050</v>
          </cell>
        </row>
        <row r="1004">
          <cell r="A1004">
            <v>651540</v>
          </cell>
          <cell r="B1004" t="str">
            <v>FAP Moves/Setups</v>
          </cell>
          <cell r="C1004" t="str">
            <v>Y</v>
          </cell>
          <cell r="D1004" t="str">
            <v>I</v>
          </cell>
          <cell r="E1004">
            <v>37924</v>
          </cell>
          <cell r="F1004">
            <v>37924</v>
          </cell>
          <cell r="G1004">
            <v>73050</v>
          </cell>
        </row>
        <row r="1005">
          <cell r="A1005">
            <v>651599</v>
          </cell>
          <cell r="B1005" t="str">
            <v>FAP Rental Expenses</v>
          </cell>
          <cell r="C1005" t="str">
            <v>N</v>
          </cell>
          <cell r="D1005" t="str">
            <v>A</v>
          </cell>
          <cell r="E1005">
            <v>37813</v>
          </cell>
          <cell r="G1005">
            <v>73050</v>
          </cell>
        </row>
        <row r="1006">
          <cell r="A1006">
            <v>651600</v>
          </cell>
          <cell r="B1006" t="str">
            <v>FAP Outside Rentals</v>
          </cell>
          <cell r="C1006" t="str">
            <v>Y</v>
          </cell>
          <cell r="D1006" t="str">
            <v>A</v>
          </cell>
          <cell r="E1006">
            <v>37813</v>
          </cell>
          <cell r="G1006">
            <v>73050</v>
          </cell>
        </row>
        <row r="1007">
          <cell r="A1007">
            <v>651601</v>
          </cell>
          <cell r="B1007" t="str">
            <v>FAP Athletic Facility Support</v>
          </cell>
          <cell r="C1007" t="str">
            <v>Y</v>
          </cell>
          <cell r="D1007" t="str">
            <v>A</v>
          </cell>
          <cell r="E1007">
            <v>37813</v>
          </cell>
          <cell r="G1007">
            <v>73050</v>
          </cell>
        </row>
        <row r="1008">
          <cell r="A1008">
            <v>651610</v>
          </cell>
          <cell r="B1008" t="str">
            <v>FAP Internal Rentals</v>
          </cell>
          <cell r="C1008" t="str">
            <v>Y</v>
          </cell>
          <cell r="D1008" t="str">
            <v>A</v>
          </cell>
          <cell r="E1008">
            <v>37803</v>
          </cell>
          <cell r="G1008">
            <v>73050</v>
          </cell>
        </row>
        <row r="1009">
          <cell r="A1009">
            <v>651800</v>
          </cell>
          <cell r="B1009" t="str">
            <v>FAP Facilities Credits and Revenues</v>
          </cell>
          <cell r="C1009" t="str">
            <v>N</v>
          </cell>
          <cell r="D1009" t="str">
            <v>A</v>
          </cell>
          <cell r="E1009">
            <v>37817</v>
          </cell>
          <cell r="G1009">
            <v>73050</v>
          </cell>
        </row>
        <row r="1010">
          <cell r="A1010">
            <v>651801</v>
          </cell>
          <cell r="B1010" t="str">
            <v>FAP Lease Revenue</v>
          </cell>
          <cell r="C1010" t="str">
            <v>Y</v>
          </cell>
          <cell r="D1010" t="str">
            <v>A</v>
          </cell>
          <cell r="E1010">
            <v>37817</v>
          </cell>
          <cell r="G1010">
            <v>73050</v>
          </cell>
        </row>
        <row r="1011">
          <cell r="A1011">
            <v>651802</v>
          </cell>
          <cell r="B1011" t="str">
            <v>FAP Miscellaneous Income</v>
          </cell>
          <cell r="C1011" t="str">
            <v>Y</v>
          </cell>
          <cell r="D1011" t="str">
            <v>A</v>
          </cell>
          <cell r="E1011">
            <v>37818</v>
          </cell>
          <cell r="G1011">
            <v>73050</v>
          </cell>
        </row>
        <row r="1012">
          <cell r="A1012">
            <v>651803</v>
          </cell>
          <cell r="B1012" t="str">
            <v>FAP Internal Credits</v>
          </cell>
          <cell r="C1012" t="str">
            <v>Y</v>
          </cell>
          <cell r="D1012" t="str">
            <v>A</v>
          </cell>
          <cell r="E1012">
            <v>37818</v>
          </cell>
          <cell r="G1012">
            <v>73050</v>
          </cell>
        </row>
        <row r="1013">
          <cell r="A1013">
            <v>651804</v>
          </cell>
          <cell r="B1013" t="str">
            <v>FAP Facilities Admin Credits</v>
          </cell>
          <cell r="C1013" t="str">
            <v>Y</v>
          </cell>
          <cell r="D1013" t="str">
            <v>A</v>
          </cell>
          <cell r="E1013">
            <v>37818</v>
          </cell>
          <cell r="G1013">
            <v>73050</v>
          </cell>
        </row>
        <row r="1014">
          <cell r="A1014">
            <v>651900</v>
          </cell>
          <cell r="B1014" t="str">
            <v>FAP Utilities</v>
          </cell>
          <cell r="C1014" t="str">
            <v>Y</v>
          </cell>
          <cell r="D1014" t="str">
            <v>A</v>
          </cell>
          <cell r="E1014">
            <v>37818</v>
          </cell>
          <cell r="G1014">
            <v>73050</v>
          </cell>
        </row>
        <row r="1015">
          <cell r="A1015">
            <v>652000</v>
          </cell>
          <cell r="B1015" t="str">
            <v>FAP Facilities Campus Activities</v>
          </cell>
          <cell r="C1015" t="str">
            <v>N</v>
          </cell>
          <cell r="D1015" t="str">
            <v>A</v>
          </cell>
          <cell r="E1015">
            <v>37818</v>
          </cell>
          <cell r="G1015">
            <v>73050</v>
          </cell>
        </row>
        <row r="1016">
          <cell r="A1016">
            <v>652300</v>
          </cell>
          <cell r="B1016" t="str">
            <v>FAP Remodeling</v>
          </cell>
          <cell r="C1016" t="str">
            <v>Y</v>
          </cell>
          <cell r="D1016" t="str">
            <v>A</v>
          </cell>
          <cell r="E1016">
            <v>37818</v>
          </cell>
          <cell r="G1016">
            <v>73050</v>
          </cell>
        </row>
        <row r="1017">
          <cell r="A1017">
            <v>652600</v>
          </cell>
          <cell r="B1017" t="str">
            <v>CON Capital Construction</v>
          </cell>
          <cell r="C1017" t="str">
            <v>Y</v>
          </cell>
          <cell r="D1017" t="str">
            <v>A</v>
          </cell>
          <cell r="E1017">
            <v>37818</v>
          </cell>
          <cell r="G1017">
            <v>73050</v>
          </cell>
        </row>
        <row r="1018">
          <cell r="A1018">
            <v>652800</v>
          </cell>
          <cell r="B1018" t="str">
            <v>FAP Deferred Maintenance</v>
          </cell>
          <cell r="C1018" t="str">
            <v>Y</v>
          </cell>
          <cell r="D1018" t="str">
            <v>A</v>
          </cell>
          <cell r="E1018">
            <v>37818</v>
          </cell>
          <cell r="G1018">
            <v>73050</v>
          </cell>
        </row>
        <row r="1019">
          <cell r="A1019">
            <v>653000</v>
          </cell>
          <cell r="B1019" t="str">
            <v>FAP Facilities Stores</v>
          </cell>
          <cell r="C1019" t="str">
            <v>N</v>
          </cell>
          <cell r="D1019" t="str">
            <v>A</v>
          </cell>
          <cell r="E1019">
            <v>37813</v>
          </cell>
          <cell r="G1019">
            <v>73050</v>
          </cell>
        </row>
        <row r="1020">
          <cell r="A1020">
            <v>653001</v>
          </cell>
          <cell r="B1020" t="str">
            <v>FAP Facilities Storeroom Operation</v>
          </cell>
          <cell r="C1020" t="str">
            <v>Y</v>
          </cell>
          <cell r="D1020" t="str">
            <v>A</v>
          </cell>
          <cell r="E1020">
            <v>37813</v>
          </cell>
          <cell r="G1020">
            <v>73050</v>
          </cell>
        </row>
        <row r="1021">
          <cell r="A1021">
            <v>653050</v>
          </cell>
          <cell r="B1021" t="str">
            <v>FAP Facilities Inventory-Stores</v>
          </cell>
          <cell r="C1021" t="str">
            <v>Y</v>
          </cell>
          <cell r="D1021" t="str">
            <v>A</v>
          </cell>
          <cell r="E1021">
            <v>37813</v>
          </cell>
          <cell r="G1021">
            <v>73050</v>
          </cell>
        </row>
        <row r="1022">
          <cell r="A1022">
            <v>654000</v>
          </cell>
          <cell r="B1022" t="str">
            <v>FAP Clearing</v>
          </cell>
          <cell r="C1022" t="str">
            <v>Y</v>
          </cell>
          <cell r="D1022" t="str">
            <v>A</v>
          </cell>
          <cell r="E1022">
            <v>37818</v>
          </cell>
          <cell r="G1022">
            <v>73050</v>
          </cell>
        </row>
        <row r="1023">
          <cell r="A1023">
            <v>654500</v>
          </cell>
          <cell r="B1023" t="str">
            <v>FAP Workforces</v>
          </cell>
          <cell r="C1023" t="str">
            <v>N</v>
          </cell>
          <cell r="D1023" t="str">
            <v>A</v>
          </cell>
          <cell r="E1023">
            <v>37787</v>
          </cell>
          <cell r="G1023">
            <v>73050</v>
          </cell>
        </row>
        <row r="1024">
          <cell r="A1024">
            <v>654501</v>
          </cell>
          <cell r="B1024" t="str">
            <v>FAP Administrative Workforce Srvcs</v>
          </cell>
          <cell r="C1024" t="str">
            <v>Y</v>
          </cell>
          <cell r="D1024" t="str">
            <v>A</v>
          </cell>
          <cell r="E1024">
            <v>37787</v>
          </cell>
          <cell r="G1024">
            <v>73050</v>
          </cell>
        </row>
        <row r="1025">
          <cell r="A1025">
            <v>654502</v>
          </cell>
          <cell r="B1025" t="str">
            <v>FAP Construction Workforce Services</v>
          </cell>
          <cell r="C1025" t="str">
            <v>Y</v>
          </cell>
          <cell r="D1025" t="str">
            <v>A</v>
          </cell>
          <cell r="E1025">
            <v>37787</v>
          </cell>
          <cell r="G1025">
            <v>73050</v>
          </cell>
        </row>
        <row r="1026">
          <cell r="A1026">
            <v>654503</v>
          </cell>
          <cell r="B1026" t="str">
            <v>FAP AECS Workforce Services</v>
          </cell>
          <cell r="C1026" t="str">
            <v>Y</v>
          </cell>
          <cell r="D1026" t="str">
            <v>A</v>
          </cell>
          <cell r="E1026">
            <v>37787</v>
          </cell>
          <cell r="G1026">
            <v>73050</v>
          </cell>
        </row>
        <row r="1027">
          <cell r="A1027">
            <v>654504</v>
          </cell>
          <cell r="B1027" t="str">
            <v>FAP Internal Maintenance Services</v>
          </cell>
          <cell r="C1027" t="str">
            <v>Y</v>
          </cell>
          <cell r="D1027" t="str">
            <v>A</v>
          </cell>
          <cell r="E1027">
            <v>37787</v>
          </cell>
          <cell r="G1027">
            <v>73050</v>
          </cell>
        </row>
        <row r="1028">
          <cell r="A1028">
            <v>670000</v>
          </cell>
          <cell r="B1028" t="str">
            <v>AUX Auxiliary Services</v>
          </cell>
          <cell r="C1028" t="str">
            <v>N</v>
          </cell>
          <cell r="D1028" t="str">
            <v>A</v>
          </cell>
          <cell r="E1028">
            <v>33786</v>
          </cell>
          <cell r="G1028">
            <v>73050</v>
          </cell>
        </row>
        <row r="1029">
          <cell r="A1029">
            <v>670003</v>
          </cell>
          <cell r="B1029" t="str">
            <v>AUX Auxiliaries</v>
          </cell>
          <cell r="C1029" t="str">
            <v>N</v>
          </cell>
          <cell r="D1029" t="str">
            <v>A</v>
          </cell>
          <cell r="E1029">
            <v>37438</v>
          </cell>
          <cell r="G1029">
            <v>73050</v>
          </cell>
        </row>
        <row r="1030">
          <cell r="A1030">
            <v>640500</v>
          </cell>
          <cell r="B1030" t="str">
            <v>PRK Parking</v>
          </cell>
          <cell r="C1030" t="str">
            <v>N</v>
          </cell>
          <cell r="D1030" t="str">
            <v>A</v>
          </cell>
          <cell r="E1030">
            <v>37494</v>
          </cell>
          <cell r="G1030">
            <v>73050</v>
          </cell>
        </row>
        <row r="1031">
          <cell r="A1031">
            <v>640140</v>
          </cell>
          <cell r="B1031" t="str">
            <v>PRK Student ID Card Operation</v>
          </cell>
          <cell r="C1031" t="str">
            <v>Y</v>
          </cell>
          <cell r="D1031" t="str">
            <v>A</v>
          </cell>
          <cell r="E1031">
            <v>37494</v>
          </cell>
          <cell r="G1031">
            <v>73050</v>
          </cell>
        </row>
        <row r="1032">
          <cell r="A1032">
            <v>640510</v>
          </cell>
          <cell r="B1032" t="str">
            <v>PRK Parking Office</v>
          </cell>
          <cell r="C1032" t="str">
            <v>Y</v>
          </cell>
          <cell r="D1032" t="str">
            <v>A</v>
          </cell>
          <cell r="E1032">
            <v>37494</v>
          </cell>
          <cell r="G1032">
            <v>73050</v>
          </cell>
        </row>
        <row r="1033">
          <cell r="A1033">
            <v>652500</v>
          </cell>
          <cell r="B1033" t="str">
            <v>AUX Building Repair</v>
          </cell>
          <cell r="C1033" t="str">
            <v>N</v>
          </cell>
          <cell r="D1033" t="str">
            <v>A</v>
          </cell>
          <cell r="E1033">
            <v>37494</v>
          </cell>
          <cell r="G1033">
            <v>73050</v>
          </cell>
        </row>
        <row r="1034">
          <cell r="A1034">
            <v>652501</v>
          </cell>
          <cell r="B1034" t="str">
            <v>AUX Building Repair Ondine</v>
          </cell>
          <cell r="C1034" t="str">
            <v>Y</v>
          </cell>
          <cell r="D1034" t="str">
            <v>A</v>
          </cell>
          <cell r="E1034">
            <v>38205</v>
          </cell>
          <cell r="G1034">
            <v>73050</v>
          </cell>
        </row>
        <row r="1035">
          <cell r="A1035">
            <v>652502</v>
          </cell>
          <cell r="B1035" t="str">
            <v>PRK Building Repair Parking</v>
          </cell>
          <cell r="C1035" t="str">
            <v>Y</v>
          </cell>
          <cell r="D1035" t="str">
            <v>A</v>
          </cell>
          <cell r="E1035">
            <v>38205</v>
          </cell>
          <cell r="G1035">
            <v>73050</v>
          </cell>
        </row>
        <row r="1036">
          <cell r="A1036">
            <v>652503</v>
          </cell>
          <cell r="B1036" t="str">
            <v>AUX Building Repair, PSS</v>
          </cell>
          <cell r="C1036" t="str">
            <v>Y</v>
          </cell>
          <cell r="D1036" t="str">
            <v>A</v>
          </cell>
          <cell r="E1036">
            <v>37494</v>
          </cell>
          <cell r="G1036">
            <v>73050</v>
          </cell>
        </row>
        <row r="1037">
          <cell r="A1037">
            <v>652504</v>
          </cell>
          <cell r="B1037" t="str">
            <v>AUX Building Repair, Smith Mem Ctr</v>
          </cell>
          <cell r="C1037" t="str">
            <v>Y</v>
          </cell>
          <cell r="D1037" t="str">
            <v>A</v>
          </cell>
          <cell r="E1037">
            <v>37494</v>
          </cell>
          <cell r="G1037">
            <v>73050</v>
          </cell>
        </row>
        <row r="1038">
          <cell r="A1038">
            <v>670002</v>
          </cell>
          <cell r="B1038" t="str">
            <v>AUX Auxiliary Admin Area</v>
          </cell>
          <cell r="C1038" t="str">
            <v>N</v>
          </cell>
          <cell r="D1038" t="str">
            <v>A</v>
          </cell>
          <cell r="E1038">
            <v>37494</v>
          </cell>
          <cell r="G1038">
            <v>73050</v>
          </cell>
        </row>
        <row r="1039">
          <cell r="A1039">
            <v>670001</v>
          </cell>
          <cell r="B1039" t="str">
            <v>AUX Auxiliary Administration</v>
          </cell>
          <cell r="C1039" t="str">
            <v>Y</v>
          </cell>
          <cell r="D1039" t="str">
            <v>A</v>
          </cell>
          <cell r="E1039">
            <v>37477</v>
          </cell>
          <cell r="G1039">
            <v>73050</v>
          </cell>
        </row>
        <row r="1040">
          <cell r="A1040">
            <v>670010</v>
          </cell>
          <cell r="B1040" t="str">
            <v>AUX Auxiliary Accounting Services</v>
          </cell>
          <cell r="C1040" t="str">
            <v>Y</v>
          </cell>
          <cell r="D1040" t="str">
            <v>A</v>
          </cell>
          <cell r="E1040">
            <v>37438</v>
          </cell>
          <cell r="G1040">
            <v>73050</v>
          </cell>
        </row>
        <row r="1041">
          <cell r="A1041">
            <v>670020</v>
          </cell>
          <cell r="B1041" t="str">
            <v>AUX Auxiliary Maintenance</v>
          </cell>
          <cell r="C1041" t="str">
            <v>Y</v>
          </cell>
          <cell r="D1041" t="str">
            <v>A</v>
          </cell>
          <cell r="E1041">
            <v>38534</v>
          </cell>
          <cell r="G1041">
            <v>73050</v>
          </cell>
        </row>
        <row r="1042">
          <cell r="A1042">
            <v>670100</v>
          </cell>
          <cell r="B1042" t="str">
            <v>AUX Auxiliary Services</v>
          </cell>
          <cell r="C1042" t="str">
            <v>N</v>
          </cell>
          <cell r="D1042" t="str">
            <v>A</v>
          </cell>
          <cell r="E1042">
            <v>37494</v>
          </cell>
          <cell r="G1042">
            <v>73050</v>
          </cell>
        </row>
        <row r="1043">
          <cell r="A1043">
            <v>332055</v>
          </cell>
          <cell r="B1043" t="str">
            <v>AUX Student Resource Hub</v>
          </cell>
          <cell r="C1043" t="str">
            <v>Y</v>
          </cell>
          <cell r="D1043" t="str">
            <v>A</v>
          </cell>
          <cell r="E1043">
            <v>37803</v>
          </cell>
          <cell r="G1043">
            <v>73050</v>
          </cell>
        </row>
        <row r="1044">
          <cell r="A1044">
            <v>640130</v>
          </cell>
          <cell r="B1044" t="str">
            <v>BOX Box Office</v>
          </cell>
          <cell r="C1044" t="str">
            <v>Y</v>
          </cell>
          <cell r="D1044" t="str">
            <v>A</v>
          </cell>
          <cell r="E1044">
            <v>37803</v>
          </cell>
          <cell r="G1044">
            <v>73050</v>
          </cell>
        </row>
        <row r="1045">
          <cell r="A1045">
            <v>640520</v>
          </cell>
          <cell r="B1045" t="str">
            <v>AUX Locker/Lost and Found</v>
          </cell>
          <cell r="C1045" t="str">
            <v>Y</v>
          </cell>
          <cell r="D1045" t="str">
            <v>A</v>
          </cell>
          <cell r="E1045">
            <v>37803</v>
          </cell>
          <cell r="G1045">
            <v>73050</v>
          </cell>
        </row>
        <row r="1046">
          <cell r="A1046">
            <v>670110</v>
          </cell>
          <cell r="B1046" t="str">
            <v>AUX Scheduling</v>
          </cell>
          <cell r="C1046" t="str">
            <v>Y</v>
          </cell>
          <cell r="D1046" t="str">
            <v>A</v>
          </cell>
          <cell r="E1046">
            <v>33786</v>
          </cell>
          <cell r="G1046">
            <v>73050</v>
          </cell>
        </row>
        <row r="1047">
          <cell r="A1047">
            <v>670115</v>
          </cell>
          <cell r="B1047" t="str">
            <v>AUX Central Campus Conferencing</v>
          </cell>
          <cell r="C1047" t="str">
            <v>Y</v>
          </cell>
          <cell r="D1047" t="str">
            <v>A</v>
          </cell>
          <cell r="E1047">
            <v>38534</v>
          </cell>
          <cell r="G1047">
            <v>73050</v>
          </cell>
        </row>
        <row r="1048">
          <cell r="A1048">
            <v>670120</v>
          </cell>
          <cell r="B1048" t="str">
            <v>AUX Univ Copy Center</v>
          </cell>
          <cell r="C1048" t="str">
            <v>Y</v>
          </cell>
          <cell r="D1048" t="str">
            <v>I</v>
          </cell>
          <cell r="E1048">
            <v>37498</v>
          </cell>
          <cell r="F1048">
            <v>37498</v>
          </cell>
          <cell r="G1048">
            <v>73050</v>
          </cell>
        </row>
        <row r="1049">
          <cell r="A1049">
            <v>670121</v>
          </cell>
          <cell r="B1049" t="str">
            <v>AUX PSU Graphics Center</v>
          </cell>
          <cell r="C1049" t="str">
            <v>Y</v>
          </cell>
          <cell r="D1049" t="str">
            <v>A</v>
          </cell>
          <cell r="E1049">
            <v>36708</v>
          </cell>
          <cell r="G1049">
            <v>73050</v>
          </cell>
        </row>
        <row r="1050">
          <cell r="A1050">
            <v>670130</v>
          </cell>
          <cell r="B1050" t="str">
            <v>AUX Food Service</v>
          </cell>
          <cell r="C1050" t="str">
            <v>Y</v>
          </cell>
          <cell r="D1050" t="str">
            <v>A</v>
          </cell>
          <cell r="E1050">
            <v>33786</v>
          </cell>
          <cell r="G1050">
            <v>73050</v>
          </cell>
        </row>
        <row r="1051">
          <cell r="A1051">
            <v>670140</v>
          </cell>
          <cell r="B1051" t="str">
            <v>AUX Vending Machines</v>
          </cell>
          <cell r="C1051" t="str">
            <v>Y</v>
          </cell>
          <cell r="D1051" t="str">
            <v>A</v>
          </cell>
          <cell r="E1051">
            <v>33786</v>
          </cell>
          <cell r="G1051">
            <v>73050</v>
          </cell>
        </row>
        <row r="1052">
          <cell r="A1052">
            <v>670301</v>
          </cell>
          <cell r="B1052" t="str">
            <v>AUX Peter Stott Center Operations</v>
          </cell>
          <cell r="C1052" t="str">
            <v>Y</v>
          </cell>
          <cell r="D1052" t="str">
            <v>A</v>
          </cell>
          <cell r="E1052">
            <v>36522</v>
          </cell>
          <cell r="G1052">
            <v>73050</v>
          </cell>
        </row>
        <row r="1053">
          <cell r="A1053">
            <v>670200</v>
          </cell>
          <cell r="B1053" t="str">
            <v>AUX Smith Center Oper</v>
          </cell>
          <cell r="C1053" t="str">
            <v>N</v>
          </cell>
          <cell r="D1053" t="str">
            <v>A</v>
          </cell>
          <cell r="E1053">
            <v>37494</v>
          </cell>
          <cell r="G1053">
            <v>73050</v>
          </cell>
        </row>
        <row r="1054">
          <cell r="A1054">
            <v>670201</v>
          </cell>
          <cell r="B1054" t="str">
            <v>AUX SMC Oper Office</v>
          </cell>
          <cell r="C1054" t="str">
            <v>N</v>
          </cell>
          <cell r="D1054" t="str">
            <v>A</v>
          </cell>
          <cell r="E1054">
            <v>33786</v>
          </cell>
          <cell r="G1054">
            <v>73050</v>
          </cell>
        </row>
        <row r="1055">
          <cell r="A1055">
            <v>670202</v>
          </cell>
          <cell r="B1055" t="str">
            <v>AUX SMC Office</v>
          </cell>
          <cell r="C1055" t="str">
            <v>Y</v>
          </cell>
          <cell r="D1055" t="str">
            <v>A</v>
          </cell>
          <cell r="E1055">
            <v>33786</v>
          </cell>
          <cell r="G1055">
            <v>73050</v>
          </cell>
        </row>
        <row r="1056">
          <cell r="A1056">
            <v>670203</v>
          </cell>
          <cell r="B1056" t="str">
            <v>AUX Viking Bowl &amp; Billiard</v>
          </cell>
          <cell r="C1056" t="str">
            <v>Y</v>
          </cell>
          <cell r="D1056" t="str">
            <v>A</v>
          </cell>
          <cell r="E1056">
            <v>33786</v>
          </cell>
          <cell r="G1056">
            <v>73050</v>
          </cell>
        </row>
        <row r="1057">
          <cell r="A1057">
            <v>670204</v>
          </cell>
          <cell r="B1057" t="str">
            <v>AUX SMC Assessments</v>
          </cell>
          <cell r="C1057" t="str">
            <v>Y</v>
          </cell>
          <cell r="D1057" t="str">
            <v>A</v>
          </cell>
          <cell r="E1057">
            <v>33786</v>
          </cell>
          <cell r="G1057">
            <v>73050</v>
          </cell>
        </row>
        <row r="1058">
          <cell r="A1058">
            <v>670400</v>
          </cell>
          <cell r="B1058" t="str">
            <v>AUX University Market</v>
          </cell>
          <cell r="C1058" t="str">
            <v>Y</v>
          </cell>
          <cell r="D1058" t="str">
            <v>A</v>
          </cell>
          <cell r="E1058">
            <v>33786</v>
          </cell>
          <cell r="G1058">
            <v>73050</v>
          </cell>
        </row>
        <row r="1059">
          <cell r="A1059">
            <v>670410</v>
          </cell>
          <cell r="B1059" t="str">
            <v>AUX SMC Store Resale Inventory</v>
          </cell>
          <cell r="C1059" t="str">
            <v>Y</v>
          </cell>
          <cell r="D1059" t="str">
            <v>A</v>
          </cell>
          <cell r="E1059">
            <v>33786</v>
          </cell>
          <cell r="G1059">
            <v>73050</v>
          </cell>
        </row>
        <row r="1060">
          <cell r="A1060">
            <v>670499</v>
          </cell>
          <cell r="B1060" t="str">
            <v>AUX Housing</v>
          </cell>
          <cell r="C1060" t="str">
            <v>N</v>
          </cell>
          <cell r="D1060" t="str">
            <v>A</v>
          </cell>
          <cell r="E1060">
            <v>37686</v>
          </cell>
          <cell r="G1060">
            <v>73050</v>
          </cell>
        </row>
        <row r="1061">
          <cell r="A1061">
            <v>670510</v>
          </cell>
          <cell r="B1061" t="str">
            <v>HOU Housing Administration</v>
          </cell>
          <cell r="C1061" t="str">
            <v>Y</v>
          </cell>
          <cell r="D1061" t="str">
            <v>A</v>
          </cell>
          <cell r="E1061">
            <v>37803</v>
          </cell>
          <cell r="G1061">
            <v>73050</v>
          </cell>
        </row>
        <row r="1062">
          <cell r="A1062">
            <v>670500</v>
          </cell>
          <cell r="B1062" t="str">
            <v>AUX Student Housing</v>
          </cell>
          <cell r="C1062" t="str">
            <v>Y</v>
          </cell>
          <cell r="D1062" t="str">
            <v>A</v>
          </cell>
          <cell r="E1062">
            <v>37494</v>
          </cell>
          <cell r="G1062">
            <v>73050</v>
          </cell>
        </row>
        <row r="1063">
          <cell r="A1063">
            <v>670551</v>
          </cell>
          <cell r="B1063" t="str">
            <v>AUX University Place Conf Ctr</v>
          </cell>
          <cell r="C1063" t="str">
            <v>Y</v>
          </cell>
          <cell r="D1063" t="str">
            <v>A</v>
          </cell>
          <cell r="E1063">
            <v>38043</v>
          </cell>
          <cell r="G1063">
            <v>73050</v>
          </cell>
        </row>
        <row r="1064">
          <cell r="A1064">
            <v>670610</v>
          </cell>
          <cell r="B1064" t="str">
            <v>AUX Community Recreation Field</v>
          </cell>
          <cell r="C1064" t="str">
            <v>Y</v>
          </cell>
          <cell r="D1064" t="str">
            <v>A</v>
          </cell>
          <cell r="E1064">
            <v>37494</v>
          </cell>
          <cell r="G1064">
            <v>73050</v>
          </cell>
        </row>
        <row r="1065">
          <cell r="A1065">
            <v>670599</v>
          </cell>
          <cell r="B1065" t="str">
            <v>MAX Mock Auxiliaries</v>
          </cell>
          <cell r="C1065" t="str">
            <v>N</v>
          </cell>
          <cell r="D1065" t="str">
            <v>A</v>
          </cell>
          <cell r="E1065">
            <v>37494</v>
          </cell>
          <cell r="G1065">
            <v>73050</v>
          </cell>
        </row>
        <row r="1066">
          <cell r="A1066">
            <v>652400</v>
          </cell>
          <cell r="B1066" t="str">
            <v>MAX Buildings</v>
          </cell>
          <cell r="C1066" t="str">
            <v>Y</v>
          </cell>
          <cell r="D1066" t="str">
            <v>A</v>
          </cell>
          <cell r="E1066">
            <v>37494</v>
          </cell>
          <cell r="G1066">
            <v>73050</v>
          </cell>
        </row>
        <row r="1067">
          <cell r="A1067">
            <v>652401</v>
          </cell>
          <cell r="B1067" t="str">
            <v>MAX Sixth Avenue Building</v>
          </cell>
          <cell r="C1067" t="str">
            <v>Y</v>
          </cell>
          <cell r="D1067" t="str">
            <v>A</v>
          </cell>
          <cell r="E1067">
            <v>37494</v>
          </cell>
          <cell r="G1067">
            <v>73050</v>
          </cell>
        </row>
        <row r="1068">
          <cell r="A1068">
            <v>652402</v>
          </cell>
          <cell r="B1068" t="str">
            <v>MAX Fourth Avenue Building</v>
          </cell>
          <cell r="C1068" t="str">
            <v>Y</v>
          </cell>
          <cell r="D1068" t="str">
            <v>A</v>
          </cell>
          <cell r="E1068">
            <v>37494</v>
          </cell>
          <cell r="G1068">
            <v>73050</v>
          </cell>
        </row>
        <row r="1069">
          <cell r="A1069">
            <v>652403</v>
          </cell>
          <cell r="B1069" t="str">
            <v>MAX Science Buildings DEQ</v>
          </cell>
          <cell r="C1069" t="str">
            <v>Y</v>
          </cell>
          <cell r="D1069" t="str">
            <v>A</v>
          </cell>
          <cell r="E1069">
            <v>37494</v>
          </cell>
          <cell r="G1069">
            <v>73050</v>
          </cell>
        </row>
        <row r="1070">
          <cell r="A1070">
            <v>670600</v>
          </cell>
          <cell r="B1070" t="str">
            <v>MAX Hoffman Hall</v>
          </cell>
          <cell r="C1070" t="str">
            <v>Y</v>
          </cell>
          <cell r="D1070" t="str">
            <v>A</v>
          </cell>
          <cell r="E1070">
            <v>37494</v>
          </cell>
          <cell r="G1070">
            <v>73050</v>
          </cell>
        </row>
        <row r="1071">
          <cell r="A1071">
            <v>670605</v>
          </cell>
          <cell r="B1071" t="str">
            <v>MAX Engineering Building</v>
          </cell>
          <cell r="C1071" t="str">
            <v>Y</v>
          </cell>
          <cell r="D1071" t="str">
            <v>A</v>
          </cell>
          <cell r="E1071">
            <v>37494</v>
          </cell>
          <cell r="G1071">
            <v>73050</v>
          </cell>
        </row>
        <row r="1072">
          <cell r="A1072">
            <v>670615</v>
          </cell>
          <cell r="B1072" t="str">
            <v>MAX Art Building</v>
          </cell>
          <cell r="C1072" t="str">
            <v>Y</v>
          </cell>
          <cell r="D1072" t="str">
            <v>A</v>
          </cell>
          <cell r="E1072">
            <v>37525</v>
          </cell>
          <cell r="G1072">
            <v>73050</v>
          </cell>
        </row>
        <row r="1073">
          <cell r="A1073">
            <v>670620</v>
          </cell>
          <cell r="B1073" t="str">
            <v>MAX College Urban Affairs Building</v>
          </cell>
          <cell r="C1073" t="str">
            <v>Y</v>
          </cell>
          <cell r="D1073" t="str">
            <v>A</v>
          </cell>
          <cell r="E1073">
            <v>37494</v>
          </cell>
          <cell r="G1073">
            <v>73050</v>
          </cell>
        </row>
        <row r="1074">
          <cell r="A1074">
            <v>670630</v>
          </cell>
          <cell r="B1074" t="str">
            <v>MAX University Center Building</v>
          </cell>
          <cell r="C1074" t="str">
            <v>Y</v>
          </cell>
          <cell r="D1074" t="str">
            <v>A</v>
          </cell>
          <cell r="E1074">
            <v>37494</v>
          </cell>
          <cell r="G1074">
            <v>73050</v>
          </cell>
        </row>
        <row r="1075">
          <cell r="A1075">
            <v>670640</v>
          </cell>
          <cell r="B1075" t="str">
            <v>MAX Sonitrol Building</v>
          </cell>
          <cell r="C1075" t="str">
            <v>Y</v>
          </cell>
          <cell r="D1075" t="str">
            <v>A</v>
          </cell>
          <cell r="E1075">
            <v>37494</v>
          </cell>
          <cell r="G1075">
            <v>73050</v>
          </cell>
        </row>
        <row r="1076">
          <cell r="A1076">
            <v>670645</v>
          </cell>
          <cell r="B1076" t="str">
            <v>MAX Jackson Street</v>
          </cell>
          <cell r="C1076" t="str">
            <v>Y</v>
          </cell>
          <cell r="D1076" t="str">
            <v>A</v>
          </cell>
          <cell r="E1076">
            <v>37494</v>
          </cell>
          <cell r="G1076">
            <v>73050</v>
          </cell>
        </row>
        <row r="1077">
          <cell r="A1077">
            <v>670650</v>
          </cell>
          <cell r="B1077" t="str">
            <v>MAX Fifth Ave Business Center</v>
          </cell>
          <cell r="C1077" t="str">
            <v>Y</v>
          </cell>
          <cell r="D1077" t="str">
            <v>A</v>
          </cell>
          <cell r="E1077">
            <v>37494</v>
          </cell>
          <cell r="G1077">
            <v>73050</v>
          </cell>
        </row>
        <row r="1078">
          <cell r="A1078">
            <v>670655</v>
          </cell>
          <cell r="B1078" t="str">
            <v>MAX Corbett Building</v>
          </cell>
          <cell r="C1078" t="str">
            <v>Y</v>
          </cell>
          <cell r="D1078" t="str">
            <v>A</v>
          </cell>
          <cell r="E1078">
            <v>37803</v>
          </cell>
          <cell r="G1078">
            <v>73050</v>
          </cell>
        </row>
        <row r="1079">
          <cell r="A1079">
            <v>670660</v>
          </cell>
          <cell r="B1079" t="str">
            <v>MAX Native Amer Stdnt &amp; Comm Ctr</v>
          </cell>
          <cell r="C1079" t="str">
            <v>Y</v>
          </cell>
          <cell r="D1079" t="str">
            <v>A</v>
          </cell>
          <cell r="E1079">
            <v>37803</v>
          </cell>
          <cell r="G1079">
            <v>73050</v>
          </cell>
        </row>
        <row r="1080">
          <cell r="A1080">
            <v>670665</v>
          </cell>
          <cell r="B1080" t="str">
            <v>MAX K House Mock Auxiliary</v>
          </cell>
          <cell r="C1080" t="str">
            <v>Y</v>
          </cell>
          <cell r="D1080" t="str">
            <v>A</v>
          </cell>
          <cell r="E1080">
            <v>38534</v>
          </cell>
          <cell r="G1080">
            <v>73050</v>
          </cell>
        </row>
        <row r="1081">
          <cell r="A1081">
            <v>670670</v>
          </cell>
          <cell r="B1081" t="str">
            <v>MAX Unitus Building</v>
          </cell>
          <cell r="C1081" t="str">
            <v>Y</v>
          </cell>
          <cell r="D1081" t="str">
            <v>A</v>
          </cell>
          <cell r="E1081">
            <v>38534</v>
          </cell>
          <cell r="G1081">
            <v>73050</v>
          </cell>
        </row>
        <row r="1082">
          <cell r="A1082">
            <v>670700</v>
          </cell>
          <cell r="B1082" t="str">
            <v>MAX Parking II Rental</v>
          </cell>
          <cell r="C1082" t="str">
            <v>Y</v>
          </cell>
          <cell r="D1082" t="str">
            <v>A</v>
          </cell>
          <cell r="E1082">
            <v>37494</v>
          </cell>
          <cell r="G1082">
            <v>73050</v>
          </cell>
        </row>
        <row r="1083">
          <cell r="A1083">
            <v>670901</v>
          </cell>
          <cell r="B1083" t="str">
            <v>MAX Univ Facility Rental Mock Aux</v>
          </cell>
          <cell r="C1083" t="str">
            <v>Y</v>
          </cell>
          <cell r="D1083" t="str">
            <v>A</v>
          </cell>
          <cell r="E1083">
            <v>37803</v>
          </cell>
          <cell r="G1083">
            <v>73050</v>
          </cell>
        </row>
        <row r="1084">
          <cell r="A1084">
            <v>670621</v>
          </cell>
          <cell r="B1084" t="str">
            <v>AUX Distance Learning Center</v>
          </cell>
          <cell r="C1084" t="str">
            <v>Y</v>
          </cell>
          <cell r="D1084" t="str">
            <v>I</v>
          </cell>
          <cell r="E1084">
            <v>36763</v>
          </cell>
          <cell r="F1084">
            <v>36763</v>
          </cell>
          <cell r="G1084">
            <v>73050</v>
          </cell>
        </row>
        <row r="1085">
          <cell r="A1085">
            <v>700000</v>
          </cell>
          <cell r="B1085" t="str">
            <v>NCR Natl Coastal Research Inst</v>
          </cell>
          <cell r="C1085" t="str">
            <v>Y</v>
          </cell>
          <cell r="D1085" t="str">
            <v>A</v>
          </cell>
          <cell r="E1085">
            <v>33786</v>
          </cell>
          <cell r="G1085">
            <v>73050</v>
          </cell>
        </row>
        <row r="1086">
          <cell r="A1086">
            <v>800000</v>
          </cell>
          <cell r="B1086" t="str">
            <v>Student Financial Aid</v>
          </cell>
          <cell r="C1086" t="str">
            <v>Y</v>
          </cell>
          <cell r="D1086" t="str">
            <v>A</v>
          </cell>
          <cell r="E1086">
            <v>33786</v>
          </cell>
          <cell r="G1086">
            <v>73050</v>
          </cell>
        </row>
        <row r="1087">
          <cell r="A1087">
            <v>900000</v>
          </cell>
          <cell r="B1087" t="str">
            <v>General University</v>
          </cell>
          <cell r="C1087" t="str">
            <v>N</v>
          </cell>
          <cell r="D1087" t="str">
            <v>A</v>
          </cell>
          <cell r="E1087">
            <v>33786</v>
          </cell>
          <cell r="G1087">
            <v>73050</v>
          </cell>
        </row>
        <row r="1088">
          <cell r="A1088">
            <v>901000</v>
          </cell>
          <cell r="B1088" t="str">
            <v>GEN Income</v>
          </cell>
          <cell r="C1088" t="str">
            <v>N</v>
          </cell>
          <cell r="D1088" t="str">
            <v>A</v>
          </cell>
          <cell r="E1088">
            <v>33786</v>
          </cell>
          <cell r="G1088">
            <v>73050</v>
          </cell>
        </row>
        <row r="1089">
          <cell r="A1089">
            <v>901001</v>
          </cell>
          <cell r="B1089" t="str">
            <v>GEN Income</v>
          </cell>
          <cell r="C1089" t="str">
            <v>Y</v>
          </cell>
          <cell r="D1089" t="str">
            <v>A</v>
          </cell>
          <cell r="E1089">
            <v>33786</v>
          </cell>
          <cell r="G1089">
            <v>73050</v>
          </cell>
        </row>
        <row r="1090">
          <cell r="A1090">
            <v>902000</v>
          </cell>
          <cell r="B1090" t="str">
            <v>GEN Expenses</v>
          </cell>
          <cell r="C1090" t="str">
            <v>N</v>
          </cell>
          <cell r="D1090" t="str">
            <v>A</v>
          </cell>
          <cell r="E1090">
            <v>33786</v>
          </cell>
          <cell r="G1090">
            <v>73050</v>
          </cell>
        </row>
        <row r="1091">
          <cell r="A1091">
            <v>200599</v>
          </cell>
          <cell r="B1091" t="str">
            <v>GSR Faculty Enhancement Awards</v>
          </cell>
          <cell r="C1091" t="str">
            <v>Y</v>
          </cell>
          <cell r="D1091" t="str">
            <v>A</v>
          </cell>
          <cell r="E1091">
            <v>36367</v>
          </cell>
          <cell r="G1091">
            <v>73050</v>
          </cell>
        </row>
        <row r="1092">
          <cell r="A1092">
            <v>330060</v>
          </cell>
          <cell r="B1092" t="str">
            <v>FAR Faculty Athletic Representative</v>
          </cell>
          <cell r="C1092" t="str">
            <v>Y</v>
          </cell>
          <cell r="D1092" t="str">
            <v>A</v>
          </cell>
          <cell r="E1092">
            <v>35657</v>
          </cell>
          <cell r="G1092">
            <v>73050</v>
          </cell>
        </row>
        <row r="1093">
          <cell r="A1093">
            <v>902100</v>
          </cell>
          <cell r="B1093" t="str">
            <v>GEN Assessments</v>
          </cell>
          <cell r="C1093" t="str">
            <v>N</v>
          </cell>
          <cell r="D1093" t="str">
            <v>A</v>
          </cell>
          <cell r="E1093">
            <v>33786</v>
          </cell>
          <cell r="G1093">
            <v>73050</v>
          </cell>
        </row>
        <row r="1094">
          <cell r="A1094">
            <v>902120</v>
          </cell>
          <cell r="B1094" t="str">
            <v>GEN State Purchasing Assessment</v>
          </cell>
          <cell r="C1094" t="str">
            <v>Y</v>
          </cell>
          <cell r="D1094" t="str">
            <v>A</v>
          </cell>
          <cell r="E1094">
            <v>33786</v>
          </cell>
          <cell r="G1094">
            <v>73050</v>
          </cell>
        </row>
        <row r="1095">
          <cell r="A1095">
            <v>902130</v>
          </cell>
          <cell r="B1095" t="str">
            <v>GEN Tort Liability Assessment</v>
          </cell>
          <cell r="C1095" t="str">
            <v>Y</v>
          </cell>
          <cell r="D1095" t="str">
            <v>A</v>
          </cell>
          <cell r="E1095">
            <v>33786</v>
          </cell>
          <cell r="G1095">
            <v>73050</v>
          </cell>
        </row>
        <row r="1096">
          <cell r="A1096">
            <v>902140</v>
          </cell>
          <cell r="B1096" t="str">
            <v>GEN Personnel Assessment</v>
          </cell>
          <cell r="C1096" t="str">
            <v>Y</v>
          </cell>
          <cell r="D1096" t="str">
            <v>A</v>
          </cell>
          <cell r="E1096">
            <v>33786</v>
          </cell>
          <cell r="G1096">
            <v>73050</v>
          </cell>
        </row>
        <row r="1097">
          <cell r="A1097">
            <v>902150</v>
          </cell>
          <cell r="B1097" t="str">
            <v>GEN Property Insurance</v>
          </cell>
          <cell r="C1097" t="str">
            <v>Y</v>
          </cell>
          <cell r="D1097" t="str">
            <v>A</v>
          </cell>
          <cell r="E1097">
            <v>33786</v>
          </cell>
          <cell r="G1097">
            <v>73050</v>
          </cell>
        </row>
        <row r="1098">
          <cell r="A1098">
            <v>902160</v>
          </cell>
          <cell r="B1098" t="str">
            <v>GEN Gen Svcs Print &amp; Prop Mgt</v>
          </cell>
          <cell r="C1098" t="str">
            <v>Y</v>
          </cell>
          <cell r="D1098" t="str">
            <v>A</v>
          </cell>
          <cell r="E1098">
            <v>33786</v>
          </cell>
          <cell r="G1098">
            <v>73050</v>
          </cell>
        </row>
        <row r="1099">
          <cell r="A1099">
            <v>902170</v>
          </cell>
          <cell r="B1099" t="str">
            <v>GEN Audit Assessment</v>
          </cell>
          <cell r="C1099" t="str">
            <v>Y</v>
          </cell>
          <cell r="D1099" t="str">
            <v>A</v>
          </cell>
          <cell r="E1099">
            <v>37073</v>
          </cell>
          <cell r="G1099">
            <v>73050</v>
          </cell>
        </row>
        <row r="1100">
          <cell r="A1100">
            <v>902180</v>
          </cell>
          <cell r="B1100" t="str">
            <v>GEN GIS Assessment</v>
          </cell>
          <cell r="C1100" t="str">
            <v>Y</v>
          </cell>
          <cell r="D1100" t="str">
            <v>A</v>
          </cell>
          <cell r="E1100">
            <v>37073</v>
          </cell>
          <cell r="G1100">
            <v>73050</v>
          </cell>
        </row>
        <row r="1101">
          <cell r="A1101">
            <v>902190</v>
          </cell>
          <cell r="B1101" t="str">
            <v>GEN DAS Budget/Mgmt Assessment Chgs</v>
          </cell>
          <cell r="C1101" t="str">
            <v>Y</v>
          </cell>
          <cell r="D1101" t="str">
            <v>A</v>
          </cell>
          <cell r="E1101">
            <v>38534</v>
          </cell>
          <cell r="G1101">
            <v>73050</v>
          </cell>
        </row>
        <row r="1102">
          <cell r="A1102">
            <v>902200</v>
          </cell>
          <cell r="B1102" t="str">
            <v>GEN Institution Wide</v>
          </cell>
          <cell r="C1102" t="str">
            <v>Y</v>
          </cell>
          <cell r="D1102" t="str">
            <v>A</v>
          </cell>
          <cell r="E1102">
            <v>33786</v>
          </cell>
          <cell r="G1102">
            <v>73050</v>
          </cell>
        </row>
        <row r="1103">
          <cell r="A1103">
            <v>902250</v>
          </cell>
          <cell r="B1103" t="str">
            <v>GEN Searches-General University</v>
          </cell>
          <cell r="C1103" t="str">
            <v>N</v>
          </cell>
          <cell r="D1103" t="str">
            <v>A</v>
          </cell>
          <cell r="E1103">
            <v>35977</v>
          </cell>
          <cell r="G1103">
            <v>73050</v>
          </cell>
        </row>
        <row r="1104">
          <cell r="A1104">
            <v>902251</v>
          </cell>
          <cell r="B1104" t="str">
            <v>GEN President's Search</v>
          </cell>
          <cell r="C1104" t="str">
            <v>Y</v>
          </cell>
          <cell r="D1104" t="str">
            <v>A</v>
          </cell>
          <cell r="E1104">
            <v>36097</v>
          </cell>
          <cell r="G1104">
            <v>73050</v>
          </cell>
        </row>
        <row r="1105">
          <cell r="A1105">
            <v>902252</v>
          </cell>
          <cell r="B1105" t="str">
            <v>GEN Provost Search</v>
          </cell>
          <cell r="C1105" t="str">
            <v>Y</v>
          </cell>
          <cell r="D1105" t="str">
            <v>A</v>
          </cell>
          <cell r="E1105">
            <v>35977</v>
          </cell>
          <cell r="G1105">
            <v>73050</v>
          </cell>
        </row>
        <row r="1106">
          <cell r="A1106">
            <v>902253</v>
          </cell>
          <cell r="B1106" t="str">
            <v>GEN Athletic Director Search</v>
          </cell>
          <cell r="C1106" t="str">
            <v>Y</v>
          </cell>
          <cell r="D1106" t="str">
            <v>A</v>
          </cell>
          <cell r="E1106">
            <v>36708</v>
          </cell>
          <cell r="G1106">
            <v>73050</v>
          </cell>
        </row>
        <row r="1107">
          <cell r="A1107">
            <v>902254</v>
          </cell>
          <cell r="B1107" t="str">
            <v>GEN Vice President Search</v>
          </cell>
          <cell r="C1107" t="str">
            <v>Y</v>
          </cell>
          <cell r="D1107" t="str">
            <v>A</v>
          </cell>
          <cell r="E1107">
            <v>37803</v>
          </cell>
          <cell r="G1107">
            <v>73050</v>
          </cell>
        </row>
        <row r="1108">
          <cell r="A1108">
            <v>902300</v>
          </cell>
          <cell r="B1108" t="str">
            <v>GEN Retirement Incentive</v>
          </cell>
          <cell r="C1108" t="str">
            <v>Y</v>
          </cell>
          <cell r="D1108" t="str">
            <v>A</v>
          </cell>
          <cell r="E1108">
            <v>33786</v>
          </cell>
          <cell r="G1108">
            <v>73050</v>
          </cell>
        </row>
        <row r="1109">
          <cell r="A1109">
            <v>902350</v>
          </cell>
          <cell r="B1109" t="str">
            <v>GEN 1996 OSSHE Retirement Incentive</v>
          </cell>
          <cell r="C1109" t="str">
            <v>Y</v>
          </cell>
          <cell r="D1109" t="str">
            <v>A</v>
          </cell>
          <cell r="E1109">
            <v>34881</v>
          </cell>
          <cell r="G1109">
            <v>73050</v>
          </cell>
        </row>
        <row r="1110">
          <cell r="A1110">
            <v>902360</v>
          </cell>
          <cell r="B1110" t="str">
            <v>GEN OPEU Repr Early Retrmnt Incentv</v>
          </cell>
          <cell r="C1110" t="str">
            <v>Y</v>
          </cell>
          <cell r="D1110" t="str">
            <v>A</v>
          </cell>
          <cell r="E1110">
            <v>35247</v>
          </cell>
          <cell r="G1110">
            <v>73050</v>
          </cell>
        </row>
        <row r="1111">
          <cell r="A1111">
            <v>902400</v>
          </cell>
          <cell r="B1111" t="str">
            <v>GEN Athletic Subsidy</v>
          </cell>
          <cell r="C1111" t="str">
            <v>Y</v>
          </cell>
          <cell r="D1111" t="str">
            <v>A</v>
          </cell>
          <cell r="E1111">
            <v>33786</v>
          </cell>
          <cell r="G1111">
            <v>73050</v>
          </cell>
        </row>
        <row r="1112">
          <cell r="A1112">
            <v>902410</v>
          </cell>
          <cell r="B1112" t="str">
            <v>GEN NCAA Certification</v>
          </cell>
          <cell r="C1112" t="str">
            <v>Y</v>
          </cell>
          <cell r="D1112" t="str">
            <v>A</v>
          </cell>
          <cell r="E1112">
            <v>36708</v>
          </cell>
          <cell r="G1112">
            <v>73050</v>
          </cell>
        </row>
        <row r="1113">
          <cell r="A1113">
            <v>902500</v>
          </cell>
          <cell r="B1113" t="str">
            <v>GEN Personal Commuting State</v>
          </cell>
          <cell r="C1113" t="str">
            <v>Y</v>
          </cell>
          <cell r="D1113" t="str">
            <v>A</v>
          </cell>
          <cell r="E1113">
            <v>33786</v>
          </cell>
          <cell r="G1113">
            <v>73050</v>
          </cell>
        </row>
        <row r="1114">
          <cell r="A1114">
            <v>902600</v>
          </cell>
          <cell r="B1114" t="str">
            <v>GEN Accreditation</v>
          </cell>
          <cell r="C1114" t="str">
            <v>Y</v>
          </cell>
          <cell r="D1114" t="str">
            <v>A</v>
          </cell>
          <cell r="E1114">
            <v>33786</v>
          </cell>
          <cell r="G1114">
            <v>73050</v>
          </cell>
        </row>
        <row r="1115">
          <cell r="A1115">
            <v>902700</v>
          </cell>
          <cell r="B1115" t="str">
            <v>GEN OPEU Unionflex</v>
          </cell>
          <cell r="C1115" t="str">
            <v>Y</v>
          </cell>
          <cell r="D1115" t="str">
            <v>A</v>
          </cell>
          <cell r="E1115">
            <v>33786</v>
          </cell>
          <cell r="G1115">
            <v>73050</v>
          </cell>
        </row>
        <row r="1116">
          <cell r="A1116">
            <v>903000</v>
          </cell>
          <cell r="B1116" t="str">
            <v>GEN Credits</v>
          </cell>
          <cell r="C1116" t="str">
            <v>N</v>
          </cell>
          <cell r="D1116" t="str">
            <v>A</v>
          </cell>
          <cell r="E1116">
            <v>33786</v>
          </cell>
          <cell r="G1116">
            <v>73050</v>
          </cell>
        </row>
        <row r="1117">
          <cell r="A1117">
            <v>903100</v>
          </cell>
          <cell r="B1117" t="str">
            <v>GEN SSF Oper &amp; Maint Credits</v>
          </cell>
          <cell r="C1117" t="str">
            <v>Y</v>
          </cell>
          <cell r="D1117" t="str">
            <v>A</v>
          </cell>
          <cell r="E1117">
            <v>33786</v>
          </cell>
          <cell r="G1117">
            <v>73050</v>
          </cell>
        </row>
        <row r="1118">
          <cell r="A1118">
            <v>903200</v>
          </cell>
          <cell r="B1118" t="str">
            <v>GEN Admin Service Credits</v>
          </cell>
          <cell r="C1118" t="str">
            <v>Y</v>
          </cell>
          <cell r="D1118" t="str">
            <v>A</v>
          </cell>
          <cell r="E1118">
            <v>38061</v>
          </cell>
          <cell r="G1118">
            <v>73050</v>
          </cell>
        </row>
        <row r="1119">
          <cell r="A1119">
            <v>903300</v>
          </cell>
          <cell r="B1119" t="str">
            <v>GEN SSF Gen Adm &amp; Exp Credits</v>
          </cell>
          <cell r="C1119" t="str">
            <v>Y</v>
          </cell>
          <cell r="D1119" t="str">
            <v>A</v>
          </cell>
          <cell r="E1119">
            <v>33786</v>
          </cell>
          <cell r="G1119">
            <v>73050</v>
          </cell>
        </row>
        <row r="1120">
          <cell r="A1120">
            <v>904000</v>
          </cell>
          <cell r="B1120" t="str">
            <v>GEN Clearing Accounts</v>
          </cell>
          <cell r="C1120" t="str">
            <v>Y</v>
          </cell>
          <cell r="D1120" t="str">
            <v>A</v>
          </cell>
          <cell r="E1120">
            <v>33786</v>
          </cell>
          <cell r="G1120">
            <v>73050</v>
          </cell>
        </row>
        <row r="1121">
          <cell r="A1121">
            <v>905000</v>
          </cell>
          <cell r="B1121" t="str">
            <v>GEN Reserves</v>
          </cell>
          <cell r="C1121" t="str">
            <v>N</v>
          </cell>
          <cell r="D1121" t="str">
            <v>A</v>
          </cell>
          <cell r="E1121">
            <v>33786</v>
          </cell>
          <cell r="G1121">
            <v>73050</v>
          </cell>
        </row>
        <row r="1122">
          <cell r="A1122">
            <v>905100</v>
          </cell>
          <cell r="B1122" t="str">
            <v>GEN Operating Reserve</v>
          </cell>
          <cell r="C1122" t="str">
            <v>Y</v>
          </cell>
          <cell r="D1122" t="str">
            <v>A</v>
          </cell>
          <cell r="E1122">
            <v>33786</v>
          </cell>
          <cell r="G1122">
            <v>73050</v>
          </cell>
        </row>
        <row r="1123">
          <cell r="A1123">
            <v>905200</v>
          </cell>
          <cell r="B1123" t="str">
            <v>GEN Unallocated Reserves</v>
          </cell>
          <cell r="C1123" t="str">
            <v>N</v>
          </cell>
          <cell r="D1123" t="str">
            <v>A</v>
          </cell>
          <cell r="E1123">
            <v>33786</v>
          </cell>
          <cell r="G1123">
            <v>73050</v>
          </cell>
        </row>
        <row r="1124">
          <cell r="A1124">
            <v>905210</v>
          </cell>
          <cell r="B1124" t="str">
            <v>GEN Adjustments</v>
          </cell>
          <cell r="C1124" t="str">
            <v>N</v>
          </cell>
          <cell r="D1124" t="str">
            <v>A</v>
          </cell>
          <cell r="E1124">
            <v>33786</v>
          </cell>
          <cell r="G1124">
            <v>73050</v>
          </cell>
        </row>
        <row r="1125">
          <cell r="A1125">
            <v>200140</v>
          </cell>
          <cell r="B1125" t="str">
            <v>OAA Fac Reten/Recru</v>
          </cell>
          <cell r="C1125" t="str">
            <v>Y</v>
          </cell>
          <cell r="D1125" t="str">
            <v>A</v>
          </cell>
          <cell r="E1125">
            <v>35978</v>
          </cell>
          <cell r="G1125">
            <v>73050</v>
          </cell>
        </row>
        <row r="1126">
          <cell r="A1126">
            <v>905211</v>
          </cell>
          <cell r="B1126" t="str">
            <v>GEN Non-Classified Pay Adjustment</v>
          </cell>
          <cell r="C1126" t="str">
            <v>Y</v>
          </cell>
          <cell r="D1126" t="str">
            <v>A</v>
          </cell>
          <cell r="E1126">
            <v>33786</v>
          </cell>
          <cell r="G1126">
            <v>73050</v>
          </cell>
        </row>
        <row r="1127">
          <cell r="A1127">
            <v>905212</v>
          </cell>
          <cell r="B1127" t="str">
            <v>GEN OPE Adjustment Reserve</v>
          </cell>
          <cell r="C1127" t="str">
            <v>Y</v>
          </cell>
          <cell r="D1127" t="str">
            <v>A</v>
          </cell>
          <cell r="E1127">
            <v>33786</v>
          </cell>
          <cell r="G1127">
            <v>73050</v>
          </cell>
        </row>
        <row r="1128">
          <cell r="A1128">
            <v>905213</v>
          </cell>
          <cell r="B1128" t="str">
            <v>GEN GA Fee Rem Instr Fee Reserve</v>
          </cell>
          <cell r="C1128" t="str">
            <v>Y</v>
          </cell>
          <cell r="D1128" t="str">
            <v>A</v>
          </cell>
          <cell r="E1128">
            <v>33786</v>
          </cell>
          <cell r="G1128">
            <v>73050</v>
          </cell>
        </row>
        <row r="1129">
          <cell r="A1129">
            <v>905214</v>
          </cell>
          <cell r="B1129" t="str">
            <v>GEN Classified Pay Adjstmnt Reserve</v>
          </cell>
          <cell r="C1129" t="str">
            <v>Y</v>
          </cell>
          <cell r="D1129" t="str">
            <v>A</v>
          </cell>
          <cell r="E1129">
            <v>35612</v>
          </cell>
          <cell r="G1129">
            <v>73050</v>
          </cell>
        </row>
        <row r="1130">
          <cell r="A1130">
            <v>905220</v>
          </cell>
          <cell r="B1130" t="str">
            <v>GEN Savings</v>
          </cell>
          <cell r="C1130" t="str">
            <v>N</v>
          </cell>
          <cell r="D1130" t="str">
            <v>A</v>
          </cell>
          <cell r="E1130">
            <v>33786</v>
          </cell>
          <cell r="G1130">
            <v>73050</v>
          </cell>
        </row>
        <row r="1131">
          <cell r="A1131">
            <v>905221</v>
          </cell>
          <cell r="B1131" t="str">
            <v>GEN Salary Savings Reserve</v>
          </cell>
          <cell r="C1131" t="str">
            <v>Y</v>
          </cell>
          <cell r="D1131" t="str">
            <v>A</v>
          </cell>
          <cell r="E1131">
            <v>33786</v>
          </cell>
          <cell r="G1131">
            <v>73050</v>
          </cell>
        </row>
        <row r="1132">
          <cell r="A1132">
            <v>905222</v>
          </cell>
          <cell r="B1132" t="str">
            <v>GEN Wage Savings Reserve</v>
          </cell>
          <cell r="C1132" t="str">
            <v>Y</v>
          </cell>
          <cell r="D1132" t="str">
            <v>A</v>
          </cell>
          <cell r="E1132">
            <v>33786</v>
          </cell>
          <cell r="G1132">
            <v>73050</v>
          </cell>
        </row>
        <row r="1133">
          <cell r="A1133">
            <v>905230</v>
          </cell>
          <cell r="B1133" t="str">
            <v>GEN Underfunding</v>
          </cell>
          <cell r="C1133" t="str">
            <v>Y</v>
          </cell>
          <cell r="D1133" t="str">
            <v>A</v>
          </cell>
          <cell r="E1133">
            <v>33786</v>
          </cell>
          <cell r="G1133">
            <v>73050</v>
          </cell>
        </row>
        <row r="1134">
          <cell r="A1134">
            <v>905232</v>
          </cell>
          <cell r="B1134" t="str">
            <v>GEN OPE/PERS Underfunding</v>
          </cell>
          <cell r="C1134" t="str">
            <v>Y</v>
          </cell>
          <cell r="D1134" t="str">
            <v>A</v>
          </cell>
          <cell r="E1134">
            <v>35247</v>
          </cell>
          <cell r="G1134">
            <v>73050</v>
          </cell>
        </row>
        <row r="1135">
          <cell r="A1135">
            <v>905240</v>
          </cell>
          <cell r="B1135" t="str">
            <v>GEN Institutional Reserve</v>
          </cell>
          <cell r="C1135" t="str">
            <v>Y</v>
          </cell>
          <cell r="D1135" t="str">
            <v>A</v>
          </cell>
          <cell r="E1135">
            <v>35977</v>
          </cell>
          <cell r="G1135">
            <v>73050</v>
          </cell>
        </row>
        <row r="1136">
          <cell r="A1136">
            <v>905241</v>
          </cell>
          <cell r="B1136" t="str">
            <v>GEN Reserve for Enrollment Incentvs</v>
          </cell>
          <cell r="C1136" t="str">
            <v>Y</v>
          </cell>
          <cell r="D1136" t="str">
            <v>A</v>
          </cell>
          <cell r="E1136">
            <v>35977</v>
          </cell>
          <cell r="G1136">
            <v>73050</v>
          </cell>
        </row>
        <row r="1137">
          <cell r="A1137">
            <v>905300</v>
          </cell>
          <cell r="B1137" t="str">
            <v>GEN Unallocated IFC Reserve</v>
          </cell>
          <cell r="C1137" t="str">
            <v>Y</v>
          </cell>
          <cell r="D1137" t="str">
            <v>A</v>
          </cell>
          <cell r="E1137">
            <v>33786</v>
          </cell>
          <cell r="G1137">
            <v>73050</v>
          </cell>
        </row>
        <row r="1138">
          <cell r="A1138">
            <v>905400</v>
          </cell>
          <cell r="B1138" t="str">
            <v>GEN Transfers</v>
          </cell>
          <cell r="C1138" t="str">
            <v>N</v>
          </cell>
          <cell r="D1138" t="str">
            <v>A</v>
          </cell>
          <cell r="E1138">
            <v>35334</v>
          </cell>
          <cell r="G1138">
            <v>73050</v>
          </cell>
        </row>
        <row r="1139">
          <cell r="A1139">
            <v>905401</v>
          </cell>
          <cell r="B1139" t="str">
            <v>GEN Transfer-OSSHE</v>
          </cell>
          <cell r="C1139" t="str">
            <v>Y</v>
          </cell>
          <cell r="D1139" t="str">
            <v>A</v>
          </cell>
          <cell r="E1139">
            <v>35247</v>
          </cell>
          <cell r="G1139">
            <v>73050</v>
          </cell>
        </row>
        <row r="1140">
          <cell r="A1140">
            <v>905405</v>
          </cell>
          <cell r="B1140" t="str">
            <v>GEN Transfer-PSU</v>
          </cell>
          <cell r="C1140" t="str">
            <v>Y</v>
          </cell>
          <cell r="D1140" t="str">
            <v>A</v>
          </cell>
          <cell r="E1140">
            <v>35334</v>
          </cell>
          <cell r="G1140">
            <v>73050</v>
          </cell>
        </row>
        <row r="1141">
          <cell r="A1141">
            <v>906000</v>
          </cell>
          <cell r="B1141" t="str">
            <v>GEN Miscellaneous General Univ</v>
          </cell>
          <cell r="C1141" t="str">
            <v>N</v>
          </cell>
          <cell r="D1141" t="str">
            <v>A</v>
          </cell>
          <cell r="E1141">
            <v>33786</v>
          </cell>
          <cell r="G1141">
            <v>73050</v>
          </cell>
        </row>
        <row r="1142">
          <cell r="A1142">
            <v>906001</v>
          </cell>
          <cell r="B1142" t="str">
            <v>GEN COPS</v>
          </cell>
          <cell r="C1142" t="str">
            <v>Y</v>
          </cell>
          <cell r="D1142" t="str">
            <v>A</v>
          </cell>
          <cell r="E1142">
            <v>33786</v>
          </cell>
          <cell r="G1142">
            <v>73050</v>
          </cell>
        </row>
        <row r="1143">
          <cell r="A1143">
            <v>906002</v>
          </cell>
          <cell r="B1143" t="str">
            <v>GEN Mock Aux Transfers</v>
          </cell>
          <cell r="C1143" t="str">
            <v>Y</v>
          </cell>
          <cell r="D1143" t="str">
            <v>A</v>
          </cell>
          <cell r="E1143">
            <v>37803</v>
          </cell>
          <cell r="G1143">
            <v>73050</v>
          </cell>
        </row>
        <row r="1144">
          <cell r="A1144">
            <v>906100</v>
          </cell>
          <cell r="B1144" t="str">
            <v>GEN Misc Restoration Fund</v>
          </cell>
          <cell r="C1144" t="str">
            <v>Y</v>
          </cell>
          <cell r="D1144" t="str">
            <v>A</v>
          </cell>
          <cell r="E1144">
            <v>33786</v>
          </cell>
          <cell r="G1144">
            <v>73050</v>
          </cell>
        </row>
        <row r="1145">
          <cell r="A1145">
            <v>906200</v>
          </cell>
          <cell r="B1145" t="str">
            <v>GEN Endowments</v>
          </cell>
          <cell r="C1145" t="str">
            <v>Y</v>
          </cell>
          <cell r="D1145" t="str">
            <v>A</v>
          </cell>
          <cell r="E1145">
            <v>33786</v>
          </cell>
          <cell r="G1145">
            <v>73050</v>
          </cell>
        </row>
        <row r="1146">
          <cell r="A1146">
            <v>906300</v>
          </cell>
          <cell r="B1146" t="str">
            <v>GEN Univ Misc</v>
          </cell>
          <cell r="C1146" t="str">
            <v>Y</v>
          </cell>
          <cell r="D1146" t="str">
            <v>A</v>
          </cell>
          <cell r="E1146">
            <v>33786</v>
          </cell>
          <cell r="G1146">
            <v>73050</v>
          </cell>
        </row>
        <row r="1147">
          <cell r="A1147">
            <v>906350</v>
          </cell>
          <cell r="B1147" t="str">
            <v>GEN Other-OUS Payroll-Student</v>
          </cell>
          <cell r="C1147" t="str">
            <v>Y</v>
          </cell>
          <cell r="D1147" t="str">
            <v>A</v>
          </cell>
          <cell r="E1147">
            <v>35977</v>
          </cell>
          <cell r="G1147">
            <v>73050</v>
          </cell>
        </row>
        <row r="1148">
          <cell r="A1148">
            <v>906400</v>
          </cell>
          <cell r="B1148" t="str">
            <v>GEN Net Investment In Plant</v>
          </cell>
          <cell r="C1148" t="str">
            <v>Y</v>
          </cell>
          <cell r="D1148" t="str">
            <v>A</v>
          </cell>
          <cell r="E1148">
            <v>33786</v>
          </cell>
          <cell r="G1148">
            <v>73050</v>
          </cell>
        </row>
        <row r="1149">
          <cell r="A1149">
            <v>907000</v>
          </cell>
          <cell r="B1149" t="str">
            <v>GEN Computer Services</v>
          </cell>
          <cell r="C1149" t="str">
            <v>Y</v>
          </cell>
          <cell r="D1149" t="str">
            <v>A</v>
          </cell>
          <cell r="E1149">
            <v>33786</v>
          </cell>
          <cell r="G1149">
            <v>73050</v>
          </cell>
        </row>
        <row r="1150">
          <cell r="A1150">
            <v>907050</v>
          </cell>
          <cell r="B1150" t="str">
            <v>GEN Graduate Fee Remissions</v>
          </cell>
          <cell r="C1150" t="str">
            <v>Y</v>
          </cell>
          <cell r="D1150" t="str">
            <v>A</v>
          </cell>
          <cell r="E1150">
            <v>33786</v>
          </cell>
          <cell r="G1150">
            <v>73050</v>
          </cell>
        </row>
        <row r="1151">
          <cell r="A1151">
            <v>990000</v>
          </cell>
          <cell r="B1151" t="str">
            <v>Agency</v>
          </cell>
          <cell r="C1151" t="str">
            <v>Y</v>
          </cell>
          <cell r="D1151" t="str">
            <v>A</v>
          </cell>
          <cell r="E1151">
            <v>33786</v>
          </cell>
          <cell r="G1151">
            <v>73050</v>
          </cell>
        </row>
        <row r="1152">
          <cell r="A1152">
            <v>990100</v>
          </cell>
          <cell r="B1152" t="str">
            <v>WAC WACUBO 95 Conference - Agency</v>
          </cell>
          <cell r="C1152" t="str">
            <v>N</v>
          </cell>
          <cell r="D1152" t="str">
            <v>I</v>
          </cell>
          <cell r="E1152">
            <v>35910</v>
          </cell>
          <cell r="F1152">
            <v>35910</v>
          </cell>
          <cell r="G1152">
            <v>73050</v>
          </cell>
        </row>
        <row r="1153">
          <cell r="A1153">
            <v>990101</v>
          </cell>
          <cell r="B1153" t="str">
            <v>WAC WACUBO 95 Conf Registration Inc</v>
          </cell>
          <cell r="C1153" t="str">
            <v>Y</v>
          </cell>
          <cell r="D1153" t="str">
            <v>I</v>
          </cell>
          <cell r="E1153">
            <v>35910</v>
          </cell>
          <cell r="F1153">
            <v>35910</v>
          </cell>
          <cell r="G1153">
            <v>73050</v>
          </cell>
        </row>
        <row r="1154">
          <cell r="A1154">
            <v>990102</v>
          </cell>
          <cell r="B1154" t="str">
            <v>WAC WACUBO 95 Information Exchange</v>
          </cell>
          <cell r="C1154" t="str">
            <v>Y</v>
          </cell>
          <cell r="D1154" t="str">
            <v>I</v>
          </cell>
          <cell r="E1154">
            <v>35910</v>
          </cell>
          <cell r="F1154">
            <v>35910</v>
          </cell>
          <cell r="G1154">
            <v>73050</v>
          </cell>
        </row>
        <row r="1155">
          <cell r="A1155">
            <v>990103</v>
          </cell>
          <cell r="B1155" t="str">
            <v>WAC WACUBO 95 Golf Tour Revenue</v>
          </cell>
          <cell r="C1155" t="str">
            <v>Y</v>
          </cell>
          <cell r="D1155" t="str">
            <v>I</v>
          </cell>
          <cell r="E1155">
            <v>35910</v>
          </cell>
          <cell r="F1155">
            <v>35910</v>
          </cell>
          <cell r="G1155">
            <v>73050</v>
          </cell>
        </row>
        <row r="1156">
          <cell r="A1156">
            <v>990104</v>
          </cell>
          <cell r="B1156" t="str">
            <v>WAC WACUBO 95 Conf-CASH Advance</v>
          </cell>
          <cell r="C1156" t="str">
            <v>Y</v>
          </cell>
          <cell r="D1156" t="str">
            <v>I</v>
          </cell>
          <cell r="E1156">
            <v>35910</v>
          </cell>
          <cell r="F1156">
            <v>35910</v>
          </cell>
          <cell r="G1156">
            <v>73050</v>
          </cell>
        </row>
        <row r="1157">
          <cell r="A1157">
            <v>990105</v>
          </cell>
          <cell r="B1157" t="str">
            <v>WAC WACUBO 95 Conf-Host Committee</v>
          </cell>
          <cell r="C1157" t="str">
            <v>Y</v>
          </cell>
          <cell r="D1157" t="str">
            <v>I</v>
          </cell>
          <cell r="E1157">
            <v>35910</v>
          </cell>
          <cell r="F1157">
            <v>35910</v>
          </cell>
          <cell r="G1157">
            <v>73050</v>
          </cell>
        </row>
        <row r="1158">
          <cell r="A1158">
            <v>990106</v>
          </cell>
          <cell r="B1158" t="str">
            <v>WAC WACUBO 95 Conf-Information Exch</v>
          </cell>
          <cell r="C1158" t="str">
            <v>Y</v>
          </cell>
          <cell r="D1158" t="str">
            <v>I</v>
          </cell>
          <cell r="E1158">
            <v>35910</v>
          </cell>
          <cell r="F1158">
            <v>35910</v>
          </cell>
          <cell r="G1158">
            <v>73050</v>
          </cell>
        </row>
        <row r="1159">
          <cell r="A1159">
            <v>990107</v>
          </cell>
          <cell r="B1159" t="str">
            <v>WAC WACUBO 95 Conf-Program Committe</v>
          </cell>
          <cell r="C1159" t="str">
            <v>Y</v>
          </cell>
          <cell r="D1159" t="str">
            <v>I</v>
          </cell>
          <cell r="E1159">
            <v>35910</v>
          </cell>
          <cell r="F1159">
            <v>35910</v>
          </cell>
          <cell r="G1159">
            <v>73050</v>
          </cell>
        </row>
        <row r="1160">
          <cell r="A1160">
            <v>990108</v>
          </cell>
          <cell r="B1160" t="str">
            <v>WAC WACUBO 95 Conf-Printing/Postage</v>
          </cell>
          <cell r="C1160" t="str">
            <v>Y</v>
          </cell>
          <cell r="D1160" t="str">
            <v>I</v>
          </cell>
          <cell r="E1160">
            <v>35910</v>
          </cell>
          <cell r="F1160">
            <v>35910</v>
          </cell>
          <cell r="G1160">
            <v>73050</v>
          </cell>
        </row>
        <row r="1161">
          <cell r="A1161">
            <v>990109</v>
          </cell>
          <cell r="B1161" t="str">
            <v>WAC WACUBO 95 Conf-Registration</v>
          </cell>
          <cell r="C1161" t="str">
            <v>Y</v>
          </cell>
          <cell r="D1161" t="str">
            <v>I</v>
          </cell>
          <cell r="E1161">
            <v>35910</v>
          </cell>
          <cell r="F1161">
            <v>35910</v>
          </cell>
          <cell r="G1161">
            <v>73050</v>
          </cell>
        </row>
        <row r="1162">
          <cell r="A1162">
            <v>990110</v>
          </cell>
          <cell r="B1162" t="str">
            <v>WAC WACUBO 95 Conf-Gifts &amp; Prizes</v>
          </cell>
          <cell r="C1162" t="str">
            <v>Y</v>
          </cell>
          <cell r="D1162" t="str">
            <v>I</v>
          </cell>
          <cell r="E1162">
            <v>35910</v>
          </cell>
          <cell r="F1162">
            <v>35910</v>
          </cell>
          <cell r="G1162">
            <v>73050</v>
          </cell>
        </row>
        <row r="1163">
          <cell r="A1163">
            <v>990111</v>
          </cell>
          <cell r="B1163" t="str">
            <v>WAC WACUBO 95 Conf-Opn Recpt/Cruise</v>
          </cell>
          <cell r="C1163" t="str">
            <v>Y</v>
          </cell>
          <cell r="D1163" t="str">
            <v>I</v>
          </cell>
          <cell r="E1163">
            <v>35910</v>
          </cell>
          <cell r="F1163">
            <v>35910</v>
          </cell>
          <cell r="G1163">
            <v>73050</v>
          </cell>
        </row>
        <row r="1164">
          <cell r="A1164">
            <v>990112</v>
          </cell>
          <cell r="B1164" t="str">
            <v>WAC WACUBO 95 Conf-Golf Tournament</v>
          </cell>
          <cell r="C1164" t="str">
            <v>Y</v>
          </cell>
          <cell r="D1164" t="str">
            <v>I</v>
          </cell>
          <cell r="E1164">
            <v>35910</v>
          </cell>
          <cell r="F1164">
            <v>35910</v>
          </cell>
          <cell r="G1164">
            <v>73050</v>
          </cell>
        </row>
        <row r="1165">
          <cell r="A1165">
            <v>990113</v>
          </cell>
          <cell r="B1165" t="str">
            <v>WAC WACUBO 95 Conf-Presidents Dinnr</v>
          </cell>
          <cell r="C1165" t="str">
            <v>Y</v>
          </cell>
          <cell r="D1165" t="str">
            <v>I</v>
          </cell>
          <cell r="E1165">
            <v>35910</v>
          </cell>
          <cell r="F1165">
            <v>35910</v>
          </cell>
          <cell r="G1165">
            <v>73050</v>
          </cell>
        </row>
        <row r="1166">
          <cell r="A1166">
            <v>990114</v>
          </cell>
          <cell r="B1166" t="str">
            <v>WAC WACUBO 95 Conf-Social Functions</v>
          </cell>
          <cell r="C1166" t="str">
            <v>Y</v>
          </cell>
          <cell r="D1166" t="str">
            <v>I</v>
          </cell>
          <cell r="E1166">
            <v>35910</v>
          </cell>
          <cell r="F1166">
            <v>35910</v>
          </cell>
          <cell r="G1166">
            <v>73050</v>
          </cell>
        </row>
        <row r="1167">
          <cell r="A1167">
            <v>990115</v>
          </cell>
          <cell r="B1167" t="str">
            <v>WAC WACUBO 94 Social Functions</v>
          </cell>
          <cell r="C1167" t="str">
            <v>Y</v>
          </cell>
          <cell r="D1167" t="str">
            <v>I</v>
          </cell>
          <cell r="E1167">
            <v>35910</v>
          </cell>
          <cell r="F1167">
            <v>35910</v>
          </cell>
          <cell r="G1167">
            <v>73050</v>
          </cell>
        </row>
        <row r="1168">
          <cell r="A1168">
            <v>990116</v>
          </cell>
          <cell r="B1168" t="str">
            <v>WAC WACUBO 95 Conf-Cont Brkfst/Comm</v>
          </cell>
          <cell r="C1168" t="str">
            <v>Y</v>
          </cell>
          <cell r="D1168" t="str">
            <v>I</v>
          </cell>
          <cell r="E1168">
            <v>35910</v>
          </cell>
          <cell r="F1168">
            <v>35910</v>
          </cell>
          <cell r="G1168">
            <v>73050</v>
          </cell>
        </row>
        <row r="1169">
          <cell r="A1169">
            <v>990117</v>
          </cell>
          <cell r="B1169" t="str">
            <v>WAC WACUBO 95 Conf-Monday Lunch</v>
          </cell>
          <cell r="C1169" t="str">
            <v>Y</v>
          </cell>
          <cell r="D1169" t="str">
            <v>I</v>
          </cell>
          <cell r="E1169">
            <v>35910</v>
          </cell>
          <cell r="F1169">
            <v>35910</v>
          </cell>
          <cell r="G1169">
            <v>73050</v>
          </cell>
        </row>
        <row r="1170">
          <cell r="A1170">
            <v>990118</v>
          </cell>
          <cell r="B1170" t="str">
            <v>WAC WACUBO 95 Conf-Breaks</v>
          </cell>
          <cell r="C1170" t="str">
            <v>Y</v>
          </cell>
          <cell r="D1170" t="str">
            <v>I</v>
          </cell>
          <cell r="E1170">
            <v>35910</v>
          </cell>
          <cell r="F1170">
            <v>35910</v>
          </cell>
          <cell r="G1170">
            <v>73050</v>
          </cell>
        </row>
        <row r="1171">
          <cell r="A1171">
            <v>990119</v>
          </cell>
          <cell r="B1171" t="str">
            <v>WAC WACUBO 95 Conf-Tuesday Breakfst</v>
          </cell>
          <cell r="C1171" t="str">
            <v>Y</v>
          </cell>
          <cell r="D1171" t="str">
            <v>I</v>
          </cell>
          <cell r="E1171">
            <v>35910</v>
          </cell>
          <cell r="F1171">
            <v>35910</v>
          </cell>
          <cell r="G1171">
            <v>73050</v>
          </cell>
        </row>
        <row r="1172">
          <cell r="A1172">
            <v>990120</v>
          </cell>
          <cell r="B1172" t="str">
            <v>WAC WACUBO 95 Conf-Tuesday Lunch</v>
          </cell>
          <cell r="C1172" t="str">
            <v>Y</v>
          </cell>
          <cell r="D1172" t="str">
            <v>I</v>
          </cell>
          <cell r="E1172">
            <v>35910</v>
          </cell>
          <cell r="F1172">
            <v>35910</v>
          </cell>
          <cell r="G1172">
            <v>73050</v>
          </cell>
        </row>
        <row r="1173">
          <cell r="A1173">
            <v>990121</v>
          </cell>
          <cell r="B1173" t="str">
            <v>WAC WACUBO 95 Conf-Annual Banquet</v>
          </cell>
          <cell r="C1173" t="str">
            <v>Y</v>
          </cell>
          <cell r="D1173" t="str">
            <v>I</v>
          </cell>
          <cell r="E1173">
            <v>35910</v>
          </cell>
          <cell r="F1173">
            <v>35910</v>
          </cell>
          <cell r="G1173">
            <v>73050</v>
          </cell>
        </row>
        <row r="1174">
          <cell r="A1174">
            <v>990122</v>
          </cell>
          <cell r="B1174" t="str">
            <v>WAC WACUBO 95 Misc. Income</v>
          </cell>
          <cell r="C1174" t="str">
            <v>Y</v>
          </cell>
          <cell r="D1174" t="str">
            <v>I</v>
          </cell>
          <cell r="E1174">
            <v>35910</v>
          </cell>
          <cell r="F1174">
            <v>35910</v>
          </cell>
          <cell r="G1174">
            <v>73050</v>
          </cell>
        </row>
        <row r="1175">
          <cell r="A1175">
            <v>990123</v>
          </cell>
          <cell r="B1175" t="str">
            <v>WAC WACUBO 95 Conf-Other/Misc</v>
          </cell>
          <cell r="C1175" t="str">
            <v>Y</v>
          </cell>
          <cell r="D1175" t="str">
            <v>A</v>
          </cell>
          <cell r="E1175">
            <v>34583</v>
          </cell>
          <cell r="F1175">
            <v>34583</v>
          </cell>
          <cell r="G1175">
            <v>73050</v>
          </cell>
        </row>
        <row r="1176">
          <cell r="A1176">
            <v>990124</v>
          </cell>
          <cell r="B1176" t="str">
            <v>WAC WACUBO 95 Workshop Income</v>
          </cell>
          <cell r="C1176" t="str">
            <v>Y</v>
          </cell>
          <cell r="D1176" t="str">
            <v>I</v>
          </cell>
          <cell r="E1176">
            <v>35910</v>
          </cell>
          <cell r="F1176">
            <v>35910</v>
          </cell>
          <cell r="G1176">
            <v>73050</v>
          </cell>
        </row>
        <row r="1177">
          <cell r="A1177">
            <v>999000</v>
          </cell>
          <cell r="B1177" t="str">
            <v>HRIS OUS-wide Payroll Deductions</v>
          </cell>
          <cell r="C1177" t="str">
            <v>N</v>
          </cell>
          <cell r="D1177" t="str">
            <v>A</v>
          </cell>
          <cell r="E1177">
            <v>35612</v>
          </cell>
          <cell r="G1177">
            <v>73050</v>
          </cell>
        </row>
        <row r="1178">
          <cell r="A1178">
            <v>999899</v>
          </cell>
          <cell r="B1178" t="str">
            <v>HRIS Payroll Deductions</v>
          </cell>
          <cell r="C1178" t="str">
            <v>Y</v>
          </cell>
          <cell r="D1178" t="str">
            <v>A</v>
          </cell>
          <cell r="E1178">
            <v>35612</v>
          </cell>
          <cell r="G1178">
            <v>73050</v>
          </cell>
        </row>
        <row r="1179">
          <cell r="A1179">
            <v>999001</v>
          </cell>
          <cell r="B1179" t="str">
            <v>Misc OUS Organizations</v>
          </cell>
          <cell r="C1179" t="str">
            <v>N</v>
          </cell>
          <cell r="D1179" t="str">
            <v>A</v>
          </cell>
          <cell r="E1179">
            <v>33786</v>
          </cell>
          <cell r="G1179">
            <v>73050</v>
          </cell>
        </row>
        <row r="1180">
          <cell r="A1180">
            <v>999002</v>
          </cell>
          <cell r="B1180" t="str">
            <v>Fixed Asset Depreciation</v>
          </cell>
          <cell r="C1180" t="str">
            <v>Y</v>
          </cell>
          <cell r="D1180" t="str">
            <v>A</v>
          </cell>
          <cell r="E1180">
            <v>33786</v>
          </cell>
          <cell r="G1180">
            <v>73050</v>
          </cell>
        </row>
      </sheetData>
      <sheetData sheetId="13">
        <row r="1">
          <cell r="A1" t="str">
            <v>ECLS</v>
          </cell>
        </row>
      </sheetData>
      <sheetData sheetId="14">
        <row r="1">
          <cell r="A1" t="str">
            <v>A</v>
          </cell>
          <cell r="B1" t="str">
            <v>Prof</v>
          </cell>
        </row>
        <row r="2">
          <cell r="A2" t="str">
            <v>B</v>
          </cell>
          <cell r="B2" t="str">
            <v>Assc</v>
          </cell>
        </row>
        <row r="3">
          <cell r="A3" t="str">
            <v>C</v>
          </cell>
          <cell r="B3" t="str">
            <v>Asst</v>
          </cell>
        </row>
        <row r="4">
          <cell r="A4" t="str">
            <v>D</v>
          </cell>
          <cell r="B4" t="str">
            <v>Sr Inst</v>
          </cell>
        </row>
        <row r="5">
          <cell r="A5" t="str">
            <v>E</v>
          </cell>
          <cell r="B5" t="str">
            <v>Instr</v>
          </cell>
        </row>
        <row r="6">
          <cell r="A6" t="str">
            <v>I</v>
          </cell>
          <cell r="B6" t="str">
            <v>Sr Rsch Assc</v>
          </cell>
        </row>
        <row r="7">
          <cell r="A7" t="str">
            <v>J</v>
          </cell>
          <cell r="B7" t="str">
            <v>Rsch Assc</v>
          </cell>
        </row>
        <row r="8">
          <cell r="A8" t="str">
            <v>K</v>
          </cell>
          <cell r="B8" t="str">
            <v>Sr Rsch Asst</v>
          </cell>
        </row>
        <row r="9">
          <cell r="A9" t="str">
            <v>L</v>
          </cell>
          <cell r="B9" t="str">
            <v>Rsch Asst</v>
          </cell>
        </row>
        <row r="10">
          <cell r="A10" t="str">
            <v>R</v>
          </cell>
          <cell r="B10" t="str">
            <v>Fellow</v>
          </cell>
        </row>
        <row r="11">
          <cell r="A11" t="str">
            <v>N</v>
          </cell>
          <cell r="B11" t="str">
            <v>No Rank</v>
          </cell>
        </row>
        <row r="12">
          <cell r="A12" t="str">
            <v>N1</v>
          </cell>
          <cell r="B12" t="str">
            <v>No Rank</v>
          </cell>
        </row>
        <row r="13">
          <cell r="A13" t="str">
            <v>N2</v>
          </cell>
          <cell r="B13" t="str">
            <v>No Rank</v>
          </cell>
        </row>
        <row r="14">
          <cell r="A14" t="str">
            <v>N3</v>
          </cell>
          <cell r="B14" t="str">
            <v>No Rank</v>
          </cell>
        </row>
        <row r="15">
          <cell r="A15" t="str">
            <v>N4</v>
          </cell>
          <cell r="B15" t="str">
            <v>No Rank</v>
          </cell>
        </row>
        <row r="16">
          <cell r="A16" t="str">
            <v>N5</v>
          </cell>
          <cell r="B16" t="str">
            <v>No Rank</v>
          </cell>
        </row>
        <row r="17">
          <cell r="A17" t="str">
            <v>N6</v>
          </cell>
          <cell r="B17" t="str">
            <v>No Rank</v>
          </cell>
        </row>
        <row r="18">
          <cell r="A18" t="str">
            <v>N7</v>
          </cell>
          <cell r="B18" t="str">
            <v>No Rank</v>
          </cell>
        </row>
      </sheetData>
      <sheetData sheetId="15">
        <row r="1">
          <cell r="A1" t="str">
            <v>ID</v>
          </cell>
          <cell r="B1" t="str">
            <v>LNAME</v>
          </cell>
          <cell r="C1" t="str">
            <v>FNAME</v>
          </cell>
          <cell r="D1" t="str">
            <v>ORGN</v>
          </cell>
          <cell r="E1" t="str">
            <v>JUL/SEP 2% A/B</v>
          </cell>
          <cell r="F1" t="str">
            <v>PROMOTION</v>
          </cell>
          <cell r="G1" t="str">
            <v>RANK MIN ADJ</v>
          </cell>
          <cell r="H1" t="str">
            <v>OTHER INCR</v>
          </cell>
          <cell r="I1" t="str">
            <v>OTHER INCR</v>
          </cell>
          <cell r="J1" t="str">
            <v>JUL/SEP 2006 SALARY RATE</v>
          </cell>
          <cell r="K1" t="str">
            <v>JAN/FEB 1% A/B</v>
          </cell>
          <cell r="L1" t="str">
            <v>OTHER INCR</v>
          </cell>
          <cell r="M1" t="str">
            <v>JAN/FEB 2007 SALARY RATE</v>
          </cell>
        </row>
        <row r="2">
          <cell r="A2">
            <v>900665208</v>
          </cell>
          <cell r="B2" t="str">
            <v>Zachry</v>
          </cell>
          <cell r="C2" t="str">
            <v>Jennifer</v>
          </cell>
          <cell r="D2" t="str">
            <v>DEV Development Office</v>
          </cell>
          <cell r="E2">
            <v>744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37692</v>
          </cell>
          <cell r="K2">
            <v>384</v>
          </cell>
          <cell r="L2">
            <v>0</v>
          </cell>
          <cell r="M2">
            <v>38076</v>
          </cell>
        </row>
        <row r="3">
          <cell r="A3">
            <v>910100236</v>
          </cell>
          <cell r="B3" t="str">
            <v>Sawyer</v>
          </cell>
          <cell r="C3" t="str">
            <v>M</v>
          </cell>
          <cell r="D3" t="str">
            <v>EAS MCECS Dean Maseeh College</v>
          </cell>
          <cell r="E3">
            <v>912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46152</v>
          </cell>
          <cell r="K3">
            <v>468</v>
          </cell>
          <cell r="L3">
            <v>0</v>
          </cell>
          <cell r="M3">
            <v>46620</v>
          </cell>
        </row>
        <row r="4">
          <cell r="A4">
            <v>908143378</v>
          </cell>
          <cell r="B4" t="str">
            <v>Glembotski</v>
          </cell>
          <cell r="C4" t="str">
            <v>Alisa</v>
          </cell>
          <cell r="D4" t="str">
            <v>GSR Graduate Studies Office</v>
          </cell>
          <cell r="E4">
            <v>612</v>
          </cell>
          <cell r="F4">
            <v>0</v>
          </cell>
          <cell r="G4">
            <v>1536</v>
          </cell>
          <cell r="H4">
            <v>0</v>
          </cell>
          <cell r="I4">
            <v>0</v>
          </cell>
          <cell r="J4">
            <v>32736</v>
          </cell>
          <cell r="K4">
            <v>336</v>
          </cell>
          <cell r="L4">
            <v>0</v>
          </cell>
          <cell r="M4">
            <v>33072</v>
          </cell>
        </row>
        <row r="5">
          <cell r="A5">
            <v>942850605</v>
          </cell>
          <cell r="B5" t="str">
            <v>Wakeland</v>
          </cell>
          <cell r="C5" t="str">
            <v>Wayne</v>
          </cell>
          <cell r="D5" t="str">
            <v>SYS Systems Science</v>
          </cell>
          <cell r="E5">
            <v>1593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81162</v>
          </cell>
          <cell r="K5">
            <v>819</v>
          </cell>
          <cell r="L5">
            <v>0</v>
          </cell>
          <cell r="M5">
            <v>81981</v>
          </cell>
        </row>
        <row r="6">
          <cell r="A6">
            <v>922756879</v>
          </cell>
          <cell r="B6" t="str">
            <v>Knott</v>
          </cell>
          <cell r="C6" t="str">
            <v>Blythe</v>
          </cell>
          <cell r="D6" t="str">
            <v>IAF Int'l Affairs Office</v>
          </cell>
          <cell r="E6">
            <v>684</v>
          </cell>
          <cell r="F6">
            <v>0</v>
          </cell>
          <cell r="G6">
            <v>1716</v>
          </cell>
          <cell r="H6">
            <v>0</v>
          </cell>
          <cell r="I6">
            <v>0</v>
          </cell>
          <cell r="J6">
            <v>36576</v>
          </cell>
          <cell r="K6">
            <v>372</v>
          </cell>
          <cell r="L6">
            <v>0</v>
          </cell>
          <cell r="M6">
            <v>36948</v>
          </cell>
        </row>
        <row r="7">
          <cell r="A7">
            <v>917994667</v>
          </cell>
          <cell r="B7" t="str">
            <v>White</v>
          </cell>
          <cell r="C7" t="str">
            <v>Dawn</v>
          </cell>
          <cell r="D7" t="str">
            <v>INT Int'l Student/Faculty Services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59148</v>
          </cell>
          <cell r="K7">
            <v>0</v>
          </cell>
          <cell r="L7">
            <v>0</v>
          </cell>
          <cell r="M7">
            <v>59148</v>
          </cell>
        </row>
        <row r="8">
          <cell r="A8">
            <v>972609053</v>
          </cell>
          <cell r="B8" t="str">
            <v>George</v>
          </cell>
          <cell r="C8" t="str">
            <v>Anne</v>
          </cell>
          <cell r="D8" t="str">
            <v>INT Int'l Student/Faculty Services</v>
          </cell>
          <cell r="E8">
            <v>720</v>
          </cell>
          <cell r="F8">
            <v>0</v>
          </cell>
          <cell r="G8">
            <v>156</v>
          </cell>
          <cell r="H8">
            <v>0</v>
          </cell>
          <cell r="I8">
            <v>0</v>
          </cell>
          <cell r="J8">
            <v>36576</v>
          </cell>
          <cell r="K8">
            <v>372</v>
          </cell>
          <cell r="L8">
            <v>0</v>
          </cell>
          <cell r="M8">
            <v>36948</v>
          </cell>
        </row>
        <row r="9">
          <cell r="A9">
            <v>916996735</v>
          </cell>
          <cell r="B9" t="str">
            <v>McLaughlin</v>
          </cell>
          <cell r="C9" t="str">
            <v>Megan</v>
          </cell>
          <cell r="D9" t="str">
            <v>INT Int'l Student/Faculty Services</v>
          </cell>
          <cell r="E9">
            <v>684</v>
          </cell>
          <cell r="F9">
            <v>0</v>
          </cell>
          <cell r="G9">
            <v>1716</v>
          </cell>
          <cell r="H9">
            <v>0</v>
          </cell>
          <cell r="I9">
            <v>0</v>
          </cell>
          <cell r="J9">
            <v>36576</v>
          </cell>
          <cell r="K9">
            <v>372</v>
          </cell>
          <cell r="L9">
            <v>0</v>
          </cell>
          <cell r="M9">
            <v>36948</v>
          </cell>
        </row>
        <row r="10">
          <cell r="A10">
            <v>910387956</v>
          </cell>
          <cell r="B10" t="str">
            <v>Townley</v>
          </cell>
          <cell r="C10" t="str">
            <v>Jill</v>
          </cell>
          <cell r="D10" t="str">
            <v>INT Int'l Student/Faculty Services</v>
          </cell>
          <cell r="E10">
            <v>804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40692</v>
          </cell>
          <cell r="K10">
            <v>408</v>
          </cell>
          <cell r="L10">
            <v>0</v>
          </cell>
          <cell r="M10">
            <v>41100</v>
          </cell>
        </row>
        <row r="11">
          <cell r="A11">
            <v>912585033</v>
          </cell>
          <cell r="B11" t="str">
            <v>Norquist</v>
          </cell>
          <cell r="C11" t="str">
            <v>Kristen</v>
          </cell>
          <cell r="D11" t="str">
            <v>SAT Saturday Academy-Main</v>
          </cell>
          <cell r="E11">
            <v>708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35712</v>
          </cell>
          <cell r="K11">
            <v>360</v>
          </cell>
          <cell r="L11">
            <v>0</v>
          </cell>
          <cell r="M11">
            <v>36072</v>
          </cell>
        </row>
        <row r="12">
          <cell r="A12">
            <v>990048484</v>
          </cell>
          <cell r="B12" t="str">
            <v>Renfro</v>
          </cell>
          <cell r="C12" t="str">
            <v>Stacy</v>
          </cell>
          <cell r="D12" t="e">
            <v>#N/A</v>
          </cell>
          <cell r="E12">
            <v>600</v>
          </cell>
          <cell r="F12">
            <v>0</v>
          </cell>
          <cell r="G12">
            <v>1416</v>
          </cell>
          <cell r="H12">
            <v>0</v>
          </cell>
          <cell r="I12">
            <v>0</v>
          </cell>
          <cell r="J12">
            <v>32016</v>
          </cell>
          <cell r="K12">
            <v>324</v>
          </cell>
          <cell r="L12">
            <v>0</v>
          </cell>
          <cell r="M12">
            <v>32340</v>
          </cell>
        </row>
        <row r="13">
          <cell r="A13">
            <v>985255341</v>
          </cell>
          <cell r="B13" t="str">
            <v>Morey</v>
          </cell>
          <cell r="C13" t="str">
            <v>Walter</v>
          </cell>
          <cell r="D13" t="e">
            <v>#N/A</v>
          </cell>
          <cell r="E13">
            <v>672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33840</v>
          </cell>
          <cell r="K13">
            <v>348</v>
          </cell>
          <cell r="L13">
            <v>0</v>
          </cell>
          <cell r="M13">
            <v>34188</v>
          </cell>
        </row>
        <row r="14">
          <cell r="A14">
            <v>921604672</v>
          </cell>
          <cell r="B14" t="str">
            <v>Hudson</v>
          </cell>
          <cell r="C14" t="str">
            <v>Sally</v>
          </cell>
          <cell r="D14" t="str">
            <v>CHA Challenge/Link</v>
          </cell>
          <cell r="E14">
            <v>792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40068</v>
          </cell>
          <cell r="K14">
            <v>408</v>
          </cell>
          <cell r="L14">
            <v>0</v>
          </cell>
          <cell r="M14">
            <v>40476</v>
          </cell>
        </row>
        <row r="15">
          <cell r="A15">
            <v>935604934</v>
          </cell>
          <cell r="B15" t="str">
            <v>Larson</v>
          </cell>
          <cell r="C15" t="str">
            <v>Danielle</v>
          </cell>
          <cell r="D15" t="str">
            <v>LAS Dean's Office</v>
          </cell>
          <cell r="E15">
            <v>924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46692</v>
          </cell>
          <cell r="K15">
            <v>468</v>
          </cell>
          <cell r="L15">
            <v>0</v>
          </cell>
          <cell r="M15">
            <v>47160</v>
          </cell>
        </row>
        <row r="16">
          <cell r="A16">
            <v>954192509</v>
          </cell>
          <cell r="B16" t="str">
            <v>Barimo</v>
          </cell>
          <cell r="C16" t="str">
            <v>John</v>
          </cell>
          <cell r="D16" t="str">
            <v>BIO Biology</v>
          </cell>
          <cell r="E16">
            <v>576</v>
          </cell>
          <cell r="F16">
            <v>0</v>
          </cell>
          <cell r="G16">
            <v>1413</v>
          </cell>
          <cell r="H16">
            <v>0</v>
          </cell>
          <cell r="I16">
            <v>0</v>
          </cell>
          <cell r="J16">
            <v>30366</v>
          </cell>
          <cell r="K16">
            <v>306</v>
          </cell>
          <cell r="L16">
            <v>0</v>
          </cell>
          <cell r="M16">
            <v>30672</v>
          </cell>
        </row>
        <row r="17">
          <cell r="A17">
            <v>956926576</v>
          </cell>
          <cell r="B17" t="str">
            <v>Costa</v>
          </cell>
          <cell r="C17" t="str">
            <v>Alexandre</v>
          </cell>
          <cell r="D17" t="str">
            <v>BIO Biology</v>
          </cell>
          <cell r="E17">
            <v>900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45549</v>
          </cell>
          <cell r="K17">
            <v>459</v>
          </cell>
          <cell r="L17">
            <v>0</v>
          </cell>
          <cell r="M17">
            <v>46008</v>
          </cell>
        </row>
        <row r="18">
          <cell r="A18">
            <v>977586260</v>
          </cell>
          <cell r="B18" t="str">
            <v>Dixon</v>
          </cell>
          <cell r="C18" t="str">
            <v>Jennifer</v>
          </cell>
          <cell r="D18" t="e">
            <v>#N/A</v>
          </cell>
          <cell r="E18">
            <v>720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36720</v>
          </cell>
          <cell r="K18">
            <v>372</v>
          </cell>
          <cell r="L18">
            <v>0</v>
          </cell>
          <cell r="M18">
            <v>37092</v>
          </cell>
        </row>
        <row r="19">
          <cell r="A19">
            <v>918354614</v>
          </cell>
          <cell r="B19" t="str">
            <v>O'Quinn</v>
          </cell>
          <cell r="C19" t="str">
            <v>Robin</v>
          </cell>
          <cell r="D19" t="str">
            <v>BIO Biology</v>
          </cell>
          <cell r="E19">
            <v>576</v>
          </cell>
          <cell r="F19">
            <v>0</v>
          </cell>
          <cell r="G19">
            <v>1413</v>
          </cell>
          <cell r="H19">
            <v>0</v>
          </cell>
          <cell r="I19">
            <v>0</v>
          </cell>
          <cell r="J19">
            <v>30366</v>
          </cell>
          <cell r="K19">
            <v>306</v>
          </cell>
          <cell r="L19">
            <v>0</v>
          </cell>
          <cell r="M19">
            <v>30672</v>
          </cell>
        </row>
        <row r="20">
          <cell r="A20">
            <v>941401311</v>
          </cell>
          <cell r="B20" t="str">
            <v>Weasel</v>
          </cell>
          <cell r="C20" t="str">
            <v>Lisa</v>
          </cell>
          <cell r="D20" t="str">
            <v>BIO Biology</v>
          </cell>
          <cell r="E20">
            <v>1062</v>
          </cell>
          <cell r="F20">
            <v>0</v>
          </cell>
          <cell r="G20">
            <v>0</v>
          </cell>
          <cell r="H20">
            <v>20961</v>
          </cell>
          <cell r="I20">
            <v>0</v>
          </cell>
          <cell r="J20">
            <v>75006</v>
          </cell>
          <cell r="K20">
            <v>756</v>
          </cell>
          <cell r="L20">
            <v>0</v>
          </cell>
          <cell r="M20">
            <v>75762</v>
          </cell>
        </row>
        <row r="21">
          <cell r="A21">
            <v>978996019</v>
          </cell>
          <cell r="B21" t="str">
            <v>Alhamadsheh</v>
          </cell>
          <cell r="C21" t="str">
            <v>Mamoun</v>
          </cell>
          <cell r="D21" t="e">
            <v>#N/A</v>
          </cell>
          <cell r="E21">
            <v>576</v>
          </cell>
          <cell r="F21">
            <v>0</v>
          </cell>
          <cell r="G21">
            <v>3069</v>
          </cell>
          <cell r="H21">
            <v>0</v>
          </cell>
          <cell r="I21">
            <v>0</v>
          </cell>
          <cell r="J21">
            <v>32022</v>
          </cell>
          <cell r="K21">
            <v>324</v>
          </cell>
          <cell r="L21">
            <v>0</v>
          </cell>
          <cell r="M21">
            <v>32346</v>
          </cell>
        </row>
        <row r="22">
          <cell r="A22">
            <v>919807340</v>
          </cell>
          <cell r="B22" t="str">
            <v>Florova</v>
          </cell>
          <cell r="C22" t="str">
            <v>Galina</v>
          </cell>
          <cell r="D22" t="str">
            <v>CHE Chemistry</v>
          </cell>
          <cell r="E22">
            <v>882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44892</v>
          </cell>
          <cell r="K22">
            <v>450</v>
          </cell>
          <cell r="L22">
            <v>0</v>
          </cell>
          <cell r="M22">
            <v>45342</v>
          </cell>
        </row>
        <row r="23">
          <cell r="A23">
            <v>916805014</v>
          </cell>
          <cell r="B23" t="str">
            <v>Ghatge</v>
          </cell>
          <cell r="C23" t="str">
            <v>Mohini</v>
          </cell>
          <cell r="D23" t="str">
            <v>CHE Chemistry</v>
          </cell>
          <cell r="E23">
            <v>576</v>
          </cell>
          <cell r="F23">
            <v>0</v>
          </cell>
          <cell r="G23">
            <v>3069</v>
          </cell>
          <cell r="H23">
            <v>0</v>
          </cell>
          <cell r="I23">
            <v>0</v>
          </cell>
          <cell r="J23">
            <v>32022</v>
          </cell>
          <cell r="K23">
            <v>324</v>
          </cell>
          <cell r="L23">
            <v>0</v>
          </cell>
          <cell r="M23">
            <v>32346</v>
          </cell>
        </row>
        <row r="24">
          <cell r="A24">
            <v>941855440</v>
          </cell>
          <cell r="B24" t="str">
            <v>Gupta</v>
          </cell>
          <cell r="C24" t="str">
            <v>Shuchi</v>
          </cell>
          <cell r="D24" t="str">
            <v>CHE Chemistry</v>
          </cell>
          <cell r="E24">
            <v>576</v>
          </cell>
          <cell r="F24">
            <v>0</v>
          </cell>
          <cell r="G24">
            <v>1413</v>
          </cell>
          <cell r="H24">
            <v>0</v>
          </cell>
          <cell r="I24">
            <v>0</v>
          </cell>
          <cell r="J24">
            <v>30366</v>
          </cell>
          <cell r="K24">
            <v>306</v>
          </cell>
          <cell r="L24">
            <v>0</v>
          </cell>
          <cell r="M24">
            <v>30672</v>
          </cell>
        </row>
        <row r="25">
          <cell r="A25">
            <v>971525309</v>
          </cell>
          <cell r="B25" t="str">
            <v>Liu</v>
          </cell>
          <cell r="C25" t="str">
            <v>Li</v>
          </cell>
          <cell r="D25" t="str">
            <v>CHE Chemistry</v>
          </cell>
          <cell r="E25">
            <v>576</v>
          </cell>
          <cell r="F25">
            <v>0</v>
          </cell>
          <cell r="G25">
            <v>1413</v>
          </cell>
          <cell r="H25">
            <v>0</v>
          </cell>
          <cell r="I25">
            <v>0</v>
          </cell>
          <cell r="J25">
            <v>30366</v>
          </cell>
          <cell r="K25">
            <v>306</v>
          </cell>
          <cell r="L25">
            <v>0</v>
          </cell>
          <cell r="M25">
            <v>30672</v>
          </cell>
        </row>
        <row r="26">
          <cell r="A26">
            <v>987066896</v>
          </cell>
          <cell r="B26" t="str">
            <v>Mo</v>
          </cell>
          <cell r="C26" t="str">
            <v>SangJoon</v>
          </cell>
          <cell r="D26" t="e">
            <v>#N/A</v>
          </cell>
          <cell r="E26">
            <v>576</v>
          </cell>
          <cell r="F26">
            <v>0</v>
          </cell>
          <cell r="G26">
            <v>3069</v>
          </cell>
          <cell r="H26">
            <v>0</v>
          </cell>
          <cell r="I26">
            <v>0</v>
          </cell>
          <cell r="J26">
            <v>32022</v>
          </cell>
          <cell r="K26">
            <v>324</v>
          </cell>
          <cell r="L26">
            <v>0</v>
          </cell>
          <cell r="M26">
            <v>32346</v>
          </cell>
        </row>
        <row r="27">
          <cell r="A27">
            <v>910223182</v>
          </cell>
          <cell r="B27" t="str">
            <v>Palaniappan</v>
          </cell>
          <cell r="C27" t="str">
            <v>Nadaraj</v>
          </cell>
          <cell r="D27" t="str">
            <v>CHE Chemistry</v>
          </cell>
          <cell r="E27">
            <v>576</v>
          </cell>
          <cell r="F27">
            <v>0</v>
          </cell>
          <cell r="G27">
            <v>3069</v>
          </cell>
          <cell r="H27">
            <v>0</v>
          </cell>
          <cell r="I27">
            <v>0</v>
          </cell>
          <cell r="J27">
            <v>32022</v>
          </cell>
          <cell r="K27">
            <v>324</v>
          </cell>
          <cell r="L27">
            <v>0</v>
          </cell>
          <cell r="M27">
            <v>32346</v>
          </cell>
        </row>
        <row r="28">
          <cell r="A28">
            <v>912077454</v>
          </cell>
          <cell r="B28" t="str">
            <v>Ahmad</v>
          </cell>
          <cell r="C28" t="str">
            <v>Nazneen</v>
          </cell>
          <cell r="D28" t="str">
            <v>ECN Economics</v>
          </cell>
          <cell r="E28">
            <v>1080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55080</v>
          </cell>
          <cell r="K28">
            <v>558</v>
          </cell>
          <cell r="L28">
            <v>0</v>
          </cell>
          <cell r="M28">
            <v>55638</v>
          </cell>
        </row>
        <row r="29">
          <cell r="A29">
            <v>935825548</v>
          </cell>
          <cell r="B29" t="str">
            <v>Qayum</v>
          </cell>
          <cell r="C29" t="str">
            <v>Abdul</v>
          </cell>
          <cell r="D29" t="str">
            <v>ECN Economics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95013</v>
          </cell>
          <cell r="K29">
            <v>0</v>
          </cell>
          <cell r="L29">
            <v>0</v>
          </cell>
          <cell r="M29">
            <v>95013</v>
          </cell>
        </row>
        <row r="30">
          <cell r="A30">
            <v>982338661</v>
          </cell>
          <cell r="B30" t="str">
            <v>deRivera</v>
          </cell>
          <cell r="C30" t="str">
            <v>Catherine</v>
          </cell>
          <cell r="D30" t="e">
            <v>#N/A</v>
          </cell>
          <cell r="E30">
            <v>900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45900</v>
          </cell>
          <cell r="K30">
            <v>459</v>
          </cell>
          <cell r="L30">
            <v>0</v>
          </cell>
          <cell r="M30">
            <v>46359</v>
          </cell>
        </row>
        <row r="31">
          <cell r="A31">
            <v>922203301</v>
          </cell>
          <cell r="B31" t="str">
            <v>Simkanin</v>
          </cell>
          <cell r="C31" t="str">
            <v>Christina</v>
          </cell>
          <cell r="D31" t="str">
            <v>ESR Environmental Sci PhD</v>
          </cell>
          <cell r="E31">
            <v>732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37272</v>
          </cell>
          <cell r="K31">
            <v>384</v>
          </cell>
          <cell r="L31">
            <v>0</v>
          </cell>
          <cell r="M31">
            <v>37656</v>
          </cell>
        </row>
        <row r="32">
          <cell r="A32">
            <v>977286658</v>
          </cell>
          <cell r="B32" t="str">
            <v>Andrew</v>
          </cell>
          <cell r="C32" t="str">
            <v>Carin</v>
          </cell>
          <cell r="D32" t="str">
            <v>GLG Geology</v>
          </cell>
          <cell r="E32">
            <v>600</v>
          </cell>
          <cell r="F32">
            <v>0</v>
          </cell>
          <cell r="G32">
            <v>2136</v>
          </cell>
          <cell r="H32">
            <v>0</v>
          </cell>
          <cell r="I32">
            <v>0</v>
          </cell>
          <cell r="J32">
            <v>32736</v>
          </cell>
          <cell r="K32">
            <v>336</v>
          </cell>
          <cell r="L32">
            <v>0</v>
          </cell>
          <cell r="M32">
            <v>33072</v>
          </cell>
        </row>
        <row r="33">
          <cell r="A33">
            <v>957423959</v>
          </cell>
          <cell r="B33" t="str">
            <v>Basagic</v>
          </cell>
          <cell r="C33" t="str">
            <v>Hassan</v>
          </cell>
          <cell r="D33" t="str">
            <v>GLG Geology</v>
          </cell>
          <cell r="E33">
            <v>612</v>
          </cell>
          <cell r="F33">
            <v>0</v>
          </cell>
          <cell r="G33">
            <v>1536</v>
          </cell>
          <cell r="H33">
            <v>0</v>
          </cell>
          <cell r="I33">
            <v>0</v>
          </cell>
          <cell r="J33">
            <v>32736</v>
          </cell>
          <cell r="K33">
            <v>336</v>
          </cell>
          <cell r="L33">
            <v>0</v>
          </cell>
          <cell r="M33">
            <v>33072</v>
          </cell>
        </row>
        <row r="34">
          <cell r="A34">
            <v>943038749</v>
          </cell>
          <cell r="B34" t="str">
            <v>Mihaescu</v>
          </cell>
          <cell r="C34" t="str">
            <v>Vasile</v>
          </cell>
          <cell r="D34" t="str">
            <v>ESL Engl as a 2nd Lang</v>
          </cell>
          <cell r="E34">
            <v>612</v>
          </cell>
          <cell r="F34">
            <v>0</v>
          </cell>
          <cell r="G34">
            <v>1536</v>
          </cell>
          <cell r="H34">
            <v>0</v>
          </cell>
          <cell r="I34">
            <v>0</v>
          </cell>
          <cell r="J34">
            <v>32736</v>
          </cell>
          <cell r="K34">
            <v>336</v>
          </cell>
          <cell r="L34">
            <v>0</v>
          </cell>
          <cell r="M34">
            <v>33072</v>
          </cell>
        </row>
        <row r="35">
          <cell r="A35">
            <v>908558300</v>
          </cell>
          <cell r="B35" t="str">
            <v>Nelson</v>
          </cell>
          <cell r="C35" t="str">
            <v>Hal</v>
          </cell>
          <cell r="D35" t="str">
            <v>POL Political Science</v>
          </cell>
          <cell r="E35">
            <v>1032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52272</v>
          </cell>
          <cell r="K35">
            <v>528</v>
          </cell>
          <cell r="L35">
            <v>0</v>
          </cell>
          <cell r="M35">
            <v>52800</v>
          </cell>
        </row>
        <row r="36">
          <cell r="A36">
            <v>975307327</v>
          </cell>
          <cell r="B36" t="str">
            <v>Hammer</v>
          </cell>
          <cell r="C36" t="str">
            <v>Leslie</v>
          </cell>
          <cell r="D36" t="str">
            <v>PSY Psychology</v>
          </cell>
          <cell r="E36">
            <v>1800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91800</v>
          </cell>
          <cell r="K36">
            <v>918</v>
          </cell>
          <cell r="L36">
            <v>0</v>
          </cell>
          <cell r="M36">
            <v>92718</v>
          </cell>
        </row>
        <row r="37">
          <cell r="A37">
            <v>932717762</v>
          </cell>
          <cell r="B37" t="str">
            <v>Smallman</v>
          </cell>
          <cell r="C37" t="str">
            <v>Shawn</v>
          </cell>
          <cell r="D37" t="str">
            <v>OAA VP Office-Undergraduate Studies</v>
          </cell>
          <cell r="E37">
            <v>1125</v>
          </cell>
          <cell r="F37">
            <v>6066</v>
          </cell>
          <cell r="G37">
            <v>0</v>
          </cell>
          <cell r="H37">
            <v>0</v>
          </cell>
          <cell r="I37">
            <v>0</v>
          </cell>
          <cell r="J37">
            <v>63189</v>
          </cell>
          <cell r="K37">
            <v>639</v>
          </cell>
          <cell r="L37">
            <v>0</v>
          </cell>
          <cell r="M37">
            <v>63828</v>
          </cell>
        </row>
        <row r="38">
          <cell r="A38">
            <v>968103243</v>
          </cell>
          <cell r="B38" t="str">
            <v>Reynolds</v>
          </cell>
          <cell r="C38" t="str">
            <v>Candyce</v>
          </cell>
          <cell r="D38" t="str">
            <v>LAS Univ Studies-General Ed</v>
          </cell>
          <cell r="E38">
            <v>1440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73440</v>
          </cell>
          <cell r="K38">
            <v>744</v>
          </cell>
          <cell r="L38">
            <v>0</v>
          </cell>
          <cell r="M38">
            <v>74184</v>
          </cell>
        </row>
        <row r="39">
          <cell r="A39">
            <v>964443431</v>
          </cell>
          <cell r="B39" t="str">
            <v>Petrovic</v>
          </cell>
          <cell r="C39" t="str">
            <v>Milena</v>
          </cell>
          <cell r="D39" t="str">
            <v>CLS Chicano/Latino Studies Program</v>
          </cell>
          <cell r="E39">
            <v>612</v>
          </cell>
          <cell r="F39">
            <v>0</v>
          </cell>
          <cell r="G39">
            <v>1536</v>
          </cell>
          <cell r="H39">
            <v>0</v>
          </cell>
          <cell r="I39">
            <v>0</v>
          </cell>
          <cell r="J39">
            <v>32736</v>
          </cell>
          <cell r="K39">
            <v>336</v>
          </cell>
          <cell r="L39">
            <v>0</v>
          </cell>
          <cell r="M39">
            <v>33072</v>
          </cell>
        </row>
        <row r="40">
          <cell r="A40">
            <v>957873154</v>
          </cell>
          <cell r="B40" t="str">
            <v>Nine</v>
          </cell>
          <cell r="C40" t="str">
            <v>Michael</v>
          </cell>
          <cell r="D40" t="str">
            <v>SSW School of Social Work</v>
          </cell>
          <cell r="E40">
            <v>864</v>
          </cell>
          <cell r="F40">
            <v>0</v>
          </cell>
          <cell r="G40">
            <v>3708</v>
          </cell>
          <cell r="H40">
            <v>0</v>
          </cell>
          <cell r="I40">
            <v>0</v>
          </cell>
          <cell r="J40">
            <v>47580</v>
          </cell>
          <cell r="K40">
            <v>480</v>
          </cell>
          <cell r="L40">
            <v>0</v>
          </cell>
          <cell r="M40">
            <v>48060</v>
          </cell>
        </row>
        <row r="41">
          <cell r="A41">
            <v>912033846</v>
          </cell>
          <cell r="B41" t="str">
            <v>Marshall</v>
          </cell>
          <cell r="C41" t="str">
            <v>Ronald</v>
          </cell>
          <cell r="D41" t="str">
            <v>SBA Master of International Mgmt</v>
          </cell>
          <cell r="E41">
            <v>2076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105384</v>
          </cell>
          <cell r="K41">
            <v>1056</v>
          </cell>
          <cell r="L41">
            <v>0</v>
          </cell>
          <cell r="M41">
            <v>106440</v>
          </cell>
        </row>
        <row r="42">
          <cell r="A42">
            <v>937397488</v>
          </cell>
          <cell r="B42" t="str">
            <v>Taylor</v>
          </cell>
          <cell r="C42" t="str">
            <v>Mary</v>
          </cell>
          <cell r="D42" t="str">
            <v>SBA Master of International Mgmt</v>
          </cell>
          <cell r="E42">
            <v>2232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113244</v>
          </cell>
          <cell r="K42">
            <v>1140</v>
          </cell>
          <cell r="L42">
            <v>0</v>
          </cell>
          <cell r="M42">
            <v>114384</v>
          </cell>
        </row>
        <row r="43">
          <cell r="A43">
            <v>946714962</v>
          </cell>
          <cell r="B43" t="str">
            <v>Mack</v>
          </cell>
          <cell r="C43" t="str">
            <v>Carol</v>
          </cell>
          <cell r="D43" t="str">
            <v>OAA Provosts Office Admin</v>
          </cell>
          <cell r="E43">
            <v>2328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118692</v>
          </cell>
          <cell r="K43">
            <v>1188</v>
          </cell>
          <cell r="L43">
            <v>0</v>
          </cell>
          <cell r="M43">
            <v>119880</v>
          </cell>
        </row>
        <row r="44">
          <cell r="A44">
            <v>988861464</v>
          </cell>
          <cell r="B44" t="str">
            <v>Kemmerer</v>
          </cell>
          <cell r="C44" t="str">
            <v>Lisa</v>
          </cell>
          <cell r="D44" t="e">
            <v>#N/A</v>
          </cell>
          <cell r="E44">
            <v>963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47817</v>
          </cell>
          <cell r="K44">
            <v>0</v>
          </cell>
          <cell r="L44">
            <v>0</v>
          </cell>
          <cell r="M44">
            <v>47817</v>
          </cell>
        </row>
        <row r="45">
          <cell r="A45">
            <v>980228857</v>
          </cell>
          <cell r="B45" t="str">
            <v>Moreno</v>
          </cell>
          <cell r="C45" t="str">
            <v>Regina</v>
          </cell>
          <cell r="D45" t="e">
            <v>#N/A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45000</v>
          </cell>
          <cell r="K45">
            <v>450</v>
          </cell>
          <cell r="L45">
            <v>0</v>
          </cell>
          <cell r="M45">
            <v>45450</v>
          </cell>
        </row>
        <row r="46">
          <cell r="A46">
            <v>949132988</v>
          </cell>
          <cell r="B46" t="str">
            <v>Davis</v>
          </cell>
          <cell r="C46" t="str">
            <v>Sara</v>
          </cell>
          <cell r="D46" t="str">
            <v>EDU C&amp;I Office</v>
          </cell>
          <cell r="E46">
            <v>927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47025</v>
          </cell>
          <cell r="K46">
            <v>477</v>
          </cell>
          <cell r="L46">
            <v>0</v>
          </cell>
          <cell r="M46">
            <v>47502</v>
          </cell>
        </row>
        <row r="47">
          <cell r="A47">
            <v>926369186</v>
          </cell>
          <cell r="B47" t="str">
            <v>Swaim</v>
          </cell>
          <cell r="C47" t="str">
            <v>Deve</v>
          </cell>
          <cell r="D47" t="str">
            <v>EDU C&amp;I Office</v>
          </cell>
          <cell r="E47">
            <v>963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48789</v>
          </cell>
          <cell r="K47">
            <v>495</v>
          </cell>
          <cell r="L47">
            <v>0</v>
          </cell>
          <cell r="M47">
            <v>49284</v>
          </cell>
        </row>
        <row r="48">
          <cell r="A48">
            <v>963322036</v>
          </cell>
          <cell r="B48" t="str">
            <v>Greenfield</v>
          </cell>
          <cell r="C48" t="str">
            <v>William</v>
          </cell>
          <cell r="D48" t="str">
            <v>EDU Policies/Foundations</v>
          </cell>
          <cell r="E48">
            <v>1764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89910</v>
          </cell>
          <cell r="K48">
            <v>900</v>
          </cell>
          <cell r="L48">
            <v>0</v>
          </cell>
          <cell r="M48">
            <v>90810</v>
          </cell>
        </row>
        <row r="49">
          <cell r="A49">
            <v>935375382</v>
          </cell>
          <cell r="B49" t="str">
            <v>Strouse</v>
          </cell>
          <cell r="C49" t="str">
            <v>Joan</v>
          </cell>
          <cell r="D49" t="str">
            <v>EDU Dean's Office</v>
          </cell>
          <cell r="E49">
            <v>1404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71451</v>
          </cell>
          <cell r="K49">
            <v>720</v>
          </cell>
          <cell r="L49">
            <v>0</v>
          </cell>
          <cell r="M49">
            <v>72171</v>
          </cell>
        </row>
        <row r="50">
          <cell r="A50">
            <v>953091279</v>
          </cell>
          <cell r="B50" t="str">
            <v>Gala</v>
          </cell>
          <cell r="C50" t="str">
            <v>Shanta</v>
          </cell>
          <cell r="D50" t="str">
            <v>EAS MCECS Dean Maseeh College</v>
          </cell>
          <cell r="E50">
            <v>864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43872</v>
          </cell>
          <cell r="K50">
            <v>444</v>
          </cell>
          <cell r="L50">
            <v>0</v>
          </cell>
          <cell r="M50">
            <v>44316</v>
          </cell>
        </row>
        <row r="51">
          <cell r="A51">
            <v>909087837</v>
          </cell>
          <cell r="B51" t="str">
            <v>Jendro</v>
          </cell>
          <cell r="C51" t="str">
            <v>John</v>
          </cell>
          <cell r="D51" t="str">
            <v>SCS School Computing Support</v>
          </cell>
          <cell r="E51">
            <v>672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34020</v>
          </cell>
          <cell r="K51">
            <v>348</v>
          </cell>
          <cell r="L51">
            <v>0</v>
          </cell>
          <cell r="M51">
            <v>34368</v>
          </cell>
        </row>
        <row r="52">
          <cell r="A52">
            <v>990048637</v>
          </cell>
          <cell r="B52" t="str">
            <v>Hamlet</v>
          </cell>
          <cell r="C52" t="str">
            <v>Richard</v>
          </cell>
          <cell r="D52" t="e">
            <v>#N/A</v>
          </cell>
          <cell r="E52">
            <v>2250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114606</v>
          </cell>
          <cell r="K52">
            <v>1152</v>
          </cell>
          <cell r="L52">
            <v>0</v>
          </cell>
          <cell r="M52">
            <v>115758</v>
          </cell>
        </row>
        <row r="53">
          <cell r="A53">
            <v>963306816</v>
          </cell>
          <cell r="B53" t="str">
            <v>Soliz</v>
          </cell>
          <cell r="C53" t="str">
            <v>Theresa</v>
          </cell>
          <cell r="D53" t="str">
            <v>XDO Dean's Office</v>
          </cell>
          <cell r="E53">
            <v>780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39780</v>
          </cell>
          <cell r="K53">
            <v>408</v>
          </cell>
          <cell r="L53">
            <v>0</v>
          </cell>
          <cell r="M53">
            <v>40188</v>
          </cell>
        </row>
        <row r="54">
          <cell r="A54">
            <v>906066125</v>
          </cell>
          <cell r="B54" t="str">
            <v>Walsh</v>
          </cell>
          <cell r="C54" t="str">
            <v>Victor</v>
          </cell>
          <cell r="D54" t="str">
            <v>XPD Prof Dev Cntr</v>
          </cell>
          <cell r="E54">
            <v>1476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75132</v>
          </cell>
          <cell r="K54">
            <v>756</v>
          </cell>
          <cell r="L54">
            <v>0</v>
          </cell>
          <cell r="M54">
            <v>75888</v>
          </cell>
        </row>
        <row r="55">
          <cell r="A55">
            <v>960821632</v>
          </cell>
          <cell r="B55" t="str">
            <v>Sestak</v>
          </cell>
          <cell r="C55" t="str">
            <v>Barbara</v>
          </cell>
          <cell r="D55" t="str">
            <v>FPA Dean Fine and Performing Arts</v>
          </cell>
          <cell r="E55">
            <v>2400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122268</v>
          </cell>
          <cell r="K55">
            <v>1224</v>
          </cell>
          <cell r="L55">
            <v>0</v>
          </cell>
          <cell r="M55">
            <v>123492</v>
          </cell>
        </row>
        <row r="56">
          <cell r="A56">
            <v>912183975</v>
          </cell>
          <cell r="B56" t="str">
            <v>Browne</v>
          </cell>
          <cell r="C56" t="str">
            <v>Bruce</v>
          </cell>
          <cell r="D56" t="str">
            <v>MUS Music Office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73098</v>
          </cell>
          <cell r="K56">
            <v>0</v>
          </cell>
          <cell r="L56">
            <v>0</v>
          </cell>
          <cell r="M56">
            <v>73098</v>
          </cell>
        </row>
        <row r="57">
          <cell r="A57">
            <v>970108454</v>
          </cell>
          <cell r="B57" t="str">
            <v>Newton</v>
          </cell>
          <cell r="C57" t="str">
            <v>Jonathan</v>
          </cell>
          <cell r="D57" t="str">
            <v>MUS Music Office</v>
          </cell>
          <cell r="E57">
            <v>792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40176</v>
          </cell>
          <cell r="K57">
            <v>405</v>
          </cell>
          <cell r="L57">
            <v>0</v>
          </cell>
          <cell r="M57">
            <v>40581</v>
          </cell>
        </row>
        <row r="58">
          <cell r="A58">
            <v>931108897</v>
          </cell>
          <cell r="B58" t="str">
            <v>Lara</v>
          </cell>
          <cell r="C58" t="str">
            <v>Marisa</v>
          </cell>
          <cell r="D58" t="str">
            <v>CMP Software Engineering Rsch Ctr</v>
          </cell>
          <cell r="E58">
            <v>600</v>
          </cell>
          <cell r="F58">
            <v>0</v>
          </cell>
          <cell r="G58">
            <v>1416</v>
          </cell>
          <cell r="H58">
            <v>0</v>
          </cell>
          <cell r="I58">
            <v>0</v>
          </cell>
          <cell r="J58">
            <v>32016</v>
          </cell>
          <cell r="K58">
            <v>324</v>
          </cell>
          <cell r="L58">
            <v>0</v>
          </cell>
          <cell r="M58">
            <v>32340</v>
          </cell>
        </row>
        <row r="59">
          <cell r="A59">
            <v>910408386</v>
          </cell>
          <cell r="B59" t="str">
            <v>Baccar</v>
          </cell>
          <cell r="C59" t="str">
            <v>Cynthia</v>
          </cell>
          <cell r="D59" t="str">
            <v>ADM Admissions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68340</v>
          </cell>
          <cell r="K59">
            <v>684</v>
          </cell>
          <cell r="L59">
            <v>0</v>
          </cell>
          <cell r="M59">
            <v>69024</v>
          </cell>
        </row>
        <row r="60">
          <cell r="A60">
            <v>951556956</v>
          </cell>
          <cell r="B60" t="str">
            <v>Nixon</v>
          </cell>
          <cell r="C60" t="str">
            <v>Nicolle</v>
          </cell>
          <cell r="D60" t="str">
            <v>REG Registration &amp; Records</v>
          </cell>
          <cell r="E60">
            <v>600</v>
          </cell>
          <cell r="F60">
            <v>0</v>
          </cell>
          <cell r="G60">
            <v>1500</v>
          </cell>
          <cell r="H60">
            <v>0</v>
          </cell>
          <cell r="I60">
            <v>0</v>
          </cell>
          <cell r="J60">
            <v>32016</v>
          </cell>
          <cell r="K60">
            <v>324</v>
          </cell>
          <cell r="L60">
            <v>0</v>
          </cell>
          <cell r="M60">
            <v>32340</v>
          </cell>
        </row>
        <row r="61">
          <cell r="A61">
            <v>969317610</v>
          </cell>
          <cell r="B61" t="str">
            <v>McGhee</v>
          </cell>
          <cell r="C61" t="str">
            <v>Kenneth</v>
          </cell>
          <cell r="D61" t="str">
            <v>FAO Financial Aid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71304</v>
          </cell>
          <cell r="K61">
            <v>0</v>
          </cell>
          <cell r="L61">
            <v>0</v>
          </cell>
          <cell r="M61">
            <v>71304</v>
          </cell>
        </row>
        <row r="62">
          <cell r="A62">
            <v>912586491</v>
          </cell>
          <cell r="B62" t="str">
            <v>Wessel</v>
          </cell>
          <cell r="C62" t="str">
            <v>Benjamin</v>
          </cell>
          <cell r="D62" t="str">
            <v>FAO Financial Aid</v>
          </cell>
          <cell r="E62">
            <v>648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32688</v>
          </cell>
          <cell r="K62">
            <v>336</v>
          </cell>
          <cell r="L62">
            <v>0</v>
          </cell>
          <cell r="M62">
            <v>33024</v>
          </cell>
        </row>
        <row r="63">
          <cell r="A63">
            <v>978994623</v>
          </cell>
          <cell r="B63" t="str">
            <v>Broderick-Sanchez</v>
          </cell>
          <cell r="C63" t="str">
            <v>Carolina</v>
          </cell>
          <cell r="D63" t="e">
            <v>#N/A</v>
          </cell>
          <cell r="E63">
            <v>624</v>
          </cell>
          <cell r="F63">
            <v>0</v>
          </cell>
          <cell r="G63">
            <v>384</v>
          </cell>
          <cell r="H63">
            <v>0</v>
          </cell>
          <cell r="I63">
            <v>0</v>
          </cell>
          <cell r="J63">
            <v>32016</v>
          </cell>
          <cell r="K63">
            <v>324</v>
          </cell>
          <cell r="L63">
            <v>0</v>
          </cell>
          <cell r="M63">
            <v>32340</v>
          </cell>
        </row>
        <row r="64">
          <cell r="A64">
            <v>917183893</v>
          </cell>
          <cell r="B64" t="str">
            <v>Frazer</v>
          </cell>
          <cell r="C64" t="str">
            <v>David</v>
          </cell>
          <cell r="D64" t="str">
            <v>EEP Ed Equity Office</v>
          </cell>
          <cell r="E64">
            <v>696</v>
          </cell>
          <cell r="F64">
            <v>0</v>
          </cell>
          <cell r="G64">
            <v>1380</v>
          </cell>
          <cell r="H64">
            <v>0</v>
          </cell>
          <cell r="I64">
            <v>0</v>
          </cell>
          <cell r="J64">
            <v>36576</v>
          </cell>
          <cell r="K64">
            <v>372</v>
          </cell>
          <cell r="L64">
            <v>0</v>
          </cell>
          <cell r="M64">
            <v>36948</v>
          </cell>
        </row>
        <row r="65">
          <cell r="A65">
            <v>983197563</v>
          </cell>
          <cell r="B65" t="str">
            <v>Kelley, Jr</v>
          </cell>
          <cell r="C65" t="str">
            <v>Darryl</v>
          </cell>
          <cell r="D65" t="e">
            <v>#N/A</v>
          </cell>
          <cell r="E65">
            <v>624</v>
          </cell>
          <cell r="F65">
            <v>0</v>
          </cell>
          <cell r="G65">
            <v>384</v>
          </cell>
          <cell r="H65">
            <v>0</v>
          </cell>
          <cell r="I65">
            <v>0</v>
          </cell>
          <cell r="J65">
            <v>32016</v>
          </cell>
          <cell r="K65">
            <v>324</v>
          </cell>
          <cell r="L65">
            <v>0</v>
          </cell>
          <cell r="M65">
            <v>32340</v>
          </cell>
        </row>
        <row r="66">
          <cell r="A66">
            <v>974143140</v>
          </cell>
          <cell r="B66" t="str">
            <v>Sanchez</v>
          </cell>
          <cell r="C66" t="str">
            <v>Virginia</v>
          </cell>
          <cell r="D66" t="str">
            <v>EEP Ed Equity Office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43284</v>
          </cell>
          <cell r="K66">
            <v>444</v>
          </cell>
          <cell r="L66">
            <v>0</v>
          </cell>
          <cell r="M66">
            <v>43728</v>
          </cell>
        </row>
        <row r="67">
          <cell r="A67">
            <v>987519650</v>
          </cell>
          <cell r="B67" t="str">
            <v>Bernstine</v>
          </cell>
          <cell r="C67" t="str">
            <v>Justin</v>
          </cell>
          <cell r="D67" t="e">
            <v>#N/A</v>
          </cell>
          <cell r="E67">
            <v>696</v>
          </cell>
          <cell r="F67">
            <v>0</v>
          </cell>
          <cell r="G67">
            <v>1380</v>
          </cell>
          <cell r="H67">
            <v>0</v>
          </cell>
          <cell r="I67">
            <v>0</v>
          </cell>
          <cell r="J67">
            <v>36576</v>
          </cell>
          <cell r="K67">
            <v>372</v>
          </cell>
          <cell r="L67">
            <v>0</v>
          </cell>
          <cell r="M67">
            <v>36948</v>
          </cell>
        </row>
        <row r="68">
          <cell r="A68">
            <v>916649185</v>
          </cell>
          <cell r="B68" t="str">
            <v>Watson</v>
          </cell>
          <cell r="C68" t="str">
            <v>Shannon</v>
          </cell>
          <cell r="D68" t="str">
            <v>SDO Student Activities Office</v>
          </cell>
          <cell r="E68">
            <v>744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37752</v>
          </cell>
          <cell r="K68">
            <v>384</v>
          </cell>
          <cell r="L68">
            <v>0</v>
          </cell>
          <cell r="M68">
            <v>38136</v>
          </cell>
        </row>
        <row r="69">
          <cell r="A69">
            <v>974315375</v>
          </cell>
          <cell r="B69" t="str">
            <v>Collins</v>
          </cell>
          <cell r="C69" t="str">
            <v>Mary</v>
          </cell>
          <cell r="D69" t="str">
            <v>CAP Couns &amp; Psych Svc Office</v>
          </cell>
          <cell r="E69">
            <v>1668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84636</v>
          </cell>
          <cell r="K69">
            <v>852</v>
          </cell>
          <cell r="L69">
            <v>0</v>
          </cell>
          <cell r="M69">
            <v>85488</v>
          </cell>
        </row>
        <row r="70">
          <cell r="A70">
            <v>918773705</v>
          </cell>
          <cell r="B70" t="str">
            <v>Elles</v>
          </cell>
          <cell r="C70" t="str">
            <v>Edward</v>
          </cell>
          <cell r="D70" t="str">
            <v>CAP Couns &amp; Psych Svc Office</v>
          </cell>
          <cell r="E70">
            <v>792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40260</v>
          </cell>
          <cell r="K70">
            <v>408</v>
          </cell>
          <cell r="L70">
            <v>0</v>
          </cell>
          <cell r="M70">
            <v>40668</v>
          </cell>
        </row>
        <row r="71">
          <cell r="A71">
            <v>983484773</v>
          </cell>
          <cell r="B71" t="str">
            <v>Riedlinger</v>
          </cell>
          <cell r="C71" t="str">
            <v>Carla</v>
          </cell>
          <cell r="D71" t="e">
            <v>#N/A</v>
          </cell>
          <cell r="E71">
            <v>972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49152</v>
          </cell>
          <cell r="K71">
            <v>492</v>
          </cell>
          <cell r="L71">
            <v>0</v>
          </cell>
          <cell r="M71">
            <v>49644</v>
          </cell>
        </row>
        <row r="72">
          <cell r="A72">
            <v>962929753</v>
          </cell>
          <cell r="B72" t="str">
            <v>Smith</v>
          </cell>
          <cell r="C72" t="str">
            <v>Diane</v>
          </cell>
          <cell r="D72" t="str">
            <v>CAP Couns &amp; Psych Svc Office</v>
          </cell>
          <cell r="E72">
            <v>792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40176</v>
          </cell>
          <cell r="K72">
            <v>408</v>
          </cell>
          <cell r="L72">
            <v>0</v>
          </cell>
          <cell r="M72">
            <v>40584</v>
          </cell>
        </row>
        <row r="73">
          <cell r="A73">
            <v>956255791</v>
          </cell>
          <cell r="B73" t="str">
            <v>Clancy</v>
          </cell>
          <cell r="C73" t="str">
            <v>Joanne</v>
          </cell>
          <cell r="D73" t="str">
            <v>HRC Human Resource Center</v>
          </cell>
          <cell r="E73">
            <v>1068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54072</v>
          </cell>
          <cell r="K73">
            <v>552</v>
          </cell>
          <cell r="L73">
            <v>0</v>
          </cell>
          <cell r="M73">
            <v>54624</v>
          </cell>
        </row>
        <row r="74">
          <cell r="A74">
            <v>919772947</v>
          </cell>
          <cell r="B74" t="str">
            <v>Hall</v>
          </cell>
          <cell r="C74" t="str">
            <v>Kristy</v>
          </cell>
          <cell r="D74" t="str">
            <v>CEN Civil Engineering Office</v>
          </cell>
          <cell r="E74">
            <v>636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31980</v>
          </cell>
          <cell r="K74">
            <v>324</v>
          </cell>
          <cell r="L74">
            <v>0</v>
          </cell>
          <cell r="M74">
            <v>32304</v>
          </cell>
        </row>
        <row r="75">
          <cell r="A75">
            <v>927885203</v>
          </cell>
          <cell r="B75" t="str">
            <v>Han-Mar</v>
          </cell>
          <cell r="C75" t="str">
            <v>Vui</v>
          </cell>
          <cell r="D75" t="str">
            <v>HRC Human Resource Center</v>
          </cell>
          <cell r="E75">
            <v>756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38028</v>
          </cell>
          <cell r="K75">
            <v>384</v>
          </cell>
          <cell r="L75">
            <v>0</v>
          </cell>
          <cell r="M75">
            <v>38412</v>
          </cell>
        </row>
        <row r="76">
          <cell r="A76">
            <v>935332350</v>
          </cell>
          <cell r="B76" t="str">
            <v>Smith</v>
          </cell>
          <cell r="C76" t="str">
            <v>Kristin</v>
          </cell>
          <cell r="D76" t="str">
            <v>HRC Human Resource Center</v>
          </cell>
          <cell r="E76">
            <v>888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44892</v>
          </cell>
          <cell r="K76">
            <v>456</v>
          </cell>
          <cell r="L76">
            <v>0</v>
          </cell>
          <cell r="M76">
            <v>45348</v>
          </cell>
        </row>
        <row r="77">
          <cell r="A77">
            <v>964769118</v>
          </cell>
          <cell r="B77" t="str">
            <v>Weeks</v>
          </cell>
          <cell r="C77" t="str">
            <v>Ellen</v>
          </cell>
          <cell r="D77" t="str">
            <v>TEC Off of Information Technologies</v>
          </cell>
          <cell r="E77">
            <v>1296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65928</v>
          </cell>
          <cell r="K77">
            <v>660</v>
          </cell>
          <cell r="L77">
            <v>0</v>
          </cell>
          <cell r="M77">
            <v>66588</v>
          </cell>
        </row>
        <row r="78">
          <cell r="A78">
            <v>960577791</v>
          </cell>
          <cell r="B78" t="str">
            <v>Alcalde</v>
          </cell>
          <cell r="C78" t="str">
            <v>Vincent</v>
          </cell>
          <cell r="D78" t="str">
            <v>ATH M Football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32004</v>
          </cell>
          <cell r="K78">
            <v>0</v>
          </cell>
          <cell r="L78">
            <v>0</v>
          </cell>
          <cell r="M78">
            <v>32004</v>
          </cell>
        </row>
        <row r="79">
          <cell r="A79">
            <v>968548991</v>
          </cell>
          <cell r="B79" t="str">
            <v>Walsh</v>
          </cell>
          <cell r="C79" t="str">
            <v>Timothy</v>
          </cell>
          <cell r="D79" t="str">
            <v>ATH M Football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128964</v>
          </cell>
          <cell r="K79">
            <v>0</v>
          </cell>
          <cell r="L79">
            <v>0</v>
          </cell>
          <cell r="M79">
            <v>128964</v>
          </cell>
        </row>
        <row r="80">
          <cell r="A80">
            <v>949689319</v>
          </cell>
          <cell r="B80" t="str">
            <v>McBride</v>
          </cell>
          <cell r="C80" t="str">
            <v>Francis</v>
          </cell>
          <cell r="D80" t="str">
            <v>FAP Arch Engineer &amp; Plant Operation</v>
          </cell>
          <cell r="E80">
            <v>1404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71208</v>
          </cell>
          <cell r="K80">
            <v>720</v>
          </cell>
          <cell r="L80">
            <v>0</v>
          </cell>
          <cell r="M80">
            <v>71928</v>
          </cell>
        </row>
        <row r="81">
          <cell r="A81">
            <v>978327218</v>
          </cell>
          <cell r="B81" t="str">
            <v>Welnick</v>
          </cell>
          <cell r="C81" t="str">
            <v>Jennifer</v>
          </cell>
          <cell r="D81" t="e">
            <v>#N/A</v>
          </cell>
          <cell r="E81">
            <v>684</v>
          </cell>
          <cell r="F81">
            <v>0</v>
          </cell>
          <cell r="G81">
            <v>1716</v>
          </cell>
          <cell r="H81">
            <v>0</v>
          </cell>
          <cell r="I81">
            <v>0</v>
          </cell>
          <cell r="J81">
            <v>36576</v>
          </cell>
          <cell r="K81">
            <v>372</v>
          </cell>
          <cell r="L81">
            <v>0</v>
          </cell>
          <cell r="M81">
            <v>36948</v>
          </cell>
        </row>
        <row r="82">
          <cell r="A82">
            <v>938242354</v>
          </cell>
          <cell r="B82" t="str">
            <v>Tendick</v>
          </cell>
          <cell r="C82" t="str">
            <v>Ashley</v>
          </cell>
          <cell r="D82" t="str">
            <v>RES Residence Life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25452</v>
          </cell>
          <cell r="K82">
            <v>0</v>
          </cell>
          <cell r="L82">
            <v>0</v>
          </cell>
          <cell r="M82">
            <v>25452</v>
          </cell>
        </row>
        <row r="83">
          <cell r="A83">
            <v>936936802</v>
          </cell>
          <cell r="B83" t="str">
            <v>Martin</v>
          </cell>
          <cell r="C83" t="str">
            <v>Carol</v>
          </cell>
          <cell r="D83" t="str">
            <v>AUX SMC Office</v>
          </cell>
          <cell r="E83">
            <v>744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37584</v>
          </cell>
          <cell r="K83">
            <v>384</v>
          </cell>
          <cell r="L83">
            <v>0</v>
          </cell>
          <cell r="M83">
            <v>37968</v>
          </cell>
        </row>
        <row r="87">
          <cell r="A87">
            <v>970403785</v>
          </cell>
          <cell r="B87" t="str">
            <v>Uris</v>
          </cell>
          <cell r="C87" t="str">
            <v>Joseph</v>
          </cell>
          <cell r="D87" t="str">
            <v>HST History Department</v>
          </cell>
          <cell r="E87">
            <v>1350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68607</v>
          </cell>
          <cell r="K87">
            <v>693</v>
          </cell>
          <cell r="L87">
            <v>0</v>
          </cell>
          <cell r="M87">
            <v>69300</v>
          </cell>
        </row>
        <row r="88">
          <cell r="A88">
            <v>977573649</v>
          </cell>
          <cell r="B88" t="str">
            <v>Corrigan</v>
          </cell>
          <cell r="C88" t="str">
            <v>Thomas</v>
          </cell>
          <cell r="D88" t="str">
            <v>EAS MCECS Dean Maseeh College</v>
          </cell>
          <cell r="E88">
            <v>1440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73008</v>
          </cell>
          <cell r="K88">
            <v>732</v>
          </cell>
          <cell r="L88">
            <v>0</v>
          </cell>
          <cell r="M88">
            <v>73740</v>
          </cell>
        </row>
        <row r="89">
          <cell r="A89">
            <v>923728826</v>
          </cell>
          <cell r="B89" t="str">
            <v>Crawshaw</v>
          </cell>
          <cell r="C89" t="str">
            <v>Larry</v>
          </cell>
          <cell r="D89" t="e">
            <v>#N/A</v>
          </cell>
          <cell r="E89">
            <v>1575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80253</v>
          </cell>
          <cell r="K89">
            <v>810</v>
          </cell>
          <cell r="L89">
            <v>0</v>
          </cell>
          <cell r="M89">
            <v>81063</v>
          </cell>
        </row>
        <row r="90">
          <cell r="A90">
            <v>961818332</v>
          </cell>
          <cell r="B90" t="str">
            <v>Shainsky</v>
          </cell>
          <cell r="C90" t="str">
            <v>Lauri</v>
          </cell>
          <cell r="D90" t="str">
            <v>SEC Science Ed Center</v>
          </cell>
          <cell r="E90">
            <v>711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35874</v>
          </cell>
          <cell r="K90">
            <v>360</v>
          </cell>
          <cell r="L90">
            <v>0</v>
          </cell>
          <cell r="M90">
            <v>36234</v>
          </cell>
        </row>
        <row r="91">
          <cell r="A91">
            <v>919392353</v>
          </cell>
          <cell r="B91" t="str">
            <v>O'Brien</v>
          </cell>
          <cell r="C91" t="str">
            <v>Robert</v>
          </cell>
          <cell r="D91" t="str">
            <v>CHE Chemistry</v>
          </cell>
          <cell r="E91">
            <v>1719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87336</v>
          </cell>
          <cell r="K91">
            <v>882</v>
          </cell>
          <cell r="L91">
            <v>0</v>
          </cell>
          <cell r="M91">
            <v>88218</v>
          </cell>
        </row>
        <row r="92">
          <cell r="A92">
            <v>907789896</v>
          </cell>
          <cell r="B92" t="str">
            <v>Atkinson</v>
          </cell>
          <cell r="C92" t="str">
            <v>Patricia</v>
          </cell>
          <cell r="D92" t="str">
            <v>ECN Economics</v>
          </cell>
          <cell r="E92">
            <v>648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32715</v>
          </cell>
          <cell r="K92">
            <v>333</v>
          </cell>
          <cell r="L92">
            <v>0</v>
          </cell>
          <cell r="M92">
            <v>33048</v>
          </cell>
        </row>
        <row r="93">
          <cell r="A93">
            <v>913079424</v>
          </cell>
          <cell r="B93" t="str">
            <v>Tyree</v>
          </cell>
          <cell r="C93" t="str">
            <v>Donald</v>
          </cell>
          <cell r="D93" t="str">
            <v>ENG English Dept Office</v>
          </cell>
          <cell r="E93">
            <v>1215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61830</v>
          </cell>
          <cell r="K93">
            <v>621</v>
          </cell>
          <cell r="L93">
            <v>0</v>
          </cell>
          <cell r="M93">
            <v>62451</v>
          </cell>
        </row>
        <row r="94">
          <cell r="A94">
            <v>932830054</v>
          </cell>
          <cell r="B94" t="str">
            <v>Cabello</v>
          </cell>
          <cell r="C94" t="str">
            <v>George</v>
          </cell>
          <cell r="D94" t="str">
            <v>FLL Foreign Languages</v>
          </cell>
          <cell r="E94">
            <v>1215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61830</v>
          </cell>
          <cell r="K94">
            <v>621</v>
          </cell>
          <cell r="L94">
            <v>0</v>
          </cell>
          <cell r="M94">
            <v>62451</v>
          </cell>
        </row>
        <row r="95">
          <cell r="A95">
            <v>988981480</v>
          </cell>
          <cell r="B95" t="str">
            <v>Fisher</v>
          </cell>
          <cell r="C95" t="str">
            <v>Claudine</v>
          </cell>
          <cell r="D95" t="e">
            <v>#N/A</v>
          </cell>
          <cell r="E95">
            <v>1215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61839</v>
          </cell>
          <cell r="K95">
            <v>621</v>
          </cell>
          <cell r="L95">
            <v>0</v>
          </cell>
          <cell r="M95">
            <v>62460</v>
          </cell>
        </row>
        <row r="96">
          <cell r="A96">
            <v>954378455</v>
          </cell>
          <cell r="B96" t="str">
            <v>Waruhiu</v>
          </cell>
          <cell r="C96" t="str">
            <v>Josphat</v>
          </cell>
          <cell r="D96" t="str">
            <v>FLL Foreign Languages</v>
          </cell>
          <cell r="E96">
            <v>612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30861</v>
          </cell>
          <cell r="K96">
            <v>315</v>
          </cell>
          <cell r="L96">
            <v>0</v>
          </cell>
          <cell r="M96">
            <v>31176</v>
          </cell>
        </row>
        <row r="97">
          <cell r="A97">
            <v>927652926</v>
          </cell>
          <cell r="B97" t="str">
            <v>Cowal</v>
          </cell>
          <cell r="C97" t="str">
            <v>Janet</v>
          </cell>
          <cell r="D97" t="str">
            <v>LIN Linguistics Office</v>
          </cell>
          <cell r="E97">
            <v>585</v>
          </cell>
          <cell r="F97">
            <v>0</v>
          </cell>
          <cell r="G97">
            <v>531</v>
          </cell>
          <cell r="H97">
            <v>0</v>
          </cell>
          <cell r="I97">
            <v>0</v>
          </cell>
          <cell r="J97">
            <v>30366</v>
          </cell>
          <cell r="K97">
            <v>306</v>
          </cell>
          <cell r="L97">
            <v>0</v>
          </cell>
          <cell r="M97">
            <v>30672</v>
          </cell>
        </row>
        <row r="98">
          <cell r="A98">
            <v>942462040</v>
          </cell>
          <cell r="B98" t="str">
            <v>Canton-Perez</v>
          </cell>
          <cell r="C98" t="str">
            <v>Tori</v>
          </cell>
          <cell r="D98" t="str">
            <v>ESL Engl as a 2nd Lang</v>
          </cell>
          <cell r="E98">
            <v>585</v>
          </cell>
          <cell r="F98">
            <v>0</v>
          </cell>
          <cell r="G98">
            <v>531</v>
          </cell>
          <cell r="H98">
            <v>0</v>
          </cell>
          <cell r="I98">
            <v>0</v>
          </cell>
          <cell r="J98">
            <v>30366</v>
          </cell>
          <cell r="K98">
            <v>306</v>
          </cell>
          <cell r="L98">
            <v>0</v>
          </cell>
          <cell r="M98">
            <v>30672</v>
          </cell>
        </row>
        <row r="99">
          <cell r="A99">
            <v>980862422</v>
          </cell>
          <cell r="B99" t="str">
            <v>Carver</v>
          </cell>
          <cell r="C99" t="str">
            <v>Netta</v>
          </cell>
          <cell r="D99" t="e">
            <v>#N/A</v>
          </cell>
          <cell r="E99">
            <v>585</v>
          </cell>
          <cell r="F99">
            <v>0</v>
          </cell>
          <cell r="G99">
            <v>531</v>
          </cell>
          <cell r="H99">
            <v>0</v>
          </cell>
          <cell r="I99">
            <v>0</v>
          </cell>
          <cell r="J99">
            <v>30366</v>
          </cell>
          <cell r="K99">
            <v>306</v>
          </cell>
          <cell r="L99">
            <v>0</v>
          </cell>
          <cell r="M99">
            <v>30672</v>
          </cell>
        </row>
        <row r="100">
          <cell r="A100">
            <v>986870109</v>
          </cell>
          <cell r="B100" t="str">
            <v>Halloran</v>
          </cell>
          <cell r="C100" t="str">
            <v>Nathaniel</v>
          </cell>
          <cell r="D100" t="e">
            <v>#N/A</v>
          </cell>
          <cell r="E100">
            <v>585</v>
          </cell>
          <cell r="F100">
            <v>0</v>
          </cell>
          <cell r="G100">
            <v>531</v>
          </cell>
          <cell r="H100">
            <v>0</v>
          </cell>
          <cell r="I100">
            <v>0</v>
          </cell>
          <cell r="J100">
            <v>30366</v>
          </cell>
          <cell r="K100">
            <v>306</v>
          </cell>
          <cell r="L100">
            <v>0</v>
          </cell>
          <cell r="M100">
            <v>30672</v>
          </cell>
        </row>
        <row r="101">
          <cell r="A101">
            <v>904265171</v>
          </cell>
          <cell r="B101" t="str">
            <v>Haun</v>
          </cell>
          <cell r="C101" t="str">
            <v>Julie</v>
          </cell>
          <cell r="D101" t="str">
            <v>ESL Engl as a 2nd Lang</v>
          </cell>
          <cell r="E101">
            <v>585</v>
          </cell>
          <cell r="F101">
            <v>0</v>
          </cell>
          <cell r="G101">
            <v>531</v>
          </cell>
          <cell r="H101">
            <v>0</v>
          </cell>
          <cell r="I101">
            <v>0</v>
          </cell>
          <cell r="J101">
            <v>30366</v>
          </cell>
          <cell r="K101">
            <v>306</v>
          </cell>
          <cell r="L101">
            <v>0</v>
          </cell>
          <cell r="M101">
            <v>30672</v>
          </cell>
        </row>
        <row r="102">
          <cell r="A102">
            <v>977467220</v>
          </cell>
          <cell r="B102" t="str">
            <v>Kaye</v>
          </cell>
          <cell r="C102" t="str">
            <v>Allison</v>
          </cell>
          <cell r="D102" t="str">
            <v>ESL Engl as a 2nd Lang</v>
          </cell>
          <cell r="E102">
            <v>585</v>
          </cell>
          <cell r="F102">
            <v>0</v>
          </cell>
          <cell r="G102">
            <v>531</v>
          </cell>
          <cell r="H102">
            <v>0</v>
          </cell>
          <cell r="I102">
            <v>0</v>
          </cell>
          <cell r="J102">
            <v>30366</v>
          </cell>
          <cell r="K102">
            <v>306</v>
          </cell>
          <cell r="L102">
            <v>0</v>
          </cell>
          <cell r="M102">
            <v>30672</v>
          </cell>
        </row>
        <row r="103">
          <cell r="A103">
            <v>940332790</v>
          </cell>
          <cell r="B103" t="str">
            <v>Ota</v>
          </cell>
          <cell r="C103" t="str">
            <v>Akiko</v>
          </cell>
          <cell r="D103" t="e">
            <v>#N/A</v>
          </cell>
          <cell r="E103">
            <v>585</v>
          </cell>
          <cell r="F103">
            <v>0</v>
          </cell>
          <cell r="G103">
            <v>531</v>
          </cell>
          <cell r="H103">
            <v>0</v>
          </cell>
          <cell r="I103">
            <v>0</v>
          </cell>
          <cell r="J103">
            <v>30366</v>
          </cell>
          <cell r="K103">
            <v>306</v>
          </cell>
          <cell r="L103">
            <v>0</v>
          </cell>
          <cell r="M103">
            <v>30672</v>
          </cell>
        </row>
        <row r="104">
          <cell r="A104">
            <v>953604053</v>
          </cell>
          <cell r="B104" t="str">
            <v>Fish</v>
          </cell>
          <cell r="C104" t="str">
            <v>Daniel</v>
          </cell>
          <cell r="D104" t="str">
            <v>MTH Math Office</v>
          </cell>
          <cell r="E104">
            <v>576</v>
          </cell>
          <cell r="F104">
            <v>0</v>
          </cell>
          <cell r="G104">
            <v>1413</v>
          </cell>
          <cell r="H104">
            <v>0</v>
          </cell>
          <cell r="I104">
            <v>0</v>
          </cell>
          <cell r="J104">
            <v>30366</v>
          </cell>
          <cell r="K104">
            <v>306</v>
          </cell>
          <cell r="L104">
            <v>0</v>
          </cell>
          <cell r="M104">
            <v>30672</v>
          </cell>
        </row>
        <row r="105">
          <cell r="A105">
            <v>983234946</v>
          </cell>
          <cell r="B105" t="str">
            <v>Shaughnessy</v>
          </cell>
          <cell r="C105" t="str">
            <v>J</v>
          </cell>
          <cell r="D105" t="e">
            <v>#N/A</v>
          </cell>
          <cell r="E105">
            <v>1512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77094</v>
          </cell>
          <cell r="K105">
            <v>774</v>
          </cell>
          <cell r="L105">
            <v>0</v>
          </cell>
          <cell r="M105">
            <v>77868</v>
          </cell>
        </row>
        <row r="106">
          <cell r="A106">
            <v>959118504</v>
          </cell>
          <cell r="B106" t="str">
            <v>Gillis</v>
          </cell>
          <cell r="C106" t="str">
            <v>Robert</v>
          </cell>
          <cell r="D106" t="str">
            <v>PHL Philosophy Department</v>
          </cell>
          <cell r="E106">
            <v>720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36612</v>
          </cell>
          <cell r="K106">
            <v>369</v>
          </cell>
          <cell r="L106">
            <v>0</v>
          </cell>
          <cell r="M106">
            <v>36981</v>
          </cell>
        </row>
        <row r="107">
          <cell r="A107">
            <v>934289902</v>
          </cell>
          <cell r="B107" t="str">
            <v>Naderi</v>
          </cell>
          <cell r="C107" t="str">
            <v>Pooya</v>
          </cell>
          <cell r="D107" t="str">
            <v>SOC Sociology</v>
          </cell>
          <cell r="E107">
            <v>585</v>
          </cell>
          <cell r="F107">
            <v>0</v>
          </cell>
          <cell r="G107">
            <v>531</v>
          </cell>
          <cell r="H107">
            <v>0</v>
          </cell>
          <cell r="I107">
            <v>0</v>
          </cell>
          <cell r="J107">
            <v>30366</v>
          </cell>
          <cell r="K107">
            <v>306</v>
          </cell>
          <cell r="L107">
            <v>0</v>
          </cell>
          <cell r="M107">
            <v>30672</v>
          </cell>
        </row>
        <row r="108">
          <cell r="A108">
            <v>950449986</v>
          </cell>
          <cell r="B108" t="str">
            <v>Morgaine</v>
          </cell>
          <cell r="C108" t="str">
            <v>Wende</v>
          </cell>
          <cell r="D108" t="str">
            <v>CFA Child and Family Studies</v>
          </cell>
          <cell r="E108">
            <v>612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30861</v>
          </cell>
          <cell r="K108">
            <v>315</v>
          </cell>
          <cell r="L108">
            <v>0</v>
          </cell>
          <cell r="M108">
            <v>31176</v>
          </cell>
        </row>
        <row r="109">
          <cell r="A109">
            <v>941089221</v>
          </cell>
          <cell r="B109" t="str">
            <v>Robinson</v>
          </cell>
          <cell r="C109" t="str">
            <v>Adjoa Dionne</v>
          </cell>
          <cell r="D109" t="str">
            <v>SSW School of Social Work</v>
          </cell>
          <cell r="E109">
            <v>774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39375</v>
          </cell>
          <cell r="K109">
            <v>396</v>
          </cell>
          <cell r="L109">
            <v>0</v>
          </cell>
          <cell r="M109">
            <v>39771</v>
          </cell>
        </row>
        <row r="110">
          <cell r="A110">
            <v>982691126</v>
          </cell>
          <cell r="B110" t="str">
            <v>Bryant</v>
          </cell>
          <cell r="C110" t="str">
            <v>Herman</v>
          </cell>
          <cell r="D110" t="e">
            <v>#N/A</v>
          </cell>
          <cell r="E110">
            <v>708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35712</v>
          </cell>
          <cell r="K110">
            <v>360</v>
          </cell>
          <cell r="L110">
            <v>0</v>
          </cell>
          <cell r="M110">
            <v>36072</v>
          </cell>
        </row>
        <row r="111">
          <cell r="A111">
            <v>907612317</v>
          </cell>
          <cell r="B111" t="str">
            <v>Sisavic</v>
          </cell>
          <cell r="C111" t="str">
            <v>Florian</v>
          </cell>
          <cell r="D111" t="str">
            <v>SBA Instruction</v>
          </cell>
          <cell r="E111">
            <v>756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38205</v>
          </cell>
          <cell r="K111">
            <v>387</v>
          </cell>
          <cell r="L111">
            <v>0</v>
          </cell>
          <cell r="M111">
            <v>38592</v>
          </cell>
        </row>
        <row r="112">
          <cell r="A112">
            <v>932932947</v>
          </cell>
          <cell r="B112" t="str">
            <v>Job</v>
          </cell>
          <cell r="C112" t="str">
            <v>Andrew</v>
          </cell>
          <cell r="D112" t="str">
            <v>EDU Policies/Foundations</v>
          </cell>
          <cell r="E112">
            <v>585</v>
          </cell>
          <cell r="F112">
            <v>0</v>
          </cell>
          <cell r="G112">
            <v>531</v>
          </cell>
          <cell r="H112">
            <v>0</v>
          </cell>
          <cell r="I112">
            <v>0</v>
          </cell>
          <cell r="J112">
            <v>30366</v>
          </cell>
          <cell r="K112">
            <v>306</v>
          </cell>
          <cell r="L112">
            <v>0</v>
          </cell>
          <cell r="M112">
            <v>30672</v>
          </cell>
        </row>
        <row r="113">
          <cell r="A113">
            <v>978995517</v>
          </cell>
          <cell r="B113" t="str">
            <v>Falco</v>
          </cell>
          <cell r="C113" t="str">
            <v>Ruth</v>
          </cell>
          <cell r="D113" t="e">
            <v>#N/A</v>
          </cell>
          <cell r="E113">
            <v>1170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59256</v>
          </cell>
          <cell r="K113">
            <v>594</v>
          </cell>
          <cell r="L113">
            <v>0</v>
          </cell>
          <cell r="M113">
            <v>59850</v>
          </cell>
        </row>
        <row r="114">
          <cell r="A114">
            <v>932919667</v>
          </cell>
          <cell r="B114" t="str">
            <v>Geason</v>
          </cell>
          <cell r="C114" t="str">
            <v>Ronald</v>
          </cell>
          <cell r="D114" t="str">
            <v>EAS MCECS Dean Maseeh College</v>
          </cell>
          <cell r="E114">
            <v>2028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103104</v>
          </cell>
          <cell r="K114">
            <v>1032</v>
          </cell>
          <cell r="L114">
            <v>0</v>
          </cell>
          <cell r="M114">
            <v>104136</v>
          </cell>
        </row>
        <row r="115">
          <cell r="A115">
            <v>932846448</v>
          </cell>
          <cell r="B115" t="str">
            <v>Hein</v>
          </cell>
          <cell r="C115" t="str">
            <v>James</v>
          </cell>
          <cell r="D115" t="str">
            <v>CMP Computer Science Office</v>
          </cell>
          <cell r="E115">
            <v>1701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86535</v>
          </cell>
          <cell r="K115">
            <v>873</v>
          </cell>
          <cell r="L115">
            <v>0</v>
          </cell>
          <cell r="M115">
            <v>87408</v>
          </cell>
        </row>
        <row r="116">
          <cell r="A116">
            <v>990047762</v>
          </cell>
          <cell r="B116" t="str">
            <v>Mueller</v>
          </cell>
          <cell r="C116" t="str">
            <v>Wendelin</v>
          </cell>
          <cell r="D116" t="e">
            <v>#N/A</v>
          </cell>
          <cell r="E116">
            <v>2052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104562</v>
          </cell>
          <cell r="K116">
            <v>1053</v>
          </cell>
          <cell r="L116">
            <v>0</v>
          </cell>
          <cell r="M116">
            <v>105615</v>
          </cell>
        </row>
        <row r="117">
          <cell r="A117">
            <v>907486017</v>
          </cell>
          <cell r="B117" t="str">
            <v>Hall</v>
          </cell>
          <cell r="C117" t="str">
            <v>Douglas</v>
          </cell>
          <cell r="D117" t="str">
            <v>EEN Electrical/Computer Engineering</v>
          </cell>
          <cell r="E117">
            <v>1404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71235</v>
          </cell>
          <cell r="K117">
            <v>720</v>
          </cell>
          <cell r="L117">
            <v>0</v>
          </cell>
          <cell r="M117">
            <v>71955</v>
          </cell>
        </row>
        <row r="118">
          <cell r="A118">
            <v>967249165</v>
          </cell>
          <cell r="B118" t="str">
            <v>Nordstrom</v>
          </cell>
          <cell r="C118" t="str">
            <v>Richard</v>
          </cell>
          <cell r="D118" t="str">
            <v>MEN Mechanical Engineering Office</v>
          </cell>
          <cell r="E118">
            <v>1488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75312</v>
          </cell>
          <cell r="K118">
            <v>756</v>
          </cell>
          <cell r="L118">
            <v>0</v>
          </cell>
          <cell r="M118">
            <v>76068</v>
          </cell>
        </row>
        <row r="119">
          <cell r="A119">
            <v>924349906</v>
          </cell>
          <cell r="B119" t="str">
            <v>Tewksbury</v>
          </cell>
          <cell r="C119" t="str">
            <v>Graham</v>
          </cell>
          <cell r="D119" t="str">
            <v>MEN Materials Science &amp; Engr</v>
          </cell>
          <cell r="E119">
            <v>612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30861</v>
          </cell>
          <cell r="K119">
            <v>315</v>
          </cell>
          <cell r="L119">
            <v>0</v>
          </cell>
          <cell r="M119">
            <v>31176</v>
          </cell>
        </row>
        <row r="120">
          <cell r="A120">
            <v>980832837</v>
          </cell>
          <cell r="B120" t="str">
            <v>Edmundson</v>
          </cell>
          <cell r="C120" t="str">
            <v>Jeffrey</v>
          </cell>
          <cell r="D120" t="e">
            <v>#N/A</v>
          </cell>
          <cell r="E120">
            <v>801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40716</v>
          </cell>
          <cell r="K120">
            <v>414</v>
          </cell>
          <cell r="L120">
            <v>0</v>
          </cell>
          <cell r="M120">
            <v>41130</v>
          </cell>
        </row>
        <row r="121">
          <cell r="A121">
            <v>934274283</v>
          </cell>
          <cell r="B121" t="str">
            <v>Sterling</v>
          </cell>
          <cell r="C121" t="str">
            <v>Sarah</v>
          </cell>
          <cell r="D121" t="str">
            <v>XSC Courses</v>
          </cell>
          <cell r="E121">
            <v>639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32535</v>
          </cell>
          <cell r="K121">
            <v>333</v>
          </cell>
          <cell r="L121">
            <v>0</v>
          </cell>
          <cell r="M121">
            <v>32868</v>
          </cell>
        </row>
        <row r="122">
          <cell r="A122">
            <v>975689506</v>
          </cell>
          <cell r="B122" t="str">
            <v>Newlands</v>
          </cell>
          <cell r="C122" t="str">
            <v>Sarah</v>
          </cell>
          <cell r="D122" t="str">
            <v>LAS Univ Studies-General Ed</v>
          </cell>
          <cell r="E122">
            <v>612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30861</v>
          </cell>
          <cell r="K122">
            <v>315</v>
          </cell>
          <cell r="L122">
            <v>0</v>
          </cell>
          <cell r="M122">
            <v>31176</v>
          </cell>
        </row>
        <row r="123">
          <cell r="A123">
            <v>944403949</v>
          </cell>
          <cell r="B123" t="str">
            <v>Hartnett</v>
          </cell>
          <cell r="C123" t="str">
            <v>Jeffrey</v>
          </cell>
          <cell r="D123" t="str">
            <v>ARC Architecture Office</v>
          </cell>
          <cell r="E123">
            <v>1089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55350</v>
          </cell>
          <cell r="K123">
            <v>558</v>
          </cell>
          <cell r="L123">
            <v>0</v>
          </cell>
          <cell r="M123">
            <v>55908</v>
          </cell>
        </row>
        <row r="124">
          <cell r="A124">
            <v>945081839</v>
          </cell>
          <cell r="B124" t="str">
            <v>Travis</v>
          </cell>
          <cell r="C124" t="str">
            <v>Kimberly</v>
          </cell>
          <cell r="D124" t="str">
            <v>SOG Policy Consensus Center</v>
          </cell>
          <cell r="E124">
            <v>660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33384</v>
          </cell>
          <cell r="K124">
            <v>336</v>
          </cell>
          <cell r="L124">
            <v>0</v>
          </cell>
          <cell r="M124">
            <v>33720</v>
          </cell>
        </row>
        <row r="125">
          <cell r="A125">
            <v>949302118</v>
          </cell>
          <cell r="B125" t="str">
            <v>Heuser</v>
          </cell>
          <cell r="C125" t="str">
            <v>James</v>
          </cell>
          <cell r="D125" t="str">
            <v>JUS Criminology/Criminal Just Dept</v>
          </cell>
          <cell r="E125">
            <v>747</v>
          </cell>
          <cell r="F125">
            <v>0</v>
          </cell>
          <cell r="G125">
            <v>1008</v>
          </cell>
          <cell r="H125">
            <v>0</v>
          </cell>
          <cell r="I125">
            <v>0</v>
          </cell>
          <cell r="J125">
            <v>38997</v>
          </cell>
          <cell r="K125">
            <v>396</v>
          </cell>
          <cell r="L125">
            <v>0</v>
          </cell>
          <cell r="M125">
            <v>39393</v>
          </cell>
        </row>
        <row r="126">
          <cell r="A126">
            <v>928100164</v>
          </cell>
          <cell r="B126" t="str">
            <v>Carpenter</v>
          </cell>
          <cell r="C126" t="str">
            <v>Rowanna</v>
          </cell>
          <cell r="D126" t="str">
            <v>LAS Univ Studies-General Ed</v>
          </cell>
          <cell r="E126">
            <v>585</v>
          </cell>
          <cell r="F126">
            <v>0</v>
          </cell>
          <cell r="G126">
            <v>531</v>
          </cell>
          <cell r="H126">
            <v>0</v>
          </cell>
          <cell r="I126">
            <v>0</v>
          </cell>
          <cell r="J126">
            <v>30366</v>
          </cell>
          <cell r="K126">
            <v>306</v>
          </cell>
          <cell r="L126">
            <v>0</v>
          </cell>
          <cell r="M126">
            <v>30672</v>
          </cell>
        </row>
        <row r="127">
          <cell r="A127">
            <v>975263163</v>
          </cell>
          <cell r="B127" t="str">
            <v>Le</v>
          </cell>
          <cell r="C127" t="str">
            <v>Mila</v>
          </cell>
          <cell r="D127" t="str">
            <v>PAD Public Administration</v>
          </cell>
          <cell r="E127">
            <v>708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35676</v>
          </cell>
          <cell r="K127">
            <v>360</v>
          </cell>
          <cell r="L127">
            <v>0</v>
          </cell>
          <cell r="M127">
            <v>36036</v>
          </cell>
        </row>
        <row r="128">
          <cell r="A128">
            <v>943984291</v>
          </cell>
          <cell r="B128" t="str">
            <v>Lottes</v>
          </cell>
          <cell r="C128" t="str">
            <v>Jost</v>
          </cell>
          <cell r="D128" t="str">
            <v>IOA Inst Aging Office</v>
          </cell>
          <cell r="E128">
            <v>900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45900</v>
          </cell>
          <cell r="K128">
            <v>468</v>
          </cell>
          <cell r="L128">
            <v>0</v>
          </cell>
          <cell r="M128">
            <v>46368</v>
          </cell>
        </row>
        <row r="129">
          <cell r="A129">
            <v>941847385</v>
          </cell>
          <cell r="B129" t="str">
            <v>Relf</v>
          </cell>
          <cell r="C129" t="str">
            <v>James</v>
          </cell>
          <cell r="D129" t="str">
            <v>SCH Activities</v>
          </cell>
          <cell r="E129">
            <v>585</v>
          </cell>
          <cell r="F129">
            <v>0</v>
          </cell>
          <cell r="G129">
            <v>531</v>
          </cell>
          <cell r="H129">
            <v>0</v>
          </cell>
          <cell r="I129">
            <v>0</v>
          </cell>
          <cell r="J129">
            <v>30366</v>
          </cell>
          <cell r="K129">
            <v>306</v>
          </cell>
          <cell r="L129">
            <v>0</v>
          </cell>
          <cell r="M129">
            <v>30672</v>
          </cell>
        </row>
        <row r="130">
          <cell r="A130">
            <v>950077106</v>
          </cell>
          <cell r="B130" t="str">
            <v>Quayle</v>
          </cell>
          <cell r="C130" t="str">
            <v>Alise</v>
          </cell>
          <cell r="D130" t="e">
            <v>#N/A</v>
          </cell>
          <cell r="E130">
            <v>1128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57024</v>
          </cell>
          <cell r="K130">
            <v>576</v>
          </cell>
          <cell r="L130">
            <v>0</v>
          </cell>
          <cell r="M130">
            <v>57600</v>
          </cell>
        </row>
        <row r="131">
          <cell r="A131">
            <v>967581517</v>
          </cell>
          <cell r="B131" t="str">
            <v>McGimsey</v>
          </cell>
          <cell r="C131" t="str">
            <v>Cristina</v>
          </cell>
          <cell r="D131" t="str">
            <v>HRC Human Resource Center</v>
          </cell>
          <cell r="E131">
            <v>516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25740</v>
          </cell>
          <cell r="K131">
            <v>264</v>
          </cell>
          <cell r="L131">
            <v>0</v>
          </cell>
          <cell r="M131">
            <v>26004</v>
          </cell>
        </row>
        <row r="132">
          <cell r="A132">
            <v>913995209</v>
          </cell>
          <cell r="B132" t="str">
            <v>McPherson</v>
          </cell>
          <cell r="C132" t="str">
            <v>Jeanne</v>
          </cell>
          <cell r="D132" t="str">
            <v>BAO Cashiering Operations</v>
          </cell>
          <cell r="E132">
            <v>744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37944</v>
          </cell>
          <cell r="K132">
            <v>384</v>
          </cell>
          <cell r="L132">
            <v>0</v>
          </cell>
          <cell r="M132">
            <v>38328</v>
          </cell>
        </row>
        <row r="138">
          <cell r="A138">
            <v>954850264</v>
          </cell>
          <cell r="B138" t="str">
            <v>Aaron</v>
          </cell>
          <cell r="C138" t="str">
            <v>Leslie</v>
          </cell>
          <cell r="D138" t="str">
            <v>DEV Development Office</v>
          </cell>
          <cell r="E138">
            <v>1368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69732</v>
          </cell>
          <cell r="K138">
            <v>708</v>
          </cell>
          <cell r="L138">
            <v>0</v>
          </cell>
          <cell r="M138">
            <v>70440</v>
          </cell>
        </row>
        <row r="139">
          <cell r="A139">
            <v>942823284</v>
          </cell>
          <cell r="B139" t="str">
            <v>Aasheim</v>
          </cell>
          <cell r="C139" t="str">
            <v>Lisa</v>
          </cell>
          <cell r="D139" t="str">
            <v>EDU Special Ed/Counselor Ed</v>
          </cell>
          <cell r="E139">
            <v>693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34974</v>
          </cell>
          <cell r="K139">
            <v>351</v>
          </cell>
          <cell r="L139">
            <v>0</v>
          </cell>
          <cell r="M139">
            <v>35325</v>
          </cell>
        </row>
        <row r="140">
          <cell r="A140">
            <v>908240019</v>
          </cell>
          <cell r="B140" t="str">
            <v>Abbott</v>
          </cell>
          <cell r="C140" t="str">
            <v>Carl</v>
          </cell>
          <cell r="D140" t="str">
            <v>USP Urban Studies &amp; Planning</v>
          </cell>
          <cell r="E140">
            <v>1827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92943</v>
          </cell>
          <cell r="K140">
            <v>936</v>
          </cell>
          <cell r="L140">
            <v>0</v>
          </cell>
          <cell r="M140">
            <v>93879</v>
          </cell>
        </row>
        <row r="141">
          <cell r="A141">
            <v>920023781</v>
          </cell>
          <cell r="B141" t="str">
            <v>Abernathy</v>
          </cell>
          <cell r="C141" t="str">
            <v>Kathy</v>
          </cell>
          <cell r="D141" t="str">
            <v>BAO Specialized Accounting Svcs</v>
          </cell>
          <cell r="E141">
            <v>1200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61056</v>
          </cell>
          <cell r="K141">
            <v>612</v>
          </cell>
          <cell r="L141">
            <v>0</v>
          </cell>
          <cell r="M141">
            <v>61668</v>
          </cell>
        </row>
        <row r="142">
          <cell r="A142">
            <v>930359793</v>
          </cell>
          <cell r="B142" t="str">
            <v>Abramson</v>
          </cell>
          <cell r="C142" t="str">
            <v>Jonathan</v>
          </cell>
          <cell r="D142" t="str">
            <v>PHY Physics</v>
          </cell>
          <cell r="E142">
            <v>1647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83970</v>
          </cell>
          <cell r="K142">
            <v>846</v>
          </cell>
          <cell r="L142">
            <v>0</v>
          </cell>
          <cell r="M142">
            <v>84816</v>
          </cell>
        </row>
        <row r="143">
          <cell r="A143">
            <v>990067872</v>
          </cell>
          <cell r="B143" t="str">
            <v>Absher</v>
          </cell>
          <cell r="C143" t="str">
            <v>Linda</v>
          </cell>
          <cell r="D143" t="e">
            <v>#N/A</v>
          </cell>
          <cell r="E143">
            <v>1044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53124</v>
          </cell>
          <cell r="K143">
            <v>540</v>
          </cell>
          <cell r="L143">
            <v>0</v>
          </cell>
          <cell r="M143">
            <v>53664</v>
          </cell>
        </row>
        <row r="144">
          <cell r="A144">
            <v>975995070</v>
          </cell>
          <cell r="B144" t="str">
            <v>Abu-Jaber</v>
          </cell>
          <cell r="C144" t="str">
            <v>Diana</v>
          </cell>
          <cell r="D144" t="str">
            <v>ENG English Dept Office</v>
          </cell>
          <cell r="E144">
            <v>1476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74979</v>
          </cell>
          <cell r="K144">
            <v>756</v>
          </cell>
          <cell r="L144">
            <v>0</v>
          </cell>
          <cell r="M144">
            <v>75735</v>
          </cell>
        </row>
        <row r="145">
          <cell r="A145">
            <v>956368067</v>
          </cell>
          <cell r="B145" t="str">
            <v>Accetta</v>
          </cell>
          <cell r="C145" t="str">
            <v>Alexander</v>
          </cell>
          <cell r="D145" t="str">
            <v>OSA Vice Provost Student Affairs</v>
          </cell>
          <cell r="E145">
            <v>1044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53052</v>
          </cell>
          <cell r="K145">
            <v>540</v>
          </cell>
          <cell r="L145">
            <v>0</v>
          </cell>
          <cell r="M145">
            <v>53592</v>
          </cell>
        </row>
        <row r="146">
          <cell r="A146">
            <v>927848561</v>
          </cell>
          <cell r="B146" t="str">
            <v>Adler</v>
          </cell>
          <cell r="C146" t="str">
            <v>Seymour</v>
          </cell>
          <cell r="D146" t="str">
            <v>USP Urban Studies &amp; Planning</v>
          </cell>
          <cell r="E146">
            <v>1584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80775</v>
          </cell>
          <cell r="K146">
            <v>810</v>
          </cell>
          <cell r="L146">
            <v>0</v>
          </cell>
          <cell r="M146">
            <v>81585</v>
          </cell>
        </row>
        <row r="147">
          <cell r="A147">
            <v>977003133</v>
          </cell>
          <cell r="B147" t="str">
            <v>Agorsah</v>
          </cell>
          <cell r="C147" t="str">
            <v>E</v>
          </cell>
          <cell r="D147" t="str">
            <v>BST Black Studies Prgm</v>
          </cell>
          <cell r="E147">
            <v>1368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69759</v>
          </cell>
          <cell r="K147">
            <v>702</v>
          </cell>
          <cell r="L147">
            <v>0</v>
          </cell>
          <cell r="M147">
            <v>70461</v>
          </cell>
        </row>
        <row r="148">
          <cell r="A148">
            <v>986561959</v>
          </cell>
          <cell r="B148" t="str">
            <v>Agre-Kippenhan</v>
          </cell>
          <cell r="C148" t="str">
            <v>Susan</v>
          </cell>
          <cell r="D148" t="e">
            <v>#N/A</v>
          </cell>
          <cell r="E148">
            <v>1488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75684</v>
          </cell>
          <cell r="K148">
            <v>768</v>
          </cell>
          <cell r="L148">
            <v>0</v>
          </cell>
          <cell r="M148">
            <v>76452</v>
          </cell>
        </row>
        <row r="149">
          <cell r="A149">
            <v>920910906</v>
          </cell>
          <cell r="B149" t="str">
            <v>Ahn</v>
          </cell>
          <cell r="C149" t="str">
            <v>Soyoung</v>
          </cell>
          <cell r="D149" t="str">
            <v>CEN Civil Engineering Office</v>
          </cell>
          <cell r="E149">
            <v>882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44982</v>
          </cell>
          <cell r="K149">
            <v>450</v>
          </cell>
          <cell r="L149">
            <v>0</v>
          </cell>
          <cell r="M149">
            <v>45432</v>
          </cell>
        </row>
        <row r="150">
          <cell r="A150">
            <v>968418531</v>
          </cell>
          <cell r="B150" t="str">
            <v>Ahuja</v>
          </cell>
          <cell r="C150" t="str">
            <v>Jagdish</v>
          </cell>
          <cell r="D150" t="str">
            <v>MTH Math Office</v>
          </cell>
          <cell r="E150">
            <v>1692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85986</v>
          </cell>
          <cell r="K150">
            <v>864</v>
          </cell>
          <cell r="L150">
            <v>0</v>
          </cell>
          <cell r="M150">
            <v>86850</v>
          </cell>
        </row>
        <row r="151">
          <cell r="A151">
            <v>973700978</v>
          </cell>
          <cell r="B151" t="str">
            <v>Ahyou</v>
          </cell>
          <cell r="C151" t="str">
            <v>Richard</v>
          </cell>
          <cell r="D151" t="str">
            <v>DEN Dental Service-Office</v>
          </cell>
          <cell r="E151">
            <v>2208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112212</v>
          </cell>
          <cell r="K151">
            <v>1128</v>
          </cell>
          <cell r="L151">
            <v>0</v>
          </cell>
          <cell r="M151">
            <v>113340</v>
          </cell>
        </row>
        <row r="152">
          <cell r="A152">
            <v>974549178</v>
          </cell>
          <cell r="B152" t="str">
            <v>Alcaire</v>
          </cell>
          <cell r="C152" t="str">
            <v>Olivia</v>
          </cell>
          <cell r="D152" t="str">
            <v>XDC Degree Completion - XS</v>
          </cell>
          <cell r="E152">
            <v>648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32652</v>
          </cell>
          <cell r="K152">
            <v>336</v>
          </cell>
          <cell r="L152">
            <v>0</v>
          </cell>
          <cell r="M152">
            <v>32988</v>
          </cell>
        </row>
        <row r="153">
          <cell r="A153">
            <v>947521144</v>
          </cell>
          <cell r="B153" t="str">
            <v>Allen</v>
          </cell>
          <cell r="C153" t="str">
            <v>Curtis</v>
          </cell>
          <cell r="D153" t="str">
            <v>ATH M Basketball</v>
          </cell>
          <cell r="E153">
            <v>504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25512</v>
          </cell>
          <cell r="K153">
            <v>264</v>
          </cell>
          <cell r="L153">
            <v>0</v>
          </cell>
          <cell r="M153">
            <v>25776</v>
          </cell>
        </row>
        <row r="154">
          <cell r="A154">
            <v>928564010</v>
          </cell>
          <cell r="B154" t="str">
            <v>Allen</v>
          </cell>
          <cell r="C154" t="str">
            <v>Deborah</v>
          </cell>
          <cell r="D154" t="str">
            <v>TAD Theater Arts Office</v>
          </cell>
          <cell r="E154">
            <v>1215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61875</v>
          </cell>
          <cell r="K154">
            <v>621</v>
          </cell>
          <cell r="L154">
            <v>0</v>
          </cell>
          <cell r="M154">
            <v>62496</v>
          </cell>
        </row>
        <row r="155">
          <cell r="A155">
            <v>927379652</v>
          </cell>
          <cell r="B155" t="str">
            <v>Allen</v>
          </cell>
          <cell r="C155" t="str">
            <v>Janine</v>
          </cell>
          <cell r="D155" t="str">
            <v>EDU Policies/Foundations</v>
          </cell>
          <cell r="E155">
            <v>1809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92178</v>
          </cell>
          <cell r="K155">
            <v>927</v>
          </cell>
          <cell r="L155">
            <v>0</v>
          </cell>
          <cell r="M155">
            <v>93105</v>
          </cell>
        </row>
        <row r="156">
          <cell r="A156">
            <v>911015544</v>
          </cell>
          <cell r="B156" t="str">
            <v>Allen</v>
          </cell>
          <cell r="C156" t="str">
            <v>Jennifer</v>
          </cell>
          <cell r="D156" t="str">
            <v>CSP Sustainability Progs-Admin</v>
          </cell>
          <cell r="E156">
            <v>1242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63108</v>
          </cell>
          <cell r="K156">
            <v>639</v>
          </cell>
          <cell r="L156">
            <v>0</v>
          </cell>
          <cell r="M156">
            <v>63747</v>
          </cell>
        </row>
        <row r="157">
          <cell r="A157">
            <v>910448808</v>
          </cell>
          <cell r="B157" t="str">
            <v>Allen</v>
          </cell>
          <cell r="C157" t="str">
            <v>Kim</v>
          </cell>
          <cell r="D157" t="str">
            <v>CDF The Children's Center</v>
          </cell>
          <cell r="E157">
            <v>804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40776</v>
          </cell>
          <cell r="K157">
            <v>408</v>
          </cell>
          <cell r="L157">
            <v>0</v>
          </cell>
          <cell r="M157">
            <v>41184</v>
          </cell>
        </row>
        <row r="158">
          <cell r="A158">
            <v>925377491</v>
          </cell>
          <cell r="B158" t="str">
            <v>Allen</v>
          </cell>
          <cell r="C158" t="str">
            <v>Mary</v>
          </cell>
          <cell r="D158" t="str">
            <v>RRI Regional Research Institute</v>
          </cell>
          <cell r="E158">
            <v>900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45900</v>
          </cell>
          <cell r="K158">
            <v>468</v>
          </cell>
          <cell r="L158">
            <v>0</v>
          </cell>
          <cell r="M158">
            <v>46368</v>
          </cell>
        </row>
        <row r="159">
          <cell r="A159">
            <v>929991323</v>
          </cell>
          <cell r="B159" t="str">
            <v>Almer</v>
          </cell>
          <cell r="C159" t="str">
            <v>Elizabeth</v>
          </cell>
          <cell r="D159" t="str">
            <v>SBA Instruction</v>
          </cell>
          <cell r="E159">
            <v>1899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96741</v>
          </cell>
          <cell r="K159">
            <v>972</v>
          </cell>
          <cell r="L159">
            <v>0</v>
          </cell>
          <cell r="M159">
            <v>97713</v>
          </cell>
        </row>
        <row r="160">
          <cell r="A160">
            <v>983548705</v>
          </cell>
          <cell r="B160" t="str">
            <v>Alvarez</v>
          </cell>
          <cell r="C160" t="str">
            <v>Marcela</v>
          </cell>
          <cell r="D160" t="e">
            <v>#N/A</v>
          </cell>
          <cell r="E160">
            <v>816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41328</v>
          </cell>
          <cell r="K160">
            <v>420</v>
          </cell>
          <cell r="L160">
            <v>0</v>
          </cell>
          <cell r="M160">
            <v>41748</v>
          </cell>
        </row>
        <row r="161">
          <cell r="A161">
            <v>988515953</v>
          </cell>
          <cell r="B161" t="str">
            <v>Alworth</v>
          </cell>
          <cell r="C161" t="str">
            <v>Jeffrey</v>
          </cell>
          <cell r="D161" t="e">
            <v>#N/A</v>
          </cell>
          <cell r="E161">
            <v>840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42468</v>
          </cell>
          <cell r="K161">
            <v>432</v>
          </cell>
          <cell r="L161">
            <v>0</v>
          </cell>
          <cell r="M161">
            <v>42900</v>
          </cell>
        </row>
        <row r="162">
          <cell r="A162">
            <v>919342160</v>
          </cell>
          <cell r="B162" t="str">
            <v>Ama</v>
          </cell>
          <cell r="C162" t="str">
            <v>Shane</v>
          </cell>
          <cell r="D162" t="str">
            <v>RRI Regional Research Institute</v>
          </cell>
          <cell r="E162">
            <v>900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45900</v>
          </cell>
          <cell r="K162">
            <v>468</v>
          </cell>
          <cell r="L162">
            <v>0</v>
          </cell>
          <cell r="M162">
            <v>46368</v>
          </cell>
        </row>
        <row r="163">
          <cell r="A163">
            <v>956143198</v>
          </cell>
          <cell r="B163" t="str">
            <v>Amato</v>
          </cell>
          <cell r="C163" t="str">
            <v>Katya</v>
          </cell>
          <cell r="D163" t="str">
            <v>ENG English Dept Office</v>
          </cell>
          <cell r="E163">
            <v>774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39078</v>
          </cell>
          <cell r="K163">
            <v>396</v>
          </cell>
          <cell r="L163">
            <v>0</v>
          </cell>
          <cell r="M163">
            <v>39474</v>
          </cell>
        </row>
        <row r="164">
          <cell r="A164">
            <v>955166557</v>
          </cell>
          <cell r="B164" t="str">
            <v>Ames</v>
          </cell>
          <cell r="C164" t="str">
            <v>Kenneth</v>
          </cell>
          <cell r="D164" t="str">
            <v>ANT Anthropology</v>
          </cell>
          <cell r="E164">
            <v>1740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88740</v>
          </cell>
          <cell r="K164">
            <v>888</v>
          </cell>
          <cell r="L164">
            <v>0</v>
          </cell>
          <cell r="M164">
            <v>89628</v>
          </cell>
        </row>
        <row r="165">
          <cell r="A165">
            <v>947898411</v>
          </cell>
          <cell r="B165" t="str">
            <v>Anastasiou</v>
          </cell>
          <cell r="C165" t="str">
            <v>Harry</v>
          </cell>
          <cell r="D165" t="str">
            <v>CNF Conflict Resolution</v>
          </cell>
          <cell r="E165">
            <v>1224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62136</v>
          </cell>
          <cell r="K165">
            <v>630</v>
          </cell>
          <cell r="L165">
            <v>0</v>
          </cell>
          <cell r="M165">
            <v>62766</v>
          </cell>
        </row>
        <row r="166">
          <cell r="A166">
            <v>900703836</v>
          </cell>
          <cell r="B166" t="str">
            <v>Anderson</v>
          </cell>
          <cell r="C166" t="str">
            <v>Cathie</v>
          </cell>
          <cell r="D166" t="str">
            <v>EDC Education-CEED Office</v>
          </cell>
          <cell r="E166">
            <v>864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43944</v>
          </cell>
          <cell r="K166">
            <v>444</v>
          </cell>
          <cell r="L166">
            <v>0</v>
          </cell>
          <cell r="M166">
            <v>44388</v>
          </cell>
        </row>
        <row r="167">
          <cell r="A167">
            <v>931336288</v>
          </cell>
          <cell r="B167" t="str">
            <v>Anderson</v>
          </cell>
          <cell r="C167" t="str">
            <v>E Barrett</v>
          </cell>
          <cell r="D167" t="str">
            <v>DEV Development Office</v>
          </cell>
          <cell r="E167">
            <v>1260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63768</v>
          </cell>
          <cell r="K167">
            <v>648</v>
          </cell>
          <cell r="L167">
            <v>0</v>
          </cell>
          <cell r="M167">
            <v>64416</v>
          </cell>
        </row>
        <row r="168">
          <cell r="A168">
            <v>969664979</v>
          </cell>
          <cell r="B168" t="str">
            <v>Anderson</v>
          </cell>
          <cell r="C168" t="str">
            <v>Sandra</v>
          </cell>
          <cell r="D168" t="str">
            <v>SSW School of Social Work</v>
          </cell>
          <cell r="E168">
            <v>1764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89613</v>
          </cell>
          <cell r="K168">
            <v>900</v>
          </cell>
          <cell r="L168">
            <v>0</v>
          </cell>
          <cell r="M168">
            <v>90513</v>
          </cell>
        </row>
        <row r="169">
          <cell r="A169">
            <v>904327434</v>
          </cell>
          <cell r="B169" t="str">
            <v>Anderson</v>
          </cell>
          <cell r="C169" t="str">
            <v>Timothy</v>
          </cell>
          <cell r="D169" t="str">
            <v>EMP Engineering &amp; Tech Mgmt Dept</v>
          </cell>
          <cell r="E169">
            <v>1611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81729</v>
          </cell>
          <cell r="K169">
            <v>819</v>
          </cell>
          <cell r="L169">
            <v>0</v>
          </cell>
          <cell r="M169">
            <v>82548</v>
          </cell>
        </row>
        <row r="170">
          <cell r="A170">
            <v>928814223</v>
          </cell>
          <cell r="B170" t="str">
            <v>Andrews</v>
          </cell>
          <cell r="C170" t="str">
            <v>Judith</v>
          </cell>
          <cell r="D170" t="str">
            <v>LIB Library Administration</v>
          </cell>
          <cell r="E170">
            <v>1308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66120</v>
          </cell>
          <cell r="K170">
            <v>672</v>
          </cell>
          <cell r="L170">
            <v>0</v>
          </cell>
          <cell r="M170">
            <v>66792</v>
          </cell>
        </row>
        <row r="171">
          <cell r="A171">
            <v>978019671</v>
          </cell>
          <cell r="B171" t="str">
            <v>Andrews-Collier</v>
          </cell>
          <cell r="C171" t="str">
            <v>Sarah</v>
          </cell>
          <cell r="D171" t="str">
            <v>TAD Theater Arts Office</v>
          </cell>
          <cell r="E171">
            <v>1644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83712</v>
          </cell>
          <cell r="K171">
            <v>840</v>
          </cell>
          <cell r="L171">
            <v>0</v>
          </cell>
          <cell r="M171">
            <v>84552</v>
          </cell>
        </row>
        <row r="172">
          <cell r="A172">
            <v>939756748</v>
          </cell>
          <cell r="B172" t="str">
            <v>Angell</v>
          </cell>
          <cell r="C172" t="str">
            <v>Nate</v>
          </cell>
          <cell r="D172" t="str">
            <v>OMC Marketing &amp; Communications</v>
          </cell>
          <cell r="E172">
            <v>1260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64260</v>
          </cell>
          <cell r="K172">
            <v>648</v>
          </cell>
          <cell r="L172">
            <v>0</v>
          </cell>
          <cell r="M172">
            <v>64908</v>
          </cell>
        </row>
        <row r="173">
          <cell r="A173">
            <v>951505389</v>
          </cell>
          <cell r="B173" t="str">
            <v>Annear</v>
          </cell>
          <cell r="C173" t="str">
            <v>Robert</v>
          </cell>
          <cell r="D173" t="str">
            <v>CEN Civil Engineering Office</v>
          </cell>
          <cell r="E173">
            <v>774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39096</v>
          </cell>
          <cell r="K173">
            <v>396</v>
          </cell>
          <cell r="L173">
            <v>0</v>
          </cell>
          <cell r="M173">
            <v>39492</v>
          </cell>
        </row>
        <row r="174">
          <cell r="A174">
            <v>990051643</v>
          </cell>
          <cell r="B174" t="str">
            <v>Antoy</v>
          </cell>
          <cell r="C174" t="str">
            <v>Sergio</v>
          </cell>
          <cell r="D174" t="e">
            <v>#N/A</v>
          </cell>
          <cell r="E174">
            <v>2529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128538</v>
          </cell>
          <cell r="K174">
            <v>1287</v>
          </cell>
          <cell r="L174">
            <v>0</v>
          </cell>
          <cell r="M174">
            <v>129825</v>
          </cell>
        </row>
        <row r="175">
          <cell r="A175">
            <v>962147189</v>
          </cell>
          <cell r="B175" t="str">
            <v>Appleyard</v>
          </cell>
          <cell r="C175" t="str">
            <v>Melissa</v>
          </cell>
          <cell r="D175" t="str">
            <v>SBA Instruction</v>
          </cell>
          <cell r="E175">
            <v>2043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103896</v>
          </cell>
          <cell r="K175">
            <v>1044</v>
          </cell>
          <cell r="L175">
            <v>0</v>
          </cell>
          <cell r="M175">
            <v>104940</v>
          </cell>
        </row>
        <row r="176">
          <cell r="A176">
            <v>901413647</v>
          </cell>
          <cell r="B176" t="str">
            <v>Arante</v>
          </cell>
          <cell r="C176" t="str">
            <v>Jacqueline</v>
          </cell>
          <cell r="D176" t="str">
            <v>ENG English Dept Office</v>
          </cell>
          <cell r="E176">
            <v>738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37323</v>
          </cell>
          <cell r="K176">
            <v>378</v>
          </cell>
          <cell r="L176">
            <v>0</v>
          </cell>
          <cell r="M176">
            <v>37701</v>
          </cell>
        </row>
        <row r="177">
          <cell r="A177">
            <v>922738664</v>
          </cell>
          <cell r="B177" t="str">
            <v>Arendt</v>
          </cell>
          <cell r="C177" t="str">
            <v>Jessica</v>
          </cell>
          <cell r="D177" t="str">
            <v>OCD Oregon Center for Career Devel</v>
          </cell>
          <cell r="E177">
            <v>672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34140</v>
          </cell>
          <cell r="K177">
            <v>348</v>
          </cell>
          <cell r="L177">
            <v>0</v>
          </cell>
          <cell r="M177">
            <v>34488</v>
          </cell>
        </row>
        <row r="178">
          <cell r="A178">
            <v>928471158</v>
          </cell>
          <cell r="B178" t="str">
            <v>Arick</v>
          </cell>
          <cell r="C178" t="str">
            <v>Joel</v>
          </cell>
          <cell r="D178" t="str">
            <v>EDU Special Ed/Counselor Ed</v>
          </cell>
          <cell r="E178">
            <v>1503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76635</v>
          </cell>
          <cell r="K178">
            <v>774</v>
          </cell>
          <cell r="L178">
            <v>0</v>
          </cell>
          <cell r="M178">
            <v>77409</v>
          </cell>
        </row>
        <row r="179">
          <cell r="A179">
            <v>912292190</v>
          </cell>
          <cell r="B179" t="str">
            <v>Armantrout</v>
          </cell>
          <cell r="C179" t="str">
            <v>George</v>
          </cell>
          <cell r="D179" t="str">
            <v>HST History Department</v>
          </cell>
          <cell r="E179">
            <v>648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32904</v>
          </cell>
          <cell r="K179">
            <v>333</v>
          </cell>
          <cell r="L179">
            <v>0</v>
          </cell>
          <cell r="M179">
            <v>33237</v>
          </cell>
        </row>
        <row r="180">
          <cell r="A180">
            <v>939117578</v>
          </cell>
          <cell r="B180" t="str">
            <v>Armbrust</v>
          </cell>
          <cell r="C180" t="str">
            <v>John</v>
          </cell>
          <cell r="D180" t="str">
            <v>ESL Engl as a 2nd Lang</v>
          </cell>
          <cell r="E180">
            <v>810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41085</v>
          </cell>
          <cell r="K180">
            <v>414</v>
          </cell>
          <cell r="L180">
            <v>0</v>
          </cell>
          <cell r="M180">
            <v>41499</v>
          </cell>
        </row>
        <row r="181">
          <cell r="A181">
            <v>956453178</v>
          </cell>
          <cell r="B181" t="str">
            <v>Arnold</v>
          </cell>
          <cell r="C181" t="str">
            <v>Rick</v>
          </cell>
          <cell r="D181" t="str">
            <v>Instruction and Research Services</v>
          </cell>
          <cell r="E181">
            <v>900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45576</v>
          </cell>
          <cell r="K181">
            <v>456</v>
          </cell>
          <cell r="L181">
            <v>0</v>
          </cell>
          <cell r="M181">
            <v>46032</v>
          </cell>
        </row>
        <row r="182">
          <cell r="A182">
            <v>939365465</v>
          </cell>
          <cell r="B182" t="str">
            <v>Arriola</v>
          </cell>
          <cell r="C182" t="str">
            <v>A J</v>
          </cell>
          <cell r="D182" t="str">
            <v>POF President's Office</v>
          </cell>
          <cell r="E182">
            <v>1320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67320</v>
          </cell>
          <cell r="K182">
            <v>684</v>
          </cell>
          <cell r="L182">
            <v>0</v>
          </cell>
          <cell r="M182">
            <v>68004</v>
          </cell>
        </row>
        <row r="183">
          <cell r="A183">
            <v>911086361</v>
          </cell>
          <cell r="B183" t="str">
            <v>Arthur</v>
          </cell>
          <cell r="C183" t="str">
            <v>Deborah</v>
          </cell>
          <cell r="D183" t="str">
            <v>LAS Univ Studies-General Ed</v>
          </cell>
          <cell r="E183">
            <v>918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46818</v>
          </cell>
          <cell r="K183">
            <v>477</v>
          </cell>
          <cell r="L183">
            <v>0</v>
          </cell>
          <cell r="M183">
            <v>47295</v>
          </cell>
        </row>
        <row r="184">
          <cell r="A184">
            <v>970122469</v>
          </cell>
          <cell r="B184" t="str">
            <v>Arthur</v>
          </cell>
          <cell r="C184" t="str">
            <v>Melanie</v>
          </cell>
          <cell r="D184" t="str">
            <v>SOC Sociology</v>
          </cell>
          <cell r="E184">
            <v>900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45531</v>
          </cell>
          <cell r="K184">
            <v>459</v>
          </cell>
          <cell r="L184">
            <v>0</v>
          </cell>
          <cell r="M184">
            <v>45990</v>
          </cell>
        </row>
        <row r="185">
          <cell r="A185">
            <v>954395122</v>
          </cell>
          <cell r="B185" t="str">
            <v>Ashcom</v>
          </cell>
          <cell r="C185" t="str">
            <v>Daniel</v>
          </cell>
          <cell r="D185" t="str">
            <v>OIS Help Desk</v>
          </cell>
          <cell r="E185">
            <v>864</v>
          </cell>
          <cell r="F185">
            <v>0</v>
          </cell>
          <cell r="G185">
            <v>0</v>
          </cell>
          <cell r="H185">
            <v>2160</v>
          </cell>
          <cell r="I185">
            <v>0</v>
          </cell>
          <cell r="J185">
            <v>46044</v>
          </cell>
          <cell r="K185">
            <v>468</v>
          </cell>
          <cell r="L185">
            <v>0</v>
          </cell>
          <cell r="M185">
            <v>46512</v>
          </cell>
        </row>
        <row r="186">
          <cell r="A186">
            <v>945414905</v>
          </cell>
          <cell r="B186" t="str">
            <v>Atkinson</v>
          </cell>
          <cell r="C186" t="str">
            <v>Dean</v>
          </cell>
          <cell r="D186" t="str">
            <v>CHE Chemistry</v>
          </cell>
          <cell r="E186">
            <v>1116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56754</v>
          </cell>
          <cell r="K186">
            <v>576</v>
          </cell>
          <cell r="L186">
            <v>0</v>
          </cell>
          <cell r="M186">
            <v>57330</v>
          </cell>
        </row>
        <row r="187">
          <cell r="A187">
            <v>956373056</v>
          </cell>
          <cell r="B187" t="str">
            <v>Avery</v>
          </cell>
          <cell r="C187" t="str">
            <v>Terell</v>
          </cell>
          <cell r="D187" t="e">
            <v>#N/A</v>
          </cell>
          <cell r="E187">
            <v>852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42864</v>
          </cell>
          <cell r="K187">
            <v>432</v>
          </cell>
          <cell r="L187">
            <v>0</v>
          </cell>
          <cell r="M187">
            <v>43296</v>
          </cell>
        </row>
        <row r="188">
          <cell r="A188">
            <v>904087596</v>
          </cell>
          <cell r="B188" t="str">
            <v>Ayala</v>
          </cell>
          <cell r="C188" t="str">
            <v>Javier</v>
          </cell>
          <cell r="D188" t="str">
            <v>LAS Univ Studies-General Ed</v>
          </cell>
          <cell r="E188">
            <v>972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49284</v>
          </cell>
          <cell r="K188">
            <v>504</v>
          </cell>
          <cell r="L188">
            <v>0</v>
          </cell>
          <cell r="M188">
            <v>49788</v>
          </cell>
        </row>
        <row r="189">
          <cell r="A189">
            <v>951379873</v>
          </cell>
          <cell r="B189" t="str">
            <v>Babcock</v>
          </cell>
          <cell r="C189" t="str">
            <v>Ronald</v>
          </cell>
          <cell r="D189" t="str">
            <v>MUS Music Office</v>
          </cell>
          <cell r="E189">
            <v>1062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54072</v>
          </cell>
          <cell r="K189">
            <v>549</v>
          </cell>
          <cell r="L189">
            <v>0</v>
          </cell>
          <cell r="M189">
            <v>54621</v>
          </cell>
        </row>
        <row r="190">
          <cell r="A190">
            <v>986816968</v>
          </cell>
          <cell r="B190" t="str">
            <v>Bader</v>
          </cell>
          <cell r="C190" t="str">
            <v>Theresa</v>
          </cell>
          <cell r="D190" t="e">
            <v>#N/A</v>
          </cell>
          <cell r="E190">
            <v>768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39168</v>
          </cell>
          <cell r="K190">
            <v>396</v>
          </cell>
          <cell r="L190">
            <v>0</v>
          </cell>
          <cell r="M190">
            <v>39564</v>
          </cell>
        </row>
        <row r="191">
          <cell r="A191">
            <v>938072580</v>
          </cell>
          <cell r="B191" t="str">
            <v>Baffaro</v>
          </cell>
          <cell r="C191" t="str">
            <v>Jeffrie</v>
          </cell>
          <cell r="D191" t="str">
            <v>ISP Intnl Special Prog Office</v>
          </cell>
          <cell r="E191">
            <v>1056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53592</v>
          </cell>
          <cell r="K191">
            <v>540</v>
          </cell>
          <cell r="L191">
            <v>0</v>
          </cell>
          <cell r="M191">
            <v>54132</v>
          </cell>
        </row>
        <row r="192">
          <cell r="A192">
            <v>962982070</v>
          </cell>
          <cell r="B192" t="str">
            <v>Bagley</v>
          </cell>
          <cell r="C192" t="str">
            <v>Kenneth</v>
          </cell>
          <cell r="D192" t="str">
            <v>COM Communication</v>
          </cell>
          <cell r="E192">
            <v>783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39501</v>
          </cell>
          <cell r="K192">
            <v>396</v>
          </cell>
          <cell r="L192">
            <v>0</v>
          </cell>
          <cell r="M192">
            <v>39897</v>
          </cell>
        </row>
        <row r="193">
          <cell r="A193">
            <v>927608860</v>
          </cell>
          <cell r="B193" t="str">
            <v>Balland</v>
          </cell>
          <cell r="C193" t="str">
            <v>Mireille</v>
          </cell>
          <cell r="D193" t="str">
            <v>FLL Foreign Languages</v>
          </cell>
          <cell r="E193">
            <v>576</v>
          </cell>
          <cell r="F193">
            <v>2151</v>
          </cell>
          <cell r="G193">
            <v>918</v>
          </cell>
          <cell r="H193">
            <v>0</v>
          </cell>
          <cell r="I193">
            <v>0</v>
          </cell>
          <cell r="J193">
            <v>32022</v>
          </cell>
          <cell r="K193">
            <v>324</v>
          </cell>
          <cell r="L193">
            <v>0</v>
          </cell>
          <cell r="M193">
            <v>32346</v>
          </cell>
        </row>
        <row r="194">
          <cell r="A194">
            <v>952787031</v>
          </cell>
          <cell r="B194" t="str">
            <v>Balshem</v>
          </cell>
          <cell r="C194" t="str">
            <v>Martha</v>
          </cell>
          <cell r="D194" t="str">
            <v>SOC Sociology</v>
          </cell>
          <cell r="E194">
            <v>1716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87084</v>
          </cell>
          <cell r="K194">
            <v>876</v>
          </cell>
          <cell r="L194">
            <v>0</v>
          </cell>
          <cell r="M194">
            <v>87960</v>
          </cell>
        </row>
        <row r="195">
          <cell r="A195">
            <v>907357694</v>
          </cell>
          <cell r="B195" t="str">
            <v>Baney</v>
          </cell>
          <cell r="C195" t="str">
            <v>William</v>
          </cell>
          <cell r="D195" t="str">
            <v>EDC Education-CEED Office</v>
          </cell>
          <cell r="E195">
            <v>948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48204</v>
          </cell>
          <cell r="K195">
            <v>492</v>
          </cell>
          <cell r="L195">
            <v>0</v>
          </cell>
          <cell r="M195">
            <v>48696</v>
          </cell>
        </row>
        <row r="196">
          <cell r="A196">
            <v>916414970</v>
          </cell>
          <cell r="B196" t="str">
            <v>Banis</v>
          </cell>
          <cell r="C196" t="str">
            <v>David</v>
          </cell>
          <cell r="D196" t="str">
            <v>GGR Geography</v>
          </cell>
          <cell r="E196">
            <v>720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36720</v>
          </cell>
          <cell r="K196">
            <v>372</v>
          </cell>
          <cell r="L196">
            <v>0</v>
          </cell>
          <cell r="M196">
            <v>37092</v>
          </cell>
        </row>
        <row r="197">
          <cell r="A197">
            <v>915049584</v>
          </cell>
          <cell r="B197" t="str">
            <v>Banke</v>
          </cell>
          <cell r="C197" t="str">
            <v>Sandra</v>
          </cell>
          <cell r="D197" t="str">
            <v>LIN Linguistics Office</v>
          </cell>
          <cell r="E197">
            <v>804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40860</v>
          </cell>
          <cell r="K197">
            <v>420</v>
          </cell>
          <cell r="L197">
            <v>0</v>
          </cell>
          <cell r="M197">
            <v>41280</v>
          </cell>
        </row>
        <row r="198">
          <cell r="A198">
            <v>970099146</v>
          </cell>
          <cell r="B198" t="str">
            <v>Barber</v>
          </cell>
          <cell r="C198" t="str">
            <v>Katrine</v>
          </cell>
          <cell r="D198" t="str">
            <v>HST History Department</v>
          </cell>
          <cell r="E198">
            <v>864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43650</v>
          </cell>
          <cell r="K198">
            <v>441</v>
          </cell>
          <cell r="L198">
            <v>0</v>
          </cell>
          <cell r="M198">
            <v>44091</v>
          </cell>
        </row>
        <row r="199">
          <cell r="A199">
            <v>960950538</v>
          </cell>
          <cell r="B199" t="str">
            <v>Barham</v>
          </cell>
          <cell r="C199" t="str">
            <v>Mary</v>
          </cell>
          <cell r="D199" t="str">
            <v>IAS Info &amp; Academic Support Office</v>
          </cell>
          <cell r="E199">
            <v>948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48012</v>
          </cell>
          <cell r="K199">
            <v>492</v>
          </cell>
          <cell r="L199">
            <v>0</v>
          </cell>
          <cell r="M199">
            <v>48504</v>
          </cell>
        </row>
        <row r="200">
          <cell r="A200">
            <v>919670391</v>
          </cell>
          <cell r="B200" t="str">
            <v>Barnett</v>
          </cell>
          <cell r="C200" t="str">
            <v>Clifford</v>
          </cell>
          <cell r="D200" t="str">
            <v>LAS Dean's Office</v>
          </cell>
          <cell r="E200">
            <v>768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39120</v>
          </cell>
          <cell r="K200">
            <v>396</v>
          </cell>
          <cell r="L200">
            <v>0</v>
          </cell>
          <cell r="M200">
            <v>39516</v>
          </cell>
        </row>
        <row r="201">
          <cell r="A201">
            <v>980520182</v>
          </cell>
          <cell r="B201" t="str">
            <v>Barreau</v>
          </cell>
          <cell r="C201" t="str">
            <v>Matthew</v>
          </cell>
          <cell r="D201" t="e">
            <v>#N/A</v>
          </cell>
          <cell r="E201">
            <v>360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17868</v>
          </cell>
          <cell r="K201">
            <v>180</v>
          </cell>
          <cell r="L201">
            <v>0</v>
          </cell>
          <cell r="M201">
            <v>18048</v>
          </cell>
        </row>
        <row r="202">
          <cell r="A202">
            <v>975648843</v>
          </cell>
          <cell r="B202" t="str">
            <v>Bartee</v>
          </cell>
          <cell r="C202" t="str">
            <v>Terrill</v>
          </cell>
          <cell r="D202" t="str">
            <v>HRC Human Resource Center</v>
          </cell>
          <cell r="E202">
            <v>984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49668</v>
          </cell>
          <cell r="K202">
            <v>504</v>
          </cell>
          <cell r="L202">
            <v>0</v>
          </cell>
          <cell r="M202">
            <v>50172</v>
          </cell>
        </row>
        <row r="203">
          <cell r="A203">
            <v>921653410</v>
          </cell>
          <cell r="B203" t="str">
            <v>Bartlett</v>
          </cell>
          <cell r="C203" t="str">
            <v>Michael</v>
          </cell>
          <cell r="D203" t="str">
            <v>BIO Biology</v>
          </cell>
          <cell r="E203">
            <v>963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48780</v>
          </cell>
          <cell r="K203">
            <v>495</v>
          </cell>
          <cell r="L203">
            <v>0</v>
          </cell>
          <cell r="M203">
            <v>49275</v>
          </cell>
        </row>
        <row r="204">
          <cell r="A204">
            <v>987670029</v>
          </cell>
          <cell r="B204" t="str">
            <v>Barton</v>
          </cell>
          <cell r="C204" t="str">
            <v>L</v>
          </cell>
          <cell r="D204" t="e">
            <v>#N/A</v>
          </cell>
          <cell r="E204">
            <v>1608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81768</v>
          </cell>
          <cell r="K204">
            <v>828</v>
          </cell>
          <cell r="L204">
            <v>0</v>
          </cell>
          <cell r="M204">
            <v>82596</v>
          </cell>
        </row>
        <row r="205">
          <cell r="A205">
            <v>906957958</v>
          </cell>
          <cell r="B205" t="str">
            <v>Basci</v>
          </cell>
          <cell r="C205" t="str">
            <v>Kubra</v>
          </cell>
          <cell r="D205" t="str">
            <v>FLL Foreign Languages</v>
          </cell>
          <cell r="E205">
            <v>1008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51057</v>
          </cell>
          <cell r="K205">
            <v>513</v>
          </cell>
          <cell r="L205">
            <v>0</v>
          </cell>
          <cell r="M205">
            <v>51570</v>
          </cell>
        </row>
        <row r="206">
          <cell r="A206">
            <v>968740744</v>
          </cell>
          <cell r="B206" t="str">
            <v>Bass</v>
          </cell>
          <cell r="C206" t="str">
            <v>Ryan</v>
          </cell>
          <cell r="D206" t="str">
            <v>OIS Networks/Sys Admin</v>
          </cell>
          <cell r="E206">
            <v>1080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54636</v>
          </cell>
          <cell r="K206">
            <v>552</v>
          </cell>
          <cell r="L206">
            <v>0</v>
          </cell>
          <cell r="M206">
            <v>55188</v>
          </cell>
        </row>
        <row r="207">
          <cell r="A207">
            <v>928806011</v>
          </cell>
          <cell r="B207" t="str">
            <v>Batchelder</v>
          </cell>
          <cell r="C207" t="str">
            <v>Leslie</v>
          </cell>
          <cell r="D207" t="str">
            <v>LAS Univ Studies-General Ed</v>
          </cell>
          <cell r="E207">
            <v>801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40500</v>
          </cell>
          <cell r="K207">
            <v>405</v>
          </cell>
          <cell r="L207">
            <v>0</v>
          </cell>
          <cell r="M207">
            <v>40905</v>
          </cell>
        </row>
        <row r="208">
          <cell r="A208">
            <v>944062758</v>
          </cell>
          <cell r="B208" t="str">
            <v>Bates</v>
          </cell>
          <cell r="C208" t="str">
            <v>Francis</v>
          </cell>
          <cell r="D208" t="str">
            <v>XPD Prof Dev Cntr</v>
          </cell>
          <cell r="E208">
            <v>1044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52716</v>
          </cell>
          <cell r="K208">
            <v>528</v>
          </cell>
          <cell r="L208">
            <v>0</v>
          </cell>
          <cell r="M208">
            <v>53244</v>
          </cell>
        </row>
        <row r="209">
          <cell r="A209">
            <v>918216182</v>
          </cell>
          <cell r="B209" t="str">
            <v>Bauch</v>
          </cell>
          <cell r="C209" t="str">
            <v>Todd</v>
          </cell>
          <cell r="D209" t="str">
            <v>SDO Fitness Administration</v>
          </cell>
          <cell r="E209">
            <v>756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37968</v>
          </cell>
          <cell r="K209">
            <v>384</v>
          </cell>
          <cell r="L209">
            <v>0</v>
          </cell>
          <cell r="M209">
            <v>38352</v>
          </cell>
        </row>
        <row r="210">
          <cell r="A210">
            <v>959109279</v>
          </cell>
          <cell r="B210" t="str">
            <v>Bauer</v>
          </cell>
          <cell r="C210" t="str">
            <v>Talya</v>
          </cell>
          <cell r="D210" t="str">
            <v>SBA Instruction</v>
          </cell>
          <cell r="E210">
            <v>2133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108450</v>
          </cell>
          <cell r="K210">
            <v>1089</v>
          </cell>
          <cell r="L210">
            <v>0</v>
          </cell>
          <cell r="M210">
            <v>109539</v>
          </cell>
        </row>
        <row r="211">
          <cell r="A211">
            <v>990071057</v>
          </cell>
          <cell r="B211" t="str">
            <v>Beasley</v>
          </cell>
          <cell r="C211" t="str">
            <v>Sarah</v>
          </cell>
          <cell r="D211" t="e">
            <v>#N/A</v>
          </cell>
          <cell r="E211">
            <v>1212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61308</v>
          </cell>
          <cell r="K211">
            <v>624</v>
          </cell>
          <cell r="L211">
            <v>0</v>
          </cell>
          <cell r="M211">
            <v>61932</v>
          </cell>
        </row>
        <row r="212">
          <cell r="A212">
            <v>984690967</v>
          </cell>
          <cell r="B212" t="str">
            <v>Becker</v>
          </cell>
          <cell r="C212" t="str">
            <v>William</v>
          </cell>
          <cell r="D212" t="e">
            <v>#N/A</v>
          </cell>
          <cell r="E212">
            <v>1836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93624</v>
          </cell>
          <cell r="K212">
            <v>948</v>
          </cell>
          <cell r="L212">
            <v>0</v>
          </cell>
          <cell r="M212">
            <v>94572</v>
          </cell>
        </row>
        <row r="213">
          <cell r="A213">
            <v>941391115</v>
          </cell>
          <cell r="B213" t="str">
            <v>Belachew</v>
          </cell>
          <cell r="C213" t="str">
            <v>Rahel</v>
          </cell>
          <cell r="D213" t="str">
            <v>SBA Food Industry Management</v>
          </cell>
          <cell r="E213">
            <v>756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38016</v>
          </cell>
          <cell r="K213">
            <v>384</v>
          </cell>
          <cell r="L213">
            <v>0</v>
          </cell>
          <cell r="M213">
            <v>38400</v>
          </cell>
        </row>
        <row r="214">
          <cell r="A214">
            <v>985437897</v>
          </cell>
          <cell r="B214" t="str">
            <v>Belco</v>
          </cell>
          <cell r="C214" t="str">
            <v>Victoria</v>
          </cell>
          <cell r="D214" t="e">
            <v>#N/A</v>
          </cell>
          <cell r="E214">
            <v>900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45540</v>
          </cell>
          <cell r="K214">
            <v>459</v>
          </cell>
          <cell r="L214">
            <v>0</v>
          </cell>
          <cell r="M214">
            <v>45999</v>
          </cell>
        </row>
        <row r="215">
          <cell r="A215">
            <v>929289527</v>
          </cell>
          <cell r="B215" t="str">
            <v>Benight</v>
          </cell>
          <cell r="C215" t="str">
            <v>Albert</v>
          </cell>
          <cell r="D215" t="str">
            <v>CHE Chemistry</v>
          </cell>
          <cell r="E215">
            <v>2529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128538</v>
          </cell>
          <cell r="K215">
            <v>1287</v>
          </cell>
          <cell r="L215">
            <v>0</v>
          </cell>
          <cell r="M215">
            <v>129825</v>
          </cell>
        </row>
        <row r="216">
          <cell r="A216">
            <v>945428619</v>
          </cell>
          <cell r="B216" t="str">
            <v>Bennett</v>
          </cell>
          <cell r="C216" t="str">
            <v>Timothy</v>
          </cell>
          <cell r="D216" t="str">
            <v>ATH W Soccer</v>
          </cell>
          <cell r="E216">
            <v>852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42864</v>
          </cell>
          <cell r="K216">
            <v>432</v>
          </cell>
          <cell r="L216">
            <v>0</v>
          </cell>
          <cell r="M216">
            <v>43296</v>
          </cell>
        </row>
        <row r="217">
          <cell r="A217">
            <v>955439711</v>
          </cell>
          <cell r="B217" t="str">
            <v>Berger</v>
          </cell>
          <cell r="C217" t="str">
            <v>Christopher</v>
          </cell>
          <cell r="D217" t="str">
            <v>CEN Civil Engineering Office</v>
          </cell>
          <cell r="E217">
            <v>810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40914</v>
          </cell>
          <cell r="K217">
            <v>414</v>
          </cell>
          <cell r="L217">
            <v>0</v>
          </cell>
          <cell r="M217">
            <v>41328</v>
          </cell>
        </row>
        <row r="218">
          <cell r="A218">
            <v>959788832</v>
          </cell>
          <cell r="B218" t="str">
            <v>Bergh</v>
          </cell>
          <cell r="C218" t="str">
            <v>Donna</v>
          </cell>
          <cell r="D218" t="str">
            <v>OAA Provosts Office Admin</v>
          </cell>
          <cell r="E218">
            <v>1332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67572</v>
          </cell>
          <cell r="K218">
            <v>684</v>
          </cell>
          <cell r="L218">
            <v>0</v>
          </cell>
          <cell r="M218">
            <v>68256</v>
          </cell>
        </row>
        <row r="219">
          <cell r="A219">
            <v>966007345</v>
          </cell>
          <cell r="B219" t="str">
            <v>Bernert-Coppola</v>
          </cell>
          <cell r="C219" t="str">
            <v>Cynthia</v>
          </cell>
          <cell r="D219" t="str">
            <v>EAS MCECS Dean Maseeh College</v>
          </cell>
          <cell r="E219">
            <v>696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35412</v>
          </cell>
          <cell r="K219">
            <v>360</v>
          </cell>
          <cell r="L219">
            <v>0</v>
          </cell>
          <cell r="M219">
            <v>35772</v>
          </cell>
        </row>
        <row r="220">
          <cell r="A220">
            <v>905362599</v>
          </cell>
          <cell r="B220" t="str">
            <v>Bernstine</v>
          </cell>
          <cell r="C220" t="str">
            <v>Daniel</v>
          </cell>
          <cell r="D220" t="str">
            <v>POF President's Office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221100</v>
          </cell>
          <cell r="K220">
            <v>0</v>
          </cell>
          <cell r="L220">
            <v>0</v>
          </cell>
          <cell r="M220">
            <v>221100</v>
          </cell>
        </row>
        <row r="221">
          <cell r="A221">
            <v>989537261</v>
          </cell>
          <cell r="B221" t="str">
            <v>Bert</v>
          </cell>
          <cell r="C221" t="str">
            <v>Susan</v>
          </cell>
          <cell r="D221" t="e">
            <v>#N/A</v>
          </cell>
          <cell r="E221">
            <v>882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44856</v>
          </cell>
          <cell r="K221">
            <v>450</v>
          </cell>
          <cell r="L221">
            <v>0</v>
          </cell>
          <cell r="M221">
            <v>45306</v>
          </cell>
        </row>
        <row r="222">
          <cell r="A222">
            <v>936414340</v>
          </cell>
          <cell r="B222" t="str">
            <v>Bertini</v>
          </cell>
          <cell r="C222" t="str">
            <v>Robert</v>
          </cell>
          <cell r="D222" t="str">
            <v>CEN Civil Engineering Office</v>
          </cell>
          <cell r="E222">
            <v>1440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73404</v>
          </cell>
          <cell r="K222">
            <v>738</v>
          </cell>
          <cell r="L222">
            <v>0</v>
          </cell>
          <cell r="M222">
            <v>74142</v>
          </cell>
        </row>
        <row r="223">
          <cell r="A223">
            <v>931423204</v>
          </cell>
          <cell r="B223" t="str">
            <v>Besser</v>
          </cell>
          <cell r="C223" t="str">
            <v>Diane</v>
          </cell>
          <cell r="D223" t="str">
            <v>IMS Inst Portland Metro Studies</v>
          </cell>
          <cell r="E223">
            <v>684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34332</v>
          </cell>
          <cell r="K223">
            <v>348</v>
          </cell>
          <cell r="L223">
            <v>0</v>
          </cell>
          <cell r="M223">
            <v>34680</v>
          </cell>
        </row>
        <row r="224">
          <cell r="A224">
            <v>970057035</v>
          </cell>
          <cell r="B224" t="str">
            <v>Betzer</v>
          </cell>
          <cell r="C224" t="str">
            <v>Ross</v>
          </cell>
          <cell r="D224" t="str">
            <v>MPH Oregon Masters Publ Health</v>
          </cell>
          <cell r="E224">
            <v>696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34908</v>
          </cell>
          <cell r="K224">
            <v>360</v>
          </cell>
          <cell r="L224">
            <v>0</v>
          </cell>
          <cell r="M224">
            <v>35268</v>
          </cell>
        </row>
        <row r="225">
          <cell r="A225">
            <v>938417156</v>
          </cell>
          <cell r="B225" t="str">
            <v>Beyl</v>
          </cell>
          <cell r="C225" t="str">
            <v>F</v>
          </cell>
          <cell r="D225" t="str">
            <v>MTH Math Office</v>
          </cell>
          <cell r="E225">
            <v>1260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64035</v>
          </cell>
          <cell r="K225">
            <v>648</v>
          </cell>
          <cell r="L225">
            <v>0</v>
          </cell>
          <cell r="M225">
            <v>64683</v>
          </cell>
        </row>
        <row r="226">
          <cell r="A226">
            <v>906452488</v>
          </cell>
          <cell r="B226" t="str">
            <v>Beyler</v>
          </cell>
          <cell r="C226" t="str">
            <v>Richard</v>
          </cell>
          <cell r="D226" t="str">
            <v>HST History Department</v>
          </cell>
          <cell r="E226">
            <v>990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50256</v>
          </cell>
          <cell r="K226">
            <v>504</v>
          </cell>
          <cell r="L226">
            <v>0</v>
          </cell>
          <cell r="M226">
            <v>50760</v>
          </cell>
        </row>
        <row r="227">
          <cell r="A227">
            <v>923339196</v>
          </cell>
          <cell r="B227" t="str">
            <v>Bianco</v>
          </cell>
          <cell r="C227" t="str">
            <v>Martha</v>
          </cell>
          <cell r="D227" t="str">
            <v>USP Urban Studies &amp; Planning</v>
          </cell>
          <cell r="E227">
            <v>729</v>
          </cell>
          <cell r="F227">
            <v>0</v>
          </cell>
          <cell r="G227">
            <v>1827</v>
          </cell>
          <cell r="H227">
            <v>0</v>
          </cell>
          <cell r="I227">
            <v>0</v>
          </cell>
          <cell r="J227">
            <v>38997</v>
          </cell>
          <cell r="K227">
            <v>396</v>
          </cell>
          <cell r="L227">
            <v>0</v>
          </cell>
          <cell r="M227">
            <v>39393</v>
          </cell>
        </row>
        <row r="228">
          <cell r="A228">
            <v>922641990</v>
          </cell>
          <cell r="B228" t="str">
            <v>Bichler</v>
          </cell>
          <cell r="C228" t="str">
            <v>Lola</v>
          </cell>
          <cell r="D228" t="str">
            <v>XPD Prof Dev Cntr</v>
          </cell>
          <cell r="E228">
            <v>744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37716</v>
          </cell>
          <cell r="K228">
            <v>384</v>
          </cell>
          <cell r="L228">
            <v>0</v>
          </cell>
          <cell r="M228">
            <v>38100</v>
          </cell>
        </row>
        <row r="229">
          <cell r="A229">
            <v>910610387</v>
          </cell>
          <cell r="B229" t="str">
            <v>Bickford</v>
          </cell>
          <cell r="C229" t="str">
            <v>James</v>
          </cell>
          <cell r="D229" t="str">
            <v>EDU Special Ed/Counselor Ed</v>
          </cell>
          <cell r="E229">
            <v>1044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53019</v>
          </cell>
          <cell r="K229">
            <v>531</v>
          </cell>
          <cell r="L229">
            <v>0</v>
          </cell>
          <cell r="M229">
            <v>53550</v>
          </cell>
        </row>
        <row r="230">
          <cell r="A230">
            <v>928251700</v>
          </cell>
          <cell r="B230" t="str">
            <v>Binkley</v>
          </cell>
          <cell r="C230" t="str">
            <v>James</v>
          </cell>
          <cell r="D230" t="str">
            <v>CMP Computer Science Office</v>
          </cell>
          <cell r="E230">
            <v>1539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78111</v>
          </cell>
          <cell r="K230">
            <v>783</v>
          </cell>
          <cell r="L230">
            <v>0</v>
          </cell>
          <cell r="M230">
            <v>78894</v>
          </cell>
        </row>
        <row r="231">
          <cell r="A231">
            <v>926602325</v>
          </cell>
          <cell r="B231" t="str">
            <v>Binns</v>
          </cell>
          <cell r="C231" t="str">
            <v>Heather</v>
          </cell>
          <cell r="D231" t="str">
            <v>SOG Dispute Resolution Prog</v>
          </cell>
          <cell r="E231">
            <v>720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36720</v>
          </cell>
          <cell r="K231">
            <v>372</v>
          </cell>
          <cell r="L231">
            <v>0</v>
          </cell>
          <cell r="M231">
            <v>37092</v>
          </cell>
        </row>
        <row r="232">
          <cell r="A232">
            <v>981232009</v>
          </cell>
          <cell r="B232" t="str">
            <v>Bizjak</v>
          </cell>
          <cell r="C232" t="str">
            <v>John</v>
          </cell>
          <cell r="D232" t="e">
            <v>#N/A</v>
          </cell>
          <cell r="E232">
            <v>1908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97299</v>
          </cell>
          <cell r="K232">
            <v>981</v>
          </cell>
          <cell r="L232">
            <v>0</v>
          </cell>
          <cell r="M232">
            <v>98280</v>
          </cell>
        </row>
        <row r="233">
          <cell r="A233">
            <v>990089406</v>
          </cell>
          <cell r="B233" t="str">
            <v>Black</v>
          </cell>
          <cell r="C233" t="str">
            <v>Andrew</v>
          </cell>
          <cell r="D233" t="e">
            <v>#N/A</v>
          </cell>
          <cell r="E233">
            <v>2637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134091</v>
          </cell>
          <cell r="K233">
            <v>1341</v>
          </cell>
          <cell r="L233">
            <v>0</v>
          </cell>
          <cell r="M233">
            <v>135432</v>
          </cell>
        </row>
        <row r="234">
          <cell r="A234">
            <v>983316687</v>
          </cell>
          <cell r="B234" t="str">
            <v>Black</v>
          </cell>
          <cell r="C234" t="str">
            <v>Claudia</v>
          </cell>
          <cell r="D234" t="e">
            <v>#N/A</v>
          </cell>
          <cell r="E234">
            <v>1608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81624</v>
          </cell>
          <cell r="K234">
            <v>828</v>
          </cell>
          <cell r="L234">
            <v>0</v>
          </cell>
          <cell r="M234">
            <v>82452</v>
          </cell>
        </row>
        <row r="235">
          <cell r="A235">
            <v>924251389</v>
          </cell>
          <cell r="B235" t="str">
            <v>Black</v>
          </cell>
          <cell r="C235" t="str">
            <v>Kathy</v>
          </cell>
          <cell r="D235" t="str">
            <v>SBA Instruction</v>
          </cell>
          <cell r="E235">
            <v>1500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76500</v>
          </cell>
          <cell r="K235">
            <v>768</v>
          </cell>
          <cell r="L235">
            <v>0</v>
          </cell>
          <cell r="M235">
            <v>77268</v>
          </cell>
        </row>
        <row r="236">
          <cell r="A236">
            <v>986022139</v>
          </cell>
          <cell r="B236" t="str">
            <v>Blazak</v>
          </cell>
          <cell r="C236" t="str">
            <v>Randall</v>
          </cell>
          <cell r="D236" t="e">
            <v>#N/A</v>
          </cell>
          <cell r="E236">
            <v>1053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53316</v>
          </cell>
          <cell r="K236">
            <v>540</v>
          </cell>
          <cell r="L236">
            <v>0</v>
          </cell>
          <cell r="M236">
            <v>53856</v>
          </cell>
        </row>
        <row r="237">
          <cell r="A237">
            <v>953455676</v>
          </cell>
          <cell r="B237" t="str">
            <v>Bleiler</v>
          </cell>
          <cell r="C237" t="str">
            <v>Steven</v>
          </cell>
          <cell r="D237" t="str">
            <v>MTH Math Office</v>
          </cell>
          <cell r="E237">
            <v>1557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79254</v>
          </cell>
          <cell r="K237">
            <v>801</v>
          </cell>
          <cell r="L237">
            <v>0</v>
          </cell>
          <cell r="M237">
            <v>80055</v>
          </cell>
        </row>
        <row r="238">
          <cell r="A238">
            <v>986618624</v>
          </cell>
          <cell r="B238" t="str">
            <v>Blekic</v>
          </cell>
          <cell r="C238" t="str">
            <v>Mirela</v>
          </cell>
          <cell r="D238" t="e">
            <v>#N/A</v>
          </cell>
          <cell r="E238">
            <v>684</v>
          </cell>
          <cell r="F238">
            <v>0</v>
          </cell>
          <cell r="G238">
            <v>1716</v>
          </cell>
          <cell r="H238">
            <v>0</v>
          </cell>
          <cell r="I238">
            <v>0</v>
          </cell>
          <cell r="J238">
            <v>36576</v>
          </cell>
          <cell r="K238">
            <v>372</v>
          </cell>
          <cell r="L238">
            <v>0</v>
          </cell>
          <cell r="M238">
            <v>36948</v>
          </cell>
        </row>
        <row r="239">
          <cell r="A239">
            <v>917184780</v>
          </cell>
          <cell r="B239" t="str">
            <v>Blue</v>
          </cell>
          <cell r="C239" t="str">
            <v>Daniel</v>
          </cell>
          <cell r="D239" t="str">
            <v>CUS Center for Urban Studies</v>
          </cell>
          <cell r="E239">
            <v>984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49980</v>
          </cell>
          <cell r="K239">
            <v>504</v>
          </cell>
          <cell r="L239">
            <v>0</v>
          </cell>
          <cell r="M239">
            <v>50484</v>
          </cell>
        </row>
        <row r="240">
          <cell r="A240">
            <v>986896157</v>
          </cell>
          <cell r="B240" t="str">
            <v>Bluestone</v>
          </cell>
          <cell r="C240" t="str">
            <v>Joel</v>
          </cell>
          <cell r="D240" t="e">
            <v>#N/A</v>
          </cell>
          <cell r="E240">
            <v>1224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62028</v>
          </cell>
          <cell r="K240">
            <v>621</v>
          </cell>
          <cell r="L240">
            <v>0</v>
          </cell>
          <cell r="M240">
            <v>62649</v>
          </cell>
        </row>
        <row r="241">
          <cell r="A241">
            <v>986849579</v>
          </cell>
          <cell r="B241" t="str">
            <v>Bluffstone</v>
          </cell>
          <cell r="C241" t="str">
            <v>Randall</v>
          </cell>
          <cell r="D241" t="e">
            <v>#N/A</v>
          </cell>
          <cell r="E241">
            <v>1512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77112</v>
          </cell>
          <cell r="K241">
            <v>774</v>
          </cell>
          <cell r="L241">
            <v>0</v>
          </cell>
          <cell r="M241">
            <v>77886</v>
          </cell>
        </row>
        <row r="242">
          <cell r="A242">
            <v>949307248</v>
          </cell>
          <cell r="B242" t="str">
            <v>Boas</v>
          </cell>
          <cell r="C242" t="str">
            <v>Patricia</v>
          </cell>
          <cell r="D242" t="str">
            <v>ART Office</v>
          </cell>
          <cell r="E242">
            <v>648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33003</v>
          </cell>
          <cell r="K242">
            <v>333</v>
          </cell>
          <cell r="L242">
            <v>0</v>
          </cell>
          <cell r="M242">
            <v>33336</v>
          </cell>
        </row>
        <row r="243">
          <cell r="A243">
            <v>927787673</v>
          </cell>
          <cell r="B243" t="str">
            <v>Boboia</v>
          </cell>
          <cell r="C243" t="str">
            <v>Horia</v>
          </cell>
          <cell r="D243" t="str">
            <v>ART Office</v>
          </cell>
          <cell r="E243">
            <v>855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43317</v>
          </cell>
          <cell r="K243">
            <v>441</v>
          </cell>
          <cell r="L243">
            <v>0</v>
          </cell>
          <cell r="M243">
            <v>43758</v>
          </cell>
        </row>
        <row r="244">
          <cell r="A244">
            <v>907652631</v>
          </cell>
          <cell r="B244" t="str">
            <v>Bodegom</v>
          </cell>
          <cell r="C244" t="str">
            <v>Erik</v>
          </cell>
          <cell r="D244" t="str">
            <v>PHY Physics</v>
          </cell>
          <cell r="E244">
            <v>1860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94632</v>
          </cell>
          <cell r="K244">
            <v>948</v>
          </cell>
          <cell r="L244">
            <v>0</v>
          </cell>
          <cell r="M244">
            <v>95580</v>
          </cell>
        </row>
        <row r="245">
          <cell r="A245">
            <v>910244853</v>
          </cell>
          <cell r="B245" t="str">
            <v>Bodner</v>
          </cell>
          <cell r="C245" t="str">
            <v>Todd</v>
          </cell>
          <cell r="D245" t="str">
            <v>PSY Psychology</v>
          </cell>
          <cell r="E245">
            <v>1044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53109</v>
          </cell>
          <cell r="K245">
            <v>540</v>
          </cell>
          <cell r="L245">
            <v>0</v>
          </cell>
          <cell r="M245">
            <v>53649</v>
          </cell>
        </row>
        <row r="246">
          <cell r="A246">
            <v>926979060</v>
          </cell>
          <cell r="B246" t="str">
            <v>Boesch</v>
          </cell>
          <cell r="C246" t="str">
            <v>Becky</v>
          </cell>
          <cell r="D246" t="str">
            <v>LAS Univ Studies-General Ed</v>
          </cell>
          <cell r="E246">
            <v>864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43902</v>
          </cell>
          <cell r="K246">
            <v>441</v>
          </cell>
          <cell r="L246">
            <v>0</v>
          </cell>
          <cell r="M246">
            <v>44343</v>
          </cell>
        </row>
        <row r="247">
          <cell r="A247">
            <v>907334810</v>
          </cell>
          <cell r="B247" t="str">
            <v>Bohnaker</v>
          </cell>
          <cell r="C247" t="str">
            <v>William</v>
          </cell>
          <cell r="D247" t="str">
            <v>ENG English Dept Office</v>
          </cell>
          <cell r="E247">
            <v>675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34299</v>
          </cell>
          <cell r="K247">
            <v>351</v>
          </cell>
          <cell r="L247">
            <v>0</v>
          </cell>
          <cell r="M247">
            <v>34650</v>
          </cell>
        </row>
        <row r="248">
          <cell r="A248">
            <v>927850363</v>
          </cell>
          <cell r="B248" t="str">
            <v>Boldrick</v>
          </cell>
          <cell r="C248" t="str">
            <v>Deborah</v>
          </cell>
          <cell r="D248" t="str">
            <v>DEV Development Office</v>
          </cell>
          <cell r="E248">
            <v>792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40176</v>
          </cell>
          <cell r="K248">
            <v>408</v>
          </cell>
          <cell r="L248">
            <v>0</v>
          </cell>
          <cell r="M248">
            <v>40584</v>
          </cell>
        </row>
        <row r="249">
          <cell r="A249">
            <v>967424384</v>
          </cell>
          <cell r="B249" t="str">
            <v>Bollin</v>
          </cell>
          <cell r="C249" t="str">
            <v>Patricia</v>
          </cell>
          <cell r="D249" t="str">
            <v>LAS Dean's Office</v>
          </cell>
          <cell r="E249">
            <v>924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47100</v>
          </cell>
          <cell r="K249">
            <v>480</v>
          </cell>
          <cell r="L249">
            <v>0</v>
          </cell>
          <cell r="M249">
            <v>47580</v>
          </cell>
        </row>
        <row r="250">
          <cell r="A250">
            <v>969091759</v>
          </cell>
          <cell r="B250" t="str">
            <v>Bombino</v>
          </cell>
          <cell r="C250" t="str">
            <v>James</v>
          </cell>
          <cell r="D250" t="str">
            <v>SBA Instruction</v>
          </cell>
          <cell r="E250">
            <v>756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38556</v>
          </cell>
          <cell r="K250">
            <v>396</v>
          </cell>
          <cell r="L250">
            <v>0</v>
          </cell>
          <cell r="M250">
            <v>38952</v>
          </cell>
        </row>
        <row r="251">
          <cell r="A251">
            <v>943328610</v>
          </cell>
          <cell r="B251" t="str">
            <v>Bone</v>
          </cell>
          <cell r="C251" t="str">
            <v>Kenneth</v>
          </cell>
          <cell r="D251" t="str">
            <v>ATH M Basketball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115008</v>
          </cell>
          <cell r="K251">
            <v>0</v>
          </cell>
          <cell r="L251">
            <v>0</v>
          </cell>
          <cell r="M251">
            <v>115008</v>
          </cell>
        </row>
        <row r="252">
          <cell r="A252">
            <v>965733735</v>
          </cell>
          <cell r="B252" t="str">
            <v>Bonn</v>
          </cell>
          <cell r="C252" t="str">
            <v>Eric</v>
          </cell>
          <cell r="D252" t="str">
            <v>TEL Telecommunications</v>
          </cell>
          <cell r="E252">
            <v>1512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76596</v>
          </cell>
          <cell r="K252">
            <v>768</v>
          </cell>
          <cell r="L252">
            <v>0</v>
          </cell>
          <cell r="M252">
            <v>77364</v>
          </cell>
        </row>
        <row r="253">
          <cell r="A253">
            <v>941101861</v>
          </cell>
          <cell r="B253" t="str">
            <v>Boone</v>
          </cell>
          <cell r="C253" t="str">
            <v>Zachary</v>
          </cell>
          <cell r="D253" t="str">
            <v>University Relations</v>
          </cell>
          <cell r="E253">
            <v>864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43920</v>
          </cell>
          <cell r="K253">
            <v>444</v>
          </cell>
          <cell r="L253">
            <v>0</v>
          </cell>
          <cell r="M253">
            <v>44364</v>
          </cell>
        </row>
        <row r="254">
          <cell r="A254">
            <v>933771715</v>
          </cell>
          <cell r="B254" t="str">
            <v>Borgmeier</v>
          </cell>
          <cell r="C254" t="str">
            <v>Christopher</v>
          </cell>
          <cell r="D254" t="str">
            <v>EDU Special Ed/Counselor Ed</v>
          </cell>
          <cell r="E254">
            <v>954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48420</v>
          </cell>
          <cell r="K254">
            <v>486</v>
          </cell>
          <cell r="L254">
            <v>0</v>
          </cell>
          <cell r="M254">
            <v>48906</v>
          </cell>
        </row>
        <row r="255">
          <cell r="A255">
            <v>931825311</v>
          </cell>
          <cell r="B255" t="str">
            <v>Borkan</v>
          </cell>
          <cell r="C255" t="str">
            <v>Layton</v>
          </cell>
          <cell r="D255" t="str">
            <v>CAP Couns &amp; Psych Svc Office</v>
          </cell>
          <cell r="E255">
            <v>1188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60192</v>
          </cell>
          <cell r="K255">
            <v>612</v>
          </cell>
          <cell r="L255">
            <v>0</v>
          </cell>
          <cell r="M255">
            <v>60804</v>
          </cell>
        </row>
        <row r="256">
          <cell r="A256">
            <v>976514351</v>
          </cell>
          <cell r="B256" t="str">
            <v>Boscanin</v>
          </cell>
          <cell r="C256" t="str">
            <v>Nikola</v>
          </cell>
          <cell r="D256" t="str">
            <v>ARC Architecture Office</v>
          </cell>
          <cell r="E256">
            <v>846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43011</v>
          </cell>
          <cell r="K256">
            <v>432</v>
          </cell>
          <cell r="L256">
            <v>0</v>
          </cell>
          <cell r="M256">
            <v>43443</v>
          </cell>
        </row>
        <row r="257">
          <cell r="A257">
            <v>932794722</v>
          </cell>
          <cell r="B257" t="str">
            <v>Boudreau</v>
          </cell>
          <cell r="C257" t="str">
            <v>Donna</v>
          </cell>
          <cell r="D257" t="str">
            <v>SPH Speech &amp; Hearing Science</v>
          </cell>
          <cell r="E257">
            <v>1089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55386</v>
          </cell>
          <cell r="K257">
            <v>558</v>
          </cell>
          <cell r="L257">
            <v>0</v>
          </cell>
          <cell r="M257">
            <v>55944</v>
          </cell>
        </row>
        <row r="258">
          <cell r="A258">
            <v>956829982</v>
          </cell>
          <cell r="B258" t="str">
            <v>Bowen</v>
          </cell>
          <cell r="C258" t="str">
            <v>Hannah</v>
          </cell>
          <cell r="D258" t="str">
            <v>RRI Regional Research Institute</v>
          </cell>
          <cell r="E258">
            <v>816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41328</v>
          </cell>
          <cell r="K258">
            <v>420</v>
          </cell>
          <cell r="L258">
            <v>0</v>
          </cell>
          <cell r="M258">
            <v>41748</v>
          </cell>
        </row>
        <row r="259">
          <cell r="A259">
            <v>950187302</v>
          </cell>
          <cell r="B259" t="str">
            <v>Bowman</v>
          </cell>
          <cell r="C259" t="str">
            <v>Michael</v>
          </cell>
          <cell r="D259" t="str">
            <v>LIB Library Administration</v>
          </cell>
          <cell r="E259">
            <v>1152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58692</v>
          </cell>
          <cell r="K259">
            <v>588</v>
          </cell>
          <cell r="L259">
            <v>0</v>
          </cell>
          <cell r="M259">
            <v>59280</v>
          </cell>
        </row>
        <row r="260">
          <cell r="A260">
            <v>909074052</v>
          </cell>
          <cell r="B260" t="str">
            <v>Brackeen</v>
          </cell>
          <cell r="C260" t="str">
            <v>Debra</v>
          </cell>
          <cell r="D260" t="str">
            <v>BAO Receivables/Collections</v>
          </cell>
          <cell r="E260">
            <v>912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46272</v>
          </cell>
          <cell r="K260">
            <v>468</v>
          </cell>
          <cell r="L260">
            <v>0</v>
          </cell>
          <cell r="M260">
            <v>46740</v>
          </cell>
        </row>
        <row r="261">
          <cell r="A261">
            <v>900297961</v>
          </cell>
          <cell r="B261" t="str">
            <v>Bradham</v>
          </cell>
          <cell r="C261" t="str">
            <v>Sarah</v>
          </cell>
          <cell r="D261" t="str">
            <v>CAS Cntr for Academic Exclln Office</v>
          </cell>
          <cell r="E261">
            <v>768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38664</v>
          </cell>
          <cell r="K261">
            <v>396</v>
          </cell>
          <cell r="L261">
            <v>0</v>
          </cell>
          <cell r="M261">
            <v>39060</v>
          </cell>
        </row>
        <row r="262">
          <cell r="A262">
            <v>908885414</v>
          </cell>
          <cell r="B262" t="str">
            <v>Bradley</v>
          </cell>
          <cell r="C262" t="str">
            <v>Sarah</v>
          </cell>
          <cell r="D262" t="str">
            <v>SSW School of Social Work</v>
          </cell>
          <cell r="E262">
            <v>702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35658</v>
          </cell>
          <cell r="K262">
            <v>360</v>
          </cell>
          <cell r="L262">
            <v>0</v>
          </cell>
          <cell r="M262">
            <v>36018</v>
          </cell>
        </row>
        <row r="263">
          <cell r="A263">
            <v>963071609</v>
          </cell>
          <cell r="B263" t="str">
            <v>Brady</v>
          </cell>
          <cell r="C263" t="str">
            <v>Darlene</v>
          </cell>
          <cell r="D263" t="str">
            <v>ATH Athletic Administration</v>
          </cell>
          <cell r="E263">
            <v>522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26208</v>
          </cell>
          <cell r="K263">
            <v>270</v>
          </cell>
          <cell r="L263">
            <v>0</v>
          </cell>
          <cell r="M263">
            <v>26478</v>
          </cell>
        </row>
        <row r="264">
          <cell r="A264">
            <v>935524879</v>
          </cell>
          <cell r="B264" t="str">
            <v>Brauckmiller</v>
          </cell>
          <cell r="C264" t="str">
            <v>Sally</v>
          </cell>
          <cell r="D264" t="str">
            <v>OAA Provosts Office Admin</v>
          </cell>
          <cell r="E264">
            <v>696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35004</v>
          </cell>
          <cell r="K264">
            <v>360</v>
          </cell>
          <cell r="L264">
            <v>0</v>
          </cell>
          <cell r="M264">
            <v>35364</v>
          </cell>
        </row>
        <row r="265">
          <cell r="A265">
            <v>958671552</v>
          </cell>
          <cell r="B265" t="str">
            <v>Brawner-Jones</v>
          </cell>
          <cell r="C265" t="str">
            <v>Nancy</v>
          </cell>
          <cell r="D265" t="str">
            <v>EDU Special Ed/Counselor Ed</v>
          </cell>
          <cell r="E265">
            <v>972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49131</v>
          </cell>
          <cell r="K265">
            <v>495</v>
          </cell>
          <cell r="L265">
            <v>0</v>
          </cell>
          <cell r="M265">
            <v>49626</v>
          </cell>
        </row>
        <row r="266">
          <cell r="A266">
            <v>980333104</v>
          </cell>
          <cell r="B266" t="str">
            <v>Breedlove</v>
          </cell>
          <cell r="C266" t="str">
            <v>Clifford</v>
          </cell>
          <cell r="D266" t="e">
            <v>#N/A</v>
          </cell>
          <cell r="E266">
            <v>576</v>
          </cell>
          <cell r="F266">
            <v>0</v>
          </cell>
          <cell r="G266">
            <v>1413</v>
          </cell>
          <cell r="H266">
            <v>0</v>
          </cell>
          <cell r="I266">
            <v>0</v>
          </cell>
          <cell r="J266">
            <v>30366</v>
          </cell>
          <cell r="K266">
            <v>306</v>
          </cell>
          <cell r="L266">
            <v>0</v>
          </cell>
          <cell r="M266">
            <v>30672</v>
          </cell>
        </row>
        <row r="267">
          <cell r="A267">
            <v>927430997</v>
          </cell>
          <cell r="B267" t="str">
            <v>Brennan</v>
          </cell>
          <cell r="C267" t="str">
            <v>Eileen</v>
          </cell>
          <cell r="D267" t="str">
            <v>SSW School of Social Work</v>
          </cell>
          <cell r="E267">
            <v>1530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77985</v>
          </cell>
          <cell r="K267">
            <v>783</v>
          </cell>
          <cell r="L267">
            <v>0</v>
          </cell>
          <cell r="M267">
            <v>78768</v>
          </cell>
        </row>
        <row r="268">
          <cell r="A268">
            <v>906833178</v>
          </cell>
          <cell r="B268" t="str">
            <v>Brenner</v>
          </cell>
          <cell r="C268" t="str">
            <v>Johanna</v>
          </cell>
          <cell r="D268" t="str">
            <v>SOC Sociology</v>
          </cell>
          <cell r="E268">
            <v>1215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61830</v>
          </cell>
          <cell r="K268">
            <v>621</v>
          </cell>
          <cell r="L268">
            <v>0</v>
          </cell>
          <cell r="M268">
            <v>62451</v>
          </cell>
        </row>
        <row r="269">
          <cell r="A269">
            <v>953870378</v>
          </cell>
          <cell r="B269" t="str">
            <v>Brenner</v>
          </cell>
          <cell r="C269" t="str">
            <v>Michaela</v>
          </cell>
          <cell r="D269" t="str">
            <v>LIB Library Administration</v>
          </cell>
          <cell r="E269">
            <v>1056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53340</v>
          </cell>
          <cell r="K269">
            <v>540</v>
          </cell>
          <cell r="L269">
            <v>0</v>
          </cell>
          <cell r="M269">
            <v>53880</v>
          </cell>
        </row>
        <row r="270">
          <cell r="A270">
            <v>960887760</v>
          </cell>
          <cell r="B270" t="str">
            <v>Briggs</v>
          </cell>
          <cell r="C270" t="str">
            <v>Beverly</v>
          </cell>
          <cell r="D270" t="str">
            <v>OCD Oregon Center for Career Devel</v>
          </cell>
          <cell r="E270">
            <v>900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45648</v>
          </cell>
          <cell r="K270">
            <v>468</v>
          </cell>
          <cell r="L270">
            <v>0</v>
          </cell>
          <cell r="M270">
            <v>46116</v>
          </cell>
        </row>
        <row r="271">
          <cell r="A271">
            <v>947903084</v>
          </cell>
          <cell r="B271" t="str">
            <v>Briggs</v>
          </cell>
          <cell r="C271" t="str">
            <v>Harold</v>
          </cell>
          <cell r="D271" t="str">
            <v>SSW School of Social Work</v>
          </cell>
          <cell r="E271">
            <v>1341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68175</v>
          </cell>
          <cell r="K271">
            <v>684</v>
          </cell>
          <cell r="L271">
            <v>0</v>
          </cell>
          <cell r="M271">
            <v>68859</v>
          </cell>
        </row>
        <row r="272">
          <cell r="A272">
            <v>926957060</v>
          </cell>
          <cell r="B272" t="str">
            <v>Bright</v>
          </cell>
          <cell r="C272" t="str">
            <v>Laura</v>
          </cell>
          <cell r="D272" t="str">
            <v>CMP Computer Science Office</v>
          </cell>
          <cell r="E272">
            <v>1308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66204</v>
          </cell>
          <cell r="K272">
            <v>672</v>
          </cell>
          <cell r="L272">
            <v>0</v>
          </cell>
          <cell r="M272">
            <v>66876</v>
          </cell>
        </row>
        <row r="273">
          <cell r="A273">
            <v>935175648</v>
          </cell>
          <cell r="B273" t="str">
            <v>Brillanceau</v>
          </cell>
          <cell r="C273" t="str">
            <v>Dominique</v>
          </cell>
          <cell r="D273" t="str">
            <v>LIN Linguistics Office</v>
          </cell>
          <cell r="E273">
            <v>804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40860</v>
          </cell>
          <cell r="K273">
            <v>420</v>
          </cell>
          <cell r="L273">
            <v>0</v>
          </cell>
          <cell r="M273">
            <v>41280</v>
          </cell>
        </row>
        <row r="274">
          <cell r="A274">
            <v>967253895</v>
          </cell>
          <cell r="B274" t="str">
            <v>Brockel</v>
          </cell>
          <cell r="C274" t="str">
            <v>Arlene</v>
          </cell>
          <cell r="D274" t="str">
            <v>USP Urban Studies &amp; Planning</v>
          </cell>
          <cell r="E274">
            <v>756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38556</v>
          </cell>
          <cell r="K274">
            <v>396</v>
          </cell>
          <cell r="L274">
            <v>0</v>
          </cell>
          <cell r="M274">
            <v>38952</v>
          </cell>
        </row>
        <row r="275">
          <cell r="A275">
            <v>988053344</v>
          </cell>
          <cell r="B275" t="str">
            <v>Brodowicz</v>
          </cell>
          <cell r="C275" t="str">
            <v>Gary</v>
          </cell>
          <cell r="D275" t="e">
            <v>#N/A</v>
          </cell>
          <cell r="E275">
            <v>1296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66033</v>
          </cell>
          <cell r="K275">
            <v>666</v>
          </cell>
          <cell r="L275">
            <v>0</v>
          </cell>
          <cell r="M275">
            <v>66699</v>
          </cell>
        </row>
        <row r="276">
          <cell r="A276">
            <v>923604329</v>
          </cell>
          <cell r="B276" t="str">
            <v>Broussard</v>
          </cell>
          <cell r="C276" t="str">
            <v>Steven</v>
          </cell>
          <cell r="D276" t="str">
            <v>ATH M Football</v>
          </cell>
          <cell r="E276">
            <v>528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26532</v>
          </cell>
          <cell r="K276">
            <v>276</v>
          </cell>
          <cell r="L276">
            <v>0</v>
          </cell>
          <cell r="M276">
            <v>26808</v>
          </cell>
        </row>
        <row r="277">
          <cell r="A277">
            <v>935908794</v>
          </cell>
          <cell r="B277" t="str">
            <v>Brower</v>
          </cell>
          <cell r="C277" t="str">
            <v>Barbara</v>
          </cell>
          <cell r="D277" t="str">
            <v>GGR Geography</v>
          </cell>
          <cell r="E277">
            <v>1242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62955</v>
          </cell>
          <cell r="K277">
            <v>630</v>
          </cell>
          <cell r="L277">
            <v>0</v>
          </cell>
          <cell r="M277">
            <v>63585</v>
          </cell>
        </row>
        <row r="278">
          <cell r="A278">
            <v>938338165</v>
          </cell>
          <cell r="B278" t="str">
            <v>Brown</v>
          </cell>
          <cell r="C278" t="str">
            <v>Charles</v>
          </cell>
          <cell r="D278" t="str">
            <v>XPD Prof Dev Cntr</v>
          </cell>
          <cell r="E278">
            <v>744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37752</v>
          </cell>
          <cell r="K278">
            <v>384</v>
          </cell>
          <cell r="L278">
            <v>0</v>
          </cell>
          <cell r="M278">
            <v>38136</v>
          </cell>
        </row>
        <row r="279">
          <cell r="A279">
            <v>904781758</v>
          </cell>
          <cell r="B279" t="str">
            <v>Brown</v>
          </cell>
          <cell r="C279" t="str">
            <v>Cynthia</v>
          </cell>
          <cell r="D279" t="str">
            <v>CMP Computer Science Office</v>
          </cell>
          <cell r="E279">
            <v>2364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119988</v>
          </cell>
          <cell r="K279">
            <v>1200</v>
          </cell>
          <cell r="L279">
            <v>0</v>
          </cell>
          <cell r="M279">
            <v>121188</v>
          </cell>
        </row>
        <row r="280">
          <cell r="A280">
            <v>957269659</v>
          </cell>
          <cell r="B280" t="str">
            <v>Brown</v>
          </cell>
          <cell r="C280" t="str">
            <v>Darrell</v>
          </cell>
          <cell r="D280" t="str">
            <v>SBA Instruction</v>
          </cell>
          <cell r="E280">
            <v>1719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87372</v>
          </cell>
          <cell r="K280">
            <v>882</v>
          </cell>
          <cell r="L280">
            <v>0</v>
          </cell>
          <cell r="M280">
            <v>88254</v>
          </cell>
        </row>
        <row r="281">
          <cell r="A281">
            <v>962495300</v>
          </cell>
          <cell r="B281" t="str">
            <v>Brown</v>
          </cell>
          <cell r="C281" t="str">
            <v>Gary</v>
          </cell>
          <cell r="D281" t="str">
            <v>SBA Deans Office</v>
          </cell>
          <cell r="E281">
            <v>1188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60228</v>
          </cell>
          <cell r="K281">
            <v>612</v>
          </cell>
          <cell r="L281">
            <v>0</v>
          </cell>
          <cell r="M281">
            <v>60840</v>
          </cell>
        </row>
        <row r="282">
          <cell r="A282">
            <v>966179904</v>
          </cell>
          <cell r="B282" t="str">
            <v>Brown</v>
          </cell>
          <cell r="C282" t="str">
            <v>Julie</v>
          </cell>
          <cell r="D282" t="str">
            <v>EDC Education-CEED Prgrm Develpmnt</v>
          </cell>
          <cell r="E282">
            <v>1308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66468</v>
          </cell>
          <cell r="K282">
            <v>672</v>
          </cell>
          <cell r="L282">
            <v>0</v>
          </cell>
          <cell r="M282">
            <v>67140</v>
          </cell>
        </row>
        <row r="283">
          <cell r="A283">
            <v>904465447</v>
          </cell>
          <cell r="B283" t="str">
            <v>Brown</v>
          </cell>
          <cell r="C283" t="str">
            <v>Kimberley</v>
          </cell>
          <cell r="D283" t="str">
            <v>LIN Linguistics Office</v>
          </cell>
          <cell r="E283">
            <v>1296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65745</v>
          </cell>
          <cell r="K283">
            <v>666</v>
          </cell>
          <cell r="L283">
            <v>0</v>
          </cell>
          <cell r="M283">
            <v>66411</v>
          </cell>
        </row>
        <row r="284">
          <cell r="A284">
            <v>929372654</v>
          </cell>
          <cell r="B284" t="str">
            <v>Buddress</v>
          </cell>
          <cell r="C284" t="str">
            <v>Leland</v>
          </cell>
          <cell r="D284" t="str">
            <v>SBA Instruction</v>
          </cell>
          <cell r="E284">
            <v>1602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81612</v>
          </cell>
          <cell r="K284">
            <v>819</v>
          </cell>
          <cell r="L284">
            <v>0</v>
          </cell>
          <cell r="M284">
            <v>82431</v>
          </cell>
        </row>
        <row r="285">
          <cell r="A285">
            <v>959185808</v>
          </cell>
          <cell r="B285" t="str">
            <v>Buffonge</v>
          </cell>
          <cell r="C285" t="str">
            <v>Alvin</v>
          </cell>
          <cell r="D285" t="str">
            <v>POL Political Science</v>
          </cell>
          <cell r="E285">
            <v>972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49275</v>
          </cell>
          <cell r="K285">
            <v>495</v>
          </cell>
          <cell r="L285">
            <v>0</v>
          </cell>
          <cell r="M285">
            <v>49770</v>
          </cell>
        </row>
        <row r="286">
          <cell r="A286">
            <v>932156257</v>
          </cell>
          <cell r="B286" t="str">
            <v>Buhlinger</v>
          </cell>
          <cell r="C286" t="str">
            <v>Sharon</v>
          </cell>
          <cell r="D286" t="str">
            <v>OAA Provosts Office Admin</v>
          </cell>
          <cell r="E286">
            <v>996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50724</v>
          </cell>
          <cell r="K286">
            <v>516</v>
          </cell>
          <cell r="L286">
            <v>0</v>
          </cell>
          <cell r="M286">
            <v>51240</v>
          </cell>
        </row>
        <row r="287">
          <cell r="A287">
            <v>943034705</v>
          </cell>
          <cell r="B287" t="str">
            <v>Bull</v>
          </cell>
          <cell r="C287" t="str">
            <v>Elizabeth</v>
          </cell>
          <cell r="D287" t="str">
            <v>SCH School of Community Health</v>
          </cell>
          <cell r="E287">
            <v>756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38556</v>
          </cell>
          <cell r="K287">
            <v>396</v>
          </cell>
          <cell r="L287">
            <v>0</v>
          </cell>
          <cell r="M287">
            <v>38952</v>
          </cell>
        </row>
        <row r="288">
          <cell r="A288">
            <v>970643761</v>
          </cell>
          <cell r="B288" t="str">
            <v>Bullock</v>
          </cell>
          <cell r="C288" t="str">
            <v>David</v>
          </cell>
          <cell r="D288" t="str">
            <v>EDU Dean's Office</v>
          </cell>
          <cell r="E288">
            <v>918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46809</v>
          </cell>
          <cell r="K288">
            <v>477</v>
          </cell>
          <cell r="L288">
            <v>0</v>
          </cell>
          <cell r="M288">
            <v>47286</v>
          </cell>
        </row>
        <row r="289">
          <cell r="A289">
            <v>970970497</v>
          </cell>
          <cell r="B289" t="str">
            <v>Bulman</v>
          </cell>
          <cell r="C289" t="str">
            <v>Teresa</v>
          </cell>
          <cell r="D289" t="str">
            <v>GGR Geography</v>
          </cell>
          <cell r="E289">
            <v>1260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64125</v>
          </cell>
          <cell r="K289">
            <v>648</v>
          </cell>
          <cell r="L289">
            <v>0</v>
          </cell>
          <cell r="M289">
            <v>64773</v>
          </cell>
        </row>
        <row r="290">
          <cell r="A290">
            <v>956811339</v>
          </cell>
          <cell r="B290" t="str">
            <v>Bulusu</v>
          </cell>
          <cell r="C290" t="str">
            <v>Nirupama</v>
          </cell>
          <cell r="D290" t="str">
            <v>CMP Computer Science Office</v>
          </cell>
          <cell r="E290">
            <v>1719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87633</v>
          </cell>
          <cell r="K290">
            <v>882</v>
          </cell>
          <cell r="L290">
            <v>0</v>
          </cell>
          <cell r="M290">
            <v>88515</v>
          </cell>
        </row>
        <row r="291">
          <cell r="A291">
            <v>903276591</v>
          </cell>
          <cell r="B291" t="str">
            <v>Bunn</v>
          </cell>
          <cell r="C291" t="str">
            <v>Sheryl</v>
          </cell>
          <cell r="D291" t="str">
            <v>CUS Center for Urban Studies</v>
          </cell>
          <cell r="E291">
            <v>888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44808</v>
          </cell>
          <cell r="K291">
            <v>456</v>
          </cell>
          <cell r="L291">
            <v>0</v>
          </cell>
          <cell r="M291">
            <v>45264</v>
          </cell>
        </row>
        <row r="292">
          <cell r="A292">
            <v>964116911</v>
          </cell>
          <cell r="B292" t="str">
            <v>Buntin</v>
          </cell>
          <cell r="C292" t="str">
            <v>Lori</v>
          </cell>
          <cell r="D292" t="str">
            <v>RRI Regional Research Institute</v>
          </cell>
          <cell r="E292">
            <v>972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49272</v>
          </cell>
          <cell r="K292">
            <v>504</v>
          </cell>
          <cell r="L292">
            <v>0</v>
          </cell>
          <cell r="M292">
            <v>49776</v>
          </cell>
        </row>
        <row r="293">
          <cell r="A293">
            <v>972943035</v>
          </cell>
          <cell r="B293" t="str">
            <v>Burchard</v>
          </cell>
          <cell r="C293" t="str">
            <v>John</v>
          </cell>
          <cell r="D293" t="str">
            <v>LIB Library Administration</v>
          </cell>
          <cell r="E293">
            <v>948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48240</v>
          </cell>
          <cell r="K293">
            <v>492</v>
          </cell>
          <cell r="L293">
            <v>0</v>
          </cell>
          <cell r="M293">
            <v>48732</v>
          </cell>
        </row>
        <row r="294">
          <cell r="A294">
            <v>911387433</v>
          </cell>
          <cell r="B294" t="str">
            <v>Burgess</v>
          </cell>
          <cell r="C294" t="str">
            <v>David</v>
          </cell>
          <cell r="D294" t="str">
            <v>OIR General Operations</v>
          </cell>
          <cell r="E294">
            <v>852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43176</v>
          </cell>
          <cell r="K294">
            <v>432</v>
          </cell>
          <cell r="L294">
            <v>0</v>
          </cell>
          <cell r="M294">
            <v>43608</v>
          </cell>
        </row>
        <row r="295">
          <cell r="A295">
            <v>981347440</v>
          </cell>
          <cell r="B295" t="str">
            <v>Burkholder</v>
          </cell>
          <cell r="C295" t="str">
            <v>Dennis</v>
          </cell>
          <cell r="D295" t="e">
            <v>#N/A</v>
          </cell>
          <cell r="E295">
            <v>1044</v>
          </cell>
          <cell r="F295">
            <v>0</v>
          </cell>
          <cell r="G295">
            <v>0</v>
          </cell>
          <cell r="H295">
            <v>2652</v>
          </cell>
          <cell r="I295">
            <v>0</v>
          </cell>
          <cell r="J295">
            <v>55872</v>
          </cell>
          <cell r="K295">
            <v>564</v>
          </cell>
          <cell r="L295">
            <v>0</v>
          </cell>
          <cell r="M295">
            <v>56436</v>
          </cell>
        </row>
        <row r="296">
          <cell r="A296">
            <v>907342440</v>
          </cell>
          <cell r="B296" t="str">
            <v>Burns</v>
          </cell>
          <cell r="C296" t="str">
            <v>David</v>
          </cell>
          <cell r="D296" t="str">
            <v>SCS School Computing Support</v>
          </cell>
          <cell r="E296">
            <v>1308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66120</v>
          </cell>
          <cell r="K296">
            <v>672</v>
          </cell>
          <cell r="L296">
            <v>0</v>
          </cell>
          <cell r="M296">
            <v>66792</v>
          </cell>
        </row>
        <row r="297">
          <cell r="A297">
            <v>979525833</v>
          </cell>
          <cell r="B297" t="str">
            <v>Burns</v>
          </cell>
          <cell r="C297" t="str">
            <v>Scott</v>
          </cell>
          <cell r="D297" t="e">
            <v>#N/A</v>
          </cell>
          <cell r="E297">
            <v>1350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68445</v>
          </cell>
          <cell r="K297">
            <v>693</v>
          </cell>
          <cell r="L297">
            <v>0</v>
          </cell>
          <cell r="M297">
            <v>69138</v>
          </cell>
        </row>
        <row r="298">
          <cell r="A298">
            <v>927763603</v>
          </cell>
          <cell r="B298" t="str">
            <v>Burton</v>
          </cell>
          <cell r="C298" t="str">
            <v>Michael</v>
          </cell>
          <cell r="D298" t="str">
            <v>XDO Dean's Operations</v>
          </cell>
          <cell r="E298">
            <v>2520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128520</v>
          </cell>
          <cell r="K298">
            <v>1296</v>
          </cell>
          <cell r="L298">
            <v>0</v>
          </cell>
          <cell r="M298">
            <v>129816</v>
          </cell>
        </row>
        <row r="299">
          <cell r="A299">
            <v>927105012</v>
          </cell>
          <cell r="B299" t="str">
            <v>Butler</v>
          </cell>
          <cell r="C299" t="str">
            <v>Virginia</v>
          </cell>
          <cell r="D299" t="str">
            <v>ANT Anthropology</v>
          </cell>
          <cell r="E299">
            <v>1044</v>
          </cell>
          <cell r="F299">
            <v>6066</v>
          </cell>
          <cell r="G299">
            <v>2097</v>
          </cell>
          <cell r="H299">
            <v>0</v>
          </cell>
          <cell r="I299">
            <v>0</v>
          </cell>
          <cell r="J299">
            <v>61047</v>
          </cell>
          <cell r="K299">
            <v>612</v>
          </cell>
          <cell r="L299">
            <v>0</v>
          </cell>
          <cell r="M299">
            <v>61659</v>
          </cell>
        </row>
        <row r="300">
          <cell r="A300">
            <v>960338151</v>
          </cell>
          <cell r="B300" t="str">
            <v>Byron</v>
          </cell>
          <cell r="C300" t="str">
            <v>Amanda</v>
          </cell>
          <cell r="D300" t="str">
            <v>CNF Conflict Resolution</v>
          </cell>
          <cell r="E300">
            <v>612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30861</v>
          </cell>
          <cell r="K300">
            <v>315</v>
          </cell>
          <cell r="L300">
            <v>0</v>
          </cell>
          <cell r="M300">
            <v>31176</v>
          </cell>
        </row>
        <row r="301">
          <cell r="A301">
            <v>959806354</v>
          </cell>
          <cell r="B301" t="str">
            <v>Cabelly</v>
          </cell>
          <cell r="C301" t="str">
            <v>Alan</v>
          </cell>
          <cell r="D301" t="str">
            <v>SBA Instruction</v>
          </cell>
          <cell r="E301">
            <v>1809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91980</v>
          </cell>
          <cell r="K301">
            <v>927</v>
          </cell>
          <cell r="L301">
            <v>0</v>
          </cell>
          <cell r="M301">
            <v>92907</v>
          </cell>
        </row>
        <row r="302">
          <cell r="A302">
            <v>984260905</v>
          </cell>
          <cell r="B302" t="str">
            <v>Cady</v>
          </cell>
          <cell r="C302" t="str">
            <v>Sherry</v>
          </cell>
          <cell r="D302" t="e">
            <v>#N/A</v>
          </cell>
          <cell r="E302">
            <v>1080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55026</v>
          </cell>
          <cell r="K302">
            <v>558</v>
          </cell>
          <cell r="L302">
            <v>0</v>
          </cell>
          <cell r="M302">
            <v>55584</v>
          </cell>
        </row>
        <row r="303">
          <cell r="A303">
            <v>900571380</v>
          </cell>
          <cell r="B303" t="str">
            <v>Cahn</v>
          </cell>
          <cell r="C303" t="str">
            <v>Katharine</v>
          </cell>
          <cell r="D303" t="str">
            <v>SSW School of Social Work</v>
          </cell>
          <cell r="E303">
            <v>1860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94272</v>
          </cell>
          <cell r="K303">
            <v>948</v>
          </cell>
          <cell r="L303">
            <v>0</v>
          </cell>
          <cell r="M303">
            <v>95220</v>
          </cell>
        </row>
        <row r="304">
          <cell r="A304">
            <v>961828632</v>
          </cell>
          <cell r="B304" t="str">
            <v>Campbell</v>
          </cell>
          <cell r="C304" t="str">
            <v>Jean</v>
          </cell>
          <cell r="D304" t="str">
            <v>IAF Int'l Affairs Office</v>
          </cell>
          <cell r="E304">
            <v>1140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57912</v>
          </cell>
          <cell r="K304">
            <v>588</v>
          </cell>
          <cell r="L304">
            <v>0</v>
          </cell>
          <cell r="M304">
            <v>58500</v>
          </cell>
        </row>
        <row r="305">
          <cell r="A305">
            <v>977052719</v>
          </cell>
          <cell r="B305" t="str">
            <v>Campbell</v>
          </cell>
          <cell r="C305" t="str">
            <v>Toby</v>
          </cell>
          <cell r="D305" t="str">
            <v>SAT Saturday Academy-Main</v>
          </cell>
          <cell r="E305">
            <v>648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32664</v>
          </cell>
          <cell r="K305">
            <v>336</v>
          </cell>
          <cell r="L305">
            <v>0</v>
          </cell>
          <cell r="M305">
            <v>33000</v>
          </cell>
        </row>
        <row r="306">
          <cell r="A306">
            <v>967842475</v>
          </cell>
          <cell r="B306" t="str">
            <v>Captein</v>
          </cell>
          <cell r="C306" t="str">
            <v>Susan</v>
          </cell>
          <cell r="D306" t="str">
            <v>CAP Couns &amp; Psych Svc Office</v>
          </cell>
          <cell r="E306">
            <v>936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47220</v>
          </cell>
          <cell r="K306">
            <v>480</v>
          </cell>
          <cell r="L306">
            <v>0</v>
          </cell>
          <cell r="M306">
            <v>47700</v>
          </cell>
        </row>
        <row r="307">
          <cell r="A307">
            <v>901280806</v>
          </cell>
          <cell r="B307" t="str">
            <v>Carafiol</v>
          </cell>
          <cell r="C307" t="str">
            <v>Peter</v>
          </cell>
          <cell r="D307" t="str">
            <v>ENG English Dept Office</v>
          </cell>
          <cell r="E307">
            <v>1431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72720</v>
          </cell>
          <cell r="K307">
            <v>729</v>
          </cell>
          <cell r="L307">
            <v>0</v>
          </cell>
          <cell r="M307">
            <v>73449</v>
          </cell>
        </row>
        <row r="308">
          <cell r="A308">
            <v>959068669</v>
          </cell>
          <cell r="B308" t="str">
            <v>Cardenas</v>
          </cell>
          <cell r="C308" t="str">
            <v>Jenny</v>
          </cell>
          <cell r="D308" t="str">
            <v>ADM Admissions</v>
          </cell>
          <cell r="E308">
            <v>1140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57840</v>
          </cell>
          <cell r="K308">
            <v>588</v>
          </cell>
          <cell r="L308">
            <v>0</v>
          </cell>
          <cell r="M308">
            <v>58428</v>
          </cell>
        </row>
        <row r="309">
          <cell r="A309">
            <v>915737648</v>
          </cell>
          <cell r="B309" t="str">
            <v>Carey</v>
          </cell>
          <cell r="C309" t="str">
            <v>Christopher</v>
          </cell>
          <cell r="D309" t="str">
            <v>LAS Univ Studies-General Ed</v>
          </cell>
          <cell r="E309">
            <v>1053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53559</v>
          </cell>
          <cell r="K309">
            <v>540</v>
          </cell>
          <cell r="L309">
            <v>0</v>
          </cell>
          <cell r="M309">
            <v>54099</v>
          </cell>
        </row>
        <row r="310">
          <cell r="A310">
            <v>990075458</v>
          </cell>
          <cell r="B310" t="str">
            <v>Carlson</v>
          </cell>
          <cell r="C310" t="str">
            <v>Matthew</v>
          </cell>
          <cell r="D310" t="e">
            <v>#N/A</v>
          </cell>
          <cell r="E310">
            <v>1404</v>
          </cell>
          <cell r="F310">
            <v>3936</v>
          </cell>
          <cell r="G310">
            <v>0</v>
          </cell>
          <cell r="H310">
            <v>0</v>
          </cell>
          <cell r="I310">
            <v>0</v>
          </cell>
          <cell r="J310">
            <v>75348</v>
          </cell>
          <cell r="K310">
            <v>756</v>
          </cell>
          <cell r="L310">
            <v>0</v>
          </cell>
          <cell r="M310">
            <v>76104</v>
          </cell>
        </row>
        <row r="311">
          <cell r="A311">
            <v>929110318</v>
          </cell>
          <cell r="B311" t="str">
            <v>Carlton</v>
          </cell>
          <cell r="C311" t="str">
            <v>Jimmy</v>
          </cell>
          <cell r="D311" t="str">
            <v>RRI Regional Research Institute</v>
          </cell>
          <cell r="E311">
            <v>888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44724</v>
          </cell>
          <cell r="K311">
            <v>456</v>
          </cell>
          <cell r="L311">
            <v>0</v>
          </cell>
          <cell r="M311">
            <v>45180</v>
          </cell>
        </row>
        <row r="312">
          <cell r="A312">
            <v>952600334</v>
          </cell>
          <cell r="B312" t="str">
            <v>Carr</v>
          </cell>
          <cell r="C312" t="str">
            <v>Carolyn</v>
          </cell>
          <cell r="D312" t="str">
            <v>EDU Policies/Foundations</v>
          </cell>
          <cell r="E312">
            <v>1242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63027</v>
          </cell>
          <cell r="K312">
            <v>639</v>
          </cell>
          <cell r="L312">
            <v>0</v>
          </cell>
          <cell r="M312">
            <v>63666</v>
          </cell>
        </row>
        <row r="313">
          <cell r="A313">
            <v>952296714</v>
          </cell>
          <cell r="B313" t="str">
            <v>Carr</v>
          </cell>
          <cell r="C313" t="str">
            <v>Craig</v>
          </cell>
          <cell r="D313" t="str">
            <v>POL Political Science</v>
          </cell>
          <cell r="E313">
            <v>1431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72765</v>
          </cell>
          <cell r="K313">
            <v>729</v>
          </cell>
          <cell r="L313">
            <v>0</v>
          </cell>
          <cell r="M313">
            <v>73494</v>
          </cell>
        </row>
        <row r="314">
          <cell r="A314">
            <v>969970919</v>
          </cell>
          <cell r="B314" t="str">
            <v>Carr</v>
          </cell>
          <cell r="C314" t="str">
            <v>Karen</v>
          </cell>
          <cell r="D314" t="str">
            <v>HST History Department</v>
          </cell>
          <cell r="E314">
            <v>1044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52830</v>
          </cell>
          <cell r="K314">
            <v>531</v>
          </cell>
          <cell r="L314">
            <v>0</v>
          </cell>
          <cell r="M314">
            <v>53361</v>
          </cell>
        </row>
        <row r="315">
          <cell r="A315">
            <v>957175079</v>
          </cell>
          <cell r="B315" t="str">
            <v>Carr</v>
          </cell>
          <cell r="C315" t="str">
            <v>Tyee</v>
          </cell>
          <cell r="D315" t="str">
            <v>SBA Instruction</v>
          </cell>
          <cell r="E315">
            <v>945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47952</v>
          </cell>
          <cell r="K315">
            <v>486</v>
          </cell>
          <cell r="L315">
            <v>0</v>
          </cell>
          <cell r="M315">
            <v>48438</v>
          </cell>
        </row>
        <row r="316">
          <cell r="A316">
            <v>925080600</v>
          </cell>
          <cell r="B316" t="str">
            <v>Carstens</v>
          </cell>
          <cell r="C316" t="str">
            <v>Sharon</v>
          </cell>
          <cell r="D316" t="str">
            <v>ANT Anthropology</v>
          </cell>
          <cell r="E316">
            <v>1323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67329</v>
          </cell>
          <cell r="K316">
            <v>675</v>
          </cell>
          <cell r="L316">
            <v>0</v>
          </cell>
          <cell r="M316">
            <v>68004</v>
          </cell>
        </row>
        <row r="317">
          <cell r="A317">
            <v>980103083</v>
          </cell>
          <cell r="B317" t="str">
            <v>Carter</v>
          </cell>
          <cell r="C317" t="str">
            <v>Duncan</v>
          </cell>
          <cell r="D317" t="e">
            <v>#N/A</v>
          </cell>
          <cell r="E317">
            <v>1692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86232</v>
          </cell>
          <cell r="K317">
            <v>864</v>
          </cell>
          <cell r="L317">
            <v>0</v>
          </cell>
          <cell r="M317">
            <v>87096</v>
          </cell>
        </row>
        <row r="318">
          <cell r="A318">
            <v>958223823</v>
          </cell>
          <cell r="B318" t="str">
            <v>Cartwright</v>
          </cell>
          <cell r="C318" t="str">
            <v>Chris</v>
          </cell>
          <cell r="D318" t="str">
            <v>EDC Education-CEED Office</v>
          </cell>
          <cell r="E318">
            <v>1020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51636</v>
          </cell>
          <cell r="K318">
            <v>528</v>
          </cell>
          <cell r="L318">
            <v>0</v>
          </cell>
          <cell r="M318">
            <v>52164</v>
          </cell>
        </row>
        <row r="319">
          <cell r="A319">
            <v>939301021</v>
          </cell>
          <cell r="B319" t="str">
            <v>Caskey</v>
          </cell>
          <cell r="C319" t="str">
            <v>Micki</v>
          </cell>
          <cell r="D319" t="str">
            <v>EDU C&amp;I Office</v>
          </cell>
          <cell r="E319">
            <v>1026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52074</v>
          </cell>
          <cell r="K319">
            <v>522</v>
          </cell>
          <cell r="L319">
            <v>0</v>
          </cell>
          <cell r="M319">
            <v>52596</v>
          </cell>
        </row>
        <row r="320">
          <cell r="A320">
            <v>936765836</v>
          </cell>
          <cell r="B320" t="str">
            <v>Caughman</v>
          </cell>
          <cell r="C320" t="str">
            <v>John</v>
          </cell>
          <cell r="D320" t="str">
            <v>MTH Math Office</v>
          </cell>
          <cell r="E320">
            <v>1080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54792</v>
          </cell>
          <cell r="K320">
            <v>549</v>
          </cell>
          <cell r="L320">
            <v>0</v>
          </cell>
          <cell r="M320">
            <v>55341</v>
          </cell>
        </row>
        <row r="321">
          <cell r="A321">
            <v>959210833</v>
          </cell>
          <cell r="B321" t="str">
            <v>Cellarius</v>
          </cell>
          <cell r="C321" t="str">
            <v>Karen</v>
          </cell>
          <cell r="D321" t="str">
            <v>RRI Regional Research Institute</v>
          </cell>
          <cell r="E321">
            <v>1068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54072</v>
          </cell>
          <cell r="K321">
            <v>552</v>
          </cell>
          <cell r="L321">
            <v>0</v>
          </cell>
          <cell r="M321">
            <v>54624</v>
          </cell>
        </row>
        <row r="322">
          <cell r="A322">
            <v>945107411</v>
          </cell>
          <cell r="B322" t="str">
            <v>Cenek</v>
          </cell>
          <cell r="C322" t="str">
            <v>Martin</v>
          </cell>
          <cell r="D322" t="e">
            <v>#N/A</v>
          </cell>
          <cell r="E322">
            <v>1395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70704</v>
          </cell>
          <cell r="K322">
            <v>711</v>
          </cell>
          <cell r="L322">
            <v>0</v>
          </cell>
          <cell r="M322">
            <v>71415</v>
          </cell>
        </row>
        <row r="323">
          <cell r="A323">
            <v>953451066</v>
          </cell>
          <cell r="B323" t="str">
            <v>Ceppi</v>
          </cell>
          <cell r="C323" t="str">
            <v>Elisabeth</v>
          </cell>
          <cell r="D323" t="str">
            <v>ENG English Dept Office</v>
          </cell>
          <cell r="E323">
            <v>873</v>
          </cell>
          <cell r="F323">
            <v>3222</v>
          </cell>
          <cell r="G323">
            <v>2160</v>
          </cell>
          <cell r="H323">
            <v>0</v>
          </cell>
          <cell r="I323">
            <v>0</v>
          </cell>
          <cell r="J323">
            <v>49617</v>
          </cell>
          <cell r="K323">
            <v>504</v>
          </cell>
          <cell r="L323">
            <v>0</v>
          </cell>
          <cell r="M323">
            <v>50121</v>
          </cell>
        </row>
        <row r="324">
          <cell r="A324">
            <v>932550417</v>
          </cell>
          <cell r="B324" t="str">
            <v>Chaille</v>
          </cell>
          <cell r="C324" t="str">
            <v>Christine</v>
          </cell>
          <cell r="D324" t="str">
            <v>EDU C&amp;I Office</v>
          </cell>
          <cell r="E324">
            <v>1458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74124</v>
          </cell>
          <cell r="K324">
            <v>747</v>
          </cell>
          <cell r="L324">
            <v>0</v>
          </cell>
          <cell r="M324">
            <v>74871</v>
          </cell>
        </row>
        <row r="325">
          <cell r="A325">
            <v>907577862</v>
          </cell>
          <cell r="B325" t="str">
            <v>Chalfen</v>
          </cell>
          <cell r="C325" t="str">
            <v>Nobuko</v>
          </cell>
          <cell r="D325" t="str">
            <v>SBA Instruction</v>
          </cell>
          <cell r="E325">
            <v>864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44040</v>
          </cell>
          <cell r="K325">
            <v>444</v>
          </cell>
          <cell r="L325">
            <v>0</v>
          </cell>
          <cell r="M325">
            <v>44484</v>
          </cell>
        </row>
        <row r="326">
          <cell r="A326">
            <v>935041581</v>
          </cell>
          <cell r="B326" t="str">
            <v>Chamberlain</v>
          </cell>
          <cell r="C326" t="str">
            <v>Michael</v>
          </cell>
          <cell r="D326" t="str">
            <v>CAS Cntr for Academic Exclln Office</v>
          </cell>
          <cell r="E326">
            <v>1044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53052</v>
          </cell>
          <cell r="K326">
            <v>540</v>
          </cell>
          <cell r="L326">
            <v>0</v>
          </cell>
          <cell r="M326">
            <v>53592</v>
          </cell>
        </row>
        <row r="327">
          <cell r="A327">
            <v>925265527</v>
          </cell>
          <cell r="B327" t="str">
            <v>Chambers</v>
          </cell>
          <cell r="C327" t="str">
            <v>Jennifer</v>
          </cell>
          <cell r="D327" t="str">
            <v>EAS MCECS Dean Maseeh College</v>
          </cell>
          <cell r="E327">
            <v>1236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62664</v>
          </cell>
          <cell r="K327">
            <v>636</v>
          </cell>
          <cell r="L327">
            <v>0</v>
          </cell>
          <cell r="M327">
            <v>63300</v>
          </cell>
        </row>
        <row r="328">
          <cell r="A328">
            <v>933237681</v>
          </cell>
          <cell r="B328" t="str">
            <v>Chan</v>
          </cell>
          <cell r="C328" t="str">
            <v>Siu Ying</v>
          </cell>
          <cell r="D328" t="str">
            <v>MUS Music Office</v>
          </cell>
          <cell r="E328">
            <v>1026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52137</v>
          </cell>
          <cell r="K328">
            <v>522</v>
          </cell>
          <cell r="L328">
            <v>0</v>
          </cell>
          <cell r="M328">
            <v>52659</v>
          </cell>
        </row>
        <row r="329">
          <cell r="A329">
            <v>954592706</v>
          </cell>
          <cell r="B329" t="str">
            <v>Chang</v>
          </cell>
          <cell r="C329" t="str">
            <v>Heejun</v>
          </cell>
          <cell r="D329" t="str">
            <v>GGR Geography</v>
          </cell>
          <cell r="E329">
            <v>954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48213</v>
          </cell>
          <cell r="K329">
            <v>486</v>
          </cell>
          <cell r="L329">
            <v>0</v>
          </cell>
          <cell r="M329">
            <v>48699</v>
          </cell>
        </row>
        <row r="330">
          <cell r="A330">
            <v>922567941</v>
          </cell>
          <cell r="B330" t="str">
            <v>Chapin</v>
          </cell>
          <cell r="C330" t="str">
            <v>Ruth</v>
          </cell>
          <cell r="D330" t="str">
            <v>ESL Engl as a 2nd Lang</v>
          </cell>
          <cell r="E330">
            <v>819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41643</v>
          </cell>
          <cell r="K330">
            <v>423</v>
          </cell>
          <cell r="L330">
            <v>0</v>
          </cell>
          <cell r="M330">
            <v>42066</v>
          </cell>
        </row>
        <row r="331">
          <cell r="A331">
            <v>916342945</v>
          </cell>
          <cell r="B331" t="str">
            <v>Charman</v>
          </cell>
          <cell r="C331" t="str">
            <v>Elisabeth</v>
          </cell>
          <cell r="D331" t="str">
            <v>ART Office</v>
          </cell>
          <cell r="E331">
            <v>1026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52074</v>
          </cell>
          <cell r="K331">
            <v>522</v>
          </cell>
          <cell r="L331">
            <v>0</v>
          </cell>
          <cell r="M331">
            <v>52596</v>
          </cell>
        </row>
        <row r="332">
          <cell r="A332">
            <v>970594643</v>
          </cell>
          <cell r="B332" t="str">
            <v>Cheifetz</v>
          </cell>
          <cell r="C332" t="str">
            <v>Hamilton</v>
          </cell>
          <cell r="D332" t="str">
            <v>MUS Music Office</v>
          </cell>
          <cell r="E332">
            <v>1377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70137</v>
          </cell>
          <cell r="K332">
            <v>702</v>
          </cell>
          <cell r="L332">
            <v>0</v>
          </cell>
          <cell r="M332">
            <v>70839</v>
          </cell>
        </row>
        <row r="333">
          <cell r="A333">
            <v>911627709</v>
          </cell>
          <cell r="B333" t="str">
            <v>Chen</v>
          </cell>
          <cell r="C333" t="str">
            <v>Yongkang</v>
          </cell>
          <cell r="D333" t="str">
            <v>MEN Mechanical Engineering Office</v>
          </cell>
          <cell r="E333">
            <v>696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35436</v>
          </cell>
          <cell r="K333">
            <v>360</v>
          </cell>
          <cell r="L333">
            <v>0</v>
          </cell>
          <cell r="M333">
            <v>35796</v>
          </cell>
        </row>
        <row r="334">
          <cell r="A334">
            <v>970148619</v>
          </cell>
          <cell r="B334" t="str">
            <v>Chenault</v>
          </cell>
          <cell r="C334" t="str">
            <v>Nicholas</v>
          </cell>
          <cell r="D334" t="str">
            <v>ATH M Football</v>
          </cell>
          <cell r="E334">
            <v>528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26532</v>
          </cell>
          <cell r="K334">
            <v>276</v>
          </cell>
          <cell r="L334">
            <v>0</v>
          </cell>
          <cell r="M334">
            <v>26808</v>
          </cell>
        </row>
        <row r="335">
          <cell r="A335">
            <v>923275046</v>
          </cell>
          <cell r="B335" t="str">
            <v>Chenoweth</v>
          </cell>
          <cell r="C335" t="str">
            <v>Thomas</v>
          </cell>
          <cell r="D335" t="str">
            <v>EDU Policies/Foundations</v>
          </cell>
          <cell r="E335">
            <v>1296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65889</v>
          </cell>
          <cell r="K335">
            <v>666</v>
          </cell>
          <cell r="L335">
            <v>0</v>
          </cell>
          <cell r="M335">
            <v>66555</v>
          </cell>
        </row>
        <row r="336">
          <cell r="A336">
            <v>955540411</v>
          </cell>
          <cell r="B336" t="str">
            <v>Chiang</v>
          </cell>
          <cell r="C336" t="str">
            <v>Su Hui</v>
          </cell>
          <cell r="D336" t="str">
            <v>CMP Computer Science Office</v>
          </cell>
          <cell r="E336">
            <v>1476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74979</v>
          </cell>
          <cell r="K336">
            <v>756</v>
          </cell>
          <cell r="L336">
            <v>0</v>
          </cell>
          <cell r="M336">
            <v>75735</v>
          </cell>
        </row>
        <row r="337">
          <cell r="A337">
            <v>949780469</v>
          </cell>
          <cell r="B337" t="str">
            <v>Child</v>
          </cell>
          <cell r="C337" t="str">
            <v>Beckie</v>
          </cell>
          <cell r="D337" t="str">
            <v>RRI Regional Research Institute</v>
          </cell>
          <cell r="E337">
            <v>900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45900</v>
          </cell>
          <cell r="K337">
            <v>468</v>
          </cell>
          <cell r="L337">
            <v>0</v>
          </cell>
          <cell r="M337">
            <v>46368</v>
          </cell>
        </row>
        <row r="338">
          <cell r="A338">
            <v>961438814</v>
          </cell>
          <cell r="B338" t="str">
            <v>Childs</v>
          </cell>
          <cell r="C338" t="str">
            <v>George</v>
          </cell>
          <cell r="D338" t="str">
            <v>LIN Linguistics Office</v>
          </cell>
          <cell r="E338">
            <v>1224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62244</v>
          </cell>
          <cell r="K338">
            <v>630</v>
          </cell>
          <cell r="L338">
            <v>0</v>
          </cell>
          <cell r="M338">
            <v>62874</v>
          </cell>
        </row>
        <row r="339">
          <cell r="A339">
            <v>959706786</v>
          </cell>
          <cell r="B339" t="str">
            <v>Chope</v>
          </cell>
          <cell r="C339" t="str">
            <v>Roger</v>
          </cell>
          <cell r="D339" t="str">
            <v>SBA Master of International Mgmt</v>
          </cell>
          <cell r="E339">
            <v>1512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77112</v>
          </cell>
          <cell r="K339">
            <v>774</v>
          </cell>
          <cell r="L339">
            <v>0</v>
          </cell>
          <cell r="M339">
            <v>77886</v>
          </cell>
        </row>
        <row r="340">
          <cell r="A340">
            <v>962981571</v>
          </cell>
          <cell r="B340" t="str">
            <v>Christopherson</v>
          </cell>
          <cell r="C340" t="str">
            <v>Burton</v>
          </cell>
          <cell r="D340" t="str">
            <v>AFM Affirmative Action Office</v>
          </cell>
          <cell r="E340">
            <v>1608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81852</v>
          </cell>
          <cell r="K340">
            <v>828</v>
          </cell>
          <cell r="L340">
            <v>0</v>
          </cell>
          <cell r="M340">
            <v>82680</v>
          </cell>
        </row>
        <row r="341">
          <cell r="A341">
            <v>950731413</v>
          </cell>
          <cell r="B341" t="str">
            <v>Chrzanowska-Jeske</v>
          </cell>
          <cell r="C341" t="str">
            <v>Malgorzata</v>
          </cell>
          <cell r="D341" t="str">
            <v>EEN Electrical/Computer Engineering</v>
          </cell>
          <cell r="E341">
            <v>2112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107124</v>
          </cell>
          <cell r="K341">
            <v>1080</v>
          </cell>
          <cell r="L341">
            <v>0</v>
          </cell>
          <cell r="M341">
            <v>108204</v>
          </cell>
        </row>
        <row r="342">
          <cell r="A342">
            <v>961163311</v>
          </cell>
          <cell r="B342" t="str">
            <v>Church</v>
          </cell>
          <cell r="C342" t="str">
            <v>Ronald</v>
          </cell>
          <cell r="D342" t="str">
            <v>FAP Electrical Maintenance</v>
          </cell>
          <cell r="E342">
            <v>1296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65508</v>
          </cell>
          <cell r="K342">
            <v>660</v>
          </cell>
          <cell r="L342">
            <v>0</v>
          </cell>
          <cell r="M342">
            <v>66168</v>
          </cell>
        </row>
        <row r="343">
          <cell r="A343">
            <v>901067399</v>
          </cell>
          <cell r="B343" t="str">
            <v>Clark</v>
          </cell>
          <cell r="C343" t="str">
            <v>Cheryl</v>
          </cell>
          <cell r="D343" t="str">
            <v>XWS Westside Administration</v>
          </cell>
          <cell r="E343">
            <v>672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33708</v>
          </cell>
          <cell r="K343">
            <v>348</v>
          </cell>
          <cell r="L343">
            <v>0</v>
          </cell>
          <cell r="M343">
            <v>34056</v>
          </cell>
        </row>
        <row r="344">
          <cell r="A344">
            <v>900222117</v>
          </cell>
          <cell r="B344" t="str">
            <v>Clark</v>
          </cell>
          <cell r="C344" t="str">
            <v>Joyce</v>
          </cell>
          <cell r="D344" t="str">
            <v>FPA Dean's Office Admin</v>
          </cell>
          <cell r="E344">
            <v>936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47436</v>
          </cell>
          <cell r="K344">
            <v>480</v>
          </cell>
          <cell r="L344">
            <v>0</v>
          </cell>
          <cell r="M344">
            <v>47916</v>
          </cell>
        </row>
        <row r="345">
          <cell r="A345">
            <v>989633292</v>
          </cell>
          <cell r="B345" t="str">
            <v>Clark</v>
          </cell>
          <cell r="C345" t="str">
            <v>Michael</v>
          </cell>
          <cell r="D345" t="e">
            <v>#N/A</v>
          </cell>
          <cell r="E345">
            <v>1035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52605</v>
          </cell>
          <cell r="K345">
            <v>531</v>
          </cell>
          <cell r="L345">
            <v>0</v>
          </cell>
          <cell r="M345">
            <v>53136</v>
          </cell>
        </row>
        <row r="346">
          <cell r="A346">
            <v>971930718</v>
          </cell>
          <cell r="B346" t="str">
            <v>Clark</v>
          </cell>
          <cell r="C346" t="str">
            <v>Saori</v>
          </cell>
          <cell r="D346" t="str">
            <v>OSA Dean of Students Office</v>
          </cell>
          <cell r="E346">
            <v>768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38592</v>
          </cell>
          <cell r="K346">
            <v>396</v>
          </cell>
          <cell r="L346">
            <v>0</v>
          </cell>
          <cell r="M346">
            <v>38988</v>
          </cell>
        </row>
        <row r="347">
          <cell r="A347">
            <v>962054063</v>
          </cell>
          <cell r="B347" t="str">
            <v>Clemans</v>
          </cell>
          <cell r="C347" t="str">
            <v>Debra</v>
          </cell>
          <cell r="D347" t="str">
            <v>IAF Int'l Affairs Office</v>
          </cell>
          <cell r="E347">
            <v>1080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54936</v>
          </cell>
          <cell r="K347">
            <v>552</v>
          </cell>
          <cell r="L347">
            <v>0</v>
          </cell>
          <cell r="M347">
            <v>55488</v>
          </cell>
        </row>
        <row r="348">
          <cell r="A348">
            <v>964187871</v>
          </cell>
          <cell r="B348" t="str">
            <v>Cleveland</v>
          </cell>
          <cell r="C348" t="str">
            <v>Leah</v>
          </cell>
          <cell r="D348" t="str">
            <v>FAO Financial Aid</v>
          </cell>
          <cell r="E348">
            <v>648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32664</v>
          </cell>
          <cell r="K348">
            <v>336</v>
          </cell>
          <cell r="L348">
            <v>0</v>
          </cell>
          <cell r="M348">
            <v>33000</v>
          </cell>
        </row>
        <row r="349">
          <cell r="A349">
            <v>915845951</v>
          </cell>
          <cell r="B349" t="str">
            <v>Clucas</v>
          </cell>
          <cell r="C349" t="str">
            <v>Richard</v>
          </cell>
          <cell r="D349" t="str">
            <v>POL Political Science</v>
          </cell>
          <cell r="E349">
            <v>1107</v>
          </cell>
          <cell r="F349">
            <v>6066</v>
          </cell>
          <cell r="G349">
            <v>0</v>
          </cell>
          <cell r="H349">
            <v>0</v>
          </cell>
          <cell r="I349">
            <v>0</v>
          </cell>
          <cell r="J349">
            <v>62523</v>
          </cell>
          <cell r="K349">
            <v>630</v>
          </cell>
          <cell r="L349">
            <v>0</v>
          </cell>
          <cell r="M349">
            <v>63153</v>
          </cell>
        </row>
        <row r="350">
          <cell r="A350">
            <v>974168371</v>
          </cell>
          <cell r="B350" t="str">
            <v>Cohn</v>
          </cell>
          <cell r="C350" t="str">
            <v>Elaine</v>
          </cell>
          <cell r="D350" t="str">
            <v>AFM Affirmative Action Office</v>
          </cell>
          <cell r="E350">
            <v>912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46128</v>
          </cell>
          <cell r="K350">
            <v>468</v>
          </cell>
          <cell r="L350">
            <v>0</v>
          </cell>
          <cell r="M350">
            <v>46596</v>
          </cell>
        </row>
        <row r="351">
          <cell r="A351">
            <v>941743579</v>
          </cell>
          <cell r="B351" t="str">
            <v>Coia</v>
          </cell>
          <cell r="C351" t="str">
            <v>George</v>
          </cell>
          <cell r="D351" t="str">
            <v>CHE Chemistry</v>
          </cell>
          <cell r="E351">
            <v>990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50481</v>
          </cell>
          <cell r="K351">
            <v>513</v>
          </cell>
          <cell r="L351">
            <v>0</v>
          </cell>
          <cell r="M351">
            <v>50994</v>
          </cell>
        </row>
        <row r="352">
          <cell r="A352">
            <v>979138047</v>
          </cell>
          <cell r="B352" t="str">
            <v>Colbert</v>
          </cell>
          <cell r="C352" t="str">
            <v>Charles</v>
          </cell>
          <cell r="D352" t="e">
            <v>#N/A</v>
          </cell>
          <cell r="E352">
            <v>882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44892</v>
          </cell>
          <cell r="K352">
            <v>450</v>
          </cell>
          <cell r="L352">
            <v>0</v>
          </cell>
          <cell r="M352">
            <v>45342</v>
          </cell>
        </row>
        <row r="353">
          <cell r="A353">
            <v>914749956</v>
          </cell>
          <cell r="B353" t="str">
            <v>Coleman</v>
          </cell>
          <cell r="C353" t="str">
            <v>Daniel</v>
          </cell>
          <cell r="D353" t="str">
            <v>SSW School of Social Work</v>
          </cell>
          <cell r="E353">
            <v>1026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51957</v>
          </cell>
          <cell r="K353">
            <v>522</v>
          </cell>
          <cell r="L353">
            <v>0</v>
          </cell>
          <cell r="M353">
            <v>52479</v>
          </cell>
        </row>
        <row r="354">
          <cell r="A354">
            <v>925751337</v>
          </cell>
          <cell r="B354" t="str">
            <v>Coleman-Sillars</v>
          </cell>
          <cell r="C354" t="str">
            <v>Cynthia</v>
          </cell>
          <cell r="D354" t="str">
            <v>COM Communication</v>
          </cell>
          <cell r="E354">
            <v>1062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53766</v>
          </cell>
          <cell r="K354">
            <v>540</v>
          </cell>
          <cell r="L354">
            <v>0</v>
          </cell>
          <cell r="M354">
            <v>54306</v>
          </cell>
        </row>
        <row r="355">
          <cell r="A355">
            <v>954576886</v>
          </cell>
          <cell r="B355" t="str">
            <v>Collier</v>
          </cell>
          <cell r="C355" t="str">
            <v>Peter</v>
          </cell>
          <cell r="D355" t="str">
            <v>SOC Sociology</v>
          </cell>
          <cell r="E355">
            <v>1035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52659</v>
          </cell>
          <cell r="K355">
            <v>531</v>
          </cell>
          <cell r="L355">
            <v>0</v>
          </cell>
          <cell r="M355">
            <v>53190</v>
          </cell>
        </row>
        <row r="356">
          <cell r="A356">
            <v>953455500</v>
          </cell>
          <cell r="B356" t="str">
            <v>Collins</v>
          </cell>
          <cell r="C356" t="str">
            <v>Alyse</v>
          </cell>
          <cell r="D356" t="str">
            <v>IEP Int'l Exch Prog Office</v>
          </cell>
          <cell r="E356">
            <v>720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36612</v>
          </cell>
          <cell r="K356">
            <v>372</v>
          </cell>
          <cell r="L356">
            <v>0</v>
          </cell>
          <cell r="M356">
            <v>36984</v>
          </cell>
        </row>
        <row r="357">
          <cell r="A357">
            <v>974315375</v>
          </cell>
          <cell r="B357" t="str">
            <v>Collins</v>
          </cell>
          <cell r="C357" t="str">
            <v>Mary</v>
          </cell>
          <cell r="D357" t="str">
            <v>CAP Couns &amp; Psych Svc Office</v>
          </cell>
          <cell r="E357">
            <v>1404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71556</v>
          </cell>
          <cell r="K357">
            <v>720</v>
          </cell>
          <cell r="L357">
            <v>0</v>
          </cell>
          <cell r="M357">
            <v>72276</v>
          </cell>
        </row>
        <row r="358">
          <cell r="A358">
            <v>978815989</v>
          </cell>
          <cell r="B358" t="str">
            <v>Coniglio</v>
          </cell>
          <cell r="C358" t="str">
            <v>Mary</v>
          </cell>
          <cell r="D358" t="e">
            <v>#N/A</v>
          </cell>
          <cell r="E358">
            <v>888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45240</v>
          </cell>
          <cell r="K358">
            <v>456</v>
          </cell>
          <cell r="L358">
            <v>0</v>
          </cell>
          <cell r="M358">
            <v>45696</v>
          </cell>
        </row>
        <row r="359">
          <cell r="A359">
            <v>941509470</v>
          </cell>
          <cell r="B359" t="str">
            <v>Conrad</v>
          </cell>
          <cell r="C359" t="str">
            <v>Susan</v>
          </cell>
          <cell r="D359" t="str">
            <v>LIN Linguistics Office</v>
          </cell>
          <cell r="E359">
            <v>1080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55071</v>
          </cell>
          <cell r="K359">
            <v>558</v>
          </cell>
          <cell r="L359">
            <v>0</v>
          </cell>
          <cell r="M359">
            <v>55629</v>
          </cell>
        </row>
        <row r="360">
          <cell r="A360">
            <v>951181980</v>
          </cell>
          <cell r="B360" t="str">
            <v>Contini</v>
          </cell>
          <cell r="C360" t="str">
            <v>Joann</v>
          </cell>
          <cell r="D360" t="str">
            <v>OCD Oregon Center for Career Devel</v>
          </cell>
          <cell r="E360">
            <v>1296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65880</v>
          </cell>
          <cell r="K360">
            <v>660</v>
          </cell>
          <cell r="L360">
            <v>0</v>
          </cell>
          <cell r="M360">
            <v>66540</v>
          </cell>
        </row>
        <row r="361">
          <cell r="A361">
            <v>920068523</v>
          </cell>
          <cell r="B361" t="str">
            <v>Cooke</v>
          </cell>
          <cell r="C361" t="str">
            <v>Elizabeth</v>
          </cell>
          <cell r="D361" t="str">
            <v>SBA Master of International Mgmt</v>
          </cell>
          <cell r="E361">
            <v>924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46764</v>
          </cell>
          <cell r="K361">
            <v>468</v>
          </cell>
          <cell r="L361">
            <v>0</v>
          </cell>
          <cell r="M361">
            <v>47232</v>
          </cell>
        </row>
        <row r="362">
          <cell r="A362">
            <v>949756481</v>
          </cell>
          <cell r="B362" t="str">
            <v>Cooper</v>
          </cell>
          <cell r="C362" t="str">
            <v>Chuck</v>
          </cell>
          <cell r="D362" t="e">
            <v>#N/A</v>
          </cell>
          <cell r="E362">
            <v>1104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56268</v>
          </cell>
          <cell r="K362">
            <v>564</v>
          </cell>
          <cell r="L362">
            <v>0</v>
          </cell>
          <cell r="M362">
            <v>56832</v>
          </cell>
        </row>
        <row r="363">
          <cell r="A363">
            <v>916831296</v>
          </cell>
          <cell r="B363" t="str">
            <v>Cooper</v>
          </cell>
          <cell r="C363" t="str">
            <v>Phillip</v>
          </cell>
          <cell r="D363" t="str">
            <v>PAD Public Administration</v>
          </cell>
          <cell r="E363">
            <v>1890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96390</v>
          </cell>
          <cell r="K363">
            <v>972</v>
          </cell>
          <cell r="L363">
            <v>0</v>
          </cell>
          <cell r="M363">
            <v>97362</v>
          </cell>
        </row>
        <row r="364">
          <cell r="A364">
            <v>926240844</v>
          </cell>
          <cell r="B364" t="str">
            <v>Corbett</v>
          </cell>
          <cell r="C364" t="str">
            <v>Jack</v>
          </cell>
          <cell r="D364" t="str">
            <v>PAD Public Administration</v>
          </cell>
          <cell r="E364">
            <v>1368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69435</v>
          </cell>
          <cell r="K364">
            <v>702</v>
          </cell>
          <cell r="L364">
            <v>0</v>
          </cell>
          <cell r="M364">
            <v>70137</v>
          </cell>
        </row>
        <row r="365">
          <cell r="A365">
            <v>967999808</v>
          </cell>
          <cell r="B365" t="str">
            <v>Corcoran</v>
          </cell>
          <cell r="C365" t="str">
            <v>Kevin</v>
          </cell>
          <cell r="D365" t="str">
            <v>SSW School of Social Work</v>
          </cell>
          <cell r="E365">
            <v>1566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79740</v>
          </cell>
          <cell r="K365">
            <v>801</v>
          </cell>
          <cell r="L365">
            <v>0</v>
          </cell>
          <cell r="M365">
            <v>80541</v>
          </cell>
        </row>
        <row r="366">
          <cell r="A366">
            <v>943931571</v>
          </cell>
          <cell r="B366" t="str">
            <v>Cornman</v>
          </cell>
          <cell r="C366" t="str">
            <v>Patricia</v>
          </cell>
          <cell r="D366" t="str">
            <v>CAS Cntr for Academic Exclln Office</v>
          </cell>
          <cell r="E366">
            <v>888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44988</v>
          </cell>
          <cell r="K366">
            <v>456</v>
          </cell>
          <cell r="L366">
            <v>0</v>
          </cell>
          <cell r="M366">
            <v>45444</v>
          </cell>
        </row>
        <row r="367">
          <cell r="A367">
            <v>902425563</v>
          </cell>
          <cell r="B367" t="str">
            <v>Coronado</v>
          </cell>
          <cell r="C367" t="str">
            <v>David</v>
          </cell>
          <cell r="D367" t="str">
            <v>EAS MESA Program</v>
          </cell>
          <cell r="E367">
            <v>732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37152</v>
          </cell>
          <cell r="K367">
            <v>372</v>
          </cell>
          <cell r="L367">
            <v>0</v>
          </cell>
          <cell r="M367">
            <v>37524</v>
          </cell>
        </row>
        <row r="368">
          <cell r="A368">
            <v>953404020</v>
          </cell>
          <cell r="B368" t="str">
            <v>Cosgriff</v>
          </cell>
          <cell r="C368" t="str">
            <v>Laurie</v>
          </cell>
          <cell r="D368" t="str">
            <v>FLL Foreign Languages</v>
          </cell>
          <cell r="E368">
            <v>657</v>
          </cell>
          <cell r="F368">
            <v>2151</v>
          </cell>
          <cell r="G368">
            <v>3690</v>
          </cell>
          <cell r="H368">
            <v>0</v>
          </cell>
          <cell r="I368">
            <v>0</v>
          </cell>
          <cell r="J368">
            <v>38997</v>
          </cell>
          <cell r="K368">
            <v>396</v>
          </cell>
          <cell r="L368">
            <v>0</v>
          </cell>
          <cell r="M368">
            <v>39393</v>
          </cell>
        </row>
        <row r="369">
          <cell r="A369">
            <v>914417152</v>
          </cell>
          <cell r="B369" t="str">
            <v>Cotrell</v>
          </cell>
          <cell r="C369" t="str">
            <v>Victoria</v>
          </cell>
          <cell r="D369" t="str">
            <v>SSW School of Social Work</v>
          </cell>
          <cell r="E369">
            <v>1116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56637</v>
          </cell>
          <cell r="K369">
            <v>567</v>
          </cell>
          <cell r="L369">
            <v>0</v>
          </cell>
          <cell r="M369">
            <v>57204</v>
          </cell>
        </row>
        <row r="370">
          <cell r="A370">
            <v>929375764</v>
          </cell>
          <cell r="B370" t="str">
            <v>Courcelle</v>
          </cell>
          <cell r="C370" t="str">
            <v>Justin</v>
          </cell>
          <cell r="D370" t="str">
            <v>BIO Biology</v>
          </cell>
          <cell r="E370">
            <v>1107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56115</v>
          </cell>
          <cell r="K370">
            <v>567</v>
          </cell>
          <cell r="L370">
            <v>0</v>
          </cell>
          <cell r="M370">
            <v>56682</v>
          </cell>
        </row>
        <row r="371">
          <cell r="A371">
            <v>959450087</v>
          </cell>
          <cell r="B371" t="str">
            <v>Coventry</v>
          </cell>
          <cell r="C371" t="str">
            <v>Angela</v>
          </cell>
          <cell r="D371" t="str">
            <v>PHL Philosophy Department</v>
          </cell>
          <cell r="E371">
            <v>900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45531</v>
          </cell>
          <cell r="K371">
            <v>459</v>
          </cell>
          <cell r="L371">
            <v>0</v>
          </cell>
          <cell r="M371">
            <v>45990</v>
          </cell>
        </row>
        <row r="372">
          <cell r="A372">
            <v>931442748</v>
          </cell>
          <cell r="B372" t="str">
            <v>Cox</v>
          </cell>
          <cell r="C372" t="str">
            <v>Connie</v>
          </cell>
          <cell r="D372" t="str">
            <v>OAA Provosts Office Admin</v>
          </cell>
          <cell r="E372">
            <v>780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39564</v>
          </cell>
          <cell r="K372">
            <v>396</v>
          </cell>
          <cell r="L372">
            <v>0</v>
          </cell>
          <cell r="M372">
            <v>39960</v>
          </cell>
        </row>
        <row r="373">
          <cell r="A373">
            <v>966091894</v>
          </cell>
          <cell r="B373" t="str">
            <v>Craft</v>
          </cell>
          <cell r="C373" t="str">
            <v>James</v>
          </cell>
          <cell r="D373" t="str">
            <v>ATH M Football</v>
          </cell>
          <cell r="E373">
            <v>564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28476</v>
          </cell>
          <cell r="K373">
            <v>288</v>
          </cell>
          <cell r="L373">
            <v>0</v>
          </cell>
          <cell r="M373">
            <v>28764</v>
          </cell>
        </row>
        <row r="374">
          <cell r="A374">
            <v>977924100</v>
          </cell>
          <cell r="B374" t="str">
            <v>Craighead</v>
          </cell>
          <cell r="C374" t="str">
            <v>Jamie</v>
          </cell>
          <cell r="D374" t="str">
            <v>ATH W Basketball</v>
          </cell>
          <cell r="E374">
            <v>612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30624</v>
          </cell>
          <cell r="K374">
            <v>312</v>
          </cell>
          <cell r="L374">
            <v>0</v>
          </cell>
          <cell r="M374">
            <v>30936</v>
          </cell>
        </row>
        <row r="375">
          <cell r="A375">
            <v>923837630</v>
          </cell>
          <cell r="B375" t="str">
            <v>Crain</v>
          </cell>
          <cell r="C375" t="str">
            <v>Bradford</v>
          </cell>
          <cell r="D375" t="str">
            <v>MTH Math Office</v>
          </cell>
          <cell r="E375">
            <v>1404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71415</v>
          </cell>
          <cell r="K375">
            <v>720</v>
          </cell>
          <cell r="L375">
            <v>0</v>
          </cell>
          <cell r="M375">
            <v>72135</v>
          </cell>
        </row>
        <row r="376">
          <cell r="A376">
            <v>952022530</v>
          </cell>
          <cell r="B376" t="str">
            <v>Crary</v>
          </cell>
          <cell r="C376" t="str">
            <v>Cora</v>
          </cell>
          <cell r="D376" t="str">
            <v>RRI Regional Research Institute</v>
          </cell>
          <cell r="E376">
            <v>840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42840</v>
          </cell>
          <cell r="K376">
            <v>432</v>
          </cell>
          <cell r="L376">
            <v>0</v>
          </cell>
          <cell r="M376">
            <v>43272</v>
          </cell>
        </row>
        <row r="377">
          <cell r="A377">
            <v>911251547</v>
          </cell>
          <cell r="B377" t="str">
            <v>Crawshaw</v>
          </cell>
          <cell r="C377" t="str">
            <v>Paulette</v>
          </cell>
          <cell r="D377" t="str">
            <v>EEP Ed Equity Office</v>
          </cell>
          <cell r="E377">
            <v>1344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68340</v>
          </cell>
          <cell r="K377">
            <v>684</v>
          </cell>
          <cell r="L377">
            <v>0</v>
          </cell>
          <cell r="M377">
            <v>69024</v>
          </cell>
        </row>
        <row r="378">
          <cell r="A378">
            <v>934224543</v>
          </cell>
          <cell r="B378" t="str">
            <v>Crespo</v>
          </cell>
          <cell r="C378" t="str">
            <v>Carlos</v>
          </cell>
          <cell r="D378" t="str">
            <v>SCH School of Community Health</v>
          </cell>
          <cell r="E378">
            <v>2400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122400</v>
          </cell>
          <cell r="K378">
            <v>1224</v>
          </cell>
          <cell r="L378">
            <v>0</v>
          </cell>
          <cell r="M378">
            <v>123624</v>
          </cell>
        </row>
        <row r="379">
          <cell r="A379">
            <v>951823142</v>
          </cell>
          <cell r="B379" t="str">
            <v>Cress</v>
          </cell>
          <cell r="C379" t="str">
            <v>Christine</v>
          </cell>
          <cell r="D379" t="str">
            <v>EDU Policies/Foundations</v>
          </cell>
          <cell r="E379">
            <v>1161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58932</v>
          </cell>
          <cell r="K379">
            <v>594</v>
          </cell>
          <cell r="L379">
            <v>0</v>
          </cell>
          <cell r="M379">
            <v>59526</v>
          </cell>
        </row>
        <row r="380">
          <cell r="A380">
            <v>946622613</v>
          </cell>
          <cell r="B380" t="str">
            <v>Cresswell</v>
          </cell>
          <cell r="C380" t="str">
            <v>Joyce</v>
          </cell>
          <cell r="D380" t="str">
            <v>SAT Saturday Academy-Main</v>
          </cell>
          <cell r="E380">
            <v>1320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66840</v>
          </cell>
          <cell r="K380">
            <v>672</v>
          </cell>
          <cell r="L380">
            <v>0</v>
          </cell>
          <cell r="M380">
            <v>67512</v>
          </cell>
        </row>
        <row r="381">
          <cell r="A381">
            <v>986017910</v>
          </cell>
          <cell r="B381" t="str">
            <v>Crossfield</v>
          </cell>
          <cell r="C381" t="str">
            <v>Alexander</v>
          </cell>
          <cell r="D381" t="e">
            <v>#N/A</v>
          </cell>
          <cell r="E381">
            <v>756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38556</v>
          </cell>
          <cell r="K381">
            <v>396</v>
          </cell>
          <cell r="L381">
            <v>0</v>
          </cell>
          <cell r="M381">
            <v>38952</v>
          </cell>
        </row>
        <row r="382">
          <cell r="A382">
            <v>982043967</v>
          </cell>
          <cell r="B382" t="str">
            <v>Cruikshank</v>
          </cell>
          <cell r="C382" t="str">
            <v>Kenneth</v>
          </cell>
          <cell r="D382" t="e">
            <v>#N/A</v>
          </cell>
          <cell r="E382">
            <v>1053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53280</v>
          </cell>
          <cell r="K382">
            <v>540</v>
          </cell>
          <cell r="L382">
            <v>0</v>
          </cell>
          <cell r="M382">
            <v>53820</v>
          </cell>
        </row>
        <row r="383">
          <cell r="A383">
            <v>902232728</v>
          </cell>
          <cell r="B383" t="str">
            <v>Cruzan</v>
          </cell>
          <cell r="C383" t="str">
            <v>Mitchell</v>
          </cell>
          <cell r="D383" t="str">
            <v>BIO Biology</v>
          </cell>
          <cell r="E383">
            <v>1206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61074</v>
          </cell>
          <cell r="K383">
            <v>612</v>
          </cell>
          <cell r="L383">
            <v>0</v>
          </cell>
          <cell r="M383">
            <v>61686</v>
          </cell>
        </row>
        <row r="384">
          <cell r="A384">
            <v>920807280</v>
          </cell>
          <cell r="B384" t="str">
            <v>Csanky</v>
          </cell>
          <cell r="C384" t="str">
            <v>Laszlo</v>
          </cell>
          <cell r="D384" t="str">
            <v>CMP Computer Science Office</v>
          </cell>
          <cell r="E384">
            <v>1755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89496</v>
          </cell>
          <cell r="K384">
            <v>900</v>
          </cell>
          <cell r="L384">
            <v>0</v>
          </cell>
          <cell r="M384">
            <v>90396</v>
          </cell>
        </row>
        <row r="385">
          <cell r="A385">
            <v>937627004</v>
          </cell>
          <cell r="B385" t="str">
            <v>Culligan</v>
          </cell>
          <cell r="C385" t="str">
            <v>Leslie</v>
          </cell>
          <cell r="D385" t="str">
            <v>DEN Dental Service-Office</v>
          </cell>
          <cell r="E385">
            <v>1188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60000</v>
          </cell>
          <cell r="K385">
            <v>600</v>
          </cell>
          <cell r="L385">
            <v>0</v>
          </cell>
          <cell r="M385">
            <v>60600</v>
          </cell>
        </row>
        <row r="386">
          <cell r="A386">
            <v>954959338</v>
          </cell>
          <cell r="B386" t="str">
            <v>Cummings</v>
          </cell>
          <cell r="C386" t="str">
            <v>Michael</v>
          </cell>
          <cell r="D386" t="str">
            <v>GLG Geology</v>
          </cell>
          <cell r="E386">
            <v>1824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93000</v>
          </cell>
          <cell r="K386">
            <v>936</v>
          </cell>
          <cell r="L386">
            <v>0</v>
          </cell>
          <cell r="M386">
            <v>93936</v>
          </cell>
        </row>
        <row r="387">
          <cell r="A387">
            <v>965110954</v>
          </cell>
          <cell r="B387" t="str">
            <v>Cunningham</v>
          </cell>
          <cell r="C387" t="str">
            <v>William</v>
          </cell>
          <cell r="D387" t="str">
            <v>JUS Criminology/Criminal Just Dept</v>
          </cell>
          <cell r="E387">
            <v>972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49320</v>
          </cell>
          <cell r="K387">
            <v>495</v>
          </cell>
          <cell r="L387">
            <v>0</v>
          </cell>
          <cell r="M387">
            <v>49815</v>
          </cell>
        </row>
        <row r="388">
          <cell r="A388">
            <v>961436747</v>
          </cell>
          <cell r="B388" t="str">
            <v>Cutler</v>
          </cell>
          <cell r="C388" t="str">
            <v>Wendy Judith</v>
          </cell>
          <cell r="D388" t="str">
            <v>WSC Women's Studies</v>
          </cell>
          <cell r="E388">
            <v>738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37449</v>
          </cell>
          <cell r="K388">
            <v>378</v>
          </cell>
          <cell r="L388">
            <v>0</v>
          </cell>
          <cell r="M388">
            <v>37827</v>
          </cell>
        </row>
        <row r="389">
          <cell r="A389">
            <v>916938441</v>
          </cell>
          <cell r="B389" t="str">
            <v>Daasch</v>
          </cell>
          <cell r="C389" t="str">
            <v>W</v>
          </cell>
          <cell r="D389" t="str">
            <v>EEN Electrical/Computer Engineering</v>
          </cell>
          <cell r="E389">
            <v>1800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91746</v>
          </cell>
          <cell r="K389">
            <v>918</v>
          </cell>
          <cell r="L389">
            <v>0</v>
          </cell>
          <cell r="M389">
            <v>92664</v>
          </cell>
        </row>
        <row r="390">
          <cell r="A390">
            <v>969957734</v>
          </cell>
          <cell r="B390" t="str">
            <v>Daescu</v>
          </cell>
          <cell r="C390" t="str">
            <v>Dacian</v>
          </cell>
          <cell r="D390" t="str">
            <v>MTH Math Office</v>
          </cell>
          <cell r="E390">
            <v>1107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56241</v>
          </cell>
          <cell r="K390">
            <v>567</v>
          </cell>
          <cell r="L390">
            <v>0</v>
          </cell>
          <cell r="M390">
            <v>56808</v>
          </cell>
        </row>
        <row r="391">
          <cell r="A391">
            <v>957546909</v>
          </cell>
          <cell r="B391" t="str">
            <v>Dahlin</v>
          </cell>
          <cell r="C391" t="str">
            <v>Jennifer</v>
          </cell>
          <cell r="D391" t="str">
            <v>CAP Couns &amp; Psych Svc Office</v>
          </cell>
          <cell r="E391">
            <v>996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50304</v>
          </cell>
          <cell r="K391">
            <v>504</v>
          </cell>
          <cell r="L391">
            <v>0</v>
          </cell>
          <cell r="M391">
            <v>50808</v>
          </cell>
        </row>
        <row r="392">
          <cell r="A392">
            <v>906883427</v>
          </cell>
          <cell r="B392" t="str">
            <v>Dahmen</v>
          </cell>
          <cell r="C392" t="str">
            <v>Joseph</v>
          </cell>
          <cell r="D392" t="str">
            <v>FAP Custodial Services and Supplies</v>
          </cell>
          <cell r="E392">
            <v>648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32748</v>
          </cell>
          <cell r="K392">
            <v>336</v>
          </cell>
          <cell r="L392">
            <v>0</v>
          </cell>
          <cell r="M392">
            <v>33084</v>
          </cell>
        </row>
        <row r="393">
          <cell r="A393">
            <v>910190946</v>
          </cell>
          <cell r="B393" t="str">
            <v>Daim</v>
          </cell>
          <cell r="C393" t="str">
            <v>Tugrul</v>
          </cell>
          <cell r="D393" t="str">
            <v>EMP Engineering &amp; Tech Mgmt Dept</v>
          </cell>
          <cell r="E393">
            <v>1485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75555</v>
          </cell>
          <cell r="K393">
            <v>756</v>
          </cell>
          <cell r="L393">
            <v>0</v>
          </cell>
          <cell r="M393">
            <v>76311</v>
          </cell>
        </row>
        <row r="394">
          <cell r="A394">
            <v>939680861</v>
          </cell>
          <cell r="B394" t="str">
            <v>Dalton</v>
          </cell>
          <cell r="C394" t="str">
            <v>Jeremy</v>
          </cell>
          <cell r="D394" t="str">
            <v>GSR Graduate Studies Office</v>
          </cell>
          <cell r="E394">
            <v>600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30600</v>
          </cell>
          <cell r="K394">
            <v>312</v>
          </cell>
          <cell r="L394">
            <v>0</v>
          </cell>
          <cell r="M394">
            <v>30912</v>
          </cell>
        </row>
        <row r="395">
          <cell r="A395">
            <v>956721397</v>
          </cell>
          <cell r="B395" t="str">
            <v>Daly</v>
          </cell>
          <cell r="C395" t="str">
            <v>Mary Jo</v>
          </cell>
          <cell r="D395" t="str">
            <v>LAS Dean's Office</v>
          </cell>
          <cell r="E395">
            <v>1500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76056</v>
          </cell>
          <cell r="K395">
            <v>768</v>
          </cell>
          <cell r="L395">
            <v>0</v>
          </cell>
          <cell r="M395">
            <v>76824</v>
          </cell>
        </row>
        <row r="396">
          <cell r="A396">
            <v>938946037</v>
          </cell>
          <cell r="B396" t="str">
            <v>Damis</v>
          </cell>
          <cell r="C396" t="str">
            <v>John</v>
          </cell>
          <cell r="D396" t="str">
            <v>POL Political Science</v>
          </cell>
          <cell r="E396">
            <v>2088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106044</v>
          </cell>
          <cell r="K396">
            <v>1068</v>
          </cell>
          <cell r="L396">
            <v>0</v>
          </cell>
          <cell r="M396">
            <v>107112</v>
          </cell>
        </row>
        <row r="397">
          <cell r="A397">
            <v>923244343</v>
          </cell>
          <cell r="B397" t="str">
            <v>Danielson</v>
          </cell>
          <cell r="C397" t="str">
            <v>Susan</v>
          </cell>
          <cell r="D397" t="str">
            <v>ENG English Dept Office</v>
          </cell>
          <cell r="E397">
            <v>1233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62838</v>
          </cell>
          <cell r="K397">
            <v>630</v>
          </cell>
          <cell r="L397">
            <v>0</v>
          </cell>
          <cell r="M397">
            <v>63468</v>
          </cell>
        </row>
        <row r="398">
          <cell r="A398">
            <v>939688443</v>
          </cell>
          <cell r="B398" t="str">
            <v>D'Attolo</v>
          </cell>
          <cell r="C398" t="str">
            <v>Linda</v>
          </cell>
          <cell r="D398" t="str">
            <v>XPD Profession Development Office</v>
          </cell>
          <cell r="E398">
            <v>744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37488</v>
          </cell>
          <cell r="K398">
            <v>384</v>
          </cell>
          <cell r="L398">
            <v>0</v>
          </cell>
          <cell r="M398">
            <v>37872</v>
          </cell>
        </row>
        <row r="399">
          <cell r="A399">
            <v>934025643</v>
          </cell>
          <cell r="B399" t="str">
            <v>Davidova</v>
          </cell>
          <cell r="C399" t="str">
            <v>Evguenia</v>
          </cell>
          <cell r="D399" t="str">
            <v>LAS Univ Studies-General Ed</v>
          </cell>
          <cell r="E399">
            <v>783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39501</v>
          </cell>
          <cell r="K399">
            <v>396</v>
          </cell>
          <cell r="L399">
            <v>0</v>
          </cell>
          <cell r="M399">
            <v>39897</v>
          </cell>
        </row>
        <row r="400">
          <cell r="A400">
            <v>904354678</v>
          </cell>
          <cell r="B400" t="str">
            <v>Davidson</v>
          </cell>
          <cell r="C400" t="str">
            <v>Ian</v>
          </cell>
          <cell r="D400" t="str">
            <v>ESR Environmental Sci PhD</v>
          </cell>
          <cell r="E400">
            <v>804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40716</v>
          </cell>
          <cell r="K400">
            <v>408</v>
          </cell>
          <cell r="L400">
            <v>0</v>
          </cell>
          <cell r="M400">
            <v>41124</v>
          </cell>
        </row>
        <row r="401">
          <cell r="A401">
            <v>971565450</v>
          </cell>
          <cell r="B401" t="str">
            <v>Davidson</v>
          </cell>
          <cell r="C401" t="str">
            <v>Sherwin</v>
          </cell>
          <cell r="D401" t="str">
            <v>PSY Psychology</v>
          </cell>
          <cell r="E401">
            <v>1908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97218</v>
          </cell>
          <cell r="K401">
            <v>981</v>
          </cell>
          <cell r="L401">
            <v>0</v>
          </cell>
          <cell r="M401">
            <v>98199</v>
          </cell>
        </row>
        <row r="402">
          <cell r="A402">
            <v>922328814</v>
          </cell>
          <cell r="B402" t="str">
            <v>Davis</v>
          </cell>
          <cell r="C402" t="str">
            <v>Angelina</v>
          </cell>
          <cell r="D402" t="str">
            <v>IAS Disability Services</v>
          </cell>
          <cell r="E402">
            <v>744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37644</v>
          </cell>
          <cell r="K402">
            <v>384</v>
          </cell>
          <cell r="L402">
            <v>0</v>
          </cell>
          <cell r="M402">
            <v>38028</v>
          </cell>
        </row>
        <row r="403">
          <cell r="A403">
            <v>974818973</v>
          </cell>
          <cell r="B403" t="str">
            <v>Davis</v>
          </cell>
          <cell r="C403" t="str">
            <v>Gregry</v>
          </cell>
          <cell r="D403" t="str">
            <v>ESL Engl as a 2nd Lang</v>
          </cell>
          <cell r="E403">
            <v>684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34848</v>
          </cell>
          <cell r="K403">
            <v>351</v>
          </cell>
          <cell r="L403">
            <v>0</v>
          </cell>
          <cell r="M403">
            <v>35199</v>
          </cell>
        </row>
        <row r="404">
          <cell r="A404">
            <v>949819240</v>
          </cell>
          <cell r="B404" t="str">
            <v>Davis</v>
          </cell>
          <cell r="C404" t="str">
            <v>Mildred</v>
          </cell>
          <cell r="D404" t="str">
            <v>SSW School of Social Work</v>
          </cell>
          <cell r="E404">
            <v>1008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50964</v>
          </cell>
          <cell r="K404">
            <v>516</v>
          </cell>
          <cell r="L404">
            <v>0</v>
          </cell>
          <cell r="M404">
            <v>51480</v>
          </cell>
        </row>
        <row r="405">
          <cell r="A405">
            <v>914845894</v>
          </cell>
          <cell r="B405" t="str">
            <v>Dawson</v>
          </cell>
          <cell r="C405" t="str">
            <v>Michael</v>
          </cell>
          <cell r="D405" t="str">
            <v>XSC Courses</v>
          </cell>
          <cell r="E405">
            <v>756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38556</v>
          </cell>
          <cell r="K405">
            <v>387</v>
          </cell>
          <cell r="L405">
            <v>0</v>
          </cell>
          <cell r="M405">
            <v>38943</v>
          </cell>
        </row>
        <row r="406">
          <cell r="A406">
            <v>942528643</v>
          </cell>
          <cell r="B406" t="str">
            <v>Dawson</v>
          </cell>
          <cell r="C406" t="str">
            <v>Scott</v>
          </cell>
          <cell r="D406" t="str">
            <v>SBA Instruction</v>
          </cell>
          <cell r="E406">
            <v>2628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133860</v>
          </cell>
          <cell r="K406">
            <v>1344</v>
          </cell>
          <cell r="L406">
            <v>0</v>
          </cell>
          <cell r="M406">
            <v>135204</v>
          </cell>
        </row>
        <row r="407">
          <cell r="A407">
            <v>978512313</v>
          </cell>
          <cell r="B407" t="str">
            <v>De Anda</v>
          </cell>
          <cell r="C407" t="str">
            <v>Robert</v>
          </cell>
          <cell r="D407" t="e">
            <v>#N/A</v>
          </cell>
          <cell r="E407">
            <v>1053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53559</v>
          </cell>
          <cell r="K407">
            <v>540</v>
          </cell>
          <cell r="L407">
            <v>0</v>
          </cell>
          <cell r="M407">
            <v>54099</v>
          </cell>
        </row>
        <row r="408">
          <cell r="A408">
            <v>931904280</v>
          </cell>
          <cell r="B408" t="str">
            <v>Del Mar</v>
          </cell>
          <cell r="C408" t="str">
            <v>David</v>
          </cell>
          <cell r="D408" t="str">
            <v>HST History Department</v>
          </cell>
          <cell r="E408">
            <v>729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37044</v>
          </cell>
          <cell r="K408">
            <v>378</v>
          </cell>
          <cell r="L408">
            <v>0</v>
          </cell>
          <cell r="M408">
            <v>37422</v>
          </cell>
        </row>
        <row r="409">
          <cell r="A409">
            <v>916834035</v>
          </cell>
          <cell r="B409" t="str">
            <v>DeLaCruz</v>
          </cell>
          <cell r="C409" t="str">
            <v>Emily</v>
          </cell>
          <cell r="D409" t="str">
            <v>EDU C&amp;I Office</v>
          </cell>
          <cell r="E409">
            <v>1080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54666</v>
          </cell>
          <cell r="K409">
            <v>549</v>
          </cell>
          <cell r="L409">
            <v>0</v>
          </cell>
          <cell r="M409">
            <v>55215</v>
          </cell>
        </row>
        <row r="410">
          <cell r="A410">
            <v>911406186</v>
          </cell>
          <cell r="B410" t="str">
            <v>Delcambre</v>
          </cell>
          <cell r="C410" t="str">
            <v>Lois</v>
          </cell>
          <cell r="D410" t="str">
            <v>CMP Computer Science Office</v>
          </cell>
          <cell r="E410">
            <v>2457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124884</v>
          </cell>
          <cell r="K410">
            <v>1251</v>
          </cell>
          <cell r="L410">
            <v>0</v>
          </cell>
          <cell r="M410">
            <v>126135</v>
          </cell>
        </row>
        <row r="411">
          <cell r="A411">
            <v>990069734</v>
          </cell>
          <cell r="B411" t="str">
            <v>Demont</v>
          </cell>
          <cell r="C411" t="str">
            <v>Lynne</v>
          </cell>
          <cell r="D411" t="e">
            <v>#N/A</v>
          </cell>
          <cell r="E411">
            <v>693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35091</v>
          </cell>
          <cell r="K411">
            <v>351</v>
          </cell>
          <cell r="L411">
            <v>0</v>
          </cell>
          <cell r="M411">
            <v>35442</v>
          </cell>
        </row>
        <row r="412">
          <cell r="A412">
            <v>942104868</v>
          </cell>
          <cell r="B412" t="str">
            <v>Depriest</v>
          </cell>
          <cell r="C412" t="str">
            <v>Maria</v>
          </cell>
          <cell r="D412" t="str">
            <v>ENG English Dept Office</v>
          </cell>
          <cell r="E412">
            <v>855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43506</v>
          </cell>
          <cell r="K412">
            <v>441</v>
          </cell>
          <cell r="L412">
            <v>0</v>
          </cell>
          <cell r="M412">
            <v>43947</v>
          </cell>
        </row>
        <row r="413">
          <cell r="A413">
            <v>923609303</v>
          </cell>
          <cell r="B413" t="str">
            <v>DeSelle</v>
          </cell>
          <cell r="C413" t="str">
            <v>Scott</v>
          </cell>
          <cell r="D413" t="str">
            <v>FAP Landscape Maintenance</v>
          </cell>
          <cell r="E413">
            <v>828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41784</v>
          </cell>
          <cell r="K413">
            <v>420</v>
          </cell>
          <cell r="L413">
            <v>0</v>
          </cell>
          <cell r="M413">
            <v>42204</v>
          </cell>
        </row>
        <row r="414">
          <cell r="A414">
            <v>931637427</v>
          </cell>
          <cell r="B414" t="str">
            <v>Desrochers</v>
          </cell>
          <cell r="C414" t="str">
            <v>Lindsay</v>
          </cell>
          <cell r="D414" t="str">
            <v>FAD VP FADM Office</v>
          </cell>
          <cell r="E414">
            <v>4008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204012</v>
          </cell>
          <cell r="K414">
            <v>2052</v>
          </cell>
          <cell r="L414">
            <v>0</v>
          </cell>
          <cell r="M414">
            <v>206064</v>
          </cell>
        </row>
        <row r="415">
          <cell r="A415">
            <v>903465422</v>
          </cell>
          <cell r="B415" t="str">
            <v>Devereaux</v>
          </cell>
          <cell r="C415" t="str">
            <v>Linda</v>
          </cell>
          <cell r="D415" t="str">
            <v>OAA VP Office-Undergraduate Studies</v>
          </cell>
          <cell r="E415">
            <v>1056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53580</v>
          </cell>
          <cell r="K415">
            <v>540</v>
          </cell>
          <cell r="L415">
            <v>0</v>
          </cell>
          <cell r="M415">
            <v>54120</v>
          </cell>
        </row>
        <row r="416">
          <cell r="A416">
            <v>905930456</v>
          </cell>
          <cell r="B416" t="str">
            <v>Devletian</v>
          </cell>
          <cell r="C416" t="str">
            <v>Jack</v>
          </cell>
          <cell r="D416" t="str">
            <v>EAS MCECS Dean Maseeh College</v>
          </cell>
          <cell r="E416">
            <v>2304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116916</v>
          </cell>
          <cell r="K416">
            <v>1176</v>
          </cell>
          <cell r="L416">
            <v>0</v>
          </cell>
          <cell r="M416">
            <v>118092</v>
          </cell>
        </row>
        <row r="417">
          <cell r="A417">
            <v>938700110</v>
          </cell>
          <cell r="B417" t="str">
            <v>Devoll</v>
          </cell>
          <cell r="C417" t="str">
            <v>Karen</v>
          </cell>
          <cell r="D417" t="str">
            <v>LAS Dean's Office</v>
          </cell>
          <cell r="E417">
            <v>864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43800</v>
          </cell>
          <cell r="K417">
            <v>444</v>
          </cell>
          <cell r="L417">
            <v>0</v>
          </cell>
          <cell r="M417">
            <v>44244</v>
          </cell>
        </row>
        <row r="418">
          <cell r="A418">
            <v>949313164</v>
          </cell>
          <cell r="B418" t="str">
            <v>DeWeese</v>
          </cell>
          <cell r="C418" t="str">
            <v>Daniel</v>
          </cell>
          <cell r="D418" t="str">
            <v>ENG English Dept Office</v>
          </cell>
          <cell r="E418">
            <v>657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33111</v>
          </cell>
          <cell r="K418">
            <v>333</v>
          </cell>
          <cell r="L418">
            <v>0</v>
          </cell>
          <cell r="M418">
            <v>33444</v>
          </cell>
        </row>
        <row r="419">
          <cell r="A419">
            <v>957057925</v>
          </cell>
          <cell r="B419" t="str">
            <v>Dewey</v>
          </cell>
          <cell r="C419" t="str">
            <v>Richard</v>
          </cell>
          <cell r="D419" t="str">
            <v>ESR Environmental Sci PhD</v>
          </cell>
          <cell r="E419">
            <v>765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38925</v>
          </cell>
          <cell r="K419">
            <v>396</v>
          </cell>
          <cell r="L419">
            <v>0</v>
          </cell>
          <cell r="M419">
            <v>39321</v>
          </cell>
        </row>
        <row r="420">
          <cell r="A420">
            <v>967692793</v>
          </cell>
          <cell r="B420" t="str">
            <v>Dickinson</v>
          </cell>
          <cell r="C420" t="str">
            <v>Don</v>
          </cell>
          <cell r="D420" t="str">
            <v>SBA Instruction</v>
          </cell>
          <cell r="E420">
            <v>1152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58383</v>
          </cell>
          <cell r="K420">
            <v>585</v>
          </cell>
          <cell r="L420">
            <v>0</v>
          </cell>
          <cell r="M420">
            <v>58968</v>
          </cell>
        </row>
        <row r="421">
          <cell r="A421">
            <v>933064609</v>
          </cell>
          <cell r="B421" t="str">
            <v>Dieterich</v>
          </cell>
          <cell r="C421" t="str">
            <v>Thomas</v>
          </cell>
          <cell r="D421" t="str">
            <v>LIN Linguistics Office</v>
          </cell>
          <cell r="E421">
            <v>1323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67374</v>
          </cell>
          <cell r="K421">
            <v>675</v>
          </cell>
          <cell r="L421">
            <v>0</v>
          </cell>
          <cell r="M421">
            <v>68049</v>
          </cell>
        </row>
        <row r="422">
          <cell r="A422">
            <v>905667117</v>
          </cell>
          <cell r="B422" t="str">
            <v>Dill</v>
          </cell>
          <cell r="C422" t="str">
            <v>Jennifer</v>
          </cell>
          <cell r="D422" t="str">
            <v>USP Urban Studies &amp; Planning</v>
          </cell>
          <cell r="E422">
            <v>1161</v>
          </cell>
          <cell r="F422">
            <v>3222</v>
          </cell>
          <cell r="G422">
            <v>0</v>
          </cell>
          <cell r="H422">
            <v>0</v>
          </cell>
          <cell r="I422">
            <v>0</v>
          </cell>
          <cell r="J422">
            <v>62145</v>
          </cell>
          <cell r="K422">
            <v>630</v>
          </cell>
          <cell r="L422">
            <v>0</v>
          </cell>
          <cell r="M422">
            <v>62775</v>
          </cell>
        </row>
        <row r="423">
          <cell r="A423">
            <v>970834673</v>
          </cell>
          <cell r="B423" t="str">
            <v>Dillard</v>
          </cell>
          <cell r="C423" t="str">
            <v>Jesse</v>
          </cell>
          <cell r="D423" t="str">
            <v>SBA Instruction</v>
          </cell>
          <cell r="E423">
            <v>2529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128538</v>
          </cell>
          <cell r="K423">
            <v>1287</v>
          </cell>
          <cell r="L423">
            <v>0</v>
          </cell>
          <cell r="M423">
            <v>129825</v>
          </cell>
        </row>
        <row r="424">
          <cell r="A424">
            <v>979633253</v>
          </cell>
          <cell r="B424" t="str">
            <v>Dillon</v>
          </cell>
          <cell r="C424" t="str">
            <v>Grace</v>
          </cell>
          <cell r="D424" t="e">
            <v>#N/A</v>
          </cell>
          <cell r="E424">
            <v>918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46611</v>
          </cell>
          <cell r="K424">
            <v>468</v>
          </cell>
          <cell r="L424">
            <v>0</v>
          </cell>
          <cell r="M424">
            <v>47079</v>
          </cell>
        </row>
        <row r="425">
          <cell r="A425">
            <v>946198420</v>
          </cell>
          <cell r="B425" t="str">
            <v>Dillon</v>
          </cell>
          <cell r="C425" t="str">
            <v>Wint</v>
          </cell>
          <cell r="D425" t="str">
            <v>ENG English Dept Office</v>
          </cell>
          <cell r="E425">
            <v>1512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77112</v>
          </cell>
          <cell r="K425">
            <v>774</v>
          </cell>
          <cell r="L425">
            <v>0</v>
          </cell>
          <cell r="M425">
            <v>77886</v>
          </cell>
        </row>
        <row r="426">
          <cell r="A426">
            <v>955887647</v>
          </cell>
          <cell r="B426" t="str">
            <v>Diman</v>
          </cell>
          <cell r="C426" t="str">
            <v>Roderic</v>
          </cell>
          <cell r="D426" t="str">
            <v>POF President's Office</v>
          </cell>
          <cell r="E426">
            <v>1935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98550</v>
          </cell>
          <cell r="K426">
            <v>990</v>
          </cell>
          <cell r="L426">
            <v>0</v>
          </cell>
          <cell r="M426">
            <v>99540</v>
          </cell>
        </row>
        <row r="427">
          <cell r="A427">
            <v>917917843</v>
          </cell>
          <cell r="B427" t="str">
            <v>Dion</v>
          </cell>
          <cell r="C427" t="str">
            <v>Lisa</v>
          </cell>
          <cell r="D427" t="str">
            <v>XCE Continuing Ed/Education</v>
          </cell>
          <cell r="E427">
            <v>876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44460</v>
          </cell>
          <cell r="K427">
            <v>456</v>
          </cell>
          <cell r="L427">
            <v>0</v>
          </cell>
          <cell r="M427">
            <v>44916</v>
          </cell>
        </row>
        <row r="428">
          <cell r="A428">
            <v>966910374</v>
          </cell>
          <cell r="B428" t="str">
            <v>Dirks</v>
          </cell>
          <cell r="C428" t="str">
            <v>Richard</v>
          </cell>
          <cell r="D428" t="str">
            <v>EEP Ed Equity Office</v>
          </cell>
          <cell r="E428">
            <v>1176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59676</v>
          </cell>
          <cell r="K428">
            <v>600</v>
          </cell>
          <cell r="L428">
            <v>0</v>
          </cell>
          <cell r="M428">
            <v>60276</v>
          </cell>
        </row>
        <row r="429">
          <cell r="A429">
            <v>972020687</v>
          </cell>
          <cell r="B429" t="str">
            <v>Do</v>
          </cell>
          <cell r="C429" t="str">
            <v>Lan</v>
          </cell>
          <cell r="D429" t="str">
            <v>DEV Development Office</v>
          </cell>
          <cell r="E429">
            <v>564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28476</v>
          </cell>
          <cell r="K429">
            <v>288</v>
          </cell>
          <cell r="L429">
            <v>0</v>
          </cell>
          <cell r="M429">
            <v>28764</v>
          </cell>
        </row>
        <row r="430">
          <cell r="A430">
            <v>930753787</v>
          </cell>
          <cell r="B430" t="str">
            <v>Dodd</v>
          </cell>
          <cell r="C430" t="str">
            <v>Susan</v>
          </cell>
          <cell r="D430" t="str">
            <v>BAO Director's Office</v>
          </cell>
          <cell r="E430">
            <v>1044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53040</v>
          </cell>
          <cell r="K430">
            <v>540</v>
          </cell>
          <cell r="L430">
            <v>0</v>
          </cell>
          <cell r="M430">
            <v>53580</v>
          </cell>
        </row>
        <row r="431">
          <cell r="A431">
            <v>908269727</v>
          </cell>
          <cell r="B431" t="str">
            <v>Dolan</v>
          </cell>
          <cell r="C431" t="str">
            <v>Thomas</v>
          </cell>
          <cell r="D431" t="str">
            <v>SPH Speech &amp; Hearing Science</v>
          </cell>
          <cell r="E431">
            <v>1380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70140</v>
          </cell>
          <cell r="K431">
            <v>708</v>
          </cell>
          <cell r="L431">
            <v>0</v>
          </cell>
          <cell r="M431">
            <v>70848</v>
          </cell>
        </row>
        <row r="432">
          <cell r="A432">
            <v>951253664</v>
          </cell>
          <cell r="B432" t="str">
            <v>Dollahite</v>
          </cell>
          <cell r="C432" t="str">
            <v>Nancy</v>
          </cell>
          <cell r="D432" t="str">
            <v>ESL Engl as a 2nd Lang</v>
          </cell>
          <cell r="E432">
            <v>756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38214</v>
          </cell>
          <cell r="K432">
            <v>387</v>
          </cell>
          <cell r="L432">
            <v>0</v>
          </cell>
          <cell r="M432">
            <v>38601</v>
          </cell>
        </row>
        <row r="433">
          <cell r="A433">
            <v>952698697</v>
          </cell>
          <cell r="B433" t="str">
            <v>Doneker</v>
          </cell>
          <cell r="C433" t="str">
            <v>Robert</v>
          </cell>
          <cell r="D433" t="str">
            <v>CEN Civil Engineering Office</v>
          </cell>
          <cell r="E433">
            <v>1584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80340</v>
          </cell>
          <cell r="K433">
            <v>804</v>
          </cell>
          <cell r="L433">
            <v>0</v>
          </cell>
          <cell r="M433">
            <v>81144</v>
          </cell>
        </row>
        <row r="434">
          <cell r="A434">
            <v>916203953</v>
          </cell>
          <cell r="B434" t="str">
            <v>Dong</v>
          </cell>
          <cell r="C434" t="str">
            <v>Lifeng</v>
          </cell>
          <cell r="D434" t="str">
            <v>PHY Physics</v>
          </cell>
          <cell r="E434">
            <v>684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34368</v>
          </cell>
          <cell r="K434">
            <v>348</v>
          </cell>
          <cell r="L434">
            <v>0</v>
          </cell>
          <cell r="M434">
            <v>34716</v>
          </cell>
        </row>
        <row r="435">
          <cell r="A435">
            <v>976735623</v>
          </cell>
          <cell r="B435" t="str">
            <v>Dorner</v>
          </cell>
          <cell r="C435" t="str">
            <v>Jennifer</v>
          </cell>
          <cell r="D435" t="str">
            <v>LIB Library Administration</v>
          </cell>
          <cell r="E435">
            <v>996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50424</v>
          </cell>
          <cell r="K435">
            <v>516</v>
          </cell>
          <cell r="L435">
            <v>0</v>
          </cell>
          <cell r="M435">
            <v>50940</v>
          </cell>
        </row>
        <row r="436">
          <cell r="A436">
            <v>959012123</v>
          </cell>
          <cell r="B436" t="str">
            <v>Downs</v>
          </cell>
          <cell r="C436" t="str">
            <v>Christine</v>
          </cell>
          <cell r="D436" t="str">
            <v>EDU Special Ed/Counselor Ed</v>
          </cell>
          <cell r="E436">
            <v>954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48645</v>
          </cell>
          <cell r="K436">
            <v>495</v>
          </cell>
          <cell r="L436">
            <v>0</v>
          </cell>
          <cell r="M436">
            <v>49140</v>
          </cell>
        </row>
        <row r="437">
          <cell r="A437">
            <v>990050539</v>
          </cell>
          <cell r="B437" t="str">
            <v>Draheim</v>
          </cell>
          <cell r="C437" t="str">
            <v>Robyn</v>
          </cell>
          <cell r="D437" t="e">
            <v>#N/A</v>
          </cell>
          <cell r="E437">
            <v>816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41136</v>
          </cell>
          <cell r="K437">
            <v>420</v>
          </cell>
          <cell r="L437">
            <v>0</v>
          </cell>
          <cell r="M437">
            <v>41556</v>
          </cell>
        </row>
        <row r="438">
          <cell r="A438">
            <v>976852105</v>
          </cell>
          <cell r="B438" t="str">
            <v>Dresner</v>
          </cell>
          <cell r="C438" t="str">
            <v>Marion</v>
          </cell>
          <cell r="D438" t="str">
            <v>ESR Environmental Sci PhD</v>
          </cell>
          <cell r="E438">
            <v>1026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52173</v>
          </cell>
          <cell r="K438">
            <v>522</v>
          </cell>
          <cell r="L438">
            <v>0</v>
          </cell>
          <cell r="M438">
            <v>52695</v>
          </cell>
        </row>
        <row r="439">
          <cell r="A439">
            <v>928928811</v>
          </cell>
          <cell r="B439" t="str">
            <v>Dryden</v>
          </cell>
          <cell r="C439" t="str">
            <v>Robert</v>
          </cell>
          <cell r="D439" t="str">
            <v>EAS MCECS Dean Maseeh College</v>
          </cell>
          <cell r="E439">
            <v>3588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182568</v>
          </cell>
          <cell r="K439">
            <v>1836</v>
          </cell>
          <cell r="L439">
            <v>0</v>
          </cell>
          <cell r="M439">
            <v>184404</v>
          </cell>
        </row>
        <row r="440">
          <cell r="A440">
            <v>962871884</v>
          </cell>
          <cell r="B440" t="str">
            <v>Duerscheidt</v>
          </cell>
          <cell r="C440" t="str">
            <v>Dianne</v>
          </cell>
          <cell r="D440" t="str">
            <v>RRI Regional Research Institute</v>
          </cell>
          <cell r="E440">
            <v>1140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57840</v>
          </cell>
          <cell r="K440">
            <v>588</v>
          </cell>
          <cell r="L440">
            <v>0</v>
          </cell>
          <cell r="M440">
            <v>58428</v>
          </cell>
        </row>
        <row r="441">
          <cell r="A441">
            <v>963621904</v>
          </cell>
          <cell r="B441" t="str">
            <v>Duey</v>
          </cell>
          <cell r="C441" t="str">
            <v>Duane</v>
          </cell>
          <cell r="D441" t="str">
            <v>ATH Trainer's Office</v>
          </cell>
          <cell r="E441">
            <v>720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36432</v>
          </cell>
          <cell r="K441">
            <v>372</v>
          </cell>
          <cell r="L441">
            <v>0</v>
          </cell>
          <cell r="M441">
            <v>36804</v>
          </cell>
        </row>
        <row r="442">
          <cell r="A442">
            <v>949100985</v>
          </cell>
          <cell r="B442" t="str">
            <v>Duffield</v>
          </cell>
          <cell r="C442" t="str">
            <v>Deborah</v>
          </cell>
          <cell r="D442" t="str">
            <v>BIO Biology</v>
          </cell>
          <cell r="E442">
            <v>1485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75528</v>
          </cell>
          <cell r="K442">
            <v>756</v>
          </cell>
          <cell r="L442">
            <v>0</v>
          </cell>
          <cell r="M442">
            <v>76284</v>
          </cell>
        </row>
        <row r="443">
          <cell r="A443">
            <v>949385297</v>
          </cell>
          <cell r="B443" t="str">
            <v>Duh</v>
          </cell>
          <cell r="C443" t="str">
            <v>Jiunn-Der</v>
          </cell>
          <cell r="D443" t="str">
            <v>GGR Geography</v>
          </cell>
          <cell r="E443">
            <v>1080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54693</v>
          </cell>
          <cell r="K443">
            <v>549</v>
          </cell>
          <cell r="L443">
            <v>0</v>
          </cell>
          <cell r="M443">
            <v>55242</v>
          </cell>
        </row>
        <row r="444">
          <cell r="A444">
            <v>990082378</v>
          </cell>
          <cell r="B444" t="str">
            <v>Dujon</v>
          </cell>
          <cell r="C444" t="str">
            <v>Veronica</v>
          </cell>
          <cell r="D444" t="e">
            <v>#N/A</v>
          </cell>
          <cell r="E444">
            <v>1284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65076</v>
          </cell>
          <cell r="K444">
            <v>660</v>
          </cell>
          <cell r="L444">
            <v>0</v>
          </cell>
          <cell r="M444">
            <v>65736</v>
          </cell>
        </row>
        <row r="445">
          <cell r="A445">
            <v>988939635</v>
          </cell>
          <cell r="B445" t="str">
            <v>Duncan</v>
          </cell>
          <cell r="C445" t="str">
            <v>Patricia</v>
          </cell>
          <cell r="D445" t="e">
            <v>#N/A</v>
          </cell>
          <cell r="E445">
            <v>1017</v>
          </cell>
          <cell r="F445">
            <v>3222</v>
          </cell>
          <cell r="G445">
            <v>0</v>
          </cell>
          <cell r="H445">
            <v>0</v>
          </cell>
          <cell r="I445">
            <v>0</v>
          </cell>
          <cell r="J445">
            <v>55026</v>
          </cell>
          <cell r="K445">
            <v>558</v>
          </cell>
          <cell r="L445">
            <v>0</v>
          </cell>
          <cell r="M445">
            <v>55584</v>
          </cell>
        </row>
        <row r="446">
          <cell r="A446">
            <v>976730627</v>
          </cell>
          <cell r="B446" t="str">
            <v>Duncan</v>
          </cell>
          <cell r="C446" t="str">
            <v>Todd</v>
          </cell>
          <cell r="D446" t="str">
            <v>LAS Univ Studies-General Ed</v>
          </cell>
          <cell r="E446">
            <v>1035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52515</v>
          </cell>
          <cell r="K446">
            <v>531</v>
          </cell>
          <cell r="L446">
            <v>0</v>
          </cell>
          <cell r="M446">
            <v>53046</v>
          </cell>
        </row>
        <row r="447">
          <cell r="A447">
            <v>946107015</v>
          </cell>
          <cell r="B447" t="str">
            <v>Duong</v>
          </cell>
          <cell r="C447" t="str">
            <v>Thuan</v>
          </cell>
          <cell r="D447" t="str">
            <v>CCF Cntr Improvement Child/Family</v>
          </cell>
          <cell r="E447">
            <v>732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37236</v>
          </cell>
          <cell r="K447">
            <v>384</v>
          </cell>
          <cell r="L447">
            <v>0</v>
          </cell>
          <cell r="M447">
            <v>37620</v>
          </cell>
        </row>
        <row r="448">
          <cell r="A448">
            <v>955738793</v>
          </cell>
          <cell r="B448" t="str">
            <v>Dusicka</v>
          </cell>
          <cell r="C448" t="str">
            <v>Peter</v>
          </cell>
          <cell r="D448" t="str">
            <v>CEN Civil Engineering Office</v>
          </cell>
          <cell r="E448">
            <v>1314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66951</v>
          </cell>
          <cell r="K448">
            <v>675</v>
          </cell>
          <cell r="L448">
            <v>0</v>
          </cell>
          <cell r="M448">
            <v>67626</v>
          </cell>
        </row>
        <row r="449">
          <cell r="A449">
            <v>973652128</v>
          </cell>
          <cell r="B449" t="str">
            <v>Dusky</v>
          </cell>
          <cell r="C449" t="str">
            <v>Kathy</v>
          </cell>
          <cell r="D449" t="str">
            <v>LIB Library Administration</v>
          </cell>
          <cell r="E449">
            <v>1296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65640</v>
          </cell>
          <cell r="K449">
            <v>660</v>
          </cell>
          <cell r="L449">
            <v>0</v>
          </cell>
          <cell r="M449">
            <v>66300</v>
          </cell>
        </row>
        <row r="450">
          <cell r="A450">
            <v>935746632</v>
          </cell>
          <cell r="B450" t="str">
            <v>Duthie</v>
          </cell>
          <cell r="C450" t="str">
            <v>Jill</v>
          </cell>
          <cell r="D450" t="str">
            <v>SPH Speech &amp; Hearing Science</v>
          </cell>
          <cell r="E450">
            <v>684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34740</v>
          </cell>
          <cell r="K450">
            <v>351</v>
          </cell>
          <cell r="L450">
            <v>0</v>
          </cell>
          <cell r="M450">
            <v>35091</v>
          </cell>
        </row>
        <row r="451">
          <cell r="A451">
            <v>928047466</v>
          </cell>
          <cell r="B451" t="str">
            <v>Dyrud</v>
          </cell>
          <cell r="C451" t="str">
            <v>Colleen</v>
          </cell>
          <cell r="D451" t="str">
            <v>OCD Oregon Center for Career Devel</v>
          </cell>
          <cell r="E451">
            <v>1056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53484</v>
          </cell>
          <cell r="K451">
            <v>540</v>
          </cell>
          <cell r="L451">
            <v>0</v>
          </cell>
          <cell r="M451">
            <v>54024</v>
          </cell>
        </row>
        <row r="452">
          <cell r="A452">
            <v>901628858</v>
          </cell>
          <cell r="B452" t="str">
            <v>Eck</v>
          </cell>
          <cell r="C452" t="str">
            <v>Sally</v>
          </cell>
          <cell r="D452" t="str">
            <v>WSC Women's Studies</v>
          </cell>
          <cell r="E452">
            <v>612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30861</v>
          </cell>
          <cell r="K452">
            <v>315</v>
          </cell>
          <cell r="L452">
            <v>0</v>
          </cell>
          <cell r="M452">
            <v>31176</v>
          </cell>
        </row>
        <row r="453">
          <cell r="A453">
            <v>988739148</v>
          </cell>
          <cell r="B453" t="str">
            <v>Eckman</v>
          </cell>
          <cell r="C453" t="str">
            <v>John</v>
          </cell>
          <cell r="D453" t="e">
            <v>#N/A</v>
          </cell>
          <cell r="E453">
            <v>1212</v>
          </cell>
          <cell r="F453">
            <v>0</v>
          </cell>
          <cell r="G453">
            <v>0</v>
          </cell>
          <cell r="H453">
            <v>3024</v>
          </cell>
          <cell r="I453">
            <v>0</v>
          </cell>
          <cell r="J453">
            <v>64620</v>
          </cell>
          <cell r="K453">
            <v>648</v>
          </cell>
          <cell r="L453">
            <v>0</v>
          </cell>
          <cell r="M453">
            <v>65268</v>
          </cell>
        </row>
        <row r="454">
          <cell r="A454">
            <v>948782145</v>
          </cell>
          <cell r="B454" t="str">
            <v>Eder</v>
          </cell>
          <cell r="C454" t="str">
            <v>Robert</v>
          </cell>
          <cell r="D454" t="str">
            <v>SBA Instruction</v>
          </cell>
          <cell r="E454">
            <v>1899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96462</v>
          </cell>
          <cell r="K454">
            <v>972</v>
          </cell>
          <cell r="L454">
            <v>0</v>
          </cell>
          <cell r="M454">
            <v>97434</v>
          </cell>
        </row>
        <row r="455">
          <cell r="A455">
            <v>901703126</v>
          </cell>
          <cell r="B455" t="str">
            <v>Ediger</v>
          </cell>
          <cell r="C455" t="str">
            <v>Joseph</v>
          </cell>
          <cell r="D455" t="str">
            <v>MTH Math Office</v>
          </cell>
          <cell r="E455">
            <v>774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39312</v>
          </cell>
          <cell r="K455">
            <v>396</v>
          </cell>
          <cell r="L455">
            <v>0</v>
          </cell>
          <cell r="M455">
            <v>39708</v>
          </cell>
        </row>
        <row r="456">
          <cell r="A456">
            <v>988513225</v>
          </cell>
          <cell r="B456" t="str">
            <v>Edwards</v>
          </cell>
          <cell r="C456" t="str">
            <v>Jean</v>
          </cell>
          <cell r="D456" t="e">
            <v>#N/A</v>
          </cell>
          <cell r="E456">
            <v>1128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57492</v>
          </cell>
          <cell r="K456">
            <v>576</v>
          </cell>
          <cell r="L456">
            <v>0</v>
          </cell>
          <cell r="M456">
            <v>58068</v>
          </cell>
        </row>
        <row r="457">
          <cell r="A457">
            <v>916417539</v>
          </cell>
          <cell r="B457" t="str">
            <v>Edwards</v>
          </cell>
          <cell r="C457" t="str">
            <v>Patrick</v>
          </cell>
          <cell r="D457" t="str">
            <v>ESR Environmental Sci PhD</v>
          </cell>
          <cell r="E457">
            <v>855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43587</v>
          </cell>
          <cell r="K457">
            <v>441</v>
          </cell>
          <cell r="L457">
            <v>0</v>
          </cell>
          <cell r="M457">
            <v>44028</v>
          </cell>
        </row>
        <row r="458">
          <cell r="A458">
            <v>900332676</v>
          </cell>
          <cell r="B458" t="str">
            <v>Edwards</v>
          </cell>
          <cell r="C458" t="str">
            <v>Virginia</v>
          </cell>
          <cell r="D458" t="str">
            <v>SSW School of Social Work</v>
          </cell>
          <cell r="E458">
            <v>1104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56232</v>
          </cell>
          <cell r="K458">
            <v>564</v>
          </cell>
          <cell r="L458">
            <v>0</v>
          </cell>
          <cell r="M458">
            <v>56796</v>
          </cell>
        </row>
        <row r="459">
          <cell r="A459">
            <v>989701394</v>
          </cell>
          <cell r="B459" t="str">
            <v>Ehrenhaus</v>
          </cell>
          <cell r="C459" t="str">
            <v>Charmagne</v>
          </cell>
          <cell r="D459" t="e">
            <v>#N/A</v>
          </cell>
          <cell r="E459">
            <v>1800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91464</v>
          </cell>
          <cell r="K459">
            <v>924</v>
          </cell>
          <cell r="L459">
            <v>0</v>
          </cell>
          <cell r="M459">
            <v>92388</v>
          </cell>
        </row>
        <row r="460">
          <cell r="A460">
            <v>971797427</v>
          </cell>
          <cell r="B460" t="str">
            <v>Eichelberger</v>
          </cell>
          <cell r="C460" t="str">
            <v>Brenda</v>
          </cell>
          <cell r="D460" t="str">
            <v>SBA Instruction</v>
          </cell>
          <cell r="E460">
            <v>990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50175</v>
          </cell>
          <cell r="K460">
            <v>504</v>
          </cell>
          <cell r="L460">
            <v>0</v>
          </cell>
          <cell r="M460">
            <v>50679</v>
          </cell>
        </row>
        <row r="461">
          <cell r="A461">
            <v>917167112</v>
          </cell>
          <cell r="B461" t="str">
            <v>Eichsteadt</v>
          </cell>
          <cell r="C461" t="str">
            <v>Nancy</v>
          </cell>
          <cell r="D461" t="str">
            <v>EDC Education-CEED Office</v>
          </cell>
          <cell r="E461">
            <v>732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37032</v>
          </cell>
          <cell r="K461">
            <v>372</v>
          </cell>
          <cell r="L461">
            <v>0</v>
          </cell>
          <cell r="M461">
            <v>37404</v>
          </cell>
        </row>
        <row r="462">
          <cell r="A462">
            <v>936657186</v>
          </cell>
          <cell r="B462" t="str">
            <v>Einolf</v>
          </cell>
          <cell r="C462" t="str">
            <v>Rebecca</v>
          </cell>
          <cell r="D462" t="str">
            <v>SBA Deans Office</v>
          </cell>
          <cell r="E462">
            <v>780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39288</v>
          </cell>
          <cell r="K462">
            <v>396</v>
          </cell>
          <cell r="L462">
            <v>0</v>
          </cell>
          <cell r="M462">
            <v>39684</v>
          </cell>
        </row>
        <row r="463">
          <cell r="A463">
            <v>918048320</v>
          </cell>
          <cell r="B463" t="str">
            <v>Eldred</v>
          </cell>
          <cell r="C463" t="str">
            <v>Maria</v>
          </cell>
          <cell r="D463" t="str">
            <v>HRC Human Resource Center</v>
          </cell>
          <cell r="E463">
            <v>828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41940</v>
          </cell>
          <cell r="K463">
            <v>420</v>
          </cell>
          <cell r="L463">
            <v>0</v>
          </cell>
          <cell r="M463">
            <v>42360</v>
          </cell>
        </row>
        <row r="464">
          <cell r="A464">
            <v>988162441</v>
          </cell>
          <cell r="B464" t="str">
            <v>Elliott</v>
          </cell>
          <cell r="C464" t="str">
            <v>Charity</v>
          </cell>
          <cell r="D464" t="e">
            <v>#N/A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82500</v>
          </cell>
          <cell r="K464">
            <v>0</v>
          </cell>
          <cell r="L464">
            <v>0</v>
          </cell>
          <cell r="M464">
            <v>82500</v>
          </cell>
        </row>
        <row r="465">
          <cell r="A465">
            <v>966739197</v>
          </cell>
          <cell r="B465" t="str">
            <v>Elliott</v>
          </cell>
          <cell r="C465" t="str">
            <v>Chris</v>
          </cell>
          <cell r="D465" t="str">
            <v>ATH W Basketball</v>
          </cell>
          <cell r="E465">
            <v>696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34908</v>
          </cell>
          <cell r="K465">
            <v>360</v>
          </cell>
          <cell r="L465">
            <v>0</v>
          </cell>
          <cell r="M465">
            <v>35268</v>
          </cell>
        </row>
        <row r="466">
          <cell r="A466">
            <v>941026009</v>
          </cell>
          <cell r="B466" t="str">
            <v>Elliott</v>
          </cell>
          <cell r="C466" t="str">
            <v>Debra</v>
          </cell>
          <cell r="D466" t="str">
            <v>RRI Regional Research Institute</v>
          </cell>
          <cell r="E466">
            <v>1404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71412</v>
          </cell>
          <cell r="K466">
            <v>720</v>
          </cell>
          <cell r="L466">
            <v>0</v>
          </cell>
          <cell r="M466">
            <v>72132</v>
          </cell>
        </row>
        <row r="467">
          <cell r="A467">
            <v>959363824</v>
          </cell>
          <cell r="B467" t="str">
            <v>Ellis</v>
          </cell>
          <cell r="C467" t="str">
            <v>Debra</v>
          </cell>
          <cell r="D467" t="str">
            <v>OCD Oregon Center for Career Devel</v>
          </cell>
          <cell r="E467">
            <v>672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34140</v>
          </cell>
          <cell r="K467">
            <v>348</v>
          </cell>
          <cell r="L467">
            <v>0</v>
          </cell>
          <cell r="M467">
            <v>34488</v>
          </cell>
        </row>
        <row r="468">
          <cell r="A468">
            <v>957614200</v>
          </cell>
          <cell r="B468" t="str">
            <v>Elteto</v>
          </cell>
          <cell r="C468" t="str">
            <v>Sharon</v>
          </cell>
          <cell r="D468" t="str">
            <v>LIB Library Administration</v>
          </cell>
          <cell r="E468">
            <v>1212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61308</v>
          </cell>
          <cell r="K468">
            <v>624</v>
          </cell>
          <cell r="L468">
            <v>0</v>
          </cell>
          <cell r="M468">
            <v>61932</v>
          </cell>
        </row>
        <row r="469">
          <cell r="A469">
            <v>925462922</v>
          </cell>
          <cell r="B469" t="str">
            <v>Elzanowski</v>
          </cell>
          <cell r="C469" t="str">
            <v>Marek</v>
          </cell>
          <cell r="D469" t="str">
            <v>MTH Math Office</v>
          </cell>
          <cell r="E469">
            <v>1788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90924</v>
          </cell>
          <cell r="K469">
            <v>912</v>
          </cell>
          <cell r="L469">
            <v>0</v>
          </cell>
          <cell r="M469">
            <v>91836</v>
          </cell>
        </row>
        <row r="470">
          <cell r="A470">
            <v>910397645</v>
          </cell>
          <cell r="B470" t="str">
            <v>Enders</v>
          </cell>
          <cell r="C470" t="str">
            <v>Jeanne</v>
          </cell>
          <cell r="D470" t="str">
            <v>SBA Instruction</v>
          </cell>
          <cell r="E470">
            <v>900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45693</v>
          </cell>
          <cell r="K470">
            <v>459</v>
          </cell>
          <cell r="L470">
            <v>0</v>
          </cell>
          <cell r="M470">
            <v>46152</v>
          </cell>
        </row>
        <row r="471">
          <cell r="A471">
            <v>989915191</v>
          </cell>
          <cell r="B471" t="str">
            <v>Endicott</v>
          </cell>
          <cell r="C471" t="str">
            <v>Melissa</v>
          </cell>
          <cell r="D471" t="e">
            <v>#N/A</v>
          </cell>
          <cell r="E471">
            <v>708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35712</v>
          </cell>
          <cell r="K471">
            <v>360</v>
          </cell>
          <cell r="L471">
            <v>0</v>
          </cell>
          <cell r="M471">
            <v>36072</v>
          </cell>
        </row>
        <row r="472">
          <cell r="A472">
            <v>934475605</v>
          </cell>
          <cell r="B472" t="str">
            <v>Endress</v>
          </cell>
          <cell r="C472" t="str">
            <v>Wendy</v>
          </cell>
          <cell r="D472" t="str">
            <v>OSA Vice Provost Office Stud Affrs</v>
          </cell>
          <cell r="E472">
            <v>1512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77112</v>
          </cell>
          <cell r="K472">
            <v>780</v>
          </cell>
          <cell r="L472">
            <v>0</v>
          </cell>
          <cell r="M472">
            <v>77892</v>
          </cell>
        </row>
        <row r="473">
          <cell r="A473">
            <v>903331469</v>
          </cell>
          <cell r="B473" t="str">
            <v>Eno</v>
          </cell>
          <cell r="C473" t="str">
            <v>Omar</v>
          </cell>
          <cell r="D473" t="str">
            <v>SOG School of Government-Office</v>
          </cell>
          <cell r="E473">
            <v>1584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80340</v>
          </cell>
          <cell r="K473">
            <v>804</v>
          </cell>
          <cell r="L473">
            <v>0</v>
          </cell>
          <cell r="M473">
            <v>81144</v>
          </cell>
        </row>
        <row r="474">
          <cell r="A474">
            <v>916988484</v>
          </cell>
          <cell r="B474" t="str">
            <v>Eppley</v>
          </cell>
          <cell r="C474" t="str">
            <v>Sarah</v>
          </cell>
          <cell r="D474" t="str">
            <v>BIO Biology</v>
          </cell>
          <cell r="E474">
            <v>900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45900</v>
          </cell>
          <cell r="K474">
            <v>459</v>
          </cell>
          <cell r="L474">
            <v>0</v>
          </cell>
          <cell r="M474">
            <v>46359</v>
          </cell>
        </row>
        <row r="475">
          <cell r="A475">
            <v>929813060</v>
          </cell>
          <cell r="B475" t="str">
            <v>Erdman</v>
          </cell>
          <cell r="C475" t="str">
            <v>John</v>
          </cell>
          <cell r="D475" t="str">
            <v>MTH Math Office</v>
          </cell>
          <cell r="E475">
            <v>1341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68337</v>
          </cell>
          <cell r="K475">
            <v>684</v>
          </cell>
          <cell r="L475">
            <v>0</v>
          </cell>
          <cell r="M475">
            <v>69021</v>
          </cell>
        </row>
        <row r="476">
          <cell r="A476">
            <v>917705624</v>
          </cell>
          <cell r="B476" t="str">
            <v>Erdogan</v>
          </cell>
          <cell r="C476" t="str">
            <v>Berrin</v>
          </cell>
          <cell r="D476" t="str">
            <v>SBA Instruction</v>
          </cell>
          <cell r="E476">
            <v>1791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91053</v>
          </cell>
          <cell r="K476">
            <v>918</v>
          </cell>
          <cell r="L476">
            <v>0</v>
          </cell>
          <cell r="M476">
            <v>91971</v>
          </cell>
        </row>
        <row r="477">
          <cell r="A477">
            <v>932818309</v>
          </cell>
          <cell r="B477" t="str">
            <v>Erskine</v>
          </cell>
          <cell r="C477" t="str">
            <v>Eleanor</v>
          </cell>
          <cell r="D477" t="str">
            <v>ART Office</v>
          </cell>
          <cell r="E477">
            <v>1026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52146</v>
          </cell>
          <cell r="K477">
            <v>522</v>
          </cell>
          <cell r="L477">
            <v>0</v>
          </cell>
          <cell r="M477">
            <v>52668</v>
          </cell>
        </row>
        <row r="478">
          <cell r="A478">
            <v>904430283</v>
          </cell>
          <cell r="B478" t="str">
            <v>Ervin</v>
          </cell>
          <cell r="C478" t="str">
            <v>David</v>
          </cell>
          <cell r="D478" t="str">
            <v>ESR Environmental Sci PhD</v>
          </cell>
          <cell r="E478">
            <v>1917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97335</v>
          </cell>
          <cell r="K478">
            <v>981</v>
          </cell>
          <cell r="L478">
            <v>0</v>
          </cell>
          <cell r="M478">
            <v>98316</v>
          </cell>
        </row>
        <row r="479">
          <cell r="A479">
            <v>924341846</v>
          </cell>
          <cell r="B479" t="str">
            <v>Estes</v>
          </cell>
          <cell r="C479" t="str">
            <v>J</v>
          </cell>
          <cell r="D479" t="str">
            <v>LAS Univ Studies-General Ed</v>
          </cell>
          <cell r="E479">
            <v>729</v>
          </cell>
          <cell r="F479">
            <v>0</v>
          </cell>
          <cell r="G479">
            <v>1827</v>
          </cell>
          <cell r="H479">
            <v>0</v>
          </cell>
          <cell r="I479">
            <v>0</v>
          </cell>
          <cell r="J479">
            <v>38997</v>
          </cell>
          <cell r="K479">
            <v>396</v>
          </cell>
          <cell r="L479">
            <v>0</v>
          </cell>
          <cell r="M479">
            <v>39393</v>
          </cell>
        </row>
        <row r="480">
          <cell r="A480">
            <v>901572754</v>
          </cell>
          <cell r="B480" t="str">
            <v>Estes</v>
          </cell>
          <cell r="C480" t="str">
            <v>Suzanne</v>
          </cell>
          <cell r="D480" t="str">
            <v>BIO Biology</v>
          </cell>
          <cell r="E480">
            <v>1044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53046</v>
          </cell>
          <cell r="K480">
            <v>531</v>
          </cell>
          <cell r="L480">
            <v>0</v>
          </cell>
          <cell r="M480">
            <v>53577</v>
          </cell>
        </row>
        <row r="481">
          <cell r="A481">
            <v>954313133</v>
          </cell>
          <cell r="B481" t="str">
            <v>Etefa</v>
          </cell>
          <cell r="C481" t="str">
            <v>Abeer</v>
          </cell>
          <cell r="D481" t="str">
            <v>IAF Int'l Affairs Office</v>
          </cell>
          <cell r="E481">
            <v>888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44988</v>
          </cell>
          <cell r="K481">
            <v>456</v>
          </cell>
          <cell r="L481">
            <v>0</v>
          </cell>
          <cell r="M481">
            <v>45444</v>
          </cell>
        </row>
        <row r="482">
          <cell r="A482">
            <v>978178392</v>
          </cell>
          <cell r="B482" t="str">
            <v>Etesami</v>
          </cell>
          <cell r="C482" t="str">
            <v>Faryar</v>
          </cell>
          <cell r="D482" t="str">
            <v>MEN Mechanical Engineering Office</v>
          </cell>
          <cell r="E482">
            <v>1593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81135</v>
          </cell>
          <cell r="K482">
            <v>819</v>
          </cell>
          <cell r="L482">
            <v>0</v>
          </cell>
          <cell r="M482">
            <v>81954</v>
          </cell>
        </row>
        <row r="483">
          <cell r="A483">
            <v>961471557</v>
          </cell>
          <cell r="B483" t="str">
            <v>Everett</v>
          </cell>
          <cell r="C483" t="str">
            <v>Margaret</v>
          </cell>
          <cell r="D483" t="str">
            <v>ANT Anthropology</v>
          </cell>
          <cell r="E483">
            <v>999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50850</v>
          </cell>
          <cell r="K483">
            <v>513</v>
          </cell>
          <cell r="L483">
            <v>0</v>
          </cell>
          <cell r="M483">
            <v>51363</v>
          </cell>
        </row>
        <row r="484">
          <cell r="A484">
            <v>979978601</v>
          </cell>
          <cell r="B484" t="str">
            <v>Everhart</v>
          </cell>
          <cell r="C484" t="str">
            <v>Maria</v>
          </cell>
          <cell r="D484" t="e">
            <v>#N/A</v>
          </cell>
          <cell r="E484">
            <v>924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46932</v>
          </cell>
          <cell r="K484">
            <v>480</v>
          </cell>
          <cell r="L484">
            <v>0</v>
          </cell>
          <cell r="M484">
            <v>47412</v>
          </cell>
        </row>
        <row r="485">
          <cell r="A485">
            <v>948466372</v>
          </cell>
          <cell r="B485" t="str">
            <v>Faaleava</v>
          </cell>
          <cell r="C485" t="str">
            <v>Toeutu</v>
          </cell>
          <cell r="D485" t="str">
            <v>OAA VP Office-Undergraduate Studies</v>
          </cell>
          <cell r="E485">
            <v>1176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59628</v>
          </cell>
          <cell r="K485">
            <v>600</v>
          </cell>
          <cell r="L485">
            <v>0</v>
          </cell>
          <cell r="M485">
            <v>60228</v>
          </cell>
        </row>
        <row r="486">
          <cell r="A486">
            <v>929380224</v>
          </cell>
          <cell r="B486" t="str">
            <v>Fabian</v>
          </cell>
          <cell r="C486" t="str">
            <v>Frederick</v>
          </cell>
          <cell r="D486" t="str">
            <v>ATH Athletic Administration</v>
          </cell>
          <cell r="E486">
            <v>540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27156</v>
          </cell>
          <cell r="K486">
            <v>276</v>
          </cell>
          <cell r="L486">
            <v>0</v>
          </cell>
          <cell r="M486">
            <v>27432</v>
          </cell>
        </row>
        <row r="487">
          <cell r="A487">
            <v>953244109</v>
          </cell>
          <cell r="B487" t="str">
            <v>Fallon</v>
          </cell>
          <cell r="C487" t="str">
            <v>Ann</v>
          </cell>
          <cell r="D487" t="str">
            <v>LAS Univ Studies-General Ed</v>
          </cell>
          <cell r="E487">
            <v>783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39501</v>
          </cell>
          <cell r="K487">
            <v>396</v>
          </cell>
          <cell r="L487">
            <v>0</v>
          </cell>
          <cell r="M487">
            <v>39897</v>
          </cell>
        </row>
        <row r="488">
          <cell r="A488">
            <v>953337920</v>
          </cell>
          <cell r="B488" t="str">
            <v>Fant</v>
          </cell>
          <cell r="C488" t="str">
            <v>Karla</v>
          </cell>
          <cell r="D488" t="str">
            <v>CMP Computer Science Office</v>
          </cell>
          <cell r="E488">
            <v>1476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74898</v>
          </cell>
          <cell r="K488">
            <v>756</v>
          </cell>
          <cell r="L488">
            <v>0</v>
          </cell>
          <cell r="M488">
            <v>75654</v>
          </cell>
        </row>
        <row r="489">
          <cell r="A489">
            <v>960619060</v>
          </cell>
          <cell r="B489" t="str">
            <v>Farahmandpur</v>
          </cell>
          <cell r="C489" t="str">
            <v>Ramin</v>
          </cell>
          <cell r="D489" t="str">
            <v>EDU Policies/Foundations</v>
          </cell>
          <cell r="E489">
            <v>918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46611</v>
          </cell>
          <cell r="K489">
            <v>468</v>
          </cell>
          <cell r="L489">
            <v>0</v>
          </cell>
          <cell r="M489">
            <v>47079</v>
          </cell>
        </row>
        <row r="490">
          <cell r="A490">
            <v>909530794</v>
          </cell>
          <cell r="B490" t="str">
            <v>Farquhar</v>
          </cell>
          <cell r="C490" t="str">
            <v>Stephanie</v>
          </cell>
          <cell r="D490" t="str">
            <v>SCH School of Community Health</v>
          </cell>
          <cell r="E490">
            <v>1170</v>
          </cell>
          <cell r="F490">
            <v>3222</v>
          </cell>
          <cell r="G490">
            <v>0</v>
          </cell>
          <cell r="H490">
            <v>0</v>
          </cell>
          <cell r="I490">
            <v>0</v>
          </cell>
          <cell r="J490">
            <v>62748</v>
          </cell>
          <cell r="K490">
            <v>630</v>
          </cell>
          <cell r="L490">
            <v>0</v>
          </cell>
          <cell r="M490">
            <v>63378</v>
          </cell>
        </row>
        <row r="491">
          <cell r="A491">
            <v>938168189</v>
          </cell>
          <cell r="B491" t="str">
            <v>Farr</v>
          </cell>
          <cell r="C491" t="str">
            <v>Grant</v>
          </cell>
          <cell r="D491" t="str">
            <v>LAS Dean's Office</v>
          </cell>
          <cell r="E491">
            <v>1908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96828</v>
          </cell>
          <cell r="K491">
            <v>972</v>
          </cell>
          <cell r="L491">
            <v>0</v>
          </cell>
          <cell r="M491">
            <v>97800</v>
          </cell>
        </row>
        <row r="492">
          <cell r="A492">
            <v>987763361</v>
          </cell>
          <cell r="B492" t="str">
            <v>Farrington</v>
          </cell>
          <cell r="C492" t="str">
            <v>Roslyn</v>
          </cell>
          <cell r="D492" t="e">
            <v>#N/A</v>
          </cell>
          <cell r="E492">
            <v>585</v>
          </cell>
          <cell r="F492">
            <v>0</v>
          </cell>
          <cell r="G492">
            <v>774</v>
          </cell>
          <cell r="H492">
            <v>0</v>
          </cell>
          <cell r="I492">
            <v>0</v>
          </cell>
          <cell r="J492">
            <v>30366</v>
          </cell>
          <cell r="K492">
            <v>306</v>
          </cell>
          <cell r="L492">
            <v>0</v>
          </cell>
          <cell r="M492">
            <v>30672</v>
          </cell>
        </row>
        <row r="493">
          <cell r="A493">
            <v>901047803</v>
          </cell>
          <cell r="B493" t="str">
            <v>Faust</v>
          </cell>
          <cell r="C493" t="str">
            <v>Mark</v>
          </cell>
          <cell r="D493" t="str">
            <v>EEN Electrical/Computer Engineering</v>
          </cell>
          <cell r="E493">
            <v>1161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58923</v>
          </cell>
          <cell r="K493">
            <v>594</v>
          </cell>
          <cell r="L493">
            <v>0</v>
          </cell>
          <cell r="M493">
            <v>59517</v>
          </cell>
        </row>
        <row r="494">
          <cell r="A494">
            <v>916629324</v>
          </cell>
          <cell r="B494" t="str">
            <v>Feder</v>
          </cell>
          <cell r="C494" t="str">
            <v>Lynette</v>
          </cell>
          <cell r="D494" t="str">
            <v>LAS Dean's Office</v>
          </cell>
          <cell r="E494">
            <v>1359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69165</v>
          </cell>
          <cell r="K494">
            <v>693</v>
          </cell>
          <cell r="L494">
            <v>0</v>
          </cell>
          <cell r="M494">
            <v>69858</v>
          </cell>
        </row>
        <row r="495">
          <cell r="A495">
            <v>965957984</v>
          </cell>
          <cell r="B495" t="str">
            <v>Feeney</v>
          </cell>
          <cell r="C495" t="str">
            <v>Suzanne</v>
          </cell>
          <cell r="D495" t="str">
            <v>PAD Public Administration</v>
          </cell>
          <cell r="E495">
            <v>1179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59778</v>
          </cell>
          <cell r="K495">
            <v>603</v>
          </cell>
          <cell r="L495">
            <v>0</v>
          </cell>
          <cell r="M495">
            <v>60381</v>
          </cell>
        </row>
        <row r="496">
          <cell r="A496">
            <v>990089203</v>
          </cell>
          <cell r="B496" t="str">
            <v>Feng</v>
          </cell>
          <cell r="C496" t="str">
            <v>Wu-Chang</v>
          </cell>
          <cell r="D496" t="e">
            <v>#N/A</v>
          </cell>
          <cell r="E496">
            <v>2025</v>
          </cell>
          <cell r="F496">
            <v>3222</v>
          </cell>
          <cell r="G496">
            <v>0</v>
          </cell>
          <cell r="H496">
            <v>0</v>
          </cell>
          <cell r="I496">
            <v>0</v>
          </cell>
          <cell r="J496">
            <v>106362</v>
          </cell>
          <cell r="K496">
            <v>1071</v>
          </cell>
          <cell r="L496">
            <v>0</v>
          </cell>
          <cell r="M496">
            <v>107433</v>
          </cell>
        </row>
        <row r="497">
          <cell r="A497">
            <v>990089127</v>
          </cell>
          <cell r="B497" t="str">
            <v>Feng</v>
          </cell>
          <cell r="C497" t="str">
            <v>Wu-chi</v>
          </cell>
          <cell r="D497" t="e">
            <v>#N/A</v>
          </cell>
          <cell r="E497">
            <v>2394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121905</v>
          </cell>
          <cell r="K497">
            <v>1224</v>
          </cell>
          <cell r="L497">
            <v>0</v>
          </cell>
          <cell r="M497">
            <v>123129</v>
          </cell>
        </row>
        <row r="498">
          <cell r="A498">
            <v>964452651</v>
          </cell>
          <cell r="B498" t="str">
            <v>Ferbel</v>
          </cell>
          <cell r="C498" t="str">
            <v>Pedro</v>
          </cell>
          <cell r="D498" t="str">
            <v>SBA Instruction</v>
          </cell>
          <cell r="E498">
            <v>729</v>
          </cell>
          <cell r="F498">
            <v>0</v>
          </cell>
          <cell r="G498">
            <v>1827</v>
          </cell>
          <cell r="H498">
            <v>0</v>
          </cell>
          <cell r="I498">
            <v>0</v>
          </cell>
          <cell r="J498">
            <v>38997</v>
          </cell>
          <cell r="K498">
            <v>396</v>
          </cell>
          <cell r="L498">
            <v>0</v>
          </cell>
          <cell r="M498">
            <v>39393</v>
          </cell>
        </row>
        <row r="499">
          <cell r="A499">
            <v>922089217</v>
          </cell>
          <cell r="B499" t="str">
            <v>Ferguson</v>
          </cell>
          <cell r="C499" t="str">
            <v>Toni</v>
          </cell>
          <cell r="D499" t="str">
            <v>SSW School of Social Work</v>
          </cell>
          <cell r="E499">
            <v>1056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53340</v>
          </cell>
          <cell r="K499">
            <v>540</v>
          </cell>
          <cell r="L499">
            <v>0</v>
          </cell>
          <cell r="M499">
            <v>53880</v>
          </cell>
        </row>
        <row r="500">
          <cell r="A500">
            <v>948045915</v>
          </cell>
          <cell r="B500" t="str">
            <v>Fernandez</v>
          </cell>
          <cell r="C500" t="str">
            <v>Oscar</v>
          </cell>
          <cell r="D500" t="str">
            <v>FLL Foreign Languages</v>
          </cell>
          <cell r="E500">
            <v>936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47691</v>
          </cell>
          <cell r="K500">
            <v>477</v>
          </cell>
          <cell r="L500">
            <v>0</v>
          </cell>
          <cell r="M500">
            <v>48168</v>
          </cell>
        </row>
        <row r="501">
          <cell r="A501">
            <v>937148232</v>
          </cell>
          <cell r="B501" t="str">
            <v>Feyerherm</v>
          </cell>
          <cell r="C501" t="str">
            <v>William</v>
          </cell>
          <cell r="D501" t="str">
            <v>GSR Graduate Studies Office</v>
          </cell>
          <cell r="E501">
            <v>2316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117768</v>
          </cell>
          <cell r="K501">
            <v>1188</v>
          </cell>
          <cell r="L501">
            <v>0</v>
          </cell>
          <cell r="M501">
            <v>118956</v>
          </cell>
        </row>
        <row r="502">
          <cell r="A502">
            <v>974115020</v>
          </cell>
          <cell r="B502" t="str">
            <v>Finnigan-Miyaishi</v>
          </cell>
          <cell r="C502" t="str">
            <v>Marie</v>
          </cell>
          <cell r="D502" t="str">
            <v>ESL Engl as a 2nd Lang</v>
          </cell>
          <cell r="E502">
            <v>576</v>
          </cell>
          <cell r="F502">
            <v>0</v>
          </cell>
          <cell r="G502">
            <v>1413</v>
          </cell>
          <cell r="H502">
            <v>0</v>
          </cell>
          <cell r="I502">
            <v>0</v>
          </cell>
          <cell r="J502">
            <v>30366</v>
          </cell>
          <cell r="K502">
            <v>306</v>
          </cell>
          <cell r="L502">
            <v>0</v>
          </cell>
          <cell r="M502">
            <v>30672</v>
          </cell>
        </row>
        <row r="503">
          <cell r="A503">
            <v>913718239</v>
          </cell>
          <cell r="B503" t="str">
            <v>Fischer</v>
          </cell>
          <cell r="C503" t="str">
            <v>Marcia</v>
          </cell>
          <cell r="D503" t="str">
            <v>EAS MCECS Dean Maseeh College</v>
          </cell>
          <cell r="E503">
            <v>1764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89376</v>
          </cell>
          <cell r="K503">
            <v>900</v>
          </cell>
          <cell r="L503">
            <v>0</v>
          </cell>
          <cell r="M503">
            <v>90276</v>
          </cell>
        </row>
        <row r="504">
          <cell r="A504">
            <v>941447161</v>
          </cell>
          <cell r="B504" t="str">
            <v>Fischer</v>
          </cell>
          <cell r="C504" t="str">
            <v>William</v>
          </cell>
          <cell r="D504" t="str">
            <v>FLL Foreign Languages</v>
          </cell>
          <cell r="E504">
            <v>1449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73476</v>
          </cell>
          <cell r="K504">
            <v>738</v>
          </cell>
          <cell r="L504">
            <v>0</v>
          </cell>
          <cell r="M504">
            <v>74214</v>
          </cell>
        </row>
        <row r="505">
          <cell r="A505">
            <v>918840555</v>
          </cell>
          <cell r="B505" t="str">
            <v>Fish</v>
          </cell>
          <cell r="C505" t="str">
            <v>William</v>
          </cell>
          <cell r="D505" t="str">
            <v>ESR Environmental Sci PhD</v>
          </cell>
          <cell r="E505">
            <v>1251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63360</v>
          </cell>
          <cell r="K505">
            <v>639</v>
          </cell>
          <cell r="L505">
            <v>0</v>
          </cell>
          <cell r="M505">
            <v>63999</v>
          </cell>
        </row>
        <row r="506">
          <cell r="A506">
            <v>946986971</v>
          </cell>
          <cell r="B506" t="str">
            <v>Fishbein</v>
          </cell>
          <cell r="C506" t="str">
            <v>Mark</v>
          </cell>
          <cell r="D506" t="str">
            <v>BIO Biology</v>
          </cell>
          <cell r="E506">
            <v>1107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56115</v>
          </cell>
          <cell r="K506">
            <v>567</v>
          </cell>
          <cell r="L506">
            <v>0</v>
          </cell>
          <cell r="M506">
            <v>56682</v>
          </cell>
        </row>
        <row r="507">
          <cell r="A507">
            <v>927061541</v>
          </cell>
          <cell r="B507" t="str">
            <v>Fisher</v>
          </cell>
          <cell r="C507" t="str">
            <v>Thomas</v>
          </cell>
          <cell r="D507" t="str">
            <v>LAS Univ Studies-General Ed</v>
          </cell>
          <cell r="E507">
            <v>783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39501</v>
          </cell>
          <cell r="K507">
            <v>396</v>
          </cell>
          <cell r="L507">
            <v>0</v>
          </cell>
          <cell r="M507">
            <v>39897</v>
          </cell>
        </row>
        <row r="508">
          <cell r="A508">
            <v>912066427</v>
          </cell>
          <cell r="B508" t="str">
            <v>Fishman</v>
          </cell>
          <cell r="C508" t="str">
            <v>Linda</v>
          </cell>
          <cell r="D508" t="str">
            <v>CAP Couns &amp; Psych Svc Office</v>
          </cell>
          <cell r="E508">
            <v>1152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58356</v>
          </cell>
          <cell r="K508">
            <v>588</v>
          </cell>
          <cell r="L508">
            <v>0</v>
          </cell>
          <cell r="M508">
            <v>58944</v>
          </cell>
        </row>
        <row r="509">
          <cell r="A509">
            <v>982053221</v>
          </cell>
          <cell r="B509" t="str">
            <v>Fitzmaurice</v>
          </cell>
          <cell r="C509" t="str">
            <v>Celine</v>
          </cell>
          <cell r="D509" t="e">
            <v>#N/A</v>
          </cell>
          <cell r="E509">
            <v>738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37638</v>
          </cell>
          <cell r="K509">
            <v>378</v>
          </cell>
          <cell r="L509">
            <v>0</v>
          </cell>
          <cell r="M509">
            <v>38016</v>
          </cell>
        </row>
        <row r="510">
          <cell r="A510">
            <v>976551165</v>
          </cell>
          <cell r="B510" t="str">
            <v>Fleming</v>
          </cell>
          <cell r="C510" t="str">
            <v>Donna</v>
          </cell>
          <cell r="D510" t="str">
            <v>RRI Regional Research Institute</v>
          </cell>
          <cell r="E510">
            <v>804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40500</v>
          </cell>
          <cell r="K510">
            <v>408</v>
          </cell>
          <cell r="L510">
            <v>0</v>
          </cell>
          <cell r="M510">
            <v>40908</v>
          </cell>
        </row>
        <row r="511">
          <cell r="A511">
            <v>974448712</v>
          </cell>
          <cell r="B511" t="str">
            <v>Fletcher</v>
          </cell>
          <cell r="C511" t="str">
            <v>Harrell</v>
          </cell>
          <cell r="D511" t="str">
            <v>ART Office</v>
          </cell>
          <cell r="E511">
            <v>1053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53559</v>
          </cell>
          <cell r="K511">
            <v>540</v>
          </cell>
          <cell r="L511">
            <v>0</v>
          </cell>
          <cell r="M511">
            <v>54099</v>
          </cell>
        </row>
        <row r="512">
          <cell r="A512">
            <v>972703659</v>
          </cell>
          <cell r="B512" t="str">
            <v>Fletcher</v>
          </cell>
          <cell r="C512" t="str">
            <v>Michael</v>
          </cell>
          <cell r="D512" t="str">
            <v>OIS Admin Sys Dev</v>
          </cell>
          <cell r="E512">
            <v>1308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66420</v>
          </cell>
          <cell r="K512">
            <v>672</v>
          </cell>
          <cell r="L512">
            <v>0</v>
          </cell>
          <cell r="M512">
            <v>67092</v>
          </cell>
        </row>
        <row r="513">
          <cell r="A513">
            <v>926580729</v>
          </cell>
          <cell r="B513" t="str">
            <v>Flight</v>
          </cell>
          <cell r="C513" t="str">
            <v>Andrew</v>
          </cell>
          <cell r="D513" t="str">
            <v>MTH Math Office</v>
          </cell>
          <cell r="E513">
            <v>612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30861</v>
          </cell>
          <cell r="K513">
            <v>315</v>
          </cell>
          <cell r="L513">
            <v>0</v>
          </cell>
          <cell r="M513">
            <v>31176</v>
          </cell>
        </row>
        <row r="514">
          <cell r="A514">
            <v>914900839</v>
          </cell>
          <cell r="B514" t="str">
            <v>Flower</v>
          </cell>
          <cell r="C514" t="str">
            <v>Michael</v>
          </cell>
          <cell r="D514" t="str">
            <v>HON University Honors Prgm</v>
          </cell>
          <cell r="E514">
            <v>1206</v>
          </cell>
          <cell r="F514">
            <v>6066</v>
          </cell>
          <cell r="G514">
            <v>0</v>
          </cell>
          <cell r="H514">
            <v>0</v>
          </cell>
          <cell r="I514">
            <v>0</v>
          </cell>
          <cell r="J514">
            <v>67293</v>
          </cell>
          <cell r="K514">
            <v>675</v>
          </cell>
          <cell r="L514">
            <v>0</v>
          </cell>
          <cell r="M514">
            <v>67968</v>
          </cell>
        </row>
        <row r="515">
          <cell r="A515">
            <v>908762672</v>
          </cell>
          <cell r="B515" t="str">
            <v>Fogarty</v>
          </cell>
          <cell r="C515" t="str">
            <v>Michael</v>
          </cell>
          <cell r="D515" t="str">
            <v>USP Urban Studies &amp; Planning</v>
          </cell>
          <cell r="E515">
            <v>1818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92502</v>
          </cell>
          <cell r="K515">
            <v>927</v>
          </cell>
          <cell r="L515">
            <v>0</v>
          </cell>
          <cell r="M515">
            <v>93429</v>
          </cell>
        </row>
        <row r="516">
          <cell r="A516">
            <v>987151202</v>
          </cell>
          <cell r="B516" t="str">
            <v>Foltz</v>
          </cell>
          <cell r="C516" t="str">
            <v>Mary</v>
          </cell>
          <cell r="D516" t="e">
            <v>#N/A</v>
          </cell>
          <cell r="E516">
            <v>948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48312</v>
          </cell>
          <cell r="K516">
            <v>492</v>
          </cell>
          <cell r="L516">
            <v>0</v>
          </cell>
          <cell r="M516">
            <v>48804</v>
          </cell>
        </row>
        <row r="517">
          <cell r="A517">
            <v>976262179</v>
          </cell>
          <cell r="B517" t="str">
            <v>Ford</v>
          </cell>
          <cell r="C517" t="str">
            <v>Christina</v>
          </cell>
          <cell r="D517" t="str">
            <v>SBA Food Industry Management</v>
          </cell>
          <cell r="E517">
            <v>960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48660</v>
          </cell>
          <cell r="K517">
            <v>492</v>
          </cell>
          <cell r="L517">
            <v>0</v>
          </cell>
          <cell r="M517">
            <v>49152</v>
          </cell>
        </row>
        <row r="518">
          <cell r="A518">
            <v>969971763</v>
          </cell>
          <cell r="B518" t="str">
            <v>Forslund</v>
          </cell>
          <cell r="C518" t="str">
            <v>Charles</v>
          </cell>
          <cell r="D518" t="str">
            <v>OIS Help Desk</v>
          </cell>
          <cell r="E518">
            <v>720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36720</v>
          </cell>
          <cell r="K518">
            <v>372</v>
          </cell>
          <cell r="L518">
            <v>0</v>
          </cell>
          <cell r="M518">
            <v>37092</v>
          </cell>
        </row>
        <row r="519">
          <cell r="A519">
            <v>975286380</v>
          </cell>
          <cell r="B519" t="str">
            <v>Forster</v>
          </cell>
          <cell r="C519" t="str">
            <v>Cheryl</v>
          </cell>
          <cell r="D519" t="str">
            <v>CAP Couns &amp; Psych Svc Office</v>
          </cell>
          <cell r="E519">
            <v>924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47016</v>
          </cell>
          <cell r="K519">
            <v>480</v>
          </cell>
          <cell r="L519">
            <v>0</v>
          </cell>
          <cell r="M519">
            <v>47496</v>
          </cell>
        </row>
        <row r="520">
          <cell r="A520">
            <v>931223812</v>
          </cell>
          <cell r="B520" t="str">
            <v>Forsythe</v>
          </cell>
          <cell r="C520" t="str">
            <v>Donald</v>
          </cell>
          <cell r="D520" t="str">
            <v>AUX Auxiliary Accounting Services</v>
          </cell>
          <cell r="E520">
            <v>1080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55080</v>
          </cell>
          <cell r="K520">
            <v>552</v>
          </cell>
          <cell r="L520">
            <v>0</v>
          </cell>
          <cell r="M520">
            <v>55632</v>
          </cell>
        </row>
        <row r="521">
          <cell r="A521">
            <v>953656592</v>
          </cell>
          <cell r="B521" t="str">
            <v>Fortmiller</v>
          </cell>
          <cell r="C521" t="str">
            <v>Daniel</v>
          </cell>
          <cell r="D521" t="str">
            <v>IAS Info &amp; Academic Support Office</v>
          </cell>
          <cell r="E521">
            <v>1344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68340</v>
          </cell>
          <cell r="K521">
            <v>684</v>
          </cell>
          <cell r="L521">
            <v>0</v>
          </cell>
          <cell r="M521">
            <v>69024</v>
          </cell>
        </row>
        <row r="522">
          <cell r="A522">
            <v>904332522</v>
          </cell>
          <cell r="B522" t="str">
            <v>Fosque</v>
          </cell>
          <cell r="C522" t="str">
            <v>Walton</v>
          </cell>
          <cell r="D522" t="str">
            <v>ART Office</v>
          </cell>
          <cell r="E522">
            <v>1332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67797</v>
          </cell>
          <cell r="K522">
            <v>684</v>
          </cell>
          <cell r="L522">
            <v>0</v>
          </cell>
          <cell r="M522">
            <v>68481</v>
          </cell>
        </row>
        <row r="523">
          <cell r="A523">
            <v>954723719</v>
          </cell>
          <cell r="B523" t="str">
            <v>Fountain</v>
          </cell>
          <cell r="C523" t="str">
            <v>Andrew</v>
          </cell>
          <cell r="D523" t="str">
            <v>GLG Geology</v>
          </cell>
          <cell r="E523">
            <v>1188</v>
          </cell>
          <cell r="F523">
            <v>6066</v>
          </cell>
          <cell r="G523">
            <v>0</v>
          </cell>
          <cell r="H523">
            <v>0</v>
          </cell>
          <cell r="I523">
            <v>0</v>
          </cell>
          <cell r="J523">
            <v>66357</v>
          </cell>
          <cell r="K523">
            <v>666</v>
          </cell>
          <cell r="L523">
            <v>0</v>
          </cell>
          <cell r="M523">
            <v>67023</v>
          </cell>
        </row>
        <row r="524">
          <cell r="A524">
            <v>905886249</v>
          </cell>
          <cell r="B524" t="str">
            <v>Fountain</v>
          </cell>
          <cell r="C524" t="str">
            <v>Robert</v>
          </cell>
          <cell r="D524" t="str">
            <v>MTH Math Office</v>
          </cell>
          <cell r="E524">
            <v>1314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67014</v>
          </cell>
          <cell r="K524">
            <v>675</v>
          </cell>
          <cell r="L524">
            <v>0</v>
          </cell>
          <cell r="M524">
            <v>67689</v>
          </cell>
        </row>
        <row r="525">
          <cell r="A525">
            <v>903088115</v>
          </cell>
          <cell r="B525" t="str">
            <v>Fox</v>
          </cell>
          <cell r="C525" t="str">
            <v>Lynn</v>
          </cell>
          <cell r="D525" t="str">
            <v>SPH Speech &amp; Hearing Science</v>
          </cell>
          <cell r="E525">
            <v>1044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52839</v>
          </cell>
          <cell r="K525">
            <v>531</v>
          </cell>
          <cell r="L525">
            <v>0</v>
          </cell>
          <cell r="M525">
            <v>53370</v>
          </cell>
        </row>
        <row r="526">
          <cell r="A526">
            <v>984380407</v>
          </cell>
          <cell r="B526" t="str">
            <v>Fox</v>
          </cell>
          <cell r="C526" t="str">
            <v>Virginia</v>
          </cell>
          <cell r="D526" t="e">
            <v>#N/A</v>
          </cell>
          <cell r="E526">
            <v>1212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61320</v>
          </cell>
          <cell r="K526">
            <v>624</v>
          </cell>
          <cell r="L526">
            <v>0</v>
          </cell>
          <cell r="M526">
            <v>61944</v>
          </cell>
        </row>
        <row r="527">
          <cell r="A527">
            <v>906364774</v>
          </cell>
          <cell r="B527" t="str">
            <v>Francisco</v>
          </cell>
          <cell r="C527" t="str">
            <v>Cherie</v>
          </cell>
          <cell r="D527" t="str">
            <v>SBA Instruction</v>
          </cell>
          <cell r="E527">
            <v>990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50463</v>
          </cell>
          <cell r="K527">
            <v>513</v>
          </cell>
          <cell r="L527">
            <v>0</v>
          </cell>
          <cell r="M527">
            <v>50976</v>
          </cell>
        </row>
        <row r="528">
          <cell r="A528">
            <v>990069971</v>
          </cell>
          <cell r="B528" t="str">
            <v>Frank</v>
          </cell>
          <cell r="C528" t="str">
            <v>Donald</v>
          </cell>
          <cell r="D528" t="e">
            <v>#N/A</v>
          </cell>
          <cell r="E528">
            <v>1476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74736</v>
          </cell>
          <cell r="K528">
            <v>756</v>
          </cell>
          <cell r="L528">
            <v>0</v>
          </cell>
          <cell r="M528">
            <v>75492</v>
          </cell>
        </row>
        <row r="529">
          <cell r="A529">
            <v>950738976</v>
          </cell>
          <cell r="B529" t="str">
            <v>Franks</v>
          </cell>
          <cell r="C529" t="str">
            <v>Carol</v>
          </cell>
          <cell r="D529" t="str">
            <v>ENG English Dept Office</v>
          </cell>
          <cell r="E529">
            <v>846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42993</v>
          </cell>
          <cell r="K529">
            <v>432</v>
          </cell>
          <cell r="L529">
            <v>0</v>
          </cell>
          <cell r="M529">
            <v>43425</v>
          </cell>
        </row>
        <row r="530">
          <cell r="A530">
            <v>925775515</v>
          </cell>
          <cell r="B530" t="str">
            <v>Franz</v>
          </cell>
          <cell r="C530" t="str">
            <v>Sandra</v>
          </cell>
          <cell r="D530" t="str">
            <v>SHS Stdnt Health Svc Office</v>
          </cell>
          <cell r="E530">
            <v>1116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56682</v>
          </cell>
          <cell r="K530">
            <v>567</v>
          </cell>
          <cell r="L530">
            <v>0</v>
          </cell>
          <cell r="M530">
            <v>57249</v>
          </cell>
        </row>
        <row r="531">
          <cell r="A531">
            <v>965642314</v>
          </cell>
          <cell r="B531" t="str">
            <v>Franzoni</v>
          </cell>
          <cell r="C531" t="str">
            <v>Amanda</v>
          </cell>
          <cell r="D531" t="str">
            <v>ESL Engl as a 2nd Lang</v>
          </cell>
          <cell r="E531">
            <v>576</v>
          </cell>
          <cell r="F531">
            <v>0</v>
          </cell>
          <cell r="G531">
            <v>1413</v>
          </cell>
          <cell r="H531">
            <v>0</v>
          </cell>
          <cell r="I531">
            <v>0</v>
          </cell>
          <cell r="J531">
            <v>30366</v>
          </cell>
          <cell r="K531">
            <v>306</v>
          </cell>
          <cell r="L531">
            <v>0</v>
          </cell>
          <cell r="M531">
            <v>30672</v>
          </cell>
        </row>
        <row r="532">
          <cell r="A532">
            <v>967675448</v>
          </cell>
          <cell r="B532" t="str">
            <v>Freeman</v>
          </cell>
          <cell r="C532" t="str">
            <v>Inez</v>
          </cell>
          <cell r="D532" t="str">
            <v>EEP Ed Equity Office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46008</v>
          </cell>
          <cell r="K532">
            <v>468</v>
          </cell>
          <cell r="L532">
            <v>0</v>
          </cell>
          <cell r="M532">
            <v>46476</v>
          </cell>
        </row>
        <row r="533">
          <cell r="A533">
            <v>942003815</v>
          </cell>
          <cell r="B533" t="str">
            <v>Freeman</v>
          </cell>
          <cell r="C533" t="str">
            <v>Jil</v>
          </cell>
          <cell r="D533" t="str">
            <v>COM Communication</v>
          </cell>
          <cell r="E533">
            <v>666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33867</v>
          </cell>
          <cell r="K533">
            <v>342</v>
          </cell>
          <cell r="L533">
            <v>0</v>
          </cell>
          <cell r="M533">
            <v>34209</v>
          </cell>
        </row>
        <row r="534">
          <cell r="A534">
            <v>965800335</v>
          </cell>
          <cell r="B534" t="str">
            <v>Freeouf</v>
          </cell>
          <cell r="C534" t="str">
            <v>John</v>
          </cell>
          <cell r="D534" t="str">
            <v>PHY Physics</v>
          </cell>
          <cell r="E534">
            <v>1683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85689</v>
          </cell>
          <cell r="K534">
            <v>864</v>
          </cell>
          <cell r="L534">
            <v>0</v>
          </cell>
          <cell r="M534">
            <v>86553</v>
          </cell>
        </row>
        <row r="535">
          <cell r="A535">
            <v>974809675</v>
          </cell>
          <cell r="B535" t="str">
            <v>Friedberg</v>
          </cell>
          <cell r="C535" t="str">
            <v>Nila</v>
          </cell>
          <cell r="D535" t="str">
            <v>FLL Foreign Languages</v>
          </cell>
          <cell r="E535">
            <v>936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47691</v>
          </cell>
          <cell r="K535">
            <v>477</v>
          </cell>
          <cell r="L535">
            <v>0</v>
          </cell>
          <cell r="M535">
            <v>48168</v>
          </cell>
        </row>
        <row r="536">
          <cell r="A536">
            <v>904413762</v>
          </cell>
          <cell r="B536" t="str">
            <v>Friesen</v>
          </cell>
          <cell r="C536" t="str">
            <v>Barbara</v>
          </cell>
          <cell r="D536" t="str">
            <v>RRI Regional Research Institute</v>
          </cell>
          <cell r="E536">
            <v>1701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86670</v>
          </cell>
          <cell r="K536">
            <v>873</v>
          </cell>
          <cell r="L536">
            <v>0</v>
          </cell>
          <cell r="M536">
            <v>87543</v>
          </cell>
        </row>
        <row r="537">
          <cell r="A537">
            <v>909775151</v>
          </cell>
          <cell r="B537" t="str">
            <v>Fritzsche</v>
          </cell>
          <cell r="C537" t="str">
            <v>Vincent</v>
          </cell>
          <cell r="D537" t="str">
            <v>XPD Prof Dev Cntr</v>
          </cell>
          <cell r="E537">
            <v>948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48096</v>
          </cell>
          <cell r="K537">
            <v>492</v>
          </cell>
          <cell r="L537">
            <v>0</v>
          </cell>
          <cell r="M537">
            <v>48588</v>
          </cell>
        </row>
        <row r="538">
          <cell r="A538">
            <v>969962392</v>
          </cell>
          <cell r="B538" t="str">
            <v>Fuller</v>
          </cell>
          <cell r="C538" t="str">
            <v>Beverly</v>
          </cell>
          <cell r="D538" t="str">
            <v>SBA Instruction</v>
          </cell>
          <cell r="E538">
            <v>1692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86076</v>
          </cell>
          <cell r="K538">
            <v>864</v>
          </cell>
          <cell r="L538">
            <v>0</v>
          </cell>
          <cell r="M538">
            <v>86940</v>
          </cell>
        </row>
        <row r="539">
          <cell r="A539">
            <v>903690217</v>
          </cell>
          <cell r="B539" t="str">
            <v>Fuller</v>
          </cell>
          <cell r="C539" t="str">
            <v>Steven</v>
          </cell>
          <cell r="D539" t="str">
            <v>FLL Foreign Languages</v>
          </cell>
          <cell r="E539">
            <v>1062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53937</v>
          </cell>
          <cell r="K539">
            <v>540</v>
          </cell>
          <cell r="L539">
            <v>0</v>
          </cell>
          <cell r="M539">
            <v>54477</v>
          </cell>
        </row>
        <row r="540">
          <cell r="A540">
            <v>934411093</v>
          </cell>
          <cell r="B540" t="str">
            <v>Fullerton</v>
          </cell>
          <cell r="C540" t="str">
            <v>Ann</v>
          </cell>
          <cell r="D540" t="str">
            <v>EDU Special Ed/Counselor Ed</v>
          </cell>
          <cell r="E540">
            <v>1524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77352</v>
          </cell>
          <cell r="K540">
            <v>780</v>
          </cell>
          <cell r="L540">
            <v>0</v>
          </cell>
          <cell r="M540">
            <v>78132</v>
          </cell>
        </row>
        <row r="541">
          <cell r="A541">
            <v>985847267</v>
          </cell>
          <cell r="B541" t="str">
            <v>Fung</v>
          </cell>
          <cell r="C541" t="str">
            <v>Michael</v>
          </cell>
          <cell r="D541" t="e">
            <v>#N/A</v>
          </cell>
          <cell r="E541">
            <v>1788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91044</v>
          </cell>
          <cell r="K541">
            <v>912</v>
          </cell>
          <cell r="L541">
            <v>0</v>
          </cell>
          <cell r="M541">
            <v>91956</v>
          </cell>
        </row>
        <row r="542">
          <cell r="A542">
            <v>970395932</v>
          </cell>
          <cell r="B542" t="str">
            <v>Furse</v>
          </cell>
          <cell r="C542" t="str">
            <v>Elizabeth</v>
          </cell>
          <cell r="D542" t="str">
            <v>SOG School of Government-Office</v>
          </cell>
          <cell r="E542">
            <v>1908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97200</v>
          </cell>
          <cell r="K542">
            <v>972</v>
          </cell>
          <cell r="L542">
            <v>0</v>
          </cell>
          <cell r="M542">
            <v>98172</v>
          </cell>
        </row>
        <row r="543">
          <cell r="A543">
            <v>906876858</v>
          </cell>
          <cell r="B543" t="str">
            <v>Gabrielli</v>
          </cell>
          <cell r="C543" t="str">
            <v>Carol</v>
          </cell>
          <cell r="D543" t="str">
            <v>LAS Univ Studies-General Ed</v>
          </cell>
          <cell r="E543">
            <v>612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30861</v>
          </cell>
          <cell r="K543">
            <v>315</v>
          </cell>
          <cell r="L543">
            <v>0</v>
          </cell>
          <cell r="M543">
            <v>31176</v>
          </cell>
        </row>
        <row r="544">
          <cell r="A544">
            <v>968669721</v>
          </cell>
          <cell r="B544" t="str">
            <v>Gal</v>
          </cell>
          <cell r="C544" t="str">
            <v>Mary</v>
          </cell>
          <cell r="D544" t="str">
            <v>GSR Graduate Studies Office</v>
          </cell>
          <cell r="E544">
            <v>888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45084</v>
          </cell>
          <cell r="K544">
            <v>456</v>
          </cell>
          <cell r="L544">
            <v>0</v>
          </cell>
          <cell r="M544">
            <v>45540</v>
          </cell>
        </row>
        <row r="545">
          <cell r="A545">
            <v>987410860</v>
          </cell>
          <cell r="B545" t="str">
            <v>Gallaher</v>
          </cell>
          <cell r="C545" t="str">
            <v>Amy</v>
          </cell>
          <cell r="D545" t="e">
            <v>#N/A</v>
          </cell>
          <cell r="E545">
            <v>600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30516</v>
          </cell>
          <cell r="K545">
            <v>312</v>
          </cell>
          <cell r="L545">
            <v>0</v>
          </cell>
          <cell r="M545">
            <v>30828</v>
          </cell>
        </row>
        <row r="546">
          <cell r="A546">
            <v>963298287</v>
          </cell>
          <cell r="B546" t="str">
            <v>Gamburd</v>
          </cell>
          <cell r="C546" t="str">
            <v>Michele</v>
          </cell>
          <cell r="D546" t="str">
            <v>ANT Anthropology</v>
          </cell>
          <cell r="E546">
            <v>999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50751</v>
          </cell>
          <cell r="K546">
            <v>513</v>
          </cell>
          <cell r="L546">
            <v>0</v>
          </cell>
          <cell r="M546">
            <v>51264</v>
          </cell>
        </row>
        <row r="547">
          <cell r="A547">
            <v>963388045</v>
          </cell>
          <cell r="B547" t="str">
            <v>Garbarino</v>
          </cell>
          <cell r="C547" t="str">
            <v>Angela</v>
          </cell>
          <cell r="D547" t="str">
            <v>REG Registration &amp; Records</v>
          </cell>
          <cell r="E547">
            <v>828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41832</v>
          </cell>
          <cell r="K547">
            <v>420</v>
          </cell>
          <cell r="L547">
            <v>0</v>
          </cell>
          <cell r="M547">
            <v>42252</v>
          </cell>
        </row>
        <row r="548">
          <cell r="A548">
            <v>909723188</v>
          </cell>
          <cell r="B548" t="str">
            <v>Garlid</v>
          </cell>
          <cell r="C548" t="str">
            <v>Keith</v>
          </cell>
          <cell r="D548" t="str">
            <v>BIO Biology</v>
          </cell>
          <cell r="E548">
            <v>1890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96390</v>
          </cell>
          <cell r="K548">
            <v>972</v>
          </cell>
          <cell r="L548">
            <v>0</v>
          </cell>
          <cell r="M548">
            <v>97362</v>
          </cell>
        </row>
        <row r="549">
          <cell r="A549">
            <v>904834411</v>
          </cell>
          <cell r="B549" t="str">
            <v>Garrison</v>
          </cell>
          <cell r="C549" t="str">
            <v>Tim</v>
          </cell>
          <cell r="D549" t="str">
            <v>HST History Department</v>
          </cell>
          <cell r="E549">
            <v>1008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51219</v>
          </cell>
          <cell r="K549">
            <v>513</v>
          </cell>
          <cell r="L549">
            <v>0</v>
          </cell>
          <cell r="M549">
            <v>51732</v>
          </cell>
        </row>
        <row r="550">
          <cell r="A550">
            <v>912567828</v>
          </cell>
          <cell r="B550" t="str">
            <v>Garza</v>
          </cell>
          <cell r="C550" t="str">
            <v>Mario</v>
          </cell>
          <cell r="D550" t="str">
            <v>EEP Ed Equity Office</v>
          </cell>
          <cell r="E550">
            <v>720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36612</v>
          </cell>
          <cell r="K550">
            <v>372</v>
          </cell>
          <cell r="L550">
            <v>0</v>
          </cell>
          <cell r="M550">
            <v>36984</v>
          </cell>
        </row>
        <row r="551">
          <cell r="A551">
            <v>963782066</v>
          </cell>
          <cell r="B551" t="str">
            <v>Gauer</v>
          </cell>
          <cell r="C551" t="str">
            <v>Glenn</v>
          </cell>
          <cell r="D551" t="str">
            <v>TAD Theater Arts Office</v>
          </cell>
          <cell r="E551">
            <v>1368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69732</v>
          </cell>
          <cell r="K551">
            <v>702</v>
          </cell>
          <cell r="L551">
            <v>0</v>
          </cell>
          <cell r="M551">
            <v>70434</v>
          </cell>
        </row>
        <row r="552">
          <cell r="A552">
            <v>982268385</v>
          </cell>
          <cell r="B552" t="str">
            <v>Geenen</v>
          </cell>
          <cell r="C552" t="str">
            <v>Sarah</v>
          </cell>
          <cell r="D552" t="e">
            <v>#N/A</v>
          </cell>
          <cell r="E552">
            <v>1356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68568</v>
          </cell>
          <cell r="K552">
            <v>696</v>
          </cell>
          <cell r="L552">
            <v>0</v>
          </cell>
          <cell r="M552">
            <v>69264</v>
          </cell>
        </row>
        <row r="553">
          <cell r="A553">
            <v>967670817</v>
          </cell>
          <cell r="B553" t="str">
            <v>Geiger</v>
          </cell>
          <cell r="C553" t="str">
            <v>Darlene</v>
          </cell>
          <cell r="D553" t="str">
            <v>COM Communication</v>
          </cell>
          <cell r="E553">
            <v>612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30861</v>
          </cell>
          <cell r="K553">
            <v>315</v>
          </cell>
          <cell r="L553">
            <v>0</v>
          </cell>
          <cell r="M553">
            <v>31176</v>
          </cell>
        </row>
        <row r="554">
          <cell r="A554">
            <v>923655746</v>
          </cell>
          <cell r="B554" t="str">
            <v>Gelles</v>
          </cell>
          <cell r="C554" t="str">
            <v>Erna</v>
          </cell>
          <cell r="D554" t="str">
            <v>PAD Public Administration</v>
          </cell>
          <cell r="E554">
            <v>999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50805</v>
          </cell>
          <cell r="K554">
            <v>513</v>
          </cell>
          <cell r="L554">
            <v>0</v>
          </cell>
          <cell r="M554">
            <v>51318</v>
          </cell>
        </row>
        <row r="555">
          <cell r="A555">
            <v>970758726</v>
          </cell>
          <cell r="B555" t="str">
            <v>Gelmon</v>
          </cell>
          <cell r="C555" t="str">
            <v>Sherril</v>
          </cell>
          <cell r="D555" t="str">
            <v>PAD Public Administration</v>
          </cell>
          <cell r="E555">
            <v>1422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72369</v>
          </cell>
          <cell r="K555">
            <v>729</v>
          </cell>
          <cell r="L555">
            <v>0</v>
          </cell>
          <cell r="M555">
            <v>73098</v>
          </cell>
        </row>
        <row r="556">
          <cell r="A556">
            <v>922289169</v>
          </cell>
          <cell r="B556" t="str">
            <v>George</v>
          </cell>
          <cell r="C556" t="str">
            <v>Linda</v>
          </cell>
          <cell r="D556" t="str">
            <v>ESR Environmental Sci PhD</v>
          </cell>
          <cell r="E556">
            <v>1035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52488</v>
          </cell>
          <cell r="K556">
            <v>531</v>
          </cell>
          <cell r="L556">
            <v>0</v>
          </cell>
          <cell r="M556">
            <v>53019</v>
          </cell>
        </row>
        <row r="557">
          <cell r="A557">
            <v>933999219</v>
          </cell>
          <cell r="B557" t="str">
            <v>Gerbing</v>
          </cell>
          <cell r="C557" t="str">
            <v>David</v>
          </cell>
          <cell r="D557" t="str">
            <v>SBA Instruction</v>
          </cell>
          <cell r="E557">
            <v>1800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91602</v>
          </cell>
          <cell r="K557">
            <v>918</v>
          </cell>
          <cell r="L557">
            <v>0</v>
          </cell>
          <cell r="M557">
            <v>92520</v>
          </cell>
        </row>
        <row r="558">
          <cell r="A558">
            <v>931863325</v>
          </cell>
          <cell r="B558" t="str">
            <v>Gerwing</v>
          </cell>
          <cell r="C558" t="str">
            <v>Jeffrey</v>
          </cell>
          <cell r="D558" t="str">
            <v>LAS Univ Studies-General Ed</v>
          </cell>
          <cell r="E558">
            <v>963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48780</v>
          </cell>
          <cell r="K558">
            <v>495</v>
          </cell>
          <cell r="L558">
            <v>0</v>
          </cell>
          <cell r="M558">
            <v>49275</v>
          </cell>
        </row>
        <row r="559">
          <cell r="A559">
            <v>942520055</v>
          </cell>
          <cell r="B559" t="str">
            <v>Geving</v>
          </cell>
          <cell r="C559" t="str">
            <v>Tyler</v>
          </cell>
          <cell r="D559" t="str">
            <v>ATH M Basketball</v>
          </cell>
          <cell r="E559">
            <v>1056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53568</v>
          </cell>
          <cell r="K559">
            <v>540</v>
          </cell>
          <cell r="L559">
            <v>0</v>
          </cell>
          <cell r="M559">
            <v>54108</v>
          </cell>
        </row>
        <row r="560">
          <cell r="A560">
            <v>967456682</v>
          </cell>
          <cell r="B560" t="str">
            <v>Giarelli</v>
          </cell>
          <cell r="C560" t="str">
            <v>Andrew</v>
          </cell>
          <cell r="D560" t="str">
            <v>ENG English Dept Office</v>
          </cell>
          <cell r="E560">
            <v>972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49536</v>
          </cell>
          <cell r="K560">
            <v>504</v>
          </cell>
          <cell r="L560">
            <v>0</v>
          </cell>
          <cell r="M560">
            <v>50040</v>
          </cell>
        </row>
        <row r="561">
          <cell r="A561">
            <v>913857019</v>
          </cell>
          <cell r="B561" t="str">
            <v>Gibson</v>
          </cell>
          <cell r="C561" t="str">
            <v>Karen</v>
          </cell>
          <cell r="D561" t="str">
            <v>USP Urban Studies &amp; Planning</v>
          </cell>
          <cell r="E561">
            <v>1017</v>
          </cell>
          <cell r="F561">
            <v>3222</v>
          </cell>
          <cell r="G561">
            <v>0</v>
          </cell>
          <cell r="H561">
            <v>0</v>
          </cell>
          <cell r="I561">
            <v>0</v>
          </cell>
          <cell r="J561">
            <v>54792</v>
          </cell>
          <cell r="K561">
            <v>549</v>
          </cell>
          <cell r="L561">
            <v>0</v>
          </cell>
          <cell r="M561">
            <v>55341</v>
          </cell>
        </row>
        <row r="562">
          <cell r="A562">
            <v>909648754</v>
          </cell>
          <cell r="B562" t="str">
            <v>Giedwoyn-Mizgajska</v>
          </cell>
          <cell r="C562" t="str">
            <v>Aleksandraa</v>
          </cell>
          <cell r="D562" t="str">
            <v>SHS Stdnt Health Svc Office</v>
          </cell>
          <cell r="E562">
            <v>1932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98244</v>
          </cell>
          <cell r="K562">
            <v>984</v>
          </cell>
          <cell r="L562">
            <v>0</v>
          </cell>
          <cell r="M562">
            <v>99228</v>
          </cell>
        </row>
        <row r="563">
          <cell r="A563">
            <v>936059298</v>
          </cell>
          <cell r="B563" t="str">
            <v>Gilbert</v>
          </cell>
          <cell r="C563" t="str">
            <v>Dennis</v>
          </cell>
          <cell r="D563" t="str">
            <v>OIS Networks/Sys Admin</v>
          </cell>
          <cell r="E563">
            <v>1296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65928</v>
          </cell>
          <cell r="K563">
            <v>660</v>
          </cell>
          <cell r="L563">
            <v>0</v>
          </cell>
          <cell r="M563">
            <v>66588</v>
          </cell>
        </row>
        <row r="564">
          <cell r="A564">
            <v>987263602</v>
          </cell>
          <cell r="B564" t="str">
            <v>Gilbert</v>
          </cell>
          <cell r="C564" t="str">
            <v>Victoria</v>
          </cell>
          <cell r="D564" t="e">
            <v>#N/A</v>
          </cell>
          <cell r="E564">
            <v>1200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60744</v>
          </cell>
          <cell r="K564">
            <v>612</v>
          </cell>
          <cell r="L564">
            <v>0</v>
          </cell>
          <cell r="M564">
            <v>61356</v>
          </cell>
        </row>
        <row r="565">
          <cell r="A565">
            <v>975096454</v>
          </cell>
          <cell r="B565" t="str">
            <v>Gilboa</v>
          </cell>
          <cell r="C565" t="str">
            <v>Anat</v>
          </cell>
          <cell r="D565" t="str">
            <v>ART Office</v>
          </cell>
          <cell r="E565">
            <v>801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40806</v>
          </cell>
          <cell r="K565">
            <v>414</v>
          </cell>
          <cell r="L565">
            <v>0</v>
          </cell>
          <cell r="M565">
            <v>41220</v>
          </cell>
        </row>
        <row r="566">
          <cell r="A566">
            <v>907975917</v>
          </cell>
          <cell r="B566" t="str">
            <v>Gildersleeve-Neumann</v>
          </cell>
          <cell r="C566" t="str">
            <v>Christina</v>
          </cell>
          <cell r="D566" t="str">
            <v>SPH Speech &amp; Hearing Science</v>
          </cell>
          <cell r="E566">
            <v>1026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51957</v>
          </cell>
          <cell r="K566">
            <v>522</v>
          </cell>
          <cell r="L566">
            <v>0</v>
          </cell>
          <cell r="M566">
            <v>52479</v>
          </cell>
        </row>
        <row r="567">
          <cell r="A567">
            <v>926471169</v>
          </cell>
          <cell r="B567" t="str">
            <v>Gildroy</v>
          </cell>
          <cell r="C567" t="str">
            <v>Patricia</v>
          </cell>
          <cell r="D567" t="str">
            <v>EDU Special Ed/Counselor Ed</v>
          </cell>
          <cell r="E567">
            <v>954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48420</v>
          </cell>
          <cell r="K567">
            <v>486</v>
          </cell>
          <cell r="L567">
            <v>0</v>
          </cell>
          <cell r="M567">
            <v>48906</v>
          </cell>
        </row>
        <row r="568">
          <cell r="A568">
            <v>924046169</v>
          </cell>
          <cell r="B568" t="str">
            <v>Giles</v>
          </cell>
          <cell r="C568" t="str">
            <v>Shem</v>
          </cell>
          <cell r="D568" t="str">
            <v>OIS Help Desk</v>
          </cell>
          <cell r="E568">
            <v>1032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52404</v>
          </cell>
          <cell r="K568">
            <v>528</v>
          </cell>
          <cell r="L568">
            <v>0</v>
          </cell>
          <cell r="M568">
            <v>52932</v>
          </cell>
        </row>
        <row r="569">
          <cell r="A569">
            <v>986112396</v>
          </cell>
          <cell r="B569" t="str">
            <v>Gil-Kashiwabara</v>
          </cell>
          <cell r="C569" t="str">
            <v>Eleanor</v>
          </cell>
          <cell r="D569" t="e">
            <v>#N/A</v>
          </cell>
          <cell r="E569">
            <v>1176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59628</v>
          </cell>
          <cell r="K569">
            <v>600</v>
          </cell>
          <cell r="L569">
            <v>0</v>
          </cell>
          <cell r="M569">
            <v>60228</v>
          </cell>
        </row>
        <row r="570">
          <cell r="A570">
            <v>918050778</v>
          </cell>
          <cell r="B570" t="str">
            <v>Gill</v>
          </cell>
          <cell r="C570" t="str">
            <v>John</v>
          </cell>
          <cell r="D570" t="str">
            <v>EDU Special Ed/Counselor Ed</v>
          </cell>
          <cell r="E570">
            <v>909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46269</v>
          </cell>
          <cell r="K570">
            <v>468</v>
          </cell>
          <cell r="L570">
            <v>0</v>
          </cell>
          <cell r="M570">
            <v>46737</v>
          </cell>
        </row>
        <row r="571">
          <cell r="A571">
            <v>959812973</v>
          </cell>
          <cell r="B571" t="str">
            <v>Gilliland</v>
          </cell>
          <cell r="C571" t="str">
            <v>Emily</v>
          </cell>
          <cell r="D571" t="str">
            <v>FOU Foundation</v>
          </cell>
          <cell r="E571">
            <v>840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42840</v>
          </cell>
          <cell r="K571">
            <v>432</v>
          </cell>
          <cell r="L571">
            <v>0</v>
          </cell>
          <cell r="M571">
            <v>43272</v>
          </cell>
        </row>
        <row r="572">
          <cell r="A572">
            <v>990035959</v>
          </cell>
          <cell r="B572" t="str">
            <v>Gillpatrick</v>
          </cell>
          <cell r="C572" t="str">
            <v>Thomas</v>
          </cell>
          <cell r="D572" t="e">
            <v>#N/A</v>
          </cell>
          <cell r="E572">
            <v>1917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97326</v>
          </cell>
          <cell r="K572">
            <v>981</v>
          </cell>
          <cell r="L572">
            <v>0</v>
          </cell>
          <cell r="M572">
            <v>98307</v>
          </cell>
        </row>
        <row r="573">
          <cell r="A573">
            <v>910950694</v>
          </cell>
          <cell r="B573" t="str">
            <v>Ginley</v>
          </cell>
          <cell r="C573" t="str">
            <v>Susan</v>
          </cell>
          <cell r="D573" t="str">
            <v>SPH Speech &amp; Hearing Science</v>
          </cell>
          <cell r="E573">
            <v>648</v>
          </cell>
          <cell r="F573">
            <v>2151</v>
          </cell>
          <cell r="G573">
            <v>0</v>
          </cell>
          <cell r="H573">
            <v>0</v>
          </cell>
          <cell r="I573">
            <v>0</v>
          </cell>
          <cell r="J573">
            <v>35064</v>
          </cell>
          <cell r="K573">
            <v>351</v>
          </cell>
          <cell r="L573">
            <v>0</v>
          </cell>
          <cell r="M573">
            <v>35415</v>
          </cell>
        </row>
        <row r="574">
          <cell r="A574">
            <v>932189587</v>
          </cell>
          <cell r="B574" t="str">
            <v>Gioia</v>
          </cell>
          <cell r="C574" t="str">
            <v>Samuel</v>
          </cell>
          <cell r="D574" t="str">
            <v>SSW School of Social Work</v>
          </cell>
          <cell r="E574">
            <v>657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33093</v>
          </cell>
          <cell r="K574">
            <v>333</v>
          </cell>
          <cell r="L574">
            <v>0</v>
          </cell>
          <cell r="M574">
            <v>33426</v>
          </cell>
        </row>
        <row r="575">
          <cell r="A575">
            <v>990089261</v>
          </cell>
          <cell r="B575" t="str">
            <v>Gipson</v>
          </cell>
          <cell r="C575" t="str">
            <v>Michael</v>
          </cell>
          <cell r="D575" t="e">
            <v>#N/A</v>
          </cell>
          <cell r="E575">
            <v>972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49512</v>
          </cell>
          <cell r="K575">
            <v>504</v>
          </cell>
          <cell r="L575">
            <v>0</v>
          </cell>
          <cell r="M575">
            <v>50016</v>
          </cell>
        </row>
        <row r="576">
          <cell r="A576">
            <v>915018198</v>
          </cell>
          <cell r="B576" t="str">
            <v>Giroux</v>
          </cell>
          <cell r="C576" t="str">
            <v>Sylvia</v>
          </cell>
          <cell r="D576" t="str">
            <v>MTH Math Office</v>
          </cell>
          <cell r="E576">
            <v>576</v>
          </cell>
          <cell r="F576">
            <v>0</v>
          </cell>
          <cell r="G576">
            <v>1413</v>
          </cell>
          <cell r="H576">
            <v>0</v>
          </cell>
          <cell r="I576">
            <v>0</v>
          </cell>
          <cell r="J576">
            <v>30366</v>
          </cell>
          <cell r="K576">
            <v>306</v>
          </cell>
          <cell r="L576">
            <v>0</v>
          </cell>
          <cell r="M576">
            <v>30672</v>
          </cell>
        </row>
        <row r="577">
          <cell r="A577">
            <v>926515271</v>
          </cell>
          <cell r="B577" t="str">
            <v>Glaze</v>
          </cell>
          <cell r="C577" t="str">
            <v>Debra</v>
          </cell>
          <cell r="D577" t="str">
            <v>MUS Music Office</v>
          </cell>
          <cell r="E577">
            <v>1161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58923</v>
          </cell>
          <cell r="K577">
            <v>594</v>
          </cell>
          <cell r="L577">
            <v>0</v>
          </cell>
          <cell r="M577">
            <v>59517</v>
          </cell>
        </row>
        <row r="578">
          <cell r="A578">
            <v>978549903</v>
          </cell>
          <cell r="B578" t="str">
            <v>Glazer</v>
          </cell>
          <cell r="C578" t="str">
            <v>Michele</v>
          </cell>
          <cell r="D578" t="e">
            <v>#N/A</v>
          </cell>
          <cell r="E578">
            <v>990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50355</v>
          </cell>
          <cell r="K578">
            <v>504</v>
          </cell>
          <cell r="L578">
            <v>0</v>
          </cell>
          <cell r="M578">
            <v>50859</v>
          </cell>
        </row>
        <row r="579">
          <cell r="A579">
            <v>980072673</v>
          </cell>
          <cell r="B579" t="str">
            <v>Glover</v>
          </cell>
          <cell r="C579" t="str">
            <v>Melinda</v>
          </cell>
          <cell r="D579" t="e">
            <v>#N/A</v>
          </cell>
          <cell r="E579">
            <v>672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33840</v>
          </cell>
          <cell r="K579">
            <v>348</v>
          </cell>
          <cell r="L579">
            <v>0</v>
          </cell>
          <cell r="M579">
            <v>34188</v>
          </cell>
        </row>
        <row r="580">
          <cell r="A580">
            <v>904744642</v>
          </cell>
          <cell r="B580" t="str">
            <v>Godfrey</v>
          </cell>
          <cell r="C580" t="str">
            <v>Kathleen</v>
          </cell>
          <cell r="D580" t="str">
            <v>FLL Foreign Languages</v>
          </cell>
          <cell r="E580">
            <v>612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30861</v>
          </cell>
          <cell r="K580">
            <v>315</v>
          </cell>
          <cell r="L580">
            <v>0</v>
          </cell>
          <cell r="M580">
            <v>31176</v>
          </cell>
        </row>
        <row r="581">
          <cell r="A581">
            <v>948272005</v>
          </cell>
          <cell r="B581" t="str">
            <v>Goekjian</v>
          </cell>
          <cell r="C581" t="str">
            <v>Gregory</v>
          </cell>
          <cell r="D581" t="str">
            <v>ENG English Dept Office</v>
          </cell>
          <cell r="E581">
            <v>1458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74097</v>
          </cell>
          <cell r="K581">
            <v>747</v>
          </cell>
          <cell r="L581">
            <v>0</v>
          </cell>
          <cell r="M581">
            <v>74844</v>
          </cell>
        </row>
        <row r="582">
          <cell r="A582">
            <v>967557810</v>
          </cell>
          <cell r="B582" t="str">
            <v>Goff</v>
          </cell>
          <cell r="C582" t="str">
            <v>Katherine</v>
          </cell>
          <cell r="D582" t="str">
            <v>FAO Financial Aid</v>
          </cell>
          <cell r="E582">
            <v>924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47100</v>
          </cell>
          <cell r="K582">
            <v>480</v>
          </cell>
          <cell r="L582">
            <v>0</v>
          </cell>
          <cell r="M582">
            <v>47580</v>
          </cell>
        </row>
        <row r="583">
          <cell r="A583">
            <v>935629645</v>
          </cell>
          <cell r="B583" t="str">
            <v>Good</v>
          </cell>
          <cell r="C583" t="str">
            <v>Leslie</v>
          </cell>
          <cell r="D583" t="str">
            <v>COM Communication</v>
          </cell>
          <cell r="E583">
            <v>1098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55701</v>
          </cell>
          <cell r="K583">
            <v>558</v>
          </cell>
          <cell r="L583">
            <v>0</v>
          </cell>
          <cell r="M583">
            <v>56259</v>
          </cell>
        </row>
        <row r="584">
          <cell r="A584">
            <v>947901292</v>
          </cell>
          <cell r="B584" t="str">
            <v>Goodrich</v>
          </cell>
          <cell r="C584" t="str">
            <v>Chris</v>
          </cell>
          <cell r="D584" t="str">
            <v>IAS Info &amp; Academic Support Office</v>
          </cell>
          <cell r="E584">
            <v>888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45228</v>
          </cell>
          <cell r="K584">
            <v>456</v>
          </cell>
          <cell r="L584">
            <v>0</v>
          </cell>
          <cell r="M584">
            <v>45684</v>
          </cell>
        </row>
        <row r="585">
          <cell r="A585">
            <v>980593575</v>
          </cell>
          <cell r="B585" t="str">
            <v>Gorji</v>
          </cell>
          <cell r="C585" t="str">
            <v>M</v>
          </cell>
          <cell r="D585" t="e">
            <v>#N/A</v>
          </cell>
          <cell r="E585">
            <v>1503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76554</v>
          </cell>
          <cell r="K585">
            <v>774</v>
          </cell>
          <cell r="L585">
            <v>0</v>
          </cell>
          <cell r="M585">
            <v>77328</v>
          </cell>
        </row>
        <row r="586">
          <cell r="A586">
            <v>906731957</v>
          </cell>
          <cell r="B586" t="str">
            <v>Goss</v>
          </cell>
          <cell r="C586" t="str">
            <v>Robert</v>
          </cell>
          <cell r="D586" t="str">
            <v>FPA Dean's Office Admin</v>
          </cell>
          <cell r="E586">
            <v>780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39648</v>
          </cell>
          <cell r="K586">
            <v>408</v>
          </cell>
          <cell r="L586">
            <v>0</v>
          </cell>
          <cell r="M586">
            <v>40056</v>
          </cell>
        </row>
        <row r="587">
          <cell r="A587">
            <v>941299258</v>
          </cell>
          <cell r="B587" t="str">
            <v>Gough</v>
          </cell>
          <cell r="C587" t="str">
            <v>Liane</v>
          </cell>
          <cell r="D587" t="str">
            <v>IAS Info &amp; Academic Support Office</v>
          </cell>
          <cell r="E587">
            <v>828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41640</v>
          </cell>
          <cell r="K587">
            <v>420</v>
          </cell>
          <cell r="L587">
            <v>0</v>
          </cell>
          <cell r="M587">
            <v>42060</v>
          </cell>
        </row>
        <row r="588">
          <cell r="A588">
            <v>923648983</v>
          </cell>
          <cell r="B588" t="str">
            <v>Gould</v>
          </cell>
          <cell r="C588" t="str">
            <v>Robert</v>
          </cell>
          <cell r="D588" t="str">
            <v>CNF Conflict Resolution</v>
          </cell>
          <cell r="E588">
            <v>1440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73056</v>
          </cell>
          <cell r="K588">
            <v>732</v>
          </cell>
          <cell r="L588">
            <v>0</v>
          </cell>
          <cell r="M588">
            <v>73788</v>
          </cell>
        </row>
        <row r="589">
          <cell r="A589">
            <v>921169348</v>
          </cell>
          <cell r="B589" t="str">
            <v>Grahn</v>
          </cell>
          <cell r="C589" t="str">
            <v>Marlin</v>
          </cell>
          <cell r="D589" t="str">
            <v>ATH M Wrestling</v>
          </cell>
          <cell r="E589">
            <v>774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39141</v>
          </cell>
          <cell r="K589">
            <v>396</v>
          </cell>
          <cell r="L589">
            <v>0</v>
          </cell>
          <cell r="M589">
            <v>39537</v>
          </cell>
        </row>
        <row r="590">
          <cell r="A590">
            <v>977345706</v>
          </cell>
          <cell r="B590" t="str">
            <v>Grant</v>
          </cell>
          <cell r="C590" t="str">
            <v>Darrell</v>
          </cell>
          <cell r="D590" t="str">
            <v>MUS Music Office</v>
          </cell>
          <cell r="E590">
            <v>1314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66879</v>
          </cell>
          <cell r="K590">
            <v>675</v>
          </cell>
          <cell r="L590">
            <v>0</v>
          </cell>
          <cell r="M590">
            <v>67554</v>
          </cell>
        </row>
        <row r="591">
          <cell r="A591">
            <v>963254053</v>
          </cell>
          <cell r="B591" t="str">
            <v>Grathoff</v>
          </cell>
          <cell r="C591" t="str">
            <v>Georg</v>
          </cell>
          <cell r="D591" t="str">
            <v>GLG Geology</v>
          </cell>
          <cell r="E591">
            <v>954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48645</v>
          </cell>
          <cell r="K591">
            <v>495</v>
          </cell>
          <cell r="L591">
            <v>0</v>
          </cell>
          <cell r="M591">
            <v>49140</v>
          </cell>
        </row>
        <row r="592">
          <cell r="A592">
            <v>983663291</v>
          </cell>
          <cell r="B592" t="str">
            <v>Gray</v>
          </cell>
          <cell r="C592" t="str">
            <v>Charles</v>
          </cell>
          <cell r="D592" t="e">
            <v>#N/A</v>
          </cell>
          <cell r="E592">
            <v>1260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64233</v>
          </cell>
          <cell r="K592">
            <v>648</v>
          </cell>
          <cell r="L592">
            <v>0</v>
          </cell>
          <cell r="M592">
            <v>64881</v>
          </cell>
        </row>
        <row r="593">
          <cell r="A593">
            <v>925504847</v>
          </cell>
          <cell r="B593" t="str">
            <v>Gray</v>
          </cell>
          <cell r="C593" t="str">
            <v>Cody</v>
          </cell>
          <cell r="D593" t="str">
            <v>SBA Deans Office</v>
          </cell>
          <cell r="E593">
            <v>960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48816</v>
          </cell>
          <cell r="K593">
            <v>492</v>
          </cell>
          <cell r="L593">
            <v>0</v>
          </cell>
          <cell r="M593">
            <v>49308</v>
          </cell>
        </row>
        <row r="594">
          <cell r="A594">
            <v>923351901</v>
          </cell>
          <cell r="B594" t="str">
            <v>Grech</v>
          </cell>
          <cell r="C594" t="str">
            <v>Nancy</v>
          </cell>
          <cell r="D594" t="str">
            <v>FAP Facilities Directors Office</v>
          </cell>
          <cell r="E594">
            <v>1368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69624</v>
          </cell>
          <cell r="K594">
            <v>708</v>
          </cell>
          <cell r="L594">
            <v>0</v>
          </cell>
          <cell r="M594">
            <v>70332</v>
          </cell>
        </row>
        <row r="595">
          <cell r="A595">
            <v>922564911</v>
          </cell>
          <cell r="B595" t="str">
            <v>Greco</v>
          </cell>
          <cell r="C595" t="str">
            <v>Gina</v>
          </cell>
          <cell r="D595" t="str">
            <v>FLL Foreign Languages</v>
          </cell>
          <cell r="E595">
            <v>1035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52695</v>
          </cell>
          <cell r="K595">
            <v>531</v>
          </cell>
          <cell r="L595">
            <v>0</v>
          </cell>
          <cell r="M595">
            <v>53226</v>
          </cell>
        </row>
        <row r="596">
          <cell r="A596">
            <v>930793932</v>
          </cell>
          <cell r="B596" t="str">
            <v>Green</v>
          </cell>
          <cell r="C596" t="str">
            <v>Lynn</v>
          </cell>
          <cell r="D596" t="str">
            <v>CDC Helen Gordon Office</v>
          </cell>
          <cell r="E596">
            <v>684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34824</v>
          </cell>
          <cell r="K596">
            <v>360</v>
          </cell>
          <cell r="L596">
            <v>0</v>
          </cell>
          <cell r="M596">
            <v>35184</v>
          </cell>
        </row>
        <row r="597">
          <cell r="A597">
            <v>924938653</v>
          </cell>
          <cell r="B597" t="str">
            <v>Greenstadt</v>
          </cell>
          <cell r="C597" t="str">
            <v>Amy</v>
          </cell>
          <cell r="D597" t="str">
            <v>ENG English Dept Office</v>
          </cell>
          <cell r="E597">
            <v>846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43137</v>
          </cell>
          <cell r="K597">
            <v>432</v>
          </cell>
          <cell r="L597">
            <v>0</v>
          </cell>
          <cell r="M597">
            <v>43569</v>
          </cell>
        </row>
        <row r="598">
          <cell r="A598">
            <v>982303440</v>
          </cell>
          <cell r="B598" t="str">
            <v>Greenwood</v>
          </cell>
          <cell r="C598" t="str">
            <v>Garrison</v>
          </cell>
          <cell r="D598" t="e">
            <v>#N/A</v>
          </cell>
          <cell r="E598">
            <v>1368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69597</v>
          </cell>
          <cell r="K598">
            <v>702</v>
          </cell>
          <cell r="L598">
            <v>0</v>
          </cell>
          <cell r="M598">
            <v>70299</v>
          </cell>
        </row>
        <row r="599">
          <cell r="A599">
            <v>949425855</v>
          </cell>
          <cell r="B599" t="str">
            <v>Greenwood</v>
          </cell>
          <cell r="C599" t="str">
            <v>Stephen</v>
          </cell>
          <cell r="D599" t="str">
            <v>SOG Oregon Solutions</v>
          </cell>
          <cell r="E599">
            <v>1488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75492</v>
          </cell>
          <cell r="K599">
            <v>756</v>
          </cell>
          <cell r="L599">
            <v>0</v>
          </cell>
          <cell r="M599">
            <v>76248</v>
          </cell>
        </row>
        <row r="600">
          <cell r="A600">
            <v>960433114</v>
          </cell>
          <cell r="B600" t="str">
            <v>Gregory</v>
          </cell>
          <cell r="C600" t="str">
            <v>Dresden</v>
          </cell>
          <cell r="D600" t="str">
            <v>FAP Sustainability Program</v>
          </cell>
          <cell r="E600">
            <v>1008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50892</v>
          </cell>
          <cell r="K600">
            <v>516</v>
          </cell>
          <cell r="L600">
            <v>0</v>
          </cell>
          <cell r="M600">
            <v>51408</v>
          </cell>
        </row>
        <row r="601">
          <cell r="A601">
            <v>926833676</v>
          </cell>
          <cell r="B601" t="str">
            <v>Gregory</v>
          </cell>
          <cell r="C601" t="str">
            <v>Mark</v>
          </cell>
          <cell r="D601" t="str">
            <v>FAD VP FADM Office</v>
          </cell>
          <cell r="E601">
            <v>2964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150972</v>
          </cell>
          <cell r="K601">
            <v>1512</v>
          </cell>
          <cell r="L601">
            <v>0</v>
          </cell>
          <cell r="M601">
            <v>152484</v>
          </cell>
        </row>
        <row r="602">
          <cell r="A602">
            <v>910493920</v>
          </cell>
          <cell r="B602" t="str">
            <v>Grehan</v>
          </cell>
          <cell r="C602" t="str">
            <v>James</v>
          </cell>
          <cell r="D602" t="str">
            <v>HST History Department</v>
          </cell>
          <cell r="E602">
            <v>963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48969</v>
          </cell>
          <cell r="K602">
            <v>495</v>
          </cell>
          <cell r="L602">
            <v>0</v>
          </cell>
          <cell r="M602">
            <v>49464</v>
          </cell>
        </row>
        <row r="603">
          <cell r="A603">
            <v>944417301</v>
          </cell>
          <cell r="B603" t="str">
            <v>Grindol</v>
          </cell>
          <cell r="C603" t="str">
            <v>Cheryl</v>
          </cell>
          <cell r="D603" t="str">
            <v>EDU Special Ed/Counselor Ed</v>
          </cell>
          <cell r="E603">
            <v>981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49788</v>
          </cell>
          <cell r="K603">
            <v>504</v>
          </cell>
          <cell r="L603">
            <v>0</v>
          </cell>
          <cell r="M603">
            <v>50292</v>
          </cell>
        </row>
        <row r="604">
          <cell r="A604">
            <v>930085250</v>
          </cell>
          <cell r="B604" t="str">
            <v>Grove</v>
          </cell>
          <cell r="C604" t="str">
            <v>Kathryn</v>
          </cell>
          <cell r="D604" t="str">
            <v>SBA Instruction</v>
          </cell>
          <cell r="E604">
            <v>738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37449</v>
          </cell>
          <cell r="K604">
            <v>378</v>
          </cell>
          <cell r="L604">
            <v>0</v>
          </cell>
          <cell r="M604">
            <v>37827</v>
          </cell>
        </row>
        <row r="605">
          <cell r="A605">
            <v>938905694</v>
          </cell>
          <cell r="B605" t="str">
            <v>Guerrero</v>
          </cell>
          <cell r="C605" t="str">
            <v>Elizabeth</v>
          </cell>
          <cell r="D605" t="str">
            <v>RRI Regional Research Institute</v>
          </cell>
          <cell r="E605">
            <v>660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33384</v>
          </cell>
          <cell r="K605">
            <v>336</v>
          </cell>
          <cell r="L605">
            <v>0</v>
          </cell>
          <cell r="M605">
            <v>33720</v>
          </cell>
        </row>
        <row r="606">
          <cell r="A606">
            <v>942110896</v>
          </cell>
          <cell r="B606" t="str">
            <v>Guess</v>
          </cell>
          <cell r="C606" t="str">
            <v>Sherie</v>
          </cell>
          <cell r="D606" t="str">
            <v>EEP Ed Equity Office</v>
          </cell>
          <cell r="E606">
            <v>792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40128</v>
          </cell>
          <cell r="K606">
            <v>408</v>
          </cell>
          <cell r="L606">
            <v>0</v>
          </cell>
          <cell r="M606">
            <v>40536</v>
          </cell>
        </row>
        <row r="607">
          <cell r="A607">
            <v>900210792</v>
          </cell>
          <cell r="B607" t="str">
            <v>Guetti</v>
          </cell>
          <cell r="C607" t="str">
            <v>Barbara</v>
          </cell>
          <cell r="D607" t="str">
            <v>ENG English Dept Office</v>
          </cell>
          <cell r="E607">
            <v>1116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56547</v>
          </cell>
          <cell r="K607">
            <v>567</v>
          </cell>
          <cell r="L607">
            <v>0</v>
          </cell>
          <cell r="M607">
            <v>57114</v>
          </cell>
        </row>
        <row r="608">
          <cell r="A608">
            <v>907744380</v>
          </cell>
          <cell r="B608" t="str">
            <v>Gurtov</v>
          </cell>
          <cell r="C608" t="str">
            <v>Melvin</v>
          </cell>
          <cell r="D608" t="str">
            <v>POL Political Science</v>
          </cell>
          <cell r="E608">
            <v>1773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90072</v>
          </cell>
          <cell r="K608">
            <v>909</v>
          </cell>
          <cell r="L608">
            <v>0</v>
          </cell>
          <cell r="M608">
            <v>90981</v>
          </cell>
        </row>
        <row r="609">
          <cell r="A609">
            <v>943120041</v>
          </cell>
          <cell r="B609" t="str">
            <v>Guyton Doan</v>
          </cell>
          <cell r="C609" t="str">
            <v>Sandra</v>
          </cell>
          <cell r="D609" t="str">
            <v>CAP Couns &amp; Psych Svc Office</v>
          </cell>
          <cell r="E609">
            <v>672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34008</v>
          </cell>
          <cell r="K609">
            <v>348</v>
          </cell>
          <cell r="L609">
            <v>0</v>
          </cell>
          <cell r="M609">
            <v>34356</v>
          </cell>
        </row>
        <row r="610">
          <cell r="A610">
            <v>980205536</v>
          </cell>
          <cell r="B610" t="str">
            <v>Haaken</v>
          </cell>
          <cell r="C610" t="str">
            <v>Janice</v>
          </cell>
          <cell r="D610" t="e">
            <v>#N/A</v>
          </cell>
          <cell r="E610">
            <v>1503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76284</v>
          </cell>
          <cell r="K610">
            <v>765</v>
          </cell>
          <cell r="L610">
            <v>0</v>
          </cell>
          <cell r="M610">
            <v>77049</v>
          </cell>
        </row>
        <row r="611">
          <cell r="A611">
            <v>976334921</v>
          </cell>
          <cell r="B611" t="str">
            <v>Hackenberg</v>
          </cell>
          <cell r="C611" t="str">
            <v>Amy</v>
          </cell>
          <cell r="D611" t="str">
            <v>MTH Math Office</v>
          </cell>
          <cell r="E611">
            <v>1062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54063</v>
          </cell>
          <cell r="K611">
            <v>549</v>
          </cell>
          <cell r="L611">
            <v>0</v>
          </cell>
          <cell r="M611">
            <v>54612</v>
          </cell>
        </row>
        <row r="612">
          <cell r="A612">
            <v>924430800</v>
          </cell>
          <cell r="B612" t="str">
            <v>Hadduck</v>
          </cell>
          <cell r="C612" t="str">
            <v>Marlene</v>
          </cell>
          <cell r="D612" t="str">
            <v>AUX Auxiliary Administration</v>
          </cell>
          <cell r="E612">
            <v>660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33660</v>
          </cell>
          <cell r="K612">
            <v>348</v>
          </cell>
          <cell r="L612">
            <v>0</v>
          </cell>
          <cell r="M612">
            <v>34008</v>
          </cell>
        </row>
        <row r="613">
          <cell r="A613">
            <v>965211395</v>
          </cell>
          <cell r="B613" t="str">
            <v>Hadley</v>
          </cell>
          <cell r="C613" t="str">
            <v>Keith</v>
          </cell>
          <cell r="D613" t="str">
            <v>GGR Geography</v>
          </cell>
          <cell r="E613">
            <v>1008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51237</v>
          </cell>
          <cell r="K613">
            <v>513</v>
          </cell>
          <cell r="L613">
            <v>0</v>
          </cell>
          <cell r="M613">
            <v>51750</v>
          </cell>
        </row>
        <row r="614">
          <cell r="A614">
            <v>932243222</v>
          </cell>
          <cell r="B614" t="str">
            <v>Hagge</v>
          </cell>
          <cell r="C614" t="str">
            <v>Tim</v>
          </cell>
          <cell r="D614" t="str">
            <v>CAP Couns &amp; Psych Svc Office</v>
          </cell>
          <cell r="E614">
            <v>888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45048</v>
          </cell>
          <cell r="K614">
            <v>456</v>
          </cell>
          <cell r="L614">
            <v>0</v>
          </cell>
          <cell r="M614">
            <v>45504</v>
          </cell>
        </row>
        <row r="615">
          <cell r="A615">
            <v>903478418</v>
          </cell>
          <cell r="B615" t="str">
            <v>Haji</v>
          </cell>
          <cell r="C615" t="str">
            <v>Sa'eed</v>
          </cell>
          <cell r="D615" t="str">
            <v>OSA Multicultural Center</v>
          </cell>
          <cell r="E615">
            <v>600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30516</v>
          </cell>
          <cell r="K615">
            <v>312</v>
          </cell>
          <cell r="L615">
            <v>0</v>
          </cell>
          <cell r="M615">
            <v>30828</v>
          </cell>
        </row>
        <row r="616">
          <cell r="A616">
            <v>913286161</v>
          </cell>
          <cell r="B616" t="str">
            <v>Hall</v>
          </cell>
          <cell r="C616" t="str">
            <v>John</v>
          </cell>
          <cell r="D616" t="str">
            <v>ECN Economics</v>
          </cell>
          <cell r="E616">
            <v>1557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79353</v>
          </cell>
          <cell r="K616">
            <v>801</v>
          </cell>
          <cell r="L616">
            <v>0</v>
          </cell>
          <cell r="M616">
            <v>80154</v>
          </cell>
        </row>
        <row r="617">
          <cell r="A617">
            <v>968768498</v>
          </cell>
          <cell r="B617" t="str">
            <v>Hallmark</v>
          </cell>
          <cell r="C617" t="str">
            <v>Ruth</v>
          </cell>
          <cell r="D617" t="str">
            <v>SOG Policy Consensus Center</v>
          </cell>
          <cell r="E617">
            <v>1584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80340</v>
          </cell>
          <cell r="K617">
            <v>804</v>
          </cell>
          <cell r="L617">
            <v>0</v>
          </cell>
          <cell r="M617">
            <v>81144</v>
          </cell>
        </row>
        <row r="618">
          <cell r="A618">
            <v>912006610</v>
          </cell>
          <cell r="B618" t="str">
            <v>Halstead</v>
          </cell>
          <cell r="C618" t="str">
            <v>Robert</v>
          </cell>
          <cell r="D618" t="str">
            <v>OAA VP Office-Undergraduate Studies</v>
          </cell>
          <cell r="E618">
            <v>744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37524</v>
          </cell>
          <cell r="K618">
            <v>384</v>
          </cell>
          <cell r="L618">
            <v>0</v>
          </cell>
          <cell r="M618">
            <v>37908</v>
          </cell>
        </row>
        <row r="619">
          <cell r="A619">
            <v>911152327</v>
          </cell>
          <cell r="B619" t="str">
            <v>Halverson</v>
          </cell>
          <cell r="C619" t="str">
            <v>Susan</v>
          </cell>
          <cell r="D619" t="str">
            <v>EDU Special Ed/Counselor Ed</v>
          </cell>
          <cell r="E619">
            <v>1026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52308</v>
          </cell>
          <cell r="K619">
            <v>531</v>
          </cell>
          <cell r="L619">
            <v>0</v>
          </cell>
          <cell r="M619">
            <v>52839</v>
          </cell>
        </row>
        <row r="620">
          <cell r="A620">
            <v>926756228</v>
          </cell>
          <cell r="B620" t="str">
            <v>Hamilton</v>
          </cell>
          <cell r="C620" t="str">
            <v>Janet</v>
          </cell>
          <cell r="D620" t="str">
            <v>SBA Instruction</v>
          </cell>
          <cell r="E620">
            <v>1674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85077</v>
          </cell>
          <cell r="K620">
            <v>855</v>
          </cell>
          <cell r="L620">
            <v>0</v>
          </cell>
          <cell r="M620">
            <v>85932</v>
          </cell>
        </row>
        <row r="621">
          <cell r="A621">
            <v>917489191</v>
          </cell>
          <cell r="B621" t="str">
            <v>Hamilton</v>
          </cell>
          <cell r="C621" t="str">
            <v>Patricia</v>
          </cell>
          <cell r="D621" t="str">
            <v>DEV Development Office</v>
          </cell>
          <cell r="E621">
            <v>1476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74988</v>
          </cell>
          <cell r="K621">
            <v>756</v>
          </cell>
          <cell r="L621">
            <v>0</v>
          </cell>
          <cell r="M621">
            <v>75744</v>
          </cell>
        </row>
        <row r="622">
          <cell r="A622">
            <v>910338307</v>
          </cell>
          <cell r="B622" t="str">
            <v>Hammerstrom</v>
          </cell>
          <cell r="C622" t="str">
            <v>Dan</v>
          </cell>
          <cell r="D622" t="str">
            <v>EAS MCECS Dean Maseeh College</v>
          </cell>
          <cell r="E622">
            <v>3468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176724</v>
          </cell>
          <cell r="K622">
            <v>1776</v>
          </cell>
          <cell r="L622">
            <v>0</v>
          </cell>
          <cell r="M622">
            <v>178500</v>
          </cell>
        </row>
        <row r="623">
          <cell r="A623">
            <v>968373648</v>
          </cell>
          <cell r="B623" t="str">
            <v>Hanel</v>
          </cell>
          <cell r="C623" t="str">
            <v>Chris</v>
          </cell>
          <cell r="D623" t="str">
            <v>SHS Stdnt Health Svc Office</v>
          </cell>
          <cell r="E623">
            <v>1884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95520</v>
          </cell>
          <cell r="K623">
            <v>960</v>
          </cell>
          <cell r="L623">
            <v>0</v>
          </cell>
          <cell r="M623">
            <v>96480</v>
          </cell>
        </row>
        <row r="624">
          <cell r="A624">
            <v>964331132</v>
          </cell>
          <cell r="B624" t="str">
            <v>Hansen</v>
          </cell>
          <cell r="C624" t="str">
            <v>Bradley</v>
          </cell>
          <cell r="D624" t="str">
            <v>MUS Music Office</v>
          </cell>
          <cell r="E624">
            <v>1179</v>
          </cell>
          <cell r="F624">
            <v>6066</v>
          </cell>
          <cell r="G624">
            <v>0</v>
          </cell>
          <cell r="H624">
            <v>0</v>
          </cell>
          <cell r="I624">
            <v>0</v>
          </cell>
          <cell r="J624">
            <v>66069</v>
          </cell>
          <cell r="K624">
            <v>666</v>
          </cell>
          <cell r="L624">
            <v>0</v>
          </cell>
          <cell r="M624">
            <v>66735</v>
          </cell>
        </row>
        <row r="625">
          <cell r="A625">
            <v>980333796</v>
          </cell>
          <cell r="B625" t="str">
            <v>Hansen</v>
          </cell>
          <cell r="C625" t="str">
            <v>David</v>
          </cell>
          <cell r="D625" t="e">
            <v>#N/A</v>
          </cell>
          <cell r="E625">
            <v>1017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51831</v>
          </cell>
          <cell r="K625">
            <v>522</v>
          </cell>
          <cell r="L625">
            <v>0</v>
          </cell>
          <cell r="M625">
            <v>52353</v>
          </cell>
        </row>
        <row r="626">
          <cell r="A626">
            <v>982298970</v>
          </cell>
          <cell r="B626" t="str">
            <v>Hanson</v>
          </cell>
          <cell r="C626" t="str">
            <v>Courtney</v>
          </cell>
          <cell r="D626" t="e">
            <v>#N/A</v>
          </cell>
          <cell r="E626">
            <v>696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34908</v>
          </cell>
          <cell r="K626">
            <v>360</v>
          </cell>
          <cell r="L626">
            <v>0</v>
          </cell>
          <cell r="M626">
            <v>35268</v>
          </cell>
        </row>
        <row r="627">
          <cell r="A627">
            <v>989281186</v>
          </cell>
          <cell r="B627" t="str">
            <v>Hanson</v>
          </cell>
          <cell r="C627" t="str">
            <v>Karen</v>
          </cell>
          <cell r="D627" t="e">
            <v>#N/A</v>
          </cell>
          <cell r="E627">
            <v>876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44412</v>
          </cell>
          <cell r="K627">
            <v>456</v>
          </cell>
          <cell r="L627">
            <v>0</v>
          </cell>
          <cell r="M627">
            <v>44868</v>
          </cell>
        </row>
        <row r="628">
          <cell r="A628">
            <v>934026142</v>
          </cell>
          <cell r="B628" t="str">
            <v>Harbottle</v>
          </cell>
          <cell r="C628" t="str">
            <v>Jessica</v>
          </cell>
          <cell r="D628" t="str">
            <v>SHC Ctr f/Stdnt Health &amp; Cnsl-Offic</v>
          </cell>
          <cell r="E628">
            <v>888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44772</v>
          </cell>
          <cell r="K628">
            <v>456</v>
          </cell>
          <cell r="L628">
            <v>0</v>
          </cell>
          <cell r="M628">
            <v>45228</v>
          </cell>
        </row>
        <row r="629">
          <cell r="A629">
            <v>971012347</v>
          </cell>
          <cell r="B629" t="str">
            <v>Harlan</v>
          </cell>
          <cell r="C629" t="str">
            <v>Susan</v>
          </cell>
          <cell r="D629" t="str">
            <v>ART Office</v>
          </cell>
          <cell r="E629">
            <v>1224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62037</v>
          </cell>
          <cell r="K629">
            <v>621</v>
          </cell>
          <cell r="L629">
            <v>0</v>
          </cell>
          <cell r="M629">
            <v>62658</v>
          </cell>
        </row>
        <row r="630">
          <cell r="A630">
            <v>990025811</v>
          </cell>
          <cell r="B630" t="str">
            <v>Harmon</v>
          </cell>
          <cell r="C630" t="str">
            <v>Robert</v>
          </cell>
          <cell r="D630" t="e">
            <v>#N/A</v>
          </cell>
          <cell r="E630">
            <v>2124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108000</v>
          </cell>
          <cell r="K630">
            <v>1080</v>
          </cell>
          <cell r="L630">
            <v>0</v>
          </cell>
          <cell r="M630">
            <v>109080</v>
          </cell>
        </row>
        <row r="631">
          <cell r="A631">
            <v>908098246</v>
          </cell>
          <cell r="B631" t="str">
            <v>Harmon</v>
          </cell>
          <cell r="C631" t="str">
            <v>Steven</v>
          </cell>
          <cell r="D631" t="str">
            <v>OAA VP Office-Undergraduate Studies</v>
          </cell>
          <cell r="E631">
            <v>1104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55872</v>
          </cell>
          <cell r="K631">
            <v>564</v>
          </cell>
          <cell r="L631">
            <v>0</v>
          </cell>
          <cell r="M631">
            <v>56436</v>
          </cell>
        </row>
        <row r="632">
          <cell r="A632">
            <v>907253448</v>
          </cell>
          <cell r="B632" t="str">
            <v>Harris</v>
          </cell>
          <cell r="C632" t="str">
            <v>Ann</v>
          </cell>
          <cell r="D632" t="str">
            <v>OIS Admin Sys Dev</v>
          </cell>
          <cell r="E632">
            <v>1728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87684</v>
          </cell>
          <cell r="K632">
            <v>888</v>
          </cell>
          <cell r="L632">
            <v>0</v>
          </cell>
          <cell r="M632">
            <v>88572</v>
          </cell>
        </row>
        <row r="633">
          <cell r="A633">
            <v>963136943</v>
          </cell>
          <cell r="B633" t="str">
            <v>Harris</v>
          </cell>
          <cell r="C633" t="str">
            <v>Debra</v>
          </cell>
          <cell r="D633" t="str">
            <v>SCH School of Community Health</v>
          </cell>
          <cell r="E633">
            <v>612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30861</v>
          </cell>
          <cell r="K633">
            <v>315</v>
          </cell>
          <cell r="L633">
            <v>0</v>
          </cell>
          <cell r="M633">
            <v>31176</v>
          </cell>
        </row>
        <row r="634">
          <cell r="A634">
            <v>935726423</v>
          </cell>
          <cell r="B634" t="str">
            <v>Harris</v>
          </cell>
          <cell r="C634" t="str">
            <v>Georgia</v>
          </cell>
          <cell r="D634" t="str">
            <v>PAD Public Administration</v>
          </cell>
          <cell r="E634">
            <v>1161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58914</v>
          </cell>
          <cell r="K634">
            <v>594</v>
          </cell>
          <cell r="L634">
            <v>0</v>
          </cell>
          <cell r="M634">
            <v>59508</v>
          </cell>
        </row>
        <row r="635">
          <cell r="A635">
            <v>915272097</v>
          </cell>
          <cell r="B635" t="str">
            <v>Harris</v>
          </cell>
          <cell r="C635" t="str">
            <v>James</v>
          </cell>
          <cell r="D635" t="str">
            <v>FAD VP FADM Office</v>
          </cell>
          <cell r="E635">
            <v>780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39780</v>
          </cell>
          <cell r="K635">
            <v>408</v>
          </cell>
          <cell r="L635">
            <v>0</v>
          </cell>
          <cell r="M635">
            <v>40188</v>
          </cell>
        </row>
        <row r="636">
          <cell r="A636">
            <v>946851207</v>
          </cell>
          <cell r="B636" t="str">
            <v>Harris</v>
          </cell>
          <cell r="C636" t="str">
            <v>John</v>
          </cell>
          <cell r="D636" t="str">
            <v>SCS School Computing Support</v>
          </cell>
          <cell r="E636">
            <v>1236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62820</v>
          </cell>
          <cell r="K636">
            <v>636</v>
          </cell>
          <cell r="L636">
            <v>0</v>
          </cell>
          <cell r="M636">
            <v>63456</v>
          </cell>
        </row>
        <row r="637">
          <cell r="A637">
            <v>973996227</v>
          </cell>
          <cell r="B637" t="str">
            <v>Harris</v>
          </cell>
          <cell r="C637" t="str">
            <v>Kathryn</v>
          </cell>
          <cell r="D637" t="str">
            <v>LIN Linguistics Office</v>
          </cell>
          <cell r="E637">
            <v>1128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57216</v>
          </cell>
          <cell r="K637">
            <v>576</v>
          </cell>
          <cell r="L637">
            <v>0</v>
          </cell>
          <cell r="M637">
            <v>57792</v>
          </cell>
        </row>
        <row r="638">
          <cell r="A638">
            <v>964184414</v>
          </cell>
          <cell r="B638" t="str">
            <v>Harris</v>
          </cell>
          <cell r="C638" t="str">
            <v>Nicole</v>
          </cell>
          <cell r="D638" t="str">
            <v>ADM Admissions</v>
          </cell>
          <cell r="E638">
            <v>660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33168</v>
          </cell>
          <cell r="K638">
            <v>336</v>
          </cell>
          <cell r="L638">
            <v>0</v>
          </cell>
          <cell r="M638">
            <v>33504</v>
          </cell>
        </row>
        <row r="639">
          <cell r="A639">
            <v>986363562</v>
          </cell>
          <cell r="B639" t="str">
            <v>Harris</v>
          </cell>
          <cell r="C639" t="str">
            <v>Paula</v>
          </cell>
          <cell r="D639" t="e">
            <v>#N/A</v>
          </cell>
          <cell r="E639">
            <v>900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45876</v>
          </cell>
          <cell r="K639">
            <v>468</v>
          </cell>
          <cell r="L639">
            <v>0</v>
          </cell>
          <cell r="M639">
            <v>46344</v>
          </cell>
        </row>
        <row r="640">
          <cell r="A640">
            <v>927894456</v>
          </cell>
          <cell r="B640" t="str">
            <v>Harris</v>
          </cell>
          <cell r="C640" t="str">
            <v>Savannah</v>
          </cell>
          <cell r="D640" t="e">
            <v>#N/A</v>
          </cell>
          <cell r="E640">
            <v>636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32016</v>
          </cell>
          <cell r="K640">
            <v>324</v>
          </cell>
          <cell r="L640">
            <v>0</v>
          </cell>
          <cell r="M640">
            <v>32340</v>
          </cell>
        </row>
        <row r="641">
          <cell r="A641">
            <v>986242376</v>
          </cell>
          <cell r="B641" t="str">
            <v>Harrison</v>
          </cell>
          <cell r="C641" t="str">
            <v>Warren</v>
          </cell>
          <cell r="D641" t="e">
            <v>#N/A</v>
          </cell>
          <cell r="E641">
            <v>2295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116793</v>
          </cell>
          <cell r="K641">
            <v>1170</v>
          </cell>
          <cell r="L641">
            <v>0</v>
          </cell>
          <cell r="M641">
            <v>117963</v>
          </cell>
        </row>
        <row r="642">
          <cell r="A642">
            <v>963671991</v>
          </cell>
          <cell r="B642" t="str">
            <v>Hart</v>
          </cell>
          <cell r="C642" t="str">
            <v>Melissa</v>
          </cell>
          <cell r="D642" t="str">
            <v>MEN Mechanical Engineering Office</v>
          </cell>
          <cell r="E642">
            <v>828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41832</v>
          </cell>
          <cell r="K642">
            <v>420</v>
          </cell>
          <cell r="L642">
            <v>0</v>
          </cell>
          <cell r="M642">
            <v>42252</v>
          </cell>
        </row>
        <row r="643">
          <cell r="A643">
            <v>932795893</v>
          </cell>
          <cell r="B643" t="str">
            <v>Hartley</v>
          </cell>
          <cell r="C643" t="str">
            <v>Heather</v>
          </cell>
          <cell r="D643" t="str">
            <v>SOC Sociology</v>
          </cell>
          <cell r="E643">
            <v>1035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52344</v>
          </cell>
          <cell r="K643">
            <v>531</v>
          </cell>
          <cell r="L643">
            <v>0</v>
          </cell>
          <cell r="M643">
            <v>52875</v>
          </cell>
        </row>
        <row r="644">
          <cell r="A644">
            <v>919408075</v>
          </cell>
          <cell r="B644" t="str">
            <v>Harvey</v>
          </cell>
          <cell r="C644" t="str">
            <v>Michael</v>
          </cell>
          <cell r="D644" t="str">
            <v>ESL Engl as a 2nd Lang</v>
          </cell>
          <cell r="E644">
            <v>855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43245</v>
          </cell>
          <cell r="K644">
            <v>441</v>
          </cell>
          <cell r="L644">
            <v>0</v>
          </cell>
          <cell r="M644">
            <v>43686</v>
          </cell>
        </row>
        <row r="645">
          <cell r="A645">
            <v>937379301</v>
          </cell>
          <cell r="B645" t="str">
            <v>Harvey</v>
          </cell>
          <cell r="C645" t="str">
            <v>Thomas</v>
          </cell>
          <cell r="D645" t="str">
            <v>GGR Geography</v>
          </cell>
          <cell r="E645">
            <v>1224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62010</v>
          </cell>
          <cell r="K645">
            <v>621</v>
          </cell>
          <cell r="L645">
            <v>0</v>
          </cell>
          <cell r="M645">
            <v>62631</v>
          </cell>
        </row>
        <row r="646">
          <cell r="A646">
            <v>923970585</v>
          </cell>
          <cell r="B646" t="str">
            <v>Hasenberg</v>
          </cell>
          <cell r="C646" t="str">
            <v>Carol</v>
          </cell>
          <cell r="D646" t="str">
            <v>CEN Civil Engineering Office</v>
          </cell>
          <cell r="E646">
            <v>720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36495</v>
          </cell>
          <cell r="K646">
            <v>369</v>
          </cell>
          <cell r="L646">
            <v>0</v>
          </cell>
          <cell r="M646">
            <v>36864</v>
          </cell>
        </row>
        <row r="647">
          <cell r="A647">
            <v>988841478</v>
          </cell>
          <cell r="B647" t="str">
            <v>Hasenjaeger</v>
          </cell>
          <cell r="C647" t="str">
            <v>Sharon</v>
          </cell>
          <cell r="D647" t="e">
            <v>#N/A</v>
          </cell>
          <cell r="E647">
            <v>768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39084</v>
          </cell>
          <cell r="K647">
            <v>396</v>
          </cell>
          <cell r="L647">
            <v>0</v>
          </cell>
          <cell r="M647">
            <v>39480</v>
          </cell>
        </row>
        <row r="648">
          <cell r="A648">
            <v>936495321</v>
          </cell>
          <cell r="B648" t="str">
            <v>Hastings</v>
          </cell>
          <cell r="C648" t="str">
            <v>Tom</v>
          </cell>
          <cell r="D648" t="str">
            <v>CNF Conflict Resolution</v>
          </cell>
          <cell r="E648">
            <v>612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30861</v>
          </cell>
          <cell r="K648">
            <v>315</v>
          </cell>
          <cell r="L648">
            <v>0</v>
          </cell>
          <cell r="M648">
            <v>31176</v>
          </cell>
        </row>
        <row r="649">
          <cell r="A649">
            <v>921281830</v>
          </cell>
          <cell r="B649" t="str">
            <v>Hatfield</v>
          </cell>
          <cell r="C649" t="str">
            <v>Lisa</v>
          </cell>
          <cell r="D649" t="str">
            <v>EEP Ed Equity Office</v>
          </cell>
          <cell r="E649">
            <v>756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38556</v>
          </cell>
          <cell r="K649">
            <v>396</v>
          </cell>
          <cell r="L649">
            <v>0</v>
          </cell>
          <cell r="M649">
            <v>38952</v>
          </cell>
        </row>
        <row r="650">
          <cell r="A650">
            <v>971956146</v>
          </cell>
          <cell r="B650" t="str">
            <v>Haugen</v>
          </cell>
          <cell r="C650" t="str">
            <v>Patricia</v>
          </cell>
          <cell r="D650" t="str">
            <v>DEV Development Office</v>
          </cell>
          <cell r="E650">
            <v>1560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79272</v>
          </cell>
          <cell r="K650">
            <v>804</v>
          </cell>
          <cell r="L650">
            <v>0</v>
          </cell>
          <cell r="M650">
            <v>80076</v>
          </cell>
        </row>
        <row r="651">
          <cell r="A651">
            <v>903039798</v>
          </cell>
          <cell r="B651" t="str">
            <v>Hawkes</v>
          </cell>
          <cell r="C651" t="str">
            <v>Christie</v>
          </cell>
          <cell r="D651" t="str">
            <v>SSW School of Social Work</v>
          </cell>
          <cell r="E651">
            <v>756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38556</v>
          </cell>
          <cell r="K651">
            <v>396</v>
          </cell>
          <cell r="L651">
            <v>0</v>
          </cell>
          <cell r="M651">
            <v>38952</v>
          </cell>
        </row>
        <row r="652">
          <cell r="A652">
            <v>921742783</v>
          </cell>
          <cell r="B652" t="str">
            <v>Hayes</v>
          </cell>
          <cell r="C652" t="str">
            <v>Amy</v>
          </cell>
          <cell r="D652" t="str">
            <v>ATH Athletic Administration</v>
          </cell>
          <cell r="E652">
            <v>948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48204</v>
          </cell>
          <cell r="K652">
            <v>492</v>
          </cell>
          <cell r="L652">
            <v>0</v>
          </cell>
          <cell r="M652">
            <v>48696</v>
          </cell>
        </row>
        <row r="653">
          <cell r="A653">
            <v>924622052</v>
          </cell>
          <cell r="B653" t="str">
            <v>Hayse</v>
          </cell>
          <cell r="C653" t="str">
            <v>Joan</v>
          </cell>
          <cell r="D653" t="str">
            <v>BAO Director's Office</v>
          </cell>
          <cell r="E653">
            <v>909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46098</v>
          </cell>
          <cell r="K653">
            <v>468</v>
          </cell>
          <cell r="L653">
            <v>0</v>
          </cell>
          <cell r="M653">
            <v>46566</v>
          </cell>
        </row>
        <row r="654">
          <cell r="A654">
            <v>960690010</v>
          </cell>
          <cell r="B654" t="str">
            <v>Hellermann</v>
          </cell>
          <cell r="C654" t="str">
            <v>John</v>
          </cell>
          <cell r="D654" t="str">
            <v>ESL Engl as a 2nd Lang</v>
          </cell>
          <cell r="E654">
            <v>1092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55284</v>
          </cell>
          <cell r="K654">
            <v>564</v>
          </cell>
          <cell r="L654">
            <v>0</v>
          </cell>
          <cell r="M654">
            <v>55848</v>
          </cell>
        </row>
        <row r="655">
          <cell r="A655">
            <v>946855376</v>
          </cell>
          <cell r="B655" t="str">
            <v>Helsley</v>
          </cell>
          <cell r="C655" t="str">
            <v>William</v>
          </cell>
          <cell r="D655" t="str">
            <v>GSR Graduate Studies Office</v>
          </cell>
          <cell r="E655">
            <v>864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43656</v>
          </cell>
          <cell r="K655">
            <v>444</v>
          </cell>
          <cell r="L655">
            <v>0</v>
          </cell>
          <cell r="M655">
            <v>44100</v>
          </cell>
        </row>
        <row r="656">
          <cell r="A656">
            <v>917928864</v>
          </cell>
          <cell r="B656" t="str">
            <v>Helvington</v>
          </cell>
          <cell r="C656" t="str">
            <v>Cindy</v>
          </cell>
          <cell r="D656" t="str">
            <v>RRI Regional Research Institute</v>
          </cell>
          <cell r="E656">
            <v>828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41832</v>
          </cell>
          <cell r="K656">
            <v>420</v>
          </cell>
          <cell r="L656">
            <v>0</v>
          </cell>
          <cell r="M656">
            <v>42252</v>
          </cell>
        </row>
        <row r="657">
          <cell r="A657">
            <v>960264320</v>
          </cell>
          <cell r="B657" t="str">
            <v>Hendricks</v>
          </cell>
          <cell r="C657" t="str">
            <v>Arthur</v>
          </cell>
          <cell r="D657" t="str">
            <v>LIB Library Administration</v>
          </cell>
          <cell r="E657">
            <v>1200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60648</v>
          </cell>
          <cell r="K657">
            <v>612</v>
          </cell>
          <cell r="L657">
            <v>0</v>
          </cell>
          <cell r="M657">
            <v>61260</v>
          </cell>
        </row>
        <row r="658">
          <cell r="A658">
            <v>919549469</v>
          </cell>
          <cell r="B658" t="str">
            <v>Henning</v>
          </cell>
          <cell r="C658" t="str">
            <v>Kris</v>
          </cell>
          <cell r="D658" t="str">
            <v>JUS Criminology/Criminal Just Dept</v>
          </cell>
          <cell r="E658">
            <v>1053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53469</v>
          </cell>
          <cell r="K658">
            <v>540</v>
          </cell>
          <cell r="L658">
            <v>0</v>
          </cell>
          <cell r="M658">
            <v>54009</v>
          </cell>
        </row>
        <row r="659">
          <cell r="A659">
            <v>910848059</v>
          </cell>
          <cell r="B659" t="str">
            <v>Henry</v>
          </cell>
          <cell r="C659" t="str">
            <v>Samuel</v>
          </cell>
          <cell r="D659" t="str">
            <v>EDU C&amp;I Office</v>
          </cell>
          <cell r="E659">
            <v>1692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86067</v>
          </cell>
          <cell r="K659">
            <v>864</v>
          </cell>
          <cell r="L659">
            <v>0</v>
          </cell>
          <cell r="M659">
            <v>86931</v>
          </cell>
        </row>
        <row r="660">
          <cell r="A660">
            <v>944269798</v>
          </cell>
          <cell r="B660" t="str">
            <v>Herinckx</v>
          </cell>
          <cell r="C660" t="str">
            <v>Heidi</v>
          </cell>
          <cell r="D660" t="str">
            <v>RRI Regional Research Institute</v>
          </cell>
          <cell r="E660">
            <v>1308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66312</v>
          </cell>
          <cell r="K660">
            <v>672</v>
          </cell>
          <cell r="L660">
            <v>0</v>
          </cell>
          <cell r="M660">
            <v>66984</v>
          </cell>
        </row>
        <row r="661">
          <cell r="A661">
            <v>961382831</v>
          </cell>
          <cell r="B661" t="str">
            <v>Herman</v>
          </cell>
          <cell r="C661" t="str">
            <v>Lisa</v>
          </cell>
          <cell r="D661" t="e">
            <v>#N/A</v>
          </cell>
          <cell r="E661">
            <v>564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28476</v>
          </cell>
          <cell r="K661">
            <v>288</v>
          </cell>
          <cell r="L661">
            <v>0</v>
          </cell>
          <cell r="M661">
            <v>28764</v>
          </cell>
        </row>
        <row r="662">
          <cell r="A662">
            <v>901263830</v>
          </cell>
          <cell r="B662" t="str">
            <v>Hernandez</v>
          </cell>
          <cell r="C662" t="str">
            <v>Daniel</v>
          </cell>
          <cell r="D662" t="str">
            <v>HRC Human Resource Center</v>
          </cell>
          <cell r="E662">
            <v>576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29016</v>
          </cell>
          <cell r="K662">
            <v>300</v>
          </cell>
          <cell r="L662">
            <v>0</v>
          </cell>
          <cell r="M662">
            <v>29316</v>
          </cell>
        </row>
        <row r="663">
          <cell r="A663">
            <v>915404282</v>
          </cell>
          <cell r="B663" t="str">
            <v>Herold</v>
          </cell>
          <cell r="C663" t="str">
            <v>Kellie</v>
          </cell>
          <cell r="D663" t="str">
            <v>SSW School of Social Work</v>
          </cell>
          <cell r="E663">
            <v>924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46932</v>
          </cell>
          <cell r="K663">
            <v>480</v>
          </cell>
          <cell r="L663">
            <v>0</v>
          </cell>
          <cell r="M663">
            <v>47412</v>
          </cell>
        </row>
        <row r="664">
          <cell r="A664">
            <v>916656515</v>
          </cell>
          <cell r="B664" t="str">
            <v>Herrin</v>
          </cell>
          <cell r="C664" t="str">
            <v>Kevin</v>
          </cell>
          <cell r="D664" t="str">
            <v>ATH Athletic Administration</v>
          </cell>
          <cell r="E664">
            <v>648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32652</v>
          </cell>
          <cell r="K664">
            <v>336</v>
          </cell>
          <cell r="L664">
            <v>0</v>
          </cell>
          <cell r="M664">
            <v>32988</v>
          </cell>
        </row>
        <row r="665">
          <cell r="A665">
            <v>923439649</v>
          </cell>
          <cell r="B665" t="str">
            <v>Hershey</v>
          </cell>
          <cell r="C665" t="str">
            <v>Leah</v>
          </cell>
          <cell r="D665" t="str">
            <v>EDC Education-CEED Office</v>
          </cell>
          <cell r="E665">
            <v>876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44376</v>
          </cell>
          <cell r="K665">
            <v>444</v>
          </cell>
          <cell r="L665">
            <v>0</v>
          </cell>
          <cell r="M665">
            <v>44820</v>
          </cell>
        </row>
        <row r="666">
          <cell r="A666">
            <v>975464586</v>
          </cell>
          <cell r="B666" t="str">
            <v>Hertel</v>
          </cell>
          <cell r="C666" t="str">
            <v>Christopher</v>
          </cell>
          <cell r="D666" t="str">
            <v>FAP Building Maintenance</v>
          </cell>
          <cell r="E666">
            <v>1104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56244</v>
          </cell>
          <cell r="K666">
            <v>564</v>
          </cell>
          <cell r="L666">
            <v>0</v>
          </cell>
          <cell r="M666">
            <v>56808</v>
          </cell>
        </row>
        <row r="667">
          <cell r="A667">
            <v>952603770</v>
          </cell>
          <cell r="B667" t="str">
            <v>Heveron</v>
          </cell>
          <cell r="C667" t="str">
            <v>Joni</v>
          </cell>
          <cell r="D667" t="str">
            <v>MEN Mechanical Engineering Office</v>
          </cell>
          <cell r="E667">
            <v>732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37308</v>
          </cell>
          <cell r="K667">
            <v>384</v>
          </cell>
          <cell r="L667">
            <v>0</v>
          </cell>
          <cell r="M667">
            <v>37692</v>
          </cell>
        </row>
        <row r="668">
          <cell r="A668">
            <v>926527463</v>
          </cell>
          <cell r="B668" t="str">
            <v>Heying</v>
          </cell>
          <cell r="C668" t="str">
            <v>Charles</v>
          </cell>
          <cell r="D668" t="str">
            <v>USP Urban Studies &amp; Planning</v>
          </cell>
          <cell r="E668">
            <v>1098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55638</v>
          </cell>
          <cell r="K668">
            <v>558</v>
          </cell>
          <cell r="L668">
            <v>0</v>
          </cell>
          <cell r="M668">
            <v>56196</v>
          </cell>
        </row>
        <row r="669">
          <cell r="A669">
            <v>931906871</v>
          </cell>
          <cell r="B669" t="str">
            <v>Higgins</v>
          </cell>
          <cell r="C669" t="str">
            <v>Edward</v>
          </cell>
          <cell r="D669" t="str">
            <v>MUS Music Office</v>
          </cell>
          <cell r="E669">
            <v>1242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63243</v>
          </cell>
          <cell r="K669">
            <v>639</v>
          </cell>
          <cell r="L669">
            <v>0</v>
          </cell>
          <cell r="M669">
            <v>63882</v>
          </cell>
        </row>
        <row r="670">
          <cell r="A670">
            <v>929742919</v>
          </cell>
          <cell r="B670" t="str">
            <v>Hill</v>
          </cell>
          <cell r="C670" t="str">
            <v>Randolph</v>
          </cell>
          <cell r="D670" t="str">
            <v>PHL Philosophy Department</v>
          </cell>
          <cell r="E670">
            <v>918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46611</v>
          </cell>
          <cell r="K670">
            <v>468</v>
          </cell>
          <cell r="L670">
            <v>0</v>
          </cell>
          <cell r="M670">
            <v>47079</v>
          </cell>
        </row>
        <row r="671">
          <cell r="A671">
            <v>947644617</v>
          </cell>
          <cell r="B671" t="str">
            <v>Hill</v>
          </cell>
          <cell r="C671" t="str">
            <v>Rosa</v>
          </cell>
          <cell r="D671" t="str">
            <v>EEP Ed Equity Office</v>
          </cell>
          <cell r="E671">
            <v>912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46008</v>
          </cell>
          <cell r="K671">
            <v>468</v>
          </cell>
          <cell r="L671">
            <v>0</v>
          </cell>
          <cell r="M671">
            <v>46476</v>
          </cell>
        </row>
        <row r="672">
          <cell r="A672">
            <v>964547798</v>
          </cell>
          <cell r="B672" t="str">
            <v>Hillman</v>
          </cell>
          <cell r="C672" t="str">
            <v>Stanley</v>
          </cell>
          <cell r="D672" t="str">
            <v>BIO Biology</v>
          </cell>
          <cell r="E672">
            <v>2028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102876</v>
          </cell>
          <cell r="K672">
            <v>1032</v>
          </cell>
          <cell r="L672">
            <v>0</v>
          </cell>
          <cell r="M672">
            <v>103908</v>
          </cell>
        </row>
        <row r="673">
          <cell r="A673">
            <v>904766235</v>
          </cell>
          <cell r="B673" t="str">
            <v>Hines</v>
          </cell>
          <cell r="C673" t="str">
            <v>Maude</v>
          </cell>
          <cell r="D673" t="str">
            <v>ENG English Dept Office</v>
          </cell>
          <cell r="E673">
            <v>1017</v>
          </cell>
          <cell r="F673">
            <v>3222</v>
          </cell>
          <cell r="G673">
            <v>0</v>
          </cell>
          <cell r="H673">
            <v>0</v>
          </cell>
          <cell r="I673">
            <v>0</v>
          </cell>
          <cell r="J673">
            <v>55026</v>
          </cell>
          <cell r="K673">
            <v>558</v>
          </cell>
          <cell r="L673">
            <v>0</v>
          </cell>
          <cell r="M673">
            <v>55584</v>
          </cell>
        </row>
        <row r="674">
          <cell r="A674">
            <v>981422521</v>
          </cell>
          <cell r="B674" t="str">
            <v>Hode</v>
          </cell>
          <cell r="C674" t="str">
            <v>Tomas</v>
          </cell>
          <cell r="D674" t="e">
            <v>#N/A</v>
          </cell>
          <cell r="E674">
            <v>696</v>
          </cell>
          <cell r="F674">
            <v>0</v>
          </cell>
          <cell r="G674">
            <v>3768</v>
          </cell>
          <cell r="H674">
            <v>0</v>
          </cell>
          <cell r="I674">
            <v>0</v>
          </cell>
          <cell r="J674">
            <v>39072</v>
          </cell>
          <cell r="K674">
            <v>396</v>
          </cell>
          <cell r="L674">
            <v>0</v>
          </cell>
          <cell r="M674">
            <v>39468</v>
          </cell>
        </row>
        <row r="675">
          <cell r="A675">
            <v>970027699</v>
          </cell>
          <cell r="B675" t="str">
            <v>Hodson</v>
          </cell>
          <cell r="C675" t="str">
            <v>Christopher</v>
          </cell>
          <cell r="D675" t="str">
            <v>CAP Couns &amp; Psych Svc Office</v>
          </cell>
          <cell r="E675">
            <v>1104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56112</v>
          </cell>
          <cell r="K675">
            <v>564</v>
          </cell>
          <cell r="L675">
            <v>0</v>
          </cell>
          <cell r="M675">
            <v>56676</v>
          </cell>
        </row>
        <row r="676">
          <cell r="A676">
            <v>918588290</v>
          </cell>
          <cell r="B676" t="str">
            <v>Hoffman</v>
          </cell>
          <cell r="C676" t="str">
            <v>Agnes</v>
          </cell>
          <cell r="D676" t="str">
            <v>OSA Vice Provost Office Stud Affrs</v>
          </cell>
          <cell r="E676">
            <v>1944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98556</v>
          </cell>
          <cell r="K676">
            <v>996</v>
          </cell>
          <cell r="L676">
            <v>0</v>
          </cell>
          <cell r="M676">
            <v>99552</v>
          </cell>
        </row>
        <row r="677">
          <cell r="A677">
            <v>945200226</v>
          </cell>
          <cell r="B677" t="str">
            <v>Hoffman</v>
          </cell>
          <cell r="C677" t="str">
            <v>Tera</v>
          </cell>
          <cell r="D677" t="str">
            <v>EDU Special Ed/Counselor Ed</v>
          </cell>
          <cell r="E677">
            <v>801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40716</v>
          </cell>
          <cell r="K677">
            <v>414</v>
          </cell>
          <cell r="L677">
            <v>0</v>
          </cell>
          <cell r="M677">
            <v>41130</v>
          </cell>
        </row>
        <row r="678">
          <cell r="A678">
            <v>915141900</v>
          </cell>
          <cell r="B678" t="str">
            <v>Holdt</v>
          </cell>
          <cell r="C678" t="str">
            <v>Carol</v>
          </cell>
          <cell r="D678" t="str">
            <v>SOC Sociology</v>
          </cell>
          <cell r="E678">
            <v>666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33732</v>
          </cell>
          <cell r="K678">
            <v>342</v>
          </cell>
          <cell r="L678">
            <v>0</v>
          </cell>
          <cell r="M678">
            <v>34074</v>
          </cell>
        </row>
        <row r="679">
          <cell r="A679">
            <v>910277847</v>
          </cell>
          <cell r="B679" t="str">
            <v>Hollatz-Wisely</v>
          </cell>
          <cell r="C679" t="str">
            <v>Cheryl</v>
          </cell>
          <cell r="D679" t="str">
            <v>CAR Career Center Operations</v>
          </cell>
          <cell r="E679">
            <v>804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40716</v>
          </cell>
          <cell r="K679">
            <v>408</v>
          </cell>
          <cell r="L679">
            <v>0</v>
          </cell>
          <cell r="M679">
            <v>41124</v>
          </cell>
        </row>
        <row r="680">
          <cell r="A680">
            <v>924188727</v>
          </cell>
          <cell r="B680" t="str">
            <v>Holliday</v>
          </cell>
          <cell r="C680" t="str">
            <v>Mindy</v>
          </cell>
          <cell r="D680" t="str">
            <v>SSW School of Social Work</v>
          </cell>
          <cell r="E680">
            <v>1440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73440</v>
          </cell>
          <cell r="K680">
            <v>744</v>
          </cell>
          <cell r="L680">
            <v>0</v>
          </cell>
          <cell r="M680">
            <v>74184</v>
          </cell>
        </row>
        <row r="681">
          <cell r="A681">
            <v>941553620</v>
          </cell>
          <cell r="B681" t="str">
            <v>Holloway</v>
          </cell>
          <cell r="C681" t="str">
            <v>David</v>
          </cell>
          <cell r="D681" t="str">
            <v>ENG English Dept Office</v>
          </cell>
          <cell r="E681">
            <v>1197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60696</v>
          </cell>
          <cell r="K681">
            <v>612</v>
          </cell>
          <cell r="L681">
            <v>0</v>
          </cell>
          <cell r="M681">
            <v>61308</v>
          </cell>
        </row>
        <row r="682">
          <cell r="A682">
            <v>982271920</v>
          </cell>
          <cell r="B682" t="str">
            <v>Holtzman</v>
          </cell>
          <cell r="C682" t="str">
            <v>Melinda</v>
          </cell>
          <cell r="D682" t="e">
            <v>#N/A</v>
          </cell>
          <cell r="E682">
            <v>1107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56115</v>
          </cell>
          <cell r="K682">
            <v>567</v>
          </cell>
          <cell r="L682">
            <v>0</v>
          </cell>
          <cell r="M682">
            <v>56682</v>
          </cell>
        </row>
        <row r="683">
          <cell r="A683">
            <v>983672892</v>
          </cell>
          <cell r="B683" t="str">
            <v>Hook</v>
          </cell>
          <cell r="C683" t="str">
            <v>James</v>
          </cell>
          <cell r="D683" t="e">
            <v>#N/A</v>
          </cell>
          <cell r="E683">
            <v>2754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140220</v>
          </cell>
          <cell r="K683">
            <v>1404</v>
          </cell>
          <cell r="L683">
            <v>0</v>
          </cell>
          <cell r="M683">
            <v>141624</v>
          </cell>
        </row>
        <row r="684">
          <cell r="A684">
            <v>974348791</v>
          </cell>
          <cell r="B684" t="str">
            <v>Hoover</v>
          </cell>
          <cell r="C684" t="str">
            <v>Jeffrey</v>
          </cell>
          <cell r="D684" t="str">
            <v>ATH M Football</v>
          </cell>
          <cell r="E684">
            <v>960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48960</v>
          </cell>
          <cell r="K684">
            <v>492</v>
          </cell>
          <cell r="L684">
            <v>0</v>
          </cell>
          <cell r="M684">
            <v>49452</v>
          </cell>
        </row>
        <row r="685">
          <cell r="A685">
            <v>906928685</v>
          </cell>
          <cell r="B685" t="str">
            <v>Hopf</v>
          </cell>
          <cell r="C685" t="str">
            <v>Samantha</v>
          </cell>
          <cell r="D685" t="str">
            <v>EDC Education-CEED Office</v>
          </cell>
          <cell r="E685">
            <v>780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39780</v>
          </cell>
          <cell r="K685">
            <v>408</v>
          </cell>
          <cell r="L685">
            <v>0</v>
          </cell>
          <cell r="M685">
            <v>40188</v>
          </cell>
        </row>
        <row r="686">
          <cell r="A686">
            <v>933557220</v>
          </cell>
          <cell r="B686" t="str">
            <v>Horowitz</v>
          </cell>
          <cell r="C686" t="str">
            <v>David</v>
          </cell>
          <cell r="D686" t="str">
            <v>HST History Department</v>
          </cell>
          <cell r="E686">
            <v>1395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70983</v>
          </cell>
          <cell r="K686">
            <v>711</v>
          </cell>
          <cell r="L686">
            <v>0</v>
          </cell>
          <cell r="M686">
            <v>71694</v>
          </cell>
        </row>
        <row r="687">
          <cell r="A687">
            <v>955907542</v>
          </cell>
          <cell r="B687" t="str">
            <v>Hostetler</v>
          </cell>
          <cell r="C687" t="str">
            <v>William</v>
          </cell>
          <cell r="D687" t="str">
            <v>GSR Graduate Studies Office</v>
          </cell>
          <cell r="E687">
            <v>1530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77679</v>
          </cell>
          <cell r="K687">
            <v>783</v>
          </cell>
          <cell r="L687">
            <v>0</v>
          </cell>
          <cell r="M687">
            <v>78462</v>
          </cell>
        </row>
        <row r="688">
          <cell r="A688">
            <v>987718237</v>
          </cell>
          <cell r="B688" t="str">
            <v>Hottel</v>
          </cell>
          <cell r="C688" t="str">
            <v>Kimberly</v>
          </cell>
          <cell r="D688" t="e">
            <v>#N/A</v>
          </cell>
          <cell r="E688">
            <v>828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42036</v>
          </cell>
          <cell r="K688">
            <v>432</v>
          </cell>
          <cell r="L688">
            <v>0</v>
          </cell>
          <cell r="M688">
            <v>42468</v>
          </cell>
        </row>
        <row r="689">
          <cell r="A689">
            <v>915575970</v>
          </cell>
          <cell r="B689" t="str">
            <v>Hough</v>
          </cell>
          <cell r="C689" t="str">
            <v>George</v>
          </cell>
          <cell r="D689" t="str">
            <v>PRC Population Research</v>
          </cell>
          <cell r="E689">
            <v>1107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56106</v>
          </cell>
          <cell r="K689">
            <v>567</v>
          </cell>
          <cell r="L689">
            <v>0</v>
          </cell>
          <cell r="M689">
            <v>56673</v>
          </cell>
        </row>
        <row r="690">
          <cell r="A690">
            <v>960961052</v>
          </cell>
          <cell r="B690" t="str">
            <v>Howard</v>
          </cell>
          <cell r="C690" t="str">
            <v>Vanessa</v>
          </cell>
          <cell r="D690" t="str">
            <v>ESR Environmental Sci PhD</v>
          </cell>
          <cell r="E690">
            <v>648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32634</v>
          </cell>
          <cell r="K690">
            <v>333</v>
          </cell>
          <cell r="L690">
            <v>0</v>
          </cell>
          <cell r="M690">
            <v>32967</v>
          </cell>
        </row>
        <row r="691">
          <cell r="A691">
            <v>987954138</v>
          </cell>
          <cell r="B691" t="str">
            <v>Howe</v>
          </cell>
          <cell r="C691" t="str">
            <v>Deborah</v>
          </cell>
          <cell r="D691" t="e">
            <v>#N/A</v>
          </cell>
          <cell r="E691">
            <v>1485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75294</v>
          </cell>
          <cell r="K691">
            <v>756</v>
          </cell>
          <cell r="L691">
            <v>0</v>
          </cell>
          <cell r="M691">
            <v>76050</v>
          </cell>
        </row>
        <row r="692">
          <cell r="A692">
            <v>945167110</v>
          </cell>
          <cell r="B692" t="str">
            <v>Howe</v>
          </cell>
          <cell r="C692" t="str">
            <v>Richard</v>
          </cell>
          <cell r="D692" t="str">
            <v>SHS Stdnt Health Svc Office</v>
          </cell>
          <cell r="E692">
            <v>1980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100668</v>
          </cell>
          <cell r="K692">
            <v>1008</v>
          </cell>
          <cell r="L692">
            <v>0</v>
          </cell>
          <cell r="M692">
            <v>101676</v>
          </cell>
        </row>
        <row r="693">
          <cell r="A693">
            <v>983155352</v>
          </cell>
          <cell r="B693" t="str">
            <v>Howell</v>
          </cell>
          <cell r="C693" t="str">
            <v>Kathleen</v>
          </cell>
          <cell r="D693" t="e">
            <v>#N/A</v>
          </cell>
          <cell r="E693">
            <v>948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47772</v>
          </cell>
          <cell r="K693">
            <v>480</v>
          </cell>
          <cell r="L693">
            <v>0</v>
          </cell>
          <cell r="M693">
            <v>48252</v>
          </cell>
        </row>
        <row r="694">
          <cell r="A694">
            <v>916382003</v>
          </cell>
          <cell r="B694" t="str">
            <v>Howell</v>
          </cell>
          <cell r="C694" t="str">
            <v>Marlene</v>
          </cell>
          <cell r="D694" t="str">
            <v>WSC Women's Studies</v>
          </cell>
          <cell r="E694">
            <v>594</v>
          </cell>
          <cell r="F694">
            <v>0</v>
          </cell>
          <cell r="G694">
            <v>153</v>
          </cell>
          <cell r="H694">
            <v>0</v>
          </cell>
          <cell r="I694">
            <v>0</v>
          </cell>
          <cell r="J694">
            <v>30366</v>
          </cell>
          <cell r="K694">
            <v>306</v>
          </cell>
          <cell r="L694">
            <v>0</v>
          </cell>
          <cell r="M694">
            <v>30672</v>
          </cell>
        </row>
        <row r="695">
          <cell r="A695">
            <v>928046864</v>
          </cell>
          <cell r="B695" t="str">
            <v>Hudson</v>
          </cell>
          <cell r="C695" t="str">
            <v>Patricia</v>
          </cell>
          <cell r="D695" t="str">
            <v>CAS Cntr for Academic Exclln Office</v>
          </cell>
          <cell r="E695">
            <v>648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32652</v>
          </cell>
          <cell r="K695">
            <v>336</v>
          </cell>
          <cell r="L695">
            <v>0</v>
          </cell>
          <cell r="M695">
            <v>32988</v>
          </cell>
        </row>
        <row r="696">
          <cell r="A696">
            <v>931241116</v>
          </cell>
          <cell r="B696" t="str">
            <v>Hugo</v>
          </cell>
          <cell r="C696" t="str">
            <v>Richard</v>
          </cell>
          <cell r="D696" t="str">
            <v>GLG Geology</v>
          </cell>
          <cell r="E696">
            <v>768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39168</v>
          </cell>
          <cell r="K696">
            <v>396</v>
          </cell>
          <cell r="L696">
            <v>0</v>
          </cell>
          <cell r="M696">
            <v>39564</v>
          </cell>
        </row>
        <row r="697">
          <cell r="A697">
            <v>970293087</v>
          </cell>
          <cell r="B697" t="str">
            <v>Hulbe</v>
          </cell>
          <cell r="C697" t="str">
            <v>Christina</v>
          </cell>
          <cell r="D697" t="str">
            <v>GLG Geology</v>
          </cell>
          <cell r="E697">
            <v>1269</v>
          </cell>
          <cell r="F697">
            <v>3222</v>
          </cell>
          <cell r="G697">
            <v>0</v>
          </cell>
          <cell r="H697">
            <v>0</v>
          </cell>
          <cell r="I697">
            <v>0</v>
          </cell>
          <cell r="J697">
            <v>67887</v>
          </cell>
          <cell r="K697">
            <v>684</v>
          </cell>
          <cell r="L697">
            <v>0</v>
          </cell>
          <cell r="M697">
            <v>68571</v>
          </cell>
        </row>
        <row r="698">
          <cell r="A698">
            <v>953893420</v>
          </cell>
          <cell r="B698" t="str">
            <v>Hummer</v>
          </cell>
          <cell r="C698" t="str">
            <v>Linda</v>
          </cell>
          <cell r="D698" t="str">
            <v>WSC Women's Studies</v>
          </cell>
          <cell r="E698">
            <v>612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30861</v>
          </cell>
          <cell r="K698">
            <v>315</v>
          </cell>
          <cell r="L698">
            <v>0</v>
          </cell>
          <cell r="M698">
            <v>31176</v>
          </cell>
        </row>
        <row r="699">
          <cell r="A699">
            <v>926048012</v>
          </cell>
          <cell r="B699" t="str">
            <v>Hunter</v>
          </cell>
          <cell r="C699" t="str">
            <v>Richard</v>
          </cell>
          <cell r="D699" t="str">
            <v>SSW School of Social Work</v>
          </cell>
          <cell r="E699">
            <v>1107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56448</v>
          </cell>
          <cell r="K699">
            <v>567</v>
          </cell>
          <cell r="L699">
            <v>0</v>
          </cell>
          <cell r="M699">
            <v>57015</v>
          </cell>
        </row>
        <row r="700">
          <cell r="A700">
            <v>933630319</v>
          </cell>
          <cell r="B700" t="str">
            <v>Hunter</v>
          </cell>
          <cell r="C700" t="str">
            <v>Valerie</v>
          </cell>
          <cell r="D700" t="str">
            <v>RRI Regional Research Institute</v>
          </cell>
          <cell r="E700">
            <v>1200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61056</v>
          </cell>
          <cell r="K700">
            <v>612</v>
          </cell>
          <cell r="L700">
            <v>0</v>
          </cell>
          <cell r="M700">
            <v>61668</v>
          </cell>
        </row>
        <row r="701">
          <cell r="A701">
            <v>921258501</v>
          </cell>
          <cell r="B701" t="str">
            <v>Huntley</v>
          </cell>
          <cell r="C701" t="str">
            <v>Glenn</v>
          </cell>
          <cell r="D701" t="str">
            <v>SSW School of Social Work</v>
          </cell>
          <cell r="E701">
            <v>1428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72432</v>
          </cell>
          <cell r="K701">
            <v>732</v>
          </cell>
          <cell r="L701">
            <v>0</v>
          </cell>
          <cell r="M701">
            <v>73164</v>
          </cell>
        </row>
        <row r="702">
          <cell r="A702">
            <v>959557999</v>
          </cell>
          <cell r="B702" t="str">
            <v>Hunzeker</v>
          </cell>
          <cell r="C702" t="str">
            <v>Jozette</v>
          </cell>
          <cell r="D702" t="str">
            <v>SBA Deans Office</v>
          </cell>
          <cell r="E702">
            <v>684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34440</v>
          </cell>
          <cell r="K702">
            <v>348</v>
          </cell>
          <cell r="L702">
            <v>0</v>
          </cell>
          <cell r="M702">
            <v>34788</v>
          </cell>
        </row>
        <row r="703">
          <cell r="A703">
            <v>977748500</v>
          </cell>
          <cell r="B703" t="str">
            <v>Hutchins</v>
          </cell>
          <cell r="C703" t="str">
            <v>Debbie</v>
          </cell>
          <cell r="D703" t="str">
            <v>EAS MCECS Dean Maseeh College</v>
          </cell>
          <cell r="E703">
            <v>1104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55716</v>
          </cell>
          <cell r="K703">
            <v>564</v>
          </cell>
          <cell r="L703">
            <v>0</v>
          </cell>
          <cell r="M703">
            <v>56280</v>
          </cell>
        </row>
        <row r="704">
          <cell r="A704">
            <v>957734479</v>
          </cell>
          <cell r="B704" t="str">
            <v>Hutchins</v>
          </cell>
          <cell r="C704" t="str">
            <v>Pamela</v>
          </cell>
          <cell r="D704" t="str">
            <v>HRC Human Resource Center</v>
          </cell>
          <cell r="E704">
            <v>1332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67596</v>
          </cell>
          <cell r="K704">
            <v>684</v>
          </cell>
          <cell r="L704">
            <v>0</v>
          </cell>
          <cell r="M704">
            <v>68280</v>
          </cell>
        </row>
        <row r="705">
          <cell r="A705">
            <v>941156125</v>
          </cell>
          <cell r="B705" t="str">
            <v>Huwe</v>
          </cell>
          <cell r="C705" t="str">
            <v>Jonathan</v>
          </cell>
          <cell r="D705" t="str">
            <v>ATH Trainer's Office</v>
          </cell>
          <cell r="E705">
            <v>672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34140</v>
          </cell>
          <cell r="K705">
            <v>348</v>
          </cell>
          <cell r="L705">
            <v>0</v>
          </cell>
          <cell r="M705">
            <v>34488</v>
          </cell>
        </row>
        <row r="706">
          <cell r="A706">
            <v>931929390</v>
          </cell>
          <cell r="B706" t="str">
            <v>Ingersoll</v>
          </cell>
          <cell r="C706" t="str">
            <v>Rebecca</v>
          </cell>
          <cell r="D706" t="str">
            <v>IAS Info &amp; Academic Support Office</v>
          </cell>
          <cell r="E706">
            <v>732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37224</v>
          </cell>
          <cell r="K706">
            <v>384</v>
          </cell>
          <cell r="L706">
            <v>0</v>
          </cell>
          <cell r="M706">
            <v>37608</v>
          </cell>
        </row>
        <row r="707">
          <cell r="A707">
            <v>929203287</v>
          </cell>
          <cell r="B707" t="str">
            <v>Ingham</v>
          </cell>
          <cell r="C707" t="str">
            <v>C</v>
          </cell>
          <cell r="D707" t="str">
            <v>CNF Conflict Resolution</v>
          </cell>
          <cell r="E707">
            <v>720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36612</v>
          </cell>
          <cell r="K707">
            <v>369</v>
          </cell>
          <cell r="L707">
            <v>0</v>
          </cell>
          <cell r="M707">
            <v>36981</v>
          </cell>
        </row>
        <row r="708">
          <cell r="A708">
            <v>959457190</v>
          </cell>
          <cell r="B708" t="str">
            <v>Ingle</v>
          </cell>
          <cell r="C708" t="str">
            <v>Marcus</v>
          </cell>
          <cell r="D708" t="str">
            <v>PAD Public Administration</v>
          </cell>
          <cell r="E708">
            <v>1701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86751</v>
          </cell>
          <cell r="K708">
            <v>873</v>
          </cell>
          <cell r="L708">
            <v>0</v>
          </cell>
          <cell r="M708">
            <v>87624</v>
          </cell>
        </row>
        <row r="709">
          <cell r="A709">
            <v>945706164</v>
          </cell>
          <cell r="B709" t="str">
            <v>Irwin</v>
          </cell>
          <cell r="C709" t="str">
            <v>Ken</v>
          </cell>
          <cell r="D709" t="str">
            <v>FAP Facilities Directors Office</v>
          </cell>
          <cell r="E709">
            <v>1428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72312</v>
          </cell>
          <cell r="K709">
            <v>732</v>
          </cell>
          <cell r="L709">
            <v>0</v>
          </cell>
          <cell r="M709">
            <v>73044</v>
          </cell>
        </row>
        <row r="710">
          <cell r="A710">
            <v>973972759</v>
          </cell>
          <cell r="B710" t="str">
            <v>Isaacson</v>
          </cell>
          <cell r="C710" t="str">
            <v>Stephen</v>
          </cell>
          <cell r="D710" t="str">
            <v>EDU Dean's Office</v>
          </cell>
          <cell r="E710">
            <v>1314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66888</v>
          </cell>
          <cell r="K710">
            <v>675</v>
          </cell>
          <cell r="L710">
            <v>0</v>
          </cell>
          <cell r="M710">
            <v>67563</v>
          </cell>
        </row>
        <row r="711">
          <cell r="A711">
            <v>933723186</v>
          </cell>
          <cell r="B711" t="str">
            <v>Isham</v>
          </cell>
          <cell r="C711" t="str">
            <v>Markel</v>
          </cell>
          <cell r="D711" t="str">
            <v>IAS Info &amp; Academic Support Office</v>
          </cell>
          <cell r="E711">
            <v>732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37224</v>
          </cell>
          <cell r="K711">
            <v>384</v>
          </cell>
          <cell r="L711">
            <v>0</v>
          </cell>
          <cell r="M711">
            <v>37608</v>
          </cell>
        </row>
        <row r="712">
          <cell r="A712">
            <v>903472996</v>
          </cell>
          <cell r="B712" t="str">
            <v>Ito</v>
          </cell>
          <cell r="C712" t="str">
            <v>Hiroyuki</v>
          </cell>
          <cell r="D712" t="str">
            <v>ECN Economics</v>
          </cell>
          <cell r="E712">
            <v>1161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58923</v>
          </cell>
          <cell r="K712">
            <v>594</v>
          </cell>
          <cell r="L712">
            <v>0</v>
          </cell>
          <cell r="M712">
            <v>59517</v>
          </cell>
        </row>
        <row r="713">
          <cell r="A713">
            <v>961292766</v>
          </cell>
          <cell r="B713" t="str">
            <v>Ivie</v>
          </cell>
          <cell r="C713" t="str">
            <v>Douglas</v>
          </cell>
          <cell r="D713" t="str">
            <v>RRI Regional Research Institute</v>
          </cell>
          <cell r="E713">
            <v>888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44892</v>
          </cell>
          <cell r="K713">
            <v>456</v>
          </cell>
          <cell r="L713">
            <v>0</v>
          </cell>
          <cell r="M713">
            <v>45348</v>
          </cell>
        </row>
        <row r="714">
          <cell r="A714">
            <v>962998705</v>
          </cell>
          <cell r="B714" t="str">
            <v>Iwata-Reuyl</v>
          </cell>
          <cell r="C714" t="str">
            <v>Dirk</v>
          </cell>
          <cell r="D714" t="str">
            <v>CHE Chemistry</v>
          </cell>
          <cell r="E714">
            <v>1143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58194</v>
          </cell>
          <cell r="K714">
            <v>585</v>
          </cell>
          <cell r="L714">
            <v>0</v>
          </cell>
          <cell r="M714">
            <v>58779</v>
          </cell>
        </row>
        <row r="715">
          <cell r="A715">
            <v>922863859</v>
          </cell>
          <cell r="B715" t="str">
            <v>Jackson</v>
          </cell>
          <cell r="C715" t="str">
            <v>Clevonne</v>
          </cell>
          <cell r="D715" t="str">
            <v>EEP Ed Equity Office</v>
          </cell>
          <cell r="E715">
            <v>1188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60516</v>
          </cell>
          <cell r="K715">
            <v>612</v>
          </cell>
          <cell r="L715">
            <v>0</v>
          </cell>
          <cell r="M715">
            <v>61128</v>
          </cell>
        </row>
        <row r="716">
          <cell r="A716">
            <v>930643706</v>
          </cell>
          <cell r="B716" t="str">
            <v>Jackson</v>
          </cell>
          <cell r="C716" t="str">
            <v>Rose</v>
          </cell>
          <cell r="D716" t="str">
            <v>LIB Library Administration</v>
          </cell>
          <cell r="E716">
            <v>1020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51504</v>
          </cell>
          <cell r="K716">
            <v>516</v>
          </cell>
          <cell r="L716">
            <v>0</v>
          </cell>
          <cell r="M716">
            <v>52020</v>
          </cell>
        </row>
        <row r="717">
          <cell r="A717">
            <v>902394388</v>
          </cell>
          <cell r="B717" t="str">
            <v>Jacob</v>
          </cell>
          <cell r="C717" t="str">
            <v>Greg</v>
          </cell>
          <cell r="D717" t="str">
            <v>ENG English Dept Office</v>
          </cell>
          <cell r="E717">
            <v>882</v>
          </cell>
          <cell r="F717">
            <v>3222</v>
          </cell>
          <cell r="G717">
            <v>1728</v>
          </cell>
          <cell r="H717">
            <v>0</v>
          </cell>
          <cell r="I717">
            <v>0</v>
          </cell>
          <cell r="J717">
            <v>49617</v>
          </cell>
          <cell r="K717">
            <v>504</v>
          </cell>
          <cell r="L717">
            <v>0</v>
          </cell>
          <cell r="M717">
            <v>50121</v>
          </cell>
        </row>
        <row r="718">
          <cell r="A718">
            <v>925793953</v>
          </cell>
          <cell r="B718" t="str">
            <v>Jagodnik</v>
          </cell>
          <cell r="C718" t="str">
            <v>Joan</v>
          </cell>
          <cell r="D718" t="str">
            <v>IAS Info &amp; Academic Support Office</v>
          </cell>
          <cell r="E718">
            <v>924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46800</v>
          </cell>
          <cell r="K718">
            <v>468</v>
          </cell>
          <cell r="L718">
            <v>0</v>
          </cell>
          <cell r="M718">
            <v>47268</v>
          </cell>
        </row>
        <row r="719">
          <cell r="A719">
            <v>931885928</v>
          </cell>
          <cell r="B719" t="str">
            <v>Jahnke</v>
          </cell>
          <cell r="C719" t="str">
            <v>Stephenie</v>
          </cell>
          <cell r="D719" t="str">
            <v>CNF Conflict Resolution</v>
          </cell>
          <cell r="E719">
            <v>660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33228</v>
          </cell>
          <cell r="K719">
            <v>336</v>
          </cell>
          <cell r="L719">
            <v>0</v>
          </cell>
          <cell r="M719">
            <v>33564</v>
          </cell>
        </row>
        <row r="720">
          <cell r="A720">
            <v>948750665</v>
          </cell>
          <cell r="B720" t="str">
            <v>James</v>
          </cell>
          <cell r="C720" t="str">
            <v>Angel</v>
          </cell>
          <cell r="D720" t="str">
            <v>OSA Vice Provost Office Stud Affrs</v>
          </cell>
          <cell r="E720">
            <v>684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34368</v>
          </cell>
          <cell r="K720">
            <v>348</v>
          </cell>
          <cell r="L720">
            <v>0</v>
          </cell>
          <cell r="M720">
            <v>34716</v>
          </cell>
        </row>
        <row r="721">
          <cell r="A721">
            <v>924002497</v>
          </cell>
          <cell r="B721" t="str">
            <v>James</v>
          </cell>
          <cell r="C721" t="str">
            <v>Keith</v>
          </cell>
          <cell r="D721" t="str">
            <v>PSY Psychology</v>
          </cell>
          <cell r="E721">
            <v>1701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86706</v>
          </cell>
          <cell r="K721">
            <v>873</v>
          </cell>
          <cell r="L721">
            <v>0</v>
          </cell>
          <cell r="M721">
            <v>87579</v>
          </cell>
        </row>
        <row r="722">
          <cell r="A722">
            <v>918659171</v>
          </cell>
          <cell r="B722" t="str">
            <v>Janikowski</v>
          </cell>
          <cell r="C722" t="str">
            <v>Deborah</v>
          </cell>
          <cell r="D722" t="str">
            <v>FAD VP FADM Office</v>
          </cell>
          <cell r="E722">
            <v>1188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60000</v>
          </cell>
          <cell r="K722">
            <v>600</v>
          </cell>
          <cell r="L722">
            <v>0</v>
          </cell>
          <cell r="M722">
            <v>60600</v>
          </cell>
        </row>
        <row r="723">
          <cell r="A723">
            <v>922153728</v>
          </cell>
          <cell r="B723" t="str">
            <v>Jasso</v>
          </cell>
          <cell r="C723" t="str">
            <v>Penny</v>
          </cell>
          <cell r="D723" t="str">
            <v>EDU Dean's Office</v>
          </cell>
          <cell r="E723">
            <v>840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42840</v>
          </cell>
          <cell r="K723">
            <v>432</v>
          </cell>
          <cell r="L723">
            <v>0</v>
          </cell>
          <cell r="M723">
            <v>43272</v>
          </cell>
        </row>
        <row r="724">
          <cell r="A724">
            <v>975929594</v>
          </cell>
          <cell r="B724" t="str">
            <v>Jay</v>
          </cell>
          <cell r="C724" t="str">
            <v>David</v>
          </cell>
          <cell r="D724" t="str">
            <v>CEN Civil Engineering Office</v>
          </cell>
          <cell r="E724">
            <v>1530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78030</v>
          </cell>
          <cell r="K724">
            <v>783</v>
          </cell>
          <cell r="L724">
            <v>0</v>
          </cell>
          <cell r="M724">
            <v>78813</v>
          </cell>
        </row>
        <row r="725">
          <cell r="A725">
            <v>916042767</v>
          </cell>
          <cell r="B725" t="str">
            <v>Jayawardena</v>
          </cell>
          <cell r="C725" t="str">
            <v>Janaka</v>
          </cell>
          <cell r="D725" t="str">
            <v>SCS School Computing Support</v>
          </cell>
          <cell r="E725">
            <v>1788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91164</v>
          </cell>
          <cell r="K725">
            <v>912</v>
          </cell>
          <cell r="L725">
            <v>0</v>
          </cell>
          <cell r="M725">
            <v>92076</v>
          </cell>
        </row>
        <row r="726">
          <cell r="A726">
            <v>915443080</v>
          </cell>
          <cell r="B726" t="str">
            <v>Jenks</v>
          </cell>
          <cell r="C726" t="str">
            <v>Philip</v>
          </cell>
          <cell r="D726" t="str">
            <v>LAS Univ Studies-General Ed</v>
          </cell>
          <cell r="E726">
            <v>801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40464</v>
          </cell>
          <cell r="K726">
            <v>405</v>
          </cell>
          <cell r="L726">
            <v>0</v>
          </cell>
          <cell r="M726">
            <v>40869</v>
          </cell>
        </row>
        <row r="727">
          <cell r="A727">
            <v>987275475</v>
          </cell>
          <cell r="B727" t="str">
            <v>Jenq</v>
          </cell>
          <cell r="C727" t="str">
            <v>Yih-Chyun</v>
          </cell>
          <cell r="D727" t="e">
            <v>#N/A</v>
          </cell>
          <cell r="E727">
            <v>1773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90252</v>
          </cell>
          <cell r="K727">
            <v>909</v>
          </cell>
          <cell r="L727">
            <v>0</v>
          </cell>
          <cell r="M727">
            <v>91161</v>
          </cell>
        </row>
        <row r="728">
          <cell r="A728">
            <v>938310567</v>
          </cell>
          <cell r="B728" t="str">
            <v>Jessen</v>
          </cell>
          <cell r="C728" t="str">
            <v>Roberta</v>
          </cell>
          <cell r="D728" t="str">
            <v>LAS Univ Studies-General Ed</v>
          </cell>
          <cell r="E728">
            <v>924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46788</v>
          </cell>
          <cell r="K728">
            <v>468</v>
          </cell>
          <cell r="L728">
            <v>0</v>
          </cell>
          <cell r="M728">
            <v>47256</v>
          </cell>
        </row>
        <row r="729">
          <cell r="A729">
            <v>944793476</v>
          </cell>
          <cell r="B729" t="str">
            <v>Jetmalani</v>
          </cell>
          <cell r="C729" t="str">
            <v>Vishnu</v>
          </cell>
          <cell r="D729" t="str">
            <v>BAO Purchasing</v>
          </cell>
          <cell r="E729">
            <v>1200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61200</v>
          </cell>
          <cell r="K729">
            <v>612</v>
          </cell>
          <cell r="L729">
            <v>0</v>
          </cell>
          <cell r="M729">
            <v>61812</v>
          </cell>
        </row>
        <row r="730">
          <cell r="A730">
            <v>931980305</v>
          </cell>
          <cell r="B730" t="str">
            <v>Jetter</v>
          </cell>
          <cell r="C730" t="str">
            <v>Antonie</v>
          </cell>
          <cell r="D730" t="str">
            <v>EMP Engineering &amp; Tech Mgmt Dept</v>
          </cell>
          <cell r="E730">
            <v>1368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69768</v>
          </cell>
          <cell r="K730">
            <v>702</v>
          </cell>
          <cell r="L730">
            <v>0</v>
          </cell>
          <cell r="M730">
            <v>70470</v>
          </cell>
        </row>
        <row r="731">
          <cell r="A731">
            <v>977877306</v>
          </cell>
          <cell r="B731" t="str">
            <v>Jhaj</v>
          </cell>
          <cell r="C731" t="str">
            <v>Sukhwant</v>
          </cell>
          <cell r="D731" t="str">
            <v>LAS Univ Studies-General Ed</v>
          </cell>
          <cell r="E731">
            <v>948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48240</v>
          </cell>
          <cell r="K731">
            <v>492</v>
          </cell>
          <cell r="L731">
            <v>0</v>
          </cell>
          <cell r="M731">
            <v>48732</v>
          </cell>
        </row>
        <row r="732">
          <cell r="A732">
            <v>911881268</v>
          </cell>
          <cell r="B732" t="str">
            <v>Jiang</v>
          </cell>
          <cell r="C732" t="str">
            <v>Bin</v>
          </cell>
          <cell r="D732" t="str">
            <v>MTH Math Office</v>
          </cell>
          <cell r="E732">
            <v>1107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56241</v>
          </cell>
          <cell r="K732">
            <v>567</v>
          </cell>
          <cell r="L732">
            <v>0</v>
          </cell>
          <cell r="M732">
            <v>56808</v>
          </cell>
        </row>
        <row r="733">
          <cell r="A733">
            <v>926195354</v>
          </cell>
          <cell r="B733" t="str">
            <v>Jiao</v>
          </cell>
          <cell r="C733" t="str">
            <v>Jun</v>
          </cell>
          <cell r="D733" t="str">
            <v>PHY Physics</v>
          </cell>
          <cell r="E733">
            <v>1494</v>
          </cell>
          <cell r="F733">
            <v>6066</v>
          </cell>
          <cell r="G733">
            <v>0</v>
          </cell>
          <cell r="H733">
            <v>0</v>
          </cell>
          <cell r="I733">
            <v>0</v>
          </cell>
          <cell r="J733">
            <v>82116</v>
          </cell>
          <cell r="K733">
            <v>828</v>
          </cell>
          <cell r="L733">
            <v>0</v>
          </cell>
          <cell r="M733">
            <v>82944</v>
          </cell>
        </row>
        <row r="734">
          <cell r="A734">
            <v>943553453</v>
          </cell>
          <cell r="B734" t="str">
            <v>Jivanjee</v>
          </cell>
          <cell r="C734" t="str">
            <v>Pauline</v>
          </cell>
          <cell r="D734" t="str">
            <v>SSW School of Social Work</v>
          </cell>
          <cell r="E734">
            <v>1170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59274</v>
          </cell>
          <cell r="K734">
            <v>594</v>
          </cell>
          <cell r="L734">
            <v>0</v>
          </cell>
          <cell r="M734">
            <v>59868</v>
          </cell>
        </row>
        <row r="735">
          <cell r="A735">
            <v>901271485</v>
          </cell>
          <cell r="B735" t="str">
            <v>Johanson</v>
          </cell>
          <cell r="C735" t="str">
            <v>Bryan</v>
          </cell>
          <cell r="D735" t="str">
            <v>MUS Music Office</v>
          </cell>
          <cell r="E735">
            <v>1788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90984</v>
          </cell>
          <cell r="K735">
            <v>912</v>
          </cell>
          <cell r="L735">
            <v>0</v>
          </cell>
          <cell r="M735">
            <v>91896</v>
          </cell>
        </row>
        <row r="736">
          <cell r="A736">
            <v>977423370</v>
          </cell>
          <cell r="B736" t="str">
            <v>Johnson</v>
          </cell>
          <cell r="C736" t="str">
            <v>Christina</v>
          </cell>
          <cell r="D736" t="str">
            <v>RES Residence Life</v>
          </cell>
          <cell r="E736">
            <v>516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25968</v>
          </cell>
          <cell r="K736">
            <v>264</v>
          </cell>
          <cell r="L736">
            <v>0</v>
          </cell>
          <cell r="M736">
            <v>26232</v>
          </cell>
        </row>
        <row r="737">
          <cell r="A737">
            <v>901334719</v>
          </cell>
          <cell r="B737" t="str">
            <v>Johnson</v>
          </cell>
          <cell r="C737" t="str">
            <v>Daniel</v>
          </cell>
          <cell r="D737" t="str">
            <v>GGR Geography</v>
          </cell>
          <cell r="E737">
            <v>1458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74115</v>
          </cell>
          <cell r="K737">
            <v>747</v>
          </cell>
          <cell r="L737">
            <v>0</v>
          </cell>
          <cell r="M737">
            <v>74862</v>
          </cell>
        </row>
        <row r="738">
          <cell r="A738">
            <v>903491046</v>
          </cell>
          <cell r="B738" t="str">
            <v>Johnson</v>
          </cell>
          <cell r="C738" t="str">
            <v>David</v>
          </cell>
          <cell r="D738" t="str">
            <v>HST History Department</v>
          </cell>
          <cell r="E738">
            <v>1476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74889</v>
          </cell>
          <cell r="K738">
            <v>756</v>
          </cell>
          <cell r="L738">
            <v>0</v>
          </cell>
          <cell r="M738">
            <v>75645</v>
          </cell>
        </row>
        <row r="739">
          <cell r="A739">
            <v>924174393</v>
          </cell>
          <cell r="B739" t="str">
            <v>Johnson</v>
          </cell>
          <cell r="C739" t="str">
            <v>Ethan</v>
          </cell>
          <cell r="D739" t="str">
            <v>BST Black Studies Prgm</v>
          </cell>
          <cell r="E739">
            <v>1143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58149</v>
          </cell>
          <cell r="K739">
            <v>585</v>
          </cell>
          <cell r="L739">
            <v>0</v>
          </cell>
          <cell r="M739">
            <v>58734</v>
          </cell>
        </row>
        <row r="740">
          <cell r="A740">
            <v>982183736</v>
          </cell>
          <cell r="B740" t="str">
            <v>Johnson</v>
          </cell>
          <cell r="C740" t="str">
            <v>Gwynn</v>
          </cell>
          <cell r="D740" t="e">
            <v>#N/A</v>
          </cell>
          <cell r="E740">
            <v>1377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70155</v>
          </cell>
          <cell r="K740">
            <v>702</v>
          </cell>
          <cell r="L740">
            <v>0</v>
          </cell>
          <cell r="M740">
            <v>70857</v>
          </cell>
        </row>
        <row r="741">
          <cell r="A741">
            <v>972817062</v>
          </cell>
          <cell r="B741" t="str">
            <v>Johnson</v>
          </cell>
          <cell r="C741" t="str">
            <v>H</v>
          </cell>
          <cell r="D741" t="str">
            <v>SBA Instruction</v>
          </cell>
          <cell r="E741">
            <v>2025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102924</v>
          </cell>
          <cell r="K741">
            <v>1035</v>
          </cell>
          <cell r="L741">
            <v>0</v>
          </cell>
          <cell r="M741">
            <v>103959</v>
          </cell>
        </row>
        <row r="742">
          <cell r="A742">
            <v>932467173</v>
          </cell>
          <cell r="B742" t="str">
            <v>Johnson</v>
          </cell>
          <cell r="C742" t="str">
            <v>Lawrence</v>
          </cell>
          <cell r="D742" t="str">
            <v>MUS Music Office</v>
          </cell>
          <cell r="E742">
            <v>1062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54072</v>
          </cell>
          <cell r="K742">
            <v>549</v>
          </cell>
          <cell r="L742">
            <v>0</v>
          </cell>
          <cell r="M742">
            <v>54621</v>
          </cell>
        </row>
        <row r="743">
          <cell r="A743">
            <v>940394918</v>
          </cell>
          <cell r="B743" t="str">
            <v>Johnson</v>
          </cell>
          <cell r="C743" t="str">
            <v>Marianne</v>
          </cell>
          <cell r="D743" t="str">
            <v>DEV Development Office</v>
          </cell>
          <cell r="E743">
            <v>600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30600</v>
          </cell>
          <cell r="K743">
            <v>312</v>
          </cell>
          <cell r="L743">
            <v>0</v>
          </cell>
          <cell r="M743">
            <v>30912</v>
          </cell>
        </row>
        <row r="744">
          <cell r="A744">
            <v>932290736</v>
          </cell>
          <cell r="B744" t="str">
            <v>Johnson</v>
          </cell>
          <cell r="C744" t="str">
            <v>Patrick</v>
          </cell>
          <cell r="D744" t="str">
            <v>EDU Special Ed/Counselor Ed</v>
          </cell>
          <cell r="E744">
            <v>1098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55728</v>
          </cell>
          <cell r="K744">
            <v>558</v>
          </cell>
          <cell r="L744">
            <v>0</v>
          </cell>
          <cell r="M744">
            <v>56286</v>
          </cell>
        </row>
        <row r="745">
          <cell r="A745">
            <v>925989495</v>
          </cell>
          <cell r="B745" t="str">
            <v>Johnson</v>
          </cell>
          <cell r="C745" t="str">
            <v>Raymond</v>
          </cell>
          <cell r="D745" t="str">
            <v>SBA Instruction</v>
          </cell>
          <cell r="E745">
            <v>2097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106677</v>
          </cell>
          <cell r="K745">
            <v>1071</v>
          </cell>
          <cell r="L745">
            <v>0</v>
          </cell>
          <cell r="M745">
            <v>107748</v>
          </cell>
        </row>
        <row r="746">
          <cell r="A746">
            <v>900959847</v>
          </cell>
          <cell r="B746" t="str">
            <v>Johnson</v>
          </cell>
          <cell r="C746" t="str">
            <v>Roderic</v>
          </cell>
          <cell r="D746" t="str">
            <v>UPA Dean's Office</v>
          </cell>
          <cell r="E746">
            <v>792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39972</v>
          </cell>
          <cell r="K746">
            <v>408</v>
          </cell>
          <cell r="L746">
            <v>0</v>
          </cell>
          <cell r="M746">
            <v>40380</v>
          </cell>
        </row>
        <row r="747">
          <cell r="A747">
            <v>901258659</v>
          </cell>
          <cell r="B747" t="str">
            <v>Johnston</v>
          </cell>
          <cell r="C747" t="str">
            <v>Felicia</v>
          </cell>
          <cell r="D747" t="str">
            <v>ATH W Golf</v>
          </cell>
          <cell r="E747">
            <v>708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35712</v>
          </cell>
          <cell r="K747">
            <v>360</v>
          </cell>
          <cell r="L747">
            <v>0</v>
          </cell>
          <cell r="M747">
            <v>36072</v>
          </cell>
        </row>
        <row r="748">
          <cell r="A748">
            <v>902545018</v>
          </cell>
          <cell r="B748" t="str">
            <v>Johnston</v>
          </cell>
          <cell r="C748" t="str">
            <v>Timothy</v>
          </cell>
          <cell r="D748" t="str">
            <v>TEL Telecommunications</v>
          </cell>
          <cell r="E748">
            <v>1524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77592</v>
          </cell>
          <cell r="K748">
            <v>780</v>
          </cell>
          <cell r="L748">
            <v>0</v>
          </cell>
          <cell r="M748">
            <v>78372</v>
          </cell>
        </row>
        <row r="749">
          <cell r="A749">
            <v>926805709</v>
          </cell>
          <cell r="B749" t="str">
            <v>Joiner</v>
          </cell>
          <cell r="C749" t="str">
            <v>Dupeh</v>
          </cell>
          <cell r="D749" t="str">
            <v>OSA Vice Provost Student Affairs</v>
          </cell>
          <cell r="E749">
            <v>756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37992</v>
          </cell>
          <cell r="K749">
            <v>384</v>
          </cell>
          <cell r="L749">
            <v>0</v>
          </cell>
          <cell r="M749">
            <v>38376</v>
          </cell>
        </row>
        <row r="750">
          <cell r="A750">
            <v>984245250</v>
          </cell>
          <cell r="B750" t="str">
            <v>Jokic</v>
          </cell>
          <cell r="C750" t="str">
            <v>Aleksandar</v>
          </cell>
          <cell r="D750" t="e">
            <v>#N/A</v>
          </cell>
          <cell r="E750">
            <v>918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46710</v>
          </cell>
          <cell r="K750">
            <v>468</v>
          </cell>
          <cell r="L750">
            <v>0</v>
          </cell>
          <cell r="M750">
            <v>47178</v>
          </cell>
        </row>
        <row r="751">
          <cell r="A751">
            <v>961477469</v>
          </cell>
          <cell r="B751" t="str">
            <v>Joler</v>
          </cell>
          <cell r="C751" t="str">
            <v>Miroslav</v>
          </cell>
          <cell r="D751" t="str">
            <v>GSR Graduate Studies Office</v>
          </cell>
          <cell r="E751">
            <v>744</v>
          </cell>
          <cell r="F751">
            <v>0</v>
          </cell>
          <cell r="G751">
            <v>1320</v>
          </cell>
          <cell r="H751">
            <v>0</v>
          </cell>
          <cell r="I751">
            <v>0</v>
          </cell>
          <cell r="J751">
            <v>39072</v>
          </cell>
          <cell r="K751">
            <v>396</v>
          </cell>
          <cell r="L751">
            <v>0</v>
          </cell>
          <cell r="M751">
            <v>39468</v>
          </cell>
        </row>
        <row r="752">
          <cell r="A752">
            <v>928212184</v>
          </cell>
          <cell r="B752" t="str">
            <v>Jolin</v>
          </cell>
          <cell r="C752" t="str">
            <v>Annette</v>
          </cell>
          <cell r="D752" t="str">
            <v>JUS Criminology/Criminal Just Dept</v>
          </cell>
          <cell r="E752">
            <v>1386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70425</v>
          </cell>
          <cell r="K752">
            <v>711</v>
          </cell>
          <cell r="L752">
            <v>0</v>
          </cell>
          <cell r="M752">
            <v>71136</v>
          </cell>
        </row>
        <row r="753">
          <cell r="A753">
            <v>986997574</v>
          </cell>
          <cell r="B753" t="str">
            <v>Jones</v>
          </cell>
          <cell r="C753" t="str">
            <v>Mark</v>
          </cell>
          <cell r="D753" t="e">
            <v>#N/A</v>
          </cell>
          <cell r="E753">
            <v>1971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100161</v>
          </cell>
          <cell r="K753">
            <v>1008</v>
          </cell>
          <cell r="L753">
            <v>0</v>
          </cell>
          <cell r="M753">
            <v>101169</v>
          </cell>
        </row>
        <row r="754">
          <cell r="A754">
            <v>920144129</v>
          </cell>
          <cell r="B754" t="str">
            <v>Jones</v>
          </cell>
          <cell r="C754" t="str">
            <v>Ronald</v>
          </cell>
          <cell r="D754" t="str">
            <v>BIO Biology</v>
          </cell>
          <cell r="E754">
            <v>1800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91800</v>
          </cell>
          <cell r="K754">
            <v>918</v>
          </cell>
          <cell r="L754">
            <v>0</v>
          </cell>
          <cell r="M754">
            <v>92718</v>
          </cell>
        </row>
        <row r="755">
          <cell r="A755">
            <v>967997495</v>
          </cell>
          <cell r="B755" t="str">
            <v>Justice</v>
          </cell>
          <cell r="C755" t="str">
            <v>Ellen</v>
          </cell>
          <cell r="D755" t="str">
            <v>CDC Helen Gordon Office</v>
          </cell>
          <cell r="E755">
            <v>1188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60120</v>
          </cell>
          <cell r="K755">
            <v>612</v>
          </cell>
          <cell r="L755">
            <v>0</v>
          </cell>
          <cell r="M755">
            <v>60732</v>
          </cell>
        </row>
        <row r="756">
          <cell r="A756">
            <v>990040036</v>
          </cell>
          <cell r="B756" t="str">
            <v>Juve</v>
          </cell>
          <cell r="C756" t="str">
            <v>Amy</v>
          </cell>
          <cell r="D756" t="e">
            <v>#N/A</v>
          </cell>
          <cell r="E756">
            <v>540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27540</v>
          </cell>
          <cell r="K756">
            <v>276</v>
          </cell>
          <cell r="L756">
            <v>0</v>
          </cell>
          <cell r="M756">
            <v>27816</v>
          </cell>
        </row>
        <row r="757">
          <cell r="A757">
            <v>916685376</v>
          </cell>
          <cell r="B757" t="str">
            <v>Kafoury</v>
          </cell>
          <cell r="C757" t="str">
            <v>Gretchen</v>
          </cell>
          <cell r="D757" t="str">
            <v>SOG School of Government-Office</v>
          </cell>
          <cell r="E757">
            <v>1260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63816</v>
          </cell>
          <cell r="K757">
            <v>648</v>
          </cell>
          <cell r="L757">
            <v>0</v>
          </cell>
          <cell r="M757">
            <v>64464</v>
          </cell>
        </row>
        <row r="758">
          <cell r="A758">
            <v>984038718</v>
          </cell>
          <cell r="B758" t="str">
            <v>Kaimanu</v>
          </cell>
          <cell r="C758" t="str">
            <v>Theresa</v>
          </cell>
          <cell r="D758" t="e">
            <v>#N/A</v>
          </cell>
          <cell r="E758">
            <v>1224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62046</v>
          </cell>
          <cell r="K758">
            <v>621</v>
          </cell>
          <cell r="L758">
            <v>0</v>
          </cell>
          <cell r="M758">
            <v>62667</v>
          </cell>
        </row>
        <row r="759">
          <cell r="A759">
            <v>965636417</v>
          </cell>
          <cell r="B759" t="str">
            <v>Kaiser</v>
          </cell>
          <cell r="C759" t="str">
            <v>Marvin</v>
          </cell>
          <cell r="D759" t="str">
            <v>LAS Dean's Office</v>
          </cell>
          <cell r="E759">
            <v>2796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142512</v>
          </cell>
          <cell r="K759">
            <v>1428</v>
          </cell>
          <cell r="L759">
            <v>0</v>
          </cell>
          <cell r="M759">
            <v>143940</v>
          </cell>
        </row>
        <row r="760">
          <cell r="A760">
            <v>943794099</v>
          </cell>
          <cell r="B760" t="str">
            <v>Kang</v>
          </cell>
          <cell r="C760" t="str">
            <v>Kristi</v>
          </cell>
          <cell r="D760" t="str">
            <v>ESL Engl as a 2nd Lang</v>
          </cell>
          <cell r="E760">
            <v>660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33312</v>
          </cell>
          <cell r="K760">
            <v>336</v>
          </cell>
          <cell r="L760">
            <v>0</v>
          </cell>
          <cell r="M760">
            <v>33648</v>
          </cell>
        </row>
        <row r="761">
          <cell r="A761">
            <v>989038298</v>
          </cell>
          <cell r="B761" t="str">
            <v>Kaplan</v>
          </cell>
          <cell r="C761" t="str">
            <v>Mark</v>
          </cell>
          <cell r="D761" t="e">
            <v>#N/A</v>
          </cell>
          <cell r="E761">
            <v>1350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68742</v>
          </cell>
          <cell r="K761">
            <v>693</v>
          </cell>
          <cell r="L761">
            <v>0</v>
          </cell>
          <cell r="M761">
            <v>69435</v>
          </cell>
        </row>
        <row r="762">
          <cell r="A762">
            <v>901551650</v>
          </cell>
          <cell r="B762" t="str">
            <v>Kapoor</v>
          </cell>
          <cell r="C762" t="str">
            <v>Priya</v>
          </cell>
          <cell r="D762" t="str">
            <v>COM Communication</v>
          </cell>
          <cell r="E762">
            <v>1035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52434</v>
          </cell>
          <cell r="K762">
            <v>531</v>
          </cell>
          <cell r="L762">
            <v>0</v>
          </cell>
          <cell r="M762">
            <v>52965</v>
          </cell>
        </row>
        <row r="763">
          <cell r="A763">
            <v>971908098</v>
          </cell>
          <cell r="B763" t="str">
            <v>Karavanic</v>
          </cell>
          <cell r="C763" t="str">
            <v>Karen</v>
          </cell>
          <cell r="D763" t="str">
            <v>CMP Computer Science Office</v>
          </cell>
          <cell r="E763">
            <v>1521</v>
          </cell>
          <cell r="F763">
            <v>3222</v>
          </cell>
          <cell r="G763">
            <v>0</v>
          </cell>
          <cell r="H763">
            <v>0</v>
          </cell>
          <cell r="I763">
            <v>0</v>
          </cell>
          <cell r="J763">
            <v>80658</v>
          </cell>
          <cell r="K763">
            <v>810</v>
          </cell>
          <cell r="L763">
            <v>0</v>
          </cell>
          <cell r="M763">
            <v>81468</v>
          </cell>
        </row>
        <row r="764">
          <cell r="A764">
            <v>936280225</v>
          </cell>
          <cell r="B764" t="str">
            <v>Katona</v>
          </cell>
          <cell r="C764" t="str">
            <v>Elizabeth</v>
          </cell>
          <cell r="D764" t="str">
            <v>SAT Saturday Academy-Main</v>
          </cell>
          <cell r="E764">
            <v>1056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53568</v>
          </cell>
          <cell r="K764">
            <v>540</v>
          </cell>
          <cell r="L764">
            <v>0</v>
          </cell>
          <cell r="M764">
            <v>54108</v>
          </cell>
        </row>
        <row r="765">
          <cell r="A765">
            <v>955718290</v>
          </cell>
          <cell r="B765" t="str">
            <v>Kaufman</v>
          </cell>
          <cell r="C765" t="str">
            <v>Keith</v>
          </cell>
          <cell r="D765" t="str">
            <v>PSY Psychology</v>
          </cell>
          <cell r="E765">
            <v>2184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111216</v>
          </cell>
          <cell r="K765">
            <v>1116</v>
          </cell>
          <cell r="L765">
            <v>0</v>
          </cell>
          <cell r="M765">
            <v>112332</v>
          </cell>
        </row>
        <row r="766">
          <cell r="A766">
            <v>902284776</v>
          </cell>
          <cell r="B766" t="str">
            <v>Kawamoto</v>
          </cell>
          <cell r="C766" t="str">
            <v>George</v>
          </cell>
          <cell r="D766" t="str">
            <v>CAS Cntr for Academic Exclln Office</v>
          </cell>
          <cell r="E766">
            <v>948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47952</v>
          </cell>
          <cell r="K766">
            <v>480</v>
          </cell>
          <cell r="L766">
            <v>0</v>
          </cell>
          <cell r="M766">
            <v>48432</v>
          </cell>
        </row>
        <row r="767">
          <cell r="A767">
            <v>911910077</v>
          </cell>
          <cell r="B767" t="str">
            <v>Kecskes</v>
          </cell>
          <cell r="C767" t="str">
            <v>Kevin</v>
          </cell>
          <cell r="D767" t="str">
            <v>CAS Cntr for Academic Exclln Office</v>
          </cell>
          <cell r="E767">
            <v>1500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76056</v>
          </cell>
          <cell r="K767">
            <v>768</v>
          </cell>
          <cell r="L767">
            <v>0</v>
          </cell>
          <cell r="M767">
            <v>76824</v>
          </cell>
        </row>
        <row r="768">
          <cell r="A768">
            <v>967842466</v>
          </cell>
          <cell r="B768" t="str">
            <v>Keller</v>
          </cell>
          <cell r="C768" t="str">
            <v>Bruce</v>
          </cell>
          <cell r="D768" t="str">
            <v>TAD Theater Arts Office</v>
          </cell>
          <cell r="E768">
            <v>1224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62145</v>
          </cell>
          <cell r="K768">
            <v>630</v>
          </cell>
          <cell r="L768">
            <v>0</v>
          </cell>
          <cell r="M768">
            <v>62775</v>
          </cell>
        </row>
        <row r="769">
          <cell r="A769">
            <v>928168785</v>
          </cell>
          <cell r="B769" t="str">
            <v>Keller</v>
          </cell>
          <cell r="C769" t="str">
            <v>Mark</v>
          </cell>
          <cell r="D769" t="str">
            <v>OIS Networks/Sys Admin</v>
          </cell>
          <cell r="E769">
            <v>1260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63960</v>
          </cell>
          <cell r="K769">
            <v>648</v>
          </cell>
          <cell r="L769">
            <v>0</v>
          </cell>
          <cell r="M769">
            <v>64608</v>
          </cell>
        </row>
        <row r="770">
          <cell r="A770">
            <v>963596976</v>
          </cell>
          <cell r="B770" t="str">
            <v>Kemp</v>
          </cell>
          <cell r="C770" t="str">
            <v>Jack</v>
          </cell>
          <cell r="D770" t="str">
            <v>OIS Instru Tech Suppt/TV/DLC</v>
          </cell>
          <cell r="E770">
            <v>888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44988</v>
          </cell>
          <cell r="K770">
            <v>456</v>
          </cell>
          <cell r="L770">
            <v>0</v>
          </cell>
          <cell r="M770">
            <v>45444</v>
          </cell>
        </row>
        <row r="771">
          <cell r="A771">
            <v>939429095</v>
          </cell>
          <cell r="B771" t="str">
            <v>Kenck-Crispin</v>
          </cell>
          <cell r="C771" t="str">
            <v>Douglas</v>
          </cell>
          <cell r="D771" t="str">
            <v>AUX Auxiliary Services</v>
          </cell>
          <cell r="E771">
            <v>708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35532</v>
          </cell>
          <cell r="K771">
            <v>360</v>
          </cell>
          <cell r="L771">
            <v>0</v>
          </cell>
          <cell r="M771">
            <v>35892</v>
          </cell>
        </row>
        <row r="772">
          <cell r="A772">
            <v>937434681</v>
          </cell>
          <cell r="B772" t="str">
            <v>Kennamer</v>
          </cell>
          <cell r="C772" t="str">
            <v>James</v>
          </cell>
          <cell r="D772" t="str">
            <v>COM Communication</v>
          </cell>
          <cell r="E772">
            <v>783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39501</v>
          </cell>
          <cell r="K772">
            <v>396</v>
          </cell>
          <cell r="L772">
            <v>0</v>
          </cell>
          <cell r="M772">
            <v>39897</v>
          </cell>
        </row>
        <row r="773">
          <cell r="A773">
            <v>955366337</v>
          </cell>
          <cell r="B773" t="str">
            <v>Kenny</v>
          </cell>
          <cell r="C773" t="str">
            <v>William</v>
          </cell>
          <cell r="D773" t="str">
            <v>SBA Instruction</v>
          </cell>
          <cell r="E773">
            <v>1917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97353</v>
          </cell>
          <cell r="K773">
            <v>981</v>
          </cell>
          <cell r="L773">
            <v>0</v>
          </cell>
          <cell r="M773">
            <v>98334</v>
          </cell>
        </row>
        <row r="774">
          <cell r="A774">
            <v>990068025</v>
          </cell>
          <cell r="B774" t="str">
            <v>Kenreich</v>
          </cell>
          <cell r="C774" t="str">
            <v>Mary</v>
          </cell>
          <cell r="D774" t="e">
            <v>#N/A</v>
          </cell>
          <cell r="E774">
            <v>1272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64368</v>
          </cell>
          <cell r="K774">
            <v>648</v>
          </cell>
          <cell r="L774">
            <v>0</v>
          </cell>
          <cell r="M774">
            <v>65016</v>
          </cell>
        </row>
        <row r="775">
          <cell r="A775">
            <v>930683041</v>
          </cell>
          <cell r="B775" t="str">
            <v>Kern</v>
          </cell>
          <cell r="C775" t="str">
            <v>Mary Kristen</v>
          </cell>
          <cell r="D775" t="str">
            <v>LIB Library Administration</v>
          </cell>
          <cell r="E775">
            <v>1212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61308</v>
          </cell>
          <cell r="K775">
            <v>624</v>
          </cell>
          <cell r="L775">
            <v>0</v>
          </cell>
          <cell r="M775">
            <v>61932</v>
          </cell>
        </row>
        <row r="776">
          <cell r="A776">
            <v>940165599</v>
          </cell>
          <cell r="B776" t="str">
            <v>Kerrigan</v>
          </cell>
          <cell r="C776" t="str">
            <v>Seanna</v>
          </cell>
          <cell r="D776" t="str">
            <v>LAS Univ Studies-General Ed</v>
          </cell>
          <cell r="E776">
            <v>1320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66732</v>
          </cell>
          <cell r="K776">
            <v>672</v>
          </cell>
          <cell r="L776">
            <v>0</v>
          </cell>
          <cell r="M776">
            <v>67404</v>
          </cell>
        </row>
        <row r="777">
          <cell r="A777">
            <v>939191770</v>
          </cell>
          <cell r="B777" t="str">
            <v>Ketcheson</v>
          </cell>
          <cell r="C777" t="str">
            <v>Kathi</v>
          </cell>
          <cell r="D777" t="str">
            <v>OIR General Operations</v>
          </cell>
          <cell r="E777">
            <v>1584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80460</v>
          </cell>
          <cell r="K777">
            <v>816</v>
          </cell>
          <cell r="L777">
            <v>0</v>
          </cell>
          <cell r="M777">
            <v>81276</v>
          </cell>
        </row>
        <row r="778">
          <cell r="A778">
            <v>934977391</v>
          </cell>
          <cell r="B778" t="str">
            <v>Kettler</v>
          </cell>
          <cell r="C778" t="str">
            <v>Janice</v>
          </cell>
          <cell r="D778" t="str">
            <v>CAP Couns &amp; Psych Svc Office</v>
          </cell>
          <cell r="E778">
            <v>801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40446</v>
          </cell>
          <cell r="K778">
            <v>405</v>
          </cell>
          <cell r="L778">
            <v>0</v>
          </cell>
          <cell r="M778">
            <v>40851</v>
          </cell>
        </row>
        <row r="779">
          <cell r="A779">
            <v>905849098</v>
          </cell>
          <cell r="B779" t="str">
            <v>Khalil</v>
          </cell>
          <cell r="C779" t="str">
            <v>Mohammad Aslam</v>
          </cell>
          <cell r="D779" t="str">
            <v>PHY Physics</v>
          </cell>
          <cell r="E779">
            <v>2151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109296</v>
          </cell>
          <cell r="K779">
            <v>1098</v>
          </cell>
          <cell r="L779">
            <v>0</v>
          </cell>
          <cell r="M779">
            <v>110394</v>
          </cell>
        </row>
        <row r="780">
          <cell r="A780">
            <v>946884560</v>
          </cell>
          <cell r="B780" t="str">
            <v>Khoshnahad</v>
          </cell>
          <cell r="C780" t="str">
            <v>Farhad</v>
          </cell>
          <cell r="D780" t="str">
            <v>FAP Mail &amp; Shipping</v>
          </cell>
          <cell r="E780">
            <v>840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42564</v>
          </cell>
          <cell r="K780">
            <v>432</v>
          </cell>
          <cell r="L780">
            <v>0</v>
          </cell>
          <cell r="M780">
            <v>42996</v>
          </cell>
        </row>
        <row r="781">
          <cell r="A781">
            <v>959533526</v>
          </cell>
          <cell r="B781" t="str">
            <v>Kierstead</v>
          </cell>
          <cell r="C781" t="str">
            <v>Martha</v>
          </cell>
          <cell r="D781" t="str">
            <v>GSR Graduate Studies Office</v>
          </cell>
          <cell r="E781">
            <v>1056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53532</v>
          </cell>
          <cell r="K781">
            <v>540</v>
          </cell>
          <cell r="L781">
            <v>0</v>
          </cell>
          <cell r="M781">
            <v>54072</v>
          </cell>
        </row>
        <row r="782">
          <cell r="A782">
            <v>972475450</v>
          </cell>
          <cell r="B782" t="str">
            <v>Kim</v>
          </cell>
          <cell r="C782" t="str">
            <v>Dae</v>
          </cell>
          <cell r="D782" t="str">
            <v>EDU Policies/Foundations</v>
          </cell>
          <cell r="E782">
            <v>936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47565</v>
          </cell>
          <cell r="K782">
            <v>477</v>
          </cell>
          <cell r="L782">
            <v>0</v>
          </cell>
          <cell r="M782">
            <v>48042</v>
          </cell>
        </row>
        <row r="783">
          <cell r="A783">
            <v>941271376</v>
          </cell>
          <cell r="B783" t="str">
            <v>Kim</v>
          </cell>
          <cell r="C783" t="str">
            <v>Jong</v>
          </cell>
          <cell r="D783" t="str">
            <v>MTH Math Office</v>
          </cell>
          <cell r="E783">
            <v>1080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55035</v>
          </cell>
          <cell r="K783">
            <v>558</v>
          </cell>
          <cell r="L783">
            <v>0</v>
          </cell>
          <cell r="M783">
            <v>55593</v>
          </cell>
        </row>
        <row r="784">
          <cell r="A784">
            <v>954972584</v>
          </cell>
          <cell r="B784" t="str">
            <v>Kim</v>
          </cell>
          <cell r="C784" t="str">
            <v>Kyong Jee</v>
          </cell>
          <cell r="D784" t="str">
            <v>XCD E Learning</v>
          </cell>
          <cell r="E784">
            <v>900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45900</v>
          </cell>
          <cell r="K784">
            <v>468</v>
          </cell>
          <cell r="L784">
            <v>0</v>
          </cell>
          <cell r="M784">
            <v>46368</v>
          </cell>
        </row>
        <row r="785">
          <cell r="A785">
            <v>920703730</v>
          </cell>
          <cell r="B785" t="str">
            <v>Kimpel</v>
          </cell>
          <cell r="C785" t="str">
            <v>Thomas</v>
          </cell>
          <cell r="D785" t="str">
            <v>CUS Center for Urban Studies</v>
          </cell>
          <cell r="E785">
            <v>882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44748</v>
          </cell>
          <cell r="K785">
            <v>450</v>
          </cell>
          <cell r="L785">
            <v>0</v>
          </cell>
          <cell r="M785">
            <v>45198</v>
          </cell>
        </row>
        <row r="786">
          <cell r="A786">
            <v>927627851</v>
          </cell>
          <cell r="B786" t="str">
            <v>Kincaid</v>
          </cell>
          <cell r="C786" t="str">
            <v>Jenny</v>
          </cell>
          <cell r="D786" t="str">
            <v>UTC Univ Transportation Ctr-Admin</v>
          </cell>
          <cell r="E786">
            <v>744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37896</v>
          </cell>
          <cell r="K786">
            <v>384</v>
          </cell>
          <cell r="L786">
            <v>0</v>
          </cell>
          <cell r="M786">
            <v>38280</v>
          </cell>
        </row>
        <row r="787">
          <cell r="A787">
            <v>921410162</v>
          </cell>
          <cell r="B787" t="str">
            <v>Kindermann</v>
          </cell>
          <cell r="C787" t="str">
            <v>Thomas</v>
          </cell>
          <cell r="D787" t="str">
            <v>PSY Psychology</v>
          </cell>
          <cell r="E787">
            <v>1125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57312</v>
          </cell>
          <cell r="K787">
            <v>576</v>
          </cell>
          <cell r="L787">
            <v>0</v>
          </cell>
          <cell r="M787">
            <v>57888</v>
          </cell>
        </row>
        <row r="788">
          <cell r="A788">
            <v>903774106</v>
          </cell>
          <cell r="B788" t="str">
            <v>Kindle</v>
          </cell>
          <cell r="C788" t="str">
            <v>Veda</v>
          </cell>
          <cell r="D788" t="str">
            <v>ADM Admissions</v>
          </cell>
          <cell r="E788">
            <v>948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47784</v>
          </cell>
          <cell r="K788">
            <v>480</v>
          </cell>
          <cell r="L788">
            <v>0</v>
          </cell>
          <cell r="M788">
            <v>48264</v>
          </cell>
        </row>
        <row r="789">
          <cell r="A789">
            <v>984787330</v>
          </cell>
          <cell r="B789" t="str">
            <v>King</v>
          </cell>
          <cell r="C789" t="str">
            <v>Mary</v>
          </cell>
          <cell r="D789" t="e">
            <v>#N/A</v>
          </cell>
          <cell r="E789">
            <v>1680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85488</v>
          </cell>
          <cell r="K789">
            <v>864</v>
          </cell>
          <cell r="L789">
            <v>0</v>
          </cell>
          <cell r="M789">
            <v>86352</v>
          </cell>
        </row>
        <row r="790">
          <cell r="A790">
            <v>943781847</v>
          </cell>
          <cell r="B790" t="str">
            <v>Kinsella</v>
          </cell>
          <cell r="C790" t="str">
            <v>David</v>
          </cell>
          <cell r="D790" t="str">
            <v>POL Political Science</v>
          </cell>
          <cell r="E790">
            <v>1269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64278</v>
          </cell>
          <cell r="K790">
            <v>648</v>
          </cell>
          <cell r="L790">
            <v>0</v>
          </cell>
          <cell r="M790">
            <v>64926</v>
          </cell>
        </row>
        <row r="791">
          <cell r="A791">
            <v>909319459</v>
          </cell>
          <cell r="B791" t="str">
            <v>Kirkland</v>
          </cell>
          <cell r="C791" t="str">
            <v>Deborah</v>
          </cell>
          <cell r="D791" t="str">
            <v>FAD VP FADM Office</v>
          </cell>
          <cell r="E791">
            <v>936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47676</v>
          </cell>
          <cell r="K791">
            <v>480</v>
          </cell>
          <cell r="L791">
            <v>0</v>
          </cell>
          <cell r="M791">
            <v>48156</v>
          </cell>
        </row>
        <row r="792">
          <cell r="A792">
            <v>913598735</v>
          </cell>
          <cell r="B792" t="str">
            <v>Kirkland</v>
          </cell>
          <cell r="C792" t="str">
            <v>Kathryn</v>
          </cell>
          <cell r="D792" t="str">
            <v>OMC Marketing &amp; Communications</v>
          </cell>
          <cell r="E792">
            <v>900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45732</v>
          </cell>
          <cell r="K792">
            <v>468</v>
          </cell>
          <cell r="L792">
            <v>0</v>
          </cell>
          <cell r="M792">
            <v>46200</v>
          </cell>
        </row>
        <row r="793">
          <cell r="A793">
            <v>959876973</v>
          </cell>
          <cell r="B793" t="str">
            <v>Kirton</v>
          </cell>
          <cell r="C793" t="str">
            <v>Michelle</v>
          </cell>
          <cell r="D793" t="str">
            <v>CAP Couns &amp; Psych Svc Office</v>
          </cell>
          <cell r="E793">
            <v>1152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58188</v>
          </cell>
          <cell r="K793">
            <v>588</v>
          </cell>
          <cell r="L793">
            <v>0</v>
          </cell>
          <cell r="M793">
            <v>58776</v>
          </cell>
        </row>
        <row r="794">
          <cell r="A794">
            <v>964343119</v>
          </cell>
          <cell r="B794" t="str">
            <v>Klebba</v>
          </cell>
          <cell r="C794" t="str">
            <v>Joanne</v>
          </cell>
          <cell r="D794" t="str">
            <v>SBA Instruction</v>
          </cell>
          <cell r="E794">
            <v>1827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92853</v>
          </cell>
          <cell r="K794">
            <v>936</v>
          </cell>
          <cell r="L794">
            <v>0</v>
          </cell>
          <cell r="M794">
            <v>93789</v>
          </cell>
        </row>
        <row r="795">
          <cell r="A795">
            <v>970851207</v>
          </cell>
          <cell r="B795" t="str">
            <v>Klotz</v>
          </cell>
          <cell r="C795" t="str">
            <v>Marcia</v>
          </cell>
          <cell r="D795" t="str">
            <v>ENG English Dept Office</v>
          </cell>
          <cell r="E795">
            <v>801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40806</v>
          </cell>
          <cell r="K795">
            <v>414</v>
          </cell>
          <cell r="L795">
            <v>0</v>
          </cell>
          <cell r="M795">
            <v>41220</v>
          </cell>
        </row>
        <row r="796">
          <cell r="A796">
            <v>971455590</v>
          </cell>
          <cell r="B796" t="str">
            <v>Knight</v>
          </cell>
          <cell r="C796" t="str">
            <v>Catherine</v>
          </cell>
          <cell r="D796" t="str">
            <v>OAA Provosts Office Admin</v>
          </cell>
          <cell r="E796">
            <v>792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40140</v>
          </cell>
          <cell r="K796">
            <v>408</v>
          </cell>
          <cell r="L796">
            <v>0</v>
          </cell>
          <cell r="M796">
            <v>40548</v>
          </cell>
        </row>
        <row r="797">
          <cell r="A797">
            <v>905346548</v>
          </cell>
          <cell r="B797" t="str">
            <v>Knights</v>
          </cell>
          <cell r="C797" t="str">
            <v>Clive</v>
          </cell>
          <cell r="D797" t="str">
            <v>ARC Architecture Office</v>
          </cell>
          <cell r="E797">
            <v>1305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66303</v>
          </cell>
          <cell r="K797">
            <v>666</v>
          </cell>
          <cell r="L797">
            <v>0</v>
          </cell>
          <cell r="M797">
            <v>66969</v>
          </cell>
        </row>
        <row r="798">
          <cell r="A798">
            <v>904987030</v>
          </cell>
          <cell r="B798" t="str">
            <v>Kobzina</v>
          </cell>
          <cell r="C798" t="str">
            <v>David</v>
          </cell>
          <cell r="D798" t="str">
            <v>ADM Admissions</v>
          </cell>
          <cell r="E798">
            <v>660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33168</v>
          </cell>
          <cell r="K798">
            <v>336</v>
          </cell>
          <cell r="L798">
            <v>0</v>
          </cell>
          <cell r="M798">
            <v>33504</v>
          </cell>
        </row>
        <row r="799">
          <cell r="A799">
            <v>958007412</v>
          </cell>
          <cell r="B799" t="str">
            <v>Kocaoglu</v>
          </cell>
          <cell r="C799" t="str">
            <v>Dundar</v>
          </cell>
          <cell r="D799" t="str">
            <v>EMP Engineering &amp; Tech Mgmt Dept</v>
          </cell>
          <cell r="E799">
            <v>2700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137112</v>
          </cell>
          <cell r="K799">
            <v>1380</v>
          </cell>
          <cell r="L799">
            <v>0</v>
          </cell>
          <cell r="M799">
            <v>138492</v>
          </cell>
        </row>
        <row r="800">
          <cell r="A800">
            <v>917294966</v>
          </cell>
          <cell r="B800" t="str">
            <v>Koch</v>
          </cell>
          <cell r="C800" t="str">
            <v>Roy</v>
          </cell>
          <cell r="D800" t="str">
            <v>OAA Provosts Office Admin</v>
          </cell>
          <cell r="E800">
            <v>3504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178512</v>
          </cell>
          <cell r="K800">
            <v>1788</v>
          </cell>
          <cell r="L800">
            <v>0</v>
          </cell>
          <cell r="M800">
            <v>180300</v>
          </cell>
        </row>
        <row r="801">
          <cell r="A801">
            <v>965269990</v>
          </cell>
          <cell r="B801" t="str">
            <v>Kochar</v>
          </cell>
          <cell r="C801" t="str">
            <v>Subhash</v>
          </cell>
          <cell r="D801" t="str">
            <v>MTH Math Office</v>
          </cell>
          <cell r="E801">
            <v>1404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71406</v>
          </cell>
          <cell r="K801">
            <v>720</v>
          </cell>
          <cell r="L801">
            <v>0</v>
          </cell>
          <cell r="M801">
            <v>72126</v>
          </cell>
        </row>
        <row r="802">
          <cell r="A802">
            <v>966576823</v>
          </cell>
          <cell r="B802" t="str">
            <v>Koenenkamp</v>
          </cell>
          <cell r="C802" t="str">
            <v>Rolf</v>
          </cell>
          <cell r="D802" t="str">
            <v>PHY Physics</v>
          </cell>
          <cell r="E802">
            <v>1890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96390</v>
          </cell>
          <cell r="K802">
            <v>972</v>
          </cell>
          <cell r="L802">
            <v>0</v>
          </cell>
          <cell r="M802">
            <v>97362</v>
          </cell>
        </row>
        <row r="803">
          <cell r="A803">
            <v>944939289</v>
          </cell>
          <cell r="B803" t="str">
            <v>Koessler</v>
          </cell>
          <cell r="C803" t="str">
            <v>Lena</v>
          </cell>
          <cell r="D803" t="str">
            <v>ESL Engl as a 2nd Lang</v>
          </cell>
          <cell r="E803">
            <v>801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40761</v>
          </cell>
          <cell r="K803">
            <v>414</v>
          </cell>
          <cell r="L803">
            <v>0</v>
          </cell>
          <cell r="M803">
            <v>41175</v>
          </cell>
        </row>
        <row r="804">
          <cell r="A804">
            <v>920735249</v>
          </cell>
          <cell r="B804" t="str">
            <v>Kogan</v>
          </cell>
          <cell r="C804" t="str">
            <v>Galina</v>
          </cell>
          <cell r="D804" t="str">
            <v>FLL Foreign Languages</v>
          </cell>
          <cell r="E804">
            <v>675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33984</v>
          </cell>
          <cell r="K804">
            <v>342</v>
          </cell>
          <cell r="L804">
            <v>0</v>
          </cell>
          <cell r="M804">
            <v>34326</v>
          </cell>
        </row>
        <row r="805">
          <cell r="A805">
            <v>919906521</v>
          </cell>
          <cell r="B805" t="str">
            <v>Kohout</v>
          </cell>
          <cell r="C805" t="str">
            <v>Patricia</v>
          </cell>
          <cell r="D805" t="str">
            <v>OCD Oregon Center for Career Devel</v>
          </cell>
          <cell r="E805">
            <v>936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47268</v>
          </cell>
          <cell r="K805">
            <v>480</v>
          </cell>
          <cell r="L805">
            <v>0</v>
          </cell>
          <cell r="M805">
            <v>47748</v>
          </cell>
        </row>
        <row r="806">
          <cell r="A806">
            <v>911398510</v>
          </cell>
          <cell r="B806" t="str">
            <v>Kolibaba</v>
          </cell>
          <cell r="C806" t="str">
            <v>Alan</v>
          </cell>
          <cell r="D806" t="str">
            <v>UCI Univ Centers &amp; Inst-Admin</v>
          </cell>
          <cell r="E806">
            <v>1236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62568</v>
          </cell>
          <cell r="K806">
            <v>636</v>
          </cell>
          <cell r="L806">
            <v>0</v>
          </cell>
          <cell r="M806">
            <v>63204</v>
          </cell>
        </row>
        <row r="807">
          <cell r="A807">
            <v>983201597</v>
          </cell>
          <cell r="B807" t="str">
            <v>Kominz</v>
          </cell>
          <cell r="C807" t="str">
            <v>Laurence</v>
          </cell>
          <cell r="D807" t="e">
            <v>#N/A</v>
          </cell>
          <cell r="E807">
            <v>1368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69327</v>
          </cell>
          <cell r="K807">
            <v>702</v>
          </cell>
          <cell r="L807">
            <v>0</v>
          </cell>
          <cell r="M807">
            <v>70029</v>
          </cell>
        </row>
        <row r="808">
          <cell r="A808">
            <v>971549474</v>
          </cell>
          <cell r="B808" t="str">
            <v>Kono</v>
          </cell>
          <cell r="C808" t="str">
            <v>Nariyo</v>
          </cell>
          <cell r="D808" t="str">
            <v>LIN Linguistics Office</v>
          </cell>
          <cell r="E808">
            <v>810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41193</v>
          </cell>
          <cell r="K808">
            <v>414</v>
          </cell>
          <cell r="L808">
            <v>0</v>
          </cell>
          <cell r="M808">
            <v>41607</v>
          </cell>
        </row>
        <row r="809">
          <cell r="A809">
            <v>917677061</v>
          </cell>
          <cell r="B809" t="str">
            <v>Koontz</v>
          </cell>
          <cell r="C809" t="str">
            <v>Richard</v>
          </cell>
          <cell r="D809" t="str">
            <v>FAP Mechanical Systems Maintenance</v>
          </cell>
          <cell r="E809">
            <v>1236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62928</v>
          </cell>
          <cell r="K809">
            <v>636</v>
          </cell>
          <cell r="L809">
            <v>0</v>
          </cell>
          <cell r="M809">
            <v>63564</v>
          </cell>
        </row>
        <row r="810">
          <cell r="A810">
            <v>936821549</v>
          </cell>
          <cell r="B810" t="str">
            <v>Korbek</v>
          </cell>
          <cell r="C810" t="str">
            <v>Ebru</v>
          </cell>
          <cell r="D810" t="str">
            <v>OSA Vice Provost Student Affairs</v>
          </cell>
          <cell r="E810">
            <v>744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37752</v>
          </cell>
          <cell r="K810">
            <v>384</v>
          </cell>
          <cell r="L810">
            <v>0</v>
          </cell>
          <cell r="M810">
            <v>38136</v>
          </cell>
        </row>
        <row r="811">
          <cell r="A811">
            <v>946691607</v>
          </cell>
          <cell r="B811" t="str">
            <v>Koroloff</v>
          </cell>
          <cell r="C811" t="str">
            <v>Nancy</v>
          </cell>
          <cell r="D811" t="str">
            <v>SSW School of Social Work</v>
          </cell>
          <cell r="E811">
            <v>2208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112464</v>
          </cell>
          <cell r="K811">
            <v>1128</v>
          </cell>
          <cell r="L811">
            <v>0</v>
          </cell>
          <cell r="M811">
            <v>113592</v>
          </cell>
        </row>
        <row r="812">
          <cell r="A812">
            <v>977099372</v>
          </cell>
          <cell r="B812" t="str">
            <v>Korpenfelt</v>
          </cell>
          <cell r="C812" t="str">
            <v>Daniel</v>
          </cell>
          <cell r="D812" t="str">
            <v>EEN Electrical/Computer Engineering</v>
          </cell>
          <cell r="E812">
            <v>852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43044</v>
          </cell>
          <cell r="K812">
            <v>432</v>
          </cell>
          <cell r="L812">
            <v>0</v>
          </cell>
          <cell r="M812">
            <v>43476</v>
          </cell>
        </row>
        <row r="813">
          <cell r="A813">
            <v>907361886</v>
          </cell>
          <cell r="B813" t="str">
            <v>Koss</v>
          </cell>
          <cell r="C813" t="str">
            <v>Patricia</v>
          </cell>
          <cell r="D813" t="str">
            <v>ECN Economics</v>
          </cell>
          <cell r="E813">
            <v>1215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61722</v>
          </cell>
          <cell r="K813">
            <v>621</v>
          </cell>
          <cell r="L813">
            <v>0</v>
          </cell>
          <cell r="M813">
            <v>62343</v>
          </cell>
        </row>
        <row r="814">
          <cell r="A814">
            <v>943670948</v>
          </cell>
          <cell r="B814" t="str">
            <v>Krahn</v>
          </cell>
          <cell r="C814" t="str">
            <v>Greta</v>
          </cell>
          <cell r="D814" t="str">
            <v>EDC Education-CEED Office</v>
          </cell>
          <cell r="E814">
            <v>900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45768</v>
          </cell>
          <cell r="K814">
            <v>468</v>
          </cell>
          <cell r="L814">
            <v>0</v>
          </cell>
          <cell r="M814">
            <v>46236</v>
          </cell>
        </row>
        <row r="815">
          <cell r="A815">
            <v>978509773</v>
          </cell>
          <cell r="B815" t="str">
            <v>Kraus</v>
          </cell>
          <cell r="C815" t="str">
            <v>Karen</v>
          </cell>
          <cell r="D815" t="e">
            <v>#N/A</v>
          </cell>
          <cell r="E815">
            <v>660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33300</v>
          </cell>
          <cell r="K815">
            <v>336</v>
          </cell>
          <cell r="L815">
            <v>0</v>
          </cell>
          <cell r="M815">
            <v>33636</v>
          </cell>
        </row>
        <row r="816">
          <cell r="A816">
            <v>961480762</v>
          </cell>
          <cell r="B816" t="str">
            <v>Kretovich</v>
          </cell>
          <cell r="C816" t="str">
            <v>Duncan</v>
          </cell>
          <cell r="D816" t="str">
            <v>SBA Deans Office</v>
          </cell>
          <cell r="E816">
            <v>1656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84339</v>
          </cell>
          <cell r="K816">
            <v>846</v>
          </cell>
          <cell r="L816">
            <v>0</v>
          </cell>
          <cell r="M816">
            <v>85185</v>
          </cell>
        </row>
        <row r="817">
          <cell r="A817">
            <v>941403750</v>
          </cell>
          <cell r="B817" t="str">
            <v>Kronser</v>
          </cell>
          <cell r="C817" t="str">
            <v>Zachary</v>
          </cell>
          <cell r="D817" t="str">
            <v>DEV Development Office</v>
          </cell>
          <cell r="E817">
            <v>804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40716</v>
          </cell>
          <cell r="K817">
            <v>408</v>
          </cell>
          <cell r="L817">
            <v>0</v>
          </cell>
          <cell r="M817">
            <v>41124</v>
          </cell>
        </row>
        <row r="818">
          <cell r="A818">
            <v>983520767</v>
          </cell>
          <cell r="B818" t="str">
            <v>Kuehn</v>
          </cell>
          <cell r="C818" t="str">
            <v>Thomas</v>
          </cell>
          <cell r="D818" t="e">
            <v>#N/A</v>
          </cell>
          <cell r="E818">
            <v>684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34605</v>
          </cell>
          <cell r="K818">
            <v>351</v>
          </cell>
          <cell r="L818">
            <v>0</v>
          </cell>
          <cell r="M818">
            <v>34956</v>
          </cell>
        </row>
        <row r="819">
          <cell r="A819">
            <v>977016993</v>
          </cell>
          <cell r="B819" t="str">
            <v>La Rosa</v>
          </cell>
          <cell r="C819" t="str">
            <v>Andres</v>
          </cell>
          <cell r="D819" t="str">
            <v>PHY Physics</v>
          </cell>
          <cell r="E819">
            <v>1062</v>
          </cell>
          <cell r="F819">
            <v>3222</v>
          </cell>
          <cell r="G819">
            <v>0</v>
          </cell>
          <cell r="H819">
            <v>0</v>
          </cell>
          <cell r="I819">
            <v>0</v>
          </cell>
          <cell r="J819">
            <v>57231</v>
          </cell>
          <cell r="K819">
            <v>576</v>
          </cell>
          <cell r="L819">
            <v>0</v>
          </cell>
          <cell r="M819">
            <v>57807</v>
          </cell>
        </row>
        <row r="820">
          <cell r="A820">
            <v>904014751</v>
          </cell>
          <cell r="B820" t="str">
            <v>Labissiere</v>
          </cell>
          <cell r="C820" t="str">
            <v>Yves</v>
          </cell>
          <cell r="D820" t="str">
            <v>LAS Univ Studies-General Ed</v>
          </cell>
          <cell r="E820">
            <v>1044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53055</v>
          </cell>
          <cell r="K820">
            <v>531</v>
          </cell>
          <cell r="L820">
            <v>0</v>
          </cell>
          <cell r="M820">
            <v>53586</v>
          </cell>
        </row>
        <row r="821">
          <cell r="A821">
            <v>942388748</v>
          </cell>
          <cell r="B821" t="str">
            <v>Lafferriere</v>
          </cell>
          <cell r="C821" t="str">
            <v>Gerardo</v>
          </cell>
          <cell r="D821" t="str">
            <v>MTH Math Office</v>
          </cell>
          <cell r="E821">
            <v>1296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65736</v>
          </cell>
          <cell r="K821">
            <v>666</v>
          </cell>
          <cell r="L821">
            <v>0</v>
          </cell>
          <cell r="M821">
            <v>66402</v>
          </cell>
        </row>
        <row r="822">
          <cell r="A822">
            <v>936073837</v>
          </cell>
          <cell r="B822" t="str">
            <v>Lafrenz</v>
          </cell>
          <cell r="C822" t="str">
            <v>Martin</v>
          </cell>
          <cell r="D822" t="str">
            <v>GGR Geography</v>
          </cell>
          <cell r="E822">
            <v>576</v>
          </cell>
          <cell r="F822">
            <v>0</v>
          </cell>
          <cell r="G822">
            <v>1413</v>
          </cell>
          <cell r="H822">
            <v>0</v>
          </cell>
          <cell r="I822">
            <v>0</v>
          </cell>
          <cell r="J822">
            <v>30366</v>
          </cell>
          <cell r="K822">
            <v>306</v>
          </cell>
          <cell r="L822">
            <v>0</v>
          </cell>
          <cell r="M822">
            <v>30672</v>
          </cell>
        </row>
        <row r="823">
          <cell r="A823">
            <v>983396762</v>
          </cell>
          <cell r="B823" t="str">
            <v>Lall</v>
          </cell>
          <cell r="C823" t="str">
            <v>B</v>
          </cell>
          <cell r="D823" t="e">
            <v>#N/A</v>
          </cell>
          <cell r="E823">
            <v>1818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92556</v>
          </cell>
          <cell r="K823">
            <v>927</v>
          </cell>
          <cell r="L823">
            <v>0</v>
          </cell>
          <cell r="M823">
            <v>93483</v>
          </cell>
        </row>
        <row r="824">
          <cell r="A824">
            <v>935062274</v>
          </cell>
          <cell r="B824" t="str">
            <v>Lande</v>
          </cell>
          <cell r="C824" t="str">
            <v>Niko</v>
          </cell>
          <cell r="D824" t="str">
            <v>ADM Admissions</v>
          </cell>
          <cell r="E824">
            <v>804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40716</v>
          </cell>
          <cell r="K824">
            <v>408</v>
          </cell>
          <cell r="L824">
            <v>0</v>
          </cell>
          <cell r="M824">
            <v>41124</v>
          </cell>
        </row>
        <row r="825">
          <cell r="A825">
            <v>907506639</v>
          </cell>
          <cell r="B825" t="str">
            <v>Lane</v>
          </cell>
          <cell r="C825" t="str">
            <v>Michael</v>
          </cell>
          <cell r="D825" t="str">
            <v>CAS Cntr for Academic Exclln Office</v>
          </cell>
          <cell r="E825">
            <v>900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45648</v>
          </cell>
          <cell r="K825">
            <v>468</v>
          </cell>
          <cell r="L825">
            <v>0</v>
          </cell>
          <cell r="M825">
            <v>46116</v>
          </cell>
        </row>
        <row r="826">
          <cell r="A826">
            <v>973347134</v>
          </cell>
          <cell r="B826" t="str">
            <v>Lang</v>
          </cell>
          <cell r="C826" t="str">
            <v>William</v>
          </cell>
          <cell r="D826" t="str">
            <v>HST History Department</v>
          </cell>
          <cell r="E826">
            <v>1377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70047</v>
          </cell>
          <cell r="K826">
            <v>702</v>
          </cell>
          <cell r="L826">
            <v>0</v>
          </cell>
          <cell r="M826">
            <v>70749</v>
          </cell>
        </row>
        <row r="827">
          <cell r="A827">
            <v>931667304</v>
          </cell>
          <cell r="B827" t="str">
            <v>Larsen</v>
          </cell>
          <cell r="C827" t="str">
            <v>Sean</v>
          </cell>
          <cell r="D827" t="str">
            <v>MTH Math Office</v>
          </cell>
          <cell r="E827">
            <v>1107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56277</v>
          </cell>
          <cell r="K827">
            <v>567</v>
          </cell>
          <cell r="L827">
            <v>0</v>
          </cell>
          <cell r="M827">
            <v>56844</v>
          </cell>
        </row>
        <row r="828">
          <cell r="A828">
            <v>911042899</v>
          </cell>
          <cell r="B828" t="str">
            <v>Larsen</v>
          </cell>
          <cell r="C828" t="str">
            <v>Thomas</v>
          </cell>
          <cell r="D828" t="str">
            <v>LIB Library Administration</v>
          </cell>
          <cell r="E828">
            <v>996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50424</v>
          </cell>
          <cell r="K828">
            <v>516</v>
          </cell>
          <cell r="L828">
            <v>0</v>
          </cell>
          <cell r="M828">
            <v>50940</v>
          </cell>
        </row>
        <row r="829">
          <cell r="A829">
            <v>911364007</v>
          </cell>
          <cell r="B829" t="str">
            <v>Latiolais</v>
          </cell>
          <cell r="C829" t="str">
            <v>Marion</v>
          </cell>
          <cell r="D829" t="str">
            <v>MTH Math Office</v>
          </cell>
          <cell r="E829">
            <v>1458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74250</v>
          </cell>
          <cell r="K829">
            <v>747</v>
          </cell>
          <cell r="L829">
            <v>0</v>
          </cell>
          <cell r="M829">
            <v>74997</v>
          </cell>
        </row>
        <row r="830">
          <cell r="A830">
            <v>955813050</v>
          </cell>
          <cell r="B830" t="str">
            <v>LaTourette</v>
          </cell>
          <cell r="C830" t="str">
            <v>Catherine</v>
          </cell>
          <cell r="D830" t="str">
            <v>HRC Human Resource Center</v>
          </cell>
          <cell r="E830">
            <v>1896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96408</v>
          </cell>
          <cell r="K830">
            <v>972</v>
          </cell>
          <cell r="L830">
            <v>0</v>
          </cell>
          <cell r="M830">
            <v>97380</v>
          </cell>
        </row>
        <row r="831">
          <cell r="A831">
            <v>920698281</v>
          </cell>
          <cell r="B831" t="str">
            <v>LaTourrette</v>
          </cell>
          <cell r="C831" t="str">
            <v>Tyson</v>
          </cell>
          <cell r="D831" t="str">
            <v>OIS Networks/Sys Admin</v>
          </cell>
          <cell r="E831">
            <v>744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37404</v>
          </cell>
          <cell r="K831">
            <v>384</v>
          </cell>
          <cell r="L831">
            <v>0</v>
          </cell>
          <cell r="M831">
            <v>37788</v>
          </cell>
        </row>
        <row r="832">
          <cell r="A832">
            <v>958015895</v>
          </cell>
          <cell r="B832" t="str">
            <v>Latz</v>
          </cell>
          <cell r="C832" t="str">
            <v>Gil</v>
          </cell>
          <cell r="D832" t="str">
            <v>IAF International Affairs</v>
          </cell>
          <cell r="E832">
            <v>2184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110868</v>
          </cell>
          <cell r="K832">
            <v>1116</v>
          </cell>
          <cell r="L832">
            <v>0</v>
          </cell>
          <cell r="M832">
            <v>111984</v>
          </cell>
        </row>
        <row r="833">
          <cell r="A833">
            <v>934551172</v>
          </cell>
          <cell r="B833" t="str">
            <v>Lawrence</v>
          </cell>
          <cell r="C833" t="str">
            <v>Kelle</v>
          </cell>
          <cell r="D833" t="str">
            <v>POF Diversity Initiative</v>
          </cell>
          <cell r="E833">
            <v>804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40716</v>
          </cell>
          <cell r="K833">
            <v>408</v>
          </cell>
          <cell r="L833">
            <v>0</v>
          </cell>
          <cell r="M833">
            <v>41124</v>
          </cell>
        </row>
        <row r="834">
          <cell r="A834">
            <v>985123089</v>
          </cell>
          <cell r="B834" t="str">
            <v>Lawrence</v>
          </cell>
          <cell r="C834" t="str">
            <v>Regina</v>
          </cell>
          <cell r="D834" t="e">
            <v>#N/A</v>
          </cell>
          <cell r="E834">
            <v>1320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66888</v>
          </cell>
          <cell r="K834">
            <v>672</v>
          </cell>
          <cell r="L834">
            <v>0</v>
          </cell>
          <cell r="M834">
            <v>67560</v>
          </cell>
        </row>
        <row r="835">
          <cell r="A835">
            <v>979452262</v>
          </cell>
          <cell r="B835" t="str">
            <v>Lawson</v>
          </cell>
          <cell r="C835" t="str">
            <v>Lolita</v>
          </cell>
          <cell r="D835" t="e">
            <v>#N/A</v>
          </cell>
          <cell r="E835">
            <v>1224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62196</v>
          </cell>
          <cell r="K835">
            <v>624</v>
          </cell>
          <cell r="L835">
            <v>0</v>
          </cell>
          <cell r="M835">
            <v>62820</v>
          </cell>
        </row>
        <row r="836">
          <cell r="A836">
            <v>909662428</v>
          </cell>
          <cell r="B836" t="str">
            <v>Leary</v>
          </cell>
          <cell r="C836" t="str">
            <v>Joy</v>
          </cell>
          <cell r="D836" t="str">
            <v>SSW School of Social Work</v>
          </cell>
          <cell r="E836">
            <v>981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49932</v>
          </cell>
          <cell r="K836">
            <v>504</v>
          </cell>
          <cell r="L836">
            <v>0</v>
          </cell>
          <cell r="M836">
            <v>50436</v>
          </cell>
        </row>
        <row r="837">
          <cell r="A837">
            <v>987223646</v>
          </cell>
          <cell r="B837" t="str">
            <v>Ledbetter</v>
          </cell>
          <cell r="C837" t="str">
            <v>Karen</v>
          </cell>
          <cell r="D837" t="e">
            <v>#N/A</v>
          </cell>
          <cell r="E837">
            <v>1164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58980</v>
          </cell>
          <cell r="K837">
            <v>600</v>
          </cell>
          <cell r="L837">
            <v>0</v>
          </cell>
          <cell r="M837">
            <v>59580</v>
          </cell>
        </row>
        <row r="838">
          <cell r="A838">
            <v>927796321</v>
          </cell>
          <cell r="B838" t="str">
            <v>Lee</v>
          </cell>
          <cell r="C838" t="str">
            <v>Eun</v>
          </cell>
          <cell r="D838" t="str">
            <v>UPA Micro Lab</v>
          </cell>
          <cell r="E838">
            <v>840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42648</v>
          </cell>
          <cell r="K838">
            <v>432</v>
          </cell>
          <cell r="L838">
            <v>0</v>
          </cell>
          <cell r="M838">
            <v>43080</v>
          </cell>
        </row>
        <row r="839">
          <cell r="A839">
            <v>981046532</v>
          </cell>
          <cell r="B839" t="str">
            <v>Lee</v>
          </cell>
          <cell r="C839" t="str">
            <v>Junghee</v>
          </cell>
          <cell r="D839" t="e">
            <v>#N/A</v>
          </cell>
          <cell r="E839">
            <v>1053</v>
          </cell>
          <cell r="F839">
            <v>6066</v>
          </cell>
          <cell r="G839">
            <v>1341</v>
          </cell>
          <cell r="H839">
            <v>0</v>
          </cell>
          <cell r="I839">
            <v>0</v>
          </cell>
          <cell r="J839">
            <v>61047</v>
          </cell>
          <cell r="K839">
            <v>612</v>
          </cell>
          <cell r="L839">
            <v>0</v>
          </cell>
          <cell r="M839">
            <v>61659</v>
          </cell>
        </row>
        <row r="840">
          <cell r="A840">
            <v>932072072</v>
          </cell>
          <cell r="B840" t="str">
            <v>Lee</v>
          </cell>
          <cell r="C840" t="str">
            <v>Kathi</v>
          </cell>
          <cell r="D840" t="str">
            <v>CMP Computer Science Office</v>
          </cell>
          <cell r="E840">
            <v>708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35604</v>
          </cell>
          <cell r="K840">
            <v>360</v>
          </cell>
          <cell r="L840">
            <v>0</v>
          </cell>
          <cell r="M840">
            <v>35964</v>
          </cell>
        </row>
        <row r="841">
          <cell r="A841">
            <v>931009430</v>
          </cell>
          <cell r="B841" t="str">
            <v>Lee</v>
          </cell>
          <cell r="C841" t="str">
            <v>Sharon</v>
          </cell>
          <cell r="D841" t="str">
            <v>SOC Sociology</v>
          </cell>
          <cell r="E841">
            <v>1332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67608</v>
          </cell>
          <cell r="K841">
            <v>684</v>
          </cell>
          <cell r="L841">
            <v>0</v>
          </cell>
          <cell r="M841">
            <v>68292</v>
          </cell>
        </row>
        <row r="842">
          <cell r="A842">
            <v>981412510</v>
          </cell>
          <cell r="B842" t="str">
            <v>Lee</v>
          </cell>
          <cell r="C842" t="str">
            <v>Shelly</v>
          </cell>
          <cell r="D842" t="e">
            <v>#N/A</v>
          </cell>
          <cell r="E842">
            <v>876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44652</v>
          </cell>
          <cell r="K842">
            <v>456</v>
          </cell>
          <cell r="L842">
            <v>0</v>
          </cell>
          <cell r="M842">
            <v>45108</v>
          </cell>
        </row>
        <row r="843">
          <cell r="A843">
            <v>983330705</v>
          </cell>
          <cell r="B843" t="str">
            <v>Lee</v>
          </cell>
          <cell r="C843" t="str">
            <v>Steve</v>
          </cell>
          <cell r="D843" t="e">
            <v>#N/A</v>
          </cell>
          <cell r="E843">
            <v>1788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90840</v>
          </cell>
          <cell r="K843">
            <v>912</v>
          </cell>
          <cell r="L843">
            <v>0</v>
          </cell>
          <cell r="M843">
            <v>91752</v>
          </cell>
        </row>
        <row r="844">
          <cell r="A844">
            <v>951037188</v>
          </cell>
          <cell r="B844" t="str">
            <v>Lehman</v>
          </cell>
          <cell r="C844" t="str">
            <v>Niles</v>
          </cell>
          <cell r="D844" t="str">
            <v>CHE Chemistry</v>
          </cell>
          <cell r="E844">
            <v>1350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68508</v>
          </cell>
          <cell r="K844">
            <v>693</v>
          </cell>
          <cell r="L844">
            <v>0</v>
          </cell>
          <cell r="M844">
            <v>69201</v>
          </cell>
        </row>
        <row r="845">
          <cell r="A845">
            <v>963404237</v>
          </cell>
          <cell r="B845" t="str">
            <v>Leip</v>
          </cell>
          <cell r="C845" t="str">
            <v>Thomas</v>
          </cell>
          <cell r="D845" t="str">
            <v>ATH Athletic Administration</v>
          </cell>
          <cell r="E845">
            <v>828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41784</v>
          </cell>
          <cell r="K845">
            <v>420</v>
          </cell>
          <cell r="L845">
            <v>0</v>
          </cell>
          <cell r="M845">
            <v>42204</v>
          </cell>
        </row>
        <row r="846">
          <cell r="A846">
            <v>985529139</v>
          </cell>
          <cell r="B846" t="str">
            <v>Lendaris</v>
          </cell>
          <cell r="C846" t="str">
            <v>George</v>
          </cell>
          <cell r="D846" t="e">
            <v>#N/A</v>
          </cell>
          <cell r="E846">
            <v>1944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98793</v>
          </cell>
          <cell r="K846">
            <v>990</v>
          </cell>
          <cell r="L846">
            <v>0</v>
          </cell>
          <cell r="M846">
            <v>99783</v>
          </cell>
        </row>
        <row r="847">
          <cell r="A847">
            <v>911751947</v>
          </cell>
          <cell r="B847" t="str">
            <v>Lenski</v>
          </cell>
          <cell r="C847" t="str">
            <v>Susan</v>
          </cell>
          <cell r="D847" t="str">
            <v>EDU C&amp;I Office</v>
          </cell>
          <cell r="E847">
            <v>1386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70461</v>
          </cell>
          <cell r="K847">
            <v>711</v>
          </cell>
          <cell r="L847">
            <v>0</v>
          </cell>
          <cell r="M847">
            <v>71172</v>
          </cell>
        </row>
        <row r="848">
          <cell r="A848">
            <v>905388862</v>
          </cell>
          <cell r="B848" t="str">
            <v>LePore</v>
          </cell>
          <cell r="C848" t="str">
            <v>William</v>
          </cell>
          <cell r="D848" t="str">
            <v>ART Office</v>
          </cell>
          <cell r="E848">
            <v>990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50319</v>
          </cell>
          <cell r="K848">
            <v>504</v>
          </cell>
          <cell r="L848">
            <v>0</v>
          </cell>
          <cell r="M848">
            <v>50823</v>
          </cell>
        </row>
        <row r="849">
          <cell r="A849">
            <v>925594866</v>
          </cell>
          <cell r="B849" t="str">
            <v>Leung</v>
          </cell>
          <cell r="C849" t="str">
            <v>Pui</v>
          </cell>
          <cell r="D849" t="str">
            <v>PHY Physics</v>
          </cell>
          <cell r="E849">
            <v>1386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70470</v>
          </cell>
          <cell r="K849">
            <v>711</v>
          </cell>
          <cell r="L849">
            <v>0</v>
          </cell>
          <cell r="M849">
            <v>71181</v>
          </cell>
        </row>
        <row r="850">
          <cell r="A850">
            <v>934339997</v>
          </cell>
          <cell r="B850" t="str">
            <v>Levesque</v>
          </cell>
          <cell r="C850" t="str">
            <v>Charlene</v>
          </cell>
          <cell r="D850" t="str">
            <v>POF President's Office</v>
          </cell>
          <cell r="E850">
            <v>684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34764</v>
          </cell>
          <cell r="K850">
            <v>348</v>
          </cell>
          <cell r="L850">
            <v>0</v>
          </cell>
          <cell r="M850">
            <v>35112</v>
          </cell>
        </row>
        <row r="851">
          <cell r="A851">
            <v>911275226</v>
          </cell>
          <cell r="B851" t="str">
            <v>Levi</v>
          </cell>
          <cell r="C851" t="str">
            <v>Antonia</v>
          </cell>
          <cell r="D851" t="str">
            <v>LAS Univ Studies-General Ed</v>
          </cell>
          <cell r="E851">
            <v>1017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51471</v>
          </cell>
          <cell r="K851">
            <v>522</v>
          </cell>
          <cell r="L851">
            <v>0</v>
          </cell>
          <cell r="M851">
            <v>51993</v>
          </cell>
        </row>
        <row r="852">
          <cell r="A852">
            <v>979654849</v>
          </cell>
          <cell r="B852" t="str">
            <v>Lewandowski</v>
          </cell>
          <cell r="C852" t="str">
            <v>Marie</v>
          </cell>
          <cell r="D852" t="e">
            <v>#N/A</v>
          </cell>
          <cell r="E852">
            <v>996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50352</v>
          </cell>
          <cell r="K852">
            <v>504</v>
          </cell>
          <cell r="L852">
            <v>0</v>
          </cell>
          <cell r="M852">
            <v>50856</v>
          </cell>
        </row>
        <row r="853">
          <cell r="A853">
            <v>954238752</v>
          </cell>
          <cell r="B853" t="str">
            <v>Lewis</v>
          </cell>
          <cell r="C853" t="str">
            <v>Betty</v>
          </cell>
          <cell r="D853" t="str">
            <v>PAD Public Administration</v>
          </cell>
          <cell r="E853">
            <v>888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45192</v>
          </cell>
          <cell r="K853">
            <v>456</v>
          </cell>
          <cell r="L853">
            <v>0</v>
          </cell>
          <cell r="M853">
            <v>45648</v>
          </cell>
        </row>
        <row r="854">
          <cell r="A854">
            <v>975333668</v>
          </cell>
          <cell r="B854" t="str">
            <v>Lewis</v>
          </cell>
          <cell r="C854" t="str">
            <v>Rolla</v>
          </cell>
          <cell r="D854" t="str">
            <v>EDU Special Ed/Counselor Ed</v>
          </cell>
          <cell r="E854">
            <v>1053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53649</v>
          </cell>
          <cell r="K854">
            <v>540</v>
          </cell>
          <cell r="L854">
            <v>0</v>
          </cell>
          <cell r="M854">
            <v>54189</v>
          </cell>
        </row>
        <row r="855">
          <cell r="A855">
            <v>916397126</v>
          </cell>
          <cell r="B855" t="str">
            <v>Li</v>
          </cell>
          <cell r="C855" t="str">
            <v>Chunfei</v>
          </cell>
          <cell r="D855" t="str">
            <v>PHY Physics</v>
          </cell>
          <cell r="E855">
            <v>996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50388</v>
          </cell>
          <cell r="K855">
            <v>504</v>
          </cell>
          <cell r="L855">
            <v>0</v>
          </cell>
          <cell r="M855">
            <v>50892</v>
          </cell>
        </row>
        <row r="856">
          <cell r="A856">
            <v>928817349</v>
          </cell>
          <cell r="B856" t="str">
            <v>Li</v>
          </cell>
          <cell r="C856" t="str">
            <v>Fu</v>
          </cell>
          <cell r="D856" t="str">
            <v>EEN Electrical/Computer Engineering</v>
          </cell>
          <cell r="E856">
            <v>1620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82575</v>
          </cell>
          <cell r="K856">
            <v>828</v>
          </cell>
          <cell r="L856">
            <v>0</v>
          </cell>
          <cell r="M856">
            <v>83403</v>
          </cell>
        </row>
        <row r="857">
          <cell r="A857">
            <v>965312046</v>
          </cell>
          <cell r="B857" t="str">
            <v>Li</v>
          </cell>
          <cell r="C857" t="str">
            <v>Jingke</v>
          </cell>
          <cell r="D857" t="str">
            <v>CMP Computer Science Office</v>
          </cell>
          <cell r="E857">
            <v>1494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75933</v>
          </cell>
          <cell r="K857">
            <v>765</v>
          </cell>
          <cell r="L857">
            <v>0</v>
          </cell>
          <cell r="M857">
            <v>76698</v>
          </cell>
        </row>
        <row r="858">
          <cell r="A858">
            <v>909290984</v>
          </cell>
          <cell r="B858" t="str">
            <v>Li</v>
          </cell>
          <cell r="C858" t="str">
            <v>Mengnie</v>
          </cell>
          <cell r="D858" t="str">
            <v>MEN Materials Science &amp; Engr</v>
          </cell>
          <cell r="E858">
            <v>1560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79380</v>
          </cell>
          <cell r="K858">
            <v>804</v>
          </cell>
          <cell r="L858">
            <v>0</v>
          </cell>
          <cell r="M858">
            <v>80184</v>
          </cell>
        </row>
        <row r="859">
          <cell r="A859">
            <v>940830002</v>
          </cell>
          <cell r="B859" t="str">
            <v>Liang</v>
          </cell>
          <cell r="C859" t="str">
            <v>Shu</v>
          </cell>
          <cell r="D859" t="str">
            <v>JUS Criminal Justice Policy Rsch In</v>
          </cell>
          <cell r="E859">
            <v>1080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54756</v>
          </cell>
          <cell r="K859">
            <v>552</v>
          </cell>
          <cell r="L859">
            <v>0</v>
          </cell>
          <cell r="M859">
            <v>55308</v>
          </cell>
        </row>
        <row r="860">
          <cell r="A860">
            <v>976769090</v>
          </cell>
          <cell r="B860" t="str">
            <v>Liebman</v>
          </cell>
          <cell r="C860" t="str">
            <v>Robert</v>
          </cell>
          <cell r="D860" t="str">
            <v>SOC Sociology</v>
          </cell>
          <cell r="E860">
            <v>1431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72909</v>
          </cell>
          <cell r="K860">
            <v>738</v>
          </cell>
          <cell r="L860">
            <v>0</v>
          </cell>
          <cell r="M860">
            <v>73647</v>
          </cell>
        </row>
        <row r="861">
          <cell r="A861">
            <v>932952525</v>
          </cell>
          <cell r="B861" t="str">
            <v>Lim</v>
          </cell>
          <cell r="C861" t="str">
            <v>Adriene</v>
          </cell>
          <cell r="D861" t="str">
            <v>LIB Library Administration</v>
          </cell>
          <cell r="E861">
            <v>1236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62664</v>
          </cell>
          <cell r="K861">
            <v>636</v>
          </cell>
          <cell r="L861">
            <v>0</v>
          </cell>
          <cell r="M861">
            <v>63300</v>
          </cell>
        </row>
        <row r="862">
          <cell r="A862">
            <v>938822320</v>
          </cell>
          <cell r="B862" t="str">
            <v>Lin</v>
          </cell>
          <cell r="C862" t="str">
            <v>Kuan-pin</v>
          </cell>
          <cell r="D862" t="str">
            <v>ECN Economics</v>
          </cell>
          <cell r="E862">
            <v>1629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83061</v>
          </cell>
          <cell r="K862">
            <v>837</v>
          </cell>
          <cell r="L862">
            <v>0</v>
          </cell>
          <cell r="M862">
            <v>83898</v>
          </cell>
        </row>
        <row r="863">
          <cell r="A863">
            <v>940620962</v>
          </cell>
          <cell r="B863" t="str">
            <v>Lindbo</v>
          </cell>
          <cell r="C863" t="str">
            <v>Darrell</v>
          </cell>
          <cell r="D863" t="str">
            <v>ESR Environmental Sci PhD</v>
          </cell>
          <cell r="E863">
            <v>936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47664</v>
          </cell>
          <cell r="K863">
            <v>480</v>
          </cell>
          <cell r="L863">
            <v>0</v>
          </cell>
          <cell r="M863">
            <v>48144</v>
          </cell>
        </row>
        <row r="864">
          <cell r="A864">
            <v>907705946</v>
          </cell>
          <cell r="B864" t="str">
            <v>Lindsay</v>
          </cell>
          <cell r="C864" t="str">
            <v>Susan</v>
          </cell>
          <cell r="D864" t="str">
            <v>ESL Engl as a 2nd Lang</v>
          </cell>
          <cell r="E864">
            <v>738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37539</v>
          </cell>
          <cell r="K864">
            <v>378</v>
          </cell>
          <cell r="L864">
            <v>0</v>
          </cell>
          <cell r="M864">
            <v>37917</v>
          </cell>
        </row>
        <row r="865">
          <cell r="A865">
            <v>906889624</v>
          </cell>
          <cell r="B865" t="str">
            <v>Litzenberger</v>
          </cell>
          <cell r="C865" t="str">
            <v>Caroline</v>
          </cell>
          <cell r="D865" t="str">
            <v>HST History Department</v>
          </cell>
          <cell r="E865">
            <v>999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50724</v>
          </cell>
          <cell r="K865">
            <v>513</v>
          </cell>
          <cell r="L865">
            <v>0</v>
          </cell>
          <cell r="M865">
            <v>51237</v>
          </cell>
        </row>
        <row r="866">
          <cell r="A866">
            <v>953907737</v>
          </cell>
          <cell r="B866" t="str">
            <v>Liu</v>
          </cell>
          <cell r="C866" t="str">
            <v>Meiru</v>
          </cell>
          <cell r="D866" t="str">
            <v>SBA Master of International Mgmt</v>
          </cell>
          <cell r="E866">
            <v>984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50064</v>
          </cell>
          <cell r="K866">
            <v>504</v>
          </cell>
          <cell r="L866">
            <v>0</v>
          </cell>
          <cell r="M866">
            <v>50568</v>
          </cell>
        </row>
        <row r="867">
          <cell r="A867">
            <v>979893876</v>
          </cell>
          <cell r="B867" t="str">
            <v>Liu</v>
          </cell>
          <cell r="C867" t="str">
            <v>Yitai</v>
          </cell>
          <cell r="D867" t="e">
            <v>#N/A</v>
          </cell>
          <cell r="E867">
            <v>720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36630</v>
          </cell>
          <cell r="K867">
            <v>369</v>
          </cell>
          <cell r="L867">
            <v>0</v>
          </cell>
          <cell r="M867">
            <v>36999</v>
          </cell>
        </row>
        <row r="868">
          <cell r="A868">
            <v>969579206</v>
          </cell>
          <cell r="B868" t="str">
            <v>Livingston</v>
          </cell>
          <cell r="C868" t="str">
            <v>Pauline</v>
          </cell>
          <cell r="D868" t="str">
            <v>IAS Info &amp; Academic Support Office</v>
          </cell>
          <cell r="E868">
            <v>972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49284</v>
          </cell>
          <cell r="K868">
            <v>504</v>
          </cell>
          <cell r="L868">
            <v>0</v>
          </cell>
          <cell r="M868">
            <v>49788</v>
          </cell>
        </row>
        <row r="869">
          <cell r="A869">
            <v>903702264</v>
          </cell>
          <cell r="B869" t="str">
            <v>Livneh</v>
          </cell>
          <cell r="C869" t="str">
            <v>Cheryl</v>
          </cell>
          <cell r="D869" t="str">
            <v>EDC Education-CEED Office</v>
          </cell>
          <cell r="E869">
            <v>1920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97788</v>
          </cell>
          <cell r="K869">
            <v>984</v>
          </cell>
          <cell r="L869">
            <v>0</v>
          </cell>
          <cell r="M869">
            <v>98772</v>
          </cell>
        </row>
        <row r="870">
          <cell r="A870">
            <v>901800287</v>
          </cell>
          <cell r="B870" t="str">
            <v>Livneh</v>
          </cell>
          <cell r="C870" t="str">
            <v>Hanoch</v>
          </cell>
          <cell r="D870" t="str">
            <v>EDU Special Ed/Counselor Ed</v>
          </cell>
          <cell r="E870">
            <v>1368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69516</v>
          </cell>
          <cell r="K870">
            <v>702</v>
          </cell>
          <cell r="L870">
            <v>0</v>
          </cell>
          <cell r="M870">
            <v>70218</v>
          </cell>
        </row>
        <row r="871">
          <cell r="A871">
            <v>978472827</v>
          </cell>
          <cell r="B871" t="str">
            <v>Lo</v>
          </cell>
          <cell r="C871" t="str">
            <v>Mengyu</v>
          </cell>
          <cell r="D871" t="e">
            <v>#N/A</v>
          </cell>
          <cell r="E871">
            <v>837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42498</v>
          </cell>
          <cell r="K871">
            <v>432</v>
          </cell>
          <cell r="L871">
            <v>0</v>
          </cell>
          <cell r="M871">
            <v>42930</v>
          </cell>
        </row>
        <row r="872">
          <cell r="A872">
            <v>963576417</v>
          </cell>
          <cell r="B872" t="str">
            <v>Lockwood</v>
          </cell>
          <cell r="C872" t="str">
            <v>Robert</v>
          </cell>
          <cell r="D872" t="str">
            <v>JUS Criminology/Criminal Just Dept</v>
          </cell>
          <cell r="E872">
            <v>1776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90480</v>
          </cell>
          <cell r="K872">
            <v>912</v>
          </cell>
          <cell r="L872">
            <v>0</v>
          </cell>
          <cell r="M872">
            <v>91392</v>
          </cell>
        </row>
        <row r="873">
          <cell r="A873">
            <v>967575680</v>
          </cell>
          <cell r="B873" t="str">
            <v>Loesch</v>
          </cell>
          <cell r="C873" t="str">
            <v>Connie</v>
          </cell>
          <cell r="D873" t="str">
            <v>RRI Regional Research Institute</v>
          </cell>
          <cell r="E873">
            <v>900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45600</v>
          </cell>
          <cell r="K873">
            <v>456</v>
          </cell>
          <cell r="L873">
            <v>0</v>
          </cell>
          <cell r="M873">
            <v>46056</v>
          </cell>
        </row>
        <row r="874">
          <cell r="A874">
            <v>974537020</v>
          </cell>
          <cell r="B874" t="str">
            <v>Loney</v>
          </cell>
          <cell r="C874" t="str">
            <v>Jennifer</v>
          </cell>
          <cell r="D874" t="str">
            <v>SBA Deans Office</v>
          </cell>
          <cell r="E874">
            <v>1053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53262</v>
          </cell>
          <cell r="K874">
            <v>540</v>
          </cell>
          <cell r="L874">
            <v>0</v>
          </cell>
          <cell r="M874">
            <v>53802</v>
          </cell>
        </row>
        <row r="875">
          <cell r="A875">
            <v>940054788</v>
          </cell>
          <cell r="B875" t="str">
            <v>Long</v>
          </cell>
          <cell r="C875" t="str">
            <v>Joseph</v>
          </cell>
          <cell r="D875" t="str">
            <v>LAS Univ Studies-General Ed</v>
          </cell>
          <cell r="E875">
            <v>873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44478</v>
          </cell>
          <cell r="K875">
            <v>450</v>
          </cell>
          <cell r="L875">
            <v>0</v>
          </cell>
          <cell r="M875">
            <v>44928</v>
          </cell>
        </row>
        <row r="876">
          <cell r="A876">
            <v>967481184</v>
          </cell>
          <cell r="B876" t="str">
            <v>Longhorn</v>
          </cell>
          <cell r="C876" t="str">
            <v>Stuart</v>
          </cell>
          <cell r="D876" t="str">
            <v>BIO Biology</v>
          </cell>
          <cell r="E876">
            <v>603</v>
          </cell>
          <cell r="F876">
            <v>0</v>
          </cell>
          <cell r="G876">
            <v>1620</v>
          </cell>
          <cell r="H876">
            <v>0</v>
          </cell>
          <cell r="I876">
            <v>0</v>
          </cell>
          <cell r="J876">
            <v>32022</v>
          </cell>
          <cell r="K876">
            <v>324</v>
          </cell>
          <cell r="L876">
            <v>0</v>
          </cell>
          <cell r="M876">
            <v>32346</v>
          </cell>
        </row>
        <row r="877">
          <cell r="A877">
            <v>978794925</v>
          </cell>
          <cell r="B877" t="str">
            <v>Lowrey</v>
          </cell>
          <cell r="C877" t="str">
            <v>Marthe</v>
          </cell>
          <cell r="D877" t="e">
            <v>#N/A</v>
          </cell>
          <cell r="E877">
            <v>1404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71412</v>
          </cell>
          <cell r="K877">
            <v>720</v>
          </cell>
          <cell r="L877">
            <v>0</v>
          </cell>
          <cell r="M877">
            <v>72132</v>
          </cell>
        </row>
        <row r="878">
          <cell r="A878">
            <v>909216799</v>
          </cell>
          <cell r="B878" t="str">
            <v>Lowry</v>
          </cell>
          <cell r="C878" t="str">
            <v>Samuel</v>
          </cell>
          <cell r="D878" t="str">
            <v>SCC Science Support Center</v>
          </cell>
          <cell r="E878">
            <v>672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33696</v>
          </cell>
          <cell r="K878">
            <v>348</v>
          </cell>
          <cell r="L878">
            <v>0</v>
          </cell>
          <cell r="M878">
            <v>34044</v>
          </cell>
        </row>
        <row r="879">
          <cell r="A879">
            <v>908326787</v>
          </cell>
          <cell r="B879" t="str">
            <v>Lu</v>
          </cell>
          <cell r="C879" t="str">
            <v>Lina</v>
          </cell>
          <cell r="D879" t="str">
            <v>OIR General Operations</v>
          </cell>
          <cell r="E879">
            <v>936</v>
          </cell>
          <cell r="F879">
            <v>0</v>
          </cell>
          <cell r="G879">
            <v>108</v>
          </cell>
          <cell r="H879">
            <v>0</v>
          </cell>
          <cell r="I879">
            <v>0</v>
          </cell>
          <cell r="J879">
            <v>47580</v>
          </cell>
          <cell r="K879">
            <v>480</v>
          </cell>
          <cell r="L879">
            <v>0</v>
          </cell>
          <cell r="M879">
            <v>48060</v>
          </cell>
        </row>
        <row r="880">
          <cell r="A880">
            <v>943089298</v>
          </cell>
          <cell r="B880" t="str">
            <v>Lucke</v>
          </cell>
          <cell r="C880" t="str">
            <v>Jo Ellen</v>
          </cell>
          <cell r="D880" t="str">
            <v>ADM Admissions</v>
          </cell>
          <cell r="E880">
            <v>996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50544</v>
          </cell>
          <cell r="K880">
            <v>516</v>
          </cell>
          <cell r="L880">
            <v>0</v>
          </cell>
          <cell r="M880">
            <v>51060</v>
          </cell>
        </row>
        <row r="881">
          <cell r="A881">
            <v>984393281</v>
          </cell>
          <cell r="B881" t="str">
            <v>Luckett</v>
          </cell>
          <cell r="C881" t="str">
            <v>Thomas</v>
          </cell>
          <cell r="D881" t="e">
            <v>#N/A</v>
          </cell>
          <cell r="E881">
            <v>1044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52830</v>
          </cell>
          <cell r="K881">
            <v>531</v>
          </cell>
          <cell r="L881">
            <v>0</v>
          </cell>
          <cell r="M881">
            <v>53361</v>
          </cell>
        </row>
        <row r="882">
          <cell r="A882">
            <v>981503964</v>
          </cell>
          <cell r="B882" t="str">
            <v>Luebke</v>
          </cell>
          <cell r="C882" t="str">
            <v>Mercy Joy</v>
          </cell>
          <cell r="D882" t="e">
            <v>#N/A</v>
          </cell>
          <cell r="E882">
            <v>528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26532</v>
          </cell>
          <cell r="K882">
            <v>276</v>
          </cell>
          <cell r="L882">
            <v>0</v>
          </cell>
          <cell r="M882">
            <v>26808</v>
          </cell>
        </row>
        <row r="883">
          <cell r="A883">
            <v>913705416</v>
          </cell>
          <cell r="B883" t="str">
            <v>Lund</v>
          </cell>
          <cell r="C883" t="str">
            <v>Michael</v>
          </cell>
          <cell r="D883" t="str">
            <v>ATH Sports Information</v>
          </cell>
          <cell r="E883">
            <v>948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48012</v>
          </cell>
          <cell r="K883">
            <v>492</v>
          </cell>
          <cell r="L883">
            <v>0</v>
          </cell>
          <cell r="M883">
            <v>48504</v>
          </cell>
        </row>
        <row r="884">
          <cell r="A884">
            <v>905196308</v>
          </cell>
          <cell r="B884" t="str">
            <v>Lundell</v>
          </cell>
          <cell r="C884" t="str">
            <v>Marjie</v>
          </cell>
          <cell r="D884" t="str">
            <v>PAD Public Administration</v>
          </cell>
          <cell r="E884">
            <v>801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40545</v>
          </cell>
          <cell r="K884">
            <v>414</v>
          </cell>
          <cell r="L884">
            <v>0</v>
          </cell>
          <cell r="M884">
            <v>40959</v>
          </cell>
        </row>
        <row r="885">
          <cell r="A885">
            <v>910952317</v>
          </cell>
          <cell r="B885" t="str">
            <v>Lupfer</v>
          </cell>
          <cell r="C885" t="str">
            <v>Gregory</v>
          </cell>
          <cell r="D885" t="str">
            <v>ATH M Football</v>
          </cell>
          <cell r="E885">
            <v>924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46932</v>
          </cell>
          <cell r="K885">
            <v>480</v>
          </cell>
          <cell r="L885">
            <v>0</v>
          </cell>
          <cell r="M885">
            <v>47412</v>
          </cell>
        </row>
        <row r="886">
          <cell r="A886">
            <v>969046916</v>
          </cell>
          <cell r="B886" t="str">
            <v>Luther</v>
          </cell>
          <cell r="C886" t="str">
            <v>Christina</v>
          </cell>
          <cell r="D886" t="str">
            <v>INT Int'l Student/Faculty Services</v>
          </cell>
          <cell r="E886">
            <v>936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47184</v>
          </cell>
          <cell r="K886">
            <v>480</v>
          </cell>
          <cell r="L886">
            <v>0</v>
          </cell>
          <cell r="M886">
            <v>47664</v>
          </cell>
        </row>
        <row r="887">
          <cell r="A887">
            <v>957538904</v>
          </cell>
          <cell r="B887" t="str">
            <v>Lutzenhiser</v>
          </cell>
          <cell r="C887" t="str">
            <v>Loren</v>
          </cell>
          <cell r="D887" t="str">
            <v>USP Urban Studies &amp; Planning</v>
          </cell>
          <cell r="E887">
            <v>1593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81045</v>
          </cell>
          <cell r="K887">
            <v>819</v>
          </cell>
          <cell r="L887">
            <v>0</v>
          </cell>
          <cell r="M887">
            <v>81864</v>
          </cell>
        </row>
        <row r="888">
          <cell r="A888">
            <v>910538856</v>
          </cell>
          <cell r="B888" t="str">
            <v>Lynam</v>
          </cell>
          <cell r="C888" t="str">
            <v>Michele</v>
          </cell>
          <cell r="D888" t="str">
            <v>FAO Financial Aid</v>
          </cell>
          <cell r="E888">
            <v>648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32664</v>
          </cell>
          <cell r="K888">
            <v>336</v>
          </cell>
          <cell r="L888">
            <v>0</v>
          </cell>
          <cell r="M888">
            <v>33000</v>
          </cell>
        </row>
        <row r="889">
          <cell r="A889">
            <v>913854193</v>
          </cell>
          <cell r="B889" t="str">
            <v>Lynch</v>
          </cell>
          <cell r="C889" t="str">
            <v>Brian</v>
          </cell>
          <cell r="D889" t="str">
            <v>LIN Linguistics Office</v>
          </cell>
          <cell r="E889">
            <v>1242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63000</v>
          </cell>
          <cell r="K889">
            <v>630</v>
          </cell>
          <cell r="L889">
            <v>0</v>
          </cell>
          <cell r="M889">
            <v>63630</v>
          </cell>
        </row>
        <row r="890">
          <cell r="A890">
            <v>967609996</v>
          </cell>
          <cell r="B890" t="str">
            <v>Lynch</v>
          </cell>
          <cell r="C890" t="str">
            <v>Marguerita</v>
          </cell>
          <cell r="D890" t="str">
            <v>EDC E Learning System</v>
          </cell>
          <cell r="E890">
            <v>1356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68568</v>
          </cell>
          <cell r="K890">
            <v>696</v>
          </cell>
          <cell r="L890">
            <v>0</v>
          </cell>
          <cell r="M890">
            <v>69264</v>
          </cell>
        </row>
        <row r="891">
          <cell r="A891">
            <v>971052553</v>
          </cell>
          <cell r="B891" t="str">
            <v>MacCormack</v>
          </cell>
          <cell r="C891" t="str">
            <v>Alan</v>
          </cell>
          <cell r="D891" t="str">
            <v>LAS Univ Studies-General Ed</v>
          </cell>
          <cell r="E891">
            <v>801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40608</v>
          </cell>
          <cell r="K891">
            <v>414</v>
          </cell>
          <cell r="L891">
            <v>0</v>
          </cell>
          <cell r="M891">
            <v>41022</v>
          </cell>
        </row>
        <row r="892">
          <cell r="A892">
            <v>903532783</v>
          </cell>
          <cell r="B892" t="str">
            <v>MacLean</v>
          </cell>
          <cell r="C892" t="str">
            <v>John</v>
          </cell>
          <cell r="D892" t="str">
            <v>FAP Facilities Directors Office</v>
          </cell>
          <cell r="E892">
            <v>960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48960</v>
          </cell>
          <cell r="K892">
            <v>492</v>
          </cell>
          <cell r="L892">
            <v>0</v>
          </cell>
          <cell r="M892">
            <v>49452</v>
          </cell>
        </row>
        <row r="893">
          <cell r="A893">
            <v>932718703</v>
          </cell>
          <cell r="B893" t="str">
            <v>Magaldi</v>
          </cell>
          <cell r="C893" t="str">
            <v>Karin</v>
          </cell>
          <cell r="D893" t="str">
            <v>TAD Theater Arts Office</v>
          </cell>
          <cell r="E893">
            <v>981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50013</v>
          </cell>
          <cell r="K893">
            <v>504</v>
          </cell>
          <cell r="L893">
            <v>0</v>
          </cell>
          <cell r="M893">
            <v>50517</v>
          </cell>
        </row>
        <row r="894">
          <cell r="A894">
            <v>976353077</v>
          </cell>
          <cell r="B894" t="str">
            <v>Mai</v>
          </cell>
          <cell r="C894" t="str">
            <v>Ann</v>
          </cell>
          <cell r="D894" t="str">
            <v>FAP Facilities Directors Office</v>
          </cell>
          <cell r="E894">
            <v>1044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52764</v>
          </cell>
          <cell r="K894">
            <v>528</v>
          </cell>
          <cell r="L894">
            <v>0</v>
          </cell>
          <cell r="M894">
            <v>53292</v>
          </cell>
        </row>
        <row r="895">
          <cell r="A895">
            <v>990020503</v>
          </cell>
          <cell r="B895" t="str">
            <v>Maidel</v>
          </cell>
          <cell r="C895" t="str">
            <v>Barbara</v>
          </cell>
          <cell r="D895" t="e">
            <v>#N/A</v>
          </cell>
          <cell r="E895">
            <v>708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35712</v>
          </cell>
          <cell r="K895">
            <v>360</v>
          </cell>
          <cell r="L895">
            <v>0</v>
          </cell>
          <cell r="M895">
            <v>36072</v>
          </cell>
        </row>
        <row r="896">
          <cell r="A896">
            <v>935951343</v>
          </cell>
          <cell r="B896" t="str">
            <v>Maier</v>
          </cell>
          <cell r="C896" t="str">
            <v>David</v>
          </cell>
          <cell r="D896" t="str">
            <v>CMP Computer Science Office</v>
          </cell>
          <cell r="E896">
            <v>3249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165627</v>
          </cell>
          <cell r="K896">
            <v>1665</v>
          </cell>
          <cell r="L896">
            <v>0</v>
          </cell>
          <cell r="M896">
            <v>167292</v>
          </cell>
        </row>
        <row r="897">
          <cell r="A897">
            <v>907493389</v>
          </cell>
          <cell r="B897" t="str">
            <v>Mandaville</v>
          </cell>
          <cell r="C897" t="str">
            <v>Jon</v>
          </cell>
          <cell r="D897" t="str">
            <v>HST History Department</v>
          </cell>
          <cell r="E897">
            <v>1539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78048</v>
          </cell>
          <cell r="K897">
            <v>783</v>
          </cell>
          <cell r="L897">
            <v>0</v>
          </cell>
          <cell r="M897">
            <v>78831</v>
          </cell>
        </row>
        <row r="898">
          <cell r="A898">
            <v>948601809</v>
          </cell>
          <cell r="B898" t="str">
            <v>Mankowski</v>
          </cell>
          <cell r="C898" t="str">
            <v>Eric</v>
          </cell>
          <cell r="D898" t="str">
            <v>PSY Psychology</v>
          </cell>
          <cell r="E898">
            <v>1413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71946</v>
          </cell>
          <cell r="K898">
            <v>720</v>
          </cell>
          <cell r="L898">
            <v>0</v>
          </cell>
          <cell r="M898">
            <v>72666</v>
          </cell>
        </row>
        <row r="899">
          <cell r="A899">
            <v>975992527</v>
          </cell>
          <cell r="B899" t="str">
            <v>Mariani</v>
          </cell>
          <cell r="C899" t="str">
            <v>Teri</v>
          </cell>
          <cell r="D899" t="str">
            <v>ATH Athletic Administration</v>
          </cell>
          <cell r="E899">
            <v>1764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89772</v>
          </cell>
          <cell r="K899">
            <v>900</v>
          </cell>
          <cell r="L899">
            <v>0</v>
          </cell>
          <cell r="M899">
            <v>90672</v>
          </cell>
        </row>
        <row r="900">
          <cell r="A900">
            <v>921635953</v>
          </cell>
          <cell r="B900" t="str">
            <v>Marinov</v>
          </cell>
          <cell r="C900" t="str">
            <v>Benjamin</v>
          </cell>
          <cell r="D900" t="str">
            <v>PHY Physics</v>
          </cell>
          <cell r="E900">
            <v>639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32535</v>
          </cell>
          <cell r="K900">
            <v>333</v>
          </cell>
          <cell r="L900">
            <v>0</v>
          </cell>
          <cell r="M900">
            <v>32868</v>
          </cell>
        </row>
        <row r="901">
          <cell r="A901">
            <v>951258963</v>
          </cell>
          <cell r="B901" t="str">
            <v>Markham</v>
          </cell>
          <cell r="C901" t="str">
            <v>Gary</v>
          </cell>
          <cell r="D901" t="str">
            <v>LIB Library Administration</v>
          </cell>
          <cell r="E901">
            <v>1068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54204</v>
          </cell>
          <cell r="K901">
            <v>552</v>
          </cell>
          <cell r="L901">
            <v>0</v>
          </cell>
          <cell r="M901">
            <v>54756</v>
          </cell>
        </row>
        <row r="902">
          <cell r="A902">
            <v>951323379</v>
          </cell>
          <cell r="B902" t="str">
            <v>Markham</v>
          </cell>
          <cell r="C902" t="str">
            <v>Sinda</v>
          </cell>
          <cell r="D902" t="str">
            <v>XPS Program Services</v>
          </cell>
          <cell r="E902">
            <v>840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42516</v>
          </cell>
          <cell r="K902">
            <v>432</v>
          </cell>
          <cell r="L902">
            <v>0</v>
          </cell>
          <cell r="M902">
            <v>42948</v>
          </cell>
        </row>
        <row r="903">
          <cell r="A903">
            <v>930099606</v>
          </cell>
          <cell r="B903" t="str">
            <v>Marrongelle</v>
          </cell>
          <cell r="C903" t="str">
            <v>Karen</v>
          </cell>
          <cell r="D903" t="str">
            <v>MTH Math Office</v>
          </cell>
          <cell r="E903">
            <v>1080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54972</v>
          </cell>
          <cell r="K903">
            <v>558</v>
          </cell>
          <cell r="L903">
            <v>0</v>
          </cell>
          <cell r="M903">
            <v>55530</v>
          </cell>
        </row>
        <row r="904">
          <cell r="A904">
            <v>966815144</v>
          </cell>
          <cell r="B904" t="str">
            <v>Marsh</v>
          </cell>
          <cell r="C904" t="str">
            <v>Laura</v>
          </cell>
          <cell r="D904" t="str">
            <v>LAS Dean's Office</v>
          </cell>
          <cell r="E904">
            <v>696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35352</v>
          </cell>
          <cell r="K904">
            <v>360</v>
          </cell>
          <cell r="L904">
            <v>0</v>
          </cell>
          <cell r="M904">
            <v>35712</v>
          </cell>
        </row>
        <row r="905">
          <cell r="A905">
            <v>941653665</v>
          </cell>
          <cell r="B905" t="str">
            <v>Marshall</v>
          </cell>
          <cell r="C905" t="str">
            <v>Charlotte</v>
          </cell>
          <cell r="D905" t="str">
            <v>SEC Science Ed Center</v>
          </cell>
          <cell r="E905">
            <v>612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30861</v>
          </cell>
          <cell r="K905">
            <v>315</v>
          </cell>
          <cell r="L905">
            <v>0</v>
          </cell>
          <cell r="M905">
            <v>31176</v>
          </cell>
        </row>
        <row r="906">
          <cell r="A906">
            <v>901135765</v>
          </cell>
          <cell r="B906" t="str">
            <v>Martin</v>
          </cell>
          <cell r="C906" t="str">
            <v>Garrett</v>
          </cell>
          <cell r="D906" t="str">
            <v>ARC Architecture Office</v>
          </cell>
          <cell r="E906">
            <v>801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40482</v>
          </cell>
          <cell r="K906">
            <v>405</v>
          </cell>
          <cell r="L906">
            <v>0</v>
          </cell>
          <cell r="M906">
            <v>40887</v>
          </cell>
        </row>
        <row r="907">
          <cell r="A907">
            <v>912980455</v>
          </cell>
          <cell r="B907" t="str">
            <v>Martin</v>
          </cell>
          <cell r="C907" t="str">
            <v>Jessica</v>
          </cell>
          <cell r="D907" t="str">
            <v>CDC Helen Gordon Office</v>
          </cell>
          <cell r="E907">
            <v>660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33300</v>
          </cell>
          <cell r="K907">
            <v>336</v>
          </cell>
          <cell r="L907">
            <v>0</v>
          </cell>
          <cell r="M907">
            <v>33636</v>
          </cell>
        </row>
        <row r="908">
          <cell r="A908">
            <v>923025926</v>
          </cell>
          <cell r="B908" t="str">
            <v>Martin</v>
          </cell>
          <cell r="C908" t="str">
            <v>Sheila</v>
          </cell>
          <cell r="D908" t="str">
            <v>IMS Inst Portland Metro Studies</v>
          </cell>
          <cell r="E908">
            <v>1740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88368</v>
          </cell>
          <cell r="K908">
            <v>888</v>
          </cell>
          <cell r="L908">
            <v>0</v>
          </cell>
          <cell r="M908">
            <v>89256</v>
          </cell>
        </row>
        <row r="909">
          <cell r="A909">
            <v>901989656</v>
          </cell>
          <cell r="B909" t="str">
            <v>Martin</v>
          </cell>
          <cell r="C909" t="str">
            <v>Stephen</v>
          </cell>
          <cell r="D909" t="str">
            <v>MUS Music Office</v>
          </cell>
          <cell r="E909">
            <v>1530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77832</v>
          </cell>
          <cell r="K909">
            <v>783</v>
          </cell>
          <cell r="L909">
            <v>0</v>
          </cell>
          <cell r="M909">
            <v>78615</v>
          </cell>
        </row>
        <row r="910">
          <cell r="A910">
            <v>929626657</v>
          </cell>
          <cell r="B910" t="str">
            <v>Martinez</v>
          </cell>
          <cell r="C910" t="str">
            <v>Kanani</v>
          </cell>
          <cell r="D910" t="str">
            <v>ADM Admissions</v>
          </cell>
          <cell r="E910">
            <v>660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33168</v>
          </cell>
          <cell r="K910">
            <v>336</v>
          </cell>
          <cell r="L910">
            <v>0</v>
          </cell>
          <cell r="M910">
            <v>33504</v>
          </cell>
        </row>
        <row r="911">
          <cell r="A911">
            <v>928152825</v>
          </cell>
          <cell r="B911" t="str">
            <v>Martinez</v>
          </cell>
          <cell r="C911" t="str">
            <v>Raina</v>
          </cell>
          <cell r="D911" t="str">
            <v>EEP Ed Equity Office</v>
          </cell>
          <cell r="E911">
            <v>756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38556</v>
          </cell>
          <cell r="K911">
            <v>396</v>
          </cell>
          <cell r="L911">
            <v>0</v>
          </cell>
          <cell r="M911">
            <v>38952</v>
          </cell>
        </row>
        <row r="912">
          <cell r="A912">
            <v>910898431</v>
          </cell>
          <cell r="B912" t="str">
            <v>Martorell</v>
          </cell>
          <cell r="C912" t="str">
            <v>Gabriela</v>
          </cell>
          <cell r="D912" t="str">
            <v>PSY Psychology</v>
          </cell>
          <cell r="E912">
            <v>1071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54369</v>
          </cell>
          <cell r="K912">
            <v>549</v>
          </cell>
          <cell r="L912">
            <v>0</v>
          </cell>
          <cell r="M912">
            <v>54918</v>
          </cell>
        </row>
        <row r="913">
          <cell r="A913">
            <v>990010319</v>
          </cell>
          <cell r="B913" t="str">
            <v>Maser</v>
          </cell>
          <cell r="C913" t="str">
            <v>Joseph</v>
          </cell>
          <cell r="D913" t="e">
            <v>#N/A</v>
          </cell>
          <cell r="E913">
            <v>1125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57150</v>
          </cell>
          <cell r="K913">
            <v>576</v>
          </cell>
          <cell r="L913">
            <v>0</v>
          </cell>
          <cell r="M913">
            <v>57726</v>
          </cell>
        </row>
        <row r="914">
          <cell r="A914">
            <v>967281299</v>
          </cell>
          <cell r="B914" t="str">
            <v>Maslane</v>
          </cell>
          <cell r="C914" t="str">
            <v>David</v>
          </cell>
          <cell r="D914" t="str">
            <v>EEP Ed Equity Office</v>
          </cell>
          <cell r="E914">
            <v>852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43092</v>
          </cell>
          <cell r="K914">
            <v>432</v>
          </cell>
          <cell r="L914">
            <v>0</v>
          </cell>
          <cell r="M914">
            <v>43524</v>
          </cell>
        </row>
        <row r="915">
          <cell r="A915">
            <v>950099622</v>
          </cell>
          <cell r="B915" t="str">
            <v>Mason</v>
          </cell>
          <cell r="C915" t="str">
            <v>Carol</v>
          </cell>
          <cell r="D915" t="str">
            <v>ACC Ptld State Business Accelerator</v>
          </cell>
          <cell r="E915">
            <v>1260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64260</v>
          </cell>
          <cell r="K915">
            <v>648</v>
          </cell>
          <cell r="L915">
            <v>0</v>
          </cell>
          <cell r="M915">
            <v>64908</v>
          </cell>
        </row>
        <row r="916">
          <cell r="A916">
            <v>966967034</v>
          </cell>
          <cell r="B916" t="str">
            <v>Massey</v>
          </cell>
          <cell r="C916" t="str">
            <v>Barton</v>
          </cell>
          <cell r="D916" t="str">
            <v>CMP Computer Science Office</v>
          </cell>
          <cell r="E916">
            <v>1341</v>
          </cell>
          <cell r="F916">
            <v>3222</v>
          </cell>
          <cell r="G916">
            <v>0</v>
          </cell>
          <cell r="H916">
            <v>0</v>
          </cell>
          <cell r="I916">
            <v>0</v>
          </cell>
          <cell r="J916">
            <v>71298</v>
          </cell>
          <cell r="K916">
            <v>720</v>
          </cell>
          <cell r="L916">
            <v>0</v>
          </cell>
          <cell r="M916">
            <v>72018</v>
          </cell>
        </row>
        <row r="917">
          <cell r="A917">
            <v>952583189</v>
          </cell>
          <cell r="B917" t="str">
            <v>Masta</v>
          </cell>
          <cell r="C917" t="str">
            <v>Susan</v>
          </cell>
          <cell r="D917" t="str">
            <v>BIO Biology</v>
          </cell>
          <cell r="E917">
            <v>972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49554</v>
          </cell>
          <cell r="K917">
            <v>504</v>
          </cell>
          <cell r="L917">
            <v>0</v>
          </cell>
          <cell r="M917">
            <v>50058</v>
          </cell>
        </row>
        <row r="918">
          <cell r="A918">
            <v>943797861</v>
          </cell>
          <cell r="B918" t="str">
            <v>Masterson</v>
          </cell>
          <cell r="C918" t="str">
            <v>Ellen</v>
          </cell>
          <cell r="D918" t="str">
            <v>SSW School of Social Work</v>
          </cell>
          <cell r="E918">
            <v>1272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64392</v>
          </cell>
          <cell r="K918">
            <v>648</v>
          </cell>
          <cell r="L918">
            <v>0</v>
          </cell>
          <cell r="M918">
            <v>65040</v>
          </cell>
        </row>
        <row r="919">
          <cell r="A919">
            <v>914616820</v>
          </cell>
          <cell r="B919" t="str">
            <v>Mathews</v>
          </cell>
          <cell r="C919" t="str">
            <v>Vinitia</v>
          </cell>
          <cell r="D919" t="str">
            <v>SBA Instruction</v>
          </cell>
          <cell r="E919">
            <v>1332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67488</v>
          </cell>
          <cell r="K919">
            <v>684</v>
          </cell>
          <cell r="L919">
            <v>0</v>
          </cell>
          <cell r="M919">
            <v>68172</v>
          </cell>
        </row>
        <row r="920">
          <cell r="A920">
            <v>920674471</v>
          </cell>
          <cell r="B920" t="str">
            <v>Mathwick</v>
          </cell>
          <cell r="C920" t="str">
            <v>Charla</v>
          </cell>
          <cell r="D920" t="str">
            <v>SBA Deans Office</v>
          </cell>
          <cell r="E920">
            <v>1656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84033</v>
          </cell>
          <cell r="K920">
            <v>846</v>
          </cell>
          <cell r="L920">
            <v>0</v>
          </cell>
          <cell r="M920">
            <v>84879</v>
          </cell>
        </row>
        <row r="921">
          <cell r="A921">
            <v>953028722</v>
          </cell>
          <cell r="B921" t="str">
            <v>Mattioli</v>
          </cell>
          <cell r="C921" t="str">
            <v>Heather</v>
          </cell>
          <cell r="D921" t="str">
            <v>FAO Financial Aid</v>
          </cell>
          <cell r="E921">
            <v>780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39288</v>
          </cell>
          <cell r="K921">
            <v>396</v>
          </cell>
          <cell r="L921">
            <v>0</v>
          </cell>
          <cell r="M921">
            <v>39684</v>
          </cell>
        </row>
        <row r="922">
          <cell r="A922">
            <v>918435804</v>
          </cell>
          <cell r="B922" t="str">
            <v>Maty</v>
          </cell>
          <cell r="C922" t="str">
            <v>Siobhan</v>
          </cell>
          <cell r="D922" t="str">
            <v>SCH School of Community Health</v>
          </cell>
          <cell r="E922">
            <v>990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50355</v>
          </cell>
          <cell r="K922">
            <v>504</v>
          </cell>
          <cell r="L922">
            <v>0</v>
          </cell>
          <cell r="M922">
            <v>50859</v>
          </cell>
        </row>
        <row r="923">
          <cell r="A923">
            <v>984912840</v>
          </cell>
          <cell r="B923" t="str">
            <v>McAuliffe</v>
          </cell>
          <cell r="C923" t="str">
            <v>Kathleen</v>
          </cell>
          <cell r="D923" t="e">
            <v>#N/A</v>
          </cell>
          <cell r="E923">
            <v>1548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78768</v>
          </cell>
          <cell r="K923">
            <v>792</v>
          </cell>
          <cell r="L923">
            <v>0</v>
          </cell>
          <cell r="M923">
            <v>79560</v>
          </cell>
        </row>
        <row r="924">
          <cell r="A924">
            <v>915152037</v>
          </cell>
          <cell r="B924" t="str">
            <v>McBeath</v>
          </cell>
          <cell r="C924" t="str">
            <v>Bowen</v>
          </cell>
          <cell r="D924" t="str">
            <v>SSW School of Social Work</v>
          </cell>
          <cell r="E924">
            <v>990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50355</v>
          </cell>
          <cell r="K924">
            <v>504</v>
          </cell>
          <cell r="L924">
            <v>0</v>
          </cell>
          <cell r="M924">
            <v>50859</v>
          </cell>
        </row>
        <row r="925">
          <cell r="A925">
            <v>905566715</v>
          </cell>
          <cell r="B925" t="str">
            <v>McBride</v>
          </cell>
          <cell r="C925" t="str">
            <v>Leslie</v>
          </cell>
          <cell r="D925" t="str">
            <v>CAS Cntr for Academic Exclln Office</v>
          </cell>
          <cell r="E925">
            <v>1269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64350</v>
          </cell>
          <cell r="K925">
            <v>648</v>
          </cell>
          <cell r="L925">
            <v>0</v>
          </cell>
          <cell r="M925">
            <v>64998</v>
          </cell>
        </row>
        <row r="926">
          <cell r="A926">
            <v>988536633</v>
          </cell>
          <cell r="B926" t="str">
            <v>McBride</v>
          </cell>
          <cell r="C926" t="str">
            <v>Stephanie</v>
          </cell>
          <cell r="D926" t="e">
            <v>#N/A</v>
          </cell>
          <cell r="E926">
            <v>837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42318</v>
          </cell>
          <cell r="K926">
            <v>432</v>
          </cell>
          <cell r="L926">
            <v>0</v>
          </cell>
          <cell r="M926">
            <v>42750</v>
          </cell>
        </row>
        <row r="927">
          <cell r="A927">
            <v>937415674</v>
          </cell>
          <cell r="B927" t="str">
            <v>McCartney</v>
          </cell>
          <cell r="C927" t="str">
            <v>Douglas</v>
          </cell>
          <cell r="D927" t="str">
            <v>OIS Instr Tech Sppt/CAVS</v>
          </cell>
          <cell r="E927">
            <v>996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50760</v>
          </cell>
          <cell r="K927">
            <v>516</v>
          </cell>
          <cell r="L927">
            <v>0</v>
          </cell>
          <cell r="M927">
            <v>51276</v>
          </cell>
        </row>
        <row r="928">
          <cell r="A928">
            <v>906074010</v>
          </cell>
          <cell r="B928" t="str">
            <v>McClanan</v>
          </cell>
          <cell r="C928" t="str">
            <v>Anne</v>
          </cell>
          <cell r="D928" t="str">
            <v>ART Office</v>
          </cell>
          <cell r="E928">
            <v>1035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52614</v>
          </cell>
          <cell r="K928">
            <v>531</v>
          </cell>
          <cell r="L928">
            <v>0</v>
          </cell>
          <cell r="M928">
            <v>53145</v>
          </cell>
        </row>
        <row r="929">
          <cell r="A929">
            <v>907180549</v>
          </cell>
          <cell r="B929" t="str">
            <v>McClave</v>
          </cell>
          <cell r="C929" t="str">
            <v>Donald</v>
          </cell>
          <cell r="D929" t="str">
            <v>POF President's Office</v>
          </cell>
          <cell r="E929">
            <v>2112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107124</v>
          </cell>
          <cell r="K929">
            <v>1080</v>
          </cell>
          <cell r="L929">
            <v>0</v>
          </cell>
          <cell r="M929">
            <v>108204</v>
          </cell>
        </row>
        <row r="930">
          <cell r="A930">
            <v>916303946</v>
          </cell>
          <cell r="B930" t="str">
            <v>McDermott</v>
          </cell>
          <cell r="C930" t="str">
            <v>Alexandra</v>
          </cell>
          <cell r="D930" t="str">
            <v>OMB Ombudsman Office</v>
          </cell>
          <cell r="E930">
            <v>1176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59532</v>
          </cell>
          <cell r="K930">
            <v>600</v>
          </cell>
          <cell r="L930">
            <v>0</v>
          </cell>
          <cell r="M930">
            <v>60132</v>
          </cell>
        </row>
        <row r="931">
          <cell r="A931">
            <v>908895774</v>
          </cell>
          <cell r="B931" t="str">
            <v>McFarlane</v>
          </cell>
          <cell r="C931" t="str">
            <v>Brett</v>
          </cell>
          <cell r="D931" t="str">
            <v>SBA Deans Office</v>
          </cell>
          <cell r="E931">
            <v>816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41316</v>
          </cell>
          <cell r="K931">
            <v>420</v>
          </cell>
          <cell r="L931">
            <v>0</v>
          </cell>
          <cell r="M931">
            <v>41736</v>
          </cell>
        </row>
        <row r="932">
          <cell r="A932">
            <v>946972553</v>
          </cell>
          <cell r="B932" t="str">
            <v>McFetridge</v>
          </cell>
          <cell r="C932" t="str">
            <v>Wayne</v>
          </cell>
          <cell r="D932" t="str">
            <v>UPA Dean's Office</v>
          </cell>
          <cell r="E932">
            <v>1032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52356</v>
          </cell>
          <cell r="K932">
            <v>528</v>
          </cell>
          <cell r="L932">
            <v>0</v>
          </cell>
          <cell r="M932">
            <v>52884</v>
          </cell>
        </row>
        <row r="933">
          <cell r="A933">
            <v>987488947</v>
          </cell>
          <cell r="B933" t="str">
            <v>McGregor</v>
          </cell>
          <cell r="C933" t="str">
            <v>Michael</v>
          </cell>
          <cell r="D933" t="e">
            <v>#N/A</v>
          </cell>
          <cell r="E933">
            <v>990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50058</v>
          </cell>
          <cell r="K933">
            <v>504</v>
          </cell>
          <cell r="L933">
            <v>0</v>
          </cell>
          <cell r="M933">
            <v>50562</v>
          </cell>
        </row>
        <row r="934">
          <cell r="A934">
            <v>989025974</v>
          </cell>
          <cell r="B934" t="str">
            <v>McKenzie</v>
          </cell>
          <cell r="C934" t="str">
            <v>Teri</v>
          </cell>
          <cell r="D934" t="e">
            <v>#N/A</v>
          </cell>
          <cell r="E934">
            <v>780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39660</v>
          </cell>
          <cell r="K934">
            <v>408</v>
          </cell>
          <cell r="L934">
            <v>0</v>
          </cell>
          <cell r="M934">
            <v>40068</v>
          </cell>
        </row>
        <row r="935">
          <cell r="A935">
            <v>909669617</v>
          </cell>
          <cell r="B935" t="str">
            <v>McKnight</v>
          </cell>
          <cell r="C935" t="str">
            <v>Carolyn</v>
          </cell>
          <cell r="D935" t="str">
            <v>SBA Deans Office</v>
          </cell>
          <cell r="E935">
            <v>1788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91056</v>
          </cell>
          <cell r="K935">
            <v>912</v>
          </cell>
          <cell r="L935">
            <v>0</v>
          </cell>
          <cell r="M935">
            <v>91968</v>
          </cell>
        </row>
        <row r="936">
          <cell r="A936">
            <v>945053315</v>
          </cell>
          <cell r="B936" t="str">
            <v>McLeod</v>
          </cell>
          <cell r="C936" t="str">
            <v>Christine</v>
          </cell>
          <cell r="D936" t="str">
            <v>MTH Math Office</v>
          </cell>
          <cell r="E936">
            <v>744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37740</v>
          </cell>
          <cell r="K936">
            <v>384</v>
          </cell>
          <cell r="L936">
            <v>0</v>
          </cell>
          <cell r="M936">
            <v>38124</v>
          </cell>
        </row>
        <row r="937">
          <cell r="A937">
            <v>963730375</v>
          </cell>
          <cell r="B937" t="str">
            <v>McMahon</v>
          </cell>
          <cell r="C937" t="str">
            <v>Lisa</v>
          </cell>
          <cell r="D937" t="str">
            <v>RRI Regional Research Institute</v>
          </cell>
          <cell r="E937">
            <v>864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43476</v>
          </cell>
          <cell r="K937">
            <v>444</v>
          </cell>
          <cell r="L937">
            <v>0</v>
          </cell>
          <cell r="M937">
            <v>43920</v>
          </cell>
        </row>
        <row r="938">
          <cell r="A938">
            <v>912513626</v>
          </cell>
          <cell r="B938" t="str">
            <v>McNames</v>
          </cell>
          <cell r="C938" t="str">
            <v>James</v>
          </cell>
          <cell r="D938" t="str">
            <v>EEN Electrical/Computer Engineering</v>
          </cell>
          <cell r="E938">
            <v>1503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76473</v>
          </cell>
          <cell r="K938">
            <v>765</v>
          </cell>
          <cell r="L938">
            <v>0</v>
          </cell>
          <cell r="M938">
            <v>77238</v>
          </cell>
        </row>
        <row r="939">
          <cell r="A939">
            <v>973965159</v>
          </cell>
          <cell r="B939" t="str">
            <v>McNeff</v>
          </cell>
          <cell r="C939" t="str">
            <v>Elizabeth</v>
          </cell>
          <cell r="D939" t="str">
            <v>RRI Regional Research Institute</v>
          </cell>
          <cell r="E939">
            <v>1032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52500</v>
          </cell>
          <cell r="K939">
            <v>528</v>
          </cell>
          <cell r="L939">
            <v>0</v>
          </cell>
          <cell r="M939">
            <v>53028</v>
          </cell>
        </row>
        <row r="940">
          <cell r="A940">
            <v>954228265</v>
          </cell>
          <cell r="B940" t="str">
            <v>McVeety</v>
          </cell>
          <cell r="C940" t="str">
            <v>Catherine</v>
          </cell>
          <cell r="D940" t="str">
            <v>University Relations</v>
          </cell>
          <cell r="E940">
            <v>2736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139248</v>
          </cell>
          <cell r="K940">
            <v>1404</v>
          </cell>
          <cell r="L940">
            <v>0</v>
          </cell>
          <cell r="M940">
            <v>140652</v>
          </cell>
        </row>
        <row r="941">
          <cell r="A941">
            <v>947129066</v>
          </cell>
          <cell r="B941" t="str">
            <v>Meaney</v>
          </cell>
          <cell r="C941" t="str">
            <v>Terri</v>
          </cell>
          <cell r="D941" t="str">
            <v>POF President's Office</v>
          </cell>
          <cell r="E941">
            <v>828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41976</v>
          </cell>
          <cell r="K941">
            <v>420</v>
          </cell>
          <cell r="L941">
            <v>0</v>
          </cell>
          <cell r="M941">
            <v>42396</v>
          </cell>
        </row>
        <row r="942">
          <cell r="A942">
            <v>926950058</v>
          </cell>
          <cell r="B942" t="str">
            <v>Medovoi</v>
          </cell>
          <cell r="C942" t="str">
            <v>Leerom</v>
          </cell>
          <cell r="D942" t="str">
            <v>ENG English Dept Office</v>
          </cell>
          <cell r="E942">
            <v>1017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51732</v>
          </cell>
          <cell r="K942">
            <v>522</v>
          </cell>
          <cell r="L942">
            <v>0</v>
          </cell>
          <cell r="M942">
            <v>52254</v>
          </cell>
        </row>
        <row r="943">
          <cell r="A943">
            <v>969190969</v>
          </cell>
          <cell r="B943" t="str">
            <v>Meekisho</v>
          </cell>
          <cell r="C943" t="str">
            <v>Lemmy</v>
          </cell>
          <cell r="D943" t="str">
            <v>MEN Mechanical Engineering Office</v>
          </cell>
          <cell r="E943">
            <v>1680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85200</v>
          </cell>
          <cell r="K943">
            <v>852</v>
          </cell>
          <cell r="L943">
            <v>0</v>
          </cell>
          <cell r="M943">
            <v>86052</v>
          </cell>
        </row>
        <row r="944">
          <cell r="A944">
            <v>935346274</v>
          </cell>
          <cell r="B944" t="str">
            <v>Meenan</v>
          </cell>
          <cell r="C944" t="str">
            <v>Karen</v>
          </cell>
          <cell r="D944" t="str">
            <v>SCH School of Community Health</v>
          </cell>
          <cell r="E944">
            <v>1485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75636</v>
          </cell>
          <cell r="K944">
            <v>765</v>
          </cell>
          <cell r="L944">
            <v>0</v>
          </cell>
          <cell r="M944">
            <v>76401</v>
          </cell>
        </row>
        <row r="945">
          <cell r="A945">
            <v>901212185</v>
          </cell>
          <cell r="B945" t="str">
            <v>Meinhold</v>
          </cell>
          <cell r="C945" t="str">
            <v>Jana</v>
          </cell>
          <cell r="D945" t="str">
            <v>CFA Child and Family Studies</v>
          </cell>
          <cell r="E945">
            <v>801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40716</v>
          </cell>
          <cell r="K945">
            <v>414</v>
          </cell>
          <cell r="L945">
            <v>0</v>
          </cell>
          <cell r="M945">
            <v>41130</v>
          </cell>
        </row>
        <row r="946">
          <cell r="A946">
            <v>941190527</v>
          </cell>
          <cell r="B946" t="str">
            <v>Mendoza</v>
          </cell>
          <cell r="C946" t="str">
            <v>Tracy</v>
          </cell>
          <cell r="D946" t="str">
            <v>DEV Development Office</v>
          </cell>
          <cell r="E946">
            <v>1008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51012</v>
          </cell>
          <cell r="K946">
            <v>516</v>
          </cell>
          <cell r="L946">
            <v>0</v>
          </cell>
          <cell r="M946">
            <v>51528</v>
          </cell>
        </row>
        <row r="947">
          <cell r="A947">
            <v>948923678</v>
          </cell>
          <cell r="B947" t="str">
            <v>Menke</v>
          </cell>
          <cell r="C947" t="str">
            <v>Timm</v>
          </cell>
          <cell r="D947" t="str">
            <v>FLL Foreign Languages</v>
          </cell>
          <cell r="E947">
            <v>1332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67644</v>
          </cell>
          <cell r="K947">
            <v>684</v>
          </cell>
          <cell r="L947">
            <v>0</v>
          </cell>
          <cell r="M947">
            <v>68328</v>
          </cell>
        </row>
        <row r="948">
          <cell r="A948">
            <v>955899487</v>
          </cell>
          <cell r="B948" t="str">
            <v>Mentzer</v>
          </cell>
          <cell r="C948" t="str">
            <v>Mark</v>
          </cell>
          <cell r="D948" t="str">
            <v>XPS Program Services</v>
          </cell>
          <cell r="E948">
            <v>696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35316</v>
          </cell>
          <cell r="K948">
            <v>360</v>
          </cell>
          <cell r="L948">
            <v>0</v>
          </cell>
          <cell r="M948">
            <v>35676</v>
          </cell>
        </row>
        <row r="949">
          <cell r="A949">
            <v>985129640</v>
          </cell>
          <cell r="B949" t="str">
            <v>Mercer</v>
          </cell>
          <cell r="C949" t="str">
            <v>Jane</v>
          </cell>
          <cell r="D949" t="e">
            <v>#N/A</v>
          </cell>
          <cell r="E949">
            <v>612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30861</v>
          </cell>
          <cell r="K949">
            <v>315</v>
          </cell>
          <cell r="L949">
            <v>0</v>
          </cell>
          <cell r="M949">
            <v>31176</v>
          </cell>
        </row>
        <row r="950">
          <cell r="A950">
            <v>909323319</v>
          </cell>
          <cell r="B950" t="str">
            <v>Mercer</v>
          </cell>
          <cell r="C950" t="str">
            <v>Lorraine</v>
          </cell>
          <cell r="D950" t="str">
            <v>ENG English Dept Office</v>
          </cell>
          <cell r="E950">
            <v>936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47394</v>
          </cell>
          <cell r="K950">
            <v>477</v>
          </cell>
          <cell r="L950">
            <v>0</v>
          </cell>
          <cell r="M950">
            <v>47871</v>
          </cell>
        </row>
        <row r="951">
          <cell r="A951">
            <v>912793191</v>
          </cell>
          <cell r="B951" t="str">
            <v>Mercer</v>
          </cell>
          <cell r="C951" t="str">
            <v>Robert</v>
          </cell>
          <cell r="D951" t="str">
            <v>LAS Dean's Office</v>
          </cell>
          <cell r="E951">
            <v>1224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62292</v>
          </cell>
          <cell r="K951">
            <v>624</v>
          </cell>
          <cell r="L951">
            <v>0</v>
          </cell>
          <cell r="M951">
            <v>62916</v>
          </cell>
        </row>
        <row r="952">
          <cell r="A952">
            <v>981956414</v>
          </cell>
          <cell r="B952" t="str">
            <v>Merci</v>
          </cell>
          <cell r="C952" t="str">
            <v>Susan</v>
          </cell>
          <cell r="D952" t="e">
            <v>#N/A</v>
          </cell>
          <cell r="E952">
            <v>576</v>
          </cell>
          <cell r="F952">
            <v>0</v>
          </cell>
          <cell r="G952">
            <v>1413</v>
          </cell>
          <cell r="H952">
            <v>0</v>
          </cell>
          <cell r="I952">
            <v>0</v>
          </cell>
          <cell r="J952">
            <v>30366</v>
          </cell>
          <cell r="K952">
            <v>306</v>
          </cell>
          <cell r="L952">
            <v>0</v>
          </cell>
          <cell r="M952">
            <v>30672</v>
          </cell>
        </row>
        <row r="953">
          <cell r="A953">
            <v>957687146</v>
          </cell>
          <cell r="B953" t="str">
            <v>Merrick</v>
          </cell>
          <cell r="C953" t="str">
            <v>Margrete</v>
          </cell>
          <cell r="D953" t="str">
            <v>IMS Inst Portland Metro Studies</v>
          </cell>
          <cell r="E953">
            <v>900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45492</v>
          </cell>
          <cell r="K953">
            <v>456</v>
          </cell>
          <cell r="L953">
            <v>0</v>
          </cell>
          <cell r="M953">
            <v>45948</v>
          </cell>
        </row>
        <row r="954">
          <cell r="A954">
            <v>988460953</v>
          </cell>
          <cell r="B954" t="str">
            <v>Merrow</v>
          </cell>
          <cell r="C954" t="str">
            <v>Kathleen</v>
          </cell>
          <cell r="D954" t="e">
            <v>#N/A</v>
          </cell>
          <cell r="E954">
            <v>1008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51291</v>
          </cell>
          <cell r="K954">
            <v>513</v>
          </cell>
          <cell r="L954">
            <v>0</v>
          </cell>
          <cell r="M954">
            <v>51804</v>
          </cell>
        </row>
        <row r="955">
          <cell r="A955">
            <v>982872593</v>
          </cell>
          <cell r="B955" t="str">
            <v>Messer</v>
          </cell>
          <cell r="C955" t="str">
            <v>William</v>
          </cell>
          <cell r="D955" t="e">
            <v>#N/A</v>
          </cell>
          <cell r="E955">
            <v>1035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52623</v>
          </cell>
          <cell r="K955">
            <v>531</v>
          </cell>
          <cell r="L955">
            <v>0</v>
          </cell>
          <cell r="M955">
            <v>53154</v>
          </cell>
        </row>
        <row r="956">
          <cell r="A956">
            <v>927095876</v>
          </cell>
          <cell r="B956" t="str">
            <v>Mettie</v>
          </cell>
          <cell r="C956" t="str">
            <v>Keith</v>
          </cell>
          <cell r="D956" t="str">
            <v>AUX Peter Stott Center Operations</v>
          </cell>
          <cell r="E956">
            <v>804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40608</v>
          </cell>
          <cell r="K956">
            <v>408</v>
          </cell>
          <cell r="L956">
            <v>0</v>
          </cell>
          <cell r="M956">
            <v>41016</v>
          </cell>
        </row>
        <row r="957">
          <cell r="A957">
            <v>941467537</v>
          </cell>
          <cell r="B957" t="str">
            <v>Miars</v>
          </cell>
          <cell r="C957" t="str">
            <v>Russell</v>
          </cell>
          <cell r="D957" t="str">
            <v>EDU Special Ed/Counselor Ed</v>
          </cell>
          <cell r="E957">
            <v>1116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56862</v>
          </cell>
          <cell r="K957">
            <v>576</v>
          </cell>
          <cell r="L957">
            <v>0</v>
          </cell>
          <cell r="M957">
            <v>57438</v>
          </cell>
        </row>
        <row r="958">
          <cell r="A958">
            <v>949105270</v>
          </cell>
          <cell r="B958" t="str">
            <v>Mihalko</v>
          </cell>
          <cell r="C958" t="str">
            <v>Kristin</v>
          </cell>
          <cell r="D958" t="str">
            <v>SBA Instruction</v>
          </cell>
          <cell r="E958">
            <v>1008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51012</v>
          </cell>
          <cell r="K958">
            <v>516</v>
          </cell>
          <cell r="L958">
            <v>0</v>
          </cell>
          <cell r="M958">
            <v>51528</v>
          </cell>
        </row>
        <row r="959">
          <cell r="A959">
            <v>964982438</v>
          </cell>
          <cell r="B959" t="str">
            <v>Mike</v>
          </cell>
          <cell r="C959" t="str">
            <v>Paula</v>
          </cell>
          <cell r="D959" t="str">
            <v>SSW School of Social Work</v>
          </cell>
          <cell r="E959">
            <v>1008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51066</v>
          </cell>
          <cell r="K959">
            <v>513</v>
          </cell>
          <cell r="L959">
            <v>0</v>
          </cell>
          <cell r="M959">
            <v>51579</v>
          </cell>
        </row>
        <row r="960">
          <cell r="A960">
            <v>982949785</v>
          </cell>
          <cell r="B960" t="str">
            <v>Mikkelson</v>
          </cell>
          <cell r="C960" t="str">
            <v>Diane</v>
          </cell>
          <cell r="D960" t="e">
            <v>#N/A</v>
          </cell>
          <cell r="E960">
            <v>756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38556</v>
          </cell>
          <cell r="K960">
            <v>396</v>
          </cell>
          <cell r="L960">
            <v>0</v>
          </cell>
          <cell r="M960">
            <v>38952</v>
          </cell>
        </row>
        <row r="961">
          <cell r="A961">
            <v>949397497</v>
          </cell>
          <cell r="B961" t="str">
            <v>Miksch</v>
          </cell>
          <cell r="C961" t="str">
            <v>Bonnie</v>
          </cell>
          <cell r="D961" t="str">
            <v>MUS Music Office</v>
          </cell>
          <cell r="E961">
            <v>999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50895</v>
          </cell>
          <cell r="K961">
            <v>513</v>
          </cell>
          <cell r="L961">
            <v>0</v>
          </cell>
          <cell r="M961">
            <v>51408</v>
          </cell>
        </row>
        <row r="962">
          <cell r="A962">
            <v>913572870</v>
          </cell>
          <cell r="B962" t="str">
            <v>Mildner</v>
          </cell>
          <cell r="C962" t="str">
            <v>Gerard</v>
          </cell>
          <cell r="D962" t="str">
            <v>USP Urban Studies &amp; Planning</v>
          </cell>
          <cell r="E962">
            <v>1134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57726</v>
          </cell>
          <cell r="K962">
            <v>585</v>
          </cell>
          <cell r="L962">
            <v>0</v>
          </cell>
          <cell r="M962">
            <v>58311</v>
          </cell>
        </row>
        <row r="963">
          <cell r="A963">
            <v>958691518</v>
          </cell>
          <cell r="B963" t="str">
            <v>Millard</v>
          </cell>
          <cell r="C963" t="str">
            <v>Jeffrey</v>
          </cell>
          <cell r="D963" t="str">
            <v>SBA Master of International Mgmt</v>
          </cell>
          <cell r="E963">
            <v>1452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73872</v>
          </cell>
          <cell r="K963">
            <v>744</v>
          </cell>
          <cell r="L963">
            <v>0</v>
          </cell>
          <cell r="M963">
            <v>74616</v>
          </cell>
        </row>
        <row r="964">
          <cell r="A964">
            <v>914098091</v>
          </cell>
          <cell r="B964" t="str">
            <v>Miller</v>
          </cell>
          <cell r="C964" t="str">
            <v>Deborah</v>
          </cell>
          <cell r="D964" t="str">
            <v>EDU Dean's Office</v>
          </cell>
          <cell r="E964">
            <v>948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48012</v>
          </cell>
          <cell r="K964">
            <v>492</v>
          </cell>
          <cell r="L964">
            <v>0</v>
          </cell>
          <cell r="M964">
            <v>48504</v>
          </cell>
        </row>
        <row r="965">
          <cell r="A965">
            <v>905664883</v>
          </cell>
          <cell r="B965" t="str">
            <v>Miller</v>
          </cell>
          <cell r="C965" t="str">
            <v>Hildy</v>
          </cell>
          <cell r="D965" t="str">
            <v>ENG English Dept Office</v>
          </cell>
          <cell r="E965">
            <v>1404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71484</v>
          </cell>
          <cell r="K965">
            <v>720</v>
          </cell>
          <cell r="L965">
            <v>0</v>
          </cell>
          <cell r="M965">
            <v>72204</v>
          </cell>
        </row>
        <row r="966">
          <cell r="A966">
            <v>973810946</v>
          </cell>
          <cell r="B966" t="str">
            <v>Miller</v>
          </cell>
          <cell r="C966" t="str">
            <v>Michele</v>
          </cell>
          <cell r="D966" t="str">
            <v>ESL Engl as a 2nd Lang</v>
          </cell>
          <cell r="E966">
            <v>756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38256</v>
          </cell>
          <cell r="K966">
            <v>384</v>
          </cell>
          <cell r="L966">
            <v>0</v>
          </cell>
          <cell r="M966">
            <v>38640</v>
          </cell>
        </row>
        <row r="967">
          <cell r="A967">
            <v>900599147</v>
          </cell>
          <cell r="B967" t="str">
            <v>Miller</v>
          </cell>
          <cell r="C967" t="str">
            <v>Pamela</v>
          </cell>
          <cell r="D967" t="str">
            <v>SSW School of Social Work</v>
          </cell>
          <cell r="E967">
            <v>1170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59472</v>
          </cell>
          <cell r="K967">
            <v>603</v>
          </cell>
          <cell r="L967">
            <v>0</v>
          </cell>
          <cell r="M967">
            <v>60075</v>
          </cell>
        </row>
        <row r="968">
          <cell r="A968">
            <v>939353246</v>
          </cell>
          <cell r="B968" t="str">
            <v>Miller</v>
          </cell>
          <cell r="C968" t="str">
            <v>Pamela</v>
          </cell>
          <cell r="D968" t="str">
            <v>EAS MCECS Dean Maseeh College</v>
          </cell>
          <cell r="E968">
            <v>1368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69624</v>
          </cell>
          <cell r="K968">
            <v>708</v>
          </cell>
          <cell r="L968">
            <v>0</v>
          </cell>
          <cell r="M968">
            <v>70332</v>
          </cell>
        </row>
        <row r="969">
          <cell r="A969">
            <v>982650492</v>
          </cell>
          <cell r="B969" t="str">
            <v>Miller</v>
          </cell>
          <cell r="C969" t="str">
            <v>Randy</v>
          </cell>
          <cell r="D969" t="e">
            <v>#N/A</v>
          </cell>
          <cell r="E969">
            <v>900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45336</v>
          </cell>
          <cell r="K969">
            <v>456</v>
          </cell>
          <cell r="L969">
            <v>0</v>
          </cell>
          <cell r="M969">
            <v>45792</v>
          </cell>
        </row>
        <row r="970">
          <cell r="A970">
            <v>987225810</v>
          </cell>
          <cell r="B970" t="str">
            <v>Miller</v>
          </cell>
          <cell r="C970" t="str">
            <v>Richard</v>
          </cell>
          <cell r="D970" t="e">
            <v>#N/A</v>
          </cell>
          <cell r="E970">
            <v>816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41136</v>
          </cell>
          <cell r="K970">
            <v>420</v>
          </cell>
          <cell r="L970">
            <v>0</v>
          </cell>
          <cell r="M970">
            <v>41556</v>
          </cell>
        </row>
        <row r="971">
          <cell r="A971">
            <v>954699472</v>
          </cell>
          <cell r="B971" t="str">
            <v>Miller-Jones</v>
          </cell>
          <cell r="C971" t="str">
            <v>Dalton</v>
          </cell>
          <cell r="D971" t="str">
            <v>PSY Psychology</v>
          </cell>
          <cell r="E971">
            <v>2244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113904</v>
          </cell>
          <cell r="K971">
            <v>1140</v>
          </cell>
          <cell r="L971">
            <v>0</v>
          </cell>
          <cell r="M971">
            <v>115044</v>
          </cell>
        </row>
        <row r="972">
          <cell r="A972">
            <v>971506965</v>
          </cell>
          <cell r="B972" t="str">
            <v>Millner</v>
          </cell>
          <cell r="C972" t="str">
            <v>Darrell</v>
          </cell>
          <cell r="D972" t="str">
            <v>BST Black Studies Prgm</v>
          </cell>
          <cell r="E972">
            <v>1395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71091</v>
          </cell>
          <cell r="K972">
            <v>711</v>
          </cell>
          <cell r="L972">
            <v>0</v>
          </cell>
          <cell r="M972">
            <v>71802</v>
          </cell>
        </row>
        <row r="973">
          <cell r="A973">
            <v>942754445</v>
          </cell>
          <cell r="B973" t="str">
            <v>Mills</v>
          </cell>
          <cell r="C973" t="str">
            <v>Serina</v>
          </cell>
          <cell r="D973" t="str">
            <v>CCF Cntr Improvement Child/Family</v>
          </cell>
          <cell r="E973">
            <v>660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33504</v>
          </cell>
          <cell r="K973">
            <v>336</v>
          </cell>
          <cell r="L973">
            <v>0</v>
          </cell>
          <cell r="M973">
            <v>33840</v>
          </cell>
        </row>
        <row r="974">
          <cell r="A974">
            <v>955909324</v>
          </cell>
          <cell r="B974" t="str">
            <v>Milosevic</v>
          </cell>
          <cell r="C974" t="str">
            <v>Dragan</v>
          </cell>
          <cell r="D974" t="str">
            <v>EMP Engineering &amp; Tech Mgmt Dept</v>
          </cell>
          <cell r="E974">
            <v>1557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79335</v>
          </cell>
          <cell r="K974">
            <v>801</v>
          </cell>
          <cell r="L974">
            <v>0</v>
          </cell>
          <cell r="M974">
            <v>80136</v>
          </cell>
        </row>
        <row r="975">
          <cell r="A975">
            <v>902315024</v>
          </cell>
          <cell r="B975" t="str">
            <v>Miranda</v>
          </cell>
          <cell r="C975" t="str">
            <v>Adrian</v>
          </cell>
          <cell r="D975" t="str">
            <v>OIS Networks/Sys Admin</v>
          </cell>
          <cell r="E975">
            <v>1044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53052</v>
          </cell>
          <cell r="K975">
            <v>540</v>
          </cell>
          <cell r="L975">
            <v>0</v>
          </cell>
          <cell r="M975">
            <v>53592</v>
          </cell>
        </row>
        <row r="976">
          <cell r="A976">
            <v>990089250</v>
          </cell>
          <cell r="B976" t="str">
            <v>Mitchell</v>
          </cell>
          <cell r="C976" t="str">
            <v>Melanie</v>
          </cell>
          <cell r="D976" t="e">
            <v>#N/A</v>
          </cell>
          <cell r="E976">
            <v>2268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115668</v>
          </cell>
          <cell r="K976">
            <v>1161</v>
          </cell>
          <cell r="L976">
            <v>0</v>
          </cell>
          <cell r="M976">
            <v>116829</v>
          </cell>
        </row>
        <row r="977">
          <cell r="A977">
            <v>950244623</v>
          </cell>
          <cell r="B977" t="str">
            <v>Mitchell</v>
          </cell>
          <cell r="C977" t="str">
            <v>Pamala</v>
          </cell>
          <cell r="D977" t="str">
            <v>SBA Deans Office</v>
          </cell>
          <cell r="E977">
            <v>804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40812</v>
          </cell>
          <cell r="K977">
            <v>420</v>
          </cell>
          <cell r="L977">
            <v>0</v>
          </cell>
          <cell r="M977">
            <v>41232</v>
          </cell>
        </row>
        <row r="978">
          <cell r="A978">
            <v>902464123</v>
          </cell>
          <cell r="B978" t="str">
            <v>Moch</v>
          </cell>
          <cell r="C978" t="str">
            <v>Robert</v>
          </cell>
          <cell r="D978" t="str">
            <v>BAO Research Accounting</v>
          </cell>
          <cell r="E978">
            <v>960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48768</v>
          </cell>
          <cell r="K978">
            <v>492</v>
          </cell>
          <cell r="L978">
            <v>0</v>
          </cell>
          <cell r="M978">
            <v>49260</v>
          </cell>
        </row>
        <row r="979">
          <cell r="A979">
            <v>921994009</v>
          </cell>
          <cell r="B979" t="str">
            <v>Modrcin</v>
          </cell>
          <cell r="C979" t="str">
            <v>Matthew</v>
          </cell>
          <cell r="D979" t="str">
            <v>SSW School of Social Work</v>
          </cell>
          <cell r="E979">
            <v>1188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60273</v>
          </cell>
          <cell r="K979">
            <v>603</v>
          </cell>
          <cell r="L979">
            <v>0</v>
          </cell>
          <cell r="M979">
            <v>60876</v>
          </cell>
        </row>
        <row r="980">
          <cell r="A980">
            <v>945065671</v>
          </cell>
          <cell r="B980" t="str">
            <v>Moeck</v>
          </cell>
          <cell r="C980" t="str">
            <v>Peter</v>
          </cell>
          <cell r="D980" t="str">
            <v>PHY Physics</v>
          </cell>
          <cell r="E980">
            <v>1116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56772</v>
          </cell>
          <cell r="K980">
            <v>576</v>
          </cell>
          <cell r="L980">
            <v>0</v>
          </cell>
          <cell r="M980">
            <v>57348</v>
          </cell>
        </row>
        <row r="981">
          <cell r="A981">
            <v>900691432</v>
          </cell>
          <cell r="B981" t="str">
            <v>Moga</v>
          </cell>
          <cell r="C981" t="str">
            <v>Frances</v>
          </cell>
          <cell r="D981" t="str">
            <v>SBA Instruction</v>
          </cell>
          <cell r="E981">
            <v>1200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61200</v>
          </cell>
          <cell r="K981">
            <v>612</v>
          </cell>
          <cell r="L981">
            <v>0</v>
          </cell>
          <cell r="M981">
            <v>61812</v>
          </cell>
        </row>
        <row r="982">
          <cell r="A982">
            <v>983425834</v>
          </cell>
          <cell r="B982" t="str">
            <v>Mohr</v>
          </cell>
          <cell r="C982" t="str">
            <v>Cynthia</v>
          </cell>
          <cell r="D982" t="e">
            <v>#N/A</v>
          </cell>
          <cell r="E982">
            <v>1026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52290</v>
          </cell>
          <cell r="K982">
            <v>531</v>
          </cell>
          <cell r="L982">
            <v>0</v>
          </cell>
          <cell r="M982">
            <v>52821</v>
          </cell>
        </row>
        <row r="983">
          <cell r="A983">
            <v>973576141</v>
          </cell>
          <cell r="B983" t="str">
            <v>Monroe</v>
          </cell>
          <cell r="C983" t="str">
            <v>Brooke</v>
          </cell>
          <cell r="D983" t="str">
            <v>ATH W Softball</v>
          </cell>
          <cell r="E983">
            <v>600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30060</v>
          </cell>
          <cell r="K983">
            <v>312</v>
          </cell>
          <cell r="L983">
            <v>0</v>
          </cell>
          <cell r="M983">
            <v>30372</v>
          </cell>
        </row>
        <row r="984">
          <cell r="A984">
            <v>971674705</v>
          </cell>
          <cell r="B984" t="str">
            <v>Monsere</v>
          </cell>
          <cell r="C984" t="str">
            <v>Christopher</v>
          </cell>
          <cell r="D984" t="str">
            <v>CEN Civil Engineering Office</v>
          </cell>
          <cell r="E984">
            <v>1260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64260</v>
          </cell>
          <cell r="K984">
            <v>648</v>
          </cell>
          <cell r="L984">
            <v>0</v>
          </cell>
          <cell r="M984">
            <v>64908</v>
          </cell>
        </row>
        <row r="985">
          <cell r="A985">
            <v>904636549</v>
          </cell>
          <cell r="B985" t="str">
            <v>Moore</v>
          </cell>
          <cell r="C985" t="str">
            <v>Christopher</v>
          </cell>
          <cell r="D985" t="str">
            <v>ATH Athletic Administration</v>
          </cell>
          <cell r="E985">
            <v>804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40812</v>
          </cell>
          <cell r="K985">
            <v>420</v>
          </cell>
          <cell r="L985">
            <v>0</v>
          </cell>
          <cell r="M985">
            <v>41232</v>
          </cell>
        </row>
        <row r="986">
          <cell r="A986">
            <v>945133791</v>
          </cell>
          <cell r="B986" t="str">
            <v>Moore</v>
          </cell>
          <cell r="C986" t="str">
            <v>Molly</v>
          </cell>
          <cell r="D986" t="str">
            <v>ATH Athletic Administration</v>
          </cell>
          <cell r="E986">
            <v>960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48960</v>
          </cell>
          <cell r="K986">
            <v>492</v>
          </cell>
          <cell r="L986">
            <v>0</v>
          </cell>
          <cell r="M986">
            <v>49452</v>
          </cell>
        </row>
        <row r="987">
          <cell r="A987">
            <v>938745466</v>
          </cell>
          <cell r="B987" t="str">
            <v>Moore</v>
          </cell>
          <cell r="C987" t="str">
            <v>Regan</v>
          </cell>
          <cell r="D987" t="str">
            <v>FAO Financial Aid</v>
          </cell>
          <cell r="E987">
            <v>600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30516</v>
          </cell>
          <cell r="K987">
            <v>312</v>
          </cell>
          <cell r="L987">
            <v>0</v>
          </cell>
          <cell r="M987">
            <v>30828</v>
          </cell>
        </row>
        <row r="988">
          <cell r="A988">
            <v>901600506</v>
          </cell>
          <cell r="B988" t="str">
            <v>Morgaine</v>
          </cell>
          <cell r="C988" t="str">
            <v>Carol</v>
          </cell>
          <cell r="D988" t="str">
            <v>CFA Child and Family Studies</v>
          </cell>
          <cell r="E988">
            <v>1884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95664</v>
          </cell>
          <cell r="K988">
            <v>960</v>
          </cell>
          <cell r="L988">
            <v>0</v>
          </cell>
          <cell r="M988">
            <v>96624</v>
          </cell>
        </row>
        <row r="989">
          <cell r="A989">
            <v>959478879</v>
          </cell>
          <cell r="B989" t="str">
            <v>Morgan</v>
          </cell>
          <cell r="C989" t="str">
            <v>David</v>
          </cell>
          <cell r="D989" t="str">
            <v>SOC Sociology</v>
          </cell>
          <cell r="E989">
            <v>1458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73980</v>
          </cell>
          <cell r="K989">
            <v>747</v>
          </cell>
          <cell r="L989">
            <v>0</v>
          </cell>
          <cell r="M989">
            <v>74727</v>
          </cell>
        </row>
        <row r="990">
          <cell r="A990">
            <v>967510832</v>
          </cell>
          <cell r="B990" t="str">
            <v>Morgan</v>
          </cell>
          <cell r="C990" t="str">
            <v>Douglas</v>
          </cell>
          <cell r="D990" t="str">
            <v>PAD Public Administration</v>
          </cell>
          <cell r="E990">
            <v>1557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79308</v>
          </cell>
          <cell r="K990">
            <v>801</v>
          </cell>
          <cell r="L990">
            <v>0</v>
          </cell>
          <cell r="M990">
            <v>80109</v>
          </cell>
        </row>
        <row r="991">
          <cell r="A991">
            <v>939237658</v>
          </cell>
          <cell r="B991" t="str">
            <v>Morrell</v>
          </cell>
          <cell r="C991" t="str">
            <v>Linda</v>
          </cell>
          <cell r="D991" t="str">
            <v>IAF Middle East Studies Ctr</v>
          </cell>
          <cell r="E991">
            <v>1404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71412</v>
          </cell>
          <cell r="K991">
            <v>720</v>
          </cell>
          <cell r="L991">
            <v>0</v>
          </cell>
          <cell r="M991">
            <v>72132</v>
          </cell>
        </row>
        <row r="992">
          <cell r="A992">
            <v>980879360</v>
          </cell>
          <cell r="B992" t="str">
            <v>Morris</v>
          </cell>
          <cell r="C992" t="str">
            <v>James</v>
          </cell>
          <cell r="D992" t="e">
            <v>#N/A</v>
          </cell>
          <cell r="E992">
            <v>1998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101862</v>
          </cell>
          <cell r="K992">
            <v>1026</v>
          </cell>
          <cell r="L992">
            <v>0</v>
          </cell>
          <cell r="M992">
            <v>102888</v>
          </cell>
        </row>
        <row r="993">
          <cell r="A993">
            <v>981017227</v>
          </cell>
          <cell r="B993" t="str">
            <v>Morrow</v>
          </cell>
          <cell r="C993" t="str">
            <v>Katherine</v>
          </cell>
          <cell r="D993" t="e">
            <v>#N/A</v>
          </cell>
          <cell r="E993">
            <v>708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35844</v>
          </cell>
          <cell r="K993">
            <v>360</v>
          </cell>
          <cell r="L993">
            <v>0</v>
          </cell>
          <cell r="M993">
            <v>36204</v>
          </cell>
        </row>
        <row r="994">
          <cell r="A994">
            <v>969448931</v>
          </cell>
          <cell r="B994" t="str">
            <v>Mozzochi</v>
          </cell>
          <cell r="C994" t="str">
            <v>Jeffrey</v>
          </cell>
          <cell r="D994" t="str">
            <v>ATH W Volleyball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58008</v>
          </cell>
          <cell r="K994">
            <v>0</v>
          </cell>
          <cell r="L994">
            <v>0</v>
          </cell>
          <cell r="M994">
            <v>58008</v>
          </cell>
        </row>
        <row r="995">
          <cell r="A995">
            <v>969712484</v>
          </cell>
          <cell r="B995" t="str">
            <v>Mudiamu</v>
          </cell>
          <cell r="C995" t="str">
            <v>Sally</v>
          </cell>
          <cell r="D995" t="str">
            <v>IAF Int'l Affairs Office</v>
          </cell>
          <cell r="E995">
            <v>1008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51360</v>
          </cell>
          <cell r="K995">
            <v>516</v>
          </cell>
          <cell r="L995">
            <v>0</v>
          </cell>
          <cell r="M995">
            <v>51876</v>
          </cell>
        </row>
        <row r="996">
          <cell r="A996">
            <v>987892171</v>
          </cell>
          <cell r="B996" t="str">
            <v>Mueller</v>
          </cell>
          <cell r="C996" t="str">
            <v>Donald</v>
          </cell>
          <cell r="D996" t="e">
            <v>#N/A</v>
          </cell>
          <cell r="E996">
            <v>864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43728</v>
          </cell>
          <cell r="K996">
            <v>444</v>
          </cell>
          <cell r="L996">
            <v>0</v>
          </cell>
          <cell r="M996">
            <v>44172</v>
          </cell>
        </row>
        <row r="997">
          <cell r="A997">
            <v>972285253</v>
          </cell>
          <cell r="B997" t="str">
            <v>Muhanji</v>
          </cell>
          <cell r="C997" t="str">
            <v>Jeannette</v>
          </cell>
          <cell r="D997" t="str">
            <v>LAS Univ Studies-General Ed</v>
          </cell>
          <cell r="E997">
            <v>801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40500</v>
          </cell>
          <cell r="K997">
            <v>405</v>
          </cell>
          <cell r="L997">
            <v>0</v>
          </cell>
          <cell r="M997">
            <v>40905</v>
          </cell>
        </row>
        <row r="998">
          <cell r="A998">
            <v>981729736</v>
          </cell>
          <cell r="B998" t="str">
            <v>Mukhopadhyay</v>
          </cell>
          <cell r="C998" t="str">
            <v>Swapna</v>
          </cell>
          <cell r="D998" t="e">
            <v>#N/A</v>
          </cell>
          <cell r="E998">
            <v>963</v>
          </cell>
          <cell r="F998">
            <v>3222</v>
          </cell>
          <cell r="G998">
            <v>0</v>
          </cell>
          <cell r="H998">
            <v>0</v>
          </cell>
          <cell r="I998">
            <v>0</v>
          </cell>
          <cell r="J998">
            <v>52002</v>
          </cell>
          <cell r="K998">
            <v>522</v>
          </cell>
          <cell r="L998">
            <v>0</v>
          </cell>
          <cell r="M998">
            <v>52524</v>
          </cell>
        </row>
        <row r="999">
          <cell r="A999">
            <v>982864571</v>
          </cell>
          <cell r="B999" t="str">
            <v>Munson</v>
          </cell>
          <cell r="C999" t="str">
            <v>Leslie</v>
          </cell>
          <cell r="D999" t="e">
            <v>#N/A</v>
          </cell>
          <cell r="E999">
            <v>1008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51174</v>
          </cell>
          <cell r="K999">
            <v>513</v>
          </cell>
          <cell r="L999">
            <v>0</v>
          </cell>
          <cell r="M999">
            <v>51687</v>
          </cell>
        </row>
        <row r="1000">
          <cell r="A1000">
            <v>939931343</v>
          </cell>
          <cell r="B1000" t="str">
            <v>Murdock</v>
          </cell>
          <cell r="C1000" t="str">
            <v>Deborah</v>
          </cell>
          <cell r="D1000" t="str">
            <v>GOV Government Relations</v>
          </cell>
          <cell r="E1000">
            <v>2004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102132</v>
          </cell>
          <cell r="K1000">
            <v>1032</v>
          </cell>
          <cell r="L1000">
            <v>0</v>
          </cell>
          <cell r="M1000">
            <v>103164</v>
          </cell>
        </row>
        <row r="1001">
          <cell r="A1001">
            <v>923147034</v>
          </cell>
          <cell r="B1001" t="str">
            <v>Murphy</v>
          </cell>
          <cell r="C1001" t="str">
            <v>Michael</v>
          </cell>
          <cell r="D1001" t="str">
            <v>BIO Biology</v>
          </cell>
          <cell r="E1001">
            <v>1062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54045</v>
          </cell>
          <cell r="K1001">
            <v>549</v>
          </cell>
          <cell r="L1001">
            <v>0</v>
          </cell>
          <cell r="M1001">
            <v>54594</v>
          </cell>
        </row>
        <row r="1002">
          <cell r="A1002">
            <v>900892297</v>
          </cell>
          <cell r="B1002" t="str">
            <v>Murphy</v>
          </cell>
          <cell r="C1002" t="str">
            <v>Randy</v>
          </cell>
          <cell r="D1002" t="str">
            <v>ENG English Dept Office</v>
          </cell>
          <cell r="E1002">
            <v>612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30861</v>
          </cell>
          <cell r="K1002">
            <v>315</v>
          </cell>
          <cell r="L1002">
            <v>0</v>
          </cell>
          <cell r="M1002">
            <v>31176</v>
          </cell>
        </row>
        <row r="1003">
          <cell r="A1003">
            <v>941446958</v>
          </cell>
          <cell r="B1003" t="str">
            <v>Mussey</v>
          </cell>
          <cell r="C1003" t="str">
            <v>Ann</v>
          </cell>
          <cell r="D1003" t="str">
            <v>WSC Women's Studies</v>
          </cell>
          <cell r="E1003">
            <v>1152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58488</v>
          </cell>
          <cell r="K1003">
            <v>588</v>
          </cell>
          <cell r="L1003">
            <v>0</v>
          </cell>
          <cell r="M1003">
            <v>59076</v>
          </cell>
        </row>
        <row r="1004">
          <cell r="A1004">
            <v>909425975</v>
          </cell>
          <cell r="B1004" t="str">
            <v>Myles</v>
          </cell>
          <cell r="C1004" t="str">
            <v>Carey</v>
          </cell>
          <cell r="D1004" t="str">
            <v>IAF Int'l Affairs Office</v>
          </cell>
          <cell r="E1004">
            <v>744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37692</v>
          </cell>
          <cell r="K1004">
            <v>384</v>
          </cell>
          <cell r="L1004">
            <v>0</v>
          </cell>
          <cell r="M1004">
            <v>38076</v>
          </cell>
        </row>
        <row r="1005">
          <cell r="A1005">
            <v>918781918</v>
          </cell>
          <cell r="B1005" t="str">
            <v>Narode</v>
          </cell>
          <cell r="C1005" t="str">
            <v>Ronald</v>
          </cell>
          <cell r="D1005" t="str">
            <v>EDU C&amp;I Office</v>
          </cell>
          <cell r="E1005">
            <v>1089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55458</v>
          </cell>
          <cell r="K1005">
            <v>558</v>
          </cell>
          <cell r="L1005">
            <v>0</v>
          </cell>
          <cell r="M1005">
            <v>56016</v>
          </cell>
        </row>
        <row r="1006">
          <cell r="A1006">
            <v>934422211</v>
          </cell>
          <cell r="B1006" t="str">
            <v>Nash</v>
          </cell>
          <cell r="C1006" t="str">
            <v>James</v>
          </cell>
          <cell r="D1006" t="str">
            <v>SSW School of Social Work</v>
          </cell>
          <cell r="E1006">
            <v>1116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56628</v>
          </cell>
          <cell r="K1006">
            <v>567</v>
          </cell>
          <cell r="L1006">
            <v>0</v>
          </cell>
          <cell r="M1006">
            <v>57195</v>
          </cell>
        </row>
        <row r="1007">
          <cell r="A1007">
            <v>932929333</v>
          </cell>
          <cell r="B1007" t="str">
            <v>Natter</v>
          </cell>
          <cell r="C1007" t="str">
            <v>Betsy</v>
          </cell>
          <cell r="D1007" t="str">
            <v>EEN Electrical/Computer Engineering</v>
          </cell>
          <cell r="E1007">
            <v>630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32130</v>
          </cell>
          <cell r="K1007">
            <v>324</v>
          </cell>
          <cell r="L1007">
            <v>0</v>
          </cell>
          <cell r="M1007">
            <v>32454</v>
          </cell>
        </row>
        <row r="1008">
          <cell r="A1008">
            <v>936905937</v>
          </cell>
          <cell r="B1008" t="str">
            <v>Neal</v>
          </cell>
          <cell r="C1008" t="str">
            <v>Margaret</v>
          </cell>
          <cell r="D1008" t="str">
            <v>IOA Inst Aging Office</v>
          </cell>
          <cell r="E1008">
            <v>1812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91860</v>
          </cell>
          <cell r="K1008">
            <v>924</v>
          </cell>
          <cell r="L1008">
            <v>0</v>
          </cell>
          <cell r="M1008">
            <v>92784</v>
          </cell>
        </row>
        <row r="1009">
          <cell r="A1009">
            <v>912279815</v>
          </cell>
          <cell r="B1009" t="str">
            <v>Nelson</v>
          </cell>
          <cell r="C1009" t="str">
            <v>Kristine</v>
          </cell>
          <cell r="D1009" t="str">
            <v>SSW School of Social Work</v>
          </cell>
          <cell r="E1009">
            <v>2592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131916</v>
          </cell>
          <cell r="K1009">
            <v>1320</v>
          </cell>
          <cell r="L1009">
            <v>0</v>
          </cell>
          <cell r="M1009">
            <v>133236</v>
          </cell>
        </row>
        <row r="1010">
          <cell r="A1010">
            <v>902524928</v>
          </cell>
          <cell r="B1010" t="str">
            <v>Newsom</v>
          </cell>
          <cell r="C1010" t="str">
            <v>Jason</v>
          </cell>
          <cell r="D1010" t="str">
            <v>IOA Inst Aging Office</v>
          </cell>
          <cell r="E1010">
            <v>1188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60498</v>
          </cell>
          <cell r="K1010">
            <v>612</v>
          </cell>
          <cell r="L1010">
            <v>0</v>
          </cell>
          <cell r="M1010">
            <v>61110</v>
          </cell>
        </row>
        <row r="1011">
          <cell r="A1011">
            <v>905518665</v>
          </cell>
          <cell r="B1011" t="str">
            <v>Ngai</v>
          </cell>
          <cell r="C1011" t="str">
            <v>Judy</v>
          </cell>
          <cell r="D1011" t="str">
            <v>SCC Science Support Center</v>
          </cell>
          <cell r="E1011">
            <v>1344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68532</v>
          </cell>
          <cell r="K1011">
            <v>696</v>
          </cell>
          <cell r="L1011">
            <v>0</v>
          </cell>
          <cell r="M1011">
            <v>69228</v>
          </cell>
        </row>
        <row r="1012">
          <cell r="A1012">
            <v>946145534</v>
          </cell>
          <cell r="B1012" t="str">
            <v>Nicholls</v>
          </cell>
          <cell r="C1012" t="str">
            <v>Peter</v>
          </cell>
          <cell r="D1012" t="str">
            <v>PHL Philosophy Department</v>
          </cell>
          <cell r="E1012">
            <v>729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37125</v>
          </cell>
          <cell r="K1012">
            <v>378</v>
          </cell>
          <cell r="L1012">
            <v>0</v>
          </cell>
          <cell r="M1012">
            <v>37503</v>
          </cell>
        </row>
        <row r="1013">
          <cell r="A1013">
            <v>970034949</v>
          </cell>
          <cell r="B1013" t="str">
            <v>Nishishiba</v>
          </cell>
          <cell r="C1013" t="str">
            <v>Masami</v>
          </cell>
          <cell r="D1013" t="str">
            <v>PAD Public Administration</v>
          </cell>
          <cell r="E1013">
            <v>900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45531</v>
          </cell>
          <cell r="K1013">
            <v>459</v>
          </cell>
          <cell r="L1013">
            <v>0</v>
          </cell>
          <cell r="M1013">
            <v>45990</v>
          </cell>
        </row>
        <row r="1014">
          <cell r="A1014">
            <v>948052334</v>
          </cell>
          <cell r="B1014" t="str">
            <v>Nissen</v>
          </cell>
          <cell r="C1014" t="str">
            <v>Laura</v>
          </cell>
          <cell r="D1014" t="str">
            <v>RRI Regional Research Institute</v>
          </cell>
          <cell r="E1014">
            <v>1440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73080</v>
          </cell>
          <cell r="K1014">
            <v>732</v>
          </cell>
          <cell r="L1014">
            <v>0</v>
          </cell>
          <cell r="M1014">
            <v>73812</v>
          </cell>
        </row>
        <row r="1015">
          <cell r="A1015">
            <v>964745744</v>
          </cell>
          <cell r="B1015" t="str">
            <v>Nobles</v>
          </cell>
          <cell r="C1015" t="str">
            <v>Charles</v>
          </cell>
          <cell r="D1015" t="str">
            <v>SBA Instruction</v>
          </cell>
          <cell r="E1015">
            <v>945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47952</v>
          </cell>
          <cell r="K1015">
            <v>486</v>
          </cell>
          <cell r="L1015">
            <v>0</v>
          </cell>
          <cell r="M1015">
            <v>48438</v>
          </cell>
        </row>
        <row r="1016">
          <cell r="A1016">
            <v>922007919</v>
          </cell>
          <cell r="B1016" t="str">
            <v>Noll</v>
          </cell>
          <cell r="C1016" t="str">
            <v>Jennifer</v>
          </cell>
          <cell r="D1016" t="str">
            <v>MTH Math Office</v>
          </cell>
          <cell r="E1016">
            <v>630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32130</v>
          </cell>
          <cell r="K1016">
            <v>324</v>
          </cell>
          <cell r="L1016">
            <v>0</v>
          </cell>
          <cell r="M1016">
            <v>32454</v>
          </cell>
        </row>
        <row r="1017">
          <cell r="A1017">
            <v>911745506</v>
          </cell>
          <cell r="B1017" t="str">
            <v>Noone</v>
          </cell>
          <cell r="C1017" t="str">
            <v>Sharron</v>
          </cell>
          <cell r="D1017" t="str">
            <v>PAD Public Administration</v>
          </cell>
          <cell r="E1017">
            <v>1026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52038</v>
          </cell>
          <cell r="K1017">
            <v>522</v>
          </cell>
          <cell r="L1017">
            <v>0</v>
          </cell>
          <cell r="M1017">
            <v>52560</v>
          </cell>
        </row>
        <row r="1018">
          <cell r="A1018">
            <v>932422267</v>
          </cell>
          <cell r="B1018" t="str">
            <v>Noordhoff</v>
          </cell>
          <cell r="C1018" t="str">
            <v>Karen</v>
          </cell>
          <cell r="D1018" t="str">
            <v>EDU C&amp;I Office</v>
          </cell>
          <cell r="E1018">
            <v>1098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55647</v>
          </cell>
          <cell r="K1018">
            <v>558</v>
          </cell>
          <cell r="L1018">
            <v>0</v>
          </cell>
          <cell r="M1018">
            <v>56205</v>
          </cell>
        </row>
        <row r="1019">
          <cell r="A1019">
            <v>905334939</v>
          </cell>
          <cell r="B1019" t="str">
            <v>North</v>
          </cell>
          <cell r="C1019" t="str">
            <v>Julie</v>
          </cell>
          <cell r="D1019" t="str">
            <v>AUX SMC Office</v>
          </cell>
          <cell r="E1019">
            <v>1608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81612</v>
          </cell>
          <cell r="K1019">
            <v>828</v>
          </cell>
          <cell r="L1019">
            <v>0</v>
          </cell>
          <cell r="M1019">
            <v>82440</v>
          </cell>
        </row>
        <row r="1020">
          <cell r="A1020">
            <v>961077090</v>
          </cell>
          <cell r="B1020" t="str">
            <v>Norvell</v>
          </cell>
          <cell r="C1020" t="str">
            <v>Katrina</v>
          </cell>
          <cell r="D1020" t="str">
            <v>PAD Public Administration</v>
          </cell>
          <cell r="E1020">
            <v>732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36816</v>
          </cell>
          <cell r="K1020">
            <v>372</v>
          </cell>
          <cell r="L1020">
            <v>0</v>
          </cell>
          <cell r="M1020">
            <v>37188</v>
          </cell>
        </row>
        <row r="1021">
          <cell r="A1021">
            <v>930810587</v>
          </cell>
          <cell r="B1021" t="str">
            <v>Nunez</v>
          </cell>
          <cell r="C1021" t="str">
            <v>Eva</v>
          </cell>
          <cell r="D1021" t="str">
            <v>FLL Foreign Languages</v>
          </cell>
          <cell r="E1021">
            <v>936</v>
          </cell>
          <cell r="F1021">
            <v>3222</v>
          </cell>
          <cell r="G1021">
            <v>0</v>
          </cell>
          <cell r="H1021">
            <v>0</v>
          </cell>
          <cell r="I1021">
            <v>0</v>
          </cell>
          <cell r="J1021">
            <v>50913</v>
          </cell>
          <cell r="K1021">
            <v>513</v>
          </cell>
          <cell r="L1021">
            <v>0</v>
          </cell>
          <cell r="M1021">
            <v>51426</v>
          </cell>
        </row>
        <row r="1022">
          <cell r="A1022">
            <v>990043593</v>
          </cell>
          <cell r="B1022" t="str">
            <v>O'Brien</v>
          </cell>
          <cell r="C1022" t="str">
            <v>Caroleen</v>
          </cell>
          <cell r="D1022" t="e">
            <v>#N/A</v>
          </cell>
          <cell r="E1022">
            <v>1152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58599</v>
          </cell>
          <cell r="K1022">
            <v>594</v>
          </cell>
          <cell r="L1022">
            <v>0</v>
          </cell>
          <cell r="M1022">
            <v>59193</v>
          </cell>
        </row>
        <row r="1023">
          <cell r="A1023">
            <v>923282098</v>
          </cell>
          <cell r="B1023" t="str">
            <v>Oceguera</v>
          </cell>
          <cell r="C1023" t="str">
            <v>Tonantzin</v>
          </cell>
          <cell r="D1023" t="str">
            <v>OSA Vice Provost Student Affairs</v>
          </cell>
          <cell r="E1023">
            <v>1128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57144</v>
          </cell>
          <cell r="K1023">
            <v>576</v>
          </cell>
          <cell r="L1023">
            <v>0</v>
          </cell>
          <cell r="M1023">
            <v>57720</v>
          </cell>
        </row>
        <row r="1024">
          <cell r="A1024">
            <v>926930453</v>
          </cell>
          <cell r="B1024" t="str">
            <v>O'Connell</v>
          </cell>
          <cell r="C1024" t="str">
            <v>Sean</v>
          </cell>
          <cell r="D1024" t="str">
            <v>MEN Materials Science &amp; Engr</v>
          </cell>
          <cell r="E1024">
            <v>612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30861</v>
          </cell>
          <cell r="K1024">
            <v>315</v>
          </cell>
          <cell r="L1024">
            <v>0</v>
          </cell>
          <cell r="M1024">
            <v>31176</v>
          </cell>
        </row>
        <row r="1025">
          <cell r="A1025">
            <v>985598782</v>
          </cell>
          <cell r="B1025" t="str">
            <v>O'Connor</v>
          </cell>
          <cell r="C1025" t="str">
            <v>Maureen</v>
          </cell>
          <cell r="D1025" t="e">
            <v>#N/A</v>
          </cell>
          <cell r="E1025">
            <v>1380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70320</v>
          </cell>
          <cell r="K1025">
            <v>708</v>
          </cell>
          <cell r="L1025">
            <v>0</v>
          </cell>
          <cell r="M1025">
            <v>71028</v>
          </cell>
        </row>
        <row r="1026">
          <cell r="A1026">
            <v>949994436</v>
          </cell>
          <cell r="B1026" t="str">
            <v>O'Dell</v>
          </cell>
          <cell r="C1026" t="str">
            <v>Kirstin</v>
          </cell>
          <cell r="D1026" t="str">
            <v>CCF Cntr Improvement Child/Family</v>
          </cell>
          <cell r="E1026">
            <v>840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42408</v>
          </cell>
          <cell r="K1026">
            <v>432</v>
          </cell>
          <cell r="L1026">
            <v>0</v>
          </cell>
          <cell r="M1026">
            <v>42840</v>
          </cell>
        </row>
        <row r="1027">
          <cell r="A1027">
            <v>976363310</v>
          </cell>
          <cell r="B1027" t="str">
            <v>Oh</v>
          </cell>
          <cell r="C1027" t="str">
            <v>John</v>
          </cell>
          <cell r="D1027" t="str">
            <v>SBA Instruction</v>
          </cell>
          <cell r="E1027">
            <v>2223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113292</v>
          </cell>
          <cell r="K1027">
            <v>1134</v>
          </cell>
          <cell r="L1027">
            <v>0</v>
          </cell>
          <cell r="M1027">
            <v>114426</v>
          </cell>
        </row>
        <row r="1028">
          <cell r="A1028">
            <v>975564564</v>
          </cell>
          <cell r="B1028" t="str">
            <v>O'Halloran</v>
          </cell>
          <cell r="C1028" t="str">
            <v>Joyce</v>
          </cell>
          <cell r="D1028" t="str">
            <v>MTH Math Office</v>
          </cell>
          <cell r="E1028">
            <v>1620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82422</v>
          </cell>
          <cell r="K1028">
            <v>828</v>
          </cell>
          <cell r="L1028">
            <v>0</v>
          </cell>
          <cell r="M1028">
            <v>83250</v>
          </cell>
        </row>
        <row r="1029">
          <cell r="A1029">
            <v>964351928</v>
          </cell>
          <cell r="B1029" t="str">
            <v>Oliveros</v>
          </cell>
          <cell r="C1029" t="str">
            <v>Felix</v>
          </cell>
          <cell r="D1029" t="str">
            <v>XSC Salem Center</v>
          </cell>
          <cell r="E1029">
            <v>744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37500</v>
          </cell>
          <cell r="K1029">
            <v>384</v>
          </cell>
          <cell r="L1029">
            <v>0</v>
          </cell>
          <cell r="M1029">
            <v>37884</v>
          </cell>
        </row>
        <row r="1030">
          <cell r="A1030">
            <v>912294605</v>
          </cell>
          <cell r="B1030" t="str">
            <v>Olojo</v>
          </cell>
          <cell r="C1030" t="str">
            <v>Oluwarotimi</v>
          </cell>
          <cell r="D1030" t="str">
            <v>PHY Physics</v>
          </cell>
          <cell r="E1030">
            <v>768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39168</v>
          </cell>
          <cell r="K1030">
            <v>396</v>
          </cell>
          <cell r="L1030">
            <v>0</v>
          </cell>
          <cell r="M1030">
            <v>39564</v>
          </cell>
        </row>
        <row r="1031">
          <cell r="A1031">
            <v>901165225</v>
          </cell>
          <cell r="B1031" t="str">
            <v>O'Neill</v>
          </cell>
          <cell r="C1031" t="str">
            <v>Andrew</v>
          </cell>
          <cell r="D1031" t="str">
            <v>BIO Biology</v>
          </cell>
          <cell r="E1031">
            <v>648</v>
          </cell>
          <cell r="F1031">
            <v>0</v>
          </cell>
          <cell r="G1031">
            <v>84</v>
          </cell>
          <cell r="H1031">
            <v>0</v>
          </cell>
          <cell r="I1031">
            <v>0</v>
          </cell>
          <cell r="J1031">
            <v>32736</v>
          </cell>
          <cell r="K1031">
            <v>336</v>
          </cell>
          <cell r="L1031">
            <v>0</v>
          </cell>
          <cell r="M1031">
            <v>33072</v>
          </cell>
        </row>
        <row r="1032">
          <cell r="A1032">
            <v>956753890</v>
          </cell>
          <cell r="B1032" t="str">
            <v>Oreste</v>
          </cell>
          <cell r="C1032" t="str">
            <v>Joseph</v>
          </cell>
          <cell r="D1032" t="str">
            <v>OIS Admin Sys Dev</v>
          </cell>
          <cell r="E1032">
            <v>1392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70692</v>
          </cell>
          <cell r="K1032">
            <v>708</v>
          </cell>
          <cell r="L1032">
            <v>0</v>
          </cell>
          <cell r="M1032">
            <v>71400</v>
          </cell>
        </row>
        <row r="1033">
          <cell r="A1033">
            <v>976423363</v>
          </cell>
          <cell r="B1033" t="str">
            <v>Orr-Eldred</v>
          </cell>
          <cell r="C1033" t="str">
            <v>Maureen</v>
          </cell>
          <cell r="D1033" t="str">
            <v>GSR Graduate Studies Office</v>
          </cell>
          <cell r="E1033">
            <v>876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44436</v>
          </cell>
          <cell r="K1033">
            <v>456</v>
          </cell>
          <cell r="L1033">
            <v>0</v>
          </cell>
          <cell r="M1033">
            <v>44892</v>
          </cell>
        </row>
        <row r="1034">
          <cell r="A1034">
            <v>957902576</v>
          </cell>
          <cell r="B1034" t="str">
            <v>Oschwald</v>
          </cell>
          <cell r="C1034" t="str">
            <v>Mary</v>
          </cell>
          <cell r="D1034" t="str">
            <v>RRI Regional Research Institute</v>
          </cell>
          <cell r="E1034">
            <v>1260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64260</v>
          </cell>
          <cell r="K1034">
            <v>648</v>
          </cell>
          <cell r="L1034">
            <v>0</v>
          </cell>
          <cell r="M1034">
            <v>64908</v>
          </cell>
        </row>
        <row r="1035">
          <cell r="A1035">
            <v>951300759</v>
          </cell>
          <cell r="B1035" t="str">
            <v>Ostlund</v>
          </cell>
          <cell r="C1035" t="str">
            <v>DeLys</v>
          </cell>
          <cell r="D1035" t="str">
            <v>FLL Foreign Languages</v>
          </cell>
          <cell r="E1035">
            <v>1008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51363</v>
          </cell>
          <cell r="K1035">
            <v>522</v>
          </cell>
          <cell r="L1035">
            <v>0</v>
          </cell>
          <cell r="M1035">
            <v>51885</v>
          </cell>
        </row>
        <row r="1036">
          <cell r="A1036">
            <v>952848520</v>
          </cell>
          <cell r="B1036" t="str">
            <v>Ott</v>
          </cell>
          <cell r="C1036" t="str">
            <v>John</v>
          </cell>
          <cell r="D1036" t="str">
            <v>HST History Department</v>
          </cell>
          <cell r="E1036">
            <v>891</v>
          </cell>
          <cell r="F1036">
            <v>3222</v>
          </cell>
          <cell r="G1036">
            <v>990</v>
          </cell>
          <cell r="H1036">
            <v>0</v>
          </cell>
          <cell r="I1036">
            <v>0</v>
          </cell>
          <cell r="J1036">
            <v>49617</v>
          </cell>
          <cell r="K1036">
            <v>504</v>
          </cell>
          <cell r="L1036">
            <v>0</v>
          </cell>
          <cell r="M1036">
            <v>50121</v>
          </cell>
        </row>
        <row r="1037">
          <cell r="A1037">
            <v>988123979</v>
          </cell>
          <cell r="B1037" t="str">
            <v>Ozawa</v>
          </cell>
          <cell r="C1037" t="str">
            <v>Connie</v>
          </cell>
          <cell r="D1037" t="e">
            <v>#N/A</v>
          </cell>
          <cell r="E1037">
            <v>1539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78282</v>
          </cell>
          <cell r="K1037">
            <v>783</v>
          </cell>
          <cell r="L1037">
            <v>0</v>
          </cell>
          <cell r="M1037">
            <v>79065</v>
          </cell>
        </row>
        <row r="1038">
          <cell r="A1038">
            <v>990085475</v>
          </cell>
          <cell r="B1038" t="str">
            <v>Padin</v>
          </cell>
          <cell r="C1038" t="str">
            <v>Jose</v>
          </cell>
          <cell r="D1038" t="e">
            <v>#N/A</v>
          </cell>
          <cell r="E1038">
            <v>1035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52425</v>
          </cell>
          <cell r="K1038">
            <v>531</v>
          </cell>
          <cell r="L1038">
            <v>0</v>
          </cell>
          <cell r="M1038">
            <v>52956</v>
          </cell>
        </row>
        <row r="1039">
          <cell r="A1039">
            <v>943574274</v>
          </cell>
          <cell r="B1039" t="str">
            <v>Palmiter</v>
          </cell>
          <cell r="C1039" t="str">
            <v>Jeanette</v>
          </cell>
          <cell r="D1039" t="str">
            <v>MTH Math Office</v>
          </cell>
          <cell r="E1039">
            <v>1386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70632</v>
          </cell>
          <cell r="K1039">
            <v>711</v>
          </cell>
          <cell r="L1039">
            <v>0</v>
          </cell>
          <cell r="M1039">
            <v>71343</v>
          </cell>
        </row>
        <row r="1040">
          <cell r="A1040">
            <v>947155057</v>
          </cell>
          <cell r="B1040" t="str">
            <v>Pan</v>
          </cell>
          <cell r="C1040" t="str">
            <v>Jiayi</v>
          </cell>
          <cell r="D1040" t="str">
            <v>CEN Civil Engineering Office</v>
          </cell>
          <cell r="E1040">
            <v>1104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56112</v>
          </cell>
          <cell r="K1040">
            <v>564</v>
          </cell>
          <cell r="L1040">
            <v>0</v>
          </cell>
          <cell r="M1040">
            <v>56676</v>
          </cell>
        </row>
        <row r="1041">
          <cell r="A1041">
            <v>908183291</v>
          </cell>
          <cell r="B1041" t="str">
            <v>Pan</v>
          </cell>
          <cell r="C1041" t="str">
            <v>Yangdong</v>
          </cell>
          <cell r="D1041" t="str">
            <v>ESR Environmental Sci PhD</v>
          </cell>
          <cell r="E1041">
            <v>1152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58500</v>
          </cell>
          <cell r="K1041">
            <v>585</v>
          </cell>
          <cell r="L1041">
            <v>0</v>
          </cell>
          <cell r="M1041">
            <v>59085</v>
          </cell>
        </row>
        <row r="1042">
          <cell r="A1042">
            <v>943750239</v>
          </cell>
          <cell r="B1042" t="str">
            <v>Paradis</v>
          </cell>
          <cell r="C1042" t="str">
            <v>Louise</v>
          </cell>
          <cell r="D1042" t="str">
            <v>CAR Career Center Operations</v>
          </cell>
          <cell r="E1042">
            <v>1008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50832</v>
          </cell>
          <cell r="K1042">
            <v>516</v>
          </cell>
          <cell r="L1042">
            <v>0</v>
          </cell>
          <cell r="M1042">
            <v>51348</v>
          </cell>
        </row>
        <row r="1043">
          <cell r="A1043">
            <v>921320394</v>
          </cell>
          <cell r="B1043" t="str">
            <v>Parajuli</v>
          </cell>
          <cell r="C1043" t="str">
            <v>Pramod</v>
          </cell>
          <cell r="D1043" t="str">
            <v>EDU Policies/Foundations</v>
          </cell>
          <cell r="E1043">
            <v>1278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65070</v>
          </cell>
          <cell r="K1043">
            <v>657</v>
          </cell>
          <cell r="L1043">
            <v>0</v>
          </cell>
          <cell r="M1043">
            <v>65727</v>
          </cell>
        </row>
        <row r="1044">
          <cell r="A1044">
            <v>985099908</v>
          </cell>
          <cell r="B1044" t="str">
            <v>Parker</v>
          </cell>
          <cell r="C1044" t="str">
            <v>Scott</v>
          </cell>
          <cell r="D1044" t="e">
            <v>#N/A</v>
          </cell>
          <cell r="E1044">
            <v>1071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54531</v>
          </cell>
          <cell r="K1044">
            <v>549</v>
          </cell>
          <cell r="L1044">
            <v>0</v>
          </cell>
          <cell r="M1044">
            <v>55080</v>
          </cell>
        </row>
        <row r="1045">
          <cell r="A1045">
            <v>936024912</v>
          </cell>
          <cell r="B1045" t="str">
            <v>Parnell</v>
          </cell>
          <cell r="C1045" t="str">
            <v>William</v>
          </cell>
          <cell r="D1045" t="str">
            <v>EDU C&amp;I Office</v>
          </cell>
          <cell r="E1045">
            <v>1080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54636</v>
          </cell>
          <cell r="K1045">
            <v>552</v>
          </cell>
          <cell r="L1045">
            <v>0</v>
          </cell>
          <cell r="M1045">
            <v>55188</v>
          </cell>
        </row>
        <row r="1046">
          <cell r="A1046">
            <v>986281047</v>
          </cell>
          <cell r="B1046" t="str">
            <v>Parsons</v>
          </cell>
          <cell r="C1046" t="str">
            <v>Tien</v>
          </cell>
          <cell r="D1046" t="e">
            <v>#N/A</v>
          </cell>
          <cell r="E1046">
            <v>1017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51426</v>
          </cell>
          <cell r="K1046">
            <v>522</v>
          </cell>
          <cell r="L1046">
            <v>0</v>
          </cell>
          <cell r="M1046">
            <v>51948</v>
          </cell>
        </row>
        <row r="1047">
          <cell r="A1047">
            <v>940293091</v>
          </cell>
          <cell r="B1047" t="str">
            <v>Patten</v>
          </cell>
          <cell r="C1047" t="str">
            <v>Jared</v>
          </cell>
          <cell r="D1047" t="str">
            <v>FLL Foreign Languages</v>
          </cell>
          <cell r="E1047">
            <v>621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31608</v>
          </cell>
          <cell r="K1047">
            <v>324</v>
          </cell>
          <cell r="L1047">
            <v>0</v>
          </cell>
          <cell r="M1047">
            <v>31932</v>
          </cell>
        </row>
        <row r="1048">
          <cell r="A1048">
            <v>977621484</v>
          </cell>
          <cell r="B1048" t="str">
            <v>Patterson</v>
          </cell>
          <cell r="C1048" t="str">
            <v>Miriam</v>
          </cell>
          <cell r="D1048" t="str">
            <v>RRI Regional Research Institute</v>
          </cell>
          <cell r="E1048">
            <v>696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35352</v>
          </cell>
          <cell r="K1048">
            <v>360</v>
          </cell>
          <cell r="L1048">
            <v>0</v>
          </cell>
          <cell r="M1048">
            <v>35712</v>
          </cell>
        </row>
        <row r="1049">
          <cell r="A1049">
            <v>987281690</v>
          </cell>
          <cell r="B1049" t="str">
            <v>Paulson</v>
          </cell>
          <cell r="C1049" t="str">
            <v>A</v>
          </cell>
          <cell r="D1049" t="e">
            <v>#N/A</v>
          </cell>
          <cell r="E1049">
            <v>1287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65205</v>
          </cell>
          <cell r="K1049">
            <v>657</v>
          </cell>
          <cell r="L1049">
            <v>0</v>
          </cell>
          <cell r="M1049">
            <v>65862</v>
          </cell>
        </row>
        <row r="1050">
          <cell r="A1050">
            <v>924554590</v>
          </cell>
          <cell r="B1050" t="str">
            <v>Paynter</v>
          </cell>
          <cell r="C1050" t="str">
            <v>Robin</v>
          </cell>
          <cell r="D1050" t="str">
            <v>LIB Library Administration</v>
          </cell>
          <cell r="E1050">
            <v>1080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54756</v>
          </cell>
          <cell r="K1050">
            <v>552</v>
          </cell>
          <cell r="L1050">
            <v>0</v>
          </cell>
          <cell r="M1050">
            <v>55308</v>
          </cell>
        </row>
        <row r="1051">
          <cell r="A1051">
            <v>971244658</v>
          </cell>
          <cell r="B1051" t="str">
            <v>Pearlman</v>
          </cell>
          <cell r="C1051" t="str">
            <v>Aaron</v>
          </cell>
          <cell r="D1051" t="str">
            <v>DEV Development Office</v>
          </cell>
          <cell r="E1051">
            <v>1188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60192</v>
          </cell>
          <cell r="K1051">
            <v>612</v>
          </cell>
          <cell r="L1051">
            <v>0</v>
          </cell>
          <cell r="M1051">
            <v>60804</v>
          </cell>
        </row>
        <row r="1052">
          <cell r="A1052">
            <v>938237462</v>
          </cell>
          <cell r="B1052" t="str">
            <v>Pease</v>
          </cell>
          <cell r="C1052" t="str">
            <v>Jonathan</v>
          </cell>
          <cell r="D1052" t="str">
            <v>FLL Foreign Languages</v>
          </cell>
          <cell r="E1052">
            <v>1260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63837</v>
          </cell>
          <cell r="K1052">
            <v>639</v>
          </cell>
          <cell r="L1052">
            <v>0</v>
          </cell>
          <cell r="M1052">
            <v>64476</v>
          </cell>
        </row>
        <row r="1053">
          <cell r="A1053">
            <v>937637773</v>
          </cell>
          <cell r="B1053" t="str">
            <v>Peckinpaugh</v>
          </cell>
          <cell r="C1053" t="str">
            <v>Virginia</v>
          </cell>
          <cell r="D1053" t="str">
            <v>LAS Dean's Office</v>
          </cell>
          <cell r="E1053">
            <v>1056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53652</v>
          </cell>
          <cell r="K1053">
            <v>540</v>
          </cell>
          <cell r="L1053">
            <v>0</v>
          </cell>
          <cell r="M1053">
            <v>54192</v>
          </cell>
        </row>
        <row r="1054">
          <cell r="A1054">
            <v>943094860</v>
          </cell>
          <cell r="B1054" t="str">
            <v>Pejcinovic</v>
          </cell>
          <cell r="C1054" t="str">
            <v>Branimir</v>
          </cell>
          <cell r="D1054" t="str">
            <v>EEN Electrical/Computer Engineering</v>
          </cell>
          <cell r="E1054">
            <v>1740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88416</v>
          </cell>
          <cell r="K1054">
            <v>888</v>
          </cell>
          <cell r="L1054">
            <v>0</v>
          </cell>
          <cell r="M1054">
            <v>89304</v>
          </cell>
        </row>
        <row r="1055">
          <cell r="A1055">
            <v>987406736</v>
          </cell>
          <cell r="B1055" t="str">
            <v>Pellecchia</v>
          </cell>
          <cell r="C1055" t="str">
            <v>Trudy</v>
          </cell>
          <cell r="D1055" t="e">
            <v>#N/A</v>
          </cell>
          <cell r="E1055">
            <v>492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24576</v>
          </cell>
          <cell r="K1055">
            <v>252</v>
          </cell>
          <cell r="L1055">
            <v>0</v>
          </cell>
          <cell r="M1055">
            <v>24828</v>
          </cell>
        </row>
        <row r="1056">
          <cell r="A1056">
            <v>907350850</v>
          </cell>
          <cell r="B1056" t="str">
            <v>Percy</v>
          </cell>
          <cell r="C1056" t="str">
            <v>David</v>
          </cell>
          <cell r="D1056" t="str">
            <v>GLG Geology</v>
          </cell>
          <cell r="E1056">
            <v>882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44955</v>
          </cell>
          <cell r="K1056">
            <v>450</v>
          </cell>
          <cell r="L1056">
            <v>0</v>
          </cell>
          <cell r="M1056">
            <v>45405</v>
          </cell>
        </row>
        <row r="1057">
          <cell r="A1057">
            <v>917901928</v>
          </cell>
          <cell r="B1057" t="str">
            <v>Perkins</v>
          </cell>
          <cell r="C1057" t="str">
            <v>Robert</v>
          </cell>
          <cell r="D1057" t="str">
            <v>GLG Geology</v>
          </cell>
          <cell r="E1057">
            <v>900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45531</v>
          </cell>
          <cell r="K1057">
            <v>459</v>
          </cell>
          <cell r="L1057">
            <v>0</v>
          </cell>
          <cell r="M1057">
            <v>45990</v>
          </cell>
        </row>
        <row r="1058">
          <cell r="A1058">
            <v>918869404</v>
          </cell>
          <cell r="B1058" t="str">
            <v>Perkowski</v>
          </cell>
          <cell r="C1058" t="str">
            <v>Marek</v>
          </cell>
          <cell r="D1058" t="str">
            <v>EEN Electrical/Computer Engineering</v>
          </cell>
          <cell r="E1058">
            <v>1854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94167</v>
          </cell>
          <cell r="K1058">
            <v>945</v>
          </cell>
          <cell r="L1058">
            <v>0</v>
          </cell>
          <cell r="M1058">
            <v>95112</v>
          </cell>
        </row>
        <row r="1059">
          <cell r="A1059">
            <v>918449719</v>
          </cell>
          <cell r="B1059" t="str">
            <v>Perlmutter</v>
          </cell>
          <cell r="C1059" t="str">
            <v>Jennifer</v>
          </cell>
          <cell r="D1059" t="str">
            <v>FLL Foreign Languages</v>
          </cell>
          <cell r="E1059">
            <v>918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46611</v>
          </cell>
          <cell r="K1059">
            <v>468</v>
          </cell>
          <cell r="L1059">
            <v>0</v>
          </cell>
          <cell r="M1059">
            <v>47079</v>
          </cell>
        </row>
        <row r="1060">
          <cell r="A1060">
            <v>935724309</v>
          </cell>
          <cell r="B1060" t="str">
            <v>Perry</v>
          </cell>
          <cell r="C1060" t="str">
            <v>Chad</v>
          </cell>
          <cell r="D1060" t="str">
            <v>ATH Athletic Administration</v>
          </cell>
          <cell r="E1060">
            <v>504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25644</v>
          </cell>
          <cell r="K1060">
            <v>264</v>
          </cell>
          <cell r="L1060">
            <v>0</v>
          </cell>
          <cell r="M1060">
            <v>25908</v>
          </cell>
        </row>
        <row r="1061">
          <cell r="A1061">
            <v>919097428</v>
          </cell>
          <cell r="B1061" t="str">
            <v>Peterson</v>
          </cell>
          <cell r="C1061" t="str">
            <v>Curt</v>
          </cell>
          <cell r="D1061" t="str">
            <v>GLG Geology</v>
          </cell>
          <cell r="E1061">
            <v>1350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68733</v>
          </cell>
          <cell r="K1061">
            <v>693</v>
          </cell>
          <cell r="L1061">
            <v>0</v>
          </cell>
          <cell r="M1061">
            <v>69426</v>
          </cell>
        </row>
        <row r="1062">
          <cell r="A1062">
            <v>939454078</v>
          </cell>
          <cell r="B1062" t="str">
            <v>Peterson</v>
          </cell>
          <cell r="C1062" t="str">
            <v>Jay</v>
          </cell>
          <cell r="D1062" t="str">
            <v>EEP Ed Equity Office</v>
          </cell>
          <cell r="E1062">
            <v>984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49908</v>
          </cell>
          <cell r="K1062">
            <v>504</v>
          </cell>
          <cell r="L1062">
            <v>0</v>
          </cell>
          <cell r="M1062">
            <v>50412</v>
          </cell>
        </row>
        <row r="1063">
          <cell r="A1063">
            <v>986261919</v>
          </cell>
          <cell r="B1063" t="str">
            <v>Peterson</v>
          </cell>
          <cell r="C1063" t="str">
            <v>Kenneth</v>
          </cell>
          <cell r="D1063" t="e">
            <v>#N/A</v>
          </cell>
          <cell r="E1063">
            <v>1467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74529</v>
          </cell>
          <cell r="K1063">
            <v>747</v>
          </cell>
          <cell r="L1063">
            <v>0</v>
          </cell>
          <cell r="M1063">
            <v>75276</v>
          </cell>
        </row>
        <row r="1064">
          <cell r="A1064">
            <v>986495158</v>
          </cell>
          <cell r="B1064" t="str">
            <v>Petteys</v>
          </cell>
          <cell r="C1064" t="str">
            <v>Phyllis</v>
          </cell>
          <cell r="D1064" t="e">
            <v>#N/A</v>
          </cell>
          <cell r="E1064">
            <v>756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38376</v>
          </cell>
          <cell r="K1064">
            <v>384</v>
          </cell>
          <cell r="L1064">
            <v>0</v>
          </cell>
          <cell r="M1064">
            <v>38760</v>
          </cell>
        </row>
        <row r="1065">
          <cell r="A1065">
            <v>980680609</v>
          </cell>
          <cell r="B1065" t="str">
            <v>Peyton</v>
          </cell>
          <cell r="C1065" t="str">
            <v>David</v>
          </cell>
          <cell r="D1065" t="e">
            <v>#N/A</v>
          </cell>
          <cell r="E1065">
            <v>1476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75033</v>
          </cell>
          <cell r="K1065">
            <v>756</v>
          </cell>
          <cell r="L1065">
            <v>0</v>
          </cell>
          <cell r="M1065">
            <v>75789</v>
          </cell>
        </row>
        <row r="1066">
          <cell r="A1066">
            <v>960129234</v>
          </cell>
          <cell r="B1066" t="str">
            <v>Pfauth</v>
          </cell>
          <cell r="C1066" t="str">
            <v>Mary</v>
          </cell>
          <cell r="D1066" t="str">
            <v>ESR Environmental Sci PhD</v>
          </cell>
          <cell r="E1066">
            <v>888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44988</v>
          </cell>
          <cell r="K1066">
            <v>456</v>
          </cell>
          <cell r="L1066">
            <v>0</v>
          </cell>
          <cell r="M1066">
            <v>45444</v>
          </cell>
        </row>
        <row r="1067">
          <cell r="A1067">
            <v>900156111</v>
          </cell>
          <cell r="B1067" t="str">
            <v>Pfeiffer</v>
          </cell>
          <cell r="C1067" t="str">
            <v>William</v>
          </cell>
          <cell r="D1067" t="str">
            <v>SBA Instruction</v>
          </cell>
          <cell r="E1067">
            <v>1773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90099</v>
          </cell>
          <cell r="K1067">
            <v>909</v>
          </cell>
          <cell r="L1067">
            <v>0</v>
          </cell>
          <cell r="M1067">
            <v>91008</v>
          </cell>
        </row>
        <row r="1068">
          <cell r="A1068">
            <v>989593410</v>
          </cell>
          <cell r="B1068" t="str">
            <v>Phelps</v>
          </cell>
          <cell r="C1068" t="str">
            <v>Peter</v>
          </cell>
          <cell r="D1068" t="e">
            <v>#N/A</v>
          </cell>
          <cell r="E1068">
            <v>780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39684</v>
          </cell>
          <cell r="K1068">
            <v>408</v>
          </cell>
          <cell r="L1068">
            <v>0</v>
          </cell>
          <cell r="M1068">
            <v>40092</v>
          </cell>
        </row>
        <row r="1069">
          <cell r="A1069">
            <v>979358739</v>
          </cell>
          <cell r="B1069" t="str">
            <v>Philbrick</v>
          </cell>
          <cell r="C1069" t="str">
            <v>Donna</v>
          </cell>
          <cell r="D1069" t="e">
            <v>#N/A</v>
          </cell>
          <cell r="E1069">
            <v>2124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108045</v>
          </cell>
          <cell r="K1069">
            <v>1089</v>
          </cell>
          <cell r="L1069">
            <v>0</v>
          </cell>
          <cell r="M1069">
            <v>109134</v>
          </cell>
        </row>
        <row r="1070">
          <cell r="A1070">
            <v>981987287</v>
          </cell>
          <cell r="B1070" t="str">
            <v>Philips</v>
          </cell>
          <cell r="C1070" t="str">
            <v>Michael</v>
          </cell>
          <cell r="D1070" t="e">
            <v>#N/A</v>
          </cell>
          <cell r="E1070">
            <v>1530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77967</v>
          </cell>
          <cell r="K1070">
            <v>783</v>
          </cell>
          <cell r="L1070">
            <v>0</v>
          </cell>
          <cell r="M1070">
            <v>78750</v>
          </cell>
        </row>
        <row r="1071">
          <cell r="A1071">
            <v>913983057</v>
          </cell>
          <cell r="B1071" t="str">
            <v>Pierce</v>
          </cell>
          <cell r="C1071" t="str">
            <v>Robyn</v>
          </cell>
          <cell r="D1071" t="str">
            <v>FAP Facilities Directors Office</v>
          </cell>
          <cell r="E1071">
            <v>1368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69624</v>
          </cell>
          <cell r="K1071">
            <v>708</v>
          </cell>
          <cell r="L1071">
            <v>0</v>
          </cell>
          <cell r="M1071">
            <v>70332</v>
          </cell>
        </row>
        <row r="1072">
          <cell r="A1072">
            <v>946430704</v>
          </cell>
          <cell r="B1072" t="str">
            <v>Pilip</v>
          </cell>
          <cell r="C1072" t="str">
            <v>Bernadene</v>
          </cell>
          <cell r="D1072" t="str">
            <v>GSR Graduate Studies Office</v>
          </cell>
          <cell r="E1072">
            <v>1308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66168</v>
          </cell>
          <cell r="K1072">
            <v>672</v>
          </cell>
          <cell r="L1072">
            <v>0</v>
          </cell>
          <cell r="M1072">
            <v>66840</v>
          </cell>
        </row>
        <row r="1073">
          <cell r="A1073">
            <v>947678929</v>
          </cell>
          <cell r="B1073" t="str">
            <v>Pinedo</v>
          </cell>
          <cell r="C1073" t="str">
            <v>Perla</v>
          </cell>
          <cell r="D1073" t="str">
            <v>ADM Admissions</v>
          </cell>
          <cell r="E1073">
            <v>708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35712</v>
          </cell>
          <cell r="K1073">
            <v>360</v>
          </cell>
          <cell r="L1073">
            <v>0</v>
          </cell>
          <cell r="M1073">
            <v>36072</v>
          </cell>
        </row>
        <row r="1074">
          <cell r="A1074">
            <v>982112791</v>
          </cell>
          <cell r="B1074" t="str">
            <v>Pirofsky</v>
          </cell>
          <cell r="C1074" t="str">
            <v>Daniel</v>
          </cell>
          <cell r="D1074" t="e">
            <v>#N/A</v>
          </cell>
          <cell r="E1074">
            <v>1188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60576</v>
          </cell>
          <cell r="K1074">
            <v>612</v>
          </cell>
          <cell r="L1074">
            <v>0</v>
          </cell>
          <cell r="M1074">
            <v>61188</v>
          </cell>
        </row>
        <row r="1075">
          <cell r="A1075">
            <v>934478260</v>
          </cell>
          <cell r="B1075" t="str">
            <v>Podrabsky</v>
          </cell>
          <cell r="C1075" t="str">
            <v>Jason</v>
          </cell>
          <cell r="D1075" t="str">
            <v>BIO Biology</v>
          </cell>
          <cell r="E1075">
            <v>963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48780</v>
          </cell>
          <cell r="K1075">
            <v>495</v>
          </cell>
          <cell r="L1075">
            <v>0</v>
          </cell>
          <cell r="M1075">
            <v>49275</v>
          </cell>
        </row>
        <row r="1076">
          <cell r="A1076">
            <v>938143004</v>
          </cell>
          <cell r="B1076" t="str">
            <v>Pohl</v>
          </cell>
          <cell r="C1076" t="str">
            <v>Victoria</v>
          </cell>
          <cell r="D1076" t="str">
            <v>LAS Univ Studies-General Ed</v>
          </cell>
          <cell r="E1076">
            <v>810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40950</v>
          </cell>
          <cell r="K1076">
            <v>414</v>
          </cell>
          <cell r="L1076">
            <v>0</v>
          </cell>
          <cell r="M1076">
            <v>41364</v>
          </cell>
        </row>
        <row r="1077">
          <cell r="A1077">
            <v>915452939</v>
          </cell>
          <cell r="B1077" t="str">
            <v>Poirier</v>
          </cell>
          <cell r="C1077" t="str">
            <v>Claire</v>
          </cell>
          <cell r="D1077" t="str">
            <v>SSW School of Social Work</v>
          </cell>
          <cell r="E1077">
            <v>804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40512</v>
          </cell>
          <cell r="K1077">
            <v>408</v>
          </cell>
          <cell r="L1077">
            <v>0</v>
          </cell>
          <cell r="M1077">
            <v>40920</v>
          </cell>
        </row>
        <row r="1078">
          <cell r="A1078">
            <v>969356467</v>
          </cell>
          <cell r="B1078" t="str">
            <v>Pommier-Satya</v>
          </cell>
          <cell r="C1078" t="str">
            <v>Summer</v>
          </cell>
          <cell r="D1078" t="str">
            <v>RRI Regional Research Institute</v>
          </cell>
          <cell r="E1078">
            <v>816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41328</v>
          </cell>
          <cell r="K1078">
            <v>420</v>
          </cell>
          <cell r="L1078">
            <v>0</v>
          </cell>
          <cell r="M1078">
            <v>41748</v>
          </cell>
        </row>
        <row r="1079">
          <cell r="A1079">
            <v>959182917</v>
          </cell>
          <cell r="B1079" t="str">
            <v>Popa</v>
          </cell>
          <cell r="C1079" t="str">
            <v>Radu</v>
          </cell>
          <cell r="D1079" t="str">
            <v>BIO Biology</v>
          </cell>
          <cell r="E1079">
            <v>1341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68346</v>
          </cell>
          <cell r="K1079">
            <v>684</v>
          </cell>
          <cell r="L1079">
            <v>0</v>
          </cell>
          <cell r="M1079">
            <v>69030</v>
          </cell>
        </row>
        <row r="1080">
          <cell r="A1080">
            <v>983842813</v>
          </cell>
          <cell r="B1080" t="str">
            <v>Poracsky</v>
          </cell>
          <cell r="C1080" t="str">
            <v>Joseph</v>
          </cell>
          <cell r="D1080" t="e">
            <v>#N/A</v>
          </cell>
          <cell r="E1080">
            <v>1395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70812</v>
          </cell>
          <cell r="K1080">
            <v>711</v>
          </cell>
          <cell r="L1080">
            <v>0</v>
          </cell>
          <cell r="M1080">
            <v>71523</v>
          </cell>
        </row>
        <row r="1081">
          <cell r="A1081">
            <v>913409966</v>
          </cell>
          <cell r="B1081" t="str">
            <v>Porter</v>
          </cell>
          <cell r="C1081" t="str">
            <v>Julia</v>
          </cell>
          <cell r="D1081" t="str">
            <v>LAS Univ Studies-General Ed</v>
          </cell>
          <cell r="E1081">
            <v>612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30861</v>
          </cell>
          <cell r="K1081">
            <v>315</v>
          </cell>
          <cell r="L1081">
            <v>0</v>
          </cell>
          <cell r="M1081">
            <v>31176</v>
          </cell>
        </row>
        <row r="1082">
          <cell r="A1082">
            <v>953002143</v>
          </cell>
          <cell r="B1082" t="str">
            <v>Portis</v>
          </cell>
          <cell r="C1082" t="str">
            <v>Jennifer</v>
          </cell>
          <cell r="D1082" t="str">
            <v>XPD Prof Dev Cntr</v>
          </cell>
          <cell r="E1082">
            <v>1008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51084</v>
          </cell>
          <cell r="K1082">
            <v>516</v>
          </cell>
          <cell r="L1082">
            <v>0</v>
          </cell>
          <cell r="M1082">
            <v>51600</v>
          </cell>
        </row>
        <row r="1083">
          <cell r="A1083">
            <v>923853060</v>
          </cell>
          <cell r="B1083" t="str">
            <v>Potiowsky</v>
          </cell>
          <cell r="C1083" t="str">
            <v>Thomas</v>
          </cell>
          <cell r="D1083" t="str">
            <v>ECN Economics</v>
          </cell>
          <cell r="E1083">
            <v>1566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79803</v>
          </cell>
          <cell r="K1083">
            <v>801</v>
          </cell>
          <cell r="L1083">
            <v>0</v>
          </cell>
          <cell r="M1083">
            <v>80604</v>
          </cell>
        </row>
        <row r="1084">
          <cell r="A1084">
            <v>957463833</v>
          </cell>
          <cell r="B1084" t="str">
            <v>Poulsen</v>
          </cell>
          <cell r="C1084" t="str">
            <v>Susan</v>
          </cell>
          <cell r="D1084" t="str">
            <v>COM Communication</v>
          </cell>
          <cell r="E1084">
            <v>1344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68412</v>
          </cell>
          <cell r="K1084">
            <v>696</v>
          </cell>
          <cell r="L1084">
            <v>0</v>
          </cell>
          <cell r="M1084">
            <v>69108</v>
          </cell>
        </row>
        <row r="1085">
          <cell r="A1085">
            <v>987960092</v>
          </cell>
          <cell r="B1085" t="str">
            <v>Powell</v>
          </cell>
          <cell r="C1085" t="str">
            <v>Dementro</v>
          </cell>
          <cell r="D1085" t="e">
            <v>#N/A</v>
          </cell>
          <cell r="E1085">
            <v>516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25968</v>
          </cell>
          <cell r="K1085">
            <v>264</v>
          </cell>
          <cell r="L1085">
            <v>0</v>
          </cell>
          <cell r="M1085">
            <v>26232</v>
          </cell>
        </row>
        <row r="1086">
          <cell r="A1086">
            <v>971148332</v>
          </cell>
          <cell r="B1086" t="str">
            <v>Powell</v>
          </cell>
          <cell r="C1086" t="str">
            <v>Shari</v>
          </cell>
          <cell r="D1086" t="str">
            <v>OIS Admin Sys Dev</v>
          </cell>
          <cell r="E1086">
            <v>1272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64404</v>
          </cell>
          <cell r="K1086">
            <v>648</v>
          </cell>
          <cell r="L1086">
            <v>0</v>
          </cell>
          <cell r="M1086">
            <v>65052</v>
          </cell>
        </row>
        <row r="1087">
          <cell r="A1087">
            <v>914347402</v>
          </cell>
          <cell r="B1087" t="str">
            <v>Powers</v>
          </cell>
          <cell r="C1087" t="str">
            <v>Laurie</v>
          </cell>
          <cell r="D1087" t="str">
            <v>SSW School of Social Work</v>
          </cell>
          <cell r="E1087">
            <v>2004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101760</v>
          </cell>
          <cell r="K1087">
            <v>1020</v>
          </cell>
          <cell r="L1087">
            <v>0</v>
          </cell>
          <cell r="M1087">
            <v>102780</v>
          </cell>
        </row>
        <row r="1088">
          <cell r="A1088">
            <v>971639157</v>
          </cell>
          <cell r="B1088" t="str">
            <v>Prasad</v>
          </cell>
          <cell r="C1088" t="str">
            <v>Shalini</v>
          </cell>
          <cell r="D1088" t="str">
            <v>EEN Electrical/Computer Engineering</v>
          </cell>
          <cell r="E1088">
            <v>1476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74979</v>
          </cell>
          <cell r="K1088">
            <v>756</v>
          </cell>
          <cell r="L1088">
            <v>0</v>
          </cell>
          <cell r="M1088">
            <v>75735</v>
          </cell>
        </row>
        <row r="1089">
          <cell r="A1089">
            <v>947951735</v>
          </cell>
          <cell r="B1089" t="str">
            <v>Preston</v>
          </cell>
          <cell r="C1089" t="str">
            <v>Serge</v>
          </cell>
          <cell r="D1089" t="str">
            <v>MTH Math Office</v>
          </cell>
          <cell r="E1089">
            <v>1314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66888</v>
          </cell>
          <cell r="K1089">
            <v>675</v>
          </cell>
          <cell r="L1089">
            <v>0</v>
          </cell>
          <cell r="M1089">
            <v>67563</v>
          </cell>
        </row>
        <row r="1090">
          <cell r="A1090">
            <v>910009757</v>
          </cell>
          <cell r="B1090" t="str">
            <v>Price</v>
          </cell>
          <cell r="C1090" t="str">
            <v>Andrea</v>
          </cell>
          <cell r="D1090" t="str">
            <v>IEP Int'l Exch Prog Office</v>
          </cell>
          <cell r="E1090">
            <v>804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40812</v>
          </cell>
          <cell r="K1090">
            <v>420</v>
          </cell>
          <cell r="L1090">
            <v>0</v>
          </cell>
          <cell r="M1090">
            <v>41232</v>
          </cell>
        </row>
        <row r="1091">
          <cell r="A1091">
            <v>908814146</v>
          </cell>
          <cell r="B1091" t="str">
            <v>Price</v>
          </cell>
          <cell r="C1091" t="str">
            <v>John</v>
          </cell>
          <cell r="D1091" t="str">
            <v>XDO Marketing Office</v>
          </cell>
          <cell r="E1091">
            <v>1068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53928</v>
          </cell>
          <cell r="K1091">
            <v>540</v>
          </cell>
          <cell r="L1091">
            <v>0</v>
          </cell>
          <cell r="M1091">
            <v>54468</v>
          </cell>
        </row>
        <row r="1092">
          <cell r="A1092">
            <v>967170168</v>
          </cell>
          <cell r="B1092" t="str">
            <v>Prichard</v>
          </cell>
          <cell r="C1092" t="str">
            <v>Herbert</v>
          </cell>
          <cell r="D1092" t="str">
            <v>RRI Regional Research Institute</v>
          </cell>
          <cell r="E1092">
            <v>1368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69624</v>
          </cell>
          <cell r="K1092">
            <v>708</v>
          </cell>
          <cell r="L1092">
            <v>0</v>
          </cell>
          <cell r="M1092">
            <v>70332</v>
          </cell>
        </row>
        <row r="1093">
          <cell r="A1093">
            <v>981048052</v>
          </cell>
          <cell r="B1093" t="str">
            <v>Proehl</v>
          </cell>
          <cell r="C1093" t="str">
            <v>Risa</v>
          </cell>
          <cell r="D1093" t="e">
            <v>#N/A</v>
          </cell>
          <cell r="E1093">
            <v>936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47556</v>
          </cell>
          <cell r="K1093">
            <v>480</v>
          </cell>
          <cell r="L1093">
            <v>0</v>
          </cell>
          <cell r="M1093">
            <v>48036</v>
          </cell>
        </row>
        <row r="1094">
          <cell r="A1094">
            <v>908206294</v>
          </cell>
          <cell r="B1094" t="str">
            <v>Prows</v>
          </cell>
          <cell r="C1094" t="str">
            <v>William</v>
          </cell>
          <cell r="D1094" t="str">
            <v>XDO Dean's Operations</v>
          </cell>
          <cell r="E1094">
            <v>1260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63744</v>
          </cell>
          <cell r="K1094">
            <v>648</v>
          </cell>
          <cell r="L1094">
            <v>0</v>
          </cell>
          <cell r="M1094">
            <v>64392</v>
          </cell>
        </row>
        <row r="1095">
          <cell r="A1095">
            <v>931214356</v>
          </cell>
          <cell r="B1095" t="str">
            <v>Pullen</v>
          </cell>
          <cell r="C1095" t="str">
            <v>Glendon</v>
          </cell>
          <cell r="D1095" t="str">
            <v>SBA Instruction</v>
          </cell>
          <cell r="E1095">
            <v>1356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68952</v>
          </cell>
          <cell r="K1095">
            <v>696</v>
          </cell>
          <cell r="L1095">
            <v>0</v>
          </cell>
          <cell r="M1095">
            <v>69648</v>
          </cell>
        </row>
        <row r="1096">
          <cell r="A1096">
            <v>935577650</v>
          </cell>
          <cell r="B1096" t="str">
            <v>Pullen</v>
          </cell>
          <cell r="C1096" t="str">
            <v>Lynda</v>
          </cell>
          <cell r="D1096" t="str">
            <v>EDU C&amp;I Office</v>
          </cell>
          <cell r="E1096">
            <v>924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46764</v>
          </cell>
          <cell r="K1096">
            <v>468</v>
          </cell>
          <cell r="L1096">
            <v>0</v>
          </cell>
          <cell r="M1096">
            <v>47232</v>
          </cell>
        </row>
        <row r="1097">
          <cell r="A1097">
            <v>904377470</v>
          </cell>
          <cell r="B1097" t="str">
            <v>Pullman</v>
          </cell>
          <cell r="C1097" t="str">
            <v>Madeleine</v>
          </cell>
          <cell r="D1097" t="str">
            <v>SBA Instruction</v>
          </cell>
          <cell r="E1097">
            <v>2106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107109</v>
          </cell>
          <cell r="K1097">
            <v>1080</v>
          </cell>
          <cell r="L1097">
            <v>0</v>
          </cell>
          <cell r="M1097">
            <v>108189</v>
          </cell>
        </row>
        <row r="1098">
          <cell r="A1098">
            <v>930315978</v>
          </cell>
          <cell r="B1098" t="str">
            <v>Puris</v>
          </cell>
          <cell r="C1098" t="str">
            <v>Julie</v>
          </cell>
          <cell r="D1098" t="str">
            <v>EDC Education-CEED Office</v>
          </cell>
          <cell r="E1098">
            <v>936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47148</v>
          </cell>
          <cell r="K1098">
            <v>480</v>
          </cell>
          <cell r="L1098">
            <v>0</v>
          </cell>
          <cell r="M1098">
            <v>47628</v>
          </cell>
        </row>
        <row r="1099">
          <cell r="A1099">
            <v>939147218</v>
          </cell>
          <cell r="B1099" t="str">
            <v>Putnam</v>
          </cell>
          <cell r="C1099" t="str">
            <v>Janet</v>
          </cell>
          <cell r="D1099" t="str">
            <v>SSW School of Social Work</v>
          </cell>
          <cell r="E1099">
            <v>1152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58200</v>
          </cell>
          <cell r="K1099">
            <v>588</v>
          </cell>
          <cell r="L1099">
            <v>0</v>
          </cell>
          <cell r="M1099">
            <v>58788</v>
          </cell>
        </row>
        <row r="1100">
          <cell r="A1100">
            <v>981283888</v>
          </cell>
          <cell r="B1100" t="str">
            <v>Pyle</v>
          </cell>
          <cell r="C1100" t="str">
            <v>Gail</v>
          </cell>
          <cell r="D1100" t="e">
            <v>#N/A</v>
          </cell>
          <cell r="E1100">
            <v>1008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50904</v>
          </cell>
          <cell r="K1100">
            <v>516</v>
          </cell>
          <cell r="L1100">
            <v>0</v>
          </cell>
          <cell r="M1100">
            <v>51420</v>
          </cell>
        </row>
        <row r="1101">
          <cell r="A1101">
            <v>959678846</v>
          </cell>
          <cell r="B1101" t="str">
            <v>Rad</v>
          </cell>
          <cell r="C1101" t="str">
            <v>Farrokh</v>
          </cell>
          <cell r="D1101" t="str">
            <v>CEN Civil Engineering Office</v>
          </cell>
          <cell r="E1101">
            <v>2142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108801</v>
          </cell>
          <cell r="K1101">
            <v>1089</v>
          </cell>
          <cell r="L1101">
            <v>0</v>
          </cell>
          <cell r="M1101">
            <v>109890</v>
          </cell>
        </row>
        <row r="1102">
          <cell r="A1102">
            <v>921786191</v>
          </cell>
          <cell r="B1102" t="str">
            <v>Radin</v>
          </cell>
          <cell r="C1102" t="str">
            <v>Kenneth</v>
          </cell>
          <cell r="D1102" t="str">
            <v>PRC Population Research</v>
          </cell>
          <cell r="E1102">
            <v>696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35016</v>
          </cell>
          <cell r="K1102">
            <v>360</v>
          </cell>
          <cell r="L1102">
            <v>0</v>
          </cell>
          <cell r="M1102">
            <v>35376</v>
          </cell>
        </row>
        <row r="1103">
          <cell r="A1103">
            <v>944087514</v>
          </cell>
          <cell r="B1103" t="str">
            <v>Radosta</v>
          </cell>
          <cell r="C1103" t="str">
            <v>Laura</v>
          </cell>
          <cell r="D1103" t="str">
            <v>CDC Helen Gordon Office</v>
          </cell>
          <cell r="E1103">
            <v>672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33840</v>
          </cell>
          <cell r="K1103">
            <v>348</v>
          </cell>
          <cell r="L1103">
            <v>0</v>
          </cell>
          <cell r="M1103">
            <v>34188</v>
          </cell>
        </row>
        <row r="1104">
          <cell r="A1104">
            <v>988736838</v>
          </cell>
          <cell r="B1104" t="str">
            <v>Raffo</v>
          </cell>
          <cell r="C1104" t="str">
            <v>David</v>
          </cell>
          <cell r="D1104" t="e">
            <v>#N/A</v>
          </cell>
          <cell r="E1104">
            <v>2313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117549</v>
          </cell>
          <cell r="K1104">
            <v>1179</v>
          </cell>
          <cell r="L1104">
            <v>0</v>
          </cell>
          <cell r="M1104">
            <v>118728</v>
          </cell>
        </row>
        <row r="1105">
          <cell r="A1105">
            <v>910542898</v>
          </cell>
          <cell r="B1105" t="str">
            <v>Rahman</v>
          </cell>
          <cell r="C1105" t="str">
            <v>Shafiqur</v>
          </cell>
          <cell r="D1105" t="str">
            <v>SBA Instruction</v>
          </cell>
          <cell r="E1105">
            <v>1791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91080</v>
          </cell>
          <cell r="K1105">
            <v>918</v>
          </cell>
          <cell r="L1105">
            <v>0</v>
          </cell>
          <cell r="M1105">
            <v>91998</v>
          </cell>
        </row>
        <row r="1106">
          <cell r="A1106">
            <v>909851626</v>
          </cell>
          <cell r="B1106" t="str">
            <v>Ramette</v>
          </cell>
          <cell r="C1106" t="str">
            <v>Cheryl</v>
          </cell>
          <cell r="D1106" t="str">
            <v>CAS Cntr for Academic Exclln Office</v>
          </cell>
          <cell r="E1106">
            <v>852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43140</v>
          </cell>
          <cell r="K1106">
            <v>432</v>
          </cell>
          <cell r="L1106">
            <v>0</v>
          </cell>
          <cell r="M1106">
            <v>43572</v>
          </cell>
        </row>
        <row r="1107">
          <cell r="A1107">
            <v>950433170</v>
          </cell>
          <cell r="B1107" t="str">
            <v>Ramiller</v>
          </cell>
          <cell r="C1107" t="str">
            <v>Neil</v>
          </cell>
          <cell r="D1107" t="str">
            <v>SBA Deans Office</v>
          </cell>
          <cell r="E1107">
            <v>1764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89586</v>
          </cell>
          <cell r="K1107">
            <v>900</v>
          </cell>
          <cell r="L1107">
            <v>0</v>
          </cell>
          <cell r="M1107">
            <v>90486</v>
          </cell>
        </row>
        <row r="1108">
          <cell r="A1108">
            <v>907591611</v>
          </cell>
          <cell r="B1108" t="str">
            <v>Rampal</v>
          </cell>
          <cell r="C1108" t="str">
            <v>Rohit</v>
          </cell>
          <cell r="D1108" t="str">
            <v>SBA Instruction</v>
          </cell>
          <cell r="E1108">
            <v>1881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95670</v>
          </cell>
          <cell r="K1108">
            <v>963</v>
          </cell>
          <cell r="L1108">
            <v>0</v>
          </cell>
          <cell r="M1108">
            <v>96633</v>
          </cell>
        </row>
        <row r="1109">
          <cell r="A1109">
            <v>984732981</v>
          </cell>
          <cell r="B1109" t="str">
            <v>Rananavare</v>
          </cell>
          <cell r="C1109" t="str">
            <v>Shankar</v>
          </cell>
          <cell r="D1109" t="e">
            <v>#N/A</v>
          </cell>
          <cell r="E1109">
            <v>1233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62712</v>
          </cell>
          <cell r="K1109">
            <v>630</v>
          </cell>
          <cell r="L1109">
            <v>0</v>
          </cell>
          <cell r="M1109">
            <v>63342</v>
          </cell>
        </row>
        <row r="1110">
          <cell r="A1110">
            <v>908378599</v>
          </cell>
          <cell r="B1110" t="str">
            <v>Randall</v>
          </cell>
          <cell r="C1110" t="str">
            <v>David</v>
          </cell>
          <cell r="D1110" t="str">
            <v>VGD Publications Board Operations</v>
          </cell>
          <cell r="E1110">
            <v>924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47124</v>
          </cell>
          <cell r="K1110">
            <v>480</v>
          </cell>
          <cell r="L1110">
            <v>0</v>
          </cell>
          <cell r="M1110">
            <v>47604</v>
          </cell>
        </row>
        <row r="1111">
          <cell r="A1111">
            <v>955823330</v>
          </cell>
          <cell r="B1111" t="str">
            <v>Ratliff</v>
          </cell>
          <cell r="C1111" t="str">
            <v>Philip</v>
          </cell>
          <cell r="D1111" t="str">
            <v>LIB Library Administration</v>
          </cell>
          <cell r="E1111">
            <v>744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37812</v>
          </cell>
          <cell r="K1111">
            <v>384</v>
          </cell>
          <cell r="L1111">
            <v>0</v>
          </cell>
          <cell r="M1111">
            <v>38196</v>
          </cell>
        </row>
        <row r="1112">
          <cell r="A1112">
            <v>937825024</v>
          </cell>
          <cell r="B1112" t="str">
            <v>Ratzlaff</v>
          </cell>
          <cell r="C1112" t="str">
            <v>Katrina</v>
          </cell>
          <cell r="D1112" t="str">
            <v>DEV Development Office</v>
          </cell>
          <cell r="E1112">
            <v>1104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56004</v>
          </cell>
          <cell r="K1112">
            <v>564</v>
          </cell>
          <cell r="L1112">
            <v>0</v>
          </cell>
          <cell r="M1112">
            <v>56568</v>
          </cell>
        </row>
        <row r="1113">
          <cell r="A1113">
            <v>906817959</v>
          </cell>
          <cell r="B1113" t="str">
            <v>Recktenwald</v>
          </cell>
          <cell r="C1113" t="str">
            <v>Gerald</v>
          </cell>
          <cell r="D1113" t="str">
            <v>MEN Mechanical Engineering Office</v>
          </cell>
          <cell r="E1113">
            <v>1566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79614</v>
          </cell>
          <cell r="K1113">
            <v>801</v>
          </cell>
          <cell r="L1113">
            <v>0</v>
          </cell>
          <cell r="M1113">
            <v>80415</v>
          </cell>
        </row>
        <row r="1114">
          <cell r="A1114">
            <v>940775617</v>
          </cell>
          <cell r="B1114" t="str">
            <v>Reder</v>
          </cell>
          <cell r="C1114" t="str">
            <v>Stephen</v>
          </cell>
          <cell r="D1114" t="str">
            <v>LIN Linguistics Office</v>
          </cell>
          <cell r="E1114">
            <v>2196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111648</v>
          </cell>
          <cell r="K1114">
            <v>1128</v>
          </cell>
          <cell r="L1114">
            <v>0</v>
          </cell>
          <cell r="M1114">
            <v>112776</v>
          </cell>
        </row>
        <row r="1115">
          <cell r="A1115">
            <v>940027031</v>
          </cell>
          <cell r="B1115" t="str">
            <v>Reed</v>
          </cell>
          <cell r="C1115" t="str">
            <v>Cheryl</v>
          </cell>
          <cell r="D1115" t="str">
            <v>RRI Regional Research Institute</v>
          </cell>
          <cell r="E1115">
            <v>852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43452</v>
          </cell>
          <cell r="K1115">
            <v>444</v>
          </cell>
          <cell r="L1115">
            <v>0</v>
          </cell>
          <cell r="M1115">
            <v>43896</v>
          </cell>
        </row>
        <row r="1116">
          <cell r="A1116">
            <v>970861751</v>
          </cell>
          <cell r="B1116" t="str">
            <v>Reed</v>
          </cell>
          <cell r="C1116" t="str">
            <v>Judy</v>
          </cell>
          <cell r="D1116" t="str">
            <v>ESL Engl as a 2nd Lang</v>
          </cell>
          <cell r="E1116">
            <v>792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40374</v>
          </cell>
          <cell r="K1116">
            <v>405</v>
          </cell>
          <cell r="L1116">
            <v>0</v>
          </cell>
          <cell r="M1116">
            <v>40779</v>
          </cell>
        </row>
        <row r="1117">
          <cell r="A1117">
            <v>903038048</v>
          </cell>
          <cell r="B1117" t="str">
            <v>Reed</v>
          </cell>
          <cell r="C1117" t="str">
            <v>Scott</v>
          </cell>
          <cell r="D1117" t="str">
            <v>CHE Chemistry</v>
          </cell>
          <cell r="E1117">
            <v>1017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51426</v>
          </cell>
          <cell r="K1117">
            <v>522</v>
          </cell>
          <cell r="L1117">
            <v>0</v>
          </cell>
          <cell r="M1117">
            <v>51948</v>
          </cell>
        </row>
        <row r="1118">
          <cell r="A1118">
            <v>942601165</v>
          </cell>
          <cell r="B1118" t="str">
            <v>Rees</v>
          </cell>
          <cell r="C1118" t="str">
            <v>Mary Anne</v>
          </cell>
          <cell r="D1118" t="str">
            <v>DEV Development Office</v>
          </cell>
          <cell r="E1118">
            <v>1440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73440</v>
          </cell>
          <cell r="K1118">
            <v>744</v>
          </cell>
          <cell r="L1118">
            <v>0</v>
          </cell>
          <cell r="M1118">
            <v>74184</v>
          </cell>
        </row>
        <row r="1119">
          <cell r="A1119">
            <v>931014018</v>
          </cell>
          <cell r="B1119" t="str">
            <v>Reese</v>
          </cell>
          <cell r="C1119" t="str">
            <v>Susan</v>
          </cell>
          <cell r="D1119" t="str">
            <v>ENG English Dept Office</v>
          </cell>
          <cell r="E1119">
            <v>666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33813</v>
          </cell>
          <cell r="K1119">
            <v>342</v>
          </cell>
          <cell r="L1119">
            <v>0</v>
          </cell>
          <cell r="M1119">
            <v>34155</v>
          </cell>
        </row>
        <row r="1120">
          <cell r="A1120">
            <v>904551995</v>
          </cell>
          <cell r="B1120" t="str">
            <v>Reid</v>
          </cell>
          <cell r="C1120" t="str">
            <v>Adam</v>
          </cell>
          <cell r="D1120" t="str">
            <v>LAS Univ Studies-General Ed</v>
          </cell>
          <cell r="E1120">
            <v>576</v>
          </cell>
          <cell r="F1120">
            <v>0</v>
          </cell>
          <cell r="G1120">
            <v>1413</v>
          </cell>
          <cell r="H1120">
            <v>0</v>
          </cell>
          <cell r="I1120">
            <v>0</v>
          </cell>
          <cell r="J1120">
            <v>30366</v>
          </cell>
          <cell r="K1120">
            <v>306</v>
          </cell>
          <cell r="L1120">
            <v>0</v>
          </cell>
          <cell r="M1120">
            <v>30672</v>
          </cell>
        </row>
        <row r="1121">
          <cell r="A1121">
            <v>920915386</v>
          </cell>
          <cell r="B1121" t="str">
            <v>Reid</v>
          </cell>
          <cell r="C1121" t="str">
            <v>Eric</v>
          </cell>
          <cell r="D1121" t="str">
            <v>ATH M Football</v>
          </cell>
          <cell r="E1121">
            <v>684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34368</v>
          </cell>
          <cell r="K1121">
            <v>348</v>
          </cell>
          <cell r="L1121">
            <v>0</v>
          </cell>
          <cell r="M1121">
            <v>34716</v>
          </cell>
        </row>
        <row r="1122">
          <cell r="A1122">
            <v>979914614</v>
          </cell>
          <cell r="B1122" t="str">
            <v>Reid</v>
          </cell>
          <cell r="C1122" t="str">
            <v>Janyth</v>
          </cell>
          <cell r="D1122" t="e">
            <v>#N/A</v>
          </cell>
          <cell r="E1122">
            <v>1104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55716</v>
          </cell>
          <cell r="K1122">
            <v>564</v>
          </cell>
          <cell r="L1122">
            <v>0</v>
          </cell>
          <cell r="M1122">
            <v>56280</v>
          </cell>
        </row>
        <row r="1123">
          <cell r="A1123">
            <v>941140612</v>
          </cell>
          <cell r="B1123" t="str">
            <v>Reilly</v>
          </cell>
          <cell r="C1123" t="str">
            <v>Linda</v>
          </cell>
          <cell r="D1123" t="str">
            <v>SSW School of Social Work</v>
          </cell>
          <cell r="E1123">
            <v>882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44838</v>
          </cell>
          <cell r="K1123">
            <v>450</v>
          </cell>
          <cell r="L1123">
            <v>0</v>
          </cell>
          <cell r="M1123">
            <v>45288</v>
          </cell>
        </row>
        <row r="1124">
          <cell r="A1124">
            <v>912027103</v>
          </cell>
          <cell r="B1124" t="str">
            <v>Reitenauer</v>
          </cell>
          <cell r="C1124" t="str">
            <v>Vicki</v>
          </cell>
          <cell r="D1124" t="str">
            <v>WSC Women's Studies</v>
          </cell>
          <cell r="E1124">
            <v>630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31815</v>
          </cell>
          <cell r="K1124">
            <v>324</v>
          </cell>
          <cell r="L1124">
            <v>0</v>
          </cell>
          <cell r="M1124">
            <v>32139</v>
          </cell>
        </row>
        <row r="1125">
          <cell r="A1125">
            <v>950536490</v>
          </cell>
          <cell r="B1125" t="str">
            <v>Reiter</v>
          </cell>
          <cell r="C1125" t="str">
            <v>Cynthia</v>
          </cell>
          <cell r="D1125" t="str">
            <v>SBA Deans Office</v>
          </cell>
          <cell r="E1125">
            <v>744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37728</v>
          </cell>
          <cell r="K1125">
            <v>384</v>
          </cell>
          <cell r="L1125">
            <v>0</v>
          </cell>
          <cell r="M1125">
            <v>38112</v>
          </cell>
        </row>
        <row r="1126">
          <cell r="A1126">
            <v>939114996</v>
          </cell>
          <cell r="B1126" t="str">
            <v>Remillard</v>
          </cell>
          <cell r="C1126" t="str">
            <v>Rene</v>
          </cell>
          <cell r="D1126" t="str">
            <v>CMP Computer Science Office</v>
          </cell>
          <cell r="E1126">
            <v>708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35604</v>
          </cell>
          <cell r="K1126">
            <v>360</v>
          </cell>
          <cell r="L1126">
            <v>0</v>
          </cell>
          <cell r="M1126">
            <v>35964</v>
          </cell>
        </row>
        <row r="1127">
          <cell r="A1127">
            <v>968731425</v>
          </cell>
          <cell r="B1127" t="str">
            <v>Renauer</v>
          </cell>
          <cell r="C1127" t="str">
            <v>Brian</v>
          </cell>
          <cell r="D1127" t="str">
            <v>JUS Criminology/Criminal Just Dept</v>
          </cell>
          <cell r="E1127">
            <v>936</v>
          </cell>
          <cell r="F1127">
            <v>3222</v>
          </cell>
          <cell r="G1127">
            <v>0</v>
          </cell>
          <cell r="H1127">
            <v>0</v>
          </cell>
          <cell r="I1127">
            <v>0</v>
          </cell>
          <cell r="J1127">
            <v>50562</v>
          </cell>
          <cell r="K1127">
            <v>513</v>
          </cell>
          <cell r="L1127">
            <v>0</v>
          </cell>
          <cell r="M1127">
            <v>51075</v>
          </cell>
        </row>
        <row r="1128">
          <cell r="A1128">
            <v>934606370</v>
          </cell>
          <cell r="B1128" t="str">
            <v>Renkens</v>
          </cell>
          <cell r="C1128" t="str">
            <v>Sarah</v>
          </cell>
          <cell r="D1128" t="str">
            <v>PRK Parking Office</v>
          </cell>
          <cell r="E1128">
            <v>840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42840</v>
          </cell>
          <cell r="K1128">
            <v>432</v>
          </cell>
          <cell r="L1128">
            <v>0</v>
          </cell>
          <cell r="M1128">
            <v>43272</v>
          </cell>
        </row>
        <row r="1129">
          <cell r="A1129">
            <v>922266931</v>
          </cell>
          <cell r="B1129" t="str">
            <v>Repp</v>
          </cell>
          <cell r="C1129" t="str">
            <v>Betty</v>
          </cell>
          <cell r="D1129" t="str">
            <v>XSC Salem Center</v>
          </cell>
          <cell r="E1129">
            <v>1308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66312</v>
          </cell>
          <cell r="K1129">
            <v>672</v>
          </cell>
          <cell r="L1129">
            <v>0</v>
          </cell>
          <cell r="M1129">
            <v>66984</v>
          </cell>
        </row>
        <row r="1130">
          <cell r="A1130">
            <v>933769508</v>
          </cell>
          <cell r="B1130" t="str">
            <v>Resnik</v>
          </cell>
          <cell r="C1130" t="str">
            <v>Alan</v>
          </cell>
          <cell r="D1130" t="str">
            <v>SBA Instruction</v>
          </cell>
          <cell r="E1130">
            <v>1899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96669</v>
          </cell>
          <cell r="K1130">
            <v>972</v>
          </cell>
          <cell r="L1130">
            <v>0</v>
          </cell>
          <cell r="M1130">
            <v>97641</v>
          </cell>
        </row>
        <row r="1131">
          <cell r="A1131">
            <v>988354870</v>
          </cell>
          <cell r="B1131" t="str">
            <v>Reuler</v>
          </cell>
          <cell r="C1131" t="str">
            <v>Ellen</v>
          </cell>
          <cell r="D1131" t="e">
            <v>#N/A</v>
          </cell>
          <cell r="E1131">
            <v>720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36657</v>
          </cell>
          <cell r="K1131">
            <v>369</v>
          </cell>
          <cell r="L1131">
            <v>0</v>
          </cell>
          <cell r="M1131">
            <v>37026</v>
          </cell>
        </row>
        <row r="1132">
          <cell r="A1132">
            <v>968103243</v>
          </cell>
          <cell r="B1132" t="str">
            <v>Reynolds</v>
          </cell>
          <cell r="C1132" t="str">
            <v>Candyce</v>
          </cell>
          <cell r="D1132" t="str">
            <v>LAS Univ Studies-General Ed</v>
          </cell>
          <cell r="E1132">
            <v>1380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69972</v>
          </cell>
          <cell r="K1132">
            <v>708</v>
          </cell>
          <cell r="L1132">
            <v>0</v>
          </cell>
          <cell r="M1132">
            <v>70680</v>
          </cell>
        </row>
        <row r="1133">
          <cell r="A1133">
            <v>948140151</v>
          </cell>
          <cell r="B1133" t="str">
            <v>Reynolds</v>
          </cell>
          <cell r="C1133" t="str">
            <v>Kevin</v>
          </cell>
          <cell r="D1133" t="str">
            <v>CHE Chemistry</v>
          </cell>
          <cell r="E1133">
            <v>3420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174228</v>
          </cell>
          <cell r="K1133">
            <v>1752</v>
          </cell>
          <cell r="L1133">
            <v>0</v>
          </cell>
          <cell r="M1133">
            <v>175980</v>
          </cell>
        </row>
        <row r="1134">
          <cell r="A1134">
            <v>971899156</v>
          </cell>
          <cell r="B1134" t="str">
            <v>Reysenbach</v>
          </cell>
          <cell r="C1134" t="str">
            <v>Anna-Louise</v>
          </cell>
          <cell r="D1134" t="str">
            <v>BIO Biology</v>
          </cell>
          <cell r="E1134">
            <v>2007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102249</v>
          </cell>
          <cell r="K1134">
            <v>1026</v>
          </cell>
          <cell r="L1134">
            <v>0</v>
          </cell>
          <cell r="M1134">
            <v>103275</v>
          </cell>
        </row>
        <row r="1135">
          <cell r="A1135">
            <v>938369544</v>
          </cell>
          <cell r="B1135" t="str">
            <v>Rhee</v>
          </cell>
          <cell r="C1135" t="str">
            <v>Ma-Ji</v>
          </cell>
          <cell r="D1135" t="str">
            <v>FLL Foreign Languages</v>
          </cell>
          <cell r="E1135">
            <v>1224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62244</v>
          </cell>
          <cell r="K1135">
            <v>630</v>
          </cell>
          <cell r="L1135">
            <v>0</v>
          </cell>
          <cell r="M1135">
            <v>62874</v>
          </cell>
        </row>
        <row r="1136">
          <cell r="A1136">
            <v>966496591</v>
          </cell>
          <cell r="B1136" t="str">
            <v>Rhodes</v>
          </cell>
          <cell r="C1136" t="str">
            <v>Joy</v>
          </cell>
          <cell r="D1136" t="str">
            <v>SSW School of Social Work</v>
          </cell>
          <cell r="E1136">
            <v>1134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57825</v>
          </cell>
          <cell r="K1136">
            <v>585</v>
          </cell>
          <cell r="L1136">
            <v>0</v>
          </cell>
          <cell r="M1136">
            <v>58410</v>
          </cell>
        </row>
        <row r="1137">
          <cell r="A1137">
            <v>978361561</v>
          </cell>
          <cell r="B1137" t="str">
            <v>Rhodes</v>
          </cell>
          <cell r="C1137" t="str">
            <v>Mary</v>
          </cell>
          <cell r="D1137" t="e">
            <v>#N/A</v>
          </cell>
          <cell r="E1137">
            <v>774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39042</v>
          </cell>
          <cell r="K1137">
            <v>396</v>
          </cell>
          <cell r="L1137">
            <v>0</v>
          </cell>
          <cell r="M1137">
            <v>39438</v>
          </cell>
        </row>
        <row r="1138">
          <cell r="A1138">
            <v>971829825</v>
          </cell>
          <cell r="B1138" t="str">
            <v>Rhodes</v>
          </cell>
          <cell r="C1138" t="str">
            <v>Terrel</v>
          </cell>
          <cell r="D1138" t="str">
            <v>OAA VP Office-Undergraduate Studies</v>
          </cell>
          <cell r="E1138">
            <v>2220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113004</v>
          </cell>
          <cell r="K1138">
            <v>1140</v>
          </cell>
          <cell r="L1138">
            <v>0</v>
          </cell>
          <cell r="M1138">
            <v>114144</v>
          </cell>
        </row>
        <row r="1139">
          <cell r="A1139">
            <v>915785575</v>
          </cell>
          <cell r="B1139" t="str">
            <v>Rice</v>
          </cell>
          <cell r="C1139" t="str">
            <v>Andrew</v>
          </cell>
          <cell r="D1139" t="str">
            <v>PHY Physics</v>
          </cell>
          <cell r="E1139">
            <v>1008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51012</v>
          </cell>
          <cell r="K1139">
            <v>513</v>
          </cell>
          <cell r="L1139">
            <v>0</v>
          </cell>
          <cell r="M1139">
            <v>51525</v>
          </cell>
        </row>
        <row r="1140">
          <cell r="A1140">
            <v>942922610</v>
          </cell>
          <cell r="B1140" t="str">
            <v>Riegsecker</v>
          </cell>
          <cell r="C1140" t="str">
            <v>Sue</v>
          </cell>
          <cell r="D1140" t="str">
            <v>OIS OIT Operations</v>
          </cell>
          <cell r="E1140">
            <v>1284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65040</v>
          </cell>
          <cell r="K1140">
            <v>660</v>
          </cell>
          <cell r="L1140">
            <v>0</v>
          </cell>
          <cell r="M1140">
            <v>65700</v>
          </cell>
        </row>
        <row r="1141">
          <cell r="A1141">
            <v>956268489</v>
          </cell>
          <cell r="B1141" t="str">
            <v>Ries</v>
          </cell>
          <cell r="C1141" t="str">
            <v>Georgeanne</v>
          </cell>
          <cell r="D1141" t="str">
            <v>MUS Music Office</v>
          </cell>
          <cell r="E1141">
            <v>774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39042</v>
          </cell>
          <cell r="K1141">
            <v>396</v>
          </cell>
          <cell r="L1141">
            <v>0</v>
          </cell>
          <cell r="M1141">
            <v>39438</v>
          </cell>
        </row>
        <row r="1142">
          <cell r="A1142">
            <v>963279036</v>
          </cell>
          <cell r="B1142" t="str">
            <v>Rissa</v>
          </cell>
          <cell r="C1142" t="str">
            <v>Abraham</v>
          </cell>
          <cell r="D1142" t="str">
            <v>BIO Biology</v>
          </cell>
          <cell r="E1142">
            <v>732</v>
          </cell>
          <cell r="F1142">
            <v>0</v>
          </cell>
          <cell r="G1142">
            <v>1992</v>
          </cell>
          <cell r="H1142">
            <v>0</v>
          </cell>
          <cell r="I1142">
            <v>0</v>
          </cell>
          <cell r="J1142">
            <v>39072</v>
          </cell>
          <cell r="K1142">
            <v>396</v>
          </cell>
          <cell r="L1142">
            <v>0</v>
          </cell>
          <cell r="M1142">
            <v>39468</v>
          </cell>
        </row>
        <row r="1143">
          <cell r="A1143">
            <v>973969757</v>
          </cell>
          <cell r="B1143" t="str">
            <v>Ritchie</v>
          </cell>
          <cell r="C1143" t="str">
            <v>L</v>
          </cell>
          <cell r="D1143" t="str">
            <v>COM Communication</v>
          </cell>
          <cell r="E1143">
            <v>1242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63297</v>
          </cell>
          <cell r="K1143">
            <v>639</v>
          </cell>
          <cell r="L1143">
            <v>0</v>
          </cell>
          <cell r="M1143">
            <v>63936</v>
          </cell>
        </row>
        <row r="1144">
          <cell r="A1144">
            <v>974163540</v>
          </cell>
          <cell r="B1144" t="str">
            <v>Robbins Wise</v>
          </cell>
          <cell r="C1144" t="str">
            <v>Kristine</v>
          </cell>
          <cell r="D1144" t="str">
            <v>AUX University Market</v>
          </cell>
          <cell r="E1144">
            <v>756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38004</v>
          </cell>
          <cell r="K1144">
            <v>384</v>
          </cell>
          <cell r="L1144">
            <v>0</v>
          </cell>
          <cell r="M1144">
            <v>38388</v>
          </cell>
        </row>
        <row r="1145">
          <cell r="A1145">
            <v>967779716</v>
          </cell>
          <cell r="B1145" t="str">
            <v>Roberts</v>
          </cell>
          <cell r="C1145" t="str">
            <v>Myron</v>
          </cell>
          <cell r="D1145" t="str">
            <v>FPA Dean's Office Admin</v>
          </cell>
          <cell r="E1145">
            <v>1368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69624</v>
          </cell>
          <cell r="K1145">
            <v>708</v>
          </cell>
          <cell r="L1145">
            <v>0</v>
          </cell>
          <cell r="M1145">
            <v>70332</v>
          </cell>
        </row>
        <row r="1146">
          <cell r="A1146">
            <v>918567194</v>
          </cell>
          <cell r="B1146" t="str">
            <v>Robertson</v>
          </cell>
          <cell r="C1146" t="str">
            <v>Trina</v>
          </cell>
          <cell r="D1146" t="str">
            <v>SBA Deans Office</v>
          </cell>
          <cell r="E1146">
            <v>1548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78732</v>
          </cell>
          <cell r="K1146">
            <v>792</v>
          </cell>
          <cell r="L1146">
            <v>0</v>
          </cell>
          <cell r="M1146">
            <v>79524</v>
          </cell>
        </row>
        <row r="1147">
          <cell r="A1147">
            <v>939339787</v>
          </cell>
          <cell r="B1147" t="str">
            <v>Robillard</v>
          </cell>
          <cell r="C1147" t="str">
            <v>Rita</v>
          </cell>
          <cell r="D1147" t="str">
            <v>ART Office</v>
          </cell>
          <cell r="E1147">
            <v>1449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73593</v>
          </cell>
          <cell r="K1147">
            <v>738</v>
          </cell>
          <cell r="L1147">
            <v>0</v>
          </cell>
          <cell r="M1147">
            <v>74331</v>
          </cell>
        </row>
        <row r="1148">
          <cell r="A1148">
            <v>921386736</v>
          </cell>
          <cell r="B1148" t="str">
            <v>Robinson</v>
          </cell>
          <cell r="C1148" t="str">
            <v>Rebecca</v>
          </cell>
          <cell r="D1148" t="str">
            <v>XIS Independent Study Office</v>
          </cell>
          <cell r="E1148">
            <v>816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41532</v>
          </cell>
          <cell r="K1148">
            <v>420</v>
          </cell>
          <cell r="L1148">
            <v>0</v>
          </cell>
          <cell r="M1148">
            <v>41952</v>
          </cell>
        </row>
        <row r="1149">
          <cell r="A1149">
            <v>955219209</v>
          </cell>
          <cell r="B1149" t="str">
            <v>Rockhill</v>
          </cell>
          <cell r="C1149" t="str">
            <v>Anna</v>
          </cell>
          <cell r="D1149" t="str">
            <v>CCF Cntr Improvement Child/Family</v>
          </cell>
          <cell r="E1149">
            <v>1116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56832</v>
          </cell>
          <cell r="K1149">
            <v>576</v>
          </cell>
          <cell r="L1149">
            <v>0</v>
          </cell>
          <cell r="M1149">
            <v>57408</v>
          </cell>
        </row>
        <row r="1150">
          <cell r="A1150">
            <v>977198083</v>
          </cell>
          <cell r="B1150" t="str">
            <v>Rodge</v>
          </cell>
          <cell r="C1150" t="str">
            <v>Louis</v>
          </cell>
          <cell r="D1150" t="str">
            <v>BAO Purchasing</v>
          </cell>
          <cell r="E1150">
            <v>1176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59820</v>
          </cell>
          <cell r="K1150">
            <v>600</v>
          </cell>
          <cell r="L1150">
            <v>0</v>
          </cell>
          <cell r="M1150">
            <v>60420</v>
          </cell>
        </row>
        <row r="1151">
          <cell r="A1151">
            <v>980899703</v>
          </cell>
          <cell r="B1151" t="str">
            <v>Rodgers</v>
          </cell>
          <cell r="C1151" t="str">
            <v>Angela</v>
          </cell>
          <cell r="D1151" t="e">
            <v>#N/A</v>
          </cell>
          <cell r="E1151">
            <v>1116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56712</v>
          </cell>
          <cell r="K1151">
            <v>576</v>
          </cell>
          <cell r="L1151">
            <v>0</v>
          </cell>
          <cell r="M1151">
            <v>57288</v>
          </cell>
        </row>
        <row r="1152">
          <cell r="A1152">
            <v>961733219</v>
          </cell>
          <cell r="B1152" t="str">
            <v>Rodriguez</v>
          </cell>
          <cell r="C1152" t="str">
            <v>Leopoldo</v>
          </cell>
          <cell r="D1152" t="str">
            <v>ECN Economics</v>
          </cell>
          <cell r="E1152">
            <v>1053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53487</v>
          </cell>
          <cell r="K1152">
            <v>540</v>
          </cell>
          <cell r="L1152">
            <v>0</v>
          </cell>
          <cell r="M1152">
            <v>54027</v>
          </cell>
        </row>
        <row r="1153">
          <cell r="A1153">
            <v>937980200</v>
          </cell>
          <cell r="B1153" t="str">
            <v>Rogers</v>
          </cell>
          <cell r="C1153" t="str">
            <v>Daniel</v>
          </cell>
          <cell r="D1153" t="str">
            <v>SBA Deans Office</v>
          </cell>
          <cell r="E1153">
            <v>1899</v>
          </cell>
          <cell r="F1153">
            <v>3222</v>
          </cell>
          <cell r="G1153">
            <v>0</v>
          </cell>
          <cell r="H1153">
            <v>0</v>
          </cell>
          <cell r="I1153">
            <v>0</v>
          </cell>
          <cell r="J1153">
            <v>99954</v>
          </cell>
          <cell r="K1153">
            <v>1008</v>
          </cell>
          <cell r="L1153">
            <v>0</v>
          </cell>
          <cell r="M1153">
            <v>100962</v>
          </cell>
        </row>
        <row r="1154">
          <cell r="A1154">
            <v>953679195</v>
          </cell>
          <cell r="B1154" t="str">
            <v>Rogers</v>
          </cell>
          <cell r="C1154" t="str">
            <v>Rodney</v>
          </cell>
          <cell r="D1154" t="str">
            <v>SBA Instruction</v>
          </cell>
          <cell r="E1154">
            <v>2340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118944</v>
          </cell>
          <cell r="K1154">
            <v>1200</v>
          </cell>
          <cell r="L1154">
            <v>0</v>
          </cell>
          <cell r="M1154">
            <v>120144</v>
          </cell>
        </row>
        <row r="1155">
          <cell r="A1155">
            <v>925491802</v>
          </cell>
          <cell r="B1155" t="str">
            <v>Roman</v>
          </cell>
          <cell r="C1155" t="str">
            <v>Ann</v>
          </cell>
          <cell r="D1155" t="str">
            <v>VGD Publications Board Operations</v>
          </cell>
          <cell r="E1155">
            <v>780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39420</v>
          </cell>
          <cell r="K1155">
            <v>396</v>
          </cell>
          <cell r="L1155">
            <v>0</v>
          </cell>
          <cell r="M1155">
            <v>39816</v>
          </cell>
        </row>
        <row r="1156">
          <cell r="A1156">
            <v>990075925</v>
          </cell>
          <cell r="B1156" t="str">
            <v>Rose</v>
          </cell>
          <cell r="C1156" t="str">
            <v>Christine</v>
          </cell>
          <cell r="D1156" t="e">
            <v>#N/A</v>
          </cell>
          <cell r="E1156">
            <v>1233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62550</v>
          </cell>
          <cell r="K1156">
            <v>630</v>
          </cell>
          <cell r="L1156">
            <v>0</v>
          </cell>
          <cell r="M1156">
            <v>63180</v>
          </cell>
        </row>
        <row r="1157">
          <cell r="A1157">
            <v>902176350</v>
          </cell>
          <cell r="B1157" t="str">
            <v>Rose</v>
          </cell>
          <cell r="C1157" t="str">
            <v>Melody</v>
          </cell>
          <cell r="D1157" t="str">
            <v>POL Political Science</v>
          </cell>
          <cell r="E1157">
            <v>1035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52533</v>
          </cell>
          <cell r="K1157">
            <v>531</v>
          </cell>
          <cell r="L1157">
            <v>0</v>
          </cell>
          <cell r="M1157">
            <v>53064</v>
          </cell>
        </row>
        <row r="1158">
          <cell r="A1158">
            <v>984371785</v>
          </cell>
          <cell r="B1158" t="str">
            <v>Rosengrant</v>
          </cell>
          <cell r="C1158" t="str">
            <v>Sandra</v>
          </cell>
          <cell r="D1158" t="e">
            <v>#N/A</v>
          </cell>
          <cell r="E1158">
            <v>1776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90156</v>
          </cell>
          <cell r="K1158">
            <v>912</v>
          </cell>
          <cell r="L1158">
            <v>0</v>
          </cell>
          <cell r="M1158">
            <v>91068</v>
          </cell>
        </row>
        <row r="1159">
          <cell r="A1159">
            <v>947084806</v>
          </cell>
          <cell r="B1159" t="str">
            <v>Rosenthal</v>
          </cell>
          <cell r="C1159" t="str">
            <v>David</v>
          </cell>
          <cell r="D1159" t="str">
            <v>BIO Biology</v>
          </cell>
          <cell r="E1159">
            <v>621</v>
          </cell>
          <cell r="F1159">
            <v>0</v>
          </cell>
          <cell r="G1159">
            <v>495</v>
          </cell>
          <cell r="H1159">
            <v>0</v>
          </cell>
          <cell r="I1159">
            <v>0</v>
          </cell>
          <cell r="J1159">
            <v>32022</v>
          </cell>
          <cell r="K1159">
            <v>324</v>
          </cell>
          <cell r="L1159">
            <v>0</v>
          </cell>
          <cell r="M1159">
            <v>32346</v>
          </cell>
        </row>
        <row r="1160">
          <cell r="A1160">
            <v>983035766</v>
          </cell>
          <cell r="B1160" t="str">
            <v>Rosenzweig</v>
          </cell>
          <cell r="C1160" t="str">
            <v>Julie</v>
          </cell>
          <cell r="D1160" t="e">
            <v>#N/A</v>
          </cell>
          <cell r="E1160">
            <v>1206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61344</v>
          </cell>
          <cell r="K1160">
            <v>621</v>
          </cell>
          <cell r="L1160">
            <v>0</v>
          </cell>
          <cell r="M1160">
            <v>61965</v>
          </cell>
        </row>
        <row r="1161">
          <cell r="A1161">
            <v>901179677</v>
          </cell>
          <cell r="B1161" t="str">
            <v>Ross</v>
          </cell>
          <cell r="C1161" t="str">
            <v>Amy</v>
          </cell>
          <cell r="D1161" t="str">
            <v>POF President's Office</v>
          </cell>
          <cell r="E1161">
            <v>1056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53352</v>
          </cell>
          <cell r="K1161">
            <v>540</v>
          </cell>
          <cell r="L1161">
            <v>0</v>
          </cell>
          <cell r="M1161">
            <v>53892</v>
          </cell>
        </row>
        <row r="1162">
          <cell r="A1162">
            <v>952408796</v>
          </cell>
          <cell r="B1162" t="str">
            <v>Ross</v>
          </cell>
          <cell r="C1162" t="str">
            <v>Jamie</v>
          </cell>
          <cell r="D1162" t="str">
            <v>LAS Univ Studies-General Ed</v>
          </cell>
          <cell r="E1162">
            <v>864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43830</v>
          </cell>
          <cell r="K1162">
            <v>441</v>
          </cell>
          <cell r="L1162">
            <v>0</v>
          </cell>
          <cell r="M1162">
            <v>44271</v>
          </cell>
        </row>
        <row r="1163">
          <cell r="A1163">
            <v>966841309</v>
          </cell>
          <cell r="B1163" t="str">
            <v>Ruben</v>
          </cell>
          <cell r="C1163" t="str">
            <v>Barbara</v>
          </cell>
          <cell r="D1163" t="str">
            <v>EDU C&amp;I Office</v>
          </cell>
          <cell r="E1163">
            <v>963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49086</v>
          </cell>
          <cell r="K1163">
            <v>495</v>
          </cell>
          <cell r="L1163">
            <v>0</v>
          </cell>
          <cell r="M1163">
            <v>49581</v>
          </cell>
        </row>
        <row r="1164">
          <cell r="A1164">
            <v>979795243</v>
          </cell>
          <cell r="B1164" t="str">
            <v>Rude</v>
          </cell>
          <cell r="C1164" t="str">
            <v>Michell</v>
          </cell>
          <cell r="D1164" t="e">
            <v>#N/A</v>
          </cell>
          <cell r="E1164">
            <v>792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40296</v>
          </cell>
          <cell r="K1164">
            <v>408</v>
          </cell>
          <cell r="L1164">
            <v>0</v>
          </cell>
          <cell r="M1164">
            <v>40704</v>
          </cell>
        </row>
        <row r="1165">
          <cell r="A1165">
            <v>988964909</v>
          </cell>
          <cell r="B1165" t="str">
            <v>Ruedas</v>
          </cell>
          <cell r="C1165" t="str">
            <v>Luis</v>
          </cell>
          <cell r="D1165" t="e">
            <v>#N/A</v>
          </cell>
          <cell r="E1165">
            <v>972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49473</v>
          </cell>
          <cell r="K1165">
            <v>495</v>
          </cell>
          <cell r="L1165">
            <v>0</v>
          </cell>
          <cell r="M1165">
            <v>49968</v>
          </cell>
        </row>
        <row r="1166">
          <cell r="A1166">
            <v>964509250</v>
          </cell>
          <cell r="B1166" t="str">
            <v>Rufolo</v>
          </cell>
          <cell r="C1166" t="str">
            <v>Anthony</v>
          </cell>
          <cell r="D1166" t="str">
            <v>USP Urban Studies &amp; Planning</v>
          </cell>
          <cell r="E1166">
            <v>1791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90900</v>
          </cell>
          <cell r="K1166">
            <v>909</v>
          </cell>
          <cell r="L1166">
            <v>0</v>
          </cell>
          <cell r="M1166">
            <v>91809</v>
          </cell>
        </row>
        <row r="1167">
          <cell r="A1167">
            <v>970597744</v>
          </cell>
          <cell r="B1167" t="str">
            <v>Ruiz</v>
          </cell>
          <cell r="C1167" t="str">
            <v>Maria</v>
          </cell>
          <cell r="D1167" t="str">
            <v>LAS Dean's Office</v>
          </cell>
          <cell r="E1167">
            <v>1344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68376</v>
          </cell>
          <cell r="K1167">
            <v>684</v>
          </cell>
          <cell r="L1167">
            <v>0</v>
          </cell>
          <cell r="M1167">
            <v>69060</v>
          </cell>
        </row>
        <row r="1168">
          <cell r="A1168">
            <v>927267919</v>
          </cell>
          <cell r="B1168" t="str">
            <v>Ruoff</v>
          </cell>
          <cell r="C1168" t="str">
            <v>Ken</v>
          </cell>
          <cell r="D1168" t="str">
            <v>HST History Department</v>
          </cell>
          <cell r="E1168">
            <v>1224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62145</v>
          </cell>
          <cell r="K1168">
            <v>630</v>
          </cell>
          <cell r="L1168">
            <v>0</v>
          </cell>
          <cell r="M1168">
            <v>62775</v>
          </cell>
        </row>
        <row r="1169">
          <cell r="A1169">
            <v>904915249</v>
          </cell>
          <cell r="B1169" t="str">
            <v>Ruth</v>
          </cell>
          <cell r="C1169" t="str">
            <v>Jennifer</v>
          </cell>
          <cell r="D1169" t="str">
            <v>ENG English Dept Office</v>
          </cell>
          <cell r="E1169">
            <v>927</v>
          </cell>
          <cell r="F1169">
            <v>3222</v>
          </cell>
          <cell r="G1169">
            <v>0</v>
          </cell>
          <cell r="H1169">
            <v>0</v>
          </cell>
          <cell r="I1169">
            <v>0</v>
          </cell>
          <cell r="J1169">
            <v>50085</v>
          </cell>
          <cell r="K1169">
            <v>504</v>
          </cell>
          <cell r="L1169">
            <v>0</v>
          </cell>
          <cell r="M1169">
            <v>50589</v>
          </cell>
        </row>
        <row r="1170">
          <cell r="A1170">
            <v>949099491</v>
          </cell>
          <cell r="B1170" t="str">
            <v>Ruzicka</v>
          </cell>
          <cell r="C1170" t="str">
            <v>Alex</v>
          </cell>
          <cell r="D1170" t="str">
            <v>GLG Geology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54000</v>
          </cell>
          <cell r="K1170">
            <v>540</v>
          </cell>
          <cell r="L1170">
            <v>0</v>
          </cell>
          <cell r="M1170">
            <v>54540</v>
          </cell>
        </row>
        <row r="1171">
          <cell r="A1171">
            <v>966800938</v>
          </cell>
          <cell r="B1171" t="str">
            <v>Ryder</v>
          </cell>
          <cell r="C1171" t="str">
            <v>William</v>
          </cell>
          <cell r="D1171" t="str">
            <v>NSP New Student Advising</v>
          </cell>
          <cell r="E1171">
            <v>840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42420</v>
          </cell>
          <cell r="K1171">
            <v>432</v>
          </cell>
          <cell r="L1171">
            <v>0</v>
          </cell>
          <cell r="M1171">
            <v>42852</v>
          </cell>
        </row>
        <row r="1172">
          <cell r="A1172">
            <v>928818098</v>
          </cell>
          <cell r="B1172" t="str">
            <v>Rynerson</v>
          </cell>
          <cell r="C1172" t="str">
            <v>Charles</v>
          </cell>
          <cell r="D1172" t="str">
            <v>PRC Population Research</v>
          </cell>
          <cell r="E1172">
            <v>1020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52020</v>
          </cell>
          <cell r="K1172">
            <v>528</v>
          </cell>
          <cell r="L1172">
            <v>0</v>
          </cell>
          <cell r="M1172">
            <v>52548</v>
          </cell>
        </row>
        <row r="1173">
          <cell r="A1173">
            <v>967920711</v>
          </cell>
          <cell r="B1173" t="str">
            <v>Sagayaga</v>
          </cell>
          <cell r="C1173" t="str">
            <v>Matthew</v>
          </cell>
          <cell r="D1173" t="str">
            <v>FAO Financial Aid</v>
          </cell>
          <cell r="E1173">
            <v>648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32664</v>
          </cell>
          <cell r="K1173">
            <v>336</v>
          </cell>
          <cell r="L1173">
            <v>0</v>
          </cell>
          <cell r="M1173">
            <v>33000</v>
          </cell>
        </row>
        <row r="1174">
          <cell r="A1174">
            <v>960212815</v>
          </cell>
          <cell r="B1174" t="str">
            <v>Sailor</v>
          </cell>
          <cell r="C1174" t="str">
            <v>David</v>
          </cell>
          <cell r="D1174" t="str">
            <v>MEN Mechanical Engineering Office</v>
          </cell>
          <cell r="E1174">
            <v>1512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77112</v>
          </cell>
          <cell r="K1174">
            <v>774</v>
          </cell>
          <cell r="L1174">
            <v>0</v>
          </cell>
          <cell r="M1174">
            <v>77886</v>
          </cell>
        </row>
        <row r="1175">
          <cell r="A1175">
            <v>966150902</v>
          </cell>
          <cell r="B1175" t="str">
            <v>Saldanha</v>
          </cell>
          <cell r="C1175" t="str">
            <v>Luis</v>
          </cell>
          <cell r="D1175" t="str">
            <v>MTH Math Office</v>
          </cell>
          <cell r="E1175">
            <v>1116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56772</v>
          </cell>
          <cell r="K1175">
            <v>576</v>
          </cell>
          <cell r="L1175">
            <v>0</v>
          </cell>
          <cell r="M1175">
            <v>57348</v>
          </cell>
        </row>
        <row r="1176">
          <cell r="A1176">
            <v>937908232</v>
          </cell>
          <cell r="B1176" t="str">
            <v>Sampsel</v>
          </cell>
          <cell r="C1176" t="str">
            <v>Roy</v>
          </cell>
          <cell r="D1176" t="str">
            <v>SOG School of Government-Office</v>
          </cell>
          <cell r="E1176">
            <v>888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45036</v>
          </cell>
          <cell r="K1176">
            <v>456</v>
          </cell>
          <cell r="L1176">
            <v>0</v>
          </cell>
          <cell r="M1176">
            <v>45492</v>
          </cell>
        </row>
        <row r="1177">
          <cell r="A1177">
            <v>968313919</v>
          </cell>
          <cell r="B1177" t="str">
            <v>Samuels</v>
          </cell>
          <cell r="C1177" t="str">
            <v>Seth</v>
          </cell>
          <cell r="D1177" t="str">
            <v>MUS Music Office</v>
          </cell>
          <cell r="E1177">
            <v>585</v>
          </cell>
          <cell r="F1177">
            <v>0</v>
          </cell>
          <cell r="G1177">
            <v>531</v>
          </cell>
          <cell r="H1177">
            <v>0</v>
          </cell>
          <cell r="I1177">
            <v>0</v>
          </cell>
          <cell r="J1177">
            <v>30366</v>
          </cell>
          <cell r="K1177">
            <v>306</v>
          </cell>
          <cell r="L1177">
            <v>0</v>
          </cell>
          <cell r="M1177">
            <v>30672</v>
          </cell>
        </row>
        <row r="1178">
          <cell r="A1178">
            <v>965212599</v>
          </cell>
          <cell r="B1178" t="str">
            <v>Sanchez</v>
          </cell>
          <cell r="C1178" t="str">
            <v>Erik</v>
          </cell>
          <cell r="D1178" t="str">
            <v>PHY Physics</v>
          </cell>
          <cell r="E1178">
            <v>1035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52497</v>
          </cell>
          <cell r="K1178">
            <v>531</v>
          </cell>
          <cell r="L1178">
            <v>0</v>
          </cell>
          <cell r="M1178">
            <v>53028</v>
          </cell>
        </row>
        <row r="1179">
          <cell r="A1179">
            <v>924362246</v>
          </cell>
          <cell r="B1179" t="str">
            <v>Sanchez</v>
          </cell>
          <cell r="C1179" t="str">
            <v>Rebecca</v>
          </cell>
          <cell r="D1179" t="str">
            <v>SBA Deans Office</v>
          </cell>
          <cell r="E1179">
            <v>720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36432</v>
          </cell>
          <cell r="K1179">
            <v>372</v>
          </cell>
          <cell r="L1179">
            <v>0</v>
          </cell>
          <cell r="M1179">
            <v>36804</v>
          </cell>
        </row>
        <row r="1180">
          <cell r="A1180">
            <v>921380313</v>
          </cell>
          <cell r="B1180" t="str">
            <v>Sanders</v>
          </cell>
          <cell r="C1180" t="str">
            <v>Robert</v>
          </cell>
          <cell r="D1180" t="str">
            <v>FLL Foreign Languages</v>
          </cell>
          <cell r="E1180">
            <v>945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48033</v>
          </cell>
          <cell r="K1180">
            <v>486</v>
          </cell>
          <cell r="L1180">
            <v>0</v>
          </cell>
          <cell r="M1180">
            <v>48519</v>
          </cell>
        </row>
        <row r="1181">
          <cell r="A1181">
            <v>984972689</v>
          </cell>
          <cell r="B1181" t="str">
            <v>Santelmann</v>
          </cell>
          <cell r="C1181" t="str">
            <v>Lynn</v>
          </cell>
          <cell r="D1181" t="e">
            <v>#N/A</v>
          </cell>
          <cell r="E1181">
            <v>1026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51930</v>
          </cell>
          <cell r="K1181">
            <v>522</v>
          </cell>
          <cell r="L1181">
            <v>0</v>
          </cell>
          <cell r="M1181">
            <v>52452</v>
          </cell>
        </row>
        <row r="1182">
          <cell r="A1182">
            <v>938019164</v>
          </cell>
          <cell r="B1182" t="str">
            <v>Santen</v>
          </cell>
          <cell r="C1182" t="str">
            <v>John</v>
          </cell>
          <cell r="D1182" t="str">
            <v>OMC Marketing &amp; Communications</v>
          </cell>
          <cell r="E1182">
            <v>792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40248</v>
          </cell>
          <cell r="K1182">
            <v>408</v>
          </cell>
          <cell r="L1182">
            <v>0</v>
          </cell>
          <cell r="M1182">
            <v>40656</v>
          </cell>
        </row>
        <row r="1183">
          <cell r="A1183">
            <v>947054492</v>
          </cell>
          <cell r="B1183" t="str">
            <v>Sapp</v>
          </cell>
          <cell r="C1183" t="str">
            <v>Richard</v>
          </cell>
          <cell r="D1183" t="str">
            <v>SBA Instruction</v>
          </cell>
          <cell r="E1183">
            <v>2034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103653</v>
          </cell>
          <cell r="K1183">
            <v>1044</v>
          </cell>
          <cell r="L1183">
            <v>0</v>
          </cell>
          <cell r="M1183">
            <v>104697</v>
          </cell>
        </row>
        <row r="1184">
          <cell r="A1184">
            <v>920232333</v>
          </cell>
          <cell r="B1184" t="str">
            <v>Saunders</v>
          </cell>
          <cell r="C1184" t="str">
            <v>Charles</v>
          </cell>
          <cell r="D1184" t="str">
            <v>IAF Int'l Affairs Office</v>
          </cell>
          <cell r="E1184">
            <v>804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40812</v>
          </cell>
          <cell r="K1184">
            <v>420</v>
          </cell>
          <cell r="L1184">
            <v>0</v>
          </cell>
          <cell r="M1184">
            <v>41232</v>
          </cell>
        </row>
        <row r="1185">
          <cell r="A1185">
            <v>936865371</v>
          </cell>
          <cell r="B1185" t="str">
            <v>Saunders</v>
          </cell>
          <cell r="C1185" t="str">
            <v>Talisman</v>
          </cell>
          <cell r="D1185" t="str">
            <v>ESL Engl as a 2nd Lang</v>
          </cell>
          <cell r="E1185">
            <v>630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31923</v>
          </cell>
          <cell r="K1185">
            <v>324</v>
          </cell>
          <cell r="L1185">
            <v>0</v>
          </cell>
          <cell r="M1185">
            <v>32247</v>
          </cell>
        </row>
        <row r="1186">
          <cell r="A1186">
            <v>915768515</v>
          </cell>
          <cell r="B1186" t="str">
            <v>Savage</v>
          </cell>
          <cell r="C1186" t="str">
            <v>Timothy</v>
          </cell>
          <cell r="D1186" t="str">
            <v>OIS Networks/Sys Admin</v>
          </cell>
          <cell r="E1186">
            <v>1044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53052</v>
          </cell>
          <cell r="K1186">
            <v>540</v>
          </cell>
          <cell r="L1186">
            <v>0</v>
          </cell>
          <cell r="M1186">
            <v>53592</v>
          </cell>
        </row>
        <row r="1187">
          <cell r="A1187">
            <v>932791509</v>
          </cell>
          <cell r="B1187" t="str">
            <v>Sbait</v>
          </cell>
          <cell r="C1187" t="str">
            <v>Dirgham</v>
          </cell>
          <cell r="D1187" t="str">
            <v>FLL Foreign Languages</v>
          </cell>
          <cell r="E1187">
            <v>1377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70065</v>
          </cell>
          <cell r="K1187">
            <v>702</v>
          </cell>
          <cell r="L1187">
            <v>0</v>
          </cell>
          <cell r="M1187">
            <v>70767</v>
          </cell>
        </row>
        <row r="1188">
          <cell r="A1188">
            <v>902681959</v>
          </cell>
          <cell r="B1188" t="str">
            <v>Schechter</v>
          </cell>
          <cell r="C1188" t="str">
            <v>Patricia</v>
          </cell>
          <cell r="D1188" t="str">
            <v>HST History Department</v>
          </cell>
          <cell r="E1188">
            <v>1008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51156</v>
          </cell>
          <cell r="K1188">
            <v>513</v>
          </cell>
          <cell r="L1188">
            <v>0</v>
          </cell>
          <cell r="M1188">
            <v>51669</v>
          </cell>
        </row>
        <row r="1189">
          <cell r="A1189">
            <v>903274108</v>
          </cell>
          <cell r="B1189" t="str">
            <v>Schector</v>
          </cell>
          <cell r="C1189" t="str">
            <v>Judith</v>
          </cell>
          <cell r="D1189" t="str">
            <v>RRI Regional Research Institute</v>
          </cell>
          <cell r="E1189">
            <v>1392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70464</v>
          </cell>
          <cell r="K1189">
            <v>708</v>
          </cell>
          <cell r="L1189">
            <v>0</v>
          </cell>
          <cell r="M1189">
            <v>71172</v>
          </cell>
        </row>
        <row r="1190">
          <cell r="A1190">
            <v>973002907</v>
          </cell>
          <cell r="B1190" t="str">
            <v>Schell</v>
          </cell>
          <cell r="C1190" t="str">
            <v>Charlotte</v>
          </cell>
          <cell r="D1190" t="str">
            <v>COM Communication</v>
          </cell>
          <cell r="E1190">
            <v>999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50688</v>
          </cell>
          <cell r="K1190">
            <v>513</v>
          </cell>
          <cell r="L1190">
            <v>0</v>
          </cell>
          <cell r="M1190">
            <v>51201</v>
          </cell>
        </row>
        <row r="1191">
          <cell r="A1191">
            <v>971353552</v>
          </cell>
          <cell r="B1191" t="str">
            <v>Schiller</v>
          </cell>
          <cell r="C1191" t="str">
            <v>Craig</v>
          </cell>
          <cell r="D1191" t="str">
            <v>OIS Help Desk</v>
          </cell>
          <cell r="E1191">
            <v>1248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63252</v>
          </cell>
          <cell r="K1191">
            <v>636</v>
          </cell>
          <cell r="L1191">
            <v>0</v>
          </cell>
          <cell r="M1191">
            <v>63888</v>
          </cell>
        </row>
        <row r="1192">
          <cell r="A1192">
            <v>902197610</v>
          </cell>
          <cell r="B1192" t="str">
            <v>Schlaps</v>
          </cell>
          <cell r="C1192" t="str">
            <v>Astrid</v>
          </cell>
          <cell r="D1192" t="str">
            <v>SSW School of Social Work</v>
          </cell>
          <cell r="E1192">
            <v>738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37503</v>
          </cell>
          <cell r="K1192">
            <v>378</v>
          </cell>
          <cell r="L1192">
            <v>0</v>
          </cell>
          <cell r="M1192">
            <v>37881</v>
          </cell>
        </row>
        <row r="1193">
          <cell r="A1193">
            <v>944161585</v>
          </cell>
          <cell r="B1193" t="str">
            <v>Schluting</v>
          </cell>
          <cell r="C1193" t="str">
            <v>Charles</v>
          </cell>
          <cell r="D1193" t="str">
            <v>OIS Networks/Sys Admin</v>
          </cell>
          <cell r="E1193">
            <v>1008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51012</v>
          </cell>
          <cell r="K1193">
            <v>516</v>
          </cell>
          <cell r="L1193">
            <v>0</v>
          </cell>
          <cell r="M1193">
            <v>51528</v>
          </cell>
        </row>
        <row r="1194">
          <cell r="A1194">
            <v>932231632</v>
          </cell>
          <cell r="B1194" t="str">
            <v>Schmidt</v>
          </cell>
          <cell r="C1194" t="str">
            <v>Denise</v>
          </cell>
          <cell r="D1194" t="str">
            <v>LAS Univ Studies-General Ed</v>
          </cell>
          <cell r="E1194">
            <v>852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43308</v>
          </cell>
          <cell r="K1194">
            <v>444</v>
          </cell>
          <cell r="L1194">
            <v>0</v>
          </cell>
          <cell r="M1194">
            <v>43752</v>
          </cell>
        </row>
        <row r="1195">
          <cell r="A1195">
            <v>947549980</v>
          </cell>
          <cell r="B1195" t="str">
            <v>Schmidt</v>
          </cell>
          <cell r="C1195" t="str">
            <v>Martin</v>
          </cell>
          <cell r="D1195" t="str">
            <v>ECN Economics</v>
          </cell>
          <cell r="E1195">
            <v>1161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58878</v>
          </cell>
          <cell r="K1195">
            <v>594</v>
          </cell>
          <cell r="L1195">
            <v>0</v>
          </cell>
          <cell r="M1195">
            <v>59472</v>
          </cell>
        </row>
        <row r="1196">
          <cell r="A1196">
            <v>929561398</v>
          </cell>
          <cell r="B1196" t="str">
            <v>Schmitz</v>
          </cell>
          <cell r="C1196" t="str">
            <v>Molly</v>
          </cell>
          <cell r="D1196" t="str">
            <v>SAT Saturday Academy-Main</v>
          </cell>
          <cell r="E1196">
            <v>924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46788</v>
          </cell>
          <cell r="K1196">
            <v>468</v>
          </cell>
          <cell r="L1196">
            <v>0</v>
          </cell>
          <cell r="M1196">
            <v>47256</v>
          </cell>
        </row>
        <row r="1197">
          <cell r="A1197">
            <v>984917730</v>
          </cell>
          <cell r="B1197" t="str">
            <v>Schneider</v>
          </cell>
          <cell r="C1197" t="str">
            <v>Gayle</v>
          </cell>
          <cell r="D1197" t="e">
            <v>#N/A</v>
          </cell>
          <cell r="E1197">
            <v>1476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74760</v>
          </cell>
          <cell r="K1197">
            <v>756</v>
          </cell>
          <cell r="L1197">
            <v>0</v>
          </cell>
          <cell r="M1197">
            <v>75516</v>
          </cell>
        </row>
        <row r="1198">
          <cell r="A1198">
            <v>918002348</v>
          </cell>
          <cell r="B1198" t="str">
            <v>Scholz</v>
          </cell>
          <cell r="C1198" t="str">
            <v>Alba</v>
          </cell>
          <cell r="D1198" t="str">
            <v>XMR CE Press-Office</v>
          </cell>
          <cell r="E1198">
            <v>924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47124</v>
          </cell>
          <cell r="K1198">
            <v>480</v>
          </cell>
          <cell r="L1198">
            <v>0</v>
          </cell>
          <cell r="M1198">
            <v>47604</v>
          </cell>
        </row>
        <row r="1199">
          <cell r="A1199">
            <v>973701316</v>
          </cell>
          <cell r="B1199" t="str">
            <v>Schott</v>
          </cell>
          <cell r="C1199" t="str">
            <v>Laura</v>
          </cell>
          <cell r="D1199" t="str">
            <v>ATH W Soccer</v>
          </cell>
          <cell r="E1199">
            <v>516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26316</v>
          </cell>
          <cell r="K1199">
            <v>264</v>
          </cell>
          <cell r="L1199">
            <v>0</v>
          </cell>
          <cell r="M1199">
            <v>26580</v>
          </cell>
        </row>
        <row r="1200">
          <cell r="A1200">
            <v>917342373</v>
          </cell>
          <cell r="B1200" t="str">
            <v>Schreck</v>
          </cell>
          <cell r="C1200" t="str">
            <v>Vincent</v>
          </cell>
          <cell r="D1200" t="str">
            <v>CAS Cntr for Academic Exclln Office</v>
          </cell>
          <cell r="E1200">
            <v>1104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56112</v>
          </cell>
          <cell r="K1200">
            <v>564</v>
          </cell>
          <cell r="L1200">
            <v>0</v>
          </cell>
          <cell r="M1200">
            <v>56676</v>
          </cell>
        </row>
        <row r="1201">
          <cell r="A1201">
            <v>926082693</v>
          </cell>
          <cell r="B1201" t="str">
            <v>Schroeder</v>
          </cell>
          <cell r="C1201" t="str">
            <v>Charles</v>
          </cell>
          <cell r="D1201" t="str">
            <v>RRI Regional Research Institute</v>
          </cell>
          <cell r="E1201">
            <v>972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49272</v>
          </cell>
          <cell r="K1201">
            <v>504</v>
          </cell>
          <cell r="L1201">
            <v>0</v>
          </cell>
          <cell r="M1201">
            <v>49776</v>
          </cell>
        </row>
        <row r="1202">
          <cell r="A1202">
            <v>938173456</v>
          </cell>
          <cell r="B1202" t="str">
            <v>Schroeder</v>
          </cell>
          <cell r="C1202" t="str">
            <v>Robert</v>
          </cell>
          <cell r="D1202" t="str">
            <v>LIB Library Administration</v>
          </cell>
          <cell r="E1202">
            <v>1032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52044</v>
          </cell>
          <cell r="K1202">
            <v>528</v>
          </cell>
          <cell r="L1202">
            <v>0</v>
          </cell>
          <cell r="M1202">
            <v>52572</v>
          </cell>
        </row>
        <row r="1203">
          <cell r="A1203">
            <v>976094873</v>
          </cell>
          <cell r="B1203" t="str">
            <v>Schuler</v>
          </cell>
          <cell r="C1203" t="str">
            <v>Friedrich</v>
          </cell>
          <cell r="D1203" t="str">
            <v>HST History Department</v>
          </cell>
          <cell r="E1203">
            <v>1242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63018</v>
          </cell>
          <cell r="K1203">
            <v>639</v>
          </cell>
          <cell r="L1203">
            <v>0</v>
          </cell>
          <cell r="M1203">
            <v>63657</v>
          </cell>
        </row>
        <row r="1204">
          <cell r="A1204">
            <v>932314083</v>
          </cell>
          <cell r="B1204" t="str">
            <v>Schuman-Lanier</v>
          </cell>
          <cell r="C1204" t="str">
            <v>Maureen</v>
          </cell>
          <cell r="D1204" t="str">
            <v>SCC Science Support Center</v>
          </cell>
          <cell r="E1204">
            <v>660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33384</v>
          </cell>
          <cell r="K1204">
            <v>336</v>
          </cell>
          <cell r="L1204">
            <v>0</v>
          </cell>
          <cell r="M1204">
            <v>33720</v>
          </cell>
        </row>
        <row r="1205">
          <cell r="A1205">
            <v>922496823</v>
          </cell>
          <cell r="B1205" t="str">
            <v>Schuster</v>
          </cell>
          <cell r="C1205" t="str">
            <v>Michael</v>
          </cell>
          <cell r="D1205" t="str">
            <v>SBA Instruction</v>
          </cell>
          <cell r="E1205">
            <v>972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49284</v>
          </cell>
          <cell r="K1205">
            <v>495</v>
          </cell>
          <cell r="L1205">
            <v>0</v>
          </cell>
          <cell r="M1205">
            <v>49779</v>
          </cell>
        </row>
        <row r="1206">
          <cell r="A1206">
            <v>911251245</v>
          </cell>
          <cell r="B1206" t="str">
            <v>Schwartz</v>
          </cell>
          <cell r="C1206" t="str">
            <v>Michelle</v>
          </cell>
          <cell r="D1206" t="str">
            <v>ADM Admissions</v>
          </cell>
          <cell r="E1206">
            <v>660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33168</v>
          </cell>
          <cell r="K1206">
            <v>336</v>
          </cell>
          <cell r="L1206">
            <v>0</v>
          </cell>
          <cell r="M1206">
            <v>33504</v>
          </cell>
        </row>
        <row r="1207">
          <cell r="A1207">
            <v>937982977</v>
          </cell>
          <cell r="B1207" t="str">
            <v>Schwartz</v>
          </cell>
          <cell r="C1207" t="str">
            <v>Sara</v>
          </cell>
          <cell r="D1207" t="str">
            <v>RRI Regional Research Institute</v>
          </cell>
          <cell r="E1207">
            <v>828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41832</v>
          </cell>
          <cell r="K1207">
            <v>420</v>
          </cell>
          <cell r="L1207">
            <v>0</v>
          </cell>
          <cell r="M1207">
            <v>42252</v>
          </cell>
        </row>
        <row r="1208">
          <cell r="A1208">
            <v>962347982</v>
          </cell>
          <cell r="B1208" t="str">
            <v>Scully</v>
          </cell>
          <cell r="C1208" t="str">
            <v>Norman</v>
          </cell>
          <cell r="D1208" t="str">
            <v>BIO Biology</v>
          </cell>
          <cell r="E1208">
            <v>732</v>
          </cell>
          <cell r="F1208">
            <v>0</v>
          </cell>
          <cell r="G1208">
            <v>1992</v>
          </cell>
          <cell r="H1208">
            <v>0</v>
          </cell>
          <cell r="I1208">
            <v>0</v>
          </cell>
          <cell r="J1208">
            <v>39072</v>
          </cell>
          <cell r="K1208">
            <v>396</v>
          </cell>
          <cell r="L1208">
            <v>0</v>
          </cell>
          <cell r="M1208">
            <v>39468</v>
          </cell>
        </row>
        <row r="1209">
          <cell r="A1209">
            <v>954765877</v>
          </cell>
          <cell r="B1209" t="str">
            <v>Sedighi</v>
          </cell>
          <cell r="C1209" t="str">
            <v>Anousha</v>
          </cell>
          <cell r="D1209" t="str">
            <v>FLL Foreign Languages</v>
          </cell>
          <cell r="E1209">
            <v>936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47736</v>
          </cell>
          <cell r="K1209">
            <v>486</v>
          </cell>
          <cell r="L1209">
            <v>0</v>
          </cell>
          <cell r="M1209">
            <v>48222</v>
          </cell>
        </row>
        <row r="1210">
          <cell r="A1210">
            <v>978299733</v>
          </cell>
          <cell r="B1210" t="str">
            <v>Sedivy</v>
          </cell>
          <cell r="C1210" t="str">
            <v>Glen</v>
          </cell>
          <cell r="D1210" t="e">
            <v>#N/A</v>
          </cell>
          <cell r="E1210">
            <v>1740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88284</v>
          </cell>
          <cell r="K1210">
            <v>888</v>
          </cell>
          <cell r="L1210">
            <v>0</v>
          </cell>
          <cell r="M1210">
            <v>89172</v>
          </cell>
        </row>
        <row r="1211">
          <cell r="A1211">
            <v>949114051</v>
          </cell>
          <cell r="B1211" t="str">
            <v>Seemann</v>
          </cell>
          <cell r="C1211" t="str">
            <v>Michael</v>
          </cell>
          <cell r="D1211" t="str">
            <v>ATH Athletic Administration</v>
          </cell>
          <cell r="E1211">
            <v>756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38556</v>
          </cell>
          <cell r="K1211">
            <v>396</v>
          </cell>
          <cell r="L1211">
            <v>0</v>
          </cell>
          <cell r="M1211">
            <v>38952</v>
          </cell>
        </row>
        <row r="1212">
          <cell r="A1212">
            <v>915961971</v>
          </cell>
          <cell r="B1212" t="str">
            <v>Seitz</v>
          </cell>
          <cell r="C1212" t="str">
            <v>Mary</v>
          </cell>
          <cell r="D1212" t="str">
            <v>ENG English Dept Office</v>
          </cell>
          <cell r="E1212">
            <v>720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36720</v>
          </cell>
          <cell r="K1212">
            <v>369</v>
          </cell>
          <cell r="L1212">
            <v>0</v>
          </cell>
          <cell r="M1212">
            <v>37089</v>
          </cell>
        </row>
        <row r="1213">
          <cell r="A1213">
            <v>900595590</v>
          </cell>
          <cell r="B1213" t="str">
            <v>Seltzer</v>
          </cell>
          <cell r="C1213" t="str">
            <v>Ethan</v>
          </cell>
          <cell r="D1213" t="str">
            <v>USP Urban Studies &amp; Planning</v>
          </cell>
          <cell r="E1213">
            <v>1992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101268</v>
          </cell>
          <cell r="K1213">
            <v>1020</v>
          </cell>
          <cell r="L1213">
            <v>0</v>
          </cell>
          <cell r="M1213">
            <v>102288</v>
          </cell>
        </row>
        <row r="1214">
          <cell r="A1214">
            <v>924863795</v>
          </cell>
          <cell r="B1214" t="str">
            <v>Semenza</v>
          </cell>
          <cell r="C1214" t="str">
            <v>Jan</v>
          </cell>
          <cell r="D1214" t="str">
            <v>SCH School of Community Health</v>
          </cell>
          <cell r="E1214">
            <v>1287</v>
          </cell>
          <cell r="F1214">
            <v>6066</v>
          </cell>
          <cell r="G1214">
            <v>0</v>
          </cell>
          <cell r="H1214">
            <v>0</v>
          </cell>
          <cell r="I1214">
            <v>0</v>
          </cell>
          <cell r="J1214">
            <v>71523</v>
          </cell>
          <cell r="K1214">
            <v>720</v>
          </cell>
          <cell r="L1214">
            <v>0</v>
          </cell>
          <cell r="M1214">
            <v>72243</v>
          </cell>
        </row>
        <row r="1215">
          <cell r="A1215">
            <v>933639738</v>
          </cell>
          <cell r="B1215" t="str">
            <v>Semrad</v>
          </cell>
          <cell r="C1215" t="str">
            <v>Craig</v>
          </cell>
          <cell r="D1215" t="str">
            <v>BIO Biology</v>
          </cell>
          <cell r="E1215">
            <v>696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34908</v>
          </cell>
          <cell r="K1215">
            <v>360</v>
          </cell>
          <cell r="L1215">
            <v>0</v>
          </cell>
          <cell r="M1215">
            <v>35268</v>
          </cell>
        </row>
        <row r="1216">
          <cell r="A1216">
            <v>902588480</v>
          </cell>
          <cell r="B1216" t="str">
            <v>Seppalainen</v>
          </cell>
          <cell r="C1216" t="str">
            <v>Tom</v>
          </cell>
          <cell r="D1216" t="str">
            <v>PHL Philosophy Department</v>
          </cell>
          <cell r="E1216">
            <v>990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50049</v>
          </cell>
          <cell r="K1216">
            <v>504</v>
          </cell>
          <cell r="L1216">
            <v>0</v>
          </cell>
          <cell r="M1216">
            <v>50553</v>
          </cell>
        </row>
        <row r="1217">
          <cell r="A1217">
            <v>900585875</v>
          </cell>
          <cell r="B1217" t="str">
            <v>Sessions</v>
          </cell>
          <cell r="C1217" t="str">
            <v>Donna</v>
          </cell>
          <cell r="D1217" t="str">
            <v>CAR Career Center Operations</v>
          </cell>
          <cell r="E1217">
            <v>720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36720</v>
          </cell>
          <cell r="K1217">
            <v>372</v>
          </cell>
          <cell r="L1217">
            <v>0</v>
          </cell>
          <cell r="M1217">
            <v>37092</v>
          </cell>
        </row>
        <row r="1218">
          <cell r="A1218">
            <v>948404072</v>
          </cell>
          <cell r="B1218" t="str">
            <v>Setiowijoso</v>
          </cell>
          <cell r="C1218" t="str">
            <v>Liono</v>
          </cell>
          <cell r="D1218" t="str">
            <v>EMP Engineering &amp; Tech Mgmt Dept</v>
          </cell>
          <cell r="E1218">
            <v>780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39744</v>
          </cell>
          <cell r="K1218">
            <v>408</v>
          </cell>
          <cell r="L1218">
            <v>0</v>
          </cell>
          <cell r="M1218">
            <v>40152</v>
          </cell>
        </row>
        <row r="1219">
          <cell r="A1219">
            <v>983211697</v>
          </cell>
          <cell r="B1219" t="str">
            <v>Settle</v>
          </cell>
          <cell r="C1219" t="str">
            <v>John</v>
          </cell>
          <cell r="D1219" t="e">
            <v>#N/A</v>
          </cell>
          <cell r="E1219">
            <v>1773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90405</v>
          </cell>
          <cell r="K1219">
            <v>909</v>
          </cell>
          <cell r="L1219">
            <v>0</v>
          </cell>
          <cell r="M1219">
            <v>91314</v>
          </cell>
        </row>
        <row r="1220">
          <cell r="A1220">
            <v>964120716</v>
          </cell>
          <cell r="B1220" t="str">
            <v>Shamsud Din</v>
          </cell>
          <cell r="C1220" t="str">
            <v>Isaka</v>
          </cell>
          <cell r="D1220" t="str">
            <v>ART Office</v>
          </cell>
          <cell r="E1220">
            <v>792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39969</v>
          </cell>
          <cell r="K1220">
            <v>405</v>
          </cell>
          <cell r="L1220">
            <v>0</v>
          </cell>
          <cell r="M1220">
            <v>40374</v>
          </cell>
        </row>
        <row r="1221">
          <cell r="A1221">
            <v>918266859</v>
          </cell>
          <cell r="B1221" t="str">
            <v>Shandas</v>
          </cell>
          <cell r="C1221" t="str">
            <v>Vivek</v>
          </cell>
          <cell r="D1221" t="str">
            <v>USP Urban Studies &amp; Planning</v>
          </cell>
          <cell r="E1221">
            <v>1017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51525</v>
          </cell>
          <cell r="K1221">
            <v>522</v>
          </cell>
          <cell r="L1221">
            <v>0</v>
          </cell>
          <cell r="M1221">
            <v>52047</v>
          </cell>
        </row>
        <row r="1222">
          <cell r="A1222">
            <v>988845222</v>
          </cell>
          <cell r="B1222" t="str">
            <v>Shapiro</v>
          </cell>
          <cell r="C1222" t="str">
            <v>Leonard</v>
          </cell>
          <cell r="D1222" t="e">
            <v>#N/A</v>
          </cell>
          <cell r="E1222">
            <v>2124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108018</v>
          </cell>
          <cell r="K1222">
            <v>1089</v>
          </cell>
          <cell r="L1222">
            <v>0</v>
          </cell>
          <cell r="M1222">
            <v>109107</v>
          </cell>
        </row>
        <row r="1223">
          <cell r="A1223">
            <v>975310659</v>
          </cell>
          <cell r="B1223" t="str">
            <v>Sharkova</v>
          </cell>
          <cell r="C1223" t="str">
            <v>Irina</v>
          </cell>
          <cell r="D1223" t="str">
            <v>PRC Population Research</v>
          </cell>
          <cell r="E1223">
            <v>1008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51030</v>
          </cell>
          <cell r="K1223">
            <v>513</v>
          </cell>
          <cell r="L1223">
            <v>0</v>
          </cell>
          <cell r="M1223">
            <v>51543</v>
          </cell>
        </row>
        <row r="1224">
          <cell r="A1224">
            <v>901647517</v>
          </cell>
          <cell r="B1224" t="str">
            <v>Sharma</v>
          </cell>
          <cell r="C1224" t="str">
            <v>Rajiv</v>
          </cell>
          <cell r="D1224" t="str">
            <v>ECN Economics</v>
          </cell>
          <cell r="E1224">
            <v>1107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56178</v>
          </cell>
          <cell r="K1224">
            <v>567</v>
          </cell>
          <cell r="L1224">
            <v>0</v>
          </cell>
          <cell r="M1224">
            <v>56745</v>
          </cell>
        </row>
        <row r="1225">
          <cell r="A1225">
            <v>911575825</v>
          </cell>
          <cell r="B1225" t="str">
            <v>Sharp</v>
          </cell>
          <cell r="C1225" t="str">
            <v>Marion</v>
          </cell>
          <cell r="D1225" t="str">
            <v>EDC Education-CEED Office</v>
          </cell>
          <cell r="E1225">
            <v>1008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51216</v>
          </cell>
          <cell r="K1225">
            <v>516</v>
          </cell>
          <cell r="L1225">
            <v>0</v>
          </cell>
          <cell r="M1225">
            <v>51732</v>
          </cell>
        </row>
        <row r="1226">
          <cell r="A1226">
            <v>934370601</v>
          </cell>
          <cell r="B1226" t="str">
            <v>Shattuck</v>
          </cell>
          <cell r="C1226" t="str">
            <v>Aimee</v>
          </cell>
          <cell r="D1226" t="str">
            <v>SDO Student Activities Office</v>
          </cell>
          <cell r="E1226">
            <v>756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37968</v>
          </cell>
          <cell r="K1226">
            <v>384</v>
          </cell>
          <cell r="L1226">
            <v>0</v>
          </cell>
          <cell r="M1226">
            <v>38352</v>
          </cell>
        </row>
        <row r="1227">
          <cell r="A1227">
            <v>990089135</v>
          </cell>
          <cell r="B1227" t="str">
            <v>Sheard</v>
          </cell>
          <cell r="C1227" t="str">
            <v>Timothy</v>
          </cell>
          <cell r="D1227" t="e">
            <v>#N/A</v>
          </cell>
          <cell r="E1227">
            <v>1944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99099</v>
          </cell>
          <cell r="K1227">
            <v>999</v>
          </cell>
          <cell r="L1227">
            <v>0</v>
          </cell>
          <cell r="M1227">
            <v>100098</v>
          </cell>
        </row>
        <row r="1228">
          <cell r="A1228">
            <v>907820358</v>
          </cell>
          <cell r="B1228" t="str">
            <v>Shearer</v>
          </cell>
          <cell r="C1228" t="str">
            <v>Martha</v>
          </cell>
          <cell r="D1228" t="str">
            <v>ESR Environmental Sci PhD</v>
          </cell>
          <cell r="E1228">
            <v>1068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54396</v>
          </cell>
          <cell r="K1228">
            <v>552</v>
          </cell>
          <cell r="L1228">
            <v>0</v>
          </cell>
          <cell r="M1228">
            <v>54948</v>
          </cell>
        </row>
        <row r="1229">
          <cell r="A1229">
            <v>942659575</v>
          </cell>
          <cell r="B1229" t="str">
            <v>Sheble</v>
          </cell>
          <cell r="C1229" t="str">
            <v>Gerald</v>
          </cell>
          <cell r="D1229" t="str">
            <v>EEN Electrical/Computer Engineering</v>
          </cell>
          <cell r="E1229">
            <v>2700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137700</v>
          </cell>
          <cell r="K1229">
            <v>1377</v>
          </cell>
          <cell r="L1229">
            <v>0</v>
          </cell>
          <cell r="M1229">
            <v>139077</v>
          </cell>
        </row>
        <row r="1230">
          <cell r="A1230">
            <v>952973698</v>
          </cell>
          <cell r="B1230" t="str">
            <v>Shelton</v>
          </cell>
          <cell r="C1230" t="str">
            <v>Rollin</v>
          </cell>
          <cell r="D1230" t="str">
            <v>RRI Regional Research Institute</v>
          </cell>
          <cell r="E1230">
            <v>996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50352</v>
          </cell>
          <cell r="K1230">
            <v>504</v>
          </cell>
          <cell r="L1230">
            <v>0</v>
          </cell>
          <cell r="M1230">
            <v>50856</v>
          </cell>
        </row>
        <row r="1231">
          <cell r="A1231">
            <v>902597150</v>
          </cell>
          <cell r="B1231" t="str">
            <v>Sherman</v>
          </cell>
          <cell r="C1231" t="str">
            <v>Jennifer</v>
          </cell>
          <cell r="D1231" t="str">
            <v>HRC Human Resource Center</v>
          </cell>
          <cell r="E1231">
            <v>1368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69372</v>
          </cell>
          <cell r="K1231">
            <v>696</v>
          </cell>
          <cell r="L1231">
            <v>0</v>
          </cell>
          <cell r="M1231">
            <v>70068</v>
          </cell>
        </row>
        <row r="1232">
          <cell r="A1232">
            <v>942985494</v>
          </cell>
          <cell r="B1232" t="str">
            <v>Shier</v>
          </cell>
          <cell r="C1232" t="str">
            <v>Laura</v>
          </cell>
          <cell r="D1232" t="str">
            <v>ESL Engl as a 2nd Lang</v>
          </cell>
          <cell r="E1232">
            <v>783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39834</v>
          </cell>
          <cell r="K1232">
            <v>405</v>
          </cell>
          <cell r="L1232">
            <v>0</v>
          </cell>
          <cell r="M1232">
            <v>40239</v>
          </cell>
        </row>
        <row r="1233">
          <cell r="A1233">
            <v>934081772</v>
          </cell>
          <cell r="B1233" t="str">
            <v>Shinn</v>
          </cell>
          <cell r="C1233" t="str">
            <v>Craig</v>
          </cell>
          <cell r="D1233" t="str">
            <v>PAD Public Administration</v>
          </cell>
          <cell r="E1233">
            <v>1440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72996</v>
          </cell>
          <cell r="K1233">
            <v>732</v>
          </cell>
          <cell r="L1233">
            <v>0</v>
          </cell>
          <cell r="M1233">
            <v>73728</v>
          </cell>
        </row>
        <row r="1234">
          <cell r="A1234">
            <v>906406613</v>
          </cell>
          <cell r="B1234" t="str">
            <v>Shrier</v>
          </cell>
          <cell r="C1234" t="str">
            <v>Donna</v>
          </cell>
          <cell r="D1234" t="str">
            <v>EDC Education-CEED Office</v>
          </cell>
          <cell r="E1234">
            <v>855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43497</v>
          </cell>
          <cell r="K1234">
            <v>441</v>
          </cell>
          <cell r="L1234">
            <v>0</v>
          </cell>
          <cell r="M1234">
            <v>43938</v>
          </cell>
        </row>
        <row r="1235">
          <cell r="A1235">
            <v>922255706</v>
          </cell>
          <cell r="B1235" t="str">
            <v>Shrimpton</v>
          </cell>
          <cell r="C1235" t="str">
            <v>Thomas</v>
          </cell>
          <cell r="D1235" t="str">
            <v>CMP Computer Science Office</v>
          </cell>
          <cell r="E1235">
            <v>1647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83556</v>
          </cell>
          <cell r="K1235">
            <v>837</v>
          </cell>
          <cell r="L1235">
            <v>0</v>
          </cell>
          <cell r="M1235">
            <v>84393</v>
          </cell>
        </row>
        <row r="1236">
          <cell r="A1236">
            <v>928665952</v>
          </cell>
          <cell r="B1236" t="str">
            <v>Shunk</v>
          </cell>
          <cell r="C1236" t="str">
            <v>Robert</v>
          </cell>
          <cell r="D1236" t="str">
            <v>XSC Salem Center Office</v>
          </cell>
          <cell r="E1236">
            <v>636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32304</v>
          </cell>
          <cell r="K1236">
            <v>324</v>
          </cell>
          <cell r="L1236">
            <v>0</v>
          </cell>
          <cell r="M1236">
            <v>32628</v>
          </cell>
        </row>
        <row r="1237">
          <cell r="A1237">
            <v>906693263</v>
          </cell>
          <cell r="B1237" t="str">
            <v>Shusterman</v>
          </cell>
          <cell r="C1237" t="str">
            <v>Gwendolyn</v>
          </cell>
          <cell r="D1237" t="str">
            <v>CHE Chemistry</v>
          </cell>
          <cell r="E1237">
            <v>1152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58464</v>
          </cell>
          <cell r="K1237">
            <v>585</v>
          </cell>
          <cell r="L1237">
            <v>0</v>
          </cell>
          <cell r="M1237">
            <v>59049</v>
          </cell>
        </row>
        <row r="1238">
          <cell r="A1238">
            <v>913160379</v>
          </cell>
          <cell r="B1238" t="str">
            <v>Siebert</v>
          </cell>
          <cell r="C1238" t="str">
            <v>Leslie</v>
          </cell>
          <cell r="D1238" t="str">
            <v>ESL Engl as a 2nd Lang</v>
          </cell>
          <cell r="E1238">
            <v>621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31230</v>
          </cell>
          <cell r="K1238">
            <v>315</v>
          </cell>
          <cell r="L1238">
            <v>0</v>
          </cell>
          <cell r="M1238">
            <v>31545</v>
          </cell>
        </row>
        <row r="1239">
          <cell r="A1239">
            <v>918213113</v>
          </cell>
          <cell r="B1239" t="str">
            <v>Siegel</v>
          </cell>
          <cell r="C1239" t="str">
            <v>Gretta</v>
          </cell>
          <cell r="D1239" t="str">
            <v>LIB Library Administration</v>
          </cell>
          <cell r="E1239">
            <v>1464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74616</v>
          </cell>
          <cell r="K1239">
            <v>756</v>
          </cell>
          <cell r="L1239">
            <v>0</v>
          </cell>
          <cell r="M1239">
            <v>75372</v>
          </cell>
        </row>
        <row r="1240">
          <cell r="A1240">
            <v>906768913</v>
          </cell>
          <cell r="B1240" t="str">
            <v>Siegler</v>
          </cell>
          <cell r="C1240" t="str">
            <v>Douglas</v>
          </cell>
          <cell r="D1240" t="str">
            <v>SBA Instruction</v>
          </cell>
          <cell r="E1240">
            <v>660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33168</v>
          </cell>
          <cell r="K1240">
            <v>336</v>
          </cell>
          <cell r="L1240">
            <v>0</v>
          </cell>
          <cell r="M1240">
            <v>33504</v>
          </cell>
        </row>
        <row r="1241">
          <cell r="A1241">
            <v>921448167</v>
          </cell>
          <cell r="B1241" t="str">
            <v>Simoyi</v>
          </cell>
          <cell r="C1241" t="str">
            <v>Reuben</v>
          </cell>
          <cell r="D1241" t="str">
            <v>CHE Chemistry</v>
          </cell>
          <cell r="E1241">
            <v>1998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101754</v>
          </cell>
          <cell r="K1241">
            <v>1026</v>
          </cell>
          <cell r="L1241">
            <v>0</v>
          </cell>
          <cell r="M1241">
            <v>102780</v>
          </cell>
        </row>
        <row r="1242">
          <cell r="A1242">
            <v>976065238</v>
          </cell>
          <cell r="B1242" t="str">
            <v>Simpson</v>
          </cell>
          <cell r="C1242" t="str">
            <v>Nichol</v>
          </cell>
          <cell r="D1242" t="str">
            <v>DEV Development Office</v>
          </cell>
          <cell r="E1242">
            <v>1308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66312</v>
          </cell>
          <cell r="K1242">
            <v>672</v>
          </cell>
          <cell r="L1242">
            <v>0</v>
          </cell>
          <cell r="M1242">
            <v>66984</v>
          </cell>
        </row>
        <row r="1243">
          <cell r="A1243">
            <v>961491039</v>
          </cell>
          <cell r="B1243" t="str">
            <v>Sinclair</v>
          </cell>
          <cell r="C1243" t="str">
            <v>Robert</v>
          </cell>
          <cell r="D1243" t="str">
            <v>PSY Psychology</v>
          </cell>
          <cell r="E1243">
            <v>1224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62406</v>
          </cell>
          <cell r="K1243">
            <v>630</v>
          </cell>
          <cell r="L1243">
            <v>0</v>
          </cell>
          <cell r="M1243">
            <v>63036</v>
          </cell>
        </row>
        <row r="1244">
          <cell r="A1244">
            <v>939366894</v>
          </cell>
          <cell r="B1244" t="str">
            <v>Sindell</v>
          </cell>
          <cell r="C1244" t="str">
            <v>Carol</v>
          </cell>
          <cell r="D1244" t="str">
            <v>MUS Music Office</v>
          </cell>
          <cell r="E1244">
            <v>1377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70137</v>
          </cell>
          <cell r="K1244">
            <v>702</v>
          </cell>
          <cell r="L1244">
            <v>0</v>
          </cell>
          <cell r="M1244">
            <v>70839</v>
          </cell>
        </row>
        <row r="1245">
          <cell r="A1245">
            <v>903685491</v>
          </cell>
          <cell r="B1245" t="str">
            <v>Singh</v>
          </cell>
          <cell r="C1245" t="str">
            <v>Suresh</v>
          </cell>
          <cell r="D1245" t="str">
            <v>CMP Computer Science Office</v>
          </cell>
          <cell r="E1245">
            <v>2781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141390</v>
          </cell>
          <cell r="K1245">
            <v>1422</v>
          </cell>
          <cell r="L1245">
            <v>0</v>
          </cell>
          <cell r="M1245">
            <v>142812</v>
          </cell>
        </row>
        <row r="1246">
          <cell r="A1246">
            <v>916652274</v>
          </cell>
          <cell r="B1246" t="str">
            <v>Sitnick</v>
          </cell>
          <cell r="C1246" t="str">
            <v>Stanley</v>
          </cell>
          <cell r="D1246" t="str">
            <v>CNF Conflict Resolution</v>
          </cell>
          <cell r="E1246">
            <v>1188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60255</v>
          </cell>
          <cell r="K1246">
            <v>603</v>
          </cell>
          <cell r="L1246">
            <v>0</v>
          </cell>
          <cell r="M1246">
            <v>60858</v>
          </cell>
        </row>
        <row r="1247">
          <cell r="A1247">
            <v>963948779</v>
          </cell>
          <cell r="B1247" t="str">
            <v>Skinner</v>
          </cell>
          <cell r="C1247" t="str">
            <v>Ellen</v>
          </cell>
          <cell r="D1247" t="str">
            <v>PSY Psychology</v>
          </cell>
          <cell r="E1247">
            <v>1395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70929</v>
          </cell>
          <cell r="K1247">
            <v>711</v>
          </cell>
          <cell r="L1247">
            <v>0</v>
          </cell>
          <cell r="M1247">
            <v>71640</v>
          </cell>
        </row>
        <row r="1248">
          <cell r="A1248">
            <v>975462856</v>
          </cell>
          <cell r="B1248" t="str">
            <v>Sloan</v>
          </cell>
          <cell r="C1248" t="str">
            <v>Cynthia</v>
          </cell>
          <cell r="D1248" t="str">
            <v>FLL Foreign Languages</v>
          </cell>
          <cell r="E1248">
            <v>990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50382</v>
          </cell>
          <cell r="K1248">
            <v>504</v>
          </cell>
          <cell r="L1248">
            <v>0</v>
          </cell>
          <cell r="M1248">
            <v>50886</v>
          </cell>
        </row>
        <row r="1249">
          <cell r="A1249">
            <v>958596041</v>
          </cell>
          <cell r="B1249" t="str">
            <v>Sluys</v>
          </cell>
          <cell r="C1249" t="str">
            <v>Pati</v>
          </cell>
          <cell r="D1249" t="str">
            <v>EDU Dean's Office</v>
          </cell>
          <cell r="E1249">
            <v>1200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61200</v>
          </cell>
          <cell r="K1249">
            <v>612</v>
          </cell>
          <cell r="L1249">
            <v>0</v>
          </cell>
          <cell r="M1249">
            <v>61812</v>
          </cell>
        </row>
        <row r="1250">
          <cell r="A1250">
            <v>912125021</v>
          </cell>
          <cell r="B1250" t="str">
            <v>Smith</v>
          </cell>
          <cell r="C1250" t="str">
            <v>Cathleen</v>
          </cell>
          <cell r="D1250" t="str">
            <v>PSY Psychology</v>
          </cell>
          <cell r="E1250">
            <v>1512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76761</v>
          </cell>
          <cell r="K1250">
            <v>774</v>
          </cell>
          <cell r="L1250">
            <v>0</v>
          </cell>
          <cell r="M1250">
            <v>77535</v>
          </cell>
        </row>
        <row r="1251">
          <cell r="A1251">
            <v>953276102</v>
          </cell>
          <cell r="B1251" t="str">
            <v>Smith</v>
          </cell>
          <cell r="C1251" t="str">
            <v>Charles</v>
          </cell>
          <cell r="D1251" t="str">
            <v>EDC Education-CEED Office</v>
          </cell>
          <cell r="E1251">
            <v>1068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53916</v>
          </cell>
          <cell r="K1251">
            <v>540</v>
          </cell>
          <cell r="L1251">
            <v>0</v>
          </cell>
          <cell r="M1251">
            <v>54456</v>
          </cell>
        </row>
        <row r="1252">
          <cell r="A1252">
            <v>908916191</v>
          </cell>
          <cell r="B1252" t="str">
            <v>Smith</v>
          </cell>
          <cell r="C1252" t="str">
            <v>Deanna</v>
          </cell>
          <cell r="D1252" t="str">
            <v>FAO Financial Aid</v>
          </cell>
          <cell r="E1252">
            <v>996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50220</v>
          </cell>
          <cell r="K1252">
            <v>504</v>
          </cell>
          <cell r="L1252">
            <v>0</v>
          </cell>
          <cell r="M1252">
            <v>50724</v>
          </cell>
        </row>
        <row r="1253">
          <cell r="A1253">
            <v>967841494</v>
          </cell>
          <cell r="B1253" t="str">
            <v>Smith</v>
          </cell>
          <cell r="C1253" t="str">
            <v>Julie</v>
          </cell>
          <cell r="D1253" t="str">
            <v>ESR Environmental Sci PhD</v>
          </cell>
          <cell r="E1253">
            <v>963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48690</v>
          </cell>
          <cell r="K1253">
            <v>495</v>
          </cell>
          <cell r="L1253">
            <v>0</v>
          </cell>
          <cell r="M1253">
            <v>49185</v>
          </cell>
        </row>
        <row r="1254">
          <cell r="A1254">
            <v>954206178</v>
          </cell>
          <cell r="B1254" t="str">
            <v>Smith</v>
          </cell>
          <cell r="C1254" t="str">
            <v>Julie</v>
          </cell>
          <cell r="D1254" t="str">
            <v>OMC Marketing &amp; Communications</v>
          </cell>
          <cell r="E1254">
            <v>1092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55176</v>
          </cell>
          <cell r="K1254">
            <v>552</v>
          </cell>
          <cell r="L1254">
            <v>0</v>
          </cell>
          <cell r="M1254">
            <v>55728</v>
          </cell>
        </row>
        <row r="1255">
          <cell r="A1255">
            <v>964327645</v>
          </cell>
          <cell r="B1255" t="str">
            <v>Smith</v>
          </cell>
          <cell r="C1255" t="str">
            <v>Michael</v>
          </cell>
          <cell r="D1255" t="str">
            <v>EDU Policies/Foundations</v>
          </cell>
          <cell r="E1255">
            <v>936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47736</v>
          </cell>
          <cell r="K1255">
            <v>486</v>
          </cell>
          <cell r="L1255">
            <v>0</v>
          </cell>
          <cell r="M1255">
            <v>48222</v>
          </cell>
        </row>
        <row r="1256">
          <cell r="A1256">
            <v>931303008</v>
          </cell>
          <cell r="B1256" t="str">
            <v>Smith</v>
          </cell>
          <cell r="C1256" t="str">
            <v>Trevor</v>
          </cell>
          <cell r="D1256" t="str">
            <v>CEN Civil Engineering Office</v>
          </cell>
          <cell r="E1256">
            <v>1719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87651</v>
          </cell>
          <cell r="K1256">
            <v>882</v>
          </cell>
          <cell r="L1256">
            <v>0</v>
          </cell>
          <cell r="M1256">
            <v>88533</v>
          </cell>
        </row>
        <row r="1257">
          <cell r="A1257">
            <v>930019297</v>
          </cell>
          <cell r="B1257" t="str">
            <v>Smyth</v>
          </cell>
          <cell r="C1257" t="str">
            <v>John</v>
          </cell>
          <cell r="D1257" t="str">
            <v>ENG English Dept Office</v>
          </cell>
          <cell r="E1257">
            <v>1593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81036</v>
          </cell>
          <cell r="K1257">
            <v>819</v>
          </cell>
          <cell r="L1257">
            <v>0</v>
          </cell>
          <cell r="M1257">
            <v>81855</v>
          </cell>
        </row>
        <row r="1258">
          <cell r="A1258">
            <v>969796415</v>
          </cell>
          <cell r="B1258" t="str">
            <v>Snodgrass</v>
          </cell>
          <cell r="C1258" t="str">
            <v>Rita</v>
          </cell>
          <cell r="D1258" t="str">
            <v>BAO Systems Development &amp; Support</v>
          </cell>
          <cell r="E1258">
            <v>972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49284</v>
          </cell>
          <cell r="K1258">
            <v>504</v>
          </cell>
          <cell r="L1258">
            <v>0</v>
          </cell>
          <cell r="M1258">
            <v>49788</v>
          </cell>
        </row>
        <row r="1259">
          <cell r="A1259">
            <v>911546902</v>
          </cell>
          <cell r="B1259" t="str">
            <v>Snyder</v>
          </cell>
          <cell r="C1259" t="str">
            <v>Elizabeth</v>
          </cell>
          <cell r="D1259" t="str">
            <v>XPD Prof Dev Cntr</v>
          </cell>
          <cell r="E1259">
            <v>816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41136</v>
          </cell>
          <cell r="K1259">
            <v>420</v>
          </cell>
          <cell r="L1259">
            <v>0</v>
          </cell>
          <cell r="M1259">
            <v>41556</v>
          </cell>
        </row>
        <row r="1260">
          <cell r="A1260">
            <v>958784541</v>
          </cell>
          <cell r="B1260" t="str">
            <v>Snyder</v>
          </cell>
          <cell r="C1260" t="str">
            <v>Susan</v>
          </cell>
          <cell r="D1260" t="str">
            <v>SSW School of Social Work</v>
          </cell>
          <cell r="E1260">
            <v>891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45369</v>
          </cell>
          <cell r="K1260">
            <v>459</v>
          </cell>
          <cell r="L1260">
            <v>0</v>
          </cell>
          <cell r="M1260">
            <v>45828</v>
          </cell>
        </row>
        <row r="1261">
          <cell r="A1261">
            <v>912939082</v>
          </cell>
          <cell r="B1261" t="str">
            <v>Sobel</v>
          </cell>
          <cell r="C1261" t="str">
            <v>Judith</v>
          </cell>
          <cell r="D1261" t="str">
            <v>SCH School of Community Health</v>
          </cell>
          <cell r="E1261">
            <v>1215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61596</v>
          </cell>
          <cell r="K1261">
            <v>621</v>
          </cell>
          <cell r="L1261">
            <v>0</v>
          </cell>
          <cell r="M1261">
            <v>62217</v>
          </cell>
        </row>
        <row r="1262">
          <cell r="A1262">
            <v>948065908</v>
          </cell>
          <cell r="B1262" t="str">
            <v>Solanki</v>
          </cell>
          <cell r="C1262" t="str">
            <v>Rajendra</v>
          </cell>
          <cell r="D1262" t="str">
            <v>PHY Physics</v>
          </cell>
          <cell r="E1262">
            <v>1791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91053</v>
          </cell>
          <cell r="K1262">
            <v>918</v>
          </cell>
          <cell r="L1262">
            <v>0</v>
          </cell>
          <cell r="M1262">
            <v>91971</v>
          </cell>
        </row>
        <row r="1263">
          <cell r="A1263">
            <v>946967337</v>
          </cell>
          <cell r="B1263" t="str">
            <v>Song</v>
          </cell>
          <cell r="C1263" t="str">
            <v>Xiaoyu</v>
          </cell>
          <cell r="D1263" t="str">
            <v>EEN Electrical/Computer Engineering</v>
          </cell>
          <cell r="E1263">
            <v>1593</v>
          </cell>
          <cell r="F1263">
            <v>6066</v>
          </cell>
          <cell r="G1263">
            <v>0</v>
          </cell>
          <cell r="H1263">
            <v>0</v>
          </cell>
          <cell r="I1263">
            <v>0</v>
          </cell>
          <cell r="J1263">
            <v>87210</v>
          </cell>
          <cell r="K1263">
            <v>873</v>
          </cell>
          <cell r="L1263">
            <v>0</v>
          </cell>
          <cell r="M1263">
            <v>88083</v>
          </cell>
        </row>
        <row r="1264">
          <cell r="A1264">
            <v>956856741</v>
          </cell>
          <cell r="B1264" t="str">
            <v>Soto</v>
          </cell>
          <cell r="C1264" t="str">
            <v>Michael</v>
          </cell>
          <cell r="D1264" t="str">
            <v>CSS Campus Security</v>
          </cell>
          <cell r="E1264">
            <v>1560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79272</v>
          </cell>
          <cell r="K1264">
            <v>804</v>
          </cell>
          <cell r="L1264">
            <v>0</v>
          </cell>
          <cell r="M1264">
            <v>80076</v>
          </cell>
        </row>
        <row r="1265">
          <cell r="A1265">
            <v>923785529</v>
          </cell>
          <cell r="B1265" t="str">
            <v>Soto</v>
          </cell>
          <cell r="C1265" t="str">
            <v>Patricia</v>
          </cell>
          <cell r="D1265" t="str">
            <v>BAO Receivables/Collections</v>
          </cell>
          <cell r="E1265">
            <v>1260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63924</v>
          </cell>
          <cell r="K1265">
            <v>648</v>
          </cell>
          <cell r="L1265">
            <v>0</v>
          </cell>
          <cell r="M1265">
            <v>64572</v>
          </cell>
        </row>
        <row r="1266">
          <cell r="A1266">
            <v>970821141</v>
          </cell>
          <cell r="B1266" t="str">
            <v>Spalding</v>
          </cell>
          <cell r="C1266" t="str">
            <v>Helen</v>
          </cell>
          <cell r="D1266" t="str">
            <v>LIB Library Administration</v>
          </cell>
          <cell r="E1266">
            <v>2316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117828</v>
          </cell>
          <cell r="K1266">
            <v>1188</v>
          </cell>
          <cell r="L1266">
            <v>0</v>
          </cell>
          <cell r="M1266">
            <v>119016</v>
          </cell>
        </row>
        <row r="1267">
          <cell r="A1267">
            <v>983313793</v>
          </cell>
          <cell r="B1267" t="str">
            <v>Spencer</v>
          </cell>
          <cell r="C1267" t="str">
            <v>Angela</v>
          </cell>
          <cell r="D1267" t="e">
            <v>#N/A</v>
          </cell>
          <cell r="E1267">
            <v>708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35712</v>
          </cell>
          <cell r="K1267">
            <v>360</v>
          </cell>
          <cell r="L1267">
            <v>0</v>
          </cell>
          <cell r="M1267">
            <v>36072</v>
          </cell>
        </row>
        <row r="1268">
          <cell r="A1268">
            <v>915252446</v>
          </cell>
          <cell r="B1268" t="str">
            <v>Spolek</v>
          </cell>
          <cell r="C1268" t="str">
            <v>Graig</v>
          </cell>
          <cell r="D1268" t="str">
            <v>MEN Mechanical Engineering Office</v>
          </cell>
          <cell r="E1268">
            <v>2436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123924</v>
          </cell>
          <cell r="K1268">
            <v>1248</v>
          </cell>
          <cell r="L1268">
            <v>0</v>
          </cell>
          <cell r="M1268">
            <v>125172</v>
          </cell>
        </row>
        <row r="1269">
          <cell r="A1269">
            <v>988321573</v>
          </cell>
          <cell r="B1269" t="str">
            <v>Spring</v>
          </cell>
          <cell r="C1269" t="str">
            <v>Amy</v>
          </cell>
          <cell r="D1269" t="e">
            <v>#N/A</v>
          </cell>
          <cell r="E1269">
            <v>1020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51984</v>
          </cell>
          <cell r="K1269">
            <v>528</v>
          </cell>
          <cell r="L1269">
            <v>0</v>
          </cell>
          <cell r="M1269">
            <v>52512</v>
          </cell>
        </row>
        <row r="1270">
          <cell r="A1270">
            <v>976483246</v>
          </cell>
          <cell r="B1270" t="str">
            <v>Squire</v>
          </cell>
          <cell r="C1270" t="str">
            <v>Patricia</v>
          </cell>
          <cell r="D1270" t="str">
            <v>ALU Alumni Records</v>
          </cell>
          <cell r="E1270">
            <v>1572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80028</v>
          </cell>
          <cell r="K1270">
            <v>804</v>
          </cell>
          <cell r="L1270">
            <v>0</v>
          </cell>
          <cell r="M1270">
            <v>80832</v>
          </cell>
        </row>
        <row r="1271">
          <cell r="A1271">
            <v>979427577</v>
          </cell>
          <cell r="B1271" t="str">
            <v>St John</v>
          </cell>
          <cell r="C1271" t="str">
            <v>Primus</v>
          </cell>
          <cell r="D1271" t="e">
            <v>#N/A</v>
          </cell>
          <cell r="E1271">
            <v>1476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74925</v>
          </cell>
          <cell r="K1271">
            <v>756</v>
          </cell>
          <cell r="L1271">
            <v>0</v>
          </cell>
          <cell r="M1271">
            <v>75681</v>
          </cell>
        </row>
        <row r="1272">
          <cell r="A1272">
            <v>902676305</v>
          </cell>
          <cell r="B1272" t="str">
            <v>Stafford</v>
          </cell>
          <cell r="C1272" t="str">
            <v>Elizabeth</v>
          </cell>
          <cell r="D1272" t="str">
            <v>ENG English Dept Office</v>
          </cell>
          <cell r="E1272">
            <v>657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33417</v>
          </cell>
          <cell r="K1272">
            <v>342</v>
          </cell>
          <cell r="L1272">
            <v>0</v>
          </cell>
          <cell r="M1272">
            <v>33759</v>
          </cell>
        </row>
        <row r="1273">
          <cell r="A1273">
            <v>938484774</v>
          </cell>
          <cell r="B1273" t="str">
            <v>Stake</v>
          </cell>
          <cell r="C1273" t="str">
            <v>Douglas</v>
          </cell>
          <cell r="D1273" t="str">
            <v>FAP Mechanical Systems Maintenance</v>
          </cell>
          <cell r="E1273">
            <v>1068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54336</v>
          </cell>
          <cell r="K1273">
            <v>552</v>
          </cell>
          <cell r="L1273">
            <v>0</v>
          </cell>
          <cell r="M1273">
            <v>54888</v>
          </cell>
        </row>
        <row r="1274">
          <cell r="A1274">
            <v>948405544</v>
          </cell>
          <cell r="B1274" t="str">
            <v>Staker</v>
          </cell>
          <cell r="C1274" t="str">
            <v>Julie</v>
          </cell>
          <cell r="D1274" t="str">
            <v>SBA Deans Office</v>
          </cell>
          <cell r="E1274">
            <v>1404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71412</v>
          </cell>
          <cell r="K1274">
            <v>720</v>
          </cell>
          <cell r="L1274">
            <v>0</v>
          </cell>
          <cell r="M1274">
            <v>72132</v>
          </cell>
        </row>
        <row r="1275">
          <cell r="A1275">
            <v>930485144</v>
          </cell>
          <cell r="B1275" t="str">
            <v>Stanek</v>
          </cell>
          <cell r="C1275" t="str">
            <v>Elizabeth</v>
          </cell>
          <cell r="D1275" t="str">
            <v>ART Office</v>
          </cell>
          <cell r="E1275">
            <v>783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39501</v>
          </cell>
          <cell r="K1275">
            <v>396</v>
          </cell>
          <cell r="L1275">
            <v>0</v>
          </cell>
          <cell r="M1275">
            <v>39897</v>
          </cell>
        </row>
        <row r="1276">
          <cell r="A1276">
            <v>941283978</v>
          </cell>
          <cell r="B1276" t="str">
            <v>Stanford</v>
          </cell>
          <cell r="C1276" t="str">
            <v>Thomas</v>
          </cell>
          <cell r="D1276" t="str">
            <v>MUS Music Office</v>
          </cell>
          <cell r="E1276">
            <v>1395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70857</v>
          </cell>
          <cell r="K1276">
            <v>711</v>
          </cell>
          <cell r="L1276">
            <v>0</v>
          </cell>
          <cell r="M1276">
            <v>71568</v>
          </cell>
        </row>
        <row r="1277">
          <cell r="A1277">
            <v>913817076</v>
          </cell>
          <cell r="B1277" t="str">
            <v>Stanovich</v>
          </cell>
          <cell r="C1277" t="str">
            <v>Paula</v>
          </cell>
          <cell r="D1277" t="str">
            <v>EDU Special Ed/Counselor Ed</v>
          </cell>
          <cell r="E1277">
            <v>1152</v>
          </cell>
          <cell r="F1277">
            <v>6066</v>
          </cell>
          <cell r="G1277">
            <v>0</v>
          </cell>
          <cell r="H1277">
            <v>0</v>
          </cell>
          <cell r="I1277">
            <v>0</v>
          </cell>
          <cell r="J1277">
            <v>64593</v>
          </cell>
          <cell r="K1277">
            <v>648</v>
          </cell>
          <cell r="L1277">
            <v>0</v>
          </cell>
          <cell r="M1277">
            <v>65241</v>
          </cell>
        </row>
        <row r="1278">
          <cell r="A1278">
            <v>908776256</v>
          </cell>
          <cell r="B1278" t="str">
            <v>Starkey</v>
          </cell>
          <cell r="C1278" t="str">
            <v>William</v>
          </cell>
          <cell r="D1278" t="str">
            <v>ESL Engl as a 2nd Lang</v>
          </cell>
          <cell r="E1278">
            <v>576</v>
          </cell>
          <cell r="F1278">
            <v>0</v>
          </cell>
          <cell r="G1278">
            <v>1413</v>
          </cell>
          <cell r="H1278">
            <v>0</v>
          </cell>
          <cell r="I1278">
            <v>0</v>
          </cell>
          <cell r="J1278">
            <v>30366</v>
          </cell>
          <cell r="K1278">
            <v>306</v>
          </cell>
          <cell r="L1278">
            <v>0</v>
          </cell>
          <cell r="M1278">
            <v>30672</v>
          </cell>
        </row>
        <row r="1279">
          <cell r="A1279">
            <v>924159095</v>
          </cell>
          <cell r="B1279" t="str">
            <v>Stedman</v>
          </cell>
          <cell r="C1279" t="str">
            <v>Kenneth</v>
          </cell>
          <cell r="D1279" t="str">
            <v>BIO Biology</v>
          </cell>
          <cell r="E1279">
            <v>972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49473</v>
          </cell>
          <cell r="K1279">
            <v>495</v>
          </cell>
          <cell r="L1279">
            <v>0</v>
          </cell>
          <cell r="M1279">
            <v>49968</v>
          </cell>
        </row>
        <row r="1280">
          <cell r="A1280">
            <v>945336637</v>
          </cell>
          <cell r="B1280" t="str">
            <v>Steen</v>
          </cell>
          <cell r="C1280" t="str">
            <v>Trygve</v>
          </cell>
          <cell r="D1280" t="str">
            <v>ESR Environmental Sci PhD</v>
          </cell>
          <cell r="E1280">
            <v>1386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70578</v>
          </cell>
          <cell r="K1280">
            <v>711</v>
          </cell>
          <cell r="L1280">
            <v>0</v>
          </cell>
          <cell r="M1280">
            <v>71289</v>
          </cell>
        </row>
        <row r="1281">
          <cell r="A1281">
            <v>936865143</v>
          </cell>
          <cell r="B1281" t="str">
            <v>Steinmann</v>
          </cell>
          <cell r="C1281" t="str">
            <v>Susanne</v>
          </cell>
          <cell r="D1281" t="str">
            <v>LAS International Studies-Instr</v>
          </cell>
          <cell r="E1281">
            <v>945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47952</v>
          </cell>
          <cell r="K1281">
            <v>486</v>
          </cell>
          <cell r="L1281">
            <v>0</v>
          </cell>
          <cell r="M1281">
            <v>48438</v>
          </cell>
        </row>
        <row r="1282">
          <cell r="A1282">
            <v>919367877</v>
          </cell>
          <cell r="B1282" t="str">
            <v>Stevens</v>
          </cell>
          <cell r="C1282" t="str">
            <v>Dannelle</v>
          </cell>
          <cell r="D1282" t="str">
            <v>EDU C&amp;I Office</v>
          </cell>
          <cell r="E1282">
            <v>1107</v>
          </cell>
          <cell r="F1282">
            <v>6066</v>
          </cell>
          <cell r="G1282">
            <v>0</v>
          </cell>
          <cell r="H1282">
            <v>0</v>
          </cell>
          <cell r="I1282">
            <v>0</v>
          </cell>
          <cell r="J1282">
            <v>62514</v>
          </cell>
          <cell r="K1282">
            <v>630</v>
          </cell>
          <cell r="L1282">
            <v>0</v>
          </cell>
          <cell r="M1282">
            <v>63144</v>
          </cell>
        </row>
        <row r="1283">
          <cell r="A1283">
            <v>932012632</v>
          </cell>
          <cell r="B1283" t="str">
            <v>Stevens</v>
          </cell>
          <cell r="C1283" t="str">
            <v>Todd</v>
          </cell>
          <cell r="D1283" t="str">
            <v>BIO Biology</v>
          </cell>
          <cell r="E1283">
            <v>1116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56583</v>
          </cell>
          <cell r="K1283">
            <v>567</v>
          </cell>
          <cell r="L1283">
            <v>0</v>
          </cell>
          <cell r="M1283">
            <v>57150</v>
          </cell>
        </row>
        <row r="1284">
          <cell r="A1284">
            <v>927225847</v>
          </cell>
          <cell r="B1284" t="str">
            <v>Stewart</v>
          </cell>
          <cell r="C1284" t="str">
            <v>Wendy</v>
          </cell>
          <cell r="D1284" t="str">
            <v>LIB Library Administration</v>
          </cell>
          <cell r="E1284">
            <v>1212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61308</v>
          </cell>
          <cell r="K1284">
            <v>624</v>
          </cell>
          <cell r="L1284">
            <v>0</v>
          </cell>
          <cell r="M1284">
            <v>61932</v>
          </cell>
        </row>
        <row r="1285">
          <cell r="A1285">
            <v>900249967</v>
          </cell>
          <cell r="B1285" t="str">
            <v>Stipak</v>
          </cell>
          <cell r="C1285" t="str">
            <v>Brian</v>
          </cell>
          <cell r="D1285" t="str">
            <v>PAD Public Administration</v>
          </cell>
          <cell r="E1285">
            <v>1548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78642</v>
          </cell>
          <cell r="K1285">
            <v>792</v>
          </cell>
          <cell r="L1285">
            <v>0</v>
          </cell>
          <cell r="M1285">
            <v>79434</v>
          </cell>
        </row>
        <row r="1286">
          <cell r="A1286">
            <v>950316125</v>
          </cell>
          <cell r="B1286" t="str">
            <v>Stoering</v>
          </cell>
          <cell r="C1286" t="str">
            <v>Juliette</v>
          </cell>
          <cell r="D1286" t="str">
            <v>OIR General Operations</v>
          </cell>
          <cell r="E1286">
            <v>924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46920</v>
          </cell>
          <cell r="K1286">
            <v>480</v>
          </cell>
          <cell r="L1286">
            <v>0</v>
          </cell>
          <cell r="M1286">
            <v>47400</v>
          </cell>
        </row>
        <row r="1287">
          <cell r="A1287">
            <v>928057271</v>
          </cell>
          <cell r="B1287" t="str">
            <v>Stovall</v>
          </cell>
          <cell r="C1287" t="str">
            <v>Dennis</v>
          </cell>
          <cell r="D1287" t="str">
            <v>ENG English Dept Office</v>
          </cell>
          <cell r="E1287">
            <v>1092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55116</v>
          </cell>
          <cell r="K1287">
            <v>552</v>
          </cell>
          <cell r="L1287">
            <v>0</v>
          </cell>
          <cell r="M1287">
            <v>55668</v>
          </cell>
        </row>
        <row r="1288">
          <cell r="A1288">
            <v>968493726</v>
          </cell>
          <cell r="B1288" t="str">
            <v>Strand</v>
          </cell>
          <cell r="C1288" t="str">
            <v>Karen</v>
          </cell>
          <cell r="D1288" t="str">
            <v>MUS Music Office</v>
          </cell>
          <cell r="E1288">
            <v>1071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54369</v>
          </cell>
          <cell r="K1288">
            <v>549</v>
          </cell>
          <cell r="L1288">
            <v>0</v>
          </cell>
          <cell r="M1288">
            <v>54918</v>
          </cell>
        </row>
        <row r="1289">
          <cell r="A1289">
            <v>924437298</v>
          </cell>
          <cell r="B1289" t="str">
            <v>Strathman</v>
          </cell>
          <cell r="C1289" t="str">
            <v>James</v>
          </cell>
          <cell r="D1289" t="str">
            <v>CUS Center for Urban Studies</v>
          </cell>
          <cell r="E1289">
            <v>1932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98040</v>
          </cell>
          <cell r="K1289">
            <v>984</v>
          </cell>
          <cell r="L1289">
            <v>0</v>
          </cell>
          <cell r="M1289">
            <v>99024</v>
          </cell>
        </row>
        <row r="1290">
          <cell r="A1290">
            <v>927818438</v>
          </cell>
          <cell r="B1290" t="str">
            <v>Straton</v>
          </cell>
          <cell r="C1290" t="str">
            <v>Jack</v>
          </cell>
          <cell r="D1290" t="str">
            <v>LAS Univ Studies-General Ed</v>
          </cell>
          <cell r="E1290">
            <v>963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48843</v>
          </cell>
          <cell r="K1290">
            <v>495</v>
          </cell>
          <cell r="L1290">
            <v>0</v>
          </cell>
          <cell r="M1290">
            <v>49338</v>
          </cell>
        </row>
        <row r="1291">
          <cell r="A1291">
            <v>982963708</v>
          </cell>
          <cell r="B1291" t="str">
            <v>Straub</v>
          </cell>
          <cell r="C1291" t="str">
            <v>Alton</v>
          </cell>
          <cell r="D1291" t="e">
            <v>#N/A</v>
          </cell>
          <cell r="E1291">
            <v>648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32607</v>
          </cell>
          <cell r="K1291">
            <v>333</v>
          </cell>
          <cell r="L1291">
            <v>0</v>
          </cell>
          <cell r="M1291">
            <v>32940</v>
          </cell>
        </row>
        <row r="1292">
          <cell r="A1292">
            <v>989726308</v>
          </cell>
          <cell r="B1292" t="str">
            <v>Strawn</v>
          </cell>
          <cell r="C1292" t="str">
            <v>Clare</v>
          </cell>
          <cell r="D1292" t="e">
            <v>#N/A</v>
          </cell>
          <cell r="E1292">
            <v>1080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54972</v>
          </cell>
          <cell r="K1292">
            <v>552</v>
          </cell>
          <cell r="L1292">
            <v>0</v>
          </cell>
          <cell r="M1292">
            <v>55524</v>
          </cell>
        </row>
        <row r="1293">
          <cell r="A1293">
            <v>972108161</v>
          </cell>
          <cell r="B1293" t="str">
            <v>Streck</v>
          </cell>
          <cell r="C1293" t="str">
            <v>Martin</v>
          </cell>
          <cell r="D1293" t="str">
            <v>GLG Geology</v>
          </cell>
          <cell r="E1293">
            <v>1062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53775</v>
          </cell>
          <cell r="K1293">
            <v>540</v>
          </cell>
          <cell r="L1293">
            <v>0</v>
          </cell>
          <cell r="M1293">
            <v>54315</v>
          </cell>
        </row>
        <row r="1294">
          <cell r="A1294">
            <v>972177087</v>
          </cell>
          <cell r="B1294" t="str">
            <v>Streeter</v>
          </cell>
          <cell r="C1294" t="str">
            <v>Dan</v>
          </cell>
          <cell r="D1294" t="str">
            <v>MTH Math Office</v>
          </cell>
          <cell r="E1294">
            <v>855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43299</v>
          </cell>
          <cell r="K1294">
            <v>441</v>
          </cell>
          <cell r="L1294">
            <v>0</v>
          </cell>
          <cell r="M1294">
            <v>43740</v>
          </cell>
        </row>
        <row r="1295">
          <cell r="A1295">
            <v>941907509</v>
          </cell>
          <cell r="B1295" t="str">
            <v>Stupak</v>
          </cell>
          <cell r="C1295" t="str">
            <v>Richard</v>
          </cell>
          <cell r="D1295" t="str">
            <v>ATH Athletic Administration</v>
          </cell>
          <cell r="E1295">
            <v>624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31632</v>
          </cell>
          <cell r="K1295">
            <v>324</v>
          </cell>
          <cell r="L1295">
            <v>0</v>
          </cell>
          <cell r="M1295">
            <v>31956</v>
          </cell>
        </row>
        <row r="1296">
          <cell r="A1296">
            <v>957370073</v>
          </cell>
          <cell r="B1296" t="str">
            <v>Sukhun</v>
          </cell>
          <cell r="C1296" t="str">
            <v>M Jahed</v>
          </cell>
          <cell r="D1296" t="str">
            <v>OIS Help Desk</v>
          </cell>
          <cell r="E1296">
            <v>1176</v>
          </cell>
          <cell r="F1296">
            <v>0</v>
          </cell>
          <cell r="G1296">
            <v>0</v>
          </cell>
          <cell r="H1296">
            <v>2940</v>
          </cell>
          <cell r="I1296">
            <v>0</v>
          </cell>
          <cell r="J1296">
            <v>62808</v>
          </cell>
          <cell r="K1296">
            <v>636</v>
          </cell>
          <cell r="L1296">
            <v>0</v>
          </cell>
          <cell r="M1296">
            <v>63444</v>
          </cell>
        </row>
        <row r="1297">
          <cell r="A1297">
            <v>945748627</v>
          </cell>
          <cell r="B1297" t="str">
            <v>Sullivan</v>
          </cell>
          <cell r="C1297" t="str">
            <v>Daniel</v>
          </cell>
          <cell r="D1297" t="str">
            <v>SOC Sociology</v>
          </cell>
          <cell r="E1297">
            <v>918</v>
          </cell>
          <cell r="F1297">
            <v>3222</v>
          </cell>
          <cell r="G1297">
            <v>0</v>
          </cell>
          <cell r="H1297">
            <v>0</v>
          </cell>
          <cell r="I1297">
            <v>0</v>
          </cell>
          <cell r="J1297">
            <v>49779</v>
          </cell>
          <cell r="K1297">
            <v>504</v>
          </cell>
          <cell r="L1297">
            <v>0</v>
          </cell>
          <cell r="M1297">
            <v>50283</v>
          </cell>
        </row>
        <row r="1298">
          <cell r="A1298">
            <v>948435636</v>
          </cell>
          <cell r="B1298" t="str">
            <v>Sumazin</v>
          </cell>
          <cell r="C1298" t="str">
            <v>Pavel</v>
          </cell>
          <cell r="D1298" t="str">
            <v>CMP Computer Science Office</v>
          </cell>
          <cell r="E1298">
            <v>1512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77112</v>
          </cell>
          <cell r="K1298">
            <v>774</v>
          </cell>
          <cell r="L1298">
            <v>0</v>
          </cell>
          <cell r="M1298">
            <v>77886</v>
          </cell>
        </row>
        <row r="1299">
          <cell r="A1299">
            <v>911465249</v>
          </cell>
          <cell r="B1299" t="str">
            <v>Sun-Irminger</v>
          </cell>
          <cell r="C1299" t="str">
            <v>Xiaoqin</v>
          </cell>
          <cell r="D1299" t="str">
            <v>EDU C&amp;I Office</v>
          </cell>
          <cell r="E1299">
            <v>927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47241</v>
          </cell>
          <cell r="K1299">
            <v>477</v>
          </cell>
          <cell r="L1299">
            <v>0</v>
          </cell>
          <cell r="M1299">
            <v>47718</v>
          </cell>
        </row>
        <row r="1300">
          <cell r="A1300">
            <v>964090857</v>
          </cell>
          <cell r="B1300" t="str">
            <v>Sussman</v>
          </cell>
          <cell r="C1300" t="str">
            <v>Gerald</v>
          </cell>
          <cell r="D1300" t="str">
            <v>USP Urban Studies &amp; Planning</v>
          </cell>
          <cell r="E1300">
            <v>1467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74520</v>
          </cell>
          <cell r="K1300">
            <v>747</v>
          </cell>
          <cell r="L1300">
            <v>0</v>
          </cell>
          <cell r="M1300">
            <v>75267</v>
          </cell>
        </row>
        <row r="1301">
          <cell r="A1301">
            <v>981610603</v>
          </cell>
          <cell r="B1301" t="str">
            <v>Swart</v>
          </cell>
          <cell r="C1301" t="str">
            <v>Sandra</v>
          </cell>
          <cell r="D1301" t="e">
            <v>#N/A</v>
          </cell>
          <cell r="E1301">
            <v>924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46632</v>
          </cell>
          <cell r="K1301">
            <v>468</v>
          </cell>
          <cell r="L1301">
            <v>0</v>
          </cell>
          <cell r="M1301">
            <v>47100</v>
          </cell>
        </row>
        <row r="1302">
          <cell r="A1302">
            <v>908283718</v>
          </cell>
          <cell r="B1302" t="str">
            <v>Sweet</v>
          </cell>
          <cell r="C1302" t="str">
            <v>Christopher</v>
          </cell>
          <cell r="D1302" t="str">
            <v>ADM Admissions</v>
          </cell>
          <cell r="E1302">
            <v>864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43920</v>
          </cell>
          <cell r="K1302">
            <v>444</v>
          </cell>
          <cell r="L1302">
            <v>0</v>
          </cell>
          <cell r="M1302">
            <v>44364</v>
          </cell>
        </row>
        <row r="1303">
          <cell r="A1303">
            <v>916169969</v>
          </cell>
          <cell r="B1303" t="str">
            <v>Sylvester</v>
          </cell>
          <cell r="C1303" t="str">
            <v>Robert</v>
          </cell>
          <cell r="D1303" t="str">
            <v>OAA Provosts Office Admin</v>
          </cell>
          <cell r="E1303">
            <v>2448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124644</v>
          </cell>
          <cell r="K1303">
            <v>1248</v>
          </cell>
          <cell r="L1303">
            <v>0</v>
          </cell>
          <cell r="M1303">
            <v>125892</v>
          </cell>
        </row>
        <row r="1304">
          <cell r="A1304">
            <v>943956919</v>
          </cell>
          <cell r="B1304" t="str">
            <v>Sytsma</v>
          </cell>
          <cell r="C1304" t="str">
            <v>Mark</v>
          </cell>
          <cell r="D1304" t="str">
            <v>ESR Environmental Sci PhD</v>
          </cell>
          <cell r="E1304">
            <v>1566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79542</v>
          </cell>
          <cell r="K1304">
            <v>801</v>
          </cell>
          <cell r="L1304">
            <v>0</v>
          </cell>
          <cell r="M1304">
            <v>80343</v>
          </cell>
        </row>
        <row r="1305">
          <cell r="A1305">
            <v>905931722</v>
          </cell>
          <cell r="B1305" t="str">
            <v>Tableman</v>
          </cell>
          <cell r="C1305" t="str">
            <v>Mara</v>
          </cell>
          <cell r="D1305" t="str">
            <v>MTH Math Office</v>
          </cell>
          <cell r="E1305">
            <v>1305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66555</v>
          </cell>
          <cell r="K1305">
            <v>666</v>
          </cell>
          <cell r="L1305">
            <v>0</v>
          </cell>
          <cell r="M1305">
            <v>67221</v>
          </cell>
        </row>
        <row r="1306">
          <cell r="A1306">
            <v>982836186</v>
          </cell>
          <cell r="B1306" t="str">
            <v>Talarico</v>
          </cell>
          <cell r="C1306" t="str">
            <v>Ronald</v>
          </cell>
          <cell r="D1306" t="e">
            <v>#N/A</v>
          </cell>
          <cell r="E1306">
            <v>876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44496</v>
          </cell>
          <cell r="K1306">
            <v>456</v>
          </cell>
          <cell r="L1306">
            <v>0</v>
          </cell>
          <cell r="M1306">
            <v>44952</v>
          </cell>
        </row>
        <row r="1307">
          <cell r="A1307">
            <v>925116529</v>
          </cell>
          <cell r="B1307" t="str">
            <v>Talbott</v>
          </cell>
          <cell r="C1307" t="str">
            <v>Maria</v>
          </cell>
          <cell r="D1307" t="str">
            <v>SSW School of Social Work</v>
          </cell>
          <cell r="E1307">
            <v>1287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65484</v>
          </cell>
          <cell r="K1307">
            <v>657</v>
          </cell>
          <cell r="L1307">
            <v>0</v>
          </cell>
          <cell r="M1307">
            <v>66141</v>
          </cell>
        </row>
        <row r="1308">
          <cell r="A1308">
            <v>935431023</v>
          </cell>
          <cell r="B1308" t="str">
            <v>Tam</v>
          </cell>
          <cell r="C1308" t="str">
            <v>Kwok-wai</v>
          </cell>
          <cell r="D1308" t="str">
            <v>MTH Math Office</v>
          </cell>
          <cell r="E1308">
            <v>1278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65160</v>
          </cell>
          <cell r="K1308">
            <v>657</v>
          </cell>
          <cell r="L1308">
            <v>0</v>
          </cell>
          <cell r="M1308">
            <v>65817</v>
          </cell>
        </row>
        <row r="1309">
          <cell r="A1309">
            <v>903122799</v>
          </cell>
          <cell r="B1309" t="str">
            <v>Tammen</v>
          </cell>
          <cell r="C1309" t="str">
            <v>Ronald</v>
          </cell>
          <cell r="D1309" t="str">
            <v>SOG School of Government-Office</v>
          </cell>
          <cell r="E1309">
            <v>2220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112848</v>
          </cell>
          <cell r="K1309">
            <v>1140</v>
          </cell>
          <cell r="L1309">
            <v>0</v>
          </cell>
          <cell r="M1309">
            <v>113988</v>
          </cell>
        </row>
        <row r="1310">
          <cell r="A1310">
            <v>957551776</v>
          </cell>
          <cell r="B1310" t="str">
            <v>Tanzer</v>
          </cell>
          <cell r="C1310" t="str">
            <v>Jeremy</v>
          </cell>
          <cell r="D1310" t="str">
            <v>SOC Sociology</v>
          </cell>
          <cell r="E1310">
            <v>612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30861</v>
          </cell>
          <cell r="K1310">
            <v>315</v>
          </cell>
          <cell r="L1310">
            <v>0</v>
          </cell>
          <cell r="M1310">
            <v>31176</v>
          </cell>
        </row>
        <row r="1311">
          <cell r="A1311">
            <v>983206925</v>
          </cell>
          <cell r="B1311" t="str">
            <v>Tate</v>
          </cell>
          <cell r="C1311" t="str">
            <v>William</v>
          </cell>
          <cell r="D1311" t="e">
            <v>#N/A</v>
          </cell>
          <cell r="E1311">
            <v>1440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73314</v>
          </cell>
          <cell r="K1311">
            <v>738</v>
          </cell>
          <cell r="L1311">
            <v>0</v>
          </cell>
          <cell r="M1311">
            <v>74052</v>
          </cell>
        </row>
        <row r="1312">
          <cell r="A1312">
            <v>987878253</v>
          </cell>
          <cell r="B1312" t="str">
            <v>Taylor</v>
          </cell>
          <cell r="C1312" t="str">
            <v>Allen</v>
          </cell>
          <cell r="D1312" t="e">
            <v>#N/A</v>
          </cell>
          <cell r="E1312">
            <v>675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34200</v>
          </cell>
          <cell r="K1312">
            <v>342</v>
          </cell>
          <cell r="L1312">
            <v>0</v>
          </cell>
          <cell r="M1312">
            <v>34542</v>
          </cell>
        </row>
        <row r="1313">
          <cell r="A1313">
            <v>980023208</v>
          </cell>
          <cell r="B1313" t="str">
            <v>Taylor</v>
          </cell>
          <cell r="C1313" t="str">
            <v>Charlene</v>
          </cell>
          <cell r="D1313" t="e">
            <v>#N/A</v>
          </cell>
          <cell r="E1313">
            <v>1044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53037</v>
          </cell>
          <cell r="K1313">
            <v>531</v>
          </cell>
          <cell r="L1313">
            <v>0</v>
          </cell>
          <cell r="M1313">
            <v>53568</v>
          </cell>
        </row>
        <row r="1314">
          <cell r="A1314">
            <v>952954134</v>
          </cell>
          <cell r="B1314" t="str">
            <v>Taylor</v>
          </cell>
          <cell r="C1314" t="str">
            <v>Michael</v>
          </cell>
          <cell r="D1314" t="str">
            <v>LAS Univ Studies-General Ed</v>
          </cell>
          <cell r="E1314">
            <v>783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39510</v>
          </cell>
          <cell r="K1314">
            <v>396</v>
          </cell>
          <cell r="L1314">
            <v>0</v>
          </cell>
          <cell r="M1314">
            <v>39906</v>
          </cell>
        </row>
        <row r="1315">
          <cell r="A1315">
            <v>930129236</v>
          </cell>
          <cell r="B1315" t="str">
            <v>Taylor</v>
          </cell>
          <cell r="C1315" t="str">
            <v>Rosalyn</v>
          </cell>
          <cell r="D1315" t="str">
            <v>EEP Ed Equity Office</v>
          </cell>
          <cell r="E1315">
            <v>852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43092</v>
          </cell>
          <cell r="K1315">
            <v>432</v>
          </cell>
          <cell r="L1315">
            <v>0</v>
          </cell>
          <cell r="M1315">
            <v>43524</v>
          </cell>
        </row>
        <row r="1316">
          <cell r="A1316">
            <v>909158272</v>
          </cell>
          <cell r="B1316" t="str">
            <v>Taylor</v>
          </cell>
          <cell r="C1316" t="str">
            <v>Sue</v>
          </cell>
          <cell r="D1316" t="str">
            <v>ART Office</v>
          </cell>
          <cell r="E1316">
            <v>1152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58527</v>
          </cell>
          <cell r="K1316">
            <v>594</v>
          </cell>
          <cell r="L1316">
            <v>0</v>
          </cell>
          <cell r="M1316">
            <v>59121</v>
          </cell>
        </row>
        <row r="1317">
          <cell r="A1317">
            <v>953182188</v>
          </cell>
          <cell r="B1317" t="str">
            <v>Taylor</v>
          </cell>
          <cell r="C1317" t="str">
            <v>Teresa</v>
          </cell>
          <cell r="D1317" t="str">
            <v>LAS Univ Studies-General Ed</v>
          </cell>
          <cell r="E1317">
            <v>837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42633</v>
          </cell>
          <cell r="K1317">
            <v>432</v>
          </cell>
          <cell r="L1317">
            <v>0</v>
          </cell>
          <cell r="M1317">
            <v>43065</v>
          </cell>
        </row>
        <row r="1318">
          <cell r="A1318">
            <v>924004165</v>
          </cell>
          <cell r="B1318" t="str">
            <v>Teller</v>
          </cell>
          <cell r="C1318" t="str">
            <v>Delores</v>
          </cell>
          <cell r="D1318" t="str">
            <v>SSW School of Social Work</v>
          </cell>
          <cell r="E1318">
            <v>720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36720</v>
          </cell>
          <cell r="K1318">
            <v>372</v>
          </cell>
          <cell r="L1318">
            <v>0</v>
          </cell>
          <cell r="M1318">
            <v>37092</v>
          </cell>
        </row>
        <row r="1319">
          <cell r="A1319">
            <v>949718099</v>
          </cell>
          <cell r="B1319" t="str">
            <v>Temple</v>
          </cell>
          <cell r="C1319" t="str">
            <v>Jacqueline</v>
          </cell>
          <cell r="D1319" t="str">
            <v>EDU C&amp;I Office</v>
          </cell>
          <cell r="E1319">
            <v>1116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56772</v>
          </cell>
          <cell r="K1319">
            <v>576</v>
          </cell>
          <cell r="L1319">
            <v>0</v>
          </cell>
          <cell r="M1319">
            <v>57348</v>
          </cell>
        </row>
        <row r="1320">
          <cell r="A1320">
            <v>940604605</v>
          </cell>
          <cell r="B1320" t="str">
            <v>Tevlin</v>
          </cell>
          <cell r="C1320" t="str">
            <v>Rosemary</v>
          </cell>
          <cell r="D1320" t="str">
            <v>EEN Electrical/Computer Engineering</v>
          </cell>
          <cell r="E1320">
            <v>804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40812</v>
          </cell>
          <cell r="K1320">
            <v>420</v>
          </cell>
          <cell r="L1320">
            <v>0</v>
          </cell>
          <cell r="M1320">
            <v>41232</v>
          </cell>
        </row>
        <row r="1321">
          <cell r="A1321">
            <v>921253284</v>
          </cell>
          <cell r="B1321" t="str">
            <v>Thao</v>
          </cell>
          <cell r="C1321" t="str">
            <v>Yer</v>
          </cell>
          <cell r="D1321" t="str">
            <v>EDU C&amp;I Office</v>
          </cell>
          <cell r="E1321">
            <v>918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46611</v>
          </cell>
          <cell r="K1321">
            <v>468</v>
          </cell>
          <cell r="L1321">
            <v>0</v>
          </cell>
          <cell r="M1321">
            <v>47079</v>
          </cell>
        </row>
        <row r="1322">
          <cell r="A1322">
            <v>911765055</v>
          </cell>
          <cell r="B1322" t="str">
            <v>Thiel</v>
          </cell>
          <cell r="C1322" t="str">
            <v>Gretchen</v>
          </cell>
          <cell r="D1322" t="str">
            <v>SSW School of Social Work</v>
          </cell>
          <cell r="E1322">
            <v>1044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52860</v>
          </cell>
          <cell r="K1322">
            <v>540</v>
          </cell>
          <cell r="L1322">
            <v>0</v>
          </cell>
          <cell r="M1322">
            <v>53400</v>
          </cell>
        </row>
        <row r="1323">
          <cell r="A1323">
            <v>945507865</v>
          </cell>
          <cell r="B1323" t="str">
            <v>Thieman</v>
          </cell>
          <cell r="C1323" t="str">
            <v>Gayle</v>
          </cell>
          <cell r="D1323" t="str">
            <v>EDU C&amp;I Office</v>
          </cell>
          <cell r="E1323">
            <v>909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45954</v>
          </cell>
          <cell r="K1323">
            <v>468</v>
          </cell>
          <cell r="L1323">
            <v>0</v>
          </cell>
          <cell r="M1323">
            <v>46422</v>
          </cell>
        </row>
        <row r="1324">
          <cell r="A1324">
            <v>977699963</v>
          </cell>
          <cell r="B1324" t="str">
            <v>Thomas</v>
          </cell>
          <cell r="C1324" t="str">
            <v>Hazel</v>
          </cell>
          <cell r="D1324" t="str">
            <v>SOC Sociology</v>
          </cell>
          <cell r="E1324">
            <v>1116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56832</v>
          </cell>
          <cell r="K1324">
            <v>576</v>
          </cell>
          <cell r="L1324">
            <v>0</v>
          </cell>
          <cell r="M1324">
            <v>57408</v>
          </cell>
        </row>
        <row r="1325">
          <cell r="A1325">
            <v>914421573</v>
          </cell>
          <cell r="B1325" t="str">
            <v>Thomasson</v>
          </cell>
          <cell r="C1325" t="str">
            <v>Catherine</v>
          </cell>
          <cell r="D1325" t="str">
            <v>SHS Stdnt Health Svc Office</v>
          </cell>
          <cell r="E1325">
            <v>1932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98328</v>
          </cell>
          <cell r="K1325">
            <v>984</v>
          </cell>
          <cell r="L1325">
            <v>0</v>
          </cell>
          <cell r="M1325">
            <v>99312</v>
          </cell>
        </row>
        <row r="1326">
          <cell r="A1326">
            <v>965433564</v>
          </cell>
          <cell r="B1326" t="str">
            <v>Thompson</v>
          </cell>
          <cell r="C1326" t="str">
            <v>David</v>
          </cell>
          <cell r="D1326" t="str">
            <v>FLL Foreign Languages</v>
          </cell>
          <cell r="E1326">
            <v>657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33156</v>
          </cell>
          <cell r="K1326">
            <v>333</v>
          </cell>
          <cell r="L1326">
            <v>0</v>
          </cell>
          <cell r="M1326">
            <v>33489</v>
          </cell>
        </row>
        <row r="1327">
          <cell r="A1327">
            <v>941748896</v>
          </cell>
          <cell r="B1327" t="str">
            <v>Thompson</v>
          </cell>
          <cell r="C1327" t="str">
            <v>Dee</v>
          </cell>
          <cell r="D1327" t="str">
            <v>CAR Career Center Operations</v>
          </cell>
          <cell r="E1327">
            <v>1344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68340</v>
          </cell>
          <cell r="K1327">
            <v>684</v>
          </cell>
          <cell r="L1327">
            <v>0</v>
          </cell>
          <cell r="M1327">
            <v>69024</v>
          </cell>
        </row>
        <row r="1328">
          <cell r="A1328">
            <v>920353254</v>
          </cell>
          <cell r="B1328" t="str">
            <v>Thompson</v>
          </cell>
          <cell r="C1328" t="str">
            <v>Melissa</v>
          </cell>
          <cell r="D1328" t="str">
            <v>SOC Sociology</v>
          </cell>
          <cell r="E1328">
            <v>900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45531</v>
          </cell>
          <cell r="K1328">
            <v>459</v>
          </cell>
          <cell r="L1328">
            <v>0</v>
          </cell>
          <cell r="M1328">
            <v>45990</v>
          </cell>
        </row>
        <row r="1329">
          <cell r="A1329">
            <v>919815858</v>
          </cell>
          <cell r="B1329" t="str">
            <v>Thompson</v>
          </cell>
          <cell r="C1329" t="str">
            <v>Sydney</v>
          </cell>
          <cell r="D1329" t="str">
            <v>ENG English Dept Office</v>
          </cell>
          <cell r="E1329">
            <v>744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37716</v>
          </cell>
          <cell r="K1329">
            <v>384</v>
          </cell>
          <cell r="L1329">
            <v>0</v>
          </cell>
          <cell r="M1329">
            <v>38100</v>
          </cell>
        </row>
        <row r="1330">
          <cell r="A1330">
            <v>953730325</v>
          </cell>
          <cell r="B1330" t="str">
            <v>Tierney</v>
          </cell>
          <cell r="C1330" t="str">
            <v>Gisele</v>
          </cell>
          <cell r="D1330" t="str">
            <v>COM Communication</v>
          </cell>
          <cell r="E1330">
            <v>792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40257</v>
          </cell>
          <cell r="K1330">
            <v>405</v>
          </cell>
          <cell r="L1330">
            <v>0</v>
          </cell>
          <cell r="M1330">
            <v>40662</v>
          </cell>
        </row>
        <row r="1331">
          <cell r="A1331">
            <v>947084745</v>
          </cell>
          <cell r="B1331" t="str">
            <v>Tierney</v>
          </cell>
          <cell r="C1331" t="str">
            <v>Pamela</v>
          </cell>
          <cell r="D1331" t="str">
            <v>SBA Instruction</v>
          </cell>
          <cell r="E1331">
            <v>1818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92655</v>
          </cell>
          <cell r="K1331">
            <v>927</v>
          </cell>
          <cell r="L1331">
            <v>0</v>
          </cell>
          <cell r="M1331">
            <v>93582</v>
          </cell>
        </row>
        <row r="1332">
          <cell r="A1332">
            <v>923710982</v>
          </cell>
          <cell r="B1332" t="str">
            <v>Tierney</v>
          </cell>
          <cell r="C1332" t="str">
            <v>Sinnamon</v>
          </cell>
          <cell r="D1332" t="str">
            <v>CHE Chemistry</v>
          </cell>
          <cell r="E1332">
            <v>804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40812</v>
          </cell>
          <cell r="K1332">
            <v>420</v>
          </cell>
          <cell r="L1332">
            <v>0</v>
          </cell>
          <cell r="M1332">
            <v>41232</v>
          </cell>
        </row>
        <row r="1333">
          <cell r="A1333">
            <v>954011794</v>
          </cell>
          <cell r="B1333" t="str">
            <v>Tigner</v>
          </cell>
          <cell r="C1333" t="str">
            <v>Corey</v>
          </cell>
          <cell r="D1333" t="str">
            <v>SBA Chiles Fndtn Micro Ctr</v>
          </cell>
          <cell r="E1333">
            <v>972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49164</v>
          </cell>
          <cell r="K1333">
            <v>492</v>
          </cell>
          <cell r="L1333">
            <v>0</v>
          </cell>
          <cell r="M1333">
            <v>49656</v>
          </cell>
        </row>
        <row r="1334">
          <cell r="A1334">
            <v>937118145</v>
          </cell>
          <cell r="B1334" t="str">
            <v>Tinkler</v>
          </cell>
          <cell r="C1334" t="str">
            <v>Sarah</v>
          </cell>
          <cell r="D1334" t="str">
            <v>ECN Economics</v>
          </cell>
          <cell r="E1334">
            <v>1260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64260</v>
          </cell>
          <cell r="K1334">
            <v>648</v>
          </cell>
          <cell r="L1334">
            <v>0</v>
          </cell>
          <cell r="M1334">
            <v>64908</v>
          </cell>
        </row>
        <row r="1335">
          <cell r="A1335">
            <v>927514719</v>
          </cell>
          <cell r="B1335" t="str">
            <v>Tint</v>
          </cell>
          <cell r="C1335" t="str">
            <v>Barbara</v>
          </cell>
          <cell r="D1335" t="str">
            <v>CNF Conflict Resolution</v>
          </cell>
          <cell r="E1335">
            <v>1053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53559</v>
          </cell>
          <cell r="K1335">
            <v>540</v>
          </cell>
          <cell r="L1335">
            <v>0</v>
          </cell>
          <cell r="M1335">
            <v>54099</v>
          </cell>
        </row>
        <row r="1336">
          <cell r="A1336">
            <v>906506055</v>
          </cell>
          <cell r="B1336" t="str">
            <v>Tipton</v>
          </cell>
          <cell r="C1336" t="str">
            <v>Ernest</v>
          </cell>
          <cell r="D1336" t="str">
            <v>FAP Univ District Planning</v>
          </cell>
          <cell r="E1336">
            <v>1164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58932</v>
          </cell>
          <cell r="K1336">
            <v>600</v>
          </cell>
          <cell r="L1336">
            <v>0</v>
          </cell>
          <cell r="M1336">
            <v>59532</v>
          </cell>
        </row>
        <row r="1337">
          <cell r="A1337">
            <v>960673460</v>
          </cell>
          <cell r="B1337" t="str">
            <v>Toba</v>
          </cell>
          <cell r="C1337" t="str">
            <v>Ruth</v>
          </cell>
          <cell r="D1337" t="str">
            <v>AFM Affirmative Action Office</v>
          </cell>
          <cell r="E1337">
            <v>756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38436</v>
          </cell>
          <cell r="K1337">
            <v>396</v>
          </cell>
          <cell r="L1337">
            <v>0</v>
          </cell>
          <cell r="M1337">
            <v>38832</v>
          </cell>
        </row>
        <row r="1338">
          <cell r="A1338">
            <v>941892662</v>
          </cell>
          <cell r="B1338" t="str">
            <v>Tolbert</v>
          </cell>
          <cell r="C1338" t="str">
            <v>Kebba</v>
          </cell>
          <cell r="D1338" t="str">
            <v>ATH W Track</v>
          </cell>
          <cell r="E1338">
            <v>828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41784</v>
          </cell>
          <cell r="K1338">
            <v>420</v>
          </cell>
          <cell r="L1338">
            <v>0</v>
          </cell>
          <cell r="M1338">
            <v>42204</v>
          </cell>
        </row>
        <row r="1339">
          <cell r="A1339">
            <v>918802824</v>
          </cell>
          <cell r="B1339" t="str">
            <v>Tolmach</v>
          </cell>
          <cell r="C1339" t="str">
            <v>Andrew</v>
          </cell>
          <cell r="D1339" t="str">
            <v>CMP Computer Science Office</v>
          </cell>
          <cell r="E1339">
            <v>1566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79470</v>
          </cell>
          <cell r="K1339">
            <v>801</v>
          </cell>
          <cell r="L1339">
            <v>0</v>
          </cell>
          <cell r="M1339">
            <v>80271</v>
          </cell>
        </row>
        <row r="1340">
          <cell r="A1340">
            <v>902210692</v>
          </cell>
          <cell r="B1340" t="str">
            <v>Tolmachoff</v>
          </cell>
          <cell r="C1340" t="str">
            <v>James</v>
          </cell>
          <cell r="D1340" t="str">
            <v>FAP Arch Engineer &amp; Plant Operation</v>
          </cell>
          <cell r="E1340">
            <v>1056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53568</v>
          </cell>
          <cell r="K1340">
            <v>540</v>
          </cell>
          <cell r="L1340">
            <v>0</v>
          </cell>
          <cell r="M1340">
            <v>54108</v>
          </cell>
        </row>
        <row r="1341">
          <cell r="A1341">
            <v>972031105</v>
          </cell>
          <cell r="B1341" t="str">
            <v>Toppe</v>
          </cell>
          <cell r="C1341" t="str">
            <v>Michele</v>
          </cell>
          <cell r="D1341" t="str">
            <v>OSA Vice Provost Student Affairs</v>
          </cell>
          <cell r="E1341">
            <v>1104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56232</v>
          </cell>
          <cell r="K1341">
            <v>564</v>
          </cell>
          <cell r="L1341">
            <v>0</v>
          </cell>
          <cell r="M1341">
            <v>56796</v>
          </cell>
        </row>
        <row r="1342">
          <cell r="A1342">
            <v>981683318</v>
          </cell>
          <cell r="B1342" t="str">
            <v>Toth</v>
          </cell>
          <cell r="C1342" t="str">
            <v>Kalman</v>
          </cell>
          <cell r="D1342" t="e">
            <v>#N/A</v>
          </cell>
          <cell r="E1342">
            <v>1896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96396</v>
          </cell>
          <cell r="K1342">
            <v>972</v>
          </cell>
          <cell r="L1342">
            <v>0</v>
          </cell>
          <cell r="M1342">
            <v>97368</v>
          </cell>
        </row>
        <row r="1343">
          <cell r="A1343">
            <v>947578445</v>
          </cell>
          <cell r="B1343" t="str">
            <v>Toth</v>
          </cell>
          <cell r="C1343" t="str">
            <v>Michael</v>
          </cell>
          <cell r="D1343" t="str">
            <v>SOC Sociology</v>
          </cell>
          <cell r="E1343">
            <v>1458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74277</v>
          </cell>
          <cell r="K1343">
            <v>747</v>
          </cell>
          <cell r="L1343">
            <v>0</v>
          </cell>
          <cell r="M1343">
            <v>75024</v>
          </cell>
        </row>
        <row r="1344">
          <cell r="A1344">
            <v>928697702</v>
          </cell>
          <cell r="B1344" t="str">
            <v>Toulan</v>
          </cell>
          <cell r="C1344" t="str">
            <v>Nohad</v>
          </cell>
          <cell r="D1344" t="str">
            <v>UPA Dean's Office</v>
          </cell>
          <cell r="E1344">
            <v>2952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150312</v>
          </cell>
          <cell r="K1344">
            <v>1512</v>
          </cell>
          <cell r="L1344">
            <v>0</v>
          </cell>
          <cell r="M1344">
            <v>151824</v>
          </cell>
        </row>
        <row r="1345">
          <cell r="A1345">
            <v>951906848</v>
          </cell>
          <cell r="B1345" t="str">
            <v>Tretheway</v>
          </cell>
          <cell r="C1345" t="str">
            <v>Derek</v>
          </cell>
          <cell r="D1345" t="str">
            <v>MEN Mechanical Engineering Office</v>
          </cell>
          <cell r="E1345">
            <v>1476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74979</v>
          </cell>
          <cell r="K1345">
            <v>756</v>
          </cell>
          <cell r="L1345">
            <v>0</v>
          </cell>
          <cell r="M1345">
            <v>75735</v>
          </cell>
        </row>
        <row r="1346">
          <cell r="A1346">
            <v>941766508</v>
          </cell>
          <cell r="B1346" t="str">
            <v>Trimble</v>
          </cell>
          <cell r="C1346" t="str">
            <v>Anmarie</v>
          </cell>
          <cell r="D1346" t="str">
            <v>LAS Univ Studies-General Ed</v>
          </cell>
          <cell r="E1346">
            <v>801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40500</v>
          </cell>
          <cell r="K1346">
            <v>405</v>
          </cell>
          <cell r="L1346">
            <v>0</v>
          </cell>
          <cell r="M1346">
            <v>40905</v>
          </cell>
        </row>
        <row r="1347">
          <cell r="A1347">
            <v>908419935</v>
          </cell>
          <cell r="B1347" t="str">
            <v>Truong</v>
          </cell>
          <cell r="C1347" t="str">
            <v>Tuan</v>
          </cell>
          <cell r="D1347" t="str">
            <v>DEN Dental Service-Office</v>
          </cell>
          <cell r="E1347">
            <v>2208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112212</v>
          </cell>
          <cell r="K1347">
            <v>1128</v>
          </cell>
          <cell r="L1347">
            <v>0</v>
          </cell>
          <cell r="M1347">
            <v>113340</v>
          </cell>
        </row>
        <row r="1348">
          <cell r="A1348">
            <v>973212775</v>
          </cell>
          <cell r="B1348" t="str">
            <v>Truxillo</v>
          </cell>
          <cell r="C1348" t="str">
            <v>Donald</v>
          </cell>
          <cell r="D1348" t="str">
            <v>PSY Psychology</v>
          </cell>
          <cell r="E1348">
            <v>1242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63090</v>
          </cell>
          <cell r="K1348">
            <v>639</v>
          </cell>
          <cell r="L1348">
            <v>0</v>
          </cell>
          <cell r="M1348">
            <v>63729</v>
          </cell>
        </row>
        <row r="1349">
          <cell r="A1349">
            <v>990086223</v>
          </cell>
          <cell r="B1349" t="str">
            <v>Tseng</v>
          </cell>
          <cell r="C1349" t="str">
            <v>Lu</v>
          </cell>
          <cell r="D1349" t="e">
            <v>#N/A</v>
          </cell>
          <cell r="E1349">
            <v>1773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90054</v>
          </cell>
          <cell r="K1349">
            <v>909</v>
          </cell>
          <cell r="L1349">
            <v>0</v>
          </cell>
          <cell r="M1349">
            <v>90963</v>
          </cell>
        </row>
        <row r="1350">
          <cell r="A1350">
            <v>956065875</v>
          </cell>
          <cell r="B1350" t="str">
            <v>Tufte</v>
          </cell>
          <cell r="C1350" t="str">
            <v>Kristin</v>
          </cell>
          <cell r="D1350" t="str">
            <v>CMP Computer Science Office</v>
          </cell>
          <cell r="E1350">
            <v>1284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65352</v>
          </cell>
          <cell r="K1350">
            <v>660</v>
          </cell>
          <cell r="L1350">
            <v>0</v>
          </cell>
          <cell r="M1350">
            <v>66012</v>
          </cell>
        </row>
        <row r="1351">
          <cell r="A1351">
            <v>970083018</v>
          </cell>
          <cell r="B1351" t="str">
            <v>Tuomi</v>
          </cell>
          <cell r="C1351" t="str">
            <v>Jean</v>
          </cell>
          <cell r="D1351" t="str">
            <v>OMC Marketing &amp; Communications</v>
          </cell>
          <cell r="E1351">
            <v>948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47964</v>
          </cell>
          <cell r="K1351">
            <v>480</v>
          </cell>
          <cell r="L1351">
            <v>0</v>
          </cell>
          <cell r="M1351">
            <v>48444</v>
          </cell>
        </row>
        <row r="1352">
          <cell r="A1352">
            <v>903208699</v>
          </cell>
          <cell r="B1352" t="str">
            <v>Turcic</v>
          </cell>
          <cell r="C1352" t="str">
            <v>David</v>
          </cell>
          <cell r="D1352" t="str">
            <v>MEN Mechanical Engineering Office</v>
          </cell>
          <cell r="E1352">
            <v>1485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75348</v>
          </cell>
          <cell r="K1352">
            <v>756</v>
          </cell>
          <cell r="L1352">
            <v>0</v>
          </cell>
          <cell r="M1352">
            <v>76104</v>
          </cell>
        </row>
        <row r="1353">
          <cell r="A1353">
            <v>947964328</v>
          </cell>
          <cell r="B1353" t="str">
            <v>Turner</v>
          </cell>
          <cell r="C1353" t="str">
            <v>Alison</v>
          </cell>
          <cell r="D1353" t="str">
            <v>RRI Regional Research Institute</v>
          </cell>
          <cell r="E1353">
            <v>1056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53568</v>
          </cell>
          <cell r="K1353">
            <v>540</v>
          </cell>
          <cell r="L1353">
            <v>0</v>
          </cell>
          <cell r="M1353">
            <v>54108</v>
          </cell>
        </row>
        <row r="1354">
          <cell r="A1354">
            <v>910874864</v>
          </cell>
          <cell r="B1354" t="str">
            <v>Turner</v>
          </cell>
          <cell r="C1354" t="str">
            <v>April</v>
          </cell>
          <cell r="D1354" t="str">
            <v>OSA Vice Provost Office Stud Affrs</v>
          </cell>
          <cell r="E1354">
            <v>924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46608</v>
          </cell>
          <cell r="K1354">
            <v>468</v>
          </cell>
          <cell r="L1354">
            <v>0</v>
          </cell>
          <cell r="M1354">
            <v>47076</v>
          </cell>
        </row>
        <row r="1355">
          <cell r="A1355">
            <v>949758046</v>
          </cell>
          <cell r="B1355" t="str">
            <v>Turner</v>
          </cell>
          <cell r="C1355" t="str">
            <v>Miles</v>
          </cell>
          <cell r="D1355" t="str">
            <v>LAS Dean's Office</v>
          </cell>
          <cell r="E1355">
            <v>981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49779</v>
          </cell>
          <cell r="K1355">
            <v>504</v>
          </cell>
          <cell r="L1355">
            <v>0</v>
          </cell>
          <cell r="M1355">
            <v>50283</v>
          </cell>
        </row>
        <row r="1356">
          <cell r="A1356">
            <v>908850790</v>
          </cell>
          <cell r="B1356" t="str">
            <v>Turpin</v>
          </cell>
          <cell r="C1356" t="str">
            <v>Robert</v>
          </cell>
          <cell r="D1356" t="str">
            <v>MEN Mechanical Engineering Office</v>
          </cell>
          <cell r="E1356">
            <v>1656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83892</v>
          </cell>
          <cell r="K1356">
            <v>840</v>
          </cell>
          <cell r="L1356">
            <v>0</v>
          </cell>
          <cell r="M1356">
            <v>84732</v>
          </cell>
        </row>
        <row r="1357">
          <cell r="A1357">
            <v>936686270</v>
          </cell>
          <cell r="B1357" t="str">
            <v>Tymerski</v>
          </cell>
          <cell r="C1357" t="str">
            <v>Richard</v>
          </cell>
          <cell r="D1357" t="str">
            <v>EEN Electrical/Computer Engineering</v>
          </cell>
          <cell r="E1357">
            <v>1476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75168</v>
          </cell>
          <cell r="K1357">
            <v>756</v>
          </cell>
          <cell r="L1357">
            <v>0</v>
          </cell>
          <cell r="M1357">
            <v>75924</v>
          </cell>
        </row>
        <row r="1358">
          <cell r="A1358">
            <v>973533755</v>
          </cell>
          <cell r="B1358" t="str">
            <v>Unni</v>
          </cell>
          <cell r="C1358" t="str">
            <v>Ramaprasad</v>
          </cell>
          <cell r="D1358" t="str">
            <v>SBA Instruction</v>
          </cell>
          <cell r="E1358">
            <v>1701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86337</v>
          </cell>
          <cell r="K1358">
            <v>864</v>
          </cell>
          <cell r="L1358">
            <v>0</v>
          </cell>
          <cell r="M1358">
            <v>87201</v>
          </cell>
        </row>
        <row r="1359">
          <cell r="A1359">
            <v>956783619</v>
          </cell>
          <cell r="B1359" t="str">
            <v>Uto</v>
          </cell>
          <cell r="C1359" t="str">
            <v>Jonathan</v>
          </cell>
          <cell r="D1359" t="str">
            <v>ADM Admissions</v>
          </cell>
          <cell r="E1359">
            <v>660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33168</v>
          </cell>
          <cell r="K1359">
            <v>336</v>
          </cell>
          <cell r="L1359">
            <v>0</v>
          </cell>
          <cell r="M1359">
            <v>33504</v>
          </cell>
        </row>
        <row r="1360">
          <cell r="A1360">
            <v>942781268</v>
          </cell>
          <cell r="B1360" t="str">
            <v>Valpiani</v>
          </cell>
          <cell r="C1360" t="str">
            <v>Julia</v>
          </cell>
          <cell r="D1360" t="str">
            <v>HRC Human Resource Center</v>
          </cell>
          <cell r="E1360">
            <v>660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33492</v>
          </cell>
          <cell r="K1360">
            <v>336</v>
          </cell>
          <cell r="L1360">
            <v>0</v>
          </cell>
          <cell r="M1360">
            <v>33828</v>
          </cell>
        </row>
        <row r="1361">
          <cell r="A1361">
            <v>910806154</v>
          </cell>
          <cell r="B1361" t="str">
            <v>Vance</v>
          </cell>
          <cell r="C1361" t="str">
            <v>Mary</v>
          </cell>
          <cell r="D1361" t="str">
            <v>CAR Career Center Operations</v>
          </cell>
          <cell r="E1361">
            <v>888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45060</v>
          </cell>
          <cell r="K1361">
            <v>456</v>
          </cell>
          <cell r="L1361">
            <v>0</v>
          </cell>
          <cell r="M1361">
            <v>45516</v>
          </cell>
        </row>
        <row r="1362">
          <cell r="A1362">
            <v>979245558</v>
          </cell>
          <cell r="B1362" t="str">
            <v>Vandiver</v>
          </cell>
          <cell r="C1362" t="str">
            <v>Vikki</v>
          </cell>
          <cell r="D1362" t="e">
            <v>#N/A</v>
          </cell>
          <cell r="E1362">
            <v>1170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59472</v>
          </cell>
          <cell r="K1362">
            <v>603</v>
          </cell>
          <cell r="L1362">
            <v>0</v>
          </cell>
          <cell r="M1362">
            <v>60075</v>
          </cell>
        </row>
        <row r="1363">
          <cell r="A1363">
            <v>968833897</v>
          </cell>
          <cell r="B1363" t="str">
            <v>VanDyck</v>
          </cell>
          <cell r="C1363" t="str">
            <v>Judith</v>
          </cell>
          <cell r="D1363" t="str">
            <v>ISP Intnl Special Prog Office</v>
          </cell>
          <cell r="E1363">
            <v>1080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54792</v>
          </cell>
          <cell r="K1363">
            <v>552</v>
          </cell>
          <cell r="L1363">
            <v>0</v>
          </cell>
          <cell r="M1363">
            <v>55344</v>
          </cell>
        </row>
        <row r="1364">
          <cell r="A1364">
            <v>954273398</v>
          </cell>
          <cell r="B1364" t="str">
            <v>VanHalen</v>
          </cell>
          <cell r="C1364" t="str">
            <v>Paul</v>
          </cell>
          <cell r="D1364" t="str">
            <v>EEN Electrical/Computer Engineering</v>
          </cell>
          <cell r="E1364">
            <v>1485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75528</v>
          </cell>
          <cell r="K1364">
            <v>756</v>
          </cell>
          <cell r="L1364">
            <v>0</v>
          </cell>
          <cell r="M1364">
            <v>76284</v>
          </cell>
        </row>
        <row r="1365">
          <cell r="A1365">
            <v>957792653</v>
          </cell>
          <cell r="B1365" t="str">
            <v>VanLehman</v>
          </cell>
          <cell r="C1365" t="str">
            <v>Daniel</v>
          </cell>
          <cell r="D1365" t="str">
            <v>SOG School of Government-Office</v>
          </cell>
          <cell r="E1365">
            <v>1608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81792</v>
          </cell>
          <cell r="K1365">
            <v>828</v>
          </cell>
          <cell r="L1365">
            <v>0</v>
          </cell>
          <cell r="M1365">
            <v>82620</v>
          </cell>
        </row>
        <row r="1366">
          <cell r="A1366">
            <v>907388434</v>
          </cell>
          <cell r="B1366" t="str">
            <v>VanWinkle</v>
          </cell>
          <cell r="C1366" t="str">
            <v>James</v>
          </cell>
          <cell r="D1366" t="str">
            <v>MEN Mechanical Engineering Office</v>
          </cell>
          <cell r="E1366">
            <v>1344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68196</v>
          </cell>
          <cell r="K1366">
            <v>684</v>
          </cell>
          <cell r="L1366">
            <v>0</v>
          </cell>
          <cell r="M1366">
            <v>68880</v>
          </cell>
        </row>
        <row r="1367">
          <cell r="A1367">
            <v>919610828</v>
          </cell>
          <cell r="B1367" t="str">
            <v>Vasey</v>
          </cell>
          <cell r="C1367" t="str">
            <v>Natalie</v>
          </cell>
          <cell r="D1367" t="str">
            <v>ANT Anthropology</v>
          </cell>
          <cell r="E1367">
            <v>936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47691</v>
          </cell>
          <cell r="K1367">
            <v>477</v>
          </cell>
          <cell r="L1367">
            <v>0</v>
          </cell>
          <cell r="M1367">
            <v>48168</v>
          </cell>
        </row>
        <row r="1368">
          <cell r="A1368">
            <v>966894759</v>
          </cell>
          <cell r="B1368" t="str">
            <v>Veck</v>
          </cell>
          <cell r="C1368" t="str">
            <v>Elizabeth</v>
          </cell>
          <cell r="D1368" t="str">
            <v>HRC Human Resource Center</v>
          </cell>
          <cell r="E1368">
            <v>1224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62232</v>
          </cell>
          <cell r="K1368">
            <v>624</v>
          </cell>
          <cell r="L1368">
            <v>0</v>
          </cell>
          <cell r="M1368">
            <v>62856</v>
          </cell>
        </row>
        <row r="1369">
          <cell r="A1369">
            <v>945505367</v>
          </cell>
          <cell r="B1369" t="str">
            <v>Veerman</v>
          </cell>
          <cell r="C1369" t="str">
            <v>Jan Johan</v>
          </cell>
          <cell r="D1369" t="str">
            <v>MTH Math Office</v>
          </cell>
          <cell r="E1369">
            <v>1089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55377</v>
          </cell>
          <cell r="K1369">
            <v>558</v>
          </cell>
          <cell r="L1369">
            <v>0</v>
          </cell>
          <cell r="M1369">
            <v>55935</v>
          </cell>
        </row>
        <row r="1370">
          <cell r="A1370">
            <v>974632201</v>
          </cell>
          <cell r="B1370" t="str">
            <v>Voegele</v>
          </cell>
          <cell r="C1370" t="str">
            <v>Janelle</v>
          </cell>
          <cell r="D1370" t="str">
            <v>CAS Cntr for Academic Exclln Office</v>
          </cell>
          <cell r="E1370">
            <v>804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40740</v>
          </cell>
          <cell r="K1370">
            <v>408</v>
          </cell>
          <cell r="L1370">
            <v>0</v>
          </cell>
          <cell r="M1370">
            <v>41148</v>
          </cell>
        </row>
        <row r="1371">
          <cell r="A1371">
            <v>974488541</v>
          </cell>
          <cell r="B1371" t="str">
            <v>Vrvilo</v>
          </cell>
          <cell r="C1371" t="str">
            <v>Teresa</v>
          </cell>
          <cell r="D1371" t="str">
            <v>DEV Development Office</v>
          </cell>
          <cell r="E1371">
            <v>852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42960</v>
          </cell>
          <cell r="K1371">
            <v>432</v>
          </cell>
          <cell r="L1371">
            <v>0</v>
          </cell>
          <cell r="M1371">
            <v>43392</v>
          </cell>
        </row>
        <row r="1372">
          <cell r="A1372">
            <v>944244895</v>
          </cell>
          <cell r="B1372" t="str">
            <v>Vuksich</v>
          </cell>
          <cell r="C1372" t="str">
            <v>Lisa</v>
          </cell>
          <cell r="D1372" t="str">
            <v>SSW Dean's Office</v>
          </cell>
          <cell r="E1372">
            <v>972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49308</v>
          </cell>
          <cell r="K1372">
            <v>504</v>
          </cell>
          <cell r="L1372">
            <v>0</v>
          </cell>
          <cell r="M1372">
            <v>49812</v>
          </cell>
        </row>
        <row r="1373">
          <cell r="A1373">
            <v>915835719</v>
          </cell>
          <cell r="B1373" t="str">
            <v>Wade</v>
          </cell>
          <cell r="C1373" t="str">
            <v>Kristin</v>
          </cell>
          <cell r="D1373" t="str">
            <v>GSR Graduate Studies Office</v>
          </cell>
          <cell r="E1373">
            <v>660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33384</v>
          </cell>
          <cell r="K1373">
            <v>336</v>
          </cell>
          <cell r="L1373">
            <v>0</v>
          </cell>
          <cell r="M1373">
            <v>33720</v>
          </cell>
        </row>
        <row r="1374">
          <cell r="A1374">
            <v>923405755</v>
          </cell>
          <cell r="B1374" t="str">
            <v>Wadley</v>
          </cell>
          <cell r="C1374" t="str">
            <v>Stephen</v>
          </cell>
          <cell r="D1374" t="str">
            <v>FLL Foreign Languages</v>
          </cell>
          <cell r="E1374">
            <v>1080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54891</v>
          </cell>
          <cell r="K1374">
            <v>549</v>
          </cell>
          <cell r="L1374">
            <v>0</v>
          </cell>
          <cell r="M1374">
            <v>55440</v>
          </cell>
        </row>
        <row r="1375">
          <cell r="A1375">
            <v>960715793</v>
          </cell>
          <cell r="B1375" t="str">
            <v>Wagers</v>
          </cell>
          <cell r="C1375" t="str">
            <v>Victoria</v>
          </cell>
          <cell r="D1375" t="e">
            <v>#N/A</v>
          </cell>
          <cell r="E1375">
            <v>1116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56712</v>
          </cell>
          <cell r="K1375">
            <v>576</v>
          </cell>
          <cell r="L1375">
            <v>0</v>
          </cell>
          <cell r="M1375">
            <v>57288</v>
          </cell>
        </row>
        <row r="1376">
          <cell r="A1376">
            <v>918365054</v>
          </cell>
          <cell r="B1376" t="str">
            <v>Wahab</v>
          </cell>
          <cell r="C1376" t="str">
            <v>Stephanie</v>
          </cell>
          <cell r="D1376" t="str">
            <v>SSW School of Social Work</v>
          </cell>
          <cell r="E1376">
            <v>1125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56997</v>
          </cell>
          <cell r="K1376">
            <v>576</v>
          </cell>
          <cell r="L1376">
            <v>0</v>
          </cell>
          <cell r="M1376">
            <v>57573</v>
          </cell>
        </row>
        <row r="1377">
          <cell r="A1377">
            <v>930478661</v>
          </cell>
          <cell r="B1377" t="str">
            <v>Wales</v>
          </cell>
          <cell r="C1377" t="str">
            <v>Ann</v>
          </cell>
          <cell r="D1377" t="str">
            <v>FLL Foreign Languages</v>
          </cell>
          <cell r="E1377">
            <v>576</v>
          </cell>
          <cell r="F1377">
            <v>0</v>
          </cell>
          <cell r="G1377">
            <v>1413</v>
          </cell>
          <cell r="H1377">
            <v>0</v>
          </cell>
          <cell r="I1377">
            <v>0</v>
          </cell>
          <cell r="J1377">
            <v>30366</v>
          </cell>
          <cell r="K1377">
            <v>306</v>
          </cell>
          <cell r="L1377">
            <v>0</v>
          </cell>
          <cell r="M1377">
            <v>30672</v>
          </cell>
        </row>
        <row r="1378">
          <cell r="A1378">
            <v>977685894</v>
          </cell>
          <cell r="B1378" t="str">
            <v>Walker</v>
          </cell>
          <cell r="C1378" t="str">
            <v>Janet</v>
          </cell>
          <cell r="D1378" t="str">
            <v>RRI Regional Research Institute</v>
          </cell>
          <cell r="E1378">
            <v>1308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66312</v>
          </cell>
          <cell r="K1378">
            <v>672</v>
          </cell>
          <cell r="L1378">
            <v>0</v>
          </cell>
          <cell r="M1378">
            <v>66984</v>
          </cell>
        </row>
        <row r="1379">
          <cell r="A1379">
            <v>988560616</v>
          </cell>
          <cell r="B1379" t="str">
            <v>Walker</v>
          </cell>
          <cell r="C1379" t="str">
            <v>John</v>
          </cell>
          <cell r="D1379" t="e">
            <v>#N/A</v>
          </cell>
          <cell r="E1379">
            <v>1782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90702</v>
          </cell>
          <cell r="K1379">
            <v>909</v>
          </cell>
          <cell r="L1379">
            <v>0</v>
          </cell>
          <cell r="M1379">
            <v>91611</v>
          </cell>
        </row>
        <row r="1380">
          <cell r="A1380">
            <v>953340269</v>
          </cell>
          <cell r="B1380" t="str">
            <v>Walker</v>
          </cell>
          <cell r="C1380" t="str">
            <v>Jonathan</v>
          </cell>
          <cell r="D1380" t="str">
            <v>ENG English Dept Office</v>
          </cell>
          <cell r="E1380">
            <v>873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44442</v>
          </cell>
          <cell r="K1380">
            <v>450</v>
          </cell>
          <cell r="L1380">
            <v>0</v>
          </cell>
          <cell r="M1380">
            <v>44892</v>
          </cell>
        </row>
        <row r="1381">
          <cell r="A1381">
            <v>924106152</v>
          </cell>
          <cell r="B1381" t="str">
            <v>Walker</v>
          </cell>
          <cell r="C1381" t="str">
            <v>Mark</v>
          </cell>
          <cell r="D1381" t="str">
            <v>OIS Instr Tech Sppt/CAVS</v>
          </cell>
          <cell r="E1381">
            <v>624</v>
          </cell>
          <cell r="F1381">
            <v>0</v>
          </cell>
          <cell r="G1381">
            <v>0</v>
          </cell>
          <cell r="H1381">
            <v>1560</v>
          </cell>
          <cell r="I1381">
            <v>0</v>
          </cell>
          <cell r="J1381">
            <v>33240</v>
          </cell>
          <cell r="K1381">
            <v>336</v>
          </cell>
          <cell r="L1381">
            <v>0</v>
          </cell>
          <cell r="M1381">
            <v>33576</v>
          </cell>
        </row>
        <row r="1382">
          <cell r="A1382">
            <v>933085538</v>
          </cell>
          <cell r="B1382" t="str">
            <v>Wallace</v>
          </cell>
          <cell r="C1382" t="str">
            <v>Arlene</v>
          </cell>
          <cell r="D1382" t="str">
            <v>PRC Population Research</v>
          </cell>
          <cell r="E1382">
            <v>864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43872</v>
          </cell>
          <cell r="K1382">
            <v>444</v>
          </cell>
          <cell r="L1382">
            <v>0</v>
          </cell>
          <cell r="M1382">
            <v>44316</v>
          </cell>
        </row>
        <row r="1383">
          <cell r="A1383">
            <v>964751980</v>
          </cell>
          <cell r="B1383" t="str">
            <v>Wallace</v>
          </cell>
          <cell r="C1383" t="str">
            <v>Neal</v>
          </cell>
          <cell r="D1383" t="str">
            <v>PAD Public Administration</v>
          </cell>
          <cell r="E1383">
            <v>999</v>
          </cell>
          <cell r="F1383">
            <v>3222</v>
          </cell>
          <cell r="G1383">
            <v>0</v>
          </cell>
          <cell r="H1383">
            <v>0</v>
          </cell>
          <cell r="I1383">
            <v>0</v>
          </cell>
          <cell r="J1383">
            <v>54009</v>
          </cell>
          <cell r="K1383">
            <v>549</v>
          </cell>
          <cell r="L1383">
            <v>0</v>
          </cell>
          <cell r="M1383">
            <v>54558</v>
          </cell>
        </row>
        <row r="1384">
          <cell r="A1384">
            <v>900053427</v>
          </cell>
          <cell r="B1384" t="str">
            <v>Wallack</v>
          </cell>
          <cell r="C1384" t="str">
            <v>Lawrence</v>
          </cell>
          <cell r="D1384" t="str">
            <v>UPA Dean's Office</v>
          </cell>
          <cell r="E1384">
            <v>2964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151020</v>
          </cell>
          <cell r="K1384">
            <v>1512</v>
          </cell>
          <cell r="L1384">
            <v>0</v>
          </cell>
          <cell r="M1384">
            <v>152532</v>
          </cell>
        </row>
        <row r="1385">
          <cell r="A1385">
            <v>971575156</v>
          </cell>
          <cell r="B1385" t="str">
            <v>Wallis</v>
          </cell>
          <cell r="C1385" t="str">
            <v>James</v>
          </cell>
          <cell r="D1385" t="str">
            <v>ATH Trainer's Office</v>
          </cell>
          <cell r="E1385">
            <v>1080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54576</v>
          </cell>
          <cell r="K1385">
            <v>552</v>
          </cell>
          <cell r="L1385">
            <v>0</v>
          </cell>
          <cell r="M1385">
            <v>55128</v>
          </cell>
        </row>
        <row r="1386">
          <cell r="A1386">
            <v>990089129</v>
          </cell>
          <cell r="B1386" t="str">
            <v>Walpole</v>
          </cell>
          <cell r="C1386" t="str">
            <v>Jonathan</v>
          </cell>
          <cell r="D1386" t="e">
            <v>#N/A</v>
          </cell>
          <cell r="E1386">
            <v>3069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156159</v>
          </cell>
          <cell r="K1386">
            <v>1566</v>
          </cell>
          <cell r="L1386">
            <v>0</v>
          </cell>
          <cell r="M1386">
            <v>157725</v>
          </cell>
        </row>
        <row r="1387">
          <cell r="A1387">
            <v>959368632</v>
          </cell>
          <cell r="B1387" t="str">
            <v>Walsh</v>
          </cell>
          <cell r="C1387" t="str">
            <v>James</v>
          </cell>
          <cell r="D1387" t="str">
            <v>FPA Dean's Office Admin</v>
          </cell>
          <cell r="E1387">
            <v>696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34908</v>
          </cell>
          <cell r="K1387">
            <v>360</v>
          </cell>
          <cell r="L1387">
            <v>0</v>
          </cell>
          <cell r="M1387">
            <v>35268</v>
          </cell>
        </row>
        <row r="1388">
          <cell r="A1388">
            <v>978457099</v>
          </cell>
          <cell r="B1388" t="str">
            <v>Walton</v>
          </cell>
          <cell r="C1388" t="str">
            <v>Linda</v>
          </cell>
          <cell r="D1388" t="e">
            <v>#N/A</v>
          </cell>
          <cell r="E1388">
            <v>1656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84132</v>
          </cell>
          <cell r="K1388">
            <v>852</v>
          </cell>
          <cell r="L1388">
            <v>0</v>
          </cell>
          <cell r="M1388">
            <v>84984</v>
          </cell>
        </row>
        <row r="1389">
          <cell r="A1389">
            <v>945056839</v>
          </cell>
          <cell r="B1389" t="str">
            <v>Walton</v>
          </cell>
          <cell r="C1389" t="str">
            <v>Stephen</v>
          </cell>
          <cell r="D1389" t="str">
            <v>FLL Foreign Languages</v>
          </cell>
          <cell r="E1389">
            <v>963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49077</v>
          </cell>
          <cell r="K1389">
            <v>495</v>
          </cell>
          <cell r="L1389">
            <v>0</v>
          </cell>
          <cell r="M1389">
            <v>49572</v>
          </cell>
        </row>
        <row r="1390">
          <cell r="A1390">
            <v>951174163</v>
          </cell>
          <cell r="B1390" t="str">
            <v>Wamser</v>
          </cell>
          <cell r="C1390" t="str">
            <v>Carl</v>
          </cell>
          <cell r="D1390" t="str">
            <v>CHE Chemistry</v>
          </cell>
          <cell r="E1390">
            <v>1791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91269</v>
          </cell>
          <cell r="K1390">
            <v>918</v>
          </cell>
          <cell r="L1390">
            <v>0</v>
          </cell>
          <cell r="M1390">
            <v>92187</v>
          </cell>
        </row>
        <row r="1391">
          <cell r="A1391">
            <v>967525546</v>
          </cell>
          <cell r="B1391" t="str">
            <v>Wang</v>
          </cell>
          <cell r="C1391" t="str">
            <v>Jian</v>
          </cell>
          <cell r="D1391" t="str">
            <v>LIB Library Administration</v>
          </cell>
          <cell r="E1391">
            <v>1212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61308</v>
          </cell>
          <cell r="K1391">
            <v>624</v>
          </cell>
          <cell r="L1391">
            <v>0</v>
          </cell>
          <cell r="M1391">
            <v>61932</v>
          </cell>
        </row>
        <row r="1392">
          <cell r="A1392">
            <v>977726738</v>
          </cell>
          <cell r="B1392" t="str">
            <v>Wang</v>
          </cell>
          <cell r="C1392" t="str">
            <v>Mo</v>
          </cell>
          <cell r="D1392" t="str">
            <v>PSY Psychology</v>
          </cell>
          <cell r="E1392">
            <v>1287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65295</v>
          </cell>
          <cell r="K1392">
            <v>657</v>
          </cell>
          <cell r="L1392">
            <v>0</v>
          </cell>
          <cell r="M1392">
            <v>65952</v>
          </cell>
        </row>
        <row r="1393">
          <cell r="A1393">
            <v>910699807</v>
          </cell>
          <cell r="B1393" t="str">
            <v>Wanjala</v>
          </cell>
          <cell r="C1393" t="str">
            <v>John</v>
          </cell>
          <cell r="D1393" t="str">
            <v>OMB Ombudsman Office</v>
          </cell>
          <cell r="E1393">
            <v>1242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63207</v>
          </cell>
          <cell r="K1393">
            <v>639</v>
          </cell>
          <cell r="L1393">
            <v>0</v>
          </cell>
          <cell r="M1393">
            <v>63846</v>
          </cell>
        </row>
        <row r="1394">
          <cell r="A1394">
            <v>961931371</v>
          </cell>
          <cell r="B1394" t="str">
            <v>Washington</v>
          </cell>
          <cell r="C1394" t="str">
            <v>Edward</v>
          </cell>
          <cell r="D1394" t="str">
            <v>POF Diversity Initiative</v>
          </cell>
          <cell r="E1394">
            <v>1464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74280</v>
          </cell>
          <cell r="K1394">
            <v>744</v>
          </cell>
          <cell r="L1394">
            <v>0</v>
          </cell>
          <cell r="M1394">
            <v>75024</v>
          </cell>
        </row>
        <row r="1395">
          <cell r="A1395">
            <v>903912202</v>
          </cell>
          <cell r="B1395" t="str">
            <v>Watanabe</v>
          </cell>
          <cell r="C1395" t="str">
            <v>Suwako</v>
          </cell>
          <cell r="D1395" t="str">
            <v>FLL Foreign Languages</v>
          </cell>
          <cell r="E1395">
            <v>1080</v>
          </cell>
          <cell r="F1395">
            <v>6066</v>
          </cell>
          <cell r="G1395">
            <v>0</v>
          </cell>
          <cell r="H1395">
            <v>0</v>
          </cell>
          <cell r="I1395">
            <v>0</v>
          </cell>
          <cell r="J1395">
            <v>61128</v>
          </cell>
          <cell r="K1395">
            <v>612</v>
          </cell>
          <cell r="L1395">
            <v>0</v>
          </cell>
          <cell r="M1395">
            <v>61740</v>
          </cell>
        </row>
        <row r="1396">
          <cell r="A1396">
            <v>961795445</v>
          </cell>
          <cell r="B1396" t="str">
            <v>Wattenberg</v>
          </cell>
          <cell r="C1396" t="str">
            <v>Richard</v>
          </cell>
          <cell r="D1396" t="str">
            <v>TAD Theater Arts Office</v>
          </cell>
          <cell r="E1396">
            <v>1224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62145</v>
          </cell>
          <cell r="K1396">
            <v>630</v>
          </cell>
          <cell r="L1396">
            <v>0</v>
          </cell>
          <cell r="M1396">
            <v>62775</v>
          </cell>
        </row>
        <row r="1397">
          <cell r="A1397">
            <v>975224758</v>
          </cell>
          <cell r="B1397" t="str">
            <v>Weaver</v>
          </cell>
          <cell r="C1397" t="str">
            <v>Regina</v>
          </cell>
          <cell r="D1397" t="str">
            <v>ESL Engl as a 2nd Lang</v>
          </cell>
          <cell r="E1397">
            <v>621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31230</v>
          </cell>
          <cell r="K1397">
            <v>315</v>
          </cell>
          <cell r="L1397">
            <v>0</v>
          </cell>
          <cell r="M1397">
            <v>31545</v>
          </cell>
        </row>
        <row r="1398">
          <cell r="A1398">
            <v>977414408</v>
          </cell>
          <cell r="B1398" t="str">
            <v>Webb</v>
          </cell>
          <cell r="C1398" t="str">
            <v>Natalee</v>
          </cell>
          <cell r="D1398" t="str">
            <v>SDO Student Activities Office</v>
          </cell>
          <cell r="E1398">
            <v>732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36960</v>
          </cell>
          <cell r="K1398">
            <v>372</v>
          </cell>
          <cell r="L1398">
            <v>0</v>
          </cell>
          <cell r="M1398">
            <v>37332</v>
          </cell>
        </row>
        <row r="1399">
          <cell r="A1399">
            <v>982879061</v>
          </cell>
          <cell r="B1399" t="str">
            <v>Webb</v>
          </cell>
          <cell r="C1399" t="str">
            <v>Rachel</v>
          </cell>
          <cell r="D1399" t="e">
            <v>#N/A</v>
          </cell>
          <cell r="E1399">
            <v>612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30861</v>
          </cell>
          <cell r="K1399">
            <v>315</v>
          </cell>
          <cell r="L1399">
            <v>0</v>
          </cell>
          <cell r="M1399">
            <v>31176</v>
          </cell>
        </row>
        <row r="1400">
          <cell r="A1400">
            <v>963025621</v>
          </cell>
          <cell r="B1400" t="str">
            <v>Weber</v>
          </cell>
          <cell r="C1400" t="str">
            <v>Charles</v>
          </cell>
          <cell r="D1400" t="str">
            <v>EMP Engineering &amp; Tech Mgmt Dept</v>
          </cell>
          <cell r="E1400">
            <v>1476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74979</v>
          </cell>
          <cell r="K1400">
            <v>756</v>
          </cell>
          <cell r="L1400">
            <v>0</v>
          </cell>
          <cell r="M1400">
            <v>75735</v>
          </cell>
        </row>
        <row r="1401">
          <cell r="A1401">
            <v>912632638</v>
          </cell>
          <cell r="B1401" t="str">
            <v>Webster</v>
          </cell>
          <cell r="C1401" t="str">
            <v>Gerald</v>
          </cell>
          <cell r="D1401" t="str">
            <v>MUS Music Office</v>
          </cell>
          <cell r="E1401">
            <v>1341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67968</v>
          </cell>
          <cell r="K1401">
            <v>684</v>
          </cell>
          <cell r="L1401">
            <v>0</v>
          </cell>
          <cell r="M1401">
            <v>68652</v>
          </cell>
        </row>
        <row r="1402">
          <cell r="A1402">
            <v>967409680</v>
          </cell>
          <cell r="B1402" t="str">
            <v>Webster</v>
          </cell>
          <cell r="C1402" t="str">
            <v>Joslyn</v>
          </cell>
          <cell r="D1402" t="str">
            <v>HRC Human Resource Center</v>
          </cell>
          <cell r="E1402">
            <v>516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25740</v>
          </cell>
          <cell r="K1402">
            <v>264</v>
          </cell>
          <cell r="L1402">
            <v>0</v>
          </cell>
          <cell r="M1402">
            <v>26004</v>
          </cell>
        </row>
        <row r="1403">
          <cell r="A1403">
            <v>980644237</v>
          </cell>
          <cell r="B1403" t="str">
            <v>Weilhoefer</v>
          </cell>
          <cell r="C1403" t="str">
            <v>Christine</v>
          </cell>
          <cell r="D1403" t="e">
            <v>#N/A</v>
          </cell>
          <cell r="E1403">
            <v>576</v>
          </cell>
          <cell r="F1403">
            <v>0</v>
          </cell>
          <cell r="G1403">
            <v>3069</v>
          </cell>
          <cell r="H1403">
            <v>0</v>
          </cell>
          <cell r="I1403">
            <v>0</v>
          </cell>
          <cell r="J1403">
            <v>32022</v>
          </cell>
          <cell r="K1403">
            <v>324</v>
          </cell>
          <cell r="L1403">
            <v>0</v>
          </cell>
          <cell r="M1403">
            <v>32346</v>
          </cell>
        </row>
        <row r="1404">
          <cell r="A1404">
            <v>981931213</v>
          </cell>
          <cell r="B1404" t="str">
            <v>Weingrad</v>
          </cell>
          <cell r="C1404" t="str">
            <v>Michael</v>
          </cell>
          <cell r="D1404" t="e">
            <v>#N/A</v>
          </cell>
          <cell r="E1404">
            <v>1098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55701</v>
          </cell>
          <cell r="K1404">
            <v>558</v>
          </cell>
          <cell r="L1404">
            <v>0</v>
          </cell>
          <cell r="M1404">
            <v>56259</v>
          </cell>
        </row>
        <row r="1405">
          <cell r="A1405">
            <v>954159202</v>
          </cell>
          <cell r="B1405" t="str">
            <v>Weislogel</v>
          </cell>
          <cell r="C1405" t="str">
            <v>Mark</v>
          </cell>
          <cell r="D1405" t="str">
            <v>MEN Mechanical Engineering Office</v>
          </cell>
          <cell r="E1405">
            <v>1485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75654</v>
          </cell>
          <cell r="K1405">
            <v>765</v>
          </cell>
          <cell r="L1405">
            <v>0</v>
          </cell>
          <cell r="M1405">
            <v>76419</v>
          </cell>
        </row>
        <row r="1406">
          <cell r="A1406">
            <v>952447066</v>
          </cell>
          <cell r="B1406" t="str">
            <v>Wells</v>
          </cell>
          <cell r="C1406" t="str">
            <v>Scott</v>
          </cell>
          <cell r="D1406" t="str">
            <v>CEN Civil Engineering Office</v>
          </cell>
          <cell r="E1406">
            <v>2316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117660</v>
          </cell>
          <cell r="K1406">
            <v>1188</v>
          </cell>
          <cell r="L1406">
            <v>0</v>
          </cell>
          <cell r="M1406">
            <v>118848</v>
          </cell>
        </row>
        <row r="1407">
          <cell r="A1407">
            <v>916161767</v>
          </cell>
          <cell r="B1407" t="str">
            <v>Wendler</v>
          </cell>
          <cell r="C1407" t="str">
            <v>Denise</v>
          </cell>
          <cell r="D1407" t="str">
            <v>FAD VP FADM Office</v>
          </cell>
          <cell r="E1407">
            <v>2040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104040</v>
          </cell>
          <cell r="K1407">
            <v>1044</v>
          </cell>
          <cell r="L1407">
            <v>0</v>
          </cell>
          <cell r="M1407">
            <v>105084</v>
          </cell>
        </row>
        <row r="1408">
          <cell r="A1408">
            <v>939981620</v>
          </cell>
          <cell r="B1408" t="str">
            <v>Wern</v>
          </cell>
          <cell r="C1408" t="str">
            <v>Chien</v>
          </cell>
          <cell r="D1408" t="str">
            <v>MEN Mechanical Engineering Office</v>
          </cell>
          <cell r="E1408">
            <v>1359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69183</v>
          </cell>
          <cell r="K1408">
            <v>693</v>
          </cell>
          <cell r="L1408">
            <v>0</v>
          </cell>
          <cell r="M1408">
            <v>69876</v>
          </cell>
        </row>
        <row r="1409">
          <cell r="A1409">
            <v>905068356</v>
          </cell>
          <cell r="B1409" t="str">
            <v>West</v>
          </cell>
          <cell r="C1409" t="str">
            <v>Ellen</v>
          </cell>
          <cell r="D1409" t="str">
            <v>SBA Instruction</v>
          </cell>
          <cell r="E1409">
            <v>1728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87786</v>
          </cell>
          <cell r="K1409">
            <v>882</v>
          </cell>
          <cell r="L1409">
            <v>0</v>
          </cell>
          <cell r="M1409">
            <v>88668</v>
          </cell>
        </row>
        <row r="1410">
          <cell r="A1410">
            <v>958985643</v>
          </cell>
          <cell r="B1410" t="str">
            <v>West</v>
          </cell>
          <cell r="C1410" t="str">
            <v>Laura</v>
          </cell>
          <cell r="D1410" t="str">
            <v>CDC Helen Gordon Office</v>
          </cell>
          <cell r="E1410">
            <v>684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34476</v>
          </cell>
          <cell r="K1410">
            <v>348</v>
          </cell>
          <cell r="L1410">
            <v>0</v>
          </cell>
          <cell r="M1410">
            <v>34824</v>
          </cell>
        </row>
        <row r="1411">
          <cell r="A1411">
            <v>944795282</v>
          </cell>
          <cell r="B1411" t="str">
            <v>Weston</v>
          </cell>
          <cell r="C1411" t="str">
            <v>Claudia</v>
          </cell>
          <cell r="D1411" t="str">
            <v>LIB Library Administration</v>
          </cell>
          <cell r="E1411">
            <v>1764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89424</v>
          </cell>
          <cell r="K1411">
            <v>900</v>
          </cell>
          <cell r="L1411">
            <v>0</v>
          </cell>
          <cell r="M1411">
            <v>90324</v>
          </cell>
        </row>
        <row r="1412">
          <cell r="A1412">
            <v>933357275</v>
          </cell>
          <cell r="B1412" t="str">
            <v>Wetzel</v>
          </cell>
          <cell r="C1412" t="str">
            <v>Patricia</v>
          </cell>
          <cell r="D1412" t="str">
            <v>FLL Foreign Languages</v>
          </cell>
          <cell r="E1412">
            <v>1530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78021</v>
          </cell>
          <cell r="K1412">
            <v>783</v>
          </cell>
          <cell r="L1412">
            <v>0</v>
          </cell>
          <cell r="M1412">
            <v>78804</v>
          </cell>
        </row>
        <row r="1413">
          <cell r="A1413">
            <v>967427821</v>
          </cell>
          <cell r="B1413" t="str">
            <v>Wheeler</v>
          </cell>
          <cell r="C1413" t="str">
            <v>Lawrence</v>
          </cell>
          <cell r="D1413" t="str">
            <v>HON University Honors Prgm</v>
          </cell>
          <cell r="E1413">
            <v>1656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84072</v>
          </cell>
          <cell r="K1413">
            <v>852</v>
          </cell>
          <cell r="L1413">
            <v>0</v>
          </cell>
          <cell r="M1413">
            <v>84924</v>
          </cell>
        </row>
        <row r="1414">
          <cell r="A1414">
            <v>901107947</v>
          </cell>
          <cell r="B1414" t="str">
            <v>White</v>
          </cell>
          <cell r="C1414" t="str">
            <v>Dorothy</v>
          </cell>
          <cell r="D1414" t="str">
            <v>EMP Engineering &amp; Tech Mgmt Dept</v>
          </cell>
          <cell r="E1414">
            <v>816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41460</v>
          </cell>
          <cell r="K1414">
            <v>420</v>
          </cell>
          <cell r="L1414">
            <v>0</v>
          </cell>
          <cell r="M1414">
            <v>41880</v>
          </cell>
        </row>
        <row r="1415">
          <cell r="A1415">
            <v>944227855</v>
          </cell>
          <cell r="B1415" t="str">
            <v>White</v>
          </cell>
          <cell r="C1415" t="str">
            <v>James</v>
          </cell>
          <cell r="D1415" t="str">
            <v>CCF Cntr Improvement Child/Family</v>
          </cell>
          <cell r="E1415">
            <v>1308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66456</v>
          </cell>
          <cell r="K1415">
            <v>672</v>
          </cell>
          <cell r="L1415">
            <v>0</v>
          </cell>
          <cell r="M1415">
            <v>67128</v>
          </cell>
        </row>
        <row r="1416">
          <cell r="A1416">
            <v>924136800</v>
          </cell>
          <cell r="B1416" t="str">
            <v>White</v>
          </cell>
          <cell r="C1416" t="str">
            <v>Richard</v>
          </cell>
          <cell r="D1416" t="str">
            <v>USP Urban Studies &amp; Planning</v>
          </cell>
          <cell r="E1416">
            <v>846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42732</v>
          </cell>
          <cell r="K1416">
            <v>432</v>
          </cell>
          <cell r="L1416">
            <v>0</v>
          </cell>
          <cell r="M1416">
            <v>43164</v>
          </cell>
        </row>
        <row r="1417">
          <cell r="A1417">
            <v>916445430</v>
          </cell>
          <cell r="B1417" t="str">
            <v>Whitefoot</v>
          </cell>
          <cell r="C1417" t="str">
            <v>Tabitha</v>
          </cell>
          <cell r="D1417" t="str">
            <v>EEP Ed Equity Office</v>
          </cell>
          <cell r="E1417">
            <v>972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49188</v>
          </cell>
          <cell r="K1417">
            <v>492</v>
          </cell>
          <cell r="L1417">
            <v>0</v>
          </cell>
          <cell r="M1417">
            <v>49680</v>
          </cell>
        </row>
        <row r="1418">
          <cell r="A1418">
            <v>966934161</v>
          </cell>
          <cell r="B1418" t="str">
            <v>Whitten</v>
          </cell>
          <cell r="C1418" t="str">
            <v>Craig</v>
          </cell>
          <cell r="D1418" t="e">
            <v>#N/A</v>
          </cell>
          <cell r="E1418">
            <v>912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46080</v>
          </cell>
          <cell r="K1418">
            <v>468</v>
          </cell>
          <cell r="L1418">
            <v>0</v>
          </cell>
          <cell r="M1418">
            <v>46548</v>
          </cell>
        </row>
        <row r="1419">
          <cell r="A1419">
            <v>901933306</v>
          </cell>
          <cell r="B1419" t="str">
            <v>Widenhorn</v>
          </cell>
          <cell r="C1419" t="str">
            <v>Ralf</v>
          </cell>
          <cell r="D1419" t="str">
            <v>PHY Physics</v>
          </cell>
          <cell r="E1419">
            <v>1080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55080</v>
          </cell>
          <cell r="K1419">
            <v>558</v>
          </cell>
          <cell r="L1419">
            <v>0</v>
          </cell>
          <cell r="M1419">
            <v>55638</v>
          </cell>
        </row>
        <row r="1420">
          <cell r="A1420">
            <v>985156176</v>
          </cell>
          <cell r="B1420" t="str">
            <v>Wilcox</v>
          </cell>
          <cell r="C1420" t="str">
            <v>Wayne</v>
          </cell>
          <cell r="D1420" t="e">
            <v>#N/A</v>
          </cell>
          <cell r="E1420">
            <v>900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45900</v>
          </cell>
          <cell r="K1420">
            <v>468</v>
          </cell>
          <cell r="L1420">
            <v>0</v>
          </cell>
          <cell r="M1420">
            <v>46368</v>
          </cell>
        </row>
        <row r="1421">
          <cell r="A1421">
            <v>908671160</v>
          </cell>
          <cell r="B1421" t="str">
            <v>Wilde</v>
          </cell>
          <cell r="C1421" t="str">
            <v>Sandra</v>
          </cell>
          <cell r="D1421" t="str">
            <v>EDU C&amp;I Office</v>
          </cell>
          <cell r="E1421">
            <v>1314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67014</v>
          </cell>
          <cell r="K1421">
            <v>675</v>
          </cell>
          <cell r="L1421">
            <v>0</v>
          </cell>
          <cell r="M1421">
            <v>67689</v>
          </cell>
        </row>
        <row r="1422">
          <cell r="A1422">
            <v>949295023</v>
          </cell>
          <cell r="B1422" t="str">
            <v>Williams</v>
          </cell>
          <cell r="C1422" t="str">
            <v>Dilafruz</v>
          </cell>
          <cell r="D1422" t="str">
            <v>EDU Policies/Foundations</v>
          </cell>
          <cell r="E1422">
            <v>1728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88032</v>
          </cell>
          <cell r="K1422">
            <v>888</v>
          </cell>
          <cell r="L1422">
            <v>0</v>
          </cell>
          <cell r="M1422">
            <v>88920</v>
          </cell>
        </row>
        <row r="1423">
          <cell r="A1423">
            <v>944174642</v>
          </cell>
          <cell r="B1423" t="str">
            <v>Williams</v>
          </cell>
          <cell r="C1423" t="str">
            <v>Hilary</v>
          </cell>
          <cell r="D1423" t="str">
            <v>ESL Engl as a 2nd Lang</v>
          </cell>
          <cell r="E1423">
            <v>612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30861</v>
          </cell>
          <cell r="K1423">
            <v>315</v>
          </cell>
          <cell r="L1423">
            <v>0</v>
          </cell>
          <cell r="M1423">
            <v>31176</v>
          </cell>
        </row>
        <row r="1424">
          <cell r="A1424">
            <v>912688820</v>
          </cell>
          <cell r="B1424" t="str">
            <v>Williams</v>
          </cell>
          <cell r="C1424" t="str">
            <v>Jennifer</v>
          </cell>
          <cell r="D1424" t="str">
            <v>RRI Regional Research Institute</v>
          </cell>
          <cell r="E1424">
            <v>876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44496</v>
          </cell>
          <cell r="K1424">
            <v>456</v>
          </cell>
          <cell r="L1424">
            <v>0</v>
          </cell>
          <cell r="M1424">
            <v>44952</v>
          </cell>
        </row>
        <row r="1425">
          <cell r="A1425">
            <v>969383919</v>
          </cell>
          <cell r="B1425" t="str">
            <v>Williams</v>
          </cell>
          <cell r="C1425" t="str">
            <v>Reiko</v>
          </cell>
          <cell r="D1425" t="str">
            <v>XSS Program Area R</v>
          </cell>
          <cell r="E1425">
            <v>636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32304</v>
          </cell>
          <cell r="K1425">
            <v>324</v>
          </cell>
          <cell r="L1425">
            <v>0</v>
          </cell>
          <cell r="M1425">
            <v>32628</v>
          </cell>
        </row>
        <row r="1426">
          <cell r="A1426">
            <v>956638452</v>
          </cell>
          <cell r="B1426" t="str">
            <v>Williamson</v>
          </cell>
          <cell r="C1426" t="str">
            <v>Jennifer</v>
          </cell>
          <cell r="D1426" t="str">
            <v>GOV Government Relations</v>
          </cell>
          <cell r="E1426">
            <v>1476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74988</v>
          </cell>
          <cell r="K1426">
            <v>756</v>
          </cell>
          <cell r="L1426">
            <v>0</v>
          </cell>
          <cell r="M1426">
            <v>75744</v>
          </cell>
        </row>
        <row r="1427">
          <cell r="A1427">
            <v>990088240</v>
          </cell>
          <cell r="B1427" t="str">
            <v>Winett</v>
          </cell>
          <cell r="C1427" t="str">
            <v>Liana</v>
          </cell>
          <cell r="D1427" t="e">
            <v>#N/A</v>
          </cell>
          <cell r="E1427">
            <v>1512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77112</v>
          </cell>
          <cell r="K1427">
            <v>780</v>
          </cell>
          <cell r="L1427">
            <v>0</v>
          </cell>
          <cell r="M1427">
            <v>77892</v>
          </cell>
        </row>
        <row r="1428">
          <cell r="A1428">
            <v>931835706</v>
          </cell>
          <cell r="B1428" t="str">
            <v>Wiscarson</v>
          </cell>
          <cell r="C1428" t="str">
            <v>Sandra</v>
          </cell>
          <cell r="D1428" t="str">
            <v>EDU Dean's Office</v>
          </cell>
          <cell r="E1428">
            <v>1164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58848</v>
          </cell>
          <cell r="K1428">
            <v>600</v>
          </cell>
          <cell r="L1428">
            <v>0</v>
          </cell>
          <cell r="M1428">
            <v>59448</v>
          </cell>
        </row>
        <row r="1429">
          <cell r="A1429">
            <v>942221468</v>
          </cell>
          <cell r="B1429" t="str">
            <v>Wise</v>
          </cell>
          <cell r="C1429" t="str">
            <v>Robert</v>
          </cell>
          <cell r="D1429" t="str">
            <v>AUX SMC Office</v>
          </cell>
          <cell r="E1429">
            <v>948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48204</v>
          </cell>
          <cell r="K1429">
            <v>492</v>
          </cell>
          <cell r="L1429">
            <v>0</v>
          </cell>
          <cell r="M1429">
            <v>48696</v>
          </cell>
        </row>
        <row r="1430">
          <cell r="A1430">
            <v>954524583</v>
          </cell>
          <cell r="B1430" t="str">
            <v>Witczak</v>
          </cell>
          <cell r="C1430" t="str">
            <v>Ronald</v>
          </cell>
          <cell r="D1430" t="str">
            <v>IEP Int'l Exch Prog Office</v>
          </cell>
          <cell r="E1430">
            <v>1104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55716</v>
          </cell>
          <cell r="K1430">
            <v>564</v>
          </cell>
          <cell r="L1430">
            <v>0</v>
          </cell>
          <cell r="M1430">
            <v>56280</v>
          </cell>
        </row>
        <row r="1431">
          <cell r="A1431">
            <v>969026088</v>
          </cell>
          <cell r="B1431" t="str">
            <v>Wladaver-Morgan</v>
          </cell>
          <cell r="C1431" t="str">
            <v>Susan</v>
          </cell>
          <cell r="D1431" t="str">
            <v>HST History Department</v>
          </cell>
          <cell r="E1431">
            <v>864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43788</v>
          </cell>
          <cell r="K1431">
            <v>444</v>
          </cell>
          <cell r="L1431">
            <v>0</v>
          </cell>
          <cell r="M1431">
            <v>44232</v>
          </cell>
        </row>
        <row r="1432">
          <cell r="A1432">
            <v>983086163</v>
          </cell>
          <cell r="B1432" t="str">
            <v>Wochnick</v>
          </cell>
          <cell r="C1432" t="str">
            <v>Kristin</v>
          </cell>
          <cell r="D1432" t="e">
            <v>#N/A</v>
          </cell>
          <cell r="E1432">
            <v>600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30516</v>
          </cell>
          <cell r="K1432">
            <v>312</v>
          </cell>
          <cell r="L1432">
            <v>0</v>
          </cell>
          <cell r="M1432">
            <v>30828</v>
          </cell>
        </row>
        <row r="1433">
          <cell r="A1433">
            <v>919816875</v>
          </cell>
          <cell r="B1433" t="str">
            <v>Wolf</v>
          </cell>
          <cell r="C1433" t="str">
            <v>Greg</v>
          </cell>
          <cell r="D1433" t="str">
            <v>SOG Policy Consensus Center</v>
          </cell>
          <cell r="E1433">
            <v>1704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86760</v>
          </cell>
          <cell r="K1433">
            <v>876</v>
          </cell>
          <cell r="L1433">
            <v>0</v>
          </cell>
          <cell r="M1433">
            <v>87636</v>
          </cell>
        </row>
        <row r="1434">
          <cell r="A1434">
            <v>984532146</v>
          </cell>
          <cell r="B1434" t="str">
            <v>Wolfe</v>
          </cell>
          <cell r="C1434" t="str">
            <v>Kari</v>
          </cell>
          <cell r="D1434" t="e">
            <v>#N/A</v>
          </cell>
          <cell r="E1434">
            <v>1164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59172</v>
          </cell>
          <cell r="K1434">
            <v>600</v>
          </cell>
          <cell r="L1434">
            <v>0</v>
          </cell>
          <cell r="M1434">
            <v>59772</v>
          </cell>
        </row>
        <row r="1435">
          <cell r="A1435">
            <v>987736339</v>
          </cell>
          <cell r="B1435" t="str">
            <v>Wolk</v>
          </cell>
          <cell r="C1435" t="str">
            <v>Anthony</v>
          </cell>
          <cell r="D1435" t="e">
            <v>#N/A</v>
          </cell>
          <cell r="E1435">
            <v>1386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70389</v>
          </cell>
          <cell r="K1435">
            <v>711</v>
          </cell>
          <cell r="L1435">
            <v>0</v>
          </cell>
          <cell r="M1435">
            <v>71100</v>
          </cell>
        </row>
        <row r="1436">
          <cell r="A1436">
            <v>982032905</v>
          </cell>
          <cell r="B1436" t="str">
            <v>Wollner</v>
          </cell>
          <cell r="C1436" t="str">
            <v>Craig</v>
          </cell>
          <cell r="D1436" t="e">
            <v>#N/A</v>
          </cell>
          <cell r="E1436">
            <v>1800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91476</v>
          </cell>
          <cell r="K1436">
            <v>924</v>
          </cell>
          <cell r="L1436">
            <v>0</v>
          </cell>
          <cell r="M1436">
            <v>92400</v>
          </cell>
        </row>
        <row r="1437">
          <cell r="A1437">
            <v>926710500</v>
          </cell>
          <cell r="B1437" t="str">
            <v>Wood</v>
          </cell>
          <cell r="C1437" t="str">
            <v>William</v>
          </cell>
          <cell r="D1437" t="str">
            <v>MEN Mechanical Engineering Office</v>
          </cell>
          <cell r="E1437">
            <v>2133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108774</v>
          </cell>
          <cell r="K1437">
            <v>1089</v>
          </cell>
          <cell r="L1437">
            <v>0</v>
          </cell>
          <cell r="M1437">
            <v>109863</v>
          </cell>
        </row>
        <row r="1438">
          <cell r="A1438">
            <v>924951665</v>
          </cell>
          <cell r="B1438" t="str">
            <v>Woods</v>
          </cell>
          <cell r="C1438" t="str">
            <v>James</v>
          </cell>
          <cell r="D1438" t="str">
            <v>ECN Economics</v>
          </cell>
          <cell r="E1438">
            <v>1017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51426</v>
          </cell>
          <cell r="K1438">
            <v>522</v>
          </cell>
          <cell r="L1438">
            <v>0</v>
          </cell>
          <cell r="M1438">
            <v>51948</v>
          </cell>
        </row>
        <row r="1439">
          <cell r="A1439">
            <v>979182927</v>
          </cell>
          <cell r="B1439" t="str">
            <v>Word</v>
          </cell>
          <cell r="C1439" t="str">
            <v>Robert</v>
          </cell>
          <cell r="D1439" t="e">
            <v>#N/A</v>
          </cell>
          <cell r="E1439">
            <v>1032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52488</v>
          </cell>
          <cell r="K1439">
            <v>528</v>
          </cell>
          <cell r="L1439">
            <v>0</v>
          </cell>
          <cell r="M1439">
            <v>53016</v>
          </cell>
        </row>
        <row r="1440">
          <cell r="A1440">
            <v>913247490</v>
          </cell>
          <cell r="B1440" t="str">
            <v>Works</v>
          </cell>
          <cell r="C1440" t="str">
            <v>Gina</v>
          </cell>
          <cell r="D1440" t="str">
            <v>RRI Regional Research Institute</v>
          </cell>
          <cell r="E1440">
            <v>708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35712</v>
          </cell>
          <cell r="K1440">
            <v>360</v>
          </cell>
          <cell r="L1440">
            <v>0</v>
          </cell>
          <cell r="M1440">
            <v>36072</v>
          </cell>
        </row>
        <row r="1441">
          <cell r="A1441">
            <v>939148428</v>
          </cell>
          <cell r="B1441" t="str">
            <v>Works</v>
          </cell>
          <cell r="C1441" t="str">
            <v>Martha</v>
          </cell>
          <cell r="D1441" t="str">
            <v>GGR Geography</v>
          </cell>
          <cell r="E1441">
            <v>1572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79788</v>
          </cell>
          <cell r="K1441">
            <v>804</v>
          </cell>
          <cell r="L1441">
            <v>0</v>
          </cell>
          <cell r="M1441">
            <v>80592</v>
          </cell>
        </row>
        <row r="1442">
          <cell r="A1442">
            <v>934015505</v>
          </cell>
          <cell r="B1442" t="str">
            <v>Wosley-George</v>
          </cell>
          <cell r="C1442" t="str">
            <v>Elizabeth</v>
          </cell>
          <cell r="D1442" t="str">
            <v>EDU Special Ed/Counselor Ed</v>
          </cell>
          <cell r="E1442">
            <v>1062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54099</v>
          </cell>
          <cell r="K1442">
            <v>549</v>
          </cell>
          <cell r="L1442">
            <v>0</v>
          </cell>
          <cell r="M1442">
            <v>54648</v>
          </cell>
        </row>
        <row r="1443">
          <cell r="A1443">
            <v>933319657</v>
          </cell>
          <cell r="B1443" t="str">
            <v>Wright</v>
          </cell>
          <cell r="C1443" t="str">
            <v>Amber</v>
          </cell>
          <cell r="D1443" t="str">
            <v>OIS Networks/Sys Admin</v>
          </cell>
          <cell r="E1443">
            <v>1080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54528</v>
          </cell>
          <cell r="K1443">
            <v>552</v>
          </cell>
          <cell r="L1443">
            <v>0</v>
          </cell>
          <cell r="M1443">
            <v>55080</v>
          </cell>
        </row>
        <row r="1444">
          <cell r="A1444">
            <v>944075594</v>
          </cell>
          <cell r="B1444" t="str">
            <v>Wu</v>
          </cell>
          <cell r="C1444" t="str">
            <v>Qi</v>
          </cell>
          <cell r="D1444" t="str">
            <v>LIB Library Administration</v>
          </cell>
          <cell r="E1444">
            <v>972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49572</v>
          </cell>
          <cell r="K1444">
            <v>504</v>
          </cell>
          <cell r="L1444">
            <v>0</v>
          </cell>
          <cell r="M1444">
            <v>50076</v>
          </cell>
        </row>
        <row r="1445">
          <cell r="A1445">
            <v>938251015</v>
          </cell>
          <cell r="B1445" t="str">
            <v>Wubbold</v>
          </cell>
          <cell r="C1445" t="str">
            <v>Joseph</v>
          </cell>
          <cell r="D1445" t="str">
            <v>FAD VP FADM Office</v>
          </cell>
          <cell r="E1445">
            <v>852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42864</v>
          </cell>
          <cell r="K1445">
            <v>432</v>
          </cell>
          <cell r="L1445">
            <v>0</v>
          </cell>
          <cell r="M1445">
            <v>43296</v>
          </cell>
        </row>
        <row r="1446">
          <cell r="A1446">
            <v>949100279</v>
          </cell>
          <cell r="B1446" t="str">
            <v>Wubbold</v>
          </cell>
          <cell r="C1446" t="str">
            <v>Manya</v>
          </cell>
          <cell r="D1446" t="str">
            <v>FLL Foreign Languages</v>
          </cell>
          <cell r="E1446">
            <v>612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30861</v>
          </cell>
          <cell r="K1446">
            <v>315</v>
          </cell>
          <cell r="L1446">
            <v>0</v>
          </cell>
          <cell r="M1446">
            <v>31176</v>
          </cell>
        </row>
        <row r="1447">
          <cell r="A1447">
            <v>950239954</v>
          </cell>
          <cell r="B1447" t="str">
            <v>Wullschlager</v>
          </cell>
          <cell r="C1447" t="str">
            <v>Geoffrey</v>
          </cell>
          <cell r="D1447" t="str">
            <v>FAO Financial Aid</v>
          </cell>
          <cell r="E1447">
            <v>600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30516</v>
          </cell>
          <cell r="K1447">
            <v>312</v>
          </cell>
          <cell r="L1447">
            <v>0</v>
          </cell>
          <cell r="M1447">
            <v>30828</v>
          </cell>
        </row>
        <row r="1448">
          <cell r="A1448">
            <v>990089198</v>
          </cell>
          <cell r="B1448" t="str">
            <v>Xie</v>
          </cell>
          <cell r="C1448" t="str">
            <v>Fei</v>
          </cell>
          <cell r="D1448" t="e">
            <v>#N/A</v>
          </cell>
          <cell r="E1448">
            <v>1683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85689</v>
          </cell>
          <cell r="K1448">
            <v>864</v>
          </cell>
          <cell r="L1448">
            <v>0</v>
          </cell>
          <cell r="M1448">
            <v>86553</v>
          </cell>
        </row>
        <row r="1449">
          <cell r="A1449">
            <v>952570050</v>
          </cell>
          <cell r="B1449" t="str">
            <v>Xiong</v>
          </cell>
          <cell r="C1449" t="str">
            <v>Zhengqin</v>
          </cell>
          <cell r="D1449" t="str">
            <v>PHY Physics</v>
          </cell>
          <cell r="E1449">
            <v>603</v>
          </cell>
          <cell r="F1449">
            <v>0</v>
          </cell>
          <cell r="G1449">
            <v>1296</v>
          </cell>
          <cell r="H1449">
            <v>0</v>
          </cell>
          <cell r="I1449">
            <v>0</v>
          </cell>
          <cell r="J1449">
            <v>32022</v>
          </cell>
          <cell r="K1449">
            <v>324</v>
          </cell>
          <cell r="L1449">
            <v>0</v>
          </cell>
          <cell r="M1449">
            <v>32346</v>
          </cell>
        </row>
        <row r="1450">
          <cell r="A1450">
            <v>966230238</v>
          </cell>
          <cell r="B1450" t="str">
            <v>Xue</v>
          </cell>
          <cell r="C1450" t="str">
            <v>An</v>
          </cell>
          <cell r="D1450" t="str">
            <v>SPH Speech &amp; Hearing Science</v>
          </cell>
          <cell r="E1450">
            <v>1206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61065</v>
          </cell>
          <cell r="K1450">
            <v>612</v>
          </cell>
          <cell r="L1450">
            <v>0</v>
          </cell>
          <cell r="M1450">
            <v>61677</v>
          </cell>
        </row>
        <row r="1451">
          <cell r="A1451">
            <v>911825625</v>
          </cell>
          <cell r="B1451" t="str">
            <v>Yackley</v>
          </cell>
          <cell r="C1451" t="str">
            <v>Donald</v>
          </cell>
          <cell r="D1451" t="str">
            <v>OSA Vice Provost Student Affairs</v>
          </cell>
          <cell r="E1451">
            <v>1056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53568</v>
          </cell>
          <cell r="K1451">
            <v>540</v>
          </cell>
          <cell r="L1451">
            <v>0</v>
          </cell>
          <cell r="M1451">
            <v>54108</v>
          </cell>
        </row>
        <row r="1452">
          <cell r="A1452">
            <v>979471986</v>
          </cell>
          <cell r="B1452" t="str">
            <v>Yan</v>
          </cell>
          <cell r="C1452" t="str">
            <v>Mingdi</v>
          </cell>
          <cell r="D1452" t="e">
            <v>#N/A</v>
          </cell>
          <cell r="E1452">
            <v>1098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55926</v>
          </cell>
          <cell r="K1452">
            <v>567</v>
          </cell>
          <cell r="L1452">
            <v>0</v>
          </cell>
          <cell r="M1452">
            <v>56493</v>
          </cell>
        </row>
        <row r="1453">
          <cell r="A1453">
            <v>990054287</v>
          </cell>
          <cell r="B1453" t="str">
            <v>Yang</v>
          </cell>
          <cell r="C1453" t="str">
            <v>Guowu</v>
          </cell>
          <cell r="D1453" t="e">
            <v>#N/A</v>
          </cell>
          <cell r="E1453">
            <v>696</v>
          </cell>
          <cell r="F1453">
            <v>0</v>
          </cell>
          <cell r="G1453">
            <v>3768</v>
          </cell>
          <cell r="H1453">
            <v>0</v>
          </cell>
          <cell r="I1453">
            <v>0</v>
          </cell>
          <cell r="J1453">
            <v>39072</v>
          </cell>
          <cell r="K1453">
            <v>396</v>
          </cell>
          <cell r="L1453">
            <v>0</v>
          </cell>
          <cell r="M1453">
            <v>39468</v>
          </cell>
        </row>
        <row r="1454">
          <cell r="A1454">
            <v>945899877</v>
          </cell>
          <cell r="B1454" t="str">
            <v>Yao</v>
          </cell>
          <cell r="C1454" t="str">
            <v>Xin</v>
          </cell>
          <cell r="D1454" t="str">
            <v>MEN Materials Science &amp; Engr</v>
          </cell>
          <cell r="E1454">
            <v>744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37500</v>
          </cell>
          <cell r="K1454">
            <v>384</v>
          </cell>
          <cell r="L1454">
            <v>0</v>
          </cell>
          <cell r="M1454">
            <v>37884</v>
          </cell>
        </row>
        <row r="1455">
          <cell r="A1455">
            <v>948136730</v>
          </cell>
          <cell r="B1455" t="str">
            <v>Yatchmenoff</v>
          </cell>
          <cell r="C1455" t="str">
            <v>Diane</v>
          </cell>
          <cell r="D1455" t="str">
            <v>RRI Regional Research Institute</v>
          </cell>
          <cell r="E1455">
            <v>1584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80340</v>
          </cell>
          <cell r="K1455">
            <v>804</v>
          </cell>
          <cell r="L1455">
            <v>0</v>
          </cell>
          <cell r="M1455">
            <v>81144</v>
          </cell>
        </row>
        <row r="1456">
          <cell r="A1456">
            <v>984336801</v>
          </cell>
          <cell r="B1456" t="str">
            <v>Yeakley</v>
          </cell>
          <cell r="C1456" t="str">
            <v>Jon</v>
          </cell>
          <cell r="D1456" t="e">
            <v>#N/A</v>
          </cell>
          <cell r="E1456">
            <v>1152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58599</v>
          </cell>
          <cell r="K1456">
            <v>594</v>
          </cell>
          <cell r="L1456">
            <v>0</v>
          </cell>
          <cell r="M1456">
            <v>59193</v>
          </cell>
        </row>
        <row r="1457">
          <cell r="A1457">
            <v>910795037</v>
          </cell>
          <cell r="B1457" t="str">
            <v>Yelle</v>
          </cell>
          <cell r="C1457" t="str">
            <v>Karen</v>
          </cell>
          <cell r="D1457" t="str">
            <v>HRC Human Resource Center</v>
          </cell>
          <cell r="E1457">
            <v>996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50388</v>
          </cell>
          <cell r="K1457">
            <v>504</v>
          </cell>
          <cell r="L1457">
            <v>0</v>
          </cell>
          <cell r="M1457">
            <v>50892</v>
          </cell>
        </row>
        <row r="1458">
          <cell r="A1458">
            <v>930724659</v>
          </cell>
          <cell r="B1458" t="str">
            <v>Yesilada</v>
          </cell>
          <cell r="C1458" t="str">
            <v>Birol</v>
          </cell>
          <cell r="D1458" t="str">
            <v>POL Political Science</v>
          </cell>
          <cell r="E1458">
            <v>1647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83781</v>
          </cell>
          <cell r="K1458">
            <v>846</v>
          </cell>
          <cell r="L1458">
            <v>0</v>
          </cell>
          <cell r="M1458">
            <v>84627</v>
          </cell>
        </row>
        <row r="1459">
          <cell r="A1459">
            <v>917323307</v>
          </cell>
          <cell r="B1459" t="str">
            <v>Yi</v>
          </cell>
          <cell r="C1459" t="str">
            <v>Sung</v>
          </cell>
          <cell r="D1459" t="str">
            <v>MEN Mechanical Engineering Office</v>
          </cell>
          <cell r="E1459">
            <v>1584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80613</v>
          </cell>
          <cell r="K1459">
            <v>810</v>
          </cell>
          <cell r="L1459">
            <v>0</v>
          </cell>
          <cell r="M1459">
            <v>81423</v>
          </cell>
        </row>
        <row r="1460">
          <cell r="A1460">
            <v>922496691</v>
          </cell>
          <cell r="B1460" t="str">
            <v>York</v>
          </cell>
          <cell r="C1460" t="str">
            <v>Bryant</v>
          </cell>
          <cell r="D1460" t="str">
            <v>CMP Computer Science Office</v>
          </cell>
          <cell r="E1460">
            <v>2214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112698</v>
          </cell>
          <cell r="K1460">
            <v>1134</v>
          </cell>
          <cell r="L1460">
            <v>0</v>
          </cell>
          <cell r="M1460">
            <v>113832</v>
          </cell>
        </row>
        <row r="1461">
          <cell r="A1461">
            <v>942275590</v>
          </cell>
          <cell r="B1461" t="str">
            <v>York</v>
          </cell>
          <cell r="C1461" t="str">
            <v>William</v>
          </cell>
          <cell r="D1461" t="str">
            <v>HON University Honors Prgm</v>
          </cell>
          <cell r="E1461">
            <v>900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45900</v>
          </cell>
          <cell r="K1461">
            <v>459</v>
          </cell>
          <cell r="L1461">
            <v>0</v>
          </cell>
          <cell r="M1461">
            <v>46359</v>
          </cell>
        </row>
        <row r="1462">
          <cell r="A1462">
            <v>981528191</v>
          </cell>
          <cell r="B1462" t="str">
            <v>Young</v>
          </cell>
          <cell r="C1462" t="str">
            <v>Helen</v>
          </cell>
          <cell r="D1462" t="e">
            <v>#N/A</v>
          </cell>
          <cell r="E1462">
            <v>801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40716</v>
          </cell>
          <cell r="K1462">
            <v>414</v>
          </cell>
          <cell r="L1462">
            <v>0</v>
          </cell>
          <cell r="M1462">
            <v>41130</v>
          </cell>
        </row>
        <row r="1463">
          <cell r="A1463">
            <v>966351270</v>
          </cell>
          <cell r="B1463" t="str">
            <v>Young</v>
          </cell>
          <cell r="C1463" t="str">
            <v>Jason</v>
          </cell>
          <cell r="D1463" t="str">
            <v>EEP Ed Equity Office</v>
          </cell>
          <cell r="E1463">
            <v>828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41928</v>
          </cell>
          <cell r="K1463">
            <v>420</v>
          </cell>
          <cell r="L1463">
            <v>0</v>
          </cell>
          <cell r="M1463">
            <v>42348</v>
          </cell>
        </row>
        <row r="1464">
          <cell r="A1464">
            <v>922798112</v>
          </cell>
          <cell r="B1464" t="str">
            <v>Young</v>
          </cell>
          <cell r="C1464" t="str">
            <v>Margaret</v>
          </cell>
          <cell r="D1464" t="str">
            <v>ESL Engl as a 2nd Lang</v>
          </cell>
          <cell r="E1464">
            <v>783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39834</v>
          </cell>
          <cell r="K1464">
            <v>405</v>
          </cell>
          <cell r="L1464">
            <v>0</v>
          </cell>
          <cell r="M1464">
            <v>40239</v>
          </cell>
        </row>
        <row r="1465">
          <cell r="A1465">
            <v>923317100</v>
          </cell>
          <cell r="B1465" t="str">
            <v>Yragui</v>
          </cell>
          <cell r="C1465" t="str">
            <v>Nanette</v>
          </cell>
          <cell r="D1465" t="str">
            <v>PSY Psychology</v>
          </cell>
          <cell r="E1465">
            <v>900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45900</v>
          </cell>
          <cell r="K1465">
            <v>468</v>
          </cell>
          <cell r="L1465">
            <v>0</v>
          </cell>
          <cell r="M1465">
            <v>46368</v>
          </cell>
        </row>
        <row r="1466">
          <cell r="A1466">
            <v>968429507</v>
          </cell>
          <cell r="B1466" t="str">
            <v>Yuthas</v>
          </cell>
          <cell r="C1466" t="str">
            <v>Kristi</v>
          </cell>
          <cell r="D1466" t="str">
            <v>SBA Deans Office</v>
          </cell>
          <cell r="E1466">
            <v>1971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100098</v>
          </cell>
          <cell r="K1466">
            <v>1008</v>
          </cell>
          <cell r="L1466">
            <v>0</v>
          </cell>
          <cell r="M1466">
            <v>101106</v>
          </cell>
        </row>
        <row r="1467">
          <cell r="A1467">
            <v>989892611</v>
          </cell>
          <cell r="B1467" t="str">
            <v>Zagarella-Chodosh</v>
          </cell>
          <cell r="C1467" t="str">
            <v>Angela</v>
          </cell>
          <cell r="D1467" t="e">
            <v>#N/A</v>
          </cell>
          <cell r="E1467">
            <v>666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33669</v>
          </cell>
          <cell r="K1467">
            <v>342</v>
          </cell>
          <cell r="L1467">
            <v>0</v>
          </cell>
          <cell r="M1467">
            <v>34011</v>
          </cell>
        </row>
        <row r="1468">
          <cell r="A1468">
            <v>970608619</v>
          </cell>
          <cell r="B1468" t="str">
            <v>Zalkow</v>
          </cell>
          <cell r="C1468" t="str">
            <v>Dan</v>
          </cell>
          <cell r="D1468" t="str">
            <v>PRK Parking Office</v>
          </cell>
          <cell r="E1468">
            <v>1164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59172</v>
          </cell>
          <cell r="K1468">
            <v>600</v>
          </cell>
          <cell r="L1468">
            <v>0</v>
          </cell>
          <cell r="M1468">
            <v>59772</v>
          </cell>
        </row>
        <row r="1469">
          <cell r="A1469">
            <v>919684774</v>
          </cell>
          <cell r="B1469" t="str">
            <v>Zareh</v>
          </cell>
          <cell r="C1469" t="str">
            <v>Hormoz</v>
          </cell>
          <cell r="D1469" t="str">
            <v>MEN Mechanical Engineering Office</v>
          </cell>
          <cell r="E1469">
            <v>1449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73548</v>
          </cell>
          <cell r="K1469">
            <v>738</v>
          </cell>
          <cell r="L1469">
            <v>0</v>
          </cell>
          <cell r="M1469">
            <v>74286</v>
          </cell>
        </row>
        <row r="1470">
          <cell r="A1470">
            <v>972261490</v>
          </cell>
          <cell r="B1470" t="str">
            <v>Zeiber</v>
          </cell>
          <cell r="C1470" t="str">
            <v>Alan</v>
          </cell>
          <cell r="D1470" t="str">
            <v>SBA Weekend Business Degree</v>
          </cell>
          <cell r="E1470">
            <v>1809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92169</v>
          </cell>
          <cell r="K1470">
            <v>927</v>
          </cell>
          <cell r="L1470">
            <v>0</v>
          </cell>
          <cell r="M1470">
            <v>93096</v>
          </cell>
        </row>
        <row r="1471">
          <cell r="A1471">
            <v>917053922</v>
          </cell>
          <cell r="B1471" t="str">
            <v>Zeidler</v>
          </cell>
          <cell r="C1471" t="str">
            <v>Belinda</v>
          </cell>
          <cell r="D1471" t="str">
            <v>SCH School of Community Health</v>
          </cell>
          <cell r="E1471">
            <v>612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30861</v>
          </cell>
          <cell r="K1471">
            <v>315</v>
          </cell>
          <cell r="L1471">
            <v>0</v>
          </cell>
          <cell r="M1471">
            <v>31176</v>
          </cell>
        </row>
        <row r="1472">
          <cell r="A1472">
            <v>953780969</v>
          </cell>
          <cell r="B1472" t="str">
            <v>Zelick</v>
          </cell>
          <cell r="C1472" t="str">
            <v>Randy</v>
          </cell>
          <cell r="D1472" t="str">
            <v>BIO Biology</v>
          </cell>
          <cell r="E1472">
            <v>1305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66267</v>
          </cell>
          <cell r="K1472">
            <v>666</v>
          </cell>
          <cell r="L1472">
            <v>0</v>
          </cell>
          <cell r="M1472">
            <v>66933</v>
          </cell>
        </row>
        <row r="1473">
          <cell r="A1473">
            <v>990083780</v>
          </cell>
          <cell r="B1473" t="str">
            <v>Zhu</v>
          </cell>
          <cell r="C1473" t="str">
            <v>Lihua</v>
          </cell>
          <cell r="D1473" t="e">
            <v>#N/A</v>
          </cell>
          <cell r="E1473">
            <v>744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37500</v>
          </cell>
          <cell r="K1473">
            <v>384</v>
          </cell>
          <cell r="L1473">
            <v>0</v>
          </cell>
          <cell r="M1473">
            <v>37884</v>
          </cell>
        </row>
        <row r="1474">
          <cell r="A1474">
            <v>968522924</v>
          </cell>
          <cell r="B1474" t="str">
            <v>Zimmermann</v>
          </cell>
          <cell r="C1474" t="str">
            <v>Glen</v>
          </cell>
          <cell r="D1474" t="str">
            <v>IAF Int'l Affairs Office</v>
          </cell>
          <cell r="E1474">
            <v>804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40788</v>
          </cell>
          <cell r="K1474">
            <v>408</v>
          </cell>
          <cell r="L1474">
            <v>0</v>
          </cell>
          <cell r="M1474">
            <v>41196</v>
          </cell>
        </row>
        <row r="1475">
          <cell r="A1475">
            <v>910134092</v>
          </cell>
          <cell r="B1475" t="str">
            <v>Zonoozy</v>
          </cell>
          <cell r="C1475" t="str">
            <v>Khalil</v>
          </cell>
          <cell r="D1475" t="str">
            <v>SBA Weekend Business Degree</v>
          </cell>
          <cell r="E1475">
            <v>729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37017</v>
          </cell>
          <cell r="K1475">
            <v>378</v>
          </cell>
          <cell r="L1475">
            <v>0</v>
          </cell>
          <cell r="M1475">
            <v>37395</v>
          </cell>
        </row>
        <row r="1476">
          <cell r="A1476">
            <v>925243464</v>
          </cell>
          <cell r="B1476" t="str">
            <v>Zurk</v>
          </cell>
          <cell r="C1476" t="str">
            <v>Lisa</v>
          </cell>
          <cell r="D1476" t="str">
            <v>EEN Electrical/Computer Engineering</v>
          </cell>
          <cell r="E1476">
            <v>1737</v>
          </cell>
          <cell r="F1476">
            <v>3222</v>
          </cell>
          <cell r="G1476">
            <v>0</v>
          </cell>
          <cell r="H1476">
            <v>0</v>
          </cell>
          <cell r="I1476">
            <v>0</v>
          </cell>
          <cell r="J1476">
            <v>91593</v>
          </cell>
          <cell r="K1476">
            <v>918</v>
          </cell>
          <cell r="L1476">
            <v>0</v>
          </cell>
          <cell r="M1476">
            <v>92511</v>
          </cell>
        </row>
        <row r="1477">
          <cell r="A1477">
            <v>931261346</v>
          </cell>
          <cell r="B1477" t="str">
            <v>Zwick</v>
          </cell>
          <cell r="C1477" t="str">
            <v>Martin</v>
          </cell>
          <cell r="D1477" t="str">
            <v>SYS Systems Science</v>
          </cell>
          <cell r="E1477">
            <v>1737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88191</v>
          </cell>
          <cell r="K1477">
            <v>882</v>
          </cell>
          <cell r="L1477">
            <v>0</v>
          </cell>
          <cell r="M1477">
            <v>89073</v>
          </cell>
        </row>
      </sheetData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  <sheetName val="AAUP increase list final"/>
      <sheetName val="FY 2007 Uncl Sal Incr List 12"/>
      <sheetName val="Organization Codes"/>
      <sheetName val="PEAEMPL"/>
      <sheetName val="Rank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C10" t="str">
            <v>2008-2009</v>
          </cell>
        </row>
        <row r="21">
          <cell r="C21" t="str">
            <v>Fundable</v>
          </cell>
        </row>
        <row r="22">
          <cell r="C22" t="str">
            <v>Nonfundable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C7" t="str">
            <v>Eastern Oregon University</v>
          </cell>
        </row>
        <row r="11">
          <cell r="C11" t="str">
            <v>2010-2011</v>
          </cell>
        </row>
        <row r="12">
          <cell r="C12" t="str">
            <v>2011-2012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 thru 3-28-2007"/>
      <sheetName val="Rev thru 3-28-06"/>
      <sheetName val="Summary Expanded View"/>
      <sheetName val="Transfers 2008"/>
      <sheetName val="Transfers2007"/>
      <sheetName val="Summary Condensed View"/>
      <sheetName val="CurrentData"/>
      <sheetName val="1BUD"/>
      <sheetName val="CurrentData_Fund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Account Code</v>
          </cell>
          <cell r="G2" t="str">
            <v>SUM YTD Revenue - Expense/ Transfer Amount PY</v>
          </cell>
          <cell r="P2" t="str">
            <v>SUM YTD Revenue - Expense/ Transfer Amount PFY</v>
          </cell>
        </row>
        <row r="4">
          <cell r="B4" t="str">
            <v>'01101</v>
          </cell>
          <cell r="G4">
            <v>6455008.5700000003</v>
          </cell>
          <cell r="P4">
            <v>9468297.5500000007</v>
          </cell>
        </row>
        <row r="5">
          <cell r="B5" t="str">
            <v>'01102</v>
          </cell>
          <cell r="G5">
            <v>1657700.09</v>
          </cell>
          <cell r="P5">
            <v>2397500.04</v>
          </cell>
        </row>
        <row r="6">
          <cell r="B6" t="str">
            <v>'01103</v>
          </cell>
          <cell r="G6">
            <v>66054.06</v>
          </cell>
          <cell r="P6">
            <v>87595.14</v>
          </cell>
        </row>
        <row r="7">
          <cell r="B7" t="str">
            <v>'01104</v>
          </cell>
          <cell r="G7">
            <v>807291.91</v>
          </cell>
          <cell r="P7">
            <v>1261673.6100000001</v>
          </cell>
        </row>
        <row r="8">
          <cell r="B8" t="str">
            <v>'01105</v>
          </cell>
          <cell r="G8">
            <v>197070.42</v>
          </cell>
          <cell r="P8">
            <v>288591.75</v>
          </cell>
        </row>
        <row r="9">
          <cell r="B9" t="str">
            <v>'01106</v>
          </cell>
          <cell r="G9">
            <v>1526070.56</v>
          </cell>
          <cell r="P9">
            <v>2241892.5</v>
          </cell>
        </row>
        <row r="10">
          <cell r="B10" t="str">
            <v>'01108</v>
          </cell>
          <cell r="G10">
            <v>279435.99</v>
          </cell>
          <cell r="P10">
            <v>379634.54</v>
          </cell>
        </row>
        <row r="11">
          <cell r="B11" t="str">
            <v>'01109</v>
          </cell>
          <cell r="G11">
            <v>965926.77</v>
          </cell>
          <cell r="P11">
            <v>1413768.33</v>
          </cell>
        </row>
        <row r="12">
          <cell r="B12" t="str">
            <v>'01110</v>
          </cell>
          <cell r="G12">
            <v>604946.02</v>
          </cell>
          <cell r="P12">
            <v>900699.11</v>
          </cell>
        </row>
        <row r="13">
          <cell r="B13" t="str">
            <v>'01112</v>
          </cell>
          <cell r="G13">
            <v>745956</v>
          </cell>
          <cell r="P13">
            <v>944598.8</v>
          </cell>
        </row>
        <row r="14">
          <cell r="B14" t="str">
            <v>'01180</v>
          </cell>
          <cell r="G14">
            <v>1496407.19</v>
          </cell>
          <cell r="P14">
            <v>2232239.2000000002</v>
          </cell>
        </row>
        <row r="15">
          <cell r="B15" t="str">
            <v>'01181</v>
          </cell>
          <cell r="G15">
            <v>0</v>
          </cell>
          <cell r="P15">
            <v>0</v>
          </cell>
        </row>
        <row r="16">
          <cell r="B16" t="str">
            <v>'01195</v>
          </cell>
          <cell r="G16">
            <v>-52.64</v>
          </cell>
          <cell r="P16">
            <v>-52.64</v>
          </cell>
        </row>
        <row r="17">
          <cell r="B17" t="str">
            <v>'01200</v>
          </cell>
          <cell r="G17">
            <v>0</v>
          </cell>
          <cell r="P17">
            <v>0</v>
          </cell>
        </row>
        <row r="18">
          <cell r="B18" t="str">
            <v>'01203</v>
          </cell>
        </row>
        <row r="19">
          <cell r="B19" t="str">
            <v>'01204</v>
          </cell>
        </row>
        <row r="20">
          <cell r="B20" t="str">
            <v>'01211</v>
          </cell>
          <cell r="G20">
            <v>432917.13</v>
          </cell>
          <cell r="P20">
            <v>634921</v>
          </cell>
        </row>
        <row r="21">
          <cell r="B21" t="str">
            <v>'01212</v>
          </cell>
          <cell r="G21">
            <v>116941.85</v>
          </cell>
          <cell r="P21">
            <v>167414.60999999999</v>
          </cell>
        </row>
        <row r="22">
          <cell r="B22" t="str">
            <v>'01213</v>
          </cell>
          <cell r="G22">
            <v>274246.94</v>
          </cell>
          <cell r="P22">
            <v>292270.52</v>
          </cell>
        </row>
        <row r="23">
          <cell r="B23" t="str">
            <v>'01215</v>
          </cell>
          <cell r="G23">
            <v>0</v>
          </cell>
          <cell r="P23">
            <v>0</v>
          </cell>
        </row>
        <row r="24">
          <cell r="B24" t="str">
            <v>'01219</v>
          </cell>
          <cell r="G24">
            <v>17971.27</v>
          </cell>
          <cell r="P24">
            <v>27051.27</v>
          </cell>
        </row>
        <row r="25">
          <cell r="B25" t="str">
            <v>'01220</v>
          </cell>
        </row>
        <row r="26">
          <cell r="B26" t="str">
            <v>'01221</v>
          </cell>
          <cell r="G26">
            <v>14427.87</v>
          </cell>
          <cell r="P26">
            <v>21420.87</v>
          </cell>
        </row>
        <row r="27">
          <cell r="B27" t="str">
            <v>'01222</v>
          </cell>
          <cell r="G27">
            <v>8346</v>
          </cell>
          <cell r="P27">
            <v>11838</v>
          </cell>
        </row>
        <row r="28">
          <cell r="B28" t="str">
            <v>'01225</v>
          </cell>
          <cell r="G28">
            <v>75292.97</v>
          </cell>
          <cell r="P28">
            <v>113597.1</v>
          </cell>
        </row>
        <row r="29">
          <cell r="B29" t="str">
            <v>'01229</v>
          </cell>
          <cell r="G29">
            <v>18922.57</v>
          </cell>
          <cell r="P29">
            <v>28545.57</v>
          </cell>
        </row>
        <row r="30">
          <cell r="B30" t="str">
            <v>'01230</v>
          </cell>
          <cell r="G30">
            <v>20317.77</v>
          </cell>
          <cell r="P30">
            <v>30959.77</v>
          </cell>
        </row>
        <row r="31">
          <cell r="B31" t="str">
            <v>'01231</v>
          </cell>
          <cell r="G31">
            <v>47567.33</v>
          </cell>
          <cell r="P31">
            <v>73010.929999999993</v>
          </cell>
        </row>
        <row r="32">
          <cell r="B32" t="str">
            <v>'01246</v>
          </cell>
          <cell r="G32">
            <v>5429.43</v>
          </cell>
          <cell r="P32">
            <v>7739.43</v>
          </cell>
        </row>
        <row r="33">
          <cell r="B33" t="str">
            <v>'01252</v>
          </cell>
          <cell r="G33">
            <v>6282</v>
          </cell>
          <cell r="P33">
            <v>9119.5400000000009</v>
          </cell>
        </row>
        <row r="34">
          <cell r="B34" t="str">
            <v>'01410</v>
          </cell>
        </row>
        <row r="35">
          <cell r="B35" t="str">
            <v>'01700</v>
          </cell>
          <cell r="G35">
            <v>0</v>
          </cell>
          <cell r="P35">
            <v>0</v>
          </cell>
        </row>
        <row r="36">
          <cell r="B36" t="str">
            <v>'01701</v>
          </cell>
          <cell r="G36">
            <v>0</v>
          </cell>
          <cell r="P36">
            <v>2800</v>
          </cell>
        </row>
        <row r="37">
          <cell r="B37" t="str">
            <v>'01705</v>
          </cell>
          <cell r="G37">
            <v>1000</v>
          </cell>
          <cell r="P37">
            <v>2050</v>
          </cell>
        </row>
        <row r="38">
          <cell r="B38" t="str">
            <v>'01710</v>
          </cell>
          <cell r="G38">
            <v>183905.04</v>
          </cell>
          <cell r="P38">
            <v>252186.23999999999</v>
          </cell>
        </row>
        <row r="39">
          <cell r="B39" t="str">
            <v>'01715</v>
          </cell>
          <cell r="G39">
            <v>109.25</v>
          </cell>
          <cell r="P39">
            <v>535.15</v>
          </cell>
        </row>
        <row r="40">
          <cell r="B40" t="str">
            <v>'01721</v>
          </cell>
          <cell r="G40">
            <v>121064</v>
          </cell>
          <cell r="P40">
            <v>200274</v>
          </cell>
        </row>
        <row r="41">
          <cell r="B41" t="str">
            <v>'01722</v>
          </cell>
          <cell r="G41">
            <v>72273.14</v>
          </cell>
          <cell r="P41">
            <v>102845.29</v>
          </cell>
        </row>
        <row r="42">
          <cell r="B42" t="str">
            <v>'01724</v>
          </cell>
          <cell r="G42">
            <v>2309</v>
          </cell>
          <cell r="P42">
            <v>4799</v>
          </cell>
        </row>
        <row r="43">
          <cell r="B43" t="str">
            <v>'01725</v>
          </cell>
          <cell r="G43">
            <v>41980</v>
          </cell>
          <cell r="P43">
            <v>74040</v>
          </cell>
        </row>
        <row r="44">
          <cell r="B44" t="str">
            <v>'01726</v>
          </cell>
          <cell r="G44">
            <v>0</v>
          </cell>
          <cell r="P44">
            <v>5</v>
          </cell>
        </row>
        <row r="45">
          <cell r="B45" t="str">
            <v>'01751</v>
          </cell>
          <cell r="G45">
            <v>660</v>
          </cell>
          <cell r="P45">
            <v>1310</v>
          </cell>
        </row>
        <row r="46">
          <cell r="B46" t="str">
            <v>'01795</v>
          </cell>
          <cell r="G46">
            <v>6331.58</v>
          </cell>
          <cell r="P46">
            <v>12680.8</v>
          </cell>
        </row>
        <row r="47">
          <cell r="B47" t="str">
            <v>'01799</v>
          </cell>
          <cell r="G47">
            <v>55523.7</v>
          </cell>
          <cell r="P47">
            <v>142255.07999999999</v>
          </cell>
        </row>
        <row r="48">
          <cell r="B48" t="str">
            <v>'01910</v>
          </cell>
          <cell r="G48">
            <v>-375842.67</v>
          </cell>
          <cell r="P48">
            <v>-548361.77</v>
          </cell>
        </row>
        <row r="49">
          <cell r="B49" t="str">
            <v>'01931</v>
          </cell>
          <cell r="G49">
            <v>-31997</v>
          </cell>
          <cell r="P49">
            <v>-42729</v>
          </cell>
        </row>
        <row r="50">
          <cell r="B50" t="str">
            <v>'01932</v>
          </cell>
          <cell r="G50">
            <v>-79059</v>
          </cell>
          <cell r="P50">
            <v>-112611</v>
          </cell>
        </row>
        <row r="51">
          <cell r="B51" t="str">
            <v>'01941</v>
          </cell>
          <cell r="G51">
            <v>-34109</v>
          </cell>
          <cell r="P51">
            <v>-50759</v>
          </cell>
        </row>
        <row r="52">
          <cell r="B52" t="str">
            <v>'01965</v>
          </cell>
          <cell r="G52">
            <v>0</v>
          </cell>
          <cell r="P52">
            <v>913</v>
          </cell>
        </row>
        <row r="53">
          <cell r="B53" t="str">
            <v>'01970</v>
          </cell>
          <cell r="G53">
            <v>-318221</v>
          </cell>
          <cell r="P53">
            <v>-459335</v>
          </cell>
        </row>
        <row r="54">
          <cell r="B54" t="str">
            <v>'01999</v>
          </cell>
          <cell r="G54">
            <v>-504143</v>
          </cell>
          <cell r="P54">
            <v>-739476</v>
          </cell>
        </row>
        <row r="55">
          <cell r="B55" t="str">
            <v>'02510</v>
          </cell>
          <cell r="G55">
            <v>9746393</v>
          </cell>
          <cell r="P55">
            <v>16084297</v>
          </cell>
        </row>
        <row r="56">
          <cell r="B56" t="str">
            <v>'03110</v>
          </cell>
        </row>
        <row r="57">
          <cell r="B57" t="str">
            <v>'03120</v>
          </cell>
          <cell r="G57">
            <v>218.8</v>
          </cell>
          <cell r="P57">
            <v>436.66</v>
          </cell>
        </row>
        <row r="58">
          <cell r="B58" t="str">
            <v>'03130</v>
          </cell>
          <cell r="G58">
            <v>1715.5</v>
          </cell>
          <cell r="P58">
            <v>1715.5</v>
          </cell>
        </row>
        <row r="59">
          <cell r="B59" t="str">
            <v>'03220</v>
          </cell>
          <cell r="G59">
            <v>2338.6999999999998</v>
          </cell>
          <cell r="P59">
            <v>5433.46</v>
          </cell>
        </row>
        <row r="60">
          <cell r="B60" t="str">
            <v>'03302</v>
          </cell>
          <cell r="G60">
            <v>51423</v>
          </cell>
          <cell r="P60">
            <v>31693</v>
          </cell>
        </row>
        <row r="61">
          <cell r="B61" t="str">
            <v>'03303</v>
          </cell>
          <cell r="G61">
            <v>350</v>
          </cell>
          <cell r="P61">
            <v>7035</v>
          </cell>
        </row>
        <row r="62">
          <cell r="B62" t="str">
            <v>'03304</v>
          </cell>
          <cell r="G62">
            <v>0</v>
          </cell>
          <cell r="P62">
            <v>952</v>
          </cell>
        </row>
        <row r="63">
          <cell r="B63" t="str">
            <v>'03400</v>
          </cell>
          <cell r="G63">
            <v>84734.24</v>
          </cell>
          <cell r="P63">
            <v>149804.73000000001</v>
          </cell>
        </row>
        <row r="64">
          <cell r="B64" t="str">
            <v>'03410</v>
          </cell>
          <cell r="G64">
            <v>0</v>
          </cell>
          <cell r="P64">
            <v>71.75</v>
          </cell>
        </row>
        <row r="65">
          <cell r="B65" t="str">
            <v>'03611</v>
          </cell>
          <cell r="G65">
            <v>0</v>
          </cell>
          <cell r="P65">
            <v>0</v>
          </cell>
        </row>
        <row r="66">
          <cell r="B66" t="str">
            <v>'04330</v>
          </cell>
          <cell r="G66">
            <v>1076</v>
          </cell>
          <cell r="P66">
            <v>1076</v>
          </cell>
        </row>
        <row r="67">
          <cell r="B67" t="str">
            <v>'05132</v>
          </cell>
          <cell r="G67">
            <v>5500.67</v>
          </cell>
          <cell r="P67">
            <v>10640.46</v>
          </cell>
        </row>
        <row r="68">
          <cell r="B68" t="str">
            <v>'05150</v>
          </cell>
          <cell r="G68">
            <v>1248.19</v>
          </cell>
          <cell r="P68">
            <v>1273.4100000000001</v>
          </cell>
        </row>
        <row r="69">
          <cell r="B69" t="str">
            <v>'05250</v>
          </cell>
          <cell r="G69">
            <v>170519.18</v>
          </cell>
          <cell r="P69">
            <v>285686.98</v>
          </cell>
        </row>
        <row r="70">
          <cell r="B70" t="str">
            <v>'05251</v>
          </cell>
          <cell r="G70">
            <v>0</v>
          </cell>
          <cell r="P70">
            <v>-100000</v>
          </cell>
        </row>
        <row r="71">
          <cell r="B71" t="str">
            <v>'05252</v>
          </cell>
          <cell r="G71">
            <v>54147.54</v>
          </cell>
          <cell r="P71">
            <v>58395.92</v>
          </cell>
        </row>
        <row r="72">
          <cell r="B72" t="str">
            <v>'06000</v>
          </cell>
          <cell r="G72">
            <v>0</v>
          </cell>
          <cell r="P72">
            <v>0</v>
          </cell>
        </row>
        <row r="73">
          <cell r="B73" t="str">
            <v>'06002</v>
          </cell>
          <cell r="G73">
            <v>40</v>
          </cell>
          <cell r="P73">
            <v>83</v>
          </cell>
        </row>
        <row r="74">
          <cell r="B74" t="str">
            <v>'06004</v>
          </cell>
          <cell r="G74">
            <v>1080</v>
          </cell>
          <cell r="P74">
            <v>2160</v>
          </cell>
        </row>
        <row r="75">
          <cell r="B75" t="str">
            <v>'06011</v>
          </cell>
          <cell r="G75">
            <v>0</v>
          </cell>
          <cell r="P75">
            <v>0</v>
          </cell>
        </row>
        <row r="76">
          <cell r="B76" t="str">
            <v>'06013</v>
          </cell>
          <cell r="G76">
            <v>58.5</v>
          </cell>
          <cell r="P76">
            <v>142.5</v>
          </cell>
        </row>
        <row r="77">
          <cell r="B77" t="str">
            <v>'06020</v>
          </cell>
          <cell r="G77">
            <v>1623.25</v>
          </cell>
          <cell r="P77">
            <v>5301.27</v>
          </cell>
        </row>
        <row r="78">
          <cell r="B78" t="str">
            <v>'06033</v>
          </cell>
          <cell r="G78">
            <v>294</v>
          </cell>
          <cell r="P78">
            <v>398</v>
          </cell>
        </row>
        <row r="79">
          <cell r="B79" t="str">
            <v>'06034</v>
          </cell>
          <cell r="G79">
            <v>44.8</v>
          </cell>
          <cell r="P79">
            <v>110.5</v>
          </cell>
        </row>
        <row r="80">
          <cell r="B80" t="str">
            <v>'06050</v>
          </cell>
          <cell r="G80">
            <v>0</v>
          </cell>
          <cell r="P80">
            <v>0</v>
          </cell>
        </row>
        <row r="81">
          <cell r="B81" t="str">
            <v>'06060</v>
          </cell>
          <cell r="G81">
            <v>50</v>
          </cell>
          <cell r="P81">
            <v>50</v>
          </cell>
        </row>
        <row r="82">
          <cell r="B82" t="str">
            <v>'06061</v>
          </cell>
          <cell r="G82">
            <v>539.95000000000005</v>
          </cell>
          <cell r="P82">
            <v>599.95000000000005</v>
          </cell>
        </row>
        <row r="83">
          <cell r="B83" t="str">
            <v>'06082</v>
          </cell>
          <cell r="G83">
            <v>19804.64</v>
          </cell>
          <cell r="P83">
            <v>35770.81</v>
          </cell>
        </row>
        <row r="84">
          <cell r="B84" t="str">
            <v>'06205</v>
          </cell>
          <cell r="G84">
            <v>1240</v>
          </cell>
          <cell r="P84">
            <v>2080</v>
          </cell>
        </row>
        <row r="85">
          <cell r="B85" t="str">
            <v>'06206</v>
          </cell>
          <cell r="G85">
            <v>27493</v>
          </cell>
          <cell r="P85">
            <v>64244.85</v>
          </cell>
        </row>
        <row r="86">
          <cell r="B86" t="str">
            <v>'06207</v>
          </cell>
          <cell r="G86">
            <v>0</v>
          </cell>
          <cell r="P86">
            <v>0</v>
          </cell>
        </row>
        <row r="87">
          <cell r="B87" t="str">
            <v>'06299</v>
          </cell>
          <cell r="G87">
            <v>760</v>
          </cell>
          <cell r="P87">
            <v>1225</v>
          </cell>
        </row>
        <row r="88">
          <cell r="B88" t="str">
            <v>'06301</v>
          </cell>
          <cell r="G88">
            <v>28562.639999999999</v>
          </cell>
          <cell r="P88">
            <v>50163.64</v>
          </cell>
        </row>
        <row r="89">
          <cell r="B89" t="str">
            <v>'06302</v>
          </cell>
          <cell r="G89">
            <v>0</v>
          </cell>
          <cell r="P89">
            <v>160</v>
          </cell>
        </row>
        <row r="90">
          <cell r="B90" t="str">
            <v>'06389</v>
          </cell>
          <cell r="G90">
            <v>762.27</v>
          </cell>
          <cell r="P90">
            <v>762.27</v>
          </cell>
        </row>
        <row r="91">
          <cell r="B91" t="str">
            <v>'06398</v>
          </cell>
          <cell r="G91">
            <v>-29304.15</v>
          </cell>
          <cell r="P91">
            <v>20933.849999999999</v>
          </cell>
        </row>
        <row r="92">
          <cell r="B92" t="str">
            <v>'06401</v>
          </cell>
          <cell r="G92">
            <v>-511.67</v>
          </cell>
          <cell r="P92">
            <v>6444</v>
          </cell>
        </row>
        <row r="93">
          <cell r="B93" t="str">
            <v>'06403</v>
          </cell>
          <cell r="G93">
            <v>0</v>
          </cell>
          <cell r="P93">
            <v>0</v>
          </cell>
        </row>
        <row r="94">
          <cell r="B94" t="str">
            <v>'06410</v>
          </cell>
          <cell r="G94">
            <v>16860</v>
          </cell>
          <cell r="P94">
            <v>12519.4</v>
          </cell>
        </row>
        <row r="95">
          <cell r="B95" t="str">
            <v>'06420</v>
          </cell>
          <cell r="G95">
            <v>652.5</v>
          </cell>
          <cell r="P95">
            <v>2187.61</v>
          </cell>
        </row>
        <row r="96">
          <cell r="B96" t="str">
            <v>'06431</v>
          </cell>
          <cell r="G96">
            <v>4368</v>
          </cell>
          <cell r="P96">
            <v>8609</v>
          </cell>
        </row>
        <row r="97">
          <cell r="B97" t="str">
            <v>'06432</v>
          </cell>
          <cell r="G97">
            <v>8419.65</v>
          </cell>
          <cell r="P97">
            <v>21836.97</v>
          </cell>
        </row>
        <row r="98">
          <cell r="B98" t="str">
            <v>'06433</v>
          </cell>
          <cell r="G98">
            <v>9900</v>
          </cell>
          <cell r="P98">
            <v>10187</v>
          </cell>
        </row>
        <row r="99">
          <cell r="B99" t="str">
            <v>'06435</v>
          </cell>
          <cell r="G99">
            <v>0</v>
          </cell>
          <cell r="P99">
            <v>0</v>
          </cell>
        </row>
        <row r="100">
          <cell r="B100" t="str">
            <v>'06436</v>
          </cell>
          <cell r="G100">
            <v>1160</v>
          </cell>
          <cell r="P100">
            <v>2808</v>
          </cell>
        </row>
        <row r="101">
          <cell r="B101" t="str">
            <v>'06437</v>
          </cell>
          <cell r="G101">
            <v>2995</v>
          </cell>
          <cell r="P101">
            <v>11965</v>
          </cell>
        </row>
        <row r="102">
          <cell r="B102" t="str">
            <v>'06438</v>
          </cell>
          <cell r="G102">
            <v>2985</v>
          </cell>
          <cell r="P102">
            <v>16383.04</v>
          </cell>
        </row>
        <row r="103">
          <cell r="B103" t="str">
            <v>'06475</v>
          </cell>
          <cell r="G103">
            <v>500</v>
          </cell>
          <cell r="P103">
            <v>500</v>
          </cell>
        </row>
        <row r="104">
          <cell r="B104" t="str">
            <v>'06482</v>
          </cell>
          <cell r="G104">
            <v>16</v>
          </cell>
          <cell r="P104">
            <v>16</v>
          </cell>
        </row>
        <row r="105">
          <cell r="B105" t="str">
            <v>'06495</v>
          </cell>
          <cell r="G105">
            <v>800</v>
          </cell>
          <cell r="P105">
            <v>800</v>
          </cell>
        </row>
        <row r="106">
          <cell r="B106" t="str">
            <v>'06499</v>
          </cell>
          <cell r="G106">
            <v>267.7</v>
          </cell>
          <cell r="P106">
            <v>6470.7</v>
          </cell>
        </row>
        <row r="107">
          <cell r="B107" t="str">
            <v>'06723</v>
          </cell>
          <cell r="G107">
            <v>36098.44</v>
          </cell>
          <cell r="P107">
            <v>59450.14</v>
          </cell>
        </row>
        <row r="108">
          <cell r="B108" t="str">
            <v>'06724</v>
          </cell>
          <cell r="G108">
            <v>4995</v>
          </cell>
          <cell r="P108">
            <v>4995</v>
          </cell>
        </row>
        <row r="109">
          <cell r="B109" t="str">
            <v>'06727</v>
          </cell>
          <cell r="G109">
            <v>50744.36</v>
          </cell>
          <cell r="P109">
            <v>93435.48</v>
          </cell>
        </row>
        <row r="110">
          <cell r="B110" t="str">
            <v>'06901</v>
          </cell>
          <cell r="G110">
            <v>3179.97</v>
          </cell>
          <cell r="P110">
            <v>3605.33</v>
          </cell>
        </row>
        <row r="111">
          <cell r="B111" t="str">
            <v>'06908</v>
          </cell>
          <cell r="G111">
            <v>12008.5</v>
          </cell>
          <cell r="P111">
            <v>23546.37</v>
          </cell>
        </row>
        <row r="112">
          <cell r="B112" t="str">
            <v>'06922</v>
          </cell>
          <cell r="G112">
            <v>3715</v>
          </cell>
          <cell r="P112">
            <v>14220</v>
          </cell>
        </row>
        <row r="113">
          <cell r="B113" t="str">
            <v>'06935</v>
          </cell>
          <cell r="G113">
            <v>489</v>
          </cell>
          <cell r="P113">
            <v>786</v>
          </cell>
        </row>
        <row r="114">
          <cell r="B114" t="str">
            <v>'06936</v>
          </cell>
          <cell r="G114">
            <v>5</v>
          </cell>
          <cell r="P114">
            <v>5</v>
          </cell>
        </row>
        <row r="115">
          <cell r="B115" t="str">
            <v>'06937</v>
          </cell>
          <cell r="G115">
            <v>0</v>
          </cell>
          <cell r="P115">
            <v>232.68</v>
          </cell>
        </row>
        <row r="116">
          <cell r="B116" t="str">
            <v>'06938</v>
          </cell>
          <cell r="G116">
            <v>0</v>
          </cell>
          <cell r="P116">
            <v>0</v>
          </cell>
        </row>
        <row r="117">
          <cell r="B117" t="str">
            <v>'06939</v>
          </cell>
          <cell r="G117">
            <v>760</v>
          </cell>
          <cell r="P117">
            <v>1310</v>
          </cell>
        </row>
        <row r="118">
          <cell r="B118" t="str">
            <v>'06942</v>
          </cell>
          <cell r="G118">
            <v>647.45000000000005</v>
          </cell>
          <cell r="P118">
            <v>1230.1500000000001</v>
          </cell>
        </row>
        <row r="119">
          <cell r="B119" t="str">
            <v>'06981</v>
          </cell>
          <cell r="G119">
            <v>0</v>
          </cell>
          <cell r="P119">
            <v>3114.81</v>
          </cell>
        </row>
        <row r="120">
          <cell r="B120" t="str">
            <v>'06992</v>
          </cell>
          <cell r="G120">
            <v>195.05</v>
          </cell>
          <cell r="P120">
            <v>195.05</v>
          </cell>
        </row>
        <row r="121">
          <cell r="B121" t="str">
            <v>'06994</v>
          </cell>
          <cell r="G121">
            <v>40</v>
          </cell>
          <cell r="P121">
            <v>190</v>
          </cell>
        </row>
        <row r="122">
          <cell r="B122" t="str">
            <v>'06998</v>
          </cell>
          <cell r="G122">
            <v>-14.75</v>
          </cell>
          <cell r="P122">
            <v>-12.76</v>
          </cell>
        </row>
        <row r="123">
          <cell r="B123" t="str">
            <v>'08000</v>
          </cell>
          <cell r="G123">
            <v>0</v>
          </cell>
          <cell r="P123">
            <v>0</v>
          </cell>
        </row>
        <row r="124">
          <cell r="B124" t="str">
            <v>'08001</v>
          </cell>
          <cell r="G124">
            <v>41061.99</v>
          </cell>
          <cell r="P124">
            <v>98418.58</v>
          </cell>
        </row>
        <row r="125">
          <cell r="B125" t="str">
            <v>'08008</v>
          </cell>
          <cell r="G125">
            <v>21971.05</v>
          </cell>
          <cell r="P125">
            <v>26389.82</v>
          </cell>
        </row>
        <row r="126">
          <cell r="B126" t="str">
            <v>'08030</v>
          </cell>
          <cell r="G126">
            <v>2500</v>
          </cell>
          <cell r="P126">
            <v>0</v>
          </cell>
        </row>
        <row r="127">
          <cell r="B127" t="str">
            <v>'08803</v>
          </cell>
        </row>
        <row r="128">
          <cell r="B128" t="str">
            <v>'09108</v>
          </cell>
          <cell r="G128">
            <v>0</v>
          </cell>
          <cell r="P128">
            <v>4193.88</v>
          </cell>
        </row>
        <row r="129">
          <cell r="B129" t="str">
            <v>'09122</v>
          </cell>
          <cell r="G129">
            <v>0</v>
          </cell>
          <cell r="P129">
            <v>0</v>
          </cell>
        </row>
        <row r="130">
          <cell r="B130" t="str">
            <v>'09205</v>
          </cell>
          <cell r="G130">
            <v>0</v>
          </cell>
          <cell r="P130">
            <v>0</v>
          </cell>
        </row>
        <row r="131">
          <cell r="B131" t="str">
            <v>'09381</v>
          </cell>
          <cell r="G131">
            <v>0</v>
          </cell>
          <cell r="P131">
            <v>441.66</v>
          </cell>
        </row>
        <row r="132">
          <cell r="B132" t="str">
            <v>'09388</v>
          </cell>
          <cell r="G132">
            <v>0</v>
          </cell>
          <cell r="P132">
            <v>85.74</v>
          </cell>
        </row>
        <row r="133">
          <cell r="B133" t="str">
            <v>'09392</v>
          </cell>
          <cell r="G133">
            <v>0</v>
          </cell>
          <cell r="P133">
            <v>0</v>
          </cell>
        </row>
        <row r="134">
          <cell r="B134" t="str">
            <v>'10101</v>
          </cell>
          <cell r="G134">
            <v>0</v>
          </cell>
          <cell r="P134">
            <v>0</v>
          </cell>
        </row>
        <row r="135">
          <cell r="B135" t="str">
            <v>'10102</v>
          </cell>
          <cell r="G135">
            <v>-4861346.3099999996</v>
          </cell>
          <cell r="P135">
            <v>-10261062.050000001</v>
          </cell>
        </row>
        <row r="136">
          <cell r="B136" t="str">
            <v>'10103</v>
          </cell>
          <cell r="G136">
            <v>-3766500.26</v>
          </cell>
          <cell r="P136">
            <v>-6516287.9400000004</v>
          </cell>
        </row>
        <row r="137">
          <cell r="B137" t="str">
            <v>'10107</v>
          </cell>
          <cell r="G137">
            <v>-8204.82</v>
          </cell>
          <cell r="P137">
            <v>-13917.27</v>
          </cell>
        </row>
        <row r="138">
          <cell r="B138" t="str">
            <v>'10108</v>
          </cell>
          <cell r="G138">
            <v>-10322</v>
          </cell>
          <cell r="P138">
            <v>-17532</v>
          </cell>
        </row>
        <row r="139">
          <cell r="B139" t="str">
            <v>'10123</v>
          </cell>
          <cell r="G139">
            <v>-137799.72</v>
          </cell>
          <cell r="P139">
            <v>-324829.48</v>
          </cell>
        </row>
        <row r="140">
          <cell r="B140" t="str">
            <v>'10200</v>
          </cell>
          <cell r="G140">
            <v>0</v>
          </cell>
          <cell r="P140">
            <v>0</v>
          </cell>
        </row>
        <row r="141">
          <cell r="B141" t="str">
            <v>'10201</v>
          </cell>
          <cell r="G141">
            <v>-44417.46</v>
          </cell>
          <cell r="P141">
            <v>-122876.14</v>
          </cell>
        </row>
        <row r="142">
          <cell r="B142" t="str">
            <v>'10202</v>
          </cell>
        </row>
        <row r="143">
          <cell r="B143" t="str">
            <v>'10203</v>
          </cell>
          <cell r="G143">
            <v>-769821.63</v>
          </cell>
          <cell r="P143">
            <v>-888469.39</v>
          </cell>
        </row>
        <row r="144">
          <cell r="B144" t="str">
            <v>'10209</v>
          </cell>
          <cell r="G144">
            <v>-309901.81</v>
          </cell>
          <cell r="P144">
            <v>-529361.89</v>
          </cell>
        </row>
        <row r="145">
          <cell r="B145" t="str">
            <v>'10211</v>
          </cell>
          <cell r="G145">
            <v>-20848.79</v>
          </cell>
          <cell r="P145">
            <v>-60065.59</v>
          </cell>
        </row>
        <row r="146">
          <cell r="B146" t="str">
            <v>'10231</v>
          </cell>
          <cell r="G146">
            <v>-2366.1799999999998</v>
          </cell>
          <cell r="P146">
            <v>-4751.8900000000003</v>
          </cell>
        </row>
        <row r="147">
          <cell r="B147" t="str">
            <v>'10232</v>
          </cell>
        </row>
        <row r="148">
          <cell r="B148" t="str">
            <v>'10240</v>
          </cell>
          <cell r="G148">
            <v>-5534.7</v>
          </cell>
          <cell r="P148">
            <v>-5534.7</v>
          </cell>
        </row>
        <row r="149">
          <cell r="B149" t="str">
            <v>'10251</v>
          </cell>
          <cell r="G149">
            <v>0</v>
          </cell>
          <cell r="P149">
            <v>-1979</v>
          </cell>
        </row>
        <row r="150">
          <cell r="B150" t="str">
            <v>'10300</v>
          </cell>
          <cell r="G150">
            <v>0</v>
          </cell>
          <cell r="P150">
            <v>0</v>
          </cell>
        </row>
        <row r="151">
          <cell r="B151" t="str">
            <v>'10301</v>
          </cell>
          <cell r="G151">
            <v>-2374334.13</v>
          </cell>
          <cell r="P151">
            <v>-4065344.81</v>
          </cell>
        </row>
        <row r="152">
          <cell r="B152" t="str">
            <v>'10400</v>
          </cell>
          <cell r="G152">
            <v>0</v>
          </cell>
          <cell r="P152">
            <v>0</v>
          </cell>
        </row>
        <row r="153">
          <cell r="B153" t="str">
            <v>'10409</v>
          </cell>
          <cell r="G153">
            <v>-143.08000000000001</v>
          </cell>
          <cell r="P153">
            <v>-143.08000000000001</v>
          </cell>
        </row>
        <row r="154">
          <cell r="B154" t="str">
            <v>'10410</v>
          </cell>
          <cell r="G154">
            <v>-51926.26</v>
          </cell>
          <cell r="P154">
            <v>-75127.91</v>
          </cell>
        </row>
        <row r="155">
          <cell r="B155" t="str">
            <v>'10411</v>
          </cell>
          <cell r="G155">
            <v>-9116.06</v>
          </cell>
          <cell r="P155">
            <v>-19652.330000000002</v>
          </cell>
        </row>
        <row r="156">
          <cell r="B156" t="str">
            <v>'10412</v>
          </cell>
          <cell r="G156">
            <v>-3852.98</v>
          </cell>
          <cell r="P156">
            <v>-6521.69</v>
          </cell>
        </row>
        <row r="157">
          <cell r="B157" t="str">
            <v>'10414</v>
          </cell>
          <cell r="G157">
            <v>-4148.41</v>
          </cell>
          <cell r="P157">
            <v>-4223.66</v>
          </cell>
        </row>
        <row r="158">
          <cell r="B158" t="str">
            <v>'10419</v>
          </cell>
          <cell r="G158">
            <v>-91.21</v>
          </cell>
          <cell r="P158">
            <v>-153.32</v>
          </cell>
        </row>
        <row r="159">
          <cell r="B159" t="str">
            <v>'10421</v>
          </cell>
          <cell r="G159">
            <v>-28025.02</v>
          </cell>
          <cell r="P159">
            <v>-44791.1</v>
          </cell>
        </row>
        <row r="160">
          <cell r="B160" t="str">
            <v>'10422</v>
          </cell>
          <cell r="G160">
            <v>0</v>
          </cell>
          <cell r="P160">
            <v>-109.85</v>
          </cell>
        </row>
        <row r="161">
          <cell r="B161" t="str">
            <v>'10432</v>
          </cell>
          <cell r="G161">
            <v>-8</v>
          </cell>
          <cell r="P161">
            <v>-42</v>
          </cell>
        </row>
        <row r="162">
          <cell r="B162" t="str">
            <v>'10433</v>
          </cell>
          <cell r="G162">
            <v>-1296</v>
          </cell>
          <cell r="P162">
            <v>-3129.2</v>
          </cell>
        </row>
        <row r="163">
          <cell r="B163" t="str">
            <v>'10435</v>
          </cell>
          <cell r="G163">
            <v>-7443.31</v>
          </cell>
          <cell r="P163">
            <v>-13084.09</v>
          </cell>
        </row>
        <row r="164">
          <cell r="B164" t="str">
            <v>'10451</v>
          </cell>
        </row>
        <row r="165">
          <cell r="B165" t="str">
            <v>'10480</v>
          </cell>
          <cell r="G165">
            <v>-4493.66</v>
          </cell>
          <cell r="P165">
            <v>-7229.86</v>
          </cell>
        </row>
        <row r="166">
          <cell r="B166" t="str">
            <v>'10500</v>
          </cell>
          <cell r="G166">
            <v>0</v>
          </cell>
          <cell r="P166">
            <v>0</v>
          </cell>
        </row>
        <row r="167">
          <cell r="B167" t="str">
            <v>'10501</v>
          </cell>
          <cell r="G167">
            <v>-286558.89</v>
          </cell>
          <cell r="P167">
            <v>-478455.53</v>
          </cell>
        </row>
        <row r="168">
          <cell r="B168" t="str">
            <v>'10503</v>
          </cell>
          <cell r="G168">
            <v>-12185.3</v>
          </cell>
          <cell r="P168">
            <v>-33124.120000000003</v>
          </cell>
        </row>
        <row r="169">
          <cell r="B169" t="str">
            <v>'10521</v>
          </cell>
          <cell r="G169">
            <v>-505.89</v>
          </cell>
          <cell r="P169">
            <v>-601.59</v>
          </cell>
        </row>
        <row r="170">
          <cell r="B170" t="str">
            <v>'10600</v>
          </cell>
          <cell r="G170">
            <v>0</v>
          </cell>
          <cell r="P170">
            <v>0</v>
          </cell>
        </row>
        <row r="171">
          <cell r="B171" t="str">
            <v>'10620</v>
          </cell>
          <cell r="G171">
            <v>-4933.1899999999996</v>
          </cell>
          <cell r="P171">
            <v>-10246.9</v>
          </cell>
        </row>
        <row r="172">
          <cell r="B172" t="str">
            <v>'10629</v>
          </cell>
        </row>
        <row r="173">
          <cell r="B173" t="str">
            <v>'10630</v>
          </cell>
          <cell r="G173">
            <v>-21506</v>
          </cell>
          <cell r="P173">
            <v>-38386.19</v>
          </cell>
        </row>
        <row r="174">
          <cell r="B174" t="str">
            <v>'10780</v>
          </cell>
          <cell r="G174">
            <v>-12375.7</v>
          </cell>
          <cell r="P174">
            <v>-14743.77</v>
          </cell>
        </row>
        <row r="175">
          <cell r="B175" t="str">
            <v>'10790</v>
          </cell>
          <cell r="G175">
            <v>-59897.67</v>
          </cell>
          <cell r="P175">
            <v>-69207.69</v>
          </cell>
        </row>
        <row r="176">
          <cell r="B176" t="str">
            <v>'10900</v>
          </cell>
          <cell r="G176">
            <v>0</v>
          </cell>
          <cell r="P176">
            <v>0</v>
          </cell>
        </row>
        <row r="177">
          <cell r="B177" t="str">
            <v>'10901</v>
          </cell>
          <cell r="G177">
            <v>0</v>
          </cell>
          <cell r="P177">
            <v>0</v>
          </cell>
        </row>
        <row r="178">
          <cell r="B178" t="str">
            <v>'10911</v>
          </cell>
          <cell r="G178">
            <v>-4705099.28</v>
          </cell>
          <cell r="P178">
            <v>-9058499.6400000006</v>
          </cell>
        </row>
        <row r="179">
          <cell r="B179" t="str">
            <v>'10913</v>
          </cell>
          <cell r="G179">
            <v>-1510959.71</v>
          </cell>
          <cell r="P179">
            <v>-2599174.71</v>
          </cell>
        </row>
        <row r="180">
          <cell r="B180" t="str">
            <v>'10915</v>
          </cell>
          <cell r="G180">
            <v>-12904.73</v>
          </cell>
          <cell r="P180">
            <v>-18854.37</v>
          </cell>
        </row>
        <row r="181">
          <cell r="B181" t="str">
            <v>'10916</v>
          </cell>
          <cell r="G181">
            <v>-4999.7</v>
          </cell>
          <cell r="P181">
            <v>-5034.1499999999996</v>
          </cell>
        </row>
        <row r="182">
          <cell r="B182" t="str">
            <v>'10931</v>
          </cell>
          <cell r="G182">
            <v>0</v>
          </cell>
          <cell r="P182">
            <v>-8917</v>
          </cell>
        </row>
        <row r="183">
          <cell r="B183" t="str">
            <v>'10933</v>
          </cell>
          <cell r="G183">
            <v>0</v>
          </cell>
          <cell r="P183">
            <v>955</v>
          </cell>
        </row>
        <row r="184">
          <cell r="B184" t="str">
            <v>'10951</v>
          </cell>
          <cell r="G184">
            <v>-52982</v>
          </cell>
          <cell r="P184">
            <v>-137491</v>
          </cell>
        </row>
        <row r="185">
          <cell r="B185" t="str">
            <v>'10964</v>
          </cell>
        </row>
        <row r="186">
          <cell r="B186" t="str">
            <v>'10967</v>
          </cell>
        </row>
        <row r="187">
          <cell r="B187" t="str">
            <v>'10968</v>
          </cell>
        </row>
        <row r="188">
          <cell r="B188" t="str">
            <v>'10974</v>
          </cell>
        </row>
        <row r="189">
          <cell r="B189" t="str">
            <v>'10977</v>
          </cell>
        </row>
        <row r="190">
          <cell r="B190" t="str">
            <v>'10978</v>
          </cell>
        </row>
        <row r="191">
          <cell r="B191" t="str">
            <v>'10988</v>
          </cell>
        </row>
        <row r="192">
          <cell r="B192" t="str">
            <v>'10997</v>
          </cell>
        </row>
        <row r="193">
          <cell r="B193" t="str">
            <v>'10998</v>
          </cell>
        </row>
        <row r="194">
          <cell r="B194" t="str">
            <v>'20000</v>
          </cell>
          <cell r="G194">
            <v>0</v>
          </cell>
          <cell r="P194">
            <v>0</v>
          </cell>
        </row>
        <row r="195">
          <cell r="B195" t="str">
            <v>'20101</v>
          </cell>
          <cell r="G195">
            <v>-77748.78</v>
          </cell>
          <cell r="P195">
            <v>-164286.99</v>
          </cell>
        </row>
        <row r="196">
          <cell r="B196" t="str">
            <v>'20102</v>
          </cell>
          <cell r="G196">
            <v>-6441.18</v>
          </cell>
          <cell r="P196">
            <v>-15585.25</v>
          </cell>
        </row>
        <row r="197">
          <cell r="B197" t="str">
            <v>'20103</v>
          </cell>
          <cell r="G197">
            <v>-3287.26</v>
          </cell>
          <cell r="P197">
            <v>-12512.35</v>
          </cell>
        </row>
        <row r="198">
          <cell r="B198" t="str">
            <v>'20105</v>
          </cell>
          <cell r="G198">
            <v>-2645.89</v>
          </cell>
          <cell r="P198">
            <v>-4537.22</v>
          </cell>
        </row>
        <row r="199">
          <cell r="B199" t="str">
            <v>'20106</v>
          </cell>
          <cell r="G199">
            <v>-4070.78</v>
          </cell>
          <cell r="P199">
            <v>-24088.14</v>
          </cell>
        </row>
        <row r="200">
          <cell r="B200" t="str">
            <v>'20107</v>
          </cell>
          <cell r="G200">
            <v>-3651.17</v>
          </cell>
          <cell r="P200">
            <v>-4513.54</v>
          </cell>
        </row>
        <row r="201">
          <cell r="B201" t="str">
            <v>'20108</v>
          </cell>
          <cell r="G201">
            <v>-22622.29</v>
          </cell>
          <cell r="P201">
            <v>-43008.75</v>
          </cell>
        </row>
        <row r="202">
          <cell r="B202" t="str">
            <v>'20110</v>
          </cell>
          <cell r="G202">
            <v>-13.9</v>
          </cell>
          <cell r="P202">
            <v>-97.42</v>
          </cell>
        </row>
        <row r="203">
          <cell r="B203" t="str">
            <v>'20111</v>
          </cell>
          <cell r="G203">
            <v>-6432.37</v>
          </cell>
          <cell r="P203">
            <v>-16779.84</v>
          </cell>
        </row>
        <row r="204">
          <cell r="B204" t="str">
            <v>'20112</v>
          </cell>
          <cell r="G204">
            <v>0</v>
          </cell>
          <cell r="P204">
            <v>-125.37</v>
          </cell>
        </row>
        <row r="205">
          <cell r="B205" t="str">
            <v>'20113</v>
          </cell>
          <cell r="G205">
            <v>-3202.07</v>
          </cell>
          <cell r="P205">
            <v>-5546.9</v>
          </cell>
        </row>
        <row r="206">
          <cell r="B206" t="str">
            <v>'20114</v>
          </cell>
          <cell r="G206">
            <v>-6589.81</v>
          </cell>
          <cell r="P206">
            <v>-6754.57</v>
          </cell>
        </row>
        <row r="207">
          <cell r="B207" t="str">
            <v>'20115</v>
          </cell>
          <cell r="G207">
            <v>-1977.48</v>
          </cell>
          <cell r="P207">
            <v>-3042.46</v>
          </cell>
        </row>
        <row r="208">
          <cell r="B208" t="str">
            <v>'20116</v>
          </cell>
          <cell r="G208">
            <v>0</v>
          </cell>
          <cell r="P208">
            <v>-5</v>
          </cell>
        </row>
        <row r="209">
          <cell r="B209" t="str">
            <v>'20117</v>
          </cell>
          <cell r="G209">
            <v>-12377.21</v>
          </cell>
          <cell r="P209">
            <v>-27134.82</v>
          </cell>
        </row>
        <row r="210">
          <cell r="B210" t="str">
            <v>'20118</v>
          </cell>
          <cell r="G210">
            <v>-2432.0100000000002</v>
          </cell>
          <cell r="P210">
            <v>-9220.4</v>
          </cell>
        </row>
        <row r="211">
          <cell r="B211" t="str">
            <v>'20119</v>
          </cell>
          <cell r="G211">
            <v>0</v>
          </cell>
          <cell r="P211">
            <v>-186.59</v>
          </cell>
        </row>
        <row r="212">
          <cell r="B212" t="str">
            <v>'20120</v>
          </cell>
          <cell r="G212">
            <v>-3512.35</v>
          </cell>
          <cell r="P212">
            <v>-6514.94</v>
          </cell>
        </row>
        <row r="213">
          <cell r="B213" t="str">
            <v>'20121</v>
          </cell>
          <cell r="G213">
            <v>-5731.46</v>
          </cell>
          <cell r="P213">
            <v>-11635.88</v>
          </cell>
        </row>
        <row r="214">
          <cell r="B214" t="str">
            <v>'20122</v>
          </cell>
          <cell r="G214">
            <v>-10761.1</v>
          </cell>
          <cell r="P214">
            <v>-28001.85</v>
          </cell>
        </row>
        <row r="215">
          <cell r="B215" t="str">
            <v>'20160</v>
          </cell>
          <cell r="G215">
            <v>-771.09</v>
          </cell>
          <cell r="P215">
            <v>-771.09</v>
          </cell>
        </row>
        <row r="216">
          <cell r="B216" t="str">
            <v>'20166</v>
          </cell>
          <cell r="G216">
            <v>0</v>
          </cell>
          <cell r="P216">
            <v>-27.83</v>
          </cell>
        </row>
        <row r="217">
          <cell r="B217" t="str">
            <v>'20168</v>
          </cell>
          <cell r="G217">
            <v>-121.75</v>
          </cell>
          <cell r="P217">
            <v>-1095.25</v>
          </cell>
        </row>
        <row r="218">
          <cell r="B218" t="str">
            <v>'20169</v>
          </cell>
        </row>
        <row r="219">
          <cell r="B219" t="str">
            <v>'20185</v>
          </cell>
          <cell r="G219">
            <v>-5118.75</v>
          </cell>
          <cell r="P219">
            <v>-18970.18</v>
          </cell>
        </row>
        <row r="220">
          <cell r="B220" t="str">
            <v>'20186</v>
          </cell>
          <cell r="G220">
            <v>0</v>
          </cell>
          <cell r="P220">
            <v>-215</v>
          </cell>
        </row>
        <row r="221">
          <cell r="B221" t="str">
            <v>'20187</v>
          </cell>
          <cell r="G221">
            <v>0</v>
          </cell>
          <cell r="P221">
            <v>-585.26</v>
          </cell>
        </row>
        <row r="222">
          <cell r="B222" t="str">
            <v>'20188</v>
          </cell>
          <cell r="G222">
            <v>-2536.04</v>
          </cell>
          <cell r="P222">
            <v>-2951.7</v>
          </cell>
        </row>
        <row r="223">
          <cell r="B223" t="str">
            <v>'20199</v>
          </cell>
          <cell r="G223">
            <v>-9650.83</v>
          </cell>
          <cell r="P223">
            <v>-27331.59</v>
          </cell>
        </row>
        <row r="224">
          <cell r="B224" t="str">
            <v>'20200</v>
          </cell>
          <cell r="G224">
            <v>-27558.25</v>
          </cell>
          <cell r="P224">
            <v>-135514.78</v>
          </cell>
        </row>
        <row r="225">
          <cell r="B225" t="str">
            <v>'20201</v>
          </cell>
          <cell r="G225">
            <v>-53281.48</v>
          </cell>
          <cell r="P225">
            <v>-236198.41</v>
          </cell>
        </row>
        <row r="226">
          <cell r="B226" t="str">
            <v>'20202</v>
          </cell>
          <cell r="G226">
            <v>-20280.580000000002</v>
          </cell>
          <cell r="P226">
            <v>-50299.6</v>
          </cell>
        </row>
        <row r="227">
          <cell r="B227" t="str">
            <v>'20203</v>
          </cell>
          <cell r="G227">
            <v>-8504.11</v>
          </cell>
          <cell r="P227">
            <v>-21515.16</v>
          </cell>
        </row>
        <row r="228">
          <cell r="B228" t="str">
            <v>'20204</v>
          </cell>
          <cell r="G228">
            <v>-22211.15</v>
          </cell>
          <cell r="P228">
            <v>-83963.8</v>
          </cell>
        </row>
        <row r="229">
          <cell r="B229" t="str">
            <v>'20210</v>
          </cell>
          <cell r="G229">
            <v>-3344.73</v>
          </cell>
          <cell r="P229">
            <v>-37824.29</v>
          </cell>
        </row>
        <row r="230">
          <cell r="B230" t="str">
            <v>'20215</v>
          </cell>
          <cell r="G230">
            <v>-8270.36</v>
          </cell>
          <cell r="P230">
            <v>-21114.97</v>
          </cell>
        </row>
        <row r="231">
          <cell r="B231" t="str">
            <v>'20216</v>
          </cell>
          <cell r="G231">
            <v>-246.04</v>
          </cell>
          <cell r="P231">
            <v>-8272.19</v>
          </cell>
        </row>
        <row r="232">
          <cell r="B232" t="str">
            <v>'20250</v>
          </cell>
          <cell r="G232">
            <v>-468.85</v>
          </cell>
          <cell r="P232">
            <v>-599.12</v>
          </cell>
        </row>
        <row r="233">
          <cell r="B233" t="str">
            <v>'20252</v>
          </cell>
          <cell r="G233">
            <v>-3460.48</v>
          </cell>
          <cell r="P233">
            <v>-5140.6400000000003</v>
          </cell>
        </row>
        <row r="234">
          <cell r="B234" t="str">
            <v>'20300</v>
          </cell>
          <cell r="G234">
            <v>0</v>
          </cell>
          <cell r="P234">
            <v>-59.01</v>
          </cell>
        </row>
        <row r="235">
          <cell r="B235" t="str">
            <v>'20310</v>
          </cell>
          <cell r="G235">
            <v>-332</v>
          </cell>
          <cell r="P235">
            <v>-874.23</v>
          </cell>
        </row>
        <row r="236">
          <cell r="B236" t="str">
            <v>'20330</v>
          </cell>
          <cell r="G236">
            <v>-88.36</v>
          </cell>
          <cell r="P236">
            <v>-88.36</v>
          </cell>
        </row>
        <row r="237">
          <cell r="B237" t="str">
            <v>'21007</v>
          </cell>
          <cell r="G237">
            <v>-347.8</v>
          </cell>
          <cell r="P237">
            <v>-1863.23</v>
          </cell>
        </row>
        <row r="238">
          <cell r="B238" t="str">
            <v>'21049</v>
          </cell>
          <cell r="G238">
            <v>-101.92</v>
          </cell>
          <cell r="P238">
            <v>-727.95</v>
          </cell>
        </row>
        <row r="239">
          <cell r="B239" t="str">
            <v>'21052</v>
          </cell>
          <cell r="G239">
            <v>-58.35</v>
          </cell>
          <cell r="P239">
            <v>-114.36</v>
          </cell>
        </row>
        <row r="240">
          <cell r="B240" t="str">
            <v>'21053</v>
          </cell>
          <cell r="G240">
            <v>0</v>
          </cell>
          <cell r="P240">
            <v>-130.87</v>
          </cell>
        </row>
        <row r="241">
          <cell r="B241" t="str">
            <v>'22002</v>
          </cell>
          <cell r="G241">
            <v>-24</v>
          </cell>
          <cell r="P241">
            <v>-59.5</v>
          </cell>
        </row>
        <row r="242">
          <cell r="B242" t="str">
            <v>'22005</v>
          </cell>
          <cell r="G242">
            <v>-42.81</v>
          </cell>
          <cell r="P242">
            <v>-85.64</v>
          </cell>
        </row>
        <row r="243">
          <cell r="B243" t="str">
            <v>'22010</v>
          </cell>
          <cell r="G243">
            <v>-8160.83</v>
          </cell>
          <cell r="P243">
            <v>-13678.33</v>
          </cell>
        </row>
        <row r="244">
          <cell r="B244" t="str">
            <v>'22011</v>
          </cell>
          <cell r="G244">
            <v>-15351.84</v>
          </cell>
          <cell r="P244">
            <v>-26731.4</v>
          </cell>
        </row>
        <row r="245">
          <cell r="B245" t="str">
            <v>'22012</v>
          </cell>
          <cell r="G245">
            <v>-6632.5</v>
          </cell>
          <cell r="P245">
            <v>-8472.5</v>
          </cell>
        </row>
        <row r="246">
          <cell r="B246" t="str">
            <v>'22013</v>
          </cell>
          <cell r="G246">
            <v>-21743.61</v>
          </cell>
          <cell r="P246">
            <v>-36257.279999999999</v>
          </cell>
        </row>
        <row r="247">
          <cell r="B247" t="str">
            <v>'22016</v>
          </cell>
          <cell r="G247">
            <v>-25000</v>
          </cell>
          <cell r="P247">
            <v>-48175</v>
          </cell>
        </row>
        <row r="248">
          <cell r="B248" t="str">
            <v>'22020</v>
          </cell>
          <cell r="G248">
            <v>0</v>
          </cell>
          <cell r="P248">
            <v>-14.25</v>
          </cell>
        </row>
        <row r="249">
          <cell r="B249" t="str">
            <v>'22030</v>
          </cell>
          <cell r="G249">
            <v>-622</v>
          </cell>
          <cell r="P249">
            <v>-622</v>
          </cell>
        </row>
        <row r="250">
          <cell r="B250" t="str">
            <v>'22099</v>
          </cell>
          <cell r="G250">
            <v>-182832.5</v>
          </cell>
          <cell r="P250">
            <v>-243887.39</v>
          </cell>
        </row>
        <row r="251">
          <cell r="B251" t="str">
            <v>'22502</v>
          </cell>
          <cell r="G251">
            <v>-140019.5</v>
          </cell>
          <cell r="P251">
            <v>-204799.1</v>
          </cell>
        </row>
        <row r="252">
          <cell r="B252" t="str">
            <v>'22503</v>
          </cell>
          <cell r="G252">
            <v>-750.62</v>
          </cell>
          <cell r="P252">
            <v>-2016.92</v>
          </cell>
        </row>
        <row r="253">
          <cell r="B253" t="str">
            <v>'22505</v>
          </cell>
          <cell r="G253">
            <v>-1884.7</v>
          </cell>
          <cell r="P253">
            <v>-1803</v>
          </cell>
        </row>
        <row r="254">
          <cell r="B254" t="str">
            <v>'22511</v>
          </cell>
          <cell r="G254">
            <v>-6673.25</v>
          </cell>
          <cell r="P254">
            <v>-14705.32</v>
          </cell>
        </row>
        <row r="255">
          <cell r="B255" t="str">
            <v>'22521</v>
          </cell>
          <cell r="G255">
            <v>0</v>
          </cell>
          <cell r="P255">
            <v>-88.38</v>
          </cell>
        </row>
        <row r="256">
          <cell r="B256" t="str">
            <v>'22599</v>
          </cell>
          <cell r="G256">
            <v>-1712.93</v>
          </cell>
          <cell r="P256">
            <v>-2900.38</v>
          </cell>
        </row>
        <row r="257">
          <cell r="B257" t="str">
            <v>'23001</v>
          </cell>
          <cell r="G257">
            <v>-462400.64</v>
          </cell>
          <cell r="P257">
            <v>-760652.55</v>
          </cell>
        </row>
        <row r="258">
          <cell r="B258" t="str">
            <v>'23002</v>
          </cell>
          <cell r="G258">
            <v>-308</v>
          </cell>
          <cell r="P258">
            <v>-364</v>
          </cell>
        </row>
        <row r="259">
          <cell r="B259" t="str">
            <v>'23003</v>
          </cell>
          <cell r="G259">
            <v>-296563.45</v>
          </cell>
          <cell r="P259">
            <v>-677413.97</v>
          </cell>
        </row>
        <row r="260">
          <cell r="B260" t="str">
            <v>'23004</v>
          </cell>
          <cell r="G260">
            <v>0</v>
          </cell>
          <cell r="P260">
            <v>-12401.03</v>
          </cell>
        </row>
        <row r="261">
          <cell r="B261" t="str">
            <v>'23006</v>
          </cell>
        </row>
        <row r="262">
          <cell r="B262" t="str">
            <v>'23010</v>
          </cell>
          <cell r="G262">
            <v>-25910.02</v>
          </cell>
          <cell r="P262">
            <v>-45216.9</v>
          </cell>
        </row>
        <row r="263">
          <cell r="B263" t="str">
            <v>'23011</v>
          </cell>
          <cell r="G263">
            <v>-3353.05</v>
          </cell>
          <cell r="P263">
            <v>-6041.3</v>
          </cell>
        </row>
        <row r="264">
          <cell r="B264" t="str">
            <v>'23012</v>
          </cell>
          <cell r="G264">
            <v>-24196.27</v>
          </cell>
          <cell r="P264">
            <v>-42961.34</v>
          </cell>
        </row>
        <row r="265">
          <cell r="B265" t="str">
            <v>'23099</v>
          </cell>
          <cell r="G265">
            <v>-28102.46</v>
          </cell>
          <cell r="P265">
            <v>-30601.57</v>
          </cell>
        </row>
        <row r="266">
          <cell r="B266" t="str">
            <v>'23301</v>
          </cell>
          <cell r="G266">
            <v>-8438.0400000000009</v>
          </cell>
          <cell r="P266">
            <v>-17260.18</v>
          </cell>
        </row>
        <row r="267">
          <cell r="B267" t="str">
            <v>'23312</v>
          </cell>
          <cell r="G267">
            <v>-856.75</v>
          </cell>
          <cell r="P267">
            <v>-856.75</v>
          </cell>
        </row>
        <row r="268">
          <cell r="B268" t="str">
            <v>'23313</v>
          </cell>
          <cell r="G268">
            <v>0</v>
          </cell>
          <cell r="P268">
            <v>-18.04</v>
          </cell>
        </row>
        <row r="269">
          <cell r="B269" t="str">
            <v>'23370</v>
          </cell>
          <cell r="G269">
            <v>-2419.92</v>
          </cell>
          <cell r="P269">
            <v>-5044.8999999999996</v>
          </cell>
        </row>
        <row r="270">
          <cell r="B270" t="str">
            <v>'23501</v>
          </cell>
          <cell r="G270">
            <v>-14825.84</v>
          </cell>
          <cell r="P270">
            <v>-62415.59</v>
          </cell>
        </row>
        <row r="271">
          <cell r="B271" t="str">
            <v>'23502</v>
          </cell>
          <cell r="G271">
            <v>-33841.519999999997</v>
          </cell>
          <cell r="P271">
            <v>-89269.14</v>
          </cell>
        </row>
        <row r="272">
          <cell r="B272" t="str">
            <v>'23503</v>
          </cell>
          <cell r="G272">
            <v>1015.51</v>
          </cell>
          <cell r="P272">
            <v>-10555.4</v>
          </cell>
        </row>
        <row r="273">
          <cell r="B273" t="str">
            <v>'23504</v>
          </cell>
        </row>
        <row r="274">
          <cell r="B274" t="str">
            <v>'23510</v>
          </cell>
          <cell r="G274">
            <v>-128163.08</v>
          </cell>
          <cell r="P274">
            <v>-222757.27</v>
          </cell>
        </row>
        <row r="275">
          <cell r="B275" t="str">
            <v>'23511</v>
          </cell>
          <cell r="G275">
            <v>-56314.25</v>
          </cell>
          <cell r="P275">
            <v>-66707.199999999997</v>
          </cell>
        </row>
        <row r="276">
          <cell r="B276" t="str">
            <v>'23512</v>
          </cell>
          <cell r="G276">
            <v>-1360</v>
          </cell>
          <cell r="P276">
            <v>-1360</v>
          </cell>
        </row>
        <row r="277">
          <cell r="B277" t="str">
            <v>'23513</v>
          </cell>
          <cell r="G277">
            <v>-95269.28</v>
          </cell>
          <cell r="P277">
            <v>-208867.95</v>
          </cell>
        </row>
        <row r="278">
          <cell r="B278" t="str">
            <v>'23514</v>
          </cell>
          <cell r="G278">
            <v>-8785</v>
          </cell>
          <cell r="P278">
            <v>-23899.53</v>
          </cell>
        </row>
        <row r="279">
          <cell r="B279" t="str">
            <v>'23520</v>
          </cell>
          <cell r="G279">
            <v>-162845.76000000001</v>
          </cell>
          <cell r="P279">
            <v>-195308.21</v>
          </cell>
        </row>
        <row r="280">
          <cell r="B280" t="str">
            <v>'23522</v>
          </cell>
        </row>
        <row r="281">
          <cell r="B281" t="str">
            <v>'23599</v>
          </cell>
          <cell r="G281">
            <v>0</v>
          </cell>
          <cell r="P281">
            <v>-1501.96</v>
          </cell>
        </row>
        <row r="282">
          <cell r="B282" t="str">
            <v>'24052</v>
          </cell>
          <cell r="G282">
            <v>-1552.6</v>
          </cell>
          <cell r="P282">
            <v>-1552.6</v>
          </cell>
        </row>
        <row r="283">
          <cell r="B283" t="str">
            <v>'24101</v>
          </cell>
          <cell r="G283">
            <v>-31293.94</v>
          </cell>
          <cell r="P283">
            <v>-53673.77</v>
          </cell>
        </row>
        <row r="284">
          <cell r="B284" t="str">
            <v>'24102</v>
          </cell>
        </row>
        <row r="285">
          <cell r="B285" t="str">
            <v>'24150</v>
          </cell>
          <cell r="G285">
            <v>-10684.34</v>
          </cell>
          <cell r="P285">
            <v>-17831.38</v>
          </cell>
        </row>
        <row r="286">
          <cell r="B286" t="str">
            <v>'24151</v>
          </cell>
          <cell r="G286">
            <v>-31488.5</v>
          </cell>
          <cell r="P286">
            <v>-38890.54</v>
          </cell>
        </row>
        <row r="287">
          <cell r="B287" t="str">
            <v>'24199</v>
          </cell>
          <cell r="G287">
            <v>-1095.5</v>
          </cell>
          <cell r="P287">
            <v>-1971.5</v>
          </cell>
        </row>
        <row r="288">
          <cell r="B288" t="str">
            <v>'24201</v>
          </cell>
          <cell r="G288">
            <v>-17983.77</v>
          </cell>
          <cell r="P288">
            <v>-32550.85</v>
          </cell>
        </row>
        <row r="289">
          <cell r="B289" t="str">
            <v>'24202</v>
          </cell>
          <cell r="G289">
            <v>-358.47</v>
          </cell>
          <cell r="P289">
            <v>-358.47</v>
          </cell>
        </row>
        <row r="290">
          <cell r="B290" t="str">
            <v>'24203</v>
          </cell>
          <cell r="G290">
            <v>-111665.84</v>
          </cell>
          <cell r="P290">
            <v>-124765.84</v>
          </cell>
        </row>
        <row r="291">
          <cell r="B291" t="str">
            <v>'24251</v>
          </cell>
          <cell r="G291">
            <v>-2934</v>
          </cell>
          <cell r="P291">
            <v>-2655.04</v>
          </cell>
        </row>
        <row r="292">
          <cell r="B292" t="str">
            <v>'24502</v>
          </cell>
          <cell r="G292">
            <v>-42919.49</v>
          </cell>
          <cell r="P292">
            <v>-89040.16</v>
          </cell>
        </row>
        <row r="293">
          <cell r="B293" t="str">
            <v>'24503</v>
          </cell>
          <cell r="G293">
            <v>-17861.34</v>
          </cell>
          <cell r="P293">
            <v>-32890.99</v>
          </cell>
        </row>
        <row r="294">
          <cell r="B294" t="str">
            <v>'24505</v>
          </cell>
          <cell r="G294">
            <v>-10733.9</v>
          </cell>
          <cell r="P294">
            <v>-10733.9</v>
          </cell>
        </row>
        <row r="295">
          <cell r="B295" t="str">
            <v>'24507</v>
          </cell>
        </row>
        <row r="296">
          <cell r="B296" t="str">
            <v>'24510</v>
          </cell>
          <cell r="G296">
            <v>-515.21</v>
          </cell>
          <cell r="P296">
            <v>-998.94</v>
          </cell>
        </row>
        <row r="297">
          <cell r="B297" t="str">
            <v>'24520</v>
          </cell>
          <cell r="G297">
            <v>-5796.37</v>
          </cell>
          <cell r="P297">
            <v>-12353.87</v>
          </cell>
        </row>
        <row r="298">
          <cell r="B298" t="str">
            <v>'24526</v>
          </cell>
          <cell r="G298">
            <v>-347.5</v>
          </cell>
          <cell r="P298">
            <v>-28343.18</v>
          </cell>
        </row>
        <row r="299">
          <cell r="B299" t="str">
            <v>'24527</v>
          </cell>
        </row>
        <row r="300">
          <cell r="B300" t="str">
            <v>'24530</v>
          </cell>
          <cell r="G300">
            <v>-12613.26</v>
          </cell>
          <cell r="P300">
            <v>-16831.919999999998</v>
          </cell>
        </row>
        <row r="301">
          <cell r="B301" t="str">
            <v>'24531</v>
          </cell>
        </row>
        <row r="302">
          <cell r="B302" t="str">
            <v>'24540</v>
          </cell>
        </row>
        <row r="303">
          <cell r="B303" t="str">
            <v>'24599</v>
          </cell>
          <cell r="G303">
            <v>-304113.26</v>
          </cell>
          <cell r="P303">
            <v>-445234.86</v>
          </cell>
        </row>
        <row r="304">
          <cell r="B304" t="str">
            <v>'24601</v>
          </cell>
          <cell r="G304">
            <v>-13376.75</v>
          </cell>
          <cell r="P304">
            <v>-17735.599999999999</v>
          </cell>
        </row>
        <row r="305">
          <cell r="B305" t="str">
            <v>'24602</v>
          </cell>
          <cell r="G305">
            <v>-57268.92</v>
          </cell>
          <cell r="P305">
            <v>-100363.58</v>
          </cell>
        </row>
        <row r="306">
          <cell r="B306" t="str">
            <v>'24605</v>
          </cell>
          <cell r="G306">
            <v>-16883.14</v>
          </cell>
          <cell r="P306">
            <v>-19104.490000000002</v>
          </cell>
        </row>
        <row r="307">
          <cell r="B307" t="str">
            <v>'24606</v>
          </cell>
          <cell r="G307">
            <v>-130171.44</v>
          </cell>
          <cell r="P307">
            <v>-171845.82</v>
          </cell>
        </row>
        <row r="308">
          <cell r="B308" t="str">
            <v>'24607</v>
          </cell>
        </row>
        <row r="309">
          <cell r="B309" t="str">
            <v>'24608</v>
          </cell>
          <cell r="G309">
            <v>-9175.59</v>
          </cell>
          <cell r="P309">
            <v>-18152.12</v>
          </cell>
        </row>
        <row r="310">
          <cell r="B310" t="str">
            <v>'24609</v>
          </cell>
          <cell r="G310">
            <v>-1687.1</v>
          </cell>
          <cell r="P310">
            <v>-3345</v>
          </cell>
        </row>
        <row r="311">
          <cell r="B311" t="str">
            <v>'24610</v>
          </cell>
          <cell r="G311">
            <v>-3580</v>
          </cell>
          <cell r="P311">
            <v>-5092</v>
          </cell>
        </row>
        <row r="312">
          <cell r="B312" t="str">
            <v>'24611</v>
          </cell>
          <cell r="G312">
            <v>-14264.2</v>
          </cell>
          <cell r="P312">
            <v>-24965.15</v>
          </cell>
        </row>
        <row r="313">
          <cell r="B313" t="str">
            <v>'24612</v>
          </cell>
          <cell r="G313">
            <v>-31798.65</v>
          </cell>
          <cell r="P313">
            <v>-83123.350000000006</v>
          </cell>
        </row>
        <row r="314">
          <cell r="B314" t="str">
            <v>'24615</v>
          </cell>
          <cell r="G314">
            <v>-17</v>
          </cell>
          <cell r="P314">
            <v>-17</v>
          </cell>
        </row>
        <row r="315">
          <cell r="B315" t="str">
            <v>'24617</v>
          </cell>
          <cell r="G315">
            <v>-600</v>
          </cell>
          <cell r="P315">
            <v>-1200</v>
          </cell>
        </row>
        <row r="316">
          <cell r="B316" t="str">
            <v>'24701</v>
          </cell>
          <cell r="G316">
            <v>-450</v>
          </cell>
          <cell r="P316">
            <v>-450</v>
          </cell>
        </row>
        <row r="317">
          <cell r="B317" t="str">
            <v>'24702</v>
          </cell>
          <cell r="G317">
            <v>-17628.18</v>
          </cell>
          <cell r="P317">
            <v>-2696</v>
          </cell>
        </row>
        <row r="318">
          <cell r="B318" t="str">
            <v>'24703</v>
          </cell>
          <cell r="G318">
            <v>497</v>
          </cell>
          <cell r="P318">
            <v>-450</v>
          </cell>
        </row>
        <row r="319">
          <cell r="B319" t="str">
            <v>'24901</v>
          </cell>
          <cell r="G319">
            <v>0</v>
          </cell>
          <cell r="P319">
            <v>-107000</v>
          </cell>
        </row>
        <row r="320">
          <cell r="B320" t="str">
            <v>'24910</v>
          </cell>
          <cell r="G320">
            <v>-77234.28</v>
          </cell>
          <cell r="P320">
            <v>-124450.3</v>
          </cell>
        </row>
        <row r="321">
          <cell r="B321" t="str">
            <v>'24995</v>
          </cell>
          <cell r="G321">
            <v>0</v>
          </cell>
          <cell r="P321">
            <v>-88.55</v>
          </cell>
        </row>
        <row r="322">
          <cell r="B322" t="str">
            <v>'24998</v>
          </cell>
          <cell r="G322">
            <v>-18922.900000000001</v>
          </cell>
          <cell r="P322">
            <v>-31359.1</v>
          </cell>
        </row>
        <row r="323">
          <cell r="B323" t="str">
            <v>'24999</v>
          </cell>
          <cell r="G323">
            <v>-186980.29</v>
          </cell>
          <cell r="P323">
            <v>-880865.83</v>
          </cell>
        </row>
        <row r="324">
          <cell r="B324" t="str">
            <v>'25010</v>
          </cell>
          <cell r="G324">
            <v>-1094.76</v>
          </cell>
          <cell r="P324">
            <v>-2293</v>
          </cell>
        </row>
        <row r="325">
          <cell r="B325" t="str">
            <v>'25011</v>
          </cell>
          <cell r="G325">
            <v>-1861.87</v>
          </cell>
          <cell r="P325">
            <v>-3480.84</v>
          </cell>
        </row>
        <row r="326">
          <cell r="B326" t="str">
            <v>'25012</v>
          </cell>
          <cell r="G326">
            <v>-6973.27</v>
          </cell>
          <cell r="P326">
            <v>-11902.29</v>
          </cell>
        </row>
        <row r="327">
          <cell r="B327" t="str">
            <v>'25042</v>
          </cell>
          <cell r="G327">
            <v>-671.6</v>
          </cell>
          <cell r="P327">
            <v>-1124.05</v>
          </cell>
        </row>
        <row r="328">
          <cell r="B328" t="str">
            <v>'25044</v>
          </cell>
          <cell r="G328">
            <v>-136</v>
          </cell>
          <cell r="P328">
            <v>-136</v>
          </cell>
        </row>
        <row r="329">
          <cell r="B329" t="str">
            <v>'25051</v>
          </cell>
          <cell r="G329">
            <v>62.9</v>
          </cell>
          <cell r="P329">
            <v>62.9</v>
          </cell>
        </row>
        <row r="330">
          <cell r="B330" t="str">
            <v>'25099</v>
          </cell>
          <cell r="G330">
            <v>-9.8699999999999992</v>
          </cell>
          <cell r="P330">
            <v>-2284.87</v>
          </cell>
        </row>
        <row r="331">
          <cell r="B331" t="str">
            <v>'25120</v>
          </cell>
          <cell r="G331">
            <v>-234</v>
          </cell>
          <cell r="P331">
            <v>-234</v>
          </cell>
        </row>
        <row r="332">
          <cell r="B332" t="str">
            <v>'25199</v>
          </cell>
          <cell r="G332">
            <v>-117.45</v>
          </cell>
          <cell r="P332">
            <v>-1231.45</v>
          </cell>
        </row>
        <row r="333">
          <cell r="B333" t="str">
            <v>'28003</v>
          </cell>
          <cell r="G333">
            <v>-28752</v>
          </cell>
          <cell r="P333">
            <v>-18988</v>
          </cell>
        </row>
        <row r="334">
          <cell r="B334" t="str">
            <v>'28026</v>
          </cell>
          <cell r="G334">
            <v>-3000</v>
          </cell>
          <cell r="P334">
            <v>-3000</v>
          </cell>
        </row>
        <row r="335">
          <cell r="B335" t="str">
            <v>'28028</v>
          </cell>
          <cell r="G335">
            <v>-7207.25</v>
          </cell>
          <cell r="P335">
            <v>-15160.3</v>
          </cell>
        </row>
        <row r="336">
          <cell r="B336" t="str">
            <v>'28031</v>
          </cell>
          <cell r="G336">
            <v>-7506</v>
          </cell>
          <cell r="P336">
            <v>-7506</v>
          </cell>
        </row>
        <row r="337">
          <cell r="B337" t="str">
            <v>'28036</v>
          </cell>
          <cell r="G337">
            <v>-2743</v>
          </cell>
          <cell r="P337">
            <v>-2743</v>
          </cell>
        </row>
        <row r="338">
          <cell r="B338" t="str">
            <v>'28060</v>
          </cell>
          <cell r="G338">
            <v>-139923</v>
          </cell>
          <cell r="P338">
            <v>-139923</v>
          </cell>
        </row>
        <row r="339">
          <cell r="B339" t="str">
            <v>'28061</v>
          </cell>
          <cell r="G339">
            <v>-91801</v>
          </cell>
          <cell r="P339">
            <v>-91801</v>
          </cell>
        </row>
        <row r="340">
          <cell r="B340" t="str">
            <v>'28101</v>
          </cell>
          <cell r="G340">
            <v>0</v>
          </cell>
          <cell r="P340">
            <v>0</v>
          </cell>
        </row>
        <row r="341">
          <cell r="B341" t="str">
            <v>'28105</v>
          </cell>
          <cell r="G341">
            <v>-75000</v>
          </cell>
          <cell r="P341">
            <v>-75000</v>
          </cell>
        </row>
        <row r="342">
          <cell r="B342" t="str">
            <v>'28201</v>
          </cell>
          <cell r="G342">
            <v>-271491.88</v>
          </cell>
          <cell r="P342">
            <v>-371917.94</v>
          </cell>
        </row>
        <row r="343">
          <cell r="B343" t="str">
            <v>'28502</v>
          </cell>
          <cell r="G343">
            <v>0</v>
          </cell>
          <cell r="P343">
            <v>-157.5</v>
          </cell>
        </row>
        <row r="344">
          <cell r="B344" t="str">
            <v>'28521</v>
          </cell>
          <cell r="G344">
            <v>-98842.82</v>
          </cell>
          <cell r="P344">
            <v>-312892.88</v>
          </cell>
        </row>
        <row r="345">
          <cell r="B345" t="str">
            <v>'28531</v>
          </cell>
          <cell r="G345">
            <v>-2142.64</v>
          </cell>
          <cell r="P345">
            <v>-2142.64</v>
          </cell>
        </row>
        <row r="346">
          <cell r="B346" t="str">
            <v>'28555</v>
          </cell>
          <cell r="G346">
            <v>-5674.5</v>
          </cell>
          <cell r="P346">
            <v>-7566</v>
          </cell>
        </row>
        <row r="347">
          <cell r="B347" t="str">
            <v>'28601</v>
          </cell>
          <cell r="G347">
            <v>-21001.88</v>
          </cell>
          <cell r="P347">
            <v>-51631.61</v>
          </cell>
        </row>
        <row r="348">
          <cell r="B348" t="str">
            <v>'28602</v>
          </cell>
          <cell r="G348">
            <v>0</v>
          </cell>
          <cell r="P348">
            <v>-1713.89</v>
          </cell>
        </row>
        <row r="349">
          <cell r="B349" t="str">
            <v>'28603</v>
          </cell>
          <cell r="G349">
            <v>-441.69</v>
          </cell>
          <cell r="P349">
            <v>-780.67</v>
          </cell>
        </row>
        <row r="350">
          <cell r="B350" t="str">
            <v>'28604</v>
          </cell>
          <cell r="G350">
            <v>-328.39</v>
          </cell>
          <cell r="P350">
            <v>-363.39</v>
          </cell>
        </row>
        <row r="351">
          <cell r="B351" t="str">
            <v>'28605</v>
          </cell>
        </row>
        <row r="352">
          <cell r="B352" t="str">
            <v>'28606</v>
          </cell>
          <cell r="G352">
            <v>0</v>
          </cell>
          <cell r="P352">
            <v>-25442</v>
          </cell>
        </row>
        <row r="353">
          <cell r="B353" t="str">
            <v>'28610</v>
          </cell>
          <cell r="G353">
            <v>-399</v>
          </cell>
          <cell r="P353">
            <v>-705.25</v>
          </cell>
        </row>
        <row r="354">
          <cell r="B354" t="str">
            <v>'28611</v>
          </cell>
          <cell r="G354">
            <v>-837.35</v>
          </cell>
          <cell r="P354">
            <v>-1526.7</v>
          </cell>
        </row>
        <row r="355">
          <cell r="B355" t="str">
            <v>'28612</v>
          </cell>
          <cell r="G355">
            <v>-73236.47</v>
          </cell>
          <cell r="P355">
            <v>-117421.35</v>
          </cell>
        </row>
        <row r="356">
          <cell r="B356" t="str">
            <v>'28613</v>
          </cell>
        </row>
        <row r="357">
          <cell r="B357" t="str">
            <v>'28620</v>
          </cell>
          <cell r="G357">
            <v>-2363.66</v>
          </cell>
          <cell r="P357">
            <v>-4647.18</v>
          </cell>
        </row>
        <row r="358">
          <cell r="B358" t="str">
            <v>'28650</v>
          </cell>
          <cell r="G358">
            <v>-820</v>
          </cell>
          <cell r="P358">
            <v>-1100</v>
          </cell>
        </row>
        <row r="359">
          <cell r="B359" t="str">
            <v>'28699</v>
          </cell>
          <cell r="G359">
            <v>0</v>
          </cell>
          <cell r="P359">
            <v>-48.56</v>
          </cell>
        </row>
        <row r="360">
          <cell r="B360" t="str">
            <v>'28701</v>
          </cell>
          <cell r="G360">
            <v>-3616</v>
          </cell>
          <cell r="P360">
            <v>-3616</v>
          </cell>
        </row>
        <row r="361">
          <cell r="B361" t="str">
            <v>'28703</v>
          </cell>
          <cell r="G361">
            <v>-3231.03</v>
          </cell>
          <cell r="P361">
            <v>-3491.03</v>
          </cell>
        </row>
        <row r="362">
          <cell r="B362" t="str">
            <v>'28710</v>
          </cell>
          <cell r="G362">
            <v>-49545.69</v>
          </cell>
          <cell r="P362">
            <v>-117757.5</v>
          </cell>
        </row>
        <row r="363">
          <cell r="B363" t="str">
            <v>'28711</v>
          </cell>
          <cell r="G363">
            <v>-7400</v>
          </cell>
          <cell r="P363">
            <v>-8135.99</v>
          </cell>
        </row>
        <row r="364">
          <cell r="B364" t="str">
            <v>'28712</v>
          </cell>
          <cell r="G364">
            <v>-1511.06</v>
          </cell>
          <cell r="P364">
            <v>-6083.11</v>
          </cell>
        </row>
        <row r="365">
          <cell r="B365" t="str">
            <v>'28723</v>
          </cell>
          <cell r="G365">
            <v>0</v>
          </cell>
          <cell r="P365">
            <v>2451.34</v>
          </cell>
        </row>
        <row r="366">
          <cell r="B366" t="str">
            <v>'28730</v>
          </cell>
          <cell r="G366">
            <v>0</v>
          </cell>
          <cell r="P366">
            <v>-220</v>
          </cell>
        </row>
        <row r="367">
          <cell r="B367" t="str">
            <v>'28810</v>
          </cell>
          <cell r="G367">
            <v>0</v>
          </cell>
          <cell r="P367">
            <v>-75.23</v>
          </cell>
        </row>
        <row r="368">
          <cell r="B368" t="str">
            <v>'28831</v>
          </cell>
          <cell r="G368">
            <v>0</v>
          </cell>
          <cell r="P368">
            <v>-13991.54</v>
          </cell>
        </row>
        <row r="369">
          <cell r="B369" t="str">
            <v>'28901</v>
          </cell>
          <cell r="G369">
            <v>-105945.21</v>
          </cell>
          <cell r="P369">
            <v>-129810.89</v>
          </cell>
        </row>
        <row r="370">
          <cell r="B370" t="str">
            <v>'28902</v>
          </cell>
          <cell r="G370">
            <v>-152</v>
          </cell>
          <cell r="P370">
            <v>-1104</v>
          </cell>
        </row>
        <row r="371">
          <cell r="B371" t="str">
            <v>'28903</v>
          </cell>
          <cell r="G371">
            <v>-1859</v>
          </cell>
          <cell r="P371">
            <v>-1859</v>
          </cell>
        </row>
        <row r="372">
          <cell r="B372" t="str">
            <v>'28910</v>
          </cell>
          <cell r="G372">
            <v>-575</v>
          </cell>
          <cell r="P372">
            <v>-370</v>
          </cell>
        </row>
        <row r="373">
          <cell r="B373" t="str">
            <v>'28911</v>
          </cell>
          <cell r="G373">
            <v>-429.32</v>
          </cell>
          <cell r="P373">
            <v>-282.58999999999997</v>
          </cell>
        </row>
        <row r="374">
          <cell r="B374" t="str">
            <v>'28931</v>
          </cell>
          <cell r="G374">
            <v>-18.25</v>
          </cell>
          <cell r="P374">
            <v>-18.25</v>
          </cell>
        </row>
        <row r="375">
          <cell r="B375" t="str">
            <v>'28935</v>
          </cell>
        </row>
        <row r="376">
          <cell r="B376" t="str">
            <v>'28994</v>
          </cell>
          <cell r="G376">
            <v>-3534.19</v>
          </cell>
          <cell r="P376">
            <v>-9793</v>
          </cell>
        </row>
        <row r="377">
          <cell r="B377" t="str">
            <v>'28995</v>
          </cell>
          <cell r="G377">
            <v>-70405.52</v>
          </cell>
          <cell r="P377">
            <v>-121628.19</v>
          </cell>
        </row>
        <row r="378">
          <cell r="B378" t="str">
            <v>'28999</v>
          </cell>
          <cell r="G378">
            <v>-298681.38</v>
          </cell>
          <cell r="P378">
            <v>-395653.89</v>
          </cell>
        </row>
        <row r="379">
          <cell r="B379" t="str">
            <v>'29001</v>
          </cell>
          <cell r="G379">
            <v>-617.16999999999996</v>
          </cell>
          <cell r="P379">
            <v>-617.16999999999996</v>
          </cell>
        </row>
        <row r="380">
          <cell r="B380" t="str">
            <v>'29002</v>
          </cell>
          <cell r="G380">
            <v>-2195.23</v>
          </cell>
          <cell r="P380">
            <v>-2515.31</v>
          </cell>
        </row>
        <row r="381">
          <cell r="B381" t="str">
            <v>'29005</v>
          </cell>
          <cell r="G381">
            <v>-2717.39</v>
          </cell>
          <cell r="P381">
            <v>-2717.39</v>
          </cell>
        </row>
        <row r="382">
          <cell r="B382" t="str">
            <v>'29010</v>
          </cell>
          <cell r="G382">
            <v>-3995</v>
          </cell>
          <cell r="P382">
            <v>-3995</v>
          </cell>
        </row>
        <row r="383">
          <cell r="B383" t="str">
            <v>'29040</v>
          </cell>
          <cell r="G383">
            <v>-7770.65</v>
          </cell>
          <cell r="P383">
            <v>-11656.66</v>
          </cell>
        </row>
        <row r="384">
          <cell r="B384" t="str">
            <v>'29050</v>
          </cell>
          <cell r="G384">
            <v>-123</v>
          </cell>
          <cell r="P384">
            <v>-123</v>
          </cell>
        </row>
        <row r="385">
          <cell r="B385" t="str">
            <v>'29051</v>
          </cell>
          <cell r="G385">
            <v>-30</v>
          </cell>
          <cell r="P385">
            <v>-30</v>
          </cell>
        </row>
        <row r="386">
          <cell r="B386" t="str">
            <v>'29052</v>
          </cell>
          <cell r="G386">
            <v>-985.5</v>
          </cell>
          <cell r="P386">
            <v>-1770.5</v>
          </cell>
        </row>
        <row r="387">
          <cell r="B387" t="str">
            <v>'38001</v>
          </cell>
          <cell r="G387">
            <v>-104300</v>
          </cell>
          <cell r="P387">
            <v>-178800</v>
          </cell>
        </row>
        <row r="388">
          <cell r="B388" t="str">
            <v>'39000</v>
          </cell>
          <cell r="G388">
            <v>0</v>
          </cell>
          <cell r="P388">
            <v>0</v>
          </cell>
        </row>
        <row r="389">
          <cell r="B389" t="str">
            <v>'39415</v>
          </cell>
          <cell r="G389">
            <v>-53606.03</v>
          </cell>
          <cell r="P389">
            <v>-102045.42</v>
          </cell>
        </row>
        <row r="390">
          <cell r="B390" t="str">
            <v>'39416</v>
          </cell>
          <cell r="G390">
            <v>-15153.52</v>
          </cell>
          <cell r="P390">
            <v>-32952.43</v>
          </cell>
        </row>
        <row r="391">
          <cell r="B391" t="str">
            <v>'39445</v>
          </cell>
          <cell r="G391">
            <v>-4591.13</v>
          </cell>
          <cell r="P391">
            <v>-21140.27</v>
          </cell>
        </row>
        <row r="392">
          <cell r="B392" t="str">
            <v>'39446</v>
          </cell>
          <cell r="G392">
            <v>0</v>
          </cell>
          <cell r="P392">
            <v>-1012.34</v>
          </cell>
        </row>
        <row r="393">
          <cell r="B393" t="str">
            <v>'39500</v>
          </cell>
          <cell r="G393">
            <v>0</v>
          </cell>
          <cell r="P393">
            <v>0</v>
          </cell>
        </row>
        <row r="394">
          <cell r="B394" t="str">
            <v>'39515</v>
          </cell>
          <cell r="G394">
            <v>-40910.230000000003</v>
          </cell>
          <cell r="P394">
            <v>-87351.56</v>
          </cell>
        </row>
        <row r="395">
          <cell r="B395" t="str">
            <v>'39516</v>
          </cell>
          <cell r="G395">
            <v>-37106.71</v>
          </cell>
          <cell r="P395">
            <v>-93131.65</v>
          </cell>
        </row>
        <row r="396">
          <cell r="B396" t="str">
            <v>'39545</v>
          </cell>
          <cell r="G396">
            <v>-10815.91</v>
          </cell>
          <cell r="P396">
            <v>-11802.99</v>
          </cell>
        </row>
        <row r="397">
          <cell r="B397" t="str">
            <v>'39546</v>
          </cell>
          <cell r="G397">
            <v>-3177.73</v>
          </cell>
          <cell r="P397">
            <v>-3311.16</v>
          </cell>
        </row>
        <row r="398">
          <cell r="B398" t="str">
            <v>'39615</v>
          </cell>
          <cell r="G398">
            <v>-17102.98</v>
          </cell>
          <cell r="P398">
            <v>-35804.9</v>
          </cell>
        </row>
        <row r="399">
          <cell r="B399" t="str">
            <v>'39616</v>
          </cell>
          <cell r="G399">
            <v>-37122.879999999997</v>
          </cell>
          <cell r="P399">
            <v>-43455.1</v>
          </cell>
        </row>
        <row r="400">
          <cell r="B400" t="str">
            <v>'39645</v>
          </cell>
          <cell r="G400">
            <v>262.75</v>
          </cell>
          <cell r="P400">
            <v>262.75</v>
          </cell>
        </row>
        <row r="401">
          <cell r="B401" t="str">
            <v>'39646</v>
          </cell>
          <cell r="G401">
            <v>-550</v>
          </cell>
          <cell r="P401">
            <v>-550</v>
          </cell>
        </row>
        <row r="402">
          <cell r="B402" t="str">
            <v>'39742</v>
          </cell>
          <cell r="G402">
            <v>-9446.15</v>
          </cell>
          <cell r="P402">
            <v>-19343.97</v>
          </cell>
        </row>
        <row r="403">
          <cell r="B403" t="str">
            <v>'40000</v>
          </cell>
          <cell r="G403">
            <v>0</v>
          </cell>
          <cell r="P403">
            <v>0</v>
          </cell>
        </row>
        <row r="404">
          <cell r="B404" t="str">
            <v>'40101</v>
          </cell>
          <cell r="G404">
            <v>-57539.54</v>
          </cell>
          <cell r="P404">
            <v>-91511.44</v>
          </cell>
        </row>
        <row r="405">
          <cell r="B405" t="str">
            <v>'40190</v>
          </cell>
          <cell r="G405">
            <v>-228208.62</v>
          </cell>
          <cell r="P405">
            <v>-351454.58</v>
          </cell>
        </row>
        <row r="406">
          <cell r="B406" t="str">
            <v>'40501</v>
          </cell>
        </row>
        <row r="407">
          <cell r="B407" t="str">
            <v>'40513</v>
          </cell>
        </row>
        <row r="408">
          <cell r="B408" t="str">
            <v>'55104</v>
          </cell>
        </row>
        <row r="409">
          <cell r="B409" t="str">
            <v>'55108</v>
          </cell>
          <cell r="G409">
            <v>0</v>
          </cell>
          <cell r="P409">
            <v>-49.5</v>
          </cell>
        </row>
        <row r="410">
          <cell r="B410" t="str">
            <v>'55110</v>
          </cell>
        </row>
        <row r="411">
          <cell r="B411" t="str">
            <v>'61002</v>
          </cell>
          <cell r="G411">
            <v>-374.81</v>
          </cell>
          <cell r="P411">
            <v>-702.46</v>
          </cell>
        </row>
        <row r="412">
          <cell r="B412" t="str">
            <v>'61050</v>
          </cell>
          <cell r="G412">
            <v>-86.98</v>
          </cell>
          <cell r="P412">
            <v>-86.98</v>
          </cell>
        </row>
        <row r="413">
          <cell r="B413" t="str">
            <v>'62010</v>
          </cell>
        </row>
        <row r="414">
          <cell r="B414" t="str">
            <v>'65199</v>
          </cell>
        </row>
        <row r="415">
          <cell r="B415" t="str">
            <v>'79000</v>
          </cell>
          <cell r="G415">
            <v>0</v>
          </cell>
          <cell r="P415">
            <v>0</v>
          </cell>
        </row>
        <row r="416">
          <cell r="B416" t="str">
            <v>'79106</v>
          </cell>
          <cell r="G416">
            <v>0</v>
          </cell>
          <cell r="P416">
            <v>0</v>
          </cell>
        </row>
        <row r="417">
          <cell r="B417" t="str">
            <v>'79107</v>
          </cell>
          <cell r="G417">
            <v>4437.42</v>
          </cell>
          <cell r="P417">
            <v>8182.91</v>
          </cell>
        </row>
        <row r="418">
          <cell r="B418" t="str">
            <v>'79108</v>
          </cell>
          <cell r="G418">
            <v>0</v>
          </cell>
          <cell r="P418">
            <v>0</v>
          </cell>
        </row>
        <row r="419">
          <cell r="B419" t="str">
            <v>'79120</v>
          </cell>
          <cell r="G419">
            <v>30741.16</v>
          </cell>
          <cell r="P419">
            <v>63643.22</v>
          </cell>
        </row>
        <row r="420">
          <cell r="B420" t="str">
            <v>'79121</v>
          </cell>
          <cell r="G420">
            <v>565.73</v>
          </cell>
          <cell r="P420">
            <v>951.83</v>
          </cell>
        </row>
        <row r="421">
          <cell r="B421" t="str">
            <v>'79203</v>
          </cell>
        </row>
        <row r="422">
          <cell r="B422" t="str">
            <v>'79205</v>
          </cell>
          <cell r="G422">
            <v>0</v>
          </cell>
          <cell r="P422">
            <v>1910.37</v>
          </cell>
        </row>
        <row r="423">
          <cell r="B423" t="str">
            <v>'79206</v>
          </cell>
          <cell r="G423">
            <v>1060</v>
          </cell>
          <cell r="P423">
            <v>2237.75</v>
          </cell>
        </row>
        <row r="424">
          <cell r="B424" t="str">
            <v>'79301</v>
          </cell>
          <cell r="G424">
            <v>8000</v>
          </cell>
          <cell r="P424">
            <v>24000</v>
          </cell>
        </row>
        <row r="425">
          <cell r="B425" t="str">
            <v>'79302</v>
          </cell>
          <cell r="G425">
            <v>0</v>
          </cell>
          <cell r="P425">
            <v>0</v>
          </cell>
        </row>
        <row r="426">
          <cell r="B426" t="str">
            <v>'79313</v>
          </cell>
          <cell r="G426">
            <v>0</v>
          </cell>
          <cell r="P426">
            <v>987.5</v>
          </cell>
        </row>
        <row r="427">
          <cell r="B427" t="str">
            <v>'79314</v>
          </cell>
          <cell r="G427">
            <v>772755.96</v>
          </cell>
          <cell r="P427">
            <v>1491957.49</v>
          </cell>
        </row>
        <row r="428">
          <cell r="B428" t="str">
            <v>'79320</v>
          </cell>
          <cell r="G428">
            <v>0</v>
          </cell>
          <cell r="P428">
            <v>0</v>
          </cell>
        </row>
        <row r="429">
          <cell r="B429" t="str">
            <v>'79343</v>
          </cell>
          <cell r="G429">
            <v>0</v>
          </cell>
          <cell r="P429">
            <v>123247</v>
          </cell>
        </row>
        <row r="430">
          <cell r="B430" t="str">
            <v>'79350</v>
          </cell>
          <cell r="G430">
            <v>0</v>
          </cell>
          <cell r="P430">
            <v>0</v>
          </cell>
        </row>
        <row r="431">
          <cell r="B431" t="str">
            <v>'79381</v>
          </cell>
          <cell r="G431">
            <v>712</v>
          </cell>
          <cell r="P431">
            <v>1648.75</v>
          </cell>
        </row>
        <row r="432">
          <cell r="B432" t="str">
            <v>'79384</v>
          </cell>
          <cell r="G432">
            <v>15</v>
          </cell>
          <cell r="P432">
            <v>15</v>
          </cell>
        </row>
        <row r="433">
          <cell r="B433" t="str">
            <v>'79390</v>
          </cell>
          <cell r="G433">
            <v>1923959.25</v>
          </cell>
          <cell r="P433">
            <v>2484807.94</v>
          </cell>
        </row>
        <row r="434">
          <cell r="B434" t="str">
            <v>'79391</v>
          </cell>
          <cell r="G434">
            <v>4651.41</v>
          </cell>
          <cell r="P434">
            <v>7487.65</v>
          </cell>
        </row>
        <row r="435">
          <cell r="B435" t="str">
            <v>'79392</v>
          </cell>
          <cell r="G435">
            <v>505238.43</v>
          </cell>
          <cell r="P435">
            <v>1211249.3400000001</v>
          </cell>
        </row>
        <row r="436">
          <cell r="B436" t="str">
            <v>'88015</v>
          </cell>
          <cell r="G436">
            <v>0</v>
          </cell>
          <cell r="P436">
            <v>0</v>
          </cell>
        </row>
        <row r="437">
          <cell r="B437" t="str">
            <v>'91001</v>
          </cell>
          <cell r="G437">
            <v>693844</v>
          </cell>
          <cell r="P437">
            <v>1112553.93</v>
          </cell>
        </row>
        <row r="438">
          <cell r="B438" t="str">
            <v>'91225</v>
          </cell>
          <cell r="G438">
            <v>3124</v>
          </cell>
          <cell r="P438">
            <v>3124</v>
          </cell>
        </row>
        <row r="439">
          <cell r="B439" t="str">
            <v>'91501</v>
          </cell>
          <cell r="G439">
            <v>0</v>
          </cell>
          <cell r="P439">
            <v>0</v>
          </cell>
        </row>
        <row r="440">
          <cell r="B440" t="str">
            <v>'92001</v>
          </cell>
          <cell r="G440">
            <v>-453820.17</v>
          </cell>
          <cell r="P440">
            <v>-907019.92</v>
          </cell>
        </row>
        <row r="441">
          <cell r="B441" t="str">
            <v>'92008</v>
          </cell>
          <cell r="G441">
            <v>0</v>
          </cell>
          <cell r="P441">
            <v>-22400</v>
          </cell>
        </row>
      </sheetData>
      <sheetData sheetId="7"/>
      <sheetData sheetId="8">
        <row r="2">
          <cell r="B2" t="str">
            <v>'01103</v>
          </cell>
          <cell r="D2" t="str">
            <v>'001000</v>
          </cell>
          <cell r="I2">
            <v>41292.410000000003</v>
          </cell>
          <cell r="S2">
            <v>61573.73</v>
          </cell>
        </row>
        <row r="3">
          <cell r="B3" t="str">
            <v>'01103</v>
          </cell>
          <cell r="D3" t="str">
            <v>'010010</v>
          </cell>
          <cell r="I3">
            <v>24761.65</v>
          </cell>
          <cell r="S3">
            <v>24761.65</v>
          </cell>
        </row>
        <row r="4">
          <cell r="B4" t="str">
            <v>'01103</v>
          </cell>
          <cell r="D4" t="str">
            <v>'010020</v>
          </cell>
          <cell r="I4">
            <v>0</v>
          </cell>
          <cell r="S4">
            <v>0</v>
          </cell>
        </row>
        <row r="5">
          <cell r="B5" t="str">
            <v>'01103</v>
          </cell>
          <cell r="D5" t="str">
            <v>'010099</v>
          </cell>
          <cell r="I5">
            <v>0</v>
          </cell>
          <cell r="S5">
            <v>1259.76</v>
          </cell>
        </row>
      </sheetData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-1"/>
      <sheetName val="BB3.1 trans"/>
      <sheetName val="BB-3"/>
      <sheetName val="Projection"/>
      <sheetName val="Rev_Exp summary FY09-11"/>
      <sheetName val="Tuit proj for BB3"/>
      <sheetName val="0708 Actuals"/>
      <sheetName val="FY08 thru Per 6"/>
      <sheetName val="FY09 Thru Per 6"/>
      <sheetName val="FY 2008 and FY 2009 Estimates"/>
      <sheetName val="FTE Unclass results"/>
      <sheetName val="Add'l posn funding"/>
      <sheetName val="Enrollment FTE"/>
      <sheetName val="0809 Rev Budg Summ per Exhibit"/>
      <sheetName val="Roster"/>
      <sheetName val="2009-11 RAM scenarios "/>
      <sheetName val="re-sort Per03"/>
    </sheetNames>
    <sheetDataSet>
      <sheetData sheetId="0"/>
      <sheetData sheetId="1"/>
      <sheetData sheetId="2"/>
      <sheetData sheetId="3">
        <row r="15">
          <cell r="U15">
            <v>44621318.950000003</v>
          </cell>
        </row>
      </sheetData>
      <sheetData sheetId="4"/>
      <sheetData sheetId="5"/>
      <sheetData sheetId="6">
        <row r="6">
          <cell r="C6">
            <v>1100</v>
          </cell>
          <cell r="D6" t="str">
            <v>Tuition</v>
          </cell>
          <cell r="E6">
            <v>0</v>
          </cell>
        </row>
        <row r="7">
          <cell r="C7">
            <v>1101</v>
          </cell>
          <cell r="D7" t="str">
            <v>Resident Undergrad Tuition</v>
          </cell>
          <cell r="E7">
            <v>44621318.950000003</v>
          </cell>
        </row>
        <row r="8">
          <cell r="C8">
            <v>1102</v>
          </cell>
          <cell r="D8" t="str">
            <v>Nonresident Undergrad Tuition</v>
          </cell>
          <cell r="E8">
            <v>19642409.960000001</v>
          </cell>
        </row>
        <row r="9">
          <cell r="C9">
            <v>1103</v>
          </cell>
          <cell r="D9" t="str">
            <v>Fac/Staff/Qualified Transferee Tuit</v>
          </cell>
          <cell r="E9">
            <v>350334.21</v>
          </cell>
        </row>
        <row r="10">
          <cell r="C10">
            <v>1104</v>
          </cell>
          <cell r="D10" t="str">
            <v>Resident Graduate Tuition</v>
          </cell>
          <cell r="E10">
            <v>21941649.559999999</v>
          </cell>
        </row>
        <row r="11">
          <cell r="C11">
            <v>1105</v>
          </cell>
          <cell r="D11" t="str">
            <v>Nonresident Graduate Tuition</v>
          </cell>
          <cell r="E11">
            <v>5365717.08</v>
          </cell>
        </row>
        <row r="12">
          <cell r="C12">
            <v>1106</v>
          </cell>
          <cell r="D12" t="str">
            <v>Wstrn Undergrad Exch (WUE) Tuition</v>
          </cell>
          <cell r="E12">
            <v>3301094.29</v>
          </cell>
        </row>
        <row r="13">
          <cell r="C13">
            <v>1107</v>
          </cell>
          <cell r="D13" t="str">
            <v>Special Student Tuition</v>
          </cell>
          <cell r="E13">
            <v>2827973.96</v>
          </cell>
        </row>
        <row r="14">
          <cell r="C14">
            <v>1108</v>
          </cell>
          <cell r="D14" t="str">
            <v>PT Fee Policy Graduate Tuition</v>
          </cell>
          <cell r="E14">
            <v>469398.21</v>
          </cell>
        </row>
        <row r="15">
          <cell r="C15">
            <v>1109</v>
          </cell>
          <cell r="D15" t="str">
            <v>PT Fee Policy Undergrad Tuition</v>
          </cell>
          <cell r="E15">
            <v>673740.43</v>
          </cell>
        </row>
        <row r="16">
          <cell r="C16">
            <v>1110</v>
          </cell>
          <cell r="D16" t="str">
            <v>Summer Resident Undergrad Tuition</v>
          </cell>
          <cell r="E16">
            <v>5674037.96</v>
          </cell>
        </row>
        <row r="17">
          <cell r="C17">
            <v>1111</v>
          </cell>
          <cell r="D17" t="str">
            <v>Summer Nonres Undergrad Tuition</v>
          </cell>
          <cell r="E17">
            <v>1812123.12</v>
          </cell>
        </row>
        <row r="18">
          <cell r="C18">
            <v>1112</v>
          </cell>
          <cell r="D18" t="str">
            <v>Summer Resident Graduate Tuition</v>
          </cell>
          <cell r="E18">
            <v>2406698.8199999998</v>
          </cell>
        </row>
        <row r="19">
          <cell r="C19">
            <v>1113</v>
          </cell>
          <cell r="D19" t="str">
            <v>Summer Nonresident Graduate Tuition</v>
          </cell>
          <cell r="E19">
            <v>475851.14</v>
          </cell>
        </row>
        <row r="20">
          <cell r="C20">
            <v>1180</v>
          </cell>
          <cell r="D20" t="str">
            <v>Continuing Ed Credit Tuition</v>
          </cell>
          <cell r="E20">
            <v>13492854.060000001</v>
          </cell>
        </row>
        <row r="21">
          <cell r="C21">
            <v>1181</v>
          </cell>
          <cell r="D21" t="str">
            <v>Continuing Ed Noncredit Tuition</v>
          </cell>
          <cell r="E21">
            <v>50099.67</v>
          </cell>
        </row>
        <row r="22">
          <cell r="C22">
            <v>1203</v>
          </cell>
          <cell r="D22" t="str">
            <v>MBA Res Study Resource Fee</v>
          </cell>
          <cell r="E22">
            <v>387746.46</v>
          </cell>
        </row>
        <row r="23">
          <cell r="C23">
            <v>1207</v>
          </cell>
          <cell r="D23" t="str">
            <v>Engineer Res Study Resource Fee</v>
          </cell>
          <cell r="E23">
            <v>976393.97</v>
          </cell>
        </row>
        <row r="24">
          <cell r="C24">
            <v>1211</v>
          </cell>
          <cell r="D24" t="str">
            <v>Technology Resource Fee - Res</v>
          </cell>
          <cell r="E24">
            <v>4820690.26</v>
          </cell>
        </row>
        <row r="25">
          <cell r="C25">
            <v>1213</v>
          </cell>
          <cell r="D25" t="str">
            <v>Matriculation Resource Fee</v>
          </cell>
          <cell r="E25">
            <v>911074.81</v>
          </cell>
        </row>
        <row r="26">
          <cell r="C26">
            <v>1217</v>
          </cell>
          <cell r="D26" t="str">
            <v>CAS Resource Fee</v>
          </cell>
          <cell r="E26">
            <v>440315.6</v>
          </cell>
        </row>
        <row r="27">
          <cell r="C27">
            <v>1225</v>
          </cell>
          <cell r="D27" t="str">
            <v>Fine &amp; Performing Arts Resource Fee</v>
          </cell>
          <cell r="E27">
            <v>230528.22</v>
          </cell>
        </row>
        <row r="28">
          <cell r="C28">
            <v>1229</v>
          </cell>
          <cell r="D28" t="str">
            <v>School of Business Resource Fee</v>
          </cell>
          <cell r="E28">
            <v>410467.68</v>
          </cell>
        </row>
        <row r="29">
          <cell r="C29">
            <v>1241</v>
          </cell>
          <cell r="D29" t="str">
            <v>Speech and Hearing Grad Res Fee</v>
          </cell>
          <cell r="E29">
            <v>36261</v>
          </cell>
        </row>
        <row r="30">
          <cell r="C30">
            <v>1242</v>
          </cell>
          <cell r="D30" t="str">
            <v>Student Service Resource Fee</v>
          </cell>
          <cell r="E30">
            <v>557855.55000000005</v>
          </cell>
        </row>
        <row r="31">
          <cell r="C31">
            <v>1254</v>
          </cell>
          <cell r="D31" t="str">
            <v>Business Honors Program Res Fee</v>
          </cell>
          <cell r="E31">
            <v>10842</v>
          </cell>
        </row>
        <row r="32">
          <cell r="C32">
            <v>1255</v>
          </cell>
          <cell r="D32" t="str">
            <v>Grad Sch Soc Work Dist Ed Res Fee</v>
          </cell>
          <cell r="E32">
            <v>93130.9</v>
          </cell>
        </row>
        <row r="33">
          <cell r="C33">
            <v>1701</v>
          </cell>
          <cell r="D33" t="str">
            <v>International Program Surcharge</v>
          </cell>
          <cell r="E33">
            <v>209313.23</v>
          </cell>
        </row>
        <row r="34">
          <cell r="C34">
            <v>1702</v>
          </cell>
          <cell r="D34" t="str">
            <v>Music Fee</v>
          </cell>
          <cell r="E34">
            <v>284387.64</v>
          </cell>
        </row>
        <row r="35">
          <cell r="C35">
            <v>1703</v>
          </cell>
          <cell r="D35" t="str">
            <v>Conference &amp; Short Course Fee</v>
          </cell>
          <cell r="E35">
            <v>5190</v>
          </cell>
        </row>
        <row r="36">
          <cell r="C36">
            <v>1704</v>
          </cell>
          <cell r="D36" t="str">
            <v>Graduate Qualifying Exam Fee</v>
          </cell>
          <cell r="E36">
            <v>3610</v>
          </cell>
        </row>
        <row r="37">
          <cell r="C37">
            <v>1705</v>
          </cell>
          <cell r="D37" t="str">
            <v>Special Exam Fee</v>
          </cell>
          <cell r="E37">
            <v>30218.1</v>
          </cell>
        </row>
        <row r="38">
          <cell r="C38">
            <v>1706</v>
          </cell>
          <cell r="D38" t="str">
            <v>Field Trip Fees</v>
          </cell>
          <cell r="E38">
            <v>175.1</v>
          </cell>
        </row>
        <row r="39">
          <cell r="C39">
            <v>1710</v>
          </cell>
          <cell r="D39" t="str">
            <v>Authorized Course Fees</v>
          </cell>
          <cell r="E39">
            <v>639876.76</v>
          </cell>
        </row>
        <row r="40">
          <cell r="C40">
            <v>1715</v>
          </cell>
          <cell r="D40" t="str">
            <v>Authorized Lab Fees</v>
          </cell>
          <cell r="E40">
            <v>283381.76000000001</v>
          </cell>
        </row>
        <row r="41">
          <cell r="C41">
            <v>1721</v>
          </cell>
          <cell r="D41" t="str">
            <v>Application Fee &amp; Late Charge</v>
          </cell>
          <cell r="E41">
            <v>886112.22</v>
          </cell>
        </row>
        <row r="42">
          <cell r="C42">
            <v>1722</v>
          </cell>
          <cell r="D42" t="str">
            <v>Late Registration/Pmt Fee</v>
          </cell>
          <cell r="E42">
            <v>579491.63</v>
          </cell>
        </row>
        <row r="43">
          <cell r="C43">
            <v>1725</v>
          </cell>
          <cell r="D43" t="str">
            <v>Degree Application Fee</v>
          </cell>
          <cell r="E43">
            <v>115341</v>
          </cell>
        </row>
        <row r="44">
          <cell r="C44">
            <v>1727</v>
          </cell>
          <cell r="D44" t="str">
            <v>Acceptance Fee</v>
          </cell>
          <cell r="E44">
            <v>40179.919999999998</v>
          </cell>
        </row>
        <row r="45">
          <cell r="C45">
            <v>1753</v>
          </cell>
          <cell r="D45" t="str">
            <v>Placement Portfolio Fee</v>
          </cell>
          <cell r="E45">
            <v>20</v>
          </cell>
        </row>
        <row r="46">
          <cell r="C46">
            <v>1795</v>
          </cell>
          <cell r="D46" t="str">
            <v>Other Special Services Fees</v>
          </cell>
          <cell r="E46">
            <v>617941.30000000005</v>
          </cell>
        </row>
        <row r="47">
          <cell r="C47">
            <v>1799</v>
          </cell>
          <cell r="D47" t="str">
            <v>Miscellaneous Student Fees</v>
          </cell>
          <cell r="E47">
            <v>677774.92</v>
          </cell>
        </row>
        <row r="48">
          <cell r="C48">
            <v>1910</v>
          </cell>
          <cell r="D48" t="str">
            <v>Oregon Educational Diversity Init</v>
          </cell>
          <cell r="E48">
            <v>-2309127.88</v>
          </cell>
        </row>
        <row r="49">
          <cell r="C49">
            <v>1931</v>
          </cell>
          <cell r="D49" t="str">
            <v>International Student Fee Rem</v>
          </cell>
          <cell r="E49">
            <v>-89640</v>
          </cell>
        </row>
        <row r="50">
          <cell r="C50">
            <v>1932</v>
          </cell>
          <cell r="D50" t="str">
            <v>Cultural Serv Prog Fee Rem</v>
          </cell>
          <cell r="E50">
            <v>-175484</v>
          </cell>
        </row>
        <row r="51">
          <cell r="C51">
            <v>1941</v>
          </cell>
          <cell r="D51" t="str">
            <v>OUS International Exch Fee Rem</v>
          </cell>
          <cell r="E51">
            <v>-147595</v>
          </cell>
        </row>
        <row r="52">
          <cell r="C52">
            <v>1942</v>
          </cell>
          <cell r="D52" t="str">
            <v>Inst International Exch Fee Rem</v>
          </cell>
          <cell r="E52">
            <v>-15353.5</v>
          </cell>
        </row>
        <row r="53">
          <cell r="C53">
            <v>1943</v>
          </cell>
          <cell r="D53" t="str">
            <v>Spec Inst Internationl Exch Fee Rem</v>
          </cell>
          <cell r="E53">
            <v>-37035</v>
          </cell>
        </row>
        <row r="54">
          <cell r="C54">
            <v>1951</v>
          </cell>
          <cell r="D54" t="str">
            <v>Contr &amp; Grant Academic Yr Fee Rem</v>
          </cell>
          <cell r="E54">
            <v>-202478.75</v>
          </cell>
        </row>
        <row r="55">
          <cell r="C55">
            <v>1965</v>
          </cell>
          <cell r="D55" t="str">
            <v>VOYAGER Fee Rem</v>
          </cell>
          <cell r="E55">
            <v>-44632</v>
          </cell>
        </row>
        <row r="56">
          <cell r="C56">
            <v>1970</v>
          </cell>
          <cell r="D56" t="str">
            <v>OUS Supp Tuition Grant Fee Rem</v>
          </cell>
          <cell r="E56">
            <v>-721257.5</v>
          </cell>
        </row>
        <row r="57">
          <cell r="C57">
            <v>1989</v>
          </cell>
          <cell r="D57" t="str">
            <v>PSU/Washington Merit Fee Rem</v>
          </cell>
          <cell r="E57">
            <v>-82694.5</v>
          </cell>
        </row>
        <row r="58">
          <cell r="C58">
            <v>1999</v>
          </cell>
          <cell r="D58" t="str">
            <v>Other Fee Remissions</v>
          </cell>
          <cell r="E58">
            <v>-2238558.02</v>
          </cell>
        </row>
        <row r="59">
          <cell r="C59">
            <v>2510</v>
          </cell>
          <cell r="D59" t="str">
            <v>State Resource Redistribution</v>
          </cell>
          <cell r="E59">
            <v>74339519.329999998</v>
          </cell>
        </row>
        <row r="60">
          <cell r="C60">
            <v>3230</v>
          </cell>
          <cell r="D60" t="str">
            <v>Foundations Assoc &amp; Societies GC</v>
          </cell>
          <cell r="E60">
            <v>34309.79</v>
          </cell>
        </row>
        <row r="61">
          <cell r="C61">
            <v>3302</v>
          </cell>
          <cell r="D61" t="str">
            <v>Financial Aid Admin Cost Recovery</v>
          </cell>
          <cell r="E61">
            <v>104287.15</v>
          </cell>
        </row>
        <row r="62">
          <cell r="C62">
            <v>3303</v>
          </cell>
          <cell r="D62" t="str">
            <v>Pell Grant Admin Cost Recovery</v>
          </cell>
          <cell r="E62">
            <v>32575</v>
          </cell>
        </row>
        <row r="63">
          <cell r="C63">
            <v>3304</v>
          </cell>
          <cell r="D63" t="str">
            <v>Vet Admin Cost Recovery</v>
          </cell>
          <cell r="E63">
            <v>0</v>
          </cell>
        </row>
        <row r="64">
          <cell r="C64">
            <v>3400</v>
          </cell>
          <cell r="D64" t="str">
            <v>F &amp; A Cost Recovery</v>
          </cell>
          <cell r="E64">
            <v>5741532.9000000004</v>
          </cell>
        </row>
        <row r="65">
          <cell r="C65">
            <v>3410</v>
          </cell>
          <cell r="D65" t="str">
            <v>F &amp; A Cost Recovery Redistribution</v>
          </cell>
          <cell r="E65">
            <v>0</v>
          </cell>
        </row>
        <row r="66">
          <cell r="C66">
            <v>3621</v>
          </cell>
          <cell r="D66" t="str">
            <v>Commercial Business Gift</v>
          </cell>
          <cell r="E66">
            <v>474</v>
          </cell>
        </row>
        <row r="67">
          <cell r="C67">
            <v>3631</v>
          </cell>
          <cell r="D67" t="str">
            <v>Foundations Assoc &amp; Societies Gift</v>
          </cell>
          <cell r="E67">
            <v>50685</v>
          </cell>
        </row>
        <row r="68">
          <cell r="C68">
            <v>3651</v>
          </cell>
          <cell r="D68" t="str">
            <v>Campus Affiliated Foundation Gift</v>
          </cell>
          <cell r="E68">
            <v>0</v>
          </cell>
        </row>
        <row r="69">
          <cell r="C69">
            <v>5132</v>
          </cell>
          <cell r="D69" t="str">
            <v>Interest Income Investments</v>
          </cell>
          <cell r="E69">
            <v>292963.17</v>
          </cell>
        </row>
        <row r="70">
          <cell r="C70">
            <v>5250</v>
          </cell>
          <cell r="D70" t="str">
            <v>Interest Income</v>
          </cell>
          <cell r="E70">
            <v>1515613.31</v>
          </cell>
        </row>
        <row r="71">
          <cell r="C71">
            <v>5251</v>
          </cell>
          <cell r="D71" t="str">
            <v>Bad Debt Write-Off</v>
          </cell>
          <cell r="E71">
            <v>-1078496.8999999999</v>
          </cell>
        </row>
        <row r="72">
          <cell r="C72">
            <v>6000</v>
          </cell>
          <cell r="D72" t="str">
            <v>Sales &amp; Services</v>
          </cell>
          <cell r="E72">
            <v>0</v>
          </cell>
        </row>
        <row r="73">
          <cell r="C73">
            <v>6002</v>
          </cell>
          <cell r="D73" t="str">
            <v>Sales</v>
          </cell>
          <cell r="E73">
            <v>7539.7</v>
          </cell>
        </row>
        <row r="74">
          <cell r="C74">
            <v>6003</v>
          </cell>
          <cell r="D74" t="str">
            <v>Services</v>
          </cell>
          <cell r="E74">
            <v>72001.279999999999</v>
          </cell>
        </row>
        <row r="75">
          <cell r="C75">
            <v>6011</v>
          </cell>
          <cell r="D75" t="str">
            <v>Textbooks New-Sales</v>
          </cell>
          <cell r="E75">
            <v>2414.5</v>
          </cell>
        </row>
        <row r="76">
          <cell r="C76">
            <v>6013</v>
          </cell>
          <cell r="D76" t="str">
            <v>Gen Books/Publications Sales</v>
          </cell>
          <cell r="E76">
            <v>1660</v>
          </cell>
        </row>
        <row r="77">
          <cell r="C77">
            <v>6020</v>
          </cell>
          <cell r="D77" t="str">
            <v>Art Supplies Sales</v>
          </cell>
          <cell r="E77">
            <v>4219.5600000000004</v>
          </cell>
        </row>
        <row r="78">
          <cell r="C78">
            <v>6051</v>
          </cell>
          <cell r="D78" t="str">
            <v>Computer Software Sales</v>
          </cell>
          <cell r="E78">
            <v>1782</v>
          </cell>
        </row>
        <row r="79">
          <cell r="C79">
            <v>6061</v>
          </cell>
          <cell r="D79" t="str">
            <v>Equip/Fixtures Rental/Sales</v>
          </cell>
          <cell r="E79">
            <v>8000</v>
          </cell>
        </row>
        <row r="80">
          <cell r="C80">
            <v>6082</v>
          </cell>
          <cell r="D80" t="str">
            <v>Postage Income</v>
          </cell>
          <cell r="E80">
            <v>340.53</v>
          </cell>
        </row>
        <row r="81">
          <cell r="C81">
            <v>6205</v>
          </cell>
          <cell r="D81" t="str">
            <v>Bad Check Charge</v>
          </cell>
          <cell r="E81">
            <v>8885</v>
          </cell>
        </row>
        <row r="82">
          <cell r="C82">
            <v>6206</v>
          </cell>
          <cell r="D82" t="str">
            <v>Library Fines</v>
          </cell>
          <cell r="E82">
            <v>93461</v>
          </cell>
        </row>
        <row r="83">
          <cell r="C83">
            <v>6301</v>
          </cell>
          <cell r="D83" t="str">
            <v>Transcript Fee</v>
          </cell>
          <cell r="E83">
            <v>174110.36</v>
          </cell>
        </row>
        <row r="84">
          <cell r="C84">
            <v>6302</v>
          </cell>
          <cell r="D84" t="str">
            <v>Testing Fees</v>
          </cell>
          <cell r="E84">
            <v>5074</v>
          </cell>
        </row>
        <row r="85">
          <cell r="C85">
            <v>6313</v>
          </cell>
          <cell r="D85" t="str">
            <v>Locker Rental</v>
          </cell>
          <cell r="E85">
            <v>4306</v>
          </cell>
        </row>
        <row r="86">
          <cell r="C86">
            <v>6398</v>
          </cell>
          <cell r="D86" t="str">
            <v>Miscellaneous Fees</v>
          </cell>
          <cell r="E86">
            <v>1520.75</v>
          </cell>
        </row>
        <row r="87">
          <cell r="C87">
            <v>6399</v>
          </cell>
          <cell r="D87" t="str">
            <v>Miscellaneous Permits</v>
          </cell>
          <cell r="E87">
            <v>40509.620000000003</v>
          </cell>
        </row>
        <row r="88">
          <cell r="C88">
            <v>6410</v>
          </cell>
          <cell r="D88" t="str">
            <v>Workshops Noncredit Income</v>
          </cell>
          <cell r="E88">
            <v>12400</v>
          </cell>
        </row>
        <row r="89">
          <cell r="C89">
            <v>6499</v>
          </cell>
          <cell r="D89" t="str">
            <v>Other Event Income</v>
          </cell>
          <cell r="E89">
            <v>0</v>
          </cell>
        </row>
        <row r="90">
          <cell r="C90">
            <v>6723</v>
          </cell>
          <cell r="D90" t="str">
            <v>Rental Income/Facilities Use</v>
          </cell>
          <cell r="E90">
            <v>270</v>
          </cell>
        </row>
        <row r="91">
          <cell r="C91">
            <v>6727</v>
          </cell>
          <cell r="D91" t="str">
            <v>Lease Income</v>
          </cell>
          <cell r="E91">
            <v>145024.66</v>
          </cell>
        </row>
        <row r="92">
          <cell r="C92">
            <v>6790</v>
          </cell>
          <cell r="D92" t="str">
            <v>Housing Refunds</v>
          </cell>
          <cell r="E92">
            <v>75</v>
          </cell>
        </row>
        <row r="93">
          <cell r="C93">
            <v>6901</v>
          </cell>
          <cell r="D93" t="str">
            <v>Miscellaneous Sales &amp; Svc Income</v>
          </cell>
          <cell r="E93">
            <v>546231.46</v>
          </cell>
        </row>
        <row r="94">
          <cell r="C94">
            <v>6908</v>
          </cell>
          <cell r="D94" t="str">
            <v>Library Book Replace Income</v>
          </cell>
          <cell r="E94">
            <v>11241.45</v>
          </cell>
        </row>
        <row r="95">
          <cell r="C95">
            <v>6922</v>
          </cell>
          <cell r="D95" t="str">
            <v>Payroll Deduction</v>
          </cell>
          <cell r="E95">
            <v>6751.27</v>
          </cell>
        </row>
        <row r="96">
          <cell r="C96">
            <v>6935</v>
          </cell>
          <cell r="D96" t="str">
            <v>Materials &amp; Supplies - DP Sales</v>
          </cell>
          <cell r="E96">
            <v>4800</v>
          </cell>
        </row>
        <row r="97">
          <cell r="C97">
            <v>6936</v>
          </cell>
          <cell r="D97" t="str">
            <v>Computing Center - Other Income</v>
          </cell>
          <cell r="E97">
            <v>100</v>
          </cell>
        </row>
        <row r="98">
          <cell r="C98">
            <v>6938</v>
          </cell>
          <cell r="D98" t="str">
            <v>Technical Services Income</v>
          </cell>
          <cell r="E98">
            <v>0</v>
          </cell>
        </row>
        <row r="99">
          <cell r="C99">
            <v>6939</v>
          </cell>
          <cell r="D99" t="str">
            <v>Advertising Income</v>
          </cell>
          <cell r="E99">
            <v>3362</v>
          </cell>
        </row>
        <row r="100">
          <cell r="C100">
            <v>6942</v>
          </cell>
          <cell r="D100" t="str">
            <v>Duplicating &amp; Copying Income</v>
          </cell>
          <cell r="E100">
            <v>45351.199999999997</v>
          </cell>
        </row>
        <row r="101">
          <cell r="C101">
            <v>6949</v>
          </cell>
          <cell r="D101" t="str">
            <v>Sales Commissions</v>
          </cell>
          <cell r="E101">
            <v>-19.45</v>
          </cell>
        </row>
        <row r="102">
          <cell r="C102">
            <v>6980</v>
          </cell>
          <cell r="D102" t="str">
            <v>Surplus Sales</v>
          </cell>
          <cell r="E102">
            <v>14307.92</v>
          </cell>
        </row>
        <row r="103">
          <cell r="C103">
            <v>6981</v>
          </cell>
          <cell r="D103" t="str">
            <v>Sale or Trade-In of Assets</v>
          </cell>
          <cell r="E103">
            <v>2500</v>
          </cell>
        </row>
        <row r="104">
          <cell r="C104">
            <v>6984</v>
          </cell>
          <cell r="D104" t="str">
            <v>Refund of Overpayment</v>
          </cell>
          <cell r="E104">
            <v>0</v>
          </cell>
        </row>
        <row r="105">
          <cell r="C105">
            <v>6994</v>
          </cell>
          <cell r="D105" t="str">
            <v>Forfeited Deposits</v>
          </cell>
          <cell r="E105">
            <v>7500</v>
          </cell>
        </row>
        <row r="106">
          <cell r="C106">
            <v>6998</v>
          </cell>
          <cell r="D106" t="str">
            <v>Cash Over &amp; Short</v>
          </cell>
          <cell r="E106">
            <v>338.4</v>
          </cell>
        </row>
        <row r="107">
          <cell r="C107">
            <v>8001</v>
          </cell>
          <cell r="D107" t="str">
            <v>Miscell Other Revenues</v>
          </cell>
          <cell r="E107">
            <v>137600.29</v>
          </cell>
        </row>
        <row r="108">
          <cell r="C108">
            <v>8008</v>
          </cell>
          <cell r="D108" t="str">
            <v>Reimb From Outside Entities</v>
          </cell>
          <cell r="E108">
            <v>73111.56</v>
          </cell>
        </row>
        <row r="109">
          <cell r="C109">
            <v>9110</v>
          </cell>
          <cell r="D109" t="str">
            <v>Copy Service Internal Sales</v>
          </cell>
          <cell r="E109">
            <v>0</v>
          </cell>
        </row>
        <row r="110">
          <cell r="C110">
            <v>9313</v>
          </cell>
          <cell r="D110" t="str">
            <v>Rentals Internal Sales</v>
          </cell>
          <cell r="E110">
            <v>0</v>
          </cell>
        </row>
        <row r="111">
          <cell r="C111">
            <v>9314</v>
          </cell>
          <cell r="D111" t="str">
            <v>Physical Plant Internal Sales</v>
          </cell>
          <cell r="E111">
            <v>0</v>
          </cell>
        </row>
        <row r="112">
          <cell r="C112">
            <v>9343</v>
          </cell>
          <cell r="D112" t="str">
            <v>Technical Services Internal Sales</v>
          </cell>
          <cell r="E112">
            <v>0</v>
          </cell>
        </row>
        <row r="113">
          <cell r="C113">
            <v>9384</v>
          </cell>
          <cell r="D113" t="str">
            <v>Parking Permits Internal Sales</v>
          </cell>
          <cell r="E113">
            <v>0</v>
          </cell>
        </row>
        <row r="114">
          <cell r="C114">
            <v>9391</v>
          </cell>
          <cell r="D114" t="str">
            <v>Miscellaneous Internal Sales</v>
          </cell>
          <cell r="E114">
            <v>0</v>
          </cell>
        </row>
        <row r="115">
          <cell r="C115">
            <v>9392</v>
          </cell>
          <cell r="D115" t="str">
            <v>Miscellaneous Service Internal Sale</v>
          </cell>
          <cell r="E115">
            <v>70</v>
          </cell>
        </row>
        <row r="116">
          <cell r="C116">
            <v>10100</v>
          </cell>
          <cell r="D116" t="str">
            <v>Unclassified Salaries</v>
          </cell>
          <cell r="E116">
            <v>0</v>
          </cell>
        </row>
        <row r="117">
          <cell r="C117">
            <v>10101</v>
          </cell>
          <cell r="D117" t="str">
            <v>Staff-Unclassified Salaries</v>
          </cell>
          <cell r="E117">
            <v>0</v>
          </cell>
        </row>
        <row r="118">
          <cell r="C118">
            <v>10102</v>
          </cell>
          <cell r="D118" t="str">
            <v>Staff-Unclassified Salaries-Faculty</v>
          </cell>
          <cell r="E118">
            <v>-46168471.200000003</v>
          </cell>
        </row>
        <row r="119">
          <cell r="C119">
            <v>10103</v>
          </cell>
          <cell r="D119" t="str">
            <v>Staff-Unclassified Salaries-Non-Fac</v>
          </cell>
          <cell r="E119">
            <v>-29455667.82</v>
          </cell>
        </row>
        <row r="120">
          <cell r="C120">
            <v>10107</v>
          </cell>
          <cell r="D120" t="str">
            <v>Other Unclassified Salary-Stipend</v>
          </cell>
          <cell r="E120">
            <v>-619118.6</v>
          </cell>
        </row>
        <row r="121">
          <cell r="C121">
            <v>10123</v>
          </cell>
          <cell r="D121" t="str">
            <v>Sabbatical Leave</v>
          </cell>
          <cell r="E121">
            <v>-2034923.97</v>
          </cell>
        </row>
        <row r="122">
          <cell r="C122">
            <v>10200</v>
          </cell>
          <cell r="D122" t="str">
            <v>Unclassified Pay</v>
          </cell>
          <cell r="E122">
            <v>0</v>
          </cell>
        </row>
        <row r="123">
          <cell r="C123">
            <v>10201</v>
          </cell>
          <cell r="D123" t="str">
            <v>Unclass Overload Pay - Instr</v>
          </cell>
          <cell r="E123">
            <v>-540392.51</v>
          </cell>
        </row>
        <row r="124">
          <cell r="C124">
            <v>10202</v>
          </cell>
          <cell r="D124" t="str">
            <v>Unclass Overload Pay - Non-Instr</v>
          </cell>
          <cell r="E124">
            <v>-83363.73</v>
          </cell>
        </row>
        <row r="125">
          <cell r="C125">
            <v>10203</v>
          </cell>
          <cell r="D125" t="str">
            <v>Summer Unclassified Pay - Instr</v>
          </cell>
          <cell r="E125">
            <v>-4679968.43</v>
          </cell>
        </row>
        <row r="126">
          <cell r="C126">
            <v>10204</v>
          </cell>
          <cell r="D126" t="str">
            <v>Summer Unclassified Pay - Non-Instr</v>
          </cell>
          <cell r="E126">
            <v>-799165.47</v>
          </cell>
        </row>
        <row r="127">
          <cell r="C127">
            <v>10209</v>
          </cell>
          <cell r="D127" t="str">
            <v>Other Unclassified Pay</v>
          </cell>
          <cell r="E127">
            <v>-1495312.47</v>
          </cell>
        </row>
        <row r="128">
          <cell r="C128">
            <v>10211</v>
          </cell>
          <cell r="D128" t="str">
            <v>Unclassified Vacation Pay</v>
          </cell>
          <cell r="E128">
            <v>-154212.15</v>
          </cell>
        </row>
        <row r="129">
          <cell r="C129">
            <v>10231</v>
          </cell>
          <cell r="D129" t="str">
            <v>Unclassified FLSA Overtime</v>
          </cell>
          <cell r="E129">
            <v>-17568.78</v>
          </cell>
        </row>
        <row r="130">
          <cell r="C130">
            <v>10232</v>
          </cell>
          <cell r="D130" t="str">
            <v>Comp Time Payoff-Unclassified</v>
          </cell>
          <cell r="E130">
            <v>-771.25</v>
          </cell>
        </row>
        <row r="131">
          <cell r="C131">
            <v>10233</v>
          </cell>
          <cell r="D131" t="str">
            <v>Unclassified-FSLA Shift Differentl</v>
          </cell>
          <cell r="E131">
            <v>-8</v>
          </cell>
        </row>
        <row r="132">
          <cell r="C132">
            <v>10240</v>
          </cell>
          <cell r="D132" t="str">
            <v>Unclassified Perquisites</v>
          </cell>
          <cell r="E132">
            <v>0</v>
          </cell>
        </row>
        <row r="133">
          <cell r="C133">
            <v>10251</v>
          </cell>
          <cell r="D133" t="str">
            <v>Unclassified Cash Allowance-Taxable</v>
          </cell>
          <cell r="E133">
            <v>-52913.99</v>
          </cell>
        </row>
        <row r="134">
          <cell r="C134">
            <v>10300</v>
          </cell>
          <cell r="D134" t="str">
            <v>Classified Salaries</v>
          </cell>
          <cell r="E134">
            <v>0</v>
          </cell>
        </row>
        <row r="135">
          <cell r="C135">
            <v>10301</v>
          </cell>
          <cell r="D135" t="str">
            <v>Staff-Classified Salaries</v>
          </cell>
          <cell r="E135">
            <v>-11802683.699999999</v>
          </cell>
        </row>
        <row r="136">
          <cell r="C136">
            <v>10400</v>
          </cell>
          <cell r="D136" t="str">
            <v>Classified Pay</v>
          </cell>
          <cell r="E136">
            <v>0</v>
          </cell>
        </row>
        <row r="137">
          <cell r="C137">
            <v>10409</v>
          </cell>
          <cell r="D137" t="str">
            <v>Other Mgmt Service &amp; Classified Pay</v>
          </cell>
          <cell r="E137">
            <v>-35132.660000000003</v>
          </cell>
        </row>
        <row r="138">
          <cell r="C138">
            <v>10410</v>
          </cell>
          <cell r="D138" t="str">
            <v>Temporary Employees Pay</v>
          </cell>
          <cell r="E138">
            <v>-422429.08</v>
          </cell>
        </row>
        <row r="139">
          <cell r="C139">
            <v>10411</v>
          </cell>
          <cell r="D139" t="str">
            <v>Vacation Pay</v>
          </cell>
          <cell r="E139">
            <v>-72753.440000000002</v>
          </cell>
        </row>
        <row r="140">
          <cell r="C140">
            <v>10412</v>
          </cell>
          <cell r="D140" t="str">
            <v>Compensatory Pay</v>
          </cell>
          <cell r="E140">
            <v>-1525.67</v>
          </cell>
        </row>
        <row r="141">
          <cell r="C141">
            <v>10414</v>
          </cell>
          <cell r="D141" t="str">
            <v>Work Out of Class</v>
          </cell>
          <cell r="E141">
            <v>-16061.52</v>
          </cell>
        </row>
        <row r="142">
          <cell r="C142">
            <v>10419</v>
          </cell>
          <cell r="D142" t="str">
            <v>FLSA Overtime on Premium Pay</v>
          </cell>
          <cell r="E142">
            <v>-120.67</v>
          </cell>
        </row>
        <row r="143">
          <cell r="C143">
            <v>10421</v>
          </cell>
          <cell r="D143" t="str">
            <v>Overtime-Classified</v>
          </cell>
          <cell r="E143">
            <v>-107905.05</v>
          </cell>
        </row>
        <row r="144">
          <cell r="C144">
            <v>10432</v>
          </cell>
          <cell r="D144" t="str">
            <v>Special Duty Pay</v>
          </cell>
          <cell r="E144">
            <v>0</v>
          </cell>
        </row>
        <row r="145">
          <cell r="C145">
            <v>10433</v>
          </cell>
          <cell r="D145" t="str">
            <v>Lead-Work Differential</v>
          </cell>
          <cell r="E145">
            <v>-519.53</v>
          </cell>
        </row>
        <row r="146">
          <cell r="C146">
            <v>10435</v>
          </cell>
          <cell r="D146" t="str">
            <v>Shift Differential Pay</v>
          </cell>
          <cell r="E146">
            <v>-13650.54</v>
          </cell>
        </row>
        <row r="147">
          <cell r="C147">
            <v>10436</v>
          </cell>
          <cell r="D147" t="str">
            <v>Stand-By/On-Call Pay</v>
          </cell>
          <cell r="E147">
            <v>-583.88</v>
          </cell>
        </row>
        <row r="148">
          <cell r="C148">
            <v>10451</v>
          </cell>
          <cell r="D148" t="str">
            <v>Classified Cash Allowance-Taxable</v>
          </cell>
          <cell r="E148">
            <v>-16436.919999999998</v>
          </cell>
        </row>
        <row r="149">
          <cell r="C149">
            <v>10480</v>
          </cell>
          <cell r="D149" t="str">
            <v>Special Campus Security Differentia</v>
          </cell>
          <cell r="E149">
            <v>-38081.519999999997</v>
          </cell>
        </row>
        <row r="150">
          <cell r="C150">
            <v>10482</v>
          </cell>
          <cell r="D150" t="str">
            <v>SEIU/OPEU Retention Differential</v>
          </cell>
          <cell r="E150">
            <v>-65573.98</v>
          </cell>
        </row>
        <row r="151">
          <cell r="C151">
            <v>10483</v>
          </cell>
          <cell r="D151" t="str">
            <v>Differential, Confined Space</v>
          </cell>
          <cell r="E151">
            <v>0</v>
          </cell>
        </row>
        <row r="152">
          <cell r="C152">
            <v>10484</v>
          </cell>
          <cell r="D152" t="str">
            <v>Differential, Campus Dispatcher</v>
          </cell>
          <cell r="E152">
            <v>-2573.5100000000002</v>
          </cell>
        </row>
        <row r="153">
          <cell r="C153">
            <v>10500</v>
          </cell>
          <cell r="D153" t="str">
            <v>Student Pay</v>
          </cell>
          <cell r="E153">
            <v>0</v>
          </cell>
        </row>
        <row r="154">
          <cell r="C154">
            <v>10501</v>
          </cell>
          <cell r="D154" t="str">
            <v>Student Pay - Regular Pay</v>
          </cell>
          <cell r="E154">
            <v>-3466840.03</v>
          </cell>
        </row>
        <row r="155">
          <cell r="C155">
            <v>10503</v>
          </cell>
          <cell r="D155" t="str">
            <v>Federal Work Study Program-Student</v>
          </cell>
          <cell r="E155">
            <v>-95790.29</v>
          </cell>
        </row>
        <row r="156">
          <cell r="C156">
            <v>10521</v>
          </cell>
          <cell r="D156" t="str">
            <v>Overtime- OUS Student</v>
          </cell>
          <cell r="E156">
            <v>-4227.3500000000004</v>
          </cell>
        </row>
        <row r="157">
          <cell r="C157">
            <v>10600</v>
          </cell>
          <cell r="D157" t="str">
            <v>Grad Asst/Res Phys/Dent/Clin Fellws</v>
          </cell>
          <cell r="E157">
            <v>0</v>
          </cell>
        </row>
        <row r="158">
          <cell r="C158">
            <v>10612</v>
          </cell>
          <cell r="D158" t="str">
            <v>Graduate Admin Asst</v>
          </cell>
          <cell r="E158">
            <v>-360196.14</v>
          </cell>
        </row>
        <row r="159">
          <cell r="C159">
            <v>10620</v>
          </cell>
          <cell r="D159" t="str">
            <v>Graduate Teaching Assistants</v>
          </cell>
          <cell r="E159">
            <v>-3185469.51</v>
          </cell>
        </row>
        <row r="160">
          <cell r="C160">
            <v>10621</v>
          </cell>
          <cell r="D160" t="str">
            <v>FWSP Graduate Teaching Assistants</v>
          </cell>
          <cell r="E160">
            <v>-959.97</v>
          </cell>
        </row>
        <row r="161">
          <cell r="C161">
            <v>10623</v>
          </cell>
          <cell r="D161" t="str">
            <v>Summer Graduate Teaching Assts</v>
          </cell>
          <cell r="E161">
            <v>-596584.56999999995</v>
          </cell>
        </row>
        <row r="162">
          <cell r="C162">
            <v>10625</v>
          </cell>
          <cell r="D162" t="str">
            <v>Summer-Graduate Research Assts</v>
          </cell>
          <cell r="E162">
            <v>-104013.81</v>
          </cell>
        </row>
        <row r="163">
          <cell r="C163">
            <v>10629</v>
          </cell>
          <cell r="D163" t="str">
            <v>Other Graduate Asst Pay</v>
          </cell>
          <cell r="E163">
            <v>-4425</v>
          </cell>
        </row>
        <row r="164">
          <cell r="C164">
            <v>10630</v>
          </cell>
          <cell r="D164" t="str">
            <v>Graduate Research Assts</v>
          </cell>
          <cell r="E164">
            <v>-751027.66</v>
          </cell>
        </row>
        <row r="165">
          <cell r="C165">
            <v>10780</v>
          </cell>
          <cell r="D165" t="str">
            <v>Employee-Moving-Taxable</v>
          </cell>
          <cell r="E165">
            <v>-18948.77</v>
          </cell>
        </row>
        <row r="166">
          <cell r="C166">
            <v>10790</v>
          </cell>
          <cell r="D166" t="str">
            <v>Moving-Employee-Nontaxable</v>
          </cell>
          <cell r="E166">
            <v>-73890.73</v>
          </cell>
        </row>
        <row r="167">
          <cell r="C167">
            <v>10900</v>
          </cell>
          <cell r="D167" t="str">
            <v>Other Payroll Expenses (OPE)</v>
          </cell>
          <cell r="E167">
            <v>0</v>
          </cell>
        </row>
        <row r="168">
          <cell r="C168">
            <v>10901</v>
          </cell>
          <cell r="D168" t="str">
            <v>Other Payroll Expenses</v>
          </cell>
          <cell r="E168">
            <v>0</v>
          </cell>
        </row>
        <row r="169">
          <cell r="C169">
            <v>10907</v>
          </cell>
          <cell r="D169" t="str">
            <v>OPE JV Adj Retirement</v>
          </cell>
          <cell r="E169">
            <v>-1560</v>
          </cell>
        </row>
        <row r="170">
          <cell r="C170">
            <v>10908</v>
          </cell>
          <cell r="D170" t="str">
            <v>OPE JV Adj Other</v>
          </cell>
          <cell r="E170">
            <v>-868.89</v>
          </cell>
        </row>
        <row r="171">
          <cell r="C171">
            <v>10911</v>
          </cell>
          <cell r="D171" t="str">
            <v>OPE Unclassified</v>
          </cell>
          <cell r="E171">
            <v>19965.22</v>
          </cell>
        </row>
        <row r="172">
          <cell r="C172">
            <v>10913</v>
          </cell>
          <cell r="D172" t="str">
            <v>OPE Classified</v>
          </cell>
          <cell r="E172">
            <v>848.58</v>
          </cell>
        </row>
        <row r="173">
          <cell r="C173">
            <v>10915</v>
          </cell>
          <cell r="D173" t="str">
            <v>OPE Student</v>
          </cell>
          <cell r="E173">
            <v>0</v>
          </cell>
        </row>
        <row r="174">
          <cell r="C174">
            <v>10931</v>
          </cell>
          <cell r="D174" t="str">
            <v>Accrued Vacation Leave</v>
          </cell>
          <cell r="E174">
            <v>-311876</v>
          </cell>
        </row>
        <row r="175">
          <cell r="C175">
            <v>10933</v>
          </cell>
          <cell r="D175" t="str">
            <v>Accrued Compensatory Leave</v>
          </cell>
          <cell r="E175">
            <v>-7189</v>
          </cell>
        </row>
        <row r="176">
          <cell r="C176">
            <v>10951</v>
          </cell>
          <cell r="D176" t="str">
            <v>Graduate Assistant Fee Remissions</v>
          </cell>
          <cell r="E176">
            <v>-4377109.0199999996</v>
          </cell>
        </row>
        <row r="177">
          <cell r="C177">
            <v>10964</v>
          </cell>
          <cell r="D177" t="str">
            <v>OPE Uncl Health/Life</v>
          </cell>
          <cell r="E177">
            <v>-13818523.67</v>
          </cell>
        </row>
        <row r="178">
          <cell r="C178">
            <v>10967</v>
          </cell>
          <cell r="D178" t="str">
            <v>OPE Uncl Retirement</v>
          </cell>
          <cell r="E178">
            <v>-14312594.01</v>
          </cell>
        </row>
        <row r="179">
          <cell r="C179">
            <v>10968</v>
          </cell>
          <cell r="D179" t="str">
            <v>OPE Uncl Other</v>
          </cell>
          <cell r="E179">
            <v>-7144485.4900000002</v>
          </cell>
        </row>
        <row r="180">
          <cell r="C180">
            <v>10974</v>
          </cell>
          <cell r="D180" t="str">
            <v>OPE Class Health/Life</v>
          </cell>
          <cell r="E180">
            <v>-4066573.01</v>
          </cell>
        </row>
        <row r="181">
          <cell r="C181">
            <v>10977</v>
          </cell>
          <cell r="D181" t="str">
            <v>OPE Class Retirement</v>
          </cell>
          <cell r="E181">
            <v>-2160527.85</v>
          </cell>
        </row>
        <row r="182">
          <cell r="C182">
            <v>10978</v>
          </cell>
          <cell r="D182" t="str">
            <v>OPE Class Other</v>
          </cell>
          <cell r="E182">
            <v>-1116777.04</v>
          </cell>
        </row>
        <row r="183">
          <cell r="C183">
            <v>10984</v>
          </cell>
          <cell r="D183" t="str">
            <v>OPE Student Health/Life</v>
          </cell>
          <cell r="E183">
            <v>-940</v>
          </cell>
        </row>
        <row r="184">
          <cell r="C184">
            <v>10987</v>
          </cell>
          <cell r="D184" t="str">
            <v>OPE Student Retirement</v>
          </cell>
          <cell r="E184">
            <v>28.52</v>
          </cell>
        </row>
        <row r="185">
          <cell r="C185">
            <v>10988</v>
          </cell>
          <cell r="D185" t="str">
            <v>OPE Student Other</v>
          </cell>
          <cell r="E185">
            <v>-100511.24</v>
          </cell>
        </row>
        <row r="186">
          <cell r="C186">
            <v>10997</v>
          </cell>
          <cell r="D186" t="str">
            <v>OPE Grad Assist Retirement</v>
          </cell>
          <cell r="E186">
            <v>0</v>
          </cell>
        </row>
        <row r="187">
          <cell r="C187">
            <v>10998</v>
          </cell>
          <cell r="D187" t="str">
            <v>OPE Grad Assist Other</v>
          </cell>
          <cell r="E187">
            <v>-99215.71</v>
          </cell>
        </row>
        <row r="188">
          <cell r="C188">
            <v>20000</v>
          </cell>
          <cell r="D188" t="str">
            <v>Services &amp; Supplies Expense</v>
          </cell>
          <cell r="E188">
            <v>0</v>
          </cell>
        </row>
        <row r="189">
          <cell r="C189">
            <v>20001</v>
          </cell>
          <cell r="D189" t="str">
            <v>Supplies Expense</v>
          </cell>
          <cell r="E189">
            <v>0</v>
          </cell>
        </row>
        <row r="190">
          <cell r="C190">
            <v>20101</v>
          </cell>
          <cell r="D190" t="str">
            <v>Office &amp; Administrative Supplies</v>
          </cell>
          <cell r="E190">
            <v>-59632.98</v>
          </cell>
        </row>
        <row r="191">
          <cell r="C191">
            <v>20102</v>
          </cell>
          <cell r="D191" t="str">
            <v>General Operating Supplies</v>
          </cell>
          <cell r="E191">
            <v>-770315.25</v>
          </cell>
        </row>
        <row r="192">
          <cell r="C192">
            <v>20103</v>
          </cell>
          <cell r="D192" t="str">
            <v>Laboratory Supplies</v>
          </cell>
          <cell r="E192">
            <v>-407266.95</v>
          </cell>
        </row>
        <row r="193">
          <cell r="C193">
            <v>20105</v>
          </cell>
          <cell r="D193" t="str">
            <v>Data Processing Supplies</v>
          </cell>
          <cell r="E193">
            <v>-122252.79</v>
          </cell>
        </row>
        <row r="194">
          <cell r="C194">
            <v>20106</v>
          </cell>
          <cell r="D194" t="str">
            <v>Books Publication &amp; Other Ref. Mat.</v>
          </cell>
          <cell r="E194">
            <v>-97199.98</v>
          </cell>
        </row>
        <row r="195">
          <cell r="C195">
            <v>20107</v>
          </cell>
          <cell r="D195" t="str">
            <v>Diplomas &amp; Certificates</v>
          </cell>
          <cell r="E195">
            <v>-156.08000000000001</v>
          </cell>
        </row>
        <row r="196">
          <cell r="C196">
            <v>20108</v>
          </cell>
          <cell r="D196" t="str">
            <v>Subscriptions</v>
          </cell>
          <cell r="E196">
            <v>-39958.11</v>
          </cell>
        </row>
        <row r="197">
          <cell r="C197">
            <v>20110</v>
          </cell>
          <cell r="D197" t="str">
            <v>Student Project Supplies</v>
          </cell>
          <cell r="E197">
            <v>-2239.3200000000002</v>
          </cell>
        </row>
        <row r="198">
          <cell r="C198">
            <v>20111</v>
          </cell>
          <cell r="D198" t="str">
            <v>Instructional Supplies</v>
          </cell>
          <cell r="E198">
            <v>-118484.68</v>
          </cell>
        </row>
        <row r="199">
          <cell r="C199">
            <v>20112</v>
          </cell>
          <cell r="D199" t="str">
            <v>Electronic Supplies</v>
          </cell>
          <cell r="E199">
            <v>-3604.96</v>
          </cell>
        </row>
        <row r="200">
          <cell r="C200">
            <v>20113</v>
          </cell>
          <cell r="D200" t="str">
            <v>Photocopy Supplies</v>
          </cell>
          <cell r="E200">
            <v>-11712.82</v>
          </cell>
        </row>
        <row r="201">
          <cell r="C201">
            <v>20114</v>
          </cell>
          <cell r="D201" t="str">
            <v>Library Supplies</v>
          </cell>
          <cell r="E201">
            <v>-33814.370000000003</v>
          </cell>
        </row>
        <row r="202">
          <cell r="C202">
            <v>20115</v>
          </cell>
          <cell r="D202" t="str">
            <v>Audio/Video Supplies</v>
          </cell>
          <cell r="E202">
            <v>-40369.82</v>
          </cell>
        </row>
        <row r="203">
          <cell r="C203">
            <v>20116</v>
          </cell>
          <cell r="D203" t="str">
            <v>Cartography Supplies</v>
          </cell>
          <cell r="E203">
            <v>-414.29</v>
          </cell>
        </row>
        <row r="204">
          <cell r="C204">
            <v>20117</v>
          </cell>
          <cell r="D204" t="str">
            <v>Art/Graphic Arts Supplies</v>
          </cell>
          <cell r="E204">
            <v>-50089.87</v>
          </cell>
        </row>
        <row r="205">
          <cell r="C205">
            <v>20118</v>
          </cell>
          <cell r="D205" t="str">
            <v>Photography Supplies</v>
          </cell>
          <cell r="E205">
            <v>-5772.12</v>
          </cell>
        </row>
        <row r="206">
          <cell r="C206">
            <v>20119</v>
          </cell>
          <cell r="D206" t="str">
            <v>Archival Supplies</v>
          </cell>
          <cell r="E206">
            <v>-5097.13</v>
          </cell>
        </row>
        <row r="207">
          <cell r="C207">
            <v>20120</v>
          </cell>
          <cell r="D207" t="str">
            <v>Perfoming Arts Supplies</v>
          </cell>
          <cell r="E207">
            <v>-8475.93</v>
          </cell>
        </row>
        <row r="208">
          <cell r="C208">
            <v>20121</v>
          </cell>
          <cell r="D208" t="str">
            <v>Costume Supplies</v>
          </cell>
          <cell r="E208">
            <v>-1636.8</v>
          </cell>
        </row>
        <row r="209">
          <cell r="C209">
            <v>20122</v>
          </cell>
          <cell r="D209" t="str">
            <v>Stage Materials</v>
          </cell>
          <cell r="E209">
            <v>-1230.75</v>
          </cell>
        </row>
        <row r="210">
          <cell r="C210">
            <v>20160</v>
          </cell>
          <cell r="D210" t="str">
            <v>Ticket/Ticket Stock</v>
          </cell>
          <cell r="E210">
            <v>-70</v>
          </cell>
        </row>
        <row r="211">
          <cell r="C211">
            <v>20166</v>
          </cell>
          <cell r="D211" t="str">
            <v>Athletic Supplies</v>
          </cell>
          <cell r="E211">
            <v>-1996</v>
          </cell>
        </row>
        <row r="212">
          <cell r="C212">
            <v>20168</v>
          </cell>
          <cell r="D212" t="str">
            <v>Awards</v>
          </cell>
          <cell r="E212">
            <v>-1120.2</v>
          </cell>
        </row>
        <row r="213">
          <cell r="C213">
            <v>20169</v>
          </cell>
          <cell r="D213" t="str">
            <v>Awards &amp; Prizes-Non Employee</v>
          </cell>
          <cell r="E213">
            <v>-4554.62</v>
          </cell>
        </row>
        <row r="214">
          <cell r="C214">
            <v>20185</v>
          </cell>
          <cell r="D214" t="str">
            <v>Uniforms</v>
          </cell>
          <cell r="E214">
            <v>-340.57</v>
          </cell>
        </row>
        <row r="215">
          <cell r="C215">
            <v>20187</v>
          </cell>
          <cell r="D215" t="str">
            <v>Employee Safety Apparel</v>
          </cell>
          <cell r="E215">
            <v>-12049.76</v>
          </cell>
        </row>
        <row r="216">
          <cell r="C216">
            <v>20188</v>
          </cell>
          <cell r="D216" t="str">
            <v>Employee Clothing</v>
          </cell>
          <cell r="E216">
            <v>-21124.5</v>
          </cell>
        </row>
        <row r="217">
          <cell r="C217">
            <v>20190</v>
          </cell>
          <cell r="D217" t="str">
            <v>Testing Group Incentives</v>
          </cell>
          <cell r="E217">
            <v>-429.99</v>
          </cell>
        </row>
        <row r="218">
          <cell r="C218">
            <v>20199</v>
          </cell>
          <cell r="D218" t="str">
            <v>Miscellaneous Supplies</v>
          </cell>
          <cell r="E218">
            <v>-33979.21</v>
          </cell>
        </row>
        <row r="219">
          <cell r="C219">
            <v>20200</v>
          </cell>
          <cell r="D219" t="str">
            <v>Minor Equipment</v>
          </cell>
          <cell r="E219">
            <v>-591830.52</v>
          </cell>
        </row>
        <row r="220">
          <cell r="C220">
            <v>20201</v>
          </cell>
          <cell r="D220" t="str">
            <v>Computer (Noncapitalized)</v>
          </cell>
          <cell r="E220">
            <v>-1203974.94</v>
          </cell>
        </row>
        <row r="221">
          <cell r="C221">
            <v>20202</v>
          </cell>
          <cell r="D221" t="str">
            <v>Software</v>
          </cell>
          <cell r="E221">
            <v>-794450.53</v>
          </cell>
        </row>
        <row r="222">
          <cell r="C222">
            <v>20203</v>
          </cell>
          <cell r="D222" t="str">
            <v>Printers (Noncapitalized)</v>
          </cell>
          <cell r="E222">
            <v>-140142.46</v>
          </cell>
        </row>
        <row r="223">
          <cell r="C223">
            <v>20204</v>
          </cell>
          <cell r="D223" t="str">
            <v>Other IT Related Peripherals</v>
          </cell>
          <cell r="E223">
            <v>-382135.62</v>
          </cell>
        </row>
        <row r="224">
          <cell r="C224">
            <v>20210</v>
          </cell>
          <cell r="D224" t="str">
            <v>Office Equip &amp; Furiture (Noncap)</v>
          </cell>
          <cell r="E224">
            <v>-492532.11</v>
          </cell>
        </row>
        <row r="225">
          <cell r="C225">
            <v>20215</v>
          </cell>
          <cell r="D225" t="str">
            <v>Specialized Equip-(Noncapitalized)</v>
          </cell>
          <cell r="E225">
            <v>-20158.509999999998</v>
          </cell>
        </row>
        <row r="226">
          <cell r="C226">
            <v>20219</v>
          </cell>
          <cell r="D226" t="str">
            <v>Inventoried Minor Equip--Non-Cap</v>
          </cell>
          <cell r="E226">
            <v>-234699.4</v>
          </cell>
        </row>
        <row r="227">
          <cell r="C227">
            <v>20250</v>
          </cell>
          <cell r="D227" t="str">
            <v>Parts-Auto &amp; Equipment</v>
          </cell>
          <cell r="E227">
            <v>-37598.33</v>
          </cell>
        </row>
        <row r="228">
          <cell r="C228">
            <v>20251</v>
          </cell>
          <cell r="D228" t="str">
            <v>Vehicle Tires</v>
          </cell>
          <cell r="E228">
            <v>-1200.8699999999999</v>
          </cell>
        </row>
        <row r="229">
          <cell r="C229">
            <v>20252</v>
          </cell>
          <cell r="D229" t="str">
            <v>Automotive Fuels/Lubricants</v>
          </cell>
          <cell r="E229">
            <v>-16372.19</v>
          </cell>
        </row>
        <row r="230">
          <cell r="C230">
            <v>20300</v>
          </cell>
          <cell r="D230" t="str">
            <v>Student Meals</v>
          </cell>
          <cell r="E230">
            <v>-272.5</v>
          </cell>
        </row>
        <row r="231">
          <cell r="C231">
            <v>20311</v>
          </cell>
          <cell r="D231" t="str">
            <v>Food - Meats Fish &amp; Poultry</v>
          </cell>
          <cell r="E231">
            <v>-29.94</v>
          </cell>
        </row>
        <row r="232">
          <cell r="C232">
            <v>21008</v>
          </cell>
          <cell r="D232" t="str">
            <v>Animal Care</v>
          </cell>
          <cell r="E232">
            <v>-3500</v>
          </cell>
        </row>
        <row r="233">
          <cell r="C233">
            <v>21051</v>
          </cell>
          <cell r="D233" t="str">
            <v>Plant Materials</v>
          </cell>
          <cell r="E233">
            <v>-4630.83</v>
          </cell>
        </row>
        <row r="234">
          <cell r="C234">
            <v>21052</v>
          </cell>
          <cell r="D234" t="str">
            <v>Seeds</v>
          </cell>
          <cell r="E234">
            <v>-62</v>
          </cell>
        </row>
        <row r="235">
          <cell r="C235">
            <v>21053</v>
          </cell>
          <cell r="D235" t="str">
            <v>Soil &amp; Soil Media</v>
          </cell>
          <cell r="E235">
            <v>-2326</v>
          </cell>
        </row>
        <row r="236">
          <cell r="C236">
            <v>21060</v>
          </cell>
          <cell r="D236" t="str">
            <v>Chemicals-Herbicides</v>
          </cell>
          <cell r="E236">
            <v>-95.5</v>
          </cell>
        </row>
        <row r="237">
          <cell r="C237">
            <v>21062</v>
          </cell>
          <cell r="D237" t="str">
            <v>Chemicals-Other</v>
          </cell>
          <cell r="E237">
            <v>0</v>
          </cell>
        </row>
        <row r="238">
          <cell r="C238">
            <v>21069</v>
          </cell>
          <cell r="D238" t="str">
            <v>Irrigation Supplies</v>
          </cell>
          <cell r="E238">
            <v>-627.30999999999995</v>
          </cell>
        </row>
        <row r="239">
          <cell r="C239">
            <v>22002</v>
          </cell>
          <cell r="D239" t="str">
            <v>FAX Expense</v>
          </cell>
          <cell r="E239">
            <v>-256.52</v>
          </cell>
        </row>
        <row r="240">
          <cell r="C240">
            <v>22010</v>
          </cell>
          <cell r="D240" t="str">
            <v>Telecom Recurring Charges</v>
          </cell>
          <cell r="E240">
            <v>-958683.98</v>
          </cell>
        </row>
        <row r="241">
          <cell r="C241">
            <v>22011</v>
          </cell>
          <cell r="D241" t="str">
            <v>Telecom Usage Charges</v>
          </cell>
          <cell r="E241">
            <v>-31417.32</v>
          </cell>
        </row>
        <row r="242">
          <cell r="C242">
            <v>22012</v>
          </cell>
          <cell r="D242" t="str">
            <v>Telecom One-Time Charges</v>
          </cell>
          <cell r="E242">
            <v>-436181.74</v>
          </cell>
        </row>
        <row r="243">
          <cell r="C243">
            <v>22013</v>
          </cell>
          <cell r="D243" t="str">
            <v>Cellular Telephone Expense</v>
          </cell>
          <cell r="E243">
            <v>-1043.96</v>
          </cell>
        </row>
        <row r="244">
          <cell r="C244">
            <v>22016</v>
          </cell>
          <cell r="D244" t="str">
            <v>Communications Network Access Chg</v>
          </cell>
          <cell r="E244">
            <v>-190694.73</v>
          </cell>
        </row>
        <row r="245">
          <cell r="C245">
            <v>22020</v>
          </cell>
          <cell r="D245" t="str">
            <v>Video Network Access Charges</v>
          </cell>
          <cell r="E245">
            <v>-465.38</v>
          </cell>
        </row>
        <row r="246">
          <cell r="C246">
            <v>22030</v>
          </cell>
          <cell r="D246" t="str">
            <v>Teleconference Fees</v>
          </cell>
          <cell r="E246">
            <v>-1118.49</v>
          </cell>
        </row>
        <row r="247">
          <cell r="C247">
            <v>22099</v>
          </cell>
          <cell r="D247" t="str">
            <v>Miscellaneous Communications</v>
          </cell>
          <cell r="E247">
            <v>-99.95</v>
          </cell>
        </row>
        <row r="248">
          <cell r="C248">
            <v>22502</v>
          </cell>
          <cell r="D248" t="str">
            <v>Postage</v>
          </cell>
          <cell r="E248">
            <v>-571855.12</v>
          </cell>
        </row>
        <row r="249">
          <cell r="C249">
            <v>22503</v>
          </cell>
          <cell r="D249" t="str">
            <v>Mailing Services - Incl Postage</v>
          </cell>
          <cell r="E249">
            <v>-111388.32</v>
          </cell>
        </row>
        <row r="250">
          <cell r="C250">
            <v>22505</v>
          </cell>
          <cell r="D250" t="str">
            <v>Express Mail</v>
          </cell>
          <cell r="E250">
            <v>-3320.61</v>
          </cell>
        </row>
        <row r="251">
          <cell r="C251">
            <v>22511</v>
          </cell>
          <cell r="D251" t="str">
            <v>Freight/Moving-Not Employee Related</v>
          </cell>
          <cell r="E251">
            <v>-31173.9</v>
          </cell>
        </row>
        <row r="252">
          <cell r="C252">
            <v>22521</v>
          </cell>
          <cell r="D252" t="str">
            <v>Delivery Service</v>
          </cell>
          <cell r="E252">
            <v>-6162.68</v>
          </cell>
        </row>
        <row r="253">
          <cell r="C253">
            <v>22599</v>
          </cell>
          <cell r="D253" t="str">
            <v>Miscellaneous Postage &amp; Shipping</v>
          </cell>
          <cell r="E253">
            <v>-2672.9</v>
          </cell>
        </row>
        <row r="254">
          <cell r="C254">
            <v>23001</v>
          </cell>
          <cell r="D254" t="str">
            <v>Electricity</v>
          </cell>
          <cell r="E254">
            <v>-1981316.49</v>
          </cell>
        </row>
        <row r="255">
          <cell r="C255">
            <v>23002</v>
          </cell>
          <cell r="D255" t="str">
            <v>Pressurized Gases</v>
          </cell>
          <cell r="E255">
            <v>-885311.22</v>
          </cell>
        </row>
        <row r="256">
          <cell r="C256">
            <v>23003</v>
          </cell>
          <cell r="D256" t="str">
            <v>Conveyance Fee-Natural Gas</v>
          </cell>
          <cell r="E256">
            <v>-77398.92</v>
          </cell>
        </row>
        <row r="257">
          <cell r="C257">
            <v>23006</v>
          </cell>
          <cell r="D257" t="str">
            <v>Fuel Oil</v>
          </cell>
          <cell r="E257">
            <v>-5555.95</v>
          </cell>
        </row>
        <row r="258">
          <cell r="C258">
            <v>23010</v>
          </cell>
          <cell r="D258" t="str">
            <v>Water</v>
          </cell>
          <cell r="E258">
            <v>-272339.8</v>
          </cell>
        </row>
        <row r="259">
          <cell r="C259">
            <v>23011</v>
          </cell>
          <cell r="D259" t="str">
            <v>Chilled Water</v>
          </cell>
          <cell r="E259">
            <v>-30645.040000000001</v>
          </cell>
        </row>
        <row r="260">
          <cell r="C260">
            <v>23012</v>
          </cell>
          <cell r="D260" t="str">
            <v>Sewage</v>
          </cell>
          <cell r="E260">
            <v>-368366.16</v>
          </cell>
        </row>
        <row r="261">
          <cell r="C261">
            <v>23301</v>
          </cell>
          <cell r="D261" t="str">
            <v>Garbage</v>
          </cell>
          <cell r="E261">
            <v>-84666.09</v>
          </cell>
        </row>
        <row r="262">
          <cell r="C262">
            <v>23311</v>
          </cell>
          <cell r="D262" t="str">
            <v>Hazardous Waste On Site Disposal</v>
          </cell>
          <cell r="E262">
            <v>-28.94</v>
          </cell>
        </row>
        <row r="263">
          <cell r="C263">
            <v>23312</v>
          </cell>
          <cell r="D263" t="str">
            <v>Hazardous Waste Off Site Disposal</v>
          </cell>
          <cell r="E263">
            <v>-140393.49</v>
          </cell>
        </row>
        <row r="264">
          <cell r="C264">
            <v>23314</v>
          </cell>
          <cell r="D264" t="str">
            <v>Radiological Waste Disposal</v>
          </cell>
          <cell r="E264">
            <v>-231.36</v>
          </cell>
        </row>
        <row r="265">
          <cell r="C265">
            <v>23370</v>
          </cell>
          <cell r="D265" t="str">
            <v>Recycling Expense</v>
          </cell>
          <cell r="E265">
            <v>-19256.189999999999</v>
          </cell>
        </row>
        <row r="266">
          <cell r="C266">
            <v>23501</v>
          </cell>
          <cell r="D266" t="str">
            <v>Equipment Maintenance &amp; Repairs</v>
          </cell>
          <cell r="E266">
            <v>-236518.23</v>
          </cell>
        </row>
        <row r="267">
          <cell r="C267">
            <v>23502</v>
          </cell>
          <cell r="D267" t="str">
            <v>Building Maintenance &amp; Repairs</v>
          </cell>
          <cell r="E267">
            <v>-1242948.58</v>
          </cell>
        </row>
        <row r="268">
          <cell r="C268">
            <v>23503</v>
          </cell>
          <cell r="D268" t="str">
            <v>Grounds Maintenance &amp; Repairs</v>
          </cell>
          <cell r="E268">
            <v>-126950.76</v>
          </cell>
        </row>
        <row r="269">
          <cell r="C269">
            <v>23504</v>
          </cell>
          <cell r="D269" t="str">
            <v>Data Processing Equip Maint/Repair</v>
          </cell>
          <cell r="E269">
            <v>-5356.75</v>
          </cell>
        </row>
        <row r="270">
          <cell r="C270">
            <v>23505</v>
          </cell>
          <cell r="D270" t="str">
            <v>Major Reconditioning Of Equipment</v>
          </cell>
          <cell r="E270">
            <v>-3500</v>
          </cell>
        </row>
        <row r="271">
          <cell r="C271">
            <v>23510</v>
          </cell>
          <cell r="D271" t="str">
            <v>Contract Maint/Repair-Equipment</v>
          </cell>
          <cell r="E271">
            <v>-129895.14</v>
          </cell>
        </row>
        <row r="272">
          <cell r="C272">
            <v>23511</v>
          </cell>
          <cell r="D272" t="str">
            <v>Contract Maint/Repair-Building</v>
          </cell>
          <cell r="E272">
            <v>-140183.88</v>
          </cell>
        </row>
        <row r="273">
          <cell r="C273">
            <v>23512</v>
          </cell>
          <cell r="D273" t="str">
            <v>Contract Maint/Repair-Grounds</v>
          </cell>
          <cell r="E273">
            <v>-33126.54</v>
          </cell>
        </row>
        <row r="274">
          <cell r="C274">
            <v>23513</v>
          </cell>
          <cell r="D274" t="str">
            <v>Software Maintenance Contracts/Serv</v>
          </cell>
          <cell r="E274">
            <v>-634533.56000000006</v>
          </cell>
        </row>
        <row r="275">
          <cell r="C275">
            <v>23514</v>
          </cell>
          <cell r="D275" t="str">
            <v>IT Hardware Maintenance Contracts</v>
          </cell>
          <cell r="E275">
            <v>-85951.16</v>
          </cell>
        </row>
        <row r="276">
          <cell r="C276">
            <v>23520</v>
          </cell>
          <cell r="D276" t="str">
            <v>Physical Plant Supplies</v>
          </cell>
          <cell r="E276">
            <v>-281125.09000000003</v>
          </cell>
        </row>
        <row r="277">
          <cell r="C277">
            <v>23522</v>
          </cell>
          <cell r="D277" t="str">
            <v>Maintenance Materials</v>
          </cell>
          <cell r="E277">
            <v>-295</v>
          </cell>
        </row>
        <row r="278">
          <cell r="C278">
            <v>23523</v>
          </cell>
          <cell r="D278" t="str">
            <v>Data Processing/Elect Equip Parts</v>
          </cell>
          <cell r="E278">
            <v>-13432.74</v>
          </cell>
        </row>
        <row r="279">
          <cell r="C279">
            <v>23530</v>
          </cell>
          <cell r="D279" t="str">
            <v>Custodial Non-Contract</v>
          </cell>
          <cell r="E279">
            <v>-2120</v>
          </cell>
        </row>
        <row r="280">
          <cell r="C280">
            <v>23531</v>
          </cell>
          <cell r="D280" t="str">
            <v>Custodial - Contract</v>
          </cell>
          <cell r="E280">
            <v>-1544612.89</v>
          </cell>
        </row>
        <row r="281">
          <cell r="C281">
            <v>23535</v>
          </cell>
          <cell r="D281" t="str">
            <v>Custodial Supplies</v>
          </cell>
          <cell r="E281">
            <v>-124473.54</v>
          </cell>
        </row>
        <row r="282">
          <cell r="C282">
            <v>23599</v>
          </cell>
          <cell r="D282" t="str">
            <v>Miscellaneous Maintenance &amp; Repairs</v>
          </cell>
          <cell r="E282">
            <v>-1235.4100000000001</v>
          </cell>
        </row>
        <row r="283">
          <cell r="C283">
            <v>24020</v>
          </cell>
          <cell r="D283" t="str">
            <v>Film Rentals</v>
          </cell>
          <cell r="E283">
            <v>-225.84</v>
          </cell>
        </row>
        <row r="284">
          <cell r="C284">
            <v>24053</v>
          </cell>
          <cell r="D284" t="str">
            <v>Storage Rentals/Fees</v>
          </cell>
          <cell r="E284">
            <v>-27110.95</v>
          </cell>
        </row>
        <row r="285">
          <cell r="C285">
            <v>24101</v>
          </cell>
          <cell r="D285" t="str">
            <v>Equipment Rentals</v>
          </cell>
          <cell r="E285">
            <v>-167528.84</v>
          </cell>
        </row>
        <row r="286">
          <cell r="C286">
            <v>24102</v>
          </cell>
          <cell r="D286" t="str">
            <v>Data Processing Equipment Rentals</v>
          </cell>
          <cell r="E286">
            <v>-17276.47</v>
          </cell>
        </row>
        <row r="287">
          <cell r="C287">
            <v>24103</v>
          </cell>
          <cell r="D287" t="str">
            <v>Software Rental Costs</v>
          </cell>
          <cell r="E287">
            <v>-26319.49</v>
          </cell>
        </row>
        <row r="288">
          <cell r="C288">
            <v>24151</v>
          </cell>
          <cell r="D288" t="str">
            <v>Building Rentals</v>
          </cell>
          <cell r="E288">
            <v>-9761590.0099999998</v>
          </cell>
        </row>
        <row r="289">
          <cell r="C289">
            <v>24199</v>
          </cell>
          <cell r="D289" t="str">
            <v>Miscellaneous Rentals</v>
          </cell>
          <cell r="E289">
            <v>-32138.1</v>
          </cell>
        </row>
        <row r="290">
          <cell r="C290">
            <v>24201</v>
          </cell>
          <cell r="D290" t="str">
            <v>Equipment Leases</v>
          </cell>
          <cell r="E290">
            <v>-144067.10999999999</v>
          </cell>
        </row>
        <row r="291">
          <cell r="C291">
            <v>24202</v>
          </cell>
          <cell r="D291" t="str">
            <v>Data Processing Equipment Leases</v>
          </cell>
          <cell r="E291">
            <v>-25235.4</v>
          </cell>
        </row>
        <row r="292">
          <cell r="C292">
            <v>24203</v>
          </cell>
          <cell r="D292" t="str">
            <v>Software Lease Costs</v>
          </cell>
          <cell r="E292">
            <v>-408055.07</v>
          </cell>
        </row>
        <row r="293">
          <cell r="C293">
            <v>24251</v>
          </cell>
          <cell r="D293" t="str">
            <v>Building Leases</v>
          </cell>
          <cell r="E293">
            <v>-513451.91</v>
          </cell>
        </row>
        <row r="294">
          <cell r="C294">
            <v>24299</v>
          </cell>
          <cell r="D294" t="str">
            <v>Miscellaneous Leases</v>
          </cell>
          <cell r="E294">
            <v>-97654.080000000002</v>
          </cell>
        </row>
        <row r="295">
          <cell r="C295">
            <v>24502</v>
          </cell>
          <cell r="D295" t="str">
            <v>Legal Service</v>
          </cell>
          <cell r="E295">
            <v>-452517.98</v>
          </cell>
        </row>
        <row r="296">
          <cell r="C296">
            <v>24503</v>
          </cell>
          <cell r="D296" t="str">
            <v>Data Processing Service</v>
          </cell>
          <cell r="E296">
            <v>-181442.41</v>
          </cell>
        </row>
        <row r="297">
          <cell r="C297">
            <v>24505</v>
          </cell>
          <cell r="D297" t="str">
            <v>Performance Fees</v>
          </cell>
          <cell r="E297">
            <v>-8850.02</v>
          </cell>
        </row>
        <row r="298">
          <cell r="C298">
            <v>24507</v>
          </cell>
          <cell r="D298" t="str">
            <v>Management Consulting Services</v>
          </cell>
          <cell r="E298">
            <v>-54167.74</v>
          </cell>
        </row>
        <row r="299">
          <cell r="C299">
            <v>24508</v>
          </cell>
          <cell r="D299" t="str">
            <v>Departmental Development Costs</v>
          </cell>
          <cell r="E299">
            <v>-66424.23</v>
          </cell>
        </row>
        <row r="300">
          <cell r="C300">
            <v>24510</v>
          </cell>
          <cell r="D300" t="str">
            <v>Laundry &amp; Dry Cleaning</v>
          </cell>
          <cell r="E300">
            <v>-2887.27</v>
          </cell>
        </row>
        <row r="301">
          <cell r="C301">
            <v>24511</v>
          </cell>
          <cell r="D301" t="str">
            <v>Plant Care Services</v>
          </cell>
          <cell r="E301">
            <v>-150</v>
          </cell>
        </row>
        <row r="302">
          <cell r="C302">
            <v>24520</v>
          </cell>
          <cell r="D302" t="str">
            <v>Security Service</v>
          </cell>
          <cell r="E302">
            <v>-660</v>
          </cell>
        </row>
        <row r="303">
          <cell r="C303">
            <v>24525</v>
          </cell>
          <cell r="D303" t="str">
            <v>Word Processing Services</v>
          </cell>
          <cell r="E303">
            <v>-2545</v>
          </cell>
        </row>
        <row r="304">
          <cell r="C304">
            <v>24526</v>
          </cell>
          <cell r="D304" t="str">
            <v>Web Design Services</v>
          </cell>
          <cell r="E304">
            <v>-80187.5</v>
          </cell>
        </row>
        <row r="305">
          <cell r="C305">
            <v>24527</v>
          </cell>
          <cell r="D305" t="str">
            <v>IT Related Personnel Srvc Contracts</v>
          </cell>
          <cell r="E305">
            <v>-43046.55</v>
          </cell>
        </row>
        <row r="306">
          <cell r="C306">
            <v>24530</v>
          </cell>
          <cell r="D306" t="str">
            <v>Contract Personnel Services</v>
          </cell>
          <cell r="E306">
            <v>-70502.12</v>
          </cell>
        </row>
        <row r="307">
          <cell r="C307">
            <v>24531</v>
          </cell>
          <cell r="D307" t="str">
            <v>Contract Educational Services</v>
          </cell>
          <cell r="E307">
            <v>-24487.91</v>
          </cell>
        </row>
        <row r="308">
          <cell r="C308">
            <v>24535</v>
          </cell>
          <cell r="D308" t="str">
            <v>Broadcast Program Services</v>
          </cell>
          <cell r="E308">
            <v>0</v>
          </cell>
        </row>
        <row r="309">
          <cell r="C309">
            <v>24595</v>
          </cell>
          <cell r="D309" t="str">
            <v>Nonres Alien Professional Svc</v>
          </cell>
          <cell r="E309">
            <v>-1850</v>
          </cell>
        </row>
        <row r="310">
          <cell r="C310">
            <v>24599</v>
          </cell>
          <cell r="D310" t="str">
            <v>Other Professional Services</v>
          </cell>
          <cell r="E310">
            <v>-3507315.97</v>
          </cell>
        </row>
        <row r="311">
          <cell r="C311">
            <v>24601</v>
          </cell>
          <cell r="D311" t="str">
            <v>Binding Expense</v>
          </cell>
          <cell r="E311">
            <v>-1122.45</v>
          </cell>
        </row>
        <row r="312">
          <cell r="C312">
            <v>24602</v>
          </cell>
          <cell r="D312" t="str">
            <v>Duplicating &amp; Copying Expense</v>
          </cell>
          <cell r="E312">
            <v>-444185.65</v>
          </cell>
        </row>
        <row r="313">
          <cell r="C313">
            <v>24604</v>
          </cell>
          <cell r="D313" t="str">
            <v>Photo Services/Processing</v>
          </cell>
          <cell r="E313">
            <v>-5150.8</v>
          </cell>
        </row>
        <row r="314">
          <cell r="C314">
            <v>24605</v>
          </cell>
          <cell r="D314" t="str">
            <v>Microfilming/Processing</v>
          </cell>
          <cell r="E314">
            <v>-9897.2000000000007</v>
          </cell>
        </row>
        <row r="315">
          <cell r="C315">
            <v>24606</v>
          </cell>
          <cell r="D315" t="str">
            <v>Printing &amp; Publishing</v>
          </cell>
          <cell r="E315">
            <v>-711581.69</v>
          </cell>
        </row>
        <row r="316">
          <cell r="C316">
            <v>24608</v>
          </cell>
          <cell r="D316" t="str">
            <v>Graphic Design Service</v>
          </cell>
          <cell r="E316">
            <v>-33266.03</v>
          </cell>
        </row>
        <row r="317">
          <cell r="C317">
            <v>24609</v>
          </cell>
          <cell r="D317" t="str">
            <v>Professional Photography Service</v>
          </cell>
          <cell r="E317">
            <v>-23747.98</v>
          </cell>
        </row>
        <row r="318">
          <cell r="C318">
            <v>24610</v>
          </cell>
          <cell r="D318" t="str">
            <v>Video Production Services</v>
          </cell>
          <cell r="E318">
            <v>-38477</v>
          </cell>
        </row>
        <row r="319">
          <cell r="C319">
            <v>24611</v>
          </cell>
          <cell r="D319" t="str">
            <v>Advertising-Pers Recruit/Pub Notice</v>
          </cell>
          <cell r="E319">
            <v>-174869.23</v>
          </cell>
        </row>
        <row r="320">
          <cell r="C320">
            <v>24612</v>
          </cell>
          <cell r="D320" t="str">
            <v>Advertising-Inst Promo/Pub Relation</v>
          </cell>
          <cell r="E320">
            <v>-531932.31000000006</v>
          </cell>
        </row>
        <row r="321">
          <cell r="C321">
            <v>24615</v>
          </cell>
          <cell r="D321" t="str">
            <v>Engraving Services</v>
          </cell>
          <cell r="E321">
            <v>-3540.93</v>
          </cell>
        </row>
        <row r="322">
          <cell r="C322">
            <v>24616</v>
          </cell>
          <cell r="D322" t="str">
            <v>Editing Services</v>
          </cell>
          <cell r="E322">
            <v>-10192.5</v>
          </cell>
        </row>
        <row r="323">
          <cell r="C323">
            <v>24617</v>
          </cell>
          <cell r="D323" t="str">
            <v>Non-medical Laboratory Services</v>
          </cell>
          <cell r="E323">
            <v>-47069.52</v>
          </cell>
        </row>
        <row r="324">
          <cell r="C324">
            <v>24702</v>
          </cell>
          <cell r="D324" t="str">
            <v>Engineering &amp; Architectural Service</v>
          </cell>
          <cell r="E324">
            <v>-87985.58</v>
          </cell>
        </row>
        <row r="325">
          <cell r="C325">
            <v>24703</v>
          </cell>
          <cell r="D325" t="str">
            <v>Environmental Laboratory Service</v>
          </cell>
          <cell r="E325">
            <v>-2815</v>
          </cell>
        </row>
        <row r="326">
          <cell r="C326">
            <v>24704</v>
          </cell>
          <cell r="D326" t="str">
            <v>Construction Permits &amp; Fees</v>
          </cell>
          <cell r="E326">
            <v>-6434.03</v>
          </cell>
        </row>
        <row r="327">
          <cell r="C327">
            <v>24901</v>
          </cell>
          <cell r="D327" t="str">
            <v>Designated Operations Fund Support</v>
          </cell>
          <cell r="E327">
            <v>-197670.03</v>
          </cell>
        </row>
        <row r="328">
          <cell r="C328">
            <v>24902</v>
          </cell>
          <cell r="D328" t="str">
            <v>Service Dept Support Chg</v>
          </cell>
          <cell r="E328">
            <v>-87972.59</v>
          </cell>
        </row>
        <row r="329">
          <cell r="C329">
            <v>24995</v>
          </cell>
          <cell r="D329" t="str">
            <v>Construction Contract Services</v>
          </cell>
          <cell r="E329">
            <v>-2436.36</v>
          </cell>
        </row>
        <row r="330">
          <cell r="C330">
            <v>24998</v>
          </cell>
          <cell r="D330" t="str">
            <v>Other Fees &amp; Svcs (Tax reportable)</v>
          </cell>
          <cell r="E330">
            <v>-249517.7</v>
          </cell>
        </row>
        <row r="331">
          <cell r="C331">
            <v>24999</v>
          </cell>
          <cell r="D331" t="str">
            <v>Miscellaneous Fees &amp; Services</v>
          </cell>
          <cell r="E331">
            <v>-1421028.11</v>
          </cell>
        </row>
        <row r="332">
          <cell r="C332">
            <v>25010</v>
          </cell>
          <cell r="D332" t="str">
            <v>Oxygen &amp; Other Compressed Gases</v>
          </cell>
          <cell r="E332">
            <v>-22549.03</v>
          </cell>
        </row>
        <row r="333">
          <cell r="C333">
            <v>25011</v>
          </cell>
          <cell r="D333" t="str">
            <v>Cryogens</v>
          </cell>
          <cell r="E333">
            <v>-1036.71</v>
          </cell>
        </row>
        <row r="334">
          <cell r="C334">
            <v>25012</v>
          </cell>
          <cell r="D334" t="str">
            <v>Laboratory Reagents</v>
          </cell>
          <cell r="E334">
            <v>-27.6</v>
          </cell>
        </row>
        <row r="335">
          <cell r="C335">
            <v>25020</v>
          </cell>
          <cell r="D335" t="str">
            <v>Radioactive Materials</v>
          </cell>
          <cell r="E335">
            <v>-664.95</v>
          </cell>
        </row>
        <row r="336">
          <cell r="C336">
            <v>25099</v>
          </cell>
          <cell r="D336" t="str">
            <v>Other Med/Sci Material &amp; Supplies</v>
          </cell>
          <cell r="E336">
            <v>-1836</v>
          </cell>
        </row>
        <row r="337">
          <cell r="C337">
            <v>25101</v>
          </cell>
          <cell r="D337" t="str">
            <v>Laboratory Services</v>
          </cell>
          <cell r="E337">
            <v>-24.5</v>
          </cell>
        </row>
        <row r="338">
          <cell r="C338">
            <v>25120</v>
          </cell>
          <cell r="D338" t="str">
            <v>Medical Services</v>
          </cell>
          <cell r="E338">
            <v>-938.5</v>
          </cell>
        </row>
        <row r="339">
          <cell r="C339">
            <v>25140</v>
          </cell>
          <cell r="D339" t="str">
            <v>Research Subjects</v>
          </cell>
          <cell r="E339">
            <v>-750</v>
          </cell>
        </row>
        <row r="340">
          <cell r="C340">
            <v>28003</v>
          </cell>
          <cell r="D340" t="str">
            <v>Sec Of State Audit Assessment</v>
          </cell>
          <cell r="E340">
            <v>-132097.72</v>
          </cell>
        </row>
        <row r="341">
          <cell r="C341">
            <v>28026</v>
          </cell>
          <cell r="D341" t="str">
            <v>DAS Purchasing Assessment</v>
          </cell>
          <cell r="E341">
            <v>-29.57</v>
          </cell>
        </row>
        <row r="342">
          <cell r="C342">
            <v>28028</v>
          </cell>
          <cell r="D342" t="str">
            <v>State Treasury Banking Serv Chg</v>
          </cell>
          <cell r="E342">
            <v>-25528.97</v>
          </cell>
        </row>
        <row r="343">
          <cell r="C343">
            <v>28029</v>
          </cell>
          <cell r="D343" t="str">
            <v>DAS Contract Printing Assessment</v>
          </cell>
          <cell r="E343">
            <v>0</v>
          </cell>
        </row>
        <row r="344">
          <cell r="C344">
            <v>28036</v>
          </cell>
          <cell r="D344" t="str">
            <v>DAS Geograph Info System Assessment</v>
          </cell>
          <cell r="E344">
            <v>-13826</v>
          </cell>
        </row>
        <row r="345">
          <cell r="C345">
            <v>28060</v>
          </cell>
          <cell r="D345" t="str">
            <v>Tort Liability Assessment</v>
          </cell>
          <cell r="E345">
            <v>-349596.1</v>
          </cell>
        </row>
        <row r="346">
          <cell r="C346">
            <v>28061</v>
          </cell>
          <cell r="D346" t="str">
            <v>Property Insurance Assessment</v>
          </cell>
          <cell r="E346">
            <v>-826912</v>
          </cell>
        </row>
        <row r="347">
          <cell r="C347">
            <v>28078</v>
          </cell>
          <cell r="D347" t="str">
            <v>BOLI Prevailing Wage Rate Fee</v>
          </cell>
          <cell r="E347">
            <v>-750</v>
          </cell>
        </row>
        <row r="348">
          <cell r="C348">
            <v>28201</v>
          </cell>
          <cell r="D348" t="str">
            <v>Admin &amp; Support Service Charge</v>
          </cell>
          <cell r="E348">
            <v>-511.28</v>
          </cell>
        </row>
        <row r="349">
          <cell r="C349">
            <v>28204</v>
          </cell>
          <cell r="D349" t="str">
            <v>General Admin Overhead Charge</v>
          </cell>
          <cell r="E349">
            <v>-1761820.29</v>
          </cell>
        </row>
        <row r="350">
          <cell r="C350">
            <v>28502</v>
          </cell>
          <cell r="D350" t="str">
            <v>Overtime Meal Allowance</v>
          </cell>
          <cell r="E350">
            <v>-911.25</v>
          </cell>
        </row>
        <row r="351">
          <cell r="C351">
            <v>28555</v>
          </cell>
          <cell r="D351" t="str">
            <v>Employee Assistance - Contract Svc</v>
          </cell>
          <cell r="E351">
            <v>-29751</v>
          </cell>
        </row>
        <row r="352">
          <cell r="C352">
            <v>28601</v>
          </cell>
          <cell r="D352" t="str">
            <v>Conference Registration Fees</v>
          </cell>
          <cell r="E352">
            <v>-382845.64</v>
          </cell>
        </row>
        <row r="353">
          <cell r="C353">
            <v>28602</v>
          </cell>
          <cell r="D353" t="str">
            <v>Conference Housing</v>
          </cell>
          <cell r="E353">
            <v>-7304.13</v>
          </cell>
        </row>
        <row r="354">
          <cell r="C354">
            <v>28603</v>
          </cell>
          <cell r="D354" t="str">
            <v>Conference Meals</v>
          </cell>
          <cell r="E354">
            <v>-90194.46</v>
          </cell>
        </row>
        <row r="355">
          <cell r="C355">
            <v>28604</v>
          </cell>
          <cell r="D355" t="str">
            <v>Conference Refreshments</v>
          </cell>
          <cell r="E355">
            <v>-4727.49</v>
          </cell>
        </row>
        <row r="356">
          <cell r="C356">
            <v>28605</v>
          </cell>
          <cell r="D356" t="str">
            <v>Conference Events</v>
          </cell>
          <cell r="E356">
            <v>-8839</v>
          </cell>
        </row>
        <row r="357">
          <cell r="C357">
            <v>28606</v>
          </cell>
          <cell r="D357" t="str">
            <v>Conference Facilities</v>
          </cell>
          <cell r="E357">
            <v>-150</v>
          </cell>
        </row>
        <row r="358">
          <cell r="C358">
            <v>28610</v>
          </cell>
          <cell r="D358" t="str">
            <v>Entertainment</v>
          </cell>
          <cell r="E358">
            <v>-2189.9299999999998</v>
          </cell>
        </row>
        <row r="359">
          <cell r="C359">
            <v>28611</v>
          </cell>
          <cell r="D359" t="str">
            <v>Refreshments &amp; Food - Departmental</v>
          </cell>
          <cell r="E359">
            <v>-7546.56</v>
          </cell>
        </row>
        <row r="360">
          <cell r="C360">
            <v>28612</v>
          </cell>
          <cell r="D360" t="str">
            <v>Hosting Groups &amp; Guests</v>
          </cell>
          <cell r="E360">
            <v>-142318.1</v>
          </cell>
        </row>
        <row r="361">
          <cell r="C361">
            <v>28613</v>
          </cell>
          <cell r="D361" t="str">
            <v>Public Relations/Fund Raising</v>
          </cell>
          <cell r="E361">
            <v>-855499.09</v>
          </cell>
        </row>
        <row r="362">
          <cell r="C362">
            <v>28620</v>
          </cell>
          <cell r="D362" t="str">
            <v>Non-Stipend Room &amp; Board</v>
          </cell>
          <cell r="E362">
            <v>-62705.05</v>
          </cell>
        </row>
        <row r="363">
          <cell r="C363">
            <v>28630</v>
          </cell>
          <cell r="D363" t="str">
            <v>Non OUS Particip Supp-Tuit/Regist</v>
          </cell>
          <cell r="E363">
            <v>0</v>
          </cell>
        </row>
        <row r="364">
          <cell r="C364">
            <v>28631</v>
          </cell>
          <cell r="D364" t="str">
            <v>Non OUS Particip Supp-Other</v>
          </cell>
          <cell r="E364">
            <v>-7600</v>
          </cell>
        </row>
        <row r="365">
          <cell r="C365">
            <v>28635</v>
          </cell>
          <cell r="D365" t="str">
            <v>Non OUS Particip Supp-Travel Paymnt</v>
          </cell>
          <cell r="E365">
            <v>-800</v>
          </cell>
        </row>
        <row r="366">
          <cell r="C366">
            <v>28650</v>
          </cell>
          <cell r="D366" t="str">
            <v>Trade Show/Event Fees</v>
          </cell>
          <cell r="E366">
            <v>-11484</v>
          </cell>
        </row>
        <row r="367">
          <cell r="C367">
            <v>28699</v>
          </cell>
          <cell r="D367" t="str">
            <v>Other Conference/Entertainment Exp</v>
          </cell>
          <cell r="E367">
            <v>-6032.52</v>
          </cell>
        </row>
        <row r="368">
          <cell r="C368">
            <v>28701</v>
          </cell>
          <cell r="D368" t="str">
            <v>Insurance</v>
          </cell>
          <cell r="E368">
            <v>-53189.47</v>
          </cell>
        </row>
        <row r="369">
          <cell r="C369">
            <v>28703</v>
          </cell>
          <cell r="D369" t="str">
            <v>Taxes &amp; Licenses</v>
          </cell>
          <cell r="E369">
            <v>-13243.05</v>
          </cell>
        </row>
        <row r="370">
          <cell r="C370">
            <v>28704</v>
          </cell>
          <cell r="D370" t="str">
            <v>Medical Insurance-Nonemployee</v>
          </cell>
          <cell r="E370">
            <v>-16784.25</v>
          </cell>
        </row>
        <row r="371">
          <cell r="C371">
            <v>28710</v>
          </cell>
          <cell r="D371" t="str">
            <v>Credit Card Discounts</v>
          </cell>
          <cell r="E371">
            <v>-762316.17</v>
          </cell>
        </row>
        <row r="372">
          <cell r="C372">
            <v>28810</v>
          </cell>
          <cell r="D372" t="str">
            <v>Interest Expense - Misc</v>
          </cell>
          <cell r="E372">
            <v>-285201.28000000003</v>
          </cell>
        </row>
        <row r="373">
          <cell r="C373">
            <v>28900</v>
          </cell>
          <cell r="D373" t="str">
            <v>Miscellaneous Services &amp; Supplies</v>
          </cell>
          <cell r="E373">
            <v>0</v>
          </cell>
        </row>
        <row r="374">
          <cell r="C374">
            <v>28901</v>
          </cell>
          <cell r="D374" t="str">
            <v>Dues &amp; Memberships -Program Related</v>
          </cell>
          <cell r="E374">
            <v>-565882.63</v>
          </cell>
        </row>
        <row r="375">
          <cell r="C375">
            <v>28902</v>
          </cell>
          <cell r="D375" t="str">
            <v>Membership in Civic/Community Orgns</v>
          </cell>
          <cell r="E375">
            <v>-14723.41</v>
          </cell>
        </row>
        <row r="376">
          <cell r="C376">
            <v>28903</v>
          </cell>
          <cell r="D376" t="str">
            <v>Accreditation Fees</v>
          </cell>
          <cell r="E376">
            <v>-2463.84</v>
          </cell>
        </row>
        <row r="377">
          <cell r="C377">
            <v>28910</v>
          </cell>
          <cell r="D377" t="str">
            <v>Fines &amp; Penalties</v>
          </cell>
          <cell r="E377">
            <v>-14399</v>
          </cell>
        </row>
        <row r="378">
          <cell r="C378">
            <v>28911</v>
          </cell>
          <cell r="D378" t="str">
            <v>Late Charge, Vendor Payments</v>
          </cell>
          <cell r="E378">
            <v>-29</v>
          </cell>
        </row>
        <row r="379">
          <cell r="C379">
            <v>28921</v>
          </cell>
          <cell r="D379" t="str">
            <v>Entry Fee-Competitors</v>
          </cell>
          <cell r="E379">
            <v>-1972</v>
          </cell>
        </row>
        <row r="380">
          <cell r="C380">
            <v>28931</v>
          </cell>
          <cell r="D380" t="str">
            <v>Selling &amp; Marketing Costs</v>
          </cell>
          <cell r="E380">
            <v>-578.97</v>
          </cell>
        </row>
        <row r="381">
          <cell r="C381">
            <v>28935</v>
          </cell>
          <cell r="D381" t="str">
            <v>Mailing List Purchase</v>
          </cell>
          <cell r="E381">
            <v>-25024.78</v>
          </cell>
        </row>
        <row r="382">
          <cell r="C382">
            <v>28990</v>
          </cell>
          <cell r="D382" t="str">
            <v>Withdrawals &amp; Advances</v>
          </cell>
          <cell r="E382">
            <v>-792</v>
          </cell>
        </row>
        <row r="383">
          <cell r="C383">
            <v>28994</v>
          </cell>
          <cell r="D383" t="str">
            <v>Reimb S&amp;S Exp To Employee</v>
          </cell>
          <cell r="E383">
            <v>-15730.34</v>
          </cell>
        </row>
        <row r="384">
          <cell r="C384">
            <v>28995</v>
          </cell>
          <cell r="D384" t="str">
            <v>Procurement Card Purchases</v>
          </cell>
          <cell r="E384">
            <v>-66.27</v>
          </cell>
        </row>
        <row r="385">
          <cell r="C385">
            <v>28999</v>
          </cell>
          <cell r="D385" t="str">
            <v>Miscellaneous Services &amp; Supplies</v>
          </cell>
          <cell r="E385">
            <v>-20315.689999999999</v>
          </cell>
        </row>
        <row r="386">
          <cell r="C386">
            <v>29001</v>
          </cell>
          <cell r="D386" t="str">
            <v>Training-Books</v>
          </cell>
          <cell r="E386">
            <v>-2184.6999999999998</v>
          </cell>
        </row>
        <row r="387">
          <cell r="C387">
            <v>29002</v>
          </cell>
          <cell r="D387" t="str">
            <v>Training-Publications</v>
          </cell>
          <cell r="E387">
            <v>-399.45</v>
          </cell>
        </row>
        <row r="388">
          <cell r="C388">
            <v>29005</v>
          </cell>
          <cell r="D388" t="str">
            <v>Membership - Prof Orgn Tng</v>
          </cell>
          <cell r="E388">
            <v>-730</v>
          </cell>
        </row>
        <row r="389">
          <cell r="C389">
            <v>29010</v>
          </cell>
          <cell r="D389" t="str">
            <v>Training-Supplies</v>
          </cell>
          <cell r="E389">
            <v>-10078.549999999999</v>
          </cell>
        </row>
        <row r="390">
          <cell r="C390">
            <v>29020</v>
          </cell>
          <cell r="D390" t="str">
            <v>Training-Equipment (Noncapitalized)</v>
          </cell>
          <cell r="E390">
            <v>-843.15</v>
          </cell>
        </row>
        <row r="391">
          <cell r="C391">
            <v>29030</v>
          </cell>
          <cell r="D391" t="str">
            <v>Ed-Net Training</v>
          </cell>
          <cell r="E391">
            <v>-130</v>
          </cell>
        </row>
        <row r="392">
          <cell r="C392">
            <v>29040</v>
          </cell>
          <cell r="D392" t="str">
            <v>Training-Tuition/Regist'n Emp</v>
          </cell>
          <cell r="E392">
            <v>-71000.84</v>
          </cell>
        </row>
        <row r="393">
          <cell r="C393">
            <v>29050</v>
          </cell>
          <cell r="D393" t="str">
            <v>In-House Training</v>
          </cell>
          <cell r="E393">
            <v>-875</v>
          </cell>
        </row>
        <row r="394">
          <cell r="C394">
            <v>29051</v>
          </cell>
          <cell r="D394" t="str">
            <v>Interagency Tng - Ed Instr Svc</v>
          </cell>
          <cell r="E394">
            <v>-923</v>
          </cell>
        </row>
        <row r="395">
          <cell r="C395">
            <v>29052</v>
          </cell>
          <cell r="D395" t="str">
            <v>Outside Tng - Ed Instr Svc</v>
          </cell>
          <cell r="E395">
            <v>-24651.67</v>
          </cell>
        </row>
        <row r="396">
          <cell r="C396">
            <v>38001</v>
          </cell>
          <cell r="D396" t="str">
            <v>Loans Repaid to State Agencies</v>
          </cell>
          <cell r="E396">
            <v>-334357.78000000003</v>
          </cell>
        </row>
        <row r="397">
          <cell r="C397">
            <v>39415</v>
          </cell>
          <cell r="D397" t="str">
            <v>In-St Empl Program Travel</v>
          </cell>
          <cell r="E397">
            <v>-248246.96</v>
          </cell>
        </row>
        <row r="398">
          <cell r="C398">
            <v>39416</v>
          </cell>
          <cell r="D398" t="str">
            <v>In-St Empl Training Travel</v>
          </cell>
          <cell r="E398">
            <v>-1699.06</v>
          </cell>
        </row>
        <row r="399">
          <cell r="C399">
            <v>39445</v>
          </cell>
          <cell r="D399" t="str">
            <v>In-St Non-Empl Prog Travel</v>
          </cell>
          <cell r="E399">
            <v>-138397.25</v>
          </cell>
        </row>
        <row r="400">
          <cell r="C400">
            <v>39446</v>
          </cell>
          <cell r="D400" t="str">
            <v>In-State Group Travel</v>
          </cell>
          <cell r="E400">
            <v>-25223.24</v>
          </cell>
        </row>
        <row r="401">
          <cell r="C401">
            <v>39515</v>
          </cell>
          <cell r="D401" t="str">
            <v>Out-St Empl Program Travel</v>
          </cell>
          <cell r="E401">
            <v>-894938.14</v>
          </cell>
        </row>
        <row r="402">
          <cell r="C402">
            <v>39516</v>
          </cell>
          <cell r="D402" t="str">
            <v>Out-St Empl Training Travel</v>
          </cell>
          <cell r="E402">
            <v>-18635.82</v>
          </cell>
        </row>
        <row r="403">
          <cell r="C403">
            <v>39545</v>
          </cell>
          <cell r="D403" t="str">
            <v>Out-St Non-Empl Prog Travel</v>
          </cell>
          <cell r="E403">
            <v>-62040.08</v>
          </cell>
        </row>
        <row r="404">
          <cell r="C404">
            <v>39546</v>
          </cell>
          <cell r="D404" t="str">
            <v>Out-of-State Group Travel</v>
          </cell>
          <cell r="E404">
            <v>-62296.91</v>
          </cell>
        </row>
        <row r="405">
          <cell r="C405">
            <v>39615</v>
          </cell>
          <cell r="D405" t="str">
            <v>Foreign Empl Prog Travel</v>
          </cell>
          <cell r="E405">
            <v>-514933.5</v>
          </cell>
        </row>
        <row r="406">
          <cell r="C406">
            <v>39616</v>
          </cell>
          <cell r="D406" t="str">
            <v>Foreign Empl Training Travel</v>
          </cell>
          <cell r="E406">
            <v>-15369.32</v>
          </cell>
        </row>
        <row r="407">
          <cell r="C407">
            <v>39645</v>
          </cell>
          <cell r="D407" t="str">
            <v>Foreign Non-Empl Prog Travel</v>
          </cell>
          <cell r="E407">
            <v>-75031.62</v>
          </cell>
        </row>
        <row r="408">
          <cell r="C408">
            <v>39646</v>
          </cell>
          <cell r="D408" t="str">
            <v>Foreign Group Travel</v>
          </cell>
          <cell r="E408">
            <v>-181375.64</v>
          </cell>
        </row>
        <row r="409">
          <cell r="C409">
            <v>39902</v>
          </cell>
          <cell r="D409" t="str">
            <v>Subcont/Subgrnt A up to/incl $25K</v>
          </cell>
          <cell r="E409">
            <v>-26450.23</v>
          </cell>
        </row>
        <row r="410">
          <cell r="C410">
            <v>39910</v>
          </cell>
          <cell r="D410" t="str">
            <v>Subcont/Subgrnt &lt;=$25K prior Jul-01</v>
          </cell>
          <cell r="E410">
            <v>0</v>
          </cell>
        </row>
        <row r="411">
          <cell r="C411">
            <v>39921</v>
          </cell>
          <cell r="D411" t="str">
            <v>Subcont/Subgrnt A in Excess of $25K</v>
          </cell>
          <cell r="E411">
            <v>-17507.61</v>
          </cell>
        </row>
        <row r="412">
          <cell r="C412">
            <v>39945</v>
          </cell>
          <cell r="D412" t="str">
            <v>Subcont/Subgrnt W up to/incl $25K</v>
          </cell>
          <cell r="E412">
            <v>-106.7</v>
          </cell>
        </row>
        <row r="413">
          <cell r="C413">
            <v>40000</v>
          </cell>
          <cell r="D413" t="str">
            <v>Capital Outlay (Capitalized)</v>
          </cell>
          <cell r="E413">
            <v>0</v>
          </cell>
        </row>
        <row r="414">
          <cell r="C414">
            <v>40101</v>
          </cell>
          <cell r="D414" t="str">
            <v>Equipment</v>
          </cell>
          <cell r="E414">
            <v>-1308735.32</v>
          </cell>
        </row>
        <row r="415">
          <cell r="C415">
            <v>40104</v>
          </cell>
          <cell r="D415" t="str">
            <v>Vehicles</v>
          </cell>
          <cell r="E415">
            <v>-56977</v>
          </cell>
        </row>
        <row r="416">
          <cell r="C416">
            <v>40111</v>
          </cell>
          <cell r="D416" t="str">
            <v>Equipment Lease-Purchase</v>
          </cell>
          <cell r="E416">
            <v>-12482.82</v>
          </cell>
        </row>
        <row r="417">
          <cell r="C417">
            <v>40190</v>
          </cell>
          <cell r="D417" t="str">
            <v>Library Purchases</v>
          </cell>
          <cell r="E417">
            <v>-4150739.16</v>
          </cell>
        </row>
        <row r="418">
          <cell r="C418">
            <v>40199</v>
          </cell>
          <cell r="D418" t="str">
            <v>Construction in Progress(Equipment)</v>
          </cell>
          <cell r="E418">
            <v>-12843.99</v>
          </cell>
        </row>
        <row r="419">
          <cell r="C419">
            <v>51101</v>
          </cell>
          <cell r="D419" t="str">
            <v>Scholarships</v>
          </cell>
          <cell r="E419">
            <v>-90334</v>
          </cell>
        </row>
        <row r="420">
          <cell r="C420">
            <v>52102</v>
          </cell>
          <cell r="D420" t="str">
            <v>Graduate Fellowships</v>
          </cell>
          <cell r="E420">
            <v>-19999.95</v>
          </cell>
        </row>
        <row r="421">
          <cell r="C421">
            <v>55102</v>
          </cell>
          <cell r="D421" t="str">
            <v>Stipends</v>
          </cell>
          <cell r="E421">
            <v>376.04</v>
          </cell>
        </row>
        <row r="422">
          <cell r="C422">
            <v>55104</v>
          </cell>
          <cell r="D422" t="str">
            <v>Tuition/Fee Pymt for Particpnt</v>
          </cell>
          <cell r="E422">
            <v>-9343.1200000000008</v>
          </cell>
        </row>
        <row r="423">
          <cell r="C423">
            <v>55110</v>
          </cell>
          <cell r="D423" t="str">
            <v>Misc Participant Support</v>
          </cell>
          <cell r="E423">
            <v>-3474.32</v>
          </cell>
        </row>
        <row r="424">
          <cell r="C424">
            <v>61002</v>
          </cell>
          <cell r="D424" t="str">
            <v>Misc.Resale Merchandise</v>
          </cell>
          <cell r="E424">
            <v>-13.61</v>
          </cell>
        </row>
        <row r="425">
          <cell r="C425">
            <v>61013</v>
          </cell>
          <cell r="D425" t="str">
            <v>General Books/Publications</v>
          </cell>
          <cell r="E425">
            <v>-266.39</v>
          </cell>
        </row>
        <row r="426">
          <cell r="C426">
            <v>61021</v>
          </cell>
          <cell r="D426" t="str">
            <v>Supplies</v>
          </cell>
          <cell r="E426">
            <v>0</v>
          </cell>
        </row>
        <row r="427">
          <cell r="C427">
            <v>61033</v>
          </cell>
          <cell r="D427" t="str">
            <v>Wearing Apparel</v>
          </cell>
          <cell r="E427">
            <v>-711</v>
          </cell>
        </row>
        <row r="428">
          <cell r="C428">
            <v>79000</v>
          </cell>
          <cell r="D428" t="str">
            <v>Internal Sales Reimbursement</v>
          </cell>
          <cell r="E428">
            <v>0</v>
          </cell>
        </row>
        <row r="429">
          <cell r="C429">
            <v>79107</v>
          </cell>
          <cell r="D429" t="str">
            <v>Duplicating &amp; Copying Reimbursement</v>
          </cell>
          <cell r="E429">
            <v>32.5</v>
          </cell>
        </row>
        <row r="430">
          <cell r="C430">
            <v>79110</v>
          </cell>
          <cell r="D430" t="str">
            <v>Copy Service Reimbursement</v>
          </cell>
          <cell r="E430">
            <v>56608.92</v>
          </cell>
        </row>
        <row r="431">
          <cell r="C431">
            <v>79122</v>
          </cell>
          <cell r="D431" t="str">
            <v>Advertising Reimbursement</v>
          </cell>
          <cell r="E431">
            <v>0</v>
          </cell>
        </row>
        <row r="432">
          <cell r="C432">
            <v>79205</v>
          </cell>
          <cell r="D432" t="str">
            <v>Computer Service Material/Supp Reim</v>
          </cell>
          <cell r="E432">
            <v>170601.26</v>
          </cell>
        </row>
        <row r="433">
          <cell r="C433">
            <v>79209</v>
          </cell>
          <cell r="D433" t="str">
            <v>Comptr Ctr Services Reimbursement</v>
          </cell>
          <cell r="E433">
            <v>21261</v>
          </cell>
        </row>
        <row r="434">
          <cell r="C434">
            <v>79301</v>
          </cell>
          <cell r="D434" t="str">
            <v>Instructional Sales Reimbursement</v>
          </cell>
          <cell r="E434">
            <v>176695</v>
          </cell>
        </row>
        <row r="435">
          <cell r="C435">
            <v>79302</v>
          </cell>
          <cell r="D435" t="str">
            <v>Noninstructional Sales Reimbursemnt</v>
          </cell>
          <cell r="E435">
            <v>25508.14</v>
          </cell>
        </row>
        <row r="436">
          <cell r="C436">
            <v>79313</v>
          </cell>
          <cell r="D436" t="str">
            <v>Rentals Reimbursemnt</v>
          </cell>
          <cell r="E436">
            <v>33593.120000000003</v>
          </cell>
        </row>
        <row r="437">
          <cell r="C437">
            <v>79343</v>
          </cell>
          <cell r="D437" t="str">
            <v>Technical Services Reimbursement</v>
          </cell>
          <cell r="E437">
            <v>17539.5</v>
          </cell>
        </row>
        <row r="438">
          <cell r="C438">
            <v>79390</v>
          </cell>
          <cell r="D438" t="str">
            <v>Admin Services Reimbursement</v>
          </cell>
          <cell r="E438">
            <v>3335284.03</v>
          </cell>
        </row>
        <row r="439">
          <cell r="C439">
            <v>79391</v>
          </cell>
          <cell r="D439" t="str">
            <v>Miscellaneous Sales Reimbursement</v>
          </cell>
          <cell r="E439">
            <v>61205.51</v>
          </cell>
        </row>
        <row r="440">
          <cell r="C440">
            <v>79392</v>
          </cell>
          <cell r="D440" t="str">
            <v>Miscellaneous Service Reimbursement</v>
          </cell>
          <cell r="E440">
            <v>701396.21</v>
          </cell>
        </row>
        <row r="441">
          <cell r="C441">
            <v>91001</v>
          </cell>
          <cell r="D441" t="str">
            <v>Trnsfr In From Other Funds</v>
          </cell>
          <cell r="E441">
            <v>293521.44</v>
          </cell>
        </row>
        <row r="442">
          <cell r="C442">
            <v>91225</v>
          </cell>
          <cell r="D442" t="str">
            <v>Transfer In From Other OUS</v>
          </cell>
          <cell r="E442">
            <v>570605.35</v>
          </cell>
        </row>
        <row r="443">
          <cell r="C443">
            <v>91250</v>
          </cell>
          <cell r="D443" t="str">
            <v>Trsf In - Inst Resources</v>
          </cell>
          <cell r="E443">
            <v>37952076.210000001</v>
          </cell>
        </row>
        <row r="444">
          <cell r="C444">
            <v>92001</v>
          </cell>
          <cell r="D444" t="str">
            <v>Trnsfr Out to Other Funds</v>
          </cell>
          <cell r="E444">
            <v>-10360922.359999999</v>
          </cell>
        </row>
        <row r="445">
          <cell r="C445">
            <v>92008</v>
          </cell>
          <cell r="D445" t="str">
            <v>Trnsfr Out to Debt Retirement</v>
          </cell>
          <cell r="E445">
            <v>-1086647.79</v>
          </cell>
        </row>
        <row r="446">
          <cell r="C446">
            <v>92250</v>
          </cell>
          <cell r="D446" t="str">
            <v>Trsf Out - Inst Resources</v>
          </cell>
          <cell r="E446">
            <v>-37952076.210000001</v>
          </cell>
        </row>
      </sheetData>
      <sheetData sheetId="7">
        <row r="4">
          <cell r="B4">
            <v>1100</v>
          </cell>
          <cell r="C4" t="str">
            <v>Tuition</v>
          </cell>
          <cell r="D4">
            <v>0</v>
          </cell>
          <cell r="E4">
            <v>0</v>
          </cell>
        </row>
        <row r="5">
          <cell r="B5">
            <v>1101</v>
          </cell>
          <cell r="C5" t="str">
            <v>Resident Undergrad Tuition</v>
          </cell>
          <cell r="D5">
            <v>29776867.960000001</v>
          </cell>
          <cell r="E5">
            <v>0</v>
          </cell>
        </row>
        <row r="6">
          <cell r="B6">
            <v>1102</v>
          </cell>
          <cell r="C6" t="str">
            <v>Nonresident Undergrad Tuition</v>
          </cell>
          <cell r="D6">
            <v>13149782.1</v>
          </cell>
          <cell r="E6">
            <v>0</v>
          </cell>
        </row>
        <row r="7">
          <cell r="B7">
            <v>1103</v>
          </cell>
          <cell r="C7" t="str">
            <v>Fac/Staff/Qualified Transferee Tuit</v>
          </cell>
          <cell r="D7">
            <v>160887.51999999999</v>
          </cell>
          <cell r="E7">
            <v>0</v>
          </cell>
        </row>
        <row r="8">
          <cell r="B8">
            <v>1104</v>
          </cell>
          <cell r="C8" t="str">
            <v>Resident Graduate Tuition</v>
          </cell>
          <cell r="D8">
            <v>13890514.4</v>
          </cell>
          <cell r="E8">
            <v>0</v>
          </cell>
        </row>
        <row r="9">
          <cell r="B9">
            <v>1105</v>
          </cell>
          <cell r="C9" t="str">
            <v>Nonresident Graduate Tuition</v>
          </cell>
          <cell r="D9">
            <v>3734484.93</v>
          </cell>
          <cell r="E9">
            <v>0</v>
          </cell>
        </row>
        <row r="10">
          <cell r="B10">
            <v>1106</v>
          </cell>
          <cell r="C10" t="str">
            <v>Wstrn Undergrad Exch (WUE) Tuition</v>
          </cell>
          <cell r="D10">
            <v>2086938.87</v>
          </cell>
          <cell r="E10">
            <v>0</v>
          </cell>
        </row>
        <row r="11">
          <cell r="B11">
            <v>1107</v>
          </cell>
          <cell r="C11" t="str">
            <v>Special Student Tuition</v>
          </cell>
          <cell r="D11">
            <v>1215927</v>
          </cell>
          <cell r="E11">
            <v>0</v>
          </cell>
        </row>
        <row r="12">
          <cell r="B12">
            <v>1108</v>
          </cell>
          <cell r="C12" t="str">
            <v>PT Fee Policy Graduate Tuition</v>
          </cell>
          <cell r="D12">
            <v>317741.61</v>
          </cell>
          <cell r="E12">
            <v>0</v>
          </cell>
        </row>
        <row r="13">
          <cell r="B13">
            <v>1109</v>
          </cell>
          <cell r="C13" t="str">
            <v>PT Fee Policy Undergrad Tuition</v>
          </cell>
          <cell r="D13">
            <v>501974.22</v>
          </cell>
          <cell r="E13">
            <v>0</v>
          </cell>
        </row>
        <row r="14">
          <cell r="B14">
            <v>1110</v>
          </cell>
          <cell r="C14" t="str">
            <v>Summer Resident Undergrad Tuition</v>
          </cell>
          <cell r="D14">
            <v>4961846.6900000004</v>
          </cell>
          <cell r="E14">
            <v>0</v>
          </cell>
        </row>
        <row r="15">
          <cell r="B15">
            <v>1111</v>
          </cell>
          <cell r="C15" t="str">
            <v>Summer Nonres Undergrad Tuition</v>
          </cell>
          <cell r="D15">
            <v>1588866.66</v>
          </cell>
          <cell r="E15">
            <v>0</v>
          </cell>
        </row>
        <row r="16">
          <cell r="B16">
            <v>1112</v>
          </cell>
          <cell r="C16" t="str">
            <v>Summer Resident Graduate Tuition</v>
          </cell>
          <cell r="D16">
            <v>2151418.9900000002</v>
          </cell>
          <cell r="E16">
            <v>0</v>
          </cell>
        </row>
        <row r="17">
          <cell r="B17">
            <v>1113</v>
          </cell>
          <cell r="C17" t="str">
            <v>Summer Nonresident Graduate Tuition</v>
          </cell>
          <cell r="D17">
            <v>403910.14</v>
          </cell>
          <cell r="E17">
            <v>0</v>
          </cell>
        </row>
        <row r="18">
          <cell r="B18">
            <v>1180</v>
          </cell>
          <cell r="C18" t="str">
            <v>Continuing Ed Credit Tuition</v>
          </cell>
          <cell r="D18">
            <v>8531422.7300000004</v>
          </cell>
          <cell r="E18">
            <v>0</v>
          </cell>
        </row>
        <row r="19">
          <cell r="B19">
            <v>1181</v>
          </cell>
          <cell r="C19" t="str">
            <v>Continuing Ed Noncredit Tuition</v>
          </cell>
          <cell r="D19">
            <v>57054.67</v>
          </cell>
          <cell r="E19">
            <v>0</v>
          </cell>
        </row>
        <row r="20">
          <cell r="B20">
            <v>1203</v>
          </cell>
          <cell r="C20" t="str">
            <v>MBA Res Study Resource Fee</v>
          </cell>
          <cell r="D20">
            <v>266174</v>
          </cell>
          <cell r="E20">
            <v>0</v>
          </cell>
        </row>
        <row r="21">
          <cell r="B21">
            <v>1207</v>
          </cell>
          <cell r="C21" t="str">
            <v>Engineer Res Study Resource Fee</v>
          </cell>
          <cell r="D21">
            <v>598765</v>
          </cell>
          <cell r="E21">
            <v>0</v>
          </cell>
        </row>
        <row r="22">
          <cell r="B22">
            <v>1211</v>
          </cell>
          <cell r="C22" t="str">
            <v>Technology Resource Fee - Res</v>
          </cell>
          <cell r="D22">
            <v>3222724.22</v>
          </cell>
          <cell r="E22">
            <v>0</v>
          </cell>
        </row>
        <row r="23">
          <cell r="B23">
            <v>1213</v>
          </cell>
          <cell r="C23" t="str">
            <v>Matriculation Resource Fee</v>
          </cell>
          <cell r="D23">
            <v>739759</v>
          </cell>
          <cell r="E23">
            <v>0</v>
          </cell>
        </row>
        <row r="24">
          <cell r="B24">
            <v>1217</v>
          </cell>
          <cell r="C24" t="str">
            <v>CAS Resource Fee</v>
          </cell>
          <cell r="D24">
            <v>264726</v>
          </cell>
          <cell r="E24">
            <v>0</v>
          </cell>
        </row>
        <row r="25">
          <cell r="B25">
            <v>1225</v>
          </cell>
          <cell r="C25" t="str">
            <v>Fine &amp; Performing Arts Resource Fee</v>
          </cell>
          <cell r="D25">
            <v>154440</v>
          </cell>
          <cell r="E25">
            <v>0</v>
          </cell>
        </row>
        <row r="26">
          <cell r="B26">
            <v>1229</v>
          </cell>
          <cell r="C26" t="str">
            <v>School of Business Resource Fee</v>
          </cell>
          <cell r="D26">
            <v>264998</v>
          </cell>
          <cell r="E26">
            <v>0</v>
          </cell>
        </row>
        <row r="27">
          <cell r="B27">
            <v>1241</v>
          </cell>
          <cell r="C27" t="str">
            <v>Speech and Hearing Grad Res Fee</v>
          </cell>
          <cell r="D27">
            <v>22250</v>
          </cell>
          <cell r="E27">
            <v>0</v>
          </cell>
        </row>
        <row r="28">
          <cell r="B28">
            <v>1242</v>
          </cell>
          <cell r="C28" t="str">
            <v>Student Service Resource Fee</v>
          </cell>
          <cell r="D28">
            <v>375942.74</v>
          </cell>
          <cell r="E28">
            <v>0</v>
          </cell>
        </row>
        <row r="29">
          <cell r="B29">
            <v>1254</v>
          </cell>
          <cell r="C29" t="str">
            <v>Business Honors Program Res Fee</v>
          </cell>
          <cell r="D29">
            <v>2242</v>
          </cell>
          <cell r="E29">
            <v>0</v>
          </cell>
        </row>
        <row r="30">
          <cell r="B30">
            <v>1255</v>
          </cell>
          <cell r="C30" t="str">
            <v>Grad Sch Soc Work Dist Ed Res Fee</v>
          </cell>
          <cell r="D30">
            <v>55740</v>
          </cell>
          <cell r="E30">
            <v>0</v>
          </cell>
        </row>
        <row r="31">
          <cell r="B31">
            <v>1701</v>
          </cell>
          <cell r="C31" t="str">
            <v>International Program Surcharge</v>
          </cell>
          <cell r="D31">
            <v>143375.25</v>
          </cell>
          <cell r="E31">
            <v>0</v>
          </cell>
        </row>
        <row r="32">
          <cell r="B32">
            <v>1702</v>
          </cell>
          <cell r="C32" t="str">
            <v>Music Fee</v>
          </cell>
          <cell r="D32">
            <v>114071</v>
          </cell>
          <cell r="E32">
            <v>0</v>
          </cell>
        </row>
        <row r="33">
          <cell r="B33">
            <v>1703</v>
          </cell>
          <cell r="C33" t="str">
            <v>Conference &amp; Short Course Fee</v>
          </cell>
          <cell r="D33">
            <v>1960</v>
          </cell>
          <cell r="E33">
            <v>0</v>
          </cell>
        </row>
        <row r="34">
          <cell r="B34">
            <v>1704</v>
          </cell>
          <cell r="C34" t="str">
            <v>Graduate Qualifying Exam Fee</v>
          </cell>
          <cell r="D34">
            <v>1740</v>
          </cell>
          <cell r="E34">
            <v>0</v>
          </cell>
        </row>
        <row r="35">
          <cell r="B35">
            <v>1705</v>
          </cell>
          <cell r="C35" t="str">
            <v>Special Exam Fee</v>
          </cell>
          <cell r="D35">
            <v>13293.1</v>
          </cell>
          <cell r="E35">
            <v>0</v>
          </cell>
        </row>
        <row r="36">
          <cell r="B36">
            <v>1706</v>
          </cell>
          <cell r="C36" t="str">
            <v>Field Trip Fees</v>
          </cell>
          <cell r="D36">
            <v>149</v>
          </cell>
          <cell r="E36">
            <v>0</v>
          </cell>
        </row>
        <row r="37">
          <cell r="B37">
            <v>1710</v>
          </cell>
          <cell r="C37" t="str">
            <v>Authorized Course Fees</v>
          </cell>
          <cell r="D37">
            <v>363593.15</v>
          </cell>
          <cell r="E37">
            <v>0</v>
          </cell>
        </row>
        <row r="38">
          <cell r="B38">
            <v>1715</v>
          </cell>
          <cell r="C38" t="str">
            <v>Authorized Lab Fees</v>
          </cell>
          <cell r="D38">
            <v>178102</v>
          </cell>
          <cell r="E38">
            <v>0</v>
          </cell>
        </row>
        <row r="39">
          <cell r="B39">
            <v>1721</v>
          </cell>
          <cell r="C39" t="str">
            <v>Application Fee &amp; Late Charge</v>
          </cell>
          <cell r="D39">
            <v>318900</v>
          </cell>
          <cell r="E39">
            <v>0</v>
          </cell>
        </row>
        <row r="40">
          <cell r="B40">
            <v>1722</v>
          </cell>
          <cell r="C40" t="str">
            <v>Late Registration/Pmt Fee</v>
          </cell>
          <cell r="D40">
            <v>353391.72</v>
          </cell>
          <cell r="E40">
            <v>0</v>
          </cell>
        </row>
        <row r="41">
          <cell r="B41">
            <v>1725</v>
          </cell>
          <cell r="C41" t="str">
            <v>Degree Application Fee</v>
          </cell>
          <cell r="D41">
            <v>37776</v>
          </cell>
          <cell r="E41">
            <v>0</v>
          </cell>
        </row>
        <row r="42">
          <cell r="B42">
            <v>1727</v>
          </cell>
          <cell r="C42" t="str">
            <v>Acceptance Fee</v>
          </cell>
          <cell r="D42">
            <v>19418</v>
          </cell>
          <cell r="E42">
            <v>0</v>
          </cell>
        </row>
        <row r="43">
          <cell r="B43">
            <v>1753</v>
          </cell>
          <cell r="C43" t="str">
            <v>Placement Portfolio Fee</v>
          </cell>
          <cell r="D43">
            <v>10</v>
          </cell>
          <cell r="E43">
            <v>0</v>
          </cell>
        </row>
        <row r="44">
          <cell r="B44">
            <v>1795</v>
          </cell>
          <cell r="C44" t="str">
            <v>Other Special Services Fees</v>
          </cell>
          <cell r="D44">
            <v>305596.98</v>
          </cell>
          <cell r="E44">
            <v>0</v>
          </cell>
        </row>
        <row r="45">
          <cell r="B45">
            <v>1799</v>
          </cell>
          <cell r="C45" t="str">
            <v>Miscellaneous Student Fees</v>
          </cell>
          <cell r="D45">
            <v>377914.07</v>
          </cell>
          <cell r="E45">
            <v>0</v>
          </cell>
        </row>
        <row r="46">
          <cell r="B46">
            <v>1910</v>
          </cell>
          <cell r="C46" t="str">
            <v>Oregon Educational Diversity Init</v>
          </cell>
          <cell r="D46">
            <v>-929129.77</v>
          </cell>
          <cell r="E46">
            <v>0</v>
          </cell>
        </row>
        <row r="47">
          <cell r="B47">
            <v>1931</v>
          </cell>
          <cell r="C47" t="str">
            <v>International Student Fee Rem</v>
          </cell>
          <cell r="D47">
            <v>-18828</v>
          </cell>
          <cell r="E47">
            <v>0</v>
          </cell>
        </row>
        <row r="48">
          <cell r="B48">
            <v>1932</v>
          </cell>
          <cell r="C48" t="str">
            <v>Cultural Serv Prog Fee Rem</v>
          </cell>
          <cell r="D48">
            <v>-95670</v>
          </cell>
          <cell r="E48">
            <v>0</v>
          </cell>
        </row>
        <row r="49">
          <cell r="B49">
            <v>1941</v>
          </cell>
          <cell r="C49" t="str">
            <v>OUS International Exch Fee Rem</v>
          </cell>
          <cell r="D49">
            <v>-64222.5</v>
          </cell>
          <cell r="E49">
            <v>0</v>
          </cell>
        </row>
        <row r="50">
          <cell r="B50">
            <v>1942</v>
          </cell>
          <cell r="C50" t="str">
            <v>Inst International Exch Fee Rem</v>
          </cell>
          <cell r="D50">
            <v>0</v>
          </cell>
          <cell r="E50">
            <v>0</v>
          </cell>
        </row>
        <row r="51">
          <cell r="B51">
            <v>1943</v>
          </cell>
          <cell r="C51" t="str">
            <v>Spec Inst Internationl Exch Fee Rem</v>
          </cell>
          <cell r="D51">
            <v>-14667</v>
          </cell>
          <cell r="E51">
            <v>0</v>
          </cell>
        </row>
        <row r="52">
          <cell r="B52">
            <v>1951</v>
          </cell>
          <cell r="C52" t="str">
            <v>Contr &amp; Grant Academic Yr Fee Rem</v>
          </cell>
          <cell r="D52">
            <v>-49814.25</v>
          </cell>
          <cell r="E52">
            <v>0</v>
          </cell>
        </row>
        <row r="53">
          <cell r="B53">
            <v>1965</v>
          </cell>
          <cell r="C53" t="str">
            <v>VOYAGER Fee Rem</v>
          </cell>
          <cell r="D53">
            <v>-17433</v>
          </cell>
          <cell r="E53">
            <v>0</v>
          </cell>
        </row>
        <row r="54">
          <cell r="B54">
            <v>1970</v>
          </cell>
          <cell r="C54" t="str">
            <v>OUS Supp Tuition Grant Fee Rem</v>
          </cell>
          <cell r="D54">
            <v>-481656</v>
          </cell>
          <cell r="E54">
            <v>0</v>
          </cell>
        </row>
        <row r="55">
          <cell r="B55">
            <v>1989</v>
          </cell>
          <cell r="C55" t="str">
            <v>PSU/Washington Merit Fee Rem</v>
          </cell>
          <cell r="D55">
            <v>-57502</v>
          </cell>
          <cell r="E55">
            <v>0</v>
          </cell>
        </row>
        <row r="56">
          <cell r="B56">
            <v>1999</v>
          </cell>
          <cell r="C56" t="str">
            <v>Other Fee Remissions</v>
          </cell>
          <cell r="D56">
            <v>-1349577.94</v>
          </cell>
          <cell r="E56">
            <v>0</v>
          </cell>
        </row>
        <row r="57">
          <cell r="B57">
            <v>2510</v>
          </cell>
          <cell r="C57" t="str">
            <v>State Resource Redistribution</v>
          </cell>
          <cell r="D57">
            <v>37241847</v>
          </cell>
          <cell r="E57">
            <v>0</v>
          </cell>
        </row>
        <row r="58">
          <cell r="B58">
            <v>3230</v>
          </cell>
          <cell r="C58" t="str">
            <v>Foundations Assoc &amp; Societies GC</v>
          </cell>
          <cell r="D58">
            <v>34309.79</v>
          </cell>
          <cell r="E58">
            <v>0</v>
          </cell>
        </row>
        <row r="59">
          <cell r="B59">
            <v>3302</v>
          </cell>
          <cell r="C59" t="str">
            <v>Financial Aid Admin Cost Recovery</v>
          </cell>
          <cell r="D59">
            <v>49202.73</v>
          </cell>
          <cell r="E59">
            <v>0</v>
          </cell>
        </row>
        <row r="60">
          <cell r="B60">
            <v>3303</v>
          </cell>
          <cell r="C60" t="str">
            <v>Pell Grant Admin Cost Recovery</v>
          </cell>
          <cell r="D60">
            <v>2355</v>
          </cell>
          <cell r="E60">
            <v>0</v>
          </cell>
        </row>
        <row r="61">
          <cell r="B61">
            <v>3304</v>
          </cell>
          <cell r="C61" t="str">
            <v>Vet Admin Cost Recovery</v>
          </cell>
          <cell r="D61">
            <v>0</v>
          </cell>
          <cell r="E61">
            <v>0</v>
          </cell>
        </row>
        <row r="62">
          <cell r="B62">
            <v>3400</v>
          </cell>
          <cell r="C62" t="str">
            <v>F &amp; A Cost Recovery</v>
          </cell>
          <cell r="D62">
            <v>2926492.26</v>
          </cell>
          <cell r="E62">
            <v>0</v>
          </cell>
        </row>
        <row r="63">
          <cell r="B63">
            <v>3410</v>
          </cell>
          <cell r="C63" t="str">
            <v>F &amp; A Cost Recovery Redistribution</v>
          </cell>
          <cell r="D63">
            <v>1919.96</v>
          </cell>
          <cell r="E63">
            <v>0</v>
          </cell>
        </row>
        <row r="64">
          <cell r="B64">
            <v>3621</v>
          </cell>
          <cell r="C64" t="str">
            <v>Commercial Business Gift</v>
          </cell>
          <cell r="D64">
            <v>0</v>
          </cell>
          <cell r="E64">
            <v>0</v>
          </cell>
        </row>
        <row r="65">
          <cell r="B65">
            <v>3631</v>
          </cell>
          <cell r="C65" t="str">
            <v>Foundations Assoc &amp; Societies Gift</v>
          </cell>
          <cell r="D65">
            <v>0</v>
          </cell>
          <cell r="E65">
            <v>0</v>
          </cell>
        </row>
        <row r="66">
          <cell r="B66">
            <v>3651</v>
          </cell>
          <cell r="C66" t="str">
            <v>Campus Affiliated Foundation Gift</v>
          </cell>
          <cell r="D66">
            <v>0</v>
          </cell>
          <cell r="E66">
            <v>0</v>
          </cell>
        </row>
        <row r="67">
          <cell r="B67">
            <v>5132</v>
          </cell>
          <cell r="C67" t="str">
            <v>Interest Income Investments</v>
          </cell>
          <cell r="D67">
            <v>139634.01</v>
          </cell>
          <cell r="E67">
            <v>0</v>
          </cell>
        </row>
        <row r="68">
          <cell r="B68">
            <v>5250</v>
          </cell>
          <cell r="C68" t="str">
            <v>Interest Income</v>
          </cell>
          <cell r="D68">
            <v>789577.06</v>
          </cell>
          <cell r="E68">
            <v>0</v>
          </cell>
        </row>
        <row r="69">
          <cell r="B69">
            <v>5251</v>
          </cell>
          <cell r="C69" t="str">
            <v>Bad Debt Write-Off</v>
          </cell>
          <cell r="D69">
            <v>-626682.46</v>
          </cell>
          <cell r="E69">
            <v>0</v>
          </cell>
        </row>
        <row r="70">
          <cell r="B70">
            <v>6000</v>
          </cell>
          <cell r="C70" t="str">
            <v>Sales &amp; Services</v>
          </cell>
          <cell r="D70">
            <v>0</v>
          </cell>
          <cell r="E70">
            <v>0</v>
          </cell>
        </row>
        <row r="71">
          <cell r="B71">
            <v>6002</v>
          </cell>
          <cell r="C71" t="str">
            <v>Sales</v>
          </cell>
          <cell r="D71">
            <v>1588</v>
          </cell>
          <cell r="E71">
            <v>0</v>
          </cell>
        </row>
        <row r="72">
          <cell r="B72">
            <v>6003</v>
          </cell>
          <cell r="C72" t="str">
            <v>Services</v>
          </cell>
          <cell r="D72">
            <v>26341.64</v>
          </cell>
          <cell r="E72">
            <v>0</v>
          </cell>
        </row>
        <row r="73">
          <cell r="B73">
            <v>6011</v>
          </cell>
          <cell r="C73" t="str">
            <v>Textbooks New-Sales</v>
          </cell>
          <cell r="D73">
            <v>728</v>
          </cell>
          <cell r="E73">
            <v>0</v>
          </cell>
        </row>
        <row r="74">
          <cell r="B74">
            <v>6013</v>
          </cell>
          <cell r="C74" t="str">
            <v>Gen Books/Publications Sales</v>
          </cell>
          <cell r="D74">
            <v>0</v>
          </cell>
          <cell r="E74">
            <v>0</v>
          </cell>
        </row>
        <row r="75">
          <cell r="B75">
            <v>6020</v>
          </cell>
          <cell r="C75" t="str">
            <v>Art Supplies Sales</v>
          </cell>
          <cell r="D75">
            <v>743</v>
          </cell>
          <cell r="E75">
            <v>0</v>
          </cell>
        </row>
        <row r="76">
          <cell r="B76">
            <v>6051</v>
          </cell>
          <cell r="C76" t="str">
            <v>Computer Software Sales</v>
          </cell>
          <cell r="D76">
            <v>639</v>
          </cell>
          <cell r="E76">
            <v>0</v>
          </cell>
        </row>
        <row r="77">
          <cell r="B77">
            <v>6061</v>
          </cell>
          <cell r="C77" t="str">
            <v>Equip/Fixtures Rental/Sales</v>
          </cell>
          <cell r="D77">
            <v>0</v>
          </cell>
          <cell r="E77">
            <v>0</v>
          </cell>
        </row>
        <row r="78">
          <cell r="B78">
            <v>6082</v>
          </cell>
          <cell r="C78" t="str">
            <v>Postage Income</v>
          </cell>
          <cell r="D78">
            <v>121.06</v>
          </cell>
          <cell r="E78">
            <v>0</v>
          </cell>
        </row>
        <row r="79">
          <cell r="B79">
            <v>6205</v>
          </cell>
          <cell r="C79" t="str">
            <v>Bad Check Charge</v>
          </cell>
          <cell r="D79">
            <v>5060</v>
          </cell>
          <cell r="E79">
            <v>0</v>
          </cell>
        </row>
        <row r="80">
          <cell r="B80">
            <v>6206</v>
          </cell>
          <cell r="C80" t="str">
            <v>Library Fines</v>
          </cell>
          <cell r="D80">
            <v>42360</v>
          </cell>
          <cell r="E80">
            <v>0</v>
          </cell>
        </row>
        <row r="81">
          <cell r="B81">
            <v>6301</v>
          </cell>
          <cell r="C81" t="str">
            <v>Transcript Fee</v>
          </cell>
          <cell r="D81">
            <v>89320.960000000006</v>
          </cell>
          <cell r="E81">
            <v>0</v>
          </cell>
        </row>
        <row r="82">
          <cell r="B82">
            <v>6302</v>
          </cell>
          <cell r="C82" t="str">
            <v>Testing Fees</v>
          </cell>
          <cell r="D82">
            <v>1360</v>
          </cell>
          <cell r="E82">
            <v>0</v>
          </cell>
        </row>
        <row r="83">
          <cell r="B83">
            <v>6313</v>
          </cell>
          <cell r="C83" t="str">
            <v>Locker Rental</v>
          </cell>
          <cell r="D83">
            <v>3756</v>
          </cell>
          <cell r="E83">
            <v>0</v>
          </cell>
        </row>
        <row r="84">
          <cell r="B84">
            <v>6398</v>
          </cell>
          <cell r="C84" t="str">
            <v>Miscellaneous Fees</v>
          </cell>
          <cell r="D84">
            <v>376.75</v>
          </cell>
          <cell r="E84">
            <v>0</v>
          </cell>
        </row>
        <row r="85">
          <cell r="B85">
            <v>6399</v>
          </cell>
          <cell r="C85" t="str">
            <v>Miscellaneous Permits</v>
          </cell>
          <cell r="D85">
            <v>24220</v>
          </cell>
          <cell r="E85">
            <v>0</v>
          </cell>
        </row>
        <row r="86">
          <cell r="B86">
            <v>6410</v>
          </cell>
          <cell r="C86" t="str">
            <v>Workshops Noncredit Income</v>
          </cell>
          <cell r="D86">
            <v>9900</v>
          </cell>
          <cell r="E86">
            <v>0</v>
          </cell>
        </row>
        <row r="87">
          <cell r="B87">
            <v>6499</v>
          </cell>
          <cell r="C87" t="str">
            <v>Other Event Income</v>
          </cell>
          <cell r="D87">
            <v>0</v>
          </cell>
          <cell r="E87">
            <v>0</v>
          </cell>
        </row>
        <row r="88">
          <cell r="B88">
            <v>6723</v>
          </cell>
          <cell r="C88" t="str">
            <v>Rental Income/Facilities Use</v>
          </cell>
          <cell r="D88">
            <v>0</v>
          </cell>
          <cell r="E88">
            <v>0</v>
          </cell>
        </row>
        <row r="89">
          <cell r="B89">
            <v>6727</v>
          </cell>
          <cell r="C89" t="str">
            <v>Lease Income</v>
          </cell>
          <cell r="D89">
            <v>63522.2</v>
          </cell>
          <cell r="E89">
            <v>0</v>
          </cell>
        </row>
        <row r="90">
          <cell r="B90">
            <v>6790</v>
          </cell>
          <cell r="C90" t="str">
            <v>Housing Refunds</v>
          </cell>
          <cell r="D90">
            <v>0</v>
          </cell>
          <cell r="E90">
            <v>0</v>
          </cell>
        </row>
        <row r="91">
          <cell r="B91">
            <v>6901</v>
          </cell>
          <cell r="C91" t="str">
            <v>Miscellaneous Sales &amp; Svc Income</v>
          </cell>
          <cell r="D91">
            <v>301052.32</v>
          </cell>
          <cell r="E91">
            <v>0</v>
          </cell>
        </row>
        <row r="92">
          <cell r="B92">
            <v>6908</v>
          </cell>
          <cell r="C92" t="str">
            <v>Library Book Replace Income</v>
          </cell>
          <cell r="D92">
            <v>6761.45</v>
          </cell>
          <cell r="E92">
            <v>0</v>
          </cell>
        </row>
        <row r="93">
          <cell r="B93">
            <v>6922</v>
          </cell>
          <cell r="C93" t="str">
            <v>Payroll Deduction</v>
          </cell>
          <cell r="D93">
            <v>608</v>
          </cell>
          <cell r="E93">
            <v>0</v>
          </cell>
        </row>
        <row r="94">
          <cell r="B94">
            <v>6935</v>
          </cell>
          <cell r="C94" t="str">
            <v>Materials &amp; Supplies - DP Sales</v>
          </cell>
          <cell r="D94">
            <v>2720</v>
          </cell>
          <cell r="E94">
            <v>0</v>
          </cell>
        </row>
        <row r="95">
          <cell r="B95">
            <v>6936</v>
          </cell>
          <cell r="C95" t="str">
            <v>Computing Center - Other Income</v>
          </cell>
          <cell r="D95">
            <v>50</v>
          </cell>
          <cell r="E95">
            <v>0</v>
          </cell>
        </row>
        <row r="96">
          <cell r="B96">
            <v>6938</v>
          </cell>
          <cell r="C96" t="str">
            <v>Technical Services Income</v>
          </cell>
          <cell r="D96">
            <v>2428</v>
          </cell>
          <cell r="E96">
            <v>0</v>
          </cell>
        </row>
        <row r="97">
          <cell r="B97">
            <v>6939</v>
          </cell>
          <cell r="C97" t="str">
            <v>Advertising Income</v>
          </cell>
          <cell r="D97">
            <v>0</v>
          </cell>
          <cell r="E97">
            <v>0</v>
          </cell>
        </row>
        <row r="98">
          <cell r="B98">
            <v>6942</v>
          </cell>
          <cell r="C98" t="str">
            <v>Duplicating &amp; Copying Income</v>
          </cell>
          <cell r="D98">
            <v>19692.349999999999</v>
          </cell>
          <cell r="E98">
            <v>0</v>
          </cell>
        </row>
        <row r="99">
          <cell r="B99">
            <v>6949</v>
          </cell>
          <cell r="C99" t="str">
            <v>Sales Commissions</v>
          </cell>
          <cell r="D99">
            <v>-117</v>
          </cell>
          <cell r="E99">
            <v>0</v>
          </cell>
        </row>
        <row r="100">
          <cell r="B100">
            <v>6980</v>
          </cell>
          <cell r="C100" t="str">
            <v>Surplus Sales</v>
          </cell>
          <cell r="D100">
            <v>4357.9399999999996</v>
          </cell>
          <cell r="E100">
            <v>0</v>
          </cell>
        </row>
        <row r="101">
          <cell r="B101">
            <v>6981</v>
          </cell>
          <cell r="C101" t="str">
            <v>Sale or Trade-In of Assets</v>
          </cell>
          <cell r="D101">
            <v>2500</v>
          </cell>
          <cell r="E101">
            <v>0</v>
          </cell>
        </row>
        <row r="102">
          <cell r="B102">
            <v>6984</v>
          </cell>
          <cell r="C102" t="str">
            <v>Refund of Overpayment</v>
          </cell>
          <cell r="D102">
            <v>0</v>
          </cell>
          <cell r="E102">
            <v>0</v>
          </cell>
        </row>
        <row r="103">
          <cell r="B103">
            <v>6994</v>
          </cell>
          <cell r="C103" t="str">
            <v>Forfeited Deposits</v>
          </cell>
          <cell r="D103">
            <v>7500</v>
          </cell>
          <cell r="E103">
            <v>0</v>
          </cell>
        </row>
        <row r="104">
          <cell r="B104">
            <v>6998</v>
          </cell>
          <cell r="C104" t="str">
            <v>Cash Over &amp; Short</v>
          </cell>
          <cell r="D104">
            <v>-294.66000000000003</v>
          </cell>
          <cell r="E104">
            <v>0</v>
          </cell>
        </row>
        <row r="105">
          <cell r="B105">
            <v>8001</v>
          </cell>
          <cell r="C105" t="str">
            <v>Miscell Other Revenues</v>
          </cell>
          <cell r="D105">
            <v>89920.51</v>
          </cell>
          <cell r="E105">
            <v>0</v>
          </cell>
        </row>
        <row r="106">
          <cell r="B106">
            <v>8008</v>
          </cell>
          <cell r="C106" t="str">
            <v>Reimb From Outside Entities</v>
          </cell>
          <cell r="D106">
            <v>19902</v>
          </cell>
          <cell r="E106">
            <v>0</v>
          </cell>
        </row>
        <row r="107">
          <cell r="B107">
            <v>9110</v>
          </cell>
          <cell r="C107" t="str">
            <v>Copy Service Internal Sales</v>
          </cell>
          <cell r="D107">
            <v>796.36</v>
          </cell>
          <cell r="E107">
            <v>0</v>
          </cell>
        </row>
        <row r="108">
          <cell r="B108">
            <v>9313</v>
          </cell>
          <cell r="C108" t="str">
            <v>Rentals Internal Sales</v>
          </cell>
          <cell r="D108">
            <v>0</v>
          </cell>
          <cell r="E108">
            <v>0</v>
          </cell>
        </row>
        <row r="109">
          <cell r="B109">
            <v>9314</v>
          </cell>
          <cell r="C109" t="str">
            <v>Physical Plant Internal Sales</v>
          </cell>
          <cell r="D109">
            <v>0</v>
          </cell>
          <cell r="E109">
            <v>0</v>
          </cell>
        </row>
        <row r="110">
          <cell r="B110">
            <v>9343</v>
          </cell>
          <cell r="C110" t="str">
            <v>Technical Services Internal Sales</v>
          </cell>
          <cell r="D110">
            <v>0</v>
          </cell>
          <cell r="E110">
            <v>0</v>
          </cell>
        </row>
        <row r="111">
          <cell r="B111">
            <v>9384</v>
          </cell>
          <cell r="C111" t="str">
            <v>Parking Permits Internal Sales</v>
          </cell>
          <cell r="D111">
            <v>0</v>
          </cell>
          <cell r="E111">
            <v>0</v>
          </cell>
        </row>
        <row r="112">
          <cell r="B112">
            <v>9391</v>
          </cell>
          <cell r="C112" t="str">
            <v>Miscellaneous Internal Sales</v>
          </cell>
          <cell r="D112">
            <v>36</v>
          </cell>
          <cell r="E112">
            <v>0</v>
          </cell>
        </row>
        <row r="113">
          <cell r="B113">
            <v>9392</v>
          </cell>
          <cell r="C113" t="str">
            <v>Miscellaneous Service Internal Sale</v>
          </cell>
          <cell r="D113">
            <v>70</v>
          </cell>
          <cell r="E113">
            <v>0</v>
          </cell>
        </row>
        <row r="114">
          <cell r="B114">
            <v>10100</v>
          </cell>
          <cell r="C114" t="str">
            <v>Unclassified Salaries</v>
          </cell>
          <cell r="D114">
            <v>0</v>
          </cell>
          <cell r="E114">
            <v>0</v>
          </cell>
        </row>
        <row r="115">
          <cell r="B115">
            <v>10101</v>
          </cell>
          <cell r="C115" t="str">
            <v>Staff-Unclassified Salaries</v>
          </cell>
          <cell r="D115">
            <v>0</v>
          </cell>
          <cell r="E115">
            <v>0</v>
          </cell>
        </row>
        <row r="116">
          <cell r="B116">
            <v>10102</v>
          </cell>
          <cell r="C116" t="str">
            <v>Staff-Unclassified Salaries-Faculty</v>
          </cell>
          <cell r="D116">
            <v>-17444499.539999999</v>
          </cell>
          <cell r="E116">
            <v>-25249079.370000001</v>
          </cell>
        </row>
        <row r="117">
          <cell r="B117">
            <v>10103</v>
          </cell>
          <cell r="C117" t="str">
            <v>Staff-Unclassified Salaries-Non-Fac</v>
          </cell>
          <cell r="D117">
            <v>-14175022.43</v>
          </cell>
          <cell r="E117">
            <v>-14547107.1</v>
          </cell>
        </row>
        <row r="118">
          <cell r="B118">
            <v>10107</v>
          </cell>
          <cell r="C118" t="str">
            <v>Other Unclassified Salary-Stipend</v>
          </cell>
          <cell r="D118">
            <v>-268008.65000000002</v>
          </cell>
          <cell r="E118">
            <v>-232404.29</v>
          </cell>
        </row>
        <row r="119">
          <cell r="B119">
            <v>10123</v>
          </cell>
          <cell r="C119" t="str">
            <v>Sabbatical Leave</v>
          </cell>
          <cell r="D119">
            <v>-782586.28</v>
          </cell>
          <cell r="E119">
            <v>-1173823.93</v>
          </cell>
        </row>
        <row r="120">
          <cell r="B120">
            <v>10200</v>
          </cell>
          <cell r="C120" t="str">
            <v>Unclassified Pay</v>
          </cell>
          <cell r="D120">
            <v>0</v>
          </cell>
          <cell r="E120">
            <v>0</v>
          </cell>
        </row>
        <row r="121">
          <cell r="B121">
            <v>10201</v>
          </cell>
          <cell r="C121" t="str">
            <v>Unclass Overload Pay - Instr</v>
          </cell>
          <cell r="D121">
            <v>-303738.08</v>
          </cell>
          <cell r="E121">
            <v>-31643.59</v>
          </cell>
        </row>
        <row r="122">
          <cell r="B122">
            <v>10202</v>
          </cell>
          <cell r="C122" t="str">
            <v>Unclass Overload Pay - Non-Instr</v>
          </cell>
          <cell r="D122">
            <v>-41179.1</v>
          </cell>
          <cell r="E122">
            <v>-5806.02</v>
          </cell>
        </row>
        <row r="123">
          <cell r="B123">
            <v>10203</v>
          </cell>
          <cell r="C123" t="str">
            <v>Summer Unclassified Pay - Instr</v>
          </cell>
          <cell r="D123">
            <v>-4631132.8499999996</v>
          </cell>
          <cell r="E123">
            <v>0</v>
          </cell>
        </row>
        <row r="124">
          <cell r="B124">
            <v>10204</v>
          </cell>
          <cell r="C124" t="str">
            <v>Summer Unclassified Pay - Non-Instr</v>
          </cell>
          <cell r="D124">
            <v>-739069.09</v>
          </cell>
          <cell r="E124">
            <v>0</v>
          </cell>
        </row>
        <row r="125">
          <cell r="B125">
            <v>10209</v>
          </cell>
          <cell r="C125" t="str">
            <v>Other Unclassified Pay</v>
          </cell>
          <cell r="D125">
            <v>-680461.95</v>
          </cell>
          <cell r="E125">
            <v>-52356.93</v>
          </cell>
        </row>
        <row r="126">
          <cell r="B126">
            <v>10211</v>
          </cell>
          <cell r="C126" t="str">
            <v>Unclassified Vacation Pay</v>
          </cell>
          <cell r="D126">
            <v>-108165.33</v>
          </cell>
          <cell r="E126">
            <v>0</v>
          </cell>
        </row>
        <row r="127">
          <cell r="B127">
            <v>10231</v>
          </cell>
          <cell r="C127" t="str">
            <v>Unclassified FLSA Overtime</v>
          </cell>
          <cell r="D127">
            <v>-9757.32</v>
          </cell>
          <cell r="E127">
            <v>0</v>
          </cell>
        </row>
        <row r="128">
          <cell r="B128">
            <v>10232</v>
          </cell>
          <cell r="C128" t="str">
            <v>Comp Time Payoff-Unclassified</v>
          </cell>
          <cell r="D128">
            <v>0</v>
          </cell>
          <cell r="E128">
            <v>0</v>
          </cell>
        </row>
        <row r="129">
          <cell r="B129">
            <v>10233</v>
          </cell>
          <cell r="C129" t="str">
            <v>Unclassified-FSLA Shift Differentl</v>
          </cell>
          <cell r="D129">
            <v>-8</v>
          </cell>
          <cell r="E129">
            <v>0</v>
          </cell>
        </row>
        <row r="130">
          <cell r="B130">
            <v>10240</v>
          </cell>
          <cell r="C130" t="str">
            <v>Unclassified Perquisites</v>
          </cell>
          <cell r="D130">
            <v>0</v>
          </cell>
          <cell r="E130">
            <v>0</v>
          </cell>
        </row>
        <row r="131">
          <cell r="B131">
            <v>10251</v>
          </cell>
          <cell r="C131" t="str">
            <v>Unclassified Cash Allowance-Taxable</v>
          </cell>
          <cell r="D131">
            <v>-20561.59</v>
          </cell>
          <cell r="E131">
            <v>0</v>
          </cell>
        </row>
        <row r="132">
          <cell r="B132">
            <v>10300</v>
          </cell>
          <cell r="C132" t="str">
            <v>Classified Salaries</v>
          </cell>
          <cell r="D132">
            <v>0</v>
          </cell>
          <cell r="E132">
            <v>0</v>
          </cell>
        </row>
        <row r="133">
          <cell r="B133">
            <v>10301</v>
          </cell>
          <cell r="C133" t="str">
            <v>Staff-Classified Salaries</v>
          </cell>
          <cell r="D133">
            <v>-5828710.8099999996</v>
          </cell>
          <cell r="E133">
            <v>-5889649.7400000002</v>
          </cell>
        </row>
        <row r="134">
          <cell r="B134">
            <v>10400</v>
          </cell>
          <cell r="C134" t="str">
            <v>Classified Pay</v>
          </cell>
          <cell r="D134">
            <v>0</v>
          </cell>
          <cell r="E134">
            <v>0</v>
          </cell>
        </row>
        <row r="135">
          <cell r="B135">
            <v>10409</v>
          </cell>
          <cell r="C135" t="str">
            <v>Other Mgmt Service &amp; Classified Pay</v>
          </cell>
          <cell r="D135">
            <v>-7549.97</v>
          </cell>
          <cell r="E135">
            <v>0</v>
          </cell>
        </row>
        <row r="136">
          <cell r="B136">
            <v>10410</v>
          </cell>
          <cell r="C136" t="str">
            <v>Temporary Employees Pay</v>
          </cell>
          <cell r="D136">
            <v>-187000.63</v>
          </cell>
          <cell r="E136">
            <v>0</v>
          </cell>
        </row>
        <row r="137">
          <cell r="B137">
            <v>10411</v>
          </cell>
          <cell r="C137" t="str">
            <v>Vacation Pay</v>
          </cell>
          <cell r="D137">
            <v>-37080.85</v>
          </cell>
          <cell r="E137">
            <v>0</v>
          </cell>
        </row>
        <row r="138">
          <cell r="B138">
            <v>10412</v>
          </cell>
          <cell r="C138" t="str">
            <v>Compensatory Pay</v>
          </cell>
          <cell r="D138">
            <v>-1484.15</v>
          </cell>
          <cell r="E138">
            <v>0</v>
          </cell>
        </row>
        <row r="139">
          <cell r="B139">
            <v>10414</v>
          </cell>
          <cell r="C139" t="str">
            <v>Work Out of Class</v>
          </cell>
          <cell r="D139">
            <v>-8649.01</v>
          </cell>
          <cell r="E139">
            <v>-736.7</v>
          </cell>
        </row>
        <row r="140">
          <cell r="B140">
            <v>10419</v>
          </cell>
          <cell r="C140" t="str">
            <v>FLSA Overtime on Premium Pay</v>
          </cell>
          <cell r="D140">
            <v>-349.79</v>
          </cell>
          <cell r="E140">
            <v>0</v>
          </cell>
        </row>
        <row r="141">
          <cell r="B141">
            <v>10421</v>
          </cell>
          <cell r="C141" t="str">
            <v>Overtime-Classified</v>
          </cell>
          <cell r="D141">
            <v>-75194.070000000007</v>
          </cell>
          <cell r="E141">
            <v>0</v>
          </cell>
        </row>
        <row r="142">
          <cell r="B142">
            <v>10432</v>
          </cell>
          <cell r="C142" t="str">
            <v>Special Duty Pay</v>
          </cell>
          <cell r="D142">
            <v>-19</v>
          </cell>
          <cell r="E142">
            <v>0</v>
          </cell>
        </row>
        <row r="143">
          <cell r="B143">
            <v>10433</v>
          </cell>
          <cell r="C143" t="str">
            <v>Lead-Work Differential</v>
          </cell>
          <cell r="D143">
            <v>-445.8</v>
          </cell>
          <cell r="E143">
            <v>-3660</v>
          </cell>
        </row>
        <row r="144">
          <cell r="B144">
            <v>10435</v>
          </cell>
          <cell r="C144" t="str">
            <v>Shift Differential Pay</v>
          </cell>
          <cell r="D144">
            <v>-6166.54</v>
          </cell>
          <cell r="E144">
            <v>0</v>
          </cell>
        </row>
        <row r="145">
          <cell r="B145">
            <v>10436</v>
          </cell>
          <cell r="C145" t="str">
            <v>Stand-By/On-Call Pay</v>
          </cell>
          <cell r="D145">
            <v>-17774.88</v>
          </cell>
          <cell r="E145">
            <v>0</v>
          </cell>
        </row>
        <row r="146">
          <cell r="B146">
            <v>10451</v>
          </cell>
          <cell r="C146" t="str">
            <v>Classified Cash Allowance-Taxable</v>
          </cell>
          <cell r="D146">
            <v>-8082.23</v>
          </cell>
          <cell r="E146">
            <v>0</v>
          </cell>
        </row>
        <row r="147">
          <cell r="B147">
            <v>10480</v>
          </cell>
          <cell r="C147" t="str">
            <v>Special Campus Security Differentia</v>
          </cell>
          <cell r="D147">
            <v>-18069.88</v>
          </cell>
          <cell r="E147">
            <v>0</v>
          </cell>
        </row>
        <row r="148">
          <cell r="B148">
            <v>10482</v>
          </cell>
          <cell r="C148" t="str">
            <v>SEIU/OPEU Retention Differential</v>
          </cell>
          <cell r="D148">
            <v>-34754.550000000003</v>
          </cell>
          <cell r="E148">
            <v>0</v>
          </cell>
        </row>
        <row r="149">
          <cell r="B149">
            <v>10483</v>
          </cell>
          <cell r="C149" t="str">
            <v>Differential, Confined Space</v>
          </cell>
          <cell r="D149">
            <v>0</v>
          </cell>
          <cell r="E149">
            <v>0</v>
          </cell>
        </row>
        <row r="150">
          <cell r="B150">
            <v>10484</v>
          </cell>
          <cell r="C150" t="str">
            <v>Differential, Campus Dispatcher</v>
          </cell>
          <cell r="D150">
            <v>-1696.01</v>
          </cell>
          <cell r="E150">
            <v>0</v>
          </cell>
        </row>
        <row r="151">
          <cell r="B151">
            <v>10500</v>
          </cell>
          <cell r="C151" t="str">
            <v>Student Pay</v>
          </cell>
          <cell r="D151">
            <v>0</v>
          </cell>
          <cell r="E151">
            <v>0</v>
          </cell>
        </row>
        <row r="152">
          <cell r="B152">
            <v>10501</v>
          </cell>
          <cell r="C152" t="str">
            <v>Student Pay - Regular Pay</v>
          </cell>
          <cell r="D152">
            <v>-1907424.2</v>
          </cell>
          <cell r="E152">
            <v>-140195.84</v>
          </cell>
        </row>
        <row r="153">
          <cell r="B153">
            <v>10503</v>
          </cell>
          <cell r="C153" t="str">
            <v>Federal Work Study Program-Student</v>
          </cell>
          <cell r="D153">
            <v>-26153.42</v>
          </cell>
          <cell r="E153">
            <v>0</v>
          </cell>
        </row>
        <row r="154">
          <cell r="B154">
            <v>10521</v>
          </cell>
          <cell r="C154" t="str">
            <v>Overtime- OUS Student</v>
          </cell>
          <cell r="D154">
            <v>-2960.95</v>
          </cell>
          <cell r="E154">
            <v>0</v>
          </cell>
        </row>
        <row r="155">
          <cell r="B155">
            <v>10600</v>
          </cell>
          <cell r="C155" t="str">
            <v>Grad Asst/Res Phys/Dent/Clin Fellws</v>
          </cell>
          <cell r="D155">
            <v>0</v>
          </cell>
          <cell r="E155">
            <v>0</v>
          </cell>
        </row>
        <row r="156">
          <cell r="B156">
            <v>10612</v>
          </cell>
          <cell r="C156" t="str">
            <v>Graduate Admin Asst</v>
          </cell>
          <cell r="D156">
            <v>-125668.37</v>
          </cell>
          <cell r="E156">
            <v>-185919.84</v>
          </cell>
        </row>
        <row r="157">
          <cell r="B157">
            <v>10620</v>
          </cell>
          <cell r="C157" t="str">
            <v>Graduate Teaching Assistants</v>
          </cell>
          <cell r="D157">
            <v>-1085870.1200000001</v>
          </cell>
          <cell r="E157">
            <v>-1291947.3799999999</v>
          </cell>
        </row>
        <row r="158">
          <cell r="B158">
            <v>10621</v>
          </cell>
          <cell r="C158" t="str">
            <v>FWSP Graduate Teaching Assistants</v>
          </cell>
          <cell r="D158">
            <v>-959.97</v>
          </cell>
          <cell r="E158">
            <v>0</v>
          </cell>
        </row>
        <row r="159">
          <cell r="B159">
            <v>10623</v>
          </cell>
          <cell r="C159" t="str">
            <v>Summer Graduate Teaching Assts</v>
          </cell>
          <cell r="D159">
            <v>-587834.57999999996</v>
          </cell>
          <cell r="E159">
            <v>0</v>
          </cell>
        </row>
        <row r="160">
          <cell r="B160">
            <v>10625</v>
          </cell>
          <cell r="C160" t="str">
            <v>Summer-Graduate Research Assts</v>
          </cell>
          <cell r="D160">
            <v>-104013.81</v>
          </cell>
          <cell r="E160">
            <v>0</v>
          </cell>
        </row>
        <row r="161">
          <cell r="B161">
            <v>10629</v>
          </cell>
          <cell r="C161" t="str">
            <v>Other Graduate Asst Pay</v>
          </cell>
          <cell r="D161">
            <v>-603</v>
          </cell>
          <cell r="E161">
            <v>0</v>
          </cell>
        </row>
        <row r="162">
          <cell r="B162">
            <v>10630</v>
          </cell>
          <cell r="C162" t="str">
            <v>Graduate Research Assts</v>
          </cell>
          <cell r="D162">
            <v>-249740.04</v>
          </cell>
          <cell r="E162">
            <v>-360204.43</v>
          </cell>
        </row>
        <row r="163">
          <cell r="B163">
            <v>10780</v>
          </cell>
          <cell r="C163" t="str">
            <v>Employee-Moving-Taxable</v>
          </cell>
          <cell r="D163">
            <v>-9130.8700000000008</v>
          </cell>
          <cell r="E163">
            <v>0</v>
          </cell>
        </row>
        <row r="164">
          <cell r="B164">
            <v>10790</v>
          </cell>
          <cell r="C164" t="str">
            <v>Moving-Employee-Nontaxable</v>
          </cell>
          <cell r="D164">
            <v>-64237.99</v>
          </cell>
          <cell r="E164">
            <v>-4556.3</v>
          </cell>
        </row>
        <row r="165">
          <cell r="B165">
            <v>10900</v>
          </cell>
          <cell r="C165" t="str">
            <v>Other Payroll Expenses (OPE)</v>
          </cell>
          <cell r="D165">
            <v>0</v>
          </cell>
          <cell r="E165">
            <v>0</v>
          </cell>
        </row>
        <row r="166">
          <cell r="B166">
            <v>10901</v>
          </cell>
          <cell r="C166" t="str">
            <v>Other Payroll Expenses</v>
          </cell>
          <cell r="D166">
            <v>0</v>
          </cell>
          <cell r="E166">
            <v>0</v>
          </cell>
        </row>
        <row r="167">
          <cell r="B167">
            <v>10907</v>
          </cell>
          <cell r="C167" t="str">
            <v>OPE JV Adj Retirement</v>
          </cell>
          <cell r="D167">
            <v>0</v>
          </cell>
          <cell r="E167">
            <v>0</v>
          </cell>
        </row>
        <row r="168">
          <cell r="B168">
            <v>10908</v>
          </cell>
          <cell r="C168" t="str">
            <v>OPE JV Adj Other</v>
          </cell>
          <cell r="D168">
            <v>-288</v>
          </cell>
          <cell r="E168">
            <v>0</v>
          </cell>
        </row>
        <row r="169">
          <cell r="B169">
            <v>10911</v>
          </cell>
          <cell r="C169" t="str">
            <v>OPE Unclassified</v>
          </cell>
          <cell r="D169">
            <v>12731.3</v>
          </cell>
          <cell r="E169">
            <v>0</v>
          </cell>
        </row>
        <row r="170">
          <cell r="B170">
            <v>10913</v>
          </cell>
          <cell r="C170" t="str">
            <v>OPE Classified</v>
          </cell>
          <cell r="D170">
            <v>-1019.1</v>
          </cell>
          <cell r="E170">
            <v>0</v>
          </cell>
        </row>
        <row r="171">
          <cell r="B171">
            <v>10915</v>
          </cell>
          <cell r="C171" t="str">
            <v>OPE Student</v>
          </cell>
          <cell r="D171">
            <v>0</v>
          </cell>
          <cell r="E171">
            <v>0</v>
          </cell>
        </row>
        <row r="172">
          <cell r="B172">
            <v>10931</v>
          </cell>
          <cell r="C172" t="str">
            <v>Accrued Vacation Leave</v>
          </cell>
          <cell r="D172">
            <v>0</v>
          </cell>
          <cell r="E172">
            <v>0</v>
          </cell>
        </row>
        <row r="173">
          <cell r="B173">
            <v>10933</v>
          </cell>
          <cell r="C173" t="str">
            <v>Accrued Compensatory Leave</v>
          </cell>
          <cell r="D173">
            <v>0</v>
          </cell>
          <cell r="E173">
            <v>0</v>
          </cell>
        </row>
        <row r="174">
          <cell r="B174">
            <v>10951</v>
          </cell>
          <cell r="C174" t="str">
            <v>Graduate Assistant Fee Remissions</v>
          </cell>
          <cell r="D174">
            <v>-1795544.74</v>
          </cell>
          <cell r="E174">
            <v>0</v>
          </cell>
        </row>
        <row r="175">
          <cell r="B175">
            <v>10964</v>
          </cell>
          <cell r="C175" t="str">
            <v>OPE Uncl Health/Life</v>
          </cell>
          <cell r="D175">
            <v>-5807003.2800000003</v>
          </cell>
          <cell r="E175">
            <v>-7514198</v>
          </cell>
        </row>
        <row r="176">
          <cell r="B176">
            <v>10967</v>
          </cell>
          <cell r="C176" t="str">
            <v>OPE Uncl Retirement</v>
          </cell>
          <cell r="D176">
            <v>-6526889.1699999999</v>
          </cell>
          <cell r="E176">
            <v>-8095501.96</v>
          </cell>
        </row>
        <row r="177">
          <cell r="B177">
            <v>10968</v>
          </cell>
          <cell r="C177" t="str">
            <v>OPE Uncl Other</v>
          </cell>
          <cell r="D177">
            <v>-3162305.1</v>
          </cell>
          <cell r="E177">
            <v>-3617611.75</v>
          </cell>
        </row>
        <row r="178">
          <cell r="B178">
            <v>10974</v>
          </cell>
          <cell r="C178" t="str">
            <v>OPE Class Health/Life</v>
          </cell>
          <cell r="D178">
            <v>-1934653.51</v>
          </cell>
          <cell r="E178">
            <v>-2111522.7799999998</v>
          </cell>
        </row>
        <row r="179">
          <cell r="B179">
            <v>10977</v>
          </cell>
          <cell r="C179" t="str">
            <v>OPE Class Retirement</v>
          </cell>
          <cell r="D179">
            <v>-1096030.6299999999</v>
          </cell>
          <cell r="E179">
            <v>-1157724.3600000001</v>
          </cell>
        </row>
        <row r="180">
          <cell r="B180">
            <v>10978</v>
          </cell>
          <cell r="C180" t="str">
            <v>OPE Class Other</v>
          </cell>
          <cell r="D180">
            <v>-552065.56000000006</v>
          </cell>
          <cell r="E180">
            <v>-524138.06</v>
          </cell>
        </row>
        <row r="181">
          <cell r="B181">
            <v>10984</v>
          </cell>
          <cell r="C181" t="str">
            <v>OPE Student Health/Life</v>
          </cell>
          <cell r="D181">
            <v>-940</v>
          </cell>
          <cell r="E181">
            <v>0</v>
          </cell>
        </row>
        <row r="182">
          <cell r="B182">
            <v>10987</v>
          </cell>
          <cell r="C182" t="str">
            <v>OPE Student Retirement</v>
          </cell>
          <cell r="D182">
            <v>-279.42</v>
          </cell>
          <cell r="E182">
            <v>0</v>
          </cell>
        </row>
        <row r="183">
          <cell r="B183">
            <v>10988</v>
          </cell>
          <cell r="C183" t="str">
            <v>OPE Student Other</v>
          </cell>
          <cell r="D183">
            <v>-68090.720000000001</v>
          </cell>
          <cell r="E183">
            <v>0</v>
          </cell>
        </row>
        <row r="184">
          <cell r="B184">
            <v>10997</v>
          </cell>
          <cell r="C184" t="str">
            <v>OPE Grad Assist Retirement</v>
          </cell>
          <cell r="D184">
            <v>0</v>
          </cell>
          <cell r="E184">
            <v>0</v>
          </cell>
        </row>
        <row r="185">
          <cell r="B185">
            <v>10998</v>
          </cell>
          <cell r="C185" t="str">
            <v>OPE Grad Assist Other</v>
          </cell>
          <cell r="D185">
            <v>-58807.48</v>
          </cell>
          <cell r="E185">
            <v>-19843.89</v>
          </cell>
        </row>
        <row r="186">
          <cell r="B186">
            <v>20000</v>
          </cell>
          <cell r="C186" t="str">
            <v>Services &amp; Supplies Expense</v>
          </cell>
          <cell r="D186">
            <v>0</v>
          </cell>
          <cell r="E186">
            <v>0</v>
          </cell>
        </row>
        <row r="187">
          <cell r="B187">
            <v>20001</v>
          </cell>
          <cell r="C187" t="str">
            <v>Supplies Expense</v>
          </cell>
          <cell r="D187">
            <v>0</v>
          </cell>
          <cell r="E187">
            <v>0</v>
          </cell>
        </row>
        <row r="188">
          <cell r="B188">
            <v>20101</v>
          </cell>
          <cell r="C188" t="str">
            <v>Office &amp; Administrative Supplies</v>
          </cell>
          <cell r="D188">
            <v>-22947.84</v>
          </cell>
          <cell r="E188">
            <v>-1798</v>
          </cell>
        </row>
        <row r="189">
          <cell r="B189">
            <v>20102</v>
          </cell>
          <cell r="C189" t="str">
            <v>General Operating Supplies</v>
          </cell>
          <cell r="D189">
            <v>-329730.44</v>
          </cell>
          <cell r="E189">
            <v>-5304.03</v>
          </cell>
        </row>
        <row r="190">
          <cell r="B190">
            <v>20103</v>
          </cell>
          <cell r="C190" t="str">
            <v>Laboratory Supplies</v>
          </cell>
          <cell r="D190">
            <v>-152632.70000000001</v>
          </cell>
          <cell r="E190">
            <v>-11423.19</v>
          </cell>
        </row>
        <row r="191">
          <cell r="B191">
            <v>20105</v>
          </cell>
          <cell r="C191" t="str">
            <v>Data Processing Supplies</v>
          </cell>
          <cell r="D191">
            <v>-49502.400000000001</v>
          </cell>
          <cell r="E191">
            <v>-3650</v>
          </cell>
        </row>
        <row r="192">
          <cell r="B192">
            <v>20106</v>
          </cell>
          <cell r="C192" t="str">
            <v>Books Publication &amp; Other Ref. Mat.</v>
          </cell>
          <cell r="D192">
            <v>-45256.34</v>
          </cell>
          <cell r="E192">
            <v>0</v>
          </cell>
        </row>
        <row r="193">
          <cell r="B193">
            <v>20107</v>
          </cell>
          <cell r="C193" t="str">
            <v>Diplomas &amp; Certificates</v>
          </cell>
          <cell r="D193">
            <v>76.900000000000006</v>
          </cell>
          <cell r="E193">
            <v>0</v>
          </cell>
        </row>
        <row r="194">
          <cell r="B194">
            <v>20108</v>
          </cell>
          <cell r="C194" t="str">
            <v>Subscriptions</v>
          </cell>
          <cell r="D194">
            <v>-25059.47</v>
          </cell>
          <cell r="E194">
            <v>0</v>
          </cell>
        </row>
        <row r="195">
          <cell r="B195">
            <v>20110</v>
          </cell>
          <cell r="C195" t="str">
            <v>Student Project Supplies</v>
          </cell>
          <cell r="D195">
            <v>-1268.82</v>
          </cell>
          <cell r="E195">
            <v>0</v>
          </cell>
        </row>
        <row r="196">
          <cell r="B196">
            <v>20111</v>
          </cell>
          <cell r="C196" t="str">
            <v>Instructional Supplies</v>
          </cell>
          <cell r="D196">
            <v>-35954.120000000003</v>
          </cell>
          <cell r="E196">
            <v>-1974.1</v>
          </cell>
        </row>
        <row r="197">
          <cell r="B197">
            <v>20112</v>
          </cell>
          <cell r="C197" t="str">
            <v>Electronic Supplies</v>
          </cell>
          <cell r="D197">
            <v>-1302.92</v>
          </cell>
          <cell r="E197">
            <v>0</v>
          </cell>
        </row>
        <row r="198">
          <cell r="B198">
            <v>20113</v>
          </cell>
          <cell r="C198" t="str">
            <v>Photocopy Supplies</v>
          </cell>
          <cell r="D198">
            <v>-4716.9799999999996</v>
          </cell>
          <cell r="E198">
            <v>0</v>
          </cell>
        </row>
        <row r="199">
          <cell r="B199">
            <v>20114</v>
          </cell>
          <cell r="C199" t="str">
            <v>Library Supplies</v>
          </cell>
          <cell r="D199">
            <v>-13370.89</v>
          </cell>
          <cell r="E199">
            <v>-26.13</v>
          </cell>
        </row>
        <row r="200">
          <cell r="B200">
            <v>20115</v>
          </cell>
          <cell r="C200" t="str">
            <v>Audio/Video Supplies</v>
          </cell>
          <cell r="D200">
            <v>-20280.63</v>
          </cell>
          <cell r="E200">
            <v>-12.34</v>
          </cell>
        </row>
        <row r="201">
          <cell r="B201">
            <v>20116</v>
          </cell>
          <cell r="C201" t="str">
            <v>Cartography Supplies</v>
          </cell>
          <cell r="D201">
            <v>0</v>
          </cell>
          <cell r="E201">
            <v>0</v>
          </cell>
        </row>
        <row r="202">
          <cell r="B202">
            <v>20117</v>
          </cell>
          <cell r="C202" t="str">
            <v>Art/Graphic Arts Supplies</v>
          </cell>
          <cell r="D202">
            <v>-21115.43</v>
          </cell>
          <cell r="E202">
            <v>0</v>
          </cell>
        </row>
        <row r="203">
          <cell r="B203">
            <v>20118</v>
          </cell>
          <cell r="C203" t="str">
            <v>Photography Supplies</v>
          </cell>
          <cell r="D203">
            <v>-1344.74</v>
          </cell>
          <cell r="E203">
            <v>0</v>
          </cell>
        </row>
        <row r="204">
          <cell r="B204">
            <v>20119</v>
          </cell>
          <cell r="C204" t="str">
            <v>Archival Supplies</v>
          </cell>
          <cell r="D204">
            <v>-985.39</v>
          </cell>
          <cell r="E204">
            <v>0</v>
          </cell>
        </row>
        <row r="205">
          <cell r="B205">
            <v>20120</v>
          </cell>
          <cell r="C205" t="str">
            <v>Perfoming Arts Supplies</v>
          </cell>
          <cell r="D205">
            <v>-692.03</v>
          </cell>
          <cell r="E205">
            <v>-581.25</v>
          </cell>
        </row>
        <row r="206">
          <cell r="B206">
            <v>20121</v>
          </cell>
          <cell r="C206" t="str">
            <v>Costume Supplies</v>
          </cell>
          <cell r="D206">
            <v>-842.54</v>
          </cell>
          <cell r="E206">
            <v>0</v>
          </cell>
        </row>
        <row r="207">
          <cell r="B207">
            <v>20122</v>
          </cell>
          <cell r="C207" t="str">
            <v>Stage Materials</v>
          </cell>
          <cell r="D207">
            <v>-949.17</v>
          </cell>
          <cell r="E207">
            <v>0</v>
          </cell>
        </row>
        <row r="208">
          <cell r="B208">
            <v>20160</v>
          </cell>
          <cell r="C208" t="str">
            <v>Ticket/Ticket Stock</v>
          </cell>
          <cell r="D208">
            <v>-70</v>
          </cell>
          <cell r="E208">
            <v>0</v>
          </cell>
        </row>
        <row r="209">
          <cell r="B209">
            <v>20166</v>
          </cell>
          <cell r="C209" t="str">
            <v>Athletic Supplies</v>
          </cell>
          <cell r="D209">
            <v>-1321</v>
          </cell>
          <cell r="E209">
            <v>0</v>
          </cell>
        </row>
        <row r="210">
          <cell r="B210">
            <v>20168</v>
          </cell>
          <cell r="C210" t="str">
            <v>Awards</v>
          </cell>
          <cell r="D210">
            <v>0</v>
          </cell>
          <cell r="E210">
            <v>0</v>
          </cell>
        </row>
        <row r="211">
          <cell r="B211">
            <v>20169</v>
          </cell>
          <cell r="C211" t="str">
            <v>Awards &amp; Prizes-Non Employee</v>
          </cell>
          <cell r="D211">
            <v>-95.5</v>
          </cell>
          <cell r="E211">
            <v>0</v>
          </cell>
        </row>
        <row r="212">
          <cell r="B212">
            <v>20185</v>
          </cell>
          <cell r="C212" t="str">
            <v>Uniforms</v>
          </cell>
          <cell r="D212">
            <v>-49.95</v>
          </cell>
          <cell r="E212">
            <v>0</v>
          </cell>
        </row>
        <row r="213">
          <cell r="B213">
            <v>20187</v>
          </cell>
          <cell r="C213" t="str">
            <v>Employee Safety Apparel</v>
          </cell>
          <cell r="D213">
            <v>-4195.57</v>
          </cell>
          <cell r="E213">
            <v>0</v>
          </cell>
        </row>
        <row r="214">
          <cell r="B214">
            <v>20188</v>
          </cell>
          <cell r="C214" t="str">
            <v>Employee Clothing</v>
          </cell>
          <cell r="D214">
            <v>-9651.93</v>
          </cell>
          <cell r="E214">
            <v>0</v>
          </cell>
        </row>
        <row r="215">
          <cell r="B215">
            <v>20190</v>
          </cell>
          <cell r="C215" t="str">
            <v>Testing Group Incentives</v>
          </cell>
          <cell r="D215">
            <v>0</v>
          </cell>
          <cell r="E215">
            <v>0</v>
          </cell>
        </row>
        <row r="216">
          <cell r="B216">
            <v>20199</v>
          </cell>
          <cell r="C216" t="str">
            <v>Miscellaneous Supplies</v>
          </cell>
          <cell r="D216">
            <v>-14870.17</v>
          </cell>
          <cell r="E216">
            <v>-101.97</v>
          </cell>
        </row>
        <row r="217">
          <cell r="B217">
            <v>20200</v>
          </cell>
          <cell r="C217" t="str">
            <v>Minor Equipment</v>
          </cell>
          <cell r="D217">
            <v>-318095.15000000002</v>
          </cell>
          <cell r="E217">
            <v>-14475.91</v>
          </cell>
        </row>
        <row r="218">
          <cell r="B218">
            <v>20201</v>
          </cell>
          <cell r="C218" t="str">
            <v>Computer (Noncapitalized)</v>
          </cell>
          <cell r="D218">
            <v>-457395.63</v>
          </cell>
          <cell r="E218">
            <v>-31591</v>
          </cell>
        </row>
        <row r="219">
          <cell r="B219">
            <v>20202</v>
          </cell>
          <cell r="C219" t="str">
            <v>Software</v>
          </cell>
          <cell r="D219">
            <v>-264719.38</v>
          </cell>
          <cell r="E219">
            <v>-45268.76</v>
          </cell>
        </row>
        <row r="220">
          <cell r="B220">
            <v>20203</v>
          </cell>
          <cell r="C220" t="str">
            <v>Printers (Noncapitalized)</v>
          </cell>
          <cell r="D220">
            <v>-81631.320000000007</v>
          </cell>
          <cell r="E220">
            <v>-9685.11</v>
          </cell>
        </row>
        <row r="221">
          <cell r="B221">
            <v>20204</v>
          </cell>
          <cell r="C221" t="str">
            <v>Other IT Related Peripherals</v>
          </cell>
          <cell r="D221">
            <v>-62767.98</v>
          </cell>
          <cell r="E221">
            <v>-13963.21</v>
          </cell>
        </row>
        <row r="222">
          <cell r="B222">
            <v>20210</v>
          </cell>
          <cell r="C222" t="str">
            <v>Office Equip &amp; Furiture (Noncap)</v>
          </cell>
          <cell r="D222">
            <v>-37992.26</v>
          </cell>
          <cell r="E222">
            <v>-7866.23</v>
          </cell>
        </row>
        <row r="223">
          <cell r="B223">
            <v>20215</v>
          </cell>
          <cell r="C223" t="str">
            <v>Specialized Equip-(Noncapitalized)</v>
          </cell>
          <cell r="D223">
            <v>-4560.43</v>
          </cell>
          <cell r="E223">
            <v>0</v>
          </cell>
        </row>
        <row r="224">
          <cell r="B224">
            <v>20219</v>
          </cell>
          <cell r="C224" t="str">
            <v>Inventoried Minor Equip--Non-Cap</v>
          </cell>
          <cell r="D224">
            <v>-129965.49</v>
          </cell>
          <cell r="E224">
            <v>-23675.41</v>
          </cell>
        </row>
        <row r="225">
          <cell r="B225">
            <v>20250</v>
          </cell>
          <cell r="C225" t="str">
            <v>Parts-Auto &amp; Equipment</v>
          </cell>
          <cell r="D225">
            <v>-12348.59</v>
          </cell>
          <cell r="E225">
            <v>-2021.07</v>
          </cell>
        </row>
        <row r="226">
          <cell r="B226">
            <v>20251</v>
          </cell>
          <cell r="C226" t="str">
            <v>Vehicle Tires</v>
          </cell>
          <cell r="D226">
            <v>-184.7</v>
          </cell>
          <cell r="E226">
            <v>0</v>
          </cell>
        </row>
        <row r="227">
          <cell r="B227">
            <v>20252</v>
          </cell>
          <cell r="C227" t="str">
            <v>Automotive Fuels/Lubricants</v>
          </cell>
          <cell r="D227">
            <v>-6612.28</v>
          </cell>
          <cell r="E227">
            <v>0</v>
          </cell>
        </row>
        <row r="228">
          <cell r="B228">
            <v>20300</v>
          </cell>
          <cell r="C228" t="str">
            <v>Student Meals</v>
          </cell>
          <cell r="D228">
            <v>-272.5</v>
          </cell>
          <cell r="E228">
            <v>0</v>
          </cell>
        </row>
        <row r="229">
          <cell r="B229">
            <v>20311</v>
          </cell>
          <cell r="C229" t="str">
            <v>Food - Meats Fish &amp; Poultry</v>
          </cell>
          <cell r="D229">
            <v>-29.94</v>
          </cell>
          <cell r="E229">
            <v>0</v>
          </cell>
        </row>
        <row r="230">
          <cell r="B230">
            <v>21008</v>
          </cell>
          <cell r="C230" t="str">
            <v>Animal Care</v>
          </cell>
          <cell r="D230">
            <v>-1400</v>
          </cell>
          <cell r="E230">
            <v>0</v>
          </cell>
        </row>
        <row r="231">
          <cell r="B231">
            <v>21051</v>
          </cell>
          <cell r="C231" t="str">
            <v>Plant Materials</v>
          </cell>
          <cell r="D231">
            <v>-2827.58</v>
          </cell>
          <cell r="E231">
            <v>0</v>
          </cell>
        </row>
        <row r="232">
          <cell r="B232">
            <v>21052</v>
          </cell>
          <cell r="C232" t="str">
            <v>Seeds</v>
          </cell>
          <cell r="D232">
            <v>0</v>
          </cell>
          <cell r="E232">
            <v>0</v>
          </cell>
        </row>
        <row r="233">
          <cell r="B233">
            <v>21053</v>
          </cell>
          <cell r="C233" t="str">
            <v>Soil &amp; Soil Media</v>
          </cell>
          <cell r="D233">
            <v>0</v>
          </cell>
          <cell r="E233">
            <v>0</v>
          </cell>
        </row>
        <row r="234">
          <cell r="B234">
            <v>21060</v>
          </cell>
          <cell r="C234" t="str">
            <v>Chemicals-Herbicides</v>
          </cell>
          <cell r="D234">
            <v>0</v>
          </cell>
          <cell r="E234">
            <v>0</v>
          </cell>
        </row>
        <row r="235">
          <cell r="B235">
            <v>21062</v>
          </cell>
          <cell r="C235" t="str">
            <v>Chemicals-Other</v>
          </cell>
          <cell r="D235">
            <v>0</v>
          </cell>
          <cell r="E235">
            <v>0</v>
          </cell>
        </row>
        <row r="236">
          <cell r="B236">
            <v>21069</v>
          </cell>
          <cell r="C236" t="str">
            <v>Irrigation Supplies</v>
          </cell>
          <cell r="D236">
            <v>0</v>
          </cell>
          <cell r="E236">
            <v>0</v>
          </cell>
        </row>
        <row r="237">
          <cell r="B237">
            <v>22002</v>
          </cell>
          <cell r="C237" t="str">
            <v>FAX Expense</v>
          </cell>
          <cell r="D237">
            <v>-157.13999999999999</v>
          </cell>
          <cell r="E237">
            <v>0</v>
          </cell>
        </row>
        <row r="238">
          <cell r="B238">
            <v>22010</v>
          </cell>
          <cell r="C238" t="str">
            <v>Telecom Recurring Charges</v>
          </cell>
          <cell r="D238">
            <v>-488981.68</v>
          </cell>
          <cell r="E238">
            <v>0</v>
          </cell>
        </row>
        <row r="239">
          <cell r="B239">
            <v>22011</v>
          </cell>
          <cell r="C239" t="str">
            <v>Telecom Usage Charges</v>
          </cell>
          <cell r="D239">
            <v>-16800.55</v>
          </cell>
          <cell r="E239">
            <v>0</v>
          </cell>
        </row>
        <row r="240">
          <cell r="B240">
            <v>22012</v>
          </cell>
          <cell r="C240" t="str">
            <v>Telecom One-Time Charges</v>
          </cell>
          <cell r="D240">
            <v>-68529</v>
          </cell>
          <cell r="E240">
            <v>0</v>
          </cell>
        </row>
        <row r="241">
          <cell r="B241">
            <v>22013</v>
          </cell>
          <cell r="C241" t="str">
            <v>Cellular Telephone Expense</v>
          </cell>
          <cell r="D241">
            <v>-484.02</v>
          </cell>
          <cell r="E241">
            <v>0</v>
          </cell>
        </row>
        <row r="242">
          <cell r="B242">
            <v>22016</v>
          </cell>
          <cell r="C242" t="str">
            <v>Communications Network Access Chg</v>
          </cell>
          <cell r="D242">
            <v>-94402.12</v>
          </cell>
          <cell r="E242">
            <v>0</v>
          </cell>
        </row>
        <row r="243">
          <cell r="B243">
            <v>22020</v>
          </cell>
          <cell r="C243" t="str">
            <v>Video Network Access Charges</v>
          </cell>
          <cell r="D243">
            <v>-18.38</v>
          </cell>
          <cell r="E243">
            <v>0</v>
          </cell>
        </row>
        <row r="244">
          <cell r="B244">
            <v>22030</v>
          </cell>
          <cell r="C244" t="str">
            <v>Teleconference Fees</v>
          </cell>
          <cell r="D244">
            <v>-761.78</v>
          </cell>
          <cell r="E244">
            <v>0</v>
          </cell>
        </row>
        <row r="245">
          <cell r="B245">
            <v>22099</v>
          </cell>
          <cell r="C245" t="str">
            <v>Miscellaneous Communications</v>
          </cell>
          <cell r="D245">
            <v>0</v>
          </cell>
          <cell r="E245">
            <v>0</v>
          </cell>
        </row>
        <row r="246">
          <cell r="B246">
            <v>22502</v>
          </cell>
          <cell r="C246" t="str">
            <v>Postage</v>
          </cell>
          <cell r="D246">
            <v>-256392.76</v>
          </cell>
          <cell r="E246">
            <v>-325</v>
          </cell>
        </row>
        <row r="247">
          <cell r="B247">
            <v>22503</v>
          </cell>
          <cell r="C247" t="str">
            <v>Mailing Services - Incl Postage</v>
          </cell>
          <cell r="D247">
            <v>-56686.94</v>
          </cell>
          <cell r="E247">
            <v>-4549.7</v>
          </cell>
        </row>
        <row r="248">
          <cell r="B248">
            <v>22505</v>
          </cell>
          <cell r="C248" t="str">
            <v>Express Mail</v>
          </cell>
          <cell r="D248">
            <v>-1509.79</v>
          </cell>
          <cell r="E248">
            <v>0</v>
          </cell>
        </row>
        <row r="249">
          <cell r="B249">
            <v>22511</v>
          </cell>
          <cell r="C249" t="str">
            <v>Freight/Moving-Not Employee Related</v>
          </cell>
          <cell r="D249">
            <v>-12793.87</v>
          </cell>
          <cell r="E249">
            <v>-11610</v>
          </cell>
        </row>
        <row r="250">
          <cell r="B250">
            <v>22521</v>
          </cell>
          <cell r="C250" t="str">
            <v>Delivery Service</v>
          </cell>
          <cell r="D250">
            <v>-4561.13</v>
          </cell>
          <cell r="E250">
            <v>0</v>
          </cell>
        </row>
        <row r="251">
          <cell r="B251">
            <v>22599</v>
          </cell>
          <cell r="C251" t="str">
            <v>Miscellaneous Postage &amp; Shipping</v>
          </cell>
          <cell r="D251">
            <v>-1555.78</v>
          </cell>
          <cell r="E251">
            <v>0</v>
          </cell>
        </row>
        <row r="252">
          <cell r="B252">
            <v>23001</v>
          </cell>
          <cell r="C252" t="str">
            <v>Electricity</v>
          </cell>
          <cell r="D252">
            <v>-972585.52</v>
          </cell>
          <cell r="E252">
            <v>0</v>
          </cell>
        </row>
        <row r="253">
          <cell r="B253">
            <v>23002</v>
          </cell>
          <cell r="C253" t="str">
            <v>Pressurized Gases</v>
          </cell>
          <cell r="D253">
            <v>-340472.84</v>
          </cell>
          <cell r="E253">
            <v>0</v>
          </cell>
        </row>
        <row r="254">
          <cell r="B254">
            <v>23003</v>
          </cell>
          <cell r="C254" t="str">
            <v>Conveyance Fee-Natural Gas</v>
          </cell>
          <cell r="D254">
            <v>-5433.6</v>
          </cell>
          <cell r="E254">
            <v>0</v>
          </cell>
        </row>
        <row r="255">
          <cell r="B255">
            <v>23006</v>
          </cell>
          <cell r="C255" t="str">
            <v>Fuel Oil</v>
          </cell>
          <cell r="D255">
            <v>-2306.6999999999998</v>
          </cell>
          <cell r="E255">
            <v>0</v>
          </cell>
        </row>
        <row r="256">
          <cell r="B256">
            <v>23010</v>
          </cell>
          <cell r="C256" t="str">
            <v>Water</v>
          </cell>
          <cell r="D256">
            <v>-134129.21</v>
          </cell>
          <cell r="E256">
            <v>0</v>
          </cell>
        </row>
        <row r="257">
          <cell r="B257">
            <v>23011</v>
          </cell>
          <cell r="C257" t="str">
            <v>Chilled Water</v>
          </cell>
          <cell r="D257">
            <v>-12750.75</v>
          </cell>
          <cell r="E257">
            <v>-1705.5</v>
          </cell>
        </row>
        <row r="258">
          <cell r="B258">
            <v>23012</v>
          </cell>
          <cell r="C258" t="str">
            <v>Sewage</v>
          </cell>
          <cell r="D258">
            <v>-211378.38</v>
          </cell>
          <cell r="E258">
            <v>0</v>
          </cell>
        </row>
        <row r="259">
          <cell r="B259">
            <v>23301</v>
          </cell>
          <cell r="C259" t="str">
            <v>Garbage</v>
          </cell>
          <cell r="D259">
            <v>-42368.12</v>
          </cell>
          <cell r="E259">
            <v>0</v>
          </cell>
        </row>
        <row r="260">
          <cell r="B260">
            <v>23311</v>
          </cell>
          <cell r="C260" t="str">
            <v>Hazardous Waste On Site Disposal</v>
          </cell>
          <cell r="D260">
            <v>0</v>
          </cell>
          <cell r="E260">
            <v>0</v>
          </cell>
        </row>
        <row r="261">
          <cell r="B261">
            <v>23312</v>
          </cell>
          <cell r="C261" t="str">
            <v>Hazardous Waste Off Site Disposal</v>
          </cell>
          <cell r="D261">
            <v>-51142.32</v>
          </cell>
          <cell r="E261">
            <v>0</v>
          </cell>
        </row>
        <row r="262">
          <cell r="B262">
            <v>23314</v>
          </cell>
          <cell r="C262" t="str">
            <v>Radiological Waste Disposal</v>
          </cell>
          <cell r="D262">
            <v>0</v>
          </cell>
          <cell r="E262">
            <v>0</v>
          </cell>
        </row>
        <row r="263">
          <cell r="B263">
            <v>23370</v>
          </cell>
          <cell r="C263" t="str">
            <v>Recycling Expense</v>
          </cell>
          <cell r="D263">
            <v>-12299.58</v>
          </cell>
          <cell r="E263">
            <v>-279.83</v>
          </cell>
        </row>
        <row r="264">
          <cell r="B264">
            <v>23501</v>
          </cell>
          <cell r="C264" t="str">
            <v>Equipment Maintenance &amp; Repairs</v>
          </cell>
          <cell r="D264">
            <v>-105274.71</v>
          </cell>
          <cell r="E264">
            <v>-35516.879999999997</v>
          </cell>
        </row>
        <row r="265">
          <cell r="B265">
            <v>23502</v>
          </cell>
          <cell r="C265" t="str">
            <v>Building Maintenance &amp; Repairs</v>
          </cell>
          <cell r="D265">
            <v>-571451.19999999995</v>
          </cell>
          <cell r="E265">
            <v>-36225.68</v>
          </cell>
        </row>
        <row r="266">
          <cell r="B266">
            <v>23503</v>
          </cell>
          <cell r="C266" t="str">
            <v>Grounds Maintenance &amp; Repairs</v>
          </cell>
          <cell r="D266">
            <v>-54778.41</v>
          </cell>
          <cell r="E266">
            <v>0</v>
          </cell>
        </row>
        <row r="267">
          <cell r="B267">
            <v>23504</v>
          </cell>
          <cell r="C267" t="str">
            <v>Data Processing Equip Maint/Repair</v>
          </cell>
          <cell r="D267">
            <v>-1738.84</v>
          </cell>
          <cell r="E267">
            <v>-643.26</v>
          </cell>
        </row>
        <row r="268">
          <cell r="B268">
            <v>23505</v>
          </cell>
          <cell r="C268" t="str">
            <v>Major Reconditioning Of Equipment</v>
          </cell>
          <cell r="D268">
            <v>-3500</v>
          </cell>
          <cell r="E268">
            <v>0</v>
          </cell>
        </row>
        <row r="269">
          <cell r="B269">
            <v>23510</v>
          </cell>
          <cell r="C269" t="str">
            <v>Contract Maint/Repair-Equipment</v>
          </cell>
          <cell r="D269">
            <v>-80892.41</v>
          </cell>
          <cell r="E269">
            <v>-70297.539999999994</v>
          </cell>
        </row>
        <row r="270">
          <cell r="B270">
            <v>23511</v>
          </cell>
          <cell r="C270" t="str">
            <v>Contract Maint/Repair-Building</v>
          </cell>
          <cell r="D270">
            <v>-46724.14</v>
          </cell>
          <cell r="E270">
            <v>-92936.960000000006</v>
          </cell>
        </row>
        <row r="271">
          <cell r="B271">
            <v>23512</v>
          </cell>
          <cell r="C271" t="str">
            <v>Contract Maint/Repair-Grounds</v>
          </cell>
          <cell r="D271">
            <v>0</v>
          </cell>
          <cell r="E271">
            <v>0</v>
          </cell>
        </row>
        <row r="272">
          <cell r="B272">
            <v>23513</v>
          </cell>
          <cell r="C272" t="str">
            <v>Software Maintenance Contracts/Serv</v>
          </cell>
          <cell r="D272">
            <v>-86106.01</v>
          </cell>
          <cell r="E272">
            <v>-239389.88</v>
          </cell>
        </row>
        <row r="273">
          <cell r="B273">
            <v>23514</v>
          </cell>
          <cell r="C273" t="str">
            <v>IT Hardware Maintenance Contracts</v>
          </cell>
          <cell r="D273">
            <v>-33643.78</v>
          </cell>
          <cell r="E273">
            <v>-5943.6</v>
          </cell>
        </row>
        <row r="274">
          <cell r="B274">
            <v>23520</v>
          </cell>
          <cell r="C274" t="str">
            <v>Physical Plant Supplies</v>
          </cell>
          <cell r="D274">
            <v>-147020.37</v>
          </cell>
          <cell r="E274">
            <v>-625.05999999999995</v>
          </cell>
        </row>
        <row r="275">
          <cell r="B275">
            <v>23522</v>
          </cell>
          <cell r="C275" t="str">
            <v>Maintenance Materials</v>
          </cell>
          <cell r="D275">
            <v>0</v>
          </cell>
          <cell r="E275">
            <v>0</v>
          </cell>
        </row>
        <row r="276">
          <cell r="B276">
            <v>23523</v>
          </cell>
          <cell r="C276" t="str">
            <v>Data Processing/Elect Equip Parts</v>
          </cell>
          <cell r="D276">
            <v>-4347.9399999999996</v>
          </cell>
          <cell r="E276">
            <v>-1679.22</v>
          </cell>
        </row>
        <row r="277">
          <cell r="B277">
            <v>23530</v>
          </cell>
          <cell r="C277" t="str">
            <v>Custodial Non-Contract</v>
          </cell>
          <cell r="D277">
            <v>-470</v>
          </cell>
          <cell r="E277">
            <v>0</v>
          </cell>
        </row>
        <row r="278">
          <cell r="B278">
            <v>23531</v>
          </cell>
          <cell r="C278" t="str">
            <v>Custodial - Contract</v>
          </cell>
          <cell r="D278">
            <v>-505702.26</v>
          </cell>
          <cell r="E278">
            <v>0</v>
          </cell>
        </row>
        <row r="279">
          <cell r="B279">
            <v>23535</v>
          </cell>
          <cell r="C279" t="str">
            <v>Custodial Supplies</v>
          </cell>
          <cell r="D279">
            <v>0</v>
          </cell>
          <cell r="E279">
            <v>0</v>
          </cell>
        </row>
        <row r="280">
          <cell r="B280">
            <v>23599</v>
          </cell>
          <cell r="C280" t="str">
            <v>Miscellaneous Maintenance &amp; Repairs</v>
          </cell>
          <cell r="D280">
            <v>197.14</v>
          </cell>
          <cell r="E280">
            <v>0</v>
          </cell>
        </row>
        <row r="281">
          <cell r="B281">
            <v>24020</v>
          </cell>
          <cell r="C281" t="str">
            <v>Film Rentals</v>
          </cell>
          <cell r="D281">
            <v>-142.44999999999999</v>
          </cell>
          <cell r="E281">
            <v>0</v>
          </cell>
        </row>
        <row r="282">
          <cell r="B282">
            <v>24053</v>
          </cell>
          <cell r="C282" t="str">
            <v>Storage Rentals/Fees</v>
          </cell>
          <cell r="D282">
            <v>-13172.15</v>
          </cell>
          <cell r="E282">
            <v>-18267.849999999999</v>
          </cell>
        </row>
        <row r="283">
          <cell r="B283">
            <v>24101</v>
          </cell>
          <cell r="C283" t="str">
            <v>Equipment Rentals</v>
          </cell>
          <cell r="D283">
            <v>-73431.97</v>
          </cell>
          <cell r="E283">
            <v>-50311.09</v>
          </cell>
        </row>
        <row r="284">
          <cell r="B284">
            <v>24102</v>
          </cell>
          <cell r="C284" t="str">
            <v>Data Processing Equipment Rentals</v>
          </cell>
          <cell r="D284">
            <v>-7201.96</v>
          </cell>
          <cell r="E284">
            <v>-25020.59</v>
          </cell>
        </row>
        <row r="285">
          <cell r="B285">
            <v>24103</v>
          </cell>
          <cell r="C285" t="str">
            <v>Software Rental Costs</v>
          </cell>
          <cell r="D285">
            <v>-20940.5</v>
          </cell>
          <cell r="E285">
            <v>-5241.3999999999996</v>
          </cell>
        </row>
        <row r="286">
          <cell r="B286">
            <v>24151</v>
          </cell>
          <cell r="C286" t="str">
            <v>Building Rentals</v>
          </cell>
          <cell r="D286">
            <v>-3718131.84</v>
          </cell>
          <cell r="E286">
            <v>-314174.84000000003</v>
          </cell>
        </row>
        <row r="287">
          <cell r="B287">
            <v>24199</v>
          </cell>
          <cell r="C287" t="str">
            <v>Miscellaneous Rentals</v>
          </cell>
          <cell r="D287">
            <v>-10513.02</v>
          </cell>
          <cell r="E287">
            <v>-216.31</v>
          </cell>
        </row>
        <row r="288">
          <cell r="B288">
            <v>24201</v>
          </cell>
          <cell r="C288" t="str">
            <v>Equipment Leases</v>
          </cell>
          <cell r="D288">
            <v>-63401.23</v>
          </cell>
          <cell r="E288">
            <v>-33248.199999999997</v>
          </cell>
        </row>
        <row r="289">
          <cell r="B289">
            <v>24202</v>
          </cell>
          <cell r="C289" t="str">
            <v>Data Processing Equipment Leases</v>
          </cell>
          <cell r="D289">
            <v>-12617.7</v>
          </cell>
          <cell r="E289">
            <v>0</v>
          </cell>
        </row>
        <row r="290">
          <cell r="B290">
            <v>24203</v>
          </cell>
          <cell r="C290" t="str">
            <v>Software Lease Costs</v>
          </cell>
          <cell r="D290">
            <v>-232063.34</v>
          </cell>
          <cell r="E290">
            <v>-52013.64</v>
          </cell>
        </row>
        <row r="291">
          <cell r="B291">
            <v>24251</v>
          </cell>
          <cell r="C291" t="str">
            <v>Building Leases</v>
          </cell>
          <cell r="D291">
            <v>-229797.64</v>
          </cell>
          <cell r="E291">
            <v>0</v>
          </cell>
        </row>
        <row r="292">
          <cell r="B292">
            <v>24299</v>
          </cell>
          <cell r="C292" t="str">
            <v>Miscellaneous Leases</v>
          </cell>
          <cell r="D292">
            <v>-79408.850000000006</v>
          </cell>
          <cell r="E292">
            <v>0</v>
          </cell>
        </row>
        <row r="293">
          <cell r="B293">
            <v>24502</v>
          </cell>
          <cell r="C293" t="str">
            <v>Legal Service</v>
          </cell>
          <cell r="D293">
            <v>-167802.35</v>
          </cell>
          <cell r="E293">
            <v>0</v>
          </cell>
        </row>
        <row r="294">
          <cell r="B294">
            <v>24503</v>
          </cell>
          <cell r="C294" t="str">
            <v>Data Processing Service</v>
          </cell>
          <cell r="D294">
            <v>-68340.490000000005</v>
          </cell>
          <cell r="E294">
            <v>0</v>
          </cell>
        </row>
        <row r="295">
          <cell r="B295">
            <v>24505</v>
          </cell>
          <cell r="C295" t="str">
            <v>Performance Fees</v>
          </cell>
          <cell r="D295">
            <v>-950.02</v>
          </cell>
          <cell r="E295">
            <v>-1200</v>
          </cell>
        </row>
        <row r="296">
          <cell r="B296">
            <v>24507</v>
          </cell>
          <cell r="C296" t="str">
            <v>Management Consulting Services</v>
          </cell>
          <cell r="D296">
            <v>-12638.31</v>
          </cell>
          <cell r="E296">
            <v>0</v>
          </cell>
        </row>
        <row r="297">
          <cell r="B297">
            <v>24508</v>
          </cell>
          <cell r="C297" t="str">
            <v>Departmental Development Costs</v>
          </cell>
          <cell r="D297">
            <v>-27820.959999999999</v>
          </cell>
          <cell r="E297">
            <v>0</v>
          </cell>
        </row>
        <row r="298">
          <cell r="B298">
            <v>24510</v>
          </cell>
          <cell r="C298" t="str">
            <v>Laundry &amp; Dry Cleaning</v>
          </cell>
          <cell r="D298">
            <v>-1261.1300000000001</v>
          </cell>
          <cell r="E298">
            <v>-767.24</v>
          </cell>
        </row>
        <row r="299">
          <cell r="B299">
            <v>24511</v>
          </cell>
          <cell r="C299" t="str">
            <v>Plant Care Services</v>
          </cell>
          <cell r="D299">
            <v>0</v>
          </cell>
          <cell r="E299">
            <v>0</v>
          </cell>
        </row>
        <row r="300">
          <cell r="B300">
            <v>24520</v>
          </cell>
          <cell r="C300" t="str">
            <v>Security Service</v>
          </cell>
          <cell r="D300">
            <v>-660</v>
          </cell>
          <cell r="E300">
            <v>0</v>
          </cell>
        </row>
        <row r="301">
          <cell r="B301">
            <v>24525</v>
          </cell>
          <cell r="C301" t="str">
            <v>Word Processing Services</v>
          </cell>
          <cell r="D301">
            <v>-2185</v>
          </cell>
          <cell r="E301">
            <v>0</v>
          </cell>
        </row>
        <row r="302">
          <cell r="B302">
            <v>24526</v>
          </cell>
          <cell r="C302" t="str">
            <v>Web Design Services</v>
          </cell>
          <cell r="D302">
            <v>-18135</v>
          </cell>
          <cell r="E302">
            <v>-4560</v>
          </cell>
        </row>
        <row r="303">
          <cell r="B303">
            <v>24527</v>
          </cell>
          <cell r="C303" t="str">
            <v>IT Related Personnel Srvc Contracts</v>
          </cell>
          <cell r="D303">
            <v>-31840.85</v>
          </cell>
          <cell r="E303">
            <v>-2243.6</v>
          </cell>
        </row>
        <row r="304">
          <cell r="B304">
            <v>24530</v>
          </cell>
          <cell r="C304" t="str">
            <v>Contract Personnel Services</v>
          </cell>
          <cell r="D304">
            <v>0</v>
          </cell>
          <cell r="E304">
            <v>0</v>
          </cell>
        </row>
        <row r="305">
          <cell r="B305">
            <v>24531</v>
          </cell>
          <cell r="C305" t="str">
            <v>Contract Educational Services</v>
          </cell>
          <cell r="D305">
            <v>0</v>
          </cell>
          <cell r="E305">
            <v>0</v>
          </cell>
        </row>
        <row r="306">
          <cell r="B306">
            <v>24535</v>
          </cell>
          <cell r="C306" t="str">
            <v>Broadcast Program Services</v>
          </cell>
          <cell r="D306">
            <v>0</v>
          </cell>
          <cell r="E306">
            <v>0</v>
          </cell>
        </row>
        <row r="307">
          <cell r="B307">
            <v>24595</v>
          </cell>
          <cell r="C307" t="str">
            <v>Nonres Alien Professional Svc</v>
          </cell>
          <cell r="D307">
            <v>0</v>
          </cell>
          <cell r="E307">
            <v>0</v>
          </cell>
        </row>
        <row r="308">
          <cell r="B308">
            <v>24599</v>
          </cell>
          <cell r="C308" t="str">
            <v>Other Professional Services</v>
          </cell>
          <cell r="D308">
            <v>-1212034.77</v>
          </cell>
          <cell r="E308">
            <v>-534795.42000000004</v>
          </cell>
        </row>
        <row r="309">
          <cell r="B309">
            <v>24601</v>
          </cell>
          <cell r="C309" t="str">
            <v>Binding Expense</v>
          </cell>
          <cell r="D309">
            <v>0</v>
          </cell>
          <cell r="E309">
            <v>0</v>
          </cell>
        </row>
        <row r="310">
          <cell r="B310">
            <v>24602</v>
          </cell>
          <cell r="C310" t="str">
            <v>Duplicating &amp; Copying Expense</v>
          </cell>
          <cell r="D310">
            <v>-202605.28</v>
          </cell>
          <cell r="E310">
            <v>-20192.95</v>
          </cell>
        </row>
        <row r="311">
          <cell r="B311">
            <v>24604</v>
          </cell>
          <cell r="C311" t="str">
            <v>Photo Services/Processing</v>
          </cell>
          <cell r="D311">
            <v>-2231.8000000000002</v>
          </cell>
          <cell r="E311">
            <v>0</v>
          </cell>
        </row>
        <row r="312">
          <cell r="B312">
            <v>24605</v>
          </cell>
          <cell r="C312" t="str">
            <v>Microfilming/Processing</v>
          </cell>
          <cell r="D312">
            <v>0</v>
          </cell>
          <cell r="E312">
            <v>0</v>
          </cell>
        </row>
        <row r="313">
          <cell r="B313">
            <v>24606</v>
          </cell>
          <cell r="C313" t="str">
            <v>Printing &amp; Publishing</v>
          </cell>
          <cell r="D313">
            <v>-355295.8</v>
          </cell>
          <cell r="E313">
            <v>-91082.3</v>
          </cell>
        </row>
        <row r="314">
          <cell r="B314">
            <v>24608</v>
          </cell>
          <cell r="C314" t="str">
            <v>Graphic Design Service</v>
          </cell>
          <cell r="D314">
            <v>-13972.83</v>
          </cell>
          <cell r="E314">
            <v>-22940</v>
          </cell>
        </row>
        <row r="315">
          <cell r="B315">
            <v>24609</v>
          </cell>
          <cell r="C315" t="str">
            <v>Professional Photography Service</v>
          </cell>
          <cell r="D315">
            <v>-15614</v>
          </cell>
          <cell r="E315">
            <v>-4300</v>
          </cell>
        </row>
        <row r="316">
          <cell r="B316">
            <v>24610</v>
          </cell>
          <cell r="C316" t="str">
            <v>Video Production Services</v>
          </cell>
          <cell r="D316">
            <v>-25536</v>
          </cell>
          <cell r="E316">
            <v>0</v>
          </cell>
        </row>
        <row r="317">
          <cell r="B317">
            <v>24611</v>
          </cell>
          <cell r="C317" t="str">
            <v>Advertising-Pers Recruit/Pub Notice</v>
          </cell>
          <cell r="D317">
            <v>-99108.49</v>
          </cell>
          <cell r="E317">
            <v>-1998</v>
          </cell>
        </row>
        <row r="318">
          <cell r="B318">
            <v>24612</v>
          </cell>
          <cell r="C318" t="str">
            <v>Advertising-Inst Promo/Pub Relation</v>
          </cell>
          <cell r="D318">
            <v>-147217.45000000001</v>
          </cell>
          <cell r="E318">
            <v>0</v>
          </cell>
        </row>
        <row r="319">
          <cell r="B319">
            <v>24615</v>
          </cell>
          <cell r="C319" t="str">
            <v>Engraving Services</v>
          </cell>
          <cell r="D319">
            <v>-220.6</v>
          </cell>
          <cell r="E319">
            <v>0</v>
          </cell>
        </row>
        <row r="320">
          <cell r="B320">
            <v>24616</v>
          </cell>
          <cell r="C320" t="str">
            <v>Editing Services</v>
          </cell>
          <cell r="D320">
            <v>-385</v>
          </cell>
          <cell r="E320">
            <v>-615</v>
          </cell>
        </row>
        <row r="321">
          <cell r="B321">
            <v>24617</v>
          </cell>
          <cell r="C321" t="str">
            <v>Non-medical Laboratory Services</v>
          </cell>
          <cell r="D321">
            <v>-21910.65</v>
          </cell>
          <cell r="E321">
            <v>-60</v>
          </cell>
        </row>
        <row r="322">
          <cell r="B322">
            <v>24702</v>
          </cell>
          <cell r="C322" t="str">
            <v>Engineering &amp; Architectural Service</v>
          </cell>
          <cell r="D322">
            <v>-45160.98</v>
          </cell>
          <cell r="E322">
            <v>0</v>
          </cell>
        </row>
        <row r="323">
          <cell r="B323">
            <v>24703</v>
          </cell>
          <cell r="C323" t="str">
            <v>Environmental Laboratory Service</v>
          </cell>
          <cell r="D323">
            <v>-480</v>
          </cell>
          <cell r="E323">
            <v>0</v>
          </cell>
        </row>
        <row r="324">
          <cell r="B324">
            <v>24704</v>
          </cell>
          <cell r="C324" t="str">
            <v>Construction Permits &amp; Fees</v>
          </cell>
          <cell r="D324">
            <v>-347.5</v>
          </cell>
          <cell r="E324">
            <v>0</v>
          </cell>
        </row>
        <row r="325">
          <cell r="B325">
            <v>24901</v>
          </cell>
          <cell r="C325" t="str">
            <v>Designated Operations Fund Support</v>
          </cell>
          <cell r="D325">
            <v>-7755.2</v>
          </cell>
          <cell r="E325">
            <v>0</v>
          </cell>
        </row>
        <row r="326">
          <cell r="B326">
            <v>24902</v>
          </cell>
          <cell r="C326" t="str">
            <v>Service Dept Support Chg</v>
          </cell>
          <cell r="D326">
            <v>0</v>
          </cell>
          <cell r="E326">
            <v>0</v>
          </cell>
        </row>
        <row r="327">
          <cell r="B327">
            <v>24995</v>
          </cell>
          <cell r="C327" t="str">
            <v>Construction Contract Services</v>
          </cell>
          <cell r="D327">
            <v>-8.61</v>
          </cell>
          <cell r="E327">
            <v>0</v>
          </cell>
        </row>
        <row r="328">
          <cell r="B328">
            <v>24998</v>
          </cell>
          <cell r="C328" t="str">
            <v>Other Fees &amp; Svcs (Tax reportable)</v>
          </cell>
          <cell r="D328">
            <v>-70883.64</v>
          </cell>
          <cell r="E328">
            <v>-659</v>
          </cell>
        </row>
        <row r="329">
          <cell r="B329">
            <v>24999</v>
          </cell>
          <cell r="C329" t="str">
            <v>Miscellaneous Fees &amp; Services</v>
          </cell>
          <cell r="D329">
            <v>-573035.27</v>
          </cell>
          <cell r="E329">
            <v>-64489.25</v>
          </cell>
        </row>
        <row r="330">
          <cell r="B330">
            <v>25010</v>
          </cell>
          <cell r="C330" t="str">
            <v>Oxygen &amp; Other Compressed Gases</v>
          </cell>
          <cell r="D330">
            <v>-4686.09</v>
          </cell>
          <cell r="E330">
            <v>-375.38</v>
          </cell>
        </row>
        <row r="331">
          <cell r="B331">
            <v>25011</v>
          </cell>
          <cell r="C331" t="str">
            <v>Cryogens</v>
          </cell>
          <cell r="D331">
            <v>-411.93</v>
          </cell>
          <cell r="E331">
            <v>0</v>
          </cell>
        </row>
        <row r="332">
          <cell r="B332">
            <v>25012</v>
          </cell>
          <cell r="C332" t="str">
            <v>Laboratory Reagents</v>
          </cell>
          <cell r="D332">
            <v>0</v>
          </cell>
          <cell r="E332">
            <v>-27.6</v>
          </cell>
        </row>
        <row r="333">
          <cell r="B333">
            <v>25020</v>
          </cell>
          <cell r="C333" t="str">
            <v>Radioactive Materials</v>
          </cell>
          <cell r="D333">
            <v>0</v>
          </cell>
          <cell r="E333">
            <v>-655</v>
          </cell>
        </row>
        <row r="334">
          <cell r="B334">
            <v>25099</v>
          </cell>
          <cell r="C334" t="str">
            <v>Other Med/Sci Material &amp; Supplies</v>
          </cell>
          <cell r="D334">
            <v>-1836</v>
          </cell>
          <cell r="E334">
            <v>0</v>
          </cell>
        </row>
        <row r="335">
          <cell r="B335">
            <v>25101</v>
          </cell>
          <cell r="C335" t="str">
            <v>Laboratory Services</v>
          </cell>
          <cell r="D335">
            <v>0</v>
          </cell>
          <cell r="E335">
            <v>0</v>
          </cell>
        </row>
        <row r="336">
          <cell r="B336">
            <v>25120</v>
          </cell>
          <cell r="C336" t="str">
            <v>Medical Services</v>
          </cell>
          <cell r="D336">
            <v>0</v>
          </cell>
          <cell r="E336">
            <v>0</v>
          </cell>
        </row>
        <row r="337">
          <cell r="B337">
            <v>25140</v>
          </cell>
          <cell r="C337" t="str">
            <v>Research Subjects</v>
          </cell>
          <cell r="D337">
            <v>-145</v>
          </cell>
          <cell r="E337">
            <v>0</v>
          </cell>
        </row>
        <row r="338">
          <cell r="B338">
            <v>28003</v>
          </cell>
          <cell r="C338" t="str">
            <v>Sec Of State Audit Assessment</v>
          </cell>
          <cell r="D338">
            <v>-66046</v>
          </cell>
          <cell r="E338">
            <v>0</v>
          </cell>
        </row>
        <row r="339">
          <cell r="B339">
            <v>28026</v>
          </cell>
          <cell r="C339" t="str">
            <v>DAS Purchasing Assessment</v>
          </cell>
          <cell r="D339">
            <v>-13.36</v>
          </cell>
          <cell r="E339">
            <v>0</v>
          </cell>
        </row>
        <row r="340">
          <cell r="B340">
            <v>28028</v>
          </cell>
          <cell r="C340" t="str">
            <v>State Treasury Banking Serv Chg</v>
          </cell>
          <cell r="D340">
            <v>-10678.41</v>
          </cell>
          <cell r="E340">
            <v>0</v>
          </cell>
        </row>
        <row r="341">
          <cell r="B341">
            <v>28029</v>
          </cell>
          <cell r="C341" t="str">
            <v>DAS Contract Printing Assessment</v>
          </cell>
          <cell r="D341">
            <v>0</v>
          </cell>
          <cell r="E341">
            <v>0</v>
          </cell>
        </row>
        <row r="342">
          <cell r="B342">
            <v>28036</v>
          </cell>
          <cell r="C342" t="str">
            <v>DAS Geograph Info System Assessment</v>
          </cell>
          <cell r="D342">
            <v>-13826</v>
          </cell>
          <cell r="E342">
            <v>0</v>
          </cell>
        </row>
        <row r="343">
          <cell r="B343">
            <v>28060</v>
          </cell>
          <cell r="C343" t="str">
            <v>Tort Liability Assessment</v>
          </cell>
          <cell r="D343">
            <v>-349554</v>
          </cell>
          <cell r="E343">
            <v>0</v>
          </cell>
        </row>
        <row r="344">
          <cell r="B344">
            <v>28061</v>
          </cell>
          <cell r="C344" t="str">
            <v>Property Insurance Assessment</v>
          </cell>
          <cell r="D344">
            <v>-826912</v>
          </cell>
          <cell r="E344">
            <v>0</v>
          </cell>
        </row>
        <row r="345">
          <cell r="B345">
            <v>28078</v>
          </cell>
          <cell r="C345" t="str">
            <v>BOLI Prevailing Wage Rate Fee</v>
          </cell>
          <cell r="D345">
            <v>0</v>
          </cell>
          <cell r="E345">
            <v>0</v>
          </cell>
        </row>
        <row r="346">
          <cell r="B346">
            <v>28201</v>
          </cell>
          <cell r="C346" t="str">
            <v>Admin &amp; Support Service Charge</v>
          </cell>
          <cell r="D346">
            <v>0</v>
          </cell>
          <cell r="E346">
            <v>0</v>
          </cell>
        </row>
        <row r="347">
          <cell r="B347">
            <v>28204</v>
          </cell>
          <cell r="C347" t="str">
            <v>General Admin Overhead Charge</v>
          </cell>
          <cell r="D347">
            <v>-908695.63</v>
          </cell>
          <cell r="E347">
            <v>0</v>
          </cell>
        </row>
        <row r="348">
          <cell r="B348">
            <v>28502</v>
          </cell>
          <cell r="C348" t="str">
            <v>Overtime Meal Allowance</v>
          </cell>
          <cell r="D348">
            <v>-157.5</v>
          </cell>
          <cell r="E348">
            <v>0</v>
          </cell>
        </row>
        <row r="349">
          <cell r="B349">
            <v>28555</v>
          </cell>
          <cell r="C349" t="str">
            <v>Employee Assistance - Contract Svc</v>
          </cell>
          <cell r="D349">
            <v>-7128</v>
          </cell>
          <cell r="E349">
            <v>0</v>
          </cell>
        </row>
        <row r="350">
          <cell r="B350">
            <v>28601</v>
          </cell>
          <cell r="C350" t="str">
            <v>Conference Registration Fees</v>
          </cell>
          <cell r="D350">
            <v>-158887.87</v>
          </cell>
          <cell r="E350">
            <v>-650</v>
          </cell>
        </row>
        <row r="351">
          <cell r="B351">
            <v>28602</v>
          </cell>
          <cell r="C351" t="str">
            <v>Conference Housing</v>
          </cell>
          <cell r="D351">
            <v>-3878.73</v>
          </cell>
          <cell r="E351">
            <v>0</v>
          </cell>
        </row>
        <row r="352">
          <cell r="B352">
            <v>28603</v>
          </cell>
          <cell r="C352" t="str">
            <v>Conference Meals</v>
          </cell>
          <cell r="D352">
            <v>-64756.49</v>
          </cell>
          <cell r="E352">
            <v>-500</v>
          </cell>
        </row>
        <row r="353">
          <cell r="B353">
            <v>28604</v>
          </cell>
          <cell r="C353" t="str">
            <v>Conference Refreshments</v>
          </cell>
          <cell r="D353">
            <v>-1815.35</v>
          </cell>
          <cell r="E353">
            <v>0</v>
          </cell>
        </row>
        <row r="354">
          <cell r="B354">
            <v>28605</v>
          </cell>
          <cell r="C354" t="str">
            <v>Conference Events</v>
          </cell>
          <cell r="D354">
            <v>-3600</v>
          </cell>
          <cell r="E354">
            <v>0</v>
          </cell>
        </row>
        <row r="355">
          <cell r="B355">
            <v>28606</v>
          </cell>
          <cell r="C355" t="str">
            <v>Conference Facilities</v>
          </cell>
          <cell r="D355">
            <v>0</v>
          </cell>
          <cell r="E355">
            <v>0</v>
          </cell>
        </row>
        <row r="356">
          <cell r="B356">
            <v>28610</v>
          </cell>
          <cell r="C356" t="str">
            <v>Entertainment</v>
          </cell>
          <cell r="D356">
            <v>-310.99</v>
          </cell>
          <cell r="E356">
            <v>0</v>
          </cell>
        </row>
        <row r="357">
          <cell r="B357">
            <v>28611</v>
          </cell>
          <cell r="C357" t="str">
            <v>Refreshments &amp; Food - Departmental</v>
          </cell>
          <cell r="D357">
            <v>-2536.79</v>
          </cell>
          <cell r="E357">
            <v>0</v>
          </cell>
        </row>
        <row r="358">
          <cell r="B358">
            <v>28612</v>
          </cell>
          <cell r="C358" t="str">
            <v>Hosting Groups &amp; Guests</v>
          </cell>
          <cell r="D358">
            <v>-28167.51</v>
          </cell>
          <cell r="E358">
            <v>-2841.45</v>
          </cell>
        </row>
        <row r="359">
          <cell r="B359">
            <v>28613</v>
          </cell>
          <cell r="C359" t="str">
            <v>Public Relations/Fund Raising</v>
          </cell>
          <cell r="D359">
            <v>-516508.99</v>
          </cell>
          <cell r="E359">
            <v>-3313.92</v>
          </cell>
        </row>
        <row r="360">
          <cell r="B360">
            <v>28620</v>
          </cell>
          <cell r="C360" t="str">
            <v>Non-Stipend Room &amp; Board</v>
          </cell>
          <cell r="D360">
            <v>-62705.05</v>
          </cell>
          <cell r="E360">
            <v>0</v>
          </cell>
        </row>
        <row r="361">
          <cell r="B361">
            <v>28630</v>
          </cell>
          <cell r="C361" t="str">
            <v>Non OUS Particip Supp-Tuit/Regist</v>
          </cell>
          <cell r="D361">
            <v>0</v>
          </cell>
          <cell r="E361">
            <v>0</v>
          </cell>
        </row>
        <row r="362">
          <cell r="B362">
            <v>28631</v>
          </cell>
          <cell r="C362" t="str">
            <v>Non OUS Particip Supp-Other</v>
          </cell>
          <cell r="D362">
            <v>-7600</v>
          </cell>
          <cell r="E362">
            <v>0</v>
          </cell>
        </row>
        <row r="363">
          <cell r="B363">
            <v>28635</v>
          </cell>
          <cell r="C363" t="str">
            <v>Non OUS Particip Supp-Travel Paymnt</v>
          </cell>
          <cell r="D363">
            <v>-800</v>
          </cell>
          <cell r="E363">
            <v>0</v>
          </cell>
        </row>
        <row r="364">
          <cell r="B364">
            <v>28650</v>
          </cell>
          <cell r="C364" t="str">
            <v>Trade Show/Event Fees</v>
          </cell>
          <cell r="D364">
            <v>-9008</v>
          </cell>
          <cell r="E364">
            <v>0</v>
          </cell>
        </row>
        <row r="365">
          <cell r="B365">
            <v>28699</v>
          </cell>
          <cell r="C365" t="str">
            <v>Other Conference/Entertainment Exp</v>
          </cell>
          <cell r="D365">
            <v>-4773.97</v>
          </cell>
          <cell r="E365">
            <v>0</v>
          </cell>
        </row>
        <row r="366">
          <cell r="B366">
            <v>28701</v>
          </cell>
          <cell r="C366" t="str">
            <v>Insurance</v>
          </cell>
          <cell r="D366">
            <v>-2374.3200000000002</v>
          </cell>
          <cell r="E366">
            <v>0</v>
          </cell>
        </row>
        <row r="367">
          <cell r="B367">
            <v>28703</v>
          </cell>
          <cell r="C367" t="str">
            <v>Taxes &amp; Licenses</v>
          </cell>
          <cell r="D367">
            <v>-1272.3</v>
          </cell>
          <cell r="E367">
            <v>0</v>
          </cell>
        </row>
        <row r="368">
          <cell r="B368">
            <v>28704</v>
          </cell>
          <cell r="C368" t="str">
            <v>Medical Insurance-Nonemployee</v>
          </cell>
          <cell r="D368">
            <v>-10954.25</v>
          </cell>
          <cell r="E368">
            <v>0</v>
          </cell>
        </row>
        <row r="369">
          <cell r="B369">
            <v>28710</v>
          </cell>
          <cell r="C369" t="str">
            <v>Credit Card Discounts</v>
          </cell>
          <cell r="D369">
            <v>-374632.81</v>
          </cell>
          <cell r="E369">
            <v>0</v>
          </cell>
        </row>
        <row r="370">
          <cell r="B370">
            <v>28810</v>
          </cell>
          <cell r="C370" t="str">
            <v>Interest Expense - Misc</v>
          </cell>
          <cell r="D370">
            <v>-141043.71</v>
          </cell>
          <cell r="E370">
            <v>-123107.17</v>
          </cell>
        </row>
        <row r="371">
          <cell r="B371">
            <v>28900</v>
          </cell>
          <cell r="C371" t="str">
            <v>Miscellaneous Services &amp; Supplies</v>
          </cell>
          <cell r="D371">
            <v>0</v>
          </cell>
          <cell r="E371">
            <v>0</v>
          </cell>
        </row>
        <row r="372">
          <cell r="B372">
            <v>28901</v>
          </cell>
          <cell r="C372" t="str">
            <v>Dues &amp; Memberships -Program Related</v>
          </cell>
          <cell r="D372">
            <v>-323204.89</v>
          </cell>
          <cell r="E372">
            <v>-38603</v>
          </cell>
        </row>
        <row r="373">
          <cell r="B373">
            <v>28902</v>
          </cell>
          <cell r="C373" t="str">
            <v>Membership in Civic/Community Orgns</v>
          </cell>
          <cell r="D373">
            <v>-1067</v>
          </cell>
          <cell r="E373">
            <v>0</v>
          </cell>
        </row>
        <row r="374">
          <cell r="B374">
            <v>28903</v>
          </cell>
          <cell r="C374" t="str">
            <v>Accreditation Fees</v>
          </cell>
          <cell r="D374">
            <v>0</v>
          </cell>
          <cell r="E374">
            <v>0</v>
          </cell>
        </row>
        <row r="375">
          <cell r="B375">
            <v>28910</v>
          </cell>
          <cell r="C375" t="str">
            <v>Fines &amp; Penalties</v>
          </cell>
          <cell r="D375">
            <v>0</v>
          </cell>
          <cell r="E375">
            <v>0</v>
          </cell>
        </row>
        <row r="376">
          <cell r="B376">
            <v>28911</v>
          </cell>
          <cell r="C376" t="str">
            <v>Late Charge, Vendor Payments</v>
          </cell>
          <cell r="D376">
            <v>-29</v>
          </cell>
          <cell r="E376">
            <v>0</v>
          </cell>
        </row>
        <row r="377">
          <cell r="B377">
            <v>28921</v>
          </cell>
          <cell r="C377" t="str">
            <v>Entry Fee-Competitors</v>
          </cell>
          <cell r="D377">
            <v>-1125</v>
          </cell>
          <cell r="E377">
            <v>0</v>
          </cell>
        </row>
        <row r="378">
          <cell r="B378">
            <v>28931</v>
          </cell>
          <cell r="C378" t="str">
            <v>Selling &amp; Marketing Costs</v>
          </cell>
          <cell r="D378">
            <v>-285.64999999999998</v>
          </cell>
          <cell r="E378">
            <v>0</v>
          </cell>
        </row>
        <row r="379">
          <cell r="B379">
            <v>28935</v>
          </cell>
          <cell r="C379" t="str">
            <v>Mailing List Purchase</v>
          </cell>
          <cell r="D379">
            <v>-2375.84</v>
          </cell>
          <cell r="E379">
            <v>0</v>
          </cell>
        </row>
        <row r="380">
          <cell r="B380">
            <v>28990</v>
          </cell>
          <cell r="C380" t="str">
            <v>Withdrawals &amp; Advances</v>
          </cell>
          <cell r="D380">
            <v>0</v>
          </cell>
          <cell r="E380">
            <v>0</v>
          </cell>
        </row>
        <row r="381">
          <cell r="B381">
            <v>28994</v>
          </cell>
          <cell r="C381" t="str">
            <v>Reimb S&amp;S Exp To Employee</v>
          </cell>
          <cell r="D381">
            <v>-5944.31</v>
          </cell>
          <cell r="E381">
            <v>0</v>
          </cell>
        </row>
        <row r="382">
          <cell r="B382">
            <v>28995</v>
          </cell>
          <cell r="C382" t="str">
            <v>Procurement Card Purchases</v>
          </cell>
          <cell r="D382">
            <v>-71106.990000000005</v>
          </cell>
          <cell r="E382">
            <v>0</v>
          </cell>
        </row>
        <row r="383">
          <cell r="B383">
            <v>28999</v>
          </cell>
          <cell r="C383" t="str">
            <v>Miscellaneous Services &amp; Supplies</v>
          </cell>
          <cell r="D383">
            <v>-4595.0600000000004</v>
          </cell>
          <cell r="E383">
            <v>0</v>
          </cell>
        </row>
        <row r="384">
          <cell r="B384">
            <v>29001</v>
          </cell>
          <cell r="C384" t="str">
            <v>Training-Books</v>
          </cell>
          <cell r="D384">
            <v>0</v>
          </cell>
          <cell r="E384">
            <v>0</v>
          </cell>
        </row>
        <row r="385">
          <cell r="B385">
            <v>29002</v>
          </cell>
          <cell r="C385" t="str">
            <v>Training-Publications</v>
          </cell>
          <cell r="D385">
            <v>0</v>
          </cell>
          <cell r="E385">
            <v>0</v>
          </cell>
        </row>
        <row r="386">
          <cell r="B386">
            <v>29005</v>
          </cell>
          <cell r="C386" t="str">
            <v>Membership - Prof Orgn Tng</v>
          </cell>
          <cell r="D386">
            <v>-555</v>
          </cell>
          <cell r="E386">
            <v>0</v>
          </cell>
        </row>
        <row r="387">
          <cell r="B387">
            <v>29010</v>
          </cell>
          <cell r="C387" t="str">
            <v>Training-Supplies</v>
          </cell>
          <cell r="D387">
            <v>-9450</v>
          </cell>
          <cell r="E387">
            <v>0</v>
          </cell>
        </row>
        <row r="388">
          <cell r="B388">
            <v>29020</v>
          </cell>
          <cell r="C388" t="str">
            <v>Training-Equipment (Noncapitalized)</v>
          </cell>
          <cell r="D388">
            <v>-843.15</v>
          </cell>
          <cell r="E388">
            <v>0</v>
          </cell>
        </row>
        <row r="389">
          <cell r="B389">
            <v>29030</v>
          </cell>
          <cell r="C389" t="str">
            <v>Ed-Net Training</v>
          </cell>
          <cell r="D389">
            <v>-130</v>
          </cell>
          <cell r="E389">
            <v>0</v>
          </cell>
        </row>
        <row r="390">
          <cell r="B390">
            <v>29040</v>
          </cell>
          <cell r="C390" t="str">
            <v>Training-Tuition/Regist'n Emp</v>
          </cell>
          <cell r="D390">
            <v>-28173.51</v>
          </cell>
          <cell r="E390">
            <v>-320</v>
          </cell>
        </row>
        <row r="391">
          <cell r="B391">
            <v>29050</v>
          </cell>
          <cell r="C391" t="str">
            <v>In-House Training</v>
          </cell>
          <cell r="D391">
            <v>0</v>
          </cell>
          <cell r="E391">
            <v>0</v>
          </cell>
        </row>
        <row r="392">
          <cell r="B392">
            <v>29051</v>
          </cell>
          <cell r="C392" t="str">
            <v>Interagency Tng - Ed Instr Svc</v>
          </cell>
          <cell r="D392">
            <v>-523</v>
          </cell>
          <cell r="E392">
            <v>0</v>
          </cell>
        </row>
        <row r="393">
          <cell r="B393">
            <v>29052</v>
          </cell>
          <cell r="C393" t="str">
            <v>Outside Tng - Ed Instr Svc</v>
          </cell>
          <cell r="D393">
            <v>-7739.5</v>
          </cell>
          <cell r="E393">
            <v>0</v>
          </cell>
        </row>
        <row r="394">
          <cell r="B394">
            <v>38001</v>
          </cell>
          <cell r="C394" t="str">
            <v>Loans Repaid to State Agencies</v>
          </cell>
          <cell r="D394">
            <v>-162364.46</v>
          </cell>
          <cell r="E394">
            <v>-167874.81</v>
          </cell>
        </row>
        <row r="395">
          <cell r="B395">
            <v>39415</v>
          </cell>
          <cell r="C395" t="str">
            <v>In-St Empl Program Travel</v>
          </cell>
          <cell r="D395">
            <v>-106614.29</v>
          </cell>
          <cell r="E395">
            <v>0</v>
          </cell>
        </row>
        <row r="396">
          <cell r="B396">
            <v>39416</v>
          </cell>
          <cell r="C396" t="str">
            <v>In-St Empl Training Travel</v>
          </cell>
          <cell r="D396">
            <v>-287.95999999999998</v>
          </cell>
          <cell r="E396">
            <v>0</v>
          </cell>
        </row>
        <row r="397">
          <cell r="B397">
            <v>39445</v>
          </cell>
          <cell r="C397" t="str">
            <v>In-St Non-Empl Prog Travel</v>
          </cell>
          <cell r="D397">
            <v>-39126.339999999997</v>
          </cell>
          <cell r="E397">
            <v>0</v>
          </cell>
        </row>
        <row r="398">
          <cell r="B398">
            <v>39446</v>
          </cell>
          <cell r="C398" t="str">
            <v>In-State Group Travel</v>
          </cell>
          <cell r="D398">
            <v>-18570.12</v>
          </cell>
          <cell r="E398">
            <v>-5018</v>
          </cell>
        </row>
        <row r="399">
          <cell r="B399">
            <v>39515</v>
          </cell>
          <cell r="C399" t="str">
            <v>Out-St Empl Program Travel</v>
          </cell>
          <cell r="D399">
            <v>-335486.71000000002</v>
          </cell>
          <cell r="E399">
            <v>0</v>
          </cell>
        </row>
        <row r="400">
          <cell r="B400">
            <v>39516</v>
          </cell>
          <cell r="C400" t="str">
            <v>Out-St Empl Training Travel</v>
          </cell>
          <cell r="D400">
            <v>-5938.39</v>
          </cell>
          <cell r="E400">
            <v>0</v>
          </cell>
        </row>
        <row r="401">
          <cell r="B401">
            <v>39545</v>
          </cell>
          <cell r="C401" t="str">
            <v>Out-St Non-Empl Prog Travel</v>
          </cell>
          <cell r="D401">
            <v>-14001.05</v>
          </cell>
          <cell r="E401">
            <v>0</v>
          </cell>
        </row>
        <row r="402">
          <cell r="B402">
            <v>39546</v>
          </cell>
          <cell r="C402" t="str">
            <v>Out-of-State Group Travel</v>
          </cell>
          <cell r="D402">
            <v>-1775.16</v>
          </cell>
          <cell r="E402">
            <v>0</v>
          </cell>
        </row>
        <row r="403">
          <cell r="B403">
            <v>39615</v>
          </cell>
          <cell r="C403" t="str">
            <v>Foreign Empl Prog Travel</v>
          </cell>
          <cell r="D403">
            <v>-275857.42</v>
          </cell>
          <cell r="E403">
            <v>-1680</v>
          </cell>
        </row>
        <row r="404">
          <cell r="B404">
            <v>39616</v>
          </cell>
          <cell r="C404" t="str">
            <v>Foreign Empl Training Travel</v>
          </cell>
          <cell r="D404">
            <v>-8563.9599999999991</v>
          </cell>
          <cell r="E404">
            <v>0</v>
          </cell>
        </row>
        <row r="405">
          <cell r="B405">
            <v>39645</v>
          </cell>
          <cell r="C405" t="str">
            <v>Foreign Non-Empl Prog Travel</v>
          </cell>
          <cell r="D405">
            <v>-44330.62</v>
          </cell>
          <cell r="E405">
            <v>-24600</v>
          </cell>
        </row>
        <row r="406">
          <cell r="B406">
            <v>39646</v>
          </cell>
          <cell r="C406" t="str">
            <v>Foreign Group Travel</v>
          </cell>
          <cell r="D406">
            <v>-131507.89000000001</v>
          </cell>
          <cell r="E406">
            <v>0</v>
          </cell>
        </row>
        <row r="407">
          <cell r="B407">
            <v>39902</v>
          </cell>
          <cell r="C407" t="str">
            <v>Subcont/Subgrnt A up to/incl $25K</v>
          </cell>
          <cell r="D407">
            <v>-19950.23</v>
          </cell>
          <cell r="E407">
            <v>0</v>
          </cell>
        </row>
        <row r="408">
          <cell r="B408">
            <v>39910</v>
          </cell>
          <cell r="C408" t="str">
            <v>Subcont/Subgrnt &lt;=$25K prior Jul-01</v>
          </cell>
          <cell r="D408">
            <v>0</v>
          </cell>
          <cell r="E408">
            <v>-718.92</v>
          </cell>
        </row>
        <row r="409">
          <cell r="B409">
            <v>39921</v>
          </cell>
          <cell r="C409" t="str">
            <v>Subcont/Subgrnt A in Excess of $25K</v>
          </cell>
          <cell r="D409">
            <v>-17507.61</v>
          </cell>
          <cell r="E409">
            <v>0</v>
          </cell>
        </row>
        <row r="410">
          <cell r="B410">
            <v>39945</v>
          </cell>
          <cell r="C410" t="str">
            <v>Subcont/Subgrnt W up to/incl $25K</v>
          </cell>
          <cell r="D410">
            <v>0</v>
          </cell>
          <cell r="E410">
            <v>0</v>
          </cell>
        </row>
        <row r="411">
          <cell r="B411">
            <v>40000</v>
          </cell>
          <cell r="C411" t="str">
            <v>Capital Outlay (Capitalized)</v>
          </cell>
          <cell r="D411">
            <v>0</v>
          </cell>
          <cell r="E411">
            <v>0</v>
          </cell>
        </row>
        <row r="412">
          <cell r="B412">
            <v>40101</v>
          </cell>
          <cell r="C412" t="str">
            <v>Equipment</v>
          </cell>
          <cell r="D412">
            <v>-350227.08</v>
          </cell>
          <cell r="E412">
            <v>-138532.99</v>
          </cell>
        </row>
        <row r="413">
          <cell r="B413">
            <v>40104</v>
          </cell>
          <cell r="C413" t="str">
            <v>Vehicles</v>
          </cell>
          <cell r="D413">
            <v>-56977</v>
          </cell>
          <cell r="E413">
            <v>0</v>
          </cell>
        </row>
        <row r="414">
          <cell r="B414">
            <v>40111</v>
          </cell>
          <cell r="C414" t="str">
            <v>Equipment Lease-Purchase</v>
          </cell>
          <cell r="D414">
            <v>-5926.6</v>
          </cell>
          <cell r="E414">
            <v>0</v>
          </cell>
        </row>
        <row r="415">
          <cell r="B415">
            <v>40190</v>
          </cell>
          <cell r="C415" t="str">
            <v>Library Purchases</v>
          </cell>
          <cell r="D415">
            <v>-2248612.5699999998</v>
          </cell>
          <cell r="E415">
            <v>0</v>
          </cell>
        </row>
        <row r="416">
          <cell r="B416">
            <v>40199</v>
          </cell>
          <cell r="C416" t="str">
            <v>Construction in Progress(Equipment)</v>
          </cell>
          <cell r="D416">
            <v>-185000</v>
          </cell>
          <cell r="E416">
            <v>0</v>
          </cell>
        </row>
        <row r="417">
          <cell r="B417">
            <v>51101</v>
          </cell>
          <cell r="C417" t="str">
            <v>Scholarships</v>
          </cell>
          <cell r="D417">
            <v>-62674</v>
          </cell>
          <cell r="E417">
            <v>0</v>
          </cell>
        </row>
        <row r="418">
          <cell r="B418">
            <v>52102</v>
          </cell>
          <cell r="C418" t="str">
            <v>Graduate Fellowships</v>
          </cell>
          <cell r="D418">
            <v>0</v>
          </cell>
          <cell r="E418">
            <v>0</v>
          </cell>
        </row>
        <row r="419">
          <cell r="B419">
            <v>55102</v>
          </cell>
          <cell r="C419" t="str">
            <v>Stipends</v>
          </cell>
          <cell r="D419">
            <v>376.04</v>
          </cell>
          <cell r="E419">
            <v>0</v>
          </cell>
        </row>
        <row r="420">
          <cell r="B420">
            <v>55104</v>
          </cell>
          <cell r="C420" t="str">
            <v>Tuition/Fee Pymt for Particpnt</v>
          </cell>
          <cell r="D420">
            <v>-1160</v>
          </cell>
          <cell r="E420">
            <v>0</v>
          </cell>
        </row>
        <row r="421">
          <cell r="B421">
            <v>55110</v>
          </cell>
          <cell r="C421" t="str">
            <v>Misc Participant Support</v>
          </cell>
          <cell r="D421">
            <v>-3474.32</v>
          </cell>
          <cell r="E421">
            <v>0</v>
          </cell>
        </row>
        <row r="422">
          <cell r="B422">
            <v>61002</v>
          </cell>
          <cell r="C422" t="str">
            <v>Misc.Resale Merchandise</v>
          </cell>
          <cell r="D422">
            <v>-13.61</v>
          </cell>
          <cell r="E422">
            <v>0</v>
          </cell>
        </row>
        <row r="423">
          <cell r="B423">
            <v>61013</v>
          </cell>
          <cell r="C423" t="str">
            <v>General Books/Publications</v>
          </cell>
          <cell r="D423">
            <v>0</v>
          </cell>
          <cell r="E423">
            <v>0</v>
          </cell>
        </row>
        <row r="424">
          <cell r="B424">
            <v>61021</v>
          </cell>
          <cell r="C424" t="str">
            <v>Supplies</v>
          </cell>
          <cell r="D424">
            <v>0</v>
          </cell>
          <cell r="E424">
            <v>0</v>
          </cell>
        </row>
        <row r="425">
          <cell r="B425">
            <v>61033</v>
          </cell>
          <cell r="C425" t="str">
            <v>Wearing Apparel</v>
          </cell>
          <cell r="D425">
            <v>-711</v>
          </cell>
          <cell r="E425">
            <v>0</v>
          </cell>
        </row>
        <row r="426">
          <cell r="B426">
            <v>79000</v>
          </cell>
          <cell r="C426" t="str">
            <v>Internal Sales Reimbursement</v>
          </cell>
          <cell r="D426">
            <v>0</v>
          </cell>
          <cell r="E426">
            <v>0</v>
          </cell>
        </row>
        <row r="427">
          <cell r="B427">
            <v>79107</v>
          </cell>
          <cell r="C427" t="str">
            <v>Duplicating &amp; Copying Reimbursement</v>
          </cell>
          <cell r="D427">
            <v>0</v>
          </cell>
          <cell r="E427">
            <v>0</v>
          </cell>
        </row>
        <row r="428">
          <cell r="B428">
            <v>79110</v>
          </cell>
          <cell r="C428" t="str">
            <v>Copy Service Reimbursement</v>
          </cell>
          <cell r="D428">
            <v>27346.39</v>
          </cell>
          <cell r="E428">
            <v>0</v>
          </cell>
        </row>
        <row r="429">
          <cell r="B429">
            <v>79122</v>
          </cell>
          <cell r="C429" t="str">
            <v>Advertising Reimbursement</v>
          </cell>
          <cell r="D429">
            <v>0</v>
          </cell>
          <cell r="E429">
            <v>0</v>
          </cell>
        </row>
        <row r="430">
          <cell r="B430">
            <v>79205</v>
          </cell>
          <cell r="C430" t="str">
            <v>Computer Service Material/Supp Reim</v>
          </cell>
          <cell r="D430">
            <v>96446.36</v>
          </cell>
          <cell r="E430">
            <v>0</v>
          </cell>
        </row>
        <row r="431">
          <cell r="B431">
            <v>79209</v>
          </cell>
          <cell r="C431" t="str">
            <v>Comptr Ctr Services Reimbursement</v>
          </cell>
          <cell r="D431">
            <v>7746</v>
          </cell>
          <cell r="E431">
            <v>0</v>
          </cell>
        </row>
        <row r="432">
          <cell r="B432">
            <v>79301</v>
          </cell>
          <cell r="C432" t="str">
            <v>Instructional Sales Reimbursement</v>
          </cell>
          <cell r="D432">
            <v>118134.25</v>
          </cell>
          <cell r="E432">
            <v>0</v>
          </cell>
        </row>
        <row r="433">
          <cell r="B433">
            <v>79302</v>
          </cell>
          <cell r="C433" t="str">
            <v>Noninstructional Sales Reimbursemnt</v>
          </cell>
          <cell r="D433">
            <v>4607.07</v>
          </cell>
          <cell r="E433">
            <v>0</v>
          </cell>
        </row>
        <row r="434">
          <cell r="B434">
            <v>79313</v>
          </cell>
          <cell r="C434" t="str">
            <v>Rentals Reimbursemnt</v>
          </cell>
          <cell r="D434">
            <v>9047.3700000000008</v>
          </cell>
          <cell r="E434">
            <v>0</v>
          </cell>
        </row>
        <row r="435">
          <cell r="B435">
            <v>79343</v>
          </cell>
          <cell r="C435" t="str">
            <v>Technical Services Reimbursement</v>
          </cell>
          <cell r="D435">
            <v>-760.5</v>
          </cell>
          <cell r="E435">
            <v>0</v>
          </cell>
        </row>
        <row r="436">
          <cell r="B436">
            <v>79390</v>
          </cell>
          <cell r="C436" t="str">
            <v>Admin Services Reimbursement</v>
          </cell>
          <cell r="D436">
            <v>1690121.37</v>
          </cell>
          <cell r="E436">
            <v>0</v>
          </cell>
        </row>
        <row r="437">
          <cell r="B437">
            <v>79391</v>
          </cell>
          <cell r="C437" t="str">
            <v>Miscellaneous Sales Reimbursement</v>
          </cell>
          <cell r="D437">
            <v>687.49</v>
          </cell>
          <cell r="E437">
            <v>-133</v>
          </cell>
        </row>
        <row r="438">
          <cell r="B438">
            <v>79392</v>
          </cell>
          <cell r="C438" t="str">
            <v>Miscellaneous Service Reimbursement</v>
          </cell>
          <cell r="D438">
            <v>357612.25</v>
          </cell>
          <cell r="E438">
            <v>0</v>
          </cell>
        </row>
        <row r="439">
          <cell r="B439">
            <v>91001</v>
          </cell>
          <cell r="C439" t="str">
            <v>Trnsfr In From Other Funds</v>
          </cell>
          <cell r="D439">
            <v>780.02</v>
          </cell>
          <cell r="E439">
            <v>0</v>
          </cell>
        </row>
        <row r="440">
          <cell r="B440">
            <v>91225</v>
          </cell>
          <cell r="C440" t="str">
            <v>Transfer In From Other OUS</v>
          </cell>
          <cell r="D440">
            <v>265909.84999999998</v>
          </cell>
          <cell r="E440">
            <v>0</v>
          </cell>
        </row>
        <row r="441">
          <cell r="B441">
            <v>91250</v>
          </cell>
          <cell r="C441" t="str">
            <v>Trsf In - Inst Resources</v>
          </cell>
          <cell r="D441">
            <v>28002130.52</v>
          </cell>
          <cell r="E441">
            <v>0</v>
          </cell>
        </row>
        <row r="442">
          <cell r="B442">
            <v>92001</v>
          </cell>
          <cell r="C442" t="str">
            <v>Trnsfr Out to Other Funds</v>
          </cell>
          <cell r="D442">
            <v>-6503785.8200000003</v>
          </cell>
          <cell r="E442">
            <v>0</v>
          </cell>
        </row>
        <row r="443">
          <cell r="B443">
            <v>92008</v>
          </cell>
          <cell r="C443" t="str">
            <v>Trnsfr Out to Debt Retirement</v>
          </cell>
          <cell r="D443">
            <v>-1006984.1</v>
          </cell>
          <cell r="E443">
            <v>0</v>
          </cell>
        </row>
        <row r="444">
          <cell r="B444">
            <v>92250</v>
          </cell>
          <cell r="C444" t="str">
            <v>Trsf Out - Inst Resources</v>
          </cell>
          <cell r="D444">
            <v>-28002130.52</v>
          </cell>
          <cell r="E444">
            <v>0</v>
          </cell>
        </row>
      </sheetData>
      <sheetData sheetId="8">
        <row r="4">
          <cell r="B4">
            <v>1000</v>
          </cell>
          <cell r="C4" t="str">
            <v>Enrollment Fees</v>
          </cell>
          <cell r="D4">
            <v>0</v>
          </cell>
          <cell r="E4">
            <v>0</v>
          </cell>
        </row>
        <row r="5">
          <cell r="B5">
            <v>1100</v>
          </cell>
          <cell r="C5" t="str">
            <v>Tuition</v>
          </cell>
          <cell r="D5">
            <v>0</v>
          </cell>
          <cell r="E5">
            <v>0</v>
          </cell>
        </row>
        <row r="6">
          <cell r="B6">
            <v>1101</v>
          </cell>
          <cell r="C6" t="str">
            <v>Resident Undergrad Tuition</v>
          </cell>
          <cell r="D6">
            <v>-1867.68</v>
          </cell>
          <cell r="E6">
            <v>0</v>
          </cell>
        </row>
        <row r="7">
          <cell r="B7">
            <v>1102</v>
          </cell>
          <cell r="C7" t="str">
            <v>Nonresident Undergrad Tuition</v>
          </cell>
          <cell r="D7">
            <v>1306</v>
          </cell>
          <cell r="E7">
            <v>0</v>
          </cell>
        </row>
        <row r="8">
          <cell r="B8">
            <v>1103</v>
          </cell>
          <cell r="C8" t="str">
            <v>Fac/Staff/Qualified Transferee Tuit</v>
          </cell>
          <cell r="D8">
            <v>224010.99</v>
          </cell>
          <cell r="E8">
            <v>0</v>
          </cell>
        </row>
        <row r="9">
          <cell r="B9">
            <v>1104</v>
          </cell>
          <cell r="C9" t="str">
            <v>Resident Graduate Tuition</v>
          </cell>
          <cell r="D9">
            <v>1475</v>
          </cell>
          <cell r="E9">
            <v>0</v>
          </cell>
        </row>
        <row r="10">
          <cell r="B10">
            <v>1105</v>
          </cell>
          <cell r="C10" t="str">
            <v>Nonresident Graduate Tuition</v>
          </cell>
          <cell r="D10">
            <v>0</v>
          </cell>
          <cell r="E10">
            <v>0</v>
          </cell>
        </row>
        <row r="11">
          <cell r="B11">
            <v>1106</v>
          </cell>
          <cell r="C11" t="str">
            <v>Wstrn Undergrad Exch (WUE) Tuition</v>
          </cell>
          <cell r="D11">
            <v>3086301.25</v>
          </cell>
          <cell r="E11">
            <v>0</v>
          </cell>
        </row>
        <row r="12">
          <cell r="B12">
            <v>1107</v>
          </cell>
          <cell r="C12" t="str">
            <v>Special Student Tuition</v>
          </cell>
          <cell r="D12">
            <v>1849936.18</v>
          </cell>
          <cell r="E12">
            <v>0</v>
          </cell>
        </row>
        <row r="13">
          <cell r="B13">
            <v>1108</v>
          </cell>
          <cell r="C13" t="str">
            <v>PT Fee Policy Graduate Tuition</v>
          </cell>
          <cell r="D13">
            <v>661474.73</v>
          </cell>
          <cell r="E13">
            <v>0</v>
          </cell>
        </row>
        <row r="14">
          <cell r="B14">
            <v>1109</v>
          </cell>
          <cell r="C14" t="str">
            <v>PT Fee Policy Undergrad Tuition</v>
          </cell>
          <cell r="D14">
            <v>912347.53</v>
          </cell>
          <cell r="E14">
            <v>0</v>
          </cell>
        </row>
        <row r="15">
          <cell r="B15">
            <v>1110</v>
          </cell>
          <cell r="C15" t="str">
            <v>Summer Resident Undergrad Tuition</v>
          </cell>
          <cell r="D15">
            <v>5286688.74</v>
          </cell>
          <cell r="E15">
            <v>0</v>
          </cell>
        </row>
        <row r="16">
          <cell r="B16">
            <v>1111</v>
          </cell>
          <cell r="C16" t="str">
            <v>Summer Nonres Undergrad Tuition</v>
          </cell>
          <cell r="D16">
            <v>1695547.88</v>
          </cell>
          <cell r="E16">
            <v>0</v>
          </cell>
        </row>
        <row r="17">
          <cell r="B17">
            <v>1112</v>
          </cell>
          <cell r="C17" t="str">
            <v>Summer Resident Graduate Tuition</v>
          </cell>
          <cell r="D17">
            <v>2050027.24</v>
          </cell>
          <cell r="E17">
            <v>0</v>
          </cell>
        </row>
        <row r="18">
          <cell r="B18">
            <v>1113</v>
          </cell>
          <cell r="C18" t="str">
            <v>Summer Nonresident Graduate Tuition</v>
          </cell>
          <cell r="D18">
            <v>481091.87</v>
          </cell>
          <cell r="E18">
            <v>0</v>
          </cell>
        </row>
        <row r="19">
          <cell r="B19">
            <v>1180</v>
          </cell>
          <cell r="C19" t="str">
            <v>Continuing Ed Credit Tuition</v>
          </cell>
          <cell r="D19">
            <v>9796781.7100000009</v>
          </cell>
          <cell r="E19">
            <v>0</v>
          </cell>
        </row>
        <row r="20">
          <cell r="B20">
            <v>1181</v>
          </cell>
          <cell r="C20" t="str">
            <v>Continuing Ed Noncredit Tuition</v>
          </cell>
          <cell r="D20">
            <v>-695</v>
          </cell>
          <cell r="E20">
            <v>0</v>
          </cell>
        </row>
        <row r="21">
          <cell r="B21">
            <v>1203</v>
          </cell>
          <cell r="C21" t="str">
            <v>MBA Res Study Resource Fee</v>
          </cell>
          <cell r="D21">
            <v>60690.04</v>
          </cell>
          <cell r="E21">
            <v>0</v>
          </cell>
        </row>
        <row r="22">
          <cell r="B22">
            <v>1207</v>
          </cell>
          <cell r="C22" t="str">
            <v>Engineer Res Study Resource Fee</v>
          </cell>
          <cell r="D22">
            <v>43281.03</v>
          </cell>
          <cell r="E22">
            <v>0</v>
          </cell>
        </row>
        <row r="23">
          <cell r="B23">
            <v>1211</v>
          </cell>
          <cell r="C23" t="str">
            <v>Technology Resource Fee - Res</v>
          </cell>
          <cell r="D23">
            <v>449021.61</v>
          </cell>
          <cell r="E23">
            <v>0</v>
          </cell>
        </row>
        <row r="24">
          <cell r="B24">
            <v>1213</v>
          </cell>
          <cell r="C24" t="str">
            <v>Matriculation Resource Fee</v>
          </cell>
          <cell r="D24">
            <v>1250069.19</v>
          </cell>
          <cell r="E24">
            <v>0</v>
          </cell>
        </row>
        <row r="25">
          <cell r="B25">
            <v>1217</v>
          </cell>
          <cell r="C25" t="str">
            <v>CAS Resource Fee</v>
          </cell>
          <cell r="D25">
            <v>-1492</v>
          </cell>
          <cell r="E25">
            <v>0</v>
          </cell>
        </row>
        <row r="26">
          <cell r="B26">
            <v>1225</v>
          </cell>
          <cell r="C26" t="str">
            <v>Fine &amp; Performing Arts Resource Fee</v>
          </cell>
          <cell r="D26">
            <v>16025.88</v>
          </cell>
          <cell r="E26">
            <v>0</v>
          </cell>
        </row>
        <row r="27">
          <cell r="B27">
            <v>1229</v>
          </cell>
          <cell r="C27" t="str">
            <v>School of Business Resource Fee</v>
          </cell>
          <cell r="D27">
            <v>53270.32</v>
          </cell>
          <cell r="E27">
            <v>0</v>
          </cell>
        </row>
        <row r="28">
          <cell r="B28">
            <v>1241</v>
          </cell>
          <cell r="C28" t="str">
            <v>Speech and Hearing Grad Res Fee</v>
          </cell>
          <cell r="D28">
            <v>1489</v>
          </cell>
          <cell r="E28">
            <v>0</v>
          </cell>
        </row>
        <row r="29">
          <cell r="B29">
            <v>1242</v>
          </cell>
          <cell r="C29" t="str">
            <v>Student Service Resource Fee</v>
          </cell>
          <cell r="D29">
            <v>65976.91</v>
          </cell>
          <cell r="E29">
            <v>0</v>
          </cell>
        </row>
        <row r="30">
          <cell r="B30">
            <v>1254</v>
          </cell>
          <cell r="C30" t="str">
            <v>Business Honors Program Res Fee</v>
          </cell>
          <cell r="D30">
            <v>3000</v>
          </cell>
          <cell r="E30">
            <v>0</v>
          </cell>
        </row>
        <row r="31">
          <cell r="B31">
            <v>1255</v>
          </cell>
          <cell r="C31" t="str">
            <v>Grad Sch Soc Work Dist Ed Res Fee</v>
          </cell>
          <cell r="D31">
            <v>0</v>
          </cell>
          <cell r="E31">
            <v>0</v>
          </cell>
        </row>
        <row r="32">
          <cell r="B32">
            <v>1301</v>
          </cell>
          <cell r="C32" t="str">
            <v>Building Fee Academic Year</v>
          </cell>
          <cell r="D32">
            <v>0</v>
          </cell>
          <cell r="E32">
            <v>0</v>
          </cell>
        </row>
        <row r="33">
          <cell r="B33">
            <v>1500</v>
          </cell>
          <cell r="C33" t="str">
            <v>Resident Undergrad Tuition</v>
          </cell>
          <cell r="D33">
            <v>0</v>
          </cell>
          <cell r="E33">
            <v>0</v>
          </cell>
        </row>
        <row r="34">
          <cell r="B34">
            <v>1501</v>
          </cell>
          <cell r="C34" t="str">
            <v>Res UG Tuit- General</v>
          </cell>
          <cell r="D34">
            <v>31628993.34</v>
          </cell>
          <cell r="E34">
            <v>0</v>
          </cell>
        </row>
        <row r="35">
          <cell r="B35">
            <v>1502</v>
          </cell>
          <cell r="C35" t="str">
            <v>Res UG Tuit- Engineering Diff</v>
          </cell>
          <cell r="D35">
            <v>1454766.54</v>
          </cell>
          <cell r="E35">
            <v>0</v>
          </cell>
        </row>
        <row r="36">
          <cell r="B36">
            <v>1505</v>
          </cell>
          <cell r="C36" t="str">
            <v>Res UG Tuit- Business Diff</v>
          </cell>
          <cell r="D36">
            <v>3212415.2</v>
          </cell>
          <cell r="E36">
            <v>0</v>
          </cell>
        </row>
        <row r="37">
          <cell r="B37">
            <v>1535</v>
          </cell>
          <cell r="C37" t="str">
            <v>Nonresident Undergrad Tuition</v>
          </cell>
          <cell r="D37">
            <v>0</v>
          </cell>
          <cell r="E37">
            <v>0</v>
          </cell>
        </row>
        <row r="38">
          <cell r="B38">
            <v>1536</v>
          </cell>
          <cell r="C38" t="str">
            <v>NR UG Tuit- General</v>
          </cell>
          <cell r="D38">
            <v>14668609.800000001</v>
          </cell>
          <cell r="E38">
            <v>0</v>
          </cell>
        </row>
        <row r="39">
          <cell r="B39">
            <v>1537</v>
          </cell>
          <cell r="C39" t="str">
            <v>NR UG Tuit- Engineering Diff</v>
          </cell>
          <cell r="D39">
            <v>519381.5</v>
          </cell>
          <cell r="E39">
            <v>0</v>
          </cell>
        </row>
        <row r="40">
          <cell r="B40">
            <v>1540</v>
          </cell>
          <cell r="C40" t="str">
            <v>NR UG Tuit- Business Diff</v>
          </cell>
          <cell r="D40">
            <v>1017373.07</v>
          </cell>
          <cell r="E40">
            <v>0</v>
          </cell>
        </row>
        <row r="41">
          <cell r="B41">
            <v>1570</v>
          </cell>
          <cell r="C41" t="str">
            <v>Resident Graduate Tuition</v>
          </cell>
          <cell r="D41">
            <v>0</v>
          </cell>
          <cell r="E41">
            <v>0</v>
          </cell>
        </row>
        <row r="42">
          <cell r="B42">
            <v>1571</v>
          </cell>
          <cell r="C42" t="str">
            <v>Res Grad Tuit- General</v>
          </cell>
          <cell r="D42">
            <v>11346651.5</v>
          </cell>
          <cell r="E42">
            <v>0</v>
          </cell>
        </row>
        <row r="43">
          <cell r="B43">
            <v>1572</v>
          </cell>
          <cell r="C43" t="str">
            <v>Res Grad Tuit- Engineering Diff</v>
          </cell>
          <cell r="D43">
            <v>1083788</v>
          </cell>
          <cell r="E43">
            <v>0</v>
          </cell>
        </row>
        <row r="44">
          <cell r="B44">
            <v>1575</v>
          </cell>
          <cell r="C44" t="str">
            <v>Res Grad Tuit- Business Diff</v>
          </cell>
          <cell r="D44">
            <v>1693572.06</v>
          </cell>
          <cell r="E44">
            <v>0</v>
          </cell>
        </row>
        <row r="45">
          <cell r="B45">
            <v>1579</v>
          </cell>
          <cell r="C45" t="str">
            <v>Res Grad Tuit- SocialWork Diff</v>
          </cell>
          <cell r="D45">
            <v>244410.57</v>
          </cell>
          <cell r="E45">
            <v>0</v>
          </cell>
        </row>
        <row r="46">
          <cell r="B46">
            <v>1582</v>
          </cell>
          <cell r="C46" t="str">
            <v>Res Grad Tuit- SpchHearing Diff</v>
          </cell>
          <cell r="D46">
            <v>375485.35</v>
          </cell>
          <cell r="E46">
            <v>0</v>
          </cell>
        </row>
        <row r="47">
          <cell r="B47">
            <v>1605</v>
          </cell>
          <cell r="C47" t="str">
            <v>Nonresident Graduate Tuition</v>
          </cell>
          <cell r="D47">
            <v>0</v>
          </cell>
          <cell r="E47">
            <v>0</v>
          </cell>
        </row>
        <row r="48">
          <cell r="B48">
            <v>1606</v>
          </cell>
          <cell r="C48" t="str">
            <v>NR Grad Tuit- General</v>
          </cell>
          <cell r="D48">
            <v>3417168.96</v>
          </cell>
          <cell r="E48">
            <v>0</v>
          </cell>
        </row>
        <row r="49">
          <cell r="B49">
            <v>1607</v>
          </cell>
          <cell r="C49" t="str">
            <v>NR Grad Tuit- Engineering Diff</v>
          </cell>
          <cell r="D49">
            <v>1391916</v>
          </cell>
          <cell r="E49">
            <v>0</v>
          </cell>
        </row>
        <row r="50">
          <cell r="B50">
            <v>1610</v>
          </cell>
          <cell r="C50" t="str">
            <v>NR Grad Tuit- Business Diff</v>
          </cell>
          <cell r="D50">
            <v>498938</v>
          </cell>
          <cell r="E50">
            <v>0</v>
          </cell>
        </row>
        <row r="51">
          <cell r="B51">
            <v>1614</v>
          </cell>
          <cell r="C51" t="str">
            <v>NR Grad Tuit- SocialWork Diff</v>
          </cell>
          <cell r="D51">
            <v>9818</v>
          </cell>
          <cell r="E51">
            <v>0</v>
          </cell>
        </row>
        <row r="52">
          <cell r="B52">
            <v>1617</v>
          </cell>
          <cell r="C52" t="str">
            <v>NR Grad Tuit- SpchHearing Diff</v>
          </cell>
          <cell r="D52">
            <v>89037</v>
          </cell>
          <cell r="E52">
            <v>0</v>
          </cell>
        </row>
        <row r="53">
          <cell r="B53">
            <v>1640</v>
          </cell>
          <cell r="C53" t="str">
            <v>Summer Resident Undergrad Tuition</v>
          </cell>
          <cell r="D53">
            <v>0</v>
          </cell>
          <cell r="E53">
            <v>0</v>
          </cell>
        </row>
        <row r="54">
          <cell r="B54">
            <v>1675</v>
          </cell>
          <cell r="C54" t="str">
            <v>Summer Nonres Undergrad Tuition</v>
          </cell>
          <cell r="D54">
            <v>0</v>
          </cell>
          <cell r="E54">
            <v>0</v>
          </cell>
        </row>
        <row r="55">
          <cell r="B55">
            <v>1701</v>
          </cell>
          <cell r="C55" t="str">
            <v>International Program Surcharge</v>
          </cell>
          <cell r="D55">
            <v>174922.77</v>
          </cell>
          <cell r="E55">
            <v>0</v>
          </cell>
        </row>
        <row r="56">
          <cell r="B56">
            <v>1702</v>
          </cell>
          <cell r="C56" t="str">
            <v>Music Fee</v>
          </cell>
          <cell r="D56">
            <v>132793.35999999999</v>
          </cell>
          <cell r="E56">
            <v>0</v>
          </cell>
        </row>
        <row r="57">
          <cell r="B57">
            <v>1703</v>
          </cell>
          <cell r="C57" t="str">
            <v>Conference &amp; Short Course Fee</v>
          </cell>
          <cell r="D57">
            <v>3010</v>
          </cell>
          <cell r="E57">
            <v>0</v>
          </cell>
        </row>
        <row r="58">
          <cell r="B58">
            <v>1704</v>
          </cell>
          <cell r="C58" t="str">
            <v>Graduate Qualifying Exam Fee</v>
          </cell>
          <cell r="D58">
            <v>590</v>
          </cell>
          <cell r="E58">
            <v>0</v>
          </cell>
        </row>
        <row r="59">
          <cell r="B59">
            <v>1705</v>
          </cell>
          <cell r="C59" t="str">
            <v>Special Exam Fee</v>
          </cell>
          <cell r="D59">
            <v>25048.5</v>
          </cell>
          <cell r="E59">
            <v>0</v>
          </cell>
        </row>
        <row r="60">
          <cell r="B60">
            <v>1706</v>
          </cell>
          <cell r="C60" t="str">
            <v>Field Trip Fees</v>
          </cell>
          <cell r="D60">
            <v>173.9</v>
          </cell>
          <cell r="E60">
            <v>0</v>
          </cell>
        </row>
        <row r="61">
          <cell r="B61">
            <v>1710</v>
          </cell>
          <cell r="C61" t="str">
            <v>Authorized Course Fees</v>
          </cell>
          <cell r="D61">
            <v>446492.24</v>
          </cell>
          <cell r="E61">
            <v>0</v>
          </cell>
        </row>
        <row r="62">
          <cell r="B62">
            <v>1715</v>
          </cell>
          <cell r="C62" t="str">
            <v>Authorized Lab Fees</v>
          </cell>
          <cell r="D62">
            <v>189566.74</v>
          </cell>
          <cell r="E62">
            <v>0</v>
          </cell>
        </row>
        <row r="63">
          <cell r="B63">
            <v>1721</v>
          </cell>
          <cell r="C63" t="str">
            <v>Application Fee &amp; Late Charge</v>
          </cell>
          <cell r="D63">
            <v>395665</v>
          </cell>
          <cell r="E63">
            <v>0</v>
          </cell>
        </row>
        <row r="64">
          <cell r="B64">
            <v>1722</v>
          </cell>
          <cell r="C64" t="str">
            <v>Late Registration/Pmt Fee</v>
          </cell>
          <cell r="D64">
            <v>336290.45</v>
          </cell>
          <cell r="E64">
            <v>0</v>
          </cell>
        </row>
        <row r="65">
          <cell r="B65">
            <v>1724</v>
          </cell>
          <cell r="C65" t="str">
            <v>Reinstatement Fee</v>
          </cell>
          <cell r="D65">
            <v>0</v>
          </cell>
          <cell r="E65">
            <v>0</v>
          </cell>
        </row>
        <row r="66">
          <cell r="B66">
            <v>1725</v>
          </cell>
          <cell r="C66" t="str">
            <v>Degree Application Fee</v>
          </cell>
          <cell r="D66">
            <v>35673</v>
          </cell>
          <cell r="E66">
            <v>0</v>
          </cell>
        </row>
        <row r="67">
          <cell r="B67">
            <v>1727</v>
          </cell>
          <cell r="C67" t="str">
            <v>Acceptance Fee</v>
          </cell>
          <cell r="D67">
            <v>21938.080000000002</v>
          </cell>
          <cell r="E67">
            <v>0</v>
          </cell>
        </row>
        <row r="68">
          <cell r="B68">
            <v>1753</v>
          </cell>
          <cell r="C68" t="str">
            <v>Placement Portfolio Fee</v>
          </cell>
          <cell r="D68">
            <v>50</v>
          </cell>
          <cell r="E68">
            <v>0</v>
          </cell>
        </row>
        <row r="69">
          <cell r="B69">
            <v>1795</v>
          </cell>
          <cell r="C69" t="str">
            <v>Other Special Services Fees</v>
          </cell>
          <cell r="D69">
            <v>329930.31</v>
          </cell>
          <cell r="E69">
            <v>0</v>
          </cell>
        </row>
        <row r="70">
          <cell r="B70">
            <v>1799</v>
          </cell>
          <cell r="C70" t="str">
            <v>Miscellaneous Student Fees</v>
          </cell>
          <cell r="D70">
            <v>444020.42</v>
          </cell>
          <cell r="E70">
            <v>0</v>
          </cell>
        </row>
        <row r="71">
          <cell r="B71">
            <v>1810</v>
          </cell>
          <cell r="C71" t="str">
            <v>Summer Resident Graduate Tuition</v>
          </cell>
          <cell r="D71">
            <v>0</v>
          </cell>
          <cell r="E71">
            <v>0</v>
          </cell>
        </row>
        <row r="72">
          <cell r="B72">
            <v>1845</v>
          </cell>
          <cell r="C72" t="str">
            <v>Summer Nonresident Graduate Tuition</v>
          </cell>
          <cell r="D72">
            <v>0</v>
          </cell>
          <cell r="E72">
            <v>0</v>
          </cell>
        </row>
        <row r="73">
          <cell r="B73">
            <v>1910</v>
          </cell>
          <cell r="C73" t="str">
            <v>Oregon Educational Diversity Init</v>
          </cell>
          <cell r="D73">
            <v>-1139749.05</v>
          </cell>
          <cell r="E73">
            <v>0</v>
          </cell>
        </row>
        <row r="74">
          <cell r="B74">
            <v>1931</v>
          </cell>
          <cell r="C74" t="str">
            <v>International Student Fee Rem</v>
          </cell>
          <cell r="D74">
            <v>-30998</v>
          </cell>
          <cell r="E74">
            <v>0</v>
          </cell>
        </row>
        <row r="75">
          <cell r="B75">
            <v>1932</v>
          </cell>
          <cell r="C75" t="str">
            <v>Cultural Serv Prog Fee Rem</v>
          </cell>
          <cell r="D75">
            <v>-93146</v>
          </cell>
          <cell r="E75">
            <v>0</v>
          </cell>
        </row>
        <row r="76">
          <cell r="B76">
            <v>1941</v>
          </cell>
          <cell r="C76" t="str">
            <v>OUS International Exch Fee Rem</v>
          </cell>
          <cell r="D76">
            <v>-72748</v>
          </cell>
          <cell r="E76">
            <v>0</v>
          </cell>
        </row>
        <row r="77">
          <cell r="B77">
            <v>1942</v>
          </cell>
          <cell r="C77" t="str">
            <v>Inst International Exch Fee Rem</v>
          </cell>
          <cell r="D77">
            <v>-7833</v>
          </cell>
          <cell r="E77">
            <v>0</v>
          </cell>
        </row>
        <row r="78">
          <cell r="B78">
            <v>1951</v>
          </cell>
          <cell r="C78" t="str">
            <v>Contr &amp; Grant Academic Yr Fee Rem</v>
          </cell>
          <cell r="D78">
            <v>-85649.5</v>
          </cell>
          <cell r="E78">
            <v>0</v>
          </cell>
        </row>
        <row r="79">
          <cell r="B79">
            <v>1965</v>
          </cell>
          <cell r="C79" t="str">
            <v>VOYAGER Fee Rem</v>
          </cell>
          <cell r="D79">
            <v>-16190.5</v>
          </cell>
          <cell r="E79">
            <v>0</v>
          </cell>
        </row>
        <row r="80">
          <cell r="B80">
            <v>1966</v>
          </cell>
          <cell r="C80" t="str">
            <v>Veterans' Dependent Fee Remission</v>
          </cell>
          <cell r="D80">
            <v>-9265</v>
          </cell>
          <cell r="E80">
            <v>0</v>
          </cell>
        </row>
        <row r="81">
          <cell r="B81">
            <v>1970</v>
          </cell>
          <cell r="C81" t="str">
            <v>OUS Supp Tuition Grant Fee Rem</v>
          </cell>
          <cell r="D81">
            <v>-672324</v>
          </cell>
          <cell r="E81">
            <v>0</v>
          </cell>
        </row>
        <row r="82">
          <cell r="B82">
            <v>1989</v>
          </cell>
          <cell r="C82" t="str">
            <v>PSU/Washington Merit Fee Rem</v>
          </cell>
          <cell r="D82">
            <v>-58970.5</v>
          </cell>
          <cell r="E82">
            <v>0</v>
          </cell>
        </row>
        <row r="83">
          <cell r="B83">
            <v>1999</v>
          </cell>
          <cell r="C83" t="str">
            <v>Other Fee Remissions</v>
          </cell>
          <cell r="D83">
            <v>-1404291.23</v>
          </cell>
          <cell r="E83">
            <v>0</v>
          </cell>
        </row>
        <row r="84">
          <cell r="B84">
            <v>2510</v>
          </cell>
          <cell r="C84" t="str">
            <v>State Resource Redistribution</v>
          </cell>
          <cell r="D84">
            <v>41956757</v>
          </cell>
          <cell r="E84">
            <v>0</v>
          </cell>
        </row>
        <row r="85">
          <cell r="B85">
            <v>3150</v>
          </cell>
          <cell r="C85" t="str">
            <v>Foreign Govt GC</v>
          </cell>
          <cell r="D85">
            <v>147897</v>
          </cell>
          <cell r="E85">
            <v>0</v>
          </cell>
        </row>
        <row r="86">
          <cell r="B86">
            <v>3230</v>
          </cell>
          <cell r="C86" t="str">
            <v>Foundations Assoc &amp; Societies GC</v>
          </cell>
          <cell r="D86">
            <v>0</v>
          </cell>
          <cell r="E86">
            <v>0</v>
          </cell>
        </row>
        <row r="87">
          <cell r="B87">
            <v>3302</v>
          </cell>
          <cell r="C87" t="str">
            <v>Financial Aid Admin Cost Recovery</v>
          </cell>
          <cell r="D87">
            <v>66644.36</v>
          </cell>
          <cell r="E87">
            <v>0</v>
          </cell>
        </row>
        <row r="88">
          <cell r="B88">
            <v>3303</v>
          </cell>
          <cell r="C88" t="str">
            <v>Pell Grant Admin Cost Recovery</v>
          </cell>
          <cell r="D88">
            <v>2535</v>
          </cell>
          <cell r="E88">
            <v>0</v>
          </cell>
        </row>
        <row r="89">
          <cell r="B89">
            <v>3304</v>
          </cell>
          <cell r="C89" t="str">
            <v>Vet Admin Cost Recovery</v>
          </cell>
          <cell r="D89">
            <v>0</v>
          </cell>
          <cell r="E89">
            <v>0</v>
          </cell>
        </row>
        <row r="90">
          <cell r="B90">
            <v>3400</v>
          </cell>
          <cell r="C90" t="str">
            <v>F &amp; A Cost Recovery</v>
          </cell>
          <cell r="D90">
            <v>3437255.01</v>
          </cell>
          <cell r="E90">
            <v>0</v>
          </cell>
        </row>
        <row r="91">
          <cell r="B91">
            <v>3410</v>
          </cell>
          <cell r="C91" t="str">
            <v>F &amp; A Cost Recovery Redistribution</v>
          </cell>
          <cell r="D91">
            <v>67491.42</v>
          </cell>
          <cell r="E91">
            <v>0</v>
          </cell>
        </row>
        <row r="92">
          <cell r="B92">
            <v>5132</v>
          </cell>
          <cell r="C92" t="str">
            <v>Interest Income Investments</v>
          </cell>
          <cell r="D92">
            <v>125099.16</v>
          </cell>
          <cell r="E92">
            <v>0</v>
          </cell>
        </row>
        <row r="93">
          <cell r="B93">
            <v>5250</v>
          </cell>
          <cell r="C93" t="str">
            <v>Interest Income</v>
          </cell>
          <cell r="D93">
            <v>737156.11</v>
          </cell>
          <cell r="E93">
            <v>0</v>
          </cell>
        </row>
        <row r="94">
          <cell r="B94">
            <v>5251</v>
          </cell>
          <cell r="C94" t="str">
            <v>Bad Debt Write-Off</v>
          </cell>
          <cell r="D94">
            <v>-613463.51</v>
          </cell>
          <cell r="E94">
            <v>0</v>
          </cell>
        </row>
        <row r="95">
          <cell r="B95">
            <v>6000</v>
          </cell>
          <cell r="C95" t="str">
            <v>Sales &amp; Services</v>
          </cell>
          <cell r="D95">
            <v>0</v>
          </cell>
          <cell r="E95">
            <v>0</v>
          </cell>
        </row>
        <row r="96">
          <cell r="B96">
            <v>6002</v>
          </cell>
          <cell r="C96" t="str">
            <v>Sales</v>
          </cell>
          <cell r="D96">
            <v>-765</v>
          </cell>
          <cell r="E96">
            <v>0</v>
          </cell>
        </row>
        <row r="97">
          <cell r="B97">
            <v>6003</v>
          </cell>
          <cell r="C97" t="str">
            <v>Services</v>
          </cell>
          <cell r="D97">
            <v>24483.16</v>
          </cell>
          <cell r="E97">
            <v>0</v>
          </cell>
        </row>
        <row r="98">
          <cell r="B98">
            <v>6011</v>
          </cell>
          <cell r="C98" t="str">
            <v>Textbooks New-Sales</v>
          </cell>
          <cell r="D98">
            <v>10003.4</v>
          </cell>
          <cell r="E98">
            <v>0</v>
          </cell>
        </row>
        <row r="99">
          <cell r="B99">
            <v>6020</v>
          </cell>
          <cell r="C99" t="str">
            <v>Art Supplies Sales</v>
          </cell>
          <cell r="D99">
            <v>2231.63</v>
          </cell>
          <cell r="E99">
            <v>0</v>
          </cell>
        </row>
        <row r="100">
          <cell r="B100">
            <v>6051</v>
          </cell>
          <cell r="C100" t="str">
            <v>Computer Software Sales</v>
          </cell>
          <cell r="D100">
            <v>1230</v>
          </cell>
          <cell r="E100">
            <v>0</v>
          </cell>
        </row>
        <row r="101">
          <cell r="B101">
            <v>6082</v>
          </cell>
          <cell r="C101" t="str">
            <v>Postage Income</v>
          </cell>
          <cell r="D101">
            <v>1112.8</v>
          </cell>
          <cell r="E101">
            <v>0</v>
          </cell>
        </row>
        <row r="102">
          <cell r="B102">
            <v>6205</v>
          </cell>
          <cell r="C102" t="str">
            <v>Bad Check Charge</v>
          </cell>
          <cell r="D102">
            <v>8800</v>
          </cell>
          <cell r="E102">
            <v>0</v>
          </cell>
        </row>
        <row r="103">
          <cell r="B103">
            <v>6206</v>
          </cell>
          <cell r="C103" t="str">
            <v>Library Fines</v>
          </cell>
          <cell r="D103">
            <v>68844.52</v>
          </cell>
          <cell r="E103">
            <v>0</v>
          </cell>
        </row>
        <row r="104">
          <cell r="B104">
            <v>6301</v>
          </cell>
          <cell r="C104" t="str">
            <v>Transcript Fee</v>
          </cell>
          <cell r="D104">
            <v>91921.96</v>
          </cell>
          <cell r="E104">
            <v>0</v>
          </cell>
        </row>
        <row r="105">
          <cell r="B105">
            <v>6302</v>
          </cell>
          <cell r="C105" t="str">
            <v>Testing Fees</v>
          </cell>
          <cell r="D105">
            <v>1692.31</v>
          </cell>
          <cell r="E105">
            <v>0</v>
          </cell>
        </row>
        <row r="106">
          <cell r="B106">
            <v>6313</v>
          </cell>
          <cell r="C106" t="str">
            <v>Locker Rental</v>
          </cell>
          <cell r="D106">
            <v>2400</v>
          </cell>
          <cell r="E106">
            <v>0</v>
          </cell>
        </row>
        <row r="107">
          <cell r="B107">
            <v>6398</v>
          </cell>
          <cell r="C107" t="str">
            <v>Miscellaneous Fees</v>
          </cell>
          <cell r="D107">
            <v>1792</v>
          </cell>
          <cell r="E107">
            <v>0</v>
          </cell>
        </row>
        <row r="108">
          <cell r="B108">
            <v>6399</v>
          </cell>
          <cell r="C108" t="str">
            <v>Miscellaneous Permits</v>
          </cell>
          <cell r="D108">
            <v>20985.360000000001</v>
          </cell>
          <cell r="E108">
            <v>0</v>
          </cell>
        </row>
        <row r="109">
          <cell r="B109">
            <v>6410</v>
          </cell>
          <cell r="C109" t="str">
            <v>Workshops Noncredit Income</v>
          </cell>
          <cell r="D109">
            <v>0</v>
          </cell>
          <cell r="E109">
            <v>0</v>
          </cell>
        </row>
        <row r="110">
          <cell r="B110">
            <v>6723</v>
          </cell>
          <cell r="C110" t="str">
            <v>Rental Income/Facilities Use</v>
          </cell>
          <cell r="D110">
            <v>20</v>
          </cell>
          <cell r="E110">
            <v>0</v>
          </cell>
        </row>
        <row r="111">
          <cell r="B111">
            <v>6727</v>
          </cell>
          <cell r="C111" t="str">
            <v>Lease Income</v>
          </cell>
          <cell r="D111">
            <v>49284.25</v>
          </cell>
          <cell r="E111">
            <v>0</v>
          </cell>
        </row>
        <row r="112">
          <cell r="B112">
            <v>6901</v>
          </cell>
          <cell r="C112" t="str">
            <v>Miscellaneous Sales &amp; Svc Income</v>
          </cell>
          <cell r="D112">
            <v>74322.33</v>
          </cell>
          <cell r="E112">
            <v>0</v>
          </cell>
        </row>
        <row r="113">
          <cell r="B113">
            <v>6908</v>
          </cell>
          <cell r="C113" t="str">
            <v>Library Book Replace Income</v>
          </cell>
          <cell r="D113">
            <v>21147.99</v>
          </cell>
          <cell r="E113">
            <v>0</v>
          </cell>
        </row>
        <row r="114">
          <cell r="B114">
            <v>6922</v>
          </cell>
          <cell r="C114" t="str">
            <v>Payroll Deduction</v>
          </cell>
          <cell r="D114">
            <v>633</v>
          </cell>
          <cell r="E114">
            <v>0</v>
          </cell>
        </row>
        <row r="115">
          <cell r="B115">
            <v>6931</v>
          </cell>
          <cell r="C115" t="str">
            <v>Machine Processing Income</v>
          </cell>
          <cell r="D115">
            <v>0</v>
          </cell>
          <cell r="E115">
            <v>0</v>
          </cell>
        </row>
        <row r="116">
          <cell r="B116">
            <v>6935</v>
          </cell>
          <cell r="C116" t="str">
            <v>Materials &amp; Supplies - DP Sales</v>
          </cell>
          <cell r="D116">
            <v>3680</v>
          </cell>
          <cell r="E116">
            <v>0</v>
          </cell>
        </row>
        <row r="117">
          <cell r="B117">
            <v>6936</v>
          </cell>
          <cell r="C117" t="str">
            <v>Computing Center - Other Income</v>
          </cell>
          <cell r="D117">
            <v>25</v>
          </cell>
          <cell r="E117">
            <v>0</v>
          </cell>
        </row>
        <row r="118">
          <cell r="B118">
            <v>6939</v>
          </cell>
          <cell r="C118" t="str">
            <v>Advertising Income</v>
          </cell>
          <cell r="D118">
            <v>-1000</v>
          </cell>
          <cell r="E118">
            <v>0</v>
          </cell>
        </row>
        <row r="119">
          <cell r="B119">
            <v>6942</v>
          </cell>
          <cell r="C119" t="str">
            <v>Duplicating &amp; Copying Income</v>
          </cell>
          <cell r="D119">
            <v>26009.7</v>
          </cell>
          <cell r="E119">
            <v>0</v>
          </cell>
        </row>
        <row r="120">
          <cell r="B120">
            <v>6949</v>
          </cell>
          <cell r="C120" t="str">
            <v>Sales Commissions</v>
          </cell>
          <cell r="D120">
            <v>3.5</v>
          </cell>
          <cell r="E120">
            <v>0</v>
          </cell>
        </row>
        <row r="121">
          <cell r="B121">
            <v>6980</v>
          </cell>
          <cell r="C121" t="str">
            <v>Surplus Sales</v>
          </cell>
          <cell r="D121">
            <v>6630</v>
          </cell>
          <cell r="E121">
            <v>0</v>
          </cell>
        </row>
        <row r="122">
          <cell r="B122">
            <v>6992</v>
          </cell>
          <cell r="C122" t="str">
            <v>Reimbursement</v>
          </cell>
          <cell r="D122">
            <v>552.23</v>
          </cell>
          <cell r="E122">
            <v>0</v>
          </cell>
        </row>
        <row r="123">
          <cell r="B123">
            <v>6998</v>
          </cell>
          <cell r="C123" t="str">
            <v>Cash Over &amp; Short</v>
          </cell>
          <cell r="D123">
            <v>-106.36</v>
          </cell>
          <cell r="E123">
            <v>0</v>
          </cell>
        </row>
        <row r="124">
          <cell r="B124">
            <v>8001</v>
          </cell>
          <cell r="C124" t="str">
            <v>Miscell Other Revenues</v>
          </cell>
          <cell r="D124">
            <v>90603.44</v>
          </cell>
          <cell r="E124">
            <v>0</v>
          </cell>
        </row>
        <row r="125">
          <cell r="B125">
            <v>8008</v>
          </cell>
          <cell r="C125" t="str">
            <v>Reimb From Outside Entities</v>
          </cell>
          <cell r="D125">
            <v>10657</v>
          </cell>
          <cell r="E125">
            <v>0</v>
          </cell>
        </row>
        <row r="126">
          <cell r="B126">
            <v>9313</v>
          </cell>
          <cell r="C126" t="str">
            <v>Rentals Internal Sales</v>
          </cell>
          <cell r="D126">
            <v>0</v>
          </cell>
          <cell r="E126">
            <v>0</v>
          </cell>
        </row>
        <row r="127">
          <cell r="B127">
            <v>9392</v>
          </cell>
          <cell r="C127" t="str">
            <v>Miscellaneous Service Internal Sale</v>
          </cell>
          <cell r="D127">
            <v>13000</v>
          </cell>
          <cell r="E127">
            <v>0</v>
          </cell>
        </row>
        <row r="128">
          <cell r="B128">
            <v>10100</v>
          </cell>
          <cell r="C128" t="str">
            <v>Unclassified Salaries</v>
          </cell>
          <cell r="D128">
            <v>0</v>
          </cell>
          <cell r="E128">
            <v>0</v>
          </cell>
        </row>
        <row r="129">
          <cell r="B129">
            <v>10101</v>
          </cell>
          <cell r="C129" t="str">
            <v>Staff-Unclassified Salaries</v>
          </cell>
          <cell r="D129">
            <v>0</v>
          </cell>
          <cell r="E129">
            <v>0</v>
          </cell>
        </row>
        <row r="130">
          <cell r="B130">
            <v>10102</v>
          </cell>
          <cell r="C130" t="str">
            <v>Staff-Unclassified Salaries-Faculty</v>
          </cell>
          <cell r="D130">
            <v>-19713151.129999999</v>
          </cell>
          <cell r="E130">
            <v>-28285365.460000001</v>
          </cell>
        </row>
        <row r="131">
          <cell r="B131">
            <v>10103</v>
          </cell>
          <cell r="C131" t="str">
            <v>Staff-Unclassified Salaries-Non-Fac</v>
          </cell>
          <cell r="D131">
            <v>-16508033.73</v>
          </cell>
          <cell r="E131">
            <v>-16932526.420000002</v>
          </cell>
        </row>
        <row r="132">
          <cell r="B132">
            <v>10107</v>
          </cell>
          <cell r="C132" t="str">
            <v>Other Unclassified Salary-Stipend</v>
          </cell>
          <cell r="D132">
            <v>-287323.89</v>
          </cell>
          <cell r="E132">
            <v>-275698.15999999997</v>
          </cell>
        </row>
        <row r="133">
          <cell r="B133">
            <v>10123</v>
          </cell>
          <cell r="C133" t="str">
            <v>Sabbatical Leave</v>
          </cell>
          <cell r="D133">
            <v>-647356.4</v>
          </cell>
          <cell r="E133">
            <v>-1177233.3700000001</v>
          </cell>
        </row>
        <row r="134">
          <cell r="B134">
            <v>10200</v>
          </cell>
          <cell r="C134" t="str">
            <v>Unclassified Pay</v>
          </cell>
          <cell r="D134">
            <v>0</v>
          </cell>
          <cell r="E134">
            <v>0</v>
          </cell>
        </row>
        <row r="135">
          <cell r="B135">
            <v>10201</v>
          </cell>
          <cell r="C135" t="str">
            <v>Unclass Overload Pay - Instr</v>
          </cell>
          <cell r="D135">
            <v>-205273.45</v>
          </cell>
          <cell r="E135">
            <v>-25313.34</v>
          </cell>
        </row>
        <row r="136">
          <cell r="B136">
            <v>10202</v>
          </cell>
          <cell r="C136" t="str">
            <v>Unclass Overload Pay - Non-Instr</v>
          </cell>
          <cell r="D136">
            <v>-55151.97</v>
          </cell>
          <cell r="E136">
            <v>-27254.35</v>
          </cell>
        </row>
        <row r="137">
          <cell r="B137">
            <v>10203</v>
          </cell>
          <cell r="C137" t="str">
            <v>Summer Unclassified Pay - Instr</v>
          </cell>
          <cell r="D137">
            <v>-5181259.6500000004</v>
          </cell>
          <cell r="E137">
            <v>0</v>
          </cell>
        </row>
        <row r="138">
          <cell r="B138">
            <v>10204</v>
          </cell>
          <cell r="C138" t="str">
            <v>Summer Unclassified Pay - Non-Instr</v>
          </cell>
          <cell r="D138">
            <v>-884778.93</v>
          </cell>
          <cell r="E138">
            <v>0</v>
          </cell>
        </row>
        <row r="139">
          <cell r="B139">
            <v>10205</v>
          </cell>
          <cell r="C139" t="str">
            <v>Previous Fiscal Year Unclass Salary</v>
          </cell>
          <cell r="D139">
            <v>-1766250.18</v>
          </cell>
          <cell r="E139">
            <v>0</v>
          </cell>
        </row>
        <row r="140">
          <cell r="B140">
            <v>10209</v>
          </cell>
          <cell r="C140" t="str">
            <v>Other Unclassified Pay</v>
          </cell>
          <cell r="D140">
            <v>-827783.25</v>
          </cell>
          <cell r="E140">
            <v>-58597.29</v>
          </cell>
        </row>
        <row r="141">
          <cell r="B141">
            <v>10211</v>
          </cell>
          <cell r="C141" t="str">
            <v>Unclassified Vacation Pay</v>
          </cell>
          <cell r="D141">
            <v>-133891.95000000001</v>
          </cell>
          <cell r="E141">
            <v>0</v>
          </cell>
        </row>
        <row r="142">
          <cell r="B142">
            <v>10231</v>
          </cell>
          <cell r="C142" t="str">
            <v>Unclassified FLSA Overtime</v>
          </cell>
          <cell r="D142">
            <v>-11567.28</v>
          </cell>
          <cell r="E142">
            <v>0</v>
          </cell>
        </row>
        <row r="143">
          <cell r="B143">
            <v>10232</v>
          </cell>
          <cell r="C143" t="str">
            <v>Comp Time Payoff-Unclassified</v>
          </cell>
          <cell r="D143">
            <v>-4195.57</v>
          </cell>
          <cell r="E143">
            <v>0</v>
          </cell>
        </row>
        <row r="144">
          <cell r="B144">
            <v>10251</v>
          </cell>
          <cell r="C144" t="str">
            <v>Unclassified Cash Allowance-Taxable</v>
          </cell>
          <cell r="D144">
            <v>-35756.11</v>
          </cell>
          <cell r="E144">
            <v>-1853.76</v>
          </cell>
        </row>
        <row r="145">
          <cell r="B145">
            <v>10300</v>
          </cell>
          <cell r="C145" t="str">
            <v>Classified Salaries</v>
          </cell>
          <cell r="D145">
            <v>0</v>
          </cell>
          <cell r="E145">
            <v>0</v>
          </cell>
        </row>
        <row r="146">
          <cell r="B146">
            <v>10301</v>
          </cell>
          <cell r="C146" t="str">
            <v>Staff-Classified Salaries</v>
          </cell>
          <cell r="D146">
            <v>-6426578.29</v>
          </cell>
          <cell r="E146">
            <v>-6866585.8899999997</v>
          </cell>
        </row>
        <row r="147">
          <cell r="B147">
            <v>10400</v>
          </cell>
          <cell r="C147" t="str">
            <v>Classified Pay</v>
          </cell>
          <cell r="D147">
            <v>0</v>
          </cell>
          <cell r="E147">
            <v>0</v>
          </cell>
        </row>
        <row r="148">
          <cell r="B148">
            <v>10409</v>
          </cell>
          <cell r="C148" t="str">
            <v>Other Mgmt Service &amp; Classified Pay</v>
          </cell>
          <cell r="D148">
            <v>-3402.21</v>
          </cell>
          <cell r="E148">
            <v>0</v>
          </cell>
        </row>
        <row r="149">
          <cell r="B149">
            <v>10410</v>
          </cell>
          <cell r="C149" t="str">
            <v>Temporary Employees Pay</v>
          </cell>
          <cell r="D149">
            <v>-223304.01</v>
          </cell>
          <cell r="E149">
            <v>0</v>
          </cell>
        </row>
        <row r="150">
          <cell r="B150">
            <v>10411</v>
          </cell>
          <cell r="C150" t="str">
            <v>Vacation Pay</v>
          </cell>
          <cell r="D150">
            <v>-15662.87</v>
          </cell>
          <cell r="E150">
            <v>0</v>
          </cell>
        </row>
        <row r="151">
          <cell r="B151">
            <v>10412</v>
          </cell>
          <cell r="C151" t="str">
            <v>Compensatory Pay</v>
          </cell>
          <cell r="D151">
            <v>-3697.21</v>
          </cell>
          <cell r="E151">
            <v>0</v>
          </cell>
        </row>
        <row r="152">
          <cell r="B152">
            <v>10414</v>
          </cell>
          <cell r="C152" t="str">
            <v>Work Out of Class</v>
          </cell>
          <cell r="D152">
            <v>-10897.76</v>
          </cell>
          <cell r="E152">
            <v>-12119.43</v>
          </cell>
        </row>
        <row r="153">
          <cell r="B153">
            <v>10419</v>
          </cell>
          <cell r="C153" t="str">
            <v>FLSA Overtime on Premium Pay</v>
          </cell>
          <cell r="D153">
            <v>-278.37</v>
          </cell>
          <cell r="E153">
            <v>0</v>
          </cell>
        </row>
        <row r="154">
          <cell r="B154">
            <v>10421</v>
          </cell>
          <cell r="C154" t="str">
            <v>Overtime-Classified</v>
          </cell>
          <cell r="D154">
            <v>-88379.49</v>
          </cell>
          <cell r="E154">
            <v>0</v>
          </cell>
        </row>
        <row r="155">
          <cell r="B155">
            <v>10433</v>
          </cell>
          <cell r="C155" t="str">
            <v>Lead-Work Differential</v>
          </cell>
          <cell r="D155">
            <v>-1314.48</v>
          </cell>
          <cell r="E155">
            <v>-1548.37</v>
          </cell>
        </row>
        <row r="156">
          <cell r="B156">
            <v>10435</v>
          </cell>
          <cell r="C156" t="str">
            <v>Shift Differential Pay</v>
          </cell>
          <cell r="D156">
            <v>-8748.8700000000008</v>
          </cell>
          <cell r="E156">
            <v>0</v>
          </cell>
        </row>
        <row r="157">
          <cell r="B157">
            <v>10436</v>
          </cell>
          <cell r="C157" t="str">
            <v>Stand-By/On-Call Pay</v>
          </cell>
          <cell r="D157">
            <v>-16430.79</v>
          </cell>
          <cell r="E157">
            <v>0</v>
          </cell>
        </row>
        <row r="158">
          <cell r="B158">
            <v>10451</v>
          </cell>
          <cell r="C158" t="str">
            <v>Classified Cash Allowance-Taxable</v>
          </cell>
          <cell r="D158">
            <v>-9455.5300000000007</v>
          </cell>
          <cell r="E158">
            <v>0</v>
          </cell>
        </row>
        <row r="159">
          <cell r="B159">
            <v>10480</v>
          </cell>
          <cell r="C159" t="str">
            <v>Special Campus Security Differentia</v>
          </cell>
          <cell r="D159">
            <v>-17284.400000000001</v>
          </cell>
          <cell r="E159">
            <v>0</v>
          </cell>
        </row>
        <row r="160">
          <cell r="B160">
            <v>10482</v>
          </cell>
          <cell r="C160" t="str">
            <v>SEIU/OPEU Retention Differential</v>
          </cell>
          <cell r="D160">
            <v>-33078.39</v>
          </cell>
          <cell r="E160">
            <v>0</v>
          </cell>
        </row>
        <row r="161">
          <cell r="B161">
            <v>10484</v>
          </cell>
          <cell r="C161" t="str">
            <v>Differential, Campus Dispatcher</v>
          </cell>
          <cell r="D161">
            <v>-3315.8</v>
          </cell>
          <cell r="E161">
            <v>0</v>
          </cell>
        </row>
        <row r="162">
          <cell r="B162">
            <v>10500</v>
          </cell>
          <cell r="C162" t="str">
            <v>Student Pay</v>
          </cell>
          <cell r="D162">
            <v>0</v>
          </cell>
          <cell r="E162">
            <v>0</v>
          </cell>
        </row>
        <row r="163">
          <cell r="B163">
            <v>10501</v>
          </cell>
          <cell r="C163" t="str">
            <v>Student Pay - Regular Pay</v>
          </cell>
          <cell r="D163">
            <v>-2113972.2999999998</v>
          </cell>
          <cell r="E163">
            <v>-141666.66</v>
          </cell>
        </row>
        <row r="164">
          <cell r="B164">
            <v>10503</v>
          </cell>
          <cell r="C164" t="str">
            <v>Federal Work Study Program-Student</v>
          </cell>
          <cell r="D164">
            <v>-29097.86</v>
          </cell>
          <cell r="E164">
            <v>0</v>
          </cell>
        </row>
        <row r="165">
          <cell r="B165">
            <v>10521</v>
          </cell>
          <cell r="C165" t="str">
            <v>Overtime- OUS Student</v>
          </cell>
          <cell r="D165">
            <v>-5199.33</v>
          </cell>
          <cell r="E165">
            <v>0</v>
          </cell>
        </row>
        <row r="166">
          <cell r="B166">
            <v>10600</v>
          </cell>
          <cell r="C166" t="str">
            <v>Grad Asst/Res Phys/Dent/Clin Fellws</v>
          </cell>
          <cell r="D166">
            <v>0</v>
          </cell>
          <cell r="E166">
            <v>0</v>
          </cell>
        </row>
        <row r="167">
          <cell r="B167">
            <v>10612</v>
          </cell>
          <cell r="C167" t="str">
            <v>Graduate Admin Asst</v>
          </cell>
          <cell r="D167">
            <v>-142392.28</v>
          </cell>
          <cell r="E167">
            <v>-229225.2</v>
          </cell>
        </row>
        <row r="168">
          <cell r="B168">
            <v>10620</v>
          </cell>
          <cell r="C168" t="str">
            <v>Graduate Teaching Assistants</v>
          </cell>
          <cell r="D168">
            <v>-1238013.6000000001</v>
          </cell>
          <cell r="E168">
            <v>-1222253.06</v>
          </cell>
        </row>
        <row r="169">
          <cell r="B169">
            <v>10623</v>
          </cell>
          <cell r="C169" t="str">
            <v>Summer Graduate Teaching Assts</v>
          </cell>
          <cell r="D169">
            <v>-515628.97</v>
          </cell>
          <cell r="E169">
            <v>0</v>
          </cell>
        </row>
        <row r="170">
          <cell r="B170">
            <v>10625</v>
          </cell>
          <cell r="C170" t="str">
            <v>Summer-Graduate Research Assts</v>
          </cell>
          <cell r="D170">
            <v>-68437.460000000006</v>
          </cell>
          <cell r="E170">
            <v>0</v>
          </cell>
        </row>
        <row r="171">
          <cell r="B171">
            <v>10630</v>
          </cell>
          <cell r="C171" t="str">
            <v>Graduate Research Assts</v>
          </cell>
          <cell r="D171">
            <v>-307707.38</v>
          </cell>
          <cell r="E171">
            <v>-392602.94</v>
          </cell>
        </row>
        <row r="172">
          <cell r="B172">
            <v>10780</v>
          </cell>
          <cell r="C172" t="str">
            <v>Employee-Moving-Taxable</v>
          </cell>
          <cell r="D172">
            <v>-32916.53</v>
          </cell>
          <cell r="E172">
            <v>0</v>
          </cell>
        </row>
        <row r="173">
          <cell r="B173">
            <v>10790</v>
          </cell>
          <cell r="C173" t="str">
            <v>Moving-Employee-Nontaxable</v>
          </cell>
          <cell r="D173">
            <v>-130898.27</v>
          </cell>
          <cell r="E173">
            <v>-133.04</v>
          </cell>
        </row>
        <row r="174">
          <cell r="B174">
            <v>10900</v>
          </cell>
          <cell r="C174" t="str">
            <v>Other Payroll Expenses (OPE)</v>
          </cell>
          <cell r="D174">
            <v>0</v>
          </cell>
          <cell r="E174">
            <v>0</v>
          </cell>
        </row>
        <row r="175">
          <cell r="B175">
            <v>10901</v>
          </cell>
          <cell r="C175" t="str">
            <v>Other Payroll Expenses</v>
          </cell>
          <cell r="D175">
            <v>0</v>
          </cell>
          <cell r="E175">
            <v>0</v>
          </cell>
        </row>
        <row r="176">
          <cell r="B176">
            <v>10908</v>
          </cell>
          <cell r="C176" t="str">
            <v>OPE JV Adj Other</v>
          </cell>
          <cell r="D176">
            <v>-75.66</v>
          </cell>
          <cell r="E176">
            <v>0</v>
          </cell>
        </row>
        <row r="177">
          <cell r="B177">
            <v>10911</v>
          </cell>
          <cell r="C177" t="str">
            <v>OPE Unclassified</v>
          </cell>
          <cell r="D177">
            <v>-4070.95</v>
          </cell>
          <cell r="E177">
            <v>0</v>
          </cell>
        </row>
        <row r="178">
          <cell r="B178">
            <v>10913</v>
          </cell>
          <cell r="C178" t="str">
            <v>OPE Classified</v>
          </cell>
          <cell r="D178">
            <v>-2527.4299999999998</v>
          </cell>
          <cell r="E178">
            <v>0</v>
          </cell>
        </row>
        <row r="179">
          <cell r="B179">
            <v>10916</v>
          </cell>
          <cell r="C179" t="str">
            <v>OPE Grad Assist and Fellows</v>
          </cell>
          <cell r="D179">
            <v>0</v>
          </cell>
          <cell r="E179">
            <v>0</v>
          </cell>
        </row>
        <row r="180">
          <cell r="B180">
            <v>10931</v>
          </cell>
          <cell r="C180" t="str">
            <v>Accrued Vacation Leave</v>
          </cell>
          <cell r="D180">
            <v>0</v>
          </cell>
          <cell r="E180">
            <v>0</v>
          </cell>
        </row>
        <row r="181">
          <cell r="B181">
            <v>10951</v>
          </cell>
          <cell r="C181" t="str">
            <v>Graduate Assistant Fee Remissions</v>
          </cell>
          <cell r="D181">
            <v>-2092946.14</v>
          </cell>
          <cell r="E181">
            <v>0</v>
          </cell>
        </row>
        <row r="182">
          <cell r="B182">
            <v>10964</v>
          </cell>
          <cell r="C182" t="str">
            <v>OPE Uncl Health/Life</v>
          </cell>
          <cell r="D182">
            <v>-6775648.21</v>
          </cell>
          <cell r="E182">
            <v>-8807294.2300000004</v>
          </cell>
        </row>
        <row r="183">
          <cell r="B183">
            <v>10967</v>
          </cell>
          <cell r="C183" t="str">
            <v>OPE Uncl Retirement</v>
          </cell>
          <cell r="D183">
            <v>-7618302.6399999997</v>
          </cell>
          <cell r="E183">
            <v>-8699851.4000000004</v>
          </cell>
        </row>
        <row r="184">
          <cell r="B184">
            <v>10968</v>
          </cell>
          <cell r="C184" t="str">
            <v>OPE Uncl Other</v>
          </cell>
          <cell r="D184">
            <v>-3632796.88</v>
          </cell>
          <cell r="E184">
            <v>-4138033.47</v>
          </cell>
        </row>
        <row r="185">
          <cell r="B185">
            <v>10974</v>
          </cell>
          <cell r="C185" t="str">
            <v>OPE Class Health/Life</v>
          </cell>
          <cell r="D185">
            <v>-2256940.9700000002</v>
          </cell>
          <cell r="E185">
            <v>-2447115.92</v>
          </cell>
        </row>
        <row r="186">
          <cell r="B186">
            <v>10977</v>
          </cell>
          <cell r="C186" t="str">
            <v>OPE Class Retirement</v>
          </cell>
          <cell r="D186">
            <v>-1205569.1200000001</v>
          </cell>
          <cell r="E186">
            <v>-1329904.82</v>
          </cell>
        </row>
        <row r="187">
          <cell r="B187">
            <v>10978</v>
          </cell>
          <cell r="C187" t="str">
            <v>OPE Class Other</v>
          </cell>
          <cell r="D187">
            <v>-593925.68000000005</v>
          </cell>
          <cell r="E187">
            <v>-617069.52</v>
          </cell>
        </row>
        <row r="188">
          <cell r="B188">
            <v>10987</v>
          </cell>
          <cell r="C188" t="str">
            <v>OPE Student Retirement</v>
          </cell>
          <cell r="D188">
            <v>-147.05000000000001</v>
          </cell>
          <cell r="E188">
            <v>0</v>
          </cell>
        </row>
        <row r="189">
          <cell r="B189">
            <v>10988</v>
          </cell>
          <cell r="C189" t="str">
            <v>OPE Student Other</v>
          </cell>
          <cell r="D189">
            <v>-69249.429999999993</v>
          </cell>
          <cell r="E189">
            <v>0</v>
          </cell>
        </row>
        <row r="190">
          <cell r="B190">
            <v>10998</v>
          </cell>
          <cell r="C190" t="str">
            <v>OPE Grad Assist Other</v>
          </cell>
          <cell r="D190">
            <v>-54259.7</v>
          </cell>
          <cell r="E190">
            <v>-22100.82</v>
          </cell>
        </row>
        <row r="191">
          <cell r="B191">
            <v>20000</v>
          </cell>
          <cell r="C191" t="str">
            <v>Services &amp; Supplies Expense</v>
          </cell>
          <cell r="D191">
            <v>0</v>
          </cell>
          <cell r="E191">
            <v>0</v>
          </cell>
        </row>
        <row r="192">
          <cell r="B192">
            <v>20101</v>
          </cell>
          <cell r="C192" t="str">
            <v>Office &amp; Administrative Supplies</v>
          </cell>
          <cell r="D192">
            <v>-22434.11</v>
          </cell>
          <cell r="E192">
            <v>-2432.54</v>
          </cell>
        </row>
        <row r="193">
          <cell r="B193">
            <v>20102</v>
          </cell>
          <cell r="C193" t="str">
            <v>General Operating Supplies</v>
          </cell>
          <cell r="D193">
            <v>-370015.24</v>
          </cell>
          <cell r="E193">
            <v>-7594.48</v>
          </cell>
        </row>
        <row r="194">
          <cell r="B194">
            <v>20103</v>
          </cell>
          <cell r="C194" t="str">
            <v>Laboratory Supplies</v>
          </cell>
          <cell r="D194">
            <v>-191743.62</v>
          </cell>
          <cell r="E194">
            <v>-12620.93</v>
          </cell>
        </row>
        <row r="195">
          <cell r="B195">
            <v>20105</v>
          </cell>
          <cell r="C195" t="str">
            <v>Data Processing Supplies</v>
          </cell>
          <cell r="D195">
            <v>-46383.08</v>
          </cell>
          <cell r="E195">
            <v>-1.2</v>
          </cell>
        </row>
        <row r="196">
          <cell r="B196">
            <v>20106</v>
          </cell>
          <cell r="C196" t="str">
            <v>Books Publication &amp; Other Ref. Mat.</v>
          </cell>
          <cell r="D196">
            <v>-58968.49</v>
          </cell>
          <cell r="E196">
            <v>-45</v>
          </cell>
        </row>
        <row r="197">
          <cell r="B197">
            <v>20108</v>
          </cell>
          <cell r="C197" t="str">
            <v>Subscriptions</v>
          </cell>
          <cell r="D197">
            <v>-26963.34</v>
          </cell>
          <cell r="E197">
            <v>0</v>
          </cell>
        </row>
        <row r="198">
          <cell r="B198">
            <v>20110</v>
          </cell>
          <cell r="C198" t="str">
            <v>Student Project Supplies</v>
          </cell>
          <cell r="D198">
            <v>-8635.0300000000007</v>
          </cell>
          <cell r="E198">
            <v>0</v>
          </cell>
        </row>
        <row r="199">
          <cell r="B199">
            <v>20111</v>
          </cell>
          <cell r="C199" t="str">
            <v>Instructional Supplies</v>
          </cell>
          <cell r="D199">
            <v>-94413.97</v>
          </cell>
          <cell r="E199">
            <v>-245.75</v>
          </cell>
        </row>
        <row r="200">
          <cell r="B200">
            <v>20112</v>
          </cell>
          <cell r="C200" t="str">
            <v>Electronic Supplies</v>
          </cell>
          <cell r="D200">
            <v>-10024.16</v>
          </cell>
          <cell r="E200">
            <v>0</v>
          </cell>
        </row>
        <row r="201">
          <cell r="B201">
            <v>20113</v>
          </cell>
          <cell r="C201" t="str">
            <v>Photocopy Supplies</v>
          </cell>
          <cell r="D201">
            <v>-4102.6499999999996</v>
          </cell>
          <cell r="E201">
            <v>0</v>
          </cell>
        </row>
        <row r="202">
          <cell r="B202">
            <v>20114</v>
          </cell>
          <cell r="C202" t="str">
            <v>Library Supplies</v>
          </cell>
          <cell r="D202">
            <v>-23157.08</v>
          </cell>
          <cell r="E202">
            <v>-11982.48</v>
          </cell>
        </row>
        <row r="203">
          <cell r="B203">
            <v>20115</v>
          </cell>
          <cell r="C203" t="str">
            <v>Audio/Video Supplies</v>
          </cell>
          <cell r="D203">
            <v>-24866.22</v>
          </cell>
          <cell r="E203">
            <v>-2592.9499999999998</v>
          </cell>
        </row>
        <row r="204">
          <cell r="B204">
            <v>20116</v>
          </cell>
          <cell r="C204" t="str">
            <v>Cartography Supplies</v>
          </cell>
          <cell r="D204">
            <v>-970.37</v>
          </cell>
          <cell r="E204">
            <v>0</v>
          </cell>
        </row>
        <row r="205">
          <cell r="B205">
            <v>20117</v>
          </cell>
          <cell r="C205" t="str">
            <v>Art/Graphic Arts Supplies</v>
          </cell>
          <cell r="D205">
            <v>-23939.11</v>
          </cell>
          <cell r="E205">
            <v>0</v>
          </cell>
        </row>
        <row r="206">
          <cell r="B206">
            <v>20118</v>
          </cell>
          <cell r="C206" t="str">
            <v>Photography Supplies</v>
          </cell>
          <cell r="D206">
            <v>-4199.49</v>
          </cell>
          <cell r="E206">
            <v>0</v>
          </cell>
        </row>
        <row r="207">
          <cell r="B207">
            <v>20119</v>
          </cell>
          <cell r="C207" t="str">
            <v>Archival Supplies</v>
          </cell>
          <cell r="D207">
            <v>0</v>
          </cell>
          <cell r="E207">
            <v>-4113.12</v>
          </cell>
        </row>
        <row r="208">
          <cell r="B208">
            <v>20120</v>
          </cell>
          <cell r="C208" t="str">
            <v>Perfoming Arts Supplies</v>
          </cell>
          <cell r="D208">
            <v>-5219.21</v>
          </cell>
          <cell r="E208">
            <v>-514</v>
          </cell>
        </row>
        <row r="209">
          <cell r="B209">
            <v>20121</v>
          </cell>
          <cell r="C209" t="str">
            <v>Costume Supplies</v>
          </cell>
          <cell r="D209">
            <v>-210.29</v>
          </cell>
          <cell r="E209">
            <v>0</v>
          </cell>
        </row>
        <row r="210">
          <cell r="B210">
            <v>20122</v>
          </cell>
          <cell r="C210" t="str">
            <v>Stage Materials</v>
          </cell>
          <cell r="D210">
            <v>-2265.4</v>
          </cell>
          <cell r="E210">
            <v>0</v>
          </cell>
        </row>
        <row r="211">
          <cell r="B211">
            <v>20160</v>
          </cell>
          <cell r="C211" t="str">
            <v>Ticket/Ticket Stock</v>
          </cell>
          <cell r="D211">
            <v>-57.5</v>
          </cell>
          <cell r="E211">
            <v>0</v>
          </cell>
        </row>
        <row r="212">
          <cell r="B212">
            <v>20168</v>
          </cell>
          <cell r="C212" t="str">
            <v>Awards</v>
          </cell>
          <cell r="D212">
            <v>-292.7</v>
          </cell>
          <cell r="E212">
            <v>0</v>
          </cell>
        </row>
        <row r="213">
          <cell r="B213">
            <v>20187</v>
          </cell>
          <cell r="C213" t="str">
            <v>Employee Safety Apparel</v>
          </cell>
          <cell r="D213">
            <v>-3390.75</v>
          </cell>
          <cell r="E213">
            <v>0</v>
          </cell>
        </row>
        <row r="214">
          <cell r="B214">
            <v>20188</v>
          </cell>
          <cell r="C214" t="str">
            <v>Employee Clothing</v>
          </cell>
          <cell r="D214">
            <v>-22372.43</v>
          </cell>
          <cell r="E214">
            <v>0</v>
          </cell>
        </row>
        <row r="215">
          <cell r="B215">
            <v>20190</v>
          </cell>
          <cell r="C215" t="str">
            <v>Testing Group Incentives</v>
          </cell>
          <cell r="D215">
            <v>-6336</v>
          </cell>
          <cell r="E215">
            <v>0</v>
          </cell>
        </row>
        <row r="216">
          <cell r="B216">
            <v>20199</v>
          </cell>
          <cell r="C216" t="str">
            <v>Miscellaneous Supplies</v>
          </cell>
          <cell r="D216">
            <v>-54135.77</v>
          </cell>
          <cell r="E216">
            <v>-3394.17</v>
          </cell>
        </row>
        <row r="217">
          <cell r="B217">
            <v>20200</v>
          </cell>
          <cell r="C217" t="str">
            <v>Minor Equipment</v>
          </cell>
          <cell r="D217">
            <v>-154936.53</v>
          </cell>
          <cell r="E217">
            <v>-45005.71</v>
          </cell>
        </row>
        <row r="218">
          <cell r="B218">
            <v>20201</v>
          </cell>
          <cell r="C218" t="str">
            <v>Computer (Noncapitalized)</v>
          </cell>
          <cell r="D218">
            <v>-456863.42</v>
          </cell>
          <cell r="E218">
            <v>-88029.37</v>
          </cell>
        </row>
        <row r="219">
          <cell r="B219">
            <v>20202</v>
          </cell>
          <cell r="C219" t="str">
            <v>Software</v>
          </cell>
          <cell r="D219">
            <v>-271495.38</v>
          </cell>
          <cell r="E219">
            <v>-59229.09</v>
          </cell>
        </row>
        <row r="220">
          <cell r="B220">
            <v>20203</v>
          </cell>
          <cell r="C220" t="str">
            <v>Printers (Noncapitalized)</v>
          </cell>
          <cell r="D220">
            <v>-28449.13</v>
          </cell>
          <cell r="E220">
            <v>0</v>
          </cell>
        </row>
        <row r="221">
          <cell r="B221">
            <v>20204</v>
          </cell>
          <cell r="C221" t="str">
            <v>Other IT Related Peripherals</v>
          </cell>
          <cell r="D221">
            <v>-97901.42</v>
          </cell>
          <cell r="E221">
            <v>-60977.01</v>
          </cell>
        </row>
        <row r="222">
          <cell r="B222">
            <v>20210</v>
          </cell>
          <cell r="C222" t="str">
            <v>Office Equip &amp; Furiture (Noncap)</v>
          </cell>
          <cell r="D222">
            <v>-127169.41</v>
          </cell>
          <cell r="E222">
            <v>-31193.22</v>
          </cell>
        </row>
        <row r="223">
          <cell r="B223">
            <v>20215</v>
          </cell>
          <cell r="C223" t="str">
            <v>Specialized Equip-(Noncapitalized)</v>
          </cell>
          <cell r="D223">
            <v>-26882.01</v>
          </cell>
          <cell r="E223">
            <v>-5898.98</v>
          </cell>
        </row>
        <row r="224">
          <cell r="B224">
            <v>20219</v>
          </cell>
          <cell r="C224" t="str">
            <v>Inventoried Minor Equip--Non-Cap</v>
          </cell>
          <cell r="D224">
            <v>-119078.26</v>
          </cell>
          <cell r="E224">
            <v>-18973.48</v>
          </cell>
        </row>
        <row r="225">
          <cell r="B225">
            <v>20250</v>
          </cell>
          <cell r="C225" t="str">
            <v>Parts-Auto &amp; Equipment</v>
          </cell>
          <cell r="D225">
            <v>-20325.53</v>
          </cell>
          <cell r="E225">
            <v>-958.06</v>
          </cell>
        </row>
        <row r="226">
          <cell r="B226">
            <v>20251</v>
          </cell>
          <cell r="C226" t="str">
            <v>Vehicle Tires</v>
          </cell>
          <cell r="D226">
            <v>-779.27</v>
          </cell>
          <cell r="E226">
            <v>0</v>
          </cell>
        </row>
        <row r="227">
          <cell r="B227">
            <v>20252</v>
          </cell>
          <cell r="C227" t="str">
            <v>Automotive Fuels/Lubricants</v>
          </cell>
          <cell r="D227">
            <v>-9144.32</v>
          </cell>
          <cell r="E227">
            <v>0</v>
          </cell>
        </row>
        <row r="228">
          <cell r="B228">
            <v>21007</v>
          </cell>
          <cell r="C228" t="str">
            <v>Animals - Non-Capitalized</v>
          </cell>
          <cell r="D228">
            <v>0</v>
          </cell>
          <cell r="E228">
            <v>0</v>
          </cell>
        </row>
        <row r="229">
          <cell r="B229">
            <v>21008</v>
          </cell>
          <cell r="C229" t="str">
            <v>Animal Care</v>
          </cell>
          <cell r="D229">
            <v>-1750</v>
          </cell>
          <cell r="E229">
            <v>0</v>
          </cell>
        </row>
        <row r="230">
          <cell r="B230">
            <v>21051</v>
          </cell>
          <cell r="C230" t="str">
            <v>Plant Materials</v>
          </cell>
          <cell r="D230">
            <v>-1905.77</v>
          </cell>
          <cell r="E230">
            <v>0</v>
          </cell>
        </row>
        <row r="231">
          <cell r="B231">
            <v>21053</v>
          </cell>
          <cell r="C231" t="str">
            <v>Soil &amp; Soil Media</v>
          </cell>
          <cell r="D231">
            <v>-473.5</v>
          </cell>
          <cell r="E231">
            <v>0</v>
          </cell>
        </row>
        <row r="232">
          <cell r="B232">
            <v>21069</v>
          </cell>
          <cell r="C232" t="str">
            <v>Irrigation Supplies</v>
          </cell>
          <cell r="D232">
            <v>-87.4</v>
          </cell>
          <cell r="E232">
            <v>0</v>
          </cell>
        </row>
        <row r="233">
          <cell r="B233">
            <v>22002</v>
          </cell>
          <cell r="C233" t="str">
            <v>FAX Expense</v>
          </cell>
          <cell r="D233">
            <v>-95.8</v>
          </cell>
          <cell r="E233">
            <v>0</v>
          </cell>
        </row>
        <row r="234">
          <cell r="B234">
            <v>22010</v>
          </cell>
          <cell r="C234" t="str">
            <v>Telecom Recurring Charges</v>
          </cell>
          <cell r="D234">
            <v>-511649.2</v>
          </cell>
          <cell r="E234">
            <v>0</v>
          </cell>
        </row>
        <row r="235">
          <cell r="B235">
            <v>22011</v>
          </cell>
          <cell r="C235" t="str">
            <v>Telecom Usage Charges</v>
          </cell>
          <cell r="D235">
            <v>-15691.72</v>
          </cell>
          <cell r="E235">
            <v>0</v>
          </cell>
        </row>
        <row r="236">
          <cell r="B236">
            <v>22012</v>
          </cell>
          <cell r="C236" t="str">
            <v>Telecom One-Time Charges</v>
          </cell>
          <cell r="D236">
            <v>-410084.5</v>
          </cell>
          <cell r="E236">
            <v>-257.13</v>
          </cell>
        </row>
        <row r="237">
          <cell r="B237">
            <v>22013</v>
          </cell>
          <cell r="C237" t="str">
            <v>Cellular Telephone Expense</v>
          </cell>
          <cell r="D237">
            <v>-704.77</v>
          </cell>
          <cell r="E237">
            <v>0</v>
          </cell>
        </row>
        <row r="238">
          <cell r="B238">
            <v>22016</v>
          </cell>
          <cell r="C238" t="str">
            <v>Communications Network Access Chg</v>
          </cell>
          <cell r="D238">
            <v>-93398.09</v>
          </cell>
          <cell r="E238">
            <v>-858.95</v>
          </cell>
        </row>
        <row r="239">
          <cell r="B239">
            <v>22030</v>
          </cell>
          <cell r="C239" t="str">
            <v>Teleconference Fees</v>
          </cell>
          <cell r="D239">
            <v>-577.78</v>
          </cell>
          <cell r="E239">
            <v>0</v>
          </cell>
        </row>
        <row r="240">
          <cell r="B240">
            <v>22099</v>
          </cell>
          <cell r="C240" t="str">
            <v>Miscellaneous Communications</v>
          </cell>
          <cell r="D240">
            <v>-83.21</v>
          </cell>
          <cell r="E240">
            <v>0</v>
          </cell>
        </row>
        <row r="241">
          <cell r="B241">
            <v>22502</v>
          </cell>
          <cell r="C241" t="str">
            <v>Postage</v>
          </cell>
          <cell r="D241">
            <v>-261917.04</v>
          </cell>
          <cell r="E241">
            <v>-3.37</v>
          </cell>
        </row>
        <row r="242">
          <cell r="B242">
            <v>22503</v>
          </cell>
          <cell r="C242" t="str">
            <v>Mailing Services - Incl Postage</v>
          </cell>
          <cell r="D242">
            <v>-73533.38</v>
          </cell>
          <cell r="E242">
            <v>-11732</v>
          </cell>
        </row>
        <row r="243">
          <cell r="B243">
            <v>22505</v>
          </cell>
          <cell r="C243" t="str">
            <v>Express Mail</v>
          </cell>
          <cell r="D243">
            <v>-664.4</v>
          </cell>
          <cell r="E243">
            <v>0</v>
          </cell>
        </row>
        <row r="244">
          <cell r="B244">
            <v>22511</v>
          </cell>
          <cell r="C244" t="str">
            <v>Freight/Moving-Not Employee Related</v>
          </cell>
          <cell r="D244">
            <v>-4605.25</v>
          </cell>
          <cell r="E244">
            <v>-1520</v>
          </cell>
        </row>
        <row r="245">
          <cell r="B245">
            <v>22521</v>
          </cell>
          <cell r="C245" t="str">
            <v>Delivery Service</v>
          </cell>
          <cell r="D245">
            <v>-7042.49</v>
          </cell>
          <cell r="E245">
            <v>0</v>
          </cell>
        </row>
        <row r="246">
          <cell r="B246">
            <v>22599</v>
          </cell>
          <cell r="C246" t="str">
            <v>Miscellaneous Postage &amp; Shipping</v>
          </cell>
          <cell r="D246">
            <v>-2244.3000000000002</v>
          </cell>
          <cell r="E246">
            <v>0</v>
          </cell>
        </row>
        <row r="247">
          <cell r="B247">
            <v>23001</v>
          </cell>
          <cell r="C247" t="str">
            <v>Electricity</v>
          </cell>
          <cell r="D247">
            <v>-1104101.26</v>
          </cell>
          <cell r="E247">
            <v>0</v>
          </cell>
        </row>
        <row r="248">
          <cell r="B248">
            <v>23002</v>
          </cell>
          <cell r="C248" t="str">
            <v>Pressurized Gases</v>
          </cell>
          <cell r="D248">
            <v>-446046.17</v>
          </cell>
          <cell r="E248">
            <v>0</v>
          </cell>
        </row>
        <row r="249">
          <cell r="B249">
            <v>23003</v>
          </cell>
          <cell r="C249" t="str">
            <v>Conveyance Fee-Natural Gas</v>
          </cell>
          <cell r="D249">
            <v>-10143.35</v>
          </cell>
          <cell r="E249">
            <v>0</v>
          </cell>
        </row>
        <row r="250">
          <cell r="B250">
            <v>23006</v>
          </cell>
          <cell r="C250" t="str">
            <v>Fuel Oil</v>
          </cell>
          <cell r="D250">
            <v>-3671.79</v>
          </cell>
          <cell r="E250">
            <v>0</v>
          </cell>
        </row>
        <row r="251">
          <cell r="B251">
            <v>23010</v>
          </cell>
          <cell r="C251" t="str">
            <v>Water</v>
          </cell>
          <cell r="D251">
            <v>-76874.759999999995</v>
          </cell>
          <cell r="E251">
            <v>0</v>
          </cell>
        </row>
        <row r="252">
          <cell r="B252">
            <v>23011</v>
          </cell>
          <cell r="C252" t="str">
            <v>Chilled Water</v>
          </cell>
          <cell r="D252">
            <v>-2338.36</v>
          </cell>
          <cell r="E252">
            <v>-2588.75</v>
          </cell>
        </row>
        <row r="253">
          <cell r="B253">
            <v>23012</v>
          </cell>
          <cell r="C253" t="str">
            <v>Sewage</v>
          </cell>
          <cell r="D253">
            <v>-284149.44</v>
          </cell>
          <cell r="E253">
            <v>0</v>
          </cell>
        </row>
        <row r="254">
          <cell r="B254">
            <v>23099</v>
          </cell>
          <cell r="C254" t="str">
            <v>Miscellaneous Utilities</v>
          </cell>
          <cell r="D254">
            <v>-252.96</v>
          </cell>
          <cell r="E254">
            <v>0</v>
          </cell>
        </row>
        <row r="255">
          <cell r="B255">
            <v>23301</v>
          </cell>
          <cell r="C255" t="str">
            <v>Garbage</v>
          </cell>
          <cell r="D255">
            <v>-25521.14</v>
          </cell>
          <cell r="E255">
            <v>-230.4</v>
          </cell>
        </row>
        <row r="256">
          <cell r="B256">
            <v>23312</v>
          </cell>
          <cell r="C256" t="str">
            <v>Hazardous Waste Off Site Disposal</v>
          </cell>
          <cell r="D256">
            <v>-44430.09</v>
          </cell>
          <cell r="E256">
            <v>-13021.89</v>
          </cell>
        </row>
        <row r="257">
          <cell r="B257">
            <v>23370</v>
          </cell>
          <cell r="C257" t="str">
            <v>Recycling Expense</v>
          </cell>
          <cell r="D257">
            <v>-11206.41</v>
          </cell>
          <cell r="E257">
            <v>-425.98</v>
          </cell>
        </row>
        <row r="258">
          <cell r="B258">
            <v>23501</v>
          </cell>
          <cell r="C258" t="str">
            <v>Equipment Maintenance &amp; Repairs</v>
          </cell>
          <cell r="D258">
            <v>-94368.33</v>
          </cell>
          <cell r="E258">
            <v>-18058.849999999999</v>
          </cell>
        </row>
        <row r="259">
          <cell r="B259">
            <v>23502</v>
          </cell>
          <cell r="C259" t="str">
            <v>Building Maintenance &amp; Repairs</v>
          </cell>
          <cell r="D259">
            <v>-621376.56000000006</v>
          </cell>
          <cell r="E259">
            <v>-42311.05</v>
          </cell>
        </row>
        <row r="260">
          <cell r="B260">
            <v>23503</v>
          </cell>
          <cell r="C260" t="str">
            <v>Grounds Maintenance &amp; Repairs</v>
          </cell>
          <cell r="D260">
            <v>-79832.75</v>
          </cell>
          <cell r="E260">
            <v>0</v>
          </cell>
        </row>
        <row r="261">
          <cell r="B261">
            <v>23504</v>
          </cell>
          <cell r="C261" t="str">
            <v>Data Processing Equip Maint/Repair</v>
          </cell>
          <cell r="D261">
            <v>-1033.8</v>
          </cell>
          <cell r="E261">
            <v>0</v>
          </cell>
        </row>
        <row r="262">
          <cell r="B262">
            <v>23510</v>
          </cell>
          <cell r="C262" t="str">
            <v>Contract Maint/Repair-Equipment</v>
          </cell>
          <cell r="D262">
            <v>-95728.06</v>
          </cell>
          <cell r="E262">
            <v>-64723.98</v>
          </cell>
        </row>
        <row r="263">
          <cell r="B263">
            <v>23511</v>
          </cell>
          <cell r="C263" t="str">
            <v>Contract Maint/Repair-Building</v>
          </cell>
          <cell r="D263">
            <v>-63328.31</v>
          </cell>
          <cell r="E263">
            <v>-105130</v>
          </cell>
        </row>
        <row r="264">
          <cell r="B264">
            <v>23512</v>
          </cell>
          <cell r="C264" t="str">
            <v>Contract Maint/Repair-Grounds</v>
          </cell>
          <cell r="D264">
            <v>-9800.2000000000007</v>
          </cell>
          <cell r="E264">
            <v>-10675</v>
          </cell>
        </row>
        <row r="265">
          <cell r="B265">
            <v>23513</v>
          </cell>
          <cell r="C265" t="str">
            <v>Software Maintenance Contracts/Serv</v>
          </cell>
          <cell r="D265">
            <v>-167728.76</v>
          </cell>
          <cell r="E265">
            <v>-351978.03</v>
          </cell>
        </row>
        <row r="266">
          <cell r="B266">
            <v>23514</v>
          </cell>
          <cell r="C266" t="str">
            <v>IT Hardware Maintenance Contracts</v>
          </cell>
          <cell r="D266">
            <v>-70523.66</v>
          </cell>
          <cell r="E266">
            <v>-31609.66</v>
          </cell>
        </row>
        <row r="267">
          <cell r="B267">
            <v>23520</v>
          </cell>
          <cell r="C267" t="str">
            <v>Physical Plant Supplies</v>
          </cell>
          <cell r="D267">
            <v>-83789.48</v>
          </cell>
          <cell r="E267">
            <v>-1007.77</v>
          </cell>
        </row>
        <row r="268">
          <cell r="B268">
            <v>23522</v>
          </cell>
          <cell r="C268" t="str">
            <v>Maintenance Materials</v>
          </cell>
          <cell r="D268">
            <v>-81380.08</v>
          </cell>
          <cell r="E268">
            <v>0</v>
          </cell>
        </row>
        <row r="269">
          <cell r="B269">
            <v>23523</v>
          </cell>
          <cell r="C269" t="str">
            <v>Data Processing/Elect Equip Parts</v>
          </cell>
          <cell r="D269">
            <v>-7737.28</v>
          </cell>
          <cell r="E269">
            <v>-347</v>
          </cell>
        </row>
        <row r="270">
          <cell r="B270">
            <v>23530</v>
          </cell>
          <cell r="C270" t="str">
            <v>Custodial Non-Contract</v>
          </cell>
          <cell r="D270">
            <v>-11435</v>
          </cell>
          <cell r="E270">
            <v>0</v>
          </cell>
        </row>
        <row r="271">
          <cell r="B271">
            <v>23531</v>
          </cell>
          <cell r="C271" t="str">
            <v>Custodial - Contract</v>
          </cell>
          <cell r="D271">
            <v>-561947.41</v>
          </cell>
          <cell r="E271">
            <v>-1193236.45</v>
          </cell>
        </row>
        <row r="272">
          <cell r="B272">
            <v>23535</v>
          </cell>
          <cell r="C272" t="str">
            <v>Custodial Supplies</v>
          </cell>
          <cell r="D272">
            <v>-72971.759999999995</v>
          </cell>
          <cell r="E272">
            <v>0</v>
          </cell>
        </row>
        <row r="273">
          <cell r="B273">
            <v>23599</v>
          </cell>
          <cell r="C273" t="str">
            <v>Miscellaneous Maintenance &amp; Repairs</v>
          </cell>
          <cell r="D273">
            <v>-2259.4499999999998</v>
          </cell>
          <cell r="E273">
            <v>0</v>
          </cell>
        </row>
        <row r="274">
          <cell r="B274">
            <v>24020</v>
          </cell>
          <cell r="C274" t="str">
            <v>Film Rentals</v>
          </cell>
          <cell r="D274">
            <v>-425.78</v>
          </cell>
          <cell r="E274">
            <v>0</v>
          </cell>
        </row>
        <row r="275">
          <cell r="B275">
            <v>24053</v>
          </cell>
          <cell r="C275" t="str">
            <v>Storage Rentals/Fees</v>
          </cell>
          <cell r="D275">
            <v>-12920.7</v>
          </cell>
          <cell r="E275">
            <v>-15174.85</v>
          </cell>
        </row>
        <row r="276">
          <cell r="B276">
            <v>24101</v>
          </cell>
          <cell r="C276" t="str">
            <v>Equipment Rentals</v>
          </cell>
          <cell r="D276">
            <v>-84592.03</v>
          </cell>
          <cell r="E276">
            <v>-69860.2</v>
          </cell>
        </row>
        <row r="277">
          <cell r="B277">
            <v>24102</v>
          </cell>
          <cell r="C277" t="str">
            <v>Data Processing Equipment Rentals</v>
          </cell>
          <cell r="D277">
            <v>-7282.58</v>
          </cell>
          <cell r="E277">
            <v>-14221.02</v>
          </cell>
        </row>
        <row r="278">
          <cell r="B278">
            <v>24103</v>
          </cell>
          <cell r="C278" t="str">
            <v>Software Rental Costs</v>
          </cell>
          <cell r="D278">
            <v>-9035</v>
          </cell>
          <cell r="E278">
            <v>0</v>
          </cell>
        </row>
        <row r="279">
          <cell r="B279">
            <v>24151</v>
          </cell>
          <cell r="C279" t="str">
            <v>Building Rentals</v>
          </cell>
          <cell r="D279">
            <v>-4524611.8600000003</v>
          </cell>
          <cell r="E279">
            <v>0</v>
          </cell>
        </row>
        <row r="280">
          <cell r="B280">
            <v>24199</v>
          </cell>
          <cell r="C280" t="str">
            <v>Miscellaneous Rentals</v>
          </cell>
          <cell r="D280">
            <v>-6697.5</v>
          </cell>
          <cell r="E280">
            <v>-210</v>
          </cell>
        </row>
        <row r="281">
          <cell r="B281">
            <v>24201</v>
          </cell>
          <cell r="C281" t="str">
            <v>Equipment Leases</v>
          </cell>
          <cell r="D281">
            <v>-56443.43</v>
          </cell>
          <cell r="E281">
            <v>-34214.9</v>
          </cell>
        </row>
        <row r="282">
          <cell r="B282">
            <v>24202</v>
          </cell>
          <cell r="C282" t="str">
            <v>Data Processing Equipment Leases</v>
          </cell>
          <cell r="D282">
            <v>-14074.66</v>
          </cell>
          <cell r="E282">
            <v>0</v>
          </cell>
        </row>
        <row r="283">
          <cell r="B283">
            <v>24203</v>
          </cell>
          <cell r="C283" t="str">
            <v>Software Lease Costs</v>
          </cell>
          <cell r="D283">
            <v>-373252.24</v>
          </cell>
          <cell r="E283">
            <v>-117497.96</v>
          </cell>
        </row>
        <row r="284">
          <cell r="B284">
            <v>24251</v>
          </cell>
          <cell r="C284" t="str">
            <v>Building Leases</v>
          </cell>
          <cell r="D284">
            <v>-1508674.37</v>
          </cell>
          <cell r="E284">
            <v>-469393.69</v>
          </cell>
        </row>
        <row r="285">
          <cell r="B285">
            <v>24299</v>
          </cell>
          <cell r="C285" t="str">
            <v>Miscellaneous Leases</v>
          </cell>
          <cell r="D285">
            <v>-16634.419999999998</v>
          </cell>
          <cell r="E285">
            <v>0</v>
          </cell>
        </row>
        <row r="286">
          <cell r="B286">
            <v>24501</v>
          </cell>
          <cell r="C286" t="str">
            <v>Accounting Service</v>
          </cell>
          <cell r="D286">
            <v>-125.07</v>
          </cell>
          <cell r="E286">
            <v>0</v>
          </cell>
        </row>
        <row r="287">
          <cell r="B287">
            <v>24502</v>
          </cell>
          <cell r="C287" t="str">
            <v>Legal Service</v>
          </cell>
          <cell r="D287">
            <v>-170398.87</v>
          </cell>
          <cell r="E287">
            <v>0</v>
          </cell>
        </row>
        <row r="288">
          <cell r="B288">
            <v>24503</v>
          </cell>
          <cell r="C288" t="str">
            <v>Data Processing Service</v>
          </cell>
          <cell r="D288">
            <v>-67569.22</v>
          </cell>
          <cell r="E288">
            <v>-17140.3</v>
          </cell>
        </row>
        <row r="289">
          <cell r="B289">
            <v>24505</v>
          </cell>
          <cell r="C289" t="str">
            <v>Performance Fees</v>
          </cell>
          <cell r="D289">
            <v>-6371</v>
          </cell>
          <cell r="E289">
            <v>0</v>
          </cell>
        </row>
        <row r="290">
          <cell r="B290">
            <v>24507</v>
          </cell>
          <cell r="C290" t="str">
            <v>Management Consulting Services</v>
          </cell>
          <cell r="D290">
            <v>0</v>
          </cell>
          <cell r="E290">
            <v>0</v>
          </cell>
        </row>
        <row r="291">
          <cell r="B291">
            <v>24508</v>
          </cell>
          <cell r="C291" t="str">
            <v>Departmental Development Costs</v>
          </cell>
          <cell r="D291">
            <v>-39660.339999999997</v>
          </cell>
          <cell r="E291">
            <v>0</v>
          </cell>
        </row>
        <row r="292">
          <cell r="B292">
            <v>24510</v>
          </cell>
          <cell r="C292" t="str">
            <v>Laundry &amp; Dry Cleaning</v>
          </cell>
          <cell r="D292">
            <v>-1358.69</v>
          </cell>
          <cell r="E292">
            <v>-702.41</v>
          </cell>
        </row>
        <row r="293">
          <cell r="B293">
            <v>24511</v>
          </cell>
          <cell r="C293" t="str">
            <v>Plant Care Services</v>
          </cell>
          <cell r="D293">
            <v>-450</v>
          </cell>
          <cell r="E293">
            <v>0</v>
          </cell>
        </row>
        <row r="294">
          <cell r="B294">
            <v>24520</v>
          </cell>
          <cell r="C294" t="str">
            <v>Security Service</v>
          </cell>
          <cell r="D294">
            <v>-660</v>
          </cell>
          <cell r="E294">
            <v>0</v>
          </cell>
        </row>
        <row r="295">
          <cell r="B295">
            <v>24525</v>
          </cell>
          <cell r="C295" t="str">
            <v>Word Processing Services</v>
          </cell>
          <cell r="D295">
            <v>-2628</v>
          </cell>
          <cell r="E295">
            <v>-10472</v>
          </cell>
        </row>
        <row r="296">
          <cell r="B296">
            <v>24526</v>
          </cell>
          <cell r="C296" t="str">
            <v>Web Design Services</v>
          </cell>
          <cell r="D296">
            <v>-33055</v>
          </cell>
          <cell r="E296">
            <v>-15375</v>
          </cell>
        </row>
        <row r="297">
          <cell r="B297">
            <v>24530</v>
          </cell>
          <cell r="C297" t="str">
            <v>Contract Personnel Services</v>
          </cell>
          <cell r="D297">
            <v>-38674.620000000003</v>
          </cell>
          <cell r="E297">
            <v>0</v>
          </cell>
        </row>
        <row r="298">
          <cell r="B298">
            <v>24531</v>
          </cell>
          <cell r="C298" t="str">
            <v>Contract Educational Services</v>
          </cell>
          <cell r="D298">
            <v>-4227.2</v>
          </cell>
          <cell r="E298">
            <v>0</v>
          </cell>
        </row>
        <row r="299">
          <cell r="B299">
            <v>24545</v>
          </cell>
          <cell r="C299" t="str">
            <v>Dispute Resolution Services</v>
          </cell>
          <cell r="D299">
            <v>0</v>
          </cell>
          <cell r="E299">
            <v>-5000</v>
          </cell>
        </row>
        <row r="300">
          <cell r="B300">
            <v>24595</v>
          </cell>
          <cell r="C300" t="str">
            <v>Nonres Alien Professional Svc</v>
          </cell>
          <cell r="D300">
            <v>-5192</v>
          </cell>
          <cell r="E300">
            <v>0</v>
          </cell>
        </row>
        <row r="301">
          <cell r="B301">
            <v>24599</v>
          </cell>
          <cell r="C301" t="str">
            <v>Other Professional Services</v>
          </cell>
          <cell r="D301">
            <v>-2183902.6800000002</v>
          </cell>
          <cell r="E301">
            <v>-3944013.58</v>
          </cell>
        </row>
        <row r="302">
          <cell r="B302">
            <v>24601</v>
          </cell>
          <cell r="C302" t="str">
            <v>Binding Expense</v>
          </cell>
          <cell r="D302">
            <v>-57.17</v>
          </cell>
          <cell r="E302">
            <v>0</v>
          </cell>
        </row>
        <row r="303">
          <cell r="B303">
            <v>24602</v>
          </cell>
          <cell r="C303" t="str">
            <v>Duplicating &amp; Copying Expense</v>
          </cell>
          <cell r="D303">
            <v>-192622.3</v>
          </cell>
          <cell r="E303">
            <v>0</v>
          </cell>
        </row>
        <row r="304">
          <cell r="B304">
            <v>24604</v>
          </cell>
          <cell r="C304" t="str">
            <v>Photo Services/Processing</v>
          </cell>
          <cell r="D304">
            <v>-4622</v>
          </cell>
          <cell r="E304">
            <v>0</v>
          </cell>
        </row>
        <row r="305">
          <cell r="B305">
            <v>24606</v>
          </cell>
          <cell r="C305" t="str">
            <v>Printing &amp; Publishing</v>
          </cell>
          <cell r="D305">
            <v>-447255.87</v>
          </cell>
          <cell r="E305">
            <v>-60110.71</v>
          </cell>
        </row>
        <row r="306">
          <cell r="B306">
            <v>24608</v>
          </cell>
          <cell r="C306" t="str">
            <v>Graphic Design Service</v>
          </cell>
          <cell r="D306">
            <v>-72920.37</v>
          </cell>
          <cell r="E306">
            <v>-44455</v>
          </cell>
        </row>
        <row r="307">
          <cell r="B307">
            <v>24609</v>
          </cell>
          <cell r="C307" t="str">
            <v>Professional Photography Service</v>
          </cell>
          <cell r="D307">
            <v>-4936</v>
          </cell>
          <cell r="E307">
            <v>-14425</v>
          </cell>
        </row>
        <row r="308">
          <cell r="B308">
            <v>24610</v>
          </cell>
          <cell r="C308" t="str">
            <v>Video Production Services</v>
          </cell>
          <cell r="D308">
            <v>-16427.849999999999</v>
          </cell>
          <cell r="E308">
            <v>0</v>
          </cell>
        </row>
        <row r="309">
          <cell r="B309">
            <v>24611</v>
          </cell>
          <cell r="C309" t="str">
            <v>Advertising-Pers Recruit/Pub Notice</v>
          </cell>
          <cell r="D309">
            <v>-101814.65</v>
          </cell>
          <cell r="E309">
            <v>-3432.6</v>
          </cell>
        </row>
        <row r="310">
          <cell r="B310">
            <v>24612</v>
          </cell>
          <cell r="C310" t="str">
            <v>Advertising-Inst Promo/Pub Relation</v>
          </cell>
          <cell r="D310">
            <v>-207895.92</v>
          </cell>
          <cell r="E310">
            <v>-34077.58</v>
          </cell>
        </row>
        <row r="311">
          <cell r="B311">
            <v>24616</v>
          </cell>
          <cell r="C311" t="str">
            <v>Editing Services</v>
          </cell>
          <cell r="D311">
            <v>-1064.47</v>
          </cell>
          <cell r="E311">
            <v>-23153.06</v>
          </cell>
        </row>
        <row r="312">
          <cell r="B312">
            <v>24617</v>
          </cell>
          <cell r="C312" t="str">
            <v>Non-medical Laboratory Services</v>
          </cell>
          <cell r="D312">
            <v>-12352.81</v>
          </cell>
          <cell r="E312">
            <v>-2440</v>
          </cell>
        </row>
        <row r="313">
          <cell r="B313">
            <v>24701</v>
          </cell>
          <cell r="C313" t="str">
            <v>Appraisal Service</v>
          </cell>
          <cell r="D313">
            <v>-250</v>
          </cell>
          <cell r="E313">
            <v>0</v>
          </cell>
        </row>
        <row r="314">
          <cell r="B314">
            <v>24702</v>
          </cell>
          <cell r="C314" t="str">
            <v>Engineering &amp; Architectural Service</v>
          </cell>
          <cell r="D314">
            <v>-16486.95</v>
          </cell>
          <cell r="E314">
            <v>-120</v>
          </cell>
        </row>
        <row r="315">
          <cell r="B315">
            <v>24703</v>
          </cell>
          <cell r="C315" t="str">
            <v>Environmental Laboratory Service</v>
          </cell>
          <cell r="D315">
            <v>-240</v>
          </cell>
          <cell r="E315">
            <v>-25000</v>
          </cell>
        </row>
        <row r="316">
          <cell r="B316">
            <v>24704</v>
          </cell>
          <cell r="C316" t="str">
            <v>Construction Permits &amp; Fees</v>
          </cell>
          <cell r="D316">
            <v>-8404.5400000000009</v>
          </cell>
          <cell r="E316">
            <v>0</v>
          </cell>
        </row>
        <row r="317">
          <cell r="B317">
            <v>24901</v>
          </cell>
          <cell r="C317" t="str">
            <v>Designated Operations Fund Support</v>
          </cell>
          <cell r="D317">
            <v>28499.200000000001</v>
          </cell>
          <cell r="E317">
            <v>0</v>
          </cell>
        </row>
        <row r="318">
          <cell r="B318">
            <v>24910</v>
          </cell>
          <cell r="C318" t="str">
            <v>Vehicle &amp; Equip Use Charge</v>
          </cell>
          <cell r="D318">
            <v>-48</v>
          </cell>
          <cell r="E318">
            <v>0</v>
          </cell>
        </row>
        <row r="319">
          <cell r="B319">
            <v>24995</v>
          </cell>
          <cell r="C319" t="str">
            <v>Construction Contract Services</v>
          </cell>
          <cell r="D319">
            <v>-545.74</v>
          </cell>
          <cell r="E319">
            <v>0</v>
          </cell>
        </row>
        <row r="320">
          <cell r="B320">
            <v>24998</v>
          </cell>
          <cell r="C320" t="str">
            <v>Other Fees &amp; Svcs (Tax reportable)</v>
          </cell>
          <cell r="D320">
            <v>-111923.21</v>
          </cell>
          <cell r="E320">
            <v>0</v>
          </cell>
        </row>
        <row r="321">
          <cell r="B321">
            <v>24999</v>
          </cell>
          <cell r="C321" t="str">
            <v>Miscellaneous Fees &amp; Services</v>
          </cell>
          <cell r="D321">
            <v>-738211.28</v>
          </cell>
          <cell r="E321">
            <v>0</v>
          </cell>
        </row>
        <row r="322">
          <cell r="B322">
            <v>25010</v>
          </cell>
          <cell r="C322" t="str">
            <v>Oxygen &amp; Other Compressed Gases</v>
          </cell>
          <cell r="D322">
            <v>-12039.09</v>
          </cell>
          <cell r="E322">
            <v>-147.28</v>
          </cell>
        </row>
        <row r="323">
          <cell r="B323">
            <v>25011</v>
          </cell>
          <cell r="C323" t="str">
            <v>Cryogens</v>
          </cell>
          <cell r="D323">
            <v>-464.1</v>
          </cell>
          <cell r="E323">
            <v>0</v>
          </cell>
        </row>
        <row r="324">
          <cell r="B324">
            <v>28003</v>
          </cell>
          <cell r="C324" t="str">
            <v>Sec Of State Audit Assessment</v>
          </cell>
          <cell r="D324">
            <v>-63653</v>
          </cell>
          <cell r="E324">
            <v>0</v>
          </cell>
        </row>
        <row r="325">
          <cell r="B325">
            <v>28028</v>
          </cell>
          <cell r="C325" t="str">
            <v>State Treasury Banking Serv Chg</v>
          </cell>
          <cell r="D325">
            <v>-12807.17</v>
          </cell>
          <cell r="E325">
            <v>0</v>
          </cell>
        </row>
        <row r="326">
          <cell r="B326">
            <v>28036</v>
          </cell>
          <cell r="C326" t="str">
            <v>DAS Geograph Info System Assessment</v>
          </cell>
          <cell r="D326">
            <v>-13826</v>
          </cell>
          <cell r="E326">
            <v>0</v>
          </cell>
        </row>
        <row r="327">
          <cell r="B327">
            <v>28060</v>
          </cell>
          <cell r="C327" t="str">
            <v>Tort Liability Assessment</v>
          </cell>
          <cell r="D327">
            <v>-349553</v>
          </cell>
          <cell r="E327">
            <v>0</v>
          </cell>
        </row>
        <row r="328">
          <cell r="B328">
            <v>28061</v>
          </cell>
          <cell r="C328" t="str">
            <v>Property Insurance Assessment</v>
          </cell>
          <cell r="D328">
            <v>-826912</v>
          </cell>
          <cell r="E328">
            <v>0</v>
          </cell>
        </row>
        <row r="329">
          <cell r="B329">
            <v>28078</v>
          </cell>
          <cell r="C329" t="str">
            <v>BOLI Prevailing Wage Rate Fee</v>
          </cell>
          <cell r="D329">
            <v>-1000</v>
          </cell>
          <cell r="E329">
            <v>0</v>
          </cell>
        </row>
        <row r="330">
          <cell r="B330">
            <v>28201</v>
          </cell>
          <cell r="C330" t="str">
            <v>Admin &amp; Support Service Charge</v>
          </cell>
          <cell r="D330">
            <v>-927.25</v>
          </cell>
          <cell r="E330">
            <v>0</v>
          </cell>
        </row>
        <row r="331">
          <cell r="B331">
            <v>28204</v>
          </cell>
          <cell r="C331" t="str">
            <v>General Admin Overhead Charge</v>
          </cell>
          <cell r="D331">
            <v>-961021.99</v>
          </cell>
          <cell r="E331">
            <v>0</v>
          </cell>
        </row>
        <row r="332">
          <cell r="B332">
            <v>28502</v>
          </cell>
          <cell r="C332" t="str">
            <v>Overtime Meal Allowance</v>
          </cell>
          <cell r="D332">
            <v>-567.46</v>
          </cell>
          <cell r="E332">
            <v>0</v>
          </cell>
        </row>
        <row r="333">
          <cell r="B333">
            <v>28555</v>
          </cell>
          <cell r="C333" t="str">
            <v>Employee Assistance - Contract Svc</v>
          </cell>
          <cell r="D333">
            <v>-15495</v>
          </cell>
          <cell r="E333">
            <v>0</v>
          </cell>
        </row>
        <row r="334">
          <cell r="B334">
            <v>28601</v>
          </cell>
          <cell r="C334" t="str">
            <v>Conference Registration Fees</v>
          </cell>
          <cell r="D334">
            <v>-301841.14</v>
          </cell>
          <cell r="E334">
            <v>0</v>
          </cell>
        </row>
        <row r="335">
          <cell r="B335">
            <v>28602</v>
          </cell>
          <cell r="C335" t="str">
            <v>Conference Housing</v>
          </cell>
          <cell r="D335">
            <v>-958.44</v>
          </cell>
          <cell r="E335">
            <v>0</v>
          </cell>
        </row>
        <row r="336">
          <cell r="B336">
            <v>28603</v>
          </cell>
          <cell r="C336" t="str">
            <v>Conference Meals</v>
          </cell>
          <cell r="D336">
            <v>-15736.54</v>
          </cell>
          <cell r="E336">
            <v>0</v>
          </cell>
        </row>
        <row r="337">
          <cell r="B337">
            <v>28604</v>
          </cell>
          <cell r="C337" t="str">
            <v>Conference Refreshments</v>
          </cell>
          <cell r="D337">
            <v>-904.72</v>
          </cell>
          <cell r="E337">
            <v>0</v>
          </cell>
        </row>
        <row r="338">
          <cell r="B338">
            <v>28605</v>
          </cell>
          <cell r="C338" t="str">
            <v>Conference Events</v>
          </cell>
          <cell r="D338">
            <v>-2594</v>
          </cell>
          <cell r="E338">
            <v>0</v>
          </cell>
        </row>
        <row r="339">
          <cell r="B339">
            <v>28606</v>
          </cell>
          <cell r="C339" t="str">
            <v>Conference Facilities</v>
          </cell>
          <cell r="D339">
            <v>-492.5</v>
          </cell>
          <cell r="E339">
            <v>0</v>
          </cell>
        </row>
        <row r="340">
          <cell r="B340">
            <v>28610</v>
          </cell>
          <cell r="C340" t="str">
            <v>Entertainment</v>
          </cell>
          <cell r="D340">
            <v>-784.14</v>
          </cell>
          <cell r="E340">
            <v>-199</v>
          </cell>
        </row>
        <row r="341">
          <cell r="B341">
            <v>28611</v>
          </cell>
          <cell r="C341" t="str">
            <v>Refreshments &amp; Food - Departmental</v>
          </cell>
          <cell r="D341">
            <v>-6913.02</v>
          </cell>
          <cell r="E341">
            <v>-36.99</v>
          </cell>
        </row>
        <row r="342">
          <cell r="B342">
            <v>28612</v>
          </cell>
          <cell r="C342" t="str">
            <v>Hosting Groups &amp; Guests</v>
          </cell>
          <cell r="D342">
            <v>-174915.41</v>
          </cell>
          <cell r="E342">
            <v>-188.78</v>
          </cell>
        </row>
        <row r="343">
          <cell r="B343">
            <v>28613</v>
          </cell>
          <cell r="C343" t="str">
            <v>Public Relations/Fund Raising</v>
          </cell>
          <cell r="D343">
            <v>-399515.47</v>
          </cell>
          <cell r="E343">
            <v>-950</v>
          </cell>
        </row>
        <row r="344">
          <cell r="B344">
            <v>28620</v>
          </cell>
          <cell r="C344" t="str">
            <v>Non-Stipend Room &amp; Board</v>
          </cell>
          <cell r="D344">
            <v>-11565</v>
          </cell>
          <cell r="E344">
            <v>0</v>
          </cell>
        </row>
        <row r="345">
          <cell r="B345">
            <v>28630</v>
          </cell>
          <cell r="C345" t="str">
            <v>Non OUS Particip Supp-Tuit/Regist</v>
          </cell>
          <cell r="D345">
            <v>-625</v>
          </cell>
          <cell r="E345">
            <v>0</v>
          </cell>
        </row>
        <row r="346">
          <cell r="B346">
            <v>28632</v>
          </cell>
          <cell r="C346" t="str">
            <v>Non OUS Particip Supp-Non Res Alien</v>
          </cell>
          <cell r="D346">
            <v>0</v>
          </cell>
          <cell r="E346">
            <v>-500</v>
          </cell>
        </row>
        <row r="347">
          <cell r="B347">
            <v>28635</v>
          </cell>
          <cell r="C347" t="str">
            <v>Non OUS Particip Supp-Travel Paymnt</v>
          </cell>
          <cell r="D347">
            <v>0</v>
          </cell>
          <cell r="E347">
            <v>0</v>
          </cell>
        </row>
        <row r="348">
          <cell r="B348">
            <v>28650</v>
          </cell>
          <cell r="C348" t="str">
            <v>Trade Show/Event Fees</v>
          </cell>
          <cell r="D348">
            <v>-11942.3</v>
          </cell>
          <cell r="E348">
            <v>0</v>
          </cell>
        </row>
        <row r="349">
          <cell r="B349">
            <v>28699</v>
          </cell>
          <cell r="C349" t="str">
            <v>Other Conference/Entertainment Exp</v>
          </cell>
          <cell r="D349">
            <v>-1013.22</v>
          </cell>
          <cell r="E349">
            <v>0</v>
          </cell>
        </row>
        <row r="350">
          <cell r="B350">
            <v>28701</v>
          </cell>
          <cell r="C350" t="str">
            <v>Insurance</v>
          </cell>
          <cell r="D350">
            <v>-2541.7600000000002</v>
          </cell>
          <cell r="E350">
            <v>0</v>
          </cell>
        </row>
        <row r="351">
          <cell r="B351">
            <v>28703</v>
          </cell>
          <cell r="C351" t="str">
            <v>Taxes &amp; Licenses</v>
          </cell>
          <cell r="D351">
            <v>-5087.88</v>
          </cell>
          <cell r="E351">
            <v>-155</v>
          </cell>
        </row>
        <row r="352">
          <cell r="B352">
            <v>28704</v>
          </cell>
          <cell r="C352" t="str">
            <v>Medical Insurance-Nonemployee</v>
          </cell>
          <cell r="D352">
            <v>-2629</v>
          </cell>
          <cell r="E352">
            <v>0</v>
          </cell>
        </row>
        <row r="353">
          <cell r="B353">
            <v>28710</v>
          </cell>
          <cell r="C353" t="str">
            <v>Credit Card Discounts</v>
          </cell>
          <cell r="D353">
            <v>-256273.09</v>
          </cell>
          <cell r="E353">
            <v>0</v>
          </cell>
        </row>
        <row r="354">
          <cell r="B354">
            <v>28713</v>
          </cell>
          <cell r="C354" t="str">
            <v>Settlement In Lieu of Litigation</v>
          </cell>
          <cell r="D354">
            <v>-210000</v>
          </cell>
          <cell r="E354">
            <v>0</v>
          </cell>
        </row>
        <row r="355">
          <cell r="B355">
            <v>28810</v>
          </cell>
          <cell r="C355" t="str">
            <v>Interest Expense - Misc</v>
          </cell>
          <cell r="D355">
            <v>-266899.61</v>
          </cell>
          <cell r="E355">
            <v>-97802.29</v>
          </cell>
        </row>
        <row r="356">
          <cell r="B356">
            <v>28901</v>
          </cell>
          <cell r="C356" t="str">
            <v>Dues &amp; Memberships -Program Related</v>
          </cell>
          <cell r="D356">
            <v>-450276.79</v>
          </cell>
          <cell r="E356">
            <v>0</v>
          </cell>
        </row>
        <row r="357">
          <cell r="B357">
            <v>28902</v>
          </cell>
          <cell r="C357" t="str">
            <v>Membership in Civic/Community Orgns</v>
          </cell>
          <cell r="D357">
            <v>-6665</v>
          </cell>
          <cell r="E357">
            <v>0</v>
          </cell>
        </row>
        <row r="358">
          <cell r="B358">
            <v>28903</v>
          </cell>
          <cell r="C358" t="str">
            <v>Accreditation Fees</v>
          </cell>
          <cell r="D358">
            <v>-10295.459999999999</v>
          </cell>
          <cell r="E358">
            <v>0</v>
          </cell>
        </row>
        <row r="359">
          <cell r="B359">
            <v>28910</v>
          </cell>
          <cell r="C359" t="str">
            <v>Fines &amp; Penalties</v>
          </cell>
          <cell r="D359">
            <v>-120</v>
          </cell>
          <cell r="E359">
            <v>0</v>
          </cell>
        </row>
        <row r="360">
          <cell r="B360">
            <v>28911</v>
          </cell>
          <cell r="C360" t="str">
            <v>Late Charge, Vendor Payments</v>
          </cell>
          <cell r="D360">
            <v>-806.64</v>
          </cell>
          <cell r="E360">
            <v>0</v>
          </cell>
        </row>
        <row r="361">
          <cell r="B361">
            <v>28921</v>
          </cell>
          <cell r="C361" t="str">
            <v>Entry Fee-Competitors</v>
          </cell>
          <cell r="D361">
            <v>-1935</v>
          </cell>
          <cell r="E361">
            <v>0</v>
          </cell>
        </row>
        <row r="362">
          <cell r="B362">
            <v>28935</v>
          </cell>
          <cell r="C362" t="str">
            <v>Mailing List Purchase</v>
          </cell>
          <cell r="D362">
            <v>-5391.85</v>
          </cell>
          <cell r="E362">
            <v>-115</v>
          </cell>
        </row>
        <row r="363">
          <cell r="B363">
            <v>28990</v>
          </cell>
          <cell r="C363" t="str">
            <v>Withdrawals &amp; Advances</v>
          </cell>
          <cell r="D363">
            <v>431.32</v>
          </cell>
          <cell r="E363">
            <v>0</v>
          </cell>
        </row>
        <row r="364">
          <cell r="B364">
            <v>28994</v>
          </cell>
          <cell r="C364" t="str">
            <v>Reimb S&amp;S Exp To Employee</v>
          </cell>
          <cell r="D364">
            <v>-14983.22</v>
          </cell>
          <cell r="E364">
            <v>0</v>
          </cell>
        </row>
        <row r="365">
          <cell r="B365">
            <v>28995</v>
          </cell>
          <cell r="C365" t="str">
            <v>Procurement Card Purchases</v>
          </cell>
          <cell r="D365">
            <v>-30077.54</v>
          </cell>
          <cell r="E365">
            <v>0</v>
          </cell>
        </row>
        <row r="366">
          <cell r="B366">
            <v>28999</v>
          </cell>
          <cell r="C366" t="str">
            <v>Miscellaneous Services &amp; Supplies</v>
          </cell>
          <cell r="D366">
            <v>-5154.83</v>
          </cell>
          <cell r="E366">
            <v>0</v>
          </cell>
        </row>
        <row r="367">
          <cell r="B367">
            <v>29002</v>
          </cell>
          <cell r="C367" t="str">
            <v>Training-Publications</v>
          </cell>
          <cell r="D367">
            <v>-23.9</v>
          </cell>
          <cell r="E367">
            <v>0</v>
          </cell>
        </row>
        <row r="368">
          <cell r="B368">
            <v>29005</v>
          </cell>
          <cell r="C368" t="str">
            <v>Membership - Prof Orgn Tng</v>
          </cell>
          <cell r="D368">
            <v>-1265</v>
          </cell>
          <cell r="E368">
            <v>0</v>
          </cell>
        </row>
        <row r="369">
          <cell r="B369">
            <v>29010</v>
          </cell>
          <cell r="C369" t="str">
            <v>Training-Supplies</v>
          </cell>
          <cell r="D369">
            <v>-7</v>
          </cell>
          <cell r="E369">
            <v>0</v>
          </cell>
        </row>
        <row r="370">
          <cell r="B370">
            <v>29030</v>
          </cell>
          <cell r="C370" t="str">
            <v>Ed-Net Training</v>
          </cell>
          <cell r="D370">
            <v>-175</v>
          </cell>
          <cell r="E370">
            <v>0</v>
          </cell>
        </row>
        <row r="371">
          <cell r="B371">
            <v>29040</v>
          </cell>
          <cell r="C371" t="str">
            <v>Training-Tuition/Regist'n Emp</v>
          </cell>
          <cell r="D371">
            <v>-32225.46</v>
          </cell>
          <cell r="E371">
            <v>-599</v>
          </cell>
        </row>
        <row r="372">
          <cell r="B372">
            <v>29050</v>
          </cell>
          <cell r="C372" t="str">
            <v>In-House Training</v>
          </cell>
          <cell r="D372">
            <v>-420</v>
          </cell>
          <cell r="E372">
            <v>0</v>
          </cell>
        </row>
        <row r="373">
          <cell r="B373">
            <v>29051</v>
          </cell>
          <cell r="C373" t="str">
            <v>Interagency Tng - Ed Instr Svc</v>
          </cell>
          <cell r="D373">
            <v>0</v>
          </cell>
          <cell r="E373">
            <v>0</v>
          </cell>
        </row>
        <row r="374">
          <cell r="B374">
            <v>29052</v>
          </cell>
          <cell r="C374" t="str">
            <v>Outside Tng - Ed Instr Svc</v>
          </cell>
          <cell r="D374">
            <v>-5257.7</v>
          </cell>
          <cell r="E374">
            <v>0</v>
          </cell>
        </row>
        <row r="375">
          <cell r="B375">
            <v>38001</v>
          </cell>
          <cell r="C375" t="str">
            <v>Loans Repaid to State Agencies</v>
          </cell>
          <cell r="D375">
            <v>-171175.8</v>
          </cell>
          <cell r="E375">
            <v>-193289.1</v>
          </cell>
        </row>
        <row r="376">
          <cell r="B376">
            <v>39000</v>
          </cell>
          <cell r="C376" t="str">
            <v>Travel</v>
          </cell>
          <cell r="D376">
            <v>0</v>
          </cell>
          <cell r="E376">
            <v>0</v>
          </cell>
        </row>
        <row r="377">
          <cell r="B377">
            <v>39415</v>
          </cell>
          <cell r="C377" t="str">
            <v>In-St Empl Program Travel</v>
          </cell>
          <cell r="D377">
            <v>-146782.92000000001</v>
          </cell>
          <cell r="E377">
            <v>-192.27</v>
          </cell>
        </row>
        <row r="378">
          <cell r="B378">
            <v>39416</v>
          </cell>
          <cell r="C378" t="str">
            <v>In-St Empl Training Travel</v>
          </cell>
          <cell r="D378">
            <v>-2228.6799999999998</v>
          </cell>
          <cell r="E378">
            <v>0</v>
          </cell>
        </row>
        <row r="379">
          <cell r="B379">
            <v>39445</v>
          </cell>
          <cell r="C379" t="str">
            <v>In-St Non-Empl Prog Travel</v>
          </cell>
          <cell r="D379">
            <v>-48965.54</v>
          </cell>
          <cell r="E379">
            <v>0</v>
          </cell>
        </row>
        <row r="380">
          <cell r="B380">
            <v>39446</v>
          </cell>
          <cell r="C380" t="str">
            <v>In-State Group Travel</v>
          </cell>
          <cell r="D380">
            <v>-24997.71</v>
          </cell>
          <cell r="E380">
            <v>0</v>
          </cell>
        </row>
        <row r="381">
          <cell r="B381">
            <v>39515</v>
          </cell>
          <cell r="C381" t="str">
            <v>Out-St Empl Program Travel</v>
          </cell>
          <cell r="D381">
            <v>-458286.78</v>
          </cell>
          <cell r="E381">
            <v>0</v>
          </cell>
        </row>
        <row r="382">
          <cell r="B382">
            <v>39516</v>
          </cell>
          <cell r="C382" t="str">
            <v>Out-St Empl Training Travel</v>
          </cell>
          <cell r="D382">
            <v>-8497.43</v>
          </cell>
          <cell r="E382">
            <v>0</v>
          </cell>
        </row>
        <row r="383">
          <cell r="B383">
            <v>39545</v>
          </cell>
          <cell r="C383" t="str">
            <v>Out-St Non-Empl Prog Travel</v>
          </cell>
          <cell r="D383">
            <v>-19210.29</v>
          </cell>
          <cell r="E383">
            <v>0</v>
          </cell>
        </row>
        <row r="384">
          <cell r="B384">
            <v>39615</v>
          </cell>
          <cell r="C384" t="str">
            <v>Foreign Empl Prog Travel</v>
          </cell>
          <cell r="D384">
            <v>-175488.39</v>
          </cell>
          <cell r="E384">
            <v>0</v>
          </cell>
        </row>
        <row r="385">
          <cell r="B385">
            <v>39616</v>
          </cell>
          <cell r="C385" t="str">
            <v>Foreign Empl Training Travel</v>
          </cell>
          <cell r="D385">
            <v>-2089.0500000000002</v>
          </cell>
          <cell r="E385">
            <v>0</v>
          </cell>
        </row>
        <row r="386">
          <cell r="B386">
            <v>39645</v>
          </cell>
          <cell r="C386" t="str">
            <v>Foreign Non-Empl Prog Travel</v>
          </cell>
          <cell r="D386">
            <v>-3163.46</v>
          </cell>
          <cell r="E386">
            <v>0</v>
          </cell>
        </row>
        <row r="387">
          <cell r="B387">
            <v>39646</v>
          </cell>
          <cell r="C387" t="str">
            <v>Foreign Group Travel</v>
          </cell>
          <cell r="D387">
            <v>-86120.42</v>
          </cell>
          <cell r="E387">
            <v>-5800</v>
          </cell>
        </row>
        <row r="388">
          <cell r="B388">
            <v>39902</v>
          </cell>
          <cell r="C388" t="str">
            <v>Subcont/Subgrnt A up to/incl $25K</v>
          </cell>
          <cell r="D388">
            <v>-4400</v>
          </cell>
          <cell r="E388">
            <v>0</v>
          </cell>
        </row>
        <row r="389">
          <cell r="B389">
            <v>39921</v>
          </cell>
          <cell r="C389" t="str">
            <v>Subcont/Subgrnt A in Excess of $25K</v>
          </cell>
          <cell r="D389">
            <v>-85838.36</v>
          </cell>
          <cell r="E389">
            <v>0</v>
          </cell>
        </row>
        <row r="390">
          <cell r="B390">
            <v>40000</v>
          </cell>
          <cell r="C390" t="str">
            <v>Capital Outlay (Capitalized)</v>
          </cell>
          <cell r="D390">
            <v>0</v>
          </cell>
          <cell r="E390">
            <v>0</v>
          </cell>
        </row>
        <row r="391">
          <cell r="B391">
            <v>40101</v>
          </cell>
          <cell r="C391" t="str">
            <v>Equipment</v>
          </cell>
          <cell r="D391">
            <v>-503121.73</v>
          </cell>
          <cell r="E391">
            <v>-386548.71</v>
          </cell>
        </row>
        <row r="392">
          <cell r="B392">
            <v>40104</v>
          </cell>
          <cell r="C392" t="str">
            <v>Vehicles</v>
          </cell>
          <cell r="D392">
            <v>0</v>
          </cell>
          <cell r="E392">
            <v>0</v>
          </cell>
        </row>
        <row r="393">
          <cell r="B393">
            <v>40111</v>
          </cell>
          <cell r="C393" t="str">
            <v>Equipment Lease-Purchase</v>
          </cell>
          <cell r="D393">
            <v>-6125.23</v>
          </cell>
          <cell r="E393">
            <v>-8715.48</v>
          </cell>
        </row>
        <row r="394">
          <cell r="B394">
            <v>40190</v>
          </cell>
          <cell r="C394" t="str">
            <v>Library Purchases</v>
          </cell>
          <cell r="D394">
            <v>-2219434.44</v>
          </cell>
          <cell r="E394">
            <v>-834720.86</v>
          </cell>
        </row>
        <row r="395">
          <cell r="B395">
            <v>40199</v>
          </cell>
          <cell r="C395" t="str">
            <v>Construction in Progress(Equipment)</v>
          </cell>
          <cell r="D395">
            <v>-7409.51</v>
          </cell>
          <cell r="E395">
            <v>0</v>
          </cell>
        </row>
        <row r="396">
          <cell r="B396">
            <v>40401</v>
          </cell>
          <cell r="C396" t="str">
            <v>Improvements Other Than Buildings</v>
          </cell>
          <cell r="D396">
            <v>0</v>
          </cell>
          <cell r="E396">
            <v>0</v>
          </cell>
        </row>
        <row r="397">
          <cell r="B397">
            <v>51101</v>
          </cell>
          <cell r="C397" t="str">
            <v>Scholarships</v>
          </cell>
          <cell r="D397">
            <v>-36931</v>
          </cell>
          <cell r="E397">
            <v>0</v>
          </cell>
        </row>
        <row r="398">
          <cell r="B398">
            <v>52102</v>
          </cell>
          <cell r="C398" t="str">
            <v>Graduate Fellowships</v>
          </cell>
          <cell r="D398">
            <v>-6666.7</v>
          </cell>
          <cell r="E398">
            <v>0</v>
          </cell>
        </row>
        <row r="399">
          <cell r="B399">
            <v>55104</v>
          </cell>
          <cell r="C399" t="str">
            <v>Tuition/Fee Pymt for Particpnt</v>
          </cell>
          <cell r="D399">
            <v>-2531.8000000000002</v>
          </cell>
          <cell r="E399">
            <v>0</v>
          </cell>
        </row>
        <row r="400">
          <cell r="B400">
            <v>55105</v>
          </cell>
          <cell r="C400" t="str">
            <v>Travel Payment for Particpnt</v>
          </cell>
          <cell r="D400">
            <v>-2037.5</v>
          </cell>
          <cell r="E400">
            <v>-272</v>
          </cell>
        </row>
        <row r="401">
          <cell r="B401">
            <v>55108</v>
          </cell>
          <cell r="C401" t="str">
            <v>Group Activities</v>
          </cell>
          <cell r="D401">
            <v>0</v>
          </cell>
          <cell r="E401">
            <v>0</v>
          </cell>
        </row>
        <row r="402">
          <cell r="B402">
            <v>61013</v>
          </cell>
          <cell r="C402" t="str">
            <v>General Books/Publications</v>
          </cell>
          <cell r="D402">
            <v>0</v>
          </cell>
          <cell r="E402">
            <v>0</v>
          </cell>
        </row>
        <row r="403">
          <cell r="B403">
            <v>61021</v>
          </cell>
          <cell r="C403" t="str">
            <v>Supplies</v>
          </cell>
          <cell r="D403">
            <v>0</v>
          </cell>
          <cell r="E403">
            <v>0</v>
          </cell>
        </row>
        <row r="404">
          <cell r="B404">
            <v>79000</v>
          </cell>
          <cell r="C404" t="str">
            <v>Internal Sales Reimbursement</v>
          </cell>
          <cell r="D404">
            <v>0</v>
          </cell>
          <cell r="E404">
            <v>0</v>
          </cell>
        </row>
        <row r="405">
          <cell r="B405">
            <v>79110</v>
          </cell>
          <cell r="C405" t="str">
            <v>Copy Service Reimbursement</v>
          </cell>
          <cell r="D405">
            <v>23153.66</v>
          </cell>
          <cell r="E405">
            <v>0</v>
          </cell>
        </row>
        <row r="406">
          <cell r="B406">
            <v>79205</v>
          </cell>
          <cell r="C406" t="str">
            <v>Computer Service Material/Supp Reim</v>
          </cell>
          <cell r="D406">
            <v>63581.7</v>
          </cell>
          <cell r="E406">
            <v>0</v>
          </cell>
        </row>
        <row r="407">
          <cell r="B407">
            <v>79209</v>
          </cell>
          <cell r="C407" t="str">
            <v>Comptr Ctr Services Reimbursement</v>
          </cell>
          <cell r="D407">
            <v>8240</v>
          </cell>
          <cell r="E407">
            <v>0</v>
          </cell>
        </row>
        <row r="408">
          <cell r="B408">
            <v>79301</v>
          </cell>
          <cell r="C408" t="str">
            <v>Instructional Sales Reimbursement</v>
          </cell>
          <cell r="D408">
            <v>38304</v>
          </cell>
          <cell r="E408">
            <v>0</v>
          </cell>
        </row>
        <row r="409">
          <cell r="B409">
            <v>79302</v>
          </cell>
          <cell r="C409" t="str">
            <v>Noninstructional Sales Reimbursemnt</v>
          </cell>
          <cell r="D409">
            <v>8091.83</v>
          </cell>
          <cell r="E409">
            <v>0</v>
          </cell>
        </row>
        <row r="410">
          <cell r="B410">
            <v>79313</v>
          </cell>
          <cell r="C410" t="str">
            <v>Rentals Reimbursemnt</v>
          </cell>
          <cell r="D410">
            <v>-4196</v>
          </cell>
          <cell r="E410">
            <v>0</v>
          </cell>
        </row>
        <row r="411">
          <cell r="B411">
            <v>79343</v>
          </cell>
          <cell r="C411" t="str">
            <v>Technical Services Reimbursement</v>
          </cell>
          <cell r="D411">
            <v>4000</v>
          </cell>
          <cell r="E411">
            <v>0</v>
          </cell>
        </row>
        <row r="412">
          <cell r="B412">
            <v>79390</v>
          </cell>
          <cell r="C412" t="str">
            <v>Admin Services Reimbursement</v>
          </cell>
          <cell r="D412">
            <v>1804087.52</v>
          </cell>
          <cell r="E412">
            <v>0</v>
          </cell>
        </row>
        <row r="413">
          <cell r="B413">
            <v>79391</v>
          </cell>
          <cell r="C413" t="str">
            <v>Miscellaneous Sales Reimbursement</v>
          </cell>
          <cell r="D413">
            <v>17427.07</v>
          </cell>
          <cell r="E413">
            <v>0</v>
          </cell>
        </row>
        <row r="414">
          <cell r="B414">
            <v>79392</v>
          </cell>
          <cell r="C414" t="str">
            <v>Miscellaneous Service Reimbursement</v>
          </cell>
          <cell r="D414">
            <v>84056.03</v>
          </cell>
          <cell r="E414">
            <v>0</v>
          </cell>
        </row>
        <row r="415">
          <cell r="B415">
            <v>91001</v>
          </cell>
          <cell r="C415" t="str">
            <v>Trnsfr In From Other Funds</v>
          </cell>
          <cell r="D415">
            <v>0</v>
          </cell>
          <cell r="E415">
            <v>0</v>
          </cell>
        </row>
        <row r="416">
          <cell r="B416">
            <v>91225</v>
          </cell>
          <cell r="C416" t="str">
            <v>Transfer In From Other OUS</v>
          </cell>
          <cell r="D416">
            <v>80000</v>
          </cell>
          <cell r="E416">
            <v>0</v>
          </cell>
        </row>
        <row r="417">
          <cell r="B417">
            <v>91250</v>
          </cell>
          <cell r="C417" t="str">
            <v>Trsf In - Inst Resources</v>
          </cell>
          <cell r="D417">
            <v>29310631.940000001</v>
          </cell>
          <cell r="E417">
            <v>0</v>
          </cell>
        </row>
        <row r="418">
          <cell r="B418">
            <v>92001</v>
          </cell>
          <cell r="C418" t="str">
            <v>Trnsfr Out to Other Funds</v>
          </cell>
          <cell r="D418">
            <v>-8866262.5600000005</v>
          </cell>
          <cell r="E418">
            <v>0</v>
          </cell>
        </row>
        <row r="419">
          <cell r="B419">
            <v>92008</v>
          </cell>
          <cell r="C419" t="str">
            <v>Trnsfr Out to Debt Retirement</v>
          </cell>
          <cell r="D419">
            <v>-825245.29</v>
          </cell>
          <cell r="E419">
            <v>0</v>
          </cell>
        </row>
        <row r="420">
          <cell r="B420">
            <v>92250</v>
          </cell>
          <cell r="C420" t="str">
            <v>Trsf Out - Inst Resources</v>
          </cell>
          <cell r="D420">
            <v>-29310631.940000001</v>
          </cell>
          <cell r="E420">
            <v>0</v>
          </cell>
        </row>
      </sheetData>
      <sheetData sheetId="9"/>
      <sheetData sheetId="10"/>
      <sheetData sheetId="11"/>
      <sheetData sheetId="12"/>
      <sheetData sheetId="13">
        <row r="185">
          <cell r="H185">
            <v>571000</v>
          </cell>
        </row>
      </sheetData>
      <sheetData sheetId="14"/>
      <sheetData sheetId="15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FY12 - New Format expanded"/>
      <sheetName val="PROJFY12-15 New format abbrev"/>
      <sheetName val="PROJ 2012-15 Drivers"/>
      <sheetName val="compare tuit scenarios"/>
      <sheetName val="Q2 Revnue PROJ"/>
      <sheetName val="Q2 AT 60 detail"/>
      <sheetName val="SELP PSU GF Estimate"/>
      <sheetName val="New Capital Projects"/>
      <sheetName val="Proj Op Exp _ Cap Outlay"/>
      <sheetName val="3 - Increases 4.1% 6mth-6mth"/>
      <sheetName val="Posn detail"/>
      <sheetName val="FY11 Qtr4 rpt"/>
      <sheetName val="FY12 Exhibit"/>
      <sheetName val="FY11 Actuals summary"/>
      <sheetName val="W2011"/>
      <sheetName val="F11vs.F10 "/>
      <sheetName val="OIRP"/>
      <sheetName val="F2010"/>
      <sheetName val="Sheet1"/>
      <sheetName val="Sheet2"/>
    </sheetNames>
    <sheetDataSet>
      <sheetData sheetId="0">
        <row r="14">
          <cell r="E14">
            <v>61208730</v>
          </cell>
        </row>
      </sheetData>
      <sheetData sheetId="1"/>
      <sheetData sheetId="2">
        <row r="13">
          <cell r="G13">
            <v>51025312.459999993</v>
          </cell>
        </row>
      </sheetData>
      <sheetData sheetId="3"/>
      <sheetData sheetId="4">
        <row r="44">
          <cell r="J44">
            <v>13800000</v>
          </cell>
        </row>
      </sheetData>
      <sheetData sheetId="5">
        <row r="111">
          <cell r="Q111">
            <v>109004187.33</v>
          </cell>
        </row>
      </sheetData>
      <sheetData sheetId="6"/>
      <sheetData sheetId="7">
        <row r="5">
          <cell r="D5">
            <v>900865</v>
          </cell>
        </row>
      </sheetData>
      <sheetData sheetId="8"/>
      <sheetData sheetId="9">
        <row r="6">
          <cell r="L6">
            <v>1408128</v>
          </cell>
        </row>
      </sheetData>
      <sheetData sheetId="10"/>
      <sheetData sheetId="11">
        <row r="370">
          <cell r="G370">
            <v>8380379.3900000025</v>
          </cell>
        </row>
      </sheetData>
      <sheetData sheetId="12">
        <row r="45">
          <cell r="C45">
            <v>8804910</v>
          </cell>
        </row>
      </sheetData>
      <sheetData sheetId="13">
        <row r="3">
          <cell r="B3" t="str">
            <v>FUND</v>
          </cell>
          <cell r="F3" t="str">
            <v>SUM YTD ACTIVITY</v>
          </cell>
        </row>
        <row r="4">
          <cell r="B4">
            <v>1100</v>
          </cell>
          <cell r="F4">
            <v>0</v>
          </cell>
        </row>
        <row r="5">
          <cell r="B5">
            <v>1100</v>
          </cell>
          <cell r="F5">
            <v>0</v>
          </cell>
        </row>
        <row r="6">
          <cell r="B6">
            <v>1100</v>
          </cell>
          <cell r="F6">
            <v>0</v>
          </cell>
        </row>
        <row r="7">
          <cell r="B7">
            <v>1100</v>
          </cell>
          <cell r="F7">
            <v>537734.27</v>
          </cell>
        </row>
        <row r="8">
          <cell r="B8">
            <v>1100</v>
          </cell>
          <cell r="F8">
            <v>0</v>
          </cell>
        </row>
        <row r="9">
          <cell r="B9">
            <v>1100</v>
          </cell>
          <cell r="F9">
            <v>3100423.14</v>
          </cell>
        </row>
        <row r="10">
          <cell r="B10">
            <v>1100</v>
          </cell>
          <cell r="F10">
            <v>1121611.1100000001</v>
          </cell>
        </row>
        <row r="11">
          <cell r="B11">
            <v>1100</v>
          </cell>
          <cell r="F11">
            <v>1859235.14</v>
          </cell>
        </row>
        <row r="12">
          <cell r="B12">
            <v>1100</v>
          </cell>
          <cell r="F12">
            <v>0</v>
          </cell>
        </row>
        <row r="13">
          <cell r="B13">
            <v>1100</v>
          </cell>
          <cell r="F13">
            <v>0</v>
          </cell>
        </row>
        <row r="14">
          <cell r="B14">
            <v>1100</v>
          </cell>
          <cell r="F14">
            <v>54357089.460000001</v>
          </cell>
        </row>
        <row r="15">
          <cell r="B15">
            <v>1100</v>
          </cell>
          <cell r="F15">
            <v>1955026.73</v>
          </cell>
        </row>
        <row r="16">
          <cell r="B16">
            <v>1100</v>
          </cell>
          <cell r="F16">
            <v>6215967.5800000001</v>
          </cell>
        </row>
        <row r="17">
          <cell r="B17">
            <v>1100</v>
          </cell>
          <cell r="F17">
            <v>0</v>
          </cell>
        </row>
        <row r="18">
          <cell r="B18">
            <v>1100</v>
          </cell>
          <cell r="F18">
            <v>29228379.079999998</v>
          </cell>
        </row>
        <row r="19">
          <cell r="B19">
            <v>1100</v>
          </cell>
          <cell r="F19">
            <v>2688309.24</v>
          </cell>
        </row>
        <row r="20">
          <cell r="B20">
            <v>1100</v>
          </cell>
          <cell r="F20">
            <v>3844307.63</v>
          </cell>
        </row>
        <row r="21">
          <cell r="B21">
            <v>1100</v>
          </cell>
          <cell r="F21">
            <v>1433344.97</v>
          </cell>
        </row>
        <row r="22">
          <cell r="B22">
            <v>1100</v>
          </cell>
          <cell r="F22">
            <v>0</v>
          </cell>
        </row>
        <row r="23">
          <cell r="B23">
            <v>1100</v>
          </cell>
          <cell r="F23">
            <v>21669436.870000001</v>
          </cell>
        </row>
        <row r="24">
          <cell r="B24">
            <v>1100</v>
          </cell>
          <cell r="F24">
            <v>2533684.0299999998</v>
          </cell>
        </row>
        <row r="25">
          <cell r="B25">
            <v>1100</v>
          </cell>
          <cell r="F25">
            <v>2568347</v>
          </cell>
        </row>
        <row r="26">
          <cell r="B26">
            <v>1100</v>
          </cell>
          <cell r="F26">
            <v>183959.3</v>
          </cell>
        </row>
        <row r="27">
          <cell r="B27">
            <v>1100</v>
          </cell>
          <cell r="F27">
            <v>475211.72</v>
          </cell>
        </row>
        <row r="28">
          <cell r="B28">
            <v>1100</v>
          </cell>
          <cell r="F28">
            <v>808033.3</v>
          </cell>
        </row>
        <row r="29">
          <cell r="B29">
            <v>1100</v>
          </cell>
          <cell r="F29">
            <v>0</v>
          </cell>
        </row>
        <row r="30">
          <cell r="B30">
            <v>1100</v>
          </cell>
          <cell r="F30">
            <v>4610058.1500000004</v>
          </cell>
        </row>
        <row r="31">
          <cell r="B31">
            <v>1100</v>
          </cell>
          <cell r="F31">
            <v>1545016.41</v>
          </cell>
        </row>
        <row r="32">
          <cell r="B32">
            <v>1100</v>
          </cell>
          <cell r="F32">
            <v>914466.04</v>
          </cell>
        </row>
        <row r="33">
          <cell r="B33">
            <v>1100</v>
          </cell>
          <cell r="F33">
            <v>78255</v>
          </cell>
        </row>
        <row r="34">
          <cell r="B34">
            <v>1100</v>
          </cell>
          <cell r="F34">
            <v>282337.65000000002</v>
          </cell>
        </row>
        <row r="35">
          <cell r="B35">
            <v>1100</v>
          </cell>
          <cell r="F35">
            <v>0</v>
          </cell>
        </row>
        <row r="36">
          <cell r="B36">
            <v>1100</v>
          </cell>
          <cell r="F36">
            <v>5086144.92</v>
          </cell>
        </row>
        <row r="37">
          <cell r="B37">
            <v>1100</v>
          </cell>
          <cell r="F37">
            <v>153363.31</v>
          </cell>
        </row>
        <row r="38">
          <cell r="B38">
            <v>1100</v>
          </cell>
          <cell r="F38">
            <v>871075.98</v>
          </cell>
        </row>
        <row r="39">
          <cell r="B39">
            <v>1100</v>
          </cell>
          <cell r="F39">
            <v>0</v>
          </cell>
        </row>
        <row r="40">
          <cell r="B40">
            <v>1100</v>
          </cell>
          <cell r="F40">
            <v>2555484.04</v>
          </cell>
        </row>
        <row r="41">
          <cell r="B41">
            <v>1100</v>
          </cell>
          <cell r="F41">
            <v>163071.26</v>
          </cell>
        </row>
        <row r="42">
          <cell r="B42">
            <v>1100</v>
          </cell>
          <cell r="F42">
            <v>594118.05000000005</v>
          </cell>
        </row>
        <row r="43">
          <cell r="B43">
            <v>1100</v>
          </cell>
          <cell r="F43">
            <v>174626.97</v>
          </cell>
        </row>
        <row r="44">
          <cell r="B44">
            <v>1100</v>
          </cell>
          <cell r="F44">
            <v>0</v>
          </cell>
        </row>
        <row r="45">
          <cell r="B45">
            <v>1100</v>
          </cell>
          <cell r="F45">
            <v>1917131.17</v>
          </cell>
        </row>
        <row r="46">
          <cell r="B46">
            <v>1100</v>
          </cell>
          <cell r="F46">
            <v>189096.7</v>
          </cell>
        </row>
        <row r="47">
          <cell r="B47">
            <v>1100</v>
          </cell>
          <cell r="F47">
            <v>200161.78</v>
          </cell>
        </row>
        <row r="48">
          <cell r="B48">
            <v>1100</v>
          </cell>
          <cell r="F48">
            <v>373.9</v>
          </cell>
        </row>
        <row r="49">
          <cell r="B49">
            <v>1100</v>
          </cell>
          <cell r="F49">
            <v>24637.119999999999</v>
          </cell>
        </row>
        <row r="50">
          <cell r="B50">
            <v>1100</v>
          </cell>
          <cell r="F50">
            <v>43132.39</v>
          </cell>
        </row>
        <row r="51">
          <cell r="B51">
            <v>1100</v>
          </cell>
          <cell r="F51">
            <v>0</v>
          </cell>
        </row>
        <row r="52">
          <cell r="B52">
            <v>1100</v>
          </cell>
          <cell r="F52">
            <v>304262.33</v>
          </cell>
        </row>
        <row r="53">
          <cell r="B53">
            <v>1100</v>
          </cell>
          <cell r="F53">
            <v>116597.79</v>
          </cell>
        </row>
        <row r="54">
          <cell r="B54">
            <v>1100</v>
          </cell>
          <cell r="F54">
            <v>62115.22</v>
          </cell>
        </row>
        <row r="55">
          <cell r="B55">
            <v>1100</v>
          </cell>
          <cell r="F55">
            <v>4627.5</v>
          </cell>
        </row>
        <row r="56">
          <cell r="B56">
            <v>1100</v>
          </cell>
          <cell r="F56">
            <v>39600.639999999999</v>
          </cell>
        </row>
        <row r="57">
          <cell r="B57">
            <v>1100</v>
          </cell>
          <cell r="F57">
            <v>-2649473</v>
          </cell>
        </row>
        <row r="58">
          <cell r="B58">
            <v>1100</v>
          </cell>
          <cell r="F58">
            <v>-100000</v>
          </cell>
        </row>
        <row r="59">
          <cell r="B59">
            <v>1100</v>
          </cell>
          <cell r="F59">
            <v>-193809</v>
          </cell>
        </row>
        <row r="60">
          <cell r="B60">
            <v>1100</v>
          </cell>
          <cell r="F60">
            <v>-149812</v>
          </cell>
        </row>
        <row r="61">
          <cell r="B61">
            <v>1100</v>
          </cell>
          <cell r="F61">
            <v>-15000</v>
          </cell>
        </row>
        <row r="62">
          <cell r="B62">
            <v>1100</v>
          </cell>
          <cell r="F62">
            <v>-243700.2</v>
          </cell>
        </row>
        <row r="63">
          <cell r="B63">
            <v>1100</v>
          </cell>
          <cell r="F63">
            <v>-8286</v>
          </cell>
        </row>
        <row r="64">
          <cell r="B64">
            <v>1100</v>
          </cell>
          <cell r="F64">
            <v>-206511.55</v>
          </cell>
        </row>
        <row r="65">
          <cell r="B65">
            <v>1100</v>
          </cell>
          <cell r="F65">
            <v>-108015.46</v>
          </cell>
        </row>
        <row r="66">
          <cell r="B66">
            <v>1100</v>
          </cell>
          <cell r="F66">
            <v>-2909615.57</v>
          </cell>
        </row>
        <row r="67">
          <cell r="B67">
            <v>1100</v>
          </cell>
          <cell r="F67">
            <v>0</v>
          </cell>
        </row>
        <row r="68">
          <cell r="B68">
            <v>1100</v>
          </cell>
          <cell r="F68">
            <v>-5139443.1500000004</v>
          </cell>
        </row>
        <row r="69">
          <cell r="B69" t="str">
            <v>1100 Total</v>
          </cell>
          <cell r="F69">
            <v>142786188.95999992</v>
          </cell>
        </row>
        <row r="70">
          <cell r="B70" t="str">
            <v>FEE REMISSION OTHER E&amp;G:</v>
          </cell>
        </row>
        <row r="71">
          <cell r="B71">
            <v>2052</v>
          </cell>
          <cell r="F71">
            <v>-139202.88</v>
          </cell>
        </row>
        <row r="72">
          <cell r="B72">
            <v>2990</v>
          </cell>
          <cell r="F72">
            <v>-1225</v>
          </cell>
        </row>
        <row r="73">
          <cell r="B73">
            <v>6061</v>
          </cell>
          <cell r="F73">
            <v>-587</v>
          </cell>
        </row>
        <row r="74">
          <cell r="B74">
            <v>10000</v>
          </cell>
          <cell r="F74">
            <v>-3246.25</v>
          </cell>
        </row>
        <row r="75">
          <cell r="B75">
            <v>16123</v>
          </cell>
          <cell r="F75">
            <v>-352.24</v>
          </cell>
        </row>
        <row r="76">
          <cell r="B76">
            <v>16124</v>
          </cell>
          <cell r="F76">
            <v>-8705</v>
          </cell>
        </row>
        <row r="77">
          <cell r="B77">
            <v>16309</v>
          </cell>
          <cell r="F77">
            <v>-26255</v>
          </cell>
        </row>
        <row r="78">
          <cell r="B78">
            <v>16401</v>
          </cell>
          <cell r="F78">
            <v>-36638.75</v>
          </cell>
        </row>
        <row r="79">
          <cell r="B79">
            <v>16501</v>
          </cell>
          <cell r="F79">
            <v>-14740.35</v>
          </cell>
        </row>
        <row r="80">
          <cell r="B80" t="str">
            <v>TOTAL</v>
          </cell>
          <cell r="F80">
            <v>-230952.47</v>
          </cell>
        </row>
        <row r="81">
          <cell r="B81">
            <v>0</v>
          </cell>
        </row>
        <row r="82">
          <cell r="B82">
            <v>2031</v>
          </cell>
          <cell r="F82">
            <v>3618.21</v>
          </cell>
        </row>
        <row r="83">
          <cell r="B83">
            <v>2031</v>
          </cell>
          <cell r="F83">
            <v>13489</v>
          </cell>
        </row>
        <row r="84">
          <cell r="B84">
            <v>2031</v>
          </cell>
          <cell r="F84">
            <v>3707.55</v>
          </cell>
        </row>
        <row r="85">
          <cell r="B85">
            <v>2031</v>
          </cell>
          <cell r="F85">
            <v>19687.97</v>
          </cell>
        </row>
        <row r="86">
          <cell r="B86">
            <v>2031</v>
          </cell>
          <cell r="F86">
            <v>0</v>
          </cell>
        </row>
        <row r="87">
          <cell r="B87">
            <v>2031</v>
          </cell>
          <cell r="F87">
            <v>376844.85</v>
          </cell>
        </row>
        <row r="88">
          <cell r="B88">
            <v>2031</v>
          </cell>
          <cell r="F88">
            <v>13057.38</v>
          </cell>
        </row>
        <row r="89">
          <cell r="B89">
            <v>2031</v>
          </cell>
          <cell r="F89">
            <v>42104.6</v>
          </cell>
        </row>
        <row r="90">
          <cell r="B90">
            <v>2031</v>
          </cell>
          <cell r="F90">
            <v>51274.51</v>
          </cell>
        </row>
        <row r="91">
          <cell r="B91">
            <v>2031</v>
          </cell>
          <cell r="F91">
            <v>4860</v>
          </cell>
        </row>
        <row r="92">
          <cell r="B92">
            <v>2031</v>
          </cell>
          <cell r="F92">
            <v>6987.8</v>
          </cell>
        </row>
        <row r="93">
          <cell r="B93">
            <v>2031</v>
          </cell>
          <cell r="F93">
            <v>2421.6</v>
          </cell>
        </row>
        <row r="94">
          <cell r="B94">
            <v>2031</v>
          </cell>
          <cell r="F94">
            <v>55136.34</v>
          </cell>
        </row>
        <row r="95">
          <cell r="B95">
            <v>2031</v>
          </cell>
          <cell r="F95">
            <v>6617.9</v>
          </cell>
        </row>
        <row r="96">
          <cell r="B96">
            <v>2031</v>
          </cell>
          <cell r="F96">
            <v>4663.25</v>
          </cell>
        </row>
        <row r="97">
          <cell r="B97">
            <v>2031</v>
          </cell>
          <cell r="F97">
            <v>438.4</v>
          </cell>
        </row>
        <row r="98">
          <cell r="B98">
            <v>2031</v>
          </cell>
          <cell r="F98">
            <v>1943.1</v>
          </cell>
        </row>
        <row r="99">
          <cell r="B99">
            <v>2031</v>
          </cell>
          <cell r="F99">
            <v>7242.11</v>
          </cell>
        </row>
        <row r="100">
          <cell r="B100">
            <v>2031</v>
          </cell>
          <cell r="F100">
            <v>2530.66</v>
          </cell>
        </row>
        <row r="101">
          <cell r="B101">
            <v>2031</v>
          </cell>
          <cell r="F101">
            <v>1350.4</v>
          </cell>
        </row>
        <row r="102">
          <cell r="B102">
            <v>2031</v>
          </cell>
          <cell r="F102">
            <v>435.2</v>
          </cell>
        </row>
        <row r="103">
          <cell r="B103">
            <v>2031</v>
          </cell>
          <cell r="F103">
            <v>40956.29</v>
          </cell>
        </row>
        <row r="104">
          <cell r="B104">
            <v>2031</v>
          </cell>
          <cell r="F104">
            <v>2248.19</v>
          </cell>
        </row>
        <row r="105">
          <cell r="B105">
            <v>2031</v>
          </cell>
          <cell r="F105">
            <v>11780.02</v>
          </cell>
        </row>
        <row r="106">
          <cell r="B106">
            <v>2031</v>
          </cell>
          <cell r="F106">
            <v>5067.01</v>
          </cell>
        </row>
        <row r="107">
          <cell r="B107">
            <v>2031</v>
          </cell>
          <cell r="F107">
            <v>1131.97</v>
          </cell>
        </row>
        <row r="108">
          <cell r="B108">
            <v>2031</v>
          </cell>
          <cell r="F108">
            <v>2952.5</v>
          </cell>
        </row>
        <row r="109">
          <cell r="B109">
            <v>2031</v>
          </cell>
          <cell r="F109">
            <v>460.67</v>
          </cell>
        </row>
        <row r="110">
          <cell r="B110">
            <v>2031</v>
          </cell>
          <cell r="F110">
            <v>8131.22</v>
          </cell>
        </row>
        <row r="111">
          <cell r="B111">
            <v>2031</v>
          </cell>
          <cell r="F111">
            <v>924.58</v>
          </cell>
        </row>
        <row r="112">
          <cell r="B112">
            <v>2031</v>
          </cell>
          <cell r="F112">
            <v>706.44</v>
          </cell>
        </row>
        <row r="113">
          <cell r="B113">
            <v>2031</v>
          </cell>
          <cell r="F113">
            <v>0.89</v>
          </cell>
        </row>
        <row r="114">
          <cell r="B114">
            <v>2031</v>
          </cell>
          <cell r="F114">
            <v>135.57</v>
          </cell>
        </row>
        <row r="115">
          <cell r="B115">
            <v>2031</v>
          </cell>
          <cell r="F115">
            <v>1139.08</v>
          </cell>
        </row>
        <row r="116">
          <cell r="B116">
            <v>2031</v>
          </cell>
          <cell r="F116">
            <v>482.15</v>
          </cell>
        </row>
        <row r="117">
          <cell r="B117">
            <v>2031</v>
          </cell>
          <cell r="F117">
            <v>176.74</v>
          </cell>
        </row>
        <row r="118">
          <cell r="B118">
            <v>2031</v>
          </cell>
          <cell r="F118">
            <v>84.47</v>
          </cell>
        </row>
        <row r="119">
          <cell r="B119" t="str">
            <v>2031 Total</v>
          </cell>
          <cell r="F119">
            <v>694788.61999999976</v>
          </cell>
        </row>
        <row r="120">
          <cell r="B120">
            <v>2052</v>
          </cell>
          <cell r="F120">
            <v>2572.69</v>
          </cell>
        </row>
        <row r="121">
          <cell r="B121">
            <v>2052</v>
          </cell>
          <cell r="F121">
            <v>13121.91</v>
          </cell>
        </row>
        <row r="122">
          <cell r="B122">
            <v>2052</v>
          </cell>
          <cell r="F122">
            <v>16890.38</v>
          </cell>
        </row>
        <row r="123">
          <cell r="B123">
            <v>2052</v>
          </cell>
          <cell r="F123">
            <v>0</v>
          </cell>
        </row>
        <row r="124">
          <cell r="B124">
            <v>2052</v>
          </cell>
          <cell r="F124">
            <v>365095.38</v>
          </cell>
        </row>
        <row r="125">
          <cell r="B125">
            <v>2052</v>
          </cell>
          <cell r="F125">
            <v>12707.1</v>
          </cell>
        </row>
        <row r="126">
          <cell r="B126">
            <v>2052</v>
          </cell>
          <cell r="F126">
            <v>41054.519999999997</v>
          </cell>
        </row>
        <row r="127">
          <cell r="B127">
            <v>2052</v>
          </cell>
          <cell r="F127">
            <v>0</v>
          </cell>
        </row>
        <row r="128">
          <cell r="B128">
            <v>2052</v>
          </cell>
          <cell r="F128">
            <v>49986.18</v>
          </cell>
        </row>
        <row r="129">
          <cell r="B129">
            <v>2052</v>
          </cell>
          <cell r="F129">
            <v>4738.5</v>
          </cell>
        </row>
        <row r="130">
          <cell r="B130">
            <v>2052</v>
          </cell>
          <cell r="F130">
            <v>6807.06</v>
          </cell>
        </row>
        <row r="131">
          <cell r="B131">
            <v>2052</v>
          </cell>
          <cell r="F131">
            <v>2361.06</v>
          </cell>
        </row>
        <row r="132">
          <cell r="B132">
            <v>2052</v>
          </cell>
          <cell r="F132">
            <v>35911.49</v>
          </cell>
        </row>
        <row r="133">
          <cell r="B133">
            <v>2052</v>
          </cell>
          <cell r="F133">
            <v>1068.3499999999999</v>
          </cell>
        </row>
        <row r="134">
          <cell r="B134">
            <v>2052</v>
          </cell>
          <cell r="F134">
            <v>6129</v>
          </cell>
        </row>
        <row r="135">
          <cell r="B135">
            <v>2052</v>
          </cell>
          <cell r="F135">
            <v>4609.43</v>
          </cell>
        </row>
        <row r="136">
          <cell r="B136">
            <v>2052</v>
          </cell>
          <cell r="F136">
            <v>350.72</v>
          </cell>
        </row>
        <row r="137">
          <cell r="B137">
            <v>2052</v>
          </cell>
          <cell r="F137">
            <v>1213.42</v>
          </cell>
        </row>
        <row r="138">
          <cell r="B138">
            <v>2052</v>
          </cell>
          <cell r="F138">
            <v>296.99</v>
          </cell>
        </row>
        <row r="139">
          <cell r="B139" t="str">
            <v>2052 Total</v>
          </cell>
          <cell r="F139">
            <v>564914.18000000005</v>
          </cell>
        </row>
        <row r="140">
          <cell r="B140">
            <v>2060</v>
          </cell>
          <cell r="F140">
            <v>0</v>
          </cell>
        </row>
        <row r="141">
          <cell r="B141">
            <v>2060</v>
          </cell>
          <cell r="F141">
            <v>212421.39</v>
          </cell>
        </row>
        <row r="142">
          <cell r="B142">
            <v>2060</v>
          </cell>
          <cell r="F142">
            <v>59080</v>
          </cell>
        </row>
        <row r="143">
          <cell r="B143">
            <v>2060</v>
          </cell>
          <cell r="F143">
            <v>17836.7</v>
          </cell>
        </row>
        <row r="144">
          <cell r="B144">
            <v>2060</v>
          </cell>
          <cell r="F144">
            <v>4446.9399999999996</v>
          </cell>
        </row>
        <row r="145">
          <cell r="B145">
            <v>2060</v>
          </cell>
          <cell r="F145">
            <v>0</v>
          </cell>
        </row>
        <row r="146">
          <cell r="B146" t="str">
            <v>2060 Total</v>
          </cell>
          <cell r="F146">
            <v>293785.03000000003</v>
          </cell>
        </row>
        <row r="147">
          <cell r="B147">
            <v>2062</v>
          </cell>
          <cell r="F147">
            <v>491732.19</v>
          </cell>
        </row>
        <row r="148">
          <cell r="B148">
            <v>2062</v>
          </cell>
          <cell r="F148">
            <v>78543</v>
          </cell>
        </row>
        <row r="149">
          <cell r="B149">
            <v>2062</v>
          </cell>
          <cell r="F149">
            <v>70552.320000000007</v>
          </cell>
        </row>
        <row r="150">
          <cell r="B150">
            <v>2062</v>
          </cell>
          <cell r="F150">
            <v>13992.08</v>
          </cell>
        </row>
        <row r="151">
          <cell r="B151" t="str">
            <v>2062 Total</v>
          </cell>
          <cell r="F151">
            <v>654819.59</v>
          </cell>
        </row>
        <row r="152">
          <cell r="B152">
            <v>2080</v>
          </cell>
          <cell r="F152">
            <v>0</v>
          </cell>
        </row>
        <row r="153">
          <cell r="B153">
            <v>2080</v>
          </cell>
          <cell r="F153">
            <v>540348.15</v>
          </cell>
        </row>
        <row r="154">
          <cell r="B154">
            <v>2080</v>
          </cell>
          <cell r="F154">
            <v>188325</v>
          </cell>
        </row>
        <row r="155">
          <cell r="B155">
            <v>2080</v>
          </cell>
          <cell r="F155">
            <v>289239.99</v>
          </cell>
        </row>
        <row r="156">
          <cell r="B156">
            <v>2080</v>
          </cell>
          <cell r="F156">
            <v>110889.68</v>
          </cell>
        </row>
        <row r="157">
          <cell r="B157">
            <v>2080</v>
          </cell>
          <cell r="F157">
            <v>39269.949999999997</v>
          </cell>
        </row>
        <row r="158">
          <cell r="B158">
            <v>2080</v>
          </cell>
          <cell r="F158">
            <v>11891.65</v>
          </cell>
        </row>
        <row r="159">
          <cell r="B159">
            <v>2080</v>
          </cell>
          <cell r="F159">
            <v>21658</v>
          </cell>
        </row>
        <row r="160">
          <cell r="B160">
            <v>2080</v>
          </cell>
          <cell r="F160">
            <v>8455.65</v>
          </cell>
        </row>
        <row r="161">
          <cell r="B161" t="str">
            <v>2080 Total</v>
          </cell>
          <cell r="F161">
            <v>1210078.0699999998</v>
          </cell>
        </row>
        <row r="162">
          <cell r="B162">
            <v>2090</v>
          </cell>
          <cell r="F162">
            <v>1365.59</v>
          </cell>
        </row>
        <row r="163">
          <cell r="B163">
            <v>2090</v>
          </cell>
          <cell r="F163">
            <v>6728.19</v>
          </cell>
        </row>
        <row r="164">
          <cell r="B164">
            <v>2090</v>
          </cell>
          <cell r="F164">
            <v>341.97</v>
          </cell>
        </row>
        <row r="165">
          <cell r="B165">
            <v>2090</v>
          </cell>
          <cell r="F165">
            <v>8398.26</v>
          </cell>
        </row>
        <row r="166">
          <cell r="B166">
            <v>2090</v>
          </cell>
          <cell r="F166">
            <v>0</v>
          </cell>
        </row>
        <row r="167">
          <cell r="B167">
            <v>2090</v>
          </cell>
          <cell r="F167">
            <v>187527.15</v>
          </cell>
        </row>
        <row r="168">
          <cell r="B168">
            <v>2090</v>
          </cell>
          <cell r="F168">
            <v>6516.37</v>
          </cell>
        </row>
        <row r="169">
          <cell r="B169">
            <v>2090</v>
          </cell>
          <cell r="F169">
            <v>21053.84</v>
          </cell>
        </row>
        <row r="170">
          <cell r="B170">
            <v>2090</v>
          </cell>
          <cell r="F170">
            <v>25634.21</v>
          </cell>
        </row>
        <row r="171">
          <cell r="B171">
            <v>2090</v>
          </cell>
          <cell r="F171">
            <v>2430</v>
          </cell>
        </row>
        <row r="172">
          <cell r="B172">
            <v>2090</v>
          </cell>
          <cell r="F172">
            <v>3490.8</v>
          </cell>
        </row>
        <row r="173">
          <cell r="B173">
            <v>2090</v>
          </cell>
          <cell r="F173">
            <v>1210.8</v>
          </cell>
        </row>
        <row r="174">
          <cell r="B174">
            <v>2090</v>
          </cell>
          <cell r="F174">
            <v>6892.64</v>
          </cell>
        </row>
        <row r="175">
          <cell r="B175">
            <v>2090</v>
          </cell>
          <cell r="F175">
            <v>826.4</v>
          </cell>
        </row>
        <row r="176">
          <cell r="B176">
            <v>2090</v>
          </cell>
          <cell r="F176">
            <v>582.63</v>
          </cell>
        </row>
        <row r="177">
          <cell r="B177">
            <v>2090</v>
          </cell>
          <cell r="F177">
            <v>54.8</v>
          </cell>
        </row>
        <row r="178">
          <cell r="B178">
            <v>2090</v>
          </cell>
          <cell r="F178">
            <v>242.6</v>
          </cell>
        </row>
        <row r="179">
          <cell r="B179">
            <v>2090</v>
          </cell>
          <cell r="F179">
            <v>904.84</v>
          </cell>
        </row>
        <row r="180">
          <cell r="B180">
            <v>2090</v>
          </cell>
          <cell r="F180">
            <v>316.52</v>
          </cell>
        </row>
        <row r="181">
          <cell r="B181">
            <v>2090</v>
          </cell>
          <cell r="F181">
            <v>168.8</v>
          </cell>
        </row>
        <row r="182">
          <cell r="B182">
            <v>2090</v>
          </cell>
          <cell r="F182">
            <v>54</v>
          </cell>
        </row>
        <row r="183">
          <cell r="B183">
            <v>2090</v>
          </cell>
          <cell r="F183">
            <v>18344.23</v>
          </cell>
        </row>
        <row r="184">
          <cell r="B184">
            <v>2090</v>
          </cell>
          <cell r="F184">
            <v>547.53</v>
          </cell>
        </row>
        <row r="185">
          <cell r="B185">
            <v>2090</v>
          </cell>
          <cell r="F185">
            <v>3142.51</v>
          </cell>
        </row>
        <row r="186">
          <cell r="B186">
            <v>2090</v>
          </cell>
          <cell r="F186">
            <v>2362.7800000000002</v>
          </cell>
        </row>
        <row r="187">
          <cell r="B187">
            <v>2090</v>
          </cell>
          <cell r="F187">
            <v>180.17</v>
          </cell>
        </row>
        <row r="188">
          <cell r="B188">
            <v>2090</v>
          </cell>
          <cell r="F188">
            <v>622.20000000000005</v>
          </cell>
        </row>
        <row r="189">
          <cell r="B189">
            <v>2090</v>
          </cell>
          <cell r="F189">
            <v>152.27000000000001</v>
          </cell>
        </row>
        <row r="190">
          <cell r="B190">
            <v>2090</v>
          </cell>
          <cell r="F190">
            <v>628.9</v>
          </cell>
        </row>
        <row r="191">
          <cell r="B191">
            <v>2090</v>
          </cell>
          <cell r="F191">
            <v>62.28</v>
          </cell>
        </row>
        <row r="192">
          <cell r="B192">
            <v>2090</v>
          </cell>
          <cell r="F192">
            <v>50.96</v>
          </cell>
        </row>
        <row r="193">
          <cell r="B193">
            <v>2090</v>
          </cell>
          <cell r="F193">
            <v>0.11</v>
          </cell>
        </row>
        <row r="194">
          <cell r="B194">
            <v>2090</v>
          </cell>
          <cell r="F194">
            <v>13.26</v>
          </cell>
        </row>
        <row r="195">
          <cell r="B195">
            <v>2090</v>
          </cell>
          <cell r="F195">
            <v>63.46</v>
          </cell>
        </row>
        <row r="196">
          <cell r="B196">
            <v>2090</v>
          </cell>
          <cell r="F196">
            <v>24.16</v>
          </cell>
        </row>
        <row r="197">
          <cell r="B197">
            <v>2090</v>
          </cell>
          <cell r="F197">
            <v>12.71</v>
          </cell>
        </row>
        <row r="198">
          <cell r="B198">
            <v>2090</v>
          </cell>
          <cell r="F198">
            <v>7.8</v>
          </cell>
        </row>
        <row r="199">
          <cell r="B199" t="str">
            <v>2090 Total</v>
          </cell>
          <cell r="F199">
            <v>300955.74000000017</v>
          </cell>
        </row>
        <row r="200">
          <cell r="B200">
            <v>2095</v>
          </cell>
          <cell r="F200">
            <v>0</v>
          </cell>
        </row>
        <row r="201">
          <cell r="B201" t="str">
            <v>2095 Total</v>
          </cell>
          <cell r="F201">
            <v>0</v>
          </cell>
        </row>
        <row r="202">
          <cell r="B202">
            <v>2254</v>
          </cell>
          <cell r="F202">
            <v>24412.48</v>
          </cell>
        </row>
        <row r="203">
          <cell r="B203">
            <v>2254</v>
          </cell>
          <cell r="F203">
            <v>109352.86</v>
          </cell>
        </row>
        <row r="204">
          <cell r="B204">
            <v>2254</v>
          </cell>
          <cell r="F204">
            <v>26599.64</v>
          </cell>
        </row>
        <row r="205">
          <cell r="B205">
            <v>2254</v>
          </cell>
          <cell r="F205">
            <v>140778.21</v>
          </cell>
        </row>
        <row r="206">
          <cell r="B206">
            <v>2254</v>
          </cell>
          <cell r="F206">
            <v>0</v>
          </cell>
        </row>
        <row r="207">
          <cell r="B207">
            <v>2254</v>
          </cell>
          <cell r="F207">
            <v>0</v>
          </cell>
        </row>
        <row r="208">
          <cell r="B208">
            <v>2254</v>
          </cell>
          <cell r="F208">
            <v>3064752.97</v>
          </cell>
        </row>
        <row r="209">
          <cell r="B209">
            <v>2254</v>
          </cell>
          <cell r="F209">
            <v>105892.48</v>
          </cell>
        </row>
        <row r="210">
          <cell r="B210">
            <v>2254</v>
          </cell>
          <cell r="F210">
            <v>342121</v>
          </cell>
        </row>
        <row r="211">
          <cell r="B211">
            <v>2254</v>
          </cell>
          <cell r="F211">
            <v>0</v>
          </cell>
        </row>
        <row r="212">
          <cell r="B212">
            <v>2254</v>
          </cell>
          <cell r="F212">
            <v>416551.49</v>
          </cell>
        </row>
        <row r="213">
          <cell r="B213">
            <v>2254</v>
          </cell>
          <cell r="F213">
            <v>39487.300000000003</v>
          </cell>
        </row>
        <row r="214">
          <cell r="B214">
            <v>2254</v>
          </cell>
          <cell r="F214">
            <v>56725.5</v>
          </cell>
        </row>
        <row r="215">
          <cell r="B215">
            <v>2254</v>
          </cell>
          <cell r="F215">
            <v>19675.5</v>
          </cell>
        </row>
        <row r="216">
          <cell r="B216">
            <v>2254</v>
          </cell>
          <cell r="F216">
            <v>0</v>
          </cell>
        </row>
        <row r="217">
          <cell r="B217">
            <v>2254</v>
          </cell>
          <cell r="F217">
            <v>476325.59</v>
          </cell>
        </row>
        <row r="218">
          <cell r="B218">
            <v>2254</v>
          </cell>
          <cell r="F218">
            <v>59769</v>
          </cell>
        </row>
        <row r="219">
          <cell r="B219">
            <v>2254</v>
          </cell>
          <cell r="F219">
            <v>41534.78</v>
          </cell>
        </row>
        <row r="220">
          <cell r="B220">
            <v>2254</v>
          </cell>
          <cell r="F220">
            <v>3929.5</v>
          </cell>
        </row>
        <row r="221">
          <cell r="B221">
            <v>2254</v>
          </cell>
          <cell r="F221">
            <v>16095</v>
          </cell>
        </row>
        <row r="222">
          <cell r="B222">
            <v>2254</v>
          </cell>
          <cell r="F222">
            <v>0</v>
          </cell>
        </row>
        <row r="223">
          <cell r="B223">
            <v>2254</v>
          </cell>
          <cell r="F223">
            <v>63099.99</v>
          </cell>
        </row>
        <row r="224">
          <cell r="B224">
            <v>2254</v>
          </cell>
          <cell r="F224">
            <v>22854</v>
          </cell>
        </row>
        <row r="225">
          <cell r="B225">
            <v>2254</v>
          </cell>
          <cell r="F225">
            <v>11774</v>
          </cell>
        </row>
        <row r="226">
          <cell r="B226">
            <v>2254</v>
          </cell>
          <cell r="F226">
            <v>3719.25</v>
          </cell>
        </row>
        <row r="227">
          <cell r="B227">
            <v>2254</v>
          </cell>
          <cell r="F227">
            <v>0</v>
          </cell>
        </row>
        <row r="228">
          <cell r="B228">
            <v>2254</v>
          </cell>
          <cell r="F228">
            <v>299714.71999999997</v>
          </cell>
        </row>
        <row r="229">
          <cell r="B229">
            <v>2254</v>
          </cell>
          <cell r="F229">
            <v>8903.0400000000009</v>
          </cell>
        </row>
        <row r="230">
          <cell r="B230">
            <v>2254</v>
          </cell>
          <cell r="F230">
            <v>51075.040000000001</v>
          </cell>
        </row>
        <row r="231">
          <cell r="B231">
            <v>2254</v>
          </cell>
          <cell r="F231">
            <v>0</v>
          </cell>
        </row>
        <row r="232">
          <cell r="B232">
            <v>2254</v>
          </cell>
          <cell r="F232">
            <v>38411.49</v>
          </cell>
        </row>
        <row r="233">
          <cell r="B233">
            <v>2254</v>
          </cell>
          <cell r="F233">
            <v>2922.34</v>
          </cell>
        </row>
        <row r="234">
          <cell r="B234">
            <v>2254</v>
          </cell>
          <cell r="F234">
            <v>10111.39</v>
          </cell>
        </row>
        <row r="235">
          <cell r="B235">
            <v>2254</v>
          </cell>
          <cell r="F235">
            <v>2474.94</v>
          </cell>
        </row>
        <row r="236">
          <cell r="B236">
            <v>2254</v>
          </cell>
          <cell r="F236">
            <v>0</v>
          </cell>
        </row>
        <row r="237">
          <cell r="B237">
            <v>2254</v>
          </cell>
          <cell r="F237">
            <v>39161.360000000001</v>
          </cell>
        </row>
        <row r="238">
          <cell r="B238">
            <v>2254</v>
          </cell>
          <cell r="F238">
            <v>4387.1499999999996</v>
          </cell>
        </row>
        <row r="239">
          <cell r="B239">
            <v>2254</v>
          </cell>
          <cell r="F239">
            <v>3682.3</v>
          </cell>
        </row>
        <row r="240">
          <cell r="B240">
            <v>2254</v>
          </cell>
          <cell r="F240">
            <v>8.0500000000000007</v>
          </cell>
        </row>
        <row r="241">
          <cell r="B241">
            <v>2254</v>
          </cell>
          <cell r="F241">
            <v>932.32</v>
          </cell>
        </row>
        <row r="242">
          <cell r="B242">
            <v>2254</v>
          </cell>
          <cell r="F242">
            <v>0</v>
          </cell>
        </row>
        <row r="243">
          <cell r="B243">
            <v>2254</v>
          </cell>
          <cell r="F243">
            <v>3368.11</v>
          </cell>
        </row>
        <row r="244">
          <cell r="B244">
            <v>2254</v>
          </cell>
          <cell r="F244">
            <v>1751.53</v>
          </cell>
        </row>
        <row r="245">
          <cell r="B245">
            <v>2254</v>
          </cell>
          <cell r="F245">
            <v>918.45</v>
          </cell>
        </row>
        <row r="246">
          <cell r="B246">
            <v>2254</v>
          </cell>
          <cell r="F246">
            <v>524.64</v>
          </cell>
        </row>
        <row r="247">
          <cell r="B247" t="str">
            <v>2254 Total</v>
          </cell>
          <cell r="F247">
            <v>5513797.4100000011</v>
          </cell>
        </row>
        <row r="248">
          <cell r="B248">
            <v>2263</v>
          </cell>
          <cell r="F248">
            <v>144559.17000000001</v>
          </cell>
        </row>
        <row r="249">
          <cell r="B249" t="str">
            <v>2263 Total</v>
          </cell>
          <cell r="F249">
            <v>144559.17000000001</v>
          </cell>
        </row>
        <row r="250">
          <cell r="B250">
            <v>2264</v>
          </cell>
          <cell r="F250">
            <v>60211.29</v>
          </cell>
        </row>
        <row r="251">
          <cell r="B251" t="str">
            <v>2264 Total</v>
          </cell>
          <cell r="F251">
            <v>60211.29</v>
          </cell>
        </row>
        <row r="252">
          <cell r="B252">
            <v>2321</v>
          </cell>
          <cell r="F252">
            <v>0</v>
          </cell>
        </row>
        <row r="253">
          <cell r="B253" t="str">
            <v>2321 Total</v>
          </cell>
          <cell r="F253">
            <v>0</v>
          </cell>
        </row>
        <row r="254">
          <cell r="B254">
            <v>2340</v>
          </cell>
          <cell r="F254">
            <v>1790859.32</v>
          </cell>
        </row>
        <row r="255">
          <cell r="B255" t="str">
            <v>2340 Total</v>
          </cell>
          <cell r="F255">
            <v>1790859.32</v>
          </cell>
        </row>
        <row r="256">
          <cell r="B256">
            <v>2391</v>
          </cell>
          <cell r="F256">
            <v>0</v>
          </cell>
        </row>
        <row r="257">
          <cell r="B257">
            <v>2391</v>
          </cell>
          <cell r="F257">
            <v>14219.17</v>
          </cell>
        </row>
        <row r="258">
          <cell r="B258">
            <v>2391</v>
          </cell>
          <cell r="F258">
            <v>27.75</v>
          </cell>
        </row>
        <row r="259">
          <cell r="B259" t="str">
            <v>2391 Total</v>
          </cell>
          <cell r="F259">
            <v>14246.92</v>
          </cell>
        </row>
        <row r="260">
          <cell r="B260">
            <v>2395</v>
          </cell>
          <cell r="F260">
            <v>48186.39</v>
          </cell>
        </row>
        <row r="261">
          <cell r="B261" t="str">
            <v>2395 Total</v>
          </cell>
          <cell r="F261">
            <v>48186.39</v>
          </cell>
        </row>
        <row r="262">
          <cell r="B262">
            <v>16110</v>
          </cell>
          <cell r="F262">
            <v>50</v>
          </cell>
        </row>
        <row r="263">
          <cell r="B263" t="str">
            <v>16110 Total</v>
          </cell>
          <cell r="F263">
            <v>50</v>
          </cell>
        </row>
        <row r="264">
          <cell r="B264">
            <v>16124</v>
          </cell>
          <cell r="F264">
            <v>4108590.5</v>
          </cell>
        </row>
        <row r="266">
          <cell r="B266">
            <v>2226</v>
          </cell>
          <cell r="F266">
            <v>0</v>
          </cell>
        </row>
        <row r="267">
          <cell r="B267">
            <v>2228</v>
          </cell>
          <cell r="F267">
            <v>6491.43</v>
          </cell>
        </row>
        <row r="268">
          <cell r="B268">
            <v>2390</v>
          </cell>
          <cell r="F268">
            <v>0</v>
          </cell>
        </row>
        <row r="269">
          <cell r="B269">
            <v>10000</v>
          </cell>
          <cell r="F269">
            <v>222251.22</v>
          </cell>
        </row>
        <row r="270">
          <cell r="B270">
            <v>16011</v>
          </cell>
          <cell r="F270">
            <v>386860.99</v>
          </cell>
        </row>
        <row r="271">
          <cell r="B271">
            <v>16107</v>
          </cell>
          <cell r="F271">
            <v>448957.1</v>
          </cell>
        </row>
        <row r="272">
          <cell r="B272">
            <v>16110</v>
          </cell>
          <cell r="F272">
            <v>39616.6</v>
          </cell>
        </row>
        <row r="273">
          <cell r="B273">
            <v>16114</v>
          </cell>
          <cell r="F273">
            <v>6335</v>
          </cell>
        </row>
        <row r="274">
          <cell r="B274">
            <v>16123</v>
          </cell>
          <cell r="F274">
            <v>4823.6899999999996</v>
          </cell>
        </row>
        <row r="275">
          <cell r="B275">
            <v>16124</v>
          </cell>
          <cell r="F275">
            <v>24200</v>
          </cell>
        </row>
        <row r="276">
          <cell r="B276">
            <v>16127</v>
          </cell>
          <cell r="F276">
            <v>144488.03</v>
          </cell>
        </row>
        <row r="277">
          <cell r="B277">
            <v>16128</v>
          </cell>
          <cell r="F277">
            <v>25828.91</v>
          </cell>
        </row>
        <row r="278">
          <cell r="B278">
            <v>16202</v>
          </cell>
          <cell r="F278">
            <v>72850</v>
          </cell>
        </row>
        <row r="279">
          <cell r="B279">
            <v>16203</v>
          </cell>
          <cell r="F279">
            <v>33450</v>
          </cell>
        </row>
        <row r="280">
          <cell r="B280">
            <v>16206</v>
          </cell>
          <cell r="F280">
            <v>29780</v>
          </cell>
        </row>
        <row r="281">
          <cell r="B281">
            <v>16208</v>
          </cell>
          <cell r="F281">
            <v>25</v>
          </cell>
        </row>
        <row r="282">
          <cell r="B282">
            <v>16209</v>
          </cell>
          <cell r="F282">
            <v>340749.62</v>
          </cell>
        </row>
        <row r="283">
          <cell r="B283">
            <v>16251</v>
          </cell>
          <cell r="F283">
            <v>1337707.5</v>
          </cell>
        </row>
        <row r="284">
          <cell r="B284">
            <v>16302</v>
          </cell>
          <cell r="F284">
            <v>31858.44</v>
          </cell>
        </row>
        <row r="285">
          <cell r="B285">
            <v>16304</v>
          </cell>
          <cell r="F285">
            <v>527.55999999999995</v>
          </cell>
        </row>
        <row r="286">
          <cell r="B286">
            <v>16305</v>
          </cell>
          <cell r="F286">
            <v>11182.3</v>
          </cell>
        </row>
        <row r="287">
          <cell r="B287">
            <v>16308</v>
          </cell>
          <cell r="F287">
            <v>443335.03</v>
          </cell>
        </row>
        <row r="288">
          <cell r="B288">
            <v>16309</v>
          </cell>
          <cell r="F288">
            <v>2812682.95</v>
          </cell>
        </row>
        <row r="289">
          <cell r="B289">
            <v>16354</v>
          </cell>
          <cell r="F289">
            <v>6123.55</v>
          </cell>
        </row>
        <row r="290">
          <cell r="B290">
            <v>16401</v>
          </cell>
          <cell r="F290">
            <v>1821638.72</v>
          </cell>
        </row>
        <row r="291">
          <cell r="B291">
            <v>16402</v>
          </cell>
          <cell r="F291">
            <v>856031.93</v>
          </cell>
        </row>
        <row r="292">
          <cell r="B292">
            <v>16403</v>
          </cell>
          <cell r="F292">
            <v>109650</v>
          </cell>
        </row>
        <row r="293">
          <cell r="B293">
            <v>16405</v>
          </cell>
          <cell r="F293">
            <v>13709.8</v>
          </cell>
        </row>
        <row r="294">
          <cell r="B294">
            <v>16454</v>
          </cell>
          <cell r="F294">
            <v>5838630.04</v>
          </cell>
        </row>
        <row r="295">
          <cell r="B295">
            <v>16501</v>
          </cell>
          <cell r="F295">
            <v>3518511.16</v>
          </cell>
        </row>
        <row r="296">
          <cell r="F296">
            <v>18588296.57</v>
          </cell>
        </row>
        <row r="297">
          <cell r="B297">
            <v>10000</v>
          </cell>
          <cell r="F297">
            <v>0</v>
          </cell>
        </row>
        <row r="298">
          <cell r="B298">
            <v>16113</v>
          </cell>
          <cell r="F298">
            <v>450</v>
          </cell>
        </row>
        <row r="299">
          <cell r="B299">
            <v>16454</v>
          </cell>
          <cell r="F299">
            <v>-802.33</v>
          </cell>
        </row>
        <row r="300">
          <cell r="B300">
            <v>16501</v>
          </cell>
          <cell r="F300">
            <v>0</v>
          </cell>
        </row>
        <row r="301">
          <cell r="F301">
            <v>-352.33000000000004</v>
          </cell>
        </row>
        <row r="302">
          <cell r="B302">
            <v>1100</v>
          </cell>
          <cell r="F302">
            <v>0</v>
          </cell>
        </row>
        <row r="303">
          <cell r="B303">
            <v>2280</v>
          </cell>
          <cell r="F303">
            <v>285212.75</v>
          </cell>
        </row>
        <row r="304">
          <cell r="F304">
            <v>285212.75</v>
          </cell>
        </row>
        <row r="305">
          <cell r="B305">
            <v>2321</v>
          </cell>
          <cell r="F305">
            <v>329989.38</v>
          </cell>
        </row>
        <row r="306">
          <cell r="B306">
            <v>2326</v>
          </cell>
          <cell r="F306">
            <v>39948</v>
          </cell>
        </row>
        <row r="307">
          <cell r="B307">
            <v>2327</v>
          </cell>
          <cell r="F307">
            <v>19105.57</v>
          </cell>
        </row>
        <row r="308">
          <cell r="F308">
            <v>389042.95</v>
          </cell>
        </row>
        <row r="309">
          <cell r="B309">
            <v>2222</v>
          </cell>
          <cell r="F309">
            <v>3620</v>
          </cell>
        </row>
        <row r="310">
          <cell r="F310">
            <v>3620</v>
          </cell>
        </row>
        <row r="311">
          <cell r="B311">
            <v>1100</v>
          </cell>
          <cell r="F311">
            <v>0</v>
          </cell>
        </row>
        <row r="312">
          <cell r="B312">
            <v>2050</v>
          </cell>
          <cell r="F312">
            <v>150</v>
          </cell>
        </row>
        <row r="313">
          <cell r="B313">
            <v>2060</v>
          </cell>
          <cell r="F313">
            <v>150</v>
          </cell>
        </row>
        <row r="314">
          <cell r="B314">
            <v>2070</v>
          </cell>
          <cell r="F314">
            <v>350</v>
          </cell>
        </row>
        <row r="315">
          <cell r="B315">
            <v>2080</v>
          </cell>
          <cell r="F315">
            <v>200</v>
          </cell>
        </row>
        <row r="316">
          <cell r="B316">
            <v>2220</v>
          </cell>
          <cell r="F316">
            <v>2572.6</v>
          </cell>
        </row>
        <row r="317">
          <cell r="B317">
            <v>2244</v>
          </cell>
          <cell r="F317">
            <v>150</v>
          </cell>
        </row>
        <row r="318">
          <cell r="B318">
            <v>2249</v>
          </cell>
          <cell r="F318">
            <v>100</v>
          </cell>
        </row>
        <row r="319">
          <cell r="B319">
            <v>2257</v>
          </cell>
          <cell r="F319">
            <v>200</v>
          </cell>
        </row>
        <row r="320">
          <cell r="B320">
            <v>2380</v>
          </cell>
          <cell r="F320">
            <v>150</v>
          </cell>
        </row>
        <row r="321">
          <cell r="B321">
            <v>2394</v>
          </cell>
          <cell r="F321">
            <v>1100</v>
          </cell>
        </row>
        <row r="322">
          <cell r="F322">
            <v>5122.6000000000004</v>
          </cell>
        </row>
        <row r="323">
          <cell r="B323">
            <v>2095</v>
          </cell>
          <cell r="F323">
            <v>2304.63</v>
          </cell>
        </row>
        <row r="324">
          <cell r="B324">
            <v>2220</v>
          </cell>
          <cell r="F324">
            <v>7869.5</v>
          </cell>
        </row>
        <row r="325">
          <cell r="B325">
            <v>2328</v>
          </cell>
          <cell r="F325">
            <v>350</v>
          </cell>
        </row>
        <row r="326">
          <cell r="B326">
            <v>2999</v>
          </cell>
          <cell r="F326">
            <v>4650</v>
          </cell>
        </row>
        <row r="327">
          <cell r="B327">
            <v>16124</v>
          </cell>
          <cell r="F327">
            <v>23371.8</v>
          </cell>
        </row>
        <row r="328">
          <cell r="F328">
            <v>38545.93</v>
          </cell>
        </row>
        <row r="329">
          <cell r="B329">
            <v>1100</v>
          </cell>
          <cell r="F329">
            <v>0</v>
          </cell>
        </row>
        <row r="330">
          <cell r="F330">
            <v>0</v>
          </cell>
        </row>
        <row r="331">
          <cell r="B331">
            <v>2082</v>
          </cell>
          <cell r="F331">
            <v>8815.2000000000007</v>
          </cell>
        </row>
        <row r="332">
          <cell r="B332">
            <v>2095</v>
          </cell>
          <cell r="F332">
            <v>14970</v>
          </cell>
        </row>
        <row r="333">
          <cell r="B333">
            <v>2201</v>
          </cell>
          <cell r="F333">
            <v>47789.87</v>
          </cell>
        </row>
        <row r="334">
          <cell r="B334">
            <v>2203</v>
          </cell>
          <cell r="F334">
            <v>1001.35</v>
          </cell>
        </row>
        <row r="335">
          <cell r="B335">
            <v>2208</v>
          </cell>
          <cell r="F335">
            <v>635.45000000000005</v>
          </cell>
        </row>
        <row r="336">
          <cell r="B336">
            <v>2226</v>
          </cell>
          <cell r="F336">
            <v>112379.75</v>
          </cell>
        </row>
        <row r="337">
          <cell r="B337">
            <v>2245</v>
          </cell>
          <cell r="F337">
            <v>7657.62</v>
          </cell>
        </row>
        <row r="338">
          <cell r="B338">
            <v>2246</v>
          </cell>
          <cell r="F338">
            <v>14199.25</v>
          </cell>
        </row>
        <row r="339">
          <cell r="B339">
            <v>2258</v>
          </cell>
          <cell r="F339">
            <v>1040</v>
          </cell>
        </row>
        <row r="340">
          <cell r="B340">
            <v>2260</v>
          </cell>
          <cell r="F340">
            <v>10737.22</v>
          </cell>
        </row>
        <row r="341">
          <cell r="B341">
            <v>2262</v>
          </cell>
          <cell r="F341">
            <v>0</v>
          </cell>
        </row>
        <row r="342">
          <cell r="B342">
            <v>2283</v>
          </cell>
          <cell r="F342">
            <v>2140</v>
          </cell>
        </row>
        <row r="343">
          <cell r="B343">
            <v>2321</v>
          </cell>
          <cell r="F343">
            <v>0</v>
          </cell>
        </row>
        <row r="344">
          <cell r="B344">
            <v>2327</v>
          </cell>
          <cell r="F344">
            <v>61873</v>
          </cell>
        </row>
        <row r="345">
          <cell r="B345">
            <v>2330</v>
          </cell>
          <cell r="F345">
            <v>7160</v>
          </cell>
        </row>
        <row r="346">
          <cell r="B346">
            <v>2351</v>
          </cell>
          <cell r="F346">
            <v>465352.33</v>
          </cell>
        </row>
        <row r="347">
          <cell r="B347">
            <v>2352</v>
          </cell>
          <cell r="F347">
            <v>922</v>
          </cell>
        </row>
        <row r="348">
          <cell r="B348">
            <v>2354</v>
          </cell>
          <cell r="F348">
            <v>900</v>
          </cell>
        </row>
        <row r="349">
          <cell r="B349">
            <v>2390</v>
          </cell>
          <cell r="F349">
            <v>16220.15</v>
          </cell>
        </row>
        <row r="350">
          <cell r="B350">
            <v>2391</v>
          </cell>
          <cell r="F350">
            <v>59456</v>
          </cell>
        </row>
        <row r="351">
          <cell r="F351">
            <v>833249.19000000006</v>
          </cell>
        </row>
        <row r="352">
          <cell r="B352">
            <v>1100</v>
          </cell>
          <cell r="F352">
            <v>0</v>
          </cell>
        </row>
        <row r="353">
          <cell r="B353">
            <v>2080</v>
          </cell>
          <cell r="F353">
            <v>4925.55</v>
          </cell>
        </row>
        <row r="354">
          <cell r="B354">
            <v>2203</v>
          </cell>
          <cell r="F354">
            <v>-9.08</v>
          </cell>
        </row>
        <row r="355">
          <cell r="B355">
            <v>2206</v>
          </cell>
          <cell r="F355">
            <v>30878.3</v>
          </cell>
        </row>
        <row r="356">
          <cell r="B356">
            <v>2207</v>
          </cell>
          <cell r="F356">
            <v>16413.03</v>
          </cell>
        </row>
        <row r="357">
          <cell r="B357">
            <v>2208</v>
          </cell>
          <cell r="F357">
            <v>24540.48</v>
          </cell>
        </row>
        <row r="358">
          <cell r="B358">
            <v>2210</v>
          </cell>
          <cell r="F358">
            <v>147134.91</v>
          </cell>
        </row>
        <row r="359">
          <cell r="B359">
            <v>2221</v>
          </cell>
          <cell r="F359">
            <v>9225.25</v>
          </cell>
        </row>
        <row r="360">
          <cell r="B360">
            <v>2225</v>
          </cell>
          <cell r="F360">
            <v>1745</v>
          </cell>
        </row>
        <row r="361">
          <cell r="B361">
            <v>2239</v>
          </cell>
          <cell r="F361">
            <v>14072.94</v>
          </cell>
        </row>
        <row r="362">
          <cell r="B362">
            <v>2257</v>
          </cell>
          <cell r="F362">
            <v>82732.149999999994</v>
          </cell>
        </row>
        <row r="363">
          <cell r="B363">
            <v>2261</v>
          </cell>
          <cell r="F363">
            <v>24010.99</v>
          </cell>
        </row>
        <row r="364">
          <cell r="B364">
            <v>2328</v>
          </cell>
          <cell r="F364">
            <v>4869.05</v>
          </cell>
        </row>
        <row r="365">
          <cell r="B365">
            <v>2360</v>
          </cell>
          <cell r="F365">
            <v>3000</v>
          </cell>
        </row>
        <row r="366">
          <cell r="B366">
            <v>2361</v>
          </cell>
          <cell r="F366">
            <v>58669.01</v>
          </cell>
        </row>
        <row r="367">
          <cell r="B367">
            <v>2381</v>
          </cell>
          <cell r="F367">
            <v>16239.89</v>
          </cell>
        </row>
        <row r="368">
          <cell r="B368">
            <v>2388</v>
          </cell>
          <cell r="F368">
            <v>585</v>
          </cell>
        </row>
        <row r="369">
          <cell r="F369">
            <v>439032.47000000003</v>
          </cell>
        </row>
        <row r="370">
          <cell r="B370">
            <v>2999</v>
          </cell>
          <cell r="F370">
            <v>1154156.8400000001</v>
          </cell>
        </row>
        <row r="371">
          <cell r="F371">
            <v>1154156.8400000001</v>
          </cell>
        </row>
        <row r="372">
          <cell r="B372">
            <v>2999</v>
          </cell>
          <cell r="F372">
            <v>589029.37</v>
          </cell>
        </row>
        <row r="373">
          <cell r="F373">
            <v>589029.37</v>
          </cell>
        </row>
        <row r="374">
          <cell r="B374">
            <v>2999</v>
          </cell>
          <cell r="F374">
            <v>129739.8</v>
          </cell>
        </row>
        <row r="375">
          <cell r="F375">
            <v>129739.8</v>
          </cell>
        </row>
        <row r="376">
          <cell r="B376">
            <v>2096</v>
          </cell>
          <cell r="F376">
            <v>250</v>
          </cell>
        </row>
        <row r="377">
          <cell r="B377">
            <v>2201</v>
          </cell>
          <cell r="F377">
            <v>0</v>
          </cell>
        </row>
        <row r="378">
          <cell r="B378">
            <v>2215</v>
          </cell>
          <cell r="F378">
            <v>14000</v>
          </cell>
        </row>
        <row r="379">
          <cell r="B379">
            <v>10000</v>
          </cell>
          <cell r="F379">
            <v>9547.98</v>
          </cell>
        </row>
        <row r="380">
          <cell r="B380">
            <v>16124</v>
          </cell>
          <cell r="F380">
            <v>66584.100000000006</v>
          </cell>
        </row>
        <row r="381">
          <cell r="F381">
            <v>90382.080000000002</v>
          </cell>
        </row>
        <row r="382">
          <cell r="B382">
            <v>2211</v>
          </cell>
          <cell r="F382">
            <v>883520.3</v>
          </cell>
        </row>
        <row r="383">
          <cell r="B383">
            <v>2314</v>
          </cell>
          <cell r="F383">
            <v>4213.6499999999996</v>
          </cell>
        </row>
        <row r="384">
          <cell r="F384">
            <v>887733.95000000007</v>
          </cell>
        </row>
        <row r="385">
          <cell r="B385">
            <v>2060</v>
          </cell>
          <cell r="F385">
            <v>38590.32</v>
          </cell>
        </row>
        <row r="386">
          <cell r="B386">
            <v>2110</v>
          </cell>
          <cell r="F386">
            <v>101186.65</v>
          </cell>
        </row>
        <row r="387">
          <cell r="B387">
            <v>2120</v>
          </cell>
          <cell r="F387">
            <v>20237.32</v>
          </cell>
        </row>
        <row r="388">
          <cell r="B388">
            <v>2204</v>
          </cell>
          <cell r="F388">
            <v>124637.74</v>
          </cell>
        </row>
        <row r="389">
          <cell r="B389">
            <v>2211</v>
          </cell>
          <cell r="F389">
            <v>91294.399999999994</v>
          </cell>
        </row>
        <row r="390">
          <cell r="B390">
            <v>2221</v>
          </cell>
          <cell r="F390">
            <v>104391.27</v>
          </cell>
        </row>
        <row r="391">
          <cell r="B391">
            <v>2224</v>
          </cell>
          <cell r="F391">
            <v>1022.25</v>
          </cell>
        </row>
        <row r="392">
          <cell r="B392">
            <v>2250</v>
          </cell>
          <cell r="F392">
            <v>60711.99</v>
          </cell>
        </row>
        <row r="393">
          <cell r="B393">
            <v>2262</v>
          </cell>
          <cell r="F393">
            <v>55582.5</v>
          </cell>
        </row>
        <row r="394">
          <cell r="B394">
            <v>2330</v>
          </cell>
          <cell r="F394">
            <v>0</v>
          </cell>
        </row>
        <row r="395">
          <cell r="B395">
            <v>2384</v>
          </cell>
          <cell r="F395">
            <v>20237.32</v>
          </cell>
        </row>
        <row r="396">
          <cell r="B396">
            <v>2394</v>
          </cell>
          <cell r="F396">
            <v>20237.32</v>
          </cell>
        </row>
        <row r="397">
          <cell r="B397">
            <v>2400</v>
          </cell>
          <cell r="F397">
            <v>36265.58</v>
          </cell>
        </row>
        <row r="398">
          <cell r="B398">
            <v>2401</v>
          </cell>
          <cell r="F398">
            <v>250776.15</v>
          </cell>
        </row>
        <row r="399">
          <cell r="B399">
            <v>2402</v>
          </cell>
          <cell r="F399">
            <v>2402913.65</v>
          </cell>
        </row>
        <row r="400">
          <cell r="B400">
            <v>10000</v>
          </cell>
          <cell r="F400">
            <v>1315.35</v>
          </cell>
        </row>
        <row r="401">
          <cell r="B401">
            <v>16309</v>
          </cell>
          <cell r="F401">
            <v>80874.33</v>
          </cell>
        </row>
        <row r="402">
          <cell r="B402">
            <v>16501</v>
          </cell>
          <cell r="F402">
            <v>125237.32</v>
          </cell>
        </row>
        <row r="403">
          <cell r="F403">
            <v>3535511.46</v>
          </cell>
        </row>
        <row r="404">
          <cell r="F404">
            <v>8380379.3900000025</v>
          </cell>
        </row>
        <row r="405">
          <cell r="F405">
            <v>184923402.35000002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"/>
      <sheetName val="SUMMARY"/>
      <sheetName val="Detail"/>
      <sheetName val="Encumbrance031512"/>
      <sheetName val="BannerExport"/>
      <sheetName val="SalSvgsChart"/>
      <sheetName val="Sal Svgs"/>
      <sheetName val="Sal Svgs FY13"/>
      <sheetName val="Final Uncls Roster"/>
      <sheetName val="Uncls Roster"/>
      <sheetName val="Clsf Roster"/>
      <sheetName val="SEIUsettlemnt"/>
      <sheetName val="SEIUsettlemnt FY13"/>
      <sheetName val="Encumbrance"/>
      <sheetName val="RefTemps"/>
      <sheetName val="RefTemps (2)"/>
      <sheetName val="RefTemps (3)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>
        <row r="48">
          <cell r="L48">
            <v>93572.62</v>
          </cell>
        </row>
        <row r="58">
          <cell r="L58">
            <v>104035.864</v>
          </cell>
        </row>
        <row r="64">
          <cell r="L64">
            <v>111259.672605</v>
          </cell>
        </row>
        <row r="68">
          <cell r="L68">
            <v>3549.116</v>
          </cell>
        </row>
        <row r="148">
          <cell r="L148">
            <v>-20898.284670000001</v>
          </cell>
        </row>
        <row r="243">
          <cell r="D243">
            <v>0</v>
          </cell>
          <cell r="F243">
            <v>0</v>
          </cell>
        </row>
        <row r="244">
          <cell r="D244">
            <v>0</v>
          </cell>
          <cell r="F244">
            <v>0</v>
          </cell>
        </row>
        <row r="245">
          <cell r="D245" t="str">
            <v>Unclsf</v>
          </cell>
          <cell r="F245" t="str">
            <v>Clsf</v>
          </cell>
        </row>
        <row r="247">
          <cell r="D247">
            <v>0.19</v>
          </cell>
        </row>
        <row r="248">
          <cell r="D248">
            <v>8.8500000000000023E-2</v>
          </cell>
        </row>
        <row r="249">
          <cell r="D249">
            <v>0.27850000000000003</v>
          </cell>
          <cell r="F249">
            <v>0.29099999999999998</v>
          </cell>
        </row>
        <row r="271">
          <cell r="D271">
            <v>18336</v>
          </cell>
        </row>
      </sheetData>
      <sheetData sheetId="7"/>
      <sheetData sheetId="8"/>
      <sheetData sheetId="9"/>
      <sheetData sheetId="10">
        <row r="61">
          <cell r="D61">
            <v>2484</v>
          </cell>
          <cell r="F61">
            <v>2521.2599999999998</v>
          </cell>
        </row>
        <row r="62">
          <cell r="D62">
            <v>2595</v>
          </cell>
          <cell r="F62">
            <v>2633.9249999999997</v>
          </cell>
        </row>
        <row r="63">
          <cell r="D63">
            <v>2706</v>
          </cell>
          <cell r="F63">
            <v>2746.5899999999997</v>
          </cell>
        </row>
        <row r="64">
          <cell r="D64">
            <v>2828</v>
          </cell>
          <cell r="F64">
            <v>2870.4199999999996</v>
          </cell>
        </row>
        <row r="65">
          <cell r="D65">
            <v>2960</v>
          </cell>
          <cell r="F65">
            <v>3004.3999999999996</v>
          </cell>
        </row>
        <row r="66">
          <cell r="F66">
            <v>3149.5449999999996</v>
          </cell>
        </row>
        <row r="67">
          <cell r="D67">
            <v>3250</v>
          </cell>
          <cell r="F67">
            <v>3298.7499999999995</v>
          </cell>
        </row>
        <row r="68">
          <cell r="D68">
            <v>3405</v>
          </cell>
          <cell r="F68">
            <v>3456.0749999999998</v>
          </cell>
        </row>
      </sheetData>
      <sheetData sheetId="11">
        <row r="5">
          <cell r="T5">
            <v>-1.0769437873805264E-2</v>
          </cell>
        </row>
        <row r="6">
          <cell r="T6">
            <v>-1.3846420123463913E-2</v>
          </cell>
        </row>
        <row r="7">
          <cell r="T7">
            <v>-1.6923402373122561E-2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o summary chart"/>
      <sheetName val="perf req"/>
      <sheetName val="gf-psu"/>
      <sheetName val="des ops-psu"/>
      <sheetName val="service-psu"/>
      <sheetName val="auxiliary-psu"/>
      <sheetName val="restricted-psu"/>
      <sheetName val="gf-AA"/>
      <sheetName val="des ops-AA"/>
      <sheetName val="service-AA"/>
      <sheetName val="auxiliary-AA"/>
      <sheetName val="restricted-AA"/>
      <sheetName val="gf-POF"/>
      <sheetName val="des ops-POF"/>
      <sheetName val="service-POF"/>
      <sheetName val="restricted-POF"/>
      <sheetName val="gf-UA"/>
      <sheetName val="restricted-UA"/>
      <sheetName val="des ops-EMSA"/>
      <sheetName val="gf-EMSA"/>
      <sheetName val="auxiliary-EMSA"/>
      <sheetName val="restricted-EMSA"/>
      <sheetName val="gf-RSP"/>
      <sheetName val="des ops-RSP"/>
      <sheetName val="service-RSP"/>
      <sheetName val="auxiliary-RSP"/>
      <sheetName val="restricted-RSP"/>
      <sheetName val="gf-FADM"/>
      <sheetName val="des ops-FADM"/>
      <sheetName val="service-FADM"/>
      <sheetName val="auxiliary-FADM"/>
      <sheetName val="restricted-FADM"/>
      <sheetName val="gf-Ath"/>
      <sheetName val="des ops-ATH"/>
      <sheetName val="auxiliary-Ath"/>
      <sheetName val="restricted-Ath"/>
      <sheetName val="gf-IA"/>
      <sheetName val="gf-BOT"/>
      <sheetName val="gf-gen"/>
      <sheetName val="auxiliary-GEN"/>
      <sheetName val="restricted-GEN"/>
      <sheetName val="data"/>
      <sheetName val="gf-units"/>
      <sheetName val="reso summary char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1">
          <cell r="A11" t="str">
            <v>AA</v>
          </cell>
          <cell r="B11"/>
          <cell r="C11" t="str">
            <v>Academic Affairs</v>
          </cell>
          <cell r="D11">
            <v>145044</v>
          </cell>
          <cell r="E11">
            <v>30292.054</v>
          </cell>
          <cell r="F11">
            <v>2647</v>
          </cell>
          <cell r="G11"/>
          <cell r="H11"/>
          <cell r="I11">
            <v>580</v>
          </cell>
          <cell r="J11">
            <v>178563.054</v>
          </cell>
          <cell r="K11">
            <v>110411</v>
          </cell>
          <cell r="L11">
            <v>50680</v>
          </cell>
          <cell r="M11">
            <v>20911</v>
          </cell>
          <cell r="N11">
            <v>182002</v>
          </cell>
          <cell r="O11">
            <v>171064</v>
          </cell>
          <cell r="P11">
            <v>5511.7650000000003</v>
          </cell>
          <cell r="Q11">
            <v>2714</v>
          </cell>
          <cell r="R11">
            <v>0</v>
          </cell>
          <cell r="S11">
            <v>0</v>
          </cell>
          <cell r="T11">
            <v>334.61</v>
          </cell>
          <cell r="U11">
            <v>179624.375</v>
          </cell>
          <cell r="V11">
            <v>112034.504</v>
          </cell>
          <cell r="W11">
            <v>55885.47</v>
          </cell>
          <cell r="X11">
            <v>15414.009</v>
          </cell>
          <cell r="Y11">
            <v>183333.98299999998</v>
          </cell>
          <cell r="Z11">
            <v>176162</v>
          </cell>
          <cell r="AA11">
            <v>7396</v>
          </cell>
          <cell r="AB11">
            <v>2528</v>
          </cell>
          <cell r="AC11">
            <v>0</v>
          </cell>
          <cell r="AD11">
            <v>0</v>
          </cell>
          <cell r="AE11">
            <v>771</v>
          </cell>
          <cell r="AF11">
            <v>186857</v>
          </cell>
          <cell r="AG11">
            <v>115026</v>
          </cell>
          <cell r="AH11">
            <v>55900</v>
          </cell>
          <cell r="AI11">
            <v>15931</v>
          </cell>
          <cell r="AJ11">
            <v>186857</v>
          </cell>
        </row>
        <row r="12">
          <cell r="A12" t="str">
            <v>POF</v>
          </cell>
          <cell r="B12"/>
          <cell r="C12" t="str">
            <v>Office of the President</v>
          </cell>
          <cell r="D12">
            <v>5151</v>
          </cell>
          <cell r="E12"/>
          <cell r="F12"/>
          <cell r="G12"/>
          <cell r="H12"/>
          <cell r="I12">
            <v>17</v>
          </cell>
          <cell r="J12">
            <v>5168</v>
          </cell>
          <cell r="K12">
            <v>3057</v>
          </cell>
          <cell r="L12">
            <v>1307</v>
          </cell>
          <cell r="M12">
            <v>694</v>
          </cell>
          <cell r="N12">
            <v>5058</v>
          </cell>
          <cell r="O12">
            <v>6306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5.5</v>
          </cell>
          <cell r="U12">
            <v>6311.5</v>
          </cell>
          <cell r="V12">
            <v>3608.067</v>
          </cell>
          <cell r="W12">
            <v>1796.6479999999999</v>
          </cell>
          <cell r="X12">
            <v>901.49099999999999</v>
          </cell>
          <cell r="Y12">
            <v>6306.2060000000001</v>
          </cell>
          <cell r="Z12">
            <v>6095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5</v>
          </cell>
          <cell r="AF12">
            <v>6100</v>
          </cell>
          <cell r="AG12">
            <v>3582</v>
          </cell>
          <cell r="AH12">
            <v>1654</v>
          </cell>
          <cell r="AI12">
            <v>864</v>
          </cell>
          <cell r="AJ12">
            <v>6100</v>
          </cell>
        </row>
        <row r="13">
          <cell r="A13" t="str">
            <v>UA</v>
          </cell>
          <cell r="B13"/>
          <cell r="C13" t="str">
            <v>University Advancement</v>
          </cell>
          <cell r="D13">
            <v>5324</v>
          </cell>
          <cell r="E13"/>
          <cell r="F13"/>
          <cell r="G13"/>
          <cell r="H13"/>
          <cell r="I13"/>
          <cell r="J13">
            <v>5324</v>
          </cell>
          <cell r="K13">
            <v>2798</v>
          </cell>
          <cell r="L13">
            <v>1174</v>
          </cell>
          <cell r="M13">
            <v>975</v>
          </cell>
          <cell r="N13">
            <v>4947</v>
          </cell>
          <cell r="O13">
            <v>5968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5968</v>
          </cell>
          <cell r="V13">
            <v>3515.4050000000002</v>
          </cell>
          <cell r="W13">
            <v>1747.5039999999999</v>
          </cell>
          <cell r="X13">
            <v>705.32100000000003</v>
          </cell>
          <cell r="Y13">
            <v>5968.23</v>
          </cell>
          <cell r="Z13">
            <v>5540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5540</v>
          </cell>
          <cell r="AG13">
            <v>3276</v>
          </cell>
          <cell r="AH13">
            <v>1614</v>
          </cell>
          <cell r="AI13">
            <v>650</v>
          </cell>
          <cell r="AJ13">
            <v>5540</v>
          </cell>
        </row>
        <row r="14">
          <cell r="A14" t="str">
            <v>EMSA</v>
          </cell>
          <cell r="B14"/>
          <cell r="C14" t="str">
            <v>Enrollment Management &amp; Student Affairs</v>
          </cell>
          <cell r="D14">
            <v>11853</v>
          </cell>
          <cell r="E14">
            <v>2124</v>
          </cell>
          <cell r="F14">
            <v>22</v>
          </cell>
          <cell r="G14"/>
          <cell r="H14"/>
          <cell r="I14">
            <v>176</v>
          </cell>
          <cell r="J14">
            <v>14175</v>
          </cell>
          <cell r="K14">
            <v>7769</v>
          </cell>
          <cell r="L14">
            <v>4249</v>
          </cell>
          <cell r="M14">
            <v>2315</v>
          </cell>
          <cell r="N14">
            <v>14333</v>
          </cell>
          <cell r="O14">
            <v>12700</v>
          </cell>
          <cell r="P14">
            <v>2055.1419999999998</v>
          </cell>
          <cell r="Q14">
            <v>32</v>
          </cell>
          <cell r="R14">
            <v>0</v>
          </cell>
          <cell r="S14">
            <v>0</v>
          </cell>
          <cell r="T14">
            <v>96.2</v>
          </cell>
          <cell r="U14">
            <v>14883.342000000001</v>
          </cell>
          <cell r="V14">
            <v>8079.4179999999997</v>
          </cell>
          <cell r="W14">
            <v>4923.2020000000002</v>
          </cell>
          <cell r="X14">
            <v>1883.951</v>
          </cell>
          <cell r="Y14">
            <v>14886.571</v>
          </cell>
          <cell r="Z14">
            <v>12670</v>
          </cell>
          <cell r="AA14">
            <v>2354</v>
          </cell>
          <cell r="AB14">
            <v>28</v>
          </cell>
          <cell r="AC14">
            <v>0</v>
          </cell>
          <cell r="AD14">
            <v>0</v>
          </cell>
          <cell r="AE14">
            <v>124</v>
          </cell>
          <cell r="AF14">
            <v>15176</v>
          </cell>
          <cell r="AG14">
            <v>8338</v>
          </cell>
          <cell r="AH14">
            <v>4637</v>
          </cell>
          <cell r="AI14">
            <v>2201</v>
          </cell>
          <cell r="AJ14">
            <v>15176</v>
          </cell>
        </row>
        <row r="15">
          <cell r="A15" t="str">
            <v>RSP</v>
          </cell>
          <cell r="B15"/>
          <cell r="C15" t="str">
            <v>Research and Strategic Partnerships</v>
          </cell>
          <cell r="D15">
            <v>1488</v>
          </cell>
          <cell r="E15"/>
          <cell r="F15">
            <v>5971.57</v>
          </cell>
          <cell r="G15"/>
          <cell r="H15"/>
          <cell r="I15"/>
          <cell r="J15">
            <v>7459.57</v>
          </cell>
          <cell r="K15">
            <v>3479</v>
          </cell>
          <cell r="L15">
            <v>1731</v>
          </cell>
          <cell r="M15">
            <v>2404</v>
          </cell>
          <cell r="N15">
            <v>7614</v>
          </cell>
          <cell r="O15">
            <v>2017</v>
          </cell>
          <cell r="P15">
            <v>0</v>
          </cell>
          <cell r="Q15">
            <v>5789.5670000000009</v>
          </cell>
          <cell r="R15">
            <v>0</v>
          </cell>
          <cell r="S15">
            <v>0</v>
          </cell>
          <cell r="T15">
            <v>0</v>
          </cell>
          <cell r="U15">
            <v>7806.5670000000009</v>
          </cell>
          <cell r="V15">
            <v>3337.0140000000001</v>
          </cell>
          <cell r="W15">
            <v>2127.2440000000001</v>
          </cell>
          <cell r="X15">
            <v>2316.393</v>
          </cell>
          <cell r="Y15">
            <v>7780.6509999999998</v>
          </cell>
          <cell r="Z15">
            <v>1950</v>
          </cell>
          <cell r="AA15">
            <v>0</v>
          </cell>
          <cell r="AB15">
            <v>6086</v>
          </cell>
          <cell r="AC15">
            <v>0</v>
          </cell>
          <cell r="AD15">
            <v>0</v>
          </cell>
          <cell r="AE15">
            <v>125</v>
          </cell>
          <cell r="AF15">
            <v>8161</v>
          </cell>
          <cell r="AG15">
            <v>3767</v>
          </cell>
          <cell r="AH15">
            <v>2274</v>
          </cell>
          <cell r="AI15">
            <v>2120</v>
          </cell>
          <cell r="AJ15">
            <v>8161</v>
          </cell>
        </row>
        <row r="16">
          <cell r="A16" t="str">
            <v>FADM</v>
          </cell>
          <cell r="B16"/>
          <cell r="C16" t="str">
            <v>Finance and Administration</v>
          </cell>
          <cell r="D16">
            <v>34432</v>
          </cell>
          <cell r="E16">
            <v>51</v>
          </cell>
          <cell r="F16">
            <v>24</v>
          </cell>
          <cell r="G16"/>
          <cell r="H16"/>
          <cell r="I16">
            <v>192</v>
          </cell>
          <cell r="J16">
            <v>34699</v>
          </cell>
          <cell r="K16">
            <v>16160</v>
          </cell>
          <cell r="L16">
            <v>7583</v>
          </cell>
          <cell r="M16">
            <v>9501</v>
          </cell>
          <cell r="N16">
            <v>33244</v>
          </cell>
          <cell r="O16">
            <v>38828</v>
          </cell>
          <cell r="P16">
            <v>30</v>
          </cell>
          <cell r="Q16">
            <v>17</v>
          </cell>
          <cell r="R16">
            <v>0</v>
          </cell>
          <cell r="S16">
            <v>3731</v>
          </cell>
          <cell r="T16">
            <v>328.25</v>
          </cell>
          <cell r="U16">
            <v>42934.25</v>
          </cell>
          <cell r="V16">
            <v>21602.694</v>
          </cell>
          <cell r="W16">
            <v>11209.453</v>
          </cell>
          <cell r="X16">
            <v>10131.277</v>
          </cell>
          <cell r="Y16">
            <v>42943.423999999999</v>
          </cell>
          <cell r="Z16">
            <v>39738</v>
          </cell>
          <cell r="AA16">
            <v>35</v>
          </cell>
          <cell r="AB16">
            <v>0</v>
          </cell>
          <cell r="AC16">
            <v>0</v>
          </cell>
          <cell r="AD16">
            <v>3749</v>
          </cell>
          <cell r="AE16">
            <v>421</v>
          </cell>
          <cell r="AF16">
            <v>43943</v>
          </cell>
          <cell r="AG16">
            <v>22318</v>
          </cell>
          <cell r="AH16">
            <v>11050</v>
          </cell>
          <cell r="AI16">
            <v>10575</v>
          </cell>
          <cell r="AJ16">
            <v>43943</v>
          </cell>
        </row>
        <row r="17">
          <cell r="A17" t="str">
            <v>ATH</v>
          </cell>
          <cell r="B17"/>
          <cell r="C17" t="str">
            <v>Athletics</v>
          </cell>
          <cell r="D17">
            <v>2201.1970000000001</v>
          </cell>
          <cell r="E17"/>
          <cell r="F17"/>
          <cell r="G17"/>
          <cell r="H17"/>
          <cell r="I17"/>
          <cell r="J17">
            <v>2201.1970000000001</v>
          </cell>
          <cell r="K17">
            <v>1355.2440000000001</v>
          </cell>
          <cell r="L17">
            <v>841.74800000000005</v>
          </cell>
          <cell r="M17"/>
          <cell r="N17">
            <v>2196.9920000000002</v>
          </cell>
          <cell r="O17">
            <v>2265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2265</v>
          </cell>
          <cell r="V17">
            <v>1356</v>
          </cell>
          <cell r="W17">
            <v>909</v>
          </cell>
          <cell r="X17">
            <v>0</v>
          </cell>
          <cell r="Y17">
            <v>2265</v>
          </cell>
          <cell r="Z17">
            <v>1430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1430</v>
          </cell>
          <cell r="AG17">
            <v>892</v>
          </cell>
          <cell r="AH17">
            <v>538</v>
          </cell>
          <cell r="AI17">
            <v>0</v>
          </cell>
          <cell r="AJ17">
            <v>1430</v>
          </cell>
        </row>
        <row r="18">
          <cell r="A18" t="str">
            <v>IA</v>
          </cell>
          <cell r="B18"/>
          <cell r="C18" t="str">
            <v>Internal Audit</v>
          </cell>
          <cell r="D18"/>
          <cell r="E18"/>
          <cell r="F18"/>
          <cell r="G18"/>
          <cell r="H18"/>
          <cell r="I18"/>
          <cell r="J18">
            <v>0</v>
          </cell>
          <cell r="K18"/>
          <cell r="L18"/>
          <cell r="M18"/>
          <cell r="N18">
            <v>0</v>
          </cell>
          <cell r="O18"/>
          <cell r="P18"/>
          <cell r="Q18"/>
          <cell r="R18"/>
          <cell r="S18"/>
          <cell r="T18"/>
          <cell r="U18">
            <v>0</v>
          </cell>
          <cell r="V18"/>
          <cell r="W18"/>
          <cell r="X18"/>
          <cell r="Y18">
            <v>0</v>
          </cell>
          <cell r="Z18">
            <v>410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410</v>
          </cell>
          <cell r="AG18">
            <v>220</v>
          </cell>
          <cell r="AH18">
            <v>89</v>
          </cell>
          <cell r="AI18">
            <v>101</v>
          </cell>
          <cell r="AJ18">
            <v>410</v>
          </cell>
        </row>
        <row r="19">
          <cell r="A19" t="str">
            <v>BOT</v>
          </cell>
          <cell r="B19"/>
          <cell r="C19" t="str">
            <v>Office of the Board of Trustees</v>
          </cell>
          <cell r="D19"/>
          <cell r="E19"/>
          <cell r="F19"/>
          <cell r="G19"/>
          <cell r="H19"/>
          <cell r="I19"/>
          <cell r="J19">
            <v>0</v>
          </cell>
          <cell r="K19"/>
          <cell r="L19"/>
          <cell r="M19"/>
          <cell r="N19">
            <v>0</v>
          </cell>
          <cell r="O19">
            <v>150</v>
          </cell>
          <cell r="P19"/>
          <cell r="Q19"/>
          <cell r="R19"/>
          <cell r="S19"/>
          <cell r="T19"/>
          <cell r="U19">
            <v>150</v>
          </cell>
          <cell r="V19"/>
          <cell r="W19"/>
          <cell r="X19">
            <v>150</v>
          </cell>
          <cell r="Y19">
            <v>150</v>
          </cell>
          <cell r="Z19">
            <v>207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207</v>
          </cell>
          <cell r="AG19">
            <v>92</v>
          </cell>
          <cell r="AH19">
            <v>41</v>
          </cell>
          <cell r="AI19">
            <v>74</v>
          </cell>
          <cell r="AJ19">
            <v>207</v>
          </cell>
        </row>
        <row r="20">
          <cell r="A20" t="str">
            <v>GEN</v>
          </cell>
          <cell r="B20"/>
          <cell r="C20" t="str">
            <v>General University</v>
          </cell>
          <cell r="D20">
            <v>15950.11800000002</v>
          </cell>
          <cell r="E20"/>
          <cell r="F20">
            <v>570.43000000000006</v>
          </cell>
          <cell r="G20">
            <v>3063</v>
          </cell>
          <cell r="H20"/>
          <cell r="I20">
            <v>664</v>
          </cell>
          <cell r="J20">
            <v>20247.548000000021</v>
          </cell>
          <cell r="K20">
            <v>260.75599999999986</v>
          </cell>
          <cell r="L20">
            <v>354.25199999999995</v>
          </cell>
          <cell r="M20">
            <v>24986</v>
          </cell>
          <cell r="N20">
            <v>25601.008000000002</v>
          </cell>
          <cell r="O20">
            <v>6591.0989999999874</v>
          </cell>
          <cell r="P20">
            <v>0</v>
          </cell>
          <cell r="Q20">
            <v>436.08699999999999</v>
          </cell>
          <cell r="R20">
            <v>3000</v>
          </cell>
          <cell r="S20">
            <v>0</v>
          </cell>
          <cell r="T20">
            <v>631</v>
          </cell>
          <cell r="U20">
            <v>10658.185999999987</v>
          </cell>
          <cell r="V20">
            <v>3208.9609999999998</v>
          </cell>
          <cell r="W20">
            <v>-5650.3940000000002</v>
          </cell>
          <cell r="X20">
            <v>21034.862999999998</v>
          </cell>
          <cell r="Y20">
            <v>18593.429999999997</v>
          </cell>
          <cell r="Z20">
            <v>14653</v>
          </cell>
          <cell r="AA20">
            <v>0</v>
          </cell>
          <cell r="AB20">
            <v>863</v>
          </cell>
          <cell r="AC20">
            <v>2980</v>
          </cell>
          <cell r="AD20">
            <v>1910</v>
          </cell>
          <cell r="AE20">
            <v>569</v>
          </cell>
          <cell r="AF20">
            <v>20975</v>
          </cell>
          <cell r="AG20">
            <v>683</v>
          </cell>
          <cell r="AH20">
            <v>203</v>
          </cell>
          <cell r="AI20">
            <v>22971</v>
          </cell>
          <cell r="AJ20">
            <v>23857</v>
          </cell>
        </row>
        <row r="21">
          <cell r="A21" t="str">
            <v>TOT</v>
          </cell>
          <cell r="B21"/>
          <cell r="C21" t="str">
            <v>Portland State University</v>
          </cell>
        </row>
        <row r="29">
          <cell r="A29" t="str">
            <v>AA</v>
          </cell>
          <cell r="B29"/>
          <cell r="C29" t="str">
            <v>Academic Affairs</v>
          </cell>
          <cell r="D29">
            <v>3830</v>
          </cell>
          <cell r="E29">
            <v>3059</v>
          </cell>
          <cell r="F29">
            <v>2191</v>
          </cell>
          <cell r="G29">
            <v>205</v>
          </cell>
          <cell r="H29">
            <v>130</v>
          </cell>
          <cell r="I29">
            <v>16</v>
          </cell>
          <cell r="J29">
            <v>9431</v>
          </cell>
          <cell r="K29">
            <v>3096</v>
          </cell>
          <cell r="L29">
            <v>1052</v>
          </cell>
          <cell r="M29">
            <v>5196</v>
          </cell>
          <cell r="N29">
            <v>9344</v>
          </cell>
          <cell r="O29">
            <v>3765</v>
          </cell>
          <cell r="P29">
            <v>2951</v>
          </cell>
          <cell r="Q29">
            <v>2071</v>
          </cell>
          <cell r="R29">
            <v>8</v>
          </cell>
          <cell r="S29">
            <v>13</v>
          </cell>
          <cell r="T29"/>
          <cell r="U29">
            <v>8808</v>
          </cell>
          <cell r="V29">
            <v>3123</v>
          </cell>
          <cell r="W29">
            <v>1193</v>
          </cell>
          <cell r="X29">
            <v>4866</v>
          </cell>
          <cell r="Y29">
            <v>9182</v>
          </cell>
          <cell r="Z29">
            <v>3316</v>
          </cell>
          <cell r="AA29">
            <v>2724</v>
          </cell>
          <cell r="AB29">
            <v>2418</v>
          </cell>
          <cell r="AC29">
            <v>1</v>
          </cell>
          <cell r="AD29">
            <v>8</v>
          </cell>
          <cell r="AE29">
            <v>0</v>
          </cell>
          <cell r="AF29">
            <v>8467</v>
          </cell>
          <cell r="AG29">
            <v>2994</v>
          </cell>
          <cell r="AH29">
            <v>1198</v>
          </cell>
          <cell r="AI29">
            <v>4216</v>
          </cell>
          <cell r="AJ29">
            <v>8408</v>
          </cell>
        </row>
        <row r="30">
          <cell r="A30" t="str">
            <v>POF</v>
          </cell>
          <cell r="B30"/>
          <cell r="C30" t="str">
            <v>Office of the President</v>
          </cell>
          <cell r="D30"/>
          <cell r="E30"/>
          <cell r="F30"/>
          <cell r="G30">
            <v>44</v>
          </cell>
          <cell r="H30"/>
          <cell r="I30"/>
          <cell r="J30">
            <v>44</v>
          </cell>
          <cell r="K30"/>
          <cell r="L30"/>
          <cell r="M30">
            <v>37</v>
          </cell>
          <cell r="N30">
            <v>37</v>
          </cell>
          <cell r="O30"/>
          <cell r="P30"/>
          <cell r="Q30"/>
          <cell r="R30">
            <v>25</v>
          </cell>
          <cell r="S30"/>
          <cell r="T30"/>
          <cell r="U30">
            <v>25</v>
          </cell>
          <cell r="V30"/>
          <cell r="W30"/>
          <cell r="X30"/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25</v>
          </cell>
          <cell r="AD30">
            <v>0</v>
          </cell>
          <cell r="AE30">
            <v>0</v>
          </cell>
          <cell r="AF30">
            <v>25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UA</v>
          </cell>
          <cell r="B31"/>
          <cell r="C31" t="str">
            <v>University Advancement</v>
          </cell>
          <cell r="D31"/>
          <cell r="E31"/>
          <cell r="F31"/>
          <cell r="G31"/>
          <cell r="H31"/>
          <cell r="I31"/>
          <cell r="J31">
            <v>0</v>
          </cell>
          <cell r="K31"/>
          <cell r="L31"/>
          <cell r="M31"/>
          <cell r="N31">
            <v>0</v>
          </cell>
          <cell r="O31"/>
          <cell r="P31"/>
          <cell r="Q31"/>
          <cell r="R31"/>
          <cell r="S31"/>
          <cell r="T31"/>
          <cell r="U31">
            <v>0</v>
          </cell>
          <cell r="V31"/>
          <cell r="W31"/>
          <cell r="X31"/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EMSA</v>
          </cell>
          <cell r="B32"/>
          <cell r="C32" t="str">
            <v>Enrollment Management &amp; Student Affairs</v>
          </cell>
          <cell r="D32">
            <v>294</v>
          </cell>
          <cell r="E32"/>
          <cell r="F32"/>
          <cell r="G32"/>
          <cell r="H32">
            <v>1</v>
          </cell>
          <cell r="I32">
            <v>9</v>
          </cell>
          <cell r="J32">
            <v>304</v>
          </cell>
          <cell r="K32">
            <v>38</v>
          </cell>
          <cell r="L32">
            <v>23</v>
          </cell>
          <cell r="M32">
            <v>133</v>
          </cell>
          <cell r="N32">
            <v>194</v>
          </cell>
          <cell r="O32">
            <v>176</v>
          </cell>
          <cell r="P32"/>
          <cell r="Q32"/>
          <cell r="R32"/>
          <cell r="S32"/>
          <cell r="T32">
            <v>15</v>
          </cell>
          <cell r="U32">
            <v>191</v>
          </cell>
          <cell r="V32">
            <v>37</v>
          </cell>
          <cell r="W32">
            <v>28</v>
          </cell>
          <cell r="X32">
            <v>127</v>
          </cell>
          <cell r="Y32">
            <v>192</v>
          </cell>
          <cell r="Z32">
            <v>170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170</v>
          </cell>
          <cell r="AG32">
            <v>62</v>
          </cell>
          <cell r="AH32">
            <v>46</v>
          </cell>
          <cell r="AI32">
            <v>42</v>
          </cell>
          <cell r="AJ32">
            <v>150</v>
          </cell>
        </row>
        <row r="33">
          <cell r="A33" t="str">
            <v>RSP</v>
          </cell>
          <cell r="B33"/>
          <cell r="C33" t="str">
            <v>Research and Strategic Partnerships</v>
          </cell>
          <cell r="D33">
            <v>96</v>
          </cell>
          <cell r="E33">
            <v>19</v>
          </cell>
          <cell r="F33">
            <v>139</v>
          </cell>
          <cell r="G33">
            <v>89</v>
          </cell>
          <cell r="H33">
            <v>72</v>
          </cell>
          <cell r="I33"/>
          <cell r="J33">
            <v>415</v>
          </cell>
          <cell r="K33">
            <v>137</v>
          </cell>
          <cell r="L33">
            <v>43</v>
          </cell>
          <cell r="M33">
            <v>136</v>
          </cell>
          <cell r="N33">
            <v>316</v>
          </cell>
          <cell r="O33">
            <v>75</v>
          </cell>
          <cell r="P33">
            <v>26</v>
          </cell>
          <cell r="Q33">
            <v>168</v>
          </cell>
          <cell r="R33">
            <v>330</v>
          </cell>
          <cell r="S33">
            <v>325</v>
          </cell>
          <cell r="T33"/>
          <cell r="U33">
            <v>924</v>
          </cell>
          <cell r="V33">
            <v>67</v>
          </cell>
          <cell r="W33">
            <v>26</v>
          </cell>
          <cell r="X33">
            <v>152</v>
          </cell>
          <cell r="Y33">
            <v>245</v>
          </cell>
          <cell r="Z33">
            <v>209</v>
          </cell>
          <cell r="AA33">
            <v>24</v>
          </cell>
          <cell r="AB33">
            <v>162</v>
          </cell>
          <cell r="AC33">
            <v>406</v>
          </cell>
          <cell r="AD33">
            <v>0</v>
          </cell>
          <cell r="AE33">
            <v>0</v>
          </cell>
          <cell r="AF33">
            <v>801</v>
          </cell>
          <cell r="AG33">
            <v>138</v>
          </cell>
          <cell r="AH33">
            <v>93</v>
          </cell>
          <cell r="AI33">
            <v>597</v>
          </cell>
          <cell r="AJ33">
            <v>828</v>
          </cell>
        </row>
        <row r="34">
          <cell r="A34" t="str">
            <v>FADM</v>
          </cell>
          <cell r="B34"/>
          <cell r="C34" t="str">
            <v>Finance and Administration</v>
          </cell>
          <cell r="D34">
            <v>1</v>
          </cell>
          <cell r="E34"/>
          <cell r="F34"/>
          <cell r="G34">
            <v>39</v>
          </cell>
          <cell r="H34"/>
          <cell r="I34"/>
          <cell r="J34">
            <v>40</v>
          </cell>
          <cell r="K34"/>
          <cell r="L34"/>
          <cell r="M34">
            <v>38</v>
          </cell>
          <cell r="N34">
            <v>38</v>
          </cell>
          <cell r="O34"/>
          <cell r="P34"/>
          <cell r="Q34"/>
          <cell r="R34"/>
          <cell r="S34"/>
          <cell r="T34"/>
          <cell r="U34">
            <v>0</v>
          </cell>
          <cell r="V34"/>
          <cell r="W34"/>
          <cell r="X34"/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ATH</v>
          </cell>
          <cell r="B35"/>
          <cell r="C35" t="str">
            <v>Athletics</v>
          </cell>
          <cell r="D35"/>
          <cell r="E35"/>
          <cell r="F35"/>
          <cell r="G35"/>
          <cell r="H35"/>
          <cell r="I35"/>
          <cell r="J35">
            <v>0</v>
          </cell>
          <cell r="K35"/>
          <cell r="L35"/>
          <cell r="M35"/>
          <cell r="N35">
            <v>0</v>
          </cell>
          <cell r="O35">
            <v>36</v>
          </cell>
          <cell r="P35"/>
          <cell r="Q35"/>
          <cell r="R35"/>
          <cell r="S35"/>
          <cell r="T35"/>
          <cell r="U35">
            <v>36</v>
          </cell>
          <cell r="V35">
            <v>80</v>
          </cell>
          <cell r="W35">
            <v>14</v>
          </cell>
          <cell r="X35"/>
          <cell r="Y35">
            <v>94</v>
          </cell>
          <cell r="Z35">
            <v>36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36</v>
          </cell>
          <cell r="AG35">
            <v>35</v>
          </cell>
          <cell r="AH35">
            <v>1</v>
          </cell>
          <cell r="AI35">
            <v>0</v>
          </cell>
          <cell r="AJ35">
            <v>36</v>
          </cell>
        </row>
        <row r="36">
          <cell r="A36" t="str">
            <v>IA</v>
          </cell>
          <cell r="B36"/>
          <cell r="C36" t="str">
            <v>Internal Audit</v>
          </cell>
          <cell r="D36"/>
          <cell r="E36"/>
          <cell r="F36"/>
          <cell r="G36"/>
          <cell r="H36"/>
          <cell r="I36"/>
          <cell r="J36">
            <v>0</v>
          </cell>
          <cell r="K36"/>
          <cell r="L36"/>
          <cell r="M36"/>
          <cell r="N36">
            <v>0</v>
          </cell>
          <cell r="O36"/>
          <cell r="P36"/>
          <cell r="Q36"/>
          <cell r="R36"/>
          <cell r="S36"/>
          <cell r="T36"/>
          <cell r="U36">
            <v>0</v>
          </cell>
          <cell r="V36"/>
          <cell r="W36"/>
          <cell r="X36"/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BOT</v>
          </cell>
          <cell r="B37"/>
          <cell r="C37" t="str">
            <v>Office of the Board of Trustees</v>
          </cell>
          <cell r="D37"/>
          <cell r="E37"/>
          <cell r="F37"/>
          <cell r="G37"/>
          <cell r="H37"/>
          <cell r="I37"/>
          <cell r="J37">
            <v>0</v>
          </cell>
          <cell r="K37"/>
          <cell r="L37"/>
          <cell r="M37"/>
          <cell r="N37">
            <v>0</v>
          </cell>
          <cell r="O37"/>
          <cell r="P37"/>
          <cell r="Q37"/>
          <cell r="R37"/>
          <cell r="S37"/>
          <cell r="T37"/>
          <cell r="U37">
            <v>0</v>
          </cell>
          <cell r="V37"/>
          <cell r="W37"/>
          <cell r="X37"/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GEN</v>
          </cell>
          <cell r="B38"/>
          <cell r="C38" t="str">
            <v>General University</v>
          </cell>
          <cell r="D38"/>
          <cell r="E38"/>
          <cell r="F38"/>
          <cell r="G38"/>
          <cell r="H38"/>
          <cell r="I38"/>
          <cell r="J38">
            <v>0</v>
          </cell>
          <cell r="K38">
            <v>-812</v>
          </cell>
          <cell r="L38">
            <v>-72</v>
          </cell>
          <cell r="M38">
            <v>-150</v>
          </cell>
          <cell r="N38">
            <v>-1034</v>
          </cell>
          <cell r="O38"/>
          <cell r="P38"/>
          <cell r="Q38"/>
          <cell r="R38"/>
          <cell r="S38"/>
          <cell r="T38"/>
          <cell r="U38">
            <v>0</v>
          </cell>
          <cell r="V38"/>
          <cell r="W38"/>
          <cell r="X38"/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TOT</v>
          </cell>
          <cell r="B39" t="str">
            <v>Total Expenditure Budget</v>
          </cell>
          <cell r="C39"/>
          <cell r="D39">
            <v>4221</v>
          </cell>
          <cell r="E39">
            <v>3078</v>
          </cell>
          <cell r="F39">
            <v>2330</v>
          </cell>
          <cell r="G39">
            <v>377</v>
          </cell>
          <cell r="H39">
            <v>203</v>
          </cell>
          <cell r="I39">
            <v>25</v>
          </cell>
          <cell r="J39">
            <v>10234</v>
          </cell>
          <cell r="K39">
            <v>2459</v>
          </cell>
          <cell r="L39">
            <v>1046</v>
          </cell>
          <cell r="M39">
            <v>5390</v>
          </cell>
          <cell r="N39">
            <v>8895</v>
          </cell>
          <cell r="O39">
            <v>4052</v>
          </cell>
          <cell r="P39">
            <v>2977</v>
          </cell>
          <cell r="Q39">
            <v>2239</v>
          </cell>
          <cell r="R39">
            <v>363</v>
          </cell>
          <cell r="S39">
            <v>338</v>
          </cell>
          <cell r="T39">
            <v>15</v>
          </cell>
          <cell r="U39">
            <v>9984</v>
          </cell>
          <cell r="V39">
            <v>3307</v>
          </cell>
          <cell r="W39">
            <v>1261</v>
          </cell>
          <cell r="X39">
            <v>5145</v>
          </cell>
          <cell r="Y39">
            <v>9713</v>
          </cell>
          <cell r="Z39">
            <v>3731</v>
          </cell>
          <cell r="AA39">
            <v>2748</v>
          </cell>
          <cell r="AB39">
            <v>2580</v>
          </cell>
          <cell r="AC39">
            <v>432</v>
          </cell>
          <cell r="AD39">
            <v>8</v>
          </cell>
          <cell r="AE39">
            <v>0</v>
          </cell>
          <cell r="AF39">
            <v>9499</v>
          </cell>
          <cell r="AG39">
            <v>3229</v>
          </cell>
          <cell r="AH39">
            <v>1338</v>
          </cell>
          <cell r="AI39">
            <v>4855</v>
          </cell>
          <cell r="AJ39">
            <v>9422</v>
          </cell>
        </row>
        <row r="46">
          <cell r="A46" t="str">
            <v>AA</v>
          </cell>
          <cell r="B46"/>
          <cell r="C46" t="str">
            <v>Academic Affairs</v>
          </cell>
          <cell r="D46">
            <v>171</v>
          </cell>
          <cell r="E46">
            <v>472</v>
          </cell>
          <cell r="F46">
            <v>643</v>
          </cell>
          <cell r="G46">
            <v>114</v>
          </cell>
          <cell r="H46">
            <v>45</v>
          </cell>
          <cell r="I46">
            <v>461</v>
          </cell>
          <cell r="J46">
            <v>620</v>
          </cell>
          <cell r="K46">
            <v>122</v>
          </cell>
          <cell r="L46">
            <v>2</v>
          </cell>
          <cell r="M46">
            <v>124</v>
          </cell>
          <cell r="N46"/>
          <cell r="O46"/>
          <cell r="P46">
            <v>113</v>
          </cell>
          <cell r="Q46">
            <v>113</v>
          </cell>
          <cell r="R46">
            <v>181</v>
          </cell>
          <cell r="S46">
            <v>29</v>
          </cell>
          <cell r="T46">
            <v>210</v>
          </cell>
          <cell r="U46">
            <v>12</v>
          </cell>
          <cell r="V46">
            <v>3</v>
          </cell>
          <cell r="W46">
            <v>183</v>
          </cell>
          <cell r="X46">
            <v>198</v>
          </cell>
        </row>
        <row r="47">
          <cell r="A47" t="str">
            <v>POF</v>
          </cell>
          <cell r="B47"/>
          <cell r="C47" t="str">
            <v>Office of the President</v>
          </cell>
          <cell r="D47">
            <v>20</v>
          </cell>
          <cell r="E47">
            <v>4</v>
          </cell>
          <cell r="F47">
            <v>24</v>
          </cell>
          <cell r="G47">
            <v>9</v>
          </cell>
          <cell r="H47">
            <v>8</v>
          </cell>
          <cell r="I47">
            <v>9</v>
          </cell>
          <cell r="J47">
            <v>26</v>
          </cell>
          <cell r="K47">
            <v>18</v>
          </cell>
          <cell r="L47"/>
          <cell r="M47">
            <v>18</v>
          </cell>
          <cell r="N47"/>
          <cell r="O47"/>
          <cell r="P47"/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 t="str">
            <v>UA</v>
          </cell>
          <cell r="B48"/>
          <cell r="C48" t="str">
            <v>University Advancement</v>
          </cell>
          <cell r="D48"/>
          <cell r="E48"/>
          <cell r="F48">
            <v>0</v>
          </cell>
          <cell r="G48"/>
          <cell r="H48"/>
          <cell r="I48"/>
          <cell r="J48">
            <v>0</v>
          </cell>
          <cell r="K48"/>
          <cell r="L48"/>
          <cell r="M48">
            <v>0</v>
          </cell>
          <cell r="N48"/>
          <cell r="O48"/>
          <cell r="P48"/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EMSA</v>
          </cell>
          <cell r="B49"/>
          <cell r="C49" t="str">
            <v>Enrollment Management &amp; Student Affairs</v>
          </cell>
          <cell r="D49"/>
          <cell r="E49"/>
          <cell r="F49">
            <v>0</v>
          </cell>
          <cell r="G49"/>
          <cell r="H49"/>
          <cell r="I49"/>
          <cell r="J49">
            <v>0</v>
          </cell>
          <cell r="K49"/>
          <cell r="L49"/>
          <cell r="M49">
            <v>0</v>
          </cell>
          <cell r="N49"/>
          <cell r="O49"/>
          <cell r="P49"/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RSP</v>
          </cell>
          <cell r="B50"/>
          <cell r="C50" t="str">
            <v>Research and Strategic Partnerships</v>
          </cell>
          <cell r="D50">
            <v>173</v>
          </cell>
          <cell r="E50">
            <v>1</v>
          </cell>
          <cell r="F50">
            <v>174</v>
          </cell>
          <cell r="G50">
            <v>213</v>
          </cell>
          <cell r="H50">
            <v>125</v>
          </cell>
          <cell r="I50">
            <v>-44</v>
          </cell>
          <cell r="J50">
            <v>294</v>
          </cell>
          <cell r="K50">
            <v>350</v>
          </cell>
          <cell r="L50">
            <v>300</v>
          </cell>
          <cell r="M50">
            <v>650</v>
          </cell>
          <cell r="N50">
            <v>362</v>
          </cell>
          <cell r="O50">
            <v>200</v>
          </cell>
          <cell r="P50">
            <v>227</v>
          </cell>
          <cell r="Q50">
            <v>789</v>
          </cell>
          <cell r="R50">
            <v>360</v>
          </cell>
          <cell r="S50">
            <v>644</v>
          </cell>
          <cell r="T50">
            <v>1004</v>
          </cell>
          <cell r="U50">
            <v>384</v>
          </cell>
          <cell r="V50">
            <v>171</v>
          </cell>
          <cell r="W50">
            <v>465</v>
          </cell>
          <cell r="X50">
            <v>1020</v>
          </cell>
        </row>
        <row r="51">
          <cell r="A51" t="str">
            <v>FADM</v>
          </cell>
          <cell r="B51"/>
          <cell r="C51" t="str">
            <v>Finance and Administration</v>
          </cell>
          <cell r="D51">
            <v>6163</v>
          </cell>
          <cell r="E51">
            <v>409</v>
          </cell>
          <cell r="F51">
            <v>6572</v>
          </cell>
          <cell r="G51">
            <v>3212</v>
          </cell>
          <cell r="H51">
            <v>1589</v>
          </cell>
          <cell r="I51">
            <v>2341</v>
          </cell>
          <cell r="J51">
            <v>7142</v>
          </cell>
          <cell r="K51">
            <v>1503</v>
          </cell>
          <cell r="L51">
            <v>189</v>
          </cell>
          <cell r="M51">
            <v>1692</v>
          </cell>
          <cell r="N51">
            <v>606</v>
          </cell>
          <cell r="O51">
            <v>247</v>
          </cell>
          <cell r="P51">
            <v>1050</v>
          </cell>
          <cell r="Q51">
            <v>1903</v>
          </cell>
          <cell r="R51">
            <v>1564</v>
          </cell>
          <cell r="S51">
            <v>366</v>
          </cell>
          <cell r="T51">
            <v>1930</v>
          </cell>
          <cell r="U51">
            <v>734</v>
          </cell>
          <cell r="V51">
            <v>303</v>
          </cell>
          <cell r="W51">
            <v>1380</v>
          </cell>
          <cell r="X51">
            <v>2417</v>
          </cell>
        </row>
        <row r="52">
          <cell r="A52" t="str">
            <v>ATH</v>
          </cell>
          <cell r="B52"/>
          <cell r="C52" t="str">
            <v>Athletics</v>
          </cell>
          <cell r="D52"/>
          <cell r="E52"/>
          <cell r="F52">
            <v>0</v>
          </cell>
          <cell r="G52"/>
          <cell r="H52"/>
          <cell r="I52"/>
          <cell r="J52">
            <v>0</v>
          </cell>
          <cell r="K52"/>
          <cell r="L52"/>
          <cell r="M52">
            <v>0</v>
          </cell>
          <cell r="N52"/>
          <cell r="O52"/>
          <cell r="P52"/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>IA</v>
          </cell>
          <cell r="B53"/>
          <cell r="C53" t="str">
            <v>Internal Audit</v>
          </cell>
          <cell r="D53"/>
          <cell r="E53"/>
          <cell r="F53">
            <v>0</v>
          </cell>
          <cell r="G53"/>
          <cell r="H53"/>
          <cell r="I53"/>
          <cell r="J53">
            <v>0</v>
          </cell>
          <cell r="K53"/>
          <cell r="L53"/>
          <cell r="M53">
            <v>0</v>
          </cell>
          <cell r="N53"/>
          <cell r="O53"/>
          <cell r="P53"/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BOT</v>
          </cell>
          <cell r="B54"/>
          <cell r="C54" t="str">
            <v>Office of the Board of Trustees</v>
          </cell>
          <cell r="D54"/>
          <cell r="E54"/>
          <cell r="F54">
            <v>0</v>
          </cell>
          <cell r="G54"/>
          <cell r="H54"/>
          <cell r="I54"/>
          <cell r="J54">
            <v>0</v>
          </cell>
          <cell r="K54"/>
          <cell r="L54"/>
          <cell r="M54">
            <v>0</v>
          </cell>
          <cell r="N54"/>
          <cell r="O54"/>
          <cell r="P54"/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GEN</v>
          </cell>
          <cell r="B55"/>
          <cell r="C55" t="str">
            <v>General University</v>
          </cell>
          <cell r="D55"/>
          <cell r="E55"/>
          <cell r="F55">
            <v>0</v>
          </cell>
          <cell r="G55"/>
          <cell r="H55"/>
          <cell r="I55"/>
          <cell r="J55">
            <v>0</v>
          </cell>
          <cell r="K55"/>
          <cell r="L55"/>
          <cell r="M55">
            <v>0</v>
          </cell>
          <cell r="N55"/>
          <cell r="O55"/>
          <cell r="P55"/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TOT</v>
          </cell>
          <cell r="B56" t="str">
            <v>Total Expenditure Budget</v>
          </cell>
          <cell r="C56"/>
          <cell r="D56">
            <v>6527</v>
          </cell>
          <cell r="E56">
            <v>886</v>
          </cell>
          <cell r="F56">
            <v>7413</v>
          </cell>
          <cell r="G56">
            <v>3548</v>
          </cell>
          <cell r="H56">
            <v>1767</v>
          </cell>
          <cell r="I56">
            <v>2767</v>
          </cell>
          <cell r="J56">
            <v>8082</v>
          </cell>
          <cell r="K56">
            <v>1993</v>
          </cell>
          <cell r="L56">
            <v>491</v>
          </cell>
          <cell r="M56">
            <v>2484</v>
          </cell>
          <cell r="N56">
            <v>968</v>
          </cell>
          <cell r="O56">
            <v>447</v>
          </cell>
          <cell r="P56">
            <v>1390</v>
          </cell>
          <cell r="Q56">
            <v>2805</v>
          </cell>
          <cell r="R56">
            <v>2105</v>
          </cell>
          <cell r="S56">
            <v>1039</v>
          </cell>
          <cell r="T56">
            <v>3144</v>
          </cell>
          <cell r="U56">
            <v>1130</v>
          </cell>
          <cell r="V56">
            <v>477</v>
          </cell>
          <cell r="W56">
            <v>2028</v>
          </cell>
          <cell r="X56">
            <v>3635</v>
          </cell>
        </row>
        <row r="62">
          <cell r="A62" t="str">
            <v>AA</v>
          </cell>
          <cell r="B62"/>
          <cell r="C62" t="str">
            <v>Academic Affairs</v>
          </cell>
          <cell r="D62"/>
          <cell r="E62">
            <v>1585</v>
          </cell>
          <cell r="F62">
            <v>1</v>
          </cell>
          <cell r="G62"/>
          <cell r="H62"/>
          <cell r="I62"/>
          <cell r="J62">
            <v>1586</v>
          </cell>
          <cell r="K62">
            <v>1799</v>
          </cell>
          <cell r="L62">
            <v>964</v>
          </cell>
          <cell r="M62">
            <v>-899</v>
          </cell>
          <cell r="N62">
            <v>1864</v>
          </cell>
          <cell r="O62"/>
          <cell r="P62">
            <v>16</v>
          </cell>
          <cell r="Q62"/>
          <cell r="R62"/>
          <cell r="S62"/>
          <cell r="T62"/>
          <cell r="U62">
            <v>16</v>
          </cell>
          <cell r="V62"/>
          <cell r="W62"/>
          <cell r="X62">
            <v>9</v>
          </cell>
          <cell r="Y62">
            <v>9</v>
          </cell>
          <cell r="Z62">
            <v>0</v>
          </cell>
          <cell r="AA62">
            <v>1620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1620</v>
          </cell>
          <cell r="AG62">
            <v>1763</v>
          </cell>
          <cell r="AH62">
            <v>992</v>
          </cell>
          <cell r="AI62">
            <v>-846</v>
          </cell>
          <cell r="AJ62">
            <v>1909</v>
          </cell>
        </row>
        <row r="63">
          <cell r="A63" t="str">
            <v>POF</v>
          </cell>
          <cell r="B63"/>
          <cell r="C63" t="str">
            <v>Office of the President</v>
          </cell>
          <cell r="D63"/>
          <cell r="E63"/>
          <cell r="F63"/>
          <cell r="G63"/>
          <cell r="H63"/>
          <cell r="I63"/>
          <cell r="J63">
            <v>0</v>
          </cell>
          <cell r="K63"/>
          <cell r="L63"/>
          <cell r="M63"/>
          <cell r="N63">
            <v>0</v>
          </cell>
          <cell r="O63"/>
          <cell r="P63"/>
          <cell r="Q63"/>
          <cell r="R63"/>
          <cell r="S63"/>
          <cell r="T63"/>
          <cell r="U63">
            <v>0</v>
          </cell>
          <cell r="V63"/>
          <cell r="W63"/>
          <cell r="X63"/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UA</v>
          </cell>
          <cell r="B64"/>
          <cell r="C64" t="str">
            <v>University Advancement</v>
          </cell>
          <cell r="D64"/>
          <cell r="E64"/>
          <cell r="F64"/>
          <cell r="G64"/>
          <cell r="H64"/>
          <cell r="I64"/>
          <cell r="J64">
            <v>0</v>
          </cell>
          <cell r="K64"/>
          <cell r="L64"/>
          <cell r="M64"/>
          <cell r="N64">
            <v>0</v>
          </cell>
          <cell r="O64"/>
          <cell r="P64"/>
          <cell r="Q64"/>
          <cell r="R64"/>
          <cell r="S64"/>
          <cell r="T64"/>
          <cell r="U64">
            <v>0</v>
          </cell>
          <cell r="V64"/>
          <cell r="W64"/>
          <cell r="X64"/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EMSA</v>
          </cell>
          <cell r="B65"/>
          <cell r="C65" t="str">
            <v>Enrollment Management &amp; Student Affairs</v>
          </cell>
          <cell r="D65">
            <v>28637</v>
          </cell>
          <cell r="E65">
            <v>2021</v>
          </cell>
          <cell r="F65">
            <v>81</v>
          </cell>
          <cell r="G65"/>
          <cell r="H65">
            <v>78</v>
          </cell>
          <cell r="I65">
            <v>22</v>
          </cell>
          <cell r="J65">
            <v>30839</v>
          </cell>
          <cell r="K65">
            <v>9403</v>
          </cell>
          <cell r="L65">
            <v>3764</v>
          </cell>
          <cell r="M65">
            <v>17665</v>
          </cell>
          <cell r="N65">
            <v>30832</v>
          </cell>
          <cell r="O65">
            <v>29738</v>
          </cell>
          <cell r="P65">
            <v>3427</v>
          </cell>
          <cell r="Q65">
            <v>32</v>
          </cell>
          <cell r="R65"/>
          <cell r="S65">
            <v>34</v>
          </cell>
          <cell r="T65">
            <v>92</v>
          </cell>
          <cell r="U65">
            <v>33323</v>
          </cell>
          <cell r="V65">
            <v>9766</v>
          </cell>
          <cell r="W65">
            <v>4622</v>
          </cell>
          <cell r="X65">
            <v>19883</v>
          </cell>
          <cell r="Y65">
            <v>34271</v>
          </cell>
          <cell r="Z65">
            <v>24578</v>
          </cell>
          <cell r="AA65">
            <v>1769</v>
          </cell>
          <cell r="AB65">
            <v>44</v>
          </cell>
          <cell r="AC65">
            <v>0</v>
          </cell>
          <cell r="AD65">
            <v>47</v>
          </cell>
          <cell r="AE65">
            <v>92</v>
          </cell>
          <cell r="AF65">
            <v>26530</v>
          </cell>
          <cell r="AG65">
            <v>9686</v>
          </cell>
          <cell r="AH65">
            <v>4505</v>
          </cell>
          <cell r="AI65">
            <v>14111</v>
          </cell>
          <cell r="AJ65">
            <v>28302</v>
          </cell>
        </row>
        <row r="66">
          <cell r="A66" t="str">
            <v>RSP</v>
          </cell>
          <cell r="B66"/>
          <cell r="C66" t="str">
            <v>Research and Strategic Partnerships</v>
          </cell>
          <cell r="D66"/>
          <cell r="E66">
            <v>611</v>
          </cell>
          <cell r="F66">
            <v>228</v>
          </cell>
          <cell r="G66"/>
          <cell r="H66"/>
          <cell r="I66"/>
          <cell r="J66">
            <v>839</v>
          </cell>
          <cell r="K66">
            <v>49</v>
          </cell>
          <cell r="L66">
            <v>25</v>
          </cell>
          <cell r="M66">
            <v>810</v>
          </cell>
          <cell r="N66">
            <v>884</v>
          </cell>
          <cell r="O66"/>
          <cell r="P66">
            <v>560</v>
          </cell>
          <cell r="Q66">
            <v>225</v>
          </cell>
          <cell r="R66"/>
          <cell r="S66"/>
          <cell r="T66"/>
          <cell r="U66">
            <v>785</v>
          </cell>
          <cell r="V66">
            <v>60</v>
          </cell>
          <cell r="W66">
            <v>31</v>
          </cell>
          <cell r="X66">
            <v>830</v>
          </cell>
          <cell r="Y66">
            <v>921</v>
          </cell>
          <cell r="Z66">
            <v>0</v>
          </cell>
          <cell r="AA66">
            <v>491</v>
          </cell>
          <cell r="AB66">
            <v>225</v>
          </cell>
          <cell r="AC66">
            <v>0</v>
          </cell>
          <cell r="AD66">
            <v>0</v>
          </cell>
          <cell r="AE66">
            <v>0</v>
          </cell>
          <cell r="AF66">
            <v>716</v>
          </cell>
          <cell r="AG66">
            <v>49</v>
          </cell>
          <cell r="AH66">
            <v>30</v>
          </cell>
          <cell r="AI66">
            <v>639</v>
          </cell>
          <cell r="AJ66">
            <v>718</v>
          </cell>
        </row>
        <row r="67">
          <cell r="A67" t="str">
            <v>FADM</v>
          </cell>
          <cell r="B67"/>
          <cell r="C67" t="str">
            <v>Finance and Administration</v>
          </cell>
          <cell r="D67"/>
          <cell r="E67">
            <v>32837</v>
          </cell>
          <cell r="F67">
            <v>8422</v>
          </cell>
          <cell r="G67"/>
          <cell r="H67">
            <v>1</v>
          </cell>
          <cell r="I67">
            <v>3416</v>
          </cell>
          <cell r="J67">
            <v>44676</v>
          </cell>
          <cell r="K67">
            <v>6492</v>
          </cell>
          <cell r="L67">
            <v>2717</v>
          </cell>
          <cell r="M67">
            <v>40039</v>
          </cell>
          <cell r="N67">
            <v>49248</v>
          </cell>
          <cell r="O67"/>
          <cell r="P67">
            <v>34021</v>
          </cell>
          <cell r="Q67">
            <v>8455</v>
          </cell>
          <cell r="R67"/>
          <cell r="S67"/>
          <cell r="T67">
            <v>2854</v>
          </cell>
          <cell r="U67">
            <v>45330</v>
          </cell>
          <cell r="V67">
            <v>4908</v>
          </cell>
          <cell r="W67">
            <v>2610</v>
          </cell>
          <cell r="X67">
            <v>41561</v>
          </cell>
          <cell r="Y67">
            <v>49079</v>
          </cell>
          <cell r="Z67">
            <v>0</v>
          </cell>
          <cell r="AA67">
            <v>36199</v>
          </cell>
          <cell r="AB67">
            <v>5236</v>
          </cell>
          <cell r="AC67">
            <v>0</v>
          </cell>
          <cell r="AD67">
            <v>0</v>
          </cell>
          <cell r="AE67">
            <v>3204</v>
          </cell>
          <cell r="AF67">
            <v>44639</v>
          </cell>
          <cell r="AG67">
            <v>4382</v>
          </cell>
          <cell r="AH67">
            <v>2261</v>
          </cell>
          <cell r="AI67">
            <v>40223</v>
          </cell>
          <cell r="AJ67">
            <v>46866</v>
          </cell>
        </row>
        <row r="68">
          <cell r="A68" t="str">
            <v>ATH</v>
          </cell>
          <cell r="B68"/>
          <cell r="C68" t="str">
            <v>Athletics</v>
          </cell>
          <cell r="D68"/>
          <cell r="E68">
            <v>1731</v>
          </cell>
          <cell r="F68">
            <v>973</v>
          </cell>
          <cell r="G68">
            <v>714</v>
          </cell>
          <cell r="H68">
            <v>0</v>
          </cell>
          <cell r="I68">
            <v>240</v>
          </cell>
          <cell r="J68">
            <v>3658</v>
          </cell>
          <cell r="K68">
            <v>1943</v>
          </cell>
          <cell r="L68">
            <v>595</v>
          </cell>
          <cell r="M68">
            <v>1544</v>
          </cell>
          <cell r="N68">
            <v>4082</v>
          </cell>
          <cell r="O68"/>
          <cell r="P68">
            <v>2566.3000000000002</v>
          </cell>
          <cell r="Q68">
            <v>964</v>
          </cell>
          <cell r="R68">
            <v>973</v>
          </cell>
          <cell r="S68"/>
          <cell r="T68">
            <v>127</v>
          </cell>
          <cell r="U68">
            <v>4630.3</v>
          </cell>
          <cell r="V68">
            <v>1802</v>
          </cell>
          <cell r="W68">
            <v>668</v>
          </cell>
          <cell r="X68">
            <v>2104</v>
          </cell>
          <cell r="Y68">
            <v>4574</v>
          </cell>
          <cell r="Z68">
            <v>0</v>
          </cell>
          <cell r="AA68">
            <v>2598</v>
          </cell>
          <cell r="AB68">
            <v>964</v>
          </cell>
          <cell r="AC68">
            <v>973</v>
          </cell>
          <cell r="AD68">
            <v>2</v>
          </cell>
          <cell r="AE68">
            <v>510</v>
          </cell>
          <cell r="AF68">
            <v>5047</v>
          </cell>
          <cell r="AG68">
            <v>2465</v>
          </cell>
          <cell r="AH68">
            <v>899</v>
          </cell>
          <cell r="AI68">
            <v>1683</v>
          </cell>
          <cell r="AJ68">
            <v>5047</v>
          </cell>
        </row>
        <row r="69">
          <cell r="A69" t="str">
            <v>IA</v>
          </cell>
          <cell r="B69"/>
          <cell r="C69" t="str">
            <v>Internal Audit</v>
          </cell>
          <cell r="D69"/>
          <cell r="E69"/>
          <cell r="F69"/>
          <cell r="G69"/>
          <cell r="H69"/>
          <cell r="I69"/>
          <cell r="J69">
            <v>0</v>
          </cell>
          <cell r="K69"/>
          <cell r="L69"/>
          <cell r="M69"/>
          <cell r="N69">
            <v>0</v>
          </cell>
          <cell r="O69"/>
          <cell r="P69"/>
          <cell r="Q69"/>
          <cell r="R69"/>
          <cell r="S69"/>
          <cell r="T69"/>
          <cell r="U69">
            <v>0</v>
          </cell>
          <cell r="V69"/>
          <cell r="W69"/>
          <cell r="X69"/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BOT</v>
          </cell>
          <cell r="B70"/>
          <cell r="C70" t="str">
            <v>Office of the Board of Trustees</v>
          </cell>
          <cell r="D70"/>
          <cell r="E70"/>
          <cell r="F70"/>
          <cell r="G70"/>
          <cell r="H70"/>
          <cell r="I70"/>
          <cell r="J70">
            <v>0</v>
          </cell>
          <cell r="K70"/>
          <cell r="L70"/>
          <cell r="M70"/>
          <cell r="N70">
            <v>0</v>
          </cell>
          <cell r="O70"/>
          <cell r="P70"/>
          <cell r="Q70"/>
          <cell r="R70"/>
          <cell r="S70"/>
          <cell r="T70"/>
          <cell r="U70">
            <v>0</v>
          </cell>
          <cell r="V70"/>
          <cell r="W70"/>
          <cell r="X70"/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GEN</v>
          </cell>
          <cell r="B71"/>
          <cell r="C71" t="str">
            <v>General University</v>
          </cell>
          <cell r="D71">
            <v>17986</v>
          </cell>
          <cell r="E71"/>
          <cell r="F71">
            <v>78</v>
          </cell>
          <cell r="G71"/>
          <cell r="H71">
            <v>177</v>
          </cell>
          <cell r="I71"/>
          <cell r="J71">
            <v>18241</v>
          </cell>
          <cell r="K71"/>
          <cell r="L71">
            <v>53</v>
          </cell>
          <cell r="M71">
            <v>18939</v>
          </cell>
          <cell r="N71">
            <v>18992</v>
          </cell>
          <cell r="O71">
            <v>17520</v>
          </cell>
          <cell r="P71"/>
          <cell r="Q71"/>
          <cell r="R71"/>
          <cell r="S71">
            <v>210</v>
          </cell>
          <cell r="T71"/>
          <cell r="U71">
            <v>17730</v>
          </cell>
          <cell r="V71"/>
          <cell r="W71"/>
          <cell r="X71">
            <v>18905</v>
          </cell>
          <cell r="Y71">
            <v>18905</v>
          </cell>
          <cell r="Z71">
            <v>17936</v>
          </cell>
          <cell r="AA71">
            <v>0</v>
          </cell>
          <cell r="AB71">
            <v>70</v>
          </cell>
          <cell r="AC71">
            <v>0</v>
          </cell>
          <cell r="AD71">
            <v>168</v>
          </cell>
          <cell r="AE71">
            <v>0</v>
          </cell>
          <cell r="AF71">
            <v>18174</v>
          </cell>
          <cell r="AG71">
            <v>0</v>
          </cell>
          <cell r="AH71">
            <v>0</v>
          </cell>
          <cell r="AI71">
            <v>18096</v>
          </cell>
          <cell r="AJ71">
            <v>18096</v>
          </cell>
        </row>
        <row r="72">
          <cell r="A72" t="str">
            <v>TOT</v>
          </cell>
          <cell r="B72" t="str">
            <v>Total Expenditure Budget</v>
          </cell>
          <cell r="C72"/>
          <cell r="D72">
            <v>46623</v>
          </cell>
          <cell r="E72">
            <v>38785</v>
          </cell>
          <cell r="F72">
            <v>9783</v>
          </cell>
          <cell r="G72">
            <v>714</v>
          </cell>
          <cell r="H72">
            <v>256</v>
          </cell>
          <cell r="I72">
            <v>3678</v>
          </cell>
          <cell r="J72">
            <v>99839</v>
          </cell>
          <cell r="K72">
            <v>19686</v>
          </cell>
          <cell r="L72">
            <v>8118</v>
          </cell>
          <cell r="M72">
            <v>78098</v>
          </cell>
          <cell r="N72">
            <v>105902</v>
          </cell>
          <cell r="O72">
            <v>47258</v>
          </cell>
          <cell r="P72">
            <v>40590.300000000003</v>
          </cell>
          <cell r="Q72">
            <v>9676</v>
          </cell>
          <cell r="R72">
            <v>973</v>
          </cell>
          <cell r="S72">
            <v>244</v>
          </cell>
          <cell r="T72">
            <v>3073</v>
          </cell>
          <cell r="U72">
            <v>101814.3</v>
          </cell>
          <cell r="V72">
            <v>16536</v>
          </cell>
          <cell r="W72">
            <v>7931</v>
          </cell>
          <cell r="X72">
            <v>83292</v>
          </cell>
          <cell r="Y72">
            <v>107759</v>
          </cell>
          <cell r="Z72">
            <v>42514</v>
          </cell>
          <cell r="AA72">
            <v>42677</v>
          </cell>
          <cell r="AB72">
            <v>6539</v>
          </cell>
          <cell r="AC72">
            <v>973</v>
          </cell>
          <cell r="AD72">
            <v>217</v>
          </cell>
          <cell r="AE72">
            <v>3806</v>
          </cell>
          <cell r="AF72">
            <v>96726</v>
          </cell>
          <cell r="AG72">
            <v>18345</v>
          </cell>
          <cell r="AH72">
            <v>8687</v>
          </cell>
          <cell r="AI72">
            <v>73906</v>
          </cell>
          <cell r="AJ72">
            <v>100938</v>
          </cell>
        </row>
      </sheetData>
      <sheetData sheetId="42"/>
      <sheetData sheetId="4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 FY12-15 Pivot"/>
      <sheetName val="Aux FY12-15 Bud &amp; Act data"/>
      <sheetName val="AUX FY15 Actual data"/>
      <sheetName val="AUX FY15 Budget data"/>
      <sheetName val="Aux Units Master"/>
      <sheetName val="Rev.Exp Category Lookup"/>
    </sheetNames>
    <sheetDataSet>
      <sheetData sheetId="0"/>
      <sheetData sheetId="1"/>
      <sheetData sheetId="2"/>
      <sheetData sheetId="3"/>
      <sheetData sheetId="4">
        <row r="4">
          <cell r="A4" t="str">
            <v>FUND</v>
          </cell>
          <cell r="B4" t="str">
            <v>FUND_DESC</v>
          </cell>
          <cell r="C4" t="str">
            <v>ORG</v>
          </cell>
        </row>
        <row r="5">
          <cell r="A5">
            <v>101001</v>
          </cell>
          <cell r="B5" t="str">
            <v>HOU Housing Administration</v>
          </cell>
          <cell r="C5" t="str">
            <v>AUX</v>
          </cell>
        </row>
        <row r="6">
          <cell r="A6">
            <v>101002</v>
          </cell>
          <cell r="B6" t="str">
            <v>HOU Summer Conferencing</v>
          </cell>
          <cell r="C6" t="str">
            <v>AUX</v>
          </cell>
        </row>
        <row r="7">
          <cell r="A7">
            <v>101005</v>
          </cell>
          <cell r="B7" t="str">
            <v>HOU Housing Maintenance</v>
          </cell>
          <cell r="C7" t="str">
            <v>AUX</v>
          </cell>
        </row>
        <row r="8">
          <cell r="A8">
            <v>101015</v>
          </cell>
          <cell r="B8" t="str">
            <v>HOU Housing Beautification Fund</v>
          </cell>
          <cell r="C8" t="str">
            <v>AUX</v>
          </cell>
        </row>
        <row r="9">
          <cell r="A9" t="str">
            <v>10101A</v>
          </cell>
          <cell r="B9" t="str">
            <v>HOU Epler Housing</v>
          </cell>
          <cell r="C9" t="str">
            <v>AUX</v>
          </cell>
        </row>
        <row r="10">
          <cell r="A10" t="str">
            <v>10101B</v>
          </cell>
          <cell r="B10" t="str">
            <v>HOU Broadway Housing</v>
          </cell>
          <cell r="C10" t="str">
            <v>AUX</v>
          </cell>
        </row>
        <row r="11">
          <cell r="A11" t="str">
            <v>10101C</v>
          </cell>
          <cell r="B11" t="str">
            <v>HOU Adeline</v>
          </cell>
          <cell r="C11" t="str">
            <v>AUX</v>
          </cell>
        </row>
        <row r="12">
          <cell r="A12" t="str">
            <v>10101D</v>
          </cell>
          <cell r="B12" t="str">
            <v>HOU Blackstone</v>
          </cell>
          <cell r="C12" t="str">
            <v>AUX</v>
          </cell>
        </row>
        <row r="13">
          <cell r="A13" t="str">
            <v>10101E</v>
          </cell>
          <cell r="B13" t="str">
            <v>HOU King Albert</v>
          </cell>
          <cell r="C13" t="str">
            <v>AUX</v>
          </cell>
        </row>
        <row r="14">
          <cell r="A14" t="str">
            <v>10101G</v>
          </cell>
          <cell r="B14" t="str">
            <v>HOU Montgomery Ct</v>
          </cell>
          <cell r="C14" t="str">
            <v>AUX</v>
          </cell>
        </row>
        <row r="15">
          <cell r="A15" t="str">
            <v>10101H</v>
          </cell>
          <cell r="B15" t="str">
            <v>HOU Ondine Residence</v>
          </cell>
          <cell r="C15" t="str">
            <v>AUX</v>
          </cell>
        </row>
        <row r="16">
          <cell r="A16" t="str">
            <v>10101J</v>
          </cell>
          <cell r="B16" t="str">
            <v>HOU Parkway</v>
          </cell>
          <cell r="C16" t="str">
            <v>AUX</v>
          </cell>
        </row>
        <row r="17">
          <cell r="A17" t="str">
            <v>10101K</v>
          </cell>
          <cell r="B17" t="str">
            <v>HOU St Helens</v>
          </cell>
          <cell r="C17" t="str">
            <v>AUX</v>
          </cell>
        </row>
        <row r="18">
          <cell r="A18" t="str">
            <v>10101L</v>
          </cell>
          <cell r="B18" t="str">
            <v>HOU Stratford</v>
          </cell>
          <cell r="C18" t="str">
            <v>AUX</v>
          </cell>
        </row>
        <row r="19">
          <cell r="A19" t="str">
            <v>10101M</v>
          </cell>
          <cell r="B19" t="str">
            <v>HOU West Hall</v>
          </cell>
          <cell r="C19" t="str">
            <v>AUX</v>
          </cell>
        </row>
        <row r="20">
          <cell r="A20">
            <v>101020</v>
          </cell>
          <cell r="B20" t="str">
            <v>RES Residence Life</v>
          </cell>
          <cell r="C20" t="str">
            <v>AUX</v>
          </cell>
        </row>
        <row r="21">
          <cell r="A21">
            <v>101025</v>
          </cell>
          <cell r="B21" t="str">
            <v>RHA Residence Housing Association</v>
          </cell>
          <cell r="C21" t="str">
            <v>AUX</v>
          </cell>
        </row>
        <row r="22">
          <cell r="A22" t="str">
            <v>10103B</v>
          </cell>
          <cell r="B22" t="str">
            <v>HOU Broadway Housing</v>
          </cell>
          <cell r="C22" t="str">
            <v>AUX</v>
          </cell>
        </row>
        <row r="23">
          <cell r="A23">
            <v>103001</v>
          </cell>
          <cell r="B23" t="str">
            <v>AUX Student Housing Lease</v>
          </cell>
          <cell r="C23" t="str">
            <v>AUX</v>
          </cell>
        </row>
        <row r="24">
          <cell r="A24">
            <v>104101</v>
          </cell>
          <cell r="B24" t="str">
            <v>AUX University Place Conf Ctr</v>
          </cell>
          <cell r="C24" t="str">
            <v>TRS</v>
          </cell>
        </row>
        <row r="25">
          <cell r="A25">
            <v>111000</v>
          </cell>
          <cell r="B25" t="str">
            <v>AUX Food Service</v>
          </cell>
          <cell r="C25" t="str">
            <v>AUX</v>
          </cell>
        </row>
        <row r="26">
          <cell r="A26">
            <v>112000</v>
          </cell>
          <cell r="B26" t="str">
            <v>AUX SMC Operations</v>
          </cell>
          <cell r="C26" t="str">
            <v>AUX</v>
          </cell>
        </row>
        <row r="27">
          <cell r="A27">
            <v>112100</v>
          </cell>
          <cell r="B27" t="str">
            <v>AUX SMSU Planning Reserve</v>
          </cell>
          <cell r="C27" t="str">
            <v>AUX</v>
          </cell>
        </row>
        <row r="28">
          <cell r="A28">
            <v>112110</v>
          </cell>
          <cell r="B28" t="str">
            <v>AUX Viking Gameroom</v>
          </cell>
          <cell r="C28" t="str">
            <v>AUX</v>
          </cell>
        </row>
        <row r="29">
          <cell r="A29">
            <v>112120</v>
          </cell>
          <cell r="B29" t="str">
            <v>AUX Vending Operations</v>
          </cell>
          <cell r="C29" t="str">
            <v>AUX</v>
          </cell>
        </row>
        <row r="30">
          <cell r="A30">
            <v>113100</v>
          </cell>
          <cell r="B30" t="str">
            <v>SDO Educational Activities</v>
          </cell>
          <cell r="C30" t="str">
            <v>SFC</v>
          </cell>
        </row>
        <row r="31">
          <cell r="A31">
            <v>113110</v>
          </cell>
          <cell r="B31" t="str">
            <v>SDO Food for Thought</v>
          </cell>
          <cell r="C31" t="str">
            <v>SFC</v>
          </cell>
        </row>
        <row r="32">
          <cell r="A32">
            <v>113116</v>
          </cell>
          <cell r="B32" t="str">
            <v>CAS Student Leaders f/Service</v>
          </cell>
          <cell r="C32" t="str">
            <v>SFC</v>
          </cell>
        </row>
        <row r="33">
          <cell r="A33">
            <v>113119</v>
          </cell>
          <cell r="B33" t="str">
            <v>OSA Stdnt Veteran Srvc Coord</v>
          </cell>
          <cell r="C33" t="str">
            <v>SFC</v>
          </cell>
        </row>
        <row r="34">
          <cell r="A34">
            <v>113125</v>
          </cell>
          <cell r="B34" t="str">
            <v>WRC Women's Resource Center</v>
          </cell>
          <cell r="C34" t="str">
            <v>SFC</v>
          </cell>
        </row>
        <row r="35">
          <cell r="A35">
            <v>113130</v>
          </cell>
          <cell r="B35" t="str">
            <v>SLS Legal Services</v>
          </cell>
          <cell r="C35" t="str">
            <v>SFC</v>
          </cell>
        </row>
        <row r="36">
          <cell r="A36">
            <v>113140</v>
          </cell>
          <cell r="B36" t="str">
            <v>EEP Tutorial Center</v>
          </cell>
          <cell r="C36" t="str">
            <v>SFC</v>
          </cell>
        </row>
        <row r="37">
          <cell r="A37">
            <v>113145</v>
          </cell>
          <cell r="B37" t="str">
            <v>OSA IFC-Multicultural Center</v>
          </cell>
          <cell r="C37" t="str">
            <v>SFC</v>
          </cell>
        </row>
        <row r="38">
          <cell r="A38">
            <v>113146</v>
          </cell>
          <cell r="B38" t="str">
            <v>QRC Queer Resource Center</v>
          </cell>
          <cell r="C38" t="str">
            <v>SFC</v>
          </cell>
        </row>
        <row r="39">
          <cell r="A39">
            <v>113150</v>
          </cell>
          <cell r="B39" t="str">
            <v>REC Campus Recreation</v>
          </cell>
          <cell r="C39" t="str">
            <v>EMSA</v>
          </cell>
        </row>
        <row r="40">
          <cell r="A40">
            <v>113153</v>
          </cell>
          <cell r="B40" t="str">
            <v>REC Recreation Fee</v>
          </cell>
          <cell r="C40" t="str">
            <v>EMSA</v>
          </cell>
        </row>
        <row r="41">
          <cell r="A41">
            <v>113155</v>
          </cell>
          <cell r="B41" t="str">
            <v>REC Recreation Clubs</v>
          </cell>
          <cell r="C41" t="str">
            <v>EMSA</v>
          </cell>
        </row>
        <row r="42">
          <cell r="A42">
            <v>113160</v>
          </cell>
          <cell r="B42" t="str">
            <v>VGD Publications</v>
          </cell>
          <cell r="C42" t="str">
            <v>SFC</v>
          </cell>
        </row>
        <row r="43">
          <cell r="A43">
            <v>113170</v>
          </cell>
          <cell r="B43" t="str">
            <v>CDC Child Development Cntr</v>
          </cell>
          <cell r="C43" t="str">
            <v>SFC</v>
          </cell>
        </row>
        <row r="44">
          <cell r="A44">
            <v>113175</v>
          </cell>
          <cell r="B44" t="str">
            <v>SPS Student Parent Services</v>
          </cell>
          <cell r="C44" t="str">
            <v>SFC</v>
          </cell>
        </row>
        <row r="45">
          <cell r="A45">
            <v>113181</v>
          </cell>
          <cell r="B45" t="str">
            <v>EAS MCECS Student Groups</v>
          </cell>
          <cell r="C45" t="str">
            <v>EAS</v>
          </cell>
        </row>
        <row r="46">
          <cell r="A46">
            <v>119900</v>
          </cell>
          <cell r="B46" t="str">
            <v>SFC Compensated Abs Liability-FT22</v>
          </cell>
          <cell r="C46" t="str">
            <v>SFC</v>
          </cell>
        </row>
        <row r="47">
          <cell r="A47">
            <v>120002</v>
          </cell>
          <cell r="B47" t="str">
            <v>ATH General Operations</v>
          </cell>
          <cell r="C47" t="str">
            <v>ATH</v>
          </cell>
        </row>
        <row r="48">
          <cell r="A48">
            <v>121001</v>
          </cell>
          <cell r="B48" t="str">
            <v>ATH Softball Clinic</v>
          </cell>
          <cell r="C48" t="str">
            <v>ATH</v>
          </cell>
        </row>
        <row r="49">
          <cell r="A49">
            <v>121004</v>
          </cell>
          <cell r="B49" t="str">
            <v>ATH Tennis Clinic</v>
          </cell>
          <cell r="C49" t="str">
            <v>ATH</v>
          </cell>
        </row>
        <row r="50">
          <cell r="A50">
            <v>121007</v>
          </cell>
          <cell r="B50" t="str">
            <v>ATH Volleyball Clinic</v>
          </cell>
          <cell r="C50" t="str">
            <v>ATH</v>
          </cell>
        </row>
        <row r="51">
          <cell r="A51">
            <v>121008</v>
          </cell>
          <cell r="B51" t="str">
            <v>ATH Golf Clinics</v>
          </cell>
          <cell r="C51" t="str">
            <v>ATH</v>
          </cell>
        </row>
        <row r="52">
          <cell r="A52">
            <v>121009</v>
          </cell>
          <cell r="B52" t="str">
            <v>ATH Athletic Trainer Clinic</v>
          </cell>
          <cell r="C52" t="str">
            <v>ATH</v>
          </cell>
        </row>
        <row r="53">
          <cell r="A53">
            <v>121013</v>
          </cell>
          <cell r="B53" t="str">
            <v>ATH Womens Soccer Camp/Clinic</v>
          </cell>
          <cell r="C53" t="str">
            <v>ATH</v>
          </cell>
        </row>
        <row r="54">
          <cell r="A54">
            <v>122000</v>
          </cell>
          <cell r="B54" t="str">
            <v>ATH Lottery - Athletics</v>
          </cell>
          <cell r="C54" t="str">
            <v>ATH</v>
          </cell>
        </row>
        <row r="55">
          <cell r="A55">
            <v>130001</v>
          </cell>
          <cell r="B55" t="str">
            <v>SHS Health Services Oper</v>
          </cell>
          <cell r="C55" t="str">
            <v>EMSA</v>
          </cell>
        </row>
        <row r="56">
          <cell r="A56">
            <v>130003</v>
          </cell>
          <cell r="B56" t="str">
            <v>SHS Health Center Reserve</v>
          </cell>
          <cell r="C56" t="str">
            <v>EMSA</v>
          </cell>
        </row>
        <row r="57">
          <cell r="A57">
            <v>140001</v>
          </cell>
          <cell r="B57" t="str">
            <v>PRK Parking</v>
          </cell>
          <cell r="C57" t="str">
            <v>PCRE</v>
          </cell>
        </row>
        <row r="58">
          <cell r="A58">
            <v>140002</v>
          </cell>
          <cell r="B58" t="str">
            <v>HUB Bike Hub Operations</v>
          </cell>
          <cell r="C58" t="str">
            <v>PCRE</v>
          </cell>
        </row>
        <row r="59">
          <cell r="A59">
            <v>140010</v>
          </cell>
          <cell r="B59" t="str">
            <v>Parking Planning Reserve</v>
          </cell>
          <cell r="C59" t="str">
            <v>PCRE</v>
          </cell>
        </row>
        <row r="60">
          <cell r="A60">
            <v>190101</v>
          </cell>
          <cell r="B60" t="str">
            <v>GEN Auxiliary Gen Admin Svcs Recovr</v>
          </cell>
          <cell r="C60" t="str">
            <v>AUX</v>
          </cell>
        </row>
        <row r="61">
          <cell r="A61">
            <v>190200</v>
          </cell>
          <cell r="B61" t="str">
            <v>AUX Campus Events &amp; Guest Serv Admn</v>
          </cell>
          <cell r="C61" t="str">
            <v>AUX</v>
          </cell>
        </row>
        <row r="62">
          <cell r="A62">
            <v>190201</v>
          </cell>
          <cell r="B62" t="str">
            <v>AUX Auxiliary Admin</v>
          </cell>
          <cell r="C62" t="str">
            <v>AUX</v>
          </cell>
        </row>
        <row r="63">
          <cell r="A63">
            <v>190211</v>
          </cell>
          <cell r="B63" t="str">
            <v>AUX Auxiliary Copy Service</v>
          </cell>
          <cell r="C63" t="str">
            <v>AUX</v>
          </cell>
        </row>
        <row r="64">
          <cell r="A64">
            <v>190220</v>
          </cell>
          <cell r="B64" t="str">
            <v>AUX Mock Auxiliary Administration</v>
          </cell>
          <cell r="C64" t="str">
            <v>PCRE</v>
          </cell>
        </row>
        <row r="65">
          <cell r="A65">
            <v>190230</v>
          </cell>
          <cell r="B65" t="str">
            <v>AUX Technology Services</v>
          </cell>
          <cell r="C65" t="str">
            <v>AUX</v>
          </cell>
        </row>
        <row r="66">
          <cell r="A66">
            <v>190250</v>
          </cell>
          <cell r="B66" t="str">
            <v>AUX University Market</v>
          </cell>
          <cell r="C66" t="str">
            <v>AUX</v>
          </cell>
        </row>
        <row r="67">
          <cell r="A67">
            <v>190260</v>
          </cell>
          <cell r="B67" t="str">
            <v>PSR Planning/Sustain/Real Estate Op</v>
          </cell>
          <cell r="C67" t="str">
            <v>PCRE</v>
          </cell>
        </row>
        <row r="68">
          <cell r="A68">
            <v>190301</v>
          </cell>
          <cell r="B68" t="str">
            <v>AUX Locker/Lost &amp; Found</v>
          </cell>
          <cell r="C68" t="str">
            <v>AUX</v>
          </cell>
        </row>
        <row r="69">
          <cell r="A69">
            <v>190411</v>
          </cell>
          <cell r="B69" t="str">
            <v>SDO Ed Activ Copy Service</v>
          </cell>
          <cell r="C69" t="str">
            <v>EMSA</v>
          </cell>
        </row>
        <row r="70">
          <cell r="A70">
            <v>190520</v>
          </cell>
          <cell r="B70" t="str">
            <v>AUX Community Recreation Fld Oper</v>
          </cell>
          <cell r="C70" t="str">
            <v>AUX</v>
          </cell>
        </row>
        <row r="71">
          <cell r="A71">
            <v>190525</v>
          </cell>
          <cell r="B71" t="str">
            <v>MAX Unitus Building Oper</v>
          </cell>
          <cell r="C71" t="str">
            <v>PCRE</v>
          </cell>
        </row>
        <row r="72">
          <cell r="A72">
            <v>190530</v>
          </cell>
          <cell r="B72" t="str">
            <v>MAX K House Mock Auxiliary</v>
          </cell>
          <cell r="C72" t="str">
            <v>PCRE</v>
          </cell>
        </row>
        <row r="73">
          <cell r="A73">
            <v>190535</v>
          </cell>
          <cell r="B73" t="str">
            <v>MAX Native Amer Stdnt Comm Ctr Oper</v>
          </cell>
          <cell r="C73" t="str">
            <v>AUX</v>
          </cell>
        </row>
        <row r="74">
          <cell r="A74">
            <v>190540</v>
          </cell>
          <cell r="B74" t="str">
            <v>FAC Science Buildings DEQ-Auxil</v>
          </cell>
          <cell r="C74" t="str">
            <v>PCRE</v>
          </cell>
        </row>
        <row r="75">
          <cell r="A75">
            <v>190544</v>
          </cell>
          <cell r="B75" t="str">
            <v>AUX Fifth Ave Bus Ctr Operations</v>
          </cell>
          <cell r="C75" t="str">
            <v>PCRE</v>
          </cell>
        </row>
        <row r="76">
          <cell r="A76">
            <v>190545</v>
          </cell>
          <cell r="B76" t="str">
            <v>MAX Corbett Building Operations</v>
          </cell>
          <cell r="C76" t="str">
            <v>PCRE</v>
          </cell>
        </row>
        <row r="77">
          <cell r="A77">
            <v>190546</v>
          </cell>
          <cell r="B77" t="str">
            <v>SFP Academic/Stdnt Rec Ctr</v>
          </cell>
          <cell r="C77" t="str">
            <v>PCRE</v>
          </cell>
        </row>
        <row r="78">
          <cell r="A78">
            <v>190547</v>
          </cell>
          <cell r="B78" t="str">
            <v>MAX College Station Operations</v>
          </cell>
          <cell r="C78" t="str">
            <v>PCRE</v>
          </cell>
        </row>
        <row r="79">
          <cell r="A79">
            <v>190548</v>
          </cell>
          <cell r="B79" t="str">
            <v>MAX Market Center Bldg Operations</v>
          </cell>
          <cell r="C79" t="str">
            <v>PCRE</v>
          </cell>
        </row>
        <row r="80">
          <cell r="A80">
            <v>190549</v>
          </cell>
          <cell r="B80" t="str">
            <v>SFP Life Science Bldg Oper</v>
          </cell>
          <cell r="C80" t="str">
            <v>PCRE</v>
          </cell>
        </row>
        <row r="81">
          <cell r="A81">
            <v>190550</v>
          </cell>
          <cell r="B81" t="str">
            <v>AUX Hoffman Hall Operation</v>
          </cell>
          <cell r="C81" t="str">
            <v>PCRE</v>
          </cell>
        </row>
        <row r="82">
          <cell r="A82">
            <v>190555</v>
          </cell>
          <cell r="B82" t="str">
            <v>MAX Art Building Operations</v>
          </cell>
          <cell r="C82" t="str">
            <v>PCRE</v>
          </cell>
        </row>
        <row r="83">
          <cell r="A83">
            <v>190565</v>
          </cell>
          <cell r="B83" t="str">
            <v>AUX Engineering Bldg Planning Oper</v>
          </cell>
          <cell r="C83" t="str">
            <v>PCRE</v>
          </cell>
        </row>
        <row r="84">
          <cell r="A84">
            <v>190570</v>
          </cell>
          <cell r="B84" t="str">
            <v>FAC Fourth Ave Building-Auxiliary</v>
          </cell>
          <cell r="C84" t="str">
            <v>PCRE</v>
          </cell>
        </row>
        <row r="85">
          <cell r="A85">
            <v>190575</v>
          </cell>
          <cell r="B85" t="str">
            <v>AUX University Cntr Bldg Auxiliary</v>
          </cell>
          <cell r="C85" t="str">
            <v>PCRE</v>
          </cell>
        </row>
        <row r="86">
          <cell r="A86">
            <v>190580</v>
          </cell>
          <cell r="B86" t="str">
            <v>AUX Parking II Rental</v>
          </cell>
          <cell r="C86" t="str">
            <v>PCRE</v>
          </cell>
        </row>
        <row r="87">
          <cell r="A87">
            <v>190590</v>
          </cell>
          <cell r="B87" t="str">
            <v>CRE Commercial Real Estate Oper</v>
          </cell>
          <cell r="C87" t="str">
            <v>PCRE</v>
          </cell>
        </row>
        <row r="88">
          <cell r="A88" t="str">
            <v>1905AA</v>
          </cell>
          <cell r="B88" t="str">
            <v>AUX College Urban Affairs-Retail</v>
          </cell>
          <cell r="C88" t="str">
            <v>PCRE</v>
          </cell>
        </row>
        <row r="89">
          <cell r="A89" t="str">
            <v>1905AB</v>
          </cell>
          <cell r="B89" t="str">
            <v>AUX College Urban Affairs Aux-Other</v>
          </cell>
          <cell r="C89" t="str">
            <v>PCRE</v>
          </cell>
        </row>
        <row r="90">
          <cell r="A90">
            <v>190601</v>
          </cell>
          <cell r="B90" t="str">
            <v>LIB Library Copy Service</v>
          </cell>
          <cell r="C90" t="str">
            <v>AUX</v>
          </cell>
        </row>
        <row r="91">
          <cell r="A91">
            <v>199995</v>
          </cell>
          <cell r="B91" t="str">
            <v>AUX Auxiliary Management Fund</v>
          </cell>
          <cell r="C91" t="str">
            <v>AUX</v>
          </cell>
        </row>
        <row r="92">
          <cell r="A92">
            <v>199997</v>
          </cell>
          <cell r="B92" t="str">
            <v>REC Recreation Fee Clearing/Reserve</v>
          </cell>
          <cell r="C92" t="str">
            <v>EMSA</v>
          </cell>
        </row>
      </sheetData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IC COP's"/>
      <sheetName val="2007ETIC"/>
      <sheetName val="Mark-COP's Debt SVC 1.85"/>
      <sheetName val="2008 1.85"/>
      <sheetName val="OIT 1.85 Proposal"/>
      <sheetName val="2008A 2.1"/>
      <sheetName val="OIT 2.1  Proposal"/>
      <sheetName val="2007A 1.35"/>
      <sheetName val="2007A "/>
      <sheetName val="2007B Schedule"/>
      <sheetName val="2007B"/>
      <sheetName val="2006A"/>
      <sheetName val="2005A"/>
      <sheetName val="Summary from OUS"/>
      <sheetName val="2005B"/>
      <sheetName val="2002"/>
      <sheetName val="Trans"/>
      <sheetName val="SFSA 06"/>
      <sheetName val="OUS"/>
      <sheetName val="PSU COP Project Detail"/>
      <sheetName val="OUS Agency Request"/>
      <sheetName val="Calcul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7">
          <cell r="N17">
            <v>39554.494007986112</v>
          </cell>
        </row>
        <row r="25">
          <cell r="G25">
            <v>39553</v>
          </cell>
        </row>
        <row r="28">
          <cell r="G28">
            <v>5</v>
          </cell>
        </row>
        <row r="29">
          <cell r="G29">
            <v>39569</v>
          </cell>
        </row>
        <row r="30">
          <cell r="G30">
            <v>39568</v>
          </cell>
        </row>
        <row r="31">
          <cell r="G31">
            <v>5000</v>
          </cell>
        </row>
        <row r="32">
          <cell r="G32">
            <v>0</v>
          </cell>
        </row>
        <row r="46">
          <cell r="G46">
            <v>2260000</v>
          </cell>
          <cell r="H46">
            <v>3.7999999999999999E-2</v>
          </cell>
        </row>
        <row r="51">
          <cell r="E51">
            <v>0</v>
          </cell>
          <cell r="G51">
            <v>0</v>
          </cell>
          <cell r="H51">
            <v>0</v>
          </cell>
          <cell r="J51">
            <v>3.7999999999999999E-2</v>
          </cell>
        </row>
        <row r="99">
          <cell r="G99">
            <v>2260000</v>
          </cell>
        </row>
        <row r="100">
          <cell r="AD100">
            <v>6945000</v>
          </cell>
        </row>
        <row r="105">
          <cell r="F105">
            <v>504808</v>
          </cell>
        </row>
        <row r="134">
          <cell r="N134">
            <v>506290</v>
          </cell>
        </row>
        <row r="135">
          <cell r="N135">
            <v>0</v>
          </cell>
        </row>
        <row r="136">
          <cell r="N136">
            <v>504808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oled Endow Summary"/>
      <sheetName val="Monthly Mkt Values"/>
      <sheetName val="OSU Endow "/>
      <sheetName val="PUF Unit Value"/>
      <sheetName val="Sheet1"/>
      <sheetName val="OSU Land Grant Endow"/>
      <sheetName val="LSN"/>
      <sheetName val="AAP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-sort 12-31-09"/>
      <sheetName val="compare F09 v F10 Projection "/>
      <sheetName val="Projection"/>
      <sheetName val="IN-LOAD"/>
      <sheetName val="re-sort 11-2-09"/>
      <sheetName val="IN-LOAD with Fall08"/>
      <sheetName val="FY10 Qtr 2 rpt"/>
      <sheetName val="BB-3 qtr 2"/>
      <sheetName val="FY10 Qtr1  rpt "/>
      <sheetName val="FY09 Qtr 4 rpt"/>
      <sheetName val="re-sort 10-14-09 "/>
      <sheetName val="9-16-09"/>
      <sheetName val="10-14-09"/>
      <sheetName val="Sheet1"/>
      <sheetName val="for AAUP"/>
      <sheetName val="11-2-09"/>
      <sheetName val="095004"/>
      <sheetName val="Res Fees"/>
      <sheetName val="11-10-09"/>
      <sheetName val="12-31-09"/>
      <sheetName val="Sheet2"/>
      <sheetName val="eou"/>
    </sheetNames>
    <sheetDataSet>
      <sheetData sheetId="0">
        <row r="4">
          <cell r="C4">
            <v>1100</v>
          </cell>
          <cell r="D4" t="str">
            <v>Tuition</v>
          </cell>
          <cell r="E4">
            <v>0</v>
          </cell>
        </row>
        <row r="5">
          <cell r="C5">
            <v>1101</v>
          </cell>
          <cell r="D5" t="str">
            <v>Resident Undergrad Tuition</v>
          </cell>
          <cell r="E5">
            <v>-882</v>
          </cell>
        </row>
        <row r="6">
          <cell r="C6">
            <v>1102</v>
          </cell>
          <cell r="D6" t="str">
            <v>Nonresident Undergrad Tuition</v>
          </cell>
          <cell r="E6">
            <v>-38187</v>
          </cell>
        </row>
        <row r="7">
          <cell r="C7">
            <v>1103</v>
          </cell>
          <cell r="D7" t="str">
            <v>Fac/Staff/Qualified Transferee Tuit</v>
          </cell>
          <cell r="E7">
            <v>350907.75</v>
          </cell>
        </row>
        <row r="8">
          <cell r="C8">
            <v>1104</v>
          </cell>
          <cell r="D8" t="str">
            <v>Resident Graduate Tuition</v>
          </cell>
          <cell r="E8">
            <v>3945</v>
          </cell>
        </row>
        <row r="9">
          <cell r="C9">
            <v>1105</v>
          </cell>
          <cell r="D9" t="str">
            <v>Nonresident Graduate Tuition</v>
          </cell>
          <cell r="E9">
            <v>-4968</v>
          </cell>
        </row>
        <row r="10">
          <cell r="C10">
            <v>1106</v>
          </cell>
          <cell r="D10" t="str">
            <v>Wstrn Undergrad Exch (WUE) Tuition</v>
          </cell>
          <cell r="E10">
            <v>3612222.04</v>
          </cell>
        </row>
        <row r="11">
          <cell r="C11">
            <v>1108</v>
          </cell>
          <cell r="D11" t="str">
            <v>PT Fee Policy Graduate Tuition</v>
          </cell>
          <cell r="E11">
            <v>512190.48</v>
          </cell>
        </row>
        <row r="12">
          <cell r="C12">
            <v>1109</v>
          </cell>
          <cell r="D12" t="str">
            <v>PT Fee Policy Undergrad Tuition</v>
          </cell>
          <cell r="E12">
            <v>683018.62</v>
          </cell>
        </row>
        <row r="13">
          <cell r="C13">
            <v>1110</v>
          </cell>
          <cell r="D13" t="str">
            <v>Summer Resident Undergrad Tuition</v>
          </cell>
          <cell r="E13">
            <v>-195321.46</v>
          </cell>
        </row>
        <row r="14">
          <cell r="C14">
            <v>1111</v>
          </cell>
          <cell r="D14" t="str">
            <v>Summer Nonres Undergrad Tuition</v>
          </cell>
          <cell r="E14">
            <v>-46961.15</v>
          </cell>
        </row>
        <row r="15">
          <cell r="C15">
            <v>1112</v>
          </cell>
          <cell r="D15" t="str">
            <v>Summer Resident Graduate Tuition</v>
          </cell>
          <cell r="E15">
            <v>-38935.25</v>
          </cell>
        </row>
        <row r="16">
          <cell r="C16">
            <v>1113</v>
          </cell>
          <cell r="D16" t="str">
            <v>Summer Nonresident Graduate Tuition</v>
          </cell>
          <cell r="E16">
            <v>-1534.52</v>
          </cell>
        </row>
        <row r="17">
          <cell r="C17">
            <v>1500</v>
          </cell>
          <cell r="D17" t="str">
            <v>Resident Undergrad Tuition</v>
          </cell>
          <cell r="E17">
            <v>0</v>
          </cell>
        </row>
        <row r="18">
          <cell r="C18">
            <v>1501</v>
          </cell>
          <cell r="D18" t="str">
            <v>Res UG Tuit- General</v>
          </cell>
          <cell r="E18">
            <v>34428744.75</v>
          </cell>
        </row>
        <row r="19">
          <cell r="C19">
            <v>1502</v>
          </cell>
          <cell r="D19" t="str">
            <v>Res UG Tuit- Engineering Diff</v>
          </cell>
          <cell r="E19">
            <v>1344736.98</v>
          </cell>
        </row>
        <row r="20">
          <cell r="C20">
            <v>1505</v>
          </cell>
          <cell r="D20" t="str">
            <v>Res UG Tuit- Business Diff</v>
          </cell>
          <cell r="E20">
            <v>3312846.45</v>
          </cell>
        </row>
        <row r="21">
          <cell r="C21">
            <v>1535</v>
          </cell>
          <cell r="D21" t="str">
            <v>Nonresident Undergrad Tuition</v>
          </cell>
          <cell r="E21">
            <v>0</v>
          </cell>
        </row>
        <row r="22">
          <cell r="C22">
            <v>1536</v>
          </cell>
          <cell r="D22" t="str">
            <v>NR UG Tuit- General</v>
          </cell>
          <cell r="E22">
            <v>17089197.52</v>
          </cell>
        </row>
        <row r="23">
          <cell r="C23">
            <v>1537</v>
          </cell>
          <cell r="D23" t="str">
            <v>NR UG Tuit- Engineering Diff</v>
          </cell>
          <cell r="E23">
            <v>880427.08</v>
          </cell>
        </row>
        <row r="24">
          <cell r="C24">
            <v>1540</v>
          </cell>
          <cell r="D24" t="str">
            <v>NR UG Tuit- Business Diff</v>
          </cell>
          <cell r="E24">
            <v>1845368.14</v>
          </cell>
        </row>
        <row r="25">
          <cell r="C25">
            <v>1550</v>
          </cell>
          <cell r="D25" t="str">
            <v>NR UG Tuit- Perform Art Diff</v>
          </cell>
          <cell r="E25">
            <v>1030382.22</v>
          </cell>
        </row>
        <row r="26">
          <cell r="C26">
            <v>1570</v>
          </cell>
          <cell r="D26" t="str">
            <v>Resident Graduate Tuition</v>
          </cell>
          <cell r="E26">
            <v>0</v>
          </cell>
        </row>
        <row r="27">
          <cell r="C27">
            <v>1571</v>
          </cell>
          <cell r="D27" t="str">
            <v>Res Grad Tuit- General</v>
          </cell>
          <cell r="E27">
            <v>13024692.33</v>
          </cell>
        </row>
        <row r="28">
          <cell r="C28">
            <v>1572</v>
          </cell>
          <cell r="D28" t="str">
            <v>Res Grad Tuit- Engineering Diff</v>
          </cell>
          <cell r="E28">
            <v>1312856.72</v>
          </cell>
        </row>
        <row r="29">
          <cell r="C29">
            <v>1575</v>
          </cell>
          <cell r="D29" t="str">
            <v>Res Grad Tuit- Business Diff</v>
          </cell>
          <cell r="E29">
            <v>1747508.95</v>
          </cell>
        </row>
        <row r="30">
          <cell r="C30">
            <v>1579</v>
          </cell>
          <cell r="D30" t="str">
            <v>Res Grad Tuit- SocialWork Diff</v>
          </cell>
          <cell r="E30">
            <v>116005.4</v>
          </cell>
        </row>
        <row r="31">
          <cell r="C31">
            <v>1582</v>
          </cell>
          <cell r="D31" t="str">
            <v>Res Grad Tuit- Arts Sci Diff</v>
          </cell>
          <cell r="E31">
            <v>278221</v>
          </cell>
        </row>
        <row r="32">
          <cell r="C32">
            <v>1585</v>
          </cell>
          <cell r="D32" t="str">
            <v>Res Grad Tuit- Perform Art Diff</v>
          </cell>
          <cell r="E32">
            <v>395081.7</v>
          </cell>
        </row>
        <row r="33">
          <cell r="C33">
            <v>1605</v>
          </cell>
          <cell r="D33" t="str">
            <v>Nonresident Graduate Tuition</v>
          </cell>
          <cell r="E33">
            <v>0</v>
          </cell>
        </row>
        <row r="34">
          <cell r="C34">
            <v>1606</v>
          </cell>
          <cell r="D34" t="str">
            <v>NR Grad Tuit- General</v>
          </cell>
          <cell r="E34">
            <v>3646831.25</v>
          </cell>
        </row>
        <row r="35">
          <cell r="C35">
            <v>1607</v>
          </cell>
          <cell r="D35" t="str">
            <v>NR Grad Tuit- Engineering Diff</v>
          </cell>
          <cell r="E35">
            <v>1448200.69</v>
          </cell>
        </row>
        <row r="36">
          <cell r="C36">
            <v>1610</v>
          </cell>
          <cell r="D36" t="str">
            <v>NR Grad Tuit- Business Diff</v>
          </cell>
          <cell r="E36">
            <v>546555.31000000006</v>
          </cell>
        </row>
        <row r="37">
          <cell r="C37">
            <v>1614</v>
          </cell>
          <cell r="D37" t="str">
            <v>NR Grad Tuit- SocialWork Diff</v>
          </cell>
          <cell r="E37">
            <v>6610.44</v>
          </cell>
        </row>
        <row r="38">
          <cell r="C38">
            <v>1617</v>
          </cell>
          <cell r="D38" t="str">
            <v>NR Grad Tuit- Arts Sci Diff</v>
          </cell>
          <cell r="E38">
            <v>70480</v>
          </cell>
        </row>
        <row r="39">
          <cell r="C39">
            <v>1620</v>
          </cell>
          <cell r="D39" t="str">
            <v>NR Grad Tuit- Perform Art Diff</v>
          </cell>
          <cell r="E39">
            <v>192944.91</v>
          </cell>
        </row>
        <row r="40">
          <cell r="C40">
            <v>1640</v>
          </cell>
          <cell r="D40" t="str">
            <v>Summer Resident Undergrad Tuition</v>
          </cell>
          <cell r="E40">
            <v>0</v>
          </cell>
        </row>
        <row r="41">
          <cell r="C41">
            <v>1641</v>
          </cell>
          <cell r="D41" t="str">
            <v>Sum Res UG Tuit- General</v>
          </cell>
          <cell r="E41">
            <v>4624465.75</v>
          </cell>
        </row>
        <row r="42">
          <cell r="C42">
            <v>1642</v>
          </cell>
          <cell r="D42" t="str">
            <v>Sum Res UG Tuit- Engineering Diff</v>
          </cell>
          <cell r="E42">
            <v>120291.96</v>
          </cell>
        </row>
        <row r="43">
          <cell r="C43">
            <v>1645</v>
          </cell>
          <cell r="D43" t="str">
            <v>Sum Res UG Tuit- Business Diff</v>
          </cell>
          <cell r="E43">
            <v>542570.74</v>
          </cell>
        </row>
        <row r="44">
          <cell r="C44">
            <v>1675</v>
          </cell>
          <cell r="D44" t="str">
            <v>Summer Nonres Undergrad Tuition</v>
          </cell>
          <cell r="E44">
            <v>0</v>
          </cell>
        </row>
        <row r="45">
          <cell r="C45">
            <v>1676</v>
          </cell>
          <cell r="D45" t="str">
            <v>Sum NR UG Tuit- General</v>
          </cell>
          <cell r="E45">
            <v>1769691.16</v>
          </cell>
        </row>
        <row r="46">
          <cell r="C46">
            <v>1677</v>
          </cell>
          <cell r="D46" t="str">
            <v>Sum NR UG Tuit- Engineering Diff</v>
          </cell>
          <cell r="E46">
            <v>59194.75</v>
          </cell>
        </row>
        <row r="47">
          <cell r="C47">
            <v>1680</v>
          </cell>
          <cell r="D47" t="str">
            <v>Sum NR UG Tuit- Business Diff</v>
          </cell>
          <cell r="E47">
            <v>331044.96999999997</v>
          </cell>
        </row>
        <row r="48">
          <cell r="C48">
            <v>1810</v>
          </cell>
          <cell r="D48" t="str">
            <v>Summer Resident Graduate Tuition</v>
          </cell>
          <cell r="E48">
            <v>0</v>
          </cell>
        </row>
        <row r="49">
          <cell r="C49">
            <v>1811</v>
          </cell>
          <cell r="D49" t="str">
            <v>Sum Res Grad Tuit- General</v>
          </cell>
          <cell r="E49">
            <v>1706948.72</v>
          </cell>
        </row>
        <row r="50">
          <cell r="C50">
            <v>1812</v>
          </cell>
          <cell r="D50" t="str">
            <v>Sum Res Grad Tuit- Engineering Diff</v>
          </cell>
          <cell r="E50">
            <v>142932.35999999999</v>
          </cell>
        </row>
        <row r="51">
          <cell r="C51">
            <v>1815</v>
          </cell>
          <cell r="D51" t="str">
            <v>Sum Res Grad Tuit- Business Diff</v>
          </cell>
          <cell r="E51">
            <v>167610.89000000001</v>
          </cell>
        </row>
        <row r="52">
          <cell r="C52">
            <v>1819</v>
          </cell>
          <cell r="D52" t="str">
            <v>Sum Res Grad Tuit- SocialWork Diff</v>
          </cell>
          <cell r="E52">
            <v>1527.41</v>
          </cell>
        </row>
        <row r="53">
          <cell r="C53">
            <v>1822</v>
          </cell>
          <cell r="D53" t="str">
            <v>Sum Res Grad Tuit- Arts Sci Diff</v>
          </cell>
          <cell r="E53">
            <v>43987.78</v>
          </cell>
        </row>
        <row r="54">
          <cell r="C54">
            <v>1845</v>
          </cell>
          <cell r="D54" t="str">
            <v>Summer Nonresident Graduate Tuition</v>
          </cell>
          <cell r="E54">
            <v>0</v>
          </cell>
        </row>
        <row r="55">
          <cell r="C55">
            <v>1846</v>
          </cell>
          <cell r="D55" t="str">
            <v>Sum NR Grad Tuit- General</v>
          </cell>
          <cell r="E55">
            <v>200399.72</v>
          </cell>
        </row>
        <row r="56">
          <cell r="C56">
            <v>1847</v>
          </cell>
          <cell r="D56" t="str">
            <v>Sum NR Grad Tuit- Engineering Diff</v>
          </cell>
          <cell r="E56">
            <v>91407.21</v>
          </cell>
        </row>
        <row r="57">
          <cell r="C57">
            <v>1850</v>
          </cell>
          <cell r="D57" t="str">
            <v>Sum NR Grad Tuit- Business Diff</v>
          </cell>
          <cell r="E57">
            <v>45645.51</v>
          </cell>
        </row>
        <row r="58">
          <cell r="C58">
            <v>1857</v>
          </cell>
          <cell r="D58" t="str">
            <v>Sum NR Grad Tuit- Arts Sci Diff</v>
          </cell>
          <cell r="E58">
            <v>10958.72</v>
          </cell>
        </row>
        <row r="59">
          <cell r="C59">
            <v>1910</v>
          </cell>
          <cell r="D59" t="str">
            <v>Oregon Educational Diversity Init</v>
          </cell>
          <cell r="E59">
            <v>-1198020.78</v>
          </cell>
        </row>
        <row r="60">
          <cell r="C60">
            <v>1931</v>
          </cell>
          <cell r="D60" t="str">
            <v>International Student Fee Rem</v>
          </cell>
          <cell r="E60">
            <v>-31922</v>
          </cell>
        </row>
        <row r="61">
          <cell r="C61">
            <v>1932</v>
          </cell>
          <cell r="D61" t="str">
            <v>Cultural Serv Prog Fee Rem</v>
          </cell>
          <cell r="E61">
            <v>-94327</v>
          </cell>
        </row>
        <row r="62">
          <cell r="C62">
            <v>1941</v>
          </cell>
          <cell r="D62" t="str">
            <v>OUS International Exch Fee Rem</v>
          </cell>
          <cell r="E62">
            <v>-57946.25</v>
          </cell>
        </row>
        <row r="63">
          <cell r="C63">
            <v>1942</v>
          </cell>
          <cell r="D63" t="str">
            <v>Inst International Exch Fee Rem</v>
          </cell>
          <cell r="E63">
            <v>-15074.75</v>
          </cell>
        </row>
        <row r="64">
          <cell r="C64">
            <v>1951</v>
          </cell>
          <cell r="D64" t="str">
            <v>Contr &amp; Grant Academic Yr Fee Rem</v>
          </cell>
          <cell r="E64">
            <v>-106429</v>
          </cell>
        </row>
        <row r="65">
          <cell r="C65">
            <v>1965</v>
          </cell>
          <cell r="D65" t="str">
            <v>VOYAGER Fee Rem</v>
          </cell>
          <cell r="E65">
            <v>-11575</v>
          </cell>
        </row>
        <row r="66">
          <cell r="C66">
            <v>1966</v>
          </cell>
          <cell r="D66" t="str">
            <v>Veterans' Dependent Fee Remission</v>
          </cell>
          <cell r="E66">
            <v>-41124</v>
          </cell>
        </row>
        <row r="67">
          <cell r="C67">
            <v>1968</v>
          </cell>
          <cell r="D67" t="str">
            <v>Yellow Ribbon Program Fee Rem</v>
          </cell>
          <cell r="E67">
            <v>-22320</v>
          </cell>
        </row>
        <row r="68">
          <cell r="C68">
            <v>1970</v>
          </cell>
          <cell r="D68" t="str">
            <v>OUS Supp Tuition Grant Fee Rem</v>
          </cell>
          <cell r="E68">
            <v>-358452</v>
          </cell>
        </row>
        <row r="69">
          <cell r="C69">
            <v>1989</v>
          </cell>
          <cell r="D69" t="str">
            <v>PSU/Washington Merit Fee Rem</v>
          </cell>
          <cell r="E69">
            <v>-45834</v>
          </cell>
        </row>
        <row r="70">
          <cell r="C70">
            <v>1999</v>
          </cell>
          <cell r="D70" t="str">
            <v>Other Fee Remissions</v>
          </cell>
          <cell r="E70">
            <v>-1561897.51</v>
          </cell>
        </row>
        <row r="72">
          <cell r="A72">
            <v>2031</v>
          </cell>
          <cell r="B72" t="str">
            <v>OSA Student Services Resource Fee</v>
          </cell>
          <cell r="C72">
            <v>1103</v>
          </cell>
          <cell r="D72" t="str">
            <v>Fac/Staff/Qualified Transferee Tuit</v>
          </cell>
          <cell r="E72">
            <v>3154.14</v>
          </cell>
        </row>
        <row r="73">
          <cell r="A73">
            <v>2031</v>
          </cell>
          <cell r="B73" t="str">
            <v>OSA Student Services Resource Fee</v>
          </cell>
          <cell r="C73">
            <v>1106</v>
          </cell>
          <cell r="D73" t="str">
            <v>Wstrn Undergrad Exch (WUE) Tuition</v>
          </cell>
          <cell r="E73">
            <v>11651.08</v>
          </cell>
        </row>
        <row r="74">
          <cell r="A74">
            <v>2031</v>
          </cell>
          <cell r="B74" t="str">
            <v>OSA Student Services Resource Fee</v>
          </cell>
          <cell r="C74">
            <v>1108</v>
          </cell>
          <cell r="D74" t="str">
            <v>PT Fee Policy Graduate Tuition</v>
          </cell>
          <cell r="E74">
            <v>4650.1499999999996</v>
          </cell>
        </row>
        <row r="75">
          <cell r="A75">
            <v>2031</v>
          </cell>
          <cell r="B75" t="str">
            <v>OSA Student Services Resource Fee</v>
          </cell>
          <cell r="C75">
            <v>1109</v>
          </cell>
          <cell r="D75" t="str">
            <v>PT Fee Policy Undergrad Tuition</v>
          </cell>
          <cell r="E75">
            <v>22045.09</v>
          </cell>
        </row>
        <row r="76">
          <cell r="A76">
            <v>2031</v>
          </cell>
          <cell r="B76" t="str">
            <v>OSA Student Services Resource Fee</v>
          </cell>
          <cell r="C76">
            <v>1242</v>
          </cell>
          <cell r="D76" t="str">
            <v>Student Service Resource Fee</v>
          </cell>
          <cell r="E76">
            <v>-153.38</v>
          </cell>
        </row>
        <row r="77">
          <cell r="A77">
            <v>2031</v>
          </cell>
          <cell r="B77" t="str">
            <v>OSA Student Services Resource Fee</v>
          </cell>
          <cell r="C77">
            <v>1301</v>
          </cell>
          <cell r="D77" t="str">
            <v>Building Fee Academic Year</v>
          </cell>
          <cell r="E77">
            <v>0</v>
          </cell>
        </row>
        <row r="78">
          <cell r="A78">
            <v>2031</v>
          </cell>
          <cell r="B78" t="str">
            <v>OSA Student Services Resource Fee</v>
          </cell>
          <cell r="C78">
            <v>1501</v>
          </cell>
          <cell r="D78" t="str">
            <v>Res UG Tuit- General</v>
          </cell>
          <cell r="E78">
            <v>214152.23</v>
          </cell>
        </row>
        <row r="79">
          <cell r="A79">
            <v>2031</v>
          </cell>
          <cell r="B79" t="str">
            <v>OSA Student Services Resource Fee</v>
          </cell>
          <cell r="C79">
            <v>1502</v>
          </cell>
          <cell r="D79" t="str">
            <v>Res UG Tuit- Engineering Diff</v>
          </cell>
          <cell r="E79">
            <v>6536.65</v>
          </cell>
        </row>
        <row r="80">
          <cell r="A80">
            <v>2031</v>
          </cell>
          <cell r="B80" t="str">
            <v>OSA Student Services Resource Fee</v>
          </cell>
          <cell r="C80">
            <v>1505</v>
          </cell>
          <cell r="D80" t="str">
            <v>Res UG Tuit- Business Diff</v>
          </cell>
          <cell r="E80">
            <v>19689.57</v>
          </cell>
        </row>
        <row r="81">
          <cell r="A81">
            <v>2031</v>
          </cell>
          <cell r="B81" t="str">
            <v>OSA Student Services Resource Fee</v>
          </cell>
          <cell r="C81">
            <v>1536</v>
          </cell>
          <cell r="D81" t="str">
            <v>NR UG Tuit- General</v>
          </cell>
          <cell r="E81">
            <v>24609.74</v>
          </cell>
        </row>
        <row r="82">
          <cell r="A82">
            <v>2031</v>
          </cell>
          <cell r="B82" t="str">
            <v>OSA Student Services Resource Fee</v>
          </cell>
          <cell r="C82">
            <v>1537</v>
          </cell>
          <cell r="D82" t="str">
            <v>NR UG Tuit- Engineering Diff</v>
          </cell>
          <cell r="E82">
            <v>1387.5</v>
          </cell>
        </row>
        <row r="83">
          <cell r="A83">
            <v>2031</v>
          </cell>
          <cell r="B83" t="str">
            <v>OSA Student Services Resource Fee</v>
          </cell>
          <cell r="C83">
            <v>1540</v>
          </cell>
          <cell r="D83" t="str">
            <v>NR UG Tuit- Business Diff</v>
          </cell>
          <cell r="E83">
            <v>2370</v>
          </cell>
        </row>
        <row r="84">
          <cell r="A84">
            <v>2031</v>
          </cell>
          <cell r="B84" t="str">
            <v>OSA Student Services Resource Fee</v>
          </cell>
          <cell r="C84">
            <v>1550</v>
          </cell>
          <cell r="D84" t="str">
            <v>NR UG Tuit- Perform Art Diff</v>
          </cell>
          <cell r="E84">
            <v>1357.5</v>
          </cell>
        </row>
        <row r="85">
          <cell r="A85">
            <v>2031</v>
          </cell>
          <cell r="B85" t="str">
            <v>OSA Student Services Resource Fee</v>
          </cell>
          <cell r="C85">
            <v>1571</v>
          </cell>
          <cell r="D85" t="str">
            <v>Res Grad Tuit- General</v>
          </cell>
          <cell r="E85">
            <v>39088.879999999997</v>
          </cell>
        </row>
        <row r="86">
          <cell r="A86">
            <v>2031</v>
          </cell>
          <cell r="B86" t="str">
            <v>OSA Student Services Resource Fee</v>
          </cell>
          <cell r="C86">
            <v>1572</v>
          </cell>
          <cell r="D86" t="str">
            <v>Res Grad Tuit- Engineering Diff</v>
          </cell>
          <cell r="E86">
            <v>4905</v>
          </cell>
        </row>
        <row r="87">
          <cell r="A87">
            <v>2031</v>
          </cell>
          <cell r="B87" t="str">
            <v>OSA Student Services Resource Fee</v>
          </cell>
          <cell r="C87">
            <v>1575</v>
          </cell>
          <cell r="D87" t="str">
            <v>Res Grad Tuit- Business Diff</v>
          </cell>
          <cell r="E87">
            <v>4042.5</v>
          </cell>
        </row>
        <row r="88">
          <cell r="A88">
            <v>2031</v>
          </cell>
          <cell r="B88" t="str">
            <v>OSA Student Services Resource Fee</v>
          </cell>
          <cell r="C88">
            <v>1579</v>
          </cell>
          <cell r="D88" t="str">
            <v>Res Grad Tuit- SocialWork Diff</v>
          </cell>
          <cell r="E88">
            <v>420</v>
          </cell>
        </row>
        <row r="89">
          <cell r="A89">
            <v>2031</v>
          </cell>
          <cell r="B89" t="str">
            <v>OSA Student Services Resource Fee</v>
          </cell>
          <cell r="C89">
            <v>1585</v>
          </cell>
          <cell r="D89" t="str">
            <v>Res Grad Tuit- Perform Art Diff</v>
          </cell>
          <cell r="E89">
            <v>907.5</v>
          </cell>
        </row>
        <row r="90">
          <cell r="A90">
            <v>2031</v>
          </cell>
          <cell r="B90" t="str">
            <v>OSA Student Services Resource Fee</v>
          </cell>
          <cell r="C90">
            <v>1606</v>
          </cell>
          <cell r="D90" t="str">
            <v>NR Grad Tuit- General</v>
          </cell>
          <cell r="E90">
            <v>6442.5</v>
          </cell>
        </row>
        <row r="91">
          <cell r="A91">
            <v>2031</v>
          </cell>
          <cell r="B91" t="str">
            <v>OSA Student Services Resource Fee</v>
          </cell>
          <cell r="C91">
            <v>1607</v>
          </cell>
          <cell r="D91" t="str">
            <v>NR Grad Tuit- Engineering Diff</v>
          </cell>
          <cell r="E91">
            <v>3090</v>
          </cell>
        </row>
        <row r="92">
          <cell r="A92">
            <v>2031</v>
          </cell>
          <cell r="B92" t="str">
            <v>OSA Student Services Resource Fee</v>
          </cell>
          <cell r="C92">
            <v>1610</v>
          </cell>
          <cell r="D92" t="str">
            <v>NR Grad Tuit- Business Diff</v>
          </cell>
          <cell r="E92">
            <v>814.74</v>
          </cell>
        </row>
        <row r="93">
          <cell r="A93">
            <v>2031</v>
          </cell>
          <cell r="B93" t="str">
            <v>OSA Student Services Resource Fee</v>
          </cell>
          <cell r="C93">
            <v>1614</v>
          </cell>
          <cell r="D93" t="str">
            <v>NR Grad Tuit- SocialWork Diff</v>
          </cell>
          <cell r="E93">
            <v>15</v>
          </cell>
        </row>
        <row r="94">
          <cell r="A94">
            <v>2031</v>
          </cell>
          <cell r="B94" t="str">
            <v>OSA Student Services Resource Fee</v>
          </cell>
          <cell r="C94">
            <v>1620</v>
          </cell>
          <cell r="D94" t="str">
            <v>NR Grad Tuit- Perform Art Diff</v>
          </cell>
          <cell r="E94">
            <v>270</v>
          </cell>
        </row>
        <row r="95">
          <cell r="A95">
            <v>2031</v>
          </cell>
          <cell r="B95" t="str">
            <v>OSA Student Services Resource Fee</v>
          </cell>
          <cell r="C95">
            <v>1641</v>
          </cell>
          <cell r="D95" t="str">
            <v>Sum Res UG Tuit- General</v>
          </cell>
          <cell r="E95">
            <v>30587.96</v>
          </cell>
        </row>
        <row r="96">
          <cell r="A96">
            <v>2031</v>
          </cell>
          <cell r="B96" t="str">
            <v>OSA Student Services Resource Fee</v>
          </cell>
          <cell r="C96">
            <v>1642</v>
          </cell>
          <cell r="D96" t="str">
            <v>Sum Res UG Tuit- Engineering Diff</v>
          </cell>
          <cell r="E96">
            <v>1307.93</v>
          </cell>
        </row>
        <row r="97">
          <cell r="A97">
            <v>2031</v>
          </cell>
          <cell r="B97" t="str">
            <v>OSA Student Services Resource Fee</v>
          </cell>
          <cell r="C97">
            <v>1645</v>
          </cell>
          <cell r="D97" t="str">
            <v>Sum Res UG Tuit- Business Diff</v>
          </cell>
          <cell r="E97">
            <v>4943.01</v>
          </cell>
        </row>
        <row r="98">
          <cell r="A98">
            <v>2031</v>
          </cell>
          <cell r="B98" t="str">
            <v>OSA Student Services Resource Fee</v>
          </cell>
          <cell r="C98">
            <v>1676</v>
          </cell>
          <cell r="D98" t="str">
            <v>Sum NR UG Tuit- General</v>
          </cell>
          <cell r="E98">
            <v>4275.79</v>
          </cell>
        </row>
        <row r="99">
          <cell r="A99">
            <v>2031</v>
          </cell>
          <cell r="B99" t="str">
            <v>OSA Student Services Resource Fee</v>
          </cell>
          <cell r="C99">
            <v>1677</v>
          </cell>
          <cell r="D99" t="str">
            <v>Sum NR UG Tuit- Engineering Diff</v>
          </cell>
          <cell r="E99">
            <v>139.41999999999999</v>
          </cell>
        </row>
        <row r="100">
          <cell r="A100">
            <v>2031</v>
          </cell>
          <cell r="B100" t="str">
            <v>OSA Student Services Resource Fee</v>
          </cell>
          <cell r="C100">
            <v>1680</v>
          </cell>
          <cell r="D100" t="str">
            <v>Sum NR UG Tuit- Business Diff</v>
          </cell>
          <cell r="E100">
            <v>643.5</v>
          </cell>
        </row>
        <row r="101">
          <cell r="A101">
            <v>2031</v>
          </cell>
          <cell r="B101" t="str">
            <v>OSA Student Services Resource Fee</v>
          </cell>
          <cell r="C101">
            <v>1811</v>
          </cell>
          <cell r="D101" t="str">
            <v>Sum Res Grad Tuit- General</v>
          </cell>
          <cell r="E101">
            <v>7309.05</v>
          </cell>
        </row>
        <row r="102">
          <cell r="A102">
            <v>2031</v>
          </cell>
          <cell r="B102" t="str">
            <v>OSA Student Services Resource Fee</v>
          </cell>
          <cell r="C102">
            <v>1812</v>
          </cell>
          <cell r="D102" t="str">
            <v>Sum Res Grad Tuit- Engineering Diff</v>
          </cell>
          <cell r="E102">
            <v>850.61</v>
          </cell>
        </row>
        <row r="103">
          <cell r="A103">
            <v>2031</v>
          </cell>
          <cell r="B103" t="str">
            <v>OSA Student Services Resource Fee</v>
          </cell>
          <cell r="C103">
            <v>1815</v>
          </cell>
          <cell r="D103" t="str">
            <v>Sum Res Grad Tuit- Business Diff</v>
          </cell>
          <cell r="E103">
            <v>715.63</v>
          </cell>
        </row>
        <row r="104">
          <cell r="A104">
            <v>2031</v>
          </cell>
          <cell r="B104" t="str">
            <v>OSA Student Services Resource Fee</v>
          </cell>
          <cell r="C104">
            <v>1819</v>
          </cell>
          <cell r="D104" t="str">
            <v>Sum Res Grad Tuit- SocialWork Diff</v>
          </cell>
          <cell r="E104">
            <v>6.34</v>
          </cell>
        </row>
        <row r="105">
          <cell r="A105">
            <v>2031</v>
          </cell>
          <cell r="B105" t="str">
            <v>OSA Student Services Resource Fee</v>
          </cell>
          <cell r="C105">
            <v>1822</v>
          </cell>
          <cell r="D105" t="str">
            <v>Sum Res Grad Tuit- Arts Sci Diff</v>
          </cell>
          <cell r="E105">
            <v>153.26</v>
          </cell>
        </row>
        <row r="106">
          <cell r="A106">
            <v>2031</v>
          </cell>
          <cell r="B106" t="str">
            <v>OSA Student Services Resource Fee</v>
          </cell>
          <cell r="C106">
            <v>1846</v>
          </cell>
          <cell r="D106" t="str">
            <v>Sum NR Grad Tuit- General</v>
          </cell>
          <cell r="E106">
            <v>776.44</v>
          </cell>
        </row>
        <row r="107">
          <cell r="A107">
            <v>2031</v>
          </cell>
          <cell r="B107" t="str">
            <v>OSA Student Services Resource Fee</v>
          </cell>
          <cell r="C107">
            <v>1847</v>
          </cell>
          <cell r="D107" t="str">
            <v>Sum NR Grad Tuit- Engineering Diff</v>
          </cell>
          <cell r="E107">
            <v>438.34</v>
          </cell>
        </row>
        <row r="108">
          <cell r="A108">
            <v>2031</v>
          </cell>
          <cell r="B108" t="str">
            <v>OSA Student Services Resource Fee</v>
          </cell>
          <cell r="C108">
            <v>1850</v>
          </cell>
          <cell r="D108" t="str">
            <v>Sum NR Grad Tuit- Business Diff</v>
          </cell>
          <cell r="E108">
            <v>177.44</v>
          </cell>
        </row>
        <row r="109">
          <cell r="A109">
            <v>2031</v>
          </cell>
          <cell r="B109" t="str">
            <v>OSA Student Services Resource Fee</v>
          </cell>
          <cell r="C109">
            <v>1857</v>
          </cell>
          <cell r="D109" t="str">
            <v>Sum NR Grad Tuit- Arts Sci Diff</v>
          </cell>
          <cell r="E109">
            <v>31.69</v>
          </cell>
        </row>
        <row r="110">
          <cell r="A110" t="str">
            <v>2031 Total</v>
          </cell>
          <cell r="B110">
            <v>0</v>
          </cell>
          <cell r="C110">
            <v>0</v>
          </cell>
          <cell r="D110">
            <v>0</v>
          </cell>
          <cell r="E110">
            <v>423802.8</v>
          </cell>
        </row>
        <row r="111">
          <cell r="A111">
            <v>2051</v>
          </cell>
          <cell r="B111" t="str">
            <v>SPH Speech/Hearing Resource Fees</v>
          </cell>
          <cell r="C111">
            <v>1582</v>
          </cell>
          <cell r="D111" t="str">
            <v>Res Grad Tuit- Arts Sci Diff</v>
          </cell>
          <cell r="E111">
            <v>-7.33</v>
          </cell>
        </row>
        <row r="112">
          <cell r="A112">
            <v>2051</v>
          </cell>
          <cell r="B112" t="str">
            <v>SPH Speech/Hearing Resource Fees</v>
          </cell>
          <cell r="C112">
            <v>1617</v>
          </cell>
          <cell r="D112" t="str">
            <v>NR Grad Tuit- Arts Sci Diff</v>
          </cell>
          <cell r="E112">
            <v>0</v>
          </cell>
        </row>
        <row r="113">
          <cell r="A113">
            <v>2051</v>
          </cell>
          <cell r="B113" t="str">
            <v>SPH Speech/Hearing Resource Fees</v>
          </cell>
          <cell r="C113">
            <v>1822</v>
          </cell>
          <cell r="D113" t="str">
            <v>Sum Res Grad Tuit- Arts Sci Diff</v>
          </cell>
          <cell r="E113">
            <v>3231</v>
          </cell>
        </row>
        <row r="114">
          <cell r="A114">
            <v>2051</v>
          </cell>
          <cell r="B114" t="str">
            <v>SPH Speech/Hearing Resource Fees</v>
          </cell>
          <cell r="C114">
            <v>1857</v>
          </cell>
          <cell r="D114" t="str">
            <v>Sum NR Grad Tuit- Arts Sci Diff</v>
          </cell>
          <cell r="E114">
            <v>507</v>
          </cell>
        </row>
        <row r="115">
          <cell r="A115" t="str">
            <v>2051 Total</v>
          </cell>
          <cell r="B115">
            <v>0</v>
          </cell>
          <cell r="C115">
            <v>0</v>
          </cell>
          <cell r="D115">
            <v>0</v>
          </cell>
          <cell r="E115">
            <v>3730.67</v>
          </cell>
        </row>
        <row r="116">
          <cell r="A116">
            <v>2052</v>
          </cell>
          <cell r="B116" t="str">
            <v>LAS Lib Arts &amp; Sci Resource Fees</v>
          </cell>
          <cell r="C116">
            <v>1103</v>
          </cell>
          <cell r="D116" t="str">
            <v>Fac/Staff/Qualified Transferee Tuit</v>
          </cell>
          <cell r="E116">
            <v>1685.15</v>
          </cell>
        </row>
        <row r="117">
          <cell r="A117">
            <v>2052</v>
          </cell>
          <cell r="B117" t="str">
            <v>LAS Lib Arts &amp; Sci Resource Fees</v>
          </cell>
          <cell r="C117">
            <v>1106</v>
          </cell>
          <cell r="D117" t="str">
            <v>Wstrn Undergrad Exch (WUE) Tuition</v>
          </cell>
          <cell r="E117">
            <v>16335.68</v>
          </cell>
        </row>
        <row r="118">
          <cell r="A118">
            <v>2052</v>
          </cell>
          <cell r="B118" t="str">
            <v>LAS Lib Arts &amp; Sci Resource Fees</v>
          </cell>
          <cell r="C118">
            <v>1109</v>
          </cell>
          <cell r="D118" t="str">
            <v>PT Fee Policy Undergrad Tuition</v>
          </cell>
          <cell r="E118">
            <v>13826.68</v>
          </cell>
        </row>
        <row r="119">
          <cell r="A119">
            <v>2052</v>
          </cell>
          <cell r="B119" t="str">
            <v>LAS Lib Arts &amp; Sci Resource Fees</v>
          </cell>
          <cell r="C119">
            <v>1217</v>
          </cell>
          <cell r="D119" t="str">
            <v>CAS Resource Fee</v>
          </cell>
          <cell r="E119">
            <v>-8</v>
          </cell>
        </row>
        <row r="120">
          <cell r="A120">
            <v>2052</v>
          </cell>
          <cell r="B120" t="str">
            <v>LAS Lib Arts &amp; Sci Resource Fees</v>
          </cell>
          <cell r="C120">
            <v>1301</v>
          </cell>
          <cell r="D120" t="str">
            <v>Building Fee Academic Year</v>
          </cell>
          <cell r="E120">
            <v>0</v>
          </cell>
        </row>
        <row r="121">
          <cell r="A121">
            <v>2052</v>
          </cell>
          <cell r="B121" t="str">
            <v>LAS Lib Arts &amp; Sci Resource Fees</v>
          </cell>
          <cell r="C121">
            <v>1500</v>
          </cell>
          <cell r="D121" t="str">
            <v>Resident Undergrad Tuition</v>
          </cell>
          <cell r="E121">
            <v>0</v>
          </cell>
        </row>
        <row r="122">
          <cell r="A122">
            <v>2052</v>
          </cell>
          <cell r="B122" t="str">
            <v>LAS Lib Arts &amp; Sci Resource Fees</v>
          </cell>
          <cell r="C122">
            <v>1501</v>
          </cell>
          <cell r="D122" t="str">
            <v>Res UG Tuit- General</v>
          </cell>
          <cell r="E122">
            <v>245758.53</v>
          </cell>
        </row>
        <row r="123">
          <cell r="A123">
            <v>2052</v>
          </cell>
          <cell r="B123" t="str">
            <v>LAS Lib Arts &amp; Sci Resource Fees</v>
          </cell>
          <cell r="C123">
            <v>1502</v>
          </cell>
          <cell r="D123" t="str">
            <v>Res UG Tuit- Engineering Diff</v>
          </cell>
          <cell r="E123">
            <v>8203.42</v>
          </cell>
        </row>
        <row r="124">
          <cell r="A124">
            <v>2052</v>
          </cell>
          <cell r="B124" t="str">
            <v>LAS Lib Arts &amp; Sci Resource Fees</v>
          </cell>
          <cell r="C124">
            <v>1505</v>
          </cell>
          <cell r="D124" t="str">
            <v>Res UG Tuit- Business Diff</v>
          </cell>
          <cell r="E124">
            <v>23298.03</v>
          </cell>
        </row>
        <row r="125">
          <cell r="A125">
            <v>2052</v>
          </cell>
          <cell r="B125" t="str">
            <v>LAS Lib Arts &amp; Sci Resource Fees</v>
          </cell>
          <cell r="C125">
            <v>1535</v>
          </cell>
          <cell r="D125" t="str">
            <v>Nonresident Undergrad Tuition</v>
          </cell>
          <cell r="E125">
            <v>0</v>
          </cell>
        </row>
        <row r="126">
          <cell r="A126">
            <v>2052</v>
          </cell>
          <cell r="B126" t="str">
            <v>LAS Lib Arts &amp; Sci Resource Fees</v>
          </cell>
          <cell r="C126">
            <v>1536</v>
          </cell>
          <cell r="D126" t="str">
            <v>NR UG Tuit- General</v>
          </cell>
          <cell r="E126">
            <v>30225.29</v>
          </cell>
        </row>
        <row r="127">
          <cell r="A127">
            <v>2052</v>
          </cell>
          <cell r="B127" t="str">
            <v>LAS Lib Arts &amp; Sci Resource Fees</v>
          </cell>
          <cell r="C127">
            <v>1537</v>
          </cell>
          <cell r="D127" t="str">
            <v>NR UG Tuit- Engineering Diff</v>
          </cell>
          <cell r="E127">
            <v>1583.4</v>
          </cell>
        </row>
        <row r="128">
          <cell r="A128">
            <v>2052</v>
          </cell>
          <cell r="B128" t="str">
            <v>LAS Lib Arts &amp; Sci Resource Fees</v>
          </cell>
          <cell r="C128">
            <v>1540</v>
          </cell>
          <cell r="D128" t="str">
            <v>NR UG Tuit- Business Diff</v>
          </cell>
          <cell r="E128">
            <v>3333.74</v>
          </cell>
        </row>
        <row r="129">
          <cell r="A129">
            <v>2052</v>
          </cell>
          <cell r="B129" t="str">
            <v>LAS Lib Arts &amp; Sci Resource Fees</v>
          </cell>
          <cell r="C129">
            <v>1550</v>
          </cell>
          <cell r="D129" t="str">
            <v>NR UG Tuit- Perform Art Diff</v>
          </cell>
          <cell r="E129">
            <v>1763.56</v>
          </cell>
        </row>
        <row r="130">
          <cell r="A130">
            <v>2052</v>
          </cell>
          <cell r="B130" t="str">
            <v>LAS Lib Arts &amp; Sci Resource Fees</v>
          </cell>
          <cell r="C130">
            <v>1641</v>
          </cell>
          <cell r="D130" t="str">
            <v>Sum Res UG Tuit- General</v>
          </cell>
          <cell r="E130">
            <v>27175.35</v>
          </cell>
        </row>
        <row r="131">
          <cell r="A131">
            <v>2052</v>
          </cell>
          <cell r="B131" t="str">
            <v>LAS Lib Arts &amp; Sci Resource Fees</v>
          </cell>
          <cell r="C131">
            <v>1642</v>
          </cell>
          <cell r="D131" t="str">
            <v>Sum Res UG Tuit- Engineering Diff</v>
          </cell>
          <cell r="E131">
            <v>948.38</v>
          </cell>
        </row>
        <row r="132">
          <cell r="A132">
            <v>2052</v>
          </cell>
          <cell r="B132" t="str">
            <v>LAS Lib Arts &amp; Sci Resource Fees</v>
          </cell>
          <cell r="C132">
            <v>1645</v>
          </cell>
          <cell r="D132" t="str">
            <v>Sum Res UG Tuit- Business Diff</v>
          </cell>
          <cell r="E132">
            <v>4172.57</v>
          </cell>
        </row>
        <row r="133">
          <cell r="A133">
            <v>2052</v>
          </cell>
          <cell r="B133" t="str">
            <v>LAS Lib Arts &amp; Sci Resource Fees</v>
          </cell>
          <cell r="C133">
            <v>1676</v>
          </cell>
          <cell r="D133" t="str">
            <v>Sum NR UG Tuit- General</v>
          </cell>
          <cell r="E133">
            <v>3620.7</v>
          </cell>
        </row>
        <row r="134">
          <cell r="A134">
            <v>2052</v>
          </cell>
          <cell r="B134" t="str">
            <v>LAS Lib Arts &amp; Sci Resource Fees</v>
          </cell>
          <cell r="C134">
            <v>1677</v>
          </cell>
          <cell r="D134" t="str">
            <v>Sum NR UG Tuit- Engineering Diff</v>
          </cell>
          <cell r="E134">
            <v>116.29</v>
          </cell>
        </row>
        <row r="135">
          <cell r="A135">
            <v>2052</v>
          </cell>
          <cell r="B135" t="str">
            <v>LAS Lib Arts &amp; Sci Resource Fees</v>
          </cell>
          <cell r="C135">
            <v>1680</v>
          </cell>
          <cell r="D135" t="str">
            <v>Sum NR UG Tuit- Business Diff</v>
          </cell>
          <cell r="E135">
            <v>673.64</v>
          </cell>
        </row>
        <row r="136">
          <cell r="A136">
            <v>2052</v>
          </cell>
          <cell r="B136" t="str">
            <v>LAS Lib Arts &amp; Sci Resource Fees</v>
          </cell>
          <cell r="C136">
            <v>1999</v>
          </cell>
          <cell r="D136" t="str">
            <v>Other Fee Remissions</v>
          </cell>
          <cell r="E136">
            <v>-69799</v>
          </cell>
        </row>
        <row r="137">
          <cell r="A137" t="str">
            <v>2052 Total</v>
          </cell>
          <cell r="B137">
            <v>0</v>
          </cell>
          <cell r="C137">
            <v>0</v>
          </cell>
          <cell r="D137">
            <v>0</v>
          </cell>
          <cell r="E137">
            <v>312913.40999999997</v>
          </cell>
        </row>
        <row r="138">
          <cell r="A138">
            <v>2060</v>
          </cell>
          <cell r="B138" t="str">
            <v>SBA Graduate Study Resource Fee</v>
          </cell>
          <cell r="C138">
            <v>1203</v>
          </cell>
          <cell r="D138" t="str">
            <v>MBA Res Study Resource Fee</v>
          </cell>
          <cell r="E138">
            <v>33363.75</v>
          </cell>
        </row>
        <row r="139">
          <cell r="A139">
            <v>2060</v>
          </cell>
          <cell r="B139" t="str">
            <v>SBA Graduate Study Resource Fee</v>
          </cell>
          <cell r="C139">
            <v>1575</v>
          </cell>
          <cell r="D139" t="str">
            <v>Res Grad Tuit- Business Diff</v>
          </cell>
          <cell r="E139">
            <v>165024.45000000001</v>
          </cell>
        </row>
        <row r="140">
          <cell r="A140">
            <v>2060</v>
          </cell>
          <cell r="B140" t="str">
            <v>SBA Graduate Study Resource Fee</v>
          </cell>
          <cell r="C140">
            <v>1610</v>
          </cell>
          <cell r="D140" t="str">
            <v>NR Grad Tuit- Business Diff</v>
          </cell>
          <cell r="E140">
            <v>38442.42</v>
          </cell>
        </row>
        <row r="141">
          <cell r="A141">
            <v>2060</v>
          </cell>
          <cell r="B141" t="str">
            <v>SBA Graduate Study Resource Fee</v>
          </cell>
          <cell r="C141">
            <v>1815</v>
          </cell>
          <cell r="D141" t="str">
            <v>Sum Res Grad Tuit- Business Diff</v>
          </cell>
          <cell r="E141">
            <v>17774.97</v>
          </cell>
        </row>
        <row r="142">
          <cell r="A142">
            <v>2060</v>
          </cell>
          <cell r="B142" t="str">
            <v>SBA Graduate Study Resource Fee</v>
          </cell>
          <cell r="C142">
            <v>1850</v>
          </cell>
          <cell r="D142" t="str">
            <v>Sum NR Grad Tuit- Business Diff</v>
          </cell>
          <cell r="E142">
            <v>2815.04</v>
          </cell>
        </row>
        <row r="143">
          <cell r="A143">
            <v>2060</v>
          </cell>
          <cell r="B143" t="str">
            <v>SBA Graduate Study Resource Fee</v>
          </cell>
          <cell r="C143">
            <v>1855</v>
          </cell>
          <cell r="D143" t="str">
            <v>Sum NR Grad Tuit- Psych Prog Diff</v>
          </cell>
          <cell r="E143">
            <v>591.5</v>
          </cell>
        </row>
        <row r="144">
          <cell r="A144" t="str">
            <v>2060 Total</v>
          </cell>
          <cell r="B144">
            <v>0</v>
          </cell>
          <cell r="C144">
            <v>0</v>
          </cell>
          <cell r="D144">
            <v>0</v>
          </cell>
          <cell r="E144">
            <v>258012.13</v>
          </cell>
        </row>
        <row r="145">
          <cell r="A145">
            <v>2062</v>
          </cell>
          <cell r="B145" t="str">
            <v>SBA Undergrad Study Resource Fee</v>
          </cell>
          <cell r="C145">
            <v>1505</v>
          </cell>
          <cell r="D145" t="str">
            <v>Res UG Tuit- Business Diff</v>
          </cell>
          <cell r="E145">
            <v>274197.14</v>
          </cell>
        </row>
        <row r="146">
          <cell r="A146">
            <v>2062</v>
          </cell>
          <cell r="B146" t="str">
            <v>SBA Undergrad Study Resource Fee</v>
          </cell>
          <cell r="C146">
            <v>1540</v>
          </cell>
          <cell r="D146" t="str">
            <v>NR UG Tuit- Business Diff</v>
          </cell>
          <cell r="E146">
            <v>38466</v>
          </cell>
        </row>
        <row r="147">
          <cell r="A147">
            <v>2062</v>
          </cell>
          <cell r="B147" t="str">
            <v>SBA Undergrad Study Resource Fee</v>
          </cell>
          <cell r="C147">
            <v>1645</v>
          </cell>
          <cell r="D147" t="str">
            <v>Sum Res UG Tuit- Business Diff</v>
          </cell>
          <cell r="E147">
            <v>48219.16</v>
          </cell>
        </row>
        <row r="148">
          <cell r="A148">
            <v>2062</v>
          </cell>
          <cell r="B148" t="str">
            <v>SBA Undergrad Study Resource Fee</v>
          </cell>
          <cell r="C148">
            <v>1680</v>
          </cell>
          <cell r="D148" t="str">
            <v>Sum NR UG Tuit- Business Diff</v>
          </cell>
          <cell r="E148">
            <v>7163.75</v>
          </cell>
        </row>
        <row r="149">
          <cell r="A149" t="str">
            <v>2062 Total</v>
          </cell>
          <cell r="B149">
            <v>0</v>
          </cell>
          <cell r="C149">
            <v>0</v>
          </cell>
          <cell r="D149">
            <v>0</v>
          </cell>
          <cell r="E149">
            <v>368046.05000000005</v>
          </cell>
        </row>
        <row r="150">
          <cell r="A150">
            <v>2080</v>
          </cell>
          <cell r="B150" t="str">
            <v>EAS Study Resource Fee</v>
          </cell>
          <cell r="C150">
            <v>1207</v>
          </cell>
          <cell r="D150" t="str">
            <v>Engineer Res Study Resource Fee</v>
          </cell>
          <cell r="E150">
            <v>280</v>
          </cell>
        </row>
        <row r="151">
          <cell r="A151">
            <v>2080</v>
          </cell>
          <cell r="B151" t="str">
            <v>EAS Study Resource Fee</v>
          </cell>
          <cell r="C151">
            <v>1502</v>
          </cell>
          <cell r="D151" t="str">
            <v>Res UG Tuit- Engineering Diff</v>
          </cell>
          <cell r="E151">
            <v>337268.83</v>
          </cell>
        </row>
        <row r="152">
          <cell r="A152">
            <v>2080</v>
          </cell>
          <cell r="B152" t="str">
            <v>EAS Study Resource Fee</v>
          </cell>
          <cell r="C152">
            <v>1537</v>
          </cell>
          <cell r="D152" t="str">
            <v>NR UG Tuit- Engineering Diff</v>
          </cell>
          <cell r="E152">
            <v>62930</v>
          </cell>
        </row>
        <row r="153">
          <cell r="A153">
            <v>2080</v>
          </cell>
          <cell r="B153" t="str">
            <v>EAS Study Resource Fee</v>
          </cell>
          <cell r="C153">
            <v>1572</v>
          </cell>
          <cell r="D153" t="str">
            <v>Res Grad Tuit- Engineering Diff</v>
          </cell>
          <cell r="E153">
            <v>152460</v>
          </cell>
        </row>
        <row r="154">
          <cell r="A154">
            <v>2080</v>
          </cell>
          <cell r="B154" t="str">
            <v>EAS Study Resource Fee</v>
          </cell>
          <cell r="C154">
            <v>1607</v>
          </cell>
          <cell r="D154" t="str">
            <v>NR Grad Tuit- Engineering Diff</v>
          </cell>
          <cell r="E154">
            <v>105280</v>
          </cell>
        </row>
        <row r="155">
          <cell r="A155">
            <v>2080</v>
          </cell>
          <cell r="B155" t="str">
            <v>EAS Study Resource Fee</v>
          </cell>
          <cell r="C155">
            <v>1642</v>
          </cell>
          <cell r="D155" t="str">
            <v>Sum Res UG Tuit- Engineering Diff</v>
          </cell>
          <cell r="E155">
            <v>38822.29</v>
          </cell>
        </row>
        <row r="156">
          <cell r="A156">
            <v>2080</v>
          </cell>
          <cell r="B156" t="str">
            <v>EAS Study Resource Fee</v>
          </cell>
          <cell r="C156">
            <v>1677</v>
          </cell>
          <cell r="D156" t="str">
            <v>Sum NR UG Tuit- Engineering Diff</v>
          </cell>
          <cell r="E156">
            <v>4323.37</v>
          </cell>
        </row>
        <row r="157">
          <cell r="A157">
            <v>2080</v>
          </cell>
          <cell r="B157" t="str">
            <v>EAS Study Resource Fee</v>
          </cell>
          <cell r="C157">
            <v>1812</v>
          </cell>
          <cell r="D157" t="str">
            <v>Sum Res Grad Tuit- Engineering Diff</v>
          </cell>
          <cell r="E157">
            <v>18226.419999999998</v>
          </cell>
        </row>
        <row r="158">
          <cell r="A158">
            <v>2080</v>
          </cell>
          <cell r="B158" t="str">
            <v>EAS Study Resource Fee</v>
          </cell>
          <cell r="C158">
            <v>1847</v>
          </cell>
          <cell r="D158" t="str">
            <v>Sum NR Grad Tuit- Engineering Diff</v>
          </cell>
          <cell r="E158">
            <v>7430.5</v>
          </cell>
        </row>
        <row r="159">
          <cell r="A159" t="str">
            <v>2080 Total</v>
          </cell>
          <cell r="B159">
            <v>0</v>
          </cell>
          <cell r="C159">
            <v>0</v>
          </cell>
          <cell r="D159">
            <v>0</v>
          </cell>
          <cell r="E159">
            <v>727021.41000000015</v>
          </cell>
        </row>
        <row r="160">
          <cell r="A160">
            <v>2090</v>
          </cell>
          <cell r="B160" t="str">
            <v>FPA Fine/Perf Arts</v>
          </cell>
          <cell r="C160">
            <v>1103</v>
          </cell>
          <cell r="D160" t="str">
            <v>Fac/Staff/Qualified Transferee Tuit</v>
          </cell>
          <cell r="E160">
            <v>881.15</v>
          </cell>
        </row>
        <row r="161">
          <cell r="A161">
            <v>2090</v>
          </cell>
          <cell r="B161" t="str">
            <v>FPA Fine/Perf Arts</v>
          </cell>
          <cell r="C161">
            <v>1106</v>
          </cell>
          <cell r="D161" t="str">
            <v>Wstrn Undergrad Exch (WUE) Tuition</v>
          </cell>
          <cell r="E161">
            <v>8331.42</v>
          </cell>
        </row>
        <row r="162">
          <cell r="A162">
            <v>2090</v>
          </cell>
          <cell r="B162" t="str">
            <v>FPA Fine/Perf Arts</v>
          </cell>
          <cell r="C162">
            <v>1108</v>
          </cell>
          <cell r="D162" t="str">
            <v>PT Fee Policy Graduate Tuition</v>
          </cell>
          <cell r="E162">
            <v>230.2</v>
          </cell>
        </row>
        <row r="163">
          <cell r="A163">
            <v>2090</v>
          </cell>
          <cell r="B163" t="str">
            <v>FPA Fine/Perf Arts</v>
          </cell>
          <cell r="C163">
            <v>1109</v>
          </cell>
          <cell r="D163" t="str">
            <v>PT Fee Policy Undergrad Tuition</v>
          </cell>
          <cell r="E163">
            <v>6815.64</v>
          </cell>
        </row>
        <row r="164">
          <cell r="A164">
            <v>2090</v>
          </cell>
          <cell r="B164" t="str">
            <v>FPA Fine/Perf Arts</v>
          </cell>
          <cell r="C164">
            <v>1301</v>
          </cell>
          <cell r="D164" t="str">
            <v>Building Fee Academic Year</v>
          </cell>
          <cell r="E164">
            <v>0</v>
          </cell>
        </row>
        <row r="165">
          <cell r="A165">
            <v>2090</v>
          </cell>
          <cell r="B165" t="str">
            <v>FPA Fine/Perf Arts</v>
          </cell>
          <cell r="C165">
            <v>1501</v>
          </cell>
          <cell r="D165" t="str">
            <v>Res UG Tuit- General</v>
          </cell>
          <cell r="E165">
            <v>127733.58</v>
          </cell>
        </row>
        <row r="166">
          <cell r="A166">
            <v>2090</v>
          </cell>
          <cell r="B166" t="str">
            <v>FPA Fine/Perf Arts</v>
          </cell>
          <cell r="C166">
            <v>1502</v>
          </cell>
          <cell r="D166" t="str">
            <v>Res UG Tuit- Engineering Diff</v>
          </cell>
          <cell r="E166">
            <v>2569.4</v>
          </cell>
        </row>
        <row r="167">
          <cell r="A167">
            <v>2090</v>
          </cell>
          <cell r="B167" t="str">
            <v>FPA Fine/Perf Arts</v>
          </cell>
          <cell r="C167">
            <v>1505</v>
          </cell>
          <cell r="D167" t="str">
            <v>Res UG Tuit- Business Diff</v>
          </cell>
          <cell r="E167">
            <v>11959.11</v>
          </cell>
        </row>
        <row r="168">
          <cell r="A168">
            <v>2090</v>
          </cell>
          <cell r="B168" t="str">
            <v>FPA Fine/Perf Arts</v>
          </cell>
          <cell r="C168">
            <v>1536</v>
          </cell>
          <cell r="D168" t="str">
            <v>NR UG Tuit- General</v>
          </cell>
          <cell r="E168">
            <v>15505.58</v>
          </cell>
        </row>
        <row r="169">
          <cell r="A169">
            <v>2090</v>
          </cell>
          <cell r="B169" t="str">
            <v>FPA Fine/Perf Arts</v>
          </cell>
          <cell r="C169">
            <v>1537</v>
          </cell>
          <cell r="D169" t="str">
            <v>NR UG Tuit- Engineering Diff</v>
          </cell>
          <cell r="E169">
            <v>812</v>
          </cell>
        </row>
        <row r="170">
          <cell r="A170">
            <v>2090</v>
          </cell>
          <cell r="B170" t="str">
            <v>FPA Fine/Perf Arts</v>
          </cell>
          <cell r="C170">
            <v>1540</v>
          </cell>
          <cell r="D170" t="str">
            <v>NR UG Tuit- Business Diff</v>
          </cell>
          <cell r="E170">
            <v>1709.6</v>
          </cell>
        </row>
        <row r="171">
          <cell r="A171">
            <v>2090</v>
          </cell>
          <cell r="B171" t="str">
            <v>FPA Fine/Perf Arts</v>
          </cell>
          <cell r="C171">
            <v>1550</v>
          </cell>
          <cell r="D171" t="str">
            <v>NR UG Tuit- Perform Art Diff</v>
          </cell>
          <cell r="E171">
            <v>904.26</v>
          </cell>
        </row>
        <row r="172">
          <cell r="A172">
            <v>2090</v>
          </cell>
          <cell r="B172" t="str">
            <v>FPA Fine/Perf Arts</v>
          </cell>
          <cell r="C172">
            <v>1571</v>
          </cell>
          <cell r="D172" t="str">
            <v>Res Grad Tuit- General</v>
          </cell>
          <cell r="E172">
            <v>4248.6400000000003</v>
          </cell>
        </row>
        <row r="173">
          <cell r="A173">
            <v>2090</v>
          </cell>
          <cell r="B173" t="str">
            <v>FPA Fine/Perf Arts</v>
          </cell>
          <cell r="C173">
            <v>1572</v>
          </cell>
          <cell r="D173" t="str">
            <v>Res Grad Tuit- Engineering Diff</v>
          </cell>
          <cell r="E173">
            <v>434.82</v>
          </cell>
        </row>
        <row r="174">
          <cell r="A174">
            <v>2090</v>
          </cell>
          <cell r="B174" t="str">
            <v>FPA Fine/Perf Arts</v>
          </cell>
          <cell r="C174">
            <v>1575</v>
          </cell>
          <cell r="D174" t="str">
            <v>Res Grad Tuit- Business Diff</v>
          </cell>
          <cell r="E174">
            <v>448.9</v>
          </cell>
        </row>
        <row r="175">
          <cell r="A175">
            <v>2090</v>
          </cell>
          <cell r="B175" t="str">
            <v>FPA Fine/Perf Arts</v>
          </cell>
          <cell r="C175">
            <v>1579</v>
          </cell>
          <cell r="D175" t="str">
            <v>Res Grad Tuit- SocialWork Diff</v>
          </cell>
          <cell r="E175">
            <v>35.6</v>
          </cell>
        </row>
        <row r="176">
          <cell r="A176">
            <v>2090</v>
          </cell>
          <cell r="B176" t="str">
            <v>FPA Fine/Perf Arts</v>
          </cell>
          <cell r="C176">
            <v>1585</v>
          </cell>
          <cell r="D176" t="str">
            <v>Res Grad Tuit- Perform Art Diff</v>
          </cell>
          <cell r="E176">
            <v>125.3</v>
          </cell>
        </row>
        <row r="177">
          <cell r="A177">
            <v>2090</v>
          </cell>
          <cell r="B177" t="str">
            <v>FPA Fine/Perf Arts</v>
          </cell>
          <cell r="C177">
            <v>1606</v>
          </cell>
          <cell r="D177" t="str">
            <v>NR Grad Tuit- General</v>
          </cell>
          <cell r="E177">
            <v>742.07</v>
          </cell>
        </row>
        <row r="178">
          <cell r="A178">
            <v>2090</v>
          </cell>
          <cell r="B178" t="str">
            <v>FPA Fine/Perf Arts</v>
          </cell>
          <cell r="C178">
            <v>1607</v>
          </cell>
          <cell r="D178" t="str">
            <v>NR Grad Tuit- Engineering Diff</v>
          </cell>
          <cell r="E178">
            <v>300.52999999999997</v>
          </cell>
        </row>
        <row r="179">
          <cell r="A179">
            <v>2090</v>
          </cell>
          <cell r="B179" t="str">
            <v>FPA Fine/Perf Arts</v>
          </cell>
          <cell r="C179">
            <v>1610</v>
          </cell>
          <cell r="D179" t="str">
            <v>NR Grad Tuit- Business Diff</v>
          </cell>
          <cell r="E179">
            <v>108.02</v>
          </cell>
        </row>
        <row r="180">
          <cell r="A180">
            <v>2090</v>
          </cell>
          <cell r="B180" t="str">
            <v>FPA Fine/Perf Arts</v>
          </cell>
          <cell r="C180">
            <v>1614</v>
          </cell>
          <cell r="D180" t="str">
            <v>NR Grad Tuit- SocialWork Diff</v>
          </cell>
          <cell r="E180">
            <v>1.3</v>
          </cell>
        </row>
        <row r="181">
          <cell r="A181">
            <v>2090</v>
          </cell>
          <cell r="B181" t="str">
            <v>FPA Fine/Perf Arts</v>
          </cell>
          <cell r="C181">
            <v>1620</v>
          </cell>
          <cell r="D181" t="str">
            <v>NR Grad Tuit- Perform Art Diff</v>
          </cell>
          <cell r="E181">
            <v>38.299999999999997</v>
          </cell>
        </row>
        <row r="182">
          <cell r="A182">
            <v>2090</v>
          </cell>
          <cell r="B182" t="str">
            <v>FPA Fine/Perf Arts</v>
          </cell>
          <cell r="C182">
            <v>1641</v>
          </cell>
          <cell r="D182" t="str">
            <v>Sum Res UG Tuit- General</v>
          </cell>
          <cell r="E182">
            <v>12890.85</v>
          </cell>
        </row>
        <row r="183">
          <cell r="A183">
            <v>2090</v>
          </cell>
          <cell r="B183" t="str">
            <v>FPA Fine/Perf Arts</v>
          </cell>
          <cell r="C183">
            <v>1642</v>
          </cell>
          <cell r="D183" t="str">
            <v>Sum Res UG Tuit- Engineering Diff</v>
          </cell>
          <cell r="E183">
            <v>449.87</v>
          </cell>
        </row>
        <row r="184">
          <cell r="A184">
            <v>2090</v>
          </cell>
          <cell r="B184" t="str">
            <v>FPA Fine/Perf Arts</v>
          </cell>
          <cell r="C184">
            <v>1645</v>
          </cell>
          <cell r="D184" t="str">
            <v>Sum Res UG Tuit- Business Diff</v>
          </cell>
          <cell r="E184">
            <v>1979.28</v>
          </cell>
        </row>
        <row r="185">
          <cell r="A185">
            <v>2090</v>
          </cell>
          <cell r="B185" t="str">
            <v>FPA Fine/Perf Arts</v>
          </cell>
          <cell r="C185">
            <v>1676</v>
          </cell>
          <cell r="D185" t="str">
            <v>Sum NR UG Tuit- General</v>
          </cell>
          <cell r="E185">
            <v>1717.51</v>
          </cell>
        </row>
        <row r="186">
          <cell r="A186">
            <v>2090</v>
          </cell>
          <cell r="B186" t="str">
            <v>FPA Fine/Perf Arts</v>
          </cell>
          <cell r="C186">
            <v>1677</v>
          </cell>
          <cell r="D186" t="str">
            <v>Sum NR UG Tuit- Engineering Diff</v>
          </cell>
          <cell r="E186">
            <v>55.19</v>
          </cell>
        </row>
        <row r="187">
          <cell r="A187">
            <v>2090</v>
          </cell>
          <cell r="B187" t="str">
            <v>FPA Fine/Perf Arts</v>
          </cell>
          <cell r="C187">
            <v>1680</v>
          </cell>
          <cell r="D187" t="str">
            <v>Sum NR UG Tuit- Business Diff</v>
          </cell>
          <cell r="E187">
            <v>319.55</v>
          </cell>
        </row>
        <row r="188">
          <cell r="A188">
            <v>2090</v>
          </cell>
          <cell r="B188" t="str">
            <v>FPA Fine/Perf Arts</v>
          </cell>
          <cell r="C188">
            <v>1811</v>
          </cell>
          <cell r="D188" t="str">
            <v>Sum Res Grad Tuit- General</v>
          </cell>
          <cell r="E188">
            <v>372.18</v>
          </cell>
        </row>
        <row r="189">
          <cell r="A189">
            <v>2090</v>
          </cell>
          <cell r="B189" t="str">
            <v>FPA Fine/Perf Arts</v>
          </cell>
          <cell r="C189">
            <v>1812</v>
          </cell>
          <cell r="D189" t="str">
            <v>Sum Res Grad Tuit- Engineering Diff</v>
          </cell>
          <cell r="E189">
            <v>36.83</v>
          </cell>
        </row>
        <row r="190">
          <cell r="A190">
            <v>2090</v>
          </cell>
          <cell r="B190" t="str">
            <v>FPA Fine/Perf Arts</v>
          </cell>
          <cell r="C190">
            <v>1815</v>
          </cell>
          <cell r="D190" t="str">
            <v>Sum Res Grad Tuit- Business Diff</v>
          </cell>
          <cell r="E190">
            <v>36.22</v>
          </cell>
        </row>
        <row r="191">
          <cell r="A191">
            <v>2090</v>
          </cell>
          <cell r="B191" t="str">
            <v>FPA Fine/Perf Arts</v>
          </cell>
          <cell r="C191">
            <v>1819</v>
          </cell>
          <cell r="D191" t="str">
            <v>Sum Res Grad Tuit- SocialWork Diff</v>
          </cell>
          <cell r="E191">
            <v>0.35</v>
          </cell>
        </row>
        <row r="192">
          <cell r="A192">
            <v>2090</v>
          </cell>
          <cell r="B192" t="str">
            <v>FPA Fine/Perf Arts</v>
          </cell>
          <cell r="C192">
            <v>1822</v>
          </cell>
          <cell r="D192" t="str">
            <v>Sum Res Grad Tuit- Arts Sci Diff</v>
          </cell>
          <cell r="E192">
            <v>11.31</v>
          </cell>
        </row>
        <row r="193">
          <cell r="A193">
            <v>2090</v>
          </cell>
          <cell r="B193" t="str">
            <v>FPA Fine/Perf Arts</v>
          </cell>
          <cell r="C193">
            <v>1846</v>
          </cell>
          <cell r="D193" t="str">
            <v>Sum NR Grad Tuit- General</v>
          </cell>
          <cell r="E193">
            <v>32.880000000000003</v>
          </cell>
        </row>
        <row r="194">
          <cell r="A194">
            <v>2090</v>
          </cell>
          <cell r="B194" t="str">
            <v>FPA Fine/Perf Arts</v>
          </cell>
          <cell r="C194">
            <v>1847</v>
          </cell>
          <cell r="D194" t="str">
            <v>Sum NR Grad Tuit- Engineering Diff</v>
          </cell>
          <cell r="E194">
            <v>14.96</v>
          </cell>
        </row>
        <row r="195">
          <cell r="A195">
            <v>2090</v>
          </cell>
          <cell r="B195" t="str">
            <v>FPA Fine/Perf Arts</v>
          </cell>
          <cell r="C195">
            <v>1850</v>
          </cell>
          <cell r="D195" t="str">
            <v>Sum NR Grad Tuit- Business Diff</v>
          </cell>
          <cell r="E195">
            <v>6.82</v>
          </cell>
        </row>
        <row r="196">
          <cell r="A196">
            <v>2090</v>
          </cell>
          <cell r="B196" t="str">
            <v>FPA Fine/Perf Arts</v>
          </cell>
          <cell r="C196">
            <v>1857</v>
          </cell>
          <cell r="D196" t="str">
            <v>Sum NR Grad Tuit- Arts Sci Diff</v>
          </cell>
          <cell r="E196">
            <v>1.77</v>
          </cell>
        </row>
        <row r="197">
          <cell r="A197" t="str">
            <v>2090 Total</v>
          </cell>
          <cell r="B197">
            <v>0</v>
          </cell>
          <cell r="C197">
            <v>0</v>
          </cell>
          <cell r="D197">
            <v>0</v>
          </cell>
          <cell r="E197">
            <v>201860.98999999996</v>
          </cell>
        </row>
        <row r="198">
          <cell r="A198">
            <v>2092</v>
          </cell>
          <cell r="B198" t="str">
            <v>ART FPA Study Resource Fees-Art</v>
          </cell>
          <cell r="C198">
            <v>1225</v>
          </cell>
          <cell r="D198" t="str">
            <v>Fine &amp; Performing Arts Resource Fee</v>
          </cell>
          <cell r="E198">
            <v>0</v>
          </cell>
        </row>
        <row r="199">
          <cell r="A199" t="str">
            <v>2092 Total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>
            <v>2094</v>
          </cell>
          <cell r="B200" t="str">
            <v>TAD FPA Study Resource Fee-Theater</v>
          </cell>
          <cell r="C200">
            <v>1225</v>
          </cell>
          <cell r="D200" t="str">
            <v>Fine &amp; Performing Arts Resource Fee</v>
          </cell>
          <cell r="E200">
            <v>-20</v>
          </cell>
        </row>
        <row r="201">
          <cell r="A201" t="str">
            <v>2094 Total</v>
          </cell>
          <cell r="B201">
            <v>0</v>
          </cell>
          <cell r="C201">
            <v>0</v>
          </cell>
          <cell r="D201">
            <v>0</v>
          </cell>
          <cell r="E201">
            <v>-20</v>
          </cell>
        </row>
        <row r="202">
          <cell r="A202">
            <v>2254</v>
          </cell>
          <cell r="B202" t="str">
            <v>TEC Technology Resource Fee</v>
          </cell>
          <cell r="C202">
            <v>1103</v>
          </cell>
          <cell r="D202" t="str">
            <v>Fac/Staff/Qualified Transferee Tuit</v>
          </cell>
          <cell r="E202">
            <v>16785.14</v>
          </cell>
        </row>
        <row r="203">
          <cell r="A203">
            <v>2254</v>
          </cell>
          <cell r="B203" t="str">
            <v>TEC Technology Resource Fee</v>
          </cell>
          <cell r="C203">
            <v>1106</v>
          </cell>
          <cell r="D203" t="str">
            <v>Wstrn Undergrad Exch (WUE) Tuition</v>
          </cell>
          <cell r="E203">
            <v>136148.47</v>
          </cell>
        </row>
        <row r="204">
          <cell r="A204">
            <v>2254</v>
          </cell>
          <cell r="B204" t="str">
            <v>TEC Technology Resource Fee</v>
          </cell>
          <cell r="C204">
            <v>1108</v>
          </cell>
          <cell r="D204" t="str">
            <v>PT Fee Policy Graduate Tuition</v>
          </cell>
          <cell r="E204">
            <v>19145.57</v>
          </cell>
        </row>
        <row r="205">
          <cell r="A205">
            <v>2254</v>
          </cell>
          <cell r="B205" t="str">
            <v>TEC Technology Resource Fee</v>
          </cell>
          <cell r="C205">
            <v>1109</v>
          </cell>
          <cell r="D205" t="str">
            <v>PT Fee Policy Undergrad Tuition</v>
          </cell>
          <cell r="E205">
            <v>115222.35</v>
          </cell>
        </row>
        <row r="206">
          <cell r="A206">
            <v>2254</v>
          </cell>
          <cell r="B206" t="str">
            <v>TEC Technology Resource Fee</v>
          </cell>
          <cell r="C206">
            <v>1211</v>
          </cell>
          <cell r="D206" t="str">
            <v>Technology Resource Fee - Res</v>
          </cell>
          <cell r="E206">
            <v>-7702.84</v>
          </cell>
        </row>
        <row r="207">
          <cell r="A207">
            <v>2254</v>
          </cell>
          <cell r="B207" t="str">
            <v>TEC Technology Resource Fee</v>
          </cell>
          <cell r="C207">
            <v>1501</v>
          </cell>
          <cell r="D207" t="str">
            <v>Res UG Tuit- General</v>
          </cell>
          <cell r="E207">
            <v>2057380.35</v>
          </cell>
        </row>
        <row r="208">
          <cell r="A208">
            <v>2254</v>
          </cell>
          <cell r="B208" t="str">
            <v>TEC Technology Resource Fee</v>
          </cell>
          <cell r="C208">
            <v>1502</v>
          </cell>
          <cell r="D208" t="str">
            <v>Res UG Tuit- Engineering Diff</v>
          </cell>
          <cell r="E208">
            <v>68361.88</v>
          </cell>
        </row>
        <row r="209">
          <cell r="A209">
            <v>2254</v>
          </cell>
          <cell r="B209" t="str">
            <v>TEC Technology Resource Fee</v>
          </cell>
          <cell r="C209">
            <v>1505</v>
          </cell>
          <cell r="D209" t="str">
            <v>Res UG Tuit- Business Diff</v>
          </cell>
          <cell r="E209">
            <v>194150.29</v>
          </cell>
        </row>
        <row r="210">
          <cell r="A210">
            <v>2254</v>
          </cell>
          <cell r="B210" t="str">
            <v>TEC Technology Resource Fee</v>
          </cell>
          <cell r="C210">
            <v>1536</v>
          </cell>
          <cell r="D210" t="str">
            <v>NR UG Tuit- General</v>
          </cell>
          <cell r="E210">
            <v>251876.87</v>
          </cell>
        </row>
        <row r="211">
          <cell r="A211">
            <v>2254</v>
          </cell>
          <cell r="B211" t="str">
            <v>TEC Technology Resource Fee</v>
          </cell>
          <cell r="C211">
            <v>1537</v>
          </cell>
          <cell r="D211" t="str">
            <v>NR UG Tuit- Engineering Diff</v>
          </cell>
          <cell r="E211">
            <v>13162.5</v>
          </cell>
        </row>
        <row r="212">
          <cell r="A212">
            <v>2254</v>
          </cell>
          <cell r="B212" t="str">
            <v>TEC Technology Resource Fee</v>
          </cell>
          <cell r="C212">
            <v>1540</v>
          </cell>
          <cell r="D212" t="str">
            <v>NR UG Tuit- Business Diff</v>
          </cell>
          <cell r="E212">
            <v>27781</v>
          </cell>
        </row>
        <row r="213">
          <cell r="A213">
            <v>2254</v>
          </cell>
          <cell r="B213" t="str">
            <v>TEC Technology Resource Fee</v>
          </cell>
          <cell r="C213">
            <v>1550</v>
          </cell>
          <cell r="D213" t="str">
            <v>NR UG Tuit- Perform Art Diff</v>
          </cell>
          <cell r="E213">
            <v>14696.52</v>
          </cell>
        </row>
        <row r="214">
          <cell r="A214">
            <v>2254</v>
          </cell>
          <cell r="B214" t="str">
            <v>TEC Technology Resource Fee</v>
          </cell>
          <cell r="C214">
            <v>1571</v>
          </cell>
          <cell r="D214" t="str">
            <v>Res Grad Tuit- General</v>
          </cell>
          <cell r="E214">
            <v>293465.98</v>
          </cell>
        </row>
        <row r="215">
          <cell r="A215">
            <v>2254</v>
          </cell>
          <cell r="B215" t="str">
            <v>TEC Technology Resource Fee</v>
          </cell>
          <cell r="C215">
            <v>1572</v>
          </cell>
          <cell r="D215" t="str">
            <v>Res Grad Tuit- Engineering Diff</v>
          </cell>
          <cell r="E215">
            <v>31407</v>
          </cell>
        </row>
        <row r="216">
          <cell r="A216">
            <v>2254</v>
          </cell>
          <cell r="B216" t="str">
            <v>TEC Technology Resource Fee</v>
          </cell>
          <cell r="C216">
            <v>1575</v>
          </cell>
          <cell r="D216" t="str">
            <v>Res Grad Tuit- Business Diff</v>
          </cell>
          <cell r="E216">
            <v>32545.25</v>
          </cell>
        </row>
        <row r="217">
          <cell r="A217">
            <v>2254</v>
          </cell>
          <cell r="B217" t="str">
            <v>TEC Technology Resource Fee</v>
          </cell>
          <cell r="C217">
            <v>1579</v>
          </cell>
          <cell r="D217" t="str">
            <v>Res Grad Tuit- SocialWork Diff</v>
          </cell>
          <cell r="E217">
            <v>2494</v>
          </cell>
        </row>
        <row r="218">
          <cell r="A218">
            <v>2254</v>
          </cell>
          <cell r="B218" t="str">
            <v>TEC Technology Resource Fee</v>
          </cell>
          <cell r="C218">
            <v>1585</v>
          </cell>
          <cell r="D218" t="str">
            <v>Res Grad Tuit- Perform Art Diff</v>
          </cell>
          <cell r="E218">
            <v>8163.5</v>
          </cell>
        </row>
        <row r="219">
          <cell r="A219">
            <v>2254</v>
          </cell>
          <cell r="B219" t="str">
            <v>TEC Technology Resource Fee</v>
          </cell>
          <cell r="C219">
            <v>1606</v>
          </cell>
          <cell r="D219" t="str">
            <v>NR Grad Tuit- General</v>
          </cell>
          <cell r="E219">
            <v>51446</v>
          </cell>
        </row>
        <row r="220">
          <cell r="A220">
            <v>2254</v>
          </cell>
          <cell r="B220" t="str">
            <v>TEC Technology Resource Fee</v>
          </cell>
          <cell r="C220">
            <v>1607</v>
          </cell>
          <cell r="D220" t="str">
            <v>NR Grad Tuit- Engineering Diff</v>
          </cell>
          <cell r="E220">
            <v>21684.75</v>
          </cell>
        </row>
        <row r="221">
          <cell r="A221">
            <v>2254</v>
          </cell>
          <cell r="B221" t="str">
            <v>TEC Technology Resource Fee</v>
          </cell>
          <cell r="C221">
            <v>1610</v>
          </cell>
          <cell r="D221" t="str">
            <v>NR Grad Tuit- Business Diff</v>
          </cell>
          <cell r="E221">
            <v>7839.43</v>
          </cell>
        </row>
        <row r="222">
          <cell r="A222">
            <v>2254</v>
          </cell>
          <cell r="B222" t="str">
            <v>TEC Technology Resource Fee</v>
          </cell>
          <cell r="C222">
            <v>1614</v>
          </cell>
          <cell r="D222" t="str">
            <v>NR Grad Tuit- SocialWork Diff</v>
          </cell>
          <cell r="E222">
            <v>94.25</v>
          </cell>
        </row>
        <row r="223">
          <cell r="A223">
            <v>2254</v>
          </cell>
          <cell r="B223" t="str">
            <v>TEC Technology Resource Fee</v>
          </cell>
          <cell r="C223">
            <v>1620</v>
          </cell>
          <cell r="D223" t="str">
            <v>NR Grad Tuit- Perform Art Diff</v>
          </cell>
          <cell r="E223">
            <v>2602.75</v>
          </cell>
        </row>
        <row r="224">
          <cell r="A224">
            <v>2254</v>
          </cell>
          <cell r="B224" t="str">
            <v>TEC Technology Resource Fee</v>
          </cell>
          <cell r="C224">
            <v>1641</v>
          </cell>
          <cell r="D224" t="str">
            <v>Sum Res UG Tuit- General</v>
          </cell>
          <cell r="E224">
            <v>226418.49</v>
          </cell>
        </row>
        <row r="225">
          <cell r="A225">
            <v>2254</v>
          </cell>
          <cell r="B225" t="str">
            <v>TEC Technology Resource Fee</v>
          </cell>
          <cell r="C225">
            <v>1642</v>
          </cell>
          <cell r="D225" t="str">
            <v>Sum Res UG Tuit- Engineering Diff</v>
          </cell>
          <cell r="E225">
            <v>7903.49</v>
          </cell>
        </row>
        <row r="226">
          <cell r="A226">
            <v>2254</v>
          </cell>
          <cell r="B226" t="str">
            <v>TEC Technology Resource Fee</v>
          </cell>
          <cell r="C226">
            <v>1645</v>
          </cell>
          <cell r="D226" t="str">
            <v>Sum Res UG Tuit- Business Diff</v>
          </cell>
          <cell r="E226">
            <v>34771.269999999997</v>
          </cell>
        </row>
        <row r="227">
          <cell r="A227">
            <v>2254</v>
          </cell>
          <cell r="B227" t="str">
            <v>TEC Technology Resource Fee</v>
          </cell>
          <cell r="C227">
            <v>1676</v>
          </cell>
          <cell r="D227" t="str">
            <v>Sum NR UG Tuit- General</v>
          </cell>
          <cell r="E227">
            <v>30172.52</v>
          </cell>
        </row>
        <row r="228">
          <cell r="A228">
            <v>2254</v>
          </cell>
          <cell r="B228" t="str">
            <v>TEC Technology Resource Fee</v>
          </cell>
          <cell r="C228">
            <v>1677</v>
          </cell>
          <cell r="D228" t="str">
            <v>Sum NR UG Tuit- Engineering Diff</v>
          </cell>
          <cell r="E228">
            <v>1001.75</v>
          </cell>
        </row>
        <row r="229">
          <cell r="A229">
            <v>2254</v>
          </cell>
          <cell r="B229" t="str">
            <v>TEC Technology Resource Fee</v>
          </cell>
          <cell r="C229">
            <v>1680</v>
          </cell>
          <cell r="D229" t="str">
            <v>Sum NR UG Tuit- Business Diff</v>
          </cell>
          <cell r="E229">
            <v>5613.71</v>
          </cell>
        </row>
        <row r="230">
          <cell r="A230">
            <v>2254</v>
          </cell>
          <cell r="B230" t="str">
            <v>TEC Technology Resource Fee</v>
          </cell>
          <cell r="C230">
            <v>1811</v>
          </cell>
          <cell r="D230" t="str">
            <v>Sum Res Grad Tuit- General</v>
          </cell>
          <cell r="E230">
            <v>38254.879999999997</v>
          </cell>
        </row>
        <row r="231">
          <cell r="A231">
            <v>2254</v>
          </cell>
          <cell r="B231" t="str">
            <v>TEC Technology Resource Fee</v>
          </cell>
          <cell r="C231">
            <v>1812</v>
          </cell>
          <cell r="D231" t="str">
            <v>Sum Res Grad Tuit- Engineering Diff</v>
          </cell>
          <cell r="E231">
            <v>3814.48</v>
          </cell>
        </row>
        <row r="232">
          <cell r="A232">
            <v>2254</v>
          </cell>
          <cell r="B232" t="str">
            <v>TEC Technology Resource Fee</v>
          </cell>
          <cell r="C232">
            <v>1815</v>
          </cell>
          <cell r="D232" t="str">
            <v>Sum Res Grad Tuit- Business Diff</v>
          </cell>
          <cell r="E232">
            <v>3730.02</v>
          </cell>
        </row>
        <row r="233">
          <cell r="A233">
            <v>2254</v>
          </cell>
          <cell r="B233" t="str">
            <v>TEC Technology Resource Fee</v>
          </cell>
          <cell r="C233">
            <v>1819</v>
          </cell>
          <cell r="D233" t="str">
            <v>Sum Res Grad Tuit- SocialWork Diff</v>
          </cell>
          <cell r="E233">
            <v>36.76</v>
          </cell>
        </row>
        <row r="234">
          <cell r="A234">
            <v>2254</v>
          </cell>
          <cell r="B234" t="str">
            <v>TEC Technology Resource Fee</v>
          </cell>
          <cell r="C234">
            <v>1822</v>
          </cell>
          <cell r="D234" t="str">
            <v>Sum Res Grad Tuit- Arts Sci Diff</v>
          </cell>
          <cell r="E234">
            <v>1122.23</v>
          </cell>
        </row>
        <row r="235">
          <cell r="A235">
            <v>2254</v>
          </cell>
          <cell r="B235" t="str">
            <v>TEC Technology Resource Fee</v>
          </cell>
          <cell r="C235">
            <v>1846</v>
          </cell>
          <cell r="D235" t="str">
            <v>Sum NR Grad Tuit- General</v>
          </cell>
          <cell r="E235">
            <v>3380.6</v>
          </cell>
        </row>
        <row r="236">
          <cell r="A236">
            <v>2254</v>
          </cell>
          <cell r="B236" t="str">
            <v>TEC Technology Resource Fee</v>
          </cell>
          <cell r="C236">
            <v>1847</v>
          </cell>
          <cell r="D236" t="str">
            <v>Sum NR Grad Tuit- Engineering Diff</v>
          </cell>
          <cell r="E236">
            <v>1549.18</v>
          </cell>
        </row>
        <row r="237">
          <cell r="A237">
            <v>2254</v>
          </cell>
          <cell r="B237" t="str">
            <v>TEC Technology Resource Fee</v>
          </cell>
          <cell r="C237">
            <v>1850</v>
          </cell>
          <cell r="D237" t="str">
            <v>Sum NR Grad Tuit- Business Diff</v>
          </cell>
          <cell r="E237">
            <v>705.64</v>
          </cell>
        </row>
        <row r="238">
          <cell r="A238">
            <v>2254</v>
          </cell>
          <cell r="B238" t="str">
            <v>TEC Technology Resource Fee</v>
          </cell>
          <cell r="C238">
            <v>1857</v>
          </cell>
          <cell r="D238" t="str">
            <v>Sum NR Grad Tuit- Arts Sci Diff</v>
          </cell>
          <cell r="E238">
            <v>183.79</v>
          </cell>
        </row>
        <row r="239">
          <cell r="A239" t="str">
            <v>2254 Total</v>
          </cell>
          <cell r="B239">
            <v>0</v>
          </cell>
          <cell r="C239">
            <v>0</v>
          </cell>
          <cell r="D239">
            <v>0</v>
          </cell>
          <cell r="E239">
            <v>3717409.8200000003</v>
          </cell>
        </row>
        <row r="240">
          <cell r="A240">
            <v>2263</v>
          </cell>
          <cell r="B240" t="str">
            <v>GSR Grad Matriculation Fee - Undist</v>
          </cell>
          <cell r="C240">
            <v>1213</v>
          </cell>
          <cell r="D240" t="str">
            <v>Matriculation Resource Fee</v>
          </cell>
          <cell r="E240">
            <v>89316</v>
          </cell>
        </row>
        <row r="241">
          <cell r="A241" t="str">
            <v>2263 Total</v>
          </cell>
          <cell r="B241">
            <v>0</v>
          </cell>
          <cell r="C241">
            <v>0</v>
          </cell>
          <cell r="D241">
            <v>0</v>
          </cell>
          <cell r="E241">
            <v>89316</v>
          </cell>
        </row>
        <row r="242">
          <cell r="A242">
            <v>2264</v>
          </cell>
          <cell r="B242" t="str">
            <v>GSR Graduate Matriculation Fee</v>
          </cell>
          <cell r="C242">
            <v>1213</v>
          </cell>
          <cell r="D242" t="str">
            <v>Matriculation Resource Fee</v>
          </cell>
          <cell r="E242">
            <v>29772</v>
          </cell>
        </row>
        <row r="243">
          <cell r="A243" t="str">
            <v>2264 Total</v>
          </cell>
          <cell r="B243">
            <v>0</v>
          </cell>
          <cell r="C243">
            <v>0</v>
          </cell>
          <cell r="D243">
            <v>0</v>
          </cell>
          <cell r="E243">
            <v>29772</v>
          </cell>
        </row>
        <row r="244">
          <cell r="A244">
            <v>2340</v>
          </cell>
          <cell r="B244" t="str">
            <v>ORN Freshman Orientation Fees</v>
          </cell>
          <cell r="C244">
            <v>1213</v>
          </cell>
          <cell r="D244" t="str">
            <v>Matriculation Resource Fee</v>
          </cell>
          <cell r="E244">
            <v>1490127.25</v>
          </cell>
        </row>
        <row r="245">
          <cell r="A245" t="str">
            <v>2340 Total</v>
          </cell>
          <cell r="B245">
            <v>0</v>
          </cell>
          <cell r="C245">
            <v>0</v>
          </cell>
          <cell r="D245">
            <v>0</v>
          </cell>
          <cell r="E245">
            <v>1490127.25</v>
          </cell>
        </row>
        <row r="246">
          <cell r="A246">
            <v>2391</v>
          </cell>
          <cell r="B246" t="str">
            <v>SSW Social Work Course Fees</v>
          </cell>
          <cell r="C246">
            <v>1255</v>
          </cell>
          <cell r="D246" t="str">
            <v>Grad Sch Soc Work Dist Ed Res Fee</v>
          </cell>
          <cell r="E246">
            <v>0</v>
          </cell>
        </row>
        <row r="247">
          <cell r="A247">
            <v>2391</v>
          </cell>
          <cell r="B247" t="str">
            <v>SSW Social Work Course Fees</v>
          </cell>
          <cell r="C247">
            <v>1579</v>
          </cell>
          <cell r="D247" t="str">
            <v>Res Grad Tuit- SocialWork Diff</v>
          </cell>
          <cell r="E247">
            <v>8818.56</v>
          </cell>
        </row>
        <row r="248">
          <cell r="A248">
            <v>2391</v>
          </cell>
          <cell r="B248" t="str">
            <v>SSW Social Work Course Fees</v>
          </cell>
          <cell r="C248">
            <v>1614</v>
          </cell>
          <cell r="D248" t="str">
            <v>NR Grad Tuit- SocialWork Diff</v>
          </cell>
          <cell r="E248">
            <v>325</v>
          </cell>
        </row>
        <row r="249">
          <cell r="A249">
            <v>2391</v>
          </cell>
          <cell r="B249" t="str">
            <v>SSW Social Work Course Fees</v>
          </cell>
          <cell r="C249">
            <v>1819</v>
          </cell>
          <cell r="D249" t="str">
            <v>Sum Res Grad Tuit- SocialWork Diff</v>
          </cell>
          <cell r="E249">
            <v>126.75</v>
          </cell>
        </row>
        <row r="250">
          <cell r="A250" t="str">
            <v>2391 Total</v>
          </cell>
          <cell r="B250">
            <v>0</v>
          </cell>
          <cell r="C250">
            <v>0</v>
          </cell>
          <cell r="D250">
            <v>0</v>
          </cell>
          <cell r="E250">
            <v>9270.31</v>
          </cell>
        </row>
        <row r="251">
          <cell r="A251">
            <v>2395</v>
          </cell>
          <cell r="B251" t="str">
            <v>OSA Graduate Matriculation Fee</v>
          </cell>
          <cell r="C251">
            <v>1213</v>
          </cell>
          <cell r="D251" t="str">
            <v>Matriculation Resource Fee</v>
          </cell>
          <cell r="E251">
            <v>29772</v>
          </cell>
        </row>
        <row r="252">
          <cell r="A252" t="str">
            <v>2395 Total</v>
          </cell>
          <cell r="B252">
            <v>0</v>
          </cell>
          <cell r="C252">
            <v>0</v>
          </cell>
          <cell r="D252">
            <v>0</v>
          </cell>
          <cell r="E252">
            <v>29772</v>
          </cell>
        </row>
        <row r="253">
          <cell r="A253">
            <v>16113</v>
          </cell>
          <cell r="B253" t="str">
            <v>GGR Geog Alliance S/S Credit Crss</v>
          </cell>
          <cell r="C253">
            <v>1606</v>
          </cell>
          <cell r="D253" t="str">
            <v>NR Grad Tuit- General</v>
          </cell>
          <cell r="E253">
            <v>1150</v>
          </cell>
        </row>
        <row r="254">
          <cell r="E254">
            <v>-1150</v>
          </cell>
        </row>
        <row r="255">
          <cell r="A255" t="str">
            <v>16113 Total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16123</v>
          </cell>
          <cell r="B256" t="str">
            <v>FLL Alliance for Language Learning</v>
          </cell>
          <cell r="C256">
            <v>1999</v>
          </cell>
          <cell r="D256" t="str">
            <v>Other Fee Remissions</v>
          </cell>
          <cell r="E256">
            <v>-200</v>
          </cell>
        </row>
        <row r="257">
          <cell r="A257" t="str">
            <v>16123 Total</v>
          </cell>
          <cell r="B257">
            <v>0</v>
          </cell>
          <cell r="C257">
            <v>0</v>
          </cell>
          <cell r="D257">
            <v>0</v>
          </cell>
          <cell r="E257">
            <v>-200</v>
          </cell>
        </row>
        <row r="258">
          <cell r="A258">
            <v>16124</v>
          </cell>
          <cell r="B258" t="str">
            <v>ESL English as 2nd Lang Classic Cr</v>
          </cell>
          <cell r="C258">
            <v>1107</v>
          </cell>
          <cell r="D258" t="str">
            <v>Special Student Tuition</v>
          </cell>
          <cell r="E258">
            <v>2260779.0499999998</v>
          </cell>
        </row>
        <row r="269">
          <cell r="C269">
            <v>1180</v>
          </cell>
          <cell r="D269" t="str">
            <v>Continuing Ed Credit Tuition</v>
          </cell>
          <cell r="E269">
            <v>13466.72</v>
          </cell>
        </row>
        <row r="270">
          <cell r="C270">
            <v>1180</v>
          </cell>
          <cell r="D270" t="str">
            <v>Continuing Ed Credit Tuition</v>
          </cell>
          <cell r="E270">
            <v>3680.23</v>
          </cell>
        </row>
        <row r="271">
          <cell r="C271">
            <v>1180</v>
          </cell>
          <cell r="D271" t="str">
            <v>Continuing Ed Credit Tuition</v>
          </cell>
          <cell r="E271">
            <v>1404</v>
          </cell>
        </row>
        <row r="272">
          <cell r="C272">
            <v>1180</v>
          </cell>
          <cell r="D272" t="str">
            <v>Continuing Ed Credit Tuition</v>
          </cell>
          <cell r="E272">
            <v>166712.78</v>
          </cell>
        </row>
        <row r="273">
          <cell r="C273">
            <v>1180</v>
          </cell>
          <cell r="D273" t="str">
            <v>Continuing Ed Credit Tuition</v>
          </cell>
          <cell r="E273">
            <v>36520</v>
          </cell>
        </row>
        <row r="274">
          <cell r="C274">
            <v>1180</v>
          </cell>
          <cell r="D274" t="str">
            <v>Continuing Ed Credit Tuition</v>
          </cell>
          <cell r="E274">
            <v>196527</v>
          </cell>
        </row>
        <row r="275">
          <cell r="C275">
            <v>1180</v>
          </cell>
          <cell r="D275" t="str">
            <v>Continuing Ed Credit Tuition</v>
          </cell>
          <cell r="E275">
            <v>13624</v>
          </cell>
        </row>
        <row r="276">
          <cell r="C276">
            <v>1180</v>
          </cell>
          <cell r="D276" t="str">
            <v>Continuing Ed Credit Tuition</v>
          </cell>
          <cell r="E276">
            <v>0</v>
          </cell>
        </row>
        <row r="277">
          <cell r="C277">
            <v>1180</v>
          </cell>
          <cell r="D277" t="str">
            <v>Continuing Ed Credit Tuition</v>
          </cell>
          <cell r="E277">
            <v>30</v>
          </cell>
        </row>
        <row r="278">
          <cell r="C278">
            <v>1180</v>
          </cell>
          <cell r="D278" t="str">
            <v>Continuing Ed Credit Tuition</v>
          </cell>
          <cell r="E278">
            <v>0</v>
          </cell>
        </row>
        <row r="279">
          <cell r="C279">
            <v>1180</v>
          </cell>
          <cell r="D279" t="str">
            <v>Continuing Ed Credit Tuition</v>
          </cell>
          <cell r="E279">
            <v>100296.74</v>
          </cell>
        </row>
        <row r="280">
          <cell r="C280">
            <v>1180</v>
          </cell>
          <cell r="D280" t="str">
            <v>Continuing Ed Credit Tuition</v>
          </cell>
          <cell r="E280">
            <v>36859</v>
          </cell>
        </row>
        <row r="281">
          <cell r="C281">
            <v>1180</v>
          </cell>
          <cell r="D281" t="str">
            <v>Continuing Ed Credit Tuition</v>
          </cell>
          <cell r="E281">
            <v>34611.199999999997</v>
          </cell>
        </row>
        <row r="282">
          <cell r="C282">
            <v>1180</v>
          </cell>
          <cell r="D282" t="str">
            <v>Continuing Ed Credit Tuition</v>
          </cell>
          <cell r="E282">
            <v>0</v>
          </cell>
        </row>
        <row r="283">
          <cell r="C283">
            <v>1180</v>
          </cell>
          <cell r="D283" t="str">
            <v>Continuing Ed Credit Tuition</v>
          </cell>
          <cell r="E283">
            <v>164693.25</v>
          </cell>
        </row>
        <row r="284">
          <cell r="C284">
            <v>1180</v>
          </cell>
          <cell r="D284" t="str">
            <v>Continuing Ed Credit Tuition</v>
          </cell>
          <cell r="E284">
            <v>743822</v>
          </cell>
        </row>
        <row r="285">
          <cell r="C285">
            <v>1180</v>
          </cell>
          <cell r="D285" t="str">
            <v>Continuing Ed Credit Tuition</v>
          </cell>
          <cell r="E285">
            <v>3549</v>
          </cell>
        </row>
        <row r="286">
          <cell r="C286">
            <v>1180</v>
          </cell>
          <cell r="D286" t="str">
            <v>Continuing Ed Credit Tuition</v>
          </cell>
          <cell r="E286">
            <v>272.08</v>
          </cell>
        </row>
        <row r="287">
          <cell r="C287">
            <v>1180</v>
          </cell>
          <cell r="D287" t="str">
            <v>Continuing Ed Credit Tuition</v>
          </cell>
          <cell r="E287">
            <v>9888.4699999999993</v>
          </cell>
        </row>
        <row r="288">
          <cell r="C288">
            <v>1180</v>
          </cell>
          <cell r="D288" t="str">
            <v>Continuing Ed Credit Tuition</v>
          </cell>
          <cell r="E288">
            <v>254213.36</v>
          </cell>
        </row>
        <row r="289">
          <cell r="C289">
            <v>1180</v>
          </cell>
          <cell r="D289" t="str">
            <v>Continuing Ed Credit Tuition</v>
          </cell>
          <cell r="E289">
            <v>1637318.07</v>
          </cell>
        </row>
        <row r="290">
          <cell r="C290">
            <v>1180</v>
          </cell>
          <cell r="D290" t="str">
            <v>Continuing Ed Credit Tuition</v>
          </cell>
          <cell r="E290">
            <v>1661509.59</v>
          </cell>
        </row>
        <row r="291">
          <cell r="C291">
            <v>1180</v>
          </cell>
          <cell r="D291" t="str">
            <v>Continuing Ed Credit Tuition</v>
          </cell>
          <cell r="E291">
            <v>645787.34</v>
          </cell>
        </row>
        <row r="292">
          <cell r="C292">
            <v>1180</v>
          </cell>
          <cell r="D292" t="str">
            <v>Continuing Ed Credit Tuition</v>
          </cell>
          <cell r="E292">
            <v>34426</v>
          </cell>
        </row>
        <row r="293">
          <cell r="C293">
            <v>1180</v>
          </cell>
          <cell r="D293" t="str">
            <v>Continuing Ed Credit Tuition</v>
          </cell>
          <cell r="E293">
            <v>3548965.66</v>
          </cell>
        </row>
        <row r="294">
          <cell r="C294">
            <v>1180</v>
          </cell>
          <cell r="D294" t="str">
            <v>Continuing Ed Credit Tuition</v>
          </cell>
          <cell r="E294">
            <v>1793016.35</v>
          </cell>
        </row>
        <row r="295">
          <cell r="C295" t="str">
            <v>1180 Total</v>
          </cell>
          <cell r="D295">
            <v>0</v>
          </cell>
          <cell r="E295">
            <v>11101192.84</v>
          </cell>
        </row>
        <row r="296">
          <cell r="C296">
            <v>1181</v>
          </cell>
          <cell r="D296" t="str">
            <v>Continuing Ed Noncredit Tuition</v>
          </cell>
          <cell r="E296">
            <v>0</v>
          </cell>
        </row>
        <row r="297">
          <cell r="C297">
            <v>1181</v>
          </cell>
          <cell r="D297" t="str">
            <v>Continuing Ed Noncredit Tuition</v>
          </cell>
          <cell r="E297">
            <v>-400</v>
          </cell>
        </row>
        <row r="298">
          <cell r="C298">
            <v>1181</v>
          </cell>
          <cell r="D298" t="str">
            <v>Continuing Ed Noncredit Tuition</v>
          </cell>
          <cell r="E298">
            <v>2500</v>
          </cell>
        </row>
        <row r="299">
          <cell r="C299">
            <v>1181</v>
          </cell>
          <cell r="D299" t="str">
            <v>Continuing Ed Noncredit Tuition</v>
          </cell>
          <cell r="E299">
            <v>8088.67</v>
          </cell>
        </row>
        <row r="300">
          <cell r="C300" t="str">
            <v>1181 Total</v>
          </cell>
          <cell r="D300">
            <v>0</v>
          </cell>
          <cell r="E300">
            <v>10188.67</v>
          </cell>
        </row>
        <row r="301">
          <cell r="C301">
            <v>1701</v>
          </cell>
          <cell r="D301" t="str">
            <v>International Program Surcharge</v>
          </cell>
          <cell r="E301">
            <v>171733.13</v>
          </cell>
        </row>
        <row r="302">
          <cell r="C302" t="str">
            <v>1701 Total</v>
          </cell>
          <cell r="D302">
            <v>0</v>
          </cell>
          <cell r="E302">
            <v>171733.13</v>
          </cell>
        </row>
        <row r="303">
          <cell r="C303">
            <v>1702</v>
          </cell>
          <cell r="D303" t="str">
            <v>Music Fee</v>
          </cell>
          <cell r="E303">
            <v>139551.25</v>
          </cell>
        </row>
        <row r="304">
          <cell r="C304">
            <v>1702</v>
          </cell>
          <cell r="D304" t="str">
            <v>Music Fee</v>
          </cell>
          <cell r="E304">
            <v>22538.7</v>
          </cell>
        </row>
        <row r="305">
          <cell r="C305">
            <v>1702</v>
          </cell>
          <cell r="D305" t="str">
            <v>Music Fee</v>
          </cell>
          <cell r="E305">
            <v>8434.02</v>
          </cell>
        </row>
        <row r="306">
          <cell r="C306" t="str">
            <v>1702 Total</v>
          </cell>
          <cell r="D306">
            <v>0</v>
          </cell>
          <cell r="E306">
            <v>170523.97</v>
          </cell>
        </row>
        <row r="307">
          <cell r="C307">
            <v>1703</v>
          </cell>
          <cell r="D307" t="str">
            <v>Conference &amp; Short Course Fee</v>
          </cell>
          <cell r="E307">
            <v>1830</v>
          </cell>
        </row>
        <row r="308">
          <cell r="C308" t="str">
            <v>1703 Total</v>
          </cell>
          <cell r="D308">
            <v>0</v>
          </cell>
          <cell r="E308">
            <v>1830</v>
          </cell>
        </row>
        <row r="309">
          <cell r="C309">
            <v>1704</v>
          </cell>
          <cell r="D309" t="str">
            <v>Graduate Qualifying Exam Fee</v>
          </cell>
          <cell r="E309">
            <v>0</v>
          </cell>
        </row>
        <row r="310">
          <cell r="C310">
            <v>1704</v>
          </cell>
          <cell r="D310" t="str">
            <v>Graduate Qualifying Exam Fee</v>
          </cell>
          <cell r="E310">
            <v>50</v>
          </cell>
        </row>
        <row r="311">
          <cell r="C311">
            <v>1704</v>
          </cell>
          <cell r="D311" t="str">
            <v>Graduate Qualifying Exam Fee</v>
          </cell>
          <cell r="E311">
            <v>250</v>
          </cell>
        </row>
        <row r="312">
          <cell r="C312">
            <v>1704</v>
          </cell>
          <cell r="D312" t="str">
            <v>Graduate Qualifying Exam Fee</v>
          </cell>
          <cell r="E312">
            <v>100</v>
          </cell>
        </row>
        <row r="313">
          <cell r="C313">
            <v>1704</v>
          </cell>
          <cell r="D313" t="str">
            <v>Graduate Qualifying Exam Fee</v>
          </cell>
          <cell r="E313">
            <v>50</v>
          </cell>
        </row>
        <row r="314">
          <cell r="C314">
            <v>1704</v>
          </cell>
          <cell r="D314" t="str">
            <v>Graduate Qualifying Exam Fee</v>
          </cell>
          <cell r="E314">
            <v>960</v>
          </cell>
        </row>
        <row r="315">
          <cell r="C315">
            <v>1704</v>
          </cell>
          <cell r="D315" t="str">
            <v>Graduate Qualifying Exam Fee</v>
          </cell>
          <cell r="E315">
            <v>150</v>
          </cell>
        </row>
        <row r="316">
          <cell r="C316">
            <v>1704</v>
          </cell>
          <cell r="D316" t="str">
            <v>Graduate Qualifying Exam Fee</v>
          </cell>
          <cell r="E316">
            <v>50</v>
          </cell>
        </row>
        <row r="317">
          <cell r="C317" t="str">
            <v>1704 Total</v>
          </cell>
          <cell r="D317">
            <v>0</v>
          </cell>
          <cell r="E317">
            <v>1610</v>
          </cell>
        </row>
        <row r="318">
          <cell r="C318">
            <v>1705</v>
          </cell>
          <cell r="D318" t="str">
            <v>Special Exam Fee</v>
          </cell>
          <cell r="E318">
            <v>525</v>
          </cell>
        </row>
        <row r="319">
          <cell r="C319">
            <v>1705</v>
          </cell>
          <cell r="D319" t="str">
            <v>Special Exam Fee</v>
          </cell>
          <cell r="E319">
            <v>3340</v>
          </cell>
        </row>
        <row r="320">
          <cell r="C320">
            <v>1705</v>
          </cell>
          <cell r="D320" t="str">
            <v>Special Exam Fee</v>
          </cell>
          <cell r="E320">
            <v>105</v>
          </cell>
        </row>
        <row r="321">
          <cell r="C321">
            <v>1705</v>
          </cell>
          <cell r="D321" t="str">
            <v>Special Exam Fee</v>
          </cell>
          <cell r="E321">
            <v>1570</v>
          </cell>
        </row>
        <row r="322">
          <cell r="C322">
            <v>1705</v>
          </cell>
          <cell r="D322" t="str">
            <v>Special Exam Fee</v>
          </cell>
          <cell r="E322">
            <v>14160</v>
          </cell>
        </row>
        <row r="323">
          <cell r="C323" t="str">
            <v>1705 Total</v>
          </cell>
          <cell r="D323">
            <v>0</v>
          </cell>
          <cell r="E323">
            <v>19700</v>
          </cell>
        </row>
        <row r="324">
          <cell r="C324">
            <v>1710</v>
          </cell>
          <cell r="D324" t="str">
            <v>Authorized Course Fees</v>
          </cell>
          <cell r="E324">
            <v>6320</v>
          </cell>
        </row>
        <row r="325">
          <cell r="C325">
            <v>1710</v>
          </cell>
          <cell r="D325" t="str">
            <v>Authorized Course Fees</v>
          </cell>
          <cell r="E325">
            <v>7060</v>
          </cell>
        </row>
        <row r="326">
          <cell r="C326">
            <v>1710</v>
          </cell>
          <cell r="D326" t="str">
            <v>Authorized Course Fees</v>
          </cell>
          <cell r="E326">
            <v>22943</v>
          </cell>
        </row>
        <row r="327">
          <cell r="C327">
            <v>1710</v>
          </cell>
          <cell r="D327" t="str">
            <v>Authorized Course Fees</v>
          </cell>
          <cell r="E327">
            <v>0</v>
          </cell>
        </row>
        <row r="328">
          <cell r="C328">
            <v>1710</v>
          </cell>
          <cell r="D328" t="str">
            <v>Authorized Course Fees</v>
          </cell>
          <cell r="E328">
            <v>66692.399999999994</v>
          </cell>
        </row>
        <row r="329">
          <cell r="C329">
            <v>1710</v>
          </cell>
          <cell r="D329" t="str">
            <v>Authorized Course Fees</v>
          </cell>
          <cell r="E329">
            <v>6061.92</v>
          </cell>
        </row>
        <row r="330">
          <cell r="C330">
            <v>1710</v>
          </cell>
          <cell r="D330" t="str">
            <v>Authorized Course Fees</v>
          </cell>
          <cell r="E330">
            <v>7426.97</v>
          </cell>
        </row>
        <row r="331">
          <cell r="C331">
            <v>1710</v>
          </cell>
          <cell r="D331" t="str">
            <v>Authorized Course Fees</v>
          </cell>
          <cell r="E331">
            <v>1155</v>
          </cell>
        </row>
        <row r="332">
          <cell r="C332">
            <v>1710</v>
          </cell>
          <cell r="D332" t="str">
            <v>Authorized Course Fees</v>
          </cell>
          <cell r="E332">
            <v>7230</v>
          </cell>
        </row>
        <row r="333">
          <cell r="C333">
            <v>1710</v>
          </cell>
          <cell r="D333" t="str">
            <v>Authorized Course Fees</v>
          </cell>
          <cell r="E333">
            <v>-220</v>
          </cell>
        </row>
        <row r="334">
          <cell r="C334">
            <v>1710</v>
          </cell>
          <cell r="D334" t="str">
            <v>Authorized Course Fees</v>
          </cell>
          <cell r="E334">
            <v>1210</v>
          </cell>
        </row>
        <row r="335">
          <cell r="C335">
            <v>1710</v>
          </cell>
          <cell r="D335" t="str">
            <v>Authorized Course Fees</v>
          </cell>
          <cell r="E335">
            <v>45315</v>
          </cell>
        </row>
        <row r="336">
          <cell r="C336">
            <v>1710</v>
          </cell>
          <cell r="D336" t="str">
            <v>Authorized Course Fees</v>
          </cell>
          <cell r="E336">
            <v>720</v>
          </cell>
        </row>
        <row r="337">
          <cell r="C337">
            <v>1710</v>
          </cell>
          <cell r="D337" t="str">
            <v>Authorized Course Fees</v>
          </cell>
          <cell r="E337">
            <v>282320.65000000002</v>
          </cell>
        </row>
        <row r="338">
          <cell r="C338">
            <v>1710</v>
          </cell>
          <cell r="D338" t="str">
            <v>Authorized Course Fees</v>
          </cell>
          <cell r="E338">
            <v>720</v>
          </cell>
        </row>
        <row r="339">
          <cell r="C339">
            <v>1710</v>
          </cell>
          <cell r="D339" t="str">
            <v>Authorized Course Fees</v>
          </cell>
          <cell r="E339">
            <v>2800</v>
          </cell>
        </row>
        <row r="340">
          <cell r="C340">
            <v>1710</v>
          </cell>
          <cell r="D340" t="str">
            <v>Authorized Course Fees</v>
          </cell>
          <cell r="E340">
            <v>8570</v>
          </cell>
        </row>
        <row r="341">
          <cell r="C341">
            <v>1710</v>
          </cell>
          <cell r="D341" t="str">
            <v>Authorized Course Fees</v>
          </cell>
          <cell r="E341">
            <v>38836</v>
          </cell>
        </row>
        <row r="342">
          <cell r="C342" t="str">
            <v>1710 Total</v>
          </cell>
          <cell r="D342">
            <v>0</v>
          </cell>
          <cell r="E342">
            <v>505160.94</v>
          </cell>
        </row>
        <row r="343">
          <cell r="C343">
            <v>1715</v>
          </cell>
          <cell r="D343" t="str">
            <v>Authorized Lab Fees</v>
          </cell>
          <cell r="E343">
            <v>1520</v>
          </cell>
        </row>
        <row r="344">
          <cell r="C344">
            <v>1715</v>
          </cell>
          <cell r="D344" t="str">
            <v>Authorized Lab Fees</v>
          </cell>
          <cell r="E344">
            <v>17644</v>
          </cell>
        </row>
        <row r="345">
          <cell r="C345">
            <v>1715</v>
          </cell>
          <cell r="D345" t="str">
            <v>Authorized Lab Fees</v>
          </cell>
          <cell r="E345">
            <v>4500</v>
          </cell>
        </row>
        <row r="346">
          <cell r="C346">
            <v>1715</v>
          </cell>
          <cell r="D346" t="str">
            <v>Authorized Lab Fees</v>
          </cell>
          <cell r="E346">
            <v>10004.5</v>
          </cell>
        </row>
        <row r="347">
          <cell r="C347">
            <v>1715</v>
          </cell>
          <cell r="D347" t="str">
            <v>Authorized Lab Fees</v>
          </cell>
          <cell r="E347">
            <v>88466.5</v>
          </cell>
        </row>
        <row r="348">
          <cell r="C348">
            <v>1715</v>
          </cell>
          <cell r="D348" t="str">
            <v>Authorized Lab Fees</v>
          </cell>
          <cell r="E348">
            <v>2050</v>
          </cell>
        </row>
        <row r="349">
          <cell r="C349">
            <v>1715</v>
          </cell>
          <cell r="D349" t="str">
            <v>Authorized Lab Fees</v>
          </cell>
          <cell r="E349">
            <v>14670.87</v>
          </cell>
        </row>
        <row r="350">
          <cell r="C350">
            <v>1715</v>
          </cell>
          <cell r="D350" t="str">
            <v>Authorized Lab Fees</v>
          </cell>
          <cell r="E350">
            <v>47970</v>
          </cell>
        </row>
        <row r="351">
          <cell r="C351">
            <v>1715</v>
          </cell>
          <cell r="D351" t="str">
            <v>Authorized Lab Fees</v>
          </cell>
          <cell r="E351">
            <v>12883</v>
          </cell>
        </row>
        <row r="352">
          <cell r="C352">
            <v>1715</v>
          </cell>
          <cell r="D352" t="str">
            <v>Authorized Lab Fees</v>
          </cell>
          <cell r="E352">
            <v>3520</v>
          </cell>
        </row>
        <row r="353">
          <cell r="C353">
            <v>1715</v>
          </cell>
          <cell r="D353" t="str">
            <v>Authorized Lab Fees</v>
          </cell>
          <cell r="E353">
            <v>1400</v>
          </cell>
        </row>
        <row r="354">
          <cell r="C354">
            <v>1715</v>
          </cell>
          <cell r="D354" t="str">
            <v>Authorized Lab Fees</v>
          </cell>
          <cell r="E354">
            <v>27717.5</v>
          </cell>
        </row>
        <row r="355">
          <cell r="C355">
            <v>1715</v>
          </cell>
          <cell r="D355" t="str">
            <v>Authorized Lab Fees</v>
          </cell>
          <cell r="E355">
            <v>9870</v>
          </cell>
        </row>
        <row r="356">
          <cell r="C356" t="str">
            <v>1715 Total</v>
          </cell>
          <cell r="D356">
            <v>0</v>
          </cell>
          <cell r="E356">
            <v>242216.37</v>
          </cell>
        </row>
        <row r="357">
          <cell r="C357">
            <v>1721</v>
          </cell>
          <cell r="D357" t="str">
            <v>Application Fee &amp; Late Charge</v>
          </cell>
          <cell r="E357">
            <v>491661.05</v>
          </cell>
        </row>
        <row r="358">
          <cell r="C358" t="str">
            <v>1721 Total</v>
          </cell>
          <cell r="D358">
            <v>0</v>
          </cell>
          <cell r="E358">
            <v>491661.05</v>
          </cell>
        </row>
        <row r="359">
          <cell r="C359">
            <v>1722</v>
          </cell>
          <cell r="D359" t="str">
            <v>Late Registration/Pmt Fee</v>
          </cell>
          <cell r="E359">
            <v>341842.44</v>
          </cell>
        </row>
        <row r="360">
          <cell r="C360" t="str">
            <v>1722 Total</v>
          </cell>
          <cell r="D360">
            <v>0</v>
          </cell>
          <cell r="E360">
            <v>341842.44</v>
          </cell>
        </row>
        <row r="361">
          <cell r="C361">
            <v>1725</v>
          </cell>
          <cell r="D361" t="str">
            <v>Degree Application Fee</v>
          </cell>
          <cell r="E361">
            <v>37180</v>
          </cell>
        </row>
        <row r="362">
          <cell r="C362" t="str">
            <v>1725 Total</v>
          </cell>
          <cell r="D362">
            <v>0</v>
          </cell>
          <cell r="E362">
            <v>37180</v>
          </cell>
        </row>
        <row r="363">
          <cell r="C363">
            <v>1727</v>
          </cell>
          <cell r="D363" t="str">
            <v>Acceptance Fee</v>
          </cell>
          <cell r="E363">
            <v>3180.6</v>
          </cell>
        </row>
        <row r="364">
          <cell r="C364">
            <v>1727</v>
          </cell>
          <cell r="D364" t="str">
            <v>Acceptance Fee</v>
          </cell>
          <cell r="E364">
            <v>21912.41</v>
          </cell>
        </row>
        <row r="365">
          <cell r="C365" t="str">
            <v>1727 Total</v>
          </cell>
          <cell r="D365">
            <v>0</v>
          </cell>
          <cell r="E365">
            <v>25093.01</v>
          </cell>
        </row>
        <row r="366">
          <cell r="C366">
            <v>1753</v>
          </cell>
          <cell r="D366" t="str">
            <v>Placement Portfolio Fee</v>
          </cell>
          <cell r="E366">
            <v>0</v>
          </cell>
        </row>
        <row r="367">
          <cell r="C367" t="str">
            <v>1753 Total</v>
          </cell>
          <cell r="D367">
            <v>0</v>
          </cell>
          <cell r="E367">
            <v>0</v>
          </cell>
        </row>
        <row r="368">
          <cell r="C368">
            <v>1795</v>
          </cell>
          <cell r="D368" t="str">
            <v>Other Special Services Fees</v>
          </cell>
          <cell r="E368">
            <v>308029.49</v>
          </cell>
        </row>
        <row r="369">
          <cell r="C369">
            <v>1795</v>
          </cell>
          <cell r="D369" t="str">
            <v>Other Special Services Fees</v>
          </cell>
          <cell r="E369">
            <v>2870</v>
          </cell>
        </row>
        <row r="370">
          <cell r="C370" t="str">
            <v>1795 Total</v>
          </cell>
          <cell r="D370">
            <v>0</v>
          </cell>
          <cell r="E370">
            <v>310899.49</v>
          </cell>
        </row>
        <row r="371">
          <cell r="C371">
            <v>1799</v>
          </cell>
          <cell r="D371" t="str">
            <v>Miscellaneous Student Fees</v>
          </cell>
          <cell r="E371">
            <v>61958.03</v>
          </cell>
        </row>
        <row r="372">
          <cell r="C372">
            <v>1799</v>
          </cell>
          <cell r="D372" t="str">
            <v>Miscellaneous Student Fees</v>
          </cell>
          <cell r="E372">
            <v>12391.94</v>
          </cell>
        </row>
        <row r="373">
          <cell r="C373">
            <v>1799</v>
          </cell>
          <cell r="D373" t="str">
            <v>Miscellaneous Student Fees</v>
          </cell>
          <cell r="E373">
            <v>70791.64</v>
          </cell>
        </row>
        <row r="374">
          <cell r="C374">
            <v>1799</v>
          </cell>
          <cell r="D374" t="str">
            <v>Miscellaneous Student Fees</v>
          </cell>
          <cell r="E374">
            <v>81627.899999999994</v>
          </cell>
        </row>
        <row r="375">
          <cell r="C375">
            <v>1799</v>
          </cell>
          <cell r="D375" t="str">
            <v>Miscellaneous Student Fees</v>
          </cell>
          <cell r="E375">
            <v>63474.85</v>
          </cell>
        </row>
        <row r="376">
          <cell r="C376">
            <v>1799</v>
          </cell>
          <cell r="D376" t="str">
            <v>Miscellaneous Student Fees</v>
          </cell>
          <cell r="E376">
            <v>772.92</v>
          </cell>
        </row>
        <row r="377">
          <cell r="C377">
            <v>1799</v>
          </cell>
          <cell r="D377" t="str">
            <v>Miscellaneous Student Fees</v>
          </cell>
          <cell r="E377">
            <v>37174.99</v>
          </cell>
        </row>
        <row r="378">
          <cell r="C378">
            <v>1799</v>
          </cell>
          <cell r="D378" t="str">
            <v>Miscellaneous Student Fees</v>
          </cell>
          <cell r="E378">
            <v>0</v>
          </cell>
        </row>
        <row r="379">
          <cell r="C379">
            <v>1799</v>
          </cell>
          <cell r="D379" t="str">
            <v>Miscellaneous Student Fees</v>
          </cell>
          <cell r="E379">
            <v>3240</v>
          </cell>
        </row>
        <row r="380">
          <cell r="C380">
            <v>1799</v>
          </cell>
          <cell r="D380" t="str">
            <v>Miscellaneous Student Fees</v>
          </cell>
          <cell r="E380">
            <v>12391.94</v>
          </cell>
        </row>
        <row r="381">
          <cell r="C381">
            <v>1799</v>
          </cell>
          <cell r="D381" t="str">
            <v>Miscellaneous Student Fees</v>
          </cell>
          <cell r="E381">
            <v>12391.94</v>
          </cell>
        </row>
        <row r="382">
          <cell r="C382">
            <v>1799</v>
          </cell>
          <cell r="D382" t="str">
            <v>Miscellaneous Student Fees</v>
          </cell>
          <cell r="E382">
            <v>0</v>
          </cell>
        </row>
        <row r="383">
          <cell r="C383">
            <v>1799</v>
          </cell>
          <cell r="D383" t="str">
            <v>Miscellaneous Student Fees</v>
          </cell>
          <cell r="E383">
            <v>186575</v>
          </cell>
        </row>
        <row r="384">
          <cell r="C384">
            <v>1799</v>
          </cell>
          <cell r="D384" t="str">
            <v>Miscellaneous Student Fees</v>
          </cell>
          <cell r="E384">
            <v>950325</v>
          </cell>
        </row>
        <row r="385">
          <cell r="C385">
            <v>1799</v>
          </cell>
          <cell r="D385" t="str">
            <v>Miscellaneous Student Fees</v>
          </cell>
          <cell r="E385">
            <v>-2436</v>
          </cell>
        </row>
        <row r="386">
          <cell r="C386">
            <v>1799</v>
          </cell>
          <cell r="D386" t="str">
            <v>Miscellaneous Student Fees</v>
          </cell>
          <cell r="E386">
            <v>13345.13</v>
          </cell>
        </row>
        <row r="387">
          <cell r="C387">
            <v>1799</v>
          </cell>
          <cell r="D387" t="str">
            <v>Miscellaneous Student Fees</v>
          </cell>
          <cell r="E387">
            <v>12335.94</v>
          </cell>
        </row>
        <row r="388">
          <cell r="C388" t="str">
            <v>1799 Total</v>
          </cell>
          <cell r="D388">
            <v>0</v>
          </cell>
          <cell r="E388">
            <v>1516361.2199999997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10">
          <cell r="R410">
            <v>-7114.02</v>
          </cell>
        </row>
        <row r="413">
          <cell r="P413">
            <v>1000</v>
          </cell>
          <cell r="Q413" t="str">
            <v>Enrollment Fees</v>
          </cell>
          <cell r="R413">
            <v>0</v>
          </cell>
        </row>
        <row r="414">
          <cell r="P414">
            <v>1000</v>
          </cell>
          <cell r="Q414" t="str">
            <v>Enrollment Fees</v>
          </cell>
          <cell r="R414">
            <v>0</v>
          </cell>
        </row>
        <row r="415">
          <cell r="P415">
            <v>1451</v>
          </cell>
          <cell r="Q415" t="str">
            <v>Health Fee-Undergrad</v>
          </cell>
          <cell r="R415">
            <v>7071974.0599999996</v>
          </cell>
        </row>
        <row r="416">
          <cell r="P416">
            <v>1460</v>
          </cell>
          <cell r="Q416" t="str">
            <v>Summer Health Fees</v>
          </cell>
          <cell r="R416">
            <v>1227064.22</v>
          </cell>
        </row>
        <row r="417">
          <cell r="P417">
            <v>1470</v>
          </cell>
          <cell r="Q417" t="str">
            <v>Other Instns Health Fee</v>
          </cell>
          <cell r="R417">
            <v>31694.5</v>
          </cell>
        </row>
        <row r="418">
          <cell r="P418">
            <v>1000</v>
          </cell>
          <cell r="Q418" t="str">
            <v>Enrollment Fees</v>
          </cell>
          <cell r="R418">
            <v>0</v>
          </cell>
        </row>
        <row r="419">
          <cell r="P419">
            <v>1351</v>
          </cell>
          <cell r="Q419" t="str">
            <v>Recreation Center Fee Academic Year</v>
          </cell>
          <cell r="R419">
            <v>1938502.1</v>
          </cell>
        </row>
        <row r="420">
          <cell r="P420">
            <v>1000</v>
          </cell>
          <cell r="Q420" t="str">
            <v>Enrollment Fees</v>
          </cell>
          <cell r="R420">
            <v>0</v>
          </cell>
        </row>
        <row r="421">
          <cell r="P421">
            <v>1401</v>
          </cell>
          <cell r="Q421" t="str">
            <v>Incidental Fees-Institutional</v>
          </cell>
          <cell r="R421">
            <v>8464021.5399999991</v>
          </cell>
        </row>
        <row r="422">
          <cell r="P422">
            <v>1420</v>
          </cell>
          <cell r="Q422" t="str">
            <v>Incidental Fees-Summer Term</v>
          </cell>
          <cell r="R422">
            <v>899115.53</v>
          </cell>
        </row>
        <row r="423">
          <cell r="P423">
            <v>1460</v>
          </cell>
          <cell r="Q423" t="str">
            <v>Summer Health Fees</v>
          </cell>
          <cell r="R423">
            <v>4193.57</v>
          </cell>
        </row>
        <row r="424">
          <cell r="P424">
            <v>1703</v>
          </cell>
          <cell r="Q424" t="str">
            <v>Conference &amp; Short Course Fee</v>
          </cell>
          <cell r="R424">
            <v>424.03</v>
          </cell>
        </row>
        <row r="425">
          <cell r="P425">
            <v>1301</v>
          </cell>
          <cell r="Q425" t="str">
            <v>Building Fee Academic Year</v>
          </cell>
          <cell r="R425">
            <v>1826489.96</v>
          </cell>
        </row>
        <row r="426">
          <cell r="P426">
            <v>1302</v>
          </cell>
          <cell r="Q426" t="str">
            <v>Building Fee-Summer Term</v>
          </cell>
          <cell r="R426">
            <v>367210.9</v>
          </cell>
        </row>
        <row r="427">
          <cell r="P427">
            <v>1499</v>
          </cell>
          <cell r="Q427" t="str">
            <v>Miscellaneous Health Fee</v>
          </cell>
          <cell r="R427">
            <v>263726</v>
          </cell>
        </row>
      </sheetData>
      <sheetData sheetId="20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FY12-15 Pivot"/>
      <sheetName val="DOFY12-15 Data"/>
      <sheetName val="combined new 15 data"/>
      <sheetName val="DO FY12-14 Actual data"/>
      <sheetName val="DO FY15 Budget Data"/>
      <sheetName val="DO FY15 Actual Data"/>
      <sheetName val="DO Units Master"/>
      <sheetName val="Rev.Exp Category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ACCOUNT_TYPE_LEVEL_2</v>
          </cell>
          <cell r="B4" t="str">
            <v>ACCOUNT_TYPE_DESC_2</v>
          </cell>
          <cell r="C4" t="str">
            <v>Category Order</v>
          </cell>
          <cell r="D4" t="str">
            <v>Category Title</v>
          </cell>
        </row>
        <row r="5">
          <cell r="A5" t="str">
            <v>51</v>
          </cell>
          <cell r="B5" t="str">
            <v>Student Fees</v>
          </cell>
          <cell r="C5">
            <v>1</v>
          </cell>
          <cell r="D5" t="str">
            <v>Student Fees</v>
          </cell>
        </row>
        <row r="6">
          <cell r="A6" t="str">
            <v>52</v>
          </cell>
          <cell r="B6" t="str">
            <v>Government Resources &amp; Allocations</v>
          </cell>
          <cell r="C6">
            <v>2</v>
          </cell>
          <cell r="D6" t="str">
            <v>Government Resources &amp; Allocations</v>
          </cell>
        </row>
        <row r="7">
          <cell r="A7" t="str">
            <v>53</v>
          </cell>
          <cell r="B7" t="str">
            <v>Gift Grants and Contracts</v>
          </cell>
          <cell r="C7">
            <v>3</v>
          </cell>
          <cell r="D7" t="str">
            <v>Gifts Grants and Contracts</v>
          </cell>
        </row>
        <row r="8">
          <cell r="A8" t="str">
            <v>54</v>
          </cell>
          <cell r="B8" t="str">
            <v>State Agency Tfrs In</v>
          </cell>
          <cell r="C8">
            <v>7</v>
          </cell>
          <cell r="D8" t="str">
            <v>Other Revenue</v>
          </cell>
        </row>
        <row r="9">
          <cell r="A9" t="str">
            <v>55</v>
          </cell>
          <cell r="B9" t="str">
            <v>Investment/Debt/Debt Service</v>
          </cell>
          <cell r="C9">
            <v>6</v>
          </cell>
          <cell r="D9" t="str">
            <v>Investment/Debt/Debt Service</v>
          </cell>
        </row>
        <row r="10">
          <cell r="A10" t="str">
            <v>56</v>
          </cell>
          <cell r="B10" t="str">
            <v>Sales and Services Revenue</v>
          </cell>
          <cell r="C10">
            <v>5</v>
          </cell>
          <cell r="D10" t="str">
            <v>Sales and Services Revenue</v>
          </cell>
        </row>
        <row r="11">
          <cell r="A11" t="str">
            <v>57</v>
          </cell>
          <cell r="B11" t="str">
            <v>Other Revenue</v>
          </cell>
          <cell r="C11">
            <v>7</v>
          </cell>
          <cell r="D11" t="str">
            <v>Other Revenue</v>
          </cell>
        </row>
        <row r="12">
          <cell r="A12" t="str">
            <v>58</v>
          </cell>
          <cell r="B12" t="str">
            <v>Student Loan Revenues</v>
          </cell>
          <cell r="C12">
            <v>7</v>
          </cell>
          <cell r="D12" t="str">
            <v>Other Revenue</v>
          </cell>
        </row>
        <row r="13">
          <cell r="A13" t="str">
            <v>59</v>
          </cell>
          <cell r="B13" t="str">
            <v>Internal Sales</v>
          </cell>
          <cell r="C13">
            <v>4</v>
          </cell>
          <cell r="D13" t="str">
            <v>Internal Sales</v>
          </cell>
        </row>
        <row r="14">
          <cell r="A14" t="str">
            <v>61</v>
          </cell>
          <cell r="B14" t="str">
            <v>Unclassified Salaries</v>
          </cell>
          <cell r="C14">
            <v>8</v>
          </cell>
          <cell r="D14" t="str">
            <v>Salaries &amp; Wages</v>
          </cell>
        </row>
        <row r="15">
          <cell r="A15" t="str">
            <v>62</v>
          </cell>
          <cell r="B15" t="str">
            <v>Unclassified Pay</v>
          </cell>
          <cell r="C15">
            <v>8</v>
          </cell>
          <cell r="D15" t="str">
            <v>Salaries &amp; Wages</v>
          </cell>
        </row>
        <row r="16">
          <cell r="A16" t="str">
            <v>63</v>
          </cell>
          <cell r="B16" t="str">
            <v>Classified Salaries</v>
          </cell>
          <cell r="C16">
            <v>8</v>
          </cell>
          <cell r="D16" t="str">
            <v>Salaries &amp; Wages</v>
          </cell>
        </row>
        <row r="17">
          <cell r="A17" t="str">
            <v>64</v>
          </cell>
          <cell r="B17" t="str">
            <v>Classified Pay</v>
          </cell>
          <cell r="C17">
            <v>8</v>
          </cell>
          <cell r="D17" t="str">
            <v>Salaries &amp; Wages</v>
          </cell>
        </row>
        <row r="18">
          <cell r="A18" t="str">
            <v>65</v>
          </cell>
          <cell r="B18" t="str">
            <v>Student Pay</v>
          </cell>
          <cell r="C18">
            <v>8</v>
          </cell>
          <cell r="D18" t="str">
            <v>Salaries &amp; Wages</v>
          </cell>
        </row>
        <row r="19">
          <cell r="A19" t="str">
            <v>66</v>
          </cell>
          <cell r="B19" t="str">
            <v>Grad Ast Resdnt Phys Dentist Cl Fel</v>
          </cell>
          <cell r="C19">
            <v>8</v>
          </cell>
          <cell r="D19" t="str">
            <v>Salaries &amp; Wages</v>
          </cell>
        </row>
        <row r="20">
          <cell r="A20" t="str">
            <v>67</v>
          </cell>
          <cell r="B20" t="str">
            <v>Benefit Compensation</v>
          </cell>
          <cell r="C20">
            <v>9</v>
          </cell>
          <cell r="D20" t="str">
            <v>OPE (fringes)</v>
          </cell>
        </row>
        <row r="21">
          <cell r="A21" t="str">
            <v>69</v>
          </cell>
          <cell r="B21" t="str">
            <v>Other Payroll Expenses</v>
          </cell>
          <cell r="C21">
            <v>9</v>
          </cell>
          <cell r="D21" t="str">
            <v>OPE (fringes)</v>
          </cell>
        </row>
        <row r="22">
          <cell r="A22" t="str">
            <v>71</v>
          </cell>
          <cell r="B22" t="str">
            <v>Service &amp; Supplies</v>
          </cell>
          <cell r="C22">
            <v>10</v>
          </cell>
          <cell r="D22" t="str">
            <v>Services &amp; Supplies (net of transfers)</v>
          </cell>
        </row>
        <row r="23">
          <cell r="A23" t="str">
            <v>73</v>
          </cell>
          <cell r="B23" t="str">
            <v>Capital Expense</v>
          </cell>
          <cell r="C23">
            <v>10</v>
          </cell>
          <cell r="D23" t="str">
            <v>Services &amp; Supplies (net of transfers)</v>
          </cell>
        </row>
        <row r="24">
          <cell r="A24" t="str">
            <v>74</v>
          </cell>
          <cell r="B24" t="str">
            <v>Student Aid</v>
          </cell>
          <cell r="C24">
            <v>10</v>
          </cell>
          <cell r="D24" t="str">
            <v>Services &amp; Supplies (net of transfers)</v>
          </cell>
        </row>
        <row r="25">
          <cell r="A25" t="str">
            <v>75</v>
          </cell>
          <cell r="B25" t="str">
            <v>Merchandise-Resale/Redistribution</v>
          </cell>
          <cell r="C25">
            <v>10</v>
          </cell>
          <cell r="D25" t="str">
            <v>Services &amp; Supplies (net of transfers)</v>
          </cell>
        </row>
        <row r="26">
          <cell r="A26" t="str">
            <v>77</v>
          </cell>
          <cell r="B26" t="str">
            <v>Internal Sales Reimbursements</v>
          </cell>
          <cell r="C26">
            <v>10</v>
          </cell>
          <cell r="D26" t="str">
            <v>Services &amp; Supplies (net of transfers)</v>
          </cell>
        </row>
        <row r="27">
          <cell r="A27" t="str">
            <v>78</v>
          </cell>
          <cell r="B27" t="str">
            <v>Depreciation/Amortization Expense</v>
          </cell>
          <cell r="C27">
            <v>11</v>
          </cell>
          <cell r="D27" t="str">
            <v>Depreciation</v>
          </cell>
        </row>
        <row r="28">
          <cell r="A28" t="str">
            <v>81</v>
          </cell>
          <cell r="B28" t="str">
            <v>Interfund Transfers In</v>
          </cell>
          <cell r="C28">
            <v>10</v>
          </cell>
          <cell r="D28" t="str">
            <v>Services &amp; Supplies (net of transfers)</v>
          </cell>
        </row>
        <row r="29">
          <cell r="A29" t="str">
            <v>82</v>
          </cell>
          <cell r="B29" t="str">
            <v>Interfund Transfers Out</v>
          </cell>
          <cell r="C29">
            <v>10</v>
          </cell>
          <cell r="D29" t="str">
            <v>Services &amp; Supplies (net of transfers)</v>
          </cell>
        </row>
        <row r="30">
          <cell r="A30" t="str">
            <v>89</v>
          </cell>
          <cell r="B30" t="str">
            <v>Budget Reserves for Future FYs</v>
          </cell>
          <cell r="C30">
            <v>10</v>
          </cell>
          <cell r="D30" t="str">
            <v>Services &amp; Supplies (net of transfers)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walks"/>
      <sheetName val="ACCT CROSS"/>
      <sheetName val="Rev&amp;Exp Moving Avg"/>
      <sheetName val="Labor Mix"/>
      <sheetName val="Revenue Mix "/>
      <sheetName val="Revenue Analysis"/>
      <sheetName val="Labor"/>
      <sheetName val="Labor + PERS"/>
      <sheetName val="10yr PERS"/>
      <sheetName val="OPE Costs"/>
      <sheetName val="Tuition"/>
      <sheetName val="4 PRING"/>
      <sheetName val="NEW_page"/>
      <sheetName val="page"/>
      <sheetName val="Contribution Margin Calculator"/>
      <sheetName val="P&amp;L - JKL"/>
      <sheetName val="page (2)"/>
    </sheetNames>
    <sheetDataSet>
      <sheetData sheetId="0">
        <row r="1">
          <cell r="B1" t="str">
            <v>Acct</v>
          </cell>
          <cell r="C1" t="str">
            <v>Category</v>
          </cell>
        </row>
        <row r="2">
          <cell r="B2" t="str">
            <v>01000</v>
          </cell>
          <cell r="C2" t="str">
            <v>Tuition and Fees</v>
          </cell>
        </row>
        <row r="3">
          <cell r="B3" t="str">
            <v>01900</v>
          </cell>
          <cell r="C3" t="str">
            <v>Remittance</v>
          </cell>
        </row>
        <row r="4">
          <cell r="B4" t="str">
            <v>02500</v>
          </cell>
          <cell r="C4" t="str">
            <v>State Aid</v>
          </cell>
        </row>
        <row r="5">
          <cell r="B5" t="str">
            <v>03000</v>
          </cell>
          <cell r="C5" t="str">
            <v>Misc Other</v>
          </cell>
        </row>
        <row r="6">
          <cell r="B6">
            <v>10100</v>
          </cell>
          <cell r="C6" t="str">
            <v>Labor - Admin</v>
          </cell>
        </row>
        <row r="7">
          <cell r="B7">
            <v>10101</v>
          </cell>
          <cell r="C7" t="str">
            <v>Labor - Admin</v>
          </cell>
        </row>
        <row r="8">
          <cell r="B8">
            <v>10102</v>
          </cell>
          <cell r="C8" t="str">
            <v>Labor - Faculty</v>
          </cell>
        </row>
        <row r="9">
          <cell r="B9">
            <v>10103</v>
          </cell>
          <cell r="C9" t="str">
            <v>Labor - Admin</v>
          </cell>
        </row>
        <row r="10">
          <cell r="B10">
            <v>10107</v>
          </cell>
          <cell r="C10" t="str">
            <v>Labor - Faculty</v>
          </cell>
        </row>
        <row r="11">
          <cell r="B11">
            <v>10108</v>
          </cell>
          <cell r="C11" t="str">
            <v>Labor - Admin</v>
          </cell>
        </row>
        <row r="12">
          <cell r="B12">
            <v>10123</v>
          </cell>
          <cell r="C12" t="str">
            <v>Labor - Faculty</v>
          </cell>
        </row>
        <row r="13">
          <cell r="B13">
            <v>10124</v>
          </cell>
          <cell r="C13" t="str">
            <v>Labor - Admin</v>
          </cell>
        </row>
        <row r="14">
          <cell r="B14">
            <v>10201</v>
          </cell>
          <cell r="C14" t="str">
            <v>Labor - Faculty</v>
          </cell>
        </row>
        <row r="15">
          <cell r="B15">
            <v>10202</v>
          </cell>
          <cell r="C15" t="str">
            <v>Labor - Admin</v>
          </cell>
        </row>
        <row r="16">
          <cell r="B16">
            <v>10203</v>
          </cell>
          <cell r="C16" t="str">
            <v>Labor - Faculty</v>
          </cell>
        </row>
        <row r="17">
          <cell r="B17">
            <v>10209</v>
          </cell>
          <cell r="C17" t="str">
            <v>Labor - Faculty</v>
          </cell>
        </row>
        <row r="18">
          <cell r="B18">
            <v>10210</v>
          </cell>
          <cell r="C18" t="str">
            <v>Labor - Admin</v>
          </cell>
        </row>
        <row r="19">
          <cell r="B19">
            <v>10300</v>
          </cell>
          <cell r="C19" t="str">
            <v>Labor - Classified</v>
          </cell>
        </row>
        <row r="20">
          <cell r="B20">
            <v>10500</v>
          </cell>
          <cell r="C20" t="str">
            <v>Labor - Student</v>
          </cell>
        </row>
        <row r="21">
          <cell r="B21">
            <v>10700</v>
          </cell>
          <cell r="C21" t="str">
            <v>Labor - Other</v>
          </cell>
        </row>
        <row r="22">
          <cell r="B22">
            <v>10900</v>
          </cell>
          <cell r="C22" t="str">
            <v>Labor - OPE</v>
          </cell>
        </row>
        <row r="23">
          <cell r="B23">
            <v>10961</v>
          </cell>
          <cell r="C23" t="str">
            <v>Labor - Medical</v>
          </cell>
        </row>
        <row r="24">
          <cell r="B24">
            <v>10962</v>
          </cell>
          <cell r="C24" t="str">
            <v>Labor - PERS</v>
          </cell>
        </row>
        <row r="25">
          <cell r="B25">
            <v>10963</v>
          </cell>
          <cell r="C25" t="str">
            <v>Labor - OPE Other</v>
          </cell>
        </row>
        <row r="26">
          <cell r="B26">
            <v>10964</v>
          </cell>
          <cell r="C26" t="str">
            <v>Labor - Medical</v>
          </cell>
        </row>
        <row r="27">
          <cell r="B27">
            <v>10967</v>
          </cell>
          <cell r="C27" t="str">
            <v>Labor - PERS</v>
          </cell>
        </row>
        <row r="28">
          <cell r="B28">
            <v>10968</v>
          </cell>
          <cell r="C28" t="str">
            <v>Labor - OPE Other</v>
          </cell>
        </row>
        <row r="29">
          <cell r="B29">
            <v>10974</v>
          </cell>
          <cell r="C29" t="str">
            <v>Labor - Medical</v>
          </cell>
        </row>
        <row r="30">
          <cell r="B30">
            <v>10977</v>
          </cell>
          <cell r="C30" t="str">
            <v>Labor - PERS</v>
          </cell>
        </row>
        <row r="31">
          <cell r="B31">
            <v>10978</v>
          </cell>
          <cell r="C31" t="str">
            <v>Labor - OPE Other</v>
          </cell>
        </row>
        <row r="32">
          <cell r="B32">
            <v>10984</v>
          </cell>
          <cell r="C32" t="str">
            <v>Labor - Student</v>
          </cell>
        </row>
        <row r="33">
          <cell r="B33">
            <v>10987</v>
          </cell>
          <cell r="C33" t="str">
            <v>Labor - Student</v>
          </cell>
        </row>
        <row r="34">
          <cell r="B34">
            <v>10988</v>
          </cell>
          <cell r="C34" t="str">
            <v>Labor - Student</v>
          </cell>
        </row>
        <row r="35">
          <cell r="B35">
            <v>10990</v>
          </cell>
          <cell r="C35" t="str">
            <v>Labor - Student</v>
          </cell>
        </row>
        <row r="36">
          <cell r="B36">
            <v>20000</v>
          </cell>
          <cell r="C36" t="str">
            <v>S&amp;S</v>
          </cell>
        </row>
        <row r="37">
          <cell r="B37">
            <v>30000</v>
          </cell>
          <cell r="C37" t="str">
            <v>Travel</v>
          </cell>
        </row>
        <row r="38">
          <cell r="B38">
            <v>40000</v>
          </cell>
          <cell r="C38" t="str">
            <v>Capital</v>
          </cell>
        </row>
        <row r="39">
          <cell r="B39">
            <v>50000</v>
          </cell>
          <cell r="C39" t="str">
            <v>Student Aid</v>
          </cell>
        </row>
        <row r="40">
          <cell r="B40">
            <v>70000</v>
          </cell>
          <cell r="C40" t="str">
            <v>Reimbursements</v>
          </cell>
        </row>
        <row r="41">
          <cell r="B41">
            <v>91000</v>
          </cell>
          <cell r="C41" t="str">
            <v>Transfers In</v>
          </cell>
        </row>
        <row r="42">
          <cell r="B42">
            <v>92000</v>
          </cell>
          <cell r="C42" t="str">
            <v>Transfers Out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walks"/>
      <sheetName val="ACCT CROSS"/>
      <sheetName val="Rev&amp;Exp Moving Avg"/>
      <sheetName val="Labor Mix"/>
      <sheetName val="Salaries Aggregate"/>
      <sheetName val="Salaries Aggregate (2)"/>
      <sheetName val="Revenue Mix "/>
      <sheetName val="Labor"/>
      <sheetName val="Labor + PERS"/>
      <sheetName val="10yr PERS"/>
      <sheetName val="OPE Costs"/>
      <sheetName val="Tuition"/>
      <sheetName val="4 PRING"/>
      <sheetName val="NEW_page"/>
      <sheetName val="page"/>
      <sheetName val="Contribution Margin Calculator"/>
      <sheetName val="P&amp;L - JKL"/>
      <sheetName val="page (2)"/>
    </sheetNames>
    <sheetDataSet>
      <sheetData sheetId="0">
        <row r="1">
          <cell r="B1" t="str">
            <v>Acct</v>
          </cell>
          <cell r="C1" t="str">
            <v>Category</v>
          </cell>
        </row>
        <row r="2">
          <cell r="B2" t="str">
            <v>01000</v>
          </cell>
          <cell r="C2" t="str">
            <v>Tuition and Fees</v>
          </cell>
        </row>
        <row r="3">
          <cell r="B3" t="str">
            <v>01900</v>
          </cell>
          <cell r="C3" t="str">
            <v>Remittance</v>
          </cell>
        </row>
        <row r="4">
          <cell r="B4" t="str">
            <v>02500</v>
          </cell>
          <cell r="C4" t="str">
            <v>State Aid</v>
          </cell>
        </row>
        <row r="5">
          <cell r="B5" t="str">
            <v>03000</v>
          </cell>
          <cell r="C5" t="str">
            <v>Misc Other</v>
          </cell>
        </row>
        <row r="6">
          <cell r="B6">
            <v>10100</v>
          </cell>
          <cell r="C6" t="str">
            <v>Labor - Admin</v>
          </cell>
        </row>
        <row r="7">
          <cell r="B7">
            <v>10101</v>
          </cell>
          <cell r="C7" t="str">
            <v>Labor - Admin</v>
          </cell>
        </row>
        <row r="8">
          <cell r="B8">
            <v>10102</v>
          </cell>
          <cell r="C8" t="str">
            <v>Labor - Faculty</v>
          </cell>
        </row>
        <row r="9">
          <cell r="B9">
            <v>10103</v>
          </cell>
          <cell r="C9" t="str">
            <v>Labor - Admin</v>
          </cell>
        </row>
        <row r="10">
          <cell r="B10">
            <v>10107</v>
          </cell>
          <cell r="C10" t="str">
            <v>Labor - Faculty</v>
          </cell>
        </row>
        <row r="11">
          <cell r="B11">
            <v>10108</v>
          </cell>
          <cell r="C11" t="str">
            <v>Labor - Admin</v>
          </cell>
        </row>
        <row r="12">
          <cell r="B12">
            <v>10123</v>
          </cell>
          <cell r="C12" t="str">
            <v>Labor - Faculty</v>
          </cell>
        </row>
        <row r="13">
          <cell r="B13">
            <v>10124</v>
          </cell>
          <cell r="C13" t="str">
            <v>Labor - Admin</v>
          </cell>
        </row>
        <row r="14">
          <cell r="B14">
            <v>10201</v>
          </cell>
          <cell r="C14" t="str">
            <v>Labor - Faculty</v>
          </cell>
        </row>
        <row r="15">
          <cell r="B15">
            <v>10202</v>
          </cell>
          <cell r="C15" t="str">
            <v>Labor - Admin</v>
          </cell>
        </row>
        <row r="16">
          <cell r="B16">
            <v>10203</v>
          </cell>
          <cell r="C16" t="str">
            <v>Labor - Faculty</v>
          </cell>
        </row>
        <row r="17">
          <cell r="B17">
            <v>10209</v>
          </cell>
          <cell r="C17" t="str">
            <v>Labor - Faculty</v>
          </cell>
        </row>
        <row r="18">
          <cell r="B18">
            <v>10210</v>
          </cell>
          <cell r="C18" t="str">
            <v>Labor - Admin</v>
          </cell>
        </row>
        <row r="19">
          <cell r="B19">
            <v>10300</v>
          </cell>
          <cell r="C19" t="str">
            <v>Labor - Classified</v>
          </cell>
        </row>
        <row r="20">
          <cell r="B20">
            <v>10500</v>
          </cell>
          <cell r="C20" t="str">
            <v>Labor - Student</v>
          </cell>
        </row>
        <row r="21">
          <cell r="B21">
            <v>10700</v>
          </cell>
          <cell r="C21" t="str">
            <v>Labor - Other</v>
          </cell>
        </row>
        <row r="22">
          <cell r="B22">
            <v>10900</v>
          </cell>
          <cell r="C22" t="str">
            <v>Labor - OPE</v>
          </cell>
        </row>
        <row r="23">
          <cell r="B23">
            <v>10961</v>
          </cell>
          <cell r="C23" t="str">
            <v>Labor - Medical</v>
          </cell>
        </row>
        <row r="24">
          <cell r="B24">
            <v>10962</v>
          </cell>
          <cell r="C24" t="str">
            <v>Labor - PERS</v>
          </cell>
        </row>
        <row r="25">
          <cell r="B25">
            <v>10963</v>
          </cell>
          <cell r="C25" t="str">
            <v>Labor - OPE Other</v>
          </cell>
        </row>
        <row r="26">
          <cell r="B26">
            <v>10964</v>
          </cell>
          <cell r="C26" t="str">
            <v>Labor - Medical</v>
          </cell>
        </row>
        <row r="27">
          <cell r="B27">
            <v>10967</v>
          </cell>
          <cell r="C27" t="str">
            <v>Labor - PERS</v>
          </cell>
        </row>
        <row r="28">
          <cell r="B28">
            <v>10968</v>
          </cell>
          <cell r="C28" t="str">
            <v>Labor - OPE Other</v>
          </cell>
        </row>
        <row r="29">
          <cell r="B29">
            <v>10974</v>
          </cell>
          <cell r="C29" t="str">
            <v>Labor - Medical</v>
          </cell>
        </row>
        <row r="30">
          <cell r="B30">
            <v>10977</v>
          </cell>
          <cell r="C30" t="str">
            <v>Labor - PERS</v>
          </cell>
        </row>
        <row r="31">
          <cell r="B31">
            <v>10978</v>
          </cell>
          <cell r="C31" t="str">
            <v>Labor - OPE Other</v>
          </cell>
        </row>
        <row r="32">
          <cell r="B32">
            <v>10984</v>
          </cell>
          <cell r="C32" t="str">
            <v>Labor - OPE Other</v>
          </cell>
        </row>
        <row r="33">
          <cell r="B33">
            <v>10987</v>
          </cell>
          <cell r="C33" t="str">
            <v>Labor - OPE Other</v>
          </cell>
        </row>
        <row r="34">
          <cell r="B34">
            <v>10988</v>
          </cell>
          <cell r="C34" t="str">
            <v>Labor - OPE Other</v>
          </cell>
        </row>
        <row r="35">
          <cell r="B35">
            <v>10990</v>
          </cell>
          <cell r="C35" t="str">
            <v>Labor - OPE Other</v>
          </cell>
        </row>
        <row r="36">
          <cell r="B36">
            <v>20000</v>
          </cell>
          <cell r="C36" t="str">
            <v>S&amp;S</v>
          </cell>
        </row>
        <row r="37">
          <cell r="B37">
            <v>30000</v>
          </cell>
          <cell r="C37" t="str">
            <v>Travel</v>
          </cell>
        </row>
        <row r="38">
          <cell r="B38">
            <v>40000</v>
          </cell>
          <cell r="C38" t="str">
            <v>Capital</v>
          </cell>
        </row>
        <row r="39">
          <cell r="B39">
            <v>50000</v>
          </cell>
          <cell r="C39" t="str">
            <v>Student Aid</v>
          </cell>
        </row>
        <row r="40">
          <cell r="B40">
            <v>70000</v>
          </cell>
          <cell r="C40" t="str">
            <v>Reimbursements</v>
          </cell>
        </row>
        <row r="41">
          <cell r="B41">
            <v>91000</v>
          </cell>
          <cell r="C41" t="str">
            <v>Transfers In</v>
          </cell>
        </row>
        <row r="42">
          <cell r="B42">
            <v>92000</v>
          </cell>
          <cell r="C42" t="str">
            <v>Transfers Out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cResBud 05-06 w5% inc"/>
      <sheetName val="MatricResBud 05-06 w5% half yr"/>
      <sheetName val="MatricResBud 05-06 add'l OPE"/>
      <sheetName val="MatricResBud 05-06 per Banner"/>
      <sheetName val="labdist form"/>
      <sheetName val="Feb changes"/>
      <sheetName val="MatricResBud 06-07"/>
      <sheetName val="$9.50 ResBud 06-07 "/>
      <sheetName val="$9.50 ResBud wCARC pos"/>
      <sheetName val="$9.50 ResFee Bud rev"/>
      <sheetName val="CurStatus"/>
      <sheetName val="$9.50 Inc Calculation"/>
      <sheetName val="Increase Explanation"/>
      <sheetName val="Matric_Res Fee 05-06 propos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re-sort 12-31-09"/>
      <sheetName val="12-31-09"/>
    </sheetNames>
    <sheetDataSet>
      <sheetData sheetId="0" refreshError="1"/>
      <sheetData sheetId="1">
        <row r="1">
          <cell r="A1" t="str">
            <v>CIP Code</v>
          </cell>
          <cell r="B1" t="str">
            <v>Description</v>
          </cell>
        </row>
        <row r="2">
          <cell r="A2">
            <v>4.0199999999999996</v>
          </cell>
          <cell r="B2" t="str">
            <v>Architecture</v>
          </cell>
        </row>
        <row r="3">
          <cell r="A3">
            <v>5.01</v>
          </cell>
          <cell r="B3" t="str">
            <v>Area Studies</v>
          </cell>
        </row>
        <row r="4">
          <cell r="A4">
            <v>5.0199999999999996</v>
          </cell>
          <cell r="B4" t="str">
            <v>Ethnic, Cultural Minority &amp; Gender Studies</v>
          </cell>
        </row>
        <row r="5">
          <cell r="A5">
            <v>11.01</v>
          </cell>
          <cell r="B5" t="str">
            <v>General Computer and Info Sciences</v>
          </cell>
        </row>
        <row r="6">
          <cell r="A6">
            <v>13.03</v>
          </cell>
          <cell r="B6" t="str">
            <v>Curriculum &amp; Instruction</v>
          </cell>
        </row>
        <row r="7">
          <cell r="A7">
            <v>13.04</v>
          </cell>
          <cell r="B7" t="str">
            <v>Ed Administration &amp; Supervision</v>
          </cell>
        </row>
        <row r="8">
          <cell r="A8">
            <v>13.1</v>
          </cell>
          <cell r="B8" t="str">
            <v>Special Ed &amp; Teaching</v>
          </cell>
        </row>
        <row r="9">
          <cell r="A9">
            <v>13.14</v>
          </cell>
          <cell r="B9" t="str">
            <v>Teach English, French as Second/Foreign Lang</v>
          </cell>
        </row>
        <row r="10">
          <cell r="A10">
            <v>14.01</v>
          </cell>
          <cell r="B10" t="str">
            <v>General Engineering</v>
          </cell>
        </row>
        <row r="11">
          <cell r="A11">
            <v>14.08</v>
          </cell>
          <cell r="B11" t="str">
            <v>Civil Engineering</v>
          </cell>
        </row>
        <row r="12">
          <cell r="A12">
            <v>14.1</v>
          </cell>
          <cell r="B12" t="str">
            <v>Electrical, Electronics &amp; Communications</v>
          </cell>
        </row>
        <row r="13">
          <cell r="A13">
            <v>14.19</v>
          </cell>
          <cell r="B13" t="str">
            <v>Mechanical Engineering</v>
          </cell>
        </row>
        <row r="14">
          <cell r="A14">
            <v>16.010000000000002</v>
          </cell>
          <cell r="B14" t="str">
            <v>Linguistic, Comp &amp; Rel Studies &amp; Srvcs</v>
          </cell>
        </row>
        <row r="15">
          <cell r="A15">
            <v>23.01</v>
          </cell>
          <cell r="B15" t="str">
            <v>General English Language &amp; Literature</v>
          </cell>
        </row>
        <row r="16">
          <cell r="A16">
            <v>23.1</v>
          </cell>
          <cell r="B16" t="str">
            <v>Speech &amp; Rhetorical Studies</v>
          </cell>
        </row>
        <row r="17">
          <cell r="A17">
            <v>24.01</v>
          </cell>
          <cell r="B17" t="str">
            <v>Liberal Arts &amp; Sci, Gen Studies &amp; Humanities</v>
          </cell>
        </row>
        <row r="18">
          <cell r="A18">
            <v>26.01</v>
          </cell>
          <cell r="B18" t="str">
            <v>General Biology</v>
          </cell>
        </row>
        <row r="19">
          <cell r="A19">
            <v>27.01</v>
          </cell>
          <cell r="B19" t="str">
            <v>Mathematics</v>
          </cell>
        </row>
        <row r="20">
          <cell r="A20">
            <v>30.01</v>
          </cell>
          <cell r="B20" t="str">
            <v>Biological &amp; Physical Sci</v>
          </cell>
        </row>
        <row r="21">
          <cell r="A21">
            <v>30.05</v>
          </cell>
          <cell r="B21" t="str">
            <v>Peace Studies &amp; Conflict Resolution</v>
          </cell>
        </row>
        <row r="22">
          <cell r="A22">
            <v>30.06</v>
          </cell>
          <cell r="B22" t="str">
            <v>Sys Science &amp; Theory</v>
          </cell>
        </row>
        <row r="23">
          <cell r="A23">
            <v>30.99</v>
          </cell>
          <cell r="B23" t="str">
            <v>Other Multi/Interdisciplinary Studies</v>
          </cell>
        </row>
        <row r="24">
          <cell r="A24">
            <v>38.01</v>
          </cell>
          <cell r="B24" t="str">
            <v>Philosophy</v>
          </cell>
        </row>
        <row r="25">
          <cell r="A25">
            <v>40.01</v>
          </cell>
          <cell r="B25" t="str">
            <v>Physical Sci</v>
          </cell>
        </row>
        <row r="26">
          <cell r="A26">
            <v>40.049999999999997</v>
          </cell>
          <cell r="B26" t="str">
            <v>Chemistry</v>
          </cell>
        </row>
        <row r="27">
          <cell r="A27">
            <v>40.06</v>
          </cell>
          <cell r="B27" t="str">
            <v>Geological &amp; Earth Sci/Geosciences</v>
          </cell>
        </row>
        <row r="28">
          <cell r="A28">
            <v>40.08</v>
          </cell>
          <cell r="B28" t="str">
            <v>Physics</v>
          </cell>
        </row>
        <row r="29">
          <cell r="A29">
            <v>42.01</v>
          </cell>
          <cell r="B29" t="str">
            <v>General Psychology</v>
          </cell>
        </row>
        <row r="30">
          <cell r="A30">
            <v>43.01</v>
          </cell>
          <cell r="B30" t="str">
            <v>Criminal Justice &amp; Corrections</v>
          </cell>
        </row>
        <row r="31">
          <cell r="A31">
            <v>44.04</v>
          </cell>
          <cell r="B31" t="str">
            <v>Public Administration</v>
          </cell>
        </row>
        <row r="32">
          <cell r="A32">
            <v>44.07</v>
          </cell>
          <cell r="B32" t="str">
            <v>Social Work</v>
          </cell>
        </row>
        <row r="33">
          <cell r="A33">
            <v>45.02</v>
          </cell>
          <cell r="B33" t="str">
            <v>Anthropology</v>
          </cell>
        </row>
        <row r="34">
          <cell r="A34">
            <v>45.06</v>
          </cell>
          <cell r="B34" t="str">
            <v>Economics</v>
          </cell>
        </row>
        <row r="35">
          <cell r="A35">
            <v>45.07</v>
          </cell>
          <cell r="B35" t="str">
            <v>Geography &amp; Cartography</v>
          </cell>
        </row>
        <row r="36">
          <cell r="A36">
            <v>45.1</v>
          </cell>
          <cell r="B36" t="str">
            <v>Political Science &amp; Government</v>
          </cell>
        </row>
        <row r="37">
          <cell r="A37">
            <v>45.11</v>
          </cell>
          <cell r="B37" t="str">
            <v>Sociology</v>
          </cell>
        </row>
        <row r="38">
          <cell r="A38">
            <v>45.12</v>
          </cell>
          <cell r="B38" t="str">
            <v>Urban Studies/Affairs</v>
          </cell>
        </row>
        <row r="39">
          <cell r="A39">
            <v>50.05</v>
          </cell>
          <cell r="B39" t="str">
            <v>Dramatic/Theatre Arts &amp; Stagecraft</v>
          </cell>
        </row>
        <row r="40">
          <cell r="A40">
            <v>50.07</v>
          </cell>
          <cell r="B40" t="str">
            <v>Fine &amp; Studio Art</v>
          </cell>
        </row>
        <row r="41">
          <cell r="A41">
            <v>50.09</v>
          </cell>
          <cell r="B41" t="str">
            <v>Music</v>
          </cell>
        </row>
        <row r="42">
          <cell r="A42">
            <v>51.02</v>
          </cell>
          <cell r="B42" t="str">
            <v>Communication Disorders Sci &amp; Srvcs</v>
          </cell>
        </row>
        <row r="43">
          <cell r="A43">
            <v>51.22</v>
          </cell>
          <cell r="B43" t="str">
            <v>Public Health</v>
          </cell>
        </row>
        <row r="44">
          <cell r="A44">
            <v>52.01</v>
          </cell>
          <cell r="B44" t="str">
            <v>General Business/Commerce</v>
          </cell>
        </row>
        <row r="45">
          <cell r="A45">
            <v>54.01</v>
          </cell>
          <cell r="B45" t="str">
            <v>History</v>
          </cell>
        </row>
        <row r="46">
          <cell r="A46">
            <v>98</v>
          </cell>
          <cell r="B46" t="str">
            <v>To be detemined - Library</v>
          </cell>
        </row>
        <row r="47">
          <cell r="A47">
            <v>99</v>
          </cell>
          <cell r="B47" t="str">
            <v>To be detemined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F12 HC and SCH_OIRP"/>
      <sheetName val="Fall 2012_eot"/>
      <sheetName val="FY13 PROJ E&amp;G Revenue"/>
      <sheetName val="eot_fall_2011_sch"/>
      <sheetName val="fall 2012 as of_9-25"/>
      <sheetName val="Fall12 HC report as of 9-21"/>
    </sheetNames>
    <sheetDataSet>
      <sheetData sheetId="0"/>
      <sheetData sheetId="1"/>
      <sheetData sheetId="2">
        <row r="9">
          <cell r="G9">
            <v>-1.8444806619444587E-2</v>
          </cell>
        </row>
      </sheetData>
      <sheetData sheetId="3">
        <row r="4">
          <cell r="A4" t="str">
            <v>--</v>
          </cell>
          <cell r="C4" t="str">
            <v>Resident</v>
          </cell>
          <cell r="E4" t="str">
            <v>UG</v>
          </cell>
          <cell r="F4" t="str">
            <v>I</v>
          </cell>
        </row>
        <row r="5">
          <cell r="A5" t="str">
            <v>--</v>
          </cell>
          <cell r="C5" t="str">
            <v>Resident</v>
          </cell>
          <cell r="E5" t="str">
            <v>UG</v>
          </cell>
          <cell r="F5" t="str">
            <v>I</v>
          </cell>
        </row>
        <row r="6">
          <cell r="A6" t="str">
            <v>--</v>
          </cell>
          <cell r="C6" t="str">
            <v>Non-Resident</v>
          </cell>
          <cell r="E6" t="str">
            <v>UG</v>
          </cell>
          <cell r="F6" t="str">
            <v>I</v>
          </cell>
        </row>
        <row r="7">
          <cell r="A7" t="str">
            <v>--</v>
          </cell>
          <cell r="C7" t="str">
            <v>Resident</v>
          </cell>
          <cell r="E7" t="str">
            <v>UG</v>
          </cell>
          <cell r="F7" t="str">
            <v>I</v>
          </cell>
        </row>
        <row r="8">
          <cell r="A8" t="str">
            <v>--</v>
          </cell>
          <cell r="C8" t="str">
            <v>Resident</v>
          </cell>
          <cell r="E8" t="str">
            <v>GR</v>
          </cell>
          <cell r="F8" t="str">
            <v>I</v>
          </cell>
        </row>
        <row r="9">
          <cell r="A9" t="str">
            <v>--</v>
          </cell>
          <cell r="C9" t="str">
            <v>Resident</v>
          </cell>
          <cell r="E9" t="str">
            <v>UG</v>
          </cell>
          <cell r="F9" t="str">
            <v>I</v>
          </cell>
        </row>
        <row r="10">
          <cell r="A10" t="str">
            <v>--</v>
          </cell>
          <cell r="C10" t="str">
            <v>Resident</v>
          </cell>
          <cell r="E10" t="str">
            <v>UG</v>
          </cell>
          <cell r="F10" t="str">
            <v>I</v>
          </cell>
        </row>
        <row r="11">
          <cell r="A11" t="str">
            <v>Business Admin-School</v>
          </cell>
          <cell r="C11" t="str">
            <v>Resident</v>
          </cell>
          <cell r="E11" t="str">
            <v>GR</v>
          </cell>
          <cell r="F11" t="str">
            <v>I</v>
          </cell>
        </row>
        <row r="12">
          <cell r="A12" t="str">
            <v>Business Admin-School</v>
          </cell>
          <cell r="C12" t="str">
            <v>Resident</v>
          </cell>
          <cell r="E12" t="str">
            <v>UG</v>
          </cell>
          <cell r="F12" t="str">
            <v>I</v>
          </cell>
        </row>
        <row r="13">
          <cell r="A13" t="str">
            <v>Business Admin-School</v>
          </cell>
          <cell r="C13" t="str">
            <v>Resident</v>
          </cell>
          <cell r="E13" t="str">
            <v>UG</v>
          </cell>
          <cell r="F13" t="str">
            <v>I</v>
          </cell>
        </row>
        <row r="14">
          <cell r="A14" t="str">
            <v>Business Admin-School</v>
          </cell>
          <cell r="C14" t="str">
            <v>Resident</v>
          </cell>
          <cell r="E14" t="str">
            <v>GR</v>
          </cell>
          <cell r="F14" t="str">
            <v>I</v>
          </cell>
        </row>
        <row r="15">
          <cell r="A15" t="str">
            <v>Business Admin-School</v>
          </cell>
          <cell r="C15" t="str">
            <v>Resident</v>
          </cell>
          <cell r="E15" t="str">
            <v>UG</v>
          </cell>
          <cell r="F15" t="str">
            <v>I</v>
          </cell>
        </row>
        <row r="16">
          <cell r="A16" t="str">
            <v>Business Admin-School</v>
          </cell>
          <cell r="C16" t="str">
            <v>Non-Resident</v>
          </cell>
          <cell r="E16" t="str">
            <v>GR</v>
          </cell>
          <cell r="F16" t="str">
            <v>I</v>
          </cell>
        </row>
        <row r="17">
          <cell r="A17" t="str">
            <v>Business Admin-School</v>
          </cell>
          <cell r="C17" t="str">
            <v>Non-Resident</v>
          </cell>
          <cell r="E17" t="str">
            <v>PHD</v>
          </cell>
          <cell r="F17" t="str">
            <v>I</v>
          </cell>
        </row>
        <row r="18">
          <cell r="A18" t="str">
            <v>Business Admin-School</v>
          </cell>
          <cell r="C18" t="str">
            <v>Non-Resident</v>
          </cell>
          <cell r="E18" t="str">
            <v>UG</v>
          </cell>
          <cell r="F18" t="str">
            <v>I</v>
          </cell>
        </row>
        <row r="19">
          <cell r="A19" t="str">
            <v>Business Admin-School</v>
          </cell>
          <cell r="C19" t="str">
            <v>Non-Resident</v>
          </cell>
          <cell r="E19" t="str">
            <v>GR</v>
          </cell>
          <cell r="F19" t="str">
            <v>I</v>
          </cell>
        </row>
        <row r="20">
          <cell r="A20" t="str">
            <v>Business Admin-School</v>
          </cell>
          <cell r="C20" t="str">
            <v>Non-Resident</v>
          </cell>
          <cell r="E20" t="str">
            <v>UG</v>
          </cell>
          <cell r="F20" t="str">
            <v>I</v>
          </cell>
        </row>
        <row r="21">
          <cell r="A21" t="str">
            <v>Business Admin-School</v>
          </cell>
          <cell r="C21" t="str">
            <v>Resident</v>
          </cell>
          <cell r="E21" t="str">
            <v>GR</v>
          </cell>
          <cell r="F21" t="str">
            <v>I</v>
          </cell>
        </row>
        <row r="22">
          <cell r="A22" t="str">
            <v>Business Admin-School</v>
          </cell>
          <cell r="C22" t="str">
            <v>Resident</v>
          </cell>
          <cell r="E22" t="str">
            <v>UG</v>
          </cell>
          <cell r="F22" t="str">
            <v>I</v>
          </cell>
        </row>
        <row r="23">
          <cell r="A23" t="str">
            <v>Business Admin-School</v>
          </cell>
          <cell r="C23" t="str">
            <v>Resident</v>
          </cell>
          <cell r="E23" t="str">
            <v>GR</v>
          </cell>
          <cell r="F23" t="str">
            <v>I</v>
          </cell>
        </row>
        <row r="24">
          <cell r="A24" t="str">
            <v>Business Admin-School</v>
          </cell>
          <cell r="C24" t="str">
            <v>Resident</v>
          </cell>
          <cell r="E24" t="str">
            <v>UG</v>
          </cell>
          <cell r="F24" t="str">
            <v>I</v>
          </cell>
        </row>
        <row r="25">
          <cell r="A25" t="str">
            <v>Business Admin-School</v>
          </cell>
          <cell r="C25" t="str">
            <v>Resident</v>
          </cell>
          <cell r="E25" t="str">
            <v>GR</v>
          </cell>
          <cell r="F25" t="str">
            <v>I</v>
          </cell>
        </row>
        <row r="26">
          <cell r="A26" t="str">
            <v>Business Admin-School</v>
          </cell>
          <cell r="C26" t="str">
            <v>Resident</v>
          </cell>
          <cell r="E26" t="str">
            <v>UG</v>
          </cell>
          <cell r="F26" t="str">
            <v>I</v>
          </cell>
        </row>
        <row r="27">
          <cell r="A27" t="str">
            <v>Business Admin-School</v>
          </cell>
          <cell r="C27" t="str">
            <v>Resident</v>
          </cell>
          <cell r="E27" t="str">
            <v>GR</v>
          </cell>
          <cell r="F27" t="str">
            <v>I</v>
          </cell>
        </row>
        <row r="28">
          <cell r="A28" t="str">
            <v>Business Admin-School</v>
          </cell>
          <cell r="C28" t="str">
            <v>Resident</v>
          </cell>
          <cell r="E28" t="str">
            <v>UG</v>
          </cell>
          <cell r="F28" t="str">
            <v>I</v>
          </cell>
        </row>
        <row r="29">
          <cell r="A29" t="str">
            <v>Business Admin-School</v>
          </cell>
          <cell r="C29" t="str">
            <v>Resident</v>
          </cell>
          <cell r="E29" t="str">
            <v>GR</v>
          </cell>
          <cell r="F29" t="str">
            <v>I</v>
          </cell>
        </row>
        <row r="30">
          <cell r="A30" t="str">
            <v>Business Admin-School</v>
          </cell>
          <cell r="C30" t="str">
            <v>Resident</v>
          </cell>
          <cell r="E30" t="str">
            <v>UG</v>
          </cell>
          <cell r="F30" t="str">
            <v>I</v>
          </cell>
        </row>
        <row r="31">
          <cell r="A31" t="str">
            <v>Business Admin-School</v>
          </cell>
          <cell r="C31" t="str">
            <v>Non-Resident</v>
          </cell>
          <cell r="E31" t="str">
            <v>GR</v>
          </cell>
          <cell r="F31" t="str">
            <v>I</v>
          </cell>
        </row>
        <row r="32">
          <cell r="A32" t="str">
            <v>Business Admin-School</v>
          </cell>
          <cell r="C32" t="str">
            <v>Non-Resident</v>
          </cell>
          <cell r="E32" t="str">
            <v>PHD</v>
          </cell>
          <cell r="F32" t="str">
            <v>I</v>
          </cell>
        </row>
        <row r="33">
          <cell r="A33" t="str">
            <v>Business Admin-School</v>
          </cell>
          <cell r="C33" t="str">
            <v>Non-Resident</v>
          </cell>
          <cell r="E33" t="str">
            <v>UG</v>
          </cell>
          <cell r="F33" t="str">
            <v>I</v>
          </cell>
        </row>
        <row r="34">
          <cell r="A34" t="str">
            <v>Business Admin-School</v>
          </cell>
          <cell r="C34" t="str">
            <v>Non-Resident</v>
          </cell>
          <cell r="E34" t="str">
            <v>GR</v>
          </cell>
          <cell r="F34" t="str">
            <v>I</v>
          </cell>
        </row>
        <row r="35">
          <cell r="A35" t="str">
            <v>Business Admin-School</v>
          </cell>
          <cell r="C35" t="str">
            <v>Non-Resident</v>
          </cell>
          <cell r="E35" t="str">
            <v>GR</v>
          </cell>
          <cell r="F35" t="str">
            <v>SS</v>
          </cell>
        </row>
        <row r="36">
          <cell r="A36" t="str">
            <v>Business Admin-School</v>
          </cell>
          <cell r="C36" t="str">
            <v>Non-Resident</v>
          </cell>
          <cell r="E36" t="str">
            <v>UG</v>
          </cell>
          <cell r="F36" t="str">
            <v>I</v>
          </cell>
        </row>
        <row r="37">
          <cell r="A37" t="str">
            <v>Business Admin-School</v>
          </cell>
          <cell r="C37" t="str">
            <v>Non-Resident</v>
          </cell>
          <cell r="E37" t="str">
            <v>UG</v>
          </cell>
          <cell r="F37" t="str">
            <v>SS</v>
          </cell>
        </row>
        <row r="38">
          <cell r="A38" t="str">
            <v>Business Admin-School</v>
          </cell>
          <cell r="C38" t="str">
            <v>Resident</v>
          </cell>
          <cell r="E38" t="str">
            <v>GR</v>
          </cell>
          <cell r="F38" t="str">
            <v>I</v>
          </cell>
        </row>
        <row r="39">
          <cell r="A39" t="str">
            <v>Business Admin-School</v>
          </cell>
          <cell r="C39" t="str">
            <v>Resident</v>
          </cell>
          <cell r="E39" t="str">
            <v>GR</v>
          </cell>
          <cell r="F39" t="str">
            <v>SS</v>
          </cell>
        </row>
        <row r="40">
          <cell r="A40" t="str">
            <v>Business Admin-School</v>
          </cell>
          <cell r="C40" t="str">
            <v>Resident</v>
          </cell>
          <cell r="E40" t="str">
            <v>UG</v>
          </cell>
          <cell r="F40" t="str">
            <v>I</v>
          </cell>
        </row>
        <row r="41">
          <cell r="A41" t="str">
            <v>Business Admin-School</v>
          </cell>
          <cell r="C41" t="str">
            <v>Resident</v>
          </cell>
          <cell r="E41" t="str">
            <v>UG</v>
          </cell>
          <cell r="F41" t="str">
            <v>SS</v>
          </cell>
        </row>
        <row r="42">
          <cell r="A42" t="str">
            <v>Business Admin-School</v>
          </cell>
          <cell r="C42" t="str">
            <v>Resident</v>
          </cell>
          <cell r="E42" t="str">
            <v>GR</v>
          </cell>
          <cell r="F42" t="str">
            <v>I</v>
          </cell>
        </row>
        <row r="43">
          <cell r="A43" t="str">
            <v>Business Admin-School</v>
          </cell>
          <cell r="C43" t="str">
            <v>Resident</v>
          </cell>
          <cell r="E43" t="str">
            <v>UG</v>
          </cell>
          <cell r="F43" t="str">
            <v>I</v>
          </cell>
        </row>
        <row r="44">
          <cell r="A44" t="str">
            <v>Business Admin-School</v>
          </cell>
          <cell r="C44" t="str">
            <v>Resident</v>
          </cell>
          <cell r="E44" t="str">
            <v>UG</v>
          </cell>
          <cell r="F44" t="str">
            <v>I</v>
          </cell>
        </row>
        <row r="45">
          <cell r="A45" t="str">
            <v>Business Admin-School</v>
          </cell>
          <cell r="C45" t="str">
            <v>Resident</v>
          </cell>
          <cell r="E45" t="str">
            <v>GR</v>
          </cell>
          <cell r="F45" t="str">
            <v>I</v>
          </cell>
        </row>
        <row r="46">
          <cell r="A46" t="str">
            <v>Business Admin-School</v>
          </cell>
          <cell r="C46" t="str">
            <v>Resident</v>
          </cell>
          <cell r="E46" t="str">
            <v>UG</v>
          </cell>
          <cell r="F46" t="str">
            <v>I</v>
          </cell>
        </row>
        <row r="47">
          <cell r="A47" t="str">
            <v>Business Admin-School</v>
          </cell>
          <cell r="C47" t="str">
            <v>Non-Resident</v>
          </cell>
          <cell r="E47" t="str">
            <v>GR</v>
          </cell>
          <cell r="F47" t="str">
            <v>I</v>
          </cell>
        </row>
        <row r="48">
          <cell r="A48" t="str">
            <v>Business Admin-School</v>
          </cell>
          <cell r="C48" t="str">
            <v>Non-Resident</v>
          </cell>
          <cell r="E48" t="str">
            <v>GR</v>
          </cell>
          <cell r="F48" t="str">
            <v>SS</v>
          </cell>
        </row>
        <row r="49">
          <cell r="A49" t="str">
            <v>Business Admin-School</v>
          </cell>
          <cell r="C49" t="str">
            <v>Non-Resident</v>
          </cell>
          <cell r="E49" t="str">
            <v>PHD</v>
          </cell>
          <cell r="F49" t="str">
            <v>I</v>
          </cell>
        </row>
        <row r="50">
          <cell r="A50" t="str">
            <v>Business Admin-School</v>
          </cell>
          <cell r="C50" t="str">
            <v>Non-Resident</v>
          </cell>
          <cell r="E50" t="str">
            <v>GR</v>
          </cell>
          <cell r="F50" t="str">
            <v>I</v>
          </cell>
        </row>
        <row r="51">
          <cell r="A51" t="str">
            <v>Business Admin-School</v>
          </cell>
          <cell r="C51" t="str">
            <v>Non-Resident</v>
          </cell>
          <cell r="E51" t="str">
            <v>GR</v>
          </cell>
          <cell r="F51" t="str">
            <v>SS</v>
          </cell>
        </row>
        <row r="52">
          <cell r="A52" t="str">
            <v>Business Admin-School</v>
          </cell>
          <cell r="C52" t="str">
            <v>Non-Resident</v>
          </cell>
          <cell r="E52" t="str">
            <v>UG</v>
          </cell>
          <cell r="F52" t="str">
            <v>I</v>
          </cell>
        </row>
        <row r="53">
          <cell r="A53" t="str">
            <v>Business Admin-School</v>
          </cell>
          <cell r="C53" t="str">
            <v>Resident</v>
          </cell>
          <cell r="E53" t="str">
            <v>GR</v>
          </cell>
          <cell r="F53" t="str">
            <v>I</v>
          </cell>
        </row>
        <row r="54">
          <cell r="A54" t="str">
            <v>Business Admin-School</v>
          </cell>
          <cell r="C54" t="str">
            <v>Resident</v>
          </cell>
          <cell r="E54" t="str">
            <v>GR</v>
          </cell>
          <cell r="F54" t="str">
            <v>SS</v>
          </cell>
        </row>
        <row r="55">
          <cell r="A55" t="str">
            <v>Business Admin-School</v>
          </cell>
          <cell r="C55" t="str">
            <v>Resident</v>
          </cell>
          <cell r="E55" t="str">
            <v>PHD</v>
          </cell>
          <cell r="F55" t="str">
            <v>I</v>
          </cell>
        </row>
        <row r="56">
          <cell r="A56" t="str">
            <v>Business Admin-School</v>
          </cell>
          <cell r="C56" t="str">
            <v>Resident</v>
          </cell>
          <cell r="E56" t="str">
            <v>UG</v>
          </cell>
          <cell r="F56" t="str">
            <v>I</v>
          </cell>
        </row>
        <row r="57">
          <cell r="A57" t="str">
            <v>Business Admin-School</v>
          </cell>
          <cell r="C57" t="str">
            <v>Resident</v>
          </cell>
          <cell r="E57" t="str">
            <v>GR</v>
          </cell>
          <cell r="F57" t="str">
            <v>I</v>
          </cell>
        </row>
        <row r="58">
          <cell r="A58" t="str">
            <v>Business Admin-School</v>
          </cell>
          <cell r="C58" t="str">
            <v>Non-Resident</v>
          </cell>
          <cell r="E58" t="str">
            <v>GR</v>
          </cell>
          <cell r="F58" t="str">
            <v>SS</v>
          </cell>
        </row>
        <row r="59">
          <cell r="A59" t="str">
            <v>Business Admin-School</v>
          </cell>
          <cell r="C59" t="str">
            <v>Resident</v>
          </cell>
          <cell r="E59" t="str">
            <v>UG</v>
          </cell>
          <cell r="F59" t="str">
            <v>I</v>
          </cell>
        </row>
        <row r="60">
          <cell r="A60" t="str">
            <v>Business Admin-School</v>
          </cell>
          <cell r="C60" t="str">
            <v>Non-Resident</v>
          </cell>
          <cell r="E60" t="str">
            <v>GR</v>
          </cell>
          <cell r="F60" t="str">
            <v>SS</v>
          </cell>
        </row>
        <row r="61">
          <cell r="A61" t="str">
            <v>Business Admin-School</v>
          </cell>
          <cell r="C61" t="str">
            <v>Resident</v>
          </cell>
          <cell r="E61" t="str">
            <v>GR</v>
          </cell>
          <cell r="F61" t="str">
            <v>I</v>
          </cell>
        </row>
        <row r="62">
          <cell r="A62" t="str">
            <v>Business Admin-School</v>
          </cell>
          <cell r="C62" t="str">
            <v>Resident</v>
          </cell>
          <cell r="E62" t="str">
            <v>GR</v>
          </cell>
          <cell r="F62" t="str">
            <v>SS</v>
          </cell>
        </row>
        <row r="63">
          <cell r="A63" t="str">
            <v>Business Admin-School</v>
          </cell>
          <cell r="C63" t="str">
            <v>Resident</v>
          </cell>
          <cell r="E63" t="str">
            <v>GR</v>
          </cell>
          <cell r="F63" t="str">
            <v>I</v>
          </cell>
        </row>
        <row r="64">
          <cell r="A64" t="str">
            <v>Business Admin-School</v>
          </cell>
          <cell r="C64" t="str">
            <v>Resident</v>
          </cell>
          <cell r="E64" t="str">
            <v>UG</v>
          </cell>
          <cell r="F64" t="str">
            <v>I</v>
          </cell>
        </row>
        <row r="65">
          <cell r="A65" t="str">
            <v>Business Admin-School</v>
          </cell>
          <cell r="C65" t="str">
            <v>Resident</v>
          </cell>
          <cell r="E65" t="str">
            <v>GR</v>
          </cell>
          <cell r="F65" t="str">
            <v>I</v>
          </cell>
        </row>
        <row r="66">
          <cell r="A66" t="str">
            <v>Business Admin-School</v>
          </cell>
          <cell r="C66" t="str">
            <v>Resident</v>
          </cell>
          <cell r="E66" t="str">
            <v>GR</v>
          </cell>
          <cell r="F66" t="str">
            <v>I</v>
          </cell>
        </row>
        <row r="67">
          <cell r="A67" t="str">
            <v>Business Admin-School</v>
          </cell>
          <cell r="C67" t="str">
            <v>Resident</v>
          </cell>
          <cell r="E67" t="str">
            <v>GR</v>
          </cell>
          <cell r="F67" t="str">
            <v>SS</v>
          </cell>
        </row>
        <row r="68">
          <cell r="A68" t="str">
            <v>Business Admin-School</v>
          </cell>
          <cell r="C68" t="str">
            <v>Resident</v>
          </cell>
          <cell r="E68" t="str">
            <v>UG</v>
          </cell>
          <cell r="F68" t="str">
            <v>I</v>
          </cell>
        </row>
        <row r="69">
          <cell r="A69" t="str">
            <v>Business Admin-School</v>
          </cell>
          <cell r="C69" t="str">
            <v>Non-Resident</v>
          </cell>
          <cell r="E69" t="str">
            <v>GR</v>
          </cell>
          <cell r="F69" t="str">
            <v>I</v>
          </cell>
        </row>
        <row r="70">
          <cell r="A70" t="str">
            <v>Business Admin-School</v>
          </cell>
          <cell r="C70" t="str">
            <v>Non-Resident</v>
          </cell>
          <cell r="E70" t="str">
            <v>GR</v>
          </cell>
          <cell r="F70" t="str">
            <v>SS</v>
          </cell>
        </row>
        <row r="71">
          <cell r="A71" t="str">
            <v>Business Admin-School</v>
          </cell>
          <cell r="C71" t="str">
            <v>Non-Resident</v>
          </cell>
          <cell r="E71" t="str">
            <v>UG</v>
          </cell>
          <cell r="F71" t="str">
            <v>I</v>
          </cell>
        </row>
        <row r="72">
          <cell r="A72" t="str">
            <v>Business Admin-School</v>
          </cell>
          <cell r="C72" t="str">
            <v>Non-Resident</v>
          </cell>
          <cell r="E72" t="str">
            <v>GR</v>
          </cell>
          <cell r="F72" t="str">
            <v>I</v>
          </cell>
        </row>
        <row r="73">
          <cell r="A73" t="str">
            <v>Business Admin-School</v>
          </cell>
          <cell r="C73" t="str">
            <v>Non-Resident</v>
          </cell>
          <cell r="E73" t="str">
            <v>GR</v>
          </cell>
          <cell r="F73" t="str">
            <v>SS</v>
          </cell>
        </row>
        <row r="74">
          <cell r="A74" t="str">
            <v>Business Admin-School</v>
          </cell>
          <cell r="C74" t="str">
            <v>Non-Resident</v>
          </cell>
          <cell r="E74" t="str">
            <v>UG</v>
          </cell>
          <cell r="F74" t="str">
            <v>I</v>
          </cell>
        </row>
        <row r="75">
          <cell r="A75" t="str">
            <v>Business Admin-School</v>
          </cell>
          <cell r="C75" t="str">
            <v>Non-Resident</v>
          </cell>
          <cell r="E75" t="str">
            <v>UG</v>
          </cell>
          <cell r="F75" t="str">
            <v>SS</v>
          </cell>
        </row>
        <row r="76">
          <cell r="A76" t="str">
            <v>Business Admin-School</v>
          </cell>
          <cell r="C76" t="str">
            <v>Resident</v>
          </cell>
          <cell r="E76" t="str">
            <v>GR</v>
          </cell>
          <cell r="F76" t="str">
            <v>I</v>
          </cell>
        </row>
        <row r="77">
          <cell r="A77" t="str">
            <v>Business Admin-School</v>
          </cell>
          <cell r="C77" t="str">
            <v>Resident</v>
          </cell>
          <cell r="E77" t="str">
            <v>GR</v>
          </cell>
          <cell r="F77" t="str">
            <v>SS</v>
          </cell>
        </row>
        <row r="78">
          <cell r="A78" t="str">
            <v>Business Admin-School</v>
          </cell>
          <cell r="C78" t="str">
            <v>Resident</v>
          </cell>
          <cell r="E78" t="str">
            <v>UG</v>
          </cell>
          <cell r="F78" t="str">
            <v>I</v>
          </cell>
        </row>
        <row r="79">
          <cell r="A79" t="str">
            <v>Business Admin-School</v>
          </cell>
          <cell r="C79" t="str">
            <v>Resident</v>
          </cell>
          <cell r="E79" t="str">
            <v>UG</v>
          </cell>
          <cell r="F79" t="str">
            <v>SS</v>
          </cell>
        </row>
        <row r="80">
          <cell r="A80" t="str">
            <v>Business Admin-School</v>
          </cell>
          <cell r="C80" t="str">
            <v>Resident</v>
          </cell>
          <cell r="E80" t="str">
            <v>GR</v>
          </cell>
          <cell r="F80" t="str">
            <v>I</v>
          </cell>
        </row>
        <row r="81">
          <cell r="A81" t="str">
            <v>Business Admin-School</v>
          </cell>
          <cell r="C81" t="str">
            <v>Resident</v>
          </cell>
          <cell r="E81" t="str">
            <v>UG</v>
          </cell>
          <cell r="F81" t="str">
            <v>I</v>
          </cell>
        </row>
        <row r="82">
          <cell r="A82" t="str">
            <v>Business Admin-School</v>
          </cell>
          <cell r="C82" t="str">
            <v>Resident</v>
          </cell>
          <cell r="E82" t="str">
            <v>UG</v>
          </cell>
          <cell r="F82" t="str">
            <v>I</v>
          </cell>
        </row>
        <row r="83">
          <cell r="A83" t="str">
            <v>Business Admin-School</v>
          </cell>
          <cell r="C83" t="str">
            <v>Resident</v>
          </cell>
          <cell r="E83" t="str">
            <v>GR</v>
          </cell>
          <cell r="F83" t="str">
            <v>I</v>
          </cell>
        </row>
        <row r="84">
          <cell r="A84" t="str">
            <v>Business Admin-School</v>
          </cell>
          <cell r="C84" t="str">
            <v>Resident</v>
          </cell>
          <cell r="E84" t="str">
            <v>GR</v>
          </cell>
          <cell r="F84" t="str">
            <v>SS</v>
          </cell>
        </row>
        <row r="85">
          <cell r="A85" t="str">
            <v>Business Admin-School</v>
          </cell>
          <cell r="C85" t="str">
            <v>Non-Resident</v>
          </cell>
          <cell r="E85" t="str">
            <v>GR</v>
          </cell>
          <cell r="F85" t="str">
            <v>I</v>
          </cell>
        </row>
        <row r="86">
          <cell r="A86" t="str">
            <v>Business Admin-School</v>
          </cell>
          <cell r="C86" t="str">
            <v>Non-Resident</v>
          </cell>
          <cell r="E86" t="str">
            <v>PHD</v>
          </cell>
          <cell r="F86" t="str">
            <v>I</v>
          </cell>
        </row>
        <row r="87">
          <cell r="A87" t="str">
            <v>Business Admin-School</v>
          </cell>
          <cell r="C87" t="str">
            <v>Non-Resident</v>
          </cell>
          <cell r="E87" t="str">
            <v>UG</v>
          </cell>
          <cell r="F87" t="str">
            <v>I</v>
          </cell>
        </row>
        <row r="88">
          <cell r="A88" t="str">
            <v>Business Admin-School</v>
          </cell>
          <cell r="C88" t="str">
            <v>Non-Resident</v>
          </cell>
          <cell r="E88" t="str">
            <v>GR</v>
          </cell>
          <cell r="F88" t="str">
            <v>I</v>
          </cell>
        </row>
        <row r="89">
          <cell r="A89" t="str">
            <v>Business Admin-School</v>
          </cell>
          <cell r="C89" t="str">
            <v>Non-Resident</v>
          </cell>
          <cell r="E89" t="str">
            <v>GR</v>
          </cell>
          <cell r="F89" t="str">
            <v>SS</v>
          </cell>
        </row>
        <row r="90">
          <cell r="A90" t="str">
            <v>Business Admin-School</v>
          </cell>
          <cell r="C90" t="str">
            <v>Non-Resident</v>
          </cell>
          <cell r="E90" t="str">
            <v>UG</v>
          </cell>
          <cell r="F90" t="str">
            <v>I</v>
          </cell>
        </row>
        <row r="91">
          <cell r="A91" t="str">
            <v>Business Admin-School</v>
          </cell>
          <cell r="C91" t="str">
            <v>Resident</v>
          </cell>
          <cell r="E91" t="str">
            <v>GR</v>
          </cell>
          <cell r="F91" t="str">
            <v>I</v>
          </cell>
        </row>
        <row r="92">
          <cell r="A92" t="str">
            <v>Business Admin-School</v>
          </cell>
          <cell r="C92" t="str">
            <v>Resident</v>
          </cell>
          <cell r="E92" t="str">
            <v>GR</v>
          </cell>
          <cell r="F92" t="str">
            <v>SS</v>
          </cell>
        </row>
        <row r="93">
          <cell r="A93" t="str">
            <v>Business Admin-School</v>
          </cell>
          <cell r="C93" t="str">
            <v>Resident</v>
          </cell>
          <cell r="E93" t="str">
            <v>UG</v>
          </cell>
          <cell r="F93" t="str">
            <v>I</v>
          </cell>
        </row>
        <row r="94">
          <cell r="A94" t="str">
            <v>Education-School</v>
          </cell>
          <cell r="C94" t="str">
            <v>Resident</v>
          </cell>
          <cell r="E94" t="str">
            <v>GR</v>
          </cell>
          <cell r="F94" t="str">
            <v>I</v>
          </cell>
        </row>
        <row r="95">
          <cell r="A95" t="str">
            <v>Education-School</v>
          </cell>
          <cell r="C95" t="str">
            <v>Resident</v>
          </cell>
          <cell r="E95" t="str">
            <v>GR</v>
          </cell>
          <cell r="F95" t="str">
            <v>SS</v>
          </cell>
        </row>
        <row r="96">
          <cell r="A96" t="str">
            <v>Education-School</v>
          </cell>
          <cell r="C96" t="str">
            <v>Resident</v>
          </cell>
          <cell r="E96" t="str">
            <v>UG</v>
          </cell>
          <cell r="F96" t="str">
            <v>I</v>
          </cell>
        </row>
        <row r="97">
          <cell r="A97" t="str">
            <v>Education-School</v>
          </cell>
          <cell r="C97" t="str">
            <v>Resident</v>
          </cell>
          <cell r="E97" t="str">
            <v>UG</v>
          </cell>
          <cell r="F97" t="str">
            <v>SS</v>
          </cell>
        </row>
        <row r="98">
          <cell r="A98" t="str">
            <v>Education-School</v>
          </cell>
          <cell r="C98" t="str">
            <v>Non-Resident</v>
          </cell>
          <cell r="E98" t="str">
            <v>GR</v>
          </cell>
          <cell r="F98" t="str">
            <v>I</v>
          </cell>
        </row>
        <row r="99">
          <cell r="A99" t="str">
            <v>Education-School</v>
          </cell>
          <cell r="C99" t="str">
            <v>Non-Resident</v>
          </cell>
          <cell r="E99" t="str">
            <v>GR</v>
          </cell>
          <cell r="F99" t="str">
            <v>SS</v>
          </cell>
        </row>
        <row r="100">
          <cell r="A100" t="str">
            <v>Education-School</v>
          </cell>
          <cell r="C100" t="str">
            <v>Non-Resident</v>
          </cell>
          <cell r="E100" t="str">
            <v>GR</v>
          </cell>
          <cell r="F100" t="str">
            <v>I</v>
          </cell>
        </row>
        <row r="101">
          <cell r="A101" t="str">
            <v>Education-School</v>
          </cell>
          <cell r="C101" t="str">
            <v>Non-Resident</v>
          </cell>
          <cell r="E101" t="str">
            <v>GR</v>
          </cell>
          <cell r="F101" t="str">
            <v>SS</v>
          </cell>
        </row>
        <row r="102">
          <cell r="A102" t="str">
            <v>Education-School</v>
          </cell>
          <cell r="C102" t="str">
            <v>Non-Resident</v>
          </cell>
          <cell r="E102" t="str">
            <v>UG</v>
          </cell>
          <cell r="F102" t="str">
            <v>I</v>
          </cell>
        </row>
        <row r="103">
          <cell r="A103" t="str">
            <v>Education-School</v>
          </cell>
          <cell r="C103" t="str">
            <v>Non-Resident</v>
          </cell>
          <cell r="E103" t="str">
            <v>UG</v>
          </cell>
          <cell r="F103" t="str">
            <v>SS</v>
          </cell>
        </row>
        <row r="104">
          <cell r="A104" t="str">
            <v>Education-School</v>
          </cell>
          <cell r="C104" t="str">
            <v>Resident</v>
          </cell>
          <cell r="E104" t="str">
            <v>GR</v>
          </cell>
          <cell r="F104" t="str">
            <v>I</v>
          </cell>
        </row>
        <row r="105">
          <cell r="A105" t="str">
            <v>Education-School</v>
          </cell>
          <cell r="C105" t="str">
            <v>Resident</v>
          </cell>
          <cell r="E105" t="str">
            <v>GR</v>
          </cell>
          <cell r="F105" t="str">
            <v>SS</v>
          </cell>
        </row>
        <row r="106">
          <cell r="A106" t="str">
            <v>Education-School</v>
          </cell>
          <cell r="C106" t="str">
            <v>Resident</v>
          </cell>
          <cell r="E106" t="str">
            <v>PHD</v>
          </cell>
          <cell r="F106" t="str">
            <v>I</v>
          </cell>
        </row>
        <row r="107">
          <cell r="A107" t="str">
            <v>Education-School</v>
          </cell>
          <cell r="C107" t="str">
            <v>Resident</v>
          </cell>
          <cell r="E107" t="str">
            <v>PHD</v>
          </cell>
          <cell r="F107" t="str">
            <v>SS</v>
          </cell>
        </row>
        <row r="108">
          <cell r="A108" t="str">
            <v>Education-School</v>
          </cell>
          <cell r="C108" t="str">
            <v>Resident</v>
          </cell>
          <cell r="E108" t="str">
            <v>UG</v>
          </cell>
          <cell r="F108" t="str">
            <v>I</v>
          </cell>
        </row>
        <row r="109">
          <cell r="A109" t="str">
            <v>Education-School</v>
          </cell>
          <cell r="C109" t="str">
            <v>Resident</v>
          </cell>
          <cell r="E109" t="str">
            <v>UG</v>
          </cell>
          <cell r="F109" t="str">
            <v>SS</v>
          </cell>
        </row>
        <row r="110">
          <cell r="A110" t="str">
            <v>Education-School</v>
          </cell>
          <cell r="C110" t="str">
            <v>Resident</v>
          </cell>
          <cell r="E110" t="str">
            <v>GR</v>
          </cell>
          <cell r="F110" t="str">
            <v>I</v>
          </cell>
        </row>
        <row r="111">
          <cell r="A111" t="str">
            <v>Education-School</v>
          </cell>
          <cell r="C111" t="str">
            <v>Non-Resident</v>
          </cell>
          <cell r="E111" t="str">
            <v>GR</v>
          </cell>
          <cell r="F111" t="str">
            <v>SS</v>
          </cell>
        </row>
        <row r="112">
          <cell r="A112" t="str">
            <v>Education-School</v>
          </cell>
          <cell r="C112" t="str">
            <v>Resident</v>
          </cell>
          <cell r="E112" t="str">
            <v>GR</v>
          </cell>
          <cell r="F112" t="str">
            <v>I</v>
          </cell>
        </row>
        <row r="113">
          <cell r="A113" t="str">
            <v>Education-School</v>
          </cell>
          <cell r="C113" t="str">
            <v>Resident</v>
          </cell>
          <cell r="E113" t="str">
            <v>GR</v>
          </cell>
          <cell r="F113" t="str">
            <v>SS</v>
          </cell>
        </row>
        <row r="114">
          <cell r="A114" t="str">
            <v>Education-School</v>
          </cell>
          <cell r="C114" t="str">
            <v>Resident</v>
          </cell>
          <cell r="E114" t="str">
            <v>UG</v>
          </cell>
          <cell r="F114" t="str">
            <v>SS</v>
          </cell>
        </row>
        <row r="115">
          <cell r="A115" t="str">
            <v>Education-School</v>
          </cell>
          <cell r="C115" t="str">
            <v>Resident</v>
          </cell>
          <cell r="E115" t="str">
            <v>GR</v>
          </cell>
          <cell r="F115" t="str">
            <v>SS</v>
          </cell>
        </row>
        <row r="116">
          <cell r="A116" t="str">
            <v>Education-School</v>
          </cell>
          <cell r="C116" t="str">
            <v>Resident</v>
          </cell>
          <cell r="E116" t="str">
            <v>UG</v>
          </cell>
          <cell r="F116" t="str">
            <v>I</v>
          </cell>
        </row>
        <row r="117">
          <cell r="A117" t="str">
            <v>Education-School</v>
          </cell>
          <cell r="C117" t="str">
            <v>Resident</v>
          </cell>
          <cell r="E117" t="str">
            <v>GR</v>
          </cell>
          <cell r="F117" t="str">
            <v>I</v>
          </cell>
        </row>
        <row r="118">
          <cell r="A118" t="str">
            <v>Education-School</v>
          </cell>
          <cell r="C118" t="str">
            <v>Resident</v>
          </cell>
          <cell r="E118" t="str">
            <v>GR</v>
          </cell>
          <cell r="F118" t="str">
            <v>SS</v>
          </cell>
        </row>
        <row r="119">
          <cell r="A119" t="str">
            <v>Education-School</v>
          </cell>
          <cell r="C119" t="str">
            <v>Resident</v>
          </cell>
          <cell r="E119" t="str">
            <v>GR</v>
          </cell>
          <cell r="F119" t="str">
            <v>I</v>
          </cell>
        </row>
        <row r="120">
          <cell r="A120" t="str">
            <v>Education-School</v>
          </cell>
          <cell r="C120" t="str">
            <v>Resident</v>
          </cell>
          <cell r="E120" t="str">
            <v>GR</v>
          </cell>
          <cell r="F120" t="str">
            <v>SS</v>
          </cell>
        </row>
        <row r="121">
          <cell r="A121" t="str">
            <v>Education-School</v>
          </cell>
          <cell r="C121" t="str">
            <v>Resident</v>
          </cell>
          <cell r="E121" t="str">
            <v>PHD</v>
          </cell>
          <cell r="F121" t="str">
            <v>I</v>
          </cell>
        </row>
        <row r="122">
          <cell r="A122" t="str">
            <v>Education-School</v>
          </cell>
          <cell r="C122" t="str">
            <v>Resident</v>
          </cell>
          <cell r="E122" t="str">
            <v>UG</v>
          </cell>
          <cell r="F122" t="str">
            <v>SS</v>
          </cell>
        </row>
        <row r="123">
          <cell r="A123" t="str">
            <v>Education-School</v>
          </cell>
          <cell r="C123" t="str">
            <v>Resident</v>
          </cell>
          <cell r="E123" t="str">
            <v>GR</v>
          </cell>
          <cell r="F123" t="str">
            <v>I</v>
          </cell>
        </row>
        <row r="124">
          <cell r="A124" t="str">
            <v>Education-School</v>
          </cell>
          <cell r="C124" t="str">
            <v>Resident</v>
          </cell>
          <cell r="E124" t="str">
            <v>GR</v>
          </cell>
          <cell r="F124" t="str">
            <v>I</v>
          </cell>
        </row>
        <row r="125">
          <cell r="A125" t="str">
            <v>Education-School</v>
          </cell>
          <cell r="C125" t="str">
            <v>Resident</v>
          </cell>
          <cell r="E125" t="str">
            <v>GR</v>
          </cell>
          <cell r="F125" t="str">
            <v>SS</v>
          </cell>
        </row>
        <row r="126">
          <cell r="A126" t="str">
            <v>Education-School</v>
          </cell>
          <cell r="C126" t="str">
            <v>Resident</v>
          </cell>
          <cell r="E126" t="str">
            <v>PHD</v>
          </cell>
          <cell r="F126" t="str">
            <v>I</v>
          </cell>
        </row>
        <row r="127">
          <cell r="A127" t="str">
            <v>Education-School</v>
          </cell>
          <cell r="C127" t="str">
            <v>Non-Resident</v>
          </cell>
          <cell r="E127" t="str">
            <v>GR</v>
          </cell>
          <cell r="F127" t="str">
            <v>I</v>
          </cell>
        </row>
        <row r="128">
          <cell r="A128" t="str">
            <v>Education-School</v>
          </cell>
          <cell r="C128" t="str">
            <v>Non-Resident</v>
          </cell>
          <cell r="E128" t="str">
            <v>PHD</v>
          </cell>
          <cell r="F128" t="str">
            <v>I</v>
          </cell>
        </row>
        <row r="129">
          <cell r="A129" t="str">
            <v>Education-School</v>
          </cell>
          <cell r="C129" t="str">
            <v>Non-Resident</v>
          </cell>
          <cell r="E129" t="str">
            <v>GR</v>
          </cell>
          <cell r="F129" t="str">
            <v>I</v>
          </cell>
        </row>
        <row r="130">
          <cell r="A130" t="str">
            <v>Education-School</v>
          </cell>
          <cell r="C130" t="str">
            <v>Non-Resident</v>
          </cell>
          <cell r="E130" t="str">
            <v>GR</v>
          </cell>
          <cell r="F130" t="str">
            <v>SS</v>
          </cell>
        </row>
        <row r="131">
          <cell r="A131" t="str">
            <v>Education-School</v>
          </cell>
          <cell r="C131" t="str">
            <v>Non-Resident</v>
          </cell>
          <cell r="E131" t="str">
            <v>PHD</v>
          </cell>
          <cell r="F131" t="str">
            <v>I</v>
          </cell>
        </row>
        <row r="132">
          <cell r="A132" t="str">
            <v>Education-School</v>
          </cell>
          <cell r="C132" t="str">
            <v>Non-Resident</v>
          </cell>
          <cell r="E132" t="str">
            <v>UG</v>
          </cell>
          <cell r="F132" t="str">
            <v>SS</v>
          </cell>
        </row>
        <row r="133">
          <cell r="A133" t="str">
            <v>Education-School</v>
          </cell>
          <cell r="C133" t="str">
            <v>Resident</v>
          </cell>
          <cell r="E133" t="str">
            <v>GR</v>
          </cell>
          <cell r="F133" t="str">
            <v>I</v>
          </cell>
        </row>
        <row r="134">
          <cell r="A134" t="str">
            <v>Education-School</v>
          </cell>
          <cell r="C134" t="str">
            <v>Resident</v>
          </cell>
          <cell r="E134" t="str">
            <v>GR</v>
          </cell>
          <cell r="F134" t="str">
            <v>SS</v>
          </cell>
        </row>
        <row r="135">
          <cell r="A135" t="str">
            <v>Education-School</v>
          </cell>
          <cell r="C135" t="str">
            <v>Resident</v>
          </cell>
          <cell r="E135" t="str">
            <v>PHD</v>
          </cell>
          <cell r="F135" t="str">
            <v>I</v>
          </cell>
        </row>
        <row r="136">
          <cell r="A136" t="str">
            <v>Education-School</v>
          </cell>
          <cell r="C136" t="str">
            <v>Resident</v>
          </cell>
          <cell r="E136" t="str">
            <v>UG</v>
          </cell>
          <cell r="F136" t="str">
            <v>I</v>
          </cell>
        </row>
        <row r="137">
          <cell r="A137" t="str">
            <v>Education-School</v>
          </cell>
          <cell r="C137" t="str">
            <v>Resident</v>
          </cell>
          <cell r="E137" t="str">
            <v>UG</v>
          </cell>
          <cell r="F137" t="str">
            <v>SS</v>
          </cell>
        </row>
        <row r="138">
          <cell r="A138" t="str">
            <v>Education-School</v>
          </cell>
          <cell r="C138" t="str">
            <v>Resident</v>
          </cell>
          <cell r="E138" t="str">
            <v>GR</v>
          </cell>
          <cell r="F138" t="str">
            <v>I</v>
          </cell>
        </row>
        <row r="139">
          <cell r="A139" t="str">
            <v>Education-School</v>
          </cell>
          <cell r="C139" t="str">
            <v>Non-Resident</v>
          </cell>
          <cell r="E139" t="str">
            <v>GR</v>
          </cell>
          <cell r="F139" t="str">
            <v>SS</v>
          </cell>
        </row>
        <row r="140">
          <cell r="A140" t="str">
            <v>Education-School</v>
          </cell>
          <cell r="C140" t="str">
            <v>Non-Resident</v>
          </cell>
          <cell r="E140" t="str">
            <v>GR</v>
          </cell>
          <cell r="F140" t="str">
            <v>SS</v>
          </cell>
        </row>
        <row r="141">
          <cell r="A141" t="str">
            <v>Education-School</v>
          </cell>
          <cell r="C141" t="str">
            <v>Resident</v>
          </cell>
          <cell r="E141" t="str">
            <v>GR</v>
          </cell>
          <cell r="F141" t="str">
            <v>I</v>
          </cell>
        </row>
        <row r="142">
          <cell r="A142" t="str">
            <v>Education-School</v>
          </cell>
          <cell r="C142" t="str">
            <v>Resident</v>
          </cell>
          <cell r="E142" t="str">
            <v>PHD</v>
          </cell>
          <cell r="F142" t="str">
            <v>I</v>
          </cell>
        </row>
        <row r="143">
          <cell r="A143" t="str">
            <v>Education-School</v>
          </cell>
          <cell r="C143" t="str">
            <v>Non-Resident</v>
          </cell>
          <cell r="E143" t="str">
            <v>GR</v>
          </cell>
          <cell r="F143" t="str">
            <v>I</v>
          </cell>
        </row>
        <row r="144">
          <cell r="A144" t="str">
            <v>Education-School</v>
          </cell>
          <cell r="C144" t="str">
            <v>Non-Resident</v>
          </cell>
          <cell r="E144" t="str">
            <v>PHD</v>
          </cell>
          <cell r="F144" t="str">
            <v>I</v>
          </cell>
        </row>
        <row r="145">
          <cell r="A145" t="str">
            <v>Education-School</v>
          </cell>
          <cell r="C145" t="str">
            <v>Non-Resident</v>
          </cell>
          <cell r="E145" t="str">
            <v>GR</v>
          </cell>
          <cell r="F145" t="str">
            <v>I</v>
          </cell>
        </row>
        <row r="146">
          <cell r="A146" t="str">
            <v>Education-School</v>
          </cell>
          <cell r="C146" t="str">
            <v>Non-Resident</v>
          </cell>
          <cell r="E146" t="str">
            <v>PHD</v>
          </cell>
          <cell r="F146" t="str">
            <v>I</v>
          </cell>
        </row>
        <row r="147">
          <cell r="A147" t="str">
            <v>Education-School</v>
          </cell>
          <cell r="C147" t="str">
            <v>Non-Resident</v>
          </cell>
          <cell r="E147" t="str">
            <v>UG</v>
          </cell>
          <cell r="F147" t="str">
            <v>I</v>
          </cell>
        </row>
        <row r="148">
          <cell r="A148" t="str">
            <v>Education-School</v>
          </cell>
          <cell r="C148" t="str">
            <v>Resident</v>
          </cell>
          <cell r="E148" t="str">
            <v>GR</v>
          </cell>
          <cell r="F148" t="str">
            <v>I</v>
          </cell>
        </row>
        <row r="149">
          <cell r="A149" t="str">
            <v>Education-School</v>
          </cell>
          <cell r="C149" t="str">
            <v>Resident</v>
          </cell>
          <cell r="E149" t="str">
            <v>GR</v>
          </cell>
          <cell r="F149" t="str">
            <v>SS</v>
          </cell>
        </row>
        <row r="150">
          <cell r="A150" t="str">
            <v>Education-School</v>
          </cell>
          <cell r="C150" t="str">
            <v>Resident</v>
          </cell>
          <cell r="E150" t="str">
            <v>PHD</v>
          </cell>
          <cell r="F150" t="str">
            <v>I</v>
          </cell>
        </row>
        <row r="151">
          <cell r="A151" t="str">
            <v>Education-School</v>
          </cell>
          <cell r="C151" t="str">
            <v>Resident</v>
          </cell>
          <cell r="E151" t="str">
            <v>UG</v>
          </cell>
          <cell r="F151" t="str">
            <v>I</v>
          </cell>
        </row>
        <row r="152">
          <cell r="A152" t="str">
            <v>Education-School</v>
          </cell>
          <cell r="C152" t="str">
            <v>Resident</v>
          </cell>
          <cell r="E152" t="str">
            <v>GR</v>
          </cell>
          <cell r="F152" t="str">
            <v>I</v>
          </cell>
        </row>
        <row r="153">
          <cell r="A153" t="str">
            <v>Education-School</v>
          </cell>
          <cell r="C153" t="str">
            <v>Non-Resident</v>
          </cell>
          <cell r="E153" t="str">
            <v>GR</v>
          </cell>
          <cell r="F153" t="str">
            <v>SS</v>
          </cell>
        </row>
        <row r="154">
          <cell r="A154" t="str">
            <v>Education-School</v>
          </cell>
          <cell r="C154" t="str">
            <v>Resident</v>
          </cell>
          <cell r="E154" t="str">
            <v>GR</v>
          </cell>
          <cell r="F154" t="str">
            <v>I</v>
          </cell>
        </row>
        <row r="155">
          <cell r="A155" t="str">
            <v>Education-School</v>
          </cell>
          <cell r="C155" t="str">
            <v>Resident</v>
          </cell>
          <cell r="E155" t="str">
            <v>PHD</v>
          </cell>
          <cell r="F155" t="str">
            <v>I</v>
          </cell>
        </row>
        <row r="156">
          <cell r="A156" t="str">
            <v>Education-School</v>
          </cell>
          <cell r="C156" t="str">
            <v>Non-Resident</v>
          </cell>
          <cell r="E156" t="str">
            <v>GR</v>
          </cell>
          <cell r="F156" t="str">
            <v>I</v>
          </cell>
        </row>
        <row r="157">
          <cell r="A157" t="str">
            <v>Education-School</v>
          </cell>
          <cell r="C157" t="str">
            <v>Non-Resident</v>
          </cell>
          <cell r="E157" t="str">
            <v>GR</v>
          </cell>
          <cell r="F157" t="str">
            <v>SS</v>
          </cell>
        </row>
        <row r="158">
          <cell r="A158" t="str">
            <v>Education-School</v>
          </cell>
          <cell r="C158" t="str">
            <v>Resident</v>
          </cell>
          <cell r="E158" t="str">
            <v>GR</v>
          </cell>
          <cell r="F158" t="str">
            <v>I</v>
          </cell>
        </row>
        <row r="159">
          <cell r="A159" t="str">
            <v>Education-School</v>
          </cell>
          <cell r="C159" t="str">
            <v>Resident</v>
          </cell>
          <cell r="E159" t="str">
            <v>GR</v>
          </cell>
          <cell r="F159" t="str">
            <v>SS</v>
          </cell>
        </row>
        <row r="160">
          <cell r="A160" t="str">
            <v>Education-School</v>
          </cell>
          <cell r="C160" t="str">
            <v>Resident</v>
          </cell>
          <cell r="E160" t="str">
            <v>UG</v>
          </cell>
          <cell r="F160" t="str">
            <v>I</v>
          </cell>
        </row>
        <row r="161">
          <cell r="A161" t="str">
            <v>Education-School</v>
          </cell>
          <cell r="C161" t="str">
            <v>Resident</v>
          </cell>
          <cell r="E161" t="str">
            <v>UG</v>
          </cell>
          <cell r="F161" t="str">
            <v>SS</v>
          </cell>
        </row>
        <row r="162">
          <cell r="A162" t="str">
            <v>Education-School</v>
          </cell>
          <cell r="C162" t="str">
            <v>Resident</v>
          </cell>
          <cell r="E162" t="str">
            <v>GR</v>
          </cell>
          <cell r="F162" t="str">
            <v>I</v>
          </cell>
        </row>
        <row r="163">
          <cell r="A163" t="str">
            <v>Education-School</v>
          </cell>
          <cell r="C163" t="str">
            <v>Resident</v>
          </cell>
          <cell r="E163" t="str">
            <v>GR</v>
          </cell>
          <cell r="F163" t="str">
            <v>SS</v>
          </cell>
        </row>
        <row r="164">
          <cell r="A164" t="str">
            <v>Education-School</v>
          </cell>
          <cell r="C164" t="str">
            <v>Resident</v>
          </cell>
          <cell r="E164" t="str">
            <v>GR</v>
          </cell>
          <cell r="F164" t="str">
            <v>I</v>
          </cell>
        </row>
        <row r="165">
          <cell r="A165" t="str">
            <v>Education-School</v>
          </cell>
          <cell r="C165" t="str">
            <v>Resident</v>
          </cell>
          <cell r="E165" t="str">
            <v>GR</v>
          </cell>
          <cell r="F165" t="str">
            <v>SS</v>
          </cell>
        </row>
        <row r="166">
          <cell r="A166" t="str">
            <v>Education-School</v>
          </cell>
          <cell r="C166" t="str">
            <v>Resident</v>
          </cell>
          <cell r="E166" t="str">
            <v>GR</v>
          </cell>
          <cell r="F166" t="str">
            <v>I</v>
          </cell>
        </row>
        <row r="167">
          <cell r="A167" t="str">
            <v>Education-School</v>
          </cell>
          <cell r="C167" t="str">
            <v>Resident</v>
          </cell>
          <cell r="E167" t="str">
            <v>GR</v>
          </cell>
          <cell r="F167" t="str">
            <v>SS</v>
          </cell>
        </row>
        <row r="168">
          <cell r="A168" t="str">
            <v>Education-School</v>
          </cell>
          <cell r="C168" t="str">
            <v>Resident</v>
          </cell>
          <cell r="E168" t="str">
            <v>GR</v>
          </cell>
          <cell r="F168" t="str">
            <v>I</v>
          </cell>
        </row>
        <row r="169">
          <cell r="A169" t="str">
            <v>Education-School</v>
          </cell>
          <cell r="C169" t="str">
            <v>Resident</v>
          </cell>
          <cell r="E169" t="str">
            <v>PHD</v>
          </cell>
          <cell r="F169" t="str">
            <v>I</v>
          </cell>
        </row>
        <row r="170">
          <cell r="A170" t="str">
            <v>Education-School</v>
          </cell>
          <cell r="C170" t="str">
            <v>Resident</v>
          </cell>
          <cell r="E170" t="str">
            <v>UG</v>
          </cell>
          <cell r="F170" t="str">
            <v>I</v>
          </cell>
        </row>
        <row r="171">
          <cell r="A171" t="str">
            <v>Education-School</v>
          </cell>
          <cell r="C171" t="str">
            <v>Resident</v>
          </cell>
          <cell r="E171" t="str">
            <v>GR</v>
          </cell>
          <cell r="F171" t="str">
            <v>I</v>
          </cell>
        </row>
        <row r="172">
          <cell r="A172" t="str">
            <v>Education-School</v>
          </cell>
          <cell r="C172" t="str">
            <v>Resident</v>
          </cell>
          <cell r="E172" t="str">
            <v>GR</v>
          </cell>
          <cell r="F172" t="str">
            <v>SS</v>
          </cell>
        </row>
        <row r="173">
          <cell r="A173" t="str">
            <v>Education-School</v>
          </cell>
          <cell r="C173" t="str">
            <v>Resident</v>
          </cell>
          <cell r="E173" t="str">
            <v>PHD</v>
          </cell>
          <cell r="F173" t="str">
            <v>I</v>
          </cell>
        </row>
        <row r="174">
          <cell r="A174" t="str">
            <v>Education-School</v>
          </cell>
          <cell r="C174" t="str">
            <v>Resident</v>
          </cell>
          <cell r="E174" t="str">
            <v>UG</v>
          </cell>
          <cell r="F174" t="str">
            <v>I</v>
          </cell>
        </row>
        <row r="175">
          <cell r="A175" t="str">
            <v>Education-School</v>
          </cell>
          <cell r="C175" t="str">
            <v>Non-Resident</v>
          </cell>
          <cell r="E175" t="str">
            <v>GR</v>
          </cell>
          <cell r="F175" t="str">
            <v>I</v>
          </cell>
        </row>
        <row r="176">
          <cell r="A176" t="str">
            <v>Education-School</v>
          </cell>
          <cell r="C176" t="str">
            <v>Non-Resident</v>
          </cell>
          <cell r="E176" t="str">
            <v>GR</v>
          </cell>
          <cell r="F176" t="str">
            <v>SS</v>
          </cell>
        </row>
        <row r="177">
          <cell r="A177" t="str">
            <v>Education-School</v>
          </cell>
          <cell r="C177" t="str">
            <v>Non-Resident</v>
          </cell>
          <cell r="E177" t="str">
            <v>GR</v>
          </cell>
          <cell r="F177" t="str">
            <v>I</v>
          </cell>
        </row>
        <row r="178">
          <cell r="A178" t="str">
            <v>Education-School</v>
          </cell>
          <cell r="C178" t="str">
            <v>Non-Resident</v>
          </cell>
          <cell r="E178" t="str">
            <v>GR</v>
          </cell>
          <cell r="F178" t="str">
            <v>SS</v>
          </cell>
        </row>
        <row r="179">
          <cell r="A179" t="str">
            <v>Education-School</v>
          </cell>
          <cell r="C179" t="str">
            <v>Non-Resident</v>
          </cell>
          <cell r="E179" t="str">
            <v>PHD</v>
          </cell>
          <cell r="F179" t="str">
            <v>I</v>
          </cell>
        </row>
        <row r="180">
          <cell r="A180" t="str">
            <v>Education-School</v>
          </cell>
          <cell r="C180" t="str">
            <v>Non-Resident</v>
          </cell>
          <cell r="E180" t="str">
            <v>PHD</v>
          </cell>
          <cell r="F180" t="str">
            <v>SS</v>
          </cell>
        </row>
        <row r="181">
          <cell r="A181" t="str">
            <v>Education-School</v>
          </cell>
          <cell r="C181" t="str">
            <v>Non-Resident</v>
          </cell>
          <cell r="E181" t="str">
            <v>UG</v>
          </cell>
          <cell r="F181" t="str">
            <v>I</v>
          </cell>
        </row>
        <row r="182">
          <cell r="A182" t="str">
            <v>Education-School</v>
          </cell>
          <cell r="C182" t="str">
            <v>Resident</v>
          </cell>
          <cell r="E182" t="str">
            <v>GR</v>
          </cell>
          <cell r="F182" t="str">
            <v>I</v>
          </cell>
        </row>
        <row r="183">
          <cell r="A183" t="str">
            <v>Education-School</v>
          </cell>
          <cell r="C183" t="str">
            <v>Resident</v>
          </cell>
          <cell r="E183" t="str">
            <v>GR</v>
          </cell>
          <cell r="F183" t="str">
            <v>SS</v>
          </cell>
        </row>
        <row r="184">
          <cell r="A184" t="str">
            <v>Education-School</v>
          </cell>
          <cell r="C184" t="str">
            <v>Resident</v>
          </cell>
          <cell r="E184" t="str">
            <v>PHD</v>
          </cell>
          <cell r="F184" t="str">
            <v>I</v>
          </cell>
        </row>
        <row r="185">
          <cell r="A185" t="str">
            <v>Education-School</v>
          </cell>
          <cell r="C185" t="str">
            <v>Resident</v>
          </cell>
          <cell r="E185" t="str">
            <v>UG</v>
          </cell>
          <cell r="F185" t="str">
            <v>I</v>
          </cell>
        </row>
        <row r="186">
          <cell r="A186" t="str">
            <v>Education-School</v>
          </cell>
          <cell r="C186" t="str">
            <v>Resident</v>
          </cell>
          <cell r="E186" t="str">
            <v>UG</v>
          </cell>
          <cell r="F186" t="str">
            <v>SS</v>
          </cell>
        </row>
        <row r="187">
          <cell r="A187" t="str">
            <v>Education-School</v>
          </cell>
          <cell r="C187" t="str">
            <v>Resident</v>
          </cell>
          <cell r="E187" t="str">
            <v>GR</v>
          </cell>
          <cell r="F187" t="str">
            <v>I</v>
          </cell>
        </row>
        <row r="188">
          <cell r="A188" t="str">
            <v>Education-School</v>
          </cell>
          <cell r="C188" t="str">
            <v>Non-Resident</v>
          </cell>
          <cell r="E188" t="str">
            <v>GR</v>
          </cell>
          <cell r="F188" t="str">
            <v>SS</v>
          </cell>
        </row>
        <row r="189">
          <cell r="A189" t="str">
            <v>Education-School</v>
          </cell>
          <cell r="C189" t="str">
            <v>Resident</v>
          </cell>
          <cell r="E189" t="str">
            <v>UG</v>
          </cell>
          <cell r="F189" t="str">
            <v>SS</v>
          </cell>
        </row>
        <row r="190">
          <cell r="A190" t="str">
            <v>Education-School</v>
          </cell>
          <cell r="C190" t="str">
            <v>Resident</v>
          </cell>
          <cell r="E190" t="str">
            <v>GR</v>
          </cell>
          <cell r="F190" t="str">
            <v>SS</v>
          </cell>
        </row>
        <row r="191">
          <cell r="A191" t="str">
            <v>Education-School</v>
          </cell>
          <cell r="C191" t="str">
            <v>Resident</v>
          </cell>
          <cell r="E191" t="str">
            <v>GR</v>
          </cell>
          <cell r="F191" t="str">
            <v>SS</v>
          </cell>
        </row>
        <row r="192">
          <cell r="A192" t="str">
            <v>Education-School</v>
          </cell>
          <cell r="C192" t="str">
            <v>Resident</v>
          </cell>
          <cell r="E192" t="str">
            <v>GR</v>
          </cell>
          <cell r="F192" t="str">
            <v>SS</v>
          </cell>
        </row>
        <row r="193">
          <cell r="A193" t="str">
            <v>Education-School</v>
          </cell>
          <cell r="C193" t="str">
            <v>Non-Resident</v>
          </cell>
          <cell r="E193" t="str">
            <v>UG</v>
          </cell>
          <cell r="F193" t="str">
            <v>SS</v>
          </cell>
        </row>
        <row r="194">
          <cell r="A194" t="str">
            <v>Education-School</v>
          </cell>
          <cell r="C194" t="str">
            <v>Resident</v>
          </cell>
          <cell r="E194" t="str">
            <v>GR</v>
          </cell>
          <cell r="F194" t="str">
            <v>SS</v>
          </cell>
        </row>
        <row r="195">
          <cell r="A195" t="str">
            <v>Education-School</v>
          </cell>
          <cell r="C195" t="str">
            <v>Non-Resident</v>
          </cell>
          <cell r="E195" t="str">
            <v>UG</v>
          </cell>
          <cell r="F195" t="str">
            <v>I</v>
          </cell>
        </row>
        <row r="196">
          <cell r="A196" t="str">
            <v>Education-School</v>
          </cell>
          <cell r="C196" t="str">
            <v>Non-Resident</v>
          </cell>
          <cell r="E196" t="str">
            <v>GR</v>
          </cell>
          <cell r="F196" t="str">
            <v>I</v>
          </cell>
        </row>
        <row r="197">
          <cell r="A197" t="str">
            <v>Education-School</v>
          </cell>
          <cell r="C197" t="str">
            <v>Non-Resident</v>
          </cell>
          <cell r="E197" t="str">
            <v>GR</v>
          </cell>
          <cell r="F197" t="str">
            <v>SS</v>
          </cell>
        </row>
        <row r="198">
          <cell r="A198" t="str">
            <v>Education-School</v>
          </cell>
          <cell r="C198" t="str">
            <v>Non-Resident</v>
          </cell>
          <cell r="E198" t="str">
            <v>UG</v>
          </cell>
          <cell r="F198" t="str">
            <v>I</v>
          </cell>
        </row>
        <row r="199">
          <cell r="A199" t="str">
            <v>Education-School</v>
          </cell>
          <cell r="C199" t="str">
            <v>Non-Resident</v>
          </cell>
          <cell r="E199" t="str">
            <v>UG</v>
          </cell>
          <cell r="F199" t="str">
            <v>SS</v>
          </cell>
        </row>
        <row r="200">
          <cell r="A200" t="str">
            <v>Education-School</v>
          </cell>
          <cell r="C200" t="str">
            <v>Resident</v>
          </cell>
          <cell r="E200" t="str">
            <v>GR</v>
          </cell>
          <cell r="F200" t="str">
            <v>I</v>
          </cell>
        </row>
        <row r="201">
          <cell r="A201" t="str">
            <v>Education-School</v>
          </cell>
          <cell r="C201" t="str">
            <v>Resident</v>
          </cell>
          <cell r="E201" t="str">
            <v>GR</v>
          </cell>
          <cell r="F201" t="str">
            <v>SS</v>
          </cell>
        </row>
        <row r="202">
          <cell r="A202" t="str">
            <v>Education-School</v>
          </cell>
          <cell r="C202" t="str">
            <v>Resident</v>
          </cell>
          <cell r="E202" t="str">
            <v>UG</v>
          </cell>
          <cell r="F202" t="str">
            <v>I</v>
          </cell>
        </row>
        <row r="203">
          <cell r="A203" t="str">
            <v>Education-School</v>
          </cell>
          <cell r="C203" t="str">
            <v>Resident</v>
          </cell>
          <cell r="E203" t="str">
            <v>UG</v>
          </cell>
          <cell r="F203" t="str">
            <v>SS</v>
          </cell>
        </row>
        <row r="204">
          <cell r="A204" t="str">
            <v>Education-School</v>
          </cell>
          <cell r="C204" t="str">
            <v>Non-Resident</v>
          </cell>
          <cell r="E204" t="str">
            <v>GR</v>
          </cell>
          <cell r="F204" t="str">
            <v>SS</v>
          </cell>
        </row>
        <row r="205">
          <cell r="A205" t="str">
            <v>Education-School</v>
          </cell>
          <cell r="C205" t="str">
            <v>Resident</v>
          </cell>
          <cell r="E205" t="str">
            <v>GR</v>
          </cell>
          <cell r="F205" t="str">
            <v>I</v>
          </cell>
        </row>
        <row r="206">
          <cell r="A206" t="str">
            <v>Education-School</v>
          </cell>
          <cell r="C206" t="str">
            <v>Resident</v>
          </cell>
          <cell r="E206" t="str">
            <v>GR</v>
          </cell>
          <cell r="F206" t="str">
            <v>I</v>
          </cell>
        </row>
        <row r="207">
          <cell r="A207" t="str">
            <v>Education-School</v>
          </cell>
          <cell r="C207" t="str">
            <v>Resident</v>
          </cell>
          <cell r="E207" t="str">
            <v>GR</v>
          </cell>
          <cell r="F207" t="str">
            <v>SS</v>
          </cell>
        </row>
        <row r="208">
          <cell r="A208" t="str">
            <v>Education-School</v>
          </cell>
          <cell r="C208" t="str">
            <v>Non-Resident</v>
          </cell>
          <cell r="E208" t="str">
            <v>GR</v>
          </cell>
          <cell r="F208" t="str">
            <v>SS</v>
          </cell>
        </row>
        <row r="209">
          <cell r="A209" t="str">
            <v>Education-School</v>
          </cell>
          <cell r="C209" t="str">
            <v>Resident</v>
          </cell>
          <cell r="E209" t="str">
            <v>GR</v>
          </cell>
          <cell r="F209" t="str">
            <v>I</v>
          </cell>
        </row>
        <row r="210">
          <cell r="A210" t="str">
            <v>Education-School</v>
          </cell>
          <cell r="C210" t="str">
            <v>Resident</v>
          </cell>
          <cell r="E210" t="str">
            <v>GR</v>
          </cell>
          <cell r="F210" t="str">
            <v>SS</v>
          </cell>
        </row>
        <row r="211">
          <cell r="A211" t="str">
            <v>Education-School</v>
          </cell>
          <cell r="C211" t="str">
            <v>Resident</v>
          </cell>
          <cell r="E211" t="str">
            <v>GR</v>
          </cell>
          <cell r="F211" t="str">
            <v>I</v>
          </cell>
        </row>
        <row r="212">
          <cell r="A212" t="str">
            <v>Education-School</v>
          </cell>
          <cell r="C212" t="str">
            <v>Resident</v>
          </cell>
          <cell r="E212" t="str">
            <v>GR</v>
          </cell>
          <cell r="F212" t="str">
            <v>SS</v>
          </cell>
        </row>
        <row r="213">
          <cell r="A213" t="str">
            <v>Education-School</v>
          </cell>
          <cell r="C213" t="str">
            <v>Resident</v>
          </cell>
          <cell r="E213" t="str">
            <v>UG</v>
          </cell>
          <cell r="F213" t="str">
            <v>SS</v>
          </cell>
        </row>
        <row r="214">
          <cell r="A214" t="str">
            <v>Education-School</v>
          </cell>
          <cell r="C214" t="str">
            <v>Non-Resident</v>
          </cell>
          <cell r="E214" t="str">
            <v>GR</v>
          </cell>
          <cell r="F214" t="str">
            <v>I</v>
          </cell>
        </row>
        <row r="215">
          <cell r="A215" t="str">
            <v>Education-School</v>
          </cell>
          <cell r="C215" t="str">
            <v>Resident</v>
          </cell>
          <cell r="E215" t="str">
            <v>GR</v>
          </cell>
          <cell r="F215" t="str">
            <v>I</v>
          </cell>
        </row>
        <row r="216">
          <cell r="A216" t="str">
            <v>Education-School</v>
          </cell>
          <cell r="C216" t="str">
            <v>Non-Resident</v>
          </cell>
          <cell r="E216" t="str">
            <v>GR</v>
          </cell>
          <cell r="F216" t="str">
            <v>I</v>
          </cell>
        </row>
        <row r="217">
          <cell r="A217" t="str">
            <v>Education-School</v>
          </cell>
          <cell r="C217" t="str">
            <v>Non-Resident</v>
          </cell>
          <cell r="E217" t="str">
            <v>GR</v>
          </cell>
          <cell r="F217" t="str">
            <v>SS</v>
          </cell>
        </row>
        <row r="218">
          <cell r="A218" t="str">
            <v>Education-School</v>
          </cell>
          <cell r="C218" t="str">
            <v>Non-Resident</v>
          </cell>
          <cell r="E218" t="str">
            <v>PHD</v>
          </cell>
          <cell r="F218" t="str">
            <v>I</v>
          </cell>
        </row>
        <row r="219">
          <cell r="A219" t="str">
            <v>Education-School</v>
          </cell>
          <cell r="C219" t="str">
            <v>Non-Resident</v>
          </cell>
          <cell r="E219" t="str">
            <v>UG</v>
          </cell>
          <cell r="F219" t="str">
            <v>I</v>
          </cell>
        </row>
        <row r="220">
          <cell r="A220" t="str">
            <v>Education-School</v>
          </cell>
          <cell r="C220" t="str">
            <v>Non-Resident</v>
          </cell>
          <cell r="E220" t="str">
            <v>UG</v>
          </cell>
          <cell r="F220" t="str">
            <v>SS</v>
          </cell>
        </row>
        <row r="221">
          <cell r="A221" t="str">
            <v>Education-School</v>
          </cell>
          <cell r="C221" t="str">
            <v>Resident</v>
          </cell>
          <cell r="E221" t="str">
            <v>GR</v>
          </cell>
          <cell r="F221" t="str">
            <v>I</v>
          </cell>
        </row>
        <row r="222">
          <cell r="A222" t="str">
            <v>Education-School</v>
          </cell>
          <cell r="C222" t="str">
            <v>Resident</v>
          </cell>
          <cell r="E222" t="str">
            <v>GR</v>
          </cell>
          <cell r="F222" t="str">
            <v>SS</v>
          </cell>
        </row>
        <row r="223">
          <cell r="A223" t="str">
            <v>Education-School</v>
          </cell>
          <cell r="C223" t="str">
            <v>Resident</v>
          </cell>
          <cell r="E223" t="str">
            <v>PHD</v>
          </cell>
          <cell r="F223" t="str">
            <v>I</v>
          </cell>
        </row>
        <row r="224">
          <cell r="A224" t="str">
            <v>Education-School</v>
          </cell>
          <cell r="C224" t="str">
            <v>Resident</v>
          </cell>
          <cell r="E224" t="str">
            <v>UG</v>
          </cell>
          <cell r="F224" t="str">
            <v>I</v>
          </cell>
        </row>
        <row r="225">
          <cell r="A225" t="str">
            <v>Education-School</v>
          </cell>
          <cell r="C225" t="str">
            <v>Resident</v>
          </cell>
          <cell r="E225" t="str">
            <v>UG</v>
          </cell>
          <cell r="F225" t="str">
            <v>SS</v>
          </cell>
        </row>
        <row r="226">
          <cell r="A226" t="str">
            <v>Education-School</v>
          </cell>
          <cell r="C226" t="str">
            <v>Resident</v>
          </cell>
          <cell r="E226" t="str">
            <v>GR</v>
          </cell>
          <cell r="F226" t="str">
            <v>I</v>
          </cell>
        </row>
        <row r="227">
          <cell r="A227" t="str">
            <v>Education-School</v>
          </cell>
          <cell r="C227" t="str">
            <v>Non-Resident</v>
          </cell>
          <cell r="E227" t="str">
            <v>GR</v>
          </cell>
          <cell r="F227" t="str">
            <v>SS</v>
          </cell>
        </row>
        <row r="228">
          <cell r="A228" t="str">
            <v>Education-School</v>
          </cell>
          <cell r="C228" t="str">
            <v>Non-Resident</v>
          </cell>
          <cell r="E228" t="str">
            <v>UG</v>
          </cell>
          <cell r="F228" t="str">
            <v>SS</v>
          </cell>
        </row>
        <row r="229">
          <cell r="A229" t="str">
            <v>Fine &amp; Performing Arts-School</v>
          </cell>
          <cell r="C229" t="str">
            <v>Resident</v>
          </cell>
          <cell r="E229" t="str">
            <v>UG</v>
          </cell>
          <cell r="F229" t="str">
            <v>I</v>
          </cell>
        </row>
        <row r="230">
          <cell r="A230" t="str">
            <v>Fine &amp; Performing Arts-School</v>
          </cell>
          <cell r="C230" t="str">
            <v>Non-Resident</v>
          </cell>
          <cell r="E230" t="str">
            <v>GR</v>
          </cell>
          <cell r="F230" t="str">
            <v>I</v>
          </cell>
        </row>
        <row r="231">
          <cell r="A231" t="str">
            <v>Fine &amp; Performing Arts-School</v>
          </cell>
          <cell r="C231" t="str">
            <v>Non-Resident</v>
          </cell>
          <cell r="E231" t="str">
            <v>UG</v>
          </cell>
          <cell r="F231" t="str">
            <v>I</v>
          </cell>
        </row>
        <row r="232">
          <cell r="A232" t="str">
            <v>Fine &amp; Performing Arts-School</v>
          </cell>
          <cell r="C232" t="str">
            <v>Non-Resident</v>
          </cell>
          <cell r="E232" t="str">
            <v>GR</v>
          </cell>
          <cell r="F232" t="str">
            <v>I</v>
          </cell>
        </row>
        <row r="233">
          <cell r="A233" t="str">
            <v>Fine &amp; Performing Arts-School</v>
          </cell>
          <cell r="C233" t="str">
            <v>Non-Resident</v>
          </cell>
          <cell r="E233" t="str">
            <v>UG</v>
          </cell>
          <cell r="F233" t="str">
            <v>I</v>
          </cell>
        </row>
        <row r="234">
          <cell r="A234" t="str">
            <v>Fine &amp; Performing Arts-School</v>
          </cell>
          <cell r="C234" t="str">
            <v>Resident</v>
          </cell>
          <cell r="E234" t="str">
            <v>GR</v>
          </cell>
          <cell r="F234" t="str">
            <v>I</v>
          </cell>
        </row>
        <row r="235">
          <cell r="A235" t="str">
            <v>Fine &amp; Performing Arts-School</v>
          </cell>
          <cell r="C235" t="str">
            <v>Resident</v>
          </cell>
          <cell r="E235" t="str">
            <v>UG</v>
          </cell>
          <cell r="F235" t="str">
            <v>I</v>
          </cell>
        </row>
        <row r="236">
          <cell r="A236" t="str">
            <v>Fine &amp; Performing Arts-School</v>
          </cell>
          <cell r="C236" t="str">
            <v>Resident</v>
          </cell>
          <cell r="E236" t="str">
            <v>UG</v>
          </cell>
          <cell r="F236" t="str">
            <v>I</v>
          </cell>
        </row>
        <row r="237">
          <cell r="A237" t="str">
            <v>Fine &amp; Performing Arts-School</v>
          </cell>
          <cell r="C237" t="str">
            <v>Resident</v>
          </cell>
          <cell r="E237" t="str">
            <v>UG</v>
          </cell>
          <cell r="F237" t="str">
            <v>I</v>
          </cell>
        </row>
        <row r="238">
          <cell r="A238" t="str">
            <v>Fine &amp; Performing Arts-School</v>
          </cell>
          <cell r="C238" t="str">
            <v>Resident</v>
          </cell>
          <cell r="E238" t="str">
            <v>UG</v>
          </cell>
          <cell r="F238" t="str">
            <v>I</v>
          </cell>
        </row>
        <row r="239">
          <cell r="A239" t="str">
            <v>Fine &amp; Performing Arts-School</v>
          </cell>
          <cell r="C239" t="str">
            <v>Resident</v>
          </cell>
          <cell r="E239" t="str">
            <v>GR</v>
          </cell>
          <cell r="F239" t="str">
            <v>I</v>
          </cell>
        </row>
        <row r="240">
          <cell r="A240" t="str">
            <v>Fine &amp; Performing Arts-School</v>
          </cell>
          <cell r="C240" t="str">
            <v>Resident</v>
          </cell>
          <cell r="E240" t="str">
            <v>UG</v>
          </cell>
          <cell r="F240" t="str">
            <v>I</v>
          </cell>
        </row>
        <row r="241">
          <cell r="A241" t="str">
            <v>Fine &amp; Performing Arts-School</v>
          </cell>
          <cell r="C241" t="str">
            <v>Non-Resident</v>
          </cell>
          <cell r="E241" t="str">
            <v>GR</v>
          </cell>
          <cell r="F241" t="str">
            <v>I</v>
          </cell>
        </row>
        <row r="242">
          <cell r="A242" t="str">
            <v>Fine &amp; Performing Arts-School</v>
          </cell>
          <cell r="C242" t="str">
            <v>Non-Resident</v>
          </cell>
          <cell r="E242" t="str">
            <v>PHD</v>
          </cell>
          <cell r="F242" t="str">
            <v>I</v>
          </cell>
        </row>
        <row r="243">
          <cell r="A243" t="str">
            <v>Fine &amp; Performing Arts-School</v>
          </cell>
          <cell r="C243" t="str">
            <v>Non-Resident</v>
          </cell>
          <cell r="E243" t="str">
            <v>UG</v>
          </cell>
          <cell r="F243" t="str">
            <v>I</v>
          </cell>
        </row>
        <row r="244">
          <cell r="A244" t="str">
            <v>Fine &amp; Performing Arts-School</v>
          </cell>
          <cell r="C244" t="str">
            <v>Non-Resident</v>
          </cell>
          <cell r="E244" t="str">
            <v>GR</v>
          </cell>
          <cell r="F244" t="str">
            <v>I</v>
          </cell>
        </row>
        <row r="245">
          <cell r="A245" t="str">
            <v>Fine &amp; Performing Arts-School</v>
          </cell>
          <cell r="C245" t="str">
            <v>Non-Resident</v>
          </cell>
          <cell r="E245" t="str">
            <v>UG</v>
          </cell>
          <cell r="F245" t="str">
            <v>I</v>
          </cell>
        </row>
        <row r="246">
          <cell r="A246" t="str">
            <v>Fine &amp; Performing Arts-School</v>
          </cell>
          <cell r="C246" t="str">
            <v>Non-Resident</v>
          </cell>
          <cell r="E246" t="str">
            <v>UG</v>
          </cell>
          <cell r="F246" t="str">
            <v>SS</v>
          </cell>
        </row>
        <row r="247">
          <cell r="A247" t="str">
            <v>Fine &amp; Performing Arts-School</v>
          </cell>
          <cell r="C247" t="str">
            <v>Resident</v>
          </cell>
          <cell r="E247" t="str">
            <v>GR</v>
          </cell>
          <cell r="F247" t="str">
            <v>I</v>
          </cell>
        </row>
        <row r="248">
          <cell r="A248" t="str">
            <v>Fine &amp; Performing Arts-School</v>
          </cell>
          <cell r="C248" t="str">
            <v>Resident</v>
          </cell>
          <cell r="E248" t="str">
            <v>UG</v>
          </cell>
          <cell r="F248" t="str">
            <v>I</v>
          </cell>
        </row>
        <row r="249">
          <cell r="A249" t="str">
            <v>Fine &amp; Performing Arts-School</v>
          </cell>
          <cell r="C249" t="str">
            <v>Resident</v>
          </cell>
          <cell r="E249" t="str">
            <v>UG</v>
          </cell>
          <cell r="F249" t="str">
            <v>SS</v>
          </cell>
        </row>
        <row r="250">
          <cell r="A250" t="str">
            <v>Fine &amp; Performing Arts-School</v>
          </cell>
          <cell r="C250" t="str">
            <v>Resident</v>
          </cell>
          <cell r="E250" t="str">
            <v>UG</v>
          </cell>
          <cell r="F250" t="str">
            <v>I</v>
          </cell>
        </row>
        <row r="251">
          <cell r="A251" t="str">
            <v>Fine &amp; Performing Arts-School</v>
          </cell>
          <cell r="C251" t="str">
            <v>Resident</v>
          </cell>
          <cell r="E251" t="str">
            <v>UG</v>
          </cell>
          <cell r="F251" t="str">
            <v>I</v>
          </cell>
        </row>
        <row r="252">
          <cell r="A252" t="str">
            <v>Fine &amp; Performing Arts-School</v>
          </cell>
          <cell r="C252" t="str">
            <v>Non-Resident</v>
          </cell>
          <cell r="E252" t="str">
            <v>UG</v>
          </cell>
          <cell r="F252" t="str">
            <v>I</v>
          </cell>
        </row>
        <row r="253">
          <cell r="A253" t="str">
            <v>Fine &amp; Performing Arts-School</v>
          </cell>
          <cell r="C253" t="str">
            <v>Resident</v>
          </cell>
          <cell r="E253" t="str">
            <v>UG</v>
          </cell>
          <cell r="F253" t="str">
            <v>I</v>
          </cell>
        </row>
        <row r="254">
          <cell r="A254" t="str">
            <v>Fine &amp; Performing Arts-School</v>
          </cell>
          <cell r="C254" t="str">
            <v>Resident</v>
          </cell>
          <cell r="E254" t="str">
            <v>UG</v>
          </cell>
          <cell r="F254" t="str">
            <v>I</v>
          </cell>
        </row>
        <row r="255">
          <cell r="A255" t="str">
            <v>Fine &amp; Performing Arts-School</v>
          </cell>
          <cell r="C255" t="str">
            <v>Resident</v>
          </cell>
          <cell r="E255" t="str">
            <v>UG</v>
          </cell>
          <cell r="F255" t="str">
            <v>I</v>
          </cell>
        </row>
        <row r="256">
          <cell r="A256" t="str">
            <v>Fine &amp; Performing Arts-School</v>
          </cell>
          <cell r="C256" t="str">
            <v>Resident</v>
          </cell>
          <cell r="E256" t="str">
            <v>UG</v>
          </cell>
          <cell r="F256" t="str">
            <v>I</v>
          </cell>
        </row>
        <row r="257">
          <cell r="A257" t="str">
            <v>Fine &amp; Performing Arts-School</v>
          </cell>
          <cell r="C257" t="str">
            <v>Non-Resident</v>
          </cell>
          <cell r="E257" t="str">
            <v>GR</v>
          </cell>
          <cell r="F257" t="str">
            <v>I</v>
          </cell>
        </row>
        <row r="258">
          <cell r="A258" t="str">
            <v>Fine &amp; Performing Arts-School</v>
          </cell>
          <cell r="C258" t="str">
            <v>Non-Resident</v>
          </cell>
          <cell r="E258" t="str">
            <v>UG</v>
          </cell>
          <cell r="F258" t="str">
            <v>I</v>
          </cell>
        </row>
        <row r="259">
          <cell r="A259" t="str">
            <v>Fine &amp; Performing Arts-School</v>
          </cell>
          <cell r="C259" t="str">
            <v>Non-Resident</v>
          </cell>
          <cell r="E259" t="str">
            <v>GR</v>
          </cell>
          <cell r="F259" t="str">
            <v>I</v>
          </cell>
        </row>
        <row r="260">
          <cell r="A260" t="str">
            <v>Fine &amp; Performing Arts-School</v>
          </cell>
          <cell r="C260" t="str">
            <v>Non-Resident</v>
          </cell>
          <cell r="E260" t="str">
            <v>UG</v>
          </cell>
          <cell r="F260" t="str">
            <v>I</v>
          </cell>
        </row>
        <row r="261">
          <cell r="A261" t="str">
            <v>Fine &amp; Performing Arts-School</v>
          </cell>
          <cell r="C261" t="str">
            <v>Resident</v>
          </cell>
          <cell r="E261" t="str">
            <v>GR</v>
          </cell>
          <cell r="F261" t="str">
            <v>I</v>
          </cell>
        </row>
        <row r="262">
          <cell r="A262" t="str">
            <v>Fine &amp; Performing Arts-School</v>
          </cell>
          <cell r="C262" t="str">
            <v>Resident</v>
          </cell>
          <cell r="E262" t="str">
            <v>PHD</v>
          </cell>
          <cell r="F262" t="str">
            <v>I</v>
          </cell>
        </row>
        <row r="263">
          <cell r="A263" t="str">
            <v>Fine &amp; Performing Arts-School</v>
          </cell>
          <cell r="C263" t="str">
            <v>Resident</v>
          </cell>
          <cell r="E263" t="str">
            <v>UG</v>
          </cell>
          <cell r="F263" t="str">
            <v>I</v>
          </cell>
        </row>
        <row r="264">
          <cell r="A264" t="str">
            <v>Fine &amp; Performing Arts-School</v>
          </cell>
          <cell r="C264" t="str">
            <v>Resident</v>
          </cell>
          <cell r="E264" t="str">
            <v>GR</v>
          </cell>
          <cell r="F264" t="str">
            <v>I</v>
          </cell>
        </row>
        <row r="265">
          <cell r="A265" t="str">
            <v>Fine &amp; Performing Arts-School</v>
          </cell>
          <cell r="C265" t="str">
            <v>Resident</v>
          </cell>
          <cell r="E265" t="str">
            <v>UG</v>
          </cell>
          <cell r="F265" t="str">
            <v>I</v>
          </cell>
        </row>
        <row r="266">
          <cell r="A266" t="str">
            <v>Fine &amp; Performing Arts-School</v>
          </cell>
          <cell r="C266" t="str">
            <v>Resident</v>
          </cell>
          <cell r="E266" t="str">
            <v>UG</v>
          </cell>
          <cell r="F266" t="str">
            <v>I</v>
          </cell>
        </row>
        <row r="267">
          <cell r="A267" t="str">
            <v>Fine &amp; Performing Arts-School</v>
          </cell>
          <cell r="C267" t="str">
            <v>Resident</v>
          </cell>
          <cell r="E267" t="str">
            <v>GR</v>
          </cell>
          <cell r="F267" t="str">
            <v>I</v>
          </cell>
        </row>
        <row r="268">
          <cell r="A268" t="str">
            <v>Fine &amp; Performing Arts-School</v>
          </cell>
          <cell r="C268" t="str">
            <v>Resident</v>
          </cell>
          <cell r="E268" t="str">
            <v>UG</v>
          </cell>
          <cell r="F268" t="str">
            <v>I</v>
          </cell>
        </row>
        <row r="269">
          <cell r="A269" t="str">
            <v>Fine &amp; Performing Arts-School</v>
          </cell>
          <cell r="C269" t="str">
            <v>Non-Resident</v>
          </cell>
          <cell r="E269" t="str">
            <v>UG</v>
          </cell>
          <cell r="F269" t="str">
            <v>I</v>
          </cell>
        </row>
        <row r="270">
          <cell r="A270" t="str">
            <v>Fine &amp; Performing Arts-School</v>
          </cell>
          <cell r="C270" t="str">
            <v>Non-Resident</v>
          </cell>
          <cell r="E270" t="str">
            <v>GR</v>
          </cell>
          <cell r="F270" t="str">
            <v>I</v>
          </cell>
        </row>
        <row r="271">
          <cell r="A271" t="str">
            <v>Fine &amp; Performing Arts-School</v>
          </cell>
          <cell r="C271" t="str">
            <v>Non-Resident</v>
          </cell>
          <cell r="E271" t="str">
            <v>UG</v>
          </cell>
          <cell r="F271" t="str">
            <v>I</v>
          </cell>
        </row>
        <row r="272">
          <cell r="A272" t="str">
            <v>Fine &amp; Performing Arts-School</v>
          </cell>
          <cell r="C272" t="str">
            <v>Resident</v>
          </cell>
          <cell r="E272" t="str">
            <v>GR</v>
          </cell>
          <cell r="F272" t="str">
            <v>I</v>
          </cell>
        </row>
        <row r="273">
          <cell r="A273" t="str">
            <v>Fine &amp; Performing Arts-School</v>
          </cell>
          <cell r="C273" t="str">
            <v>Resident</v>
          </cell>
          <cell r="E273" t="str">
            <v>UG</v>
          </cell>
          <cell r="F273" t="str">
            <v>I</v>
          </cell>
        </row>
        <row r="274">
          <cell r="A274" t="str">
            <v>Fine &amp; Performing Arts-School</v>
          </cell>
          <cell r="C274" t="str">
            <v>Resident</v>
          </cell>
          <cell r="E274" t="str">
            <v>UG</v>
          </cell>
          <cell r="F274" t="str">
            <v>I</v>
          </cell>
        </row>
        <row r="275">
          <cell r="A275" t="str">
            <v>Grad Interdisciplinary Studies</v>
          </cell>
          <cell r="C275" t="str">
            <v>Resident</v>
          </cell>
          <cell r="E275" t="str">
            <v>GR</v>
          </cell>
          <cell r="F275" t="str">
            <v>I</v>
          </cell>
        </row>
        <row r="276">
          <cell r="A276" t="str">
            <v>Grad Interdisciplinary Studies</v>
          </cell>
          <cell r="C276" t="str">
            <v>Non-Resident</v>
          </cell>
          <cell r="E276" t="str">
            <v>GR</v>
          </cell>
          <cell r="F276" t="str">
            <v>I</v>
          </cell>
        </row>
        <row r="277">
          <cell r="A277" t="str">
            <v>Grad Interdisciplinary Studies</v>
          </cell>
          <cell r="C277" t="str">
            <v>Non-Resident</v>
          </cell>
          <cell r="E277" t="str">
            <v>PHD</v>
          </cell>
          <cell r="F277" t="str">
            <v>I</v>
          </cell>
        </row>
        <row r="278">
          <cell r="A278" t="str">
            <v>Grad Interdisciplinary Studies</v>
          </cell>
          <cell r="C278" t="str">
            <v>Resident</v>
          </cell>
          <cell r="E278" t="str">
            <v>GR</v>
          </cell>
          <cell r="F278" t="str">
            <v>I</v>
          </cell>
        </row>
        <row r="279">
          <cell r="A279" t="str">
            <v>Grad Interdisciplinary Studies</v>
          </cell>
          <cell r="C279" t="str">
            <v>Non-Resident</v>
          </cell>
          <cell r="E279" t="str">
            <v>GR</v>
          </cell>
          <cell r="F279" t="str">
            <v>I</v>
          </cell>
        </row>
        <row r="280">
          <cell r="A280" t="str">
            <v>Grad Interdisciplinary Studies</v>
          </cell>
          <cell r="C280" t="str">
            <v>Resident</v>
          </cell>
          <cell r="E280" t="str">
            <v>GR</v>
          </cell>
          <cell r="F280" t="str">
            <v>I</v>
          </cell>
        </row>
        <row r="281">
          <cell r="A281" t="str">
            <v>Grad Interdisciplinary Studies</v>
          </cell>
          <cell r="C281" t="str">
            <v>Resident</v>
          </cell>
          <cell r="E281" t="str">
            <v>PHD</v>
          </cell>
          <cell r="F281" t="str">
            <v>I</v>
          </cell>
        </row>
        <row r="282">
          <cell r="A282" t="str">
            <v>Grad Interdisciplinary Studies</v>
          </cell>
          <cell r="C282" t="str">
            <v>Resident</v>
          </cell>
          <cell r="E282" t="str">
            <v>UG</v>
          </cell>
          <cell r="F282" t="str">
            <v>I</v>
          </cell>
        </row>
        <row r="283">
          <cell r="A283" t="str">
            <v>Grad Interdisciplinary Studies</v>
          </cell>
          <cell r="C283" t="str">
            <v>Resident</v>
          </cell>
          <cell r="E283" t="str">
            <v>GR</v>
          </cell>
          <cell r="F283" t="str">
            <v>I</v>
          </cell>
        </row>
        <row r="284">
          <cell r="A284" t="str">
            <v>Grad Interdisciplinary Studies</v>
          </cell>
          <cell r="C284" t="str">
            <v>Non-Resident</v>
          </cell>
          <cell r="E284" t="str">
            <v>GR</v>
          </cell>
          <cell r="F284" t="str">
            <v>I</v>
          </cell>
        </row>
        <row r="285">
          <cell r="A285" t="str">
            <v>Grad Interdisciplinary Studies</v>
          </cell>
          <cell r="C285" t="str">
            <v>Non-Resident</v>
          </cell>
          <cell r="E285" t="str">
            <v>PHD</v>
          </cell>
          <cell r="F285" t="str">
            <v>I</v>
          </cell>
        </row>
        <row r="286">
          <cell r="A286" t="str">
            <v>Grad Interdisciplinary Studies</v>
          </cell>
          <cell r="C286" t="str">
            <v>Non-Resident</v>
          </cell>
          <cell r="E286" t="str">
            <v>GR</v>
          </cell>
          <cell r="F286" t="str">
            <v>I</v>
          </cell>
        </row>
        <row r="287">
          <cell r="A287" t="str">
            <v>Grad Interdisciplinary Studies</v>
          </cell>
          <cell r="C287" t="str">
            <v>Non-Resident</v>
          </cell>
          <cell r="E287" t="str">
            <v>PHD</v>
          </cell>
          <cell r="F287" t="str">
            <v>I</v>
          </cell>
        </row>
        <row r="288">
          <cell r="A288" t="str">
            <v>Grad Interdisciplinary Studies</v>
          </cell>
          <cell r="C288" t="str">
            <v>Non-Resident</v>
          </cell>
          <cell r="E288" t="str">
            <v>UG</v>
          </cell>
          <cell r="F288" t="str">
            <v>I</v>
          </cell>
        </row>
        <row r="289">
          <cell r="A289" t="str">
            <v>Grad Interdisciplinary Studies</v>
          </cell>
          <cell r="C289" t="str">
            <v>Resident</v>
          </cell>
          <cell r="E289" t="str">
            <v>GR</v>
          </cell>
          <cell r="F289" t="str">
            <v>I</v>
          </cell>
        </row>
        <row r="290">
          <cell r="A290" t="str">
            <v>Grad Interdisciplinary Studies</v>
          </cell>
          <cell r="C290" t="str">
            <v>Resident</v>
          </cell>
          <cell r="E290" t="str">
            <v>PHD</v>
          </cell>
          <cell r="F290" t="str">
            <v>I</v>
          </cell>
        </row>
        <row r="291">
          <cell r="A291" t="str">
            <v>Grad Interdisciplinary Studies</v>
          </cell>
          <cell r="C291" t="str">
            <v>Resident</v>
          </cell>
          <cell r="E291" t="str">
            <v>UG</v>
          </cell>
          <cell r="F291" t="str">
            <v>I</v>
          </cell>
        </row>
        <row r="292">
          <cell r="A292" t="str">
            <v>Grad Interdisciplinary Studies</v>
          </cell>
          <cell r="C292" t="str">
            <v>Resident</v>
          </cell>
          <cell r="E292" t="str">
            <v>UG</v>
          </cell>
          <cell r="F292" t="str">
            <v>I</v>
          </cell>
        </row>
        <row r="293">
          <cell r="A293" t="str">
            <v>Liberal Arts &amp; Sciences-Col</v>
          </cell>
          <cell r="C293" t="str">
            <v>Resident</v>
          </cell>
          <cell r="E293" t="str">
            <v>UG</v>
          </cell>
          <cell r="F293" t="str">
            <v>I</v>
          </cell>
        </row>
        <row r="294">
          <cell r="A294" t="str">
            <v>Liberal Arts &amp; Sciences-Col</v>
          </cell>
          <cell r="C294" t="str">
            <v>Resident</v>
          </cell>
          <cell r="E294" t="str">
            <v>UG</v>
          </cell>
          <cell r="F294" t="str">
            <v>I</v>
          </cell>
        </row>
        <row r="295">
          <cell r="A295" t="str">
            <v>Liberal Arts &amp; Sciences-Col</v>
          </cell>
          <cell r="C295" t="str">
            <v>Resident</v>
          </cell>
          <cell r="E295" t="str">
            <v>UG</v>
          </cell>
          <cell r="F295" t="str">
            <v>I</v>
          </cell>
        </row>
        <row r="296">
          <cell r="A296" t="str">
            <v>Liberal Arts &amp; Sciences-Col</v>
          </cell>
          <cell r="C296" t="str">
            <v>Non-Resident</v>
          </cell>
          <cell r="E296" t="str">
            <v>GR</v>
          </cell>
          <cell r="F296" t="str">
            <v>I</v>
          </cell>
        </row>
        <row r="297">
          <cell r="A297" t="str">
            <v>Liberal Arts &amp; Sciences-Col</v>
          </cell>
          <cell r="C297" t="str">
            <v>Non-Resident</v>
          </cell>
          <cell r="E297" t="str">
            <v>UG</v>
          </cell>
          <cell r="F297" t="str">
            <v>I</v>
          </cell>
        </row>
        <row r="298">
          <cell r="A298" t="str">
            <v>Liberal Arts &amp; Sciences-Col</v>
          </cell>
          <cell r="C298" t="str">
            <v>Non-Resident</v>
          </cell>
          <cell r="E298" t="str">
            <v>GR</v>
          </cell>
          <cell r="F298" t="str">
            <v>I</v>
          </cell>
        </row>
        <row r="299">
          <cell r="A299" t="str">
            <v>Liberal Arts &amp; Sciences-Col</v>
          </cell>
          <cell r="C299" t="str">
            <v>Non-Resident</v>
          </cell>
          <cell r="E299" t="str">
            <v>UG</v>
          </cell>
          <cell r="F299" t="str">
            <v>I</v>
          </cell>
        </row>
        <row r="300">
          <cell r="A300" t="str">
            <v>Liberal Arts &amp; Sciences-Col</v>
          </cell>
          <cell r="C300" t="str">
            <v>Non-Resident</v>
          </cell>
          <cell r="E300" t="str">
            <v>UG</v>
          </cell>
          <cell r="F300" t="str">
            <v>SS</v>
          </cell>
        </row>
        <row r="301">
          <cell r="A301" t="str">
            <v>Liberal Arts &amp; Sciences-Col</v>
          </cell>
          <cell r="C301" t="str">
            <v>Resident</v>
          </cell>
          <cell r="E301" t="str">
            <v>GR</v>
          </cell>
          <cell r="F301" t="str">
            <v>I</v>
          </cell>
        </row>
        <row r="302">
          <cell r="A302" t="str">
            <v>Liberal Arts &amp; Sciences-Col</v>
          </cell>
          <cell r="C302" t="str">
            <v>Resident</v>
          </cell>
          <cell r="E302" t="str">
            <v>UG</v>
          </cell>
          <cell r="F302" t="str">
            <v>I</v>
          </cell>
        </row>
        <row r="303">
          <cell r="A303" t="str">
            <v>Liberal Arts &amp; Sciences-Col</v>
          </cell>
          <cell r="C303" t="str">
            <v>Resident</v>
          </cell>
          <cell r="E303" t="str">
            <v>UG</v>
          </cell>
          <cell r="F303" t="str">
            <v>SS</v>
          </cell>
        </row>
        <row r="304">
          <cell r="A304" t="str">
            <v>Liberal Arts &amp; Sciences-Col</v>
          </cell>
          <cell r="C304" t="str">
            <v>Resident</v>
          </cell>
          <cell r="E304" t="str">
            <v>UG</v>
          </cell>
          <cell r="F304" t="str">
            <v>I</v>
          </cell>
        </row>
        <row r="305">
          <cell r="A305" t="str">
            <v>Liberal Arts &amp; Sciences-Col</v>
          </cell>
          <cell r="C305" t="str">
            <v>Non-Resident</v>
          </cell>
          <cell r="E305" t="str">
            <v>UG</v>
          </cell>
          <cell r="F305" t="str">
            <v>SS</v>
          </cell>
        </row>
        <row r="306">
          <cell r="A306" t="str">
            <v>Liberal Arts &amp; Sciences-Col</v>
          </cell>
          <cell r="C306" t="str">
            <v>Resident</v>
          </cell>
          <cell r="E306" t="str">
            <v>UG</v>
          </cell>
          <cell r="F306" t="str">
            <v>I</v>
          </cell>
        </row>
        <row r="307">
          <cell r="A307" t="str">
            <v>Liberal Arts &amp; Sciences-Col</v>
          </cell>
          <cell r="C307" t="str">
            <v>Resident</v>
          </cell>
          <cell r="E307" t="str">
            <v>GR</v>
          </cell>
          <cell r="F307" t="str">
            <v>SS</v>
          </cell>
        </row>
        <row r="308">
          <cell r="A308" t="str">
            <v>Liberal Arts &amp; Sciences-Col</v>
          </cell>
          <cell r="C308" t="str">
            <v>Resident</v>
          </cell>
          <cell r="E308" t="str">
            <v>GR</v>
          </cell>
          <cell r="F308" t="str">
            <v>I</v>
          </cell>
        </row>
        <row r="309">
          <cell r="A309" t="str">
            <v>Liberal Arts &amp; Sciences-Col</v>
          </cell>
          <cell r="C309" t="str">
            <v>Resident</v>
          </cell>
          <cell r="E309" t="str">
            <v>UG</v>
          </cell>
          <cell r="F309" t="str">
            <v>I</v>
          </cell>
        </row>
        <row r="310">
          <cell r="A310" t="str">
            <v>Liberal Arts &amp; Sciences-Col</v>
          </cell>
          <cell r="C310" t="str">
            <v>Non-Resident</v>
          </cell>
          <cell r="E310" t="str">
            <v>GR</v>
          </cell>
          <cell r="F310" t="str">
            <v>I</v>
          </cell>
        </row>
        <row r="311">
          <cell r="A311" t="str">
            <v>Liberal Arts &amp; Sciences-Col</v>
          </cell>
          <cell r="C311" t="str">
            <v>Non-Resident</v>
          </cell>
          <cell r="E311" t="str">
            <v>UG</v>
          </cell>
          <cell r="F311" t="str">
            <v>I</v>
          </cell>
        </row>
        <row r="312">
          <cell r="A312" t="str">
            <v>Liberal Arts &amp; Sciences-Col</v>
          </cell>
          <cell r="C312" t="str">
            <v>Non-Resident</v>
          </cell>
          <cell r="E312" t="str">
            <v>GR</v>
          </cell>
          <cell r="F312" t="str">
            <v>I</v>
          </cell>
        </row>
        <row r="313">
          <cell r="A313" t="str">
            <v>Liberal Arts &amp; Sciences-Col</v>
          </cell>
          <cell r="C313" t="str">
            <v>Non-Resident</v>
          </cell>
          <cell r="E313" t="str">
            <v>GR</v>
          </cell>
          <cell r="F313" t="str">
            <v>SS</v>
          </cell>
        </row>
        <row r="314">
          <cell r="A314" t="str">
            <v>Liberal Arts &amp; Sciences-Col</v>
          </cell>
          <cell r="C314" t="str">
            <v>Non-Resident</v>
          </cell>
          <cell r="E314" t="str">
            <v>PHD</v>
          </cell>
          <cell r="F314" t="str">
            <v>I</v>
          </cell>
        </row>
        <row r="315">
          <cell r="A315" t="str">
            <v>Liberal Arts &amp; Sciences-Col</v>
          </cell>
          <cell r="C315" t="str">
            <v>Non-Resident</v>
          </cell>
          <cell r="E315" t="str">
            <v>UG</v>
          </cell>
          <cell r="F315" t="str">
            <v>I</v>
          </cell>
        </row>
        <row r="316">
          <cell r="A316" t="str">
            <v>Liberal Arts &amp; Sciences-Col</v>
          </cell>
          <cell r="C316" t="str">
            <v>Non-Resident</v>
          </cell>
          <cell r="E316" t="str">
            <v>UG</v>
          </cell>
          <cell r="F316" t="str">
            <v>SS</v>
          </cell>
        </row>
        <row r="317">
          <cell r="A317" t="str">
            <v>Liberal Arts &amp; Sciences-Col</v>
          </cell>
          <cell r="C317" t="str">
            <v>Resident</v>
          </cell>
          <cell r="E317" t="str">
            <v>GR</v>
          </cell>
          <cell r="F317" t="str">
            <v>I</v>
          </cell>
        </row>
        <row r="318">
          <cell r="A318" t="str">
            <v>Liberal Arts &amp; Sciences-Col</v>
          </cell>
          <cell r="C318" t="str">
            <v>Resident</v>
          </cell>
          <cell r="E318" t="str">
            <v>GR</v>
          </cell>
          <cell r="F318" t="str">
            <v>SS</v>
          </cell>
        </row>
        <row r="319">
          <cell r="A319" t="str">
            <v>Liberal Arts &amp; Sciences-Col</v>
          </cell>
          <cell r="C319" t="str">
            <v>Resident</v>
          </cell>
          <cell r="E319" t="str">
            <v>UG</v>
          </cell>
          <cell r="F319" t="str">
            <v>I</v>
          </cell>
        </row>
        <row r="320">
          <cell r="A320" t="str">
            <v>Liberal Arts &amp; Sciences-Col</v>
          </cell>
          <cell r="C320" t="str">
            <v>Resident</v>
          </cell>
          <cell r="E320" t="str">
            <v>UG</v>
          </cell>
          <cell r="F320" t="str">
            <v>SS</v>
          </cell>
        </row>
        <row r="321">
          <cell r="A321" t="str">
            <v>Liberal Arts &amp; Sciences-Col</v>
          </cell>
          <cell r="C321" t="str">
            <v>Resident</v>
          </cell>
          <cell r="E321" t="str">
            <v>GR</v>
          </cell>
          <cell r="F321" t="str">
            <v>I</v>
          </cell>
        </row>
        <row r="322">
          <cell r="A322" t="str">
            <v>Liberal Arts &amp; Sciences-Col</v>
          </cell>
          <cell r="C322" t="str">
            <v>Resident</v>
          </cell>
          <cell r="E322" t="str">
            <v>UG</v>
          </cell>
          <cell r="F322" t="str">
            <v>I</v>
          </cell>
        </row>
        <row r="323">
          <cell r="A323" t="str">
            <v>Liberal Arts &amp; Sciences-Col</v>
          </cell>
          <cell r="C323" t="str">
            <v>Resident</v>
          </cell>
          <cell r="E323" t="str">
            <v>UG</v>
          </cell>
          <cell r="F323" t="str">
            <v>I</v>
          </cell>
        </row>
        <row r="324">
          <cell r="A324" t="str">
            <v>Liberal Arts &amp; Sciences-Col</v>
          </cell>
          <cell r="C324" t="str">
            <v>Resident</v>
          </cell>
          <cell r="E324" t="str">
            <v>UG</v>
          </cell>
          <cell r="F324" t="str">
            <v>I</v>
          </cell>
        </row>
        <row r="325">
          <cell r="A325" t="str">
            <v>Liberal Arts &amp; Sciences-Col</v>
          </cell>
          <cell r="C325" t="str">
            <v>Resident</v>
          </cell>
          <cell r="E325" t="str">
            <v>UG</v>
          </cell>
          <cell r="F325" t="str">
            <v>I</v>
          </cell>
        </row>
        <row r="326">
          <cell r="A326" t="str">
            <v>Liberal Arts &amp; Sciences-Col</v>
          </cell>
          <cell r="C326" t="str">
            <v>Resident</v>
          </cell>
          <cell r="E326" t="str">
            <v>UG</v>
          </cell>
          <cell r="F326" t="str">
            <v>I</v>
          </cell>
        </row>
        <row r="327">
          <cell r="A327" t="str">
            <v>Liberal Arts &amp; Sciences-Col</v>
          </cell>
          <cell r="C327" t="str">
            <v>Non-Resident</v>
          </cell>
          <cell r="E327" t="str">
            <v>GR</v>
          </cell>
          <cell r="F327" t="str">
            <v>I</v>
          </cell>
        </row>
        <row r="328">
          <cell r="A328" t="str">
            <v>Liberal Arts &amp; Sciences-Col</v>
          </cell>
          <cell r="C328" t="str">
            <v>Non-Resident</v>
          </cell>
          <cell r="E328" t="str">
            <v>PHD</v>
          </cell>
          <cell r="F328" t="str">
            <v>I</v>
          </cell>
        </row>
        <row r="329">
          <cell r="A329" t="str">
            <v>Liberal Arts &amp; Sciences-Col</v>
          </cell>
          <cell r="C329" t="str">
            <v>Resident</v>
          </cell>
          <cell r="E329" t="str">
            <v>GR</v>
          </cell>
          <cell r="F329" t="str">
            <v>I</v>
          </cell>
        </row>
        <row r="330">
          <cell r="A330" t="str">
            <v>Liberal Arts &amp; Sciences-Col</v>
          </cell>
          <cell r="C330" t="str">
            <v>Non-Resident</v>
          </cell>
          <cell r="E330" t="str">
            <v>GR</v>
          </cell>
          <cell r="F330" t="str">
            <v>I</v>
          </cell>
        </row>
        <row r="331">
          <cell r="A331" t="str">
            <v>Liberal Arts &amp; Sciences-Col</v>
          </cell>
          <cell r="C331" t="str">
            <v>Non-Resident</v>
          </cell>
          <cell r="E331" t="str">
            <v>PHD</v>
          </cell>
          <cell r="F331" t="str">
            <v>I</v>
          </cell>
        </row>
        <row r="332">
          <cell r="A332" t="str">
            <v>Liberal Arts &amp; Sciences-Col</v>
          </cell>
          <cell r="C332" t="str">
            <v>Non-Resident</v>
          </cell>
          <cell r="E332" t="str">
            <v>UG</v>
          </cell>
          <cell r="F332" t="str">
            <v>I</v>
          </cell>
        </row>
        <row r="333">
          <cell r="A333" t="str">
            <v>Liberal Arts &amp; Sciences-Col</v>
          </cell>
          <cell r="C333" t="str">
            <v>Resident</v>
          </cell>
          <cell r="E333" t="str">
            <v>GR</v>
          </cell>
          <cell r="F333" t="str">
            <v>I</v>
          </cell>
        </row>
        <row r="334">
          <cell r="A334" t="str">
            <v>Liberal Arts &amp; Sciences-Col</v>
          </cell>
          <cell r="C334" t="str">
            <v>Resident</v>
          </cell>
          <cell r="E334" t="str">
            <v>PHD</v>
          </cell>
          <cell r="F334" t="str">
            <v>I</v>
          </cell>
        </row>
        <row r="335">
          <cell r="A335" t="str">
            <v>Liberal Arts &amp; Sciences-Col</v>
          </cell>
          <cell r="C335" t="str">
            <v>Resident</v>
          </cell>
          <cell r="E335" t="str">
            <v>UG</v>
          </cell>
          <cell r="F335" t="str">
            <v>I</v>
          </cell>
        </row>
        <row r="336">
          <cell r="A336" t="str">
            <v>Liberal Arts &amp; Sciences-Col</v>
          </cell>
          <cell r="C336" t="str">
            <v>Resident</v>
          </cell>
          <cell r="E336" t="str">
            <v>UG</v>
          </cell>
          <cell r="F336" t="str">
            <v>I</v>
          </cell>
        </row>
        <row r="337">
          <cell r="A337" t="str">
            <v>Liberal Arts &amp; Sciences-Col</v>
          </cell>
          <cell r="C337" t="str">
            <v>Resident</v>
          </cell>
          <cell r="E337" t="str">
            <v>UG</v>
          </cell>
          <cell r="F337" t="str">
            <v>I</v>
          </cell>
        </row>
        <row r="338">
          <cell r="A338" t="str">
            <v>Liberal Arts &amp; Sciences-Col</v>
          </cell>
          <cell r="C338" t="str">
            <v>Resident</v>
          </cell>
          <cell r="E338" t="str">
            <v>GR</v>
          </cell>
          <cell r="F338" t="str">
            <v>I</v>
          </cell>
        </row>
        <row r="339">
          <cell r="A339" t="str">
            <v>Liberal Arts &amp; Sciences-Col</v>
          </cell>
          <cell r="C339" t="str">
            <v>Non-Resident</v>
          </cell>
          <cell r="E339" t="str">
            <v>GR</v>
          </cell>
          <cell r="F339" t="str">
            <v>I</v>
          </cell>
        </row>
        <row r="340">
          <cell r="A340" t="str">
            <v>Liberal Arts &amp; Sciences-Col</v>
          </cell>
          <cell r="C340" t="str">
            <v>Non-Resident</v>
          </cell>
          <cell r="E340" t="str">
            <v>UG</v>
          </cell>
          <cell r="F340" t="str">
            <v>I</v>
          </cell>
        </row>
        <row r="341">
          <cell r="A341" t="str">
            <v>Liberal Arts &amp; Sciences-Col</v>
          </cell>
          <cell r="C341" t="str">
            <v>Non-Resident</v>
          </cell>
          <cell r="E341" t="str">
            <v>UG</v>
          </cell>
          <cell r="F341" t="str">
            <v>I</v>
          </cell>
        </row>
        <row r="342">
          <cell r="A342" t="str">
            <v>Liberal Arts &amp; Sciences-Col</v>
          </cell>
          <cell r="C342" t="str">
            <v>Resident</v>
          </cell>
          <cell r="E342" t="str">
            <v>GR</v>
          </cell>
          <cell r="F342" t="str">
            <v>I</v>
          </cell>
        </row>
        <row r="343">
          <cell r="A343" t="str">
            <v>Liberal Arts &amp; Sciences-Col</v>
          </cell>
          <cell r="C343" t="str">
            <v>Resident</v>
          </cell>
          <cell r="E343" t="str">
            <v>UG</v>
          </cell>
          <cell r="F343" t="str">
            <v>I</v>
          </cell>
        </row>
        <row r="344">
          <cell r="A344" t="str">
            <v>Liberal Arts &amp; Sciences-Col</v>
          </cell>
          <cell r="C344" t="str">
            <v>Resident</v>
          </cell>
          <cell r="E344" t="str">
            <v>PHD</v>
          </cell>
          <cell r="F344" t="str">
            <v>I</v>
          </cell>
        </row>
        <row r="345">
          <cell r="A345" t="str">
            <v>Liberal Arts &amp; Sciences-Col</v>
          </cell>
          <cell r="C345" t="str">
            <v>Resident</v>
          </cell>
          <cell r="E345" t="str">
            <v>UG</v>
          </cell>
          <cell r="F345" t="str">
            <v>I</v>
          </cell>
        </row>
        <row r="346">
          <cell r="A346" t="str">
            <v>Liberal Arts &amp; Sciences-Col</v>
          </cell>
          <cell r="C346" t="str">
            <v>Resident</v>
          </cell>
          <cell r="E346" t="str">
            <v>UG</v>
          </cell>
          <cell r="F346" t="str">
            <v>I</v>
          </cell>
        </row>
        <row r="347">
          <cell r="A347" t="str">
            <v>Liberal Arts &amp; Sciences-Col</v>
          </cell>
          <cell r="C347" t="str">
            <v>Resident</v>
          </cell>
          <cell r="E347" t="str">
            <v>UG</v>
          </cell>
          <cell r="F347" t="str">
            <v>I</v>
          </cell>
        </row>
        <row r="348">
          <cell r="A348" t="str">
            <v>Liberal Arts &amp; Sciences-Col</v>
          </cell>
          <cell r="C348" t="str">
            <v>Non-Resident</v>
          </cell>
          <cell r="E348" t="str">
            <v>GR</v>
          </cell>
          <cell r="F348" t="str">
            <v>I</v>
          </cell>
        </row>
        <row r="349">
          <cell r="A349" t="str">
            <v>Liberal Arts &amp; Sciences-Col</v>
          </cell>
          <cell r="C349" t="str">
            <v>Non-Resident</v>
          </cell>
          <cell r="E349" t="str">
            <v>PHD</v>
          </cell>
          <cell r="F349" t="str">
            <v>I</v>
          </cell>
        </row>
        <row r="350">
          <cell r="A350" t="str">
            <v>Liberal Arts &amp; Sciences-Col</v>
          </cell>
          <cell r="C350" t="str">
            <v>Non-Resident</v>
          </cell>
          <cell r="E350" t="str">
            <v>GR</v>
          </cell>
          <cell r="F350" t="str">
            <v>I</v>
          </cell>
        </row>
        <row r="351">
          <cell r="A351" t="str">
            <v>Liberal Arts &amp; Sciences-Col</v>
          </cell>
          <cell r="C351" t="str">
            <v>Non-Resident</v>
          </cell>
          <cell r="E351" t="str">
            <v>PHD</v>
          </cell>
          <cell r="F351" t="str">
            <v>I</v>
          </cell>
        </row>
        <row r="352">
          <cell r="A352" t="str">
            <v>Liberal Arts &amp; Sciences-Col</v>
          </cell>
          <cell r="C352" t="str">
            <v>Non-Resident</v>
          </cell>
          <cell r="E352" t="str">
            <v>UG</v>
          </cell>
          <cell r="F352" t="str">
            <v>I</v>
          </cell>
        </row>
        <row r="353">
          <cell r="A353" t="str">
            <v>Liberal Arts &amp; Sciences-Col</v>
          </cell>
          <cell r="C353" t="str">
            <v>Resident</v>
          </cell>
          <cell r="E353" t="str">
            <v>GR</v>
          </cell>
          <cell r="F353" t="str">
            <v>I</v>
          </cell>
        </row>
        <row r="354">
          <cell r="A354" t="str">
            <v>Liberal Arts &amp; Sciences-Col</v>
          </cell>
          <cell r="C354" t="str">
            <v>Resident</v>
          </cell>
          <cell r="E354" t="str">
            <v>PHD</v>
          </cell>
          <cell r="F354" t="str">
            <v>I</v>
          </cell>
        </row>
        <row r="355">
          <cell r="A355" t="str">
            <v>Liberal Arts &amp; Sciences-Col</v>
          </cell>
          <cell r="C355" t="str">
            <v>Resident</v>
          </cell>
          <cell r="E355" t="str">
            <v>UG</v>
          </cell>
          <cell r="F355" t="str">
            <v>I</v>
          </cell>
        </row>
        <row r="356">
          <cell r="A356" t="str">
            <v>Liberal Arts &amp; Sciences-Col</v>
          </cell>
          <cell r="C356" t="str">
            <v>Resident</v>
          </cell>
          <cell r="E356" t="str">
            <v>UG</v>
          </cell>
          <cell r="F356" t="str">
            <v>I</v>
          </cell>
        </row>
        <row r="357">
          <cell r="A357" t="str">
            <v>Liberal Arts &amp; Sciences-Col</v>
          </cell>
          <cell r="C357" t="str">
            <v>Resident</v>
          </cell>
          <cell r="E357" t="str">
            <v>UG</v>
          </cell>
          <cell r="F357" t="str">
            <v>I</v>
          </cell>
        </row>
        <row r="358">
          <cell r="A358" t="str">
            <v>Liberal Arts &amp; Sciences-Col</v>
          </cell>
          <cell r="C358" t="str">
            <v>Non-Resident</v>
          </cell>
          <cell r="E358" t="str">
            <v>UG</v>
          </cell>
          <cell r="F358" t="str">
            <v>I</v>
          </cell>
        </row>
        <row r="359">
          <cell r="A359" t="str">
            <v>Liberal Arts &amp; Sciences-Col</v>
          </cell>
          <cell r="C359" t="str">
            <v>Resident</v>
          </cell>
          <cell r="E359" t="str">
            <v>UG</v>
          </cell>
          <cell r="F359" t="str">
            <v>I</v>
          </cell>
        </row>
        <row r="360">
          <cell r="A360" t="str">
            <v>Liberal Arts &amp; Sciences-Col</v>
          </cell>
          <cell r="C360" t="str">
            <v>Resident</v>
          </cell>
          <cell r="E360" t="str">
            <v>UG</v>
          </cell>
          <cell r="F360" t="str">
            <v>SS</v>
          </cell>
        </row>
        <row r="361">
          <cell r="A361" t="str">
            <v>Liberal Arts &amp; Sciences-Col</v>
          </cell>
          <cell r="C361" t="str">
            <v>Resident</v>
          </cell>
          <cell r="E361" t="str">
            <v>UG</v>
          </cell>
          <cell r="F361" t="str">
            <v>I</v>
          </cell>
        </row>
        <row r="362">
          <cell r="A362" t="str">
            <v>Liberal Arts &amp; Sciences-Col</v>
          </cell>
          <cell r="C362" t="str">
            <v>Resident</v>
          </cell>
          <cell r="E362" t="str">
            <v>UG</v>
          </cell>
          <cell r="F362" t="str">
            <v>I</v>
          </cell>
        </row>
        <row r="363">
          <cell r="A363" t="str">
            <v>Liberal Arts &amp; Sciences-Col</v>
          </cell>
          <cell r="C363" t="str">
            <v>Resident</v>
          </cell>
          <cell r="E363" t="str">
            <v>UG</v>
          </cell>
          <cell r="F363" t="str">
            <v>I</v>
          </cell>
        </row>
        <row r="364">
          <cell r="A364" t="str">
            <v>Liberal Arts &amp; Sciences-Col</v>
          </cell>
          <cell r="C364" t="str">
            <v>Non-Resident</v>
          </cell>
          <cell r="E364" t="str">
            <v>GR</v>
          </cell>
          <cell r="F364" t="str">
            <v>I</v>
          </cell>
        </row>
        <row r="365">
          <cell r="A365" t="str">
            <v>Liberal Arts &amp; Sciences-Col</v>
          </cell>
          <cell r="C365" t="str">
            <v>Non-Resident</v>
          </cell>
          <cell r="E365" t="str">
            <v>PHD</v>
          </cell>
          <cell r="F365" t="str">
            <v>I</v>
          </cell>
        </row>
        <row r="366">
          <cell r="A366" t="str">
            <v>Liberal Arts &amp; Sciences-Col</v>
          </cell>
          <cell r="C366" t="str">
            <v>Non-Resident</v>
          </cell>
          <cell r="E366" t="str">
            <v>UG</v>
          </cell>
          <cell r="F366" t="str">
            <v>I</v>
          </cell>
        </row>
        <row r="367">
          <cell r="A367" t="str">
            <v>Liberal Arts &amp; Sciences-Col</v>
          </cell>
          <cell r="C367" t="str">
            <v>Non-Resident</v>
          </cell>
          <cell r="E367" t="str">
            <v>GR</v>
          </cell>
          <cell r="F367" t="str">
            <v>I</v>
          </cell>
        </row>
        <row r="368">
          <cell r="A368" t="str">
            <v>Liberal Arts &amp; Sciences-Col</v>
          </cell>
          <cell r="C368" t="str">
            <v>Non-Resident</v>
          </cell>
          <cell r="E368" t="str">
            <v>UG</v>
          </cell>
          <cell r="F368" t="str">
            <v>I</v>
          </cell>
        </row>
        <row r="369">
          <cell r="A369" t="str">
            <v>Liberal Arts &amp; Sciences-Col</v>
          </cell>
          <cell r="C369" t="str">
            <v>Resident</v>
          </cell>
          <cell r="E369" t="str">
            <v>GR</v>
          </cell>
          <cell r="F369" t="str">
            <v>I</v>
          </cell>
        </row>
        <row r="370">
          <cell r="A370" t="str">
            <v>Liberal Arts &amp; Sciences-Col</v>
          </cell>
          <cell r="C370" t="str">
            <v>Resident</v>
          </cell>
          <cell r="E370" t="str">
            <v>PHD</v>
          </cell>
          <cell r="F370" t="str">
            <v>I</v>
          </cell>
        </row>
        <row r="371">
          <cell r="A371" t="str">
            <v>Liberal Arts &amp; Sciences-Col</v>
          </cell>
          <cell r="C371" t="str">
            <v>Resident</v>
          </cell>
          <cell r="E371" t="str">
            <v>UG</v>
          </cell>
          <cell r="F371" t="str">
            <v>I</v>
          </cell>
        </row>
        <row r="372">
          <cell r="A372" t="str">
            <v>Liberal Arts &amp; Sciences-Col</v>
          </cell>
          <cell r="C372" t="str">
            <v>Resident</v>
          </cell>
          <cell r="E372" t="str">
            <v>GR</v>
          </cell>
          <cell r="F372" t="str">
            <v>I</v>
          </cell>
        </row>
        <row r="373">
          <cell r="A373" t="str">
            <v>Liberal Arts &amp; Sciences-Col</v>
          </cell>
          <cell r="C373" t="str">
            <v>Resident</v>
          </cell>
          <cell r="E373" t="str">
            <v>UG</v>
          </cell>
          <cell r="F373" t="str">
            <v>I</v>
          </cell>
        </row>
        <row r="374">
          <cell r="A374" t="str">
            <v>Liberal Arts &amp; Sciences-Col</v>
          </cell>
          <cell r="C374" t="str">
            <v>Resident</v>
          </cell>
          <cell r="E374" t="str">
            <v>UG</v>
          </cell>
          <cell r="F374" t="str">
            <v>I</v>
          </cell>
        </row>
        <row r="375">
          <cell r="A375" t="str">
            <v>Liberal Arts &amp; Sciences-Col</v>
          </cell>
          <cell r="C375" t="str">
            <v>Resident</v>
          </cell>
          <cell r="E375" t="str">
            <v>GR</v>
          </cell>
          <cell r="F375" t="str">
            <v>I</v>
          </cell>
        </row>
        <row r="376">
          <cell r="A376" t="str">
            <v>Liberal Arts &amp; Sciences-Col</v>
          </cell>
          <cell r="C376" t="str">
            <v>Resident</v>
          </cell>
          <cell r="E376" t="str">
            <v>UG</v>
          </cell>
          <cell r="F376" t="str">
            <v>I</v>
          </cell>
        </row>
        <row r="377">
          <cell r="A377" t="str">
            <v>Liberal Arts &amp; Sciences-Col</v>
          </cell>
          <cell r="C377" t="str">
            <v>Resident</v>
          </cell>
          <cell r="E377" t="str">
            <v>GR</v>
          </cell>
          <cell r="F377" t="str">
            <v>I</v>
          </cell>
        </row>
        <row r="378">
          <cell r="A378" t="str">
            <v>Liberal Arts &amp; Sciences-Col</v>
          </cell>
          <cell r="C378" t="str">
            <v>Resident</v>
          </cell>
          <cell r="E378" t="str">
            <v>PHD</v>
          </cell>
          <cell r="F378" t="str">
            <v>I</v>
          </cell>
        </row>
        <row r="379">
          <cell r="A379" t="str">
            <v>Liberal Arts &amp; Sciences-Col</v>
          </cell>
          <cell r="C379" t="str">
            <v>Resident</v>
          </cell>
          <cell r="E379" t="str">
            <v>UG</v>
          </cell>
          <cell r="F379" t="str">
            <v>I</v>
          </cell>
        </row>
        <row r="380">
          <cell r="A380" t="str">
            <v>Liberal Arts &amp; Sciences-Col</v>
          </cell>
          <cell r="C380" t="str">
            <v>Non-Resident</v>
          </cell>
          <cell r="E380" t="str">
            <v>GR</v>
          </cell>
          <cell r="F380" t="str">
            <v>I</v>
          </cell>
        </row>
        <row r="381">
          <cell r="A381" t="str">
            <v>Liberal Arts &amp; Sciences-Col</v>
          </cell>
          <cell r="C381" t="str">
            <v>Non-Resident</v>
          </cell>
          <cell r="E381" t="str">
            <v>GR</v>
          </cell>
          <cell r="F381" t="str">
            <v>I</v>
          </cell>
        </row>
        <row r="382">
          <cell r="A382" t="str">
            <v>Liberal Arts &amp; Sciences-Col</v>
          </cell>
          <cell r="C382" t="str">
            <v>Non-Resident</v>
          </cell>
          <cell r="E382" t="str">
            <v>UG</v>
          </cell>
          <cell r="F382" t="str">
            <v>I</v>
          </cell>
        </row>
        <row r="383">
          <cell r="A383" t="str">
            <v>Liberal Arts &amp; Sciences-Col</v>
          </cell>
          <cell r="C383" t="str">
            <v>Non-Resident</v>
          </cell>
          <cell r="E383" t="str">
            <v>UG</v>
          </cell>
          <cell r="F383" t="str">
            <v>SS</v>
          </cell>
        </row>
        <row r="384">
          <cell r="A384" t="str">
            <v>Liberal Arts &amp; Sciences-Col</v>
          </cell>
          <cell r="C384" t="str">
            <v>Resident</v>
          </cell>
          <cell r="E384" t="str">
            <v>GR</v>
          </cell>
          <cell r="F384" t="str">
            <v>I</v>
          </cell>
        </row>
        <row r="385">
          <cell r="A385" t="str">
            <v>Liberal Arts &amp; Sciences-Col</v>
          </cell>
          <cell r="C385" t="str">
            <v>Resident</v>
          </cell>
          <cell r="E385" t="str">
            <v>PHD</v>
          </cell>
          <cell r="F385" t="str">
            <v>I</v>
          </cell>
        </row>
        <row r="386">
          <cell r="A386" t="str">
            <v>Liberal Arts &amp; Sciences-Col</v>
          </cell>
          <cell r="C386" t="str">
            <v>Resident</v>
          </cell>
          <cell r="E386" t="str">
            <v>UG</v>
          </cell>
          <cell r="F386" t="str">
            <v>I</v>
          </cell>
        </row>
        <row r="387">
          <cell r="A387" t="str">
            <v>Liberal Arts &amp; Sciences-Col</v>
          </cell>
          <cell r="C387" t="str">
            <v>Resident</v>
          </cell>
          <cell r="E387" t="str">
            <v>UG</v>
          </cell>
          <cell r="F387" t="str">
            <v>SS</v>
          </cell>
        </row>
        <row r="388">
          <cell r="A388" t="str">
            <v>Liberal Arts &amp; Sciences-Col</v>
          </cell>
          <cell r="C388" t="str">
            <v>Resident</v>
          </cell>
          <cell r="E388" t="str">
            <v>GR</v>
          </cell>
          <cell r="F388" t="str">
            <v>I</v>
          </cell>
        </row>
        <row r="389">
          <cell r="A389" t="str">
            <v>Liberal Arts &amp; Sciences-Col</v>
          </cell>
          <cell r="C389" t="str">
            <v>Resident</v>
          </cell>
          <cell r="E389" t="str">
            <v>UG</v>
          </cell>
          <cell r="F389" t="str">
            <v>I</v>
          </cell>
        </row>
        <row r="390">
          <cell r="A390" t="str">
            <v>Liberal Arts &amp; Sciences-Col</v>
          </cell>
          <cell r="C390" t="str">
            <v>Resident</v>
          </cell>
          <cell r="E390" t="str">
            <v>UG</v>
          </cell>
          <cell r="F390" t="str">
            <v>I</v>
          </cell>
        </row>
        <row r="391">
          <cell r="A391" t="str">
            <v>Liberal Arts &amp; Sciences-Col</v>
          </cell>
          <cell r="C391" t="str">
            <v>Resident</v>
          </cell>
          <cell r="E391" t="str">
            <v>UG</v>
          </cell>
          <cell r="F391" t="str">
            <v>I</v>
          </cell>
        </row>
        <row r="392">
          <cell r="A392" t="str">
            <v>Liberal Arts &amp; Sciences-Col</v>
          </cell>
          <cell r="C392" t="str">
            <v>Non-Resident</v>
          </cell>
          <cell r="E392" t="str">
            <v>GR</v>
          </cell>
          <cell r="F392" t="str">
            <v>I</v>
          </cell>
        </row>
        <row r="393">
          <cell r="A393" t="str">
            <v>Liberal Arts &amp; Sciences-Col</v>
          </cell>
          <cell r="C393" t="str">
            <v>Non-Resident</v>
          </cell>
          <cell r="E393" t="str">
            <v>PHD</v>
          </cell>
          <cell r="F393" t="str">
            <v>I</v>
          </cell>
        </row>
        <row r="394">
          <cell r="A394" t="str">
            <v>Liberal Arts &amp; Sciences-Col</v>
          </cell>
          <cell r="C394" t="str">
            <v>Non-Resident</v>
          </cell>
          <cell r="E394" t="str">
            <v>UG</v>
          </cell>
          <cell r="F394" t="str">
            <v>I</v>
          </cell>
        </row>
        <row r="395">
          <cell r="A395" t="str">
            <v>Liberal Arts &amp; Sciences-Col</v>
          </cell>
          <cell r="C395" t="str">
            <v>Non-Resident</v>
          </cell>
          <cell r="E395" t="str">
            <v>GR</v>
          </cell>
          <cell r="F395" t="str">
            <v>I</v>
          </cell>
        </row>
        <row r="396">
          <cell r="A396" t="str">
            <v>Liberal Arts &amp; Sciences-Col</v>
          </cell>
          <cell r="C396" t="str">
            <v>Non-Resident</v>
          </cell>
          <cell r="E396" t="str">
            <v>UG</v>
          </cell>
          <cell r="F396" t="str">
            <v>I</v>
          </cell>
        </row>
        <row r="397">
          <cell r="A397" t="str">
            <v>Liberal Arts &amp; Sciences-Col</v>
          </cell>
          <cell r="C397" t="str">
            <v>Resident</v>
          </cell>
          <cell r="E397" t="str">
            <v>GR</v>
          </cell>
          <cell r="F397" t="str">
            <v>I</v>
          </cell>
        </row>
        <row r="398">
          <cell r="A398" t="str">
            <v>Liberal Arts &amp; Sciences-Col</v>
          </cell>
          <cell r="C398" t="str">
            <v>Resident</v>
          </cell>
          <cell r="E398" t="str">
            <v>PHD</v>
          </cell>
          <cell r="F398" t="str">
            <v>I</v>
          </cell>
        </row>
        <row r="399">
          <cell r="A399" t="str">
            <v>Liberal Arts &amp; Sciences-Col</v>
          </cell>
          <cell r="C399" t="str">
            <v>Resident</v>
          </cell>
          <cell r="E399" t="str">
            <v>UG</v>
          </cell>
          <cell r="F399" t="str">
            <v>I</v>
          </cell>
        </row>
        <row r="400">
          <cell r="A400" t="str">
            <v>Liberal Arts &amp; Sciences-Col</v>
          </cell>
          <cell r="C400" t="str">
            <v>Resident</v>
          </cell>
          <cell r="E400" t="str">
            <v>UG</v>
          </cell>
          <cell r="F400" t="str">
            <v>I</v>
          </cell>
        </row>
        <row r="401">
          <cell r="A401" t="str">
            <v>Liberal Arts &amp; Sciences-Col</v>
          </cell>
          <cell r="C401" t="str">
            <v>Resident</v>
          </cell>
          <cell r="E401" t="str">
            <v>UG</v>
          </cell>
          <cell r="F401" t="str">
            <v>I</v>
          </cell>
        </row>
        <row r="402">
          <cell r="A402" t="str">
            <v>Liberal Arts &amp; Sciences-Col</v>
          </cell>
          <cell r="C402" t="str">
            <v>Resident</v>
          </cell>
          <cell r="E402" t="str">
            <v>GR</v>
          </cell>
          <cell r="F402" t="str">
            <v>I</v>
          </cell>
        </row>
        <row r="403">
          <cell r="A403" t="str">
            <v>Liberal Arts &amp; Sciences-Col</v>
          </cell>
          <cell r="C403" t="str">
            <v>Resident</v>
          </cell>
          <cell r="E403" t="str">
            <v>UG</v>
          </cell>
          <cell r="F403" t="str">
            <v>I</v>
          </cell>
        </row>
        <row r="404">
          <cell r="A404" t="str">
            <v>Liberal Arts &amp; Sciences-Col</v>
          </cell>
          <cell r="C404" t="str">
            <v>Resident</v>
          </cell>
          <cell r="E404" t="str">
            <v>UG</v>
          </cell>
          <cell r="F404" t="str">
            <v>SS</v>
          </cell>
        </row>
        <row r="405">
          <cell r="A405" t="str">
            <v>Liberal Arts &amp; Sciences-Col</v>
          </cell>
          <cell r="C405" t="str">
            <v>Resident</v>
          </cell>
          <cell r="E405" t="str">
            <v>GR</v>
          </cell>
          <cell r="F405" t="str">
            <v>I</v>
          </cell>
        </row>
        <row r="406">
          <cell r="A406" t="str">
            <v>Liberal Arts &amp; Sciences-Col</v>
          </cell>
          <cell r="C406" t="str">
            <v>Resident</v>
          </cell>
          <cell r="E406" t="str">
            <v>GR</v>
          </cell>
          <cell r="F406" t="str">
            <v>I</v>
          </cell>
        </row>
        <row r="407">
          <cell r="A407" t="str">
            <v>Liberal Arts &amp; Sciences-Col</v>
          </cell>
          <cell r="C407" t="str">
            <v>Resident</v>
          </cell>
          <cell r="E407" t="str">
            <v>UG</v>
          </cell>
          <cell r="F407" t="str">
            <v>I</v>
          </cell>
        </row>
        <row r="408">
          <cell r="A408" t="str">
            <v>Liberal Arts &amp; Sciences-Col</v>
          </cell>
          <cell r="C408" t="str">
            <v>Non-Resident</v>
          </cell>
          <cell r="E408" t="str">
            <v>GR</v>
          </cell>
          <cell r="F408" t="str">
            <v>I</v>
          </cell>
        </row>
        <row r="409">
          <cell r="A409" t="str">
            <v>Liberal Arts &amp; Sciences-Col</v>
          </cell>
          <cell r="C409" t="str">
            <v>Non-Resident</v>
          </cell>
          <cell r="E409" t="str">
            <v>UG</v>
          </cell>
          <cell r="F409" t="str">
            <v>I</v>
          </cell>
        </row>
        <row r="410">
          <cell r="A410" t="str">
            <v>Liberal Arts &amp; Sciences-Col</v>
          </cell>
          <cell r="C410" t="str">
            <v>Non-Resident</v>
          </cell>
          <cell r="E410" t="str">
            <v>GR</v>
          </cell>
          <cell r="F410" t="str">
            <v>I</v>
          </cell>
        </row>
        <row r="411">
          <cell r="A411" t="str">
            <v>Liberal Arts &amp; Sciences-Col</v>
          </cell>
          <cell r="C411" t="str">
            <v>Non-Resident</v>
          </cell>
          <cell r="E411" t="str">
            <v>UG</v>
          </cell>
          <cell r="F411" t="str">
            <v>I</v>
          </cell>
        </row>
        <row r="412">
          <cell r="A412" t="str">
            <v>Liberal Arts &amp; Sciences-Col</v>
          </cell>
          <cell r="C412" t="str">
            <v>Non-Resident</v>
          </cell>
          <cell r="E412" t="str">
            <v>UG</v>
          </cell>
          <cell r="F412" t="str">
            <v>SS</v>
          </cell>
        </row>
        <row r="413">
          <cell r="A413" t="str">
            <v>Liberal Arts &amp; Sciences-Col</v>
          </cell>
          <cell r="C413" t="str">
            <v>Resident</v>
          </cell>
          <cell r="E413" t="str">
            <v>GR</v>
          </cell>
          <cell r="F413" t="str">
            <v>I</v>
          </cell>
        </row>
        <row r="414">
          <cell r="A414" t="str">
            <v>Liberal Arts &amp; Sciences-Col</v>
          </cell>
          <cell r="C414" t="str">
            <v>Resident</v>
          </cell>
          <cell r="E414" t="str">
            <v>GR</v>
          </cell>
          <cell r="F414" t="str">
            <v>SS</v>
          </cell>
        </row>
        <row r="415">
          <cell r="A415" t="str">
            <v>Liberal Arts &amp; Sciences-Col</v>
          </cell>
          <cell r="C415" t="str">
            <v>Resident</v>
          </cell>
          <cell r="E415" t="str">
            <v>UG</v>
          </cell>
          <cell r="F415" t="str">
            <v>I</v>
          </cell>
        </row>
        <row r="416">
          <cell r="A416" t="str">
            <v>Liberal Arts &amp; Sciences-Col</v>
          </cell>
          <cell r="C416" t="str">
            <v>Resident</v>
          </cell>
          <cell r="E416" t="str">
            <v>UG</v>
          </cell>
          <cell r="F416" t="str">
            <v>SS</v>
          </cell>
        </row>
        <row r="417">
          <cell r="A417" t="str">
            <v>Liberal Arts &amp; Sciences-Col</v>
          </cell>
          <cell r="C417" t="str">
            <v>Resident</v>
          </cell>
          <cell r="E417" t="str">
            <v>UG</v>
          </cell>
          <cell r="F417" t="str">
            <v>I</v>
          </cell>
        </row>
        <row r="418">
          <cell r="A418" t="str">
            <v>Liberal Arts &amp; Sciences-Col</v>
          </cell>
          <cell r="C418" t="str">
            <v>Non-Resident</v>
          </cell>
          <cell r="E418" t="str">
            <v>UG</v>
          </cell>
          <cell r="F418" t="str">
            <v>SS</v>
          </cell>
        </row>
        <row r="419">
          <cell r="A419" t="str">
            <v>Liberal Arts &amp; Sciences-Col</v>
          </cell>
          <cell r="C419" t="str">
            <v>Resident</v>
          </cell>
          <cell r="E419" t="str">
            <v>GR</v>
          </cell>
          <cell r="F419" t="str">
            <v>I</v>
          </cell>
        </row>
        <row r="420">
          <cell r="A420" t="str">
            <v>Liberal Arts &amp; Sciences-Col</v>
          </cell>
          <cell r="C420" t="str">
            <v>Resident</v>
          </cell>
          <cell r="E420" t="str">
            <v>GR</v>
          </cell>
          <cell r="F420" t="str">
            <v>I</v>
          </cell>
        </row>
        <row r="421">
          <cell r="A421" t="str">
            <v>Liberal Arts &amp; Sciences-Col</v>
          </cell>
          <cell r="C421" t="str">
            <v>Resident</v>
          </cell>
          <cell r="E421" t="str">
            <v>GR</v>
          </cell>
          <cell r="F421" t="str">
            <v>I</v>
          </cell>
        </row>
        <row r="422">
          <cell r="A422" t="str">
            <v>Liberal Arts &amp; Sciences-Col</v>
          </cell>
          <cell r="C422" t="str">
            <v>Resident</v>
          </cell>
          <cell r="E422" t="str">
            <v>PHD</v>
          </cell>
          <cell r="F422" t="str">
            <v>I</v>
          </cell>
        </row>
        <row r="423">
          <cell r="A423" t="str">
            <v>Liberal Arts &amp; Sciences-Col</v>
          </cell>
          <cell r="C423" t="str">
            <v>Resident</v>
          </cell>
          <cell r="E423" t="str">
            <v>UG</v>
          </cell>
          <cell r="F423" t="str">
            <v>I</v>
          </cell>
        </row>
        <row r="424">
          <cell r="A424" t="str">
            <v>Liberal Arts &amp; Sciences-Col</v>
          </cell>
          <cell r="C424" t="str">
            <v>Non-Resident</v>
          </cell>
          <cell r="E424" t="str">
            <v>GR</v>
          </cell>
          <cell r="F424" t="str">
            <v>I</v>
          </cell>
        </row>
        <row r="425">
          <cell r="A425" t="str">
            <v>Liberal Arts &amp; Sciences-Col</v>
          </cell>
          <cell r="C425" t="str">
            <v>Non-Resident</v>
          </cell>
          <cell r="E425" t="str">
            <v>PHD</v>
          </cell>
          <cell r="F425" t="str">
            <v>I</v>
          </cell>
        </row>
        <row r="426">
          <cell r="A426" t="str">
            <v>Liberal Arts &amp; Sciences-Col</v>
          </cell>
          <cell r="C426" t="str">
            <v>Non-Resident</v>
          </cell>
          <cell r="E426" t="str">
            <v>UG</v>
          </cell>
          <cell r="F426" t="str">
            <v>I</v>
          </cell>
        </row>
        <row r="427">
          <cell r="A427" t="str">
            <v>Liberal Arts &amp; Sciences-Col</v>
          </cell>
          <cell r="C427" t="str">
            <v>Non-Resident</v>
          </cell>
          <cell r="E427" t="str">
            <v>GR</v>
          </cell>
          <cell r="F427" t="str">
            <v>I</v>
          </cell>
        </row>
        <row r="428">
          <cell r="A428" t="str">
            <v>Liberal Arts &amp; Sciences-Col</v>
          </cell>
          <cell r="C428" t="str">
            <v>Non-Resident</v>
          </cell>
          <cell r="E428" t="str">
            <v>GR</v>
          </cell>
          <cell r="F428" t="str">
            <v>SS</v>
          </cell>
        </row>
        <row r="429">
          <cell r="A429" t="str">
            <v>Liberal Arts &amp; Sciences-Col</v>
          </cell>
          <cell r="C429" t="str">
            <v>Non-Resident</v>
          </cell>
          <cell r="E429" t="str">
            <v>PHD</v>
          </cell>
          <cell r="F429" t="str">
            <v>I</v>
          </cell>
        </row>
        <row r="430">
          <cell r="A430" t="str">
            <v>Liberal Arts &amp; Sciences-Col</v>
          </cell>
          <cell r="C430" t="str">
            <v>Non-Resident</v>
          </cell>
          <cell r="E430" t="str">
            <v>UG</v>
          </cell>
          <cell r="F430" t="str">
            <v>I</v>
          </cell>
        </row>
        <row r="431">
          <cell r="A431" t="str">
            <v>Liberal Arts &amp; Sciences-Col</v>
          </cell>
          <cell r="C431" t="str">
            <v>Non-Resident</v>
          </cell>
          <cell r="E431" t="str">
            <v>UG</v>
          </cell>
          <cell r="F431" t="str">
            <v>SS</v>
          </cell>
        </row>
        <row r="432">
          <cell r="A432" t="str">
            <v>Liberal Arts &amp; Sciences-Col</v>
          </cell>
          <cell r="C432" t="str">
            <v>Resident</v>
          </cell>
          <cell r="E432" t="str">
            <v>GR</v>
          </cell>
          <cell r="F432" t="str">
            <v>I</v>
          </cell>
        </row>
        <row r="433">
          <cell r="A433" t="str">
            <v>Liberal Arts &amp; Sciences-Col</v>
          </cell>
          <cell r="C433" t="str">
            <v>Resident</v>
          </cell>
          <cell r="E433" t="str">
            <v>GR</v>
          </cell>
          <cell r="F433" t="str">
            <v>SS</v>
          </cell>
        </row>
        <row r="434">
          <cell r="A434" t="str">
            <v>Liberal Arts &amp; Sciences-Col</v>
          </cell>
          <cell r="C434" t="str">
            <v>Resident</v>
          </cell>
          <cell r="E434" t="str">
            <v>PHD</v>
          </cell>
          <cell r="F434" t="str">
            <v>I</v>
          </cell>
        </row>
        <row r="435">
          <cell r="A435" t="str">
            <v>Liberal Arts &amp; Sciences-Col</v>
          </cell>
          <cell r="C435" t="str">
            <v>Resident</v>
          </cell>
          <cell r="E435" t="str">
            <v>UG</v>
          </cell>
          <cell r="F435" t="str">
            <v>I</v>
          </cell>
        </row>
        <row r="436">
          <cell r="A436" t="str">
            <v>Liberal Arts &amp; Sciences-Col</v>
          </cell>
          <cell r="C436" t="str">
            <v>Resident</v>
          </cell>
          <cell r="E436" t="str">
            <v>UG</v>
          </cell>
          <cell r="F436" t="str">
            <v>SS</v>
          </cell>
        </row>
        <row r="437">
          <cell r="A437" t="str">
            <v>Liberal Arts &amp; Sciences-Col</v>
          </cell>
          <cell r="C437" t="str">
            <v>Resident</v>
          </cell>
          <cell r="E437" t="str">
            <v>GR</v>
          </cell>
          <cell r="F437" t="str">
            <v>I</v>
          </cell>
        </row>
        <row r="438">
          <cell r="A438" t="str">
            <v>Liberal Arts &amp; Sciences-Col</v>
          </cell>
          <cell r="C438" t="str">
            <v>Resident</v>
          </cell>
          <cell r="E438" t="str">
            <v>UG</v>
          </cell>
          <cell r="F438" t="str">
            <v>I</v>
          </cell>
        </row>
        <row r="439">
          <cell r="A439" t="str">
            <v>Liberal Arts &amp; Sciences-Col</v>
          </cell>
          <cell r="C439" t="str">
            <v>Resident</v>
          </cell>
          <cell r="E439" t="str">
            <v>UG</v>
          </cell>
          <cell r="F439" t="str">
            <v>I</v>
          </cell>
        </row>
        <row r="440">
          <cell r="A440" t="str">
            <v>Liberal Arts &amp; Sciences-Col</v>
          </cell>
          <cell r="C440" t="str">
            <v>Resident</v>
          </cell>
          <cell r="E440" t="str">
            <v>GR</v>
          </cell>
          <cell r="F440" t="str">
            <v>I</v>
          </cell>
        </row>
        <row r="441">
          <cell r="A441" t="str">
            <v>Liberal Arts &amp; Sciences-Col</v>
          </cell>
          <cell r="C441" t="str">
            <v>Non-Resident</v>
          </cell>
          <cell r="E441" t="str">
            <v>GR</v>
          </cell>
          <cell r="F441" t="str">
            <v>I</v>
          </cell>
        </row>
        <row r="442">
          <cell r="A442" t="str">
            <v>Liberal Arts &amp; Sciences-Col</v>
          </cell>
          <cell r="C442" t="str">
            <v>Non-Resident</v>
          </cell>
          <cell r="E442" t="str">
            <v>PHD</v>
          </cell>
          <cell r="F442" t="str">
            <v>I</v>
          </cell>
        </row>
        <row r="443">
          <cell r="A443" t="str">
            <v>Liberal Arts &amp; Sciences-Col</v>
          </cell>
          <cell r="C443" t="str">
            <v>Non-Resident</v>
          </cell>
          <cell r="E443" t="str">
            <v>UG</v>
          </cell>
          <cell r="F443" t="str">
            <v>I</v>
          </cell>
        </row>
        <row r="444">
          <cell r="A444" t="str">
            <v>Liberal Arts &amp; Sciences-Col</v>
          </cell>
          <cell r="C444" t="str">
            <v>Resident</v>
          </cell>
          <cell r="E444" t="str">
            <v>GR</v>
          </cell>
          <cell r="F444" t="str">
            <v>I</v>
          </cell>
        </row>
        <row r="445">
          <cell r="A445" t="str">
            <v>Liberal Arts &amp; Sciences-Col</v>
          </cell>
          <cell r="C445" t="str">
            <v>Non-Resident</v>
          </cell>
          <cell r="E445" t="str">
            <v>GR</v>
          </cell>
          <cell r="F445" t="str">
            <v>I</v>
          </cell>
        </row>
        <row r="446">
          <cell r="A446" t="str">
            <v>Liberal Arts &amp; Sciences-Col</v>
          </cell>
          <cell r="C446" t="str">
            <v>Non-Resident</v>
          </cell>
          <cell r="E446" t="str">
            <v>PHD</v>
          </cell>
          <cell r="F446" t="str">
            <v>I</v>
          </cell>
        </row>
        <row r="447">
          <cell r="A447" t="str">
            <v>Liberal Arts &amp; Sciences-Col</v>
          </cell>
          <cell r="C447" t="str">
            <v>Non-Resident</v>
          </cell>
          <cell r="E447" t="str">
            <v>UG</v>
          </cell>
          <cell r="F447" t="str">
            <v>I</v>
          </cell>
        </row>
        <row r="448">
          <cell r="A448" t="str">
            <v>Liberal Arts &amp; Sciences-Col</v>
          </cell>
          <cell r="C448" t="str">
            <v>Non-Resident</v>
          </cell>
          <cell r="E448" t="str">
            <v>UG</v>
          </cell>
          <cell r="F448" t="str">
            <v>SS</v>
          </cell>
        </row>
        <row r="449">
          <cell r="A449" t="str">
            <v>Liberal Arts &amp; Sciences-Col</v>
          </cell>
          <cell r="C449" t="str">
            <v>Resident</v>
          </cell>
          <cell r="E449" t="str">
            <v>GR</v>
          </cell>
          <cell r="F449" t="str">
            <v>I</v>
          </cell>
        </row>
        <row r="450">
          <cell r="A450" t="str">
            <v>Liberal Arts &amp; Sciences-Col</v>
          </cell>
          <cell r="C450" t="str">
            <v>Resident</v>
          </cell>
          <cell r="E450" t="str">
            <v>PHD</v>
          </cell>
          <cell r="F450" t="str">
            <v>I</v>
          </cell>
        </row>
        <row r="451">
          <cell r="A451" t="str">
            <v>Liberal Arts &amp; Sciences-Col</v>
          </cell>
          <cell r="C451" t="str">
            <v>Resident</v>
          </cell>
          <cell r="E451" t="str">
            <v>UG</v>
          </cell>
          <cell r="F451" t="str">
            <v>I</v>
          </cell>
        </row>
        <row r="452">
          <cell r="A452" t="str">
            <v>Liberal Arts &amp; Sciences-Col</v>
          </cell>
          <cell r="C452" t="str">
            <v>Resident</v>
          </cell>
          <cell r="E452" t="str">
            <v>UG</v>
          </cell>
          <cell r="F452" t="str">
            <v>SS</v>
          </cell>
        </row>
        <row r="453">
          <cell r="A453" t="str">
            <v>Liberal Arts &amp; Sciences-Col</v>
          </cell>
          <cell r="C453" t="str">
            <v>Resident</v>
          </cell>
          <cell r="E453" t="str">
            <v>GR</v>
          </cell>
          <cell r="F453" t="str">
            <v>I</v>
          </cell>
        </row>
        <row r="454">
          <cell r="A454" t="str">
            <v>Liberal Arts &amp; Sciences-Col</v>
          </cell>
          <cell r="C454" t="str">
            <v>Resident</v>
          </cell>
          <cell r="E454" t="str">
            <v>UG</v>
          </cell>
          <cell r="F454" t="str">
            <v>I</v>
          </cell>
        </row>
        <row r="455">
          <cell r="A455" t="str">
            <v>Liberal Arts &amp; Sciences-Col</v>
          </cell>
          <cell r="C455" t="str">
            <v>Resident</v>
          </cell>
          <cell r="E455" t="str">
            <v>UG</v>
          </cell>
          <cell r="F455" t="str">
            <v>I</v>
          </cell>
        </row>
        <row r="456">
          <cell r="A456" t="str">
            <v>Liberal Arts &amp; Sciences-Col</v>
          </cell>
          <cell r="C456" t="str">
            <v>Non-Resident</v>
          </cell>
          <cell r="E456" t="str">
            <v>GR</v>
          </cell>
          <cell r="F456" t="str">
            <v>I</v>
          </cell>
        </row>
        <row r="457">
          <cell r="A457" t="str">
            <v>Liberal Arts &amp; Sciences-Col</v>
          </cell>
          <cell r="C457" t="str">
            <v>Non-Resident</v>
          </cell>
          <cell r="E457" t="str">
            <v>PHD</v>
          </cell>
          <cell r="F457" t="str">
            <v>I</v>
          </cell>
        </row>
        <row r="458">
          <cell r="A458" t="str">
            <v>Liberal Arts &amp; Sciences-Col</v>
          </cell>
          <cell r="C458" t="str">
            <v>Resident</v>
          </cell>
          <cell r="E458" t="str">
            <v>GR</v>
          </cell>
          <cell r="F458" t="str">
            <v>I</v>
          </cell>
        </row>
        <row r="459">
          <cell r="A459" t="str">
            <v>Liberal Arts &amp; Sciences-Col</v>
          </cell>
          <cell r="C459" t="str">
            <v>Non-Resident</v>
          </cell>
          <cell r="E459" t="str">
            <v>GR</v>
          </cell>
          <cell r="F459" t="str">
            <v>I</v>
          </cell>
        </row>
        <row r="460">
          <cell r="A460" t="str">
            <v>Liberal Arts &amp; Sciences-Col</v>
          </cell>
          <cell r="C460" t="str">
            <v>Non-Resident</v>
          </cell>
          <cell r="E460" t="str">
            <v>PHD</v>
          </cell>
          <cell r="F460" t="str">
            <v>I</v>
          </cell>
        </row>
        <row r="461">
          <cell r="A461" t="str">
            <v>Liberal Arts &amp; Sciences-Col</v>
          </cell>
          <cell r="C461" t="str">
            <v>Non-Resident</v>
          </cell>
          <cell r="E461" t="str">
            <v>UG</v>
          </cell>
          <cell r="F461" t="str">
            <v>I</v>
          </cell>
        </row>
        <row r="462">
          <cell r="A462" t="str">
            <v>Liberal Arts &amp; Sciences-Col</v>
          </cell>
          <cell r="C462" t="str">
            <v>Non-Resident</v>
          </cell>
          <cell r="E462" t="str">
            <v>UG</v>
          </cell>
          <cell r="F462" t="str">
            <v>SS</v>
          </cell>
        </row>
        <row r="463">
          <cell r="A463" t="str">
            <v>Liberal Arts &amp; Sciences-Col</v>
          </cell>
          <cell r="C463" t="str">
            <v>Resident</v>
          </cell>
          <cell r="E463" t="str">
            <v>GR</v>
          </cell>
          <cell r="F463" t="str">
            <v>I</v>
          </cell>
        </row>
        <row r="464">
          <cell r="A464" t="str">
            <v>Liberal Arts &amp; Sciences-Col</v>
          </cell>
          <cell r="C464" t="str">
            <v>Resident</v>
          </cell>
          <cell r="E464" t="str">
            <v>PHD</v>
          </cell>
          <cell r="F464" t="str">
            <v>I</v>
          </cell>
        </row>
        <row r="465">
          <cell r="A465" t="str">
            <v>Liberal Arts &amp; Sciences-Col</v>
          </cell>
          <cell r="C465" t="str">
            <v>Resident</v>
          </cell>
          <cell r="E465" t="str">
            <v>UG</v>
          </cell>
          <cell r="F465" t="str">
            <v>I</v>
          </cell>
        </row>
        <row r="466">
          <cell r="A466" t="str">
            <v>Liberal Arts &amp; Sciences-Col</v>
          </cell>
          <cell r="C466" t="str">
            <v>Resident</v>
          </cell>
          <cell r="E466" t="str">
            <v>UG</v>
          </cell>
          <cell r="F466" t="str">
            <v>SS</v>
          </cell>
        </row>
        <row r="467">
          <cell r="A467" t="str">
            <v>Liberal Arts &amp; Sciences-Col</v>
          </cell>
          <cell r="C467" t="str">
            <v>Resident</v>
          </cell>
          <cell r="E467" t="str">
            <v>GR</v>
          </cell>
          <cell r="F467" t="str">
            <v>I</v>
          </cell>
        </row>
        <row r="468">
          <cell r="A468" t="str">
            <v>Liberal Arts &amp; Sciences-Col</v>
          </cell>
          <cell r="C468" t="str">
            <v>Resident</v>
          </cell>
          <cell r="E468" t="str">
            <v>UG</v>
          </cell>
          <cell r="F468" t="str">
            <v>I</v>
          </cell>
        </row>
        <row r="469">
          <cell r="A469" t="str">
            <v>Liberal Arts &amp; Sciences-Col</v>
          </cell>
          <cell r="C469" t="str">
            <v>Resident</v>
          </cell>
          <cell r="E469" t="str">
            <v>UG</v>
          </cell>
          <cell r="F469" t="str">
            <v>I</v>
          </cell>
        </row>
        <row r="470">
          <cell r="A470" t="str">
            <v>Liberal Arts &amp; Sciences-Col</v>
          </cell>
          <cell r="C470" t="str">
            <v>Resident</v>
          </cell>
          <cell r="E470" t="str">
            <v>GR</v>
          </cell>
          <cell r="F470" t="str">
            <v>I</v>
          </cell>
        </row>
        <row r="471">
          <cell r="A471" t="str">
            <v>Liberal Arts &amp; Sciences-Col</v>
          </cell>
          <cell r="C471" t="str">
            <v>Non-Resident</v>
          </cell>
          <cell r="E471" t="str">
            <v>UG</v>
          </cell>
          <cell r="F471" t="str">
            <v>I</v>
          </cell>
        </row>
        <row r="472">
          <cell r="A472" t="str">
            <v>Liberal Arts &amp; Sciences-Col</v>
          </cell>
          <cell r="C472" t="str">
            <v>Non-Resident</v>
          </cell>
          <cell r="E472" t="str">
            <v>GR</v>
          </cell>
          <cell r="F472" t="str">
            <v>I</v>
          </cell>
        </row>
        <row r="473">
          <cell r="A473" t="str">
            <v>Liberal Arts &amp; Sciences-Col</v>
          </cell>
          <cell r="C473" t="str">
            <v>Non-Resident</v>
          </cell>
          <cell r="E473" t="str">
            <v>UG</v>
          </cell>
          <cell r="F473" t="str">
            <v>I</v>
          </cell>
        </row>
        <row r="474">
          <cell r="A474" t="str">
            <v>Liberal Arts &amp; Sciences-Col</v>
          </cell>
          <cell r="C474" t="str">
            <v>Non-Resident</v>
          </cell>
          <cell r="E474" t="str">
            <v>UG</v>
          </cell>
          <cell r="F474" t="str">
            <v>SS</v>
          </cell>
        </row>
        <row r="475">
          <cell r="A475" t="str">
            <v>Liberal Arts &amp; Sciences-Col</v>
          </cell>
          <cell r="C475" t="str">
            <v>Resident</v>
          </cell>
          <cell r="E475" t="str">
            <v>GR</v>
          </cell>
          <cell r="F475" t="str">
            <v>I</v>
          </cell>
        </row>
        <row r="476">
          <cell r="A476" t="str">
            <v>Liberal Arts &amp; Sciences-Col</v>
          </cell>
          <cell r="C476" t="str">
            <v>Resident</v>
          </cell>
          <cell r="E476" t="str">
            <v>UG</v>
          </cell>
          <cell r="F476" t="str">
            <v>I</v>
          </cell>
        </row>
        <row r="477">
          <cell r="A477" t="str">
            <v>Liberal Arts &amp; Sciences-Col</v>
          </cell>
          <cell r="C477" t="str">
            <v>Resident</v>
          </cell>
          <cell r="E477" t="str">
            <v>UG</v>
          </cell>
          <cell r="F477" t="str">
            <v>SS</v>
          </cell>
        </row>
        <row r="478">
          <cell r="A478" t="str">
            <v>Liberal Arts &amp; Sciences-Col</v>
          </cell>
          <cell r="C478" t="str">
            <v>Resident</v>
          </cell>
          <cell r="E478" t="str">
            <v>UG</v>
          </cell>
          <cell r="F478" t="str">
            <v>I</v>
          </cell>
        </row>
        <row r="479">
          <cell r="A479" t="str">
            <v>Liberal Arts &amp; Sciences-Col</v>
          </cell>
          <cell r="C479" t="str">
            <v>Non-Resident</v>
          </cell>
          <cell r="E479" t="str">
            <v>UG</v>
          </cell>
          <cell r="F479" t="str">
            <v>SS</v>
          </cell>
        </row>
        <row r="480">
          <cell r="A480" t="str">
            <v>Liberal Arts &amp; Sciences-Col</v>
          </cell>
          <cell r="C480" t="str">
            <v>Resident</v>
          </cell>
          <cell r="E480" t="str">
            <v>UG</v>
          </cell>
          <cell r="F480" t="str">
            <v>I</v>
          </cell>
        </row>
        <row r="481">
          <cell r="A481" t="str">
            <v>Liberal Arts &amp; Sciences-Col</v>
          </cell>
          <cell r="C481" t="str">
            <v>Resident</v>
          </cell>
          <cell r="E481" t="str">
            <v>UG</v>
          </cell>
          <cell r="F481" t="str">
            <v>I</v>
          </cell>
        </row>
        <row r="482">
          <cell r="A482" t="str">
            <v>Liberal Arts &amp; Sciences-Col</v>
          </cell>
          <cell r="C482" t="str">
            <v>Non-Resident</v>
          </cell>
          <cell r="E482" t="str">
            <v>UG</v>
          </cell>
          <cell r="F482" t="str">
            <v>I</v>
          </cell>
        </row>
        <row r="483">
          <cell r="A483" t="str">
            <v>Liberal Arts &amp; Sciences-Col</v>
          </cell>
          <cell r="C483" t="str">
            <v>Non-Resident</v>
          </cell>
          <cell r="E483" t="str">
            <v>GR</v>
          </cell>
          <cell r="F483" t="str">
            <v>I</v>
          </cell>
        </row>
        <row r="484">
          <cell r="A484" t="str">
            <v>Liberal Arts &amp; Sciences-Col</v>
          </cell>
          <cell r="C484" t="str">
            <v>Non-Resident</v>
          </cell>
          <cell r="E484" t="str">
            <v>UG</v>
          </cell>
          <cell r="F484" t="str">
            <v>I</v>
          </cell>
        </row>
        <row r="485">
          <cell r="A485" t="str">
            <v>Liberal Arts &amp; Sciences-Col</v>
          </cell>
          <cell r="C485" t="str">
            <v>Non-Resident</v>
          </cell>
          <cell r="E485" t="str">
            <v>UG</v>
          </cell>
          <cell r="F485" t="str">
            <v>SS</v>
          </cell>
        </row>
        <row r="486">
          <cell r="A486" t="str">
            <v>Liberal Arts &amp; Sciences-Col</v>
          </cell>
          <cell r="C486" t="str">
            <v>Resident</v>
          </cell>
          <cell r="E486" t="str">
            <v>GR</v>
          </cell>
          <cell r="F486" t="str">
            <v>I</v>
          </cell>
        </row>
        <row r="487">
          <cell r="A487" t="str">
            <v>Liberal Arts &amp; Sciences-Col</v>
          </cell>
          <cell r="C487" t="str">
            <v>Resident</v>
          </cell>
          <cell r="E487" t="str">
            <v>GR</v>
          </cell>
          <cell r="F487" t="str">
            <v>SS</v>
          </cell>
        </row>
        <row r="488">
          <cell r="A488" t="str">
            <v>Liberal Arts &amp; Sciences-Col</v>
          </cell>
          <cell r="C488" t="str">
            <v>Resident</v>
          </cell>
          <cell r="E488" t="str">
            <v>UG</v>
          </cell>
          <cell r="F488" t="str">
            <v>I</v>
          </cell>
        </row>
        <row r="489">
          <cell r="A489" t="str">
            <v>Liberal Arts &amp; Sciences-Col</v>
          </cell>
          <cell r="C489" t="str">
            <v>Resident</v>
          </cell>
          <cell r="E489" t="str">
            <v>UG</v>
          </cell>
          <cell r="F489" t="str">
            <v>SS</v>
          </cell>
        </row>
        <row r="490">
          <cell r="A490" t="str">
            <v>Liberal Arts &amp; Sciences-Col</v>
          </cell>
          <cell r="C490" t="str">
            <v>Resident</v>
          </cell>
          <cell r="E490" t="str">
            <v>UG</v>
          </cell>
          <cell r="F490" t="str">
            <v>I</v>
          </cell>
        </row>
        <row r="491">
          <cell r="A491" t="str">
            <v>Liberal Arts &amp; Sciences-Col</v>
          </cell>
          <cell r="C491" t="str">
            <v>Resident</v>
          </cell>
          <cell r="E491" t="str">
            <v>UG</v>
          </cell>
          <cell r="F491" t="str">
            <v>I</v>
          </cell>
        </row>
        <row r="492">
          <cell r="A492" t="str">
            <v>Liberal Arts &amp; Sciences-Col</v>
          </cell>
          <cell r="C492" t="str">
            <v>Resident</v>
          </cell>
          <cell r="E492" t="str">
            <v>UG</v>
          </cell>
          <cell r="F492" t="str">
            <v>I</v>
          </cell>
        </row>
        <row r="493">
          <cell r="A493" t="str">
            <v>Liberal Arts &amp; Sciences-Col</v>
          </cell>
          <cell r="C493" t="str">
            <v>Resident</v>
          </cell>
          <cell r="E493" t="str">
            <v>UG</v>
          </cell>
          <cell r="F493" t="str">
            <v>I</v>
          </cell>
        </row>
        <row r="494">
          <cell r="A494" t="str">
            <v>Liberal Arts &amp; Sciences-Col</v>
          </cell>
          <cell r="C494" t="str">
            <v>Resident</v>
          </cell>
          <cell r="E494" t="str">
            <v>GR</v>
          </cell>
          <cell r="F494" t="str">
            <v>I</v>
          </cell>
        </row>
        <row r="495">
          <cell r="A495" t="str">
            <v>Liberal Arts &amp; Sciences-Col</v>
          </cell>
          <cell r="C495" t="str">
            <v>Resident</v>
          </cell>
          <cell r="E495" t="str">
            <v>GR</v>
          </cell>
          <cell r="F495" t="str">
            <v>I</v>
          </cell>
        </row>
        <row r="496">
          <cell r="A496" t="str">
            <v>Liberal Arts &amp; Sciences-Col</v>
          </cell>
          <cell r="C496" t="str">
            <v>Resident</v>
          </cell>
          <cell r="E496" t="str">
            <v>UG</v>
          </cell>
          <cell r="F496" t="str">
            <v>I</v>
          </cell>
        </row>
        <row r="497">
          <cell r="A497" t="str">
            <v>Liberal Arts &amp; Sciences-Col</v>
          </cell>
          <cell r="C497" t="str">
            <v>Resident</v>
          </cell>
          <cell r="E497" t="str">
            <v>GR</v>
          </cell>
          <cell r="F497" t="str">
            <v>I</v>
          </cell>
        </row>
        <row r="498">
          <cell r="A498" t="str">
            <v>Liberal Arts &amp; Sciences-Col</v>
          </cell>
          <cell r="C498" t="str">
            <v>Resident</v>
          </cell>
          <cell r="E498" t="str">
            <v>UG</v>
          </cell>
          <cell r="F498" t="str">
            <v>I</v>
          </cell>
        </row>
        <row r="499">
          <cell r="A499" t="str">
            <v>Liberal Arts &amp; Sciences-Col</v>
          </cell>
          <cell r="C499" t="str">
            <v>Non-Resident</v>
          </cell>
          <cell r="E499" t="str">
            <v>GR</v>
          </cell>
          <cell r="F499" t="str">
            <v>I</v>
          </cell>
        </row>
        <row r="500">
          <cell r="A500" t="str">
            <v>Liberal Arts &amp; Sciences-Col</v>
          </cell>
          <cell r="C500" t="str">
            <v>Non-Resident</v>
          </cell>
          <cell r="E500" t="str">
            <v>PHD</v>
          </cell>
          <cell r="F500" t="str">
            <v>I</v>
          </cell>
        </row>
        <row r="501">
          <cell r="A501" t="str">
            <v>Liberal Arts &amp; Sciences-Col</v>
          </cell>
          <cell r="C501" t="str">
            <v>Non-Resident</v>
          </cell>
          <cell r="E501" t="str">
            <v>UG</v>
          </cell>
          <cell r="F501" t="str">
            <v>I</v>
          </cell>
        </row>
        <row r="502">
          <cell r="A502" t="str">
            <v>Liberal Arts &amp; Sciences-Col</v>
          </cell>
          <cell r="C502" t="str">
            <v>Non-Resident</v>
          </cell>
          <cell r="E502" t="str">
            <v>GR</v>
          </cell>
          <cell r="F502" t="str">
            <v>I</v>
          </cell>
        </row>
        <row r="503">
          <cell r="A503" t="str">
            <v>Liberal Arts &amp; Sciences-Col</v>
          </cell>
          <cell r="C503" t="str">
            <v>Non-Resident</v>
          </cell>
          <cell r="E503" t="str">
            <v>GR</v>
          </cell>
          <cell r="F503" t="str">
            <v>SS</v>
          </cell>
        </row>
        <row r="504">
          <cell r="A504" t="str">
            <v>Liberal Arts &amp; Sciences-Col</v>
          </cell>
          <cell r="C504" t="str">
            <v>Non-Resident</v>
          </cell>
          <cell r="E504" t="str">
            <v>PHD</v>
          </cell>
          <cell r="F504" t="str">
            <v>I</v>
          </cell>
        </row>
        <row r="505">
          <cell r="A505" t="str">
            <v>Liberal Arts &amp; Sciences-Col</v>
          </cell>
          <cell r="C505" t="str">
            <v>Non-Resident</v>
          </cell>
          <cell r="E505" t="str">
            <v>UG</v>
          </cell>
          <cell r="F505" t="str">
            <v>I</v>
          </cell>
        </row>
        <row r="506">
          <cell r="A506" t="str">
            <v>Liberal Arts &amp; Sciences-Col</v>
          </cell>
          <cell r="C506" t="str">
            <v>Non-Resident</v>
          </cell>
          <cell r="E506" t="str">
            <v>UG</v>
          </cell>
          <cell r="F506" t="str">
            <v>SS</v>
          </cell>
        </row>
        <row r="507">
          <cell r="A507" t="str">
            <v>Liberal Arts &amp; Sciences-Col</v>
          </cell>
          <cell r="C507" t="str">
            <v>Resident</v>
          </cell>
          <cell r="E507" t="str">
            <v>GR</v>
          </cell>
          <cell r="F507" t="str">
            <v>I</v>
          </cell>
        </row>
        <row r="508">
          <cell r="A508" t="str">
            <v>Liberal Arts &amp; Sciences-Col</v>
          </cell>
          <cell r="C508" t="str">
            <v>Resident</v>
          </cell>
          <cell r="E508" t="str">
            <v>GR</v>
          </cell>
          <cell r="F508" t="str">
            <v>SS</v>
          </cell>
        </row>
        <row r="509">
          <cell r="A509" t="str">
            <v>Liberal Arts &amp; Sciences-Col</v>
          </cell>
          <cell r="C509" t="str">
            <v>Resident</v>
          </cell>
          <cell r="E509" t="str">
            <v>PHD</v>
          </cell>
          <cell r="F509" t="str">
            <v>I</v>
          </cell>
        </row>
        <row r="510">
          <cell r="A510" t="str">
            <v>Liberal Arts &amp; Sciences-Col</v>
          </cell>
          <cell r="C510" t="str">
            <v>Resident</v>
          </cell>
          <cell r="E510" t="str">
            <v>UG</v>
          </cell>
          <cell r="F510" t="str">
            <v>I</v>
          </cell>
        </row>
        <row r="511">
          <cell r="A511" t="str">
            <v>Liberal Arts &amp; Sciences-Col</v>
          </cell>
          <cell r="C511" t="str">
            <v>Resident</v>
          </cell>
          <cell r="E511" t="str">
            <v>UG</v>
          </cell>
          <cell r="F511" t="str">
            <v>SS</v>
          </cell>
        </row>
        <row r="512">
          <cell r="A512" t="str">
            <v>Liberal Arts &amp; Sciences-Col</v>
          </cell>
          <cell r="C512" t="str">
            <v>Resident</v>
          </cell>
          <cell r="E512" t="str">
            <v>GR</v>
          </cell>
          <cell r="F512" t="str">
            <v>I</v>
          </cell>
        </row>
        <row r="513">
          <cell r="A513" t="str">
            <v>Liberal Arts &amp; Sciences-Col</v>
          </cell>
          <cell r="C513" t="str">
            <v>Resident</v>
          </cell>
          <cell r="E513" t="str">
            <v>UG</v>
          </cell>
          <cell r="F513" t="str">
            <v>I</v>
          </cell>
        </row>
        <row r="514">
          <cell r="A514" t="str">
            <v>Liberal Arts &amp; Sciences-Col</v>
          </cell>
          <cell r="C514" t="str">
            <v>Non-Resident</v>
          </cell>
          <cell r="E514" t="str">
            <v>UG</v>
          </cell>
          <cell r="F514" t="str">
            <v>SS</v>
          </cell>
        </row>
        <row r="515">
          <cell r="A515" t="str">
            <v>Liberal Arts &amp; Sciences-Col</v>
          </cell>
          <cell r="C515" t="str">
            <v>Resident</v>
          </cell>
          <cell r="E515" t="str">
            <v>UG</v>
          </cell>
          <cell r="F515" t="str">
            <v>I</v>
          </cell>
        </row>
        <row r="516">
          <cell r="A516" t="str">
            <v>Liberal Arts &amp; Sciences-Col</v>
          </cell>
          <cell r="C516" t="str">
            <v>Resident</v>
          </cell>
          <cell r="E516" t="str">
            <v>UG</v>
          </cell>
          <cell r="F516" t="str">
            <v>I</v>
          </cell>
        </row>
        <row r="517">
          <cell r="A517" t="str">
            <v>Liberal Arts &amp; Sciences-Col</v>
          </cell>
          <cell r="C517" t="str">
            <v>Non-Resident</v>
          </cell>
          <cell r="E517" t="str">
            <v>UG</v>
          </cell>
          <cell r="F517" t="str">
            <v>I</v>
          </cell>
        </row>
        <row r="518">
          <cell r="A518" t="str">
            <v>Liberal Arts &amp; Sciences-Col</v>
          </cell>
          <cell r="C518" t="str">
            <v>Non-Resident</v>
          </cell>
          <cell r="E518" t="str">
            <v>UG</v>
          </cell>
          <cell r="F518" t="str">
            <v>I</v>
          </cell>
        </row>
        <row r="519">
          <cell r="A519" t="str">
            <v>Liberal Arts &amp; Sciences-Col</v>
          </cell>
          <cell r="C519" t="str">
            <v>Resident</v>
          </cell>
          <cell r="E519" t="str">
            <v>GR</v>
          </cell>
          <cell r="F519" t="str">
            <v>I</v>
          </cell>
        </row>
        <row r="520">
          <cell r="A520" t="str">
            <v>Liberal Arts &amp; Sciences-Col</v>
          </cell>
          <cell r="C520" t="str">
            <v>Resident</v>
          </cell>
          <cell r="E520" t="str">
            <v>UG</v>
          </cell>
          <cell r="F520" t="str">
            <v>I</v>
          </cell>
        </row>
        <row r="521">
          <cell r="A521" t="str">
            <v>Liberal Arts &amp; Sciences-Col</v>
          </cell>
          <cell r="C521" t="str">
            <v>Resident</v>
          </cell>
          <cell r="E521" t="str">
            <v>UG</v>
          </cell>
          <cell r="F521" t="str">
            <v>I</v>
          </cell>
        </row>
        <row r="522">
          <cell r="A522" t="str">
            <v>Liberal Arts &amp; Sciences-Col</v>
          </cell>
          <cell r="C522" t="str">
            <v>Resident</v>
          </cell>
          <cell r="E522" t="str">
            <v>UG</v>
          </cell>
          <cell r="F522" t="str">
            <v>I</v>
          </cell>
        </row>
        <row r="523">
          <cell r="A523" t="str">
            <v>Liberal Arts &amp; Sciences-Col</v>
          </cell>
          <cell r="C523" t="str">
            <v>Resident</v>
          </cell>
          <cell r="E523" t="str">
            <v>UG</v>
          </cell>
          <cell r="F523" t="str">
            <v>I</v>
          </cell>
        </row>
        <row r="524">
          <cell r="A524" t="str">
            <v>Liberal Arts &amp; Sciences-Col</v>
          </cell>
          <cell r="C524" t="str">
            <v>Non-Resident</v>
          </cell>
          <cell r="E524" t="str">
            <v>GR</v>
          </cell>
          <cell r="F524" t="str">
            <v>I</v>
          </cell>
        </row>
        <row r="525">
          <cell r="A525" t="str">
            <v>Liberal Arts &amp; Sciences-Col</v>
          </cell>
          <cell r="C525" t="str">
            <v>Non-Resident</v>
          </cell>
          <cell r="E525" t="str">
            <v>PHD</v>
          </cell>
          <cell r="F525" t="str">
            <v>I</v>
          </cell>
        </row>
        <row r="526">
          <cell r="A526" t="str">
            <v>Liberal Arts &amp; Sciences-Col</v>
          </cell>
          <cell r="C526" t="str">
            <v>Non-Resident</v>
          </cell>
          <cell r="E526" t="str">
            <v>GR</v>
          </cell>
          <cell r="F526" t="str">
            <v>I</v>
          </cell>
        </row>
        <row r="527">
          <cell r="A527" t="str">
            <v>Liberal Arts &amp; Sciences-Col</v>
          </cell>
          <cell r="C527" t="str">
            <v>Non-Resident</v>
          </cell>
          <cell r="E527" t="str">
            <v>UG</v>
          </cell>
          <cell r="F527" t="str">
            <v>I</v>
          </cell>
        </row>
        <row r="528">
          <cell r="A528" t="str">
            <v>Liberal Arts &amp; Sciences-Col</v>
          </cell>
          <cell r="C528" t="str">
            <v>Non-Resident</v>
          </cell>
          <cell r="E528" t="str">
            <v>UG</v>
          </cell>
          <cell r="F528" t="str">
            <v>SS</v>
          </cell>
        </row>
        <row r="529">
          <cell r="A529" t="str">
            <v>Liberal Arts &amp; Sciences-Col</v>
          </cell>
          <cell r="C529" t="str">
            <v>Resident</v>
          </cell>
          <cell r="E529" t="str">
            <v>GR</v>
          </cell>
          <cell r="F529" t="str">
            <v>I</v>
          </cell>
        </row>
        <row r="530">
          <cell r="A530" t="str">
            <v>Liberal Arts &amp; Sciences-Col</v>
          </cell>
          <cell r="C530" t="str">
            <v>Resident</v>
          </cell>
          <cell r="E530" t="str">
            <v>PHD</v>
          </cell>
          <cell r="F530" t="str">
            <v>I</v>
          </cell>
        </row>
        <row r="531">
          <cell r="A531" t="str">
            <v>Liberal Arts &amp; Sciences-Col</v>
          </cell>
          <cell r="C531" t="str">
            <v>Resident</v>
          </cell>
          <cell r="E531" t="str">
            <v>UG</v>
          </cell>
          <cell r="F531" t="str">
            <v>I</v>
          </cell>
        </row>
        <row r="532">
          <cell r="A532" t="str">
            <v>Liberal Arts &amp; Sciences-Col</v>
          </cell>
          <cell r="C532" t="str">
            <v>Resident</v>
          </cell>
          <cell r="E532" t="str">
            <v>UG</v>
          </cell>
          <cell r="F532" t="str">
            <v>SS</v>
          </cell>
        </row>
        <row r="533">
          <cell r="A533" t="str">
            <v>Liberal Arts &amp; Sciences-Col</v>
          </cell>
          <cell r="C533" t="str">
            <v>Resident</v>
          </cell>
          <cell r="E533" t="str">
            <v>UG</v>
          </cell>
          <cell r="F533" t="str">
            <v>I</v>
          </cell>
        </row>
        <row r="534">
          <cell r="A534" t="str">
            <v>Liberal Arts &amp; Sciences-Col</v>
          </cell>
          <cell r="C534" t="str">
            <v>Resident</v>
          </cell>
          <cell r="E534" t="str">
            <v>UG</v>
          </cell>
          <cell r="F534" t="str">
            <v>I</v>
          </cell>
        </row>
        <row r="535">
          <cell r="A535" t="str">
            <v>Liberal Arts &amp; Sciences-Col</v>
          </cell>
          <cell r="C535" t="str">
            <v>Resident</v>
          </cell>
          <cell r="E535" t="str">
            <v>UG</v>
          </cell>
          <cell r="F535" t="str">
            <v>I</v>
          </cell>
        </row>
        <row r="536">
          <cell r="A536" t="str">
            <v>Liberal Arts &amp; Sciences-Col</v>
          </cell>
          <cell r="C536" t="str">
            <v>Resident</v>
          </cell>
          <cell r="E536" t="str">
            <v>UG</v>
          </cell>
          <cell r="F536" t="str">
            <v>I</v>
          </cell>
        </row>
        <row r="537">
          <cell r="A537" t="str">
            <v>Liberal Arts &amp; Sciences-Col</v>
          </cell>
          <cell r="C537" t="str">
            <v>Non-Resident</v>
          </cell>
          <cell r="E537" t="str">
            <v>GR</v>
          </cell>
          <cell r="F537" t="str">
            <v>I</v>
          </cell>
        </row>
        <row r="538">
          <cell r="A538" t="str">
            <v>Liberal Arts &amp; Sciences-Col</v>
          </cell>
          <cell r="C538" t="str">
            <v>Non-Resident</v>
          </cell>
          <cell r="E538" t="str">
            <v>PHD</v>
          </cell>
          <cell r="F538" t="str">
            <v>I</v>
          </cell>
        </row>
        <row r="539">
          <cell r="A539" t="str">
            <v>Liberal Arts &amp; Sciences-Col</v>
          </cell>
          <cell r="C539" t="str">
            <v>Non-Resident</v>
          </cell>
          <cell r="E539" t="str">
            <v>GR</v>
          </cell>
          <cell r="F539" t="str">
            <v>I</v>
          </cell>
        </row>
        <row r="540">
          <cell r="A540" t="str">
            <v>Liberal Arts &amp; Sciences-Col</v>
          </cell>
          <cell r="C540" t="str">
            <v>Non-Resident</v>
          </cell>
          <cell r="E540" t="str">
            <v>PHD</v>
          </cell>
          <cell r="F540" t="str">
            <v>I</v>
          </cell>
        </row>
        <row r="541">
          <cell r="A541" t="str">
            <v>Liberal Arts &amp; Sciences-Col</v>
          </cell>
          <cell r="C541" t="str">
            <v>Non-Resident</v>
          </cell>
          <cell r="E541" t="str">
            <v>UG</v>
          </cell>
          <cell r="F541" t="str">
            <v>I</v>
          </cell>
        </row>
        <row r="542">
          <cell r="A542" t="str">
            <v>Liberal Arts &amp; Sciences-Col</v>
          </cell>
          <cell r="C542" t="str">
            <v>Resident</v>
          </cell>
          <cell r="E542" t="str">
            <v>GR</v>
          </cell>
          <cell r="F542" t="str">
            <v>I</v>
          </cell>
        </row>
        <row r="543">
          <cell r="A543" t="str">
            <v>Liberal Arts &amp; Sciences-Col</v>
          </cell>
          <cell r="C543" t="str">
            <v>Resident</v>
          </cell>
          <cell r="E543" t="str">
            <v>PHD</v>
          </cell>
          <cell r="F543" t="str">
            <v>I</v>
          </cell>
        </row>
        <row r="544">
          <cell r="A544" t="str">
            <v>Liberal Arts &amp; Sciences-Col</v>
          </cell>
          <cell r="C544" t="str">
            <v>Resident</v>
          </cell>
          <cell r="E544" t="str">
            <v>UG</v>
          </cell>
          <cell r="F544" t="str">
            <v>I</v>
          </cell>
        </row>
        <row r="545">
          <cell r="A545" t="str">
            <v>Liberal Arts &amp; Sciences-Col</v>
          </cell>
          <cell r="C545" t="str">
            <v>Resident</v>
          </cell>
          <cell r="E545" t="str">
            <v>UG</v>
          </cell>
          <cell r="F545" t="str">
            <v>I</v>
          </cell>
        </row>
        <row r="546">
          <cell r="A546" t="str">
            <v>Liberal Arts &amp; Sciences-Col</v>
          </cell>
          <cell r="C546" t="str">
            <v>Resident</v>
          </cell>
          <cell r="E546" t="str">
            <v>GR</v>
          </cell>
          <cell r="F546" t="str">
            <v>I</v>
          </cell>
        </row>
        <row r="547">
          <cell r="A547" t="str">
            <v>Liberal Arts &amp; Sciences-Col</v>
          </cell>
          <cell r="C547" t="str">
            <v>Resident</v>
          </cell>
          <cell r="E547" t="str">
            <v>UG</v>
          </cell>
          <cell r="F547" t="str">
            <v>I</v>
          </cell>
        </row>
        <row r="548">
          <cell r="A548" t="str">
            <v>Liberal Arts &amp; Sciences-Col</v>
          </cell>
          <cell r="C548" t="str">
            <v>Resident</v>
          </cell>
          <cell r="E548" t="str">
            <v>GR</v>
          </cell>
          <cell r="F548" t="str">
            <v>I</v>
          </cell>
        </row>
        <row r="549">
          <cell r="A549" t="str">
            <v>Liberal Arts &amp; Sciences-Col</v>
          </cell>
          <cell r="C549" t="str">
            <v>Resident</v>
          </cell>
          <cell r="E549" t="str">
            <v>UG</v>
          </cell>
          <cell r="F549" t="str">
            <v>I</v>
          </cell>
        </row>
        <row r="550">
          <cell r="A550" t="str">
            <v>Liberal Arts &amp; Sciences-Col</v>
          </cell>
          <cell r="C550" t="str">
            <v>Resident</v>
          </cell>
          <cell r="E550" t="str">
            <v>UG</v>
          </cell>
          <cell r="F550" t="str">
            <v>I</v>
          </cell>
        </row>
        <row r="551">
          <cell r="A551" t="str">
            <v>Liberal Arts &amp; Sciences-Col</v>
          </cell>
          <cell r="C551" t="str">
            <v>Resident</v>
          </cell>
          <cell r="E551" t="str">
            <v>GR</v>
          </cell>
          <cell r="F551" t="str">
            <v>I</v>
          </cell>
        </row>
        <row r="552">
          <cell r="A552" t="str">
            <v>Liberal Arts &amp; Sciences-Col</v>
          </cell>
          <cell r="C552" t="str">
            <v>Resident</v>
          </cell>
          <cell r="E552" t="str">
            <v>UG</v>
          </cell>
          <cell r="F552" t="str">
            <v>I</v>
          </cell>
        </row>
        <row r="553">
          <cell r="A553" t="str">
            <v>Liberal Arts &amp; Sciences-Col</v>
          </cell>
          <cell r="C553" t="str">
            <v>Non-Resident</v>
          </cell>
          <cell r="E553" t="str">
            <v>GR</v>
          </cell>
          <cell r="F553" t="str">
            <v>I</v>
          </cell>
        </row>
        <row r="554">
          <cell r="A554" t="str">
            <v>Liberal Arts &amp; Sciences-Col</v>
          </cell>
          <cell r="C554" t="str">
            <v>Non-Resident</v>
          </cell>
          <cell r="E554" t="str">
            <v>PHD</v>
          </cell>
          <cell r="F554" t="str">
            <v>I</v>
          </cell>
        </row>
        <row r="555">
          <cell r="A555" t="str">
            <v>Liberal Arts &amp; Sciences-Col</v>
          </cell>
          <cell r="C555" t="str">
            <v>Non-Resident</v>
          </cell>
          <cell r="E555" t="str">
            <v>UG</v>
          </cell>
          <cell r="F555" t="str">
            <v>I</v>
          </cell>
        </row>
        <row r="556">
          <cell r="A556" t="str">
            <v>Liberal Arts &amp; Sciences-Col</v>
          </cell>
          <cell r="C556" t="str">
            <v>Non-Resident</v>
          </cell>
          <cell r="E556" t="str">
            <v>GR</v>
          </cell>
          <cell r="F556" t="str">
            <v>I</v>
          </cell>
        </row>
        <row r="557">
          <cell r="A557" t="str">
            <v>Liberal Arts &amp; Sciences-Col</v>
          </cell>
          <cell r="C557" t="str">
            <v>Non-Resident</v>
          </cell>
          <cell r="E557" t="str">
            <v>PHD</v>
          </cell>
          <cell r="F557" t="str">
            <v>I</v>
          </cell>
        </row>
        <row r="558">
          <cell r="A558" t="str">
            <v>Liberal Arts &amp; Sciences-Col</v>
          </cell>
          <cell r="C558" t="str">
            <v>Non-Resident</v>
          </cell>
          <cell r="E558" t="str">
            <v>UG</v>
          </cell>
          <cell r="F558" t="str">
            <v>I</v>
          </cell>
        </row>
        <row r="559">
          <cell r="A559" t="str">
            <v>Liberal Arts &amp; Sciences-Col</v>
          </cell>
          <cell r="C559" t="str">
            <v>Resident</v>
          </cell>
          <cell r="E559" t="str">
            <v>GR</v>
          </cell>
          <cell r="F559" t="str">
            <v>I</v>
          </cell>
        </row>
        <row r="560">
          <cell r="A560" t="str">
            <v>Liberal Arts &amp; Sciences-Col</v>
          </cell>
          <cell r="C560" t="str">
            <v>Resident</v>
          </cell>
          <cell r="E560" t="str">
            <v>PHD</v>
          </cell>
          <cell r="F560" t="str">
            <v>I</v>
          </cell>
        </row>
        <row r="561">
          <cell r="A561" t="str">
            <v>Liberal Arts &amp; Sciences-Col</v>
          </cell>
          <cell r="C561" t="str">
            <v>Resident</v>
          </cell>
          <cell r="E561" t="str">
            <v>UG</v>
          </cell>
          <cell r="F561" t="str">
            <v>I</v>
          </cell>
        </row>
        <row r="562">
          <cell r="A562" t="str">
            <v>Liberal Arts &amp; Sciences-Col</v>
          </cell>
          <cell r="C562" t="str">
            <v>Resident</v>
          </cell>
          <cell r="E562" t="str">
            <v>UG</v>
          </cell>
          <cell r="F562" t="str">
            <v>SS</v>
          </cell>
        </row>
        <row r="563">
          <cell r="A563" t="str">
            <v>Liberal Arts &amp; Sciences-Col</v>
          </cell>
          <cell r="C563" t="str">
            <v>Resident</v>
          </cell>
          <cell r="E563" t="str">
            <v>UG</v>
          </cell>
          <cell r="F563" t="str">
            <v>I</v>
          </cell>
        </row>
        <row r="564">
          <cell r="A564" t="str">
            <v>Liberal Arts &amp; Sciences-Col</v>
          </cell>
          <cell r="C564" t="str">
            <v>Resident</v>
          </cell>
          <cell r="E564" t="str">
            <v>GR</v>
          </cell>
          <cell r="F564" t="str">
            <v>I</v>
          </cell>
        </row>
        <row r="565">
          <cell r="A565" t="str">
            <v>Liberal Arts &amp; Sciences-Col</v>
          </cell>
          <cell r="C565" t="str">
            <v>Non-Resident</v>
          </cell>
          <cell r="E565" t="str">
            <v>UG</v>
          </cell>
          <cell r="F565" t="str">
            <v>I</v>
          </cell>
        </row>
        <row r="566">
          <cell r="A566" t="str">
            <v>Liberal Arts &amp; Sciences-Col</v>
          </cell>
          <cell r="C566" t="str">
            <v>Resident</v>
          </cell>
          <cell r="E566" t="str">
            <v>GR</v>
          </cell>
          <cell r="F566" t="str">
            <v>I</v>
          </cell>
        </row>
        <row r="567">
          <cell r="A567" t="str">
            <v>Liberal Arts &amp; Sciences-Col</v>
          </cell>
          <cell r="C567" t="str">
            <v>Resident</v>
          </cell>
          <cell r="E567" t="str">
            <v>UG</v>
          </cell>
          <cell r="F567" t="str">
            <v>I</v>
          </cell>
        </row>
        <row r="568">
          <cell r="A568" t="str">
            <v>Liberal Arts &amp; Sciences-Col</v>
          </cell>
          <cell r="C568" t="str">
            <v>Resident</v>
          </cell>
          <cell r="E568" t="str">
            <v>UG</v>
          </cell>
          <cell r="F568" t="str">
            <v>I</v>
          </cell>
        </row>
        <row r="569">
          <cell r="A569" t="str">
            <v>Liberal Arts &amp; Sciences-Col</v>
          </cell>
          <cell r="C569" t="str">
            <v>Resident</v>
          </cell>
          <cell r="E569" t="str">
            <v>UG</v>
          </cell>
          <cell r="F569" t="str">
            <v>I</v>
          </cell>
        </row>
        <row r="570">
          <cell r="A570" t="str">
            <v>Liberal Arts &amp; Sciences-Col</v>
          </cell>
          <cell r="C570" t="str">
            <v>Resident</v>
          </cell>
          <cell r="E570" t="str">
            <v>UG</v>
          </cell>
          <cell r="F570" t="str">
            <v>I</v>
          </cell>
        </row>
        <row r="571">
          <cell r="A571" t="str">
            <v>Liberal Arts &amp; Sciences-Col</v>
          </cell>
          <cell r="C571" t="str">
            <v>Resident</v>
          </cell>
          <cell r="E571" t="str">
            <v>GR</v>
          </cell>
          <cell r="F571" t="str">
            <v>I</v>
          </cell>
        </row>
        <row r="572">
          <cell r="A572" t="str">
            <v>Liberal Arts &amp; Sciences-Col</v>
          </cell>
          <cell r="C572" t="str">
            <v>Resident</v>
          </cell>
          <cell r="E572" t="str">
            <v>UG</v>
          </cell>
          <cell r="F572" t="str">
            <v>I</v>
          </cell>
        </row>
        <row r="573">
          <cell r="A573" t="str">
            <v>Liberal Arts &amp; Sciences-Col</v>
          </cell>
          <cell r="C573" t="str">
            <v>Non-Resident</v>
          </cell>
          <cell r="E573" t="str">
            <v>UG</v>
          </cell>
          <cell r="F573" t="str">
            <v>I</v>
          </cell>
        </row>
        <row r="574">
          <cell r="A574" t="str">
            <v>Liberal Arts &amp; Sciences-Col</v>
          </cell>
          <cell r="C574" t="str">
            <v>Non-Resident</v>
          </cell>
          <cell r="E574" t="str">
            <v>GR</v>
          </cell>
          <cell r="F574" t="str">
            <v>SS</v>
          </cell>
        </row>
        <row r="575">
          <cell r="A575" t="str">
            <v>Liberal Arts &amp; Sciences-Col</v>
          </cell>
          <cell r="C575" t="str">
            <v>Non-Resident</v>
          </cell>
          <cell r="E575" t="str">
            <v>UG</v>
          </cell>
          <cell r="F575" t="str">
            <v>I</v>
          </cell>
        </row>
        <row r="576">
          <cell r="A576" t="str">
            <v>Liberal Arts &amp; Sciences-Col</v>
          </cell>
          <cell r="C576" t="str">
            <v>Resident</v>
          </cell>
          <cell r="E576" t="str">
            <v>GR</v>
          </cell>
          <cell r="F576" t="str">
            <v>I</v>
          </cell>
        </row>
        <row r="577">
          <cell r="A577" t="str">
            <v>Liberal Arts &amp; Sciences-Col</v>
          </cell>
          <cell r="C577" t="str">
            <v>Resident</v>
          </cell>
          <cell r="E577" t="str">
            <v>GR</v>
          </cell>
          <cell r="F577" t="str">
            <v>SS</v>
          </cell>
        </row>
        <row r="578">
          <cell r="A578" t="str">
            <v>Liberal Arts &amp; Sciences-Col</v>
          </cell>
          <cell r="C578" t="str">
            <v>Resident</v>
          </cell>
          <cell r="E578" t="str">
            <v>PHD</v>
          </cell>
          <cell r="F578" t="str">
            <v>I</v>
          </cell>
        </row>
        <row r="579">
          <cell r="A579" t="str">
            <v>Liberal Arts &amp; Sciences-Col</v>
          </cell>
          <cell r="C579" t="str">
            <v>Resident</v>
          </cell>
          <cell r="E579" t="str">
            <v>UG</v>
          </cell>
          <cell r="F579" t="str">
            <v>I</v>
          </cell>
        </row>
        <row r="580">
          <cell r="A580" t="str">
            <v>Liberal Arts &amp; Sciences-Col</v>
          </cell>
          <cell r="C580" t="str">
            <v>Resident</v>
          </cell>
          <cell r="E580" t="str">
            <v>UG</v>
          </cell>
          <cell r="F580" t="str">
            <v>SS</v>
          </cell>
        </row>
        <row r="581">
          <cell r="A581" t="str">
            <v>Liberal Arts &amp; Sciences-Col</v>
          </cell>
          <cell r="C581" t="str">
            <v>Resident</v>
          </cell>
          <cell r="E581" t="str">
            <v>UG</v>
          </cell>
          <cell r="F581" t="str">
            <v>I</v>
          </cell>
        </row>
        <row r="582">
          <cell r="A582" t="str">
            <v>Liberal Arts &amp; Sciences-Col</v>
          </cell>
          <cell r="C582" t="str">
            <v>Resident</v>
          </cell>
          <cell r="E582" t="str">
            <v>GR</v>
          </cell>
          <cell r="F582" t="str">
            <v>I</v>
          </cell>
        </row>
        <row r="583">
          <cell r="A583" t="str">
            <v>Liberal Arts &amp; Sciences-Col</v>
          </cell>
          <cell r="C583" t="str">
            <v>Resident</v>
          </cell>
          <cell r="E583" t="str">
            <v>UG</v>
          </cell>
          <cell r="F583" t="str">
            <v>I</v>
          </cell>
        </row>
        <row r="584">
          <cell r="A584" t="str">
            <v>Liberal Arts &amp; Sciences-Col</v>
          </cell>
          <cell r="C584" t="str">
            <v>Resident</v>
          </cell>
          <cell r="E584" t="str">
            <v>GR</v>
          </cell>
          <cell r="F584" t="str">
            <v>I</v>
          </cell>
        </row>
        <row r="585">
          <cell r="A585" t="str">
            <v>Liberal Arts &amp; Sciences-Col</v>
          </cell>
          <cell r="C585" t="str">
            <v>Resident</v>
          </cell>
          <cell r="E585" t="str">
            <v>UG</v>
          </cell>
          <cell r="F585" t="str">
            <v>I</v>
          </cell>
        </row>
        <row r="586">
          <cell r="A586" t="str">
            <v>Liberal Arts &amp; Sciences-Col</v>
          </cell>
          <cell r="C586" t="str">
            <v>Resident</v>
          </cell>
          <cell r="E586" t="str">
            <v>UG</v>
          </cell>
          <cell r="F586" t="str">
            <v>SS</v>
          </cell>
        </row>
        <row r="587">
          <cell r="A587" t="str">
            <v>Liberal Arts &amp; Sciences-Col</v>
          </cell>
          <cell r="C587" t="str">
            <v>Non-Resident</v>
          </cell>
          <cell r="E587" t="str">
            <v>GR</v>
          </cell>
          <cell r="F587" t="str">
            <v>I</v>
          </cell>
        </row>
        <row r="588">
          <cell r="A588" t="str">
            <v>Liberal Arts &amp; Sciences-Col</v>
          </cell>
          <cell r="C588" t="str">
            <v>Non-Resident</v>
          </cell>
          <cell r="E588" t="str">
            <v>PHD</v>
          </cell>
          <cell r="F588" t="str">
            <v>I</v>
          </cell>
        </row>
        <row r="589">
          <cell r="A589" t="str">
            <v>Liberal Arts &amp; Sciences-Col</v>
          </cell>
          <cell r="C589" t="str">
            <v>Non-Resident</v>
          </cell>
          <cell r="E589" t="str">
            <v>UG</v>
          </cell>
          <cell r="F589" t="str">
            <v>I</v>
          </cell>
        </row>
        <row r="590">
          <cell r="A590" t="str">
            <v>Liberal Arts &amp; Sciences-Col</v>
          </cell>
          <cell r="C590" t="str">
            <v>Non-Resident</v>
          </cell>
          <cell r="E590" t="str">
            <v>GR</v>
          </cell>
          <cell r="F590" t="str">
            <v>I</v>
          </cell>
        </row>
        <row r="591">
          <cell r="A591" t="str">
            <v>Liberal Arts &amp; Sciences-Col</v>
          </cell>
          <cell r="C591" t="str">
            <v>Non-Resident</v>
          </cell>
          <cell r="E591" t="str">
            <v>PHD</v>
          </cell>
          <cell r="F591" t="str">
            <v>I</v>
          </cell>
        </row>
        <row r="592">
          <cell r="A592" t="str">
            <v>Liberal Arts &amp; Sciences-Col</v>
          </cell>
          <cell r="C592" t="str">
            <v>Non-Resident</v>
          </cell>
          <cell r="E592" t="str">
            <v>UG</v>
          </cell>
          <cell r="F592" t="str">
            <v>I</v>
          </cell>
        </row>
        <row r="593">
          <cell r="A593" t="str">
            <v>Liberal Arts &amp; Sciences-Col</v>
          </cell>
          <cell r="C593" t="str">
            <v>Non-Resident</v>
          </cell>
          <cell r="E593" t="str">
            <v>UG</v>
          </cell>
          <cell r="F593" t="str">
            <v>SS</v>
          </cell>
        </row>
        <row r="594">
          <cell r="A594" t="str">
            <v>Liberal Arts &amp; Sciences-Col</v>
          </cell>
          <cell r="C594" t="str">
            <v>Resident</v>
          </cell>
          <cell r="E594" t="str">
            <v>GR</v>
          </cell>
          <cell r="F594" t="str">
            <v>I</v>
          </cell>
        </row>
        <row r="595">
          <cell r="A595" t="str">
            <v>Liberal Arts &amp; Sciences-Col</v>
          </cell>
          <cell r="C595" t="str">
            <v>Resident</v>
          </cell>
          <cell r="E595" t="str">
            <v>PHD</v>
          </cell>
          <cell r="F595" t="str">
            <v>I</v>
          </cell>
        </row>
        <row r="596">
          <cell r="A596" t="str">
            <v>Liberal Arts &amp; Sciences-Col</v>
          </cell>
          <cell r="C596" t="str">
            <v>Resident</v>
          </cell>
          <cell r="E596" t="str">
            <v>UG</v>
          </cell>
          <cell r="F596" t="str">
            <v>I</v>
          </cell>
        </row>
        <row r="597">
          <cell r="A597" t="str">
            <v>Liberal Arts &amp; Sciences-Col</v>
          </cell>
          <cell r="C597" t="str">
            <v>Resident</v>
          </cell>
          <cell r="E597" t="str">
            <v>UG</v>
          </cell>
          <cell r="F597" t="str">
            <v>SS</v>
          </cell>
        </row>
        <row r="598">
          <cell r="A598" t="str">
            <v>Liberal Arts &amp; Sciences-Col</v>
          </cell>
          <cell r="C598" t="str">
            <v>Resident</v>
          </cell>
          <cell r="E598" t="str">
            <v>UG</v>
          </cell>
          <cell r="F598" t="str">
            <v>I</v>
          </cell>
        </row>
        <row r="599">
          <cell r="A599" t="str">
            <v>Liberal Arts &amp; Sciences-Col</v>
          </cell>
          <cell r="C599" t="str">
            <v>Resident</v>
          </cell>
          <cell r="E599" t="str">
            <v>GR</v>
          </cell>
          <cell r="F599" t="str">
            <v>I</v>
          </cell>
        </row>
        <row r="600">
          <cell r="A600" t="str">
            <v>Liberal Arts &amp; Sciences-Col</v>
          </cell>
          <cell r="C600" t="str">
            <v>Non-Resident</v>
          </cell>
          <cell r="E600" t="str">
            <v>UG</v>
          </cell>
          <cell r="F600" t="str">
            <v>I</v>
          </cell>
        </row>
        <row r="601">
          <cell r="A601" t="str">
            <v>Liberal Arts &amp; Sciences-Col</v>
          </cell>
          <cell r="C601" t="str">
            <v>Non-Resident</v>
          </cell>
          <cell r="E601" t="str">
            <v>GR</v>
          </cell>
          <cell r="F601" t="str">
            <v>I</v>
          </cell>
        </row>
        <row r="602">
          <cell r="A602" t="str">
            <v>Liberal Arts &amp; Sciences-Col</v>
          </cell>
          <cell r="C602" t="str">
            <v>Non-Resident</v>
          </cell>
          <cell r="E602" t="str">
            <v>UG</v>
          </cell>
          <cell r="F602" t="str">
            <v>I</v>
          </cell>
        </row>
        <row r="603">
          <cell r="A603" t="str">
            <v>Liberal Arts &amp; Sciences-Col</v>
          </cell>
          <cell r="C603" t="str">
            <v>Resident</v>
          </cell>
          <cell r="E603" t="str">
            <v>GR</v>
          </cell>
          <cell r="F603" t="str">
            <v>I</v>
          </cell>
        </row>
        <row r="604">
          <cell r="A604" t="str">
            <v>Liberal Arts &amp; Sciences-Col</v>
          </cell>
          <cell r="C604" t="str">
            <v>Resident</v>
          </cell>
          <cell r="E604" t="str">
            <v>UG</v>
          </cell>
          <cell r="F604" t="str">
            <v>I</v>
          </cell>
        </row>
        <row r="605">
          <cell r="A605" t="str">
            <v>Liberal Arts &amp; Sciences-Col</v>
          </cell>
          <cell r="C605" t="str">
            <v>Resident</v>
          </cell>
          <cell r="E605" t="str">
            <v>GR</v>
          </cell>
          <cell r="F605" t="str">
            <v>I</v>
          </cell>
        </row>
        <row r="606">
          <cell r="A606" t="str">
            <v>Liberal Arts &amp; Sciences-Col</v>
          </cell>
          <cell r="C606" t="str">
            <v>Resident</v>
          </cell>
          <cell r="E606" t="str">
            <v>UG</v>
          </cell>
          <cell r="F606" t="str">
            <v>I</v>
          </cell>
        </row>
        <row r="607">
          <cell r="A607" t="str">
            <v>Liberal Arts &amp; Sciences-Col</v>
          </cell>
          <cell r="C607" t="str">
            <v>Resident</v>
          </cell>
          <cell r="E607" t="str">
            <v>UG</v>
          </cell>
          <cell r="F607" t="str">
            <v>I</v>
          </cell>
        </row>
        <row r="608">
          <cell r="A608" t="str">
            <v>Liberal Arts &amp; Sciences-Col</v>
          </cell>
          <cell r="C608" t="str">
            <v>Resident</v>
          </cell>
          <cell r="E608" t="str">
            <v>UG</v>
          </cell>
          <cell r="F608" t="str">
            <v>I</v>
          </cell>
        </row>
        <row r="609">
          <cell r="A609" t="str">
            <v>Liberal Arts &amp; Sciences-Col</v>
          </cell>
          <cell r="C609" t="str">
            <v>Non-Resident</v>
          </cell>
          <cell r="E609" t="str">
            <v>PHD</v>
          </cell>
          <cell r="F609" t="str">
            <v>I</v>
          </cell>
        </row>
        <row r="610">
          <cell r="A610" t="str">
            <v>Liberal Arts &amp; Sciences-Col</v>
          </cell>
          <cell r="C610" t="str">
            <v>Non-Resident</v>
          </cell>
          <cell r="E610" t="str">
            <v>UG</v>
          </cell>
          <cell r="F610" t="str">
            <v>I</v>
          </cell>
        </row>
        <row r="611">
          <cell r="A611" t="str">
            <v>Liberal Arts &amp; Sciences-Col</v>
          </cell>
          <cell r="C611" t="str">
            <v>Non-Resident</v>
          </cell>
          <cell r="E611" t="str">
            <v>GR</v>
          </cell>
          <cell r="F611" t="str">
            <v>I</v>
          </cell>
        </row>
        <row r="612">
          <cell r="A612" t="str">
            <v>Liberal Arts &amp; Sciences-Col</v>
          </cell>
          <cell r="C612" t="str">
            <v>Non-Resident</v>
          </cell>
          <cell r="E612" t="str">
            <v>UG</v>
          </cell>
          <cell r="F612" t="str">
            <v>I</v>
          </cell>
        </row>
        <row r="613">
          <cell r="A613" t="str">
            <v>Liberal Arts &amp; Sciences-Col</v>
          </cell>
          <cell r="C613" t="str">
            <v>Non-Resident</v>
          </cell>
          <cell r="E613" t="str">
            <v>UG</v>
          </cell>
          <cell r="F613" t="str">
            <v>SS</v>
          </cell>
        </row>
        <row r="614">
          <cell r="A614" t="str">
            <v>Liberal Arts &amp; Sciences-Col</v>
          </cell>
          <cell r="C614" t="str">
            <v>Resident</v>
          </cell>
          <cell r="E614" t="str">
            <v>GR</v>
          </cell>
          <cell r="F614" t="str">
            <v>I</v>
          </cell>
        </row>
        <row r="615">
          <cell r="A615" t="str">
            <v>Liberal Arts &amp; Sciences-Col</v>
          </cell>
          <cell r="C615" t="str">
            <v>Resident</v>
          </cell>
          <cell r="E615" t="str">
            <v>GR</v>
          </cell>
          <cell r="F615" t="str">
            <v>SS</v>
          </cell>
        </row>
        <row r="616">
          <cell r="A616" t="str">
            <v>Liberal Arts &amp; Sciences-Col</v>
          </cell>
          <cell r="C616" t="str">
            <v>Resident</v>
          </cell>
          <cell r="E616" t="str">
            <v>UG</v>
          </cell>
          <cell r="F616" t="str">
            <v>I</v>
          </cell>
        </row>
        <row r="617">
          <cell r="A617" t="str">
            <v>Liberal Arts &amp; Sciences-Col</v>
          </cell>
          <cell r="C617" t="str">
            <v>Resident</v>
          </cell>
          <cell r="E617" t="str">
            <v>UG</v>
          </cell>
          <cell r="F617" t="str">
            <v>SS</v>
          </cell>
        </row>
        <row r="618">
          <cell r="A618" t="str">
            <v>Liberal Arts &amp; Sciences-Col</v>
          </cell>
          <cell r="C618" t="str">
            <v>Resident</v>
          </cell>
          <cell r="E618" t="str">
            <v>UG</v>
          </cell>
          <cell r="F618" t="str">
            <v>I</v>
          </cell>
        </row>
        <row r="619">
          <cell r="A619" t="str">
            <v>Liberal Arts &amp; Sciences-Col</v>
          </cell>
          <cell r="C619" t="str">
            <v>Resident</v>
          </cell>
          <cell r="E619" t="str">
            <v>UG</v>
          </cell>
          <cell r="F619" t="str">
            <v>I</v>
          </cell>
        </row>
        <row r="620">
          <cell r="A620" t="str">
            <v>Liberal Arts &amp; Sciences-Col</v>
          </cell>
          <cell r="C620" t="str">
            <v>Resident</v>
          </cell>
          <cell r="E620" t="str">
            <v>GR</v>
          </cell>
          <cell r="F620" t="str">
            <v>I</v>
          </cell>
        </row>
        <row r="621">
          <cell r="A621" t="str">
            <v>Liberal Arts &amp; Sciences-Col</v>
          </cell>
          <cell r="C621" t="str">
            <v>Resident</v>
          </cell>
          <cell r="E621" t="str">
            <v>UG</v>
          </cell>
          <cell r="F621" t="str">
            <v>I</v>
          </cell>
        </row>
        <row r="622">
          <cell r="A622" t="str">
            <v>Liberal Arts &amp; Sciences-Col</v>
          </cell>
          <cell r="C622" t="str">
            <v>Resident</v>
          </cell>
          <cell r="E622" t="str">
            <v>GR</v>
          </cell>
          <cell r="F622" t="str">
            <v>I</v>
          </cell>
        </row>
        <row r="623">
          <cell r="A623" t="str">
            <v>Liberal Arts &amp; Sciences-Col</v>
          </cell>
          <cell r="C623" t="str">
            <v>Non-Resident</v>
          </cell>
          <cell r="E623" t="str">
            <v>UG</v>
          </cell>
          <cell r="F623" t="str">
            <v>I</v>
          </cell>
        </row>
        <row r="624">
          <cell r="A624" t="str">
            <v>Liberal Arts &amp; Sciences-Col</v>
          </cell>
          <cell r="C624" t="str">
            <v>Resident</v>
          </cell>
          <cell r="E624" t="str">
            <v>UG</v>
          </cell>
          <cell r="F624" t="str">
            <v>I</v>
          </cell>
        </row>
        <row r="625">
          <cell r="A625" t="str">
            <v>Liberal Arts &amp; Sciences-Col</v>
          </cell>
          <cell r="C625" t="str">
            <v>Resident</v>
          </cell>
          <cell r="E625" t="str">
            <v>GR</v>
          </cell>
          <cell r="F625" t="str">
            <v>I</v>
          </cell>
        </row>
        <row r="626">
          <cell r="A626" t="str">
            <v>Liberal Arts &amp; Sciences-Col</v>
          </cell>
          <cell r="C626" t="str">
            <v>Resident</v>
          </cell>
          <cell r="E626" t="str">
            <v>UG</v>
          </cell>
          <cell r="F626" t="str">
            <v>I</v>
          </cell>
        </row>
        <row r="627">
          <cell r="A627" t="str">
            <v>Liberal Arts &amp; Sciences-Col</v>
          </cell>
          <cell r="C627" t="str">
            <v>Non-Resident</v>
          </cell>
          <cell r="E627" t="str">
            <v>GR</v>
          </cell>
          <cell r="F627" t="str">
            <v>I</v>
          </cell>
        </row>
        <row r="628">
          <cell r="A628" t="str">
            <v>Liberal Arts &amp; Sciences-Col</v>
          </cell>
          <cell r="C628" t="str">
            <v>Non-Resident</v>
          </cell>
          <cell r="E628" t="str">
            <v>PHD</v>
          </cell>
          <cell r="F628" t="str">
            <v>I</v>
          </cell>
        </row>
        <row r="629">
          <cell r="A629" t="str">
            <v>Liberal Arts &amp; Sciences-Col</v>
          </cell>
          <cell r="C629" t="str">
            <v>Non-Resident</v>
          </cell>
          <cell r="E629" t="str">
            <v>UG</v>
          </cell>
          <cell r="F629" t="str">
            <v>I</v>
          </cell>
        </row>
        <row r="630">
          <cell r="A630" t="str">
            <v>Liberal Arts &amp; Sciences-Col</v>
          </cell>
          <cell r="C630" t="str">
            <v>Non-Resident</v>
          </cell>
          <cell r="E630" t="str">
            <v>GR</v>
          </cell>
          <cell r="F630" t="str">
            <v>I</v>
          </cell>
        </row>
        <row r="631">
          <cell r="A631" t="str">
            <v>Liberal Arts &amp; Sciences-Col</v>
          </cell>
          <cell r="C631" t="str">
            <v>Non-Resident</v>
          </cell>
          <cell r="E631" t="str">
            <v>GR</v>
          </cell>
          <cell r="F631" t="str">
            <v>SS</v>
          </cell>
        </row>
        <row r="632">
          <cell r="A632" t="str">
            <v>Liberal Arts &amp; Sciences-Col</v>
          </cell>
          <cell r="C632" t="str">
            <v>Non-Resident</v>
          </cell>
          <cell r="E632" t="str">
            <v>UG</v>
          </cell>
          <cell r="F632" t="str">
            <v>I</v>
          </cell>
        </row>
        <row r="633">
          <cell r="A633" t="str">
            <v>Liberal Arts &amp; Sciences-Col</v>
          </cell>
          <cell r="C633" t="str">
            <v>Resident</v>
          </cell>
          <cell r="E633" t="str">
            <v>GR</v>
          </cell>
          <cell r="F633" t="str">
            <v>I</v>
          </cell>
        </row>
        <row r="634">
          <cell r="A634" t="str">
            <v>Liberal Arts &amp; Sciences-Col</v>
          </cell>
          <cell r="C634" t="str">
            <v>Resident</v>
          </cell>
          <cell r="E634" t="str">
            <v>GR</v>
          </cell>
          <cell r="F634" t="str">
            <v>SS</v>
          </cell>
        </row>
        <row r="635">
          <cell r="A635" t="str">
            <v>Liberal Arts &amp; Sciences-Col</v>
          </cell>
          <cell r="C635" t="str">
            <v>Resident</v>
          </cell>
          <cell r="E635" t="str">
            <v>UG</v>
          </cell>
          <cell r="F635" t="str">
            <v>I</v>
          </cell>
        </row>
        <row r="636">
          <cell r="A636" t="str">
            <v>Liberal Arts &amp; Sciences-Col</v>
          </cell>
          <cell r="C636" t="str">
            <v>Resident</v>
          </cell>
          <cell r="E636" t="str">
            <v>UG</v>
          </cell>
          <cell r="F636" t="str">
            <v>SS</v>
          </cell>
        </row>
        <row r="637">
          <cell r="A637" t="str">
            <v>Liberal Arts &amp; Sciences-Col</v>
          </cell>
          <cell r="C637" t="str">
            <v>Resident</v>
          </cell>
          <cell r="E637" t="str">
            <v>UG</v>
          </cell>
          <cell r="F637" t="str">
            <v>I</v>
          </cell>
        </row>
        <row r="638">
          <cell r="A638" t="str">
            <v>Maseeh Coll Engr/Comp Sci</v>
          </cell>
          <cell r="C638" t="str">
            <v>Resident</v>
          </cell>
          <cell r="E638" t="str">
            <v>GR</v>
          </cell>
          <cell r="F638" t="str">
            <v>I</v>
          </cell>
        </row>
        <row r="639">
          <cell r="A639" t="str">
            <v>Maseeh Coll Engr/Comp Sci</v>
          </cell>
          <cell r="C639" t="str">
            <v>Resident</v>
          </cell>
          <cell r="E639" t="str">
            <v>UG</v>
          </cell>
          <cell r="F639" t="str">
            <v>I</v>
          </cell>
        </row>
        <row r="640">
          <cell r="A640" t="str">
            <v>Maseeh Coll Engr/Comp Sci</v>
          </cell>
          <cell r="C640" t="str">
            <v>Resident</v>
          </cell>
          <cell r="E640" t="str">
            <v>GR</v>
          </cell>
          <cell r="F640" t="str">
            <v>I</v>
          </cell>
        </row>
        <row r="641">
          <cell r="A641" t="str">
            <v>Maseeh Coll Engr/Comp Sci</v>
          </cell>
          <cell r="C641" t="str">
            <v>Non-Resident</v>
          </cell>
          <cell r="E641" t="str">
            <v>GR</v>
          </cell>
          <cell r="F641" t="str">
            <v>I</v>
          </cell>
        </row>
        <row r="642">
          <cell r="A642" t="str">
            <v>Maseeh Coll Engr/Comp Sci</v>
          </cell>
          <cell r="C642" t="str">
            <v>Non-Resident</v>
          </cell>
          <cell r="E642" t="str">
            <v>PHD</v>
          </cell>
          <cell r="F642" t="str">
            <v>I</v>
          </cell>
        </row>
        <row r="643">
          <cell r="A643" t="str">
            <v>Maseeh Coll Engr/Comp Sci</v>
          </cell>
          <cell r="C643" t="str">
            <v>Non-Resident</v>
          </cell>
          <cell r="E643" t="str">
            <v>UG</v>
          </cell>
          <cell r="F643" t="str">
            <v>I</v>
          </cell>
        </row>
        <row r="644">
          <cell r="A644" t="str">
            <v>Maseeh Coll Engr/Comp Sci</v>
          </cell>
          <cell r="C644" t="str">
            <v>Non-Resident</v>
          </cell>
          <cell r="E644" t="str">
            <v>GR</v>
          </cell>
          <cell r="F644" t="str">
            <v>I</v>
          </cell>
        </row>
        <row r="645">
          <cell r="A645" t="str">
            <v>Maseeh Coll Engr/Comp Sci</v>
          </cell>
          <cell r="C645" t="str">
            <v>Non-Resident</v>
          </cell>
          <cell r="E645" t="str">
            <v>PHD</v>
          </cell>
          <cell r="F645" t="str">
            <v>I</v>
          </cell>
        </row>
        <row r="646">
          <cell r="A646" t="str">
            <v>Maseeh Coll Engr/Comp Sci</v>
          </cell>
          <cell r="C646" t="str">
            <v>Non-Resident</v>
          </cell>
          <cell r="E646" t="str">
            <v>UG</v>
          </cell>
          <cell r="F646" t="str">
            <v>I</v>
          </cell>
        </row>
        <row r="647">
          <cell r="A647" t="str">
            <v>Maseeh Coll Engr/Comp Sci</v>
          </cell>
          <cell r="C647" t="str">
            <v>Resident</v>
          </cell>
          <cell r="E647" t="str">
            <v>GR</v>
          </cell>
          <cell r="F647" t="str">
            <v>I</v>
          </cell>
        </row>
        <row r="648">
          <cell r="A648" t="str">
            <v>Maseeh Coll Engr/Comp Sci</v>
          </cell>
          <cell r="C648" t="str">
            <v>Resident</v>
          </cell>
          <cell r="E648" t="str">
            <v>PHD</v>
          </cell>
          <cell r="F648" t="str">
            <v>I</v>
          </cell>
        </row>
        <row r="649">
          <cell r="A649" t="str">
            <v>Maseeh Coll Engr/Comp Sci</v>
          </cell>
          <cell r="C649" t="str">
            <v>Resident</v>
          </cell>
          <cell r="E649" t="str">
            <v>UG</v>
          </cell>
          <cell r="F649" t="str">
            <v>I</v>
          </cell>
        </row>
        <row r="650">
          <cell r="A650" t="str">
            <v>Maseeh Coll Engr/Comp Sci</v>
          </cell>
          <cell r="C650" t="str">
            <v>Resident</v>
          </cell>
          <cell r="E650" t="str">
            <v>GR</v>
          </cell>
          <cell r="F650" t="str">
            <v>I</v>
          </cell>
        </row>
        <row r="651">
          <cell r="A651" t="str">
            <v>Maseeh Coll Engr/Comp Sci</v>
          </cell>
          <cell r="C651" t="str">
            <v>Resident</v>
          </cell>
          <cell r="E651" t="str">
            <v>UG</v>
          </cell>
          <cell r="F651" t="str">
            <v>I</v>
          </cell>
        </row>
        <row r="652">
          <cell r="A652" t="str">
            <v>Maseeh Coll Engr/Comp Sci</v>
          </cell>
          <cell r="C652" t="str">
            <v>Resident</v>
          </cell>
          <cell r="E652" t="str">
            <v>UG</v>
          </cell>
          <cell r="F652" t="str">
            <v>I</v>
          </cell>
        </row>
        <row r="653">
          <cell r="A653" t="str">
            <v>Maseeh Coll Engr/Comp Sci</v>
          </cell>
          <cell r="C653" t="str">
            <v>Resident</v>
          </cell>
          <cell r="E653" t="str">
            <v>UG</v>
          </cell>
          <cell r="F653" t="str">
            <v>I</v>
          </cell>
        </row>
        <row r="654">
          <cell r="A654" t="str">
            <v>Maseeh Coll Engr/Comp Sci</v>
          </cell>
          <cell r="C654" t="str">
            <v>Resident</v>
          </cell>
          <cell r="E654" t="str">
            <v>UG</v>
          </cell>
          <cell r="F654" t="str">
            <v>I</v>
          </cell>
        </row>
        <row r="655">
          <cell r="A655" t="str">
            <v>Maseeh Coll Engr/Comp Sci</v>
          </cell>
          <cell r="C655" t="str">
            <v>Resident</v>
          </cell>
          <cell r="E655" t="str">
            <v>GR</v>
          </cell>
          <cell r="F655" t="str">
            <v>I</v>
          </cell>
        </row>
        <row r="656">
          <cell r="A656" t="str">
            <v>Maseeh Coll Engr/Comp Sci</v>
          </cell>
          <cell r="C656" t="str">
            <v>Resident</v>
          </cell>
          <cell r="E656" t="str">
            <v>UG</v>
          </cell>
          <cell r="F656" t="str">
            <v>I</v>
          </cell>
        </row>
        <row r="657">
          <cell r="A657" t="str">
            <v>Maseeh Coll Engr/Comp Sci</v>
          </cell>
          <cell r="C657" t="str">
            <v>Non-Resident</v>
          </cell>
          <cell r="E657" t="str">
            <v>GR</v>
          </cell>
          <cell r="F657" t="str">
            <v>I</v>
          </cell>
        </row>
        <row r="658">
          <cell r="A658" t="str">
            <v>Maseeh Coll Engr/Comp Sci</v>
          </cell>
          <cell r="C658" t="str">
            <v>Non-Resident</v>
          </cell>
          <cell r="E658" t="str">
            <v>PHD</v>
          </cell>
          <cell r="F658" t="str">
            <v>I</v>
          </cell>
        </row>
        <row r="659">
          <cell r="A659" t="str">
            <v>Maseeh Coll Engr/Comp Sci</v>
          </cell>
          <cell r="C659" t="str">
            <v>Non-Resident</v>
          </cell>
          <cell r="E659" t="str">
            <v>UG</v>
          </cell>
          <cell r="F659" t="str">
            <v>I</v>
          </cell>
        </row>
        <row r="660">
          <cell r="A660" t="str">
            <v>Maseeh Coll Engr/Comp Sci</v>
          </cell>
          <cell r="C660" t="str">
            <v>Non-Resident</v>
          </cell>
          <cell r="E660" t="str">
            <v>GR</v>
          </cell>
          <cell r="F660" t="str">
            <v>I</v>
          </cell>
        </row>
        <row r="661">
          <cell r="A661" t="str">
            <v>Maseeh Coll Engr/Comp Sci</v>
          </cell>
          <cell r="C661" t="str">
            <v>Non-Resident</v>
          </cell>
          <cell r="E661" t="str">
            <v>GR</v>
          </cell>
          <cell r="F661" t="str">
            <v>SS</v>
          </cell>
        </row>
        <row r="662">
          <cell r="A662" t="str">
            <v>Maseeh Coll Engr/Comp Sci</v>
          </cell>
          <cell r="C662" t="str">
            <v>Non-Resident</v>
          </cell>
          <cell r="E662" t="str">
            <v>PHD</v>
          </cell>
          <cell r="F662" t="str">
            <v>I</v>
          </cell>
        </row>
        <row r="663">
          <cell r="A663" t="str">
            <v>Maseeh Coll Engr/Comp Sci</v>
          </cell>
          <cell r="C663" t="str">
            <v>Non-Resident</v>
          </cell>
          <cell r="E663" t="str">
            <v>UG</v>
          </cell>
          <cell r="F663" t="str">
            <v>I</v>
          </cell>
        </row>
        <row r="664">
          <cell r="A664" t="str">
            <v>Maseeh Coll Engr/Comp Sci</v>
          </cell>
          <cell r="C664" t="str">
            <v>Non-Resident</v>
          </cell>
          <cell r="E664" t="str">
            <v>UG</v>
          </cell>
          <cell r="F664" t="str">
            <v>SS</v>
          </cell>
        </row>
        <row r="665">
          <cell r="A665" t="str">
            <v>Maseeh Coll Engr/Comp Sci</v>
          </cell>
          <cell r="C665" t="str">
            <v>Resident</v>
          </cell>
          <cell r="E665" t="str">
            <v>GR</v>
          </cell>
          <cell r="F665" t="str">
            <v>I</v>
          </cell>
        </row>
        <row r="666">
          <cell r="A666" t="str">
            <v>Maseeh Coll Engr/Comp Sci</v>
          </cell>
          <cell r="C666" t="str">
            <v>Resident</v>
          </cell>
          <cell r="E666" t="str">
            <v>GR</v>
          </cell>
          <cell r="F666" t="str">
            <v>SS</v>
          </cell>
        </row>
        <row r="667">
          <cell r="A667" t="str">
            <v>Maseeh Coll Engr/Comp Sci</v>
          </cell>
          <cell r="C667" t="str">
            <v>Resident</v>
          </cell>
          <cell r="E667" t="str">
            <v>PHD</v>
          </cell>
          <cell r="F667" t="str">
            <v>I</v>
          </cell>
        </row>
        <row r="668">
          <cell r="A668" t="str">
            <v>Maseeh Coll Engr/Comp Sci</v>
          </cell>
          <cell r="C668" t="str">
            <v>Resident</v>
          </cell>
          <cell r="E668" t="str">
            <v>UG</v>
          </cell>
          <cell r="F668" t="str">
            <v>I</v>
          </cell>
        </row>
        <row r="669">
          <cell r="A669" t="str">
            <v>Maseeh Coll Engr/Comp Sci</v>
          </cell>
          <cell r="C669" t="str">
            <v>Resident</v>
          </cell>
          <cell r="E669" t="str">
            <v>UG</v>
          </cell>
          <cell r="F669" t="str">
            <v>SS</v>
          </cell>
        </row>
        <row r="670">
          <cell r="A670" t="str">
            <v>Maseeh Coll Engr/Comp Sci</v>
          </cell>
          <cell r="C670" t="str">
            <v>Resident</v>
          </cell>
          <cell r="E670" t="str">
            <v>GR</v>
          </cell>
          <cell r="F670" t="str">
            <v>I</v>
          </cell>
        </row>
        <row r="671">
          <cell r="A671" t="str">
            <v>Maseeh Coll Engr/Comp Sci</v>
          </cell>
          <cell r="C671" t="str">
            <v>Resident</v>
          </cell>
          <cell r="E671" t="str">
            <v>UG</v>
          </cell>
          <cell r="F671" t="str">
            <v>I</v>
          </cell>
        </row>
        <row r="672">
          <cell r="A672" t="str">
            <v>Maseeh Coll Engr/Comp Sci</v>
          </cell>
          <cell r="C672" t="str">
            <v>Resident</v>
          </cell>
          <cell r="E672" t="str">
            <v>UG</v>
          </cell>
          <cell r="F672" t="str">
            <v>I</v>
          </cell>
        </row>
        <row r="673">
          <cell r="A673" t="str">
            <v>Maseeh Coll Engr/Comp Sci</v>
          </cell>
          <cell r="C673" t="str">
            <v>Resident</v>
          </cell>
          <cell r="E673" t="str">
            <v>UG</v>
          </cell>
          <cell r="F673" t="str">
            <v>I</v>
          </cell>
        </row>
        <row r="674">
          <cell r="A674" t="str">
            <v>Maseeh Coll Engr/Comp Sci</v>
          </cell>
          <cell r="C674" t="str">
            <v>Resident</v>
          </cell>
          <cell r="E674" t="str">
            <v>PHD</v>
          </cell>
          <cell r="F674" t="str">
            <v>I</v>
          </cell>
        </row>
        <row r="675">
          <cell r="A675" t="str">
            <v>Maseeh Coll Engr/Comp Sci</v>
          </cell>
          <cell r="C675" t="str">
            <v>Resident</v>
          </cell>
          <cell r="E675" t="str">
            <v>UG</v>
          </cell>
          <cell r="F675" t="str">
            <v>I</v>
          </cell>
        </row>
        <row r="676">
          <cell r="A676" t="str">
            <v>Maseeh Coll Engr/Comp Sci</v>
          </cell>
          <cell r="C676" t="str">
            <v>Non-Resident</v>
          </cell>
          <cell r="E676" t="str">
            <v>GR</v>
          </cell>
          <cell r="F676" t="str">
            <v>I</v>
          </cell>
        </row>
        <row r="677">
          <cell r="A677" t="str">
            <v>Maseeh Coll Engr/Comp Sci</v>
          </cell>
          <cell r="C677" t="str">
            <v>Non-Resident</v>
          </cell>
          <cell r="E677" t="str">
            <v>PHD</v>
          </cell>
          <cell r="F677" t="str">
            <v>I</v>
          </cell>
        </row>
        <row r="678">
          <cell r="A678" t="str">
            <v>Maseeh Coll Engr/Comp Sci</v>
          </cell>
          <cell r="C678" t="str">
            <v>Non-Resident</v>
          </cell>
          <cell r="E678" t="str">
            <v>GR</v>
          </cell>
          <cell r="F678" t="str">
            <v>I</v>
          </cell>
        </row>
        <row r="679">
          <cell r="A679" t="str">
            <v>Maseeh Coll Engr/Comp Sci</v>
          </cell>
          <cell r="C679" t="str">
            <v>Non-Resident</v>
          </cell>
          <cell r="E679" t="str">
            <v>PHD</v>
          </cell>
          <cell r="F679" t="str">
            <v>I</v>
          </cell>
        </row>
        <row r="680">
          <cell r="A680" t="str">
            <v>Maseeh Coll Engr/Comp Sci</v>
          </cell>
          <cell r="C680" t="str">
            <v>Non-Resident</v>
          </cell>
          <cell r="E680" t="str">
            <v>UG</v>
          </cell>
          <cell r="F680" t="str">
            <v>I</v>
          </cell>
        </row>
        <row r="681">
          <cell r="A681" t="str">
            <v>Maseeh Coll Engr/Comp Sci</v>
          </cell>
          <cell r="C681" t="str">
            <v>Non-Resident</v>
          </cell>
          <cell r="E681" t="str">
            <v>UG</v>
          </cell>
          <cell r="F681" t="str">
            <v>SS</v>
          </cell>
        </row>
        <row r="682">
          <cell r="A682" t="str">
            <v>Maseeh Coll Engr/Comp Sci</v>
          </cell>
          <cell r="C682" t="str">
            <v>Resident</v>
          </cell>
          <cell r="E682" t="str">
            <v>GR</v>
          </cell>
          <cell r="F682" t="str">
            <v>I</v>
          </cell>
        </row>
        <row r="683">
          <cell r="A683" t="str">
            <v>Maseeh Coll Engr/Comp Sci</v>
          </cell>
          <cell r="C683" t="str">
            <v>Resident</v>
          </cell>
          <cell r="E683" t="str">
            <v>PHD</v>
          </cell>
          <cell r="F683" t="str">
            <v>I</v>
          </cell>
        </row>
        <row r="684">
          <cell r="A684" t="str">
            <v>Maseeh Coll Engr/Comp Sci</v>
          </cell>
          <cell r="C684" t="str">
            <v>Resident</v>
          </cell>
          <cell r="E684" t="str">
            <v>UG</v>
          </cell>
          <cell r="F684" t="str">
            <v>I</v>
          </cell>
        </row>
        <row r="685">
          <cell r="A685" t="str">
            <v>Maseeh Coll Engr/Comp Sci</v>
          </cell>
          <cell r="C685" t="str">
            <v>Resident</v>
          </cell>
          <cell r="E685" t="str">
            <v>GR</v>
          </cell>
          <cell r="F685" t="str">
            <v>I</v>
          </cell>
        </row>
        <row r="686">
          <cell r="A686" t="str">
            <v>Maseeh Coll Engr/Comp Sci</v>
          </cell>
          <cell r="C686" t="str">
            <v>Resident</v>
          </cell>
          <cell r="E686" t="str">
            <v>UG</v>
          </cell>
          <cell r="F686" t="str">
            <v>I</v>
          </cell>
        </row>
        <row r="687">
          <cell r="A687" t="str">
            <v>Maseeh Coll Engr/Comp Sci</v>
          </cell>
          <cell r="C687" t="str">
            <v>Non-Resident</v>
          </cell>
          <cell r="E687" t="str">
            <v>GR</v>
          </cell>
          <cell r="F687" t="str">
            <v>I</v>
          </cell>
        </row>
        <row r="688">
          <cell r="A688" t="str">
            <v>Maseeh Coll Engr/Comp Sci</v>
          </cell>
          <cell r="C688" t="str">
            <v>Non-Resident</v>
          </cell>
          <cell r="E688" t="str">
            <v>PHD</v>
          </cell>
          <cell r="F688" t="str">
            <v>I</v>
          </cell>
        </row>
        <row r="689">
          <cell r="A689" t="str">
            <v>Maseeh Coll Engr/Comp Sci</v>
          </cell>
          <cell r="C689" t="str">
            <v>Non-Resident</v>
          </cell>
          <cell r="E689" t="str">
            <v>GR</v>
          </cell>
          <cell r="F689" t="str">
            <v>I</v>
          </cell>
        </row>
        <row r="690">
          <cell r="A690" t="str">
            <v>Maseeh Coll Engr/Comp Sci</v>
          </cell>
          <cell r="C690" t="str">
            <v>Non-Resident</v>
          </cell>
          <cell r="E690" t="str">
            <v>PHD</v>
          </cell>
          <cell r="F690" t="str">
            <v>I</v>
          </cell>
        </row>
        <row r="691">
          <cell r="A691" t="str">
            <v>Maseeh Coll Engr/Comp Sci</v>
          </cell>
          <cell r="C691" t="str">
            <v>Non-Resident</v>
          </cell>
          <cell r="E691" t="str">
            <v>UG</v>
          </cell>
          <cell r="F691" t="str">
            <v>I</v>
          </cell>
        </row>
        <row r="692">
          <cell r="A692" t="str">
            <v>Maseeh Coll Engr/Comp Sci</v>
          </cell>
          <cell r="C692" t="str">
            <v>Resident</v>
          </cell>
          <cell r="E692" t="str">
            <v>GR</v>
          </cell>
          <cell r="F692" t="str">
            <v>I</v>
          </cell>
        </row>
        <row r="693">
          <cell r="A693" t="str">
            <v>Maseeh Coll Engr/Comp Sci</v>
          </cell>
          <cell r="C693" t="str">
            <v>Resident</v>
          </cell>
          <cell r="E693" t="str">
            <v>PHD</v>
          </cell>
          <cell r="F693" t="str">
            <v>I</v>
          </cell>
        </row>
        <row r="694">
          <cell r="A694" t="str">
            <v>Maseeh Coll Engr/Comp Sci</v>
          </cell>
          <cell r="C694" t="str">
            <v>Resident</v>
          </cell>
          <cell r="E694" t="str">
            <v>UG</v>
          </cell>
          <cell r="F694" t="str">
            <v>I</v>
          </cell>
        </row>
        <row r="695">
          <cell r="A695" t="str">
            <v>Maseeh Coll Engr/Comp Sci</v>
          </cell>
          <cell r="C695" t="str">
            <v>Resident</v>
          </cell>
          <cell r="E695" t="str">
            <v>GR</v>
          </cell>
          <cell r="F695" t="str">
            <v>I</v>
          </cell>
        </row>
        <row r="696">
          <cell r="A696" t="str">
            <v>Maseeh Coll Engr/Comp Sci</v>
          </cell>
          <cell r="C696" t="str">
            <v>Resident</v>
          </cell>
          <cell r="E696" t="str">
            <v>PHD</v>
          </cell>
          <cell r="F696" t="str">
            <v>I</v>
          </cell>
        </row>
        <row r="697">
          <cell r="A697" t="str">
            <v>Maseeh Coll Engr/Comp Sci</v>
          </cell>
          <cell r="C697" t="str">
            <v>Resident</v>
          </cell>
          <cell r="E697" t="str">
            <v>UG</v>
          </cell>
          <cell r="F697" t="str">
            <v>I</v>
          </cell>
        </row>
        <row r="698">
          <cell r="A698" t="str">
            <v>Maseeh Coll Engr/Comp Sci</v>
          </cell>
          <cell r="C698" t="str">
            <v>Non-Resident</v>
          </cell>
          <cell r="E698" t="str">
            <v>UG</v>
          </cell>
          <cell r="F698" t="str">
            <v>I</v>
          </cell>
        </row>
        <row r="699">
          <cell r="A699" t="str">
            <v>Maseeh Coll Engr/Comp Sci</v>
          </cell>
          <cell r="C699" t="str">
            <v>Non-Resident</v>
          </cell>
          <cell r="E699" t="str">
            <v>UG</v>
          </cell>
          <cell r="F699" t="str">
            <v>SS</v>
          </cell>
        </row>
        <row r="700">
          <cell r="A700" t="str">
            <v>Maseeh Coll Engr/Comp Sci</v>
          </cell>
          <cell r="C700" t="str">
            <v>Resident</v>
          </cell>
          <cell r="E700" t="str">
            <v>GR</v>
          </cell>
          <cell r="F700" t="str">
            <v>I</v>
          </cell>
        </row>
        <row r="701">
          <cell r="A701" t="str">
            <v>Maseeh Coll Engr/Comp Sci</v>
          </cell>
          <cell r="C701" t="str">
            <v>Resident</v>
          </cell>
          <cell r="E701" t="str">
            <v>UG</v>
          </cell>
          <cell r="F701" t="str">
            <v>I</v>
          </cell>
        </row>
        <row r="702">
          <cell r="A702" t="str">
            <v>Maseeh Coll Engr/Comp Sci</v>
          </cell>
          <cell r="C702" t="str">
            <v>Resident</v>
          </cell>
          <cell r="E702" t="str">
            <v>UG</v>
          </cell>
          <cell r="F702" t="str">
            <v>I</v>
          </cell>
        </row>
        <row r="703">
          <cell r="A703" t="str">
            <v>Maseeh Coll Engr/Comp Sci</v>
          </cell>
          <cell r="C703" t="str">
            <v>Non-Resident</v>
          </cell>
          <cell r="E703" t="str">
            <v>GR</v>
          </cell>
          <cell r="F703" t="str">
            <v>I</v>
          </cell>
        </row>
        <row r="704">
          <cell r="A704" t="str">
            <v>Maseeh Coll Engr/Comp Sci</v>
          </cell>
          <cell r="C704" t="str">
            <v>Non-Resident</v>
          </cell>
          <cell r="E704" t="str">
            <v>PHD</v>
          </cell>
          <cell r="F704" t="str">
            <v>I</v>
          </cell>
        </row>
        <row r="705">
          <cell r="A705" t="str">
            <v>Maseeh Coll Engr/Comp Sci</v>
          </cell>
          <cell r="C705" t="str">
            <v>Non-Resident</v>
          </cell>
          <cell r="E705" t="str">
            <v>GR</v>
          </cell>
          <cell r="F705" t="str">
            <v>I</v>
          </cell>
        </row>
        <row r="706">
          <cell r="A706" t="str">
            <v>Maseeh Coll Engr/Comp Sci</v>
          </cell>
          <cell r="C706" t="str">
            <v>Non-Resident</v>
          </cell>
          <cell r="E706" t="str">
            <v>PHD</v>
          </cell>
          <cell r="F706" t="str">
            <v>I</v>
          </cell>
        </row>
        <row r="707">
          <cell r="A707" t="str">
            <v>Maseeh Coll Engr/Comp Sci</v>
          </cell>
          <cell r="C707" t="str">
            <v>Non-Resident</v>
          </cell>
          <cell r="E707" t="str">
            <v>UG</v>
          </cell>
          <cell r="F707" t="str">
            <v>I</v>
          </cell>
        </row>
        <row r="708">
          <cell r="A708" t="str">
            <v>Maseeh Coll Engr/Comp Sci</v>
          </cell>
          <cell r="C708" t="str">
            <v>Resident</v>
          </cell>
          <cell r="E708" t="str">
            <v>GR</v>
          </cell>
          <cell r="F708" t="str">
            <v>I</v>
          </cell>
        </row>
        <row r="709">
          <cell r="A709" t="str">
            <v>Maseeh Coll Engr/Comp Sci</v>
          </cell>
          <cell r="C709" t="str">
            <v>Resident</v>
          </cell>
          <cell r="E709" t="str">
            <v>PHD</v>
          </cell>
          <cell r="F709" t="str">
            <v>I</v>
          </cell>
        </row>
        <row r="710">
          <cell r="A710" t="str">
            <v>Maseeh Coll Engr/Comp Sci</v>
          </cell>
          <cell r="C710" t="str">
            <v>Resident</v>
          </cell>
          <cell r="E710" t="str">
            <v>UG</v>
          </cell>
          <cell r="F710" t="str">
            <v>I</v>
          </cell>
        </row>
        <row r="711">
          <cell r="A711" t="str">
            <v>Maseeh Coll Engr/Comp Sci</v>
          </cell>
          <cell r="C711" t="str">
            <v>Resident</v>
          </cell>
          <cell r="E711" t="str">
            <v>GR</v>
          </cell>
          <cell r="F711" t="str">
            <v>I</v>
          </cell>
        </row>
        <row r="712">
          <cell r="A712" t="str">
            <v>Maseeh Coll Engr/Comp Sci</v>
          </cell>
          <cell r="C712" t="str">
            <v>Resident</v>
          </cell>
          <cell r="E712" t="str">
            <v>UG</v>
          </cell>
          <cell r="F712" t="str">
            <v>I</v>
          </cell>
        </row>
        <row r="713">
          <cell r="A713" t="str">
            <v>Maseeh Coll Engr/Comp Sci</v>
          </cell>
          <cell r="C713" t="str">
            <v>Non-Resident</v>
          </cell>
          <cell r="E713" t="str">
            <v>GR</v>
          </cell>
          <cell r="F713" t="str">
            <v>SS</v>
          </cell>
        </row>
        <row r="714">
          <cell r="A714" t="str">
            <v>Maseeh Coll Engr/Comp Sci</v>
          </cell>
          <cell r="C714" t="str">
            <v>Resident</v>
          </cell>
          <cell r="E714" t="str">
            <v>GR</v>
          </cell>
          <cell r="F714" t="str">
            <v>SS</v>
          </cell>
        </row>
        <row r="715">
          <cell r="A715" t="str">
            <v>Maseeh Coll Engr/Comp Sci</v>
          </cell>
          <cell r="C715" t="str">
            <v>Resident</v>
          </cell>
          <cell r="E715" t="str">
            <v>UG</v>
          </cell>
          <cell r="F715" t="str">
            <v>SS</v>
          </cell>
        </row>
        <row r="716">
          <cell r="A716" t="str">
            <v>Social Work-School</v>
          </cell>
          <cell r="C716" t="str">
            <v>Non-Resident</v>
          </cell>
          <cell r="E716" t="str">
            <v>UG</v>
          </cell>
          <cell r="F716" t="str">
            <v>I</v>
          </cell>
        </row>
        <row r="717">
          <cell r="A717" t="str">
            <v>Social Work-School</v>
          </cell>
          <cell r="C717" t="str">
            <v>Non-Resident</v>
          </cell>
          <cell r="E717" t="str">
            <v>UG</v>
          </cell>
          <cell r="F717" t="str">
            <v>SS</v>
          </cell>
        </row>
        <row r="718">
          <cell r="A718" t="str">
            <v>Social Work-School</v>
          </cell>
          <cell r="C718" t="str">
            <v>Resident</v>
          </cell>
          <cell r="E718" t="str">
            <v>GR</v>
          </cell>
          <cell r="F718" t="str">
            <v>I</v>
          </cell>
        </row>
        <row r="719">
          <cell r="A719" t="str">
            <v>Social Work-School</v>
          </cell>
          <cell r="C719" t="str">
            <v>Resident</v>
          </cell>
          <cell r="E719" t="str">
            <v>UG</v>
          </cell>
          <cell r="F719" t="str">
            <v>I</v>
          </cell>
        </row>
        <row r="720">
          <cell r="A720" t="str">
            <v>Social Work-School</v>
          </cell>
          <cell r="C720" t="str">
            <v>Resident</v>
          </cell>
          <cell r="E720" t="str">
            <v>UG</v>
          </cell>
          <cell r="F720" t="str">
            <v>SS</v>
          </cell>
        </row>
        <row r="721">
          <cell r="A721" t="str">
            <v>Social Work-School</v>
          </cell>
          <cell r="C721" t="str">
            <v>Resident</v>
          </cell>
          <cell r="E721" t="str">
            <v>UG</v>
          </cell>
          <cell r="F721" t="str">
            <v>I</v>
          </cell>
        </row>
        <row r="722">
          <cell r="A722" t="str">
            <v>Social Work-School</v>
          </cell>
          <cell r="C722" t="str">
            <v>Resident</v>
          </cell>
          <cell r="E722" t="str">
            <v>GR</v>
          </cell>
          <cell r="F722" t="str">
            <v>I</v>
          </cell>
        </row>
        <row r="723">
          <cell r="A723" t="str">
            <v>Social Work-School</v>
          </cell>
          <cell r="C723" t="str">
            <v>Resident</v>
          </cell>
          <cell r="E723" t="str">
            <v>PHD</v>
          </cell>
          <cell r="F723" t="str">
            <v>I</v>
          </cell>
        </row>
        <row r="724">
          <cell r="A724" t="str">
            <v>Social Work-School</v>
          </cell>
          <cell r="C724" t="str">
            <v>Resident</v>
          </cell>
          <cell r="E724" t="str">
            <v>GR</v>
          </cell>
          <cell r="F724" t="str">
            <v>I</v>
          </cell>
        </row>
        <row r="725">
          <cell r="A725" t="str">
            <v>Social Work-School</v>
          </cell>
          <cell r="C725" t="str">
            <v>Resident</v>
          </cell>
          <cell r="E725" t="str">
            <v>PHD</v>
          </cell>
          <cell r="F725" t="str">
            <v>I</v>
          </cell>
        </row>
        <row r="726">
          <cell r="A726" t="str">
            <v>Social Work-School</v>
          </cell>
          <cell r="C726" t="str">
            <v>Resident</v>
          </cell>
          <cell r="E726" t="str">
            <v>UG</v>
          </cell>
          <cell r="F726" t="str">
            <v>I</v>
          </cell>
        </row>
        <row r="727">
          <cell r="A727" t="str">
            <v>Social Work-School</v>
          </cell>
          <cell r="C727" t="str">
            <v>Non-Resident</v>
          </cell>
          <cell r="E727" t="str">
            <v>GR</v>
          </cell>
          <cell r="F727" t="str">
            <v>I</v>
          </cell>
        </row>
        <row r="728">
          <cell r="A728" t="str">
            <v>Social Work-School</v>
          </cell>
          <cell r="C728" t="str">
            <v>Non-Resident</v>
          </cell>
          <cell r="E728" t="str">
            <v>PHD</v>
          </cell>
          <cell r="F728" t="str">
            <v>I</v>
          </cell>
        </row>
        <row r="729">
          <cell r="A729" t="str">
            <v>Social Work-School</v>
          </cell>
          <cell r="C729" t="str">
            <v>Non-Resident</v>
          </cell>
          <cell r="E729" t="str">
            <v>GR</v>
          </cell>
          <cell r="F729" t="str">
            <v>I</v>
          </cell>
        </row>
        <row r="730">
          <cell r="A730" t="str">
            <v>Social Work-School</v>
          </cell>
          <cell r="C730" t="str">
            <v>Non-Resident</v>
          </cell>
          <cell r="E730" t="str">
            <v>GR</v>
          </cell>
          <cell r="F730" t="str">
            <v>SS</v>
          </cell>
        </row>
        <row r="731">
          <cell r="A731" t="str">
            <v>Social Work-School</v>
          </cell>
          <cell r="C731" t="str">
            <v>Non-Resident</v>
          </cell>
          <cell r="E731" t="str">
            <v>PHD</v>
          </cell>
          <cell r="F731" t="str">
            <v>I</v>
          </cell>
        </row>
        <row r="732">
          <cell r="A732" t="str">
            <v>Social Work-School</v>
          </cell>
          <cell r="C732" t="str">
            <v>Non-Resident</v>
          </cell>
          <cell r="E732" t="str">
            <v>UG</v>
          </cell>
          <cell r="F732" t="str">
            <v>I</v>
          </cell>
        </row>
        <row r="733">
          <cell r="A733" t="str">
            <v>Social Work-School</v>
          </cell>
          <cell r="C733" t="str">
            <v>Resident</v>
          </cell>
          <cell r="E733" t="str">
            <v>GR</v>
          </cell>
          <cell r="F733" t="str">
            <v>I</v>
          </cell>
        </row>
        <row r="734">
          <cell r="A734" t="str">
            <v>Social Work-School</v>
          </cell>
          <cell r="C734" t="str">
            <v>Resident</v>
          </cell>
          <cell r="E734" t="str">
            <v>GR</v>
          </cell>
          <cell r="F734" t="str">
            <v>SS</v>
          </cell>
        </row>
        <row r="735">
          <cell r="A735" t="str">
            <v>Social Work-School</v>
          </cell>
          <cell r="C735" t="str">
            <v>Resident</v>
          </cell>
          <cell r="E735" t="str">
            <v>PHD</v>
          </cell>
          <cell r="F735" t="str">
            <v>I</v>
          </cell>
        </row>
        <row r="736">
          <cell r="A736" t="str">
            <v>Social Work-School</v>
          </cell>
          <cell r="C736" t="str">
            <v>Resident</v>
          </cell>
          <cell r="E736" t="str">
            <v>UG</v>
          </cell>
          <cell r="F736" t="str">
            <v>I</v>
          </cell>
        </row>
        <row r="737">
          <cell r="A737" t="str">
            <v>Social Work-School</v>
          </cell>
          <cell r="C737" t="str">
            <v>Resident</v>
          </cell>
          <cell r="E737" t="str">
            <v>GR</v>
          </cell>
          <cell r="F737" t="str">
            <v>I</v>
          </cell>
        </row>
        <row r="738">
          <cell r="A738" t="str">
            <v>Social Work-School</v>
          </cell>
          <cell r="C738" t="str">
            <v>Resident</v>
          </cell>
          <cell r="E738" t="str">
            <v>PHD</v>
          </cell>
          <cell r="F738" t="str">
            <v>I</v>
          </cell>
        </row>
        <row r="739">
          <cell r="A739" t="str">
            <v>Special Courses</v>
          </cell>
          <cell r="C739" t="str">
            <v>Non-Resident</v>
          </cell>
          <cell r="E739" t="str">
            <v>UG</v>
          </cell>
          <cell r="F739" t="str">
            <v>I</v>
          </cell>
        </row>
        <row r="740">
          <cell r="A740" t="str">
            <v>Special Courses</v>
          </cell>
          <cell r="C740" t="str">
            <v>Resident</v>
          </cell>
          <cell r="E740" t="str">
            <v>GR</v>
          </cell>
          <cell r="F740" t="str">
            <v>I</v>
          </cell>
        </row>
        <row r="741">
          <cell r="A741" t="str">
            <v>Special Courses</v>
          </cell>
          <cell r="C741" t="str">
            <v>Resident</v>
          </cell>
          <cell r="E741" t="str">
            <v>UG</v>
          </cell>
          <cell r="F741" t="str">
            <v>I</v>
          </cell>
        </row>
        <row r="742">
          <cell r="A742" t="str">
            <v>Undergraduate Studies</v>
          </cell>
          <cell r="C742" t="str">
            <v>Resident</v>
          </cell>
          <cell r="E742" t="str">
            <v>UG</v>
          </cell>
          <cell r="F742" t="str">
            <v>I</v>
          </cell>
        </row>
        <row r="743">
          <cell r="A743" t="str">
            <v>Undergraduate Studies</v>
          </cell>
          <cell r="C743" t="str">
            <v>Resident</v>
          </cell>
          <cell r="E743" t="str">
            <v>UG</v>
          </cell>
          <cell r="F743" t="str">
            <v>I</v>
          </cell>
        </row>
        <row r="744">
          <cell r="A744" t="str">
            <v>Undergraduate Studies</v>
          </cell>
          <cell r="C744" t="str">
            <v>Non-Resident</v>
          </cell>
          <cell r="E744" t="str">
            <v>UG</v>
          </cell>
          <cell r="F744" t="str">
            <v>I</v>
          </cell>
        </row>
        <row r="745">
          <cell r="A745" t="str">
            <v>Undergraduate Studies</v>
          </cell>
          <cell r="C745" t="str">
            <v>Resident</v>
          </cell>
          <cell r="E745" t="str">
            <v>UG</v>
          </cell>
          <cell r="F745" t="str">
            <v>I</v>
          </cell>
        </row>
        <row r="746">
          <cell r="A746" t="str">
            <v>Undergraduate Studies</v>
          </cell>
          <cell r="C746" t="str">
            <v>Resident</v>
          </cell>
          <cell r="E746" t="str">
            <v>UG</v>
          </cell>
          <cell r="F746" t="str">
            <v>I</v>
          </cell>
        </row>
        <row r="747">
          <cell r="A747" t="str">
            <v>Undergraduate Studies</v>
          </cell>
          <cell r="C747" t="str">
            <v>Resident</v>
          </cell>
          <cell r="E747" t="str">
            <v>UG</v>
          </cell>
          <cell r="F747" t="str">
            <v>I</v>
          </cell>
        </row>
        <row r="748">
          <cell r="A748" t="str">
            <v>Undergraduate Studies</v>
          </cell>
          <cell r="C748" t="str">
            <v>Resident</v>
          </cell>
          <cell r="E748" t="str">
            <v>UG</v>
          </cell>
          <cell r="F748" t="str">
            <v>I</v>
          </cell>
        </row>
        <row r="749">
          <cell r="A749" t="str">
            <v>Undergraduate Studies</v>
          </cell>
          <cell r="C749" t="str">
            <v>Non-Resident</v>
          </cell>
          <cell r="E749" t="str">
            <v>UG</v>
          </cell>
          <cell r="F749" t="str">
            <v>I</v>
          </cell>
        </row>
        <row r="750">
          <cell r="A750" t="str">
            <v>Undergraduate Studies</v>
          </cell>
          <cell r="C750" t="str">
            <v>Non-Resident</v>
          </cell>
          <cell r="E750" t="str">
            <v>UG</v>
          </cell>
          <cell r="F750" t="str">
            <v>I</v>
          </cell>
        </row>
        <row r="751">
          <cell r="A751" t="str">
            <v>Undergraduate Studies</v>
          </cell>
          <cell r="C751" t="str">
            <v>Non-Resident</v>
          </cell>
          <cell r="E751" t="str">
            <v>UG</v>
          </cell>
          <cell r="F751" t="str">
            <v>SS</v>
          </cell>
        </row>
        <row r="752">
          <cell r="A752" t="str">
            <v>Undergraduate Studies</v>
          </cell>
          <cell r="C752" t="str">
            <v>Resident</v>
          </cell>
          <cell r="E752" t="str">
            <v>UG</v>
          </cell>
          <cell r="F752" t="str">
            <v>I</v>
          </cell>
        </row>
        <row r="753">
          <cell r="A753" t="str">
            <v>Undergraduate Studies</v>
          </cell>
          <cell r="C753" t="str">
            <v>Resident</v>
          </cell>
          <cell r="E753" t="str">
            <v>UG</v>
          </cell>
          <cell r="F753" t="str">
            <v>SS</v>
          </cell>
        </row>
        <row r="754">
          <cell r="A754" t="str">
            <v>Undergraduate Studies</v>
          </cell>
          <cell r="C754" t="str">
            <v>Resident</v>
          </cell>
          <cell r="E754" t="str">
            <v>UG</v>
          </cell>
          <cell r="F754" t="str">
            <v>I</v>
          </cell>
        </row>
        <row r="755">
          <cell r="A755" t="str">
            <v>Undergraduate Studies</v>
          </cell>
          <cell r="C755" t="str">
            <v>Resident</v>
          </cell>
          <cell r="E755" t="str">
            <v>UG</v>
          </cell>
          <cell r="F755" t="str">
            <v>SS</v>
          </cell>
        </row>
        <row r="756">
          <cell r="A756" t="str">
            <v>Urban &amp; Public Affairs-Col</v>
          </cell>
          <cell r="C756" t="str">
            <v>Resident</v>
          </cell>
          <cell r="E756" t="str">
            <v>UG</v>
          </cell>
          <cell r="F756" t="str">
            <v>I</v>
          </cell>
        </row>
        <row r="757">
          <cell r="A757" t="str">
            <v>Urban &amp; Public Affairs-Col</v>
          </cell>
          <cell r="C757" t="str">
            <v>Non-Resident</v>
          </cell>
          <cell r="E757" t="str">
            <v>GR</v>
          </cell>
          <cell r="F757" t="str">
            <v>I</v>
          </cell>
        </row>
        <row r="758">
          <cell r="A758" t="str">
            <v>Urban &amp; Public Affairs-Col</v>
          </cell>
          <cell r="C758" t="str">
            <v>Non-Resident</v>
          </cell>
          <cell r="E758" t="str">
            <v>UG</v>
          </cell>
          <cell r="F758" t="str">
            <v>I</v>
          </cell>
        </row>
        <row r="759">
          <cell r="A759" t="str">
            <v>Urban &amp; Public Affairs-Col</v>
          </cell>
          <cell r="C759" t="str">
            <v>Non-Resident</v>
          </cell>
          <cell r="E759" t="str">
            <v>GR</v>
          </cell>
          <cell r="F759" t="str">
            <v>I</v>
          </cell>
        </row>
        <row r="760">
          <cell r="A760" t="str">
            <v>Urban &amp; Public Affairs-Col</v>
          </cell>
          <cell r="C760" t="str">
            <v>Non-Resident</v>
          </cell>
          <cell r="E760" t="str">
            <v>GR</v>
          </cell>
          <cell r="F760" t="str">
            <v>SS</v>
          </cell>
        </row>
        <row r="761">
          <cell r="A761" t="str">
            <v>Urban &amp; Public Affairs-Col</v>
          </cell>
          <cell r="C761" t="str">
            <v>Non-Resident</v>
          </cell>
          <cell r="E761" t="str">
            <v>UG</v>
          </cell>
          <cell r="F761" t="str">
            <v>I</v>
          </cell>
        </row>
        <row r="762">
          <cell r="A762" t="str">
            <v>Urban &amp; Public Affairs-Col</v>
          </cell>
          <cell r="C762" t="str">
            <v>Non-Resident</v>
          </cell>
          <cell r="E762" t="str">
            <v>UG</v>
          </cell>
          <cell r="F762" t="str">
            <v>SS</v>
          </cell>
        </row>
        <row r="763">
          <cell r="A763" t="str">
            <v>Urban &amp; Public Affairs-Col</v>
          </cell>
          <cell r="C763" t="str">
            <v>Resident</v>
          </cell>
          <cell r="E763" t="str">
            <v>GR</v>
          </cell>
          <cell r="F763" t="str">
            <v>I</v>
          </cell>
        </row>
        <row r="764">
          <cell r="A764" t="str">
            <v>Urban &amp; Public Affairs-Col</v>
          </cell>
          <cell r="C764" t="str">
            <v>Resident</v>
          </cell>
          <cell r="E764" t="str">
            <v>GR</v>
          </cell>
          <cell r="F764" t="str">
            <v>SS</v>
          </cell>
        </row>
        <row r="765">
          <cell r="A765" t="str">
            <v>Urban &amp; Public Affairs-Col</v>
          </cell>
          <cell r="C765" t="str">
            <v>Resident</v>
          </cell>
          <cell r="E765" t="str">
            <v>UG</v>
          </cell>
          <cell r="F765" t="str">
            <v>I</v>
          </cell>
        </row>
        <row r="766">
          <cell r="A766" t="str">
            <v>Urban &amp; Public Affairs-Col</v>
          </cell>
          <cell r="C766" t="str">
            <v>Resident</v>
          </cell>
          <cell r="E766" t="str">
            <v>UG</v>
          </cell>
          <cell r="F766" t="str">
            <v>SS</v>
          </cell>
        </row>
        <row r="767">
          <cell r="A767" t="str">
            <v>Urban &amp; Public Affairs-Col</v>
          </cell>
          <cell r="C767" t="str">
            <v>Resident</v>
          </cell>
          <cell r="E767" t="str">
            <v>UG</v>
          </cell>
          <cell r="F767" t="str">
            <v>I</v>
          </cell>
        </row>
        <row r="768">
          <cell r="A768" t="str">
            <v>Urban &amp; Public Affairs-Col</v>
          </cell>
          <cell r="C768" t="str">
            <v>Non-Resident</v>
          </cell>
          <cell r="E768" t="str">
            <v>UG</v>
          </cell>
          <cell r="F768" t="str">
            <v>I</v>
          </cell>
        </row>
        <row r="769">
          <cell r="A769" t="str">
            <v>Urban &amp; Public Affairs-Col</v>
          </cell>
          <cell r="C769" t="str">
            <v>Resident</v>
          </cell>
          <cell r="E769" t="str">
            <v>UG</v>
          </cell>
          <cell r="F769" t="str">
            <v>I</v>
          </cell>
        </row>
        <row r="770">
          <cell r="A770" t="str">
            <v>Urban &amp; Public Affairs-Col</v>
          </cell>
          <cell r="C770" t="str">
            <v>Resident</v>
          </cell>
          <cell r="E770" t="str">
            <v>GR</v>
          </cell>
          <cell r="F770" t="str">
            <v>I</v>
          </cell>
        </row>
        <row r="771">
          <cell r="A771" t="str">
            <v>Urban &amp; Public Affairs-Col</v>
          </cell>
          <cell r="C771" t="str">
            <v>Resident</v>
          </cell>
          <cell r="E771" t="str">
            <v>UG</v>
          </cell>
          <cell r="F771" t="str">
            <v>I</v>
          </cell>
        </row>
        <row r="772">
          <cell r="A772" t="str">
            <v>Urban &amp; Public Affairs-Col</v>
          </cell>
          <cell r="C772" t="str">
            <v>Non-Resident</v>
          </cell>
          <cell r="E772" t="str">
            <v>GR</v>
          </cell>
          <cell r="F772" t="str">
            <v>I</v>
          </cell>
        </row>
        <row r="773">
          <cell r="A773" t="str">
            <v>Urban &amp; Public Affairs-Col</v>
          </cell>
          <cell r="C773" t="str">
            <v>Non-Resident</v>
          </cell>
          <cell r="E773" t="str">
            <v>PHD</v>
          </cell>
          <cell r="F773" t="str">
            <v>I</v>
          </cell>
        </row>
        <row r="774">
          <cell r="A774" t="str">
            <v>Urban &amp; Public Affairs-Col</v>
          </cell>
          <cell r="C774" t="str">
            <v>Non-Resident</v>
          </cell>
          <cell r="E774" t="str">
            <v>UG</v>
          </cell>
          <cell r="F774" t="str">
            <v>I</v>
          </cell>
        </row>
        <row r="775">
          <cell r="A775" t="str">
            <v>Urban &amp; Public Affairs-Col</v>
          </cell>
          <cell r="C775" t="str">
            <v>Non-Resident</v>
          </cell>
          <cell r="E775" t="str">
            <v>GR</v>
          </cell>
          <cell r="F775" t="str">
            <v>I</v>
          </cell>
        </row>
        <row r="776">
          <cell r="A776" t="str">
            <v>Urban &amp; Public Affairs-Col</v>
          </cell>
          <cell r="C776" t="str">
            <v>Non-Resident</v>
          </cell>
          <cell r="E776" t="str">
            <v>UG</v>
          </cell>
          <cell r="F776" t="str">
            <v>I</v>
          </cell>
        </row>
        <row r="777">
          <cell r="A777" t="str">
            <v>Urban &amp; Public Affairs-Col</v>
          </cell>
          <cell r="C777" t="str">
            <v>Resident</v>
          </cell>
          <cell r="E777" t="str">
            <v>GR</v>
          </cell>
          <cell r="F777" t="str">
            <v>I</v>
          </cell>
        </row>
        <row r="778">
          <cell r="A778" t="str">
            <v>Urban &amp; Public Affairs-Col</v>
          </cell>
          <cell r="C778" t="str">
            <v>Resident</v>
          </cell>
          <cell r="E778" t="str">
            <v>PHD</v>
          </cell>
          <cell r="F778" t="str">
            <v>I</v>
          </cell>
        </row>
        <row r="779">
          <cell r="A779" t="str">
            <v>Urban &amp; Public Affairs-Col</v>
          </cell>
          <cell r="C779" t="str">
            <v>Resident</v>
          </cell>
          <cell r="E779" t="str">
            <v>UG</v>
          </cell>
          <cell r="F779" t="str">
            <v>I</v>
          </cell>
        </row>
        <row r="780">
          <cell r="A780" t="str">
            <v>Urban &amp; Public Affairs-Col</v>
          </cell>
          <cell r="C780" t="str">
            <v>Resident</v>
          </cell>
          <cell r="E780" t="str">
            <v>GR</v>
          </cell>
          <cell r="F780" t="str">
            <v>I</v>
          </cell>
        </row>
        <row r="781">
          <cell r="A781" t="str">
            <v>Urban &amp; Public Affairs-Col</v>
          </cell>
          <cell r="C781" t="str">
            <v>Resident</v>
          </cell>
          <cell r="E781" t="str">
            <v>UG</v>
          </cell>
          <cell r="F781" t="str">
            <v>I</v>
          </cell>
        </row>
        <row r="782">
          <cell r="A782" t="str">
            <v>Urban &amp; Public Affairs-Col</v>
          </cell>
          <cell r="C782" t="str">
            <v>Resident</v>
          </cell>
          <cell r="E782" t="str">
            <v>UG</v>
          </cell>
          <cell r="F782" t="str">
            <v>I</v>
          </cell>
        </row>
        <row r="783">
          <cell r="A783" t="str">
            <v>Urban &amp; Public Affairs-Col</v>
          </cell>
          <cell r="C783" t="str">
            <v>Resident</v>
          </cell>
          <cell r="E783" t="str">
            <v>UG</v>
          </cell>
          <cell r="F783" t="str">
            <v>I</v>
          </cell>
        </row>
        <row r="784">
          <cell r="A784" t="str">
            <v>Urban &amp; Public Affairs-Col</v>
          </cell>
          <cell r="C784" t="str">
            <v>Non-Resident</v>
          </cell>
          <cell r="E784" t="str">
            <v>GR</v>
          </cell>
          <cell r="F784" t="str">
            <v>I</v>
          </cell>
        </row>
        <row r="785">
          <cell r="A785" t="str">
            <v>Urban &amp; Public Affairs-Col</v>
          </cell>
          <cell r="C785" t="str">
            <v>Non-Resident</v>
          </cell>
          <cell r="E785" t="str">
            <v>PHD</v>
          </cell>
          <cell r="F785" t="str">
            <v>I</v>
          </cell>
        </row>
        <row r="786">
          <cell r="A786" t="str">
            <v>Urban &amp; Public Affairs-Col</v>
          </cell>
          <cell r="C786" t="str">
            <v>Non-Resident</v>
          </cell>
          <cell r="E786" t="str">
            <v>UG</v>
          </cell>
          <cell r="F786" t="str">
            <v>I</v>
          </cell>
        </row>
        <row r="787">
          <cell r="A787" t="str">
            <v>Urban &amp; Public Affairs-Col</v>
          </cell>
          <cell r="C787" t="str">
            <v>Non-Resident</v>
          </cell>
          <cell r="E787" t="str">
            <v>GR</v>
          </cell>
          <cell r="F787" t="str">
            <v>I</v>
          </cell>
        </row>
        <row r="788">
          <cell r="A788" t="str">
            <v>Urban &amp; Public Affairs-Col</v>
          </cell>
          <cell r="C788" t="str">
            <v>Non-Resident</v>
          </cell>
          <cell r="E788" t="str">
            <v>PHD</v>
          </cell>
          <cell r="F788" t="str">
            <v>I</v>
          </cell>
        </row>
        <row r="789">
          <cell r="A789" t="str">
            <v>Urban &amp; Public Affairs-Col</v>
          </cell>
          <cell r="C789" t="str">
            <v>Non-Resident</v>
          </cell>
          <cell r="E789" t="str">
            <v>UG</v>
          </cell>
          <cell r="F789" t="str">
            <v>I</v>
          </cell>
        </row>
        <row r="790">
          <cell r="A790" t="str">
            <v>Urban &amp; Public Affairs-Col</v>
          </cell>
          <cell r="C790" t="str">
            <v>Non-Resident</v>
          </cell>
          <cell r="E790" t="str">
            <v>UG</v>
          </cell>
          <cell r="F790" t="str">
            <v>SS</v>
          </cell>
        </row>
        <row r="791">
          <cell r="A791" t="str">
            <v>Urban &amp; Public Affairs-Col</v>
          </cell>
          <cell r="C791" t="str">
            <v>Resident</v>
          </cell>
          <cell r="E791" t="str">
            <v>GR</v>
          </cell>
          <cell r="F791" t="str">
            <v>I</v>
          </cell>
        </row>
        <row r="792">
          <cell r="A792" t="str">
            <v>Urban &amp; Public Affairs-Col</v>
          </cell>
          <cell r="C792" t="str">
            <v>Resident</v>
          </cell>
          <cell r="E792" t="str">
            <v>GR</v>
          </cell>
          <cell r="F792" t="str">
            <v>SS</v>
          </cell>
        </row>
        <row r="793">
          <cell r="A793" t="str">
            <v>Urban &amp; Public Affairs-Col</v>
          </cell>
          <cell r="C793" t="str">
            <v>Resident</v>
          </cell>
          <cell r="E793" t="str">
            <v>PHD</v>
          </cell>
          <cell r="F793" t="str">
            <v>I</v>
          </cell>
        </row>
        <row r="794">
          <cell r="A794" t="str">
            <v>Urban &amp; Public Affairs-Col</v>
          </cell>
          <cell r="C794" t="str">
            <v>Resident</v>
          </cell>
          <cell r="E794" t="str">
            <v>UG</v>
          </cell>
          <cell r="F794" t="str">
            <v>I</v>
          </cell>
        </row>
        <row r="795">
          <cell r="A795" t="str">
            <v>Urban &amp; Public Affairs-Col</v>
          </cell>
          <cell r="C795" t="str">
            <v>Resident</v>
          </cell>
          <cell r="E795" t="str">
            <v>UG</v>
          </cell>
          <cell r="F795" t="str">
            <v>SS</v>
          </cell>
        </row>
        <row r="796">
          <cell r="A796" t="str">
            <v>Urban &amp; Public Affairs-Col</v>
          </cell>
          <cell r="C796" t="str">
            <v>Resident</v>
          </cell>
          <cell r="E796" t="str">
            <v>UG</v>
          </cell>
          <cell r="F796" t="str">
            <v>I</v>
          </cell>
        </row>
        <row r="797">
          <cell r="A797" t="str">
            <v>Urban &amp; Public Affairs-Col</v>
          </cell>
          <cell r="C797" t="str">
            <v>Resident</v>
          </cell>
          <cell r="E797" t="str">
            <v>UG</v>
          </cell>
          <cell r="F797" t="str">
            <v>SS</v>
          </cell>
        </row>
        <row r="798">
          <cell r="A798" t="str">
            <v>Urban &amp; Public Affairs-Col</v>
          </cell>
          <cell r="C798" t="str">
            <v>Resident</v>
          </cell>
          <cell r="E798" t="str">
            <v>GR</v>
          </cell>
          <cell r="F798" t="str">
            <v>I</v>
          </cell>
        </row>
        <row r="799">
          <cell r="A799" t="str">
            <v>Urban &amp; Public Affairs-Col</v>
          </cell>
          <cell r="C799" t="str">
            <v>Resident</v>
          </cell>
          <cell r="E799" t="str">
            <v>UG</v>
          </cell>
          <cell r="F799" t="str">
            <v>I</v>
          </cell>
        </row>
        <row r="800">
          <cell r="A800" t="str">
            <v>Urban &amp; Public Affairs-Col</v>
          </cell>
          <cell r="C800" t="str">
            <v>Resident</v>
          </cell>
          <cell r="E800" t="str">
            <v>GR</v>
          </cell>
          <cell r="F800" t="str">
            <v>I</v>
          </cell>
        </row>
        <row r="801">
          <cell r="A801" t="str">
            <v>Urban &amp; Public Affairs-Col</v>
          </cell>
          <cell r="C801" t="str">
            <v>Resident</v>
          </cell>
          <cell r="E801" t="str">
            <v>PHD</v>
          </cell>
          <cell r="F801" t="str">
            <v>I</v>
          </cell>
        </row>
        <row r="802">
          <cell r="A802" t="str">
            <v>Urban &amp; Public Affairs-Col</v>
          </cell>
          <cell r="C802" t="str">
            <v>Resident</v>
          </cell>
          <cell r="E802" t="str">
            <v>UG</v>
          </cell>
          <cell r="F802" t="str">
            <v>I</v>
          </cell>
        </row>
        <row r="803">
          <cell r="A803" t="str">
            <v>Urban &amp; Public Affairs-Col</v>
          </cell>
          <cell r="C803" t="str">
            <v>Non-Resident</v>
          </cell>
          <cell r="E803" t="str">
            <v>GR</v>
          </cell>
          <cell r="F803" t="str">
            <v>I</v>
          </cell>
        </row>
        <row r="804">
          <cell r="A804" t="str">
            <v>Urban &amp; Public Affairs-Col</v>
          </cell>
          <cell r="C804" t="str">
            <v>Non-Resident</v>
          </cell>
          <cell r="E804" t="str">
            <v>PHD</v>
          </cell>
          <cell r="F804" t="str">
            <v>I</v>
          </cell>
        </row>
        <row r="805">
          <cell r="A805" t="str">
            <v>Urban &amp; Public Affairs-Col</v>
          </cell>
          <cell r="C805" t="str">
            <v>Non-Resident</v>
          </cell>
          <cell r="E805" t="str">
            <v>GR</v>
          </cell>
          <cell r="F805" t="str">
            <v>I</v>
          </cell>
        </row>
        <row r="806">
          <cell r="A806" t="str">
            <v>Urban &amp; Public Affairs-Col</v>
          </cell>
          <cell r="C806" t="str">
            <v>Non-Resident</v>
          </cell>
          <cell r="E806" t="str">
            <v>UG</v>
          </cell>
          <cell r="F806" t="str">
            <v>I</v>
          </cell>
        </row>
        <row r="807">
          <cell r="A807" t="str">
            <v>Urban &amp; Public Affairs-Col</v>
          </cell>
          <cell r="C807" t="str">
            <v>Non-Resident</v>
          </cell>
          <cell r="E807" t="str">
            <v>UG</v>
          </cell>
          <cell r="F807" t="str">
            <v>SS</v>
          </cell>
        </row>
        <row r="808">
          <cell r="A808" t="str">
            <v>Urban &amp; Public Affairs-Col</v>
          </cell>
          <cell r="C808" t="str">
            <v>Resident</v>
          </cell>
          <cell r="E808" t="str">
            <v>GR</v>
          </cell>
          <cell r="F808" t="str">
            <v>I</v>
          </cell>
        </row>
        <row r="809">
          <cell r="A809" t="str">
            <v>Urban &amp; Public Affairs-Col</v>
          </cell>
          <cell r="C809" t="str">
            <v>Resident</v>
          </cell>
          <cell r="E809" t="str">
            <v>GR</v>
          </cell>
          <cell r="F809" t="str">
            <v>SS</v>
          </cell>
        </row>
        <row r="810">
          <cell r="A810" t="str">
            <v>Urban &amp; Public Affairs-Col</v>
          </cell>
          <cell r="C810" t="str">
            <v>Resident</v>
          </cell>
          <cell r="E810" t="str">
            <v>PHD</v>
          </cell>
          <cell r="F810" t="str">
            <v>I</v>
          </cell>
        </row>
        <row r="811">
          <cell r="A811" t="str">
            <v>Urban &amp; Public Affairs-Col</v>
          </cell>
          <cell r="C811" t="str">
            <v>Resident</v>
          </cell>
          <cell r="E811" t="str">
            <v>UG</v>
          </cell>
          <cell r="F811" t="str">
            <v>I</v>
          </cell>
        </row>
        <row r="812">
          <cell r="A812" t="str">
            <v>Urban &amp; Public Affairs-Col</v>
          </cell>
          <cell r="C812" t="str">
            <v>Resident</v>
          </cell>
          <cell r="E812" t="str">
            <v>UG</v>
          </cell>
          <cell r="F812" t="str">
            <v>SS</v>
          </cell>
        </row>
        <row r="813">
          <cell r="A813" t="str">
            <v>Urban &amp; Public Affairs-Col</v>
          </cell>
          <cell r="C813" t="str">
            <v>Resident</v>
          </cell>
          <cell r="E813" t="str">
            <v>UG</v>
          </cell>
          <cell r="F813" t="str">
            <v>I</v>
          </cell>
        </row>
        <row r="814">
          <cell r="A814" t="str">
            <v>Urban &amp; Public Affairs-Col</v>
          </cell>
          <cell r="C814" t="str">
            <v>Resident</v>
          </cell>
          <cell r="E814" t="str">
            <v>PHD</v>
          </cell>
          <cell r="F814" t="str">
            <v>I</v>
          </cell>
        </row>
        <row r="815">
          <cell r="A815" t="str">
            <v>Urban &amp; Public Affairs-Col</v>
          </cell>
          <cell r="C815" t="str">
            <v>Resident</v>
          </cell>
          <cell r="E815" t="str">
            <v>GR</v>
          </cell>
          <cell r="F815" t="str">
            <v>I</v>
          </cell>
        </row>
        <row r="816">
          <cell r="A816" t="str">
            <v>Urban &amp; Public Affairs-Col</v>
          </cell>
          <cell r="C816" t="str">
            <v>Resident</v>
          </cell>
          <cell r="E816" t="str">
            <v>PHD</v>
          </cell>
          <cell r="F816" t="str">
            <v>I</v>
          </cell>
        </row>
        <row r="817">
          <cell r="A817" t="str">
            <v>Urban &amp; Public Affairs-Col</v>
          </cell>
          <cell r="C817" t="str">
            <v>Resident</v>
          </cell>
          <cell r="E817" t="str">
            <v>UG</v>
          </cell>
          <cell r="F817" t="str">
            <v>I</v>
          </cell>
        </row>
        <row r="818">
          <cell r="A818" t="str">
            <v>Urban &amp; Public Affairs-Col</v>
          </cell>
          <cell r="C818" t="str">
            <v>Resident</v>
          </cell>
          <cell r="E818" t="str">
            <v>GR</v>
          </cell>
          <cell r="F818" t="str">
            <v>I</v>
          </cell>
        </row>
        <row r="819">
          <cell r="A819" t="str">
            <v>Urban &amp; Public Affairs-Col</v>
          </cell>
          <cell r="C819" t="str">
            <v>Resident</v>
          </cell>
          <cell r="E819" t="str">
            <v>PHD</v>
          </cell>
          <cell r="F819" t="str">
            <v>I</v>
          </cell>
        </row>
        <row r="820">
          <cell r="A820" t="str">
            <v>Urban &amp; Public Affairs-Col</v>
          </cell>
          <cell r="C820" t="str">
            <v>Resident</v>
          </cell>
          <cell r="E820" t="str">
            <v>UG</v>
          </cell>
          <cell r="F820" t="str">
            <v>I</v>
          </cell>
        </row>
        <row r="821">
          <cell r="A821" t="str">
            <v>Urban &amp; Public Affairs-Col</v>
          </cell>
          <cell r="C821" t="str">
            <v>Non-Resident</v>
          </cell>
          <cell r="E821" t="str">
            <v>GR</v>
          </cell>
          <cell r="F821" t="str">
            <v>I</v>
          </cell>
        </row>
        <row r="822">
          <cell r="A822" t="str">
            <v>Urban &amp; Public Affairs-Col</v>
          </cell>
          <cell r="C822" t="str">
            <v>Non-Resident</v>
          </cell>
          <cell r="E822" t="str">
            <v>PHD</v>
          </cell>
          <cell r="F822" t="str">
            <v>I</v>
          </cell>
        </row>
        <row r="823">
          <cell r="A823" t="str">
            <v>Urban &amp; Public Affairs-Col</v>
          </cell>
          <cell r="C823" t="str">
            <v>Resident</v>
          </cell>
          <cell r="E823" t="str">
            <v>GR</v>
          </cell>
          <cell r="F823" t="str">
            <v>SS</v>
          </cell>
        </row>
        <row r="824">
          <cell r="A824" t="str">
            <v>Urban &amp; Public Affairs-Col</v>
          </cell>
          <cell r="C824" t="str">
            <v>Non-Resident</v>
          </cell>
          <cell r="E824" t="str">
            <v>GR</v>
          </cell>
          <cell r="F824" t="str">
            <v>I</v>
          </cell>
        </row>
        <row r="825">
          <cell r="A825" t="str">
            <v>Urban &amp; Public Affairs-Col</v>
          </cell>
          <cell r="C825" t="str">
            <v>Non-Resident</v>
          </cell>
          <cell r="E825" t="str">
            <v>GR</v>
          </cell>
          <cell r="F825" t="str">
            <v>SS</v>
          </cell>
        </row>
        <row r="826">
          <cell r="A826" t="str">
            <v>Urban &amp; Public Affairs-Col</v>
          </cell>
          <cell r="C826" t="str">
            <v>Non-Resident</v>
          </cell>
          <cell r="E826" t="str">
            <v>PHD</v>
          </cell>
          <cell r="F826" t="str">
            <v>I</v>
          </cell>
        </row>
        <row r="827">
          <cell r="A827" t="str">
            <v>Urban &amp; Public Affairs-Col</v>
          </cell>
          <cell r="C827" t="str">
            <v>Non-Resident</v>
          </cell>
          <cell r="E827" t="str">
            <v>UG</v>
          </cell>
          <cell r="F827" t="str">
            <v>I</v>
          </cell>
        </row>
        <row r="828">
          <cell r="A828" t="str">
            <v>Urban &amp; Public Affairs-Col</v>
          </cell>
          <cell r="C828" t="str">
            <v>Non-Resident</v>
          </cell>
          <cell r="E828" t="str">
            <v>UG</v>
          </cell>
          <cell r="F828" t="str">
            <v>SS</v>
          </cell>
        </row>
        <row r="829">
          <cell r="A829" t="str">
            <v>Urban &amp; Public Affairs-Col</v>
          </cell>
          <cell r="C829" t="str">
            <v>Resident</v>
          </cell>
          <cell r="E829" t="str">
            <v>GR</v>
          </cell>
          <cell r="F829" t="str">
            <v>I</v>
          </cell>
        </row>
        <row r="830">
          <cell r="A830" t="str">
            <v>Urban &amp; Public Affairs-Col</v>
          </cell>
          <cell r="C830" t="str">
            <v>Resident</v>
          </cell>
          <cell r="E830" t="str">
            <v>GR</v>
          </cell>
          <cell r="F830" t="str">
            <v>SS</v>
          </cell>
        </row>
        <row r="831">
          <cell r="A831" t="str">
            <v>Urban &amp; Public Affairs-Col</v>
          </cell>
          <cell r="C831" t="str">
            <v>Resident</v>
          </cell>
          <cell r="E831" t="str">
            <v>PHD</v>
          </cell>
          <cell r="F831" t="str">
            <v>I</v>
          </cell>
        </row>
        <row r="832">
          <cell r="A832" t="str">
            <v>Urban &amp; Public Affairs-Col</v>
          </cell>
          <cell r="C832" t="str">
            <v>Resident</v>
          </cell>
          <cell r="E832" t="str">
            <v>PHD</v>
          </cell>
          <cell r="F832" t="str">
            <v>SS</v>
          </cell>
        </row>
        <row r="833">
          <cell r="A833" t="str">
            <v>Urban &amp; Public Affairs-Col</v>
          </cell>
          <cell r="C833" t="str">
            <v>Resident</v>
          </cell>
          <cell r="E833" t="str">
            <v>UG</v>
          </cell>
          <cell r="F833" t="str">
            <v>I</v>
          </cell>
        </row>
        <row r="834">
          <cell r="A834" t="str">
            <v>Urban &amp; Public Affairs-Col</v>
          </cell>
          <cell r="C834" t="str">
            <v>Resident</v>
          </cell>
          <cell r="E834" t="str">
            <v>UG</v>
          </cell>
          <cell r="F834" t="str">
            <v>SS</v>
          </cell>
        </row>
        <row r="835">
          <cell r="A835" t="str">
            <v>Urban &amp; Public Affairs-Col</v>
          </cell>
          <cell r="C835" t="str">
            <v>Resident</v>
          </cell>
          <cell r="E835" t="str">
            <v>GR</v>
          </cell>
          <cell r="F835" t="str">
            <v>I</v>
          </cell>
        </row>
        <row r="836">
          <cell r="A836" t="str">
            <v>Urban &amp; Public Affairs-Col</v>
          </cell>
          <cell r="C836" t="str">
            <v>Resident</v>
          </cell>
          <cell r="E836" t="str">
            <v>UG</v>
          </cell>
          <cell r="F836" t="str">
            <v>I</v>
          </cell>
        </row>
        <row r="837">
          <cell r="A837" t="str">
            <v>Urban &amp; Public Affairs-Col</v>
          </cell>
          <cell r="C837" t="str">
            <v>Resident</v>
          </cell>
          <cell r="E837" t="str">
            <v>GR</v>
          </cell>
          <cell r="F837" t="str">
            <v>I</v>
          </cell>
        </row>
        <row r="838">
          <cell r="A838" t="str">
            <v>Urban &amp; Public Affairs-Col</v>
          </cell>
          <cell r="C838" t="str">
            <v>Resident</v>
          </cell>
          <cell r="E838" t="str">
            <v>UG</v>
          </cell>
          <cell r="F838" t="str">
            <v>I</v>
          </cell>
        </row>
        <row r="839">
          <cell r="A839" t="str">
            <v>Urban &amp; Public Affairs-Col</v>
          </cell>
          <cell r="C839" t="str">
            <v>Resident</v>
          </cell>
          <cell r="E839" t="str">
            <v>PHD</v>
          </cell>
          <cell r="F839" t="str">
            <v>I</v>
          </cell>
        </row>
        <row r="840">
          <cell r="A840" t="str">
            <v>Urban &amp; Public Affairs-Col</v>
          </cell>
          <cell r="C840" t="str">
            <v>Resident</v>
          </cell>
          <cell r="E840" t="str">
            <v>GR</v>
          </cell>
          <cell r="F840" t="str">
            <v>I</v>
          </cell>
        </row>
        <row r="841">
          <cell r="A841" t="str">
            <v>Urban &amp; Public Affairs-Col</v>
          </cell>
          <cell r="C841" t="str">
            <v>Resident</v>
          </cell>
          <cell r="E841" t="str">
            <v>PHD</v>
          </cell>
          <cell r="F841" t="str">
            <v>I</v>
          </cell>
        </row>
        <row r="842">
          <cell r="A842" t="str">
            <v>Urban &amp; Public Affairs-Col</v>
          </cell>
          <cell r="C842" t="str">
            <v>Resident</v>
          </cell>
          <cell r="E842" t="str">
            <v>UG</v>
          </cell>
          <cell r="F842" t="str">
            <v>I</v>
          </cell>
        </row>
        <row r="843">
          <cell r="A843" t="str">
            <v>Urban &amp; Public Affairs-Col</v>
          </cell>
          <cell r="C843" t="str">
            <v>Non-Resident</v>
          </cell>
          <cell r="E843" t="str">
            <v>GR</v>
          </cell>
          <cell r="F843" t="str">
            <v>I</v>
          </cell>
        </row>
        <row r="844">
          <cell r="A844" t="str">
            <v>Urban &amp; Public Affairs-Col</v>
          </cell>
          <cell r="C844" t="str">
            <v>Non-Resident</v>
          </cell>
          <cell r="E844" t="str">
            <v>PHD</v>
          </cell>
          <cell r="F844" t="str">
            <v>I</v>
          </cell>
        </row>
        <row r="845">
          <cell r="A845" t="str">
            <v>Urban &amp; Public Affairs-Col</v>
          </cell>
          <cell r="C845" t="str">
            <v>Non-Resident</v>
          </cell>
          <cell r="E845" t="str">
            <v>UG</v>
          </cell>
          <cell r="F845" t="str">
            <v>I</v>
          </cell>
        </row>
        <row r="846">
          <cell r="A846" t="str">
            <v>Urban &amp; Public Affairs-Col</v>
          </cell>
          <cell r="C846" t="str">
            <v>Non-Resident</v>
          </cell>
          <cell r="E846" t="str">
            <v>GR</v>
          </cell>
          <cell r="F846" t="str">
            <v>I</v>
          </cell>
        </row>
        <row r="847">
          <cell r="A847" t="str">
            <v>Urban &amp; Public Affairs-Col</v>
          </cell>
          <cell r="C847" t="str">
            <v>Non-Resident</v>
          </cell>
          <cell r="E847" t="str">
            <v>PHD</v>
          </cell>
          <cell r="F847" t="str">
            <v>I</v>
          </cell>
        </row>
        <row r="848">
          <cell r="A848" t="str">
            <v>Urban &amp; Public Affairs-Col</v>
          </cell>
          <cell r="C848" t="str">
            <v>Non-Resident</v>
          </cell>
          <cell r="E848" t="str">
            <v>UG</v>
          </cell>
          <cell r="F848" t="str">
            <v>I</v>
          </cell>
        </row>
        <row r="849">
          <cell r="A849" t="str">
            <v>Urban &amp; Public Affairs-Col</v>
          </cell>
          <cell r="C849" t="str">
            <v>Resident</v>
          </cell>
          <cell r="E849" t="str">
            <v>GR</v>
          </cell>
          <cell r="F849" t="str">
            <v>I</v>
          </cell>
        </row>
        <row r="850">
          <cell r="A850" t="str">
            <v>Urban &amp; Public Affairs-Col</v>
          </cell>
          <cell r="C850" t="str">
            <v>Resident</v>
          </cell>
          <cell r="E850" t="str">
            <v>PHD</v>
          </cell>
          <cell r="F850" t="str">
            <v>I</v>
          </cell>
        </row>
        <row r="851">
          <cell r="A851" t="str">
            <v>Urban &amp; Public Affairs-Col</v>
          </cell>
          <cell r="C851" t="str">
            <v>Resident</v>
          </cell>
          <cell r="E851" t="str">
            <v>UG</v>
          </cell>
          <cell r="F851" t="str">
            <v>I</v>
          </cell>
        </row>
        <row r="852">
          <cell r="A852" t="str">
            <v>Urban &amp; Public Affairs-Col</v>
          </cell>
          <cell r="C852" t="str">
            <v>Resident</v>
          </cell>
          <cell r="E852" t="str">
            <v>UG</v>
          </cell>
          <cell r="F852" t="str">
            <v>I</v>
          </cell>
        </row>
      </sheetData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xp Graph"/>
      <sheetName val="3-category graphs"/>
      <sheetName val="UnivFormat"/>
      <sheetName val="Budget-Summ"/>
      <sheetName val="LR - By Function orig"/>
      <sheetName val="LR - By Function"/>
      <sheetName val="By Category - dtl"/>
      <sheetName val="LR-By Purpose"/>
      <sheetName val="LR - By Exp Category"/>
      <sheetName val="Inc funds"/>
      <sheetName val="FY13Plan"/>
      <sheetName val="FY13BudgetCutLib"/>
      <sheetName val="CutBase"/>
      <sheetName val="Database"/>
      <sheetName val="Database (2)"/>
      <sheetName val="Cost Ctr Dtl"/>
      <sheetName val="BudgetNotes"/>
      <sheetName val="Placeholders"/>
      <sheetName val="CarryFwd spending"/>
      <sheetName val="FY13 Approvals"/>
      <sheetName val="Carryforward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E11">
            <v>486857.35110000003</v>
          </cell>
          <cell r="I11">
            <v>463011.12329661008</v>
          </cell>
        </row>
      </sheetData>
      <sheetData sheetId="2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er 2010"/>
      <sheetName val="Fall 2010"/>
      <sheetName val="Winter 2011"/>
      <sheetName val="Spring 2011"/>
      <sheetName val="FY2010-11"/>
    </sheetNames>
    <sheetDataSet>
      <sheetData sheetId="0">
        <row r="7">
          <cell r="A7" t="str">
            <v>CLAS OFFICE</v>
          </cell>
          <cell r="B7">
            <v>10</v>
          </cell>
          <cell r="C7">
            <v>39</v>
          </cell>
          <cell r="D7">
            <v>0</v>
          </cell>
          <cell r="E7">
            <v>0</v>
          </cell>
          <cell r="F7">
            <v>49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1</v>
          </cell>
        </row>
        <row r="8">
          <cell r="A8" t="str">
            <v>SPEECH &amp; HEARING SCIENCES</v>
          </cell>
          <cell r="B8">
            <v>52</v>
          </cell>
          <cell r="C8">
            <v>376</v>
          </cell>
          <cell r="D8">
            <v>115</v>
          </cell>
          <cell r="E8">
            <v>0</v>
          </cell>
          <cell r="F8">
            <v>543</v>
          </cell>
          <cell r="H8">
            <v>2</v>
          </cell>
          <cell r="I8">
            <v>38</v>
          </cell>
          <cell r="J8">
            <v>146</v>
          </cell>
          <cell r="K8">
            <v>0</v>
          </cell>
          <cell r="L8">
            <v>186</v>
          </cell>
        </row>
        <row r="9">
          <cell r="A9" t="str">
            <v>CONFLICT RESOLUTION</v>
          </cell>
          <cell r="B9">
            <v>92</v>
          </cell>
          <cell r="C9">
            <v>566</v>
          </cell>
          <cell r="D9">
            <v>212</v>
          </cell>
          <cell r="E9">
            <v>0</v>
          </cell>
          <cell r="F9">
            <v>870</v>
          </cell>
          <cell r="H9">
            <v>38</v>
          </cell>
          <cell r="I9">
            <v>216</v>
          </cell>
          <cell r="J9">
            <v>45</v>
          </cell>
          <cell r="K9">
            <v>0</v>
          </cell>
          <cell r="L9">
            <v>299</v>
          </cell>
        </row>
        <row r="10">
          <cell r="A10" t="str">
            <v>NATIVE AMERICAN STUDIES</v>
          </cell>
          <cell r="B10">
            <v>16</v>
          </cell>
          <cell r="C10">
            <v>32</v>
          </cell>
          <cell r="D10">
            <v>0</v>
          </cell>
          <cell r="E10">
            <v>0</v>
          </cell>
          <cell r="F10">
            <v>48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 t="str">
            <v>ANTHROPOLOGY</v>
          </cell>
          <cell r="B11">
            <v>158</v>
          </cell>
          <cell r="C11">
            <v>476</v>
          </cell>
          <cell r="D11">
            <v>39</v>
          </cell>
          <cell r="E11">
            <v>0</v>
          </cell>
          <cell r="F11">
            <v>673</v>
          </cell>
          <cell r="H11">
            <v>84</v>
          </cell>
          <cell r="I11">
            <v>148</v>
          </cell>
          <cell r="J11">
            <v>5</v>
          </cell>
          <cell r="K11">
            <v>0</v>
          </cell>
          <cell r="L11">
            <v>237</v>
          </cell>
        </row>
        <row r="12">
          <cell r="A12" t="str">
            <v>APPLIED LINGUISTICS</v>
          </cell>
          <cell r="B12">
            <v>75</v>
          </cell>
          <cell r="C12">
            <v>201</v>
          </cell>
          <cell r="D12">
            <v>168</v>
          </cell>
          <cell r="E12">
            <v>0</v>
          </cell>
          <cell r="F12">
            <v>444</v>
          </cell>
          <cell r="H12">
            <v>2992</v>
          </cell>
          <cell r="I12">
            <v>500</v>
          </cell>
          <cell r="J12">
            <v>143</v>
          </cell>
          <cell r="K12">
            <v>0</v>
          </cell>
          <cell r="L12">
            <v>3635</v>
          </cell>
        </row>
        <row r="13">
          <cell r="A13" t="str">
            <v>BIOLOGY</v>
          </cell>
          <cell r="B13">
            <v>1444</v>
          </cell>
          <cell r="C13">
            <v>1670</v>
          </cell>
          <cell r="D13">
            <v>125</v>
          </cell>
          <cell r="E13">
            <v>1</v>
          </cell>
          <cell r="F13">
            <v>3240</v>
          </cell>
          <cell r="H13">
            <v>61</v>
          </cell>
          <cell r="I13">
            <v>121</v>
          </cell>
          <cell r="J13">
            <v>12</v>
          </cell>
          <cell r="K13">
            <v>1</v>
          </cell>
          <cell r="L13">
            <v>195</v>
          </cell>
        </row>
        <row r="14">
          <cell r="A14" t="str">
            <v>BLACK STUDIES</v>
          </cell>
          <cell r="B14">
            <v>68</v>
          </cell>
          <cell r="C14">
            <v>434</v>
          </cell>
          <cell r="D14">
            <v>42</v>
          </cell>
          <cell r="E14">
            <v>0</v>
          </cell>
          <cell r="F14">
            <v>544</v>
          </cell>
          <cell r="H14">
            <v>24</v>
          </cell>
          <cell r="I14">
            <v>52</v>
          </cell>
          <cell r="J14">
            <v>0</v>
          </cell>
          <cell r="K14">
            <v>0</v>
          </cell>
          <cell r="L14">
            <v>76</v>
          </cell>
        </row>
        <row r="15">
          <cell r="A15" t="str">
            <v>CENTER FOR SCIENCE EDUCATION</v>
          </cell>
          <cell r="B15">
            <v>77</v>
          </cell>
          <cell r="C15">
            <v>430</v>
          </cell>
          <cell r="D15">
            <v>291</v>
          </cell>
          <cell r="E15">
            <v>0</v>
          </cell>
          <cell r="F15">
            <v>798</v>
          </cell>
          <cell r="H15">
            <v>2</v>
          </cell>
          <cell r="I15">
            <v>0</v>
          </cell>
          <cell r="J15">
            <v>2</v>
          </cell>
          <cell r="K15">
            <v>0</v>
          </cell>
          <cell r="L15">
            <v>4</v>
          </cell>
        </row>
        <row r="16">
          <cell r="A16" t="str">
            <v>CHEMISTRY</v>
          </cell>
          <cell r="B16">
            <v>612</v>
          </cell>
          <cell r="C16">
            <v>841</v>
          </cell>
          <cell r="D16">
            <v>77</v>
          </cell>
          <cell r="E16">
            <v>1</v>
          </cell>
          <cell r="F16">
            <v>1531</v>
          </cell>
          <cell r="H16">
            <v>1029</v>
          </cell>
          <cell r="I16">
            <v>1311</v>
          </cell>
          <cell r="J16">
            <v>97</v>
          </cell>
          <cell r="K16">
            <v>36</v>
          </cell>
          <cell r="L16">
            <v>2473</v>
          </cell>
        </row>
        <row r="17">
          <cell r="A17" t="str">
            <v>CHICANO/LATINO STUDIES</v>
          </cell>
          <cell r="B17">
            <v>12</v>
          </cell>
          <cell r="C17">
            <v>134</v>
          </cell>
          <cell r="D17">
            <v>0</v>
          </cell>
          <cell r="E17">
            <v>0</v>
          </cell>
          <cell r="F17">
            <v>146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 t="str">
            <v>COMMUNICATION</v>
          </cell>
          <cell r="B18">
            <v>360</v>
          </cell>
          <cell r="C18">
            <v>1327</v>
          </cell>
          <cell r="D18">
            <v>15</v>
          </cell>
          <cell r="E18">
            <v>0</v>
          </cell>
          <cell r="F18">
            <v>1702</v>
          </cell>
          <cell r="H18">
            <v>60</v>
          </cell>
          <cell r="I18">
            <v>219</v>
          </cell>
          <cell r="J18">
            <v>1</v>
          </cell>
          <cell r="K18">
            <v>0</v>
          </cell>
          <cell r="L18">
            <v>280</v>
          </cell>
        </row>
        <row r="19">
          <cell r="A19" t="str">
            <v>ECONOMICS</v>
          </cell>
          <cell r="B19">
            <v>376</v>
          </cell>
          <cell r="C19">
            <v>800</v>
          </cell>
          <cell r="D19">
            <v>45</v>
          </cell>
          <cell r="E19">
            <v>0</v>
          </cell>
          <cell r="F19">
            <v>1221</v>
          </cell>
          <cell r="H19">
            <v>88</v>
          </cell>
          <cell r="I19">
            <v>126</v>
          </cell>
          <cell r="J19">
            <v>8</v>
          </cell>
          <cell r="K19">
            <v>0</v>
          </cell>
          <cell r="L19">
            <v>222</v>
          </cell>
        </row>
        <row r="20">
          <cell r="A20" t="str">
            <v>ENGLISH</v>
          </cell>
          <cell r="B20">
            <v>952</v>
          </cell>
          <cell r="C20">
            <v>2135</v>
          </cell>
          <cell r="D20">
            <v>286</v>
          </cell>
          <cell r="E20">
            <v>4</v>
          </cell>
          <cell r="F20">
            <v>3377</v>
          </cell>
          <cell r="H20">
            <v>146</v>
          </cell>
          <cell r="I20">
            <v>365</v>
          </cell>
          <cell r="J20">
            <v>145</v>
          </cell>
          <cell r="K20">
            <v>0</v>
          </cell>
          <cell r="L20">
            <v>656</v>
          </cell>
        </row>
        <row r="21">
          <cell r="A21" t="str">
            <v>ENVIRONMENTAL PROGRAMS</v>
          </cell>
          <cell r="B21">
            <v>48</v>
          </cell>
          <cell r="C21">
            <v>276</v>
          </cell>
          <cell r="D21">
            <v>56</v>
          </cell>
          <cell r="E21">
            <v>5</v>
          </cell>
          <cell r="F21">
            <v>385</v>
          </cell>
          <cell r="H21">
            <v>8</v>
          </cell>
          <cell r="I21">
            <v>0</v>
          </cell>
          <cell r="J21">
            <v>1</v>
          </cell>
          <cell r="K21">
            <v>3</v>
          </cell>
          <cell r="L21">
            <v>12</v>
          </cell>
        </row>
        <row r="22">
          <cell r="A22" t="str">
            <v>FOREIGN LANGUAGES AND LITERATURES</v>
          </cell>
          <cell r="B22">
            <v>2289</v>
          </cell>
          <cell r="C22">
            <v>3285</v>
          </cell>
          <cell r="D22">
            <v>429</v>
          </cell>
          <cell r="E22">
            <v>0</v>
          </cell>
          <cell r="F22">
            <v>6003</v>
          </cell>
          <cell r="H22">
            <v>1349</v>
          </cell>
          <cell r="I22">
            <v>783</v>
          </cell>
          <cell r="J22">
            <v>179</v>
          </cell>
          <cell r="K22">
            <v>0</v>
          </cell>
          <cell r="L22">
            <v>2311</v>
          </cell>
        </row>
        <row r="23">
          <cell r="A23" t="str">
            <v>GEOGRAPHY</v>
          </cell>
          <cell r="B23">
            <v>138</v>
          </cell>
          <cell r="C23">
            <v>807</v>
          </cell>
          <cell r="D23">
            <v>116</v>
          </cell>
          <cell r="E23">
            <v>5</v>
          </cell>
          <cell r="F23">
            <v>1066</v>
          </cell>
          <cell r="H23">
            <v>20</v>
          </cell>
          <cell r="I23">
            <v>102</v>
          </cell>
          <cell r="J23">
            <v>44</v>
          </cell>
          <cell r="K23">
            <v>0</v>
          </cell>
          <cell r="L23">
            <v>166</v>
          </cell>
        </row>
        <row r="24">
          <cell r="A24" t="str">
            <v>GEOLOGY</v>
          </cell>
          <cell r="B24">
            <v>158</v>
          </cell>
          <cell r="C24">
            <v>528</v>
          </cell>
          <cell r="D24">
            <v>30</v>
          </cell>
          <cell r="E24">
            <v>2</v>
          </cell>
          <cell r="F24">
            <v>718</v>
          </cell>
          <cell r="H24">
            <v>16</v>
          </cell>
          <cell r="I24">
            <v>91</v>
          </cell>
          <cell r="J24">
            <v>46</v>
          </cell>
          <cell r="K24">
            <v>4</v>
          </cell>
          <cell r="L24">
            <v>157</v>
          </cell>
        </row>
        <row r="25">
          <cell r="A25" t="str">
            <v>HISTORY</v>
          </cell>
          <cell r="B25">
            <v>265</v>
          </cell>
          <cell r="C25">
            <v>863</v>
          </cell>
          <cell r="D25">
            <v>74</v>
          </cell>
          <cell r="E25">
            <v>0</v>
          </cell>
          <cell r="F25">
            <v>1202</v>
          </cell>
          <cell r="H25">
            <v>20</v>
          </cell>
          <cell r="I25">
            <v>204</v>
          </cell>
          <cell r="J25">
            <v>8</v>
          </cell>
          <cell r="K25">
            <v>0</v>
          </cell>
          <cell r="L25">
            <v>232</v>
          </cell>
        </row>
        <row r="26">
          <cell r="A26" t="str">
            <v>INTERNATIONAL STUDIES</v>
          </cell>
          <cell r="B26">
            <v>198</v>
          </cell>
          <cell r="C26">
            <v>747</v>
          </cell>
          <cell r="D26">
            <v>32</v>
          </cell>
          <cell r="E26">
            <v>0</v>
          </cell>
          <cell r="F26">
            <v>977</v>
          </cell>
          <cell r="H26">
            <v>168</v>
          </cell>
          <cell r="I26">
            <v>199</v>
          </cell>
          <cell r="J26">
            <v>21</v>
          </cell>
          <cell r="K26">
            <v>0</v>
          </cell>
          <cell r="L26">
            <v>388</v>
          </cell>
        </row>
        <row r="27">
          <cell r="A27" t="str">
            <v>MATHEMATICAL SCIENCES</v>
          </cell>
          <cell r="B27">
            <v>1456</v>
          </cell>
          <cell r="C27">
            <v>2328</v>
          </cell>
          <cell r="D27">
            <v>503</v>
          </cell>
          <cell r="E27">
            <v>13</v>
          </cell>
          <cell r="F27">
            <v>4300</v>
          </cell>
          <cell r="H27">
            <v>482</v>
          </cell>
          <cell r="I27">
            <v>702</v>
          </cell>
          <cell r="J27">
            <v>147</v>
          </cell>
          <cell r="K27">
            <v>0</v>
          </cell>
          <cell r="L27">
            <v>1331</v>
          </cell>
        </row>
        <row r="28">
          <cell r="A28" t="str">
            <v>PHILOSOPHY</v>
          </cell>
          <cell r="B28">
            <v>360</v>
          </cell>
          <cell r="C28">
            <v>1160</v>
          </cell>
          <cell r="D28">
            <v>4</v>
          </cell>
          <cell r="E28">
            <v>0</v>
          </cell>
          <cell r="F28">
            <v>1524</v>
          </cell>
          <cell r="H28">
            <v>84</v>
          </cell>
          <cell r="I28">
            <v>336</v>
          </cell>
          <cell r="J28">
            <v>0</v>
          </cell>
          <cell r="K28">
            <v>0</v>
          </cell>
          <cell r="L28">
            <v>420</v>
          </cell>
        </row>
        <row r="29">
          <cell r="A29" t="str">
            <v>PHYSICS</v>
          </cell>
          <cell r="B29">
            <v>1165</v>
          </cell>
          <cell r="C29">
            <v>822</v>
          </cell>
          <cell r="D29">
            <v>105</v>
          </cell>
          <cell r="E29">
            <v>4</v>
          </cell>
          <cell r="F29">
            <v>2096</v>
          </cell>
          <cell r="H29">
            <v>71</v>
          </cell>
          <cell r="I29">
            <v>44</v>
          </cell>
          <cell r="J29">
            <v>6</v>
          </cell>
          <cell r="K29">
            <v>19</v>
          </cell>
          <cell r="L29">
            <v>140</v>
          </cell>
        </row>
        <row r="30">
          <cell r="A30" t="str">
            <v>PSYCHOLOGY</v>
          </cell>
          <cell r="B30">
            <v>632</v>
          </cell>
          <cell r="C30">
            <v>2362</v>
          </cell>
          <cell r="D30">
            <v>105</v>
          </cell>
          <cell r="E30">
            <v>5</v>
          </cell>
          <cell r="F30">
            <v>3104</v>
          </cell>
          <cell r="H30">
            <v>44</v>
          </cell>
          <cell r="I30">
            <v>260</v>
          </cell>
          <cell r="J30">
            <v>4</v>
          </cell>
          <cell r="K30">
            <v>1</v>
          </cell>
          <cell r="L30">
            <v>309</v>
          </cell>
        </row>
        <row r="31">
          <cell r="A31" t="str">
            <v>SOCIOLOGY</v>
          </cell>
          <cell r="B31">
            <v>402</v>
          </cell>
          <cell r="C31">
            <v>1751</v>
          </cell>
          <cell r="D31">
            <v>61</v>
          </cell>
          <cell r="E31">
            <v>4</v>
          </cell>
          <cell r="F31">
            <v>2218</v>
          </cell>
          <cell r="H31">
            <v>72</v>
          </cell>
          <cell r="I31">
            <v>281</v>
          </cell>
          <cell r="J31">
            <v>5</v>
          </cell>
          <cell r="K31">
            <v>0</v>
          </cell>
          <cell r="L31">
            <v>358</v>
          </cell>
        </row>
        <row r="32">
          <cell r="A32" t="str">
            <v>WOMENS STUDIES</v>
          </cell>
          <cell r="B32">
            <v>221</v>
          </cell>
          <cell r="C32">
            <v>972</v>
          </cell>
          <cell r="D32">
            <v>0</v>
          </cell>
          <cell r="E32">
            <v>0</v>
          </cell>
          <cell r="F32">
            <v>1193</v>
          </cell>
          <cell r="H32">
            <v>53</v>
          </cell>
          <cell r="I32">
            <v>310</v>
          </cell>
          <cell r="J32">
            <v>7</v>
          </cell>
          <cell r="K32">
            <v>0</v>
          </cell>
          <cell r="L32">
            <v>370</v>
          </cell>
        </row>
        <row r="33">
          <cell r="A33" t="str">
            <v>TOTAL</v>
          </cell>
          <cell r="B33">
            <v>11636</v>
          </cell>
          <cell r="C33">
            <v>25362</v>
          </cell>
          <cell r="D33">
            <v>2930</v>
          </cell>
          <cell r="E33">
            <v>44</v>
          </cell>
          <cell r="F33">
            <v>39972</v>
          </cell>
          <cell r="H33">
            <v>6913</v>
          </cell>
          <cell r="I33">
            <v>6408</v>
          </cell>
          <cell r="J33">
            <v>1073</v>
          </cell>
          <cell r="K33">
            <v>64</v>
          </cell>
          <cell r="L33">
            <v>14458</v>
          </cell>
        </row>
        <row r="35">
          <cell r="A35" t="str">
            <v>SPECIAL PROGRAMS</v>
          </cell>
        </row>
        <row r="37">
          <cell r="A37" t="str">
            <v>DEPARTMENT/PROGRAM</v>
          </cell>
          <cell r="B37" t="str">
            <v>SCH_FR_SO</v>
          </cell>
          <cell r="C37" t="str">
            <v>SCH_JR_SR</v>
          </cell>
          <cell r="D37" t="str">
            <v>SCH_GM</v>
          </cell>
          <cell r="E37" t="str">
            <v>SCH_GD</v>
          </cell>
          <cell r="F37" t="str">
            <v>TOT_SCH</v>
          </cell>
          <cell r="H37" t="str">
            <v>SCH_FR_SO</v>
          </cell>
          <cell r="I37" t="str">
            <v>SCH_JR_SR</v>
          </cell>
          <cell r="J37" t="str">
            <v>SCH_GM</v>
          </cell>
          <cell r="K37" t="str">
            <v>SCH_GD</v>
          </cell>
          <cell r="L37" t="str">
            <v>TOT_SCH</v>
          </cell>
        </row>
        <row r="38">
          <cell r="A38" t="str">
            <v>INTERDISCIPLINARY COURSES</v>
          </cell>
          <cell r="B38">
            <v>72</v>
          </cell>
          <cell r="C38">
            <v>125</v>
          </cell>
          <cell r="D38">
            <v>2</v>
          </cell>
          <cell r="E38">
            <v>0</v>
          </cell>
          <cell r="F38">
            <v>199</v>
          </cell>
          <cell r="H38">
            <v>0</v>
          </cell>
          <cell r="I38">
            <v>0</v>
          </cell>
          <cell r="J38">
            <v>4</v>
          </cell>
          <cell r="K38">
            <v>0</v>
          </cell>
          <cell r="L38">
            <v>4</v>
          </cell>
        </row>
        <row r="40">
          <cell r="A40" t="str">
            <v>SCHOOL OF BUSINESS</v>
          </cell>
        </row>
        <row r="42">
          <cell r="A42" t="str">
            <v>DEPARTMENT/PROGRAM</v>
          </cell>
          <cell r="B42" t="str">
            <v>SCH_FR_SO</v>
          </cell>
          <cell r="C42" t="str">
            <v>SCH_JR_SR</v>
          </cell>
          <cell r="D42" t="str">
            <v>SCH_GM</v>
          </cell>
          <cell r="E42" t="str">
            <v>SCH_GD</v>
          </cell>
          <cell r="F42" t="str">
            <v>TOT_SCH</v>
          </cell>
          <cell r="H42" t="str">
            <v>SCH_FR_SO</v>
          </cell>
          <cell r="I42" t="str">
            <v>SCH_JR_SR</v>
          </cell>
          <cell r="J42" t="str">
            <v>SCH_GM</v>
          </cell>
          <cell r="K42" t="str">
            <v>SCH_GD</v>
          </cell>
          <cell r="L42" t="str">
            <v>TOT_SCH</v>
          </cell>
        </row>
        <row r="43">
          <cell r="A43" t="str">
            <v>BUSINESS ADMINISTRATION</v>
          </cell>
          <cell r="B43">
            <v>448</v>
          </cell>
          <cell r="C43">
            <v>2680</v>
          </cell>
          <cell r="D43">
            <v>199</v>
          </cell>
          <cell r="E43">
            <v>0</v>
          </cell>
          <cell r="F43">
            <v>3327</v>
          </cell>
          <cell r="H43">
            <v>484</v>
          </cell>
          <cell r="I43">
            <v>1080</v>
          </cell>
          <cell r="J43">
            <v>226</v>
          </cell>
          <cell r="K43">
            <v>0</v>
          </cell>
          <cell r="L43">
            <v>1790</v>
          </cell>
        </row>
        <row r="44">
          <cell r="A44" t="str">
            <v>ACCOUNTING</v>
          </cell>
          <cell r="B44">
            <v>24</v>
          </cell>
          <cell r="C44">
            <v>1151</v>
          </cell>
          <cell r="D44">
            <v>27</v>
          </cell>
          <cell r="E44">
            <v>0</v>
          </cell>
          <cell r="F44">
            <v>1202</v>
          </cell>
          <cell r="H44">
            <v>41</v>
          </cell>
          <cell r="I44">
            <v>457</v>
          </cell>
          <cell r="J44">
            <v>40</v>
          </cell>
          <cell r="K44">
            <v>0</v>
          </cell>
          <cell r="L44">
            <v>538</v>
          </cell>
        </row>
        <row r="45">
          <cell r="A45" t="str">
            <v xml:space="preserve">FINANCE  </v>
          </cell>
          <cell r="B45">
            <v>59</v>
          </cell>
          <cell r="C45">
            <v>445</v>
          </cell>
          <cell r="D45">
            <v>137</v>
          </cell>
          <cell r="E45">
            <v>0</v>
          </cell>
          <cell r="F45">
            <v>641</v>
          </cell>
          <cell r="H45">
            <v>96</v>
          </cell>
          <cell r="I45">
            <v>289</v>
          </cell>
          <cell r="J45">
            <v>135</v>
          </cell>
          <cell r="K45">
            <v>0</v>
          </cell>
          <cell r="L45">
            <v>520</v>
          </cell>
        </row>
        <row r="46">
          <cell r="A46" t="str">
            <v>MANAGEMENT</v>
          </cell>
          <cell r="B46">
            <v>53</v>
          </cell>
          <cell r="C46">
            <v>833</v>
          </cell>
          <cell r="D46">
            <v>778</v>
          </cell>
          <cell r="E46">
            <v>0</v>
          </cell>
          <cell r="F46">
            <v>1664</v>
          </cell>
          <cell r="H46">
            <v>208</v>
          </cell>
          <cell r="I46">
            <v>203</v>
          </cell>
          <cell r="J46">
            <v>795</v>
          </cell>
          <cell r="K46">
            <v>0</v>
          </cell>
          <cell r="L46">
            <v>1206</v>
          </cell>
        </row>
        <row r="47">
          <cell r="A47" t="str">
            <v>MARKETING</v>
          </cell>
          <cell r="B47">
            <v>64</v>
          </cell>
          <cell r="C47">
            <v>795</v>
          </cell>
          <cell r="D47">
            <v>22</v>
          </cell>
          <cell r="E47">
            <v>0</v>
          </cell>
          <cell r="F47">
            <v>881</v>
          </cell>
          <cell r="H47">
            <v>24</v>
          </cell>
          <cell r="I47">
            <v>212</v>
          </cell>
          <cell r="J47">
            <v>142</v>
          </cell>
          <cell r="K47">
            <v>0</v>
          </cell>
          <cell r="L47">
            <v>378</v>
          </cell>
        </row>
        <row r="48">
          <cell r="A48" t="str">
            <v>TOTAL</v>
          </cell>
          <cell r="B48">
            <v>648</v>
          </cell>
          <cell r="C48">
            <v>5904</v>
          </cell>
          <cell r="D48">
            <v>1163</v>
          </cell>
          <cell r="E48">
            <v>0</v>
          </cell>
          <cell r="F48">
            <v>7715</v>
          </cell>
          <cell r="H48">
            <v>853</v>
          </cell>
          <cell r="I48">
            <v>2241</v>
          </cell>
          <cell r="J48">
            <v>1338</v>
          </cell>
          <cell r="K48">
            <v>0</v>
          </cell>
          <cell r="L48">
            <v>4432</v>
          </cell>
        </row>
        <row r="50">
          <cell r="A50" t="str">
            <v>GRADUATE SCHOOL OF EDUCATION</v>
          </cell>
        </row>
        <row r="52">
          <cell r="A52" t="str">
            <v>DEPARTMENT/PROGRAM</v>
          </cell>
          <cell r="B52" t="str">
            <v>SCH_FR_SO</v>
          </cell>
          <cell r="C52" t="str">
            <v>SCH_JR_SR</v>
          </cell>
          <cell r="D52" t="str">
            <v>SCH_GM</v>
          </cell>
          <cell r="E52" t="str">
            <v>SCH_GD</v>
          </cell>
          <cell r="F52" t="str">
            <v>TOT_SCH</v>
          </cell>
          <cell r="H52" t="str">
            <v>SCH_FR_SO</v>
          </cell>
          <cell r="I52" t="str">
            <v>SCH_JR_SR</v>
          </cell>
          <cell r="J52" t="str">
            <v>SCH_GM</v>
          </cell>
          <cell r="K52" t="str">
            <v>SCH_GD</v>
          </cell>
          <cell r="L52" t="str">
            <v>TOT_SCH</v>
          </cell>
        </row>
        <row r="53">
          <cell r="A53" t="str">
            <v>EDU OFFICE</v>
          </cell>
          <cell r="B53">
            <v>26</v>
          </cell>
          <cell r="C53">
            <v>122</v>
          </cell>
          <cell r="D53">
            <v>379</v>
          </cell>
          <cell r="E53">
            <v>19</v>
          </cell>
          <cell r="F53">
            <v>546</v>
          </cell>
          <cell r="L53">
            <v>0</v>
          </cell>
        </row>
        <row r="54">
          <cell r="A54" t="str">
            <v>CURRICULUM &amp; INSTRUCTION</v>
          </cell>
          <cell r="B54">
            <v>769</v>
          </cell>
          <cell r="C54">
            <v>306</v>
          </cell>
          <cell r="D54">
            <v>8082</v>
          </cell>
          <cell r="E54">
            <v>52</v>
          </cell>
          <cell r="F54">
            <v>9209</v>
          </cell>
          <cell r="H54">
            <v>113</v>
          </cell>
          <cell r="I54">
            <v>62</v>
          </cell>
          <cell r="J54">
            <v>1725</v>
          </cell>
          <cell r="K54">
            <v>4</v>
          </cell>
          <cell r="L54">
            <v>1904</v>
          </cell>
        </row>
        <row r="55">
          <cell r="A55" t="str">
            <v>EDU. LEADERSHIP &amp; POLICY</v>
          </cell>
          <cell r="B55">
            <v>72</v>
          </cell>
          <cell r="C55">
            <v>67</v>
          </cell>
          <cell r="D55">
            <v>1136</v>
          </cell>
          <cell r="E55">
            <v>128</v>
          </cell>
          <cell r="F55">
            <v>1403</v>
          </cell>
          <cell r="H55">
            <v>6</v>
          </cell>
          <cell r="I55">
            <v>27</v>
          </cell>
          <cell r="J55">
            <v>228</v>
          </cell>
          <cell r="K55">
            <v>4</v>
          </cell>
          <cell r="L55">
            <v>265</v>
          </cell>
        </row>
        <row r="56">
          <cell r="A56" t="str">
            <v>COUNSELING</v>
          </cell>
          <cell r="B56">
            <v>95</v>
          </cell>
          <cell r="C56">
            <v>94</v>
          </cell>
          <cell r="D56">
            <v>766</v>
          </cell>
          <cell r="E56">
            <v>4</v>
          </cell>
          <cell r="F56">
            <v>959</v>
          </cell>
          <cell r="H56">
            <v>21</v>
          </cell>
          <cell r="I56">
            <v>0</v>
          </cell>
          <cell r="J56">
            <v>127</v>
          </cell>
          <cell r="K56">
            <v>0</v>
          </cell>
          <cell r="L56">
            <v>148</v>
          </cell>
        </row>
        <row r="57">
          <cell r="A57" t="str">
            <v>SPECIAL EDUCATION</v>
          </cell>
          <cell r="B57">
            <v>124</v>
          </cell>
          <cell r="C57">
            <v>103</v>
          </cell>
          <cell r="D57">
            <v>1959</v>
          </cell>
          <cell r="E57">
            <v>6</v>
          </cell>
          <cell r="F57">
            <v>2192</v>
          </cell>
          <cell r="H57">
            <v>22</v>
          </cell>
          <cell r="I57">
            <v>69</v>
          </cell>
          <cell r="J57">
            <v>425</v>
          </cell>
          <cell r="K57">
            <v>0</v>
          </cell>
          <cell r="L57">
            <v>516</v>
          </cell>
        </row>
        <row r="58">
          <cell r="A58" t="str">
            <v xml:space="preserve">TOTAL </v>
          </cell>
          <cell r="B58">
            <v>1086</v>
          </cell>
          <cell r="C58">
            <v>692</v>
          </cell>
          <cell r="D58">
            <v>12322</v>
          </cell>
          <cell r="E58">
            <v>209</v>
          </cell>
          <cell r="F58">
            <v>14309</v>
          </cell>
          <cell r="H58">
            <v>162</v>
          </cell>
          <cell r="I58">
            <v>158</v>
          </cell>
          <cell r="J58">
            <v>2505</v>
          </cell>
          <cell r="K58">
            <v>8</v>
          </cell>
          <cell r="L58">
            <v>2833</v>
          </cell>
        </row>
        <row r="60">
          <cell r="A60" t="str">
            <v>SCHOOL OF SOCIAL WORK</v>
          </cell>
        </row>
        <row r="62">
          <cell r="A62" t="str">
            <v>DEPARTMENT/PROGRAM</v>
          </cell>
          <cell r="B62" t="str">
            <v>SCH_FR_SO</v>
          </cell>
          <cell r="C62" t="str">
            <v>SCH_JR_SR</v>
          </cell>
          <cell r="D62" t="str">
            <v>SCH_GM</v>
          </cell>
          <cell r="E62" t="str">
            <v>SCH_GD</v>
          </cell>
          <cell r="F62" t="str">
            <v>TOT_SCH</v>
          </cell>
          <cell r="H62" t="str">
            <v>SCH_FR_SO</v>
          </cell>
          <cell r="I62" t="str">
            <v>SCH_JR_SR</v>
          </cell>
          <cell r="J62" t="str">
            <v>SCH_GM</v>
          </cell>
          <cell r="K62" t="str">
            <v>SCH_GD</v>
          </cell>
          <cell r="L62" t="str">
            <v>TOT_SCH</v>
          </cell>
        </row>
        <row r="63">
          <cell r="A63" t="str">
            <v>SOCIAL WORK</v>
          </cell>
          <cell r="B63">
            <v>0</v>
          </cell>
          <cell r="C63">
            <v>23</v>
          </cell>
          <cell r="D63">
            <v>351</v>
          </cell>
          <cell r="E63">
            <v>2</v>
          </cell>
          <cell r="F63">
            <v>376</v>
          </cell>
          <cell r="H63">
            <v>5</v>
          </cell>
          <cell r="I63">
            <v>4</v>
          </cell>
          <cell r="J63">
            <v>0</v>
          </cell>
          <cell r="K63">
            <v>7</v>
          </cell>
          <cell r="L63">
            <v>16</v>
          </cell>
        </row>
        <row r="64">
          <cell r="A64" t="str">
            <v>CHILD &amp; FAMILY STUDIES</v>
          </cell>
          <cell r="B64">
            <v>7</v>
          </cell>
          <cell r="C64">
            <v>281</v>
          </cell>
          <cell r="D64">
            <v>4</v>
          </cell>
          <cell r="E64">
            <v>4</v>
          </cell>
          <cell r="F64">
            <v>296</v>
          </cell>
          <cell r="H64">
            <v>0</v>
          </cell>
          <cell r="I64">
            <v>48</v>
          </cell>
          <cell r="J64">
            <v>5</v>
          </cell>
          <cell r="K64">
            <v>0</v>
          </cell>
          <cell r="L64">
            <v>53</v>
          </cell>
        </row>
        <row r="65">
          <cell r="A65" t="str">
            <v>TOTAL</v>
          </cell>
          <cell r="B65">
            <v>7</v>
          </cell>
          <cell r="C65">
            <v>304</v>
          </cell>
          <cell r="D65">
            <v>355</v>
          </cell>
          <cell r="E65">
            <v>6</v>
          </cell>
          <cell r="F65">
            <v>672</v>
          </cell>
          <cell r="H65">
            <v>5</v>
          </cell>
          <cell r="I65">
            <v>52</v>
          </cell>
          <cell r="J65">
            <v>5</v>
          </cell>
          <cell r="K65">
            <v>7</v>
          </cell>
          <cell r="L65">
            <v>69</v>
          </cell>
        </row>
        <row r="67">
          <cell r="A67" t="str">
            <v>SYSTEMS SCIENCE 1</v>
          </cell>
        </row>
        <row r="69">
          <cell r="A69" t="str">
            <v>DEPARTMENT/PROGRAM</v>
          </cell>
          <cell r="B69" t="str">
            <v>SCH_FR_SO</v>
          </cell>
          <cell r="C69" t="str">
            <v>SCH_JR_SR</v>
          </cell>
          <cell r="D69" t="str">
            <v>SCH_GM</v>
          </cell>
          <cell r="E69" t="str">
            <v>SCH_GD</v>
          </cell>
          <cell r="F69" t="str">
            <v>TOT_SCH</v>
          </cell>
          <cell r="H69" t="str">
            <v>SCH_FR_SO</v>
          </cell>
          <cell r="I69" t="str">
            <v>SCH_JR_SR</v>
          </cell>
          <cell r="J69" t="str">
            <v>SCH_GM</v>
          </cell>
          <cell r="K69" t="str">
            <v>SCH_GD</v>
          </cell>
          <cell r="L69" t="str">
            <v>TOT_SCH</v>
          </cell>
        </row>
        <row r="70">
          <cell r="A70" t="str">
            <v>SYSTEMS SCIENCE</v>
          </cell>
          <cell r="B70">
            <v>0</v>
          </cell>
          <cell r="C70">
            <v>16</v>
          </cell>
          <cell r="D70">
            <v>4</v>
          </cell>
          <cell r="E70">
            <v>3</v>
          </cell>
          <cell r="F70">
            <v>23</v>
          </cell>
          <cell r="H70">
            <v>0</v>
          </cell>
          <cell r="I70">
            <v>8</v>
          </cell>
          <cell r="J70">
            <v>20</v>
          </cell>
          <cell r="K70">
            <v>16</v>
          </cell>
          <cell r="L70">
            <v>44</v>
          </cell>
        </row>
        <row r="72">
          <cell r="A72" t="str">
            <v>UNDERGRADUATE STUDIES</v>
          </cell>
        </row>
        <row r="74">
          <cell r="A74" t="str">
            <v>DEPARTMENT/PROGRAM</v>
          </cell>
          <cell r="B74" t="str">
            <v>SCH_FR_SO</v>
          </cell>
          <cell r="C74" t="str">
            <v>SCH_JR_SR</v>
          </cell>
          <cell r="D74" t="str">
            <v>SCH_GM</v>
          </cell>
          <cell r="E74" t="str">
            <v>SCH_GD</v>
          </cell>
          <cell r="F74" t="str">
            <v>TOT_SCH</v>
          </cell>
          <cell r="H74" t="str">
            <v>SCH_FR_SO</v>
          </cell>
          <cell r="I74" t="str">
            <v>SCH_JR_SR</v>
          </cell>
          <cell r="J74" t="str">
            <v>SCH_GM</v>
          </cell>
          <cell r="K74" t="str">
            <v>SCH_GD</v>
          </cell>
          <cell r="L74" t="str">
            <v>TOT_SCH</v>
          </cell>
        </row>
        <row r="75">
          <cell r="A75" t="str">
            <v>HONORS PROGRAM</v>
          </cell>
          <cell r="B75">
            <v>0</v>
          </cell>
          <cell r="C75">
            <v>44</v>
          </cell>
          <cell r="D75">
            <v>0</v>
          </cell>
          <cell r="E75">
            <v>0</v>
          </cell>
          <cell r="F75">
            <v>44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UNIVERSITY STUDIES</v>
          </cell>
          <cell r="B76">
            <v>1191</v>
          </cell>
          <cell r="C76">
            <v>5984</v>
          </cell>
          <cell r="D76">
            <v>6</v>
          </cell>
          <cell r="E76">
            <v>0</v>
          </cell>
          <cell r="F76">
            <v>7181</v>
          </cell>
          <cell r="H76">
            <v>413</v>
          </cell>
          <cell r="I76">
            <v>1604</v>
          </cell>
          <cell r="J76">
            <v>0</v>
          </cell>
          <cell r="K76">
            <v>0</v>
          </cell>
          <cell r="L76">
            <v>2017</v>
          </cell>
        </row>
        <row r="77">
          <cell r="A77" t="str">
            <v xml:space="preserve">MILLITARY SCIENCE  </v>
          </cell>
          <cell r="B77">
            <v>0</v>
          </cell>
          <cell r="C77">
            <v>3</v>
          </cell>
          <cell r="D77">
            <v>0</v>
          </cell>
          <cell r="E77">
            <v>0</v>
          </cell>
          <cell r="F77">
            <v>3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 t="str">
            <v xml:space="preserve">TOTAL </v>
          </cell>
          <cell r="B78">
            <v>1191</v>
          </cell>
          <cell r="C78">
            <v>6031</v>
          </cell>
          <cell r="D78">
            <v>6</v>
          </cell>
          <cell r="E78">
            <v>0</v>
          </cell>
          <cell r="F78">
            <v>7228</v>
          </cell>
          <cell r="H78">
            <v>413</v>
          </cell>
          <cell r="I78">
            <v>1604</v>
          </cell>
          <cell r="J78">
            <v>0</v>
          </cell>
          <cell r="K78">
            <v>0</v>
          </cell>
          <cell r="L78">
            <v>2017</v>
          </cell>
        </row>
        <row r="80">
          <cell r="A80" t="str">
            <v>COLL URBAN &amp; PUB AFFRS</v>
          </cell>
        </row>
        <row r="82">
          <cell r="A82" t="str">
            <v>DEPARTMENT/PROGRAM</v>
          </cell>
          <cell r="B82" t="str">
            <v>SCH_FR_SO</v>
          </cell>
          <cell r="C82" t="str">
            <v>SCH_JR_SR</v>
          </cell>
          <cell r="D82" t="str">
            <v>SCH_GM</v>
          </cell>
          <cell r="E82" t="str">
            <v>SCH_GD</v>
          </cell>
          <cell r="F82" t="str">
            <v>TOT_SCH</v>
          </cell>
          <cell r="H82" t="str">
            <v>SCH_FR_SO</v>
          </cell>
          <cell r="I82" t="str">
            <v>SCH_JR_SR</v>
          </cell>
          <cell r="J82" t="str">
            <v>SCH_GM</v>
          </cell>
          <cell r="K82" t="str">
            <v>SCH_GD</v>
          </cell>
          <cell r="L82" t="str">
            <v>TOT_SCH</v>
          </cell>
        </row>
        <row r="83">
          <cell r="A83" t="str">
            <v>ADMINISTRATION OF JUSTICE</v>
          </cell>
          <cell r="B83">
            <v>116</v>
          </cell>
          <cell r="C83">
            <v>945</v>
          </cell>
          <cell r="D83">
            <v>21</v>
          </cell>
          <cell r="E83">
            <v>0</v>
          </cell>
          <cell r="F83">
            <v>1082</v>
          </cell>
          <cell r="H83">
            <v>280</v>
          </cell>
          <cell r="I83">
            <v>1876</v>
          </cell>
          <cell r="J83">
            <v>33</v>
          </cell>
          <cell r="K83">
            <v>0</v>
          </cell>
          <cell r="L83">
            <v>2189</v>
          </cell>
        </row>
        <row r="84">
          <cell r="A84" t="str">
            <v>URBAN STUDIES</v>
          </cell>
          <cell r="B84">
            <v>45</v>
          </cell>
          <cell r="C84">
            <v>248</v>
          </cell>
          <cell r="D84">
            <v>64</v>
          </cell>
          <cell r="E84">
            <v>6</v>
          </cell>
          <cell r="F84">
            <v>363</v>
          </cell>
          <cell r="H84">
            <v>11</v>
          </cell>
          <cell r="I84">
            <v>55</v>
          </cell>
          <cell r="J84">
            <v>44</v>
          </cell>
          <cell r="K84">
            <v>0</v>
          </cell>
          <cell r="L84">
            <v>110</v>
          </cell>
        </row>
        <row r="85">
          <cell r="A85" t="str">
            <v>PUBLIC ADMINISTRATION</v>
          </cell>
          <cell r="B85">
            <v>44</v>
          </cell>
          <cell r="C85">
            <v>181</v>
          </cell>
          <cell r="D85">
            <v>463</v>
          </cell>
          <cell r="E85">
            <v>11</v>
          </cell>
          <cell r="F85">
            <v>699</v>
          </cell>
          <cell r="H85">
            <v>2</v>
          </cell>
          <cell r="I85">
            <v>7</v>
          </cell>
          <cell r="J85">
            <v>40</v>
          </cell>
          <cell r="K85">
            <v>0</v>
          </cell>
          <cell r="L85">
            <v>49</v>
          </cell>
        </row>
        <row r="86">
          <cell r="A86" t="str">
            <v>HEALTH STUDIES</v>
          </cell>
          <cell r="B86">
            <v>147</v>
          </cell>
          <cell r="C86">
            <v>1027</v>
          </cell>
          <cell r="D86">
            <v>114</v>
          </cell>
          <cell r="E86">
            <v>0</v>
          </cell>
          <cell r="F86">
            <v>1288</v>
          </cell>
          <cell r="H86">
            <v>30</v>
          </cell>
          <cell r="I86">
            <v>244</v>
          </cell>
          <cell r="J86">
            <v>37</v>
          </cell>
          <cell r="K86">
            <v>0</v>
          </cell>
          <cell r="L86">
            <v>311</v>
          </cell>
        </row>
        <row r="87">
          <cell r="A87" t="str">
            <v>PHYSICAL ED</v>
          </cell>
          <cell r="B87">
            <v>100</v>
          </cell>
          <cell r="C87">
            <v>299</v>
          </cell>
          <cell r="D87">
            <v>28</v>
          </cell>
          <cell r="E87">
            <v>0</v>
          </cell>
          <cell r="F87">
            <v>427</v>
          </cell>
          <cell r="H87">
            <v>29</v>
          </cell>
          <cell r="I87">
            <v>89</v>
          </cell>
          <cell r="J87">
            <v>11</v>
          </cell>
          <cell r="K87">
            <v>0</v>
          </cell>
          <cell r="L87">
            <v>129</v>
          </cell>
        </row>
        <row r="88">
          <cell r="A88" t="str">
            <v>POLITICAL SCIENCE</v>
          </cell>
          <cell r="B88">
            <v>160</v>
          </cell>
          <cell r="C88">
            <v>564</v>
          </cell>
          <cell r="D88">
            <v>12</v>
          </cell>
          <cell r="E88">
            <v>0</v>
          </cell>
          <cell r="F88">
            <v>736</v>
          </cell>
          <cell r="H88">
            <v>52</v>
          </cell>
          <cell r="I88">
            <v>68</v>
          </cell>
          <cell r="J88">
            <v>0</v>
          </cell>
          <cell r="K88">
            <v>0</v>
          </cell>
          <cell r="L88">
            <v>120</v>
          </cell>
        </row>
        <row r="89">
          <cell r="A89" t="str">
            <v>TOTAL</v>
          </cell>
          <cell r="B89">
            <v>612</v>
          </cell>
          <cell r="C89">
            <v>3264</v>
          </cell>
          <cell r="D89">
            <v>702</v>
          </cell>
          <cell r="E89">
            <v>17</v>
          </cell>
          <cell r="F89">
            <v>4595</v>
          </cell>
          <cell r="H89">
            <v>404</v>
          </cell>
          <cell r="I89">
            <v>2339</v>
          </cell>
          <cell r="J89">
            <v>165</v>
          </cell>
          <cell r="K89">
            <v>0</v>
          </cell>
          <cell r="L89">
            <v>2908</v>
          </cell>
        </row>
        <row r="91">
          <cell r="A91" t="str">
            <v>COLLEGE OF ENGINEERING &amp; COMPUTER SCIENCE</v>
          </cell>
        </row>
        <row r="93">
          <cell r="A93" t="str">
            <v>DEPARTMENT/PROGRAM</v>
          </cell>
          <cell r="B93" t="str">
            <v>SCH_FR_SO</v>
          </cell>
          <cell r="C93" t="str">
            <v>SCH_JR_SR</v>
          </cell>
          <cell r="D93" t="str">
            <v>SCH_GM</v>
          </cell>
          <cell r="E93" t="str">
            <v>SCH_GD</v>
          </cell>
          <cell r="F93" t="str">
            <v>TOT_SCH</v>
          </cell>
          <cell r="H93" t="str">
            <v>SCH_FR_SO</v>
          </cell>
          <cell r="I93" t="str">
            <v>SCH_JR_SR</v>
          </cell>
          <cell r="J93" t="str">
            <v>SCH_GM</v>
          </cell>
          <cell r="K93" t="str">
            <v>SCH_GD</v>
          </cell>
          <cell r="L93" t="str">
            <v>TOT_SCH</v>
          </cell>
        </row>
        <row r="94">
          <cell r="A94" t="str">
            <v>MCECS OFFICE</v>
          </cell>
          <cell r="B94">
            <v>44</v>
          </cell>
          <cell r="C94">
            <v>124</v>
          </cell>
          <cell r="D94">
            <v>4</v>
          </cell>
          <cell r="E94">
            <v>0</v>
          </cell>
          <cell r="F94">
            <v>172</v>
          </cell>
          <cell r="H94">
            <v>0</v>
          </cell>
          <cell r="I94">
            <v>0</v>
          </cell>
          <cell r="J94">
            <v>20</v>
          </cell>
          <cell r="K94">
            <v>0</v>
          </cell>
          <cell r="L94">
            <v>20</v>
          </cell>
        </row>
        <row r="95">
          <cell r="A95" t="str">
            <v>CIVIL ENGINEERING</v>
          </cell>
          <cell r="B95">
            <v>4</v>
          </cell>
          <cell r="C95">
            <v>92</v>
          </cell>
          <cell r="D95">
            <v>70</v>
          </cell>
          <cell r="E95">
            <v>9</v>
          </cell>
          <cell r="F95">
            <v>175</v>
          </cell>
          <cell r="H95">
            <v>10</v>
          </cell>
          <cell r="I95">
            <v>262</v>
          </cell>
          <cell r="J95">
            <v>38</v>
          </cell>
          <cell r="K95">
            <v>1</v>
          </cell>
          <cell r="L95">
            <v>311</v>
          </cell>
        </row>
        <row r="96">
          <cell r="A96" t="str">
            <v>ELECTRICAL &amp; COMPUTER ENGR</v>
          </cell>
          <cell r="B96">
            <v>52</v>
          </cell>
          <cell r="C96">
            <v>180</v>
          </cell>
          <cell r="D96">
            <v>47</v>
          </cell>
          <cell r="E96">
            <v>5</v>
          </cell>
          <cell r="F96">
            <v>284</v>
          </cell>
          <cell r="H96">
            <v>76</v>
          </cell>
          <cell r="I96">
            <v>327</v>
          </cell>
          <cell r="J96">
            <v>47</v>
          </cell>
          <cell r="K96">
            <v>13</v>
          </cell>
          <cell r="L96">
            <v>463</v>
          </cell>
        </row>
        <row r="97">
          <cell r="A97" t="str">
            <v>COMPUTER SCIENCE</v>
          </cell>
          <cell r="B97">
            <v>160</v>
          </cell>
          <cell r="C97">
            <v>672</v>
          </cell>
          <cell r="D97">
            <v>149</v>
          </cell>
          <cell r="E97">
            <v>19</v>
          </cell>
          <cell r="F97">
            <v>1000</v>
          </cell>
          <cell r="H97">
            <v>172</v>
          </cell>
          <cell r="I97">
            <v>131</v>
          </cell>
          <cell r="J97">
            <v>106</v>
          </cell>
          <cell r="K97">
            <v>35</v>
          </cell>
          <cell r="L97">
            <v>444</v>
          </cell>
        </row>
        <row r="98">
          <cell r="A98" t="str">
            <v>MECHANICAL ENGINEERING</v>
          </cell>
          <cell r="B98">
            <v>0</v>
          </cell>
          <cell r="C98">
            <v>0</v>
          </cell>
          <cell r="D98">
            <v>32</v>
          </cell>
          <cell r="E98">
            <v>0</v>
          </cell>
          <cell r="F98">
            <v>32</v>
          </cell>
          <cell r="H98">
            <v>0</v>
          </cell>
          <cell r="I98">
            <v>96</v>
          </cell>
          <cell r="J98">
            <v>11</v>
          </cell>
          <cell r="K98">
            <v>0</v>
          </cell>
          <cell r="L98">
            <v>107</v>
          </cell>
        </row>
        <row r="99">
          <cell r="A99" t="str">
            <v>ENGR MGMT</v>
          </cell>
          <cell r="B99">
            <v>0</v>
          </cell>
          <cell r="C99">
            <v>0</v>
          </cell>
          <cell r="D99">
            <v>120</v>
          </cell>
          <cell r="E99">
            <v>9</v>
          </cell>
          <cell r="F99">
            <v>129</v>
          </cell>
          <cell r="H99">
            <v>0</v>
          </cell>
          <cell r="I99">
            <v>0</v>
          </cell>
          <cell r="J99">
            <v>172</v>
          </cell>
          <cell r="K99">
            <v>78</v>
          </cell>
          <cell r="L99">
            <v>250</v>
          </cell>
        </row>
        <row r="100">
          <cell r="A100" t="str">
            <v>SYSTEMS ENGINEERING</v>
          </cell>
          <cell r="B100">
            <v>0</v>
          </cell>
          <cell r="C100">
            <v>0</v>
          </cell>
          <cell r="D100">
            <v>17</v>
          </cell>
          <cell r="E100">
            <v>0</v>
          </cell>
          <cell r="F100">
            <v>17</v>
          </cell>
          <cell r="H100">
            <v>0</v>
          </cell>
          <cell r="I100">
            <v>0</v>
          </cell>
          <cell r="J100">
            <v>28</v>
          </cell>
          <cell r="K100">
            <v>0</v>
          </cell>
          <cell r="L100">
            <v>28</v>
          </cell>
        </row>
        <row r="101">
          <cell r="A101" t="str">
            <v>TOTAL</v>
          </cell>
          <cell r="B101">
            <v>260</v>
          </cell>
          <cell r="C101">
            <v>1068</v>
          </cell>
          <cell r="D101">
            <v>439</v>
          </cell>
          <cell r="E101">
            <v>42</v>
          </cell>
          <cell r="F101">
            <v>1809</v>
          </cell>
          <cell r="H101">
            <v>258</v>
          </cell>
          <cell r="I101">
            <v>816</v>
          </cell>
          <cell r="J101">
            <v>422</v>
          </cell>
          <cell r="K101">
            <v>127</v>
          </cell>
          <cell r="L101">
            <v>1623</v>
          </cell>
        </row>
        <row r="103">
          <cell r="A103" t="str">
            <v>SCHOOL OF FINE &amp; PERFORMING ARTS</v>
          </cell>
        </row>
        <row r="105">
          <cell r="A105" t="str">
            <v>DEPARTMENT/PROGRAM</v>
          </cell>
          <cell r="B105" t="str">
            <v>SCH_FR_SO</v>
          </cell>
          <cell r="C105" t="str">
            <v>SCH_JR_SR</v>
          </cell>
          <cell r="D105" t="str">
            <v>SCH_GM</v>
          </cell>
          <cell r="E105" t="str">
            <v>SCH_GD</v>
          </cell>
          <cell r="F105" t="str">
            <v>TOT_SCH</v>
          </cell>
          <cell r="H105" t="str">
            <v>SCH_FR_SO</v>
          </cell>
          <cell r="I105" t="str">
            <v>SCH_JR_SR</v>
          </cell>
          <cell r="J105" t="str">
            <v>SCH_GM</v>
          </cell>
          <cell r="K105" t="str">
            <v>SCH_GD</v>
          </cell>
          <cell r="L105" t="str">
            <v>TOT_SCH</v>
          </cell>
        </row>
        <row r="106">
          <cell r="A106" t="str">
            <v>ART</v>
          </cell>
          <cell r="B106">
            <v>468</v>
          </cell>
          <cell r="C106">
            <v>1253</v>
          </cell>
          <cell r="D106">
            <v>45</v>
          </cell>
          <cell r="E106">
            <v>0</v>
          </cell>
          <cell r="F106">
            <v>1766</v>
          </cell>
          <cell r="H106">
            <v>90</v>
          </cell>
          <cell r="I106">
            <v>421</v>
          </cell>
          <cell r="J106">
            <v>22</v>
          </cell>
          <cell r="K106">
            <v>4</v>
          </cell>
          <cell r="L106">
            <v>537</v>
          </cell>
        </row>
        <row r="107">
          <cell r="A107" t="str">
            <v>ARCHITECTURE</v>
          </cell>
          <cell r="B107">
            <v>144</v>
          </cell>
          <cell r="C107">
            <v>152</v>
          </cell>
          <cell r="D107">
            <v>78</v>
          </cell>
          <cell r="E107">
            <v>0</v>
          </cell>
          <cell r="F107">
            <v>374</v>
          </cell>
          <cell r="H107">
            <v>18</v>
          </cell>
          <cell r="I107">
            <v>52</v>
          </cell>
          <cell r="J107">
            <v>0</v>
          </cell>
          <cell r="K107">
            <v>0</v>
          </cell>
          <cell r="L107">
            <v>70</v>
          </cell>
        </row>
        <row r="108">
          <cell r="A108" t="str">
            <v>MUSIC</v>
          </cell>
          <cell r="B108">
            <v>294</v>
          </cell>
          <cell r="C108">
            <v>702</v>
          </cell>
          <cell r="D108">
            <v>120</v>
          </cell>
          <cell r="E108">
            <v>0</v>
          </cell>
          <cell r="F108">
            <v>1116</v>
          </cell>
          <cell r="H108">
            <v>147</v>
          </cell>
          <cell r="I108">
            <v>394</v>
          </cell>
          <cell r="J108">
            <v>104</v>
          </cell>
          <cell r="K108">
            <v>0</v>
          </cell>
          <cell r="L108">
            <v>645</v>
          </cell>
        </row>
        <row r="109">
          <cell r="A109" t="str">
            <v>THEATRE ARTS</v>
          </cell>
          <cell r="B109">
            <v>112</v>
          </cell>
          <cell r="C109">
            <v>555</v>
          </cell>
          <cell r="D109">
            <v>1</v>
          </cell>
          <cell r="E109">
            <v>0</v>
          </cell>
          <cell r="F109">
            <v>668</v>
          </cell>
          <cell r="H109">
            <v>27</v>
          </cell>
          <cell r="I109">
            <v>29</v>
          </cell>
          <cell r="J109">
            <v>0</v>
          </cell>
          <cell r="K109">
            <v>0</v>
          </cell>
          <cell r="L109">
            <v>56</v>
          </cell>
        </row>
        <row r="110">
          <cell r="A110" t="str">
            <v>FPA OFFICE</v>
          </cell>
          <cell r="B110">
            <v>0</v>
          </cell>
          <cell r="C110">
            <v>8</v>
          </cell>
          <cell r="D110">
            <v>0</v>
          </cell>
          <cell r="E110">
            <v>0</v>
          </cell>
          <cell r="F110">
            <v>8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 t="str">
            <v>TOTAL</v>
          </cell>
          <cell r="B111">
            <v>1018</v>
          </cell>
          <cell r="C111">
            <v>2670</v>
          </cell>
          <cell r="D111">
            <v>244</v>
          </cell>
          <cell r="E111">
            <v>0</v>
          </cell>
          <cell r="F111">
            <v>3932</v>
          </cell>
          <cell r="H111">
            <v>282</v>
          </cell>
          <cell r="I111">
            <v>896</v>
          </cell>
          <cell r="J111">
            <v>126</v>
          </cell>
          <cell r="K111">
            <v>4</v>
          </cell>
          <cell r="L111">
            <v>1308</v>
          </cell>
        </row>
      </sheetData>
      <sheetData sheetId="1">
        <row r="9">
          <cell r="A9" t="str">
            <v>CLAS OFFICE</v>
          </cell>
          <cell r="B9">
            <v>0</v>
          </cell>
          <cell r="C9">
            <v>24</v>
          </cell>
          <cell r="D9">
            <v>0</v>
          </cell>
          <cell r="E9">
            <v>0</v>
          </cell>
          <cell r="F9">
            <v>24</v>
          </cell>
          <cell r="H9">
            <v>5</v>
          </cell>
          <cell r="I9">
            <v>70</v>
          </cell>
          <cell r="J9">
            <v>19</v>
          </cell>
          <cell r="K9">
            <v>0</v>
          </cell>
          <cell r="L9">
            <v>94</v>
          </cell>
        </row>
        <row r="10">
          <cell r="A10" t="str">
            <v>SPEECH &amp; HEARING SCIENCES</v>
          </cell>
          <cell r="B10">
            <v>396</v>
          </cell>
          <cell r="C10">
            <v>2403</v>
          </cell>
          <cell r="D10">
            <v>818</v>
          </cell>
          <cell r="E10">
            <v>1</v>
          </cell>
          <cell r="F10">
            <v>3618</v>
          </cell>
          <cell r="H10">
            <v>123</v>
          </cell>
          <cell r="I10">
            <v>406</v>
          </cell>
          <cell r="J10">
            <v>325</v>
          </cell>
          <cell r="K10">
            <v>4</v>
          </cell>
          <cell r="L10">
            <v>858</v>
          </cell>
        </row>
        <row r="11">
          <cell r="A11" t="str">
            <v>CONFLICT RESOLUTION</v>
          </cell>
          <cell r="B11">
            <v>181</v>
          </cell>
          <cell r="C11">
            <v>837</v>
          </cell>
          <cell r="D11">
            <v>429</v>
          </cell>
          <cell r="E11">
            <v>2</v>
          </cell>
          <cell r="F11">
            <v>1449</v>
          </cell>
          <cell r="H11">
            <v>22</v>
          </cell>
          <cell r="I11">
            <v>60</v>
          </cell>
          <cell r="J11">
            <v>380</v>
          </cell>
          <cell r="K11">
            <v>0</v>
          </cell>
          <cell r="L11">
            <v>462</v>
          </cell>
        </row>
        <row r="12">
          <cell r="A12" t="str">
            <v>NATIVE AMERICAN STUDIES</v>
          </cell>
          <cell r="B12">
            <v>68</v>
          </cell>
          <cell r="C12">
            <v>168</v>
          </cell>
          <cell r="D12">
            <v>4</v>
          </cell>
          <cell r="E12">
            <v>0</v>
          </cell>
          <cell r="F12">
            <v>240</v>
          </cell>
          <cell r="H12">
            <v>20</v>
          </cell>
          <cell r="I12">
            <v>56</v>
          </cell>
          <cell r="J12">
            <v>0</v>
          </cell>
          <cell r="K12">
            <v>0</v>
          </cell>
          <cell r="L12">
            <v>76</v>
          </cell>
        </row>
        <row r="13">
          <cell r="A13" t="str">
            <v>RELIGIOUS STUDIES</v>
          </cell>
          <cell r="H13">
            <v>100</v>
          </cell>
          <cell r="I13">
            <v>64</v>
          </cell>
          <cell r="J13">
            <v>0</v>
          </cell>
          <cell r="K13">
            <v>0</v>
          </cell>
          <cell r="L13">
            <v>164</v>
          </cell>
        </row>
        <row r="14">
          <cell r="A14" t="str">
            <v>ANTHROPOLOGY</v>
          </cell>
          <cell r="B14">
            <v>772</v>
          </cell>
          <cell r="C14">
            <v>1710</v>
          </cell>
          <cell r="D14">
            <v>84</v>
          </cell>
          <cell r="E14">
            <v>0</v>
          </cell>
          <cell r="F14">
            <v>2566</v>
          </cell>
          <cell r="H14">
            <v>0</v>
          </cell>
          <cell r="I14">
            <v>4</v>
          </cell>
          <cell r="J14">
            <v>62</v>
          </cell>
          <cell r="K14">
            <v>0</v>
          </cell>
          <cell r="L14">
            <v>66</v>
          </cell>
        </row>
        <row r="15">
          <cell r="A15" t="str">
            <v>APPLIED LINGUISTICS</v>
          </cell>
          <cell r="B15">
            <v>275</v>
          </cell>
          <cell r="C15">
            <v>837</v>
          </cell>
          <cell r="D15">
            <v>436</v>
          </cell>
          <cell r="E15">
            <v>0</v>
          </cell>
          <cell r="F15">
            <v>1548</v>
          </cell>
          <cell r="H15">
            <v>4825</v>
          </cell>
          <cell r="I15">
            <v>810</v>
          </cell>
          <cell r="J15">
            <v>342</v>
          </cell>
          <cell r="K15">
            <v>11</v>
          </cell>
          <cell r="L15">
            <v>5988</v>
          </cell>
        </row>
        <row r="16">
          <cell r="A16" t="str">
            <v>BIOLOGY</v>
          </cell>
          <cell r="B16">
            <v>2391</v>
          </cell>
          <cell r="C16">
            <v>6542</v>
          </cell>
          <cell r="D16">
            <v>438</v>
          </cell>
          <cell r="E16">
            <v>122</v>
          </cell>
          <cell r="F16">
            <v>9493</v>
          </cell>
          <cell r="H16">
            <v>495</v>
          </cell>
          <cell r="I16">
            <v>1433</v>
          </cell>
          <cell r="J16">
            <v>173</v>
          </cell>
          <cell r="K16">
            <v>101</v>
          </cell>
          <cell r="L16">
            <v>2202</v>
          </cell>
        </row>
        <row r="17">
          <cell r="A17" t="str">
            <v>BLACK STUDIES</v>
          </cell>
          <cell r="B17">
            <v>304</v>
          </cell>
          <cell r="C17">
            <v>1016</v>
          </cell>
          <cell r="D17">
            <v>14</v>
          </cell>
          <cell r="E17">
            <v>8</v>
          </cell>
          <cell r="F17">
            <v>1342</v>
          </cell>
          <cell r="H17">
            <v>52</v>
          </cell>
          <cell r="I17">
            <v>136</v>
          </cell>
          <cell r="J17">
            <v>0</v>
          </cell>
          <cell r="K17">
            <v>0</v>
          </cell>
          <cell r="L17">
            <v>188</v>
          </cell>
        </row>
        <row r="18">
          <cell r="A18" t="str">
            <v>CENTER FOR SCIENCE EDUCATION</v>
          </cell>
          <cell r="B18">
            <v>92</v>
          </cell>
          <cell r="C18">
            <v>949</v>
          </cell>
          <cell r="D18">
            <v>81</v>
          </cell>
          <cell r="E18">
            <v>3</v>
          </cell>
          <cell r="F18">
            <v>1125</v>
          </cell>
          <cell r="H18">
            <v>56</v>
          </cell>
          <cell r="I18">
            <v>276</v>
          </cell>
          <cell r="J18">
            <v>2</v>
          </cell>
          <cell r="K18">
            <v>0</v>
          </cell>
          <cell r="L18">
            <v>334</v>
          </cell>
        </row>
        <row r="19">
          <cell r="A19" t="str">
            <v>CHEMISTRY</v>
          </cell>
          <cell r="B19">
            <v>2891</v>
          </cell>
          <cell r="C19">
            <v>4411</v>
          </cell>
          <cell r="D19">
            <v>102</v>
          </cell>
          <cell r="E19">
            <v>44</v>
          </cell>
          <cell r="F19">
            <v>7448</v>
          </cell>
          <cell r="H19">
            <v>738</v>
          </cell>
          <cell r="I19">
            <v>923</v>
          </cell>
          <cell r="J19">
            <v>95</v>
          </cell>
          <cell r="K19">
            <v>399</v>
          </cell>
          <cell r="L19">
            <v>2155</v>
          </cell>
        </row>
        <row r="20">
          <cell r="A20" t="str">
            <v>CHICANO/LATINO STUDIES</v>
          </cell>
          <cell r="B20">
            <v>75</v>
          </cell>
          <cell r="C20">
            <v>433</v>
          </cell>
          <cell r="D20">
            <v>4</v>
          </cell>
          <cell r="E20">
            <v>0</v>
          </cell>
          <cell r="F20">
            <v>512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COMMUNICATION</v>
          </cell>
          <cell r="B21">
            <v>1332</v>
          </cell>
          <cell r="C21">
            <v>3348</v>
          </cell>
          <cell r="D21">
            <v>265</v>
          </cell>
          <cell r="E21">
            <v>0</v>
          </cell>
          <cell r="F21">
            <v>4945</v>
          </cell>
          <cell r="H21">
            <v>406</v>
          </cell>
          <cell r="I21">
            <v>814</v>
          </cell>
          <cell r="J21">
            <v>91</v>
          </cell>
          <cell r="K21">
            <v>4</v>
          </cell>
          <cell r="L21">
            <v>1315</v>
          </cell>
        </row>
        <row r="22">
          <cell r="A22" t="str">
            <v>ECONOMICS</v>
          </cell>
          <cell r="B22">
            <v>1241</v>
          </cell>
          <cell r="C22">
            <v>2075</v>
          </cell>
          <cell r="D22">
            <v>148</v>
          </cell>
          <cell r="E22">
            <v>0</v>
          </cell>
          <cell r="F22">
            <v>3464</v>
          </cell>
          <cell r="H22">
            <v>196</v>
          </cell>
          <cell r="I22">
            <v>585</v>
          </cell>
          <cell r="J22">
            <v>160</v>
          </cell>
          <cell r="K22">
            <v>10</v>
          </cell>
          <cell r="L22">
            <v>951</v>
          </cell>
        </row>
        <row r="23">
          <cell r="A23" t="str">
            <v>ENGLISH</v>
          </cell>
          <cell r="B23">
            <v>3214</v>
          </cell>
          <cell r="C23">
            <v>5341</v>
          </cell>
          <cell r="D23">
            <v>1029</v>
          </cell>
          <cell r="E23">
            <v>4</v>
          </cell>
          <cell r="F23">
            <v>9588</v>
          </cell>
          <cell r="H23">
            <v>740</v>
          </cell>
          <cell r="I23">
            <v>1278</v>
          </cell>
          <cell r="J23">
            <v>888</v>
          </cell>
          <cell r="K23">
            <v>0</v>
          </cell>
          <cell r="L23">
            <v>2906</v>
          </cell>
        </row>
        <row r="24">
          <cell r="A24" t="str">
            <v>ENVIRONMENTAL PROGRAMS</v>
          </cell>
          <cell r="B24">
            <v>232</v>
          </cell>
          <cell r="C24">
            <v>757</v>
          </cell>
          <cell r="D24">
            <v>94</v>
          </cell>
          <cell r="E24">
            <v>50</v>
          </cell>
          <cell r="F24">
            <v>1133</v>
          </cell>
          <cell r="H24">
            <v>229</v>
          </cell>
          <cell r="I24">
            <v>346</v>
          </cell>
          <cell r="J24">
            <v>437</v>
          </cell>
          <cell r="K24">
            <v>140</v>
          </cell>
          <cell r="L24">
            <v>1152</v>
          </cell>
        </row>
        <row r="25">
          <cell r="A25" t="str">
            <v>FOREIGN LANGUAGES AND LITERATURES</v>
          </cell>
          <cell r="B25">
            <v>5839</v>
          </cell>
          <cell r="C25">
            <v>6837</v>
          </cell>
          <cell r="D25">
            <v>482</v>
          </cell>
          <cell r="E25">
            <v>0</v>
          </cell>
          <cell r="F25">
            <v>13158</v>
          </cell>
          <cell r="H25">
            <v>1393</v>
          </cell>
          <cell r="I25">
            <v>1603</v>
          </cell>
          <cell r="J25">
            <v>260</v>
          </cell>
          <cell r="K25">
            <v>4</v>
          </cell>
          <cell r="L25">
            <v>3260</v>
          </cell>
        </row>
        <row r="26">
          <cell r="A26" t="str">
            <v>GENERAL ARTS AND LETTERS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10</v>
          </cell>
          <cell r="I26">
            <v>3</v>
          </cell>
          <cell r="J26">
            <v>0</v>
          </cell>
          <cell r="K26">
            <v>0</v>
          </cell>
          <cell r="L26">
            <v>13</v>
          </cell>
        </row>
        <row r="27">
          <cell r="A27" t="str">
            <v>GEOGRAPHY</v>
          </cell>
          <cell r="B27">
            <v>463</v>
          </cell>
          <cell r="C27">
            <v>2248</v>
          </cell>
          <cell r="D27">
            <v>578</v>
          </cell>
          <cell r="E27">
            <v>17</v>
          </cell>
          <cell r="F27">
            <v>3306</v>
          </cell>
          <cell r="H27">
            <v>64</v>
          </cell>
          <cell r="I27">
            <v>200</v>
          </cell>
          <cell r="J27">
            <v>97</v>
          </cell>
          <cell r="K27">
            <v>0</v>
          </cell>
          <cell r="L27">
            <v>361</v>
          </cell>
        </row>
        <row r="28">
          <cell r="A28" t="str">
            <v>GEOLOGY</v>
          </cell>
          <cell r="B28">
            <v>221</v>
          </cell>
          <cell r="C28">
            <v>656</v>
          </cell>
          <cell r="D28">
            <v>74</v>
          </cell>
          <cell r="E28">
            <v>14</v>
          </cell>
          <cell r="F28">
            <v>965</v>
          </cell>
          <cell r="H28">
            <v>147</v>
          </cell>
          <cell r="I28">
            <v>628</v>
          </cell>
          <cell r="J28">
            <v>274</v>
          </cell>
          <cell r="K28">
            <v>45</v>
          </cell>
          <cell r="L28">
            <v>1094</v>
          </cell>
        </row>
        <row r="29">
          <cell r="A29" t="str">
            <v>HISTORY</v>
          </cell>
          <cell r="B29">
            <v>2092</v>
          </cell>
          <cell r="C29">
            <v>3964</v>
          </cell>
          <cell r="D29">
            <v>317</v>
          </cell>
          <cell r="E29">
            <v>4</v>
          </cell>
          <cell r="F29">
            <v>6377</v>
          </cell>
          <cell r="H29">
            <v>52</v>
          </cell>
          <cell r="I29">
            <v>412</v>
          </cell>
          <cell r="J29">
            <v>108</v>
          </cell>
          <cell r="K29">
            <v>0</v>
          </cell>
          <cell r="L29">
            <v>572</v>
          </cell>
        </row>
        <row r="30">
          <cell r="A30" t="str">
            <v>INTERNATIONAL STUDIES</v>
          </cell>
          <cell r="B30">
            <v>644</v>
          </cell>
          <cell r="C30">
            <v>1297</v>
          </cell>
          <cell r="D30">
            <v>6</v>
          </cell>
          <cell r="E30">
            <v>0</v>
          </cell>
          <cell r="F30">
            <v>1947</v>
          </cell>
          <cell r="H30">
            <v>976</v>
          </cell>
          <cell r="I30">
            <v>1231</v>
          </cell>
          <cell r="J30">
            <v>44</v>
          </cell>
          <cell r="K30">
            <v>0</v>
          </cell>
          <cell r="L30">
            <v>2251</v>
          </cell>
        </row>
        <row r="31">
          <cell r="A31" t="str">
            <v>MATHEMATICAL SCIENCES</v>
          </cell>
          <cell r="B31">
            <v>7654</v>
          </cell>
          <cell r="C31">
            <v>5923</v>
          </cell>
          <cell r="D31">
            <v>437</v>
          </cell>
          <cell r="E31">
            <v>54</v>
          </cell>
          <cell r="F31">
            <v>14068</v>
          </cell>
          <cell r="H31">
            <v>1672</v>
          </cell>
          <cell r="I31">
            <v>1503</v>
          </cell>
          <cell r="J31">
            <v>566</v>
          </cell>
          <cell r="K31">
            <v>122</v>
          </cell>
          <cell r="L31">
            <v>3863</v>
          </cell>
        </row>
        <row r="32">
          <cell r="A32" t="str">
            <v>PHILOSOPHY</v>
          </cell>
          <cell r="B32">
            <v>1288</v>
          </cell>
          <cell r="C32">
            <v>3369</v>
          </cell>
          <cell r="D32">
            <v>56</v>
          </cell>
          <cell r="E32">
            <v>4</v>
          </cell>
          <cell r="F32">
            <v>4717</v>
          </cell>
          <cell r="H32">
            <v>276</v>
          </cell>
          <cell r="I32">
            <v>1308</v>
          </cell>
          <cell r="J32">
            <v>4</v>
          </cell>
          <cell r="K32">
            <v>0</v>
          </cell>
          <cell r="L32">
            <v>1588</v>
          </cell>
        </row>
        <row r="33">
          <cell r="A33" t="str">
            <v>PHYSICS</v>
          </cell>
          <cell r="B33">
            <v>992</v>
          </cell>
          <cell r="C33">
            <v>2582</v>
          </cell>
          <cell r="D33">
            <v>112</v>
          </cell>
          <cell r="E33">
            <v>132</v>
          </cell>
          <cell r="F33">
            <v>3818</v>
          </cell>
          <cell r="H33">
            <v>291</v>
          </cell>
          <cell r="I33">
            <v>1105</v>
          </cell>
          <cell r="J33">
            <v>68</v>
          </cell>
          <cell r="K33">
            <v>105</v>
          </cell>
          <cell r="L33">
            <v>1569</v>
          </cell>
        </row>
        <row r="34">
          <cell r="A34" t="str">
            <v>PSYCHOLOGY</v>
          </cell>
          <cell r="B34">
            <v>2315</v>
          </cell>
          <cell r="C34">
            <v>6592</v>
          </cell>
          <cell r="D34">
            <v>263</v>
          </cell>
          <cell r="E34">
            <v>132</v>
          </cell>
          <cell r="F34">
            <v>9302</v>
          </cell>
          <cell r="H34">
            <v>621</v>
          </cell>
          <cell r="I34">
            <v>1953</v>
          </cell>
          <cell r="J34">
            <v>151</v>
          </cell>
          <cell r="K34">
            <v>307</v>
          </cell>
          <cell r="L34">
            <v>3032</v>
          </cell>
        </row>
        <row r="35">
          <cell r="A35" t="str">
            <v>SOCIOLOGY</v>
          </cell>
          <cell r="B35">
            <v>1804</v>
          </cell>
          <cell r="C35">
            <v>5168</v>
          </cell>
          <cell r="D35">
            <v>128</v>
          </cell>
          <cell r="E35">
            <v>46</v>
          </cell>
          <cell r="F35">
            <v>7146</v>
          </cell>
          <cell r="H35">
            <v>504</v>
          </cell>
          <cell r="I35">
            <v>698</v>
          </cell>
          <cell r="J35">
            <v>203</v>
          </cell>
          <cell r="K35">
            <v>99</v>
          </cell>
          <cell r="L35">
            <v>1504</v>
          </cell>
        </row>
        <row r="36">
          <cell r="A36" t="str">
            <v>WOMENS STUDIES</v>
          </cell>
          <cell r="B36">
            <v>575</v>
          </cell>
          <cell r="C36">
            <v>2099</v>
          </cell>
          <cell r="D36">
            <v>43</v>
          </cell>
          <cell r="E36">
            <v>0</v>
          </cell>
          <cell r="F36">
            <v>2717</v>
          </cell>
          <cell r="H36">
            <v>124</v>
          </cell>
          <cell r="I36">
            <v>717</v>
          </cell>
          <cell r="J36">
            <v>4</v>
          </cell>
          <cell r="K36">
            <v>0</v>
          </cell>
          <cell r="L36">
            <v>845</v>
          </cell>
        </row>
        <row r="37">
          <cell r="A37" t="str">
            <v xml:space="preserve">TOTAL </v>
          </cell>
          <cell r="B37">
            <v>37351</v>
          </cell>
          <cell r="C37">
            <v>71586</v>
          </cell>
          <cell r="D37">
            <v>6442</v>
          </cell>
          <cell r="E37">
            <v>637</v>
          </cell>
          <cell r="F37">
            <v>116016</v>
          </cell>
          <cell r="H37">
            <v>14137</v>
          </cell>
          <cell r="I37">
            <v>18622</v>
          </cell>
          <cell r="J37">
            <v>4753</v>
          </cell>
          <cell r="K37">
            <v>1351</v>
          </cell>
          <cell r="L37">
            <v>38863</v>
          </cell>
        </row>
        <row r="39">
          <cell r="A39" t="str">
            <v>SPECIAL PROGRAMS</v>
          </cell>
        </row>
        <row r="41">
          <cell r="A41" t="str">
            <v>DEPARTMENT/PROGRAM</v>
          </cell>
          <cell r="B41" t="str">
            <v>SCH_FR_SO</v>
          </cell>
          <cell r="C41" t="str">
            <v>SCH_JR_SR</v>
          </cell>
          <cell r="D41" t="str">
            <v>SCH_GM</v>
          </cell>
          <cell r="E41" t="str">
            <v>SCH_GD</v>
          </cell>
          <cell r="F41" t="str">
            <v>TOT_SCH</v>
          </cell>
          <cell r="H41" t="str">
            <v>SCH_FR_SO</v>
          </cell>
          <cell r="I41" t="str">
            <v>SCH_JR_SR</v>
          </cell>
          <cell r="J41" t="str">
            <v>SCH_GM</v>
          </cell>
          <cell r="K41" t="str">
            <v>SCH_GD</v>
          </cell>
          <cell r="L41" t="str">
            <v>TOT_SCH</v>
          </cell>
        </row>
        <row r="42">
          <cell r="A42" t="str">
            <v>INTERDISCIPLINARY COURSES</v>
          </cell>
          <cell r="B42">
            <v>402</v>
          </cell>
          <cell r="C42">
            <v>140</v>
          </cell>
          <cell r="D42">
            <v>1132</v>
          </cell>
          <cell r="E42">
            <v>0</v>
          </cell>
          <cell r="F42">
            <v>1674</v>
          </cell>
          <cell r="H42">
            <v>248</v>
          </cell>
          <cell r="I42">
            <v>0</v>
          </cell>
          <cell r="J42">
            <v>6</v>
          </cell>
          <cell r="K42">
            <v>616</v>
          </cell>
          <cell r="L42">
            <v>870</v>
          </cell>
        </row>
        <row r="43">
          <cell r="A43" t="str">
            <v>NATIONAL STUDENT EXCHANGE</v>
          </cell>
          <cell r="B43">
            <v>16</v>
          </cell>
          <cell r="C43">
            <v>48</v>
          </cell>
          <cell r="D43">
            <v>0</v>
          </cell>
          <cell r="E43">
            <v>0</v>
          </cell>
          <cell r="F43">
            <v>64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 xml:space="preserve">TOTAL </v>
          </cell>
          <cell r="B44">
            <v>418</v>
          </cell>
          <cell r="C44">
            <v>188</v>
          </cell>
          <cell r="D44">
            <v>1132</v>
          </cell>
          <cell r="E44">
            <v>0</v>
          </cell>
          <cell r="F44">
            <v>1738</v>
          </cell>
          <cell r="H44">
            <v>248</v>
          </cell>
          <cell r="I44">
            <v>0</v>
          </cell>
          <cell r="J44">
            <v>6</v>
          </cell>
          <cell r="K44">
            <v>616</v>
          </cell>
          <cell r="L44">
            <v>870</v>
          </cell>
        </row>
        <row r="46">
          <cell r="A46" t="str">
            <v>SCHOOL OF BUSINESS</v>
          </cell>
        </row>
        <row r="48">
          <cell r="A48" t="str">
            <v>DEPARTMENT/PROGRAM</v>
          </cell>
          <cell r="B48" t="str">
            <v>SCH_FR_SO</v>
          </cell>
          <cell r="C48" t="str">
            <v>SCH_JR_SR</v>
          </cell>
          <cell r="D48" t="str">
            <v>SCH_GM</v>
          </cell>
          <cell r="E48" t="str">
            <v>SCH_GD</v>
          </cell>
          <cell r="F48" t="str">
            <v>TOT_SCH</v>
          </cell>
          <cell r="H48" t="str">
            <v>SCH_FR_SO</v>
          </cell>
          <cell r="I48" t="str">
            <v>SCH_JR_SR</v>
          </cell>
          <cell r="J48" t="str">
            <v>SCH_GM</v>
          </cell>
          <cell r="K48" t="str">
            <v>SCH_GD</v>
          </cell>
          <cell r="L48" t="str">
            <v>TOT_SCH</v>
          </cell>
        </row>
        <row r="49">
          <cell r="A49" t="str">
            <v>BUSINESS ADMINISTRATION</v>
          </cell>
          <cell r="B49">
            <v>1548</v>
          </cell>
          <cell r="C49">
            <v>6620</v>
          </cell>
          <cell r="D49">
            <v>336</v>
          </cell>
          <cell r="E49">
            <v>0</v>
          </cell>
          <cell r="F49">
            <v>8504</v>
          </cell>
          <cell r="H49">
            <v>1696</v>
          </cell>
          <cell r="I49">
            <v>2696</v>
          </cell>
          <cell r="J49">
            <v>265</v>
          </cell>
          <cell r="K49">
            <v>0</v>
          </cell>
          <cell r="L49">
            <v>4657</v>
          </cell>
        </row>
        <row r="50">
          <cell r="A50" t="str">
            <v>ACCOUNTING</v>
          </cell>
          <cell r="B50">
            <v>36</v>
          </cell>
          <cell r="C50">
            <v>2690</v>
          </cell>
          <cell r="D50">
            <v>330</v>
          </cell>
          <cell r="E50">
            <v>0</v>
          </cell>
          <cell r="F50">
            <v>3056</v>
          </cell>
          <cell r="H50">
            <v>14</v>
          </cell>
          <cell r="I50">
            <v>720</v>
          </cell>
          <cell r="J50">
            <v>237</v>
          </cell>
          <cell r="K50">
            <v>0</v>
          </cell>
          <cell r="L50">
            <v>971</v>
          </cell>
        </row>
        <row r="51">
          <cell r="A51" t="str">
            <v xml:space="preserve">FINANCE  </v>
          </cell>
          <cell r="B51">
            <v>119</v>
          </cell>
          <cell r="C51">
            <v>1289</v>
          </cell>
          <cell r="D51">
            <v>531</v>
          </cell>
          <cell r="E51">
            <v>0</v>
          </cell>
          <cell r="F51">
            <v>1939</v>
          </cell>
          <cell r="H51">
            <v>6</v>
          </cell>
          <cell r="I51">
            <v>122</v>
          </cell>
          <cell r="J51">
            <v>287</v>
          </cell>
          <cell r="K51">
            <v>0</v>
          </cell>
          <cell r="L51">
            <v>415</v>
          </cell>
        </row>
        <row r="52">
          <cell r="A52" t="str">
            <v>MANAGEMENT</v>
          </cell>
          <cell r="B52">
            <v>96</v>
          </cell>
          <cell r="C52">
            <v>1807</v>
          </cell>
          <cell r="D52">
            <v>850</v>
          </cell>
          <cell r="E52">
            <v>1</v>
          </cell>
          <cell r="F52">
            <v>2754</v>
          </cell>
          <cell r="H52">
            <v>219</v>
          </cell>
          <cell r="I52">
            <v>1200</v>
          </cell>
          <cell r="J52">
            <v>1499</v>
          </cell>
          <cell r="K52">
            <v>8</v>
          </cell>
          <cell r="L52">
            <v>2926</v>
          </cell>
        </row>
        <row r="53">
          <cell r="A53" t="str">
            <v>MARKETING</v>
          </cell>
          <cell r="B53">
            <v>16</v>
          </cell>
          <cell r="C53">
            <v>568</v>
          </cell>
          <cell r="D53">
            <v>208</v>
          </cell>
          <cell r="E53">
            <v>0</v>
          </cell>
          <cell r="F53">
            <v>792</v>
          </cell>
          <cell r="H53">
            <v>64</v>
          </cell>
          <cell r="I53">
            <v>1397</v>
          </cell>
          <cell r="J53">
            <v>400</v>
          </cell>
          <cell r="K53">
            <v>0</v>
          </cell>
          <cell r="L53">
            <v>1861</v>
          </cell>
        </row>
        <row r="54">
          <cell r="A54" t="str">
            <v xml:space="preserve">TOTAL </v>
          </cell>
          <cell r="B54">
            <v>1815</v>
          </cell>
          <cell r="C54">
            <v>12974</v>
          </cell>
          <cell r="D54">
            <v>2255</v>
          </cell>
          <cell r="E54">
            <v>1</v>
          </cell>
          <cell r="F54">
            <v>17045</v>
          </cell>
          <cell r="H54">
            <v>1999</v>
          </cell>
          <cell r="I54">
            <v>6135</v>
          </cell>
          <cell r="J54">
            <v>2688</v>
          </cell>
          <cell r="K54">
            <v>8</v>
          </cell>
          <cell r="L54">
            <v>10830</v>
          </cell>
        </row>
        <row r="56">
          <cell r="A56" t="str">
            <v>GRADUATE SCHOOL OF EDUCATION</v>
          </cell>
        </row>
        <row r="58">
          <cell r="A58" t="str">
            <v>DEPARTMENT/PROGRAM</v>
          </cell>
          <cell r="B58" t="str">
            <v>SCH_FR_SO</v>
          </cell>
          <cell r="C58" t="str">
            <v>SCH_JR_SR</v>
          </cell>
          <cell r="D58" t="str">
            <v>SCH_GM</v>
          </cell>
          <cell r="E58" t="str">
            <v>SCH_GD</v>
          </cell>
          <cell r="F58" t="str">
            <v>TOT_SCH</v>
          </cell>
          <cell r="H58" t="str">
            <v>SCH_FR_SO</v>
          </cell>
          <cell r="I58" t="str">
            <v>SCH_JR_SR</v>
          </cell>
          <cell r="J58" t="str">
            <v>SCH_GM</v>
          </cell>
          <cell r="K58" t="str">
            <v>SCH_GD</v>
          </cell>
          <cell r="L58" t="str">
            <v>TOT_SCH</v>
          </cell>
        </row>
        <row r="59">
          <cell r="A59" t="str">
            <v>EDU OFFICE</v>
          </cell>
          <cell r="B59">
            <v>27</v>
          </cell>
          <cell r="C59">
            <v>342</v>
          </cell>
          <cell r="D59">
            <v>528</v>
          </cell>
          <cell r="E59">
            <v>269</v>
          </cell>
          <cell r="F59">
            <v>1166</v>
          </cell>
          <cell r="H59">
            <v>6</v>
          </cell>
          <cell r="I59">
            <v>17</v>
          </cell>
          <cell r="J59">
            <v>19</v>
          </cell>
          <cell r="K59">
            <v>16</v>
          </cell>
          <cell r="L59">
            <v>58</v>
          </cell>
        </row>
        <row r="60">
          <cell r="A60" t="str">
            <v>CURRICULUM &amp; INSTRUCTION</v>
          </cell>
          <cell r="B60">
            <v>273</v>
          </cell>
          <cell r="C60">
            <v>399</v>
          </cell>
          <cell r="D60">
            <v>4864</v>
          </cell>
          <cell r="E60">
            <v>94</v>
          </cell>
          <cell r="F60">
            <v>5630</v>
          </cell>
          <cell r="H60">
            <v>69</v>
          </cell>
          <cell r="I60">
            <v>54</v>
          </cell>
          <cell r="J60">
            <v>847</v>
          </cell>
          <cell r="K60">
            <v>19</v>
          </cell>
          <cell r="L60">
            <v>989</v>
          </cell>
        </row>
        <row r="61">
          <cell r="A61" t="str">
            <v>EDU. LEADERSHIP &amp; POLICY</v>
          </cell>
          <cell r="B61">
            <v>102</v>
          </cell>
          <cell r="C61">
            <v>144</v>
          </cell>
          <cell r="D61">
            <v>1797</v>
          </cell>
          <cell r="E61">
            <v>139</v>
          </cell>
          <cell r="F61">
            <v>2182</v>
          </cell>
          <cell r="H61">
            <v>0</v>
          </cell>
          <cell r="I61">
            <v>43</v>
          </cell>
          <cell r="J61">
            <v>1003</v>
          </cell>
          <cell r="K61">
            <v>24</v>
          </cell>
          <cell r="L61">
            <v>1070</v>
          </cell>
        </row>
        <row r="62">
          <cell r="A62" t="str">
            <v>COUNSELING</v>
          </cell>
          <cell r="B62">
            <v>95</v>
          </cell>
          <cell r="C62">
            <v>164</v>
          </cell>
          <cell r="D62">
            <v>1148</v>
          </cell>
          <cell r="E62">
            <v>1</v>
          </cell>
          <cell r="F62">
            <v>1408</v>
          </cell>
          <cell r="H62">
            <v>6</v>
          </cell>
          <cell r="I62">
            <v>6</v>
          </cell>
          <cell r="J62">
            <v>350</v>
          </cell>
          <cell r="K62">
            <v>0</v>
          </cell>
          <cell r="L62">
            <v>362</v>
          </cell>
        </row>
        <row r="63">
          <cell r="A63" t="str">
            <v>SPECIAL EDUCATION</v>
          </cell>
          <cell r="B63">
            <v>70</v>
          </cell>
          <cell r="C63">
            <v>281</v>
          </cell>
          <cell r="D63">
            <v>1836</v>
          </cell>
          <cell r="E63">
            <v>11</v>
          </cell>
          <cell r="F63">
            <v>2198</v>
          </cell>
          <cell r="H63">
            <v>41</v>
          </cell>
          <cell r="I63">
            <v>104</v>
          </cell>
          <cell r="J63">
            <v>349</v>
          </cell>
          <cell r="K63">
            <v>3</v>
          </cell>
          <cell r="L63">
            <v>497</v>
          </cell>
        </row>
        <row r="64">
          <cell r="A64" t="str">
            <v xml:space="preserve">TOTAL </v>
          </cell>
          <cell r="B64">
            <v>567</v>
          </cell>
          <cell r="C64">
            <v>1330</v>
          </cell>
          <cell r="D64">
            <v>10173</v>
          </cell>
          <cell r="E64">
            <v>514</v>
          </cell>
          <cell r="F64">
            <v>12584</v>
          </cell>
          <cell r="H64">
            <v>122</v>
          </cell>
          <cell r="I64">
            <v>224</v>
          </cell>
          <cell r="J64">
            <v>2568</v>
          </cell>
          <cell r="K64">
            <v>62</v>
          </cell>
          <cell r="L64">
            <v>2976</v>
          </cell>
        </row>
        <row r="66">
          <cell r="A66" t="str">
            <v>SCHOOL OF SOCIAL WORK</v>
          </cell>
        </row>
        <row r="68">
          <cell r="A68" t="str">
            <v>DEPARTMENT/PROGRAM</v>
          </cell>
          <cell r="B68" t="str">
            <v>SCH_FR_SO</v>
          </cell>
          <cell r="C68" t="str">
            <v>SCH_JR_SR</v>
          </cell>
          <cell r="D68" t="str">
            <v>SCH_GM</v>
          </cell>
          <cell r="E68" t="str">
            <v>SCH_GD</v>
          </cell>
          <cell r="F68" t="str">
            <v>TOT_SCH</v>
          </cell>
          <cell r="H68" t="str">
            <v>SCH_FR_SO</v>
          </cell>
          <cell r="I68" t="str">
            <v>SCH_JR_SR</v>
          </cell>
          <cell r="J68" t="str">
            <v>SCH_GM</v>
          </cell>
          <cell r="K68" t="str">
            <v>SCH_GD</v>
          </cell>
          <cell r="L68" t="str">
            <v>TOT_SCH</v>
          </cell>
        </row>
        <row r="69">
          <cell r="A69" t="str">
            <v>SOCIAL WORK</v>
          </cell>
          <cell r="B69">
            <v>168</v>
          </cell>
          <cell r="C69">
            <v>1056</v>
          </cell>
          <cell r="D69">
            <v>3319</v>
          </cell>
          <cell r="E69">
            <v>63</v>
          </cell>
          <cell r="F69">
            <v>4606</v>
          </cell>
          <cell r="H69">
            <v>0</v>
          </cell>
          <cell r="I69">
            <v>60</v>
          </cell>
          <cell r="J69">
            <v>2110</v>
          </cell>
          <cell r="K69">
            <v>244</v>
          </cell>
          <cell r="L69">
            <v>2414</v>
          </cell>
        </row>
        <row r="70">
          <cell r="A70" t="str">
            <v>CHILD &amp; FAMILY STUDIES</v>
          </cell>
          <cell r="B70">
            <v>63</v>
          </cell>
          <cell r="C70">
            <v>1118</v>
          </cell>
          <cell r="D70">
            <v>0</v>
          </cell>
          <cell r="E70">
            <v>0</v>
          </cell>
          <cell r="F70">
            <v>1181</v>
          </cell>
          <cell r="H70">
            <v>44</v>
          </cell>
          <cell r="I70">
            <v>369</v>
          </cell>
          <cell r="J70">
            <v>0</v>
          </cell>
          <cell r="K70">
            <v>0</v>
          </cell>
          <cell r="L70">
            <v>413</v>
          </cell>
        </row>
        <row r="71">
          <cell r="A71" t="str">
            <v xml:space="preserve">TOTAL </v>
          </cell>
          <cell r="B71">
            <v>231</v>
          </cell>
          <cell r="C71">
            <v>2174</v>
          </cell>
          <cell r="D71">
            <v>3319</v>
          </cell>
          <cell r="E71">
            <v>63</v>
          </cell>
          <cell r="F71">
            <v>5787</v>
          </cell>
          <cell r="H71">
            <v>44</v>
          </cell>
          <cell r="I71">
            <v>429</v>
          </cell>
          <cell r="J71">
            <v>2110</v>
          </cell>
          <cell r="K71">
            <v>244</v>
          </cell>
          <cell r="L71">
            <v>2827</v>
          </cell>
        </row>
        <row r="73">
          <cell r="A73" t="str">
            <v>SYSTEMS SCIENCE 1</v>
          </cell>
        </row>
        <row r="75">
          <cell r="A75" t="str">
            <v>DEPARTMENT/PROGRAM</v>
          </cell>
          <cell r="B75" t="str">
            <v>SCH_FR_SO</v>
          </cell>
          <cell r="C75" t="str">
            <v>SCH_JR_SR</v>
          </cell>
          <cell r="D75" t="str">
            <v>SCH_GM</v>
          </cell>
          <cell r="E75" t="str">
            <v>SCH_GD</v>
          </cell>
          <cell r="F75" t="str">
            <v>TOT_SCH</v>
          </cell>
          <cell r="H75" t="str">
            <v>SCH_FR_SO</v>
          </cell>
          <cell r="I75" t="str">
            <v>SCH_JR_SR</v>
          </cell>
          <cell r="J75" t="str">
            <v>SCH_GM</v>
          </cell>
          <cell r="K75" t="str">
            <v>SCH_GD</v>
          </cell>
          <cell r="L75" t="str">
            <v>TOT_SCH</v>
          </cell>
        </row>
        <row r="76">
          <cell r="A76" t="str">
            <v>SYSTEMS SCIENCE</v>
          </cell>
          <cell r="B76">
            <v>8</v>
          </cell>
          <cell r="C76">
            <v>48</v>
          </cell>
          <cell r="D76">
            <v>69</v>
          </cell>
          <cell r="E76">
            <v>118</v>
          </cell>
          <cell r="F76">
            <v>243</v>
          </cell>
          <cell r="H76">
            <v>0</v>
          </cell>
          <cell r="I76">
            <v>0</v>
          </cell>
          <cell r="J76">
            <v>81</v>
          </cell>
          <cell r="K76">
            <v>47</v>
          </cell>
          <cell r="L76">
            <v>128</v>
          </cell>
        </row>
        <row r="78">
          <cell r="A78" t="str">
            <v>UNDERGRADUATE STUDIES</v>
          </cell>
        </row>
        <row r="80">
          <cell r="A80" t="str">
            <v>DEPARTMENT/PROGRAM</v>
          </cell>
          <cell r="B80" t="str">
            <v>SCH_FR_SO</v>
          </cell>
          <cell r="C80" t="str">
            <v>SCH_JR_SR</v>
          </cell>
          <cell r="D80" t="str">
            <v>SCH_GM</v>
          </cell>
          <cell r="E80" t="str">
            <v>SCH_GD</v>
          </cell>
          <cell r="F80" t="str">
            <v>TOT_SCH</v>
          </cell>
          <cell r="H80" t="str">
            <v>SCH_FR_SO</v>
          </cell>
          <cell r="I80" t="str">
            <v>SCH_JR_SR</v>
          </cell>
          <cell r="J80" t="str">
            <v>SCH_GM</v>
          </cell>
          <cell r="K80" t="str">
            <v>SCH_GD</v>
          </cell>
          <cell r="L80" t="str">
            <v>TOT_SCH</v>
          </cell>
        </row>
        <row r="81">
          <cell r="A81" t="str">
            <v>HONORS PROGRAM</v>
          </cell>
          <cell r="B81">
            <v>324</v>
          </cell>
          <cell r="C81">
            <v>145</v>
          </cell>
          <cell r="D81">
            <v>0</v>
          </cell>
          <cell r="E81">
            <v>0</v>
          </cell>
          <cell r="F81">
            <v>469</v>
          </cell>
          <cell r="H81">
            <v>198</v>
          </cell>
          <cell r="I81">
            <v>1</v>
          </cell>
          <cell r="J81">
            <v>0</v>
          </cell>
          <cell r="K81">
            <v>0</v>
          </cell>
          <cell r="L81">
            <v>199</v>
          </cell>
        </row>
        <row r="82">
          <cell r="A82" t="str">
            <v>UNIVERSITY STUDIES</v>
          </cell>
          <cell r="B82">
            <v>11444</v>
          </cell>
          <cell r="C82">
            <v>5539</v>
          </cell>
          <cell r="D82">
            <v>0</v>
          </cell>
          <cell r="E82">
            <v>0</v>
          </cell>
          <cell r="F82">
            <v>16983</v>
          </cell>
          <cell r="H82">
            <v>3063</v>
          </cell>
          <cell r="I82">
            <v>1412</v>
          </cell>
          <cell r="J82">
            <v>4</v>
          </cell>
          <cell r="K82">
            <v>0</v>
          </cell>
          <cell r="L82">
            <v>4479</v>
          </cell>
        </row>
        <row r="83">
          <cell r="A83" t="str">
            <v xml:space="preserve">MILLITARY SCIENCE  </v>
          </cell>
          <cell r="B83">
            <v>35</v>
          </cell>
          <cell r="C83">
            <v>37</v>
          </cell>
          <cell r="D83">
            <v>0</v>
          </cell>
          <cell r="E83">
            <v>0</v>
          </cell>
          <cell r="F83">
            <v>72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 xml:space="preserve">TOTAL </v>
          </cell>
          <cell r="B84">
            <v>11803</v>
          </cell>
          <cell r="C84">
            <v>5721</v>
          </cell>
          <cell r="D84">
            <v>0</v>
          </cell>
          <cell r="E84">
            <v>0</v>
          </cell>
          <cell r="F84">
            <v>17524</v>
          </cell>
          <cell r="H84">
            <v>3261</v>
          </cell>
          <cell r="I84">
            <v>1413</v>
          </cell>
          <cell r="J84">
            <v>4</v>
          </cell>
          <cell r="K84">
            <v>0</v>
          </cell>
          <cell r="L84">
            <v>4678</v>
          </cell>
        </row>
        <row r="86">
          <cell r="A86" t="str">
            <v>COLL URBAN &amp; PUB AFFRS</v>
          </cell>
        </row>
        <row r="88">
          <cell r="A88" t="str">
            <v>DEPARTMENT/PROGRAM</v>
          </cell>
          <cell r="B88" t="str">
            <v>SCH_FR_SO</v>
          </cell>
          <cell r="C88" t="str">
            <v>SCH_JR_SR</v>
          </cell>
          <cell r="D88" t="str">
            <v>SCH_GM</v>
          </cell>
          <cell r="E88" t="str">
            <v>SCH_GD</v>
          </cell>
          <cell r="F88" t="str">
            <v>TOT_SCH</v>
          </cell>
          <cell r="H88" t="str">
            <v>SCH_FR_SO</v>
          </cell>
          <cell r="I88" t="str">
            <v>SCH_JR_SR</v>
          </cell>
          <cell r="J88" t="str">
            <v>SCH_GM</v>
          </cell>
          <cell r="K88" t="str">
            <v>SCH_GD</v>
          </cell>
          <cell r="L88" t="str">
            <v>TOT_SCH</v>
          </cell>
        </row>
        <row r="89">
          <cell r="A89" t="str">
            <v>ADMINISTRATION OF JUSTICE</v>
          </cell>
          <cell r="B89">
            <v>1008</v>
          </cell>
          <cell r="C89">
            <v>3070</v>
          </cell>
          <cell r="D89">
            <v>82</v>
          </cell>
          <cell r="E89">
            <v>4</v>
          </cell>
          <cell r="F89">
            <v>4164</v>
          </cell>
          <cell r="H89">
            <v>344</v>
          </cell>
          <cell r="I89">
            <v>1568</v>
          </cell>
          <cell r="J89">
            <v>198</v>
          </cell>
          <cell r="K89">
            <v>0</v>
          </cell>
          <cell r="L89">
            <v>2110</v>
          </cell>
        </row>
        <row r="90">
          <cell r="A90" t="str">
            <v>URBAN STUDIES</v>
          </cell>
          <cell r="B90">
            <v>328</v>
          </cell>
          <cell r="C90">
            <v>1383</v>
          </cell>
          <cell r="D90">
            <v>897</v>
          </cell>
          <cell r="E90">
            <v>177</v>
          </cell>
          <cell r="F90">
            <v>2785</v>
          </cell>
          <cell r="H90">
            <v>40</v>
          </cell>
          <cell r="I90">
            <v>389</v>
          </cell>
          <cell r="J90">
            <v>410</v>
          </cell>
          <cell r="K90">
            <v>164</v>
          </cell>
          <cell r="L90">
            <v>1003</v>
          </cell>
        </row>
        <row r="91">
          <cell r="A91" t="str">
            <v>PUBLIC ADMINISTRATION</v>
          </cell>
          <cell r="B91">
            <v>87</v>
          </cell>
          <cell r="C91">
            <v>316</v>
          </cell>
          <cell r="D91">
            <v>1782</v>
          </cell>
          <cell r="E91">
            <v>90</v>
          </cell>
          <cell r="F91">
            <v>2275</v>
          </cell>
          <cell r="H91">
            <v>15</v>
          </cell>
          <cell r="I91">
            <v>109</v>
          </cell>
          <cell r="J91">
            <v>427</v>
          </cell>
          <cell r="K91">
            <v>69</v>
          </cell>
          <cell r="L91">
            <v>620</v>
          </cell>
        </row>
        <row r="92">
          <cell r="A92" t="str">
            <v>HEALTH STUDIES</v>
          </cell>
          <cell r="B92">
            <v>1053</v>
          </cell>
          <cell r="C92">
            <v>5518</v>
          </cell>
          <cell r="D92">
            <v>585</v>
          </cell>
          <cell r="E92">
            <v>19</v>
          </cell>
          <cell r="F92">
            <v>7175</v>
          </cell>
          <cell r="H92">
            <v>211</v>
          </cell>
          <cell r="I92">
            <v>694</v>
          </cell>
          <cell r="J92">
            <v>111</v>
          </cell>
          <cell r="K92">
            <v>13</v>
          </cell>
          <cell r="L92">
            <v>1029</v>
          </cell>
        </row>
        <row r="93">
          <cell r="A93" t="str">
            <v>PHYSICAL ED</v>
          </cell>
          <cell r="B93">
            <v>594</v>
          </cell>
          <cell r="C93">
            <v>814</v>
          </cell>
          <cell r="D93">
            <v>76</v>
          </cell>
          <cell r="E93">
            <v>2</v>
          </cell>
          <cell r="F93">
            <v>1486</v>
          </cell>
          <cell r="H93">
            <v>142</v>
          </cell>
          <cell r="I93">
            <v>198</v>
          </cell>
          <cell r="J93">
            <v>26</v>
          </cell>
          <cell r="K93">
            <v>1</v>
          </cell>
          <cell r="L93">
            <v>367</v>
          </cell>
        </row>
        <row r="94">
          <cell r="A94" t="str">
            <v>POLITICAL SCIENCE</v>
          </cell>
          <cell r="B94">
            <v>650</v>
          </cell>
          <cell r="C94">
            <v>2417</v>
          </cell>
          <cell r="D94">
            <v>223</v>
          </cell>
          <cell r="E94">
            <v>16</v>
          </cell>
          <cell r="F94">
            <v>3306</v>
          </cell>
          <cell r="H94">
            <v>224</v>
          </cell>
          <cell r="I94">
            <v>552</v>
          </cell>
          <cell r="J94">
            <v>104</v>
          </cell>
          <cell r="K94">
            <v>4</v>
          </cell>
          <cell r="L94">
            <v>884</v>
          </cell>
        </row>
        <row r="95">
          <cell r="A95" t="str">
            <v xml:space="preserve">TOTAL </v>
          </cell>
          <cell r="B95">
            <v>3720</v>
          </cell>
          <cell r="C95">
            <v>13518</v>
          </cell>
          <cell r="D95">
            <v>3645</v>
          </cell>
          <cell r="E95">
            <v>308</v>
          </cell>
          <cell r="F95">
            <v>21191</v>
          </cell>
          <cell r="H95">
            <v>976</v>
          </cell>
          <cell r="I95">
            <v>3510</v>
          </cell>
          <cell r="J95">
            <v>1276</v>
          </cell>
          <cell r="K95">
            <v>251</v>
          </cell>
          <cell r="L95">
            <v>6013</v>
          </cell>
        </row>
        <row r="97">
          <cell r="A97" t="str">
            <v>COLLEGE OF ENGINEERING &amp; COMPUTER SCIENCE</v>
          </cell>
        </row>
        <row r="99">
          <cell r="A99" t="str">
            <v>DEPARTMENT/PROGRAM</v>
          </cell>
          <cell r="B99" t="str">
            <v>SCH_FR_SO</v>
          </cell>
          <cell r="C99" t="str">
            <v>SCH_JR_SR</v>
          </cell>
          <cell r="D99" t="str">
            <v>SCH_GM</v>
          </cell>
          <cell r="E99" t="str">
            <v>SCH_GD</v>
          </cell>
          <cell r="F99" t="str">
            <v>TOT_SCH</v>
          </cell>
          <cell r="H99" t="str">
            <v>SCH_FR_SO</v>
          </cell>
          <cell r="I99" t="str">
            <v>SCH_JR_SR</v>
          </cell>
          <cell r="J99" t="str">
            <v>SCH_GM</v>
          </cell>
          <cell r="K99" t="str">
            <v>SCH_GD</v>
          </cell>
          <cell r="L99" t="str">
            <v>TOT_SCH</v>
          </cell>
        </row>
        <row r="100">
          <cell r="A100" t="str">
            <v>MCECS OFFICE</v>
          </cell>
          <cell r="B100">
            <v>220</v>
          </cell>
          <cell r="C100">
            <v>284</v>
          </cell>
          <cell r="D100">
            <v>0</v>
          </cell>
          <cell r="E100">
            <v>0</v>
          </cell>
          <cell r="F100">
            <v>504</v>
          </cell>
          <cell r="H100">
            <v>60</v>
          </cell>
          <cell r="I100">
            <v>134</v>
          </cell>
          <cell r="J100">
            <v>2</v>
          </cell>
          <cell r="K100">
            <v>0</v>
          </cell>
          <cell r="L100">
            <v>196</v>
          </cell>
        </row>
        <row r="101">
          <cell r="A101" t="str">
            <v>CIVIL ENGINEERING</v>
          </cell>
          <cell r="B101">
            <v>102</v>
          </cell>
          <cell r="C101">
            <v>766</v>
          </cell>
          <cell r="D101">
            <v>204</v>
          </cell>
          <cell r="E101">
            <v>26</v>
          </cell>
          <cell r="F101">
            <v>1098</v>
          </cell>
          <cell r="H101">
            <v>17</v>
          </cell>
          <cell r="I101">
            <v>1010</v>
          </cell>
          <cell r="J101">
            <v>404</v>
          </cell>
          <cell r="K101">
            <v>52</v>
          </cell>
          <cell r="L101">
            <v>1483</v>
          </cell>
        </row>
        <row r="102">
          <cell r="A102" t="str">
            <v>ELECTRICAL &amp; COMPUTER ENGR</v>
          </cell>
          <cell r="B102">
            <v>296</v>
          </cell>
          <cell r="C102">
            <v>864</v>
          </cell>
          <cell r="D102">
            <v>350</v>
          </cell>
          <cell r="E102">
            <v>56</v>
          </cell>
          <cell r="F102">
            <v>1566</v>
          </cell>
          <cell r="H102">
            <v>97</v>
          </cell>
          <cell r="I102">
            <v>1681</v>
          </cell>
          <cell r="J102">
            <v>926</v>
          </cell>
          <cell r="K102">
            <v>79</v>
          </cell>
          <cell r="L102">
            <v>2783</v>
          </cell>
        </row>
        <row r="103">
          <cell r="A103" t="str">
            <v>COMPUTER SCIENCE</v>
          </cell>
          <cell r="B103">
            <v>1123</v>
          </cell>
          <cell r="C103">
            <v>2726</v>
          </cell>
          <cell r="D103">
            <v>434</v>
          </cell>
          <cell r="E103">
            <v>108</v>
          </cell>
          <cell r="F103">
            <v>4391</v>
          </cell>
          <cell r="H103">
            <v>289</v>
          </cell>
          <cell r="I103">
            <v>543</v>
          </cell>
          <cell r="J103">
            <v>450</v>
          </cell>
          <cell r="K103">
            <v>172</v>
          </cell>
          <cell r="L103">
            <v>1454</v>
          </cell>
        </row>
        <row r="104">
          <cell r="A104" t="str">
            <v>MECHANICAL ENGINEERING</v>
          </cell>
          <cell r="B104">
            <v>60</v>
          </cell>
          <cell r="C104">
            <v>1528</v>
          </cell>
          <cell r="D104">
            <v>172</v>
          </cell>
          <cell r="E104">
            <v>46</v>
          </cell>
          <cell r="F104">
            <v>1806</v>
          </cell>
          <cell r="H104">
            <v>4</v>
          </cell>
          <cell r="I104">
            <v>490</v>
          </cell>
          <cell r="J104">
            <v>182</v>
          </cell>
          <cell r="K104">
            <v>21</v>
          </cell>
          <cell r="L104">
            <v>697</v>
          </cell>
        </row>
        <row r="105">
          <cell r="A105" t="str">
            <v>ENGR MGMT</v>
          </cell>
          <cell r="B105">
            <v>8</v>
          </cell>
          <cell r="C105">
            <v>0</v>
          </cell>
          <cell r="D105">
            <v>185</v>
          </cell>
          <cell r="E105">
            <v>39</v>
          </cell>
          <cell r="F105">
            <v>232</v>
          </cell>
          <cell r="H105">
            <v>4</v>
          </cell>
          <cell r="I105">
            <v>8</v>
          </cell>
          <cell r="J105">
            <v>456</v>
          </cell>
          <cell r="K105">
            <v>202</v>
          </cell>
          <cell r="L105">
            <v>670</v>
          </cell>
        </row>
        <row r="106">
          <cell r="A106" t="str">
            <v>SYSTEMS ENGINEERING</v>
          </cell>
          <cell r="B106">
            <v>0</v>
          </cell>
          <cell r="C106">
            <v>0</v>
          </cell>
          <cell r="D106">
            <v>1</v>
          </cell>
          <cell r="E106">
            <v>0</v>
          </cell>
          <cell r="F106">
            <v>1</v>
          </cell>
          <cell r="H106">
            <v>0</v>
          </cell>
          <cell r="I106">
            <v>0</v>
          </cell>
          <cell r="J106">
            <v>52</v>
          </cell>
          <cell r="K106">
            <v>0</v>
          </cell>
          <cell r="L106">
            <v>52</v>
          </cell>
        </row>
        <row r="107">
          <cell r="A107" t="str">
            <v xml:space="preserve">TOTAL </v>
          </cell>
          <cell r="B107">
            <v>1809</v>
          </cell>
          <cell r="C107">
            <v>6168</v>
          </cell>
          <cell r="D107">
            <v>1346</v>
          </cell>
          <cell r="E107">
            <v>275</v>
          </cell>
          <cell r="F107">
            <v>9598</v>
          </cell>
          <cell r="H107">
            <v>471</v>
          </cell>
          <cell r="I107">
            <v>3866</v>
          </cell>
          <cell r="J107">
            <v>2472</v>
          </cell>
          <cell r="K107">
            <v>526</v>
          </cell>
          <cell r="L107">
            <v>7335</v>
          </cell>
        </row>
        <row r="109">
          <cell r="A109" t="str">
            <v>SCHOOL OF FINE &amp; PERFORMING ARTS</v>
          </cell>
        </row>
        <row r="111">
          <cell r="A111" t="str">
            <v>DEPARTMENT/PROGRAM</v>
          </cell>
          <cell r="B111" t="str">
            <v>SCH_FR_SO</v>
          </cell>
          <cell r="C111" t="str">
            <v>SCH_JR_SR</v>
          </cell>
          <cell r="D111" t="str">
            <v>SCH_GM</v>
          </cell>
          <cell r="E111" t="str">
            <v>SCH_GD</v>
          </cell>
          <cell r="F111" t="str">
            <v>TOT_SCH</v>
          </cell>
          <cell r="H111" t="str">
            <v>SCH_FR_SO</v>
          </cell>
          <cell r="I111" t="str">
            <v>SCH_JR_SR</v>
          </cell>
          <cell r="J111" t="str">
            <v>SCH_GM</v>
          </cell>
          <cell r="K111" t="str">
            <v>SCH_GD</v>
          </cell>
          <cell r="L111" t="str">
            <v>TOT_SCH</v>
          </cell>
        </row>
        <row r="112">
          <cell r="A112" t="str">
            <v>ART</v>
          </cell>
          <cell r="B112">
            <v>2511</v>
          </cell>
          <cell r="C112">
            <v>5738</v>
          </cell>
          <cell r="D112">
            <v>415</v>
          </cell>
          <cell r="E112">
            <v>3</v>
          </cell>
          <cell r="F112">
            <v>8667</v>
          </cell>
          <cell r="H112">
            <v>591</v>
          </cell>
          <cell r="I112">
            <v>865</v>
          </cell>
          <cell r="J112">
            <v>55</v>
          </cell>
          <cell r="K112">
            <v>0</v>
          </cell>
          <cell r="L112">
            <v>1511</v>
          </cell>
        </row>
        <row r="113">
          <cell r="A113" t="str">
            <v>ARCHITECTURE</v>
          </cell>
          <cell r="B113">
            <v>665</v>
          </cell>
          <cell r="C113">
            <v>950</v>
          </cell>
          <cell r="D113">
            <v>187</v>
          </cell>
          <cell r="E113">
            <v>0</v>
          </cell>
          <cell r="F113">
            <v>1802</v>
          </cell>
          <cell r="H113">
            <v>136</v>
          </cell>
          <cell r="I113">
            <v>408</v>
          </cell>
          <cell r="J113">
            <v>158</v>
          </cell>
          <cell r="K113">
            <v>0</v>
          </cell>
          <cell r="L113">
            <v>702</v>
          </cell>
        </row>
        <row r="114">
          <cell r="A114" t="str">
            <v>MUSIC</v>
          </cell>
          <cell r="B114">
            <v>1241</v>
          </cell>
          <cell r="C114">
            <v>1911</v>
          </cell>
          <cell r="D114">
            <v>196</v>
          </cell>
          <cell r="E114">
            <v>0</v>
          </cell>
          <cell r="F114">
            <v>3348</v>
          </cell>
          <cell r="H114">
            <v>779</v>
          </cell>
          <cell r="I114">
            <v>1403</v>
          </cell>
          <cell r="J114">
            <v>168</v>
          </cell>
          <cell r="K114">
            <v>0</v>
          </cell>
          <cell r="L114">
            <v>2350</v>
          </cell>
        </row>
        <row r="115">
          <cell r="A115" t="str">
            <v>THEATRE ARTS</v>
          </cell>
          <cell r="B115">
            <v>947</v>
          </cell>
          <cell r="C115">
            <v>2307</v>
          </cell>
          <cell r="D115">
            <v>95</v>
          </cell>
          <cell r="E115">
            <v>0</v>
          </cell>
          <cell r="F115">
            <v>3349</v>
          </cell>
          <cell r="H115">
            <v>394</v>
          </cell>
          <cell r="I115">
            <v>800</v>
          </cell>
          <cell r="J115">
            <v>35</v>
          </cell>
          <cell r="K115">
            <v>0</v>
          </cell>
          <cell r="L115">
            <v>1229</v>
          </cell>
        </row>
        <row r="116">
          <cell r="A116" t="str">
            <v>FPA OFFICE</v>
          </cell>
          <cell r="B116">
            <v>0</v>
          </cell>
          <cell r="C116">
            <v>4</v>
          </cell>
          <cell r="D116">
            <v>0</v>
          </cell>
          <cell r="E116">
            <v>0</v>
          </cell>
          <cell r="F116">
            <v>4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 t="str">
            <v xml:space="preserve">TOTAL </v>
          </cell>
          <cell r="B117">
            <v>5364</v>
          </cell>
          <cell r="C117">
            <v>10910</v>
          </cell>
          <cell r="D117">
            <v>893</v>
          </cell>
          <cell r="E117">
            <v>3</v>
          </cell>
          <cell r="F117">
            <v>17170</v>
          </cell>
          <cell r="H117">
            <v>1900</v>
          </cell>
          <cell r="I117">
            <v>3476</v>
          </cell>
          <cell r="J117">
            <v>416</v>
          </cell>
          <cell r="K117">
            <v>0</v>
          </cell>
          <cell r="L117">
            <v>5792</v>
          </cell>
        </row>
      </sheetData>
      <sheetData sheetId="2">
        <row r="9">
          <cell r="A9" t="str">
            <v>CLAS OFFICE</v>
          </cell>
          <cell r="B9">
            <v>0</v>
          </cell>
          <cell r="C9">
            <v>64</v>
          </cell>
          <cell r="D9">
            <v>0</v>
          </cell>
          <cell r="E9">
            <v>0</v>
          </cell>
          <cell r="F9">
            <v>64</v>
          </cell>
          <cell r="H9">
            <v>0</v>
          </cell>
          <cell r="I9">
            <v>4</v>
          </cell>
          <cell r="J9">
            <v>0</v>
          </cell>
          <cell r="K9">
            <v>0</v>
          </cell>
          <cell r="L9">
            <v>4</v>
          </cell>
        </row>
        <row r="10">
          <cell r="A10" t="str">
            <v>SPEECH &amp; HEARING SCIENCES</v>
          </cell>
          <cell r="B10">
            <v>97</v>
          </cell>
          <cell r="C10">
            <v>2131</v>
          </cell>
          <cell r="D10">
            <v>716</v>
          </cell>
          <cell r="E10">
            <v>4</v>
          </cell>
          <cell r="F10">
            <v>2948</v>
          </cell>
          <cell r="H10">
            <v>4</v>
          </cell>
          <cell r="I10">
            <v>124</v>
          </cell>
          <cell r="J10">
            <v>279</v>
          </cell>
          <cell r="K10">
            <v>0</v>
          </cell>
          <cell r="L10">
            <v>407</v>
          </cell>
        </row>
        <row r="11">
          <cell r="A11" t="str">
            <v>CONFLICT RESOLUTION</v>
          </cell>
          <cell r="B11">
            <v>103</v>
          </cell>
          <cell r="C11">
            <v>575</v>
          </cell>
          <cell r="D11">
            <v>438</v>
          </cell>
          <cell r="E11">
            <v>0</v>
          </cell>
          <cell r="F11">
            <v>1116</v>
          </cell>
          <cell r="H11">
            <v>42</v>
          </cell>
          <cell r="I11">
            <v>318</v>
          </cell>
          <cell r="J11">
            <v>252</v>
          </cell>
          <cell r="K11">
            <v>2</v>
          </cell>
          <cell r="L11">
            <v>614</v>
          </cell>
        </row>
        <row r="12">
          <cell r="A12" t="str">
            <v>NATIVE AMERICAN STUDIES</v>
          </cell>
          <cell r="B12">
            <v>64</v>
          </cell>
          <cell r="C12">
            <v>62</v>
          </cell>
          <cell r="D12">
            <v>0</v>
          </cell>
          <cell r="E12">
            <v>0</v>
          </cell>
          <cell r="F12">
            <v>126</v>
          </cell>
          <cell r="H12">
            <v>8</v>
          </cell>
          <cell r="I12">
            <v>24</v>
          </cell>
          <cell r="J12">
            <v>0</v>
          </cell>
          <cell r="K12">
            <v>0</v>
          </cell>
          <cell r="L12">
            <v>32</v>
          </cell>
        </row>
        <row r="13">
          <cell r="A13" t="str">
            <v>RELIGIOUS STUDIES</v>
          </cell>
          <cell r="B13">
            <v>72</v>
          </cell>
          <cell r="C13">
            <v>92</v>
          </cell>
          <cell r="D13">
            <v>8</v>
          </cell>
          <cell r="E13">
            <v>0</v>
          </cell>
          <cell r="F13">
            <v>172</v>
          </cell>
          <cell r="H13">
            <v>104</v>
          </cell>
          <cell r="I13">
            <v>84</v>
          </cell>
          <cell r="J13">
            <v>0</v>
          </cell>
          <cell r="K13">
            <v>0</v>
          </cell>
          <cell r="L13">
            <v>188</v>
          </cell>
        </row>
        <row r="14">
          <cell r="A14" t="str">
            <v>ANTHROPOLOGY</v>
          </cell>
          <cell r="B14">
            <v>720</v>
          </cell>
          <cell r="C14">
            <v>1472</v>
          </cell>
          <cell r="D14">
            <v>60</v>
          </cell>
          <cell r="E14">
            <v>0</v>
          </cell>
          <cell r="F14">
            <v>2252</v>
          </cell>
          <cell r="H14">
            <v>24</v>
          </cell>
          <cell r="I14">
            <v>124</v>
          </cell>
          <cell r="J14">
            <v>68</v>
          </cell>
          <cell r="K14">
            <v>0</v>
          </cell>
          <cell r="L14">
            <v>216</v>
          </cell>
        </row>
        <row r="15">
          <cell r="A15" t="str">
            <v>APPLIED LINGUISTICS</v>
          </cell>
          <cell r="B15">
            <v>360</v>
          </cell>
          <cell r="C15">
            <v>831</v>
          </cell>
          <cell r="D15">
            <v>360</v>
          </cell>
          <cell r="E15">
            <v>4</v>
          </cell>
          <cell r="F15">
            <v>1555</v>
          </cell>
          <cell r="H15">
            <v>4455</v>
          </cell>
          <cell r="I15">
            <v>902</v>
          </cell>
          <cell r="J15">
            <v>263</v>
          </cell>
          <cell r="K15">
            <v>6</v>
          </cell>
          <cell r="L15">
            <v>5626</v>
          </cell>
        </row>
        <row r="16">
          <cell r="A16" t="str">
            <v>BIOLOGY</v>
          </cell>
          <cell r="B16">
            <v>2187</v>
          </cell>
          <cell r="C16">
            <v>7980</v>
          </cell>
          <cell r="D16">
            <v>485</v>
          </cell>
          <cell r="E16">
            <v>139</v>
          </cell>
          <cell r="F16">
            <v>10791</v>
          </cell>
          <cell r="H16">
            <v>29</v>
          </cell>
          <cell r="I16">
            <v>107</v>
          </cell>
          <cell r="J16">
            <v>150</v>
          </cell>
          <cell r="K16">
            <v>97</v>
          </cell>
          <cell r="L16">
            <v>383</v>
          </cell>
        </row>
        <row r="17">
          <cell r="A17" t="str">
            <v>BLACK STUDIES</v>
          </cell>
          <cell r="B17">
            <v>300</v>
          </cell>
          <cell r="C17">
            <v>968</v>
          </cell>
          <cell r="D17">
            <v>17</v>
          </cell>
          <cell r="E17">
            <v>0</v>
          </cell>
          <cell r="F17">
            <v>1285</v>
          </cell>
          <cell r="H17">
            <v>41</v>
          </cell>
          <cell r="I17">
            <v>136</v>
          </cell>
          <cell r="J17">
            <v>12</v>
          </cell>
          <cell r="K17">
            <v>4</v>
          </cell>
          <cell r="L17">
            <v>193</v>
          </cell>
        </row>
        <row r="18">
          <cell r="A18" t="str">
            <v>CENTER FOR SCIENCE EDUCATION</v>
          </cell>
          <cell r="B18">
            <v>139</v>
          </cell>
          <cell r="C18">
            <v>1088</v>
          </cell>
          <cell r="D18">
            <v>78</v>
          </cell>
          <cell r="E18">
            <v>0</v>
          </cell>
          <cell r="F18">
            <v>1305</v>
          </cell>
          <cell r="H18">
            <v>44</v>
          </cell>
          <cell r="I18">
            <v>380</v>
          </cell>
          <cell r="J18">
            <v>0</v>
          </cell>
          <cell r="K18">
            <v>0</v>
          </cell>
          <cell r="L18">
            <v>424</v>
          </cell>
        </row>
        <row r="19">
          <cell r="A19" t="str">
            <v>CHEMISTRY</v>
          </cell>
          <cell r="B19">
            <v>2068</v>
          </cell>
          <cell r="C19">
            <v>3864</v>
          </cell>
          <cell r="D19">
            <v>98</v>
          </cell>
          <cell r="E19">
            <v>70</v>
          </cell>
          <cell r="F19">
            <v>6100</v>
          </cell>
          <cell r="H19">
            <v>428</v>
          </cell>
          <cell r="I19">
            <v>681</v>
          </cell>
          <cell r="J19">
            <v>64</v>
          </cell>
          <cell r="K19">
            <v>387</v>
          </cell>
          <cell r="L19">
            <v>1560</v>
          </cell>
        </row>
        <row r="20">
          <cell r="A20" t="str">
            <v>CHICANO/LATINO STUDIES</v>
          </cell>
          <cell r="B20">
            <v>49</v>
          </cell>
          <cell r="C20">
            <v>292</v>
          </cell>
          <cell r="D20">
            <v>8</v>
          </cell>
          <cell r="E20">
            <v>0</v>
          </cell>
          <cell r="F20">
            <v>349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COMMUNICATION</v>
          </cell>
          <cell r="B21">
            <v>1190</v>
          </cell>
          <cell r="C21">
            <v>3738</v>
          </cell>
          <cell r="D21">
            <v>254</v>
          </cell>
          <cell r="E21">
            <v>0</v>
          </cell>
          <cell r="F21">
            <v>5182</v>
          </cell>
          <cell r="H21">
            <v>200</v>
          </cell>
          <cell r="I21">
            <v>468</v>
          </cell>
          <cell r="J21">
            <v>60</v>
          </cell>
          <cell r="K21">
            <v>0</v>
          </cell>
          <cell r="L21">
            <v>728</v>
          </cell>
        </row>
        <row r="22">
          <cell r="A22" t="str">
            <v>ECONOMICS</v>
          </cell>
          <cell r="B22">
            <v>889</v>
          </cell>
          <cell r="C22">
            <v>1024</v>
          </cell>
          <cell r="D22">
            <v>176</v>
          </cell>
          <cell r="E22">
            <v>4</v>
          </cell>
          <cell r="F22">
            <v>2093</v>
          </cell>
          <cell r="H22">
            <v>604</v>
          </cell>
          <cell r="I22">
            <v>1422</v>
          </cell>
          <cell r="J22">
            <v>173</v>
          </cell>
          <cell r="K22">
            <v>13</v>
          </cell>
          <cell r="L22">
            <v>2212</v>
          </cell>
        </row>
        <row r="23">
          <cell r="A23" t="str">
            <v>ENGLISH</v>
          </cell>
          <cell r="B23">
            <v>2912</v>
          </cell>
          <cell r="C23">
            <v>5847</v>
          </cell>
          <cell r="D23">
            <v>882</v>
          </cell>
          <cell r="E23">
            <v>0</v>
          </cell>
          <cell r="F23">
            <v>9641</v>
          </cell>
          <cell r="H23">
            <v>329</v>
          </cell>
          <cell r="I23">
            <v>1279</v>
          </cell>
          <cell r="J23">
            <v>1023</v>
          </cell>
          <cell r="K23">
            <v>0</v>
          </cell>
          <cell r="L23">
            <v>2631</v>
          </cell>
        </row>
        <row r="24">
          <cell r="A24" t="str">
            <v>ENVIRONMENTAL PROGRAMS</v>
          </cell>
          <cell r="B24">
            <v>192</v>
          </cell>
          <cell r="C24">
            <v>927</v>
          </cell>
          <cell r="D24">
            <v>184</v>
          </cell>
          <cell r="E24">
            <v>72</v>
          </cell>
          <cell r="F24">
            <v>1375</v>
          </cell>
          <cell r="H24">
            <v>152</v>
          </cell>
          <cell r="I24">
            <v>362</v>
          </cell>
          <cell r="J24">
            <v>140</v>
          </cell>
          <cell r="K24">
            <v>70</v>
          </cell>
          <cell r="L24">
            <v>724</v>
          </cell>
        </row>
        <row r="25">
          <cell r="A25" t="str">
            <v>FOREIGN LANGUAGES AND LITERATURES</v>
          </cell>
          <cell r="B25">
            <v>4409</v>
          </cell>
          <cell r="C25">
            <v>6648</v>
          </cell>
          <cell r="D25">
            <v>458</v>
          </cell>
          <cell r="E25">
            <v>0</v>
          </cell>
          <cell r="F25">
            <v>11515</v>
          </cell>
          <cell r="H25">
            <v>1133</v>
          </cell>
          <cell r="I25">
            <v>1910</v>
          </cell>
          <cell r="J25">
            <v>265</v>
          </cell>
          <cell r="K25">
            <v>0</v>
          </cell>
          <cell r="L25">
            <v>3308</v>
          </cell>
        </row>
        <row r="26">
          <cell r="A26" t="str">
            <v>GEOGRAPHY</v>
          </cell>
          <cell r="B26">
            <v>450</v>
          </cell>
          <cell r="C26">
            <v>2623</v>
          </cell>
          <cell r="D26">
            <v>607</v>
          </cell>
          <cell r="E26">
            <v>12</v>
          </cell>
          <cell r="F26">
            <v>3692</v>
          </cell>
          <cell r="H26">
            <v>8</v>
          </cell>
          <cell r="I26">
            <v>116</v>
          </cell>
          <cell r="J26">
            <v>246</v>
          </cell>
          <cell r="K26">
            <v>7</v>
          </cell>
          <cell r="L26">
            <v>377</v>
          </cell>
        </row>
        <row r="27">
          <cell r="A27" t="str">
            <v>GEOLOGY</v>
          </cell>
          <cell r="B27">
            <v>281</v>
          </cell>
          <cell r="C27">
            <v>1196</v>
          </cell>
          <cell r="D27">
            <v>86</v>
          </cell>
          <cell r="E27">
            <v>14</v>
          </cell>
          <cell r="F27">
            <v>1577</v>
          </cell>
          <cell r="H27">
            <v>45</v>
          </cell>
          <cell r="I27">
            <v>720</v>
          </cell>
          <cell r="J27">
            <v>201</v>
          </cell>
          <cell r="K27">
            <v>23</v>
          </cell>
          <cell r="L27">
            <v>989</v>
          </cell>
        </row>
        <row r="28">
          <cell r="A28" t="str">
            <v>HISTORY</v>
          </cell>
          <cell r="B28">
            <v>1509</v>
          </cell>
          <cell r="C28">
            <v>3470</v>
          </cell>
          <cell r="D28">
            <v>296</v>
          </cell>
          <cell r="E28">
            <v>0</v>
          </cell>
          <cell r="F28">
            <v>5275</v>
          </cell>
          <cell r="H28">
            <v>268</v>
          </cell>
          <cell r="I28">
            <v>381</v>
          </cell>
          <cell r="J28">
            <v>153</v>
          </cell>
          <cell r="K28">
            <v>0</v>
          </cell>
          <cell r="L28">
            <v>802</v>
          </cell>
        </row>
        <row r="29">
          <cell r="A29" t="str">
            <v>INTERNATIONAL STUDIES</v>
          </cell>
          <cell r="B29">
            <v>574</v>
          </cell>
          <cell r="C29">
            <v>1882</v>
          </cell>
          <cell r="D29">
            <v>9</v>
          </cell>
          <cell r="E29">
            <v>0</v>
          </cell>
          <cell r="F29">
            <v>2465</v>
          </cell>
          <cell r="H29">
            <v>638</v>
          </cell>
          <cell r="I29">
            <v>498</v>
          </cell>
          <cell r="J29">
            <v>4</v>
          </cell>
          <cell r="K29">
            <v>0</v>
          </cell>
          <cell r="L29">
            <v>1140</v>
          </cell>
        </row>
        <row r="30">
          <cell r="A30" t="str">
            <v>MATHEMATICAL SCIENCES</v>
          </cell>
          <cell r="B30">
            <v>7090</v>
          </cell>
          <cell r="C30">
            <v>6328</v>
          </cell>
          <cell r="D30">
            <v>512</v>
          </cell>
          <cell r="E30">
            <v>57</v>
          </cell>
          <cell r="F30">
            <v>13987</v>
          </cell>
          <cell r="H30">
            <v>408</v>
          </cell>
          <cell r="I30">
            <v>918</v>
          </cell>
          <cell r="J30">
            <v>740</v>
          </cell>
          <cell r="K30">
            <v>115</v>
          </cell>
          <cell r="L30">
            <v>2181</v>
          </cell>
        </row>
        <row r="31">
          <cell r="A31" t="str">
            <v>PHILOSOPHY</v>
          </cell>
          <cell r="B31">
            <v>1584</v>
          </cell>
          <cell r="C31">
            <v>4090</v>
          </cell>
          <cell r="D31">
            <v>80</v>
          </cell>
          <cell r="E31">
            <v>7</v>
          </cell>
          <cell r="F31">
            <v>5761</v>
          </cell>
          <cell r="H31">
            <v>44</v>
          </cell>
          <cell r="I31">
            <v>468</v>
          </cell>
          <cell r="J31">
            <v>12</v>
          </cell>
          <cell r="K31">
            <v>0</v>
          </cell>
          <cell r="L31">
            <v>524</v>
          </cell>
        </row>
        <row r="32">
          <cell r="A32" t="str">
            <v>PHYSICS</v>
          </cell>
          <cell r="B32">
            <v>622</v>
          </cell>
          <cell r="C32">
            <v>1469</v>
          </cell>
          <cell r="D32">
            <v>98</v>
          </cell>
          <cell r="E32">
            <v>142</v>
          </cell>
          <cell r="F32">
            <v>2331</v>
          </cell>
          <cell r="H32">
            <v>285</v>
          </cell>
          <cell r="I32">
            <v>1069</v>
          </cell>
          <cell r="J32">
            <v>90</v>
          </cell>
          <cell r="K32">
            <v>96</v>
          </cell>
          <cell r="L32">
            <v>1540</v>
          </cell>
        </row>
        <row r="33">
          <cell r="A33" t="str">
            <v>PSYCHOLOGY</v>
          </cell>
          <cell r="B33">
            <v>2128</v>
          </cell>
          <cell r="C33">
            <v>7963</v>
          </cell>
          <cell r="D33">
            <v>195</v>
          </cell>
          <cell r="E33">
            <v>138</v>
          </cell>
          <cell r="F33">
            <v>10424</v>
          </cell>
          <cell r="H33">
            <v>664</v>
          </cell>
          <cell r="I33">
            <v>1015</v>
          </cell>
          <cell r="J33">
            <v>89</v>
          </cell>
          <cell r="K33">
            <v>302</v>
          </cell>
          <cell r="L33">
            <v>2070</v>
          </cell>
        </row>
        <row r="34">
          <cell r="A34" t="str">
            <v>SOCIOLOGY</v>
          </cell>
          <cell r="B34">
            <v>1816</v>
          </cell>
          <cell r="C34">
            <v>4887</v>
          </cell>
          <cell r="D34">
            <v>102</v>
          </cell>
          <cell r="E34">
            <v>51</v>
          </cell>
          <cell r="F34">
            <v>6856</v>
          </cell>
          <cell r="H34">
            <v>292</v>
          </cell>
          <cell r="I34">
            <v>773</v>
          </cell>
          <cell r="J34">
            <v>167</v>
          </cell>
          <cell r="K34">
            <v>93</v>
          </cell>
          <cell r="L34">
            <v>1325</v>
          </cell>
        </row>
        <row r="35">
          <cell r="A35" t="str">
            <v>WOMENS STUDIES</v>
          </cell>
          <cell r="B35">
            <v>387</v>
          </cell>
          <cell r="C35">
            <v>2689</v>
          </cell>
          <cell r="D35">
            <v>49</v>
          </cell>
          <cell r="E35">
            <v>0</v>
          </cell>
          <cell r="F35">
            <v>3125</v>
          </cell>
          <cell r="H35">
            <v>24</v>
          </cell>
          <cell r="I35">
            <v>402</v>
          </cell>
          <cell r="J35">
            <v>4</v>
          </cell>
          <cell r="K35">
            <v>0</v>
          </cell>
          <cell r="L35">
            <v>430</v>
          </cell>
        </row>
        <row r="36">
          <cell r="A36" t="str">
            <v xml:space="preserve">TOTAL </v>
          </cell>
          <cell r="B36">
            <v>32192</v>
          </cell>
          <cell r="C36">
            <v>74200</v>
          </cell>
          <cell r="D36">
            <v>6256</v>
          </cell>
          <cell r="E36">
            <v>714</v>
          </cell>
          <cell r="F36">
            <v>113362</v>
          </cell>
          <cell r="H36">
            <v>10273</v>
          </cell>
          <cell r="I36">
            <v>14685</v>
          </cell>
          <cell r="J36">
            <v>4455</v>
          </cell>
          <cell r="K36">
            <v>1215</v>
          </cell>
          <cell r="L36">
            <v>30628</v>
          </cell>
        </row>
        <row r="38">
          <cell r="A38" t="str">
            <v>SPECIAL PROGRAMS</v>
          </cell>
        </row>
        <row r="40">
          <cell r="A40" t="str">
            <v>DEPARTMENT/PROGRAM</v>
          </cell>
          <cell r="B40" t="str">
            <v>SCH_FR_SO</v>
          </cell>
          <cell r="C40" t="str">
            <v>SCH_JR_SR</v>
          </cell>
          <cell r="D40" t="str">
            <v>SCH_GM</v>
          </cell>
          <cell r="E40" t="str">
            <v>SCH_GD</v>
          </cell>
          <cell r="F40" t="str">
            <v>TOT_SCH</v>
          </cell>
          <cell r="H40" t="str">
            <v>SCH_FR_SO</v>
          </cell>
          <cell r="I40" t="str">
            <v>SCH_JR_SR</v>
          </cell>
          <cell r="J40" t="str">
            <v>SCH_GM</v>
          </cell>
          <cell r="K40" t="str">
            <v>SCH_GD</v>
          </cell>
          <cell r="L40" t="str">
            <v>TOT_SCH</v>
          </cell>
        </row>
        <row r="41">
          <cell r="A41" t="str">
            <v>INTERDISCIPLINARY COURSES</v>
          </cell>
          <cell r="B41">
            <v>117</v>
          </cell>
          <cell r="C41">
            <v>240</v>
          </cell>
          <cell r="D41">
            <v>522</v>
          </cell>
          <cell r="E41">
            <v>274</v>
          </cell>
          <cell r="F41">
            <v>1153</v>
          </cell>
          <cell r="H41">
            <v>0</v>
          </cell>
          <cell r="I41">
            <v>0</v>
          </cell>
          <cell r="J41">
            <v>526</v>
          </cell>
          <cell r="K41">
            <v>304</v>
          </cell>
          <cell r="L41">
            <v>830</v>
          </cell>
        </row>
        <row r="42">
          <cell r="A42" t="str">
            <v>NATIONAL STUDENT EXCHANGE</v>
          </cell>
          <cell r="B42">
            <v>0</v>
          </cell>
          <cell r="C42">
            <v>16</v>
          </cell>
          <cell r="D42">
            <v>0</v>
          </cell>
          <cell r="E42">
            <v>0</v>
          </cell>
          <cell r="F42">
            <v>16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 t="str">
            <v xml:space="preserve">TOTAL </v>
          </cell>
          <cell r="B43">
            <v>117</v>
          </cell>
          <cell r="C43">
            <v>256</v>
          </cell>
          <cell r="D43">
            <v>522</v>
          </cell>
          <cell r="E43">
            <v>274</v>
          </cell>
          <cell r="F43">
            <v>1169</v>
          </cell>
          <cell r="H43">
            <v>0</v>
          </cell>
          <cell r="I43">
            <v>0</v>
          </cell>
          <cell r="J43">
            <v>526</v>
          </cell>
          <cell r="K43">
            <v>304</v>
          </cell>
          <cell r="L43">
            <v>830</v>
          </cell>
        </row>
        <row r="45">
          <cell r="A45" t="str">
            <v>SCHOOL OF BUSINESS</v>
          </cell>
        </row>
        <row r="47">
          <cell r="A47" t="str">
            <v>DEPARTMENT/PROGRAM</v>
          </cell>
          <cell r="B47" t="str">
            <v>SCH_FR_SO</v>
          </cell>
          <cell r="C47" t="str">
            <v>SCH_JR_SR</v>
          </cell>
          <cell r="D47" t="str">
            <v>SCH_GM</v>
          </cell>
          <cell r="E47" t="str">
            <v>SCH_GD</v>
          </cell>
          <cell r="F47" t="str">
            <v>TOT_SCH</v>
          </cell>
          <cell r="H47" t="str">
            <v>SCH_FR_SO</v>
          </cell>
          <cell r="I47" t="str">
            <v>SCH_JR_SR</v>
          </cell>
          <cell r="J47" t="str">
            <v>SCH_GM</v>
          </cell>
          <cell r="K47" t="str">
            <v>SCH_GD</v>
          </cell>
          <cell r="L47" t="str">
            <v>TOT_SCH</v>
          </cell>
        </row>
        <row r="48">
          <cell r="A48" t="str">
            <v>BUSINESS ADMINISTRATION</v>
          </cell>
          <cell r="B48">
            <v>1424</v>
          </cell>
          <cell r="C48">
            <v>7548</v>
          </cell>
          <cell r="D48">
            <v>508</v>
          </cell>
          <cell r="E48">
            <v>1</v>
          </cell>
          <cell r="F48">
            <v>9481</v>
          </cell>
          <cell r="H48">
            <v>1476</v>
          </cell>
          <cell r="I48">
            <v>1376</v>
          </cell>
          <cell r="J48">
            <v>182</v>
          </cell>
          <cell r="K48">
            <v>0</v>
          </cell>
          <cell r="L48">
            <v>3034</v>
          </cell>
        </row>
        <row r="49">
          <cell r="A49" t="str">
            <v>ACCOUNTING</v>
          </cell>
          <cell r="B49">
            <v>33</v>
          </cell>
          <cell r="C49">
            <v>2990</v>
          </cell>
          <cell r="D49">
            <v>200</v>
          </cell>
          <cell r="E49">
            <v>0</v>
          </cell>
          <cell r="F49">
            <v>3223</v>
          </cell>
          <cell r="H49">
            <v>4</v>
          </cell>
          <cell r="I49">
            <v>369</v>
          </cell>
          <cell r="J49">
            <v>464</v>
          </cell>
          <cell r="K49">
            <v>0</v>
          </cell>
          <cell r="L49">
            <v>837</v>
          </cell>
        </row>
        <row r="50">
          <cell r="A50" t="str">
            <v xml:space="preserve">FINANCE  </v>
          </cell>
          <cell r="B50">
            <v>63</v>
          </cell>
          <cell r="C50">
            <v>921</v>
          </cell>
          <cell r="D50">
            <v>283</v>
          </cell>
          <cell r="E50">
            <v>0</v>
          </cell>
          <cell r="F50">
            <v>1267</v>
          </cell>
          <cell r="H50">
            <v>24</v>
          </cell>
          <cell r="I50">
            <v>740</v>
          </cell>
          <cell r="J50">
            <v>241</v>
          </cell>
          <cell r="K50">
            <v>0</v>
          </cell>
          <cell r="L50">
            <v>1005</v>
          </cell>
        </row>
        <row r="51">
          <cell r="A51" t="str">
            <v>MANAGEMENT</v>
          </cell>
          <cell r="B51">
            <v>20</v>
          </cell>
          <cell r="C51">
            <v>2396</v>
          </cell>
          <cell r="D51">
            <v>1020</v>
          </cell>
          <cell r="E51">
            <v>4</v>
          </cell>
          <cell r="F51">
            <v>3440</v>
          </cell>
          <cell r="H51">
            <v>12</v>
          </cell>
          <cell r="I51">
            <v>713</v>
          </cell>
          <cell r="J51">
            <v>930</v>
          </cell>
          <cell r="K51">
            <v>8</v>
          </cell>
          <cell r="L51">
            <v>1663</v>
          </cell>
        </row>
        <row r="52">
          <cell r="A52" t="str">
            <v>MARKETING</v>
          </cell>
          <cell r="B52">
            <v>6</v>
          </cell>
          <cell r="C52">
            <v>1203</v>
          </cell>
          <cell r="D52">
            <v>226</v>
          </cell>
          <cell r="E52">
            <v>1</v>
          </cell>
          <cell r="F52">
            <v>1436</v>
          </cell>
          <cell r="H52">
            <v>32</v>
          </cell>
          <cell r="I52">
            <v>700</v>
          </cell>
          <cell r="J52">
            <v>24</v>
          </cell>
          <cell r="K52">
            <v>0</v>
          </cell>
          <cell r="L52">
            <v>756</v>
          </cell>
        </row>
        <row r="53">
          <cell r="A53" t="str">
            <v xml:space="preserve">TOTAL </v>
          </cell>
          <cell r="B53">
            <v>1546</v>
          </cell>
          <cell r="C53">
            <v>15058</v>
          </cell>
          <cell r="D53">
            <v>2237</v>
          </cell>
          <cell r="E53">
            <v>6</v>
          </cell>
          <cell r="F53">
            <v>18847</v>
          </cell>
          <cell r="H53">
            <v>1548</v>
          </cell>
          <cell r="I53">
            <v>3898</v>
          </cell>
          <cell r="J53">
            <v>1841</v>
          </cell>
          <cell r="K53">
            <v>8</v>
          </cell>
          <cell r="L53">
            <v>7295</v>
          </cell>
        </row>
        <row r="55">
          <cell r="A55" t="str">
            <v>GRADUATE SCHOOL OF EDUCATION</v>
          </cell>
        </row>
        <row r="57">
          <cell r="A57" t="str">
            <v>DEPARTMENT/PROGRAM</v>
          </cell>
          <cell r="B57" t="str">
            <v>SCH_FR_SO</v>
          </cell>
          <cell r="C57" t="str">
            <v>SCH_JR_SR</v>
          </cell>
          <cell r="D57" t="str">
            <v>SCH_GM</v>
          </cell>
          <cell r="E57" t="str">
            <v>SCH_GD</v>
          </cell>
          <cell r="F57" t="str">
            <v>TOT_SCH</v>
          </cell>
          <cell r="H57" t="str">
            <v>SCH_FR_SO</v>
          </cell>
          <cell r="I57" t="str">
            <v>SCH_JR_SR</v>
          </cell>
          <cell r="J57" t="str">
            <v>SCH_GM</v>
          </cell>
          <cell r="K57" t="str">
            <v>SCH_GD</v>
          </cell>
          <cell r="L57" t="str">
            <v>TOT_SCH</v>
          </cell>
        </row>
        <row r="58">
          <cell r="A58" t="str">
            <v>EDU OFFICE</v>
          </cell>
          <cell r="B58">
            <v>16</v>
          </cell>
          <cell r="C58">
            <v>268</v>
          </cell>
          <cell r="D58">
            <v>385</v>
          </cell>
          <cell r="E58">
            <v>171</v>
          </cell>
          <cell r="F58">
            <v>840</v>
          </cell>
          <cell r="H58">
            <v>16</v>
          </cell>
          <cell r="I58">
            <v>90</v>
          </cell>
          <cell r="J58">
            <v>12</v>
          </cell>
          <cell r="K58">
            <v>72</v>
          </cell>
          <cell r="L58">
            <v>190</v>
          </cell>
        </row>
        <row r="59">
          <cell r="A59" t="str">
            <v>CURRICULUM &amp; INSTRUCTION</v>
          </cell>
          <cell r="B59">
            <v>313</v>
          </cell>
          <cell r="C59">
            <v>420</v>
          </cell>
          <cell r="D59">
            <v>5081</v>
          </cell>
          <cell r="E59">
            <v>93</v>
          </cell>
          <cell r="F59">
            <v>5907</v>
          </cell>
          <cell r="H59">
            <v>37</v>
          </cell>
          <cell r="I59">
            <v>63</v>
          </cell>
          <cell r="J59">
            <v>695</v>
          </cell>
          <cell r="K59">
            <v>31</v>
          </cell>
          <cell r="L59">
            <v>826</v>
          </cell>
        </row>
        <row r="60">
          <cell r="A60" t="str">
            <v>EDU. LEADERSHIP &amp; POLICY</v>
          </cell>
          <cell r="B60">
            <v>123</v>
          </cell>
          <cell r="C60">
            <v>167</v>
          </cell>
          <cell r="D60">
            <v>2093</v>
          </cell>
          <cell r="E60">
            <v>166</v>
          </cell>
          <cell r="F60">
            <v>2549</v>
          </cell>
          <cell r="H60">
            <v>12</v>
          </cell>
          <cell r="I60">
            <v>0</v>
          </cell>
          <cell r="J60">
            <v>608</v>
          </cell>
          <cell r="K60">
            <v>16</v>
          </cell>
          <cell r="L60">
            <v>636</v>
          </cell>
        </row>
        <row r="61">
          <cell r="A61" t="str">
            <v>COUNSELING</v>
          </cell>
          <cell r="B61">
            <v>44</v>
          </cell>
          <cell r="C61">
            <v>94</v>
          </cell>
          <cell r="D61">
            <v>1387</v>
          </cell>
          <cell r="E61">
            <v>1</v>
          </cell>
          <cell r="F61">
            <v>1526</v>
          </cell>
          <cell r="H61">
            <v>13</v>
          </cell>
          <cell r="I61">
            <v>15</v>
          </cell>
          <cell r="J61">
            <v>330</v>
          </cell>
          <cell r="K61">
            <v>0</v>
          </cell>
          <cell r="L61">
            <v>358</v>
          </cell>
        </row>
        <row r="62">
          <cell r="A62" t="str">
            <v>SPECIAL EDUCATION</v>
          </cell>
          <cell r="B62">
            <v>71</v>
          </cell>
          <cell r="C62">
            <v>174</v>
          </cell>
          <cell r="D62">
            <v>1627</v>
          </cell>
          <cell r="E62">
            <v>13</v>
          </cell>
          <cell r="F62">
            <v>1885</v>
          </cell>
          <cell r="H62">
            <v>7</v>
          </cell>
          <cell r="I62">
            <v>69</v>
          </cell>
          <cell r="J62">
            <v>608</v>
          </cell>
          <cell r="K62">
            <v>4</v>
          </cell>
          <cell r="L62">
            <v>688</v>
          </cell>
        </row>
        <row r="63">
          <cell r="A63" t="str">
            <v xml:space="preserve">TOTAL </v>
          </cell>
          <cell r="B63">
            <v>567</v>
          </cell>
          <cell r="C63">
            <v>1123</v>
          </cell>
          <cell r="D63">
            <v>10573</v>
          </cell>
          <cell r="E63">
            <v>444</v>
          </cell>
          <cell r="F63">
            <v>12707</v>
          </cell>
          <cell r="H63">
            <v>85</v>
          </cell>
          <cell r="I63">
            <v>237</v>
          </cell>
          <cell r="J63">
            <v>2253</v>
          </cell>
          <cell r="K63">
            <v>123</v>
          </cell>
          <cell r="L63">
            <v>2698</v>
          </cell>
        </row>
        <row r="65">
          <cell r="A65" t="str">
            <v>SCHOOL OF SOCIAL WORK</v>
          </cell>
        </row>
        <row r="67">
          <cell r="A67" t="str">
            <v>DEPARTMENT/PROGRAM</v>
          </cell>
          <cell r="B67" t="str">
            <v>SCH_FR_SO</v>
          </cell>
          <cell r="C67" t="str">
            <v>SCH_JR_SR</v>
          </cell>
          <cell r="D67" t="str">
            <v>SCH_GM</v>
          </cell>
          <cell r="E67" t="str">
            <v>SCH_GD</v>
          </cell>
          <cell r="F67" t="str">
            <v>TOT_SCH</v>
          </cell>
          <cell r="H67" t="str">
            <v>SCH_FR_SO</v>
          </cell>
          <cell r="I67" t="str">
            <v>SCH_JR_SR</v>
          </cell>
          <cell r="J67" t="str">
            <v>SCH_GM</v>
          </cell>
          <cell r="K67" t="str">
            <v>SCH_GD</v>
          </cell>
          <cell r="L67" t="str">
            <v>TOT_SCH</v>
          </cell>
        </row>
        <row r="68">
          <cell r="A68" t="str">
            <v>SOCIAL WORK</v>
          </cell>
          <cell r="B68">
            <v>47</v>
          </cell>
          <cell r="C68">
            <v>1093</v>
          </cell>
          <cell r="D68">
            <v>3792</v>
          </cell>
          <cell r="E68">
            <v>81</v>
          </cell>
          <cell r="F68">
            <v>5013</v>
          </cell>
          <cell r="H68">
            <v>4</v>
          </cell>
          <cell r="I68">
            <v>70</v>
          </cell>
          <cell r="J68">
            <v>1503</v>
          </cell>
          <cell r="K68">
            <v>218</v>
          </cell>
          <cell r="L68">
            <v>1795</v>
          </cell>
        </row>
        <row r="69">
          <cell r="A69" t="str">
            <v>CHILD &amp; FAMILY STUDIES</v>
          </cell>
          <cell r="B69">
            <v>55</v>
          </cell>
          <cell r="C69">
            <v>1335</v>
          </cell>
          <cell r="D69">
            <v>8</v>
          </cell>
          <cell r="E69">
            <v>0</v>
          </cell>
          <cell r="F69">
            <v>1398</v>
          </cell>
          <cell r="H69">
            <v>0</v>
          </cell>
          <cell r="I69">
            <v>110</v>
          </cell>
          <cell r="J69">
            <v>0</v>
          </cell>
          <cell r="K69">
            <v>0</v>
          </cell>
          <cell r="L69">
            <v>110</v>
          </cell>
        </row>
        <row r="70">
          <cell r="A70" t="str">
            <v xml:space="preserve">TOTAL </v>
          </cell>
          <cell r="B70">
            <v>102</v>
          </cell>
          <cell r="C70">
            <v>2428</v>
          </cell>
          <cell r="D70">
            <v>3800</v>
          </cell>
          <cell r="E70">
            <v>81</v>
          </cell>
          <cell r="F70">
            <v>6411</v>
          </cell>
          <cell r="H70">
            <v>4</v>
          </cell>
          <cell r="I70">
            <v>180</v>
          </cell>
          <cell r="J70">
            <v>1503</v>
          </cell>
          <cell r="K70">
            <v>218</v>
          </cell>
          <cell r="L70">
            <v>1905</v>
          </cell>
        </row>
        <row r="72">
          <cell r="A72" t="str">
            <v>SYSTEMS SCIENCE 1</v>
          </cell>
        </row>
        <row r="74">
          <cell r="A74" t="str">
            <v>DEPARTMENT/PROGRAM</v>
          </cell>
          <cell r="B74" t="str">
            <v>SCH_FR_SO</v>
          </cell>
          <cell r="C74" t="str">
            <v>SCH_JR_SR</v>
          </cell>
          <cell r="D74" t="str">
            <v>SCH_GM</v>
          </cell>
          <cell r="E74" t="str">
            <v>SCH_GD</v>
          </cell>
          <cell r="F74" t="str">
            <v>TOT_SCH</v>
          </cell>
          <cell r="H74" t="str">
            <v>SCH_FR_SO</v>
          </cell>
          <cell r="I74" t="str">
            <v>SCH_JR_SR</v>
          </cell>
          <cell r="J74" t="str">
            <v>SCH_GM</v>
          </cell>
          <cell r="K74" t="str">
            <v>SCH_GD</v>
          </cell>
          <cell r="L74" t="str">
            <v>TOT_SCH</v>
          </cell>
        </row>
        <row r="75">
          <cell r="A75" t="str">
            <v>SYSTEMS SCIENCE</v>
          </cell>
          <cell r="B75">
            <v>0</v>
          </cell>
          <cell r="C75">
            <v>0</v>
          </cell>
          <cell r="D75">
            <v>62</v>
          </cell>
          <cell r="E75">
            <v>83</v>
          </cell>
          <cell r="F75">
            <v>145</v>
          </cell>
          <cell r="H75">
            <v>4</v>
          </cell>
          <cell r="I75">
            <v>4</v>
          </cell>
          <cell r="J75">
            <v>62</v>
          </cell>
          <cell r="K75">
            <v>37</v>
          </cell>
          <cell r="L75">
            <v>107</v>
          </cell>
        </row>
        <row r="77">
          <cell r="A77" t="str">
            <v>UNDERGRADUATE STUDIES</v>
          </cell>
        </row>
        <row r="79">
          <cell r="A79" t="str">
            <v>DEPARTMENT/PROGRAM</v>
          </cell>
          <cell r="B79" t="str">
            <v>SCH_FR_SO</v>
          </cell>
          <cell r="C79" t="str">
            <v>SCH_JR_SR</v>
          </cell>
          <cell r="D79" t="str">
            <v>SCH_GM</v>
          </cell>
          <cell r="E79" t="str">
            <v>SCH_GD</v>
          </cell>
          <cell r="F79" t="str">
            <v>TOT_SCH</v>
          </cell>
          <cell r="H79" t="str">
            <v>SCH_FR_SO</v>
          </cell>
          <cell r="I79" t="str">
            <v>SCH_JR_SR</v>
          </cell>
          <cell r="J79" t="str">
            <v>SCH_GM</v>
          </cell>
          <cell r="K79" t="str">
            <v>SCH_GD</v>
          </cell>
          <cell r="L79" t="str">
            <v>TOT_SCH</v>
          </cell>
        </row>
        <row r="80">
          <cell r="A80" t="str">
            <v>HONORS PROGRAM</v>
          </cell>
          <cell r="B80">
            <v>256</v>
          </cell>
          <cell r="C80">
            <v>115</v>
          </cell>
          <cell r="D80">
            <v>0</v>
          </cell>
          <cell r="E80">
            <v>0</v>
          </cell>
          <cell r="F80">
            <v>371</v>
          </cell>
          <cell r="H80">
            <v>187</v>
          </cell>
          <cell r="I80">
            <v>30</v>
          </cell>
          <cell r="J80">
            <v>0</v>
          </cell>
          <cell r="K80">
            <v>0</v>
          </cell>
          <cell r="L80">
            <v>217</v>
          </cell>
        </row>
        <row r="81">
          <cell r="A81" t="str">
            <v>UNIVERSITY STUDIES</v>
          </cell>
          <cell r="B81">
            <v>10672</v>
          </cell>
          <cell r="C81">
            <v>5997</v>
          </cell>
          <cell r="D81">
            <v>0</v>
          </cell>
          <cell r="E81">
            <v>0</v>
          </cell>
          <cell r="F81">
            <v>16669</v>
          </cell>
          <cell r="H81">
            <v>2843</v>
          </cell>
          <cell r="I81">
            <v>2183</v>
          </cell>
          <cell r="J81">
            <v>0</v>
          </cell>
          <cell r="K81">
            <v>0</v>
          </cell>
          <cell r="L81">
            <v>5026</v>
          </cell>
        </row>
        <row r="82">
          <cell r="A82" t="str">
            <v xml:space="preserve">MILLITARY SCIENCE  </v>
          </cell>
          <cell r="B82">
            <v>14</v>
          </cell>
          <cell r="C82">
            <v>26</v>
          </cell>
          <cell r="D82">
            <v>4</v>
          </cell>
          <cell r="E82">
            <v>0</v>
          </cell>
          <cell r="F82">
            <v>44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 t="str">
            <v xml:space="preserve">TOTAL </v>
          </cell>
          <cell r="B83">
            <v>10942</v>
          </cell>
          <cell r="C83">
            <v>6138</v>
          </cell>
          <cell r="D83">
            <v>4</v>
          </cell>
          <cell r="E83">
            <v>0</v>
          </cell>
          <cell r="F83">
            <v>17084</v>
          </cell>
          <cell r="H83">
            <v>3030</v>
          </cell>
          <cell r="I83">
            <v>2213</v>
          </cell>
          <cell r="J83">
            <v>0</v>
          </cell>
          <cell r="K83">
            <v>0</v>
          </cell>
          <cell r="L83">
            <v>5243</v>
          </cell>
        </row>
        <row r="85">
          <cell r="A85" t="str">
            <v>COLL URBAN &amp; PUB AFFRS</v>
          </cell>
        </row>
        <row r="87">
          <cell r="A87" t="str">
            <v>DEPARTMENT/PROGRAM</v>
          </cell>
          <cell r="B87" t="str">
            <v>SCH_FR_SO</v>
          </cell>
          <cell r="C87" t="str">
            <v>SCH_JR_SR</v>
          </cell>
          <cell r="D87" t="str">
            <v>SCH_GM</v>
          </cell>
          <cell r="E87" t="str">
            <v>SCH_GD</v>
          </cell>
          <cell r="F87" t="str">
            <v>TOT_SCH</v>
          </cell>
          <cell r="H87" t="str">
            <v>SCH_FR_SO</v>
          </cell>
          <cell r="I87" t="str">
            <v>SCH_JR_SR</v>
          </cell>
          <cell r="J87" t="str">
            <v>SCH_GM</v>
          </cell>
          <cell r="K87" t="str">
            <v>SCH_GD</v>
          </cell>
          <cell r="L87" t="str">
            <v>TOT_SCH</v>
          </cell>
        </row>
        <row r="88">
          <cell r="A88" t="str">
            <v>ADMINISTRATION OF JUSTICE</v>
          </cell>
          <cell r="B88">
            <v>724</v>
          </cell>
          <cell r="C88">
            <v>3168</v>
          </cell>
          <cell r="D88">
            <v>95</v>
          </cell>
          <cell r="E88">
            <v>0</v>
          </cell>
          <cell r="F88">
            <v>3987</v>
          </cell>
          <cell r="H88">
            <v>402</v>
          </cell>
          <cell r="I88">
            <v>1988</v>
          </cell>
          <cell r="J88">
            <v>180</v>
          </cell>
          <cell r="K88">
            <v>0</v>
          </cell>
          <cell r="L88">
            <v>2570</v>
          </cell>
        </row>
        <row r="89">
          <cell r="A89" t="str">
            <v>URBAN STUDIES</v>
          </cell>
          <cell r="B89">
            <v>232</v>
          </cell>
          <cell r="C89">
            <v>1544</v>
          </cell>
          <cell r="D89">
            <v>576</v>
          </cell>
          <cell r="E89">
            <v>175</v>
          </cell>
          <cell r="F89">
            <v>2527</v>
          </cell>
          <cell r="H89">
            <v>105</v>
          </cell>
          <cell r="I89">
            <v>450</v>
          </cell>
          <cell r="J89">
            <v>711</v>
          </cell>
          <cell r="K89">
            <v>134</v>
          </cell>
          <cell r="L89">
            <v>1400</v>
          </cell>
        </row>
        <row r="90">
          <cell r="A90" t="str">
            <v>PUBLIC ADMINISTRATION</v>
          </cell>
          <cell r="B90">
            <v>95</v>
          </cell>
          <cell r="C90">
            <v>397</v>
          </cell>
          <cell r="D90">
            <v>1700</v>
          </cell>
          <cell r="E90">
            <v>102</v>
          </cell>
          <cell r="F90">
            <v>2294</v>
          </cell>
          <cell r="H90">
            <v>20</v>
          </cell>
          <cell r="I90">
            <v>80</v>
          </cell>
          <cell r="J90">
            <v>570</v>
          </cell>
          <cell r="K90">
            <v>73</v>
          </cell>
          <cell r="L90">
            <v>743</v>
          </cell>
        </row>
        <row r="91">
          <cell r="A91" t="str">
            <v>HEALTH STUDIES</v>
          </cell>
          <cell r="B91">
            <v>1337</v>
          </cell>
          <cell r="C91">
            <v>5978</v>
          </cell>
          <cell r="D91">
            <v>510</v>
          </cell>
          <cell r="E91">
            <v>18</v>
          </cell>
          <cell r="F91">
            <v>7843</v>
          </cell>
          <cell r="H91">
            <v>100</v>
          </cell>
          <cell r="I91">
            <v>658</v>
          </cell>
          <cell r="J91">
            <v>143</v>
          </cell>
          <cell r="K91">
            <v>3</v>
          </cell>
          <cell r="L91">
            <v>904</v>
          </cell>
        </row>
        <row r="92">
          <cell r="A92" t="str">
            <v>PHYSICAL ED</v>
          </cell>
          <cell r="B92">
            <v>637</v>
          </cell>
          <cell r="C92">
            <v>1150</v>
          </cell>
          <cell r="D92">
            <v>99</v>
          </cell>
          <cell r="E92">
            <v>5</v>
          </cell>
          <cell r="F92">
            <v>1891</v>
          </cell>
          <cell r="H92">
            <v>114</v>
          </cell>
          <cell r="I92">
            <v>116</v>
          </cell>
          <cell r="J92">
            <v>18</v>
          </cell>
          <cell r="K92">
            <v>0</v>
          </cell>
          <cell r="L92">
            <v>248</v>
          </cell>
        </row>
        <row r="93">
          <cell r="A93" t="str">
            <v>POLITICAL SCIENCE</v>
          </cell>
          <cell r="B93">
            <v>564</v>
          </cell>
          <cell r="C93">
            <v>2025</v>
          </cell>
          <cell r="D93">
            <v>189</v>
          </cell>
          <cell r="E93">
            <v>8</v>
          </cell>
          <cell r="F93">
            <v>2786</v>
          </cell>
          <cell r="H93">
            <v>151</v>
          </cell>
          <cell r="I93">
            <v>598</v>
          </cell>
          <cell r="J93">
            <v>59</v>
          </cell>
          <cell r="K93">
            <v>0</v>
          </cell>
          <cell r="L93">
            <v>808</v>
          </cell>
        </row>
        <row r="94">
          <cell r="A94" t="str">
            <v xml:space="preserve">TOTAL </v>
          </cell>
          <cell r="B94">
            <v>3589</v>
          </cell>
          <cell r="C94">
            <v>14262</v>
          </cell>
          <cell r="D94">
            <v>3169</v>
          </cell>
          <cell r="E94">
            <v>308</v>
          </cell>
          <cell r="F94">
            <v>21328</v>
          </cell>
          <cell r="H94">
            <v>892</v>
          </cell>
          <cell r="I94">
            <v>3890</v>
          </cell>
          <cell r="J94">
            <v>1681</v>
          </cell>
          <cell r="K94">
            <v>210</v>
          </cell>
          <cell r="L94">
            <v>6673</v>
          </cell>
        </row>
        <row r="96">
          <cell r="A96" t="str">
            <v>COLLEGE OF ENGINEERING &amp; COMPUTER SCIENCE</v>
          </cell>
        </row>
        <row r="98">
          <cell r="A98" t="str">
            <v>DEPARTMENT/PROGRAM</v>
          </cell>
          <cell r="B98" t="str">
            <v>SCH_FR_SO</v>
          </cell>
          <cell r="C98" t="str">
            <v>SCH_JR_SR</v>
          </cell>
          <cell r="D98" t="str">
            <v>SCH_GM</v>
          </cell>
          <cell r="E98" t="str">
            <v>SCH_GD</v>
          </cell>
          <cell r="F98" t="str">
            <v>TOT_SCH</v>
          </cell>
          <cell r="H98" t="str">
            <v>SCH_FR_SO</v>
          </cell>
          <cell r="I98" t="str">
            <v>SCH_JR_SR</v>
          </cell>
          <cell r="J98" t="str">
            <v>SCH_GM</v>
          </cell>
          <cell r="K98" t="str">
            <v>SCH_GD</v>
          </cell>
          <cell r="L98" t="str">
            <v>TOT_SCH</v>
          </cell>
        </row>
        <row r="99">
          <cell r="A99" t="str">
            <v>MCECS OFFICE</v>
          </cell>
          <cell r="B99">
            <v>146</v>
          </cell>
          <cell r="C99">
            <v>314</v>
          </cell>
          <cell r="D99">
            <v>4</v>
          </cell>
          <cell r="E99">
            <v>0</v>
          </cell>
          <cell r="F99">
            <v>464</v>
          </cell>
          <cell r="H99">
            <v>38</v>
          </cell>
          <cell r="I99">
            <v>14</v>
          </cell>
          <cell r="J99">
            <v>2</v>
          </cell>
          <cell r="K99">
            <v>0</v>
          </cell>
          <cell r="L99">
            <v>54</v>
          </cell>
        </row>
        <row r="100">
          <cell r="A100" t="str">
            <v>CIVIL ENGINEERING</v>
          </cell>
          <cell r="B100">
            <v>6</v>
          </cell>
          <cell r="C100">
            <v>488</v>
          </cell>
          <cell r="D100">
            <v>253</v>
          </cell>
          <cell r="E100">
            <v>46</v>
          </cell>
          <cell r="F100">
            <v>793</v>
          </cell>
          <cell r="H100">
            <v>78</v>
          </cell>
          <cell r="I100">
            <v>1303</v>
          </cell>
          <cell r="J100">
            <v>346</v>
          </cell>
          <cell r="K100">
            <v>54</v>
          </cell>
          <cell r="L100">
            <v>1781</v>
          </cell>
        </row>
        <row r="101">
          <cell r="A101" t="str">
            <v>ELECTRICAL &amp; COMPUTER ENGR</v>
          </cell>
          <cell r="B101">
            <v>330</v>
          </cell>
          <cell r="C101">
            <v>1560</v>
          </cell>
          <cell r="D101">
            <v>462</v>
          </cell>
          <cell r="E101">
            <v>83</v>
          </cell>
          <cell r="F101">
            <v>2435</v>
          </cell>
          <cell r="H101">
            <v>197</v>
          </cell>
          <cell r="I101">
            <v>1313</v>
          </cell>
          <cell r="J101">
            <v>614</v>
          </cell>
          <cell r="K101">
            <v>102</v>
          </cell>
          <cell r="L101">
            <v>2226</v>
          </cell>
        </row>
        <row r="102">
          <cell r="A102" t="str">
            <v>COMPUTER SCIENCE</v>
          </cell>
          <cell r="B102">
            <v>578</v>
          </cell>
          <cell r="C102">
            <v>1728</v>
          </cell>
          <cell r="D102">
            <v>453</v>
          </cell>
          <cell r="E102">
            <v>88</v>
          </cell>
          <cell r="F102">
            <v>2847</v>
          </cell>
          <cell r="H102">
            <v>808</v>
          </cell>
          <cell r="I102">
            <v>1441</v>
          </cell>
          <cell r="J102">
            <v>427</v>
          </cell>
          <cell r="K102">
            <v>206</v>
          </cell>
          <cell r="L102">
            <v>2882</v>
          </cell>
        </row>
        <row r="103">
          <cell r="A103" t="str">
            <v>MECHANICAL ENGINEERING</v>
          </cell>
          <cell r="B103">
            <v>0</v>
          </cell>
          <cell r="C103">
            <v>668</v>
          </cell>
          <cell r="D103">
            <v>123</v>
          </cell>
          <cell r="E103">
            <v>16</v>
          </cell>
          <cell r="F103">
            <v>807</v>
          </cell>
          <cell r="H103">
            <v>24</v>
          </cell>
          <cell r="I103">
            <v>1040</v>
          </cell>
          <cell r="J103">
            <v>153</v>
          </cell>
          <cell r="K103">
            <v>26</v>
          </cell>
          <cell r="L103">
            <v>1243</v>
          </cell>
        </row>
        <row r="104">
          <cell r="A104" t="str">
            <v>ENGR MGMT</v>
          </cell>
          <cell r="B104">
            <v>8</v>
          </cell>
          <cell r="C104">
            <v>12</v>
          </cell>
          <cell r="D104">
            <v>223</v>
          </cell>
          <cell r="E104">
            <v>39</v>
          </cell>
          <cell r="F104">
            <v>282</v>
          </cell>
          <cell r="H104">
            <v>4</v>
          </cell>
          <cell r="I104">
            <v>4</v>
          </cell>
          <cell r="J104">
            <v>423</v>
          </cell>
          <cell r="K104">
            <v>197</v>
          </cell>
          <cell r="L104">
            <v>628</v>
          </cell>
        </row>
        <row r="105">
          <cell r="A105" t="str">
            <v>SYSTEMS ENGINEERING</v>
          </cell>
          <cell r="B105">
            <v>0</v>
          </cell>
          <cell r="C105">
            <v>0</v>
          </cell>
          <cell r="D105">
            <v>11</v>
          </cell>
          <cell r="E105">
            <v>0</v>
          </cell>
          <cell r="F105">
            <v>11</v>
          </cell>
          <cell r="H105">
            <v>0</v>
          </cell>
          <cell r="I105">
            <v>0</v>
          </cell>
          <cell r="J105">
            <v>4</v>
          </cell>
          <cell r="K105">
            <v>0</v>
          </cell>
          <cell r="L105">
            <v>4</v>
          </cell>
        </row>
        <row r="106">
          <cell r="A106" t="str">
            <v xml:space="preserve">TOTAL </v>
          </cell>
          <cell r="B106">
            <v>1068</v>
          </cell>
          <cell r="C106">
            <v>4770</v>
          </cell>
          <cell r="D106">
            <v>1529</v>
          </cell>
          <cell r="E106">
            <v>272</v>
          </cell>
          <cell r="F106">
            <v>7639</v>
          </cell>
          <cell r="H106">
            <v>1149</v>
          </cell>
          <cell r="I106">
            <v>5115</v>
          </cell>
          <cell r="J106">
            <v>1969</v>
          </cell>
          <cell r="K106">
            <v>585</v>
          </cell>
          <cell r="L106">
            <v>8818</v>
          </cell>
        </row>
        <row r="108">
          <cell r="A108" t="str">
            <v>SCHOOL OF FINE &amp; PERFORMING ARTS</v>
          </cell>
        </row>
        <row r="110">
          <cell r="A110" t="str">
            <v>DEPARTMENT/PROGRAM</v>
          </cell>
          <cell r="B110" t="str">
            <v>SCH_FR_SO</v>
          </cell>
          <cell r="C110" t="str">
            <v>SCH_JR_SR</v>
          </cell>
          <cell r="D110" t="str">
            <v>SCH_GM</v>
          </cell>
          <cell r="E110" t="str">
            <v>SCH_GD</v>
          </cell>
          <cell r="F110" t="str">
            <v>TOT_SCH</v>
          </cell>
          <cell r="H110" t="str">
            <v>SCH_FR_SO</v>
          </cell>
          <cell r="I110" t="str">
            <v>SCH_JR_SR</v>
          </cell>
          <cell r="J110" t="str">
            <v>SCH_GM</v>
          </cell>
          <cell r="K110" t="str">
            <v>SCH_GD</v>
          </cell>
          <cell r="L110" t="str">
            <v>TOT_SCH</v>
          </cell>
        </row>
        <row r="111">
          <cell r="A111" t="str">
            <v>ART</v>
          </cell>
          <cell r="B111">
            <v>2391</v>
          </cell>
          <cell r="C111">
            <v>6467</v>
          </cell>
          <cell r="D111">
            <v>431</v>
          </cell>
          <cell r="E111">
            <v>0</v>
          </cell>
          <cell r="F111">
            <v>9289</v>
          </cell>
          <cell r="H111">
            <v>212</v>
          </cell>
          <cell r="I111">
            <v>801</v>
          </cell>
          <cell r="J111">
            <v>54</v>
          </cell>
          <cell r="K111">
            <v>0</v>
          </cell>
          <cell r="L111">
            <v>1067</v>
          </cell>
        </row>
        <row r="112">
          <cell r="A112" t="str">
            <v>ARCHITECTURE</v>
          </cell>
          <cell r="B112">
            <v>755</v>
          </cell>
          <cell r="C112">
            <v>1367</v>
          </cell>
          <cell r="D112">
            <v>168</v>
          </cell>
          <cell r="E112">
            <v>8</v>
          </cell>
          <cell r="F112">
            <v>2298</v>
          </cell>
          <cell r="H112">
            <v>70</v>
          </cell>
          <cell r="I112">
            <v>198</v>
          </cell>
          <cell r="J112">
            <v>174</v>
          </cell>
          <cell r="K112">
            <v>2</v>
          </cell>
          <cell r="L112">
            <v>444</v>
          </cell>
        </row>
        <row r="113">
          <cell r="A113" t="str">
            <v>MUSIC</v>
          </cell>
          <cell r="B113">
            <v>1263</v>
          </cell>
          <cell r="C113">
            <v>3263</v>
          </cell>
          <cell r="D113">
            <v>140</v>
          </cell>
          <cell r="E113">
            <v>0</v>
          </cell>
          <cell r="F113">
            <v>4666</v>
          </cell>
          <cell r="H113">
            <v>277</v>
          </cell>
          <cell r="I113">
            <v>277</v>
          </cell>
          <cell r="J113">
            <v>192</v>
          </cell>
          <cell r="K113">
            <v>0</v>
          </cell>
          <cell r="L113">
            <v>746</v>
          </cell>
        </row>
        <row r="114">
          <cell r="A114" t="str">
            <v>THEATRE ARTS</v>
          </cell>
          <cell r="B114">
            <v>825</v>
          </cell>
          <cell r="C114">
            <v>2596</v>
          </cell>
          <cell r="D114">
            <v>109</v>
          </cell>
          <cell r="E114">
            <v>0</v>
          </cell>
          <cell r="F114">
            <v>3530</v>
          </cell>
          <cell r="H114">
            <v>83</v>
          </cell>
          <cell r="I114">
            <v>314</v>
          </cell>
          <cell r="J114">
            <v>26</v>
          </cell>
          <cell r="K114">
            <v>0</v>
          </cell>
          <cell r="L114">
            <v>423</v>
          </cell>
        </row>
        <row r="115">
          <cell r="A115" t="str">
            <v>FPA OFFICE</v>
          </cell>
          <cell r="B115">
            <v>24</v>
          </cell>
          <cell r="C115">
            <v>84</v>
          </cell>
          <cell r="D115">
            <v>4</v>
          </cell>
          <cell r="E115">
            <v>0</v>
          </cell>
          <cell r="F115">
            <v>112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 xml:space="preserve">TOTAL </v>
          </cell>
          <cell r="B116">
            <v>5258</v>
          </cell>
          <cell r="C116">
            <v>13777</v>
          </cell>
          <cell r="D116">
            <v>852</v>
          </cell>
          <cell r="E116">
            <v>8</v>
          </cell>
          <cell r="F116">
            <v>19895</v>
          </cell>
          <cell r="H116">
            <v>642</v>
          </cell>
          <cell r="I116">
            <v>1590</v>
          </cell>
          <cell r="J116">
            <v>446</v>
          </cell>
          <cell r="K116">
            <v>2</v>
          </cell>
          <cell r="L116">
            <v>2680</v>
          </cell>
        </row>
      </sheetData>
      <sheetData sheetId="3">
        <row r="8">
          <cell r="A8" t="str">
            <v>CLAS OFFICE</v>
          </cell>
          <cell r="B8">
            <v>6</v>
          </cell>
          <cell r="C8">
            <v>87</v>
          </cell>
          <cell r="D8">
            <v>6</v>
          </cell>
          <cell r="E8">
            <v>0</v>
          </cell>
          <cell r="F8">
            <v>99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SPEECH &amp; HEARING SCIENCES</v>
          </cell>
          <cell r="B9">
            <v>187</v>
          </cell>
          <cell r="C9">
            <v>2398</v>
          </cell>
          <cell r="D9">
            <v>668</v>
          </cell>
          <cell r="E9">
            <v>0</v>
          </cell>
          <cell r="F9">
            <v>3253</v>
          </cell>
          <cell r="H9">
            <v>9</v>
          </cell>
          <cell r="I9">
            <v>215</v>
          </cell>
          <cell r="J9">
            <v>286</v>
          </cell>
          <cell r="K9">
            <v>0</v>
          </cell>
          <cell r="L9">
            <v>510</v>
          </cell>
        </row>
        <row r="10">
          <cell r="A10" t="str">
            <v>CONFLICT RESOLUTION</v>
          </cell>
          <cell r="B10">
            <v>115</v>
          </cell>
          <cell r="C10">
            <v>826</v>
          </cell>
          <cell r="D10">
            <v>374</v>
          </cell>
          <cell r="E10">
            <v>0</v>
          </cell>
          <cell r="F10">
            <v>1315</v>
          </cell>
          <cell r="H10">
            <v>46</v>
          </cell>
          <cell r="I10">
            <v>330</v>
          </cell>
          <cell r="J10">
            <v>343</v>
          </cell>
          <cell r="K10">
            <v>8</v>
          </cell>
          <cell r="L10">
            <v>727</v>
          </cell>
        </row>
        <row r="11">
          <cell r="A11" t="str">
            <v>NATIVE AMERICAN STUDIES</v>
          </cell>
          <cell r="B11">
            <v>92</v>
          </cell>
          <cell r="C11">
            <v>194</v>
          </cell>
          <cell r="D11">
            <v>23</v>
          </cell>
          <cell r="E11">
            <v>0</v>
          </cell>
          <cell r="F11">
            <v>309</v>
          </cell>
          <cell r="H11">
            <v>28</v>
          </cell>
          <cell r="I11">
            <v>62</v>
          </cell>
          <cell r="J11">
            <v>4</v>
          </cell>
          <cell r="K11">
            <v>0</v>
          </cell>
          <cell r="L11">
            <v>94</v>
          </cell>
        </row>
        <row r="12">
          <cell r="A12" t="str">
            <v>RELIGIOUS STUDIES</v>
          </cell>
          <cell r="B12">
            <v>40</v>
          </cell>
          <cell r="C12">
            <v>132</v>
          </cell>
          <cell r="D12">
            <v>0</v>
          </cell>
          <cell r="E12">
            <v>0</v>
          </cell>
          <cell r="F12">
            <v>172</v>
          </cell>
          <cell r="H12">
            <v>24</v>
          </cell>
          <cell r="I12">
            <v>44</v>
          </cell>
          <cell r="J12">
            <v>0</v>
          </cell>
          <cell r="K12">
            <v>0</v>
          </cell>
          <cell r="L12">
            <v>68</v>
          </cell>
        </row>
        <row r="13">
          <cell r="A13" t="str">
            <v>ANTHROPOLOGY</v>
          </cell>
          <cell r="B13">
            <v>520</v>
          </cell>
          <cell r="C13">
            <v>916</v>
          </cell>
          <cell r="D13">
            <v>26</v>
          </cell>
          <cell r="E13">
            <v>0</v>
          </cell>
          <cell r="F13">
            <v>1462</v>
          </cell>
          <cell r="H13">
            <v>52</v>
          </cell>
          <cell r="I13">
            <v>456</v>
          </cell>
          <cell r="J13">
            <v>70</v>
          </cell>
          <cell r="K13">
            <v>0</v>
          </cell>
          <cell r="L13">
            <v>578</v>
          </cell>
        </row>
        <row r="14">
          <cell r="A14" t="str">
            <v>APPLIED LINGUISTICS</v>
          </cell>
          <cell r="B14">
            <v>326</v>
          </cell>
          <cell r="C14">
            <v>1167</v>
          </cell>
          <cell r="D14">
            <v>433</v>
          </cell>
          <cell r="E14">
            <v>4</v>
          </cell>
          <cell r="F14">
            <v>1930</v>
          </cell>
          <cell r="H14">
            <v>4549</v>
          </cell>
          <cell r="I14">
            <v>647</v>
          </cell>
          <cell r="J14">
            <v>229</v>
          </cell>
          <cell r="K14">
            <v>6</v>
          </cell>
          <cell r="L14">
            <v>5431</v>
          </cell>
        </row>
        <row r="15">
          <cell r="A15" t="str">
            <v>BIOLOGY</v>
          </cell>
          <cell r="B15">
            <v>1341</v>
          </cell>
          <cell r="C15">
            <v>6038</v>
          </cell>
          <cell r="D15">
            <v>391</v>
          </cell>
          <cell r="E15">
            <v>123</v>
          </cell>
          <cell r="F15">
            <v>7893</v>
          </cell>
          <cell r="H15">
            <v>55</v>
          </cell>
          <cell r="I15">
            <v>682</v>
          </cell>
          <cell r="J15">
            <v>146</v>
          </cell>
          <cell r="K15">
            <v>102</v>
          </cell>
          <cell r="L15">
            <v>985</v>
          </cell>
        </row>
        <row r="16">
          <cell r="A16" t="str">
            <v>BLACK STUDIES</v>
          </cell>
          <cell r="B16">
            <v>164</v>
          </cell>
          <cell r="C16">
            <v>1085</v>
          </cell>
          <cell r="D16">
            <v>21</v>
          </cell>
          <cell r="E16">
            <v>4</v>
          </cell>
          <cell r="F16">
            <v>1274</v>
          </cell>
          <cell r="H16">
            <v>96</v>
          </cell>
          <cell r="I16">
            <v>213</v>
          </cell>
          <cell r="J16">
            <v>0</v>
          </cell>
          <cell r="K16">
            <v>0</v>
          </cell>
          <cell r="L16">
            <v>309</v>
          </cell>
        </row>
        <row r="17">
          <cell r="A17" t="str">
            <v>CENTER FOR SCIENCE EDUCATION</v>
          </cell>
          <cell r="B17">
            <v>173</v>
          </cell>
          <cell r="C17">
            <v>1000</v>
          </cell>
          <cell r="D17">
            <v>120</v>
          </cell>
          <cell r="E17">
            <v>3</v>
          </cell>
          <cell r="F17">
            <v>1296</v>
          </cell>
          <cell r="H17">
            <v>42</v>
          </cell>
          <cell r="I17">
            <v>586</v>
          </cell>
          <cell r="J17">
            <v>6</v>
          </cell>
          <cell r="K17">
            <v>0</v>
          </cell>
          <cell r="L17">
            <v>634</v>
          </cell>
        </row>
        <row r="18">
          <cell r="A18" t="str">
            <v>CHEMISTRY</v>
          </cell>
          <cell r="B18">
            <v>1130</v>
          </cell>
          <cell r="C18">
            <v>3287</v>
          </cell>
          <cell r="D18">
            <v>90</v>
          </cell>
          <cell r="E18">
            <v>76</v>
          </cell>
          <cell r="F18">
            <v>4583</v>
          </cell>
          <cell r="H18">
            <v>493</v>
          </cell>
          <cell r="I18">
            <v>890</v>
          </cell>
          <cell r="J18">
            <v>87</v>
          </cell>
          <cell r="K18">
            <v>366</v>
          </cell>
          <cell r="L18">
            <v>1836</v>
          </cell>
        </row>
        <row r="19">
          <cell r="A19" t="str">
            <v>CHICANO/LATINO STUDIES</v>
          </cell>
          <cell r="B19">
            <v>71</v>
          </cell>
          <cell r="C19">
            <v>309</v>
          </cell>
          <cell r="D19">
            <v>4</v>
          </cell>
          <cell r="E19">
            <v>4</v>
          </cell>
          <cell r="F19">
            <v>388</v>
          </cell>
          <cell r="H19">
            <v>24</v>
          </cell>
          <cell r="I19">
            <v>72</v>
          </cell>
          <cell r="J19">
            <v>0</v>
          </cell>
          <cell r="K19">
            <v>0</v>
          </cell>
          <cell r="L19">
            <v>96</v>
          </cell>
        </row>
        <row r="20">
          <cell r="A20" t="str">
            <v>COMMUNICATION</v>
          </cell>
          <cell r="B20">
            <v>1053</v>
          </cell>
          <cell r="C20">
            <v>3061</v>
          </cell>
          <cell r="D20">
            <v>239</v>
          </cell>
          <cell r="E20">
            <v>0</v>
          </cell>
          <cell r="F20">
            <v>4353</v>
          </cell>
          <cell r="H20">
            <v>324</v>
          </cell>
          <cell r="I20">
            <v>1306</v>
          </cell>
          <cell r="J20">
            <v>85</v>
          </cell>
          <cell r="K20">
            <v>0</v>
          </cell>
          <cell r="L20">
            <v>1715</v>
          </cell>
        </row>
        <row r="21">
          <cell r="A21" t="str">
            <v>ECONOMICS</v>
          </cell>
          <cell r="B21">
            <v>1252</v>
          </cell>
          <cell r="C21">
            <v>1807</v>
          </cell>
          <cell r="D21">
            <v>69</v>
          </cell>
          <cell r="E21">
            <v>0</v>
          </cell>
          <cell r="F21">
            <v>3128</v>
          </cell>
          <cell r="H21">
            <v>168</v>
          </cell>
          <cell r="I21">
            <v>796</v>
          </cell>
          <cell r="J21">
            <v>183</v>
          </cell>
          <cell r="K21">
            <v>13</v>
          </cell>
          <cell r="L21">
            <v>1160</v>
          </cell>
        </row>
        <row r="22">
          <cell r="A22" t="str">
            <v>ENGLISH</v>
          </cell>
          <cell r="B22">
            <v>1787</v>
          </cell>
          <cell r="C22">
            <v>5352</v>
          </cell>
          <cell r="D22">
            <v>965</v>
          </cell>
          <cell r="E22">
            <v>0</v>
          </cell>
          <cell r="F22">
            <v>8104</v>
          </cell>
          <cell r="H22">
            <v>290</v>
          </cell>
          <cell r="I22">
            <v>963</v>
          </cell>
          <cell r="J22">
            <v>748</v>
          </cell>
          <cell r="K22">
            <v>0</v>
          </cell>
          <cell r="L22">
            <v>2001</v>
          </cell>
        </row>
        <row r="23">
          <cell r="A23" t="str">
            <v>ENVIRONMENTAL PROGRAMS</v>
          </cell>
          <cell r="B23">
            <v>102</v>
          </cell>
          <cell r="C23">
            <v>1235</v>
          </cell>
          <cell r="D23">
            <v>206</v>
          </cell>
          <cell r="E23">
            <v>67</v>
          </cell>
          <cell r="F23">
            <v>1610</v>
          </cell>
          <cell r="H23">
            <v>53</v>
          </cell>
          <cell r="I23">
            <v>229</v>
          </cell>
          <cell r="J23">
            <v>129</v>
          </cell>
          <cell r="K23">
            <v>87</v>
          </cell>
          <cell r="L23">
            <v>498</v>
          </cell>
        </row>
        <row r="24">
          <cell r="A24" t="str">
            <v>FOREIGN LANGUAGES AND LITERATURES</v>
          </cell>
          <cell r="B24">
            <v>3301</v>
          </cell>
          <cell r="C24">
            <v>6417</v>
          </cell>
          <cell r="D24">
            <v>293</v>
          </cell>
          <cell r="E24">
            <v>0</v>
          </cell>
          <cell r="F24">
            <v>10011</v>
          </cell>
          <cell r="H24">
            <v>749</v>
          </cell>
          <cell r="I24">
            <v>1625</v>
          </cell>
          <cell r="J24">
            <v>298</v>
          </cell>
          <cell r="K24">
            <v>0</v>
          </cell>
          <cell r="L24">
            <v>2672</v>
          </cell>
        </row>
        <row r="25">
          <cell r="A25" t="str">
            <v>GEOGRAPHY</v>
          </cell>
          <cell r="B25">
            <v>387</v>
          </cell>
          <cell r="C25">
            <v>2246</v>
          </cell>
          <cell r="D25">
            <v>391</v>
          </cell>
          <cell r="E25">
            <v>0</v>
          </cell>
          <cell r="F25">
            <v>3024</v>
          </cell>
          <cell r="H25">
            <v>20</v>
          </cell>
          <cell r="I25">
            <v>165</v>
          </cell>
          <cell r="J25">
            <v>320</v>
          </cell>
          <cell r="K25">
            <v>8</v>
          </cell>
          <cell r="L25">
            <v>513</v>
          </cell>
        </row>
        <row r="26">
          <cell r="A26" t="str">
            <v>GEOLOGY</v>
          </cell>
          <cell r="B26">
            <v>340</v>
          </cell>
          <cell r="C26">
            <v>1952</v>
          </cell>
          <cell r="D26">
            <v>173</v>
          </cell>
          <cell r="E26">
            <v>19</v>
          </cell>
          <cell r="F26">
            <v>2484</v>
          </cell>
          <cell r="H26">
            <v>9</v>
          </cell>
          <cell r="I26">
            <v>269</v>
          </cell>
          <cell r="J26">
            <v>109</v>
          </cell>
          <cell r="K26">
            <v>26</v>
          </cell>
          <cell r="L26">
            <v>413</v>
          </cell>
        </row>
        <row r="27">
          <cell r="A27" t="str">
            <v>HISTORY</v>
          </cell>
          <cell r="B27">
            <v>937</v>
          </cell>
          <cell r="C27">
            <v>2919</v>
          </cell>
          <cell r="D27">
            <v>338</v>
          </cell>
          <cell r="E27">
            <v>0</v>
          </cell>
          <cell r="F27">
            <v>4194</v>
          </cell>
          <cell r="H27">
            <v>452</v>
          </cell>
          <cell r="I27">
            <v>608</v>
          </cell>
          <cell r="J27">
            <v>68</v>
          </cell>
          <cell r="K27">
            <v>0</v>
          </cell>
          <cell r="L27">
            <v>1128</v>
          </cell>
        </row>
        <row r="28">
          <cell r="A28" t="str">
            <v>INTERNATIONAL STUDIES</v>
          </cell>
          <cell r="B28">
            <v>358</v>
          </cell>
          <cell r="C28">
            <v>1606</v>
          </cell>
          <cell r="D28">
            <v>4</v>
          </cell>
          <cell r="E28">
            <v>0</v>
          </cell>
          <cell r="F28">
            <v>1968</v>
          </cell>
          <cell r="H28">
            <v>744</v>
          </cell>
          <cell r="I28">
            <v>521</v>
          </cell>
          <cell r="J28">
            <v>2</v>
          </cell>
          <cell r="K28">
            <v>0</v>
          </cell>
          <cell r="L28">
            <v>1267</v>
          </cell>
        </row>
        <row r="29">
          <cell r="A29" t="str">
            <v>MATHEMATICAL SCIENCES</v>
          </cell>
          <cell r="B29">
            <v>3772</v>
          </cell>
          <cell r="C29">
            <v>5509</v>
          </cell>
          <cell r="D29">
            <v>646</v>
          </cell>
          <cell r="E29">
            <v>67</v>
          </cell>
          <cell r="F29">
            <v>9994</v>
          </cell>
          <cell r="H29">
            <v>610</v>
          </cell>
          <cell r="I29">
            <v>1044</v>
          </cell>
          <cell r="J29">
            <v>394</v>
          </cell>
          <cell r="K29">
            <v>112</v>
          </cell>
          <cell r="L29">
            <v>2160</v>
          </cell>
        </row>
        <row r="30">
          <cell r="A30" t="str">
            <v>PHILOSOPHY</v>
          </cell>
          <cell r="B30">
            <v>1380</v>
          </cell>
          <cell r="C30">
            <v>4544</v>
          </cell>
          <cell r="D30">
            <v>48</v>
          </cell>
          <cell r="E30">
            <v>2</v>
          </cell>
          <cell r="F30">
            <v>5974</v>
          </cell>
          <cell r="H30">
            <v>108</v>
          </cell>
          <cell r="I30">
            <v>488</v>
          </cell>
          <cell r="J30">
            <v>12</v>
          </cell>
          <cell r="K30">
            <v>4</v>
          </cell>
          <cell r="L30">
            <v>612</v>
          </cell>
        </row>
        <row r="31">
          <cell r="A31" t="str">
            <v>PHYSICS</v>
          </cell>
          <cell r="B31">
            <v>291</v>
          </cell>
          <cell r="C31">
            <v>1084</v>
          </cell>
          <cell r="D31">
            <v>89</v>
          </cell>
          <cell r="E31">
            <v>174</v>
          </cell>
          <cell r="F31">
            <v>1638</v>
          </cell>
          <cell r="H31">
            <v>339</v>
          </cell>
          <cell r="I31">
            <v>1398</v>
          </cell>
          <cell r="J31">
            <v>68</v>
          </cell>
          <cell r="K31">
            <v>75</v>
          </cell>
          <cell r="L31">
            <v>1880</v>
          </cell>
        </row>
        <row r="32">
          <cell r="A32" t="str">
            <v>PSYCHOLOGY</v>
          </cell>
          <cell r="B32">
            <v>1804</v>
          </cell>
          <cell r="C32">
            <v>6398</v>
          </cell>
          <cell r="D32">
            <v>160</v>
          </cell>
          <cell r="E32">
            <v>61</v>
          </cell>
          <cell r="F32">
            <v>8423</v>
          </cell>
          <cell r="H32">
            <v>896</v>
          </cell>
          <cell r="I32">
            <v>2405</v>
          </cell>
          <cell r="J32">
            <v>61</v>
          </cell>
          <cell r="K32">
            <v>363</v>
          </cell>
          <cell r="L32">
            <v>3725</v>
          </cell>
        </row>
        <row r="33">
          <cell r="A33" t="str">
            <v>SOCIOLOGY</v>
          </cell>
          <cell r="B33">
            <v>1614</v>
          </cell>
          <cell r="C33">
            <v>5239</v>
          </cell>
          <cell r="D33">
            <v>202</v>
          </cell>
          <cell r="E33">
            <v>26</v>
          </cell>
          <cell r="F33">
            <v>7081</v>
          </cell>
          <cell r="H33">
            <v>4</v>
          </cell>
          <cell r="I33">
            <v>6</v>
          </cell>
          <cell r="J33">
            <v>141</v>
          </cell>
          <cell r="K33">
            <v>77</v>
          </cell>
          <cell r="L33">
            <v>228</v>
          </cell>
        </row>
        <row r="34">
          <cell r="A34" t="str">
            <v>WOMENS STUDIES</v>
          </cell>
          <cell r="B34">
            <v>300</v>
          </cell>
          <cell r="C34">
            <v>2746</v>
          </cell>
          <cell r="D34">
            <v>36</v>
          </cell>
          <cell r="E34">
            <v>0</v>
          </cell>
          <cell r="F34">
            <v>3082</v>
          </cell>
          <cell r="H34">
            <v>156</v>
          </cell>
          <cell r="I34">
            <v>325</v>
          </cell>
          <cell r="J34">
            <v>3</v>
          </cell>
          <cell r="K34">
            <v>0</v>
          </cell>
          <cell r="L34">
            <v>484</v>
          </cell>
        </row>
        <row r="35">
          <cell r="A35" t="str">
            <v xml:space="preserve">TOTAL </v>
          </cell>
          <cell r="B35">
            <v>22843</v>
          </cell>
          <cell r="C35">
            <v>69554</v>
          </cell>
          <cell r="D35">
            <v>6015</v>
          </cell>
          <cell r="E35">
            <v>630</v>
          </cell>
          <cell r="F35">
            <v>99042</v>
          </cell>
          <cell r="H35">
            <v>10340</v>
          </cell>
          <cell r="I35">
            <v>16345</v>
          </cell>
          <cell r="J35">
            <v>3792</v>
          </cell>
          <cell r="K35">
            <v>1247</v>
          </cell>
          <cell r="L35">
            <v>31724</v>
          </cell>
        </row>
        <row r="37">
          <cell r="A37" t="str">
            <v>SPECIAL PROGRAMS</v>
          </cell>
        </row>
        <row r="39">
          <cell r="A39" t="str">
            <v>XSEQ</v>
          </cell>
          <cell r="B39" t="str">
            <v>SCH_FS</v>
          </cell>
          <cell r="C39" t="str">
            <v>SCH_JS</v>
          </cell>
          <cell r="D39" t="str">
            <v>SCH_GM</v>
          </cell>
          <cell r="E39" t="str">
            <v>SCH_GD</v>
          </cell>
          <cell r="F39" t="str">
            <v>TOT_SCH</v>
          </cell>
          <cell r="H39" t="str">
            <v>SCH_FR_SO</v>
          </cell>
          <cell r="I39" t="str">
            <v>SCH_JR_SR</v>
          </cell>
          <cell r="J39" t="str">
            <v>SCH_GM</v>
          </cell>
          <cell r="K39" t="str">
            <v>SCH_GD</v>
          </cell>
          <cell r="L39" t="str">
            <v>TOT_SCH</v>
          </cell>
        </row>
        <row r="40">
          <cell r="A40" t="str">
            <v>INTERDISCIPLINARY COURSES</v>
          </cell>
          <cell r="B40">
            <v>178</v>
          </cell>
          <cell r="C40">
            <v>170</v>
          </cell>
          <cell r="D40">
            <v>15</v>
          </cell>
          <cell r="E40">
            <v>324</v>
          </cell>
          <cell r="F40">
            <v>687</v>
          </cell>
          <cell r="H40">
            <v>226</v>
          </cell>
          <cell r="I40">
            <v>165</v>
          </cell>
          <cell r="J40">
            <v>1038</v>
          </cell>
          <cell r="K40">
            <v>292</v>
          </cell>
          <cell r="L40">
            <v>1721</v>
          </cell>
        </row>
        <row r="41">
          <cell r="A41" t="str">
            <v>NATIONAL STUDENT EXCHANGE</v>
          </cell>
          <cell r="B41">
            <v>0</v>
          </cell>
          <cell r="C41">
            <v>16</v>
          </cell>
          <cell r="D41">
            <v>0</v>
          </cell>
          <cell r="E41">
            <v>0</v>
          </cell>
          <cell r="F41">
            <v>16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TOTAL </v>
          </cell>
          <cell r="B42">
            <v>178</v>
          </cell>
          <cell r="C42">
            <v>186</v>
          </cell>
          <cell r="D42">
            <v>15</v>
          </cell>
          <cell r="E42">
            <v>324</v>
          </cell>
          <cell r="F42">
            <v>703</v>
          </cell>
          <cell r="H42">
            <v>226</v>
          </cell>
          <cell r="I42">
            <v>165</v>
          </cell>
          <cell r="J42">
            <v>1038</v>
          </cell>
          <cell r="K42">
            <v>292</v>
          </cell>
          <cell r="L42">
            <v>1721</v>
          </cell>
        </row>
        <row r="44">
          <cell r="A44" t="str">
            <v>SCHOOL OF BUSINESS</v>
          </cell>
        </row>
        <row r="46">
          <cell r="A46" t="str">
            <v>DEPARTMENT/PROGRAM</v>
          </cell>
          <cell r="B46" t="str">
            <v>SCH_FR_SO</v>
          </cell>
          <cell r="C46" t="str">
            <v>SCH_JR_SR</v>
          </cell>
          <cell r="D46" t="str">
            <v>SCH_GM</v>
          </cell>
          <cell r="E46" t="str">
            <v>SCH_GD</v>
          </cell>
          <cell r="F46" t="str">
            <v>TOT_SCH</v>
          </cell>
          <cell r="H46" t="str">
            <v>SCH_FR_SO</v>
          </cell>
          <cell r="I46" t="str">
            <v>SCH_JR_SR</v>
          </cell>
          <cell r="J46" t="str">
            <v>SCH_GM</v>
          </cell>
          <cell r="K46" t="str">
            <v>SCH_GD</v>
          </cell>
          <cell r="L46" t="str">
            <v>TOT_SCH</v>
          </cell>
        </row>
        <row r="47">
          <cell r="A47" t="str">
            <v>BUSINESS ADMINISTRATION</v>
          </cell>
          <cell r="B47">
            <v>1252</v>
          </cell>
          <cell r="C47">
            <v>7812</v>
          </cell>
          <cell r="D47">
            <v>229</v>
          </cell>
          <cell r="E47">
            <v>0</v>
          </cell>
          <cell r="F47">
            <v>9293</v>
          </cell>
          <cell r="H47">
            <v>532</v>
          </cell>
          <cell r="I47">
            <v>2052</v>
          </cell>
          <cell r="J47">
            <v>377</v>
          </cell>
          <cell r="K47">
            <v>0</v>
          </cell>
          <cell r="L47">
            <v>2961</v>
          </cell>
        </row>
        <row r="48">
          <cell r="A48" t="str">
            <v>ACCOUNTING</v>
          </cell>
          <cell r="B48">
            <v>19</v>
          </cell>
          <cell r="C48">
            <v>2880</v>
          </cell>
          <cell r="D48">
            <v>91</v>
          </cell>
          <cell r="E48">
            <v>0</v>
          </cell>
          <cell r="F48">
            <v>2990</v>
          </cell>
          <cell r="H48">
            <v>4</v>
          </cell>
          <cell r="I48">
            <v>211</v>
          </cell>
          <cell r="J48">
            <v>246</v>
          </cell>
          <cell r="K48">
            <v>0</v>
          </cell>
          <cell r="L48">
            <v>461</v>
          </cell>
        </row>
        <row r="49">
          <cell r="A49" t="str">
            <v xml:space="preserve">FINANCE  </v>
          </cell>
          <cell r="B49">
            <v>105</v>
          </cell>
          <cell r="C49">
            <v>1685</v>
          </cell>
          <cell r="D49">
            <v>246</v>
          </cell>
          <cell r="E49">
            <v>0</v>
          </cell>
          <cell r="F49">
            <v>2036</v>
          </cell>
          <cell r="H49">
            <v>0</v>
          </cell>
          <cell r="I49">
            <v>174</v>
          </cell>
          <cell r="J49">
            <v>374</v>
          </cell>
          <cell r="K49">
            <v>0</v>
          </cell>
          <cell r="L49">
            <v>548</v>
          </cell>
        </row>
        <row r="50">
          <cell r="A50" t="str">
            <v>MANAGEMENT</v>
          </cell>
          <cell r="B50">
            <v>8</v>
          </cell>
          <cell r="C50">
            <v>2168</v>
          </cell>
          <cell r="D50">
            <v>1043</v>
          </cell>
          <cell r="E50">
            <v>0</v>
          </cell>
          <cell r="F50">
            <v>3219</v>
          </cell>
          <cell r="H50">
            <v>32</v>
          </cell>
          <cell r="I50">
            <v>1469</v>
          </cell>
          <cell r="J50">
            <v>948</v>
          </cell>
          <cell r="K50">
            <v>4</v>
          </cell>
          <cell r="L50">
            <v>2453</v>
          </cell>
        </row>
        <row r="51">
          <cell r="A51" t="str">
            <v>MARKETING</v>
          </cell>
          <cell r="B51">
            <v>2</v>
          </cell>
          <cell r="C51">
            <v>1341</v>
          </cell>
          <cell r="D51">
            <v>50</v>
          </cell>
          <cell r="E51">
            <v>0</v>
          </cell>
          <cell r="F51">
            <v>1393</v>
          </cell>
          <cell r="H51">
            <v>28</v>
          </cell>
          <cell r="I51">
            <v>621</v>
          </cell>
          <cell r="J51">
            <v>228</v>
          </cell>
          <cell r="K51">
            <v>0</v>
          </cell>
          <cell r="L51">
            <v>877</v>
          </cell>
        </row>
        <row r="52">
          <cell r="A52" t="str">
            <v xml:space="preserve">TOTAL </v>
          </cell>
          <cell r="B52">
            <v>1386</v>
          </cell>
          <cell r="C52">
            <v>15886</v>
          </cell>
          <cell r="D52">
            <v>1659</v>
          </cell>
          <cell r="E52">
            <v>0</v>
          </cell>
          <cell r="F52">
            <v>18931</v>
          </cell>
          <cell r="H52">
            <v>596</v>
          </cell>
          <cell r="I52">
            <v>4527</v>
          </cell>
          <cell r="J52">
            <v>2173</v>
          </cell>
          <cell r="K52">
            <v>4</v>
          </cell>
          <cell r="L52">
            <v>7300</v>
          </cell>
        </row>
        <row r="54">
          <cell r="A54" t="str">
            <v>GRADUATE SCHOOL OF EDUCATION</v>
          </cell>
        </row>
        <row r="56">
          <cell r="A56" t="str">
            <v>DEPARTMENT/PROGRAM</v>
          </cell>
          <cell r="B56" t="str">
            <v>SCH_FR_SO</v>
          </cell>
          <cell r="C56" t="str">
            <v>SCH_JR_SR</v>
          </cell>
          <cell r="D56" t="str">
            <v>SCH_GM</v>
          </cell>
          <cell r="E56" t="str">
            <v>SCH_GD</v>
          </cell>
          <cell r="F56" t="str">
            <v>TOT_SCH</v>
          </cell>
          <cell r="H56" t="str">
            <v>SCH_FR_SO</v>
          </cell>
          <cell r="I56" t="str">
            <v>SCH_JR_SR</v>
          </cell>
          <cell r="J56" t="str">
            <v>SCH_GM</v>
          </cell>
          <cell r="K56" t="str">
            <v>SCH_GD</v>
          </cell>
          <cell r="L56" t="str">
            <v>TOT_SCH</v>
          </cell>
        </row>
        <row r="57">
          <cell r="A57" t="str">
            <v>EDU OFFICE</v>
          </cell>
          <cell r="B57">
            <v>17</v>
          </cell>
          <cell r="C57">
            <v>424</v>
          </cell>
          <cell r="D57">
            <v>641</v>
          </cell>
          <cell r="E57">
            <v>221</v>
          </cell>
          <cell r="F57">
            <v>1303</v>
          </cell>
          <cell r="H57">
            <v>16</v>
          </cell>
          <cell r="I57">
            <v>48</v>
          </cell>
          <cell r="J57">
            <v>2</v>
          </cell>
          <cell r="K57">
            <v>0</v>
          </cell>
          <cell r="L57">
            <v>66</v>
          </cell>
        </row>
        <row r="58">
          <cell r="A58" t="str">
            <v>CURRICULUM &amp; INSTRUCTION</v>
          </cell>
          <cell r="B58">
            <v>481</v>
          </cell>
          <cell r="C58">
            <v>612</v>
          </cell>
          <cell r="D58">
            <v>6849</v>
          </cell>
          <cell r="E58">
            <v>123</v>
          </cell>
          <cell r="F58">
            <v>8065</v>
          </cell>
          <cell r="H58">
            <v>39</v>
          </cell>
          <cell r="I58">
            <v>36</v>
          </cell>
          <cell r="J58">
            <v>658</v>
          </cell>
          <cell r="K58">
            <v>12</v>
          </cell>
          <cell r="L58">
            <v>745</v>
          </cell>
        </row>
        <row r="59">
          <cell r="A59" t="str">
            <v>EDU. LEADERSHIP &amp; POLICY</v>
          </cell>
          <cell r="B59">
            <v>117</v>
          </cell>
          <cell r="C59">
            <v>171</v>
          </cell>
          <cell r="D59">
            <v>2210</v>
          </cell>
          <cell r="E59">
            <v>161</v>
          </cell>
          <cell r="F59">
            <v>2659</v>
          </cell>
          <cell r="H59">
            <v>18</v>
          </cell>
          <cell r="I59">
            <v>81</v>
          </cell>
          <cell r="J59">
            <v>597</v>
          </cell>
          <cell r="K59">
            <v>40</v>
          </cell>
          <cell r="L59">
            <v>736</v>
          </cell>
        </row>
        <row r="60">
          <cell r="A60" t="str">
            <v>COUNSELING</v>
          </cell>
          <cell r="B60">
            <v>91</v>
          </cell>
          <cell r="C60">
            <v>183</v>
          </cell>
          <cell r="D60">
            <v>1109</v>
          </cell>
          <cell r="E60">
            <v>1</v>
          </cell>
          <cell r="F60">
            <v>1384</v>
          </cell>
          <cell r="H60">
            <v>9</v>
          </cell>
          <cell r="I60">
            <v>2</v>
          </cell>
          <cell r="J60">
            <v>316</v>
          </cell>
          <cell r="K60">
            <v>0</v>
          </cell>
          <cell r="L60">
            <v>327</v>
          </cell>
        </row>
        <row r="61">
          <cell r="A61" t="str">
            <v>SPECIAL EDUCATION</v>
          </cell>
          <cell r="B61">
            <v>117</v>
          </cell>
          <cell r="C61">
            <v>372</v>
          </cell>
          <cell r="D61">
            <v>1690</v>
          </cell>
          <cell r="E61">
            <v>16</v>
          </cell>
          <cell r="F61">
            <v>2195</v>
          </cell>
          <cell r="H61">
            <v>35</v>
          </cell>
          <cell r="I61">
            <v>66</v>
          </cell>
          <cell r="J61">
            <v>586</v>
          </cell>
          <cell r="K61">
            <v>4</v>
          </cell>
          <cell r="L61">
            <v>691</v>
          </cell>
        </row>
        <row r="62">
          <cell r="A62" t="str">
            <v xml:space="preserve">TOTAL </v>
          </cell>
          <cell r="B62">
            <v>823</v>
          </cell>
          <cell r="C62">
            <v>1762</v>
          </cell>
          <cell r="D62">
            <v>12499</v>
          </cell>
          <cell r="E62">
            <v>522</v>
          </cell>
          <cell r="F62">
            <v>15606</v>
          </cell>
          <cell r="H62">
            <v>117</v>
          </cell>
          <cell r="I62">
            <v>233</v>
          </cell>
          <cell r="J62">
            <v>2159</v>
          </cell>
          <cell r="K62">
            <v>56</v>
          </cell>
          <cell r="L62">
            <v>2565</v>
          </cell>
        </row>
        <row r="64">
          <cell r="A64" t="str">
            <v>SCHOOL OF SOCIAL WORK</v>
          </cell>
        </row>
        <row r="66">
          <cell r="A66" t="str">
            <v>DEPARTMENT/PROGRAM</v>
          </cell>
          <cell r="B66" t="str">
            <v>SCH_FR_SO</v>
          </cell>
          <cell r="C66" t="str">
            <v>SCH_JR_SR</v>
          </cell>
          <cell r="D66" t="str">
            <v>SCH_GM</v>
          </cell>
          <cell r="E66" t="str">
            <v>SCH_GD</v>
          </cell>
          <cell r="F66" t="str">
            <v>TOT_SCH</v>
          </cell>
          <cell r="H66" t="str">
            <v>SCH_FR_SO</v>
          </cell>
          <cell r="I66" t="str">
            <v>SCH_JR_SR</v>
          </cell>
          <cell r="J66" t="str">
            <v>SCH_GM</v>
          </cell>
          <cell r="K66" t="str">
            <v>SCH_GD</v>
          </cell>
          <cell r="L66" t="str">
            <v>TOT_SCH</v>
          </cell>
        </row>
        <row r="67">
          <cell r="A67" t="str">
            <v>SOCIAL WORK</v>
          </cell>
          <cell r="B67">
            <v>13</v>
          </cell>
          <cell r="C67">
            <v>745</v>
          </cell>
          <cell r="D67">
            <v>3500</v>
          </cell>
          <cell r="E67">
            <v>78</v>
          </cell>
          <cell r="F67">
            <v>4336</v>
          </cell>
          <cell r="H67">
            <v>48</v>
          </cell>
          <cell r="I67">
            <v>445</v>
          </cell>
          <cell r="J67">
            <v>1357</v>
          </cell>
          <cell r="K67">
            <v>221</v>
          </cell>
          <cell r="L67">
            <v>2071</v>
          </cell>
        </row>
        <row r="68">
          <cell r="A68" t="str">
            <v>CHILD &amp; FAMILY STUDIES</v>
          </cell>
          <cell r="B68">
            <v>127</v>
          </cell>
          <cell r="C68">
            <v>1628</v>
          </cell>
          <cell r="D68">
            <v>3</v>
          </cell>
          <cell r="E68">
            <v>0</v>
          </cell>
          <cell r="F68">
            <v>1758</v>
          </cell>
          <cell r="H68">
            <v>0</v>
          </cell>
          <cell r="I68">
            <v>24</v>
          </cell>
          <cell r="J68">
            <v>0</v>
          </cell>
          <cell r="K68">
            <v>0</v>
          </cell>
          <cell r="L68">
            <v>24</v>
          </cell>
        </row>
        <row r="69">
          <cell r="A69" t="str">
            <v xml:space="preserve">TOTAL </v>
          </cell>
          <cell r="B69">
            <v>140</v>
          </cell>
          <cell r="C69">
            <v>2373</v>
          </cell>
          <cell r="D69">
            <v>3503</v>
          </cell>
          <cell r="E69">
            <v>78</v>
          </cell>
          <cell r="F69">
            <v>6094</v>
          </cell>
          <cell r="H69">
            <v>48</v>
          </cell>
          <cell r="I69">
            <v>469</v>
          </cell>
          <cell r="J69">
            <v>1357</v>
          </cell>
          <cell r="K69">
            <v>221</v>
          </cell>
          <cell r="L69">
            <v>2095</v>
          </cell>
        </row>
        <row r="71">
          <cell r="A71" t="str">
            <v>SYSTEMS SCIENCE 1</v>
          </cell>
        </row>
        <row r="73">
          <cell r="A73" t="str">
            <v>DEPARTMENT/PROGRAM</v>
          </cell>
          <cell r="B73" t="str">
            <v>SCH_FR_SO</v>
          </cell>
          <cell r="C73" t="str">
            <v>SCH_JR_SR</v>
          </cell>
          <cell r="D73" t="str">
            <v>SCH_GM</v>
          </cell>
          <cell r="E73" t="str">
            <v>SCH_GD</v>
          </cell>
          <cell r="F73" t="str">
            <v>TOT_SCH</v>
          </cell>
          <cell r="H73" t="str">
            <v>SCH_FR_SO</v>
          </cell>
          <cell r="I73" t="str">
            <v>SCH_JR_SR</v>
          </cell>
          <cell r="J73" t="str">
            <v>SCH_GM</v>
          </cell>
          <cell r="K73" t="str">
            <v>SCH_GD</v>
          </cell>
          <cell r="L73" t="str">
            <v>TOT_SCH</v>
          </cell>
        </row>
        <row r="74">
          <cell r="A74" t="str">
            <v>SYSTEMS SCIENCE</v>
          </cell>
          <cell r="B74">
            <v>0</v>
          </cell>
          <cell r="C74">
            <v>0</v>
          </cell>
          <cell r="D74">
            <v>47</v>
          </cell>
          <cell r="E74">
            <v>127</v>
          </cell>
          <cell r="F74">
            <v>174</v>
          </cell>
          <cell r="H74">
            <v>8</v>
          </cell>
          <cell r="I74">
            <v>16</v>
          </cell>
          <cell r="J74">
            <v>99</v>
          </cell>
          <cell r="K74">
            <v>25</v>
          </cell>
          <cell r="L74">
            <v>148</v>
          </cell>
        </row>
        <row r="76">
          <cell r="A76" t="str">
            <v>UNDERGRADUATE STUDIES</v>
          </cell>
        </row>
        <row r="78">
          <cell r="A78" t="str">
            <v>DEPARTMENT/PROGRAM</v>
          </cell>
          <cell r="B78" t="str">
            <v>SCH_FR_SO</v>
          </cell>
          <cell r="C78" t="str">
            <v>SCH_JR_SR</v>
          </cell>
          <cell r="D78" t="str">
            <v>SCH_GM</v>
          </cell>
          <cell r="E78" t="str">
            <v>SCH_GD</v>
          </cell>
          <cell r="F78" t="str">
            <v>TOT_SCH</v>
          </cell>
          <cell r="H78" t="str">
            <v>SCH_FR_SO</v>
          </cell>
          <cell r="I78" t="str">
            <v>SCH_JR_SR</v>
          </cell>
          <cell r="J78" t="str">
            <v>SCH_GM</v>
          </cell>
          <cell r="K78" t="str">
            <v>SCH_GD</v>
          </cell>
          <cell r="L78" t="str">
            <v>TOT_SCH</v>
          </cell>
        </row>
        <row r="79">
          <cell r="A79" t="str">
            <v>HONORS PROGRAM</v>
          </cell>
          <cell r="B79">
            <v>188</v>
          </cell>
          <cell r="C79">
            <v>175</v>
          </cell>
          <cell r="D79">
            <v>0</v>
          </cell>
          <cell r="E79">
            <v>0</v>
          </cell>
          <cell r="F79">
            <v>363</v>
          </cell>
          <cell r="H79">
            <v>177</v>
          </cell>
          <cell r="I79">
            <v>0</v>
          </cell>
          <cell r="J79">
            <v>0</v>
          </cell>
          <cell r="K79">
            <v>0</v>
          </cell>
          <cell r="L79">
            <v>177</v>
          </cell>
        </row>
        <row r="80">
          <cell r="A80" t="str">
            <v>UNIVERSITY STUDIES</v>
          </cell>
          <cell r="B80">
            <v>9228</v>
          </cell>
          <cell r="C80">
            <v>8180</v>
          </cell>
          <cell r="D80">
            <v>3</v>
          </cell>
          <cell r="E80">
            <v>0</v>
          </cell>
          <cell r="F80">
            <v>17411</v>
          </cell>
          <cell r="H80">
            <v>2345</v>
          </cell>
          <cell r="I80">
            <v>1969</v>
          </cell>
          <cell r="J80">
            <v>6</v>
          </cell>
          <cell r="K80">
            <v>0</v>
          </cell>
          <cell r="L80">
            <v>4320</v>
          </cell>
        </row>
        <row r="81">
          <cell r="A81" t="str">
            <v xml:space="preserve">MILLITARY SCIENCE  </v>
          </cell>
          <cell r="B81">
            <v>12</v>
          </cell>
          <cell r="C81">
            <v>59</v>
          </cell>
          <cell r="D81">
            <v>3</v>
          </cell>
          <cell r="E81">
            <v>0</v>
          </cell>
          <cell r="F81">
            <v>74</v>
          </cell>
          <cell r="H81">
            <v>4</v>
          </cell>
          <cell r="I81">
            <v>3</v>
          </cell>
          <cell r="J81">
            <v>1</v>
          </cell>
          <cell r="K81">
            <v>0</v>
          </cell>
          <cell r="L81">
            <v>8</v>
          </cell>
        </row>
        <row r="82">
          <cell r="A82" t="str">
            <v xml:space="preserve">TOTAL </v>
          </cell>
          <cell r="B82">
            <v>9428</v>
          </cell>
          <cell r="C82">
            <v>8414</v>
          </cell>
          <cell r="D82">
            <v>6</v>
          </cell>
          <cell r="E82">
            <v>0</v>
          </cell>
          <cell r="F82">
            <v>17848</v>
          </cell>
          <cell r="H82">
            <v>2526</v>
          </cell>
          <cell r="I82">
            <v>1972</v>
          </cell>
          <cell r="J82">
            <v>7</v>
          </cell>
          <cell r="K82">
            <v>0</v>
          </cell>
          <cell r="L82">
            <v>4505</v>
          </cell>
        </row>
        <row r="84">
          <cell r="A84" t="str">
            <v>COLL URBAN &amp; PUB AFFRS</v>
          </cell>
        </row>
        <row r="86">
          <cell r="A86" t="str">
            <v>DEPARTMENT/PROGRAM</v>
          </cell>
          <cell r="B86" t="str">
            <v>SCH_FR_SO</v>
          </cell>
          <cell r="C86" t="str">
            <v>SCH_JR_SR</v>
          </cell>
          <cell r="D86" t="str">
            <v>SCH_GM</v>
          </cell>
          <cell r="E86" t="str">
            <v>SCH_GD</v>
          </cell>
          <cell r="F86" t="str">
            <v>TOT_SCH</v>
          </cell>
          <cell r="H86" t="str">
            <v>SCH_FR_SO</v>
          </cell>
          <cell r="I86" t="str">
            <v>SCH_JR_SR</v>
          </cell>
          <cell r="J86" t="str">
            <v>SCH_GM</v>
          </cell>
          <cell r="K86" t="str">
            <v>SCH_GD</v>
          </cell>
          <cell r="L86" t="str">
            <v>TOT_SCH</v>
          </cell>
        </row>
        <row r="87">
          <cell r="A87" t="str">
            <v>ADMINISTRATION OF JUSTICE</v>
          </cell>
          <cell r="B87">
            <v>708</v>
          </cell>
          <cell r="C87">
            <v>3573</v>
          </cell>
          <cell r="D87">
            <v>79</v>
          </cell>
          <cell r="E87">
            <v>0</v>
          </cell>
          <cell r="F87">
            <v>4360</v>
          </cell>
          <cell r="H87">
            <v>308</v>
          </cell>
          <cell r="I87">
            <v>1878</v>
          </cell>
          <cell r="J87">
            <v>175</v>
          </cell>
          <cell r="K87">
            <v>4</v>
          </cell>
          <cell r="L87">
            <v>2365</v>
          </cell>
        </row>
        <row r="88">
          <cell r="A88" t="str">
            <v>URBAN STUDIES</v>
          </cell>
          <cell r="B88">
            <v>100</v>
          </cell>
          <cell r="C88">
            <v>1202</v>
          </cell>
          <cell r="D88">
            <v>474</v>
          </cell>
          <cell r="E88">
            <v>212</v>
          </cell>
          <cell r="F88">
            <v>1988</v>
          </cell>
          <cell r="H88">
            <v>141</v>
          </cell>
          <cell r="I88">
            <v>521</v>
          </cell>
          <cell r="J88">
            <v>700</v>
          </cell>
          <cell r="K88">
            <v>96</v>
          </cell>
          <cell r="L88">
            <v>1458</v>
          </cell>
        </row>
        <row r="89">
          <cell r="A89" t="str">
            <v>PUBLIC ADMINISTRATION</v>
          </cell>
          <cell r="B89">
            <v>68</v>
          </cell>
          <cell r="C89">
            <v>238</v>
          </cell>
          <cell r="D89">
            <v>1501</v>
          </cell>
          <cell r="E89">
            <v>67</v>
          </cell>
          <cell r="F89">
            <v>1874</v>
          </cell>
          <cell r="H89">
            <v>40</v>
          </cell>
          <cell r="I89">
            <v>136</v>
          </cell>
          <cell r="J89">
            <v>537</v>
          </cell>
          <cell r="K89">
            <v>71</v>
          </cell>
          <cell r="L89">
            <v>784</v>
          </cell>
        </row>
        <row r="90">
          <cell r="A90" t="str">
            <v>HEALTH STUDIES</v>
          </cell>
          <cell r="B90">
            <v>779</v>
          </cell>
          <cell r="C90">
            <v>5774</v>
          </cell>
          <cell r="D90">
            <v>378</v>
          </cell>
          <cell r="E90">
            <v>9</v>
          </cell>
          <cell r="F90">
            <v>6940</v>
          </cell>
          <cell r="H90">
            <v>120</v>
          </cell>
          <cell r="I90">
            <v>761</v>
          </cell>
          <cell r="J90">
            <v>229</v>
          </cell>
          <cell r="K90">
            <v>3</v>
          </cell>
          <cell r="L90">
            <v>1113</v>
          </cell>
        </row>
        <row r="91">
          <cell r="A91" t="str">
            <v>PHYSICAL ED</v>
          </cell>
          <cell r="B91">
            <v>536</v>
          </cell>
          <cell r="C91">
            <v>1112</v>
          </cell>
          <cell r="D91">
            <v>83</v>
          </cell>
          <cell r="E91">
            <v>3</v>
          </cell>
          <cell r="F91">
            <v>1734</v>
          </cell>
          <cell r="H91">
            <v>273</v>
          </cell>
          <cell r="I91">
            <v>533</v>
          </cell>
          <cell r="J91">
            <v>47</v>
          </cell>
          <cell r="K91">
            <v>1</v>
          </cell>
          <cell r="L91">
            <v>854</v>
          </cell>
        </row>
        <row r="92">
          <cell r="A92" t="str">
            <v>POLITICAL SCIENCE</v>
          </cell>
          <cell r="B92">
            <v>771</v>
          </cell>
          <cell r="C92">
            <v>2859</v>
          </cell>
          <cell r="D92">
            <v>209</v>
          </cell>
          <cell r="E92">
            <v>4</v>
          </cell>
          <cell r="F92">
            <v>3843</v>
          </cell>
          <cell r="H92">
            <v>0</v>
          </cell>
          <cell r="I92">
            <v>4</v>
          </cell>
          <cell r="J92">
            <v>63</v>
          </cell>
          <cell r="K92">
            <v>31</v>
          </cell>
          <cell r="L92">
            <v>98</v>
          </cell>
        </row>
        <row r="93">
          <cell r="A93" t="str">
            <v xml:space="preserve">TOTAL </v>
          </cell>
          <cell r="B93">
            <v>2962</v>
          </cell>
          <cell r="C93">
            <v>14758</v>
          </cell>
          <cell r="D93">
            <v>2724</v>
          </cell>
          <cell r="E93">
            <v>295</v>
          </cell>
          <cell r="F93">
            <v>20739</v>
          </cell>
          <cell r="H93">
            <v>882</v>
          </cell>
          <cell r="I93">
            <v>3833</v>
          </cell>
          <cell r="J93">
            <v>1751</v>
          </cell>
          <cell r="K93">
            <v>206</v>
          </cell>
          <cell r="L93">
            <v>6672</v>
          </cell>
        </row>
        <row r="95">
          <cell r="A95" t="str">
            <v>COLLEGE OF ENGINEERING &amp; COMPUTER SCIENCE</v>
          </cell>
        </row>
        <row r="97">
          <cell r="A97" t="str">
            <v>DEPARTMENT/PROGRAM</v>
          </cell>
          <cell r="B97" t="str">
            <v>SCH_FR_SO</v>
          </cell>
          <cell r="C97" t="str">
            <v>SCH_JR_SR</v>
          </cell>
          <cell r="D97" t="str">
            <v>SCH_GM</v>
          </cell>
          <cell r="E97" t="str">
            <v>SCH_GD</v>
          </cell>
          <cell r="F97" t="str">
            <v>TOT_SCH</v>
          </cell>
          <cell r="H97" t="str">
            <v>SCH_FR_SO</v>
          </cell>
          <cell r="I97" t="str">
            <v>SCH_JR_SR</v>
          </cell>
          <cell r="J97" t="str">
            <v>SCH_GM</v>
          </cell>
          <cell r="K97" t="str">
            <v>SCH_GD</v>
          </cell>
          <cell r="L97" t="str">
            <v>TOT_SCH</v>
          </cell>
        </row>
        <row r="98">
          <cell r="A98" t="str">
            <v>MCECS OFFICE</v>
          </cell>
          <cell r="B98">
            <v>40</v>
          </cell>
          <cell r="C98">
            <v>160</v>
          </cell>
          <cell r="D98">
            <v>18</v>
          </cell>
          <cell r="E98">
            <v>2</v>
          </cell>
          <cell r="F98">
            <v>220</v>
          </cell>
          <cell r="H98">
            <v>110</v>
          </cell>
          <cell r="I98">
            <v>262</v>
          </cell>
          <cell r="J98">
            <v>4</v>
          </cell>
          <cell r="K98">
            <v>0</v>
          </cell>
          <cell r="L98">
            <v>376</v>
          </cell>
        </row>
        <row r="99">
          <cell r="A99" t="str">
            <v>CIVIL ENGINEERING</v>
          </cell>
          <cell r="B99">
            <v>34</v>
          </cell>
          <cell r="C99">
            <v>1088</v>
          </cell>
          <cell r="D99">
            <v>274</v>
          </cell>
          <cell r="E99">
            <v>52</v>
          </cell>
          <cell r="F99">
            <v>1448</v>
          </cell>
          <cell r="H99">
            <v>128</v>
          </cell>
          <cell r="I99">
            <v>788</v>
          </cell>
          <cell r="J99">
            <v>359</v>
          </cell>
          <cell r="K99">
            <v>65</v>
          </cell>
          <cell r="L99">
            <v>1340</v>
          </cell>
        </row>
        <row r="100">
          <cell r="A100" t="str">
            <v>ELECTRICAL &amp; COMPUTER ENGR</v>
          </cell>
          <cell r="B100">
            <v>76</v>
          </cell>
          <cell r="C100">
            <v>1518</v>
          </cell>
          <cell r="D100">
            <v>232</v>
          </cell>
          <cell r="E100">
            <v>63</v>
          </cell>
          <cell r="F100">
            <v>1889</v>
          </cell>
          <cell r="H100">
            <v>121</v>
          </cell>
          <cell r="I100">
            <v>986</v>
          </cell>
          <cell r="J100">
            <v>789</v>
          </cell>
          <cell r="K100">
            <v>96</v>
          </cell>
          <cell r="L100">
            <v>1992</v>
          </cell>
        </row>
        <row r="101">
          <cell r="A101" t="str">
            <v>COMPUTER SCIENCE</v>
          </cell>
          <cell r="B101">
            <v>996</v>
          </cell>
          <cell r="C101">
            <v>2173</v>
          </cell>
          <cell r="D101">
            <v>347</v>
          </cell>
          <cell r="E101">
            <v>107</v>
          </cell>
          <cell r="F101">
            <v>3623</v>
          </cell>
          <cell r="H101">
            <v>163</v>
          </cell>
          <cell r="I101">
            <v>607</v>
          </cell>
          <cell r="J101">
            <v>462</v>
          </cell>
          <cell r="K101">
            <v>193</v>
          </cell>
          <cell r="L101">
            <v>1425</v>
          </cell>
        </row>
        <row r="102">
          <cell r="A102" t="str">
            <v>MECHANICAL ENGINEERING</v>
          </cell>
          <cell r="B102">
            <v>4</v>
          </cell>
          <cell r="C102">
            <v>358</v>
          </cell>
          <cell r="D102">
            <v>89</v>
          </cell>
          <cell r="E102">
            <v>16</v>
          </cell>
          <cell r="F102">
            <v>467</v>
          </cell>
          <cell r="H102">
            <v>32</v>
          </cell>
          <cell r="I102">
            <v>1136</v>
          </cell>
          <cell r="J102">
            <v>157</v>
          </cell>
          <cell r="K102">
            <v>29</v>
          </cell>
          <cell r="L102">
            <v>1354</v>
          </cell>
        </row>
        <row r="103">
          <cell r="A103" t="str">
            <v>ENGR MGMT</v>
          </cell>
          <cell r="B103">
            <v>0</v>
          </cell>
          <cell r="C103">
            <v>0</v>
          </cell>
          <cell r="D103">
            <v>46</v>
          </cell>
          <cell r="E103">
            <v>42</v>
          </cell>
          <cell r="F103">
            <v>88</v>
          </cell>
          <cell r="H103">
            <v>8</v>
          </cell>
          <cell r="I103">
            <v>0</v>
          </cell>
          <cell r="J103">
            <v>514</v>
          </cell>
          <cell r="K103">
            <v>185</v>
          </cell>
          <cell r="L103">
            <v>707</v>
          </cell>
        </row>
        <row r="104">
          <cell r="A104" t="str">
            <v>SYSTEMS ENGINEERING</v>
          </cell>
          <cell r="B104">
            <v>0</v>
          </cell>
          <cell r="C104">
            <v>0</v>
          </cell>
          <cell r="D104">
            <v>12</v>
          </cell>
          <cell r="E104">
            <v>0</v>
          </cell>
          <cell r="F104">
            <v>12</v>
          </cell>
          <cell r="H104">
            <v>0</v>
          </cell>
          <cell r="I104">
            <v>0</v>
          </cell>
          <cell r="J104">
            <v>36</v>
          </cell>
          <cell r="K104">
            <v>0</v>
          </cell>
          <cell r="L104">
            <v>36</v>
          </cell>
        </row>
        <row r="105">
          <cell r="A105" t="str">
            <v xml:space="preserve">TOTAL </v>
          </cell>
          <cell r="B105">
            <v>1150</v>
          </cell>
          <cell r="C105">
            <v>5297</v>
          </cell>
          <cell r="D105">
            <v>1018</v>
          </cell>
          <cell r="E105">
            <v>282</v>
          </cell>
          <cell r="F105">
            <v>7747</v>
          </cell>
          <cell r="H105">
            <v>562</v>
          </cell>
          <cell r="I105">
            <v>3779</v>
          </cell>
          <cell r="J105">
            <v>2321</v>
          </cell>
          <cell r="K105">
            <v>568</v>
          </cell>
          <cell r="L105">
            <v>7230</v>
          </cell>
        </row>
        <row r="107">
          <cell r="A107" t="str">
            <v>SCHOOL OF FINE &amp; PERFORMING ARTS</v>
          </cell>
        </row>
        <row r="109">
          <cell r="A109" t="str">
            <v>DEPARTMENT/PROGRAM</v>
          </cell>
          <cell r="B109" t="str">
            <v>SCH_FR_SO</v>
          </cell>
          <cell r="C109" t="str">
            <v>SCH_JR_SR</v>
          </cell>
          <cell r="D109" t="str">
            <v>SCH_GM</v>
          </cell>
          <cell r="E109" t="str">
            <v>SCH_GD</v>
          </cell>
          <cell r="F109" t="str">
            <v>TOT_SCH</v>
          </cell>
          <cell r="H109" t="str">
            <v>SCH_FR_SO</v>
          </cell>
          <cell r="I109" t="str">
            <v>SCH_JR_SR</v>
          </cell>
          <cell r="J109" t="str">
            <v>SCH_GM</v>
          </cell>
          <cell r="K109" t="str">
            <v>SCH_GD</v>
          </cell>
          <cell r="L109" t="str">
            <v>TOT_SCH</v>
          </cell>
        </row>
        <row r="110">
          <cell r="A110" t="str">
            <v>ART</v>
          </cell>
          <cell r="B110">
            <v>2074</v>
          </cell>
          <cell r="C110">
            <v>6390</v>
          </cell>
          <cell r="D110">
            <v>376</v>
          </cell>
          <cell r="E110">
            <v>0</v>
          </cell>
          <cell r="F110">
            <v>8840</v>
          </cell>
          <cell r="H110">
            <v>252</v>
          </cell>
          <cell r="I110">
            <v>859</v>
          </cell>
          <cell r="J110">
            <v>71</v>
          </cell>
          <cell r="K110">
            <v>0</v>
          </cell>
          <cell r="L110">
            <v>1182</v>
          </cell>
        </row>
        <row r="111">
          <cell r="A111" t="str">
            <v>ARCHITECTURE</v>
          </cell>
          <cell r="B111">
            <v>324</v>
          </cell>
          <cell r="C111">
            <v>900</v>
          </cell>
          <cell r="D111">
            <v>100</v>
          </cell>
          <cell r="E111">
            <v>0</v>
          </cell>
          <cell r="F111">
            <v>1324</v>
          </cell>
          <cell r="H111">
            <v>14</v>
          </cell>
          <cell r="I111">
            <v>122</v>
          </cell>
          <cell r="J111">
            <v>175</v>
          </cell>
          <cell r="K111">
            <v>0</v>
          </cell>
          <cell r="L111">
            <v>311</v>
          </cell>
        </row>
        <row r="112">
          <cell r="A112" t="str">
            <v>MUSIC</v>
          </cell>
          <cell r="B112">
            <v>1072</v>
          </cell>
          <cell r="C112">
            <v>2676</v>
          </cell>
          <cell r="D112">
            <v>175</v>
          </cell>
          <cell r="E112">
            <v>0</v>
          </cell>
          <cell r="F112">
            <v>3923</v>
          </cell>
          <cell r="H112">
            <v>368</v>
          </cell>
          <cell r="I112">
            <v>1572</v>
          </cell>
          <cell r="J112">
            <v>175</v>
          </cell>
          <cell r="K112">
            <v>0</v>
          </cell>
          <cell r="L112">
            <v>2115</v>
          </cell>
        </row>
        <row r="113">
          <cell r="A113" t="str">
            <v>THEATRE ARTS</v>
          </cell>
          <cell r="B113">
            <v>768</v>
          </cell>
          <cell r="C113">
            <v>3124</v>
          </cell>
          <cell r="D113">
            <v>111</v>
          </cell>
          <cell r="E113">
            <v>0</v>
          </cell>
          <cell r="F113">
            <v>4003</v>
          </cell>
          <cell r="H113">
            <v>64</v>
          </cell>
          <cell r="I113">
            <v>174</v>
          </cell>
          <cell r="J113">
            <v>19</v>
          </cell>
          <cell r="K113">
            <v>0</v>
          </cell>
          <cell r="L113">
            <v>257</v>
          </cell>
        </row>
        <row r="114">
          <cell r="A114" t="str">
            <v>FPA OFFICE</v>
          </cell>
          <cell r="B114">
            <v>0</v>
          </cell>
          <cell r="C114">
            <v>32</v>
          </cell>
          <cell r="D114">
            <v>0</v>
          </cell>
          <cell r="E114">
            <v>0</v>
          </cell>
          <cell r="F114">
            <v>32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 t="str">
            <v xml:space="preserve">TOTAL </v>
          </cell>
          <cell r="B115">
            <v>4238</v>
          </cell>
          <cell r="C115">
            <v>13122</v>
          </cell>
          <cell r="D115">
            <v>762</v>
          </cell>
          <cell r="E115">
            <v>0</v>
          </cell>
          <cell r="F115">
            <v>18122</v>
          </cell>
          <cell r="H115">
            <v>698</v>
          </cell>
          <cell r="I115">
            <v>2727</v>
          </cell>
          <cell r="J115">
            <v>440</v>
          </cell>
          <cell r="K115">
            <v>0</v>
          </cell>
          <cell r="L115">
            <v>3865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-3"/>
      <sheetName val="BB-3 qtr 3"/>
      <sheetName val="BB-1"/>
      <sheetName val="10-11 Projection"/>
      <sheetName val="FY08 09 Data"/>
      <sheetName val="FY 09  3Q data"/>
      <sheetName val="FY10 3Q data"/>
      <sheetName val="FY10 and FY11 ESTIMATES"/>
      <sheetName val="Add'l posn funding"/>
      <sheetName val="2010-11 Investments Detail"/>
      <sheetName val="Sheet1"/>
      <sheetName val="BB-3  "/>
    </sheetNames>
    <sheetDataSet>
      <sheetData sheetId="0">
        <row r="42">
          <cell r="Q42">
            <v>0</v>
          </cell>
        </row>
      </sheetData>
      <sheetData sheetId="1">
        <row r="42">
          <cell r="Q42">
            <v>0</v>
          </cell>
        </row>
      </sheetData>
      <sheetData sheetId="2">
        <row r="46">
          <cell r="Q46">
            <v>0</v>
          </cell>
        </row>
      </sheetData>
      <sheetData sheetId="3">
        <row r="102">
          <cell r="M102">
            <v>282141.51768734417</v>
          </cell>
        </row>
      </sheetData>
      <sheetData sheetId="4">
        <row r="2">
          <cell r="B2" t="str">
            <v>ACCOUNT</v>
          </cell>
        </row>
      </sheetData>
      <sheetData sheetId="5">
        <row r="2">
          <cell r="B2" t="str">
            <v>ACCOUNT</v>
          </cell>
          <cell r="C2" t="str">
            <v>ACCOUNT TITLE</v>
          </cell>
          <cell r="D2" t="str">
            <v>SUM ytd_actv_end_per</v>
          </cell>
          <cell r="E2" t="str">
            <v>SUM encumbrance_end_per</v>
          </cell>
        </row>
        <row r="3">
          <cell r="B3">
            <v>1000</v>
          </cell>
          <cell r="C3" t="str">
            <v>Enrollment Fees</v>
          </cell>
          <cell r="D3">
            <v>0</v>
          </cell>
          <cell r="E3">
            <v>0</v>
          </cell>
        </row>
        <row r="4">
          <cell r="B4">
            <v>1100</v>
          </cell>
          <cell r="C4" t="str">
            <v>Tuition</v>
          </cell>
          <cell r="D4">
            <v>0</v>
          </cell>
          <cell r="E4">
            <v>0</v>
          </cell>
        </row>
        <row r="5">
          <cell r="B5">
            <v>1101</v>
          </cell>
          <cell r="C5" t="str">
            <v>Resident Undergrad Tuition</v>
          </cell>
          <cell r="D5">
            <v>-11368.68</v>
          </cell>
          <cell r="E5">
            <v>0</v>
          </cell>
        </row>
        <row r="6">
          <cell r="B6">
            <v>1102</v>
          </cell>
          <cell r="C6" t="str">
            <v>Nonresident Undergrad Tuition</v>
          </cell>
          <cell r="D6">
            <v>-96523</v>
          </cell>
          <cell r="E6">
            <v>0</v>
          </cell>
        </row>
        <row r="7">
          <cell r="B7">
            <v>1103</v>
          </cell>
          <cell r="C7" t="str">
            <v>Fac/Staff/Qualified Transferee Tuit</v>
          </cell>
          <cell r="D7">
            <v>419245.54</v>
          </cell>
          <cell r="E7">
            <v>0</v>
          </cell>
        </row>
        <row r="8">
          <cell r="B8">
            <v>1104</v>
          </cell>
          <cell r="C8" t="str">
            <v>Resident Graduate Tuition</v>
          </cell>
          <cell r="D8">
            <v>-792.01</v>
          </cell>
          <cell r="E8">
            <v>0</v>
          </cell>
        </row>
        <row r="9">
          <cell r="B9">
            <v>1105</v>
          </cell>
          <cell r="C9" t="str">
            <v>Nonresident Graduate Tuition</v>
          </cell>
          <cell r="D9">
            <v>-5730.5</v>
          </cell>
          <cell r="E9">
            <v>0</v>
          </cell>
        </row>
        <row r="10">
          <cell r="B10">
            <v>1106</v>
          </cell>
          <cell r="C10" t="str">
            <v>Wstrn Undergrad Exch (WUE) Tuition</v>
          </cell>
          <cell r="D10">
            <v>4655737.68</v>
          </cell>
          <cell r="E10">
            <v>0</v>
          </cell>
        </row>
        <row r="11">
          <cell r="B11">
            <v>1107</v>
          </cell>
          <cell r="C11" t="str">
            <v>Special Student Tuition</v>
          </cell>
          <cell r="D11">
            <v>3719827.32</v>
          </cell>
          <cell r="E11">
            <v>0</v>
          </cell>
        </row>
        <row r="12">
          <cell r="B12">
            <v>1108</v>
          </cell>
          <cell r="C12" t="str">
            <v>PT Fee Policy Graduate Tuition</v>
          </cell>
          <cell r="D12">
            <v>1011843.05</v>
          </cell>
          <cell r="E12">
            <v>0</v>
          </cell>
        </row>
        <row r="13">
          <cell r="B13">
            <v>1109</v>
          </cell>
          <cell r="C13" t="str">
            <v>PT Fee Policy Undergrad Tuition</v>
          </cell>
          <cell r="D13">
            <v>1355976.54</v>
          </cell>
          <cell r="E13">
            <v>0</v>
          </cell>
        </row>
        <row r="14">
          <cell r="B14">
            <v>1110</v>
          </cell>
          <cell r="C14" t="str">
            <v>Summer Resident Undergrad Tuition</v>
          </cell>
          <cell r="D14">
            <v>5278341.74</v>
          </cell>
          <cell r="E14">
            <v>0</v>
          </cell>
        </row>
        <row r="15">
          <cell r="B15">
            <v>1111</v>
          </cell>
          <cell r="C15" t="str">
            <v>Summer Nonres Undergrad Tuition</v>
          </cell>
          <cell r="D15">
            <v>1693363.88</v>
          </cell>
          <cell r="E15">
            <v>0</v>
          </cell>
        </row>
        <row r="16">
          <cell r="B16">
            <v>1112</v>
          </cell>
          <cell r="C16" t="str">
            <v>Summer Resident Graduate Tuition</v>
          </cell>
          <cell r="D16">
            <v>2053492.24</v>
          </cell>
          <cell r="E16">
            <v>0</v>
          </cell>
        </row>
        <row r="17">
          <cell r="B17">
            <v>1113</v>
          </cell>
          <cell r="C17" t="str">
            <v>Summer Nonresident Graduate Tuition</v>
          </cell>
          <cell r="D17">
            <v>477579.87</v>
          </cell>
          <cell r="E17">
            <v>0</v>
          </cell>
        </row>
        <row r="18">
          <cell r="B18">
            <v>1180</v>
          </cell>
          <cell r="C18" t="str">
            <v>Continuing Ed Credit Tuition</v>
          </cell>
          <cell r="D18">
            <v>13943626.140000001</v>
          </cell>
          <cell r="E18">
            <v>0</v>
          </cell>
        </row>
        <row r="19">
          <cell r="B19">
            <v>1181</v>
          </cell>
          <cell r="C19" t="str">
            <v>Continuing Ed Noncredit Tuition</v>
          </cell>
          <cell r="D19">
            <v>3210</v>
          </cell>
          <cell r="E19">
            <v>0</v>
          </cell>
        </row>
        <row r="20">
          <cell r="B20">
            <v>1203</v>
          </cell>
          <cell r="C20" t="str">
            <v>MBA Res Study Resource Fee</v>
          </cell>
          <cell r="D20">
            <v>71880.039999999994</v>
          </cell>
          <cell r="E20">
            <v>0</v>
          </cell>
        </row>
        <row r="21">
          <cell r="B21">
            <v>1207</v>
          </cell>
          <cell r="C21" t="str">
            <v>Engineer Res Study Resource Fee</v>
          </cell>
          <cell r="D21">
            <v>42896.03</v>
          </cell>
          <cell r="E21">
            <v>0</v>
          </cell>
        </row>
        <row r="22">
          <cell r="B22">
            <v>1211</v>
          </cell>
          <cell r="C22" t="str">
            <v>Technology Resource Fee - Res</v>
          </cell>
          <cell r="D22">
            <v>448148.69</v>
          </cell>
          <cell r="E22">
            <v>0</v>
          </cell>
        </row>
        <row r="23">
          <cell r="B23">
            <v>1213</v>
          </cell>
          <cell r="C23" t="str">
            <v>Matriculation Resource Fee</v>
          </cell>
          <cell r="D23">
            <v>1484869.19</v>
          </cell>
          <cell r="E23">
            <v>0</v>
          </cell>
        </row>
        <row r="24">
          <cell r="B24">
            <v>1217</v>
          </cell>
          <cell r="C24" t="str">
            <v>CAS Resource Fee</v>
          </cell>
          <cell r="D24">
            <v>-1506</v>
          </cell>
          <cell r="E24">
            <v>0</v>
          </cell>
        </row>
        <row r="25">
          <cell r="B25">
            <v>1225</v>
          </cell>
          <cell r="C25" t="str">
            <v>Fine &amp; Performing Arts Resource Fee</v>
          </cell>
          <cell r="D25">
            <v>15960.88</v>
          </cell>
          <cell r="E25">
            <v>0</v>
          </cell>
        </row>
        <row r="26">
          <cell r="B26">
            <v>1229</v>
          </cell>
          <cell r="C26" t="str">
            <v>School of Business Resource Fee</v>
          </cell>
          <cell r="D26">
            <v>53130.32</v>
          </cell>
          <cell r="E26">
            <v>0</v>
          </cell>
        </row>
        <row r="27">
          <cell r="B27">
            <v>1241</v>
          </cell>
          <cell r="C27" t="str">
            <v>Speech and Hearing Grad Res Fee</v>
          </cell>
          <cell r="D27">
            <v>1489</v>
          </cell>
          <cell r="E27">
            <v>0</v>
          </cell>
        </row>
        <row r="28">
          <cell r="B28">
            <v>1242</v>
          </cell>
          <cell r="C28" t="str">
            <v>Student Service Resource Fee</v>
          </cell>
          <cell r="D28">
            <v>65826.67</v>
          </cell>
          <cell r="E28">
            <v>0</v>
          </cell>
        </row>
        <row r="29">
          <cell r="B29">
            <v>1254</v>
          </cell>
          <cell r="C29" t="str">
            <v>Business Honors Program Res Fee</v>
          </cell>
          <cell r="D29">
            <v>3000</v>
          </cell>
          <cell r="E29">
            <v>0</v>
          </cell>
        </row>
        <row r="30">
          <cell r="B30">
            <v>1255</v>
          </cell>
          <cell r="C30" t="str">
            <v>Grad Sch Soc Work Dist Ed Res Fee</v>
          </cell>
          <cell r="D30">
            <v>-175</v>
          </cell>
          <cell r="E30">
            <v>0</v>
          </cell>
        </row>
        <row r="31">
          <cell r="B31">
            <v>1301</v>
          </cell>
          <cell r="C31" t="str">
            <v>Building Fee Academic Year</v>
          </cell>
          <cell r="D31">
            <v>0</v>
          </cell>
          <cell r="E31">
            <v>0</v>
          </cell>
        </row>
        <row r="32">
          <cell r="B32">
            <v>1500</v>
          </cell>
          <cell r="C32" t="str">
            <v>Resident Undergrad Tuition</v>
          </cell>
          <cell r="D32">
            <v>0</v>
          </cell>
          <cell r="E32">
            <v>0</v>
          </cell>
        </row>
        <row r="33">
          <cell r="B33">
            <v>1501</v>
          </cell>
          <cell r="C33" t="str">
            <v>Res UG Tuit- General</v>
          </cell>
          <cell r="D33">
            <v>47138949.619999997</v>
          </cell>
          <cell r="E33">
            <v>0</v>
          </cell>
        </row>
        <row r="34">
          <cell r="B34">
            <v>1502</v>
          </cell>
          <cell r="C34" t="str">
            <v>Res UG Tuit- Engineering Diff</v>
          </cell>
          <cell r="D34">
            <v>2167759.2400000002</v>
          </cell>
          <cell r="E34">
            <v>0</v>
          </cell>
        </row>
        <row r="35">
          <cell r="B35">
            <v>1505</v>
          </cell>
          <cell r="C35" t="str">
            <v>Res UG Tuit- Business Diff</v>
          </cell>
          <cell r="D35">
            <v>5073068.99</v>
          </cell>
          <cell r="E35">
            <v>0</v>
          </cell>
        </row>
        <row r="36">
          <cell r="B36">
            <v>1535</v>
          </cell>
          <cell r="C36" t="str">
            <v>Nonresident Undergrad Tuition</v>
          </cell>
          <cell r="D36">
            <v>0</v>
          </cell>
          <cell r="E36">
            <v>0</v>
          </cell>
        </row>
        <row r="37">
          <cell r="B37">
            <v>1536</v>
          </cell>
          <cell r="C37" t="str">
            <v>NR UG Tuit- General</v>
          </cell>
          <cell r="D37">
            <v>21444025.710000001</v>
          </cell>
          <cell r="E37">
            <v>0</v>
          </cell>
        </row>
        <row r="38">
          <cell r="B38">
            <v>1537</v>
          </cell>
          <cell r="C38" t="str">
            <v>NR UG Tuit- Engineering Diff</v>
          </cell>
          <cell r="D38">
            <v>767915</v>
          </cell>
          <cell r="E38">
            <v>0</v>
          </cell>
        </row>
        <row r="39">
          <cell r="B39">
            <v>1540</v>
          </cell>
          <cell r="C39" t="str">
            <v>NR UG Tuit- Business Diff</v>
          </cell>
          <cell r="D39">
            <v>1726047.16</v>
          </cell>
          <cell r="E39">
            <v>0</v>
          </cell>
        </row>
        <row r="40">
          <cell r="B40">
            <v>1570</v>
          </cell>
          <cell r="C40" t="str">
            <v>Resident Graduate Tuition</v>
          </cell>
          <cell r="D40">
            <v>0</v>
          </cell>
          <cell r="E40">
            <v>0</v>
          </cell>
        </row>
        <row r="41">
          <cell r="B41">
            <v>1571</v>
          </cell>
          <cell r="C41" t="str">
            <v>Res Grad Tuit- General</v>
          </cell>
          <cell r="D41">
            <v>17820241.640000001</v>
          </cell>
          <cell r="E41">
            <v>0</v>
          </cell>
        </row>
        <row r="42">
          <cell r="B42">
            <v>1572</v>
          </cell>
          <cell r="C42" t="str">
            <v>Res Grad Tuit- Engineering Diff</v>
          </cell>
          <cell r="D42">
            <v>1872052</v>
          </cell>
          <cell r="E42">
            <v>0</v>
          </cell>
        </row>
        <row r="43">
          <cell r="B43">
            <v>1575</v>
          </cell>
          <cell r="C43" t="str">
            <v>Res Grad Tuit- Business Diff</v>
          </cell>
          <cell r="D43">
            <v>2582310.16</v>
          </cell>
          <cell r="E43">
            <v>0</v>
          </cell>
        </row>
        <row r="44">
          <cell r="B44">
            <v>1579</v>
          </cell>
          <cell r="C44" t="str">
            <v>Res Grad Tuit- SocialWork Diff</v>
          </cell>
          <cell r="D44">
            <v>348160.39</v>
          </cell>
          <cell r="E44">
            <v>0</v>
          </cell>
        </row>
        <row r="45">
          <cell r="B45">
            <v>1582</v>
          </cell>
          <cell r="C45" t="str">
            <v>Res Grad Tuit- Arts Sci Diff</v>
          </cell>
          <cell r="D45">
            <v>569029.53</v>
          </cell>
          <cell r="E45">
            <v>0</v>
          </cell>
        </row>
        <row r="46">
          <cell r="B46">
            <v>1605</v>
          </cell>
          <cell r="C46" t="str">
            <v>Nonresident Graduate Tuition</v>
          </cell>
          <cell r="D46">
            <v>0</v>
          </cell>
          <cell r="E46">
            <v>0</v>
          </cell>
        </row>
        <row r="47">
          <cell r="B47">
            <v>1606</v>
          </cell>
          <cell r="C47" t="str">
            <v>NR Grad Tuit- General</v>
          </cell>
          <cell r="D47">
            <v>4435098.3899999997</v>
          </cell>
          <cell r="E47">
            <v>0</v>
          </cell>
        </row>
        <row r="48">
          <cell r="B48">
            <v>1607</v>
          </cell>
          <cell r="C48" t="str">
            <v>NR Grad Tuit- Engineering Diff</v>
          </cell>
          <cell r="D48">
            <v>1997701</v>
          </cell>
          <cell r="E48">
            <v>0</v>
          </cell>
        </row>
        <row r="49">
          <cell r="B49">
            <v>1610</v>
          </cell>
          <cell r="C49" t="str">
            <v>NR Grad Tuit- Business Diff</v>
          </cell>
          <cell r="D49">
            <v>546078</v>
          </cell>
          <cell r="E49">
            <v>0</v>
          </cell>
        </row>
        <row r="50">
          <cell r="B50">
            <v>1614</v>
          </cell>
          <cell r="C50" t="str">
            <v>NR Grad Tuit- SocialWork Diff</v>
          </cell>
          <cell r="D50">
            <v>15710</v>
          </cell>
          <cell r="E50">
            <v>0</v>
          </cell>
        </row>
        <row r="51">
          <cell r="B51">
            <v>1617</v>
          </cell>
          <cell r="C51" t="str">
            <v>NR Grad Tuit- Arts Sci Diff</v>
          </cell>
          <cell r="D51">
            <v>132105</v>
          </cell>
          <cell r="E51">
            <v>0</v>
          </cell>
        </row>
        <row r="52">
          <cell r="B52">
            <v>1640</v>
          </cell>
          <cell r="C52" t="str">
            <v>Summer Resident Undergrad Tuition</v>
          </cell>
          <cell r="D52">
            <v>0</v>
          </cell>
          <cell r="E52">
            <v>0</v>
          </cell>
        </row>
        <row r="53">
          <cell r="B53">
            <v>1641</v>
          </cell>
          <cell r="C53" t="str">
            <v>Sum Res UG Tuit- General</v>
          </cell>
          <cell r="D53">
            <v>0</v>
          </cell>
          <cell r="E53">
            <v>0</v>
          </cell>
        </row>
        <row r="54">
          <cell r="B54">
            <v>1642</v>
          </cell>
          <cell r="C54" t="str">
            <v>Sum Res UG Tuit- Engineering Diff</v>
          </cell>
          <cell r="D54">
            <v>0</v>
          </cell>
          <cell r="E54">
            <v>0</v>
          </cell>
        </row>
        <row r="55">
          <cell r="B55">
            <v>1645</v>
          </cell>
          <cell r="C55" t="str">
            <v>Sum Res UG Tuit- Business Diff</v>
          </cell>
          <cell r="D55">
            <v>0</v>
          </cell>
          <cell r="E55">
            <v>0</v>
          </cell>
        </row>
        <row r="56">
          <cell r="B56">
            <v>1675</v>
          </cell>
          <cell r="C56" t="str">
            <v>Summer Nonres Undergrad Tuition</v>
          </cell>
          <cell r="D56">
            <v>0</v>
          </cell>
          <cell r="E56">
            <v>0</v>
          </cell>
        </row>
        <row r="57">
          <cell r="B57">
            <v>1676</v>
          </cell>
          <cell r="C57" t="str">
            <v>Sum NR UG Tuit- General</v>
          </cell>
          <cell r="D57">
            <v>0</v>
          </cell>
          <cell r="E57">
            <v>0</v>
          </cell>
        </row>
        <row r="58">
          <cell r="B58">
            <v>1677</v>
          </cell>
          <cell r="C58" t="str">
            <v>Sum NR UG Tuit- Engineering Diff</v>
          </cell>
          <cell r="D58">
            <v>0</v>
          </cell>
          <cell r="E58">
            <v>0</v>
          </cell>
        </row>
        <row r="59">
          <cell r="B59">
            <v>1680</v>
          </cell>
          <cell r="C59" t="str">
            <v>Sum NR UG Tuit- Business Diff</v>
          </cell>
          <cell r="D59">
            <v>0</v>
          </cell>
          <cell r="E59">
            <v>0</v>
          </cell>
        </row>
        <row r="60">
          <cell r="B60">
            <v>1701</v>
          </cell>
          <cell r="C60" t="str">
            <v>International Program Surcharge</v>
          </cell>
          <cell r="D60">
            <v>244645.22</v>
          </cell>
          <cell r="E60">
            <v>0</v>
          </cell>
        </row>
        <row r="61">
          <cell r="B61">
            <v>1702</v>
          </cell>
          <cell r="C61" t="str">
            <v>Music Fee</v>
          </cell>
          <cell r="D61">
            <v>270383.35999999999</v>
          </cell>
          <cell r="E61">
            <v>0</v>
          </cell>
        </row>
        <row r="62">
          <cell r="B62">
            <v>1703</v>
          </cell>
          <cell r="C62" t="str">
            <v>Conference &amp; Short Course Fee</v>
          </cell>
          <cell r="D62">
            <v>4680</v>
          </cell>
          <cell r="E62">
            <v>0</v>
          </cell>
        </row>
        <row r="63">
          <cell r="B63">
            <v>1704</v>
          </cell>
          <cell r="C63" t="str">
            <v>Graduate Qualifying Exam Fee</v>
          </cell>
          <cell r="D63">
            <v>1550</v>
          </cell>
          <cell r="E63">
            <v>0</v>
          </cell>
        </row>
        <row r="64">
          <cell r="B64">
            <v>1705</v>
          </cell>
          <cell r="C64" t="str">
            <v>Special Exam Fee</v>
          </cell>
          <cell r="D64">
            <v>39458.5</v>
          </cell>
          <cell r="E64">
            <v>0</v>
          </cell>
        </row>
        <row r="65">
          <cell r="B65">
            <v>1706</v>
          </cell>
          <cell r="C65" t="str">
            <v>Field Trip Fees</v>
          </cell>
          <cell r="D65">
            <v>173.9</v>
          </cell>
          <cell r="E65">
            <v>0</v>
          </cell>
        </row>
        <row r="66">
          <cell r="B66">
            <v>1710</v>
          </cell>
          <cell r="C66" t="str">
            <v>Authorized Course Fees</v>
          </cell>
          <cell r="D66">
            <v>707272.94</v>
          </cell>
          <cell r="E66">
            <v>0</v>
          </cell>
        </row>
        <row r="67">
          <cell r="B67">
            <v>1715</v>
          </cell>
          <cell r="C67" t="str">
            <v>Authorized Lab Fees</v>
          </cell>
          <cell r="D67">
            <v>282202.23999999999</v>
          </cell>
          <cell r="E67">
            <v>0</v>
          </cell>
        </row>
        <row r="68">
          <cell r="B68">
            <v>1721</v>
          </cell>
          <cell r="C68" t="str">
            <v>Application Fee &amp; Late Charge</v>
          </cell>
          <cell r="D68">
            <v>819405</v>
          </cell>
          <cell r="E68">
            <v>0</v>
          </cell>
        </row>
        <row r="69">
          <cell r="B69">
            <v>1722</v>
          </cell>
          <cell r="C69" t="str">
            <v>Late Registration/Pmt Fee</v>
          </cell>
          <cell r="D69">
            <v>418898.8</v>
          </cell>
          <cell r="E69">
            <v>0</v>
          </cell>
        </row>
        <row r="70">
          <cell r="B70">
            <v>1724</v>
          </cell>
          <cell r="C70" t="str">
            <v>Reinstatement Fee</v>
          </cell>
          <cell r="D70">
            <v>0</v>
          </cell>
          <cell r="E70">
            <v>0</v>
          </cell>
        </row>
        <row r="71">
          <cell r="B71">
            <v>1725</v>
          </cell>
          <cell r="C71" t="str">
            <v>Degree Application Fee</v>
          </cell>
          <cell r="D71">
            <v>75473</v>
          </cell>
          <cell r="E71">
            <v>0</v>
          </cell>
        </row>
        <row r="72">
          <cell r="B72">
            <v>1727</v>
          </cell>
          <cell r="C72" t="str">
            <v>Acceptance Fee</v>
          </cell>
          <cell r="D72">
            <v>28138.080000000002</v>
          </cell>
          <cell r="E72">
            <v>0</v>
          </cell>
        </row>
        <row r="73">
          <cell r="B73">
            <v>1753</v>
          </cell>
          <cell r="C73" t="str">
            <v>Placement Portfolio Fee</v>
          </cell>
          <cell r="D73">
            <v>50</v>
          </cell>
          <cell r="E73">
            <v>0</v>
          </cell>
        </row>
        <row r="74">
          <cell r="B74">
            <v>1795</v>
          </cell>
          <cell r="C74" t="str">
            <v>Other Special Services Fees</v>
          </cell>
          <cell r="D74">
            <v>552112.48</v>
          </cell>
          <cell r="E74">
            <v>0</v>
          </cell>
        </row>
        <row r="75">
          <cell r="B75">
            <v>1799</v>
          </cell>
          <cell r="C75" t="str">
            <v>Miscellaneous Student Fees</v>
          </cell>
          <cell r="D75">
            <v>653550.22</v>
          </cell>
          <cell r="E75">
            <v>0</v>
          </cell>
        </row>
        <row r="76">
          <cell r="B76">
            <v>1810</v>
          </cell>
          <cell r="C76" t="str">
            <v>Summer Resident Graduate Tuition</v>
          </cell>
          <cell r="D76">
            <v>0</v>
          </cell>
          <cell r="E76">
            <v>0</v>
          </cell>
        </row>
        <row r="77">
          <cell r="B77">
            <v>1811</v>
          </cell>
          <cell r="C77" t="str">
            <v>Sum Res Grad Tuit- General</v>
          </cell>
          <cell r="D77">
            <v>0</v>
          </cell>
          <cell r="E77">
            <v>0</v>
          </cell>
        </row>
        <row r="78">
          <cell r="B78">
            <v>1812</v>
          </cell>
          <cell r="C78" t="str">
            <v>Sum Res Grad Tuit- Engineering Diff</v>
          </cell>
          <cell r="D78">
            <v>0</v>
          </cell>
          <cell r="E78">
            <v>0</v>
          </cell>
        </row>
        <row r="79">
          <cell r="B79">
            <v>1815</v>
          </cell>
          <cell r="C79" t="str">
            <v>Sum Res Grad Tuit- Business Diff</v>
          </cell>
          <cell r="D79">
            <v>0</v>
          </cell>
          <cell r="E79">
            <v>0</v>
          </cell>
        </row>
        <row r="80">
          <cell r="B80">
            <v>1819</v>
          </cell>
          <cell r="C80" t="str">
            <v>Sum Res Grad Tuit- SocialWork Diff</v>
          </cell>
          <cell r="D80">
            <v>0</v>
          </cell>
          <cell r="E80">
            <v>0</v>
          </cell>
        </row>
        <row r="81">
          <cell r="B81">
            <v>1822</v>
          </cell>
          <cell r="C81" t="str">
            <v>Sum Res Grad Tuit- Arts Sci Diff</v>
          </cell>
          <cell r="D81">
            <v>0</v>
          </cell>
          <cell r="E81">
            <v>0</v>
          </cell>
        </row>
        <row r="82">
          <cell r="B82">
            <v>1845</v>
          </cell>
          <cell r="C82" t="str">
            <v>Summer Nonresident Graduate Tuition</v>
          </cell>
          <cell r="D82">
            <v>0</v>
          </cell>
          <cell r="E82">
            <v>0</v>
          </cell>
        </row>
        <row r="83">
          <cell r="B83">
            <v>1846</v>
          </cell>
          <cell r="C83" t="str">
            <v>Sum NR Grad Tuit- General</v>
          </cell>
          <cell r="D83">
            <v>0</v>
          </cell>
          <cell r="E83">
            <v>0</v>
          </cell>
        </row>
        <row r="84">
          <cell r="B84">
            <v>1847</v>
          </cell>
          <cell r="C84" t="str">
            <v>Sum NR Grad Tuit- Engineering Diff</v>
          </cell>
          <cell r="D84">
            <v>0</v>
          </cell>
          <cell r="E84">
            <v>0</v>
          </cell>
        </row>
        <row r="85">
          <cell r="B85">
            <v>1850</v>
          </cell>
          <cell r="C85" t="str">
            <v>Sum NR Grad Tuit- Business Diff</v>
          </cell>
          <cell r="D85">
            <v>0</v>
          </cell>
          <cell r="E85">
            <v>0</v>
          </cell>
        </row>
        <row r="86">
          <cell r="B86">
            <v>1855</v>
          </cell>
          <cell r="C86" t="str">
            <v>Sum NR Grad Tuit- Psych Prog Diff</v>
          </cell>
          <cell r="D86">
            <v>0</v>
          </cell>
          <cell r="E86">
            <v>0</v>
          </cell>
        </row>
        <row r="87">
          <cell r="B87">
            <v>1857</v>
          </cell>
          <cell r="C87" t="str">
            <v>Sum NR Grad Tuit- Arts Sci Diff</v>
          </cell>
          <cell r="D87">
            <v>0</v>
          </cell>
          <cell r="E87">
            <v>0</v>
          </cell>
        </row>
        <row r="88">
          <cell r="B88">
            <v>1910</v>
          </cell>
          <cell r="C88" t="str">
            <v>Oregon Educational Diversity Init</v>
          </cell>
          <cell r="D88">
            <v>-1984669.28</v>
          </cell>
          <cell r="E88">
            <v>0</v>
          </cell>
        </row>
        <row r="89">
          <cell r="B89">
            <v>1931</v>
          </cell>
          <cell r="C89" t="str">
            <v>International Student Fee Rem</v>
          </cell>
          <cell r="D89">
            <v>-60696</v>
          </cell>
          <cell r="E89">
            <v>0</v>
          </cell>
        </row>
        <row r="90">
          <cell r="B90">
            <v>1932</v>
          </cell>
          <cell r="C90" t="str">
            <v>Cultural Serv Prog Fee Rem</v>
          </cell>
          <cell r="D90">
            <v>-151836</v>
          </cell>
          <cell r="E90">
            <v>0</v>
          </cell>
        </row>
        <row r="91">
          <cell r="B91">
            <v>1941</v>
          </cell>
          <cell r="C91" t="str">
            <v>OUS International Exch Fee Rem</v>
          </cell>
          <cell r="D91">
            <v>-126649</v>
          </cell>
          <cell r="E91">
            <v>0</v>
          </cell>
        </row>
        <row r="92">
          <cell r="B92">
            <v>1942</v>
          </cell>
          <cell r="C92" t="str">
            <v>Inst International Exch Fee Rem</v>
          </cell>
          <cell r="D92">
            <v>-12671</v>
          </cell>
          <cell r="E92">
            <v>0</v>
          </cell>
        </row>
        <row r="93">
          <cell r="B93">
            <v>1951</v>
          </cell>
          <cell r="C93" t="str">
            <v>Contr &amp; Grant Academic Yr Fee Rem</v>
          </cell>
          <cell r="D93">
            <v>-104867.5</v>
          </cell>
          <cell r="E93">
            <v>0</v>
          </cell>
        </row>
        <row r="94">
          <cell r="B94">
            <v>1965</v>
          </cell>
          <cell r="C94" t="str">
            <v>VOYAGER Fee Rem</v>
          </cell>
          <cell r="D94">
            <v>-26962.5</v>
          </cell>
          <cell r="E94">
            <v>0</v>
          </cell>
        </row>
        <row r="95">
          <cell r="B95">
            <v>1966</v>
          </cell>
          <cell r="C95" t="str">
            <v>Veterans' Dependent Fee Remission</v>
          </cell>
          <cell r="D95">
            <v>-10573</v>
          </cell>
          <cell r="E95">
            <v>0</v>
          </cell>
        </row>
        <row r="96">
          <cell r="B96">
            <v>1970</v>
          </cell>
          <cell r="C96" t="str">
            <v>OUS Supp Tuition Grant Fee Rem</v>
          </cell>
          <cell r="D96">
            <v>-1501270</v>
          </cell>
          <cell r="E96">
            <v>0</v>
          </cell>
        </row>
        <row r="97">
          <cell r="B97">
            <v>1989</v>
          </cell>
          <cell r="C97" t="str">
            <v>PSU/Washington Merit Fee Rem</v>
          </cell>
          <cell r="D97">
            <v>-88138.5</v>
          </cell>
          <cell r="E97">
            <v>0</v>
          </cell>
        </row>
        <row r="98">
          <cell r="B98">
            <v>1999</v>
          </cell>
          <cell r="C98" t="str">
            <v>Other Fee Remissions</v>
          </cell>
          <cell r="D98">
            <v>-2216861.31</v>
          </cell>
          <cell r="E98">
            <v>0</v>
          </cell>
        </row>
        <row r="99">
          <cell r="B99">
            <v>2510</v>
          </cell>
          <cell r="C99" t="str">
            <v>State Resource Redistribution</v>
          </cell>
          <cell r="D99">
            <v>57340238</v>
          </cell>
          <cell r="E99">
            <v>0</v>
          </cell>
        </row>
        <row r="100">
          <cell r="B100">
            <v>2530</v>
          </cell>
          <cell r="C100" t="str">
            <v>Federal Resources Redistribution</v>
          </cell>
          <cell r="D100">
            <v>0</v>
          </cell>
          <cell r="E100">
            <v>0</v>
          </cell>
        </row>
        <row r="101">
          <cell r="B101">
            <v>3120</v>
          </cell>
          <cell r="C101" t="str">
            <v>State of Oregon Govt GC</v>
          </cell>
          <cell r="D101">
            <v>0</v>
          </cell>
          <cell r="E101">
            <v>0</v>
          </cell>
        </row>
        <row r="102">
          <cell r="B102">
            <v>3150</v>
          </cell>
          <cell r="C102" t="str">
            <v>Foreign Govt GC</v>
          </cell>
          <cell r="D102">
            <v>247897</v>
          </cell>
          <cell r="E102">
            <v>0</v>
          </cell>
        </row>
        <row r="103">
          <cell r="B103">
            <v>3230</v>
          </cell>
          <cell r="C103" t="str">
            <v>Foundations Assoc &amp; Societies GC</v>
          </cell>
          <cell r="D103">
            <v>5000</v>
          </cell>
          <cell r="E103">
            <v>0</v>
          </cell>
        </row>
        <row r="104">
          <cell r="B104">
            <v>3260</v>
          </cell>
          <cell r="C104" t="str">
            <v>Campus Affiliated Foundation Inc GC</v>
          </cell>
          <cell r="D104">
            <v>0</v>
          </cell>
          <cell r="E104">
            <v>0</v>
          </cell>
        </row>
        <row r="105">
          <cell r="B105">
            <v>3302</v>
          </cell>
          <cell r="C105" t="str">
            <v>Financial Aid Admin Cost Recovery</v>
          </cell>
          <cell r="D105">
            <v>90276.2</v>
          </cell>
          <cell r="E105">
            <v>0</v>
          </cell>
        </row>
        <row r="106">
          <cell r="B106">
            <v>3303</v>
          </cell>
          <cell r="C106" t="str">
            <v>Pell Grant Admin Cost Recovery</v>
          </cell>
          <cell r="D106">
            <v>34635</v>
          </cell>
          <cell r="E106">
            <v>0</v>
          </cell>
        </row>
        <row r="107">
          <cell r="B107">
            <v>3304</v>
          </cell>
          <cell r="C107" t="str">
            <v>Vet Admin Cost Recovery</v>
          </cell>
          <cell r="D107">
            <v>0</v>
          </cell>
          <cell r="E107">
            <v>0</v>
          </cell>
        </row>
        <row r="108">
          <cell r="B108">
            <v>3400</v>
          </cell>
          <cell r="C108" t="str">
            <v>F &amp; A Cost Recovery</v>
          </cell>
          <cell r="D108">
            <v>5126577.95</v>
          </cell>
          <cell r="E108">
            <v>0</v>
          </cell>
        </row>
        <row r="109">
          <cell r="B109">
            <v>3410</v>
          </cell>
          <cell r="C109" t="str">
            <v>F &amp; A Cost Recovery Redistribution</v>
          </cell>
          <cell r="D109">
            <v>26857.17</v>
          </cell>
          <cell r="E109">
            <v>0</v>
          </cell>
        </row>
        <row r="110">
          <cell r="B110">
            <v>3611</v>
          </cell>
          <cell r="C110" t="str">
            <v>Private Individuals Gift</v>
          </cell>
          <cell r="D110">
            <v>10</v>
          </cell>
          <cell r="E110">
            <v>0</v>
          </cell>
        </row>
        <row r="111">
          <cell r="B111">
            <v>3621</v>
          </cell>
          <cell r="C111" t="str">
            <v>Commercial Business Gift</v>
          </cell>
          <cell r="D111">
            <v>0</v>
          </cell>
          <cell r="E111">
            <v>0</v>
          </cell>
        </row>
        <row r="112">
          <cell r="B112">
            <v>4107</v>
          </cell>
          <cell r="C112" t="str">
            <v>Tfr from Dept of Admin Serv</v>
          </cell>
          <cell r="D112">
            <v>-20.23</v>
          </cell>
          <cell r="E112">
            <v>0</v>
          </cell>
        </row>
        <row r="113">
          <cell r="B113">
            <v>5132</v>
          </cell>
          <cell r="C113" t="str">
            <v>Interest Income Investments</v>
          </cell>
          <cell r="D113">
            <v>179305.27</v>
          </cell>
          <cell r="E113">
            <v>0</v>
          </cell>
        </row>
        <row r="114">
          <cell r="B114">
            <v>5250</v>
          </cell>
          <cell r="C114" t="str">
            <v>Interest Income</v>
          </cell>
          <cell r="D114">
            <v>1145625.5</v>
          </cell>
          <cell r="E114">
            <v>0</v>
          </cell>
        </row>
        <row r="115">
          <cell r="B115">
            <v>5251</v>
          </cell>
          <cell r="C115" t="str">
            <v>Bad Debt Write-Off</v>
          </cell>
          <cell r="D115">
            <v>-613463.51</v>
          </cell>
          <cell r="E115">
            <v>0</v>
          </cell>
        </row>
        <row r="116">
          <cell r="B116">
            <v>6000</v>
          </cell>
          <cell r="C116" t="str">
            <v>Sales &amp; Services</v>
          </cell>
          <cell r="D116">
            <v>0</v>
          </cell>
          <cell r="E116">
            <v>0</v>
          </cell>
        </row>
        <row r="117">
          <cell r="B117">
            <v>6002</v>
          </cell>
          <cell r="C117" t="str">
            <v>Sales</v>
          </cell>
          <cell r="D117">
            <v>2550</v>
          </cell>
          <cell r="E117">
            <v>0</v>
          </cell>
        </row>
        <row r="118">
          <cell r="B118">
            <v>6003</v>
          </cell>
          <cell r="C118" t="str">
            <v>Services</v>
          </cell>
          <cell r="D118">
            <v>34932.22</v>
          </cell>
          <cell r="E118">
            <v>0</v>
          </cell>
        </row>
        <row r="119">
          <cell r="B119">
            <v>6011</v>
          </cell>
          <cell r="C119" t="str">
            <v>Textbooks New-Sales</v>
          </cell>
          <cell r="D119">
            <v>12653.4</v>
          </cell>
          <cell r="E119">
            <v>0</v>
          </cell>
        </row>
        <row r="120">
          <cell r="B120">
            <v>6020</v>
          </cell>
          <cell r="C120" t="str">
            <v>Art Supplies Sales</v>
          </cell>
          <cell r="D120">
            <v>4038.57</v>
          </cell>
          <cell r="E120">
            <v>0</v>
          </cell>
        </row>
        <row r="121">
          <cell r="B121">
            <v>6051</v>
          </cell>
          <cell r="C121" t="str">
            <v>Computer Software Sales</v>
          </cell>
          <cell r="D121">
            <v>1695</v>
          </cell>
          <cell r="E121">
            <v>0</v>
          </cell>
        </row>
        <row r="122">
          <cell r="B122">
            <v>6082</v>
          </cell>
          <cell r="C122" t="str">
            <v>Postage Income</v>
          </cell>
          <cell r="D122">
            <v>1765.49</v>
          </cell>
          <cell r="E122">
            <v>0</v>
          </cell>
        </row>
        <row r="123">
          <cell r="B123">
            <v>6205</v>
          </cell>
          <cell r="C123" t="str">
            <v>Bad Check Charge</v>
          </cell>
          <cell r="D123">
            <v>14725</v>
          </cell>
          <cell r="E123">
            <v>0</v>
          </cell>
        </row>
        <row r="124">
          <cell r="B124">
            <v>6206</v>
          </cell>
          <cell r="C124" t="str">
            <v>Library Fines</v>
          </cell>
          <cell r="D124">
            <v>99382.12</v>
          </cell>
          <cell r="E124">
            <v>0</v>
          </cell>
        </row>
        <row r="125">
          <cell r="B125">
            <v>6299</v>
          </cell>
          <cell r="C125" t="str">
            <v>Fines - Other</v>
          </cell>
          <cell r="D125">
            <v>97</v>
          </cell>
          <cell r="E125">
            <v>0</v>
          </cell>
        </row>
        <row r="126">
          <cell r="B126">
            <v>6301</v>
          </cell>
          <cell r="C126" t="str">
            <v>Transcript Fee</v>
          </cell>
          <cell r="D126">
            <v>142145.96</v>
          </cell>
          <cell r="E126">
            <v>0</v>
          </cell>
        </row>
        <row r="127">
          <cell r="B127">
            <v>6302</v>
          </cell>
          <cell r="C127" t="str">
            <v>Testing Fees</v>
          </cell>
          <cell r="D127">
            <v>2490.31</v>
          </cell>
          <cell r="E127">
            <v>0</v>
          </cell>
        </row>
        <row r="128">
          <cell r="B128">
            <v>6313</v>
          </cell>
          <cell r="C128" t="str">
            <v>Locker Rental</v>
          </cell>
          <cell r="D128">
            <v>2538.0500000000002</v>
          </cell>
          <cell r="E128">
            <v>0</v>
          </cell>
        </row>
        <row r="129">
          <cell r="B129">
            <v>6398</v>
          </cell>
          <cell r="C129" t="str">
            <v>Miscellaneous Fees</v>
          </cell>
          <cell r="D129">
            <v>2367.2199999999998</v>
          </cell>
          <cell r="E129">
            <v>0</v>
          </cell>
        </row>
        <row r="130">
          <cell r="B130">
            <v>6399</v>
          </cell>
          <cell r="C130" t="str">
            <v>Miscellaneous Permits</v>
          </cell>
          <cell r="D130">
            <v>35233.49</v>
          </cell>
          <cell r="E130">
            <v>0</v>
          </cell>
        </row>
        <row r="131">
          <cell r="B131">
            <v>6410</v>
          </cell>
          <cell r="C131" t="str">
            <v>Workshops Noncredit Income</v>
          </cell>
          <cell r="D131">
            <v>0</v>
          </cell>
          <cell r="E131">
            <v>0</v>
          </cell>
        </row>
        <row r="132">
          <cell r="B132">
            <v>6495</v>
          </cell>
          <cell r="C132" t="str">
            <v>Sponsorship Income</v>
          </cell>
          <cell r="D132">
            <v>3500</v>
          </cell>
          <cell r="E132">
            <v>0</v>
          </cell>
        </row>
        <row r="133">
          <cell r="B133">
            <v>6723</v>
          </cell>
          <cell r="C133" t="str">
            <v>Rental Income/Facilities Use</v>
          </cell>
          <cell r="D133">
            <v>4820</v>
          </cell>
          <cell r="E133">
            <v>0</v>
          </cell>
        </row>
        <row r="134">
          <cell r="B134">
            <v>6727</v>
          </cell>
          <cell r="C134" t="str">
            <v>Lease Income</v>
          </cell>
          <cell r="D134">
            <v>87183.81</v>
          </cell>
          <cell r="E134">
            <v>0</v>
          </cell>
        </row>
        <row r="135">
          <cell r="B135">
            <v>6901</v>
          </cell>
          <cell r="C135" t="str">
            <v>Miscellaneous Sales &amp; Svc Income</v>
          </cell>
          <cell r="D135">
            <v>345365.32</v>
          </cell>
          <cell r="E135">
            <v>0</v>
          </cell>
        </row>
        <row r="136">
          <cell r="B136">
            <v>6908</v>
          </cell>
          <cell r="C136" t="str">
            <v>Library Book Replace Income</v>
          </cell>
          <cell r="D136">
            <v>34149.78</v>
          </cell>
          <cell r="E136">
            <v>0</v>
          </cell>
        </row>
        <row r="137">
          <cell r="B137">
            <v>6922</v>
          </cell>
          <cell r="C137" t="str">
            <v>Payroll Deduction</v>
          </cell>
          <cell r="D137">
            <v>1042</v>
          </cell>
          <cell r="E137">
            <v>0</v>
          </cell>
        </row>
        <row r="138">
          <cell r="B138">
            <v>6931</v>
          </cell>
          <cell r="C138" t="str">
            <v>Machine Processing Income</v>
          </cell>
          <cell r="D138">
            <v>0</v>
          </cell>
          <cell r="E138">
            <v>0</v>
          </cell>
        </row>
        <row r="139">
          <cell r="B139">
            <v>6935</v>
          </cell>
          <cell r="C139" t="str">
            <v>Materials &amp; Supplies - DP Sales</v>
          </cell>
          <cell r="D139">
            <v>4480</v>
          </cell>
          <cell r="E139">
            <v>0</v>
          </cell>
        </row>
        <row r="140">
          <cell r="B140">
            <v>6936</v>
          </cell>
          <cell r="C140" t="str">
            <v>Computing Center - Other Income</v>
          </cell>
          <cell r="D140">
            <v>25</v>
          </cell>
          <cell r="E140">
            <v>0</v>
          </cell>
        </row>
        <row r="141">
          <cell r="B141">
            <v>6938</v>
          </cell>
          <cell r="C141" t="str">
            <v>Technical Services Income</v>
          </cell>
          <cell r="D141">
            <v>0</v>
          </cell>
          <cell r="E141">
            <v>0</v>
          </cell>
        </row>
        <row r="142">
          <cell r="B142">
            <v>6939</v>
          </cell>
          <cell r="C142" t="str">
            <v>Advertising Income</v>
          </cell>
          <cell r="D142">
            <v>-1000</v>
          </cell>
          <cell r="E142">
            <v>0</v>
          </cell>
        </row>
        <row r="143">
          <cell r="B143">
            <v>6942</v>
          </cell>
          <cell r="C143" t="str">
            <v>Duplicating &amp; Copying Income</v>
          </cell>
          <cell r="D143">
            <v>33608.449999999997</v>
          </cell>
          <cell r="E143">
            <v>0</v>
          </cell>
        </row>
        <row r="144">
          <cell r="B144">
            <v>6949</v>
          </cell>
          <cell r="C144" t="str">
            <v>Sales Commissions</v>
          </cell>
          <cell r="D144">
            <v>3.5</v>
          </cell>
          <cell r="E144">
            <v>0</v>
          </cell>
        </row>
        <row r="145">
          <cell r="B145">
            <v>6980</v>
          </cell>
          <cell r="C145" t="str">
            <v>Surplus Sales</v>
          </cell>
          <cell r="D145">
            <v>17086.04</v>
          </cell>
          <cell r="E145">
            <v>0</v>
          </cell>
        </row>
        <row r="146">
          <cell r="B146">
            <v>6992</v>
          </cell>
          <cell r="C146" t="str">
            <v>Reimbursement</v>
          </cell>
          <cell r="D146">
            <v>2397.81</v>
          </cell>
          <cell r="E146">
            <v>0</v>
          </cell>
        </row>
        <row r="147">
          <cell r="B147">
            <v>6997</v>
          </cell>
          <cell r="C147" t="str">
            <v>Return &amp; Allowance</v>
          </cell>
          <cell r="D147">
            <v>0</v>
          </cell>
          <cell r="E147">
            <v>0</v>
          </cell>
        </row>
        <row r="148">
          <cell r="B148">
            <v>6998</v>
          </cell>
          <cell r="C148" t="str">
            <v>Cash Over &amp; Short</v>
          </cell>
          <cell r="D148">
            <v>-130.01</v>
          </cell>
          <cell r="E148">
            <v>0</v>
          </cell>
        </row>
        <row r="149">
          <cell r="B149">
            <v>8001</v>
          </cell>
          <cell r="C149" t="str">
            <v>Miscell Other Revenues</v>
          </cell>
          <cell r="D149">
            <v>104212.61</v>
          </cell>
          <cell r="E149">
            <v>0</v>
          </cell>
        </row>
        <row r="150">
          <cell r="B150">
            <v>8008</v>
          </cell>
          <cell r="C150" t="str">
            <v>Reimb From Outside Entities</v>
          </cell>
          <cell r="D150">
            <v>26471</v>
          </cell>
          <cell r="E150">
            <v>0</v>
          </cell>
        </row>
        <row r="151">
          <cell r="B151">
            <v>9108</v>
          </cell>
          <cell r="C151" t="str">
            <v>Printing &amp; Publishing Internal Sale</v>
          </cell>
          <cell r="D151">
            <v>145</v>
          </cell>
          <cell r="E151">
            <v>0</v>
          </cell>
        </row>
        <row r="152">
          <cell r="B152">
            <v>9313</v>
          </cell>
          <cell r="C152" t="str">
            <v>Rentals Internal Sales</v>
          </cell>
          <cell r="D152">
            <v>0</v>
          </cell>
          <cell r="E152">
            <v>0</v>
          </cell>
        </row>
        <row r="153">
          <cell r="B153">
            <v>9320</v>
          </cell>
          <cell r="C153" t="str">
            <v>Telecomm Service Internal Sales</v>
          </cell>
          <cell r="D153">
            <v>0</v>
          </cell>
          <cell r="E153">
            <v>0</v>
          </cell>
        </row>
        <row r="154">
          <cell r="B154">
            <v>9325</v>
          </cell>
          <cell r="C154" t="str">
            <v>Food Service/Catering Internal Sale</v>
          </cell>
          <cell r="D154">
            <v>0</v>
          </cell>
          <cell r="E154">
            <v>0</v>
          </cell>
        </row>
        <row r="155">
          <cell r="B155">
            <v>9384</v>
          </cell>
          <cell r="C155" t="str">
            <v>Parking Permits Internal Sales</v>
          </cell>
          <cell r="D155">
            <v>0</v>
          </cell>
          <cell r="E155">
            <v>0</v>
          </cell>
        </row>
        <row r="156">
          <cell r="B156">
            <v>9391</v>
          </cell>
          <cell r="C156" t="str">
            <v>Miscellaneous Internal Sales</v>
          </cell>
          <cell r="D156">
            <v>0</v>
          </cell>
          <cell r="E156">
            <v>0</v>
          </cell>
        </row>
        <row r="157">
          <cell r="B157">
            <v>9392</v>
          </cell>
          <cell r="C157" t="str">
            <v>Miscellaneous Service Internal Sale</v>
          </cell>
          <cell r="D157">
            <v>13060</v>
          </cell>
          <cell r="E157">
            <v>0</v>
          </cell>
        </row>
        <row r="158">
          <cell r="B158">
            <v>10100</v>
          </cell>
          <cell r="C158" t="str">
            <v>Unclassified Salaries</v>
          </cell>
          <cell r="D158">
            <v>0</v>
          </cell>
          <cell r="E158">
            <v>0</v>
          </cell>
        </row>
        <row r="159">
          <cell r="B159">
            <v>10101</v>
          </cell>
          <cell r="C159" t="str">
            <v>Staff-Unclassified Salaries</v>
          </cell>
          <cell r="D159">
            <v>0</v>
          </cell>
          <cell r="E159">
            <v>0</v>
          </cell>
        </row>
        <row r="160">
          <cell r="B160">
            <v>10102</v>
          </cell>
          <cell r="C160" t="str">
            <v>Staff-Unclassified Salaries-Faculty</v>
          </cell>
          <cell r="D160">
            <v>37161939.780000001</v>
          </cell>
          <cell r="E160">
            <v>14964717.17</v>
          </cell>
        </row>
        <row r="161">
          <cell r="B161">
            <v>10103</v>
          </cell>
          <cell r="C161" t="str">
            <v>Staff-Unclassified Salaries-Non-Fac</v>
          </cell>
          <cell r="D161">
            <v>25466137.370000001</v>
          </cell>
          <cell r="E161">
            <v>8826019</v>
          </cell>
        </row>
        <row r="162">
          <cell r="B162">
            <v>10107</v>
          </cell>
          <cell r="C162" t="str">
            <v>Other Unclassified Salary-Stipend</v>
          </cell>
          <cell r="D162">
            <v>446551</v>
          </cell>
          <cell r="E162">
            <v>146052.32999999999</v>
          </cell>
        </row>
        <row r="163">
          <cell r="B163">
            <v>10123</v>
          </cell>
          <cell r="C163" t="str">
            <v>Sabbatical Leave</v>
          </cell>
          <cell r="D163">
            <v>1335108.3500000001</v>
          </cell>
          <cell r="E163">
            <v>589486.89</v>
          </cell>
        </row>
        <row r="164">
          <cell r="B164">
            <v>10200</v>
          </cell>
          <cell r="C164" t="str">
            <v>Unclassified Pay</v>
          </cell>
          <cell r="D164">
            <v>0</v>
          </cell>
          <cell r="E164">
            <v>0</v>
          </cell>
        </row>
        <row r="165">
          <cell r="B165">
            <v>10201</v>
          </cell>
          <cell r="C165" t="str">
            <v>Unclass Overload Pay - Instr</v>
          </cell>
          <cell r="D165">
            <v>330641.36</v>
          </cell>
          <cell r="E165">
            <v>29402.7</v>
          </cell>
        </row>
        <row r="166">
          <cell r="B166">
            <v>10202</v>
          </cell>
          <cell r="C166" t="str">
            <v>Unclass Overload Pay - Non-Instr</v>
          </cell>
          <cell r="D166">
            <v>83032.17</v>
          </cell>
          <cell r="E166">
            <v>13002</v>
          </cell>
        </row>
        <row r="167">
          <cell r="B167">
            <v>10203</v>
          </cell>
          <cell r="C167" t="str">
            <v>Summer Unclassified Pay - Instr</v>
          </cell>
          <cell r="D167">
            <v>5183744.6500000004</v>
          </cell>
          <cell r="E167">
            <v>0</v>
          </cell>
        </row>
        <row r="168">
          <cell r="B168">
            <v>10204</v>
          </cell>
          <cell r="C168" t="str">
            <v>Summer Unclassified Pay - Non-Instr</v>
          </cell>
          <cell r="D168">
            <v>882057.18</v>
          </cell>
          <cell r="E168">
            <v>0</v>
          </cell>
        </row>
        <row r="169">
          <cell r="B169">
            <v>10205</v>
          </cell>
          <cell r="C169" t="str">
            <v>Previous Fiscal Year Unclass Salary</v>
          </cell>
          <cell r="D169">
            <v>1765691.31</v>
          </cell>
          <cell r="E169">
            <v>0</v>
          </cell>
        </row>
        <row r="170">
          <cell r="B170">
            <v>10208</v>
          </cell>
          <cell r="C170" t="str">
            <v>Unclassified Retire Incentive Paymt</v>
          </cell>
          <cell r="D170">
            <v>0</v>
          </cell>
          <cell r="E170">
            <v>0</v>
          </cell>
        </row>
        <row r="171">
          <cell r="B171">
            <v>10209</v>
          </cell>
          <cell r="C171" t="str">
            <v>Other Unclassified Pay</v>
          </cell>
          <cell r="D171">
            <v>1226704.95</v>
          </cell>
          <cell r="E171">
            <v>63341.81</v>
          </cell>
        </row>
        <row r="172">
          <cell r="B172">
            <v>10211</v>
          </cell>
          <cell r="C172" t="str">
            <v>Unclassified Vacation Pay</v>
          </cell>
          <cell r="D172">
            <v>177775.51</v>
          </cell>
          <cell r="E172">
            <v>0</v>
          </cell>
        </row>
        <row r="173">
          <cell r="B173">
            <v>10231</v>
          </cell>
          <cell r="C173" t="str">
            <v>Unclassified FLSA Overtime</v>
          </cell>
          <cell r="D173">
            <v>15590.38</v>
          </cell>
          <cell r="E173">
            <v>0</v>
          </cell>
        </row>
        <row r="174">
          <cell r="B174">
            <v>10232</v>
          </cell>
          <cell r="C174" t="str">
            <v>Comp Time Payoff-Unclassified</v>
          </cell>
          <cell r="D174">
            <v>4195.57</v>
          </cell>
          <cell r="E174">
            <v>0</v>
          </cell>
        </row>
        <row r="175">
          <cell r="B175">
            <v>10251</v>
          </cell>
          <cell r="C175" t="str">
            <v>Unclassified Cash Allowance-Taxable</v>
          </cell>
          <cell r="D175">
            <v>62265.13</v>
          </cell>
          <cell r="E175">
            <v>926.88</v>
          </cell>
        </row>
        <row r="176">
          <cell r="B176">
            <v>10300</v>
          </cell>
          <cell r="C176" t="str">
            <v>Classified Salaries</v>
          </cell>
          <cell r="D176">
            <v>0</v>
          </cell>
          <cell r="E176">
            <v>0</v>
          </cell>
        </row>
        <row r="177">
          <cell r="B177">
            <v>10301</v>
          </cell>
          <cell r="C177" t="str">
            <v>Staff-Classified Salaries</v>
          </cell>
          <cell r="D177">
            <v>9720671.5899999999</v>
          </cell>
          <cell r="E177">
            <v>3383100.07</v>
          </cell>
        </row>
        <row r="178">
          <cell r="B178">
            <v>10400</v>
          </cell>
          <cell r="C178" t="str">
            <v>Classified Pay</v>
          </cell>
          <cell r="D178">
            <v>0</v>
          </cell>
          <cell r="E178">
            <v>0</v>
          </cell>
        </row>
        <row r="179">
          <cell r="B179">
            <v>10409</v>
          </cell>
          <cell r="C179" t="str">
            <v>Other Mgmt Service &amp; Classified Pay</v>
          </cell>
          <cell r="D179">
            <v>9068.1</v>
          </cell>
          <cell r="E179">
            <v>0</v>
          </cell>
        </row>
        <row r="180">
          <cell r="B180">
            <v>10410</v>
          </cell>
          <cell r="C180" t="str">
            <v>Temporary Employees Pay</v>
          </cell>
          <cell r="D180">
            <v>351714.96</v>
          </cell>
          <cell r="E180">
            <v>0</v>
          </cell>
        </row>
        <row r="181">
          <cell r="B181">
            <v>10411</v>
          </cell>
          <cell r="C181" t="str">
            <v>Vacation Pay</v>
          </cell>
          <cell r="D181">
            <v>47161.89</v>
          </cell>
          <cell r="E181">
            <v>0</v>
          </cell>
        </row>
        <row r="182">
          <cell r="B182">
            <v>10412</v>
          </cell>
          <cell r="C182" t="str">
            <v>Compensatory Pay</v>
          </cell>
          <cell r="D182">
            <v>7821.7</v>
          </cell>
          <cell r="E182">
            <v>0</v>
          </cell>
        </row>
        <row r="183">
          <cell r="B183">
            <v>10414</v>
          </cell>
          <cell r="C183" t="str">
            <v>Work Out of Class</v>
          </cell>
          <cell r="D183">
            <v>17618.099999999999</v>
          </cell>
          <cell r="E183">
            <v>0</v>
          </cell>
        </row>
        <row r="184">
          <cell r="B184">
            <v>10416</v>
          </cell>
          <cell r="C184" t="str">
            <v>Bilingual Differential Pay</v>
          </cell>
          <cell r="D184">
            <v>0</v>
          </cell>
          <cell r="E184">
            <v>0</v>
          </cell>
        </row>
        <row r="185">
          <cell r="B185">
            <v>10419</v>
          </cell>
          <cell r="C185" t="str">
            <v>FLSA Overtime on Premium Pay</v>
          </cell>
          <cell r="D185">
            <v>391.25</v>
          </cell>
          <cell r="E185">
            <v>0</v>
          </cell>
        </row>
        <row r="186">
          <cell r="B186">
            <v>10421</v>
          </cell>
          <cell r="C186" t="str">
            <v>Overtime-Classified</v>
          </cell>
          <cell r="D186">
            <v>127042.02</v>
          </cell>
          <cell r="E186">
            <v>0</v>
          </cell>
        </row>
        <row r="187">
          <cell r="B187">
            <v>10432</v>
          </cell>
          <cell r="C187" t="str">
            <v>Special Duty Pay</v>
          </cell>
          <cell r="D187">
            <v>20</v>
          </cell>
          <cell r="E187">
            <v>0</v>
          </cell>
        </row>
        <row r="188">
          <cell r="B188">
            <v>10433</v>
          </cell>
          <cell r="C188" t="str">
            <v>Lead-Work Differential</v>
          </cell>
          <cell r="D188">
            <v>2223.56</v>
          </cell>
          <cell r="E188">
            <v>2503.65</v>
          </cell>
        </row>
        <row r="189">
          <cell r="B189">
            <v>10435</v>
          </cell>
          <cell r="C189" t="str">
            <v>Shift Differential Pay</v>
          </cell>
          <cell r="D189">
            <v>14306.84</v>
          </cell>
          <cell r="E189">
            <v>0</v>
          </cell>
        </row>
        <row r="190">
          <cell r="B190">
            <v>10436</v>
          </cell>
          <cell r="C190" t="str">
            <v>Stand-By/On-Call Pay</v>
          </cell>
          <cell r="D190">
            <v>24730.04</v>
          </cell>
          <cell r="E190">
            <v>0</v>
          </cell>
        </row>
        <row r="191">
          <cell r="B191">
            <v>10451</v>
          </cell>
          <cell r="C191" t="str">
            <v>Classified Cash Allowance-Taxable</v>
          </cell>
          <cell r="D191">
            <v>14453.76</v>
          </cell>
          <cell r="E191">
            <v>0</v>
          </cell>
        </row>
        <row r="192">
          <cell r="B192">
            <v>10480</v>
          </cell>
          <cell r="C192" t="str">
            <v>Special Campus Security Differentia</v>
          </cell>
          <cell r="D192">
            <v>24517.43</v>
          </cell>
          <cell r="E192">
            <v>0</v>
          </cell>
        </row>
        <row r="193">
          <cell r="B193">
            <v>10482</v>
          </cell>
          <cell r="C193" t="str">
            <v>SEIU/OPEU Retention Differential</v>
          </cell>
          <cell r="D193">
            <v>50985.03</v>
          </cell>
          <cell r="E193">
            <v>0</v>
          </cell>
        </row>
        <row r="194">
          <cell r="B194">
            <v>10484</v>
          </cell>
          <cell r="C194" t="str">
            <v>Differential, Campus Dispatcher</v>
          </cell>
          <cell r="D194">
            <v>5079.87</v>
          </cell>
          <cell r="E194">
            <v>0</v>
          </cell>
        </row>
        <row r="195">
          <cell r="B195">
            <v>10500</v>
          </cell>
          <cell r="C195" t="str">
            <v>Student Pay</v>
          </cell>
          <cell r="D195">
            <v>0</v>
          </cell>
          <cell r="E195">
            <v>0</v>
          </cell>
        </row>
        <row r="196">
          <cell r="B196">
            <v>10501</v>
          </cell>
          <cell r="C196" t="str">
            <v>Student Pay - Regular Pay</v>
          </cell>
          <cell r="D196">
            <v>2976718.25</v>
          </cell>
          <cell r="E196">
            <v>65702.36</v>
          </cell>
        </row>
        <row r="197">
          <cell r="B197">
            <v>10503</v>
          </cell>
          <cell r="C197" t="str">
            <v>Federal Work Study Program-Student</v>
          </cell>
          <cell r="D197">
            <v>52278.720000000001</v>
          </cell>
          <cell r="E197">
            <v>0</v>
          </cell>
        </row>
        <row r="198">
          <cell r="B198">
            <v>10521</v>
          </cell>
          <cell r="C198" t="str">
            <v>Overtime- OUS Student</v>
          </cell>
          <cell r="D198">
            <v>6206.72</v>
          </cell>
          <cell r="E198">
            <v>0</v>
          </cell>
        </row>
        <row r="199">
          <cell r="B199">
            <v>10600</v>
          </cell>
          <cell r="C199" t="str">
            <v>Grad Asst/Res Phys/Dent/Clin Fellws</v>
          </cell>
          <cell r="D199">
            <v>0</v>
          </cell>
          <cell r="E199">
            <v>0</v>
          </cell>
        </row>
        <row r="200">
          <cell r="B200">
            <v>10612</v>
          </cell>
          <cell r="C200" t="str">
            <v>Graduate Admin Asst</v>
          </cell>
          <cell r="D200">
            <v>277210</v>
          </cell>
          <cell r="E200">
            <v>124215.97</v>
          </cell>
        </row>
        <row r="201">
          <cell r="B201">
            <v>10620</v>
          </cell>
          <cell r="C201" t="str">
            <v>Graduate Teaching Assistants</v>
          </cell>
          <cell r="D201">
            <v>2392751.0499999998</v>
          </cell>
          <cell r="E201">
            <v>861521.83</v>
          </cell>
        </row>
        <row r="202">
          <cell r="B202">
            <v>10623</v>
          </cell>
          <cell r="C202" t="str">
            <v>Summer Graduate Teaching Assts</v>
          </cell>
          <cell r="D202">
            <v>515628.97</v>
          </cell>
          <cell r="E202">
            <v>0</v>
          </cell>
        </row>
        <row r="203">
          <cell r="B203">
            <v>10625</v>
          </cell>
          <cell r="C203" t="str">
            <v>Summer-Graduate Research Assts</v>
          </cell>
          <cell r="D203">
            <v>68437.460000000006</v>
          </cell>
          <cell r="E203">
            <v>0</v>
          </cell>
        </row>
        <row r="204">
          <cell r="B204">
            <v>10629</v>
          </cell>
          <cell r="C204" t="str">
            <v>Other Graduate Asst Pay</v>
          </cell>
          <cell r="D204">
            <v>0</v>
          </cell>
          <cell r="E204">
            <v>0</v>
          </cell>
        </row>
        <row r="205">
          <cell r="B205">
            <v>10630</v>
          </cell>
          <cell r="C205" t="str">
            <v>Graduate Research Assts</v>
          </cell>
          <cell r="D205">
            <v>610188.54</v>
          </cell>
          <cell r="E205">
            <v>250463.51</v>
          </cell>
        </row>
        <row r="206">
          <cell r="B206">
            <v>10780</v>
          </cell>
          <cell r="C206" t="str">
            <v>Employee-Moving-Taxable</v>
          </cell>
          <cell r="D206">
            <v>35702.43</v>
          </cell>
          <cell r="E206">
            <v>0</v>
          </cell>
        </row>
        <row r="207">
          <cell r="B207">
            <v>10790</v>
          </cell>
          <cell r="C207" t="str">
            <v>Moving-Employee-Nontaxable</v>
          </cell>
          <cell r="D207">
            <v>162109.34</v>
          </cell>
          <cell r="E207">
            <v>133.04</v>
          </cell>
        </row>
        <row r="208">
          <cell r="B208">
            <v>10900</v>
          </cell>
          <cell r="C208" t="str">
            <v>Other Payroll Expenses (OPE)</v>
          </cell>
          <cell r="D208">
            <v>0</v>
          </cell>
          <cell r="E208">
            <v>0</v>
          </cell>
        </row>
        <row r="209">
          <cell r="B209">
            <v>10901</v>
          </cell>
          <cell r="C209" t="str">
            <v>Other Payroll Expenses</v>
          </cell>
          <cell r="D209">
            <v>0</v>
          </cell>
          <cell r="E209">
            <v>0</v>
          </cell>
        </row>
        <row r="210">
          <cell r="B210">
            <v>10907</v>
          </cell>
          <cell r="C210" t="str">
            <v>OPE JV Adj Retirement</v>
          </cell>
          <cell r="D210">
            <v>0</v>
          </cell>
          <cell r="E210">
            <v>0</v>
          </cell>
        </row>
        <row r="211">
          <cell r="B211">
            <v>10908</v>
          </cell>
          <cell r="C211" t="str">
            <v>OPE JV Adj Other</v>
          </cell>
          <cell r="D211">
            <v>291.58</v>
          </cell>
          <cell r="E211">
            <v>0</v>
          </cell>
        </row>
        <row r="212">
          <cell r="B212">
            <v>10911</v>
          </cell>
          <cell r="C212" t="str">
            <v>OPE Unclassified</v>
          </cell>
          <cell r="D212">
            <v>-843.58</v>
          </cell>
          <cell r="E212">
            <v>0</v>
          </cell>
        </row>
        <row r="213">
          <cell r="B213">
            <v>10913</v>
          </cell>
          <cell r="C213" t="str">
            <v>OPE Classified</v>
          </cell>
          <cell r="D213">
            <v>0.84</v>
          </cell>
          <cell r="E213">
            <v>0</v>
          </cell>
        </row>
        <row r="214">
          <cell r="B214">
            <v>10915</v>
          </cell>
          <cell r="C214" t="str">
            <v>OPE Student</v>
          </cell>
          <cell r="D214">
            <v>0</v>
          </cell>
          <cell r="E214">
            <v>0</v>
          </cell>
        </row>
        <row r="215">
          <cell r="B215">
            <v>10916</v>
          </cell>
          <cell r="C215" t="str">
            <v>OPE Grad Assist and Fellows</v>
          </cell>
          <cell r="D215">
            <v>0</v>
          </cell>
          <cell r="E215">
            <v>0</v>
          </cell>
        </row>
        <row r="216">
          <cell r="B216">
            <v>10931</v>
          </cell>
          <cell r="C216" t="str">
            <v>Accrued Vacation Leave</v>
          </cell>
          <cell r="D216">
            <v>0</v>
          </cell>
          <cell r="E216">
            <v>0</v>
          </cell>
        </row>
        <row r="217">
          <cell r="B217">
            <v>10933</v>
          </cell>
          <cell r="C217" t="str">
            <v>Accrued Compensatory Leave</v>
          </cell>
          <cell r="D217">
            <v>0</v>
          </cell>
          <cell r="E217">
            <v>0</v>
          </cell>
        </row>
        <row r="218">
          <cell r="B218">
            <v>10951</v>
          </cell>
          <cell r="C218" t="str">
            <v>Graduate Assistant Fee Remissions</v>
          </cell>
          <cell r="D218">
            <v>3991776.98</v>
          </cell>
          <cell r="E218">
            <v>0</v>
          </cell>
        </row>
        <row r="219">
          <cell r="B219">
            <v>10964</v>
          </cell>
          <cell r="C219" t="str">
            <v>OPE Uncl Health/Life</v>
          </cell>
          <cell r="D219">
            <v>11584903.779999999</v>
          </cell>
          <cell r="E219">
            <v>3976762.75</v>
          </cell>
        </row>
        <row r="220">
          <cell r="B220">
            <v>10967</v>
          </cell>
          <cell r="C220" t="str">
            <v>OPE Uncl Retirement</v>
          </cell>
          <cell r="D220">
            <v>12195616.82</v>
          </cell>
          <cell r="E220">
            <v>4580760.2300000004</v>
          </cell>
        </row>
        <row r="221">
          <cell r="B221">
            <v>10968</v>
          </cell>
          <cell r="C221" t="str">
            <v>OPE Uncl Other</v>
          </cell>
          <cell r="D221">
            <v>5942160.4800000004</v>
          </cell>
          <cell r="E221">
            <v>2180814.2599999998</v>
          </cell>
        </row>
        <row r="222">
          <cell r="B222">
            <v>10974</v>
          </cell>
          <cell r="C222" t="str">
            <v>OPE Class Health/Life</v>
          </cell>
          <cell r="D222">
            <v>3502314.77</v>
          </cell>
          <cell r="E222">
            <v>1154163.26</v>
          </cell>
        </row>
        <row r="223">
          <cell r="B223">
            <v>10977</v>
          </cell>
          <cell r="C223" t="str">
            <v>OPE Class Retirement</v>
          </cell>
          <cell r="D223">
            <v>1820591.66</v>
          </cell>
          <cell r="E223">
            <v>654425.68000000005</v>
          </cell>
        </row>
        <row r="224">
          <cell r="B224">
            <v>10978</v>
          </cell>
          <cell r="C224" t="str">
            <v>OPE Class Other</v>
          </cell>
          <cell r="D224">
            <v>900266.3</v>
          </cell>
          <cell r="E224">
            <v>303599.8</v>
          </cell>
        </row>
        <row r="225">
          <cell r="B225">
            <v>10987</v>
          </cell>
          <cell r="C225" t="str">
            <v>OPE Student Retirement</v>
          </cell>
          <cell r="D225">
            <v>147.05000000000001</v>
          </cell>
          <cell r="E225">
            <v>0</v>
          </cell>
        </row>
        <row r="226">
          <cell r="B226">
            <v>10988</v>
          </cell>
          <cell r="C226" t="str">
            <v>OPE Student Other</v>
          </cell>
          <cell r="D226">
            <v>84500.81</v>
          </cell>
          <cell r="E226">
            <v>0</v>
          </cell>
        </row>
        <row r="227">
          <cell r="B227">
            <v>10998</v>
          </cell>
          <cell r="C227" t="str">
            <v>OPE Grad Assist Other</v>
          </cell>
          <cell r="D227">
            <v>76461.929999999993</v>
          </cell>
          <cell r="E227">
            <v>14325.91</v>
          </cell>
        </row>
        <row r="228">
          <cell r="B228">
            <v>20000</v>
          </cell>
          <cell r="C228" t="str">
            <v>Services &amp; Supplies Expense</v>
          </cell>
          <cell r="D228">
            <v>0</v>
          </cell>
          <cell r="E228">
            <v>0</v>
          </cell>
        </row>
        <row r="229">
          <cell r="B229">
            <v>20001</v>
          </cell>
          <cell r="C229" t="str">
            <v>Supplies Expense</v>
          </cell>
          <cell r="D229">
            <v>0</v>
          </cell>
          <cell r="E229">
            <v>0</v>
          </cell>
        </row>
        <row r="230">
          <cell r="B230">
            <v>20101</v>
          </cell>
          <cell r="C230" t="str">
            <v>Office &amp; Administrative Supplies</v>
          </cell>
          <cell r="D230">
            <v>35710.839999999997</v>
          </cell>
          <cell r="E230">
            <v>10277.540000000001</v>
          </cell>
        </row>
        <row r="231">
          <cell r="B231">
            <v>20102</v>
          </cell>
          <cell r="C231" t="str">
            <v>General Operating Supplies</v>
          </cell>
          <cell r="D231">
            <v>552716.1</v>
          </cell>
          <cell r="E231">
            <v>5126.6000000000004</v>
          </cell>
        </row>
        <row r="232">
          <cell r="B232">
            <v>20103</v>
          </cell>
          <cell r="C232" t="str">
            <v>Laboratory Supplies</v>
          </cell>
          <cell r="D232">
            <v>318784.56</v>
          </cell>
          <cell r="E232">
            <v>12240.23</v>
          </cell>
        </row>
        <row r="233">
          <cell r="B233">
            <v>20105</v>
          </cell>
          <cell r="C233" t="str">
            <v>Data Processing Supplies</v>
          </cell>
          <cell r="D233">
            <v>73245.740000000005</v>
          </cell>
          <cell r="E233">
            <v>2.7</v>
          </cell>
        </row>
        <row r="234">
          <cell r="B234">
            <v>20106</v>
          </cell>
          <cell r="C234" t="str">
            <v>Books Publication &amp; Other Ref. Mat.</v>
          </cell>
          <cell r="D234">
            <v>80902.87</v>
          </cell>
          <cell r="E234">
            <v>844.25</v>
          </cell>
        </row>
        <row r="235">
          <cell r="B235">
            <v>20107</v>
          </cell>
          <cell r="C235" t="str">
            <v>Diplomas &amp; Certificates</v>
          </cell>
          <cell r="D235">
            <v>25</v>
          </cell>
          <cell r="E235">
            <v>0</v>
          </cell>
        </row>
        <row r="236">
          <cell r="B236">
            <v>20108</v>
          </cell>
          <cell r="C236" t="str">
            <v>Subscriptions</v>
          </cell>
          <cell r="D236">
            <v>31595.94</v>
          </cell>
          <cell r="E236">
            <v>0</v>
          </cell>
        </row>
        <row r="237">
          <cell r="B237">
            <v>20110</v>
          </cell>
          <cell r="C237" t="str">
            <v>Student Project Supplies</v>
          </cell>
          <cell r="D237">
            <v>12539.73</v>
          </cell>
          <cell r="E237">
            <v>0</v>
          </cell>
        </row>
        <row r="238">
          <cell r="B238">
            <v>20111</v>
          </cell>
          <cell r="C238" t="str">
            <v>Instructional Supplies</v>
          </cell>
          <cell r="D238">
            <v>116052.46</v>
          </cell>
          <cell r="E238">
            <v>175.26</v>
          </cell>
        </row>
        <row r="239">
          <cell r="B239">
            <v>20112</v>
          </cell>
          <cell r="C239" t="str">
            <v>Electronic Supplies</v>
          </cell>
          <cell r="D239">
            <v>10535.91</v>
          </cell>
          <cell r="E239">
            <v>2594.6999999999998</v>
          </cell>
        </row>
        <row r="240">
          <cell r="B240">
            <v>20113</v>
          </cell>
          <cell r="C240" t="str">
            <v>Photocopy Supplies</v>
          </cell>
          <cell r="D240">
            <v>8747.73</v>
          </cell>
          <cell r="E240">
            <v>0</v>
          </cell>
        </row>
        <row r="241">
          <cell r="B241">
            <v>20114</v>
          </cell>
          <cell r="C241" t="str">
            <v>Library Supplies</v>
          </cell>
          <cell r="D241">
            <v>37846.14</v>
          </cell>
          <cell r="E241">
            <v>211.14</v>
          </cell>
        </row>
        <row r="242">
          <cell r="B242">
            <v>20115</v>
          </cell>
          <cell r="C242" t="str">
            <v>Audio/Video Supplies</v>
          </cell>
          <cell r="D242">
            <v>30120.81</v>
          </cell>
          <cell r="E242">
            <v>2162.63</v>
          </cell>
        </row>
        <row r="243">
          <cell r="B243">
            <v>20116</v>
          </cell>
          <cell r="C243" t="str">
            <v>Cartography Supplies</v>
          </cell>
          <cell r="D243">
            <v>970.37</v>
          </cell>
          <cell r="E243">
            <v>0</v>
          </cell>
        </row>
        <row r="244">
          <cell r="B244">
            <v>20117</v>
          </cell>
          <cell r="C244" t="str">
            <v>Art/Graphic Arts Supplies</v>
          </cell>
          <cell r="D244">
            <v>42605.31</v>
          </cell>
          <cell r="E244">
            <v>0</v>
          </cell>
        </row>
        <row r="245">
          <cell r="B245">
            <v>20118</v>
          </cell>
          <cell r="C245" t="str">
            <v>Photography Supplies</v>
          </cell>
          <cell r="D245">
            <v>5602.13</v>
          </cell>
          <cell r="E245">
            <v>339.95</v>
          </cell>
        </row>
        <row r="246">
          <cell r="B246">
            <v>20119</v>
          </cell>
          <cell r="C246" t="str">
            <v>Archival Supplies</v>
          </cell>
          <cell r="D246">
            <v>6406.75</v>
          </cell>
          <cell r="E246">
            <v>0</v>
          </cell>
        </row>
        <row r="247">
          <cell r="B247">
            <v>20120</v>
          </cell>
          <cell r="C247" t="str">
            <v>Perfoming Arts Supplies</v>
          </cell>
          <cell r="D247">
            <v>6174.07</v>
          </cell>
          <cell r="E247">
            <v>514</v>
          </cell>
        </row>
        <row r="248">
          <cell r="B248">
            <v>20121</v>
          </cell>
          <cell r="C248" t="str">
            <v>Costume Supplies</v>
          </cell>
          <cell r="D248">
            <v>2704.92</v>
          </cell>
          <cell r="E248">
            <v>0</v>
          </cell>
        </row>
        <row r="249">
          <cell r="B249">
            <v>20122</v>
          </cell>
          <cell r="C249" t="str">
            <v>Stage Materials</v>
          </cell>
          <cell r="D249">
            <v>4371.6499999999996</v>
          </cell>
          <cell r="E249">
            <v>0</v>
          </cell>
        </row>
        <row r="250">
          <cell r="B250">
            <v>20160</v>
          </cell>
          <cell r="C250" t="str">
            <v>Ticket/Ticket Stock</v>
          </cell>
          <cell r="D250">
            <v>57.5</v>
          </cell>
          <cell r="E250">
            <v>0</v>
          </cell>
        </row>
        <row r="251">
          <cell r="B251">
            <v>20166</v>
          </cell>
          <cell r="C251" t="str">
            <v>Athletic Supplies</v>
          </cell>
          <cell r="D251">
            <v>2424.71</v>
          </cell>
          <cell r="E251">
            <v>0</v>
          </cell>
        </row>
        <row r="252">
          <cell r="B252">
            <v>20168</v>
          </cell>
          <cell r="C252" t="str">
            <v>Awards</v>
          </cell>
          <cell r="D252">
            <v>581.51</v>
          </cell>
          <cell r="E252">
            <v>0</v>
          </cell>
        </row>
        <row r="253">
          <cell r="B253">
            <v>20169</v>
          </cell>
          <cell r="C253" t="str">
            <v>Awards &amp; Prizes-Non Employee</v>
          </cell>
          <cell r="D253">
            <v>0</v>
          </cell>
          <cell r="E253">
            <v>0</v>
          </cell>
        </row>
        <row r="254">
          <cell r="B254">
            <v>20185</v>
          </cell>
          <cell r="C254" t="str">
            <v>Uniforms</v>
          </cell>
          <cell r="D254">
            <v>265.35000000000002</v>
          </cell>
          <cell r="E254">
            <v>0</v>
          </cell>
        </row>
        <row r="255">
          <cell r="B255">
            <v>20187</v>
          </cell>
          <cell r="C255" t="str">
            <v>Employee Safety Apparel</v>
          </cell>
          <cell r="D255">
            <v>4768.4799999999996</v>
          </cell>
          <cell r="E255">
            <v>0</v>
          </cell>
        </row>
        <row r="256">
          <cell r="B256">
            <v>20188</v>
          </cell>
          <cell r="C256" t="str">
            <v>Employee Clothing</v>
          </cell>
          <cell r="D256">
            <v>26722.58</v>
          </cell>
          <cell r="E256">
            <v>0</v>
          </cell>
        </row>
        <row r="257">
          <cell r="B257">
            <v>20190</v>
          </cell>
          <cell r="C257" t="str">
            <v>Testing Group Incentives</v>
          </cell>
          <cell r="D257">
            <v>8775.65</v>
          </cell>
          <cell r="E257">
            <v>0</v>
          </cell>
        </row>
        <row r="258">
          <cell r="B258">
            <v>20199</v>
          </cell>
          <cell r="C258" t="str">
            <v>Miscellaneous Supplies</v>
          </cell>
          <cell r="D258">
            <v>65901.33</v>
          </cell>
          <cell r="E258">
            <v>2703.11</v>
          </cell>
        </row>
        <row r="259">
          <cell r="B259">
            <v>20200</v>
          </cell>
          <cell r="C259" t="str">
            <v>Minor Equipment</v>
          </cell>
          <cell r="D259">
            <v>218303.84</v>
          </cell>
          <cell r="E259">
            <v>54900.02</v>
          </cell>
        </row>
        <row r="260">
          <cell r="B260">
            <v>20201</v>
          </cell>
          <cell r="C260" t="str">
            <v>Computer (Noncapitalized)</v>
          </cell>
          <cell r="D260">
            <v>673271.94</v>
          </cell>
          <cell r="E260">
            <v>142970.15</v>
          </cell>
        </row>
        <row r="261">
          <cell r="B261">
            <v>20202</v>
          </cell>
          <cell r="C261" t="str">
            <v>Software</v>
          </cell>
          <cell r="D261">
            <v>384058.74</v>
          </cell>
          <cell r="E261">
            <v>50642.38</v>
          </cell>
        </row>
        <row r="262">
          <cell r="B262">
            <v>20203</v>
          </cell>
          <cell r="C262" t="str">
            <v>Printers (Noncapitalized)</v>
          </cell>
          <cell r="D262">
            <v>33018.050000000003</v>
          </cell>
          <cell r="E262">
            <v>0</v>
          </cell>
        </row>
        <row r="263">
          <cell r="B263">
            <v>20204</v>
          </cell>
          <cell r="C263" t="str">
            <v>Other IT Related Peripherals</v>
          </cell>
          <cell r="D263">
            <v>158405.73000000001</v>
          </cell>
          <cell r="E263">
            <v>26043.47</v>
          </cell>
        </row>
        <row r="264">
          <cell r="B264">
            <v>20210</v>
          </cell>
          <cell r="C264" t="str">
            <v>Office Equip &amp; Furiture (Noncap)</v>
          </cell>
          <cell r="D264">
            <v>190283.9</v>
          </cell>
          <cell r="E264">
            <v>23612.89</v>
          </cell>
        </row>
        <row r="265">
          <cell r="B265">
            <v>20215</v>
          </cell>
          <cell r="C265" t="str">
            <v>Specialized Equip-(Noncapitalized)</v>
          </cell>
          <cell r="D265">
            <v>52576.93</v>
          </cell>
          <cell r="E265">
            <v>6571.81</v>
          </cell>
        </row>
        <row r="266">
          <cell r="B266">
            <v>20216</v>
          </cell>
          <cell r="C266" t="str">
            <v>Sports Equipment-(Noncapitalized)</v>
          </cell>
          <cell r="D266">
            <v>0</v>
          </cell>
          <cell r="E266">
            <v>0</v>
          </cell>
        </row>
        <row r="267">
          <cell r="B267">
            <v>20219</v>
          </cell>
          <cell r="C267" t="str">
            <v>Inventoried Minor Equip--Non-Cap</v>
          </cell>
          <cell r="D267">
            <v>182991.31</v>
          </cell>
          <cell r="E267">
            <v>38842.300000000003</v>
          </cell>
        </row>
        <row r="268">
          <cell r="B268">
            <v>20250</v>
          </cell>
          <cell r="C268" t="str">
            <v>Parts-Auto &amp; Equipment</v>
          </cell>
          <cell r="D268">
            <v>23381.68</v>
          </cell>
          <cell r="E268">
            <v>34</v>
          </cell>
        </row>
        <row r="269">
          <cell r="B269">
            <v>20251</v>
          </cell>
          <cell r="C269" t="str">
            <v>Vehicle Tires</v>
          </cell>
          <cell r="D269">
            <v>1398.22</v>
          </cell>
          <cell r="E269">
            <v>0</v>
          </cell>
        </row>
        <row r="270">
          <cell r="B270">
            <v>20252</v>
          </cell>
          <cell r="C270" t="str">
            <v>Automotive Fuels/Lubricants</v>
          </cell>
          <cell r="D270">
            <v>12450.55</v>
          </cell>
          <cell r="E270">
            <v>0</v>
          </cell>
        </row>
        <row r="271">
          <cell r="B271">
            <v>21007</v>
          </cell>
          <cell r="C271" t="str">
            <v>Animals - Non-Capitalized</v>
          </cell>
          <cell r="D271">
            <v>0</v>
          </cell>
          <cell r="E271">
            <v>0</v>
          </cell>
        </row>
        <row r="272">
          <cell r="B272">
            <v>21008</v>
          </cell>
          <cell r="C272" t="str">
            <v>Animal Care</v>
          </cell>
          <cell r="D272">
            <v>2800</v>
          </cell>
          <cell r="E272">
            <v>0</v>
          </cell>
        </row>
        <row r="273">
          <cell r="B273">
            <v>21051</v>
          </cell>
          <cell r="C273" t="str">
            <v>Plant Materials</v>
          </cell>
          <cell r="D273">
            <v>1947.59</v>
          </cell>
          <cell r="E273">
            <v>0</v>
          </cell>
        </row>
        <row r="274">
          <cell r="B274">
            <v>21053</v>
          </cell>
          <cell r="C274" t="str">
            <v>Soil &amp; Soil Media</v>
          </cell>
          <cell r="D274">
            <v>473.5</v>
          </cell>
          <cell r="E274">
            <v>0</v>
          </cell>
        </row>
        <row r="275">
          <cell r="B275">
            <v>21060</v>
          </cell>
          <cell r="C275" t="str">
            <v>Chemicals-Herbicides</v>
          </cell>
          <cell r="D275">
            <v>0</v>
          </cell>
          <cell r="E275">
            <v>0</v>
          </cell>
        </row>
        <row r="276">
          <cell r="B276">
            <v>21061</v>
          </cell>
          <cell r="C276" t="str">
            <v>Chemicals-Pesticides</v>
          </cell>
          <cell r="D276">
            <v>305.82</v>
          </cell>
          <cell r="E276">
            <v>263.64</v>
          </cell>
        </row>
        <row r="277">
          <cell r="B277">
            <v>21062</v>
          </cell>
          <cell r="C277" t="str">
            <v>Chemicals-Other</v>
          </cell>
          <cell r="D277">
            <v>1586.39</v>
          </cell>
          <cell r="E277">
            <v>0</v>
          </cell>
        </row>
        <row r="278">
          <cell r="B278">
            <v>21069</v>
          </cell>
          <cell r="C278" t="str">
            <v>Irrigation Supplies</v>
          </cell>
          <cell r="D278">
            <v>87.4</v>
          </cell>
          <cell r="E278">
            <v>0</v>
          </cell>
        </row>
        <row r="279">
          <cell r="B279">
            <v>22002</v>
          </cell>
          <cell r="C279" t="str">
            <v>FAX Expense</v>
          </cell>
          <cell r="D279">
            <v>125.88</v>
          </cell>
          <cell r="E279">
            <v>0</v>
          </cell>
        </row>
        <row r="280">
          <cell r="B280">
            <v>22010</v>
          </cell>
          <cell r="C280" t="str">
            <v>Telecom Recurring Charges</v>
          </cell>
          <cell r="D280">
            <v>766283.95</v>
          </cell>
          <cell r="E280">
            <v>0</v>
          </cell>
        </row>
        <row r="281">
          <cell r="B281">
            <v>22011</v>
          </cell>
          <cell r="C281" t="str">
            <v>Telecom Usage Charges</v>
          </cell>
          <cell r="D281">
            <v>24998.65</v>
          </cell>
          <cell r="E281">
            <v>0</v>
          </cell>
        </row>
        <row r="282">
          <cell r="B282">
            <v>22012</v>
          </cell>
          <cell r="C282" t="str">
            <v>Telecom One-Time Charges</v>
          </cell>
          <cell r="D282">
            <v>437019.5</v>
          </cell>
          <cell r="E282">
            <v>0</v>
          </cell>
        </row>
        <row r="283">
          <cell r="B283">
            <v>22013</v>
          </cell>
          <cell r="C283" t="str">
            <v>Cellular Telephone Expense</v>
          </cell>
          <cell r="D283">
            <v>1116.47</v>
          </cell>
          <cell r="E283">
            <v>0</v>
          </cell>
        </row>
        <row r="284">
          <cell r="B284">
            <v>22016</v>
          </cell>
          <cell r="C284" t="str">
            <v>Communications Network Access Chg</v>
          </cell>
          <cell r="D284">
            <v>95862.79</v>
          </cell>
          <cell r="E284">
            <v>471.6</v>
          </cell>
        </row>
        <row r="285">
          <cell r="B285">
            <v>22030</v>
          </cell>
          <cell r="C285" t="str">
            <v>Teleconference Fees</v>
          </cell>
          <cell r="D285">
            <v>2771.75</v>
          </cell>
          <cell r="E285">
            <v>0</v>
          </cell>
        </row>
        <row r="286">
          <cell r="B286">
            <v>22032</v>
          </cell>
          <cell r="C286" t="str">
            <v>Computer Conferencing Fee</v>
          </cell>
          <cell r="D286">
            <v>50</v>
          </cell>
          <cell r="E286">
            <v>0</v>
          </cell>
        </row>
        <row r="287">
          <cell r="B287">
            <v>22099</v>
          </cell>
          <cell r="C287" t="str">
            <v>Miscellaneous Communications</v>
          </cell>
          <cell r="D287">
            <v>83.21</v>
          </cell>
          <cell r="E287">
            <v>0</v>
          </cell>
        </row>
        <row r="288">
          <cell r="B288">
            <v>22502</v>
          </cell>
          <cell r="C288" t="str">
            <v>Postage</v>
          </cell>
          <cell r="D288">
            <v>422514.28</v>
          </cell>
          <cell r="E288">
            <v>3.37</v>
          </cell>
        </row>
        <row r="289">
          <cell r="B289">
            <v>22503</v>
          </cell>
          <cell r="C289" t="str">
            <v>Mailing Services - Incl Postage</v>
          </cell>
          <cell r="D289">
            <v>100823.24</v>
          </cell>
          <cell r="E289">
            <v>11732</v>
          </cell>
        </row>
        <row r="290">
          <cell r="B290">
            <v>22505</v>
          </cell>
          <cell r="C290" t="str">
            <v>Express Mail</v>
          </cell>
          <cell r="D290">
            <v>1338.43</v>
          </cell>
          <cell r="E290">
            <v>0</v>
          </cell>
        </row>
        <row r="291">
          <cell r="B291">
            <v>22511</v>
          </cell>
          <cell r="C291" t="str">
            <v>Freight/Moving-Not Employee Related</v>
          </cell>
          <cell r="D291">
            <v>17515.27</v>
          </cell>
          <cell r="E291">
            <v>419.85</v>
          </cell>
        </row>
        <row r="292">
          <cell r="B292">
            <v>22521</v>
          </cell>
          <cell r="C292" t="str">
            <v>Delivery Service</v>
          </cell>
          <cell r="D292">
            <v>7645.56</v>
          </cell>
          <cell r="E292">
            <v>0</v>
          </cell>
        </row>
        <row r="293">
          <cell r="B293">
            <v>22599</v>
          </cell>
          <cell r="C293" t="str">
            <v>Miscellaneous Postage &amp; Shipping</v>
          </cell>
          <cell r="D293">
            <v>1153.82</v>
          </cell>
          <cell r="E293">
            <v>0</v>
          </cell>
        </row>
        <row r="294">
          <cell r="B294">
            <v>23001</v>
          </cell>
          <cell r="C294" t="str">
            <v>Electricity</v>
          </cell>
          <cell r="D294">
            <v>1651094.83</v>
          </cell>
          <cell r="E294">
            <v>0</v>
          </cell>
        </row>
        <row r="295">
          <cell r="B295">
            <v>23002</v>
          </cell>
          <cell r="C295" t="str">
            <v>Pressurized Gases</v>
          </cell>
          <cell r="D295">
            <v>837633.2</v>
          </cell>
          <cell r="E295">
            <v>0</v>
          </cell>
        </row>
        <row r="296">
          <cell r="B296">
            <v>23003</v>
          </cell>
          <cell r="C296" t="str">
            <v>Conveyance Fee-Natural Gas</v>
          </cell>
          <cell r="D296">
            <v>10143.35</v>
          </cell>
          <cell r="E296">
            <v>0</v>
          </cell>
        </row>
        <row r="297">
          <cell r="B297">
            <v>23006</v>
          </cell>
          <cell r="C297" t="str">
            <v>Fuel Oil</v>
          </cell>
          <cell r="D297">
            <v>5477.86</v>
          </cell>
          <cell r="E297">
            <v>0</v>
          </cell>
        </row>
        <row r="298">
          <cell r="B298">
            <v>23010</v>
          </cell>
          <cell r="C298" t="str">
            <v>Water</v>
          </cell>
          <cell r="D298">
            <v>109570.12</v>
          </cell>
          <cell r="E298">
            <v>0</v>
          </cell>
        </row>
        <row r="299">
          <cell r="B299">
            <v>23011</v>
          </cell>
          <cell r="C299" t="str">
            <v>Chilled Water</v>
          </cell>
          <cell r="D299">
            <v>1214.94</v>
          </cell>
          <cell r="E299">
            <v>1755.3</v>
          </cell>
        </row>
        <row r="300">
          <cell r="B300">
            <v>23012</v>
          </cell>
          <cell r="C300" t="str">
            <v>Sewage</v>
          </cell>
          <cell r="D300">
            <v>396981.22</v>
          </cell>
          <cell r="E300">
            <v>0</v>
          </cell>
        </row>
        <row r="301">
          <cell r="B301">
            <v>23099</v>
          </cell>
          <cell r="C301" t="str">
            <v>Miscellaneous Utilities</v>
          </cell>
          <cell r="D301">
            <v>541.16</v>
          </cell>
          <cell r="E301">
            <v>0</v>
          </cell>
        </row>
        <row r="302">
          <cell r="B302">
            <v>23301</v>
          </cell>
          <cell r="C302" t="str">
            <v>Garbage</v>
          </cell>
          <cell r="D302">
            <v>53904.24</v>
          </cell>
          <cell r="E302">
            <v>153.6</v>
          </cell>
        </row>
        <row r="303">
          <cell r="B303">
            <v>23311</v>
          </cell>
          <cell r="C303" t="str">
            <v>Hazardous Waste On Site Disposal</v>
          </cell>
          <cell r="D303">
            <v>227.54</v>
          </cell>
          <cell r="E303">
            <v>0</v>
          </cell>
        </row>
        <row r="304">
          <cell r="B304">
            <v>23312</v>
          </cell>
          <cell r="C304" t="str">
            <v>Hazardous Waste Off Site Disposal</v>
          </cell>
          <cell r="D304">
            <v>77736.350000000006</v>
          </cell>
          <cell r="E304">
            <v>4397.24</v>
          </cell>
        </row>
        <row r="305">
          <cell r="B305">
            <v>23314</v>
          </cell>
          <cell r="C305" t="str">
            <v>Radiological Waste Disposal</v>
          </cell>
          <cell r="D305">
            <v>424</v>
          </cell>
          <cell r="E305">
            <v>0</v>
          </cell>
        </row>
        <row r="306">
          <cell r="B306">
            <v>23370</v>
          </cell>
          <cell r="C306" t="str">
            <v>Recycling Expense</v>
          </cell>
          <cell r="D306">
            <v>31814.45</v>
          </cell>
          <cell r="E306">
            <v>305.47000000000003</v>
          </cell>
        </row>
        <row r="307">
          <cell r="B307">
            <v>23501</v>
          </cell>
          <cell r="C307" t="str">
            <v>Equipment Maintenance &amp; Repairs</v>
          </cell>
          <cell r="D307">
            <v>164394.38</v>
          </cell>
          <cell r="E307">
            <v>22356.35</v>
          </cell>
        </row>
        <row r="308">
          <cell r="B308">
            <v>23502</v>
          </cell>
          <cell r="C308" t="str">
            <v>Building Maintenance &amp; Repairs</v>
          </cell>
          <cell r="D308">
            <v>942431.38</v>
          </cell>
          <cell r="E308">
            <v>44789.05</v>
          </cell>
        </row>
        <row r="309">
          <cell r="B309">
            <v>23503</v>
          </cell>
          <cell r="C309" t="str">
            <v>Grounds Maintenance &amp; Repairs</v>
          </cell>
          <cell r="D309">
            <v>102724.21</v>
          </cell>
          <cell r="E309">
            <v>0</v>
          </cell>
        </row>
        <row r="310">
          <cell r="B310">
            <v>23504</v>
          </cell>
          <cell r="C310" t="str">
            <v>Data Processing Equip Maint/Repair</v>
          </cell>
          <cell r="D310">
            <v>18398.8</v>
          </cell>
          <cell r="E310">
            <v>0</v>
          </cell>
        </row>
        <row r="311">
          <cell r="B311">
            <v>23505</v>
          </cell>
          <cell r="C311" t="str">
            <v>Major Reconditioning Of Equipment</v>
          </cell>
          <cell r="D311">
            <v>0</v>
          </cell>
          <cell r="E311">
            <v>0</v>
          </cell>
        </row>
        <row r="312">
          <cell r="B312">
            <v>23510</v>
          </cell>
          <cell r="C312" t="str">
            <v>Contract Maint/Repair-Equipment</v>
          </cell>
          <cell r="D312">
            <v>144787.68</v>
          </cell>
          <cell r="E312">
            <v>35297.24</v>
          </cell>
        </row>
        <row r="313">
          <cell r="B313">
            <v>23511</v>
          </cell>
          <cell r="C313" t="str">
            <v>Contract Maint/Repair-Building</v>
          </cell>
          <cell r="D313">
            <v>115893.31</v>
          </cell>
          <cell r="E313">
            <v>52565</v>
          </cell>
        </row>
        <row r="314">
          <cell r="B314">
            <v>23512</v>
          </cell>
          <cell r="C314" t="str">
            <v>Contract Maint/Repair-Grounds</v>
          </cell>
          <cell r="D314">
            <v>16875.2</v>
          </cell>
          <cell r="E314">
            <v>9150</v>
          </cell>
        </row>
        <row r="315">
          <cell r="B315">
            <v>23513</v>
          </cell>
          <cell r="C315" t="str">
            <v>Software Maintenance Contracts/Serv</v>
          </cell>
          <cell r="D315">
            <v>276183.96000000002</v>
          </cell>
          <cell r="E315">
            <v>331352.92</v>
          </cell>
        </row>
        <row r="316">
          <cell r="B316">
            <v>23514</v>
          </cell>
          <cell r="C316" t="str">
            <v>IT Hardware Maintenance Contracts</v>
          </cell>
          <cell r="D316">
            <v>107930.03</v>
          </cell>
          <cell r="E316">
            <v>13101.67</v>
          </cell>
        </row>
        <row r="317">
          <cell r="B317">
            <v>23520</v>
          </cell>
          <cell r="C317" t="str">
            <v>Physical Plant Supplies</v>
          </cell>
          <cell r="D317">
            <v>109111.63</v>
          </cell>
          <cell r="E317">
            <v>411.98</v>
          </cell>
        </row>
        <row r="318">
          <cell r="B318">
            <v>23522</v>
          </cell>
          <cell r="C318" t="str">
            <v>Maintenance Materials</v>
          </cell>
          <cell r="D318">
            <v>135847.26999999999</v>
          </cell>
          <cell r="E318">
            <v>0</v>
          </cell>
        </row>
        <row r="319">
          <cell r="B319">
            <v>23523</v>
          </cell>
          <cell r="C319" t="str">
            <v>Data Processing/Elect Equip Parts</v>
          </cell>
          <cell r="D319">
            <v>11689.11</v>
          </cell>
          <cell r="E319">
            <v>556</v>
          </cell>
        </row>
        <row r="320">
          <cell r="B320">
            <v>23530</v>
          </cell>
          <cell r="C320" t="str">
            <v>Custodial Non-Contract</v>
          </cell>
          <cell r="D320">
            <v>15675</v>
          </cell>
          <cell r="E320">
            <v>0</v>
          </cell>
        </row>
        <row r="321">
          <cell r="B321">
            <v>23531</v>
          </cell>
          <cell r="C321" t="str">
            <v>Custodial - Contract</v>
          </cell>
          <cell r="D321">
            <v>980215.51</v>
          </cell>
          <cell r="E321">
            <v>806009.52</v>
          </cell>
        </row>
        <row r="322">
          <cell r="B322">
            <v>23535</v>
          </cell>
          <cell r="C322" t="str">
            <v>Custodial Supplies</v>
          </cell>
          <cell r="D322">
            <v>125926.19</v>
          </cell>
          <cell r="E322">
            <v>0</v>
          </cell>
        </row>
        <row r="323">
          <cell r="B323">
            <v>23599</v>
          </cell>
          <cell r="C323" t="str">
            <v>Miscellaneous Maintenance &amp; Repairs</v>
          </cell>
          <cell r="D323">
            <v>2608.4299999999998</v>
          </cell>
          <cell r="E323">
            <v>0</v>
          </cell>
        </row>
        <row r="324">
          <cell r="B324">
            <v>24020</v>
          </cell>
          <cell r="C324" t="str">
            <v>Film Rentals</v>
          </cell>
          <cell r="D324">
            <v>425.78</v>
          </cell>
          <cell r="E324">
            <v>0</v>
          </cell>
        </row>
        <row r="325">
          <cell r="B325">
            <v>24053</v>
          </cell>
          <cell r="C325" t="str">
            <v>Storage Rentals/Fees</v>
          </cell>
          <cell r="D325">
            <v>19570.53</v>
          </cell>
          <cell r="E325">
            <v>8600.6200000000008</v>
          </cell>
        </row>
        <row r="326">
          <cell r="B326">
            <v>24101</v>
          </cell>
          <cell r="C326" t="str">
            <v>Equipment Rentals</v>
          </cell>
          <cell r="D326">
            <v>123920.24</v>
          </cell>
          <cell r="E326">
            <v>84232.77</v>
          </cell>
        </row>
        <row r="327">
          <cell r="B327">
            <v>24102</v>
          </cell>
          <cell r="C327" t="str">
            <v>Data Processing Equipment Rentals</v>
          </cell>
          <cell r="D327">
            <v>10739.74</v>
          </cell>
          <cell r="E327">
            <v>12799.87</v>
          </cell>
        </row>
        <row r="328">
          <cell r="B328">
            <v>24103</v>
          </cell>
          <cell r="C328" t="str">
            <v>Software Rental Costs</v>
          </cell>
          <cell r="D328">
            <v>9035</v>
          </cell>
          <cell r="E328">
            <v>0</v>
          </cell>
        </row>
        <row r="329">
          <cell r="B329">
            <v>24150</v>
          </cell>
          <cell r="C329" t="str">
            <v>Land Rentals</v>
          </cell>
          <cell r="D329">
            <v>1973.28</v>
          </cell>
          <cell r="E329">
            <v>0</v>
          </cell>
        </row>
        <row r="330">
          <cell r="B330">
            <v>24151</v>
          </cell>
          <cell r="C330" t="str">
            <v>Building Rentals</v>
          </cell>
          <cell r="D330">
            <v>6762029.8600000003</v>
          </cell>
          <cell r="E330">
            <v>0</v>
          </cell>
        </row>
        <row r="331">
          <cell r="B331">
            <v>24199</v>
          </cell>
          <cell r="C331" t="str">
            <v>Miscellaneous Rentals</v>
          </cell>
          <cell r="D331">
            <v>16151.64</v>
          </cell>
          <cell r="E331">
            <v>0</v>
          </cell>
        </row>
        <row r="332">
          <cell r="B332">
            <v>24201</v>
          </cell>
          <cell r="C332" t="str">
            <v>Equipment Leases</v>
          </cell>
          <cell r="D332">
            <v>97771.67</v>
          </cell>
          <cell r="E332">
            <v>24000.81</v>
          </cell>
        </row>
        <row r="333">
          <cell r="B333">
            <v>24202</v>
          </cell>
          <cell r="C333" t="str">
            <v>Data Processing Equipment Leases</v>
          </cell>
          <cell r="D333">
            <v>20520.240000000002</v>
          </cell>
          <cell r="E333">
            <v>0</v>
          </cell>
        </row>
        <row r="334">
          <cell r="B334">
            <v>24203</v>
          </cell>
          <cell r="C334" t="str">
            <v>Software Lease Costs</v>
          </cell>
          <cell r="D334">
            <v>545499.54</v>
          </cell>
          <cell r="E334">
            <v>62384.61</v>
          </cell>
        </row>
        <row r="335">
          <cell r="B335">
            <v>24250</v>
          </cell>
          <cell r="C335" t="str">
            <v>Land Leases</v>
          </cell>
          <cell r="D335">
            <v>0</v>
          </cell>
          <cell r="E335">
            <v>0</v>
          </cell>
        </row>
        <row r="336">
          <cell r="B336">
            <v>24251</v>
          </cell>
          <cell r="C336" t="str">
            <v>Building Leases</v>
          </cell>
          <cell r="D336">
            <v>2099799.83</v>
          </cell>
          <cell r="E336">
            <v>311623.67</v>
          </cell>
        </row>
        <row r="337">
          <cell r="B337">
            <v>24299</v>
          </cell>
          <cell r="C337" t="str">
            <v>Miscellaneous Leases</v>
          </cell>
          <cell r="D337">
            <v>25287.86</v>
          </cell>
          <cell r="E337">
            <v>0</v>
          </cell>
        </row>
        <row r="338">
          <cell r="B338">
            <v>24501</v>
          </cell>
          <cell r="C338" t="str">
            <v>Accounting Service</v>
          </cell>
          <cell r="D338">
            <v>125.07</v>
          </cell>
          <cell r="E338">
            <v>0</v>
          </cell>
        </row>
        <row r="339">
          <cell r="B339">
            <v>24502</v>
          </cell>
          <cell r="C339" t="str">
            <v>Legal Service</v>
          </cell>
          <cell r="D339">
            <v>255097.63</v>
          </cell>
          <cell r="E339">
            <v>0</v>
          </cell>
        </row>
        <row r="340">
          <cell r="B340">
            <v>24503</v>
          </cell>
          <cell r="C340" t="str">
            <v>Data Processing Service</v>
          </cell>
          <cell r="D340">
            <v>116555.69</v>
          </cell>
          <cell r="E340">
            <v>18388.060000000001</v>
          </cell>
        </row>
        <row r="341">
          <cell r="B341">
            <v>24505</v>
          </cell>
          <cell r="C341" t="str">
            <v>Performance Fees</v>
          </cell>
          <cell r="D341">
            <v>12021</v>
          </cell>
          <cell r="E341">
            <v>0</v>
          </cell>
        </row>
        <row r="342">
          <cell r="B342">
            <v>24507</v>
          </cell>
          <cell r="C342" t="str">
            <v>Management Consulting Services</v>
          </cell>
          <cell r="D342">
            <v>50475</v>
          </cell>
          <cell r="E342">
            <v>27525</v>
          </cell>
        </row>
        <row r="343">
          <cell r="B343">
            <v>24508</v>
          </cell>
          <cell r="C343" t="str">
            <v>Departmental Development Costs</v>
          </cell>
          <cell r="D343">
            <v>43230.84</v>
          </cell>
          <cell r="E343">
            <v>0</v>
          </cell>
        </row>
        <row r="344">
          <cell r="B344">
            <v>24510</v>
          </cell>
          <cell r="C344" t="str">
            <v>Laundry &amp; Dry Cleaning</v>
          </cell>
          <cell r="D344">
            <v>2556.2399999999998</v>
          </cell>
          <cell r="E344">
            <v>257.04000000000002</v>
          </cell>
        </row>
        <row r="345">
          <cell r="B345">
            <v>24511</v>
          </cell>
          <cell r="C345" t="str">
            <v>Plant Care Services</v>
          </cell>
          <cell r="D345">
            <v>675</v>
          </cell>
          <cell r="E345">
            <v>0</v>
          </cell>
        </row>
        <row r="346">
          <cell r="B346">
            <v>24520</v>
          </cell>
          <cell r="C346" t="str">
            <v>Security Service</v>
          </cell>
          <cell r="D346">
            <v>660</v>
          </cell>
          <cell r="E346">
            <v>0</v>
          </cell>
        </row>
        <row r="347">
          <cell r="B347">
            <v>24525</v>
          </cell>
          <cell r="C347" t="str">
            <v>Word Processing Services</v>
          </cell>
          <cell r="D347">
            <v>5061</v>
          </cell>
          <cell r="E347">
            <v>8069</v>
          </cell>
        </row>
        <row r="348">
          <cell r="B348">
            <v>24526</v>
          </cell>
          <cell r="C348" t="str">
            <v>Web Design Services</v>
          </cell>
          <cell r="D348">
            <v>57480</v>
          </cell>
          <cell r="E348">
            <v>12835</v>
          </cell>
        </row>
        <row r="349">
          <cell r="B349">
            <v>24527</v>
          </cell>
          <cell r="C349" t="str">
            <v>IT Related Personnel Srvc Contracts</v>
          </cell>
          <cell r="D349">
            <v>0</v>
          </cell>
          <cell r="E349">
            <v>1596</v>
          </cell>
        </row>
        <row r="350">
          <cell r="B350">
            <v>24530</v>
          </cell>
          <cell r="C350" t="str">
            <v>Contract Personnel Services</v>
          </cell>
          <cell r="D350">
            <v>31916.62</v>
          </cell>
          <cell r="E350">
            <v>0</v>
          </cell>
        </row>
        <row r="351">
          <cell r="B351">
            <v>24531</v>
          </cell>
          <cell r="C351" t="str">
            <v>Contract Educational Services</v>
          </cell>
          <cell r="D351">
            <v>4227.2</v>
          </cell>
          <cell r="E351">
            <v>0</v>
          </cell>
        </row>
        <row r="352">
          <cell r="B352">
            <v>24535</v>
          </cell>
          <cell r="C352" t="str">
            <v>Broadcast Program Services</v>
          </cell>
          <cell r="D352">
            <v>0</v>
          </cell>
          <cell r="E352">
            <v>0</v>
          </cell>
        </row>
        <row r="353">
          <cell r="B353">
            <v>24545</v>
          </cell>
          <cell r="C353" t="str">
            <v>Dispute Resolution Services</v>
          </cell>
          <cell r="D353">
            <v>2500</v>
          </cell>
          <cell r="E353">
            <v>2500</v>
          </cell>
        </row>
        <row r="354">
          <cell r="B354">
            <v>24595</v>
          </cell>
          <cell r="C354" t="str">
            <v>Nonres Alien Professional Svc</v>
          </cell>
          <cell r="D354">
            <v>2360</v>
          </cell>
          <cell r="E354">
            <v>0</v>
          </cell>
        </row>
        <row r="355">
          <cell r="B355">
            <v>24599</v>
          </cell>
          <cell r="C355" t="str">
            <v>Other Professional Services</v>
          </cell>
          <cell r="D355">
            <v>2980185.95</v>
          </cell>
          <cell r="E355">
            <v>4524686.4800000004</v>
          </cell>
        </row>
        <row r="356">
          <cell r="B356">
            <v>24601</v>
          </cell>
          <cell r="C356" t="str">
            <v>Binding Expense</v>
          </cell>
          <cell r="D356">
            <v>282.17</v>
          </cell>
          <cell r="E356">
            <v>0</v>
          </cell>
        </row>
        <row r="357">
          <cell r="B357">
            <v>24602</v>
          </cell>
          <cell r="C357" t="str">
            <v>Duplicating &amp; Copying Expense</v>
          </cell>
          <cell r="D357">
            <v>278547.40000000002</v>
          </cell>
          <cell r="E357">
            <v>0</v>
          </cell>
        </row>
        <row r="358">
          <cell r="B358">
            <v>24604</v>
          </cell>
          <cell r="C358" t="str">
            <v>Photo Services/Processing</v>
          </cell>
          <cell r="D358">
            <v>4622</v>
          </cell>
          <cell r="E358">
            <v>0</v>
          </cell>
        </row>
        <row r="359">
          <cell r="B359">
            <v>24606</v>
          </cell>
          <cell r="C359" t="str">
            <v>Printing &amp; Publishing</v>
          </cell>
          <cell r="D359">
            <v>645274.17000000004</v>
          </cell>
          <cell r="E359">
            <v>73108.81</v>
          </cell>
        </row>
        <row r="360">
          <cell r="B360">
            <v>24607</v>
          </cell>
          <cell r="C360" t="str">
            <v>Typesetting Service</v>
          </cell>
          <cell r="D360">
            <v>50</v>
          </cell>
          <cell r="E360">
            <v>0</v>
          </cell>
        </row>
        <row r="361">
          <cell r="B361">
            <v>24608</v>
          </cell>
          <cell r="C361" t="str">
            <v>Graphic Design Service</v>
          </cell>
          <cell r="D361">
            <v>98860.22</v>
          </cell>
          <cell r="E361">
            <v>40865</v>
          </cell>
        </row>
        <row r="362">
          <cell r="B362">
            <v>24609</v>
          </cell>
          <cell r="C362" t="str">
            <v>Professional Photography Service</v>
          </cell>
          <cell r="D362">
            <v>8901.5</v>
          </cell>
          <cell r="E362">
            <v>12391</v>
          </cell>
        </row>
        <row r="363">
          <cell r="B363">
            <v>24610</v>
          </cell>
          <cell r="C363" t="str">
            <v>Video Production Services</v>
          </cell>
          <cell r="D363">
            <v>29318.1</v>
          </cell>
          <cell r="E363">
            <v>0</v>
          </cell>
        </row>
        <row r="364">
          <cell r="B364">
            <v>24611</v>
          </cell>
          <cell r="C364" t="str">
            <v>Advertising-Pers Recruit/Pub Notice</v>
          </cell>
          <cell r="D364">
            <v>121989.19</v>
          </cell>
          <cell r="E364">
            <v>3106.3</v>
          </cell>
        </row>
        <row r="365">
          <cell r="B365">
            <v>24612</v>
          </cell>
          <cell r="C365" t="str">
            <v>Advertising-Inst Promo/Pub Relation</v>
          </cell>
          <cell r="D365">
            <v>276185.88</v>
          </cell>
          <cell r="E365">
            <v>34402.58</v>
          </cell>
        </row>
        <row r="366">
          <cell r="B366">
            <v>24615</v>
          </cell>
          <cell r="C366" t="str">
            <v>Engraving Services</v>
          </cell>
          <cell r="D366">
            <v>0</v>
          </cell>
          <cell r="E366">
            <v>0</v>
          </cell>
        </row>
        <row r="367">
          <cell r="B367">
            <v>24616</v>
          </cell>
          <cell r="C367" t="str">
            <v>Editing Services</v>
          </cell>
          <cell r="D367">
            <v>3539.21</v>
          </cell>
          <cell r="E367">
            <v>20473.650000000001</v>
          </cell>
        </row>
        <row r="368">
          <cell r="B368">
            <v>24617</v>
          </cell>
          <cell r="C368" t="str">
            <v>Non-medical Laboratory Services</v>
          </cell>
          <cell r="D368">
            <v>27613.41</v>
          </cell>
          <cell r="E368">
            <v>1190</v>
          </cell>
        </row>
        <row r="369">
          <cell r="B369">
            <v>24701</v>
          </cell>
          <cell r="C369" t="str">
            <v>Appraisal Service</v>
          </cell>
          <cell r="D369">
            <v>250</v>
          </cell>
          <cell r="E369">
            <v>0</v>
          </cell>
        </row>
        <row r="370">
          <cell r="B370">
            <v>24702</v>
          </cell>
          <cell r="C370" t="str">
            <v>Engineering &amp; Architectural Service</v>
          </cell>
          <cell r="D370">
            <v>19989.46</v>
          </cell>
          <cell r="E370">
            <v>120</v>
          </cell>
        </row>
        <row r="371">
          <cell r="B371">
            <v>24703</v>
          </cell>
          <cell r="C371" t="str">
            <v>Environmental Laboratory Service</v>
          </cell>
          <cell r="D371">
            <v>26483.759999999998</v>
          </cell>
          <cell r="E371">
            <v>0</v>
          </cell>
        </row>
        <row r="372">
          <cell r="B372">
            <v>24704</v>
          </cell>
          <cell r="C372" t="str">
            <v>Construction Permits &amp; Fees</v>
          </cell>
          <cell r="D372">
            <v>19673.79</v>
          </cell>
          <cell r="E372">
            <v>0</v>
          </cell>
        </row>
        <row r="373">
          <cell r="B373">
            <v>24901</v>
          </cell>
          <cell r="C373" t="str">
            <v>Designated Operations Fund Support</v>
          </cell>
          <cell r="D373">
            <v>-28499.200000000001</v>
          </cell>
          <cell r="E373">
            <v>0</v>
          </cell>
        </row>
        <row r="374">
          <cell r="B374">
            <v>24902</v>
          </cell>
          <cell r="C374" t="str">
            <v>Service Dept Support Chg</v>
          </cell>
          <cell r="D374">
            <v>0</v>
          </cell>
          <cell r="E374">
            <v>0</v>
          </cell>
        </row>
        <row r="375">
          <cell r="B375">
            <v>24910</v>
          </cell>
          <cell r="C375" t="str">
            <v>Vehicle &amp; Equip Use Charge</v>
          </cell>
          <cell r="D375">
            <v>300</v>
          </cell>
          <cell r="E375">
            <v>0</v>
          </cell>
        </row>
        <row r="376">
          <cell r="B376">
            <v>24995</v>
          </cell>
          <cell r="C376" t="str">
            <v>Construction Contract Services</v>
          </cell>
          <cell r="D376">
            <v>545.74</v>
          </cell>
          <cell r="E376">
            <v>0</v>
          </cell>
        </row>
        <row r="377">
          <cell r="B377">
            <v>24998</v>
          </cell>
          <cell r="C377" t="str">
            <v>Other Fees &amp; Svcs (Tax reportable)</v>
          </cell>
          <cell r="D377">
            <v>174215.76</v>
          </cell>
          <cell r="E377">
            <v>900</v>
          </cell>
        </row>
        <row r="378">
          <cell r="B378">
            <v>24999</v>
          </cell>
          <cell r="C378" t="str">
            <v>Miscellaneous Fees &amp; Services</v>
          </cell>
          <cell r="D378">
            <v>1180120.3600000001</v>
          </cell>
          <cell r="E378">
            <v>81.27</v>
          </cell>
        </row>
        <row r="379">
          <cell r="B379">
            <v>25010</v>
          </cell>
          <cell r="C379" t="str">
            <v>Oxygen &amp; Other Compressed Gases</v>
          </cell>
          <cell r="D379">
            <v>14762.09</v>
          </cell>
          <cell r="E379">
            <v>147.28</v>
          </cell>
        </row>
        <row r="380">
          <cell r="B380">
            <v>25011</v>
          </cell>
          <cell r="C380" t="str">
            <v>Cryogens</v>
          </cell>
          <cell r="D380">
            <v>696.15</v>
          </cell>
          <cell r="E380">
            <v>0</v>
          </cell>
        </row>
        <row r="381">
          <cell r="B381">
            <v>25012</v>
          </cell>
          <cell r="C381" t="str">
            <v>Laboratory Reagents</v>
          </cell>
          <cell r="D381">
            <v>836.56</v>
          </cell>
          <cell r="E381">
            <v>0</v>
          </cell>
        </row>
        <row r="382">
          <cell r="B382">
            <v>25044</v>
          </cell>
          <cell r="C382" t="str">
            <v>Specialty Cleaning Supplies</v>
          </cell>
          <cell r="D382">
            <v>0</v>
          </cell>
          <cell r="E382">
            <v>0</v>
          </cell>
        </row>
        <row r="383">
          <cell r="B383">
            <v>25101</v>
          </cell>
          <cell r="C383" t="str">
            <v>Laboratory Services</v>
          </cell>
          <cell r="D383">
            <v>0</v>
          </cell>
          <cell r="E383">
            <v>0</v>
          </cell>
        </row>
        <row r="384">
          <cell r="B384">
            <v>25108</v>
          </cell>
          <cell r="C384" t="str">
            <v>Drug Testing Service</v>
          </cell>
          <cell r="D384">
            <v>0</v>
          </cell>
          <cell r="E384">
            <v>0</v>
          </cell>
        </row>
        <row r="385">
          <cell r="B385">
            <v>25120</v>
          </cell>
          <cell r="C385" t="str">
            <v>Medical Services</v>
          </cell>
          <cell r="D385">
            <v>1425</v>
          </cell>
          <cell r="E385">
            <v>0</v>
          </cell>
        </row>
        <row r="386">
          <cell r="B386">
            <v>25140</v>
          </cell>
          <cell r="C386" t="str">
            <v>Research Subjects</v>
          </cell>
          <cell r="D386">
            <v>0</v>
          </cell>
          <cell r="E386">
            <v>0</v>
          </cell>
        </row>
        <row r="387">
          <cell r="B387">
            <v>25199</v>
          </cell>
          <cell r="C387" t="str">
            <v>Other Med/Sci Services</v>
          </cell>
          <cell r="D387">
            <v>0</v>
          </cell>
          <cell r="E387">
            <v>0</v>
          </cell>
        </row>
        <row r="388">
          <cell r="B388">
            <v>28003</v>
          </cell>
          <cell r="C388" t="str">
            <v>Sec Of State Audit Assessment</v>
          </cell>
          <cell r="D388">
            <v>90695</v>
          </cell>
          <cell r="E388">
            <v>0</v>
          </cell>
        </row>
        <row r="389">
          <cell r="B389">
            <v>28028</v>
          </cell>
          <cell r="C389" t="str">
            <v>State Treasury Banking Serv Chg</v>
          </cell>
          <cell r="D389">
            <v>19392.900000000001</v>
          </cell>
          <cell r="E389">
            <v>0</v>
          </cell>
        </row>
        <row r="390">
          <cell r="B390">
            <v>28036</v>
          </cell>
          <cell r="C390" t="str">
            <v>DAS Geograph Info System Assessment</v>
          </cell>
          <cell r="D390">
            <v>13826</v>
          </cell>
          <cell r="E390">
            <v>0</v>
          </cell>
        </row>
        <row r="391">
          <cell r="B391">
            <v>28052</v>
          </cell>
          <cell r="C391" t="str">
            <v>Capitol Parking Assessment</v>
          </cell>
          <cell r="D391">
            <v>0</v>
          </cell>
          <cell r="E391">
            <v>0</v>
          </cell>
        </row>
        <row r="392">
          <cell r="B392">
            <v>28060</v>
          </cell>
          <cell r="C392" t="str">
            <v>Tort Liability Assessment</v>
          </cell>
          <cell r="D392">
            <v>349553</v>
          </cell>
          <cell r="E392">
            <v>0</v>
          </cell>
        </row>
        <row r="393">
          <cell r="B393">
            <v>28061</v>
          </cell>
          <cell r="C393" t="str">
            <v>Property Insurance Assessment</v>
          </cell>
          <cell r="D393">
            <v>826912</v>
          </cell>
          <cell r="E393">
            <v>0</v>
          </cell>
        </row>
        <row r="394">
          <cell r="B394">
            <v>28078</v>
          </cell>
          <cell r="C394" t="str">
            <v>BOLI Prevailing Wage Rate Fee</v>
          </cell>
          <cell r="D394">
            <v>1000</v>
          </cell>
          <cell r="E394">
            <v>0</v>
          </cell>
        </row>
        <row r="395">
          <cell r="B395">
            <v>28201</v>
          </cell>
          <cell r="C395" t="str">
            <v>Admin &amp; Support Service Charge</v>
          </cell>
          <cell r="D395">
            <v>927.25</v>
          </cell>
          <cell r="E395">
            <v>0</v>
          </cell>
        </row>
        <row r="396">
          <cell r="B396">
            <v>28204</v>
          </cell>
          <cell r="C396" t="str">
            <v>General Admin Overhead Charge</v>
          </cell>
          <cell r="D396">
            <v>1493808.63</v>
          </cell>
          <cell r="E396">
            <v>0</v>
          </cell>
        </row>
        <row r="397">
          <cell r="B397">
            <v>28502</v>
          </cell>
          <cell r="C397" t="str">
            <v>Overtime Meal Allowance</v>
          </cell>
          <cell r="D397">
            <v>847.56</v>
          </cell>
          <cell r="E397">
            <v>0</v>
          </cell>
        </row>
        <row r="398">
          <cell r="B398">
            <v>28555</v>
          </cell>
          <cell r="C398" t="str">
            <v>Employee Assistance - Contract Svc</v>
          </cell>
          <cell r="D398">
            <v>23242.5</v>
          </cell>
          <cell r="E398">
            <v>0</v>
          </cell>
        </row>
        <row r="399">
          <cell r="B399">
            <v>28601</v>
          </cell>
          <cell r="C399" t="str">
            <v>Conference Registration Fees</v>
          </cell>
          <cell r="D399">
            <v>397006.76</v>
          </cell>
          <cell r="E399">
            <v>205</v>
          </cell>
        </row>
        <row r="400">
          <cell r="B400">
            <v>28602</v>
          </cell>
          <cell r="C400" t="str">
            <v>Conference Housing</v>
          </cell>
          <cell r="D400">
            <v>1878.6</v>
          </cell>
          <cell r="E400">
            <v>0</v>
          </cell>
        </row>
        <row r="401">
          <cell r="B401">
            <v>28603</v>
          </cell>
          <cell r="C401" t="str">
            <v>Conference Meals</v>
          </cell>
          <cell r="D401">
            <v>29646.65</v>
          </cell>
          <cell r="E401">
            <v>0</v>
          </cell>
        </row>
        <row r="402">
          <cell r="B402">
            <v>28604</v>
          </cell>
          <cell r="C402" t="str">
            <v>Conference Refreshments</v>
          </cell>
          <cell r="D402">
            <v>1981.61</v>
          </cell>
          <cell r="E402">
            <v>0</v>
          </cell>
        </row>
        <row r="403">
          <cell r="B403">
            <v>28605</v>
          </cell>
          <cell r="C403" t="str">
            <v>Conference Events</v>
          </cell>
          <cell r="D403">
            <v>10624.99</v>
          </cell>
          <cell r="E403">
            <v>0</v>
          </cell>
        </row>
        <row r="404">
          <cell r="B404">
            <v>28606</v>
          </cell>
          <cell r="C404" t="str">
            <v>Conference Facilities</v>
          </cell>
          <cell r="D404">
            <v>492.5</v>
          </cell>
          <cell r="E404">
            <v>0</v>
          </cell>
        </row>
        <row r="405">
          <cell r="B405">
            <v>28610</v>
          </cell>
          <cell r="C405" t="str">
            <v>Entertainment</v>
          </cell>
          <cell r="D405">
            <v>784.14</v>
          </cell>
          <cell r="E405">
            <v>199</v>
          </cell>
        </row>
        <row r="406">
          <cell r="B406">
            <v>28611</v>
          </cell>
          <cell r="C406" t="str">
            <v>Refreshments &amp; Food - Departmental</v>
          </cell>
          <cell r="D406">
            <v>8636.6</v>
          </cell>
          <cell r="E406">
            <v>36.99</v>
          </cell>
        </row>
        <row r="407">
          <cell r="B407">
            <v>28612</v>
          </cell>
          <cell r="C407" t="str">
            <v>Hosting Groups &amp; Guests</v>
          </cell>
          <cell r="D407">
            <v>186942.78</v>
          </cell>
          <cell r="E407">
            <v>188.78</v>
          </cell>
        </row>
        <row r="408">
          <cell r="B408">
            <v>28613</v>
          </cell>
          <cell r="C408" t="str">
            <v>Public Relations/Fund Raising</v>
          </cell>
          <cell r="D408">
            <v>545853.23</v>
          </cell>
          <cell r="E408">
            <v>136.26</v>
          </cell>
        </row>
        <row r="409">
          <cell r="B409">
            <v>28620</v>
          </cell>
          <cell r="C409" t="str">
            <v>Non-Stipend Room &amp; Board</v>
          </cell>
          <cell r="D409">
            <v>11565</v>
          </cell>
          <cell r="E409">
            <v>0</v>
          </cell>
        </row>
        <row r="410">
          <cell r="B410">
            <v>28630</v>
          </cell>
          <cell r="C410" t="str">
            <v>Non OUS Particip Supp-Tuit/Regist</v>
          </cell>
          <cell r="D410">
            <v>625</v>
          </cell>
          <cell r="E410">
            <v>0</v>
          </cell>
        </row>
        <row r="411">
          <cell r="B411">
            <v>28632</v>
          </cell>
          <cell r="C411" t="str">
            <v>Non OUS Particip Supp-Non Res Alien</v>
          </cell>
          <cell r="D411">
            <v>0</v>
          </cell>
          <cell r="E411">
            <v>0</v>
          </cell>
        </row>
        <row r="412">
          <cell r="B412">
            <v>28635</v>
          </cell>
          <cell r="C412" t="str">
            <v>Non OUS Particip Supp-Travel Paymnt</v>
          </cell>
          <cell r="D412">
            <v>0</v>
          </cell>
          <cell r="E412">
            <v>0</v>
          </cell>
        </row>
        <row r="413">
          <cell r="B413">
            <v>28650</v>
          </cell>
          <cell r="C413" t="str">
            <v>Trade Show/Event Fees</v>
          </cell>
          <cell r="D413">
            <v>21369.46</v>
          </cell>
          <cell r="E413">
            <v>0</v>
          </cell>
        </row>
        <row r="414">
          <cell r="B414">
            <v>28699</v>
          </cell>
          <cell r="C414" t="str">
            <v>Other Conference/Entertainment Exp</v>
          </cell>
          <cell r="D414">
            <v>1094.22</v>
          </cell>
          <cell r="E414">
            <v>0</v>
          </cell>
        </row>
        <row r="415">
          <cell r="B415">
            <v>28701</v>
          </cell>
          <cell r="C415" t="str">
            <v>Insurance</v>
          </cell>
          <cell r="D415">
            <v>7335.84</v>
          </cell>
          <cell r="E415">
            <v>0</v>
          </cell>
        </row>
        <row r="416">
          <cell r="B416">
            <v>28703</v>
          </cell>
          <cell r="C416" t="str">
            <v>Taxes &amp; Licenses</v>
          </cell>
          <cell r="D416">
            <v>11143.59</v>
          </cell>
          <cell r="E416">
            <v>155</v>
          </cell>
        </row>
        <row r="417">
          <cell r="B417">
            <v>28704</v>
          </cell>
          <cell r="C417" t="str">
            <v>Medical Insurance-Nonemployee</v>
          </cell>
          <cell r="D417">
            <v>3652</v>
          </cell>
          <cell r="E417">
            <v>0</v>
          </cell>
        </row>
        <row r="418">
          <cell r="B418">
            <v>28710</v>
          </cell>
          <cell r="C418" t="str">
            <v>Credit Card Discounts</v>
          </cell>
          <cell r="D418">
            <v>342930.43</v>
          </cell>
          <cell r="E418">
            <v>0</v>
          </cell>
        </row>
        <row r="419">
          <cell r="B419">
            <v>28711</v>
          </cell>
          <cell r="C419" t="str">
            <v>Bad Debt Expense</v>
          </cell>
          <cell r="D419">
            <v>228466.9</v>
          </cell>
          <cell r="E419">
            <v>0</v>
          </cell>
        </row>
        <row r="420">
          <cell r="B420">
            <v>28713</v>
          </cell>
          <cell r="C420" t="str">
            <v>Settlement In Lieu of Litigation</v>
          </cell>
          <cell r="D420">
            <v>210000</v>
          </cell>
          <cell r="E420">
            <v>0</v>
          </cell>
        </row>
        <row r="421">
          <cell r="B421">
            <v>28810</v>
          </cell>
          <cell r="C421" t="str">
            <v>Interest Expense - Misc</v>
          </cell>
          <cell r="D421">
            <v>479720.31</v>
          </cell>
          <cell r="E421">
            <v>120445.66</v>
          </cell>
        </row>
        <row r="422">
          <cell r="B422">
            <v>28901</v>
          </cell>
          <cell r="C422" t="str">
            <v>Dues &amp; Memberships -Program Related</v>
          </cell>
          <cell r="D422">
            <v>559828.06999999995</v>
          </cell>
          <cell r="E422">
            <v>0</v>
          </cell>
        </row>
        <row r="423">
          <cell r="B423">
            <v>28902</v>
          </cell>
          <cell r="C423" t="str">
            <v>Membership in Civic/Community Orgns</v>
          </cell>
          <cell r="D423">
            <v>21015</v>
          </cell>
          <cell r="E423">
            <v>0</v>
          </cell>
        </row>
        <row r="424">
          <cell r="B424">
            <v>28903</v>
          </cell>
          <cell r="C424" t="str">
            <v>Accreditation Fees</v>
          </cell>
          <cell r="D424">
            <v>10295.459999999999</v>
          </cell>
          <cell r="E424">
            <v>0</v>
          </cell>
        </row>
        <row r="425">
          <cell r="B425">
            <v>28910</v>
          </cell>
          <cell r="C425" t="str">
            <v>Fines &amp; Penalties</v>
          </cell>
          <cell r="D425">
            <v>596</v>
          </cell>
          <cell r="E425">
            <v>0</v>
          </cell>
        </row>
        <row r="426">
          <cell r="B426">
            <v>28911</v>
          </cell>
          <cell r="C426" t="str">
            <v>Late Charge, Vendor Payments</v>
          </cell>
          <cell r="D426">
            <v>806.64</v>
          </cell>
          <cell r="E426">
            <v>0</v>
          </cell>
        </row>
        <row r="427">
          <cell r="B427">
            <v>28921</v>
          </cell>
          <cell r="C427" t="str">
            <v>Entry Fee-Competitors</v>
          </cell>
          <cell r="D427">
            <v>2485</v>
          </cell>
          <cell r="E427">
            <v>0</v>
          </cell>
        </row>
        <row r="428">
          <cell r="B428">
            <v>28935</v>
          </cell>
          <cell r="C428" t="str">
            <v>Mailing List Purchase</v>
          </cell>
          <cell r="D428">
            <v>8914.85</v>
          </cell>
          <cell r="E428">
            <v>115</v>
          </cell>
        </row>
        <row r="429">
          <cell r="B429">
            <v>28990</v>
          </cell>
          <cell r="C429" t="str">
            <v>Withdrawals &amp; Advances</v>
          </cell>
          <cell r="D429">
            <v>0</v>
          </cell>
          <cell r="E429">
            <v>0</v>
          </cell>
        </row>
        <row r="430">
          <cell r="B430">
            <v>28994</v>
          </cell>
          <cell r="C430" t="str">
            <v>Reimb S&amp;S Exp To Employee</v>
          </cell>
          <cell r="D430">
            <v>17151.59</v>
          </cell>
          <cell r="E430">
            <v>0</v>
          </cell>
        </row>
        <row r="431">
          <cell r="B431">
            <v>28995</v>
          </cell>
          <cell r="C431" t="str">
            <v>Procurement Card Purchases</v>
          </cell>
          <cell r="D431">
            <v>9498.6299999999992</v>
          </cell>
          <cell r="E431">
            <v>0</v>
          </cell>
        </row>
        <row r="432">
          <cell r="B432">
            <v>28999</v>
          </cell>
          <cell r="C432" t="str">
            <v>Miscellaneous Services &amp; Supplies</v>
          </cell>
          <cell r="D432">
            <v>11175.34</v>
          </cell>
          <cell r="E432">
            <v>2227.19</v>
          </cell>
        </row>
        <row r="433">
          <cell r="B433">
            <v>29001</v>
          </cell>
          <cell r="C433" t="str">
            <v>Training-Books</v>
          </cell>
          <cell r="D433">
            <v>0</v>
          </cell>
          <cell r="E433">
            <v>0</v>
          </cell>
        </row>
        <row r="434">
          <cell r="B434">
            <v>29002</v>
          </cell>
          <cell r="C434" t="str">
            <v>Training-Publications</v>
          </cell>
          <cell r="D434">
            <v>65.7</v>
          </cell>
          <cell r="E434">
            <v>0</v>
          </cell>
        </row>
        <row r="435">
          <cell r="B435">
            <v>29005</v>
          </cell>
          <cell r="C435" t="str">
            <v>Membership - Prof Orgn Tng</v>
          </cell>
          <cell r="D435">
            <v>1340</v>
          </cell>
          <cell r="E435">
            <v>0</v>
          </cell>
        </row>
        <row r="436">
          <cell r="B436">
            <v>29010</v>
          </cell>
          <cell r="C436" t="str">
            <v>Training-Supplies</v>
          </cell>
          <cell r="D436">
            <v>35</v>
          </cell>
          <cell r="E436">
            <v>0</v>
          </cell>
        </row>
        <row r="437">
          <cell r="B437">
            <v>29030</v>
          </cell>
          <cell r="C437" t="str">
            <v>Ed-Net Training</v>
          </cell>
          <cell r="D437">
            <v>563</v>
          </cell>
          <cell r="E437">
            <v>0</v>
          </cell>
        </row>
        <row r="438">
          <cell r="B438">
            <v>29040</v>
          </cell>
          <cell r="C438" t="str">
            <v>Training-Tuition/Regist'n Emp</v>
          </cell>
          <cell r="D438">
            <v>44892.54</v>
          </cell>
          <cell r="E438">
            <v>599</v>
          </cell>
        </row>
        <row r="439">
          <cell r="B439">
            <v>29050</v>
          </cell>
          <cell r="C439" t="str">
            <v>In-House Training</v>
          </cell>
          <cell r="D439">
            <v>420</v>
          </cell>
          <cell r="E439">
            <v>0</v>
          </cell>
        </row>
        <row r="440">
          <cell r="B440">
            <v>29051</v>
          </cell>
          <cell r="C440" t="str">
            <v>Interagency Tng - Ed Instr Svc</v>
          </cell>
          <cell r="D440">
            <v>0</v>
          </cell>
          <cell r="E440">
            <v>0</v>
          </cell>
        </row>
        <row r="441">
          <cell r="B441">
            <v>29052</v>
          </cell>
          <cell r="C441" t="str">
            <v>Outside Tng - Ed Instr Svc</v>
          </cell>
          <cell r="D441">
            <v>6206.7</v>
          </cell>
          <cell r="E441">
            <v>0</v>
          </cell>
        </row>
        <row r="442">
          <cell r="B442">
            <v>38001</v>
          </cell>
          <cell r="C442" t="str">
            <v>Loans Repaid to State Agencies</v>
          </cell>
          <cell r="D442">
            <v>248282.14</v>
          </cell>
          <cell r="E442">
            <v>150290.76</v>
          </cell>
        </row>
        <row r="443">
          <cell r="B443">
            <v>39000</v>
          </cell>
          <cell r="C443" t="str">
            <v>Travel</v>
          </cell>
          <cell r="D443">
            <v>0</v>
          </cell>
          <cell r="E443">
            <v>0</v>
          </cell>
        </row>
        <row r="444">
          <cell r="B444">
            <v>39415</v>
          </cell>
          <cell r="C444" t="str">
            <v>In-St Empl Program Travel</v>
          </cell>
          <cell r="D444">
            <v>221580.2</v>
          </cell>
          <cell r="E444">
            <v>0</v>
          </cell>
        </row>
        <row r="445">
          <cell r="B445">
            <v>39416</v>
          </cell>
          <cell r="C445" t="str">
            <v>In-St Empl Training Travel</v>
          </cell>
          <cell r="D445">
            <v>2985.1</v>
          </cell>
          <cell r="E445">
            <v>0</v>
          </cell>
        </row>
        <row r="446">
          <cell r="B446">
            <v>39445</v>
          </cell>
          <cell r="C446" t="str">
            <v>In-St Non-Empl Prog Travel</v>
          </cell>
          <cell r="D446">
            <v>88989</v>
          </cell>
          <cell r="E446">
            <v>0</v>
          </cell>
        </row>
        <row r="447">
          <cell r="B447">
            <v>39446</v>
          </cell>
          <cell r="C447" t="str">
            <v>In-State Group Travel</v>
          </cell>
          <cell r="D447">
            <v>26048.28</v>
          </cell>
          <cell r="E447">
            <v>0</v>
          </cell>
        </row>
        <row r="448">
          <cell r="B448">
            <v>39515</v>
          </cell>
          <cell r="C448" t="str">
            <v>Out-St Empl Program Travel</v>
          </cell>
          <cell r="D448">
            <v>710196.83</v>
          </cell>
          <cell r="E448">
            <v>0</v>
          </cell>
        </row>
        <row r="449">
          <cell r="B449">
            <v>39516</v>
          </cell>
          <cell r="C449" t="str">
            <v>Out-St Empl Training Travel</v>
          </cell>
          <cell r="D449">
            <v>15555.59</v>
          </cell>
          <cell r="E449">
            <v>0</v>
          </cell>
        </row>
        <row r="450">
          <cell r="B450">
            <v>39545</v>
          </cell>
          <cell r="C450" t="str">
            <v>Out-St Non-Empl Prog Travel</v>
          </cell>
          <cell r="D450">
            <v>38848.61</v>
          </cell>
          <cell r="E450">
            <v>0</v>
          </cell>
        </row>
        <row r="451">
          <cell r="B451">
            <v>39546</v>
          </cell>
          <cell r="C451" t="str">
            <v>Out-of-State Group Travel</v>
          </cell>
          <cell r="D451">
            <v>4950.8100000000004</v>
          </cell>
          <cell r="E451">
            <v>0</v>
          </cell>
        </row>
        <row r="452">
          <cell r="B452">
            <v>39615</v>
          </cell>
          <cell r="C452" t="str">
            <v>Foreign Empl Prog Travel</v>
          </cell>
          <cell r="D452">
            <v>305748.31</v>
          </cell>
          <cell r="E452">
            <v>0</v>
          </cell>
        </row>
        <row r="453">
          <cell r="B453">
            <v>39616</v>
          </cell>
          <cell r="C453" t="str">
            <v>Foreign Empl Training Travel</v>
          </cell>
          <cell r="D453">
            <v>2089.0500000000002</v>
          </cell>
          <cell r="E453">
            <v>0</v>
          </cell>
        </row>
        <row r="454">
          <cell r="B454">
            <v>39645</v>
          </cell>
          <cell r="C454" t="str">
            <v>Foreign Non-Empl Prog Travel</v>
          </cell>
          <cell r="D454">
            <v>20028.060000000001</v>
          </cell>
          <cell r="E454">
            <v>0</v>
          </cell>
        </row>
        <row r="455">
          <cell r="B455">
            <v>39646</v>
          </cell>
          <cell r="C455" t="str">
            <v>Foreign Group Travel</v>
          </cell>
          <cell r="D455">
            <v>230727.67</v>
          </cell>
          <cell r="E455">
            <v>5800</v>
          </cell>
        </row>
        <row r="456">
          <cell r="B456">
            <v>39902</v>
          </cell>
          <cell r="C456" t="str">
            <v>Subcont/Subgrnt A up to/incl $25K</v>
          </cell>
          <cell r="D456">
            <v>5737.28</v>
          </cell>
          <cell r="E456">
            <v>0</v>
          </cell>
        </row>
        <row r="457">
          <cell r="B457">
            <v>39921</v>
          </cell>
          <cell r="C457" t="str">
            <v>Subcont/Subgrnt A in Excess of $25K</v>
          </cell>
          <cell r="D457">
            <v>110586.39</v>
          </cell>
          <cell r="E457">
            <v>0</v>
          </cell>
        </row>
        <row r="458">
          <cell r="B458">
            <v>40000</v>
          </cell>
          <cell r="C458" t="str">
            <v>Capital Outlay (Capitalized)</v>
          </cell>
          <cell r="D458">
            <v>0</v>
          </cell>
          <cell r="E458">
            <v>0</v>
          </cell>
        </row>
        <row r="459">
          <cell r="B459">
            <v>40101</v>
          </cell>
          <cell r="C459" t="str">
            <v>Equipment</v>
          </cell>
          <cell r="D459">
            <v>612414.53</v>
          </cell>
          <cell r="E459">
            <v>215751.11</v>
          </cell>
        </row>
        <row r="460">
          <cell r="B460">
            <v>40104</v>
          </cell>
          <cell r="C460" t="str">
            <v>Vehicles</v>
          </cell>
          <cell r="D460">
            <v>0</v>
          </cell>
          <cell r="E460">
            <v>0</v>
          </cell>
        </row>
        <row r="461">
          <cell r="B461">
            <v>40111</v>
          </cell>
          <cell r="C461" t="str">
            <v>Equipment Lease-Purchase</v>
          </cell>
          <cell r="D461">
            <v>10167.73</v>
          </cell>
          <cell r="E461">
            <v>4672.9799999999996</v>
          </cell>
        </row>
        <row r="462">
          <cell r="B462">
            <v>40190</v>
          </cell>
          <cell r="C462" t="str">
            <v>Library Purchases</v>
          </cell>
          <cell r="D462">
            <v>2925708.26</v>
          </cell>
          <cell r="E462">
            <v>271631.67</v>
          </cell>
        </row>
        <row r="463">
          <cell r="B463">
            <v>40199</v>
          </cell>
          <cell r="C463" t="str">
            <v>Construction in Progress(Equipment)</v>
          </cell>
          <cell r="D463">
            <v>22412.01</v>
          </cell>
          <cell r="E463">
            <v>0</v>
          </cell>
        </row>
        <row r="464">
          <cell r="B464">
            <v>40401</v>
          </cell>
          <cell r="C464" t="str">
            <v>Improvements Other Than Buildings</v>
          </cell>
          <cell r="D464">
            <v>0</v>
          </cell>
          <cell r="E464">
            <v>0</v>
          </cell>
        </row>
        <row r="465">
          <cell r="B465">
            <v>40501</v>
          </cell>
          <cell r="C465" t="str">
            <v>Buildings</v>
          </cell>
          <cell r="D465">
            <v>0</v>
          </cell>
          <cell r="E465">
            <v>0</v>
          </cell>
        </row>
        <row r="466">
          <cell r="B466">
            <v>40514</v>
          </cell>
          <cell r="C466" t="str">
            <v>Bldg-Project Management</v>
          </cell>
          <cell r="D466">
            <v>0</v>
          </cell>
          <cell r="E466">
            <v>0</v>
          </cell>
        </row>
        <row r="467">
          <cell r="B467">
            <v>40516</v>
          </cell>
          <cell r="C467" t="str">
            <v>Bldg-Constructn Permits &amp; Fees</v>
          </cell>
          <cell r="D467">
            <v>0</v>
          </cell>
          <cell r="E467">
            <v>0</v>
          </cell>
        </row>
        <row r="468">
          <cell r="B468">
            <v>40519</v>
          </cell>
          <cell r="C468" t="str">
            <v>Bldg-Miscellaneous Fees &amp; Services</v>
          </cell>
          <cell r="D468">
            <v>0</v>
          </cell>
          <cell r="E468">
            <v>0</v>
          </cell>
        </row>
        <row r="469">
          <cell r="B469">
            <v>51101</v>
          </cell>
          <cell r="C469" t="str">
            <v>Scholarships</v>
          </cell>
          <cell r="D469">
            <v>54601</v>
          </cell>
          <cell r="E469">
            <v>0</v>
          </cell>
        </row>
        <row r="470">
          <cell r="B470">
            <v>52102</v>
          </cell>
          <cell r="C470" t="str">
            <v>Graduate Fellowships</v>
          </cell>
          <cell r="D470">
            <v>12000.02</v>
          </cell>
          <cell r="E470">
            <v>0</v>
          </cell>
        </row>
        <row r="471">
          <cell r="B471">
            <v>55104</v>
          </cell>
          <cell r="C471" t="str">
            <v>Tuition/Fee Pymt for Particpnt</v>
          </cell>
          <cell r="D471">
            <v>3045.8</v>
          </cell>
          <cell r="E471">
            <v>0</v>
          </cell>
        </row>
        <row r="472">
          <cell r="B472">
            <v>55105</v>
          </cell>
          <cell r="C472" t="str">
            <v>Travel Payment for Particpnt</v>
          </cell>
          <cell r="D472">
            <v>2037.5</v>
          </cell>
          <cell r="E472">
            <v>272</v>
          </cell>
        </row>
        <row r="473">
          <cell r="B473">
            <v>55108</v>
          </cell>
          <cell r="C473" t="str">
            <v>Group Activities</v>
          </cell>
          <cell r="D473">
            <v>0</v>
          </cell>
          <cell r="E473">
            <v>0</v>
          </cell>
        </row>
        <row r="474">
          <cell r="B474">
            <v>61002</v>
          </cell>
          <cell r="C474" t="str">
            <v>Misc.Resale Merchandise</v>
          </cell>
          <cell r="D474">
            <v>0</v>
          </cell>
          <cell r="E474">
            <v>0</v>
          </cell>
        </row>
        <row r="475">
          <cell r="B475">
            <v>61013</v>
          </cell>
          <cell r="C475" t="str">
            <v>General Books/Publications</v>
          </cell>
          <cell r="D475">
            <v>0</v>
          </cell>
          <cell r="E475">
            <v>0</v>
          </cell>
        </row>
        <row r="476">
          <cell r="B476">
            <v>61021</v>
          </cell>
          <cell r="C476" t="str">
            <v>Supplies</v>
          </cell>
          <cell r="D476">
            <v>0</v>
          </cell>
          <cell r="E476">
            <v>0</v>
          </cell>
        </row>
        <row r="477">
          <cell r="B477">
            <v>79000</v>
          </cell>
          <cell r="C477" t="str">
            <v>Internal Sales Reimbursement</v>
          </cell>
          <cell r="D477">
            <v>0</v>
          </cell>
          <cell r="E477">
            <v>0</v>
          </cell>
        </row>
        <row r="478">
          <cell r="B478">
            <v>79107</v>
          </cell>
          <cell r="C478" t="str">
            <v>Duplicating &amp; Copying Reimbursement</v>
          </cell>
          <cell r="D478">
            <v>0</v>
          </cell>
          <cell r="E478">
            <v>0</v>
          </cell>
        </row>
        <row r="479">
          <cell r="B479">
            <v>79110</v>
          </cell>
          <cell r="C479" t="str">
            <v>Copy Service Reimbursement</v>
          </cell>
          <cell r="D479">
            <v>-36772.51</v>
          </cell>
          <cell r="E479">
            <v>0</v>
          </cell>
        </row>
        <row r="480">
          <cell r="B480">
            <v>79205</v>
          </cell>
          <cell r="C480" t="str">
            <v>Computer Service Material/Supp Reim</v>
          </cell>
          <cell r="D480">
            <v>-95648.7</v>
          </cell>
          <cell r="E480">
            <v>0</v>
          </cell>
        </row>
        <row r="481">
          <cell r="B481">
            <v>79209</v>
          </cell>
          <cell r="C481" t="str">
            <v>Comptr Ctr Services Reimbursement</v>
          </cell>
          <cell r="D481">
            <v>-15392</v>
          </cell>
          <cell r="E481">
            <v>0</v>
          </cell>
        </row>
        <row r="482">
          <cell r="B482">
            <v>79301</v>
          </cell>
          <cell r="C482" t="str">
            <v>Instructional Sales Reimbursement</v>
          </cell>
          <cell r="D482">
            <v>-133003.09</v>
          </cell>
          <cell r="E482">
            <v>0</v>
          </cell>
        </row>
        <row r="483">
          <cell r="B483">
            <v>79302</v>
          </cell>
          <cell r="C483" t="str">
            <v>Noninstructional Sales Reimbursemnt</v>
          </cell>
          <cell r="D483">
            <v>-17214.490000000002</v>
          </cell>
          <cell r="E483">
            <v>0</v>
          </cell>
        </row>
        <row r="484">
          <cell r="B484">
            <v>79313</v>
          </cell>
          <cell r="C484" t="str">
            <v>Rentals Reimbursemnt</v>
          </cell>
          <cell r="D484">
            <v>1123.25</v>
          </cell>
          <cell r="E484">
            <v>0</v>
          </cell>
        </row>
        <row r="485">
          <cell r="B485">
            <v>79343</v>
          </cell>
          <cell r="C485" t="str">
            <v>Technical Services Reimbursement</v>
          </cell>
          <cell r="D485">
            <v>-4000</v>
          </cell>
          <cell r="E485">
            <v>0</v>
          </cell>
        </row>
        <row r="486">
          <cell r="B486">
            <v>79382</v>
          </cell>
          <cell r="C486" t="str">
            <v>Trip and Tour Reimbursement</v>
          </cell>
          <cell r="D486">
            <v>0</v>
          </cell>
          <cell r="E486">
            <v>0</v>
          </cell>
        </row>
        <row r="487">
          <cell r="B487">
            <v>79390</v>
          </cell>
          <cell r="C487" t="str">
            <v>Admin Services Reimbursement</v>
          </cell>
          <cell r="D487">
            <v>-2575635.71</v>
          </cell>
          <cell r="E487">
            <v>0</v>
          </cell>
        </row>
        <row r="488">
          <cell r="B488">
            <v>79391</v>
          </cell>
          <cell r="C488" t="str">
            <v>Miscellaneous Sales Reimbursement</v>
          </cell>
          <cell r="D488">
            <v>-24884.07</v>
          </cell>
          <cell r="E488">
            <v>0</v>
          </cell>
        </row>
        <row r="489">
          <cell r="B489">
            <v>79392</v>
          </cell>
          <cell r="C489" t="str">
            <v>Miscellaneous Service Reimbursement</v>
          </cell>
          <cell r="D489">
            <v>-266300.45</v>
          </cell>
          <cell r="E489">
            <v>0</v>
          </cell>
        </row>
        <row r="490">
          <cell r="B490">
            <v>91001</v>
          </cell>
          <cell r="C490" t="str">
            <v>Tfr In- w/in FTYP Lvl 2 (not FT11)</v>
          </cell>
          <cell r="D490">
            <v>-1400000</v>
          </cell>
          <cell r="E490">
            <v>0</v>
          </cell>
        </row>
        <row r="491">
          <cell r="B491">
            <v>91225</v>
          </cell>
          <cell r="C491" t="str">
            <v>Tfr In- from Other OUS Inst</v>
          </cell>
          <cell r="D491">
            <v>-355769.26</v>
          </cell>
          <cell r="E491">
            <v>0</v>
          </cell>
        </row>
        <row r="492">
          <cell r="B492">
            <v>91250</v>
          </cell>
          <cell r="C492" t="str">
            <v>Tfr In- w/in FT11 Budgeted Ops</v>
          </cell>
          <cell r="D492">
            <v>-31599679.309999999</v>
          </cell>
          <cell r="E492">
            <v>0</v>
          </cell>
        </row>
        <row r="493">
          <cell r="B493">
            <v>92001</v>
          </cell>
          <cell r="C493" t="str">
            <v>Tfr Out- w/in FTYP Lvl 2 (not FT11)</v>
          </cell>
          <cell r="D493">
            <v>6712969.5599999996</v>
          </cell>
          <cell r="E493">
            <v>0</v>
          </cell>
        </row>
        <row r="494">
          <cell r="B494">
            <v>92008</v>
          </cell>
          <cell r="C494" t="str">
            <v>Tfr Out- Debt Retirement w/in Inst</v>
          </cell>
          <cell r="D494">
            <v>825245.29</v>
          </cell>
          <cell r="E494">
            <v>0</v>
          </cell>
        </row>
        <row r="495">
          <cell r="B495">
            <v>92250</v>
          </cell>
          <cell r="C495" t="str">
            <v>Tfr Out- w/in FT11 Budgeted Ops</v>
          </cell>
          <cell r="D495">
            <v>31599679.309999999</v>
          </cell>
          <cell r="E495">
            <v>0</v>
          </cell>
        </row>
      </sheetData>
      <sheetData sheetId="6">
        <row r="2">
          <cell r="B2" t="str">
            <v>ACCOUNT</v>
          </cell>
          <cell r="C2" t="str">
            <v>ACCOUNT TITLE</v>
          </cell>
          <cell r="D2" t="str">
            <v>SUM ytd_actv_end_per</v>
          </cell>
          <cell r="E2" t="str">
            <v>SUM encumbrance_end_per</v>
          </cell>
          <cell r="F2" t="str">
            <v>FISCAL YEAR</v>
          </cell>
        </row>
        <row r="3">
          <cell r="B3">
            <v>1100</v>
          </cell>
          <cell r="C3" t="str">
            <v>Tuition</v>
          </cell>
          <cell r="D3">
            <v>0</v>
          </cell>
          <cell r="E3">
            <v>0</v>
          </cell>
          <cell r="F3">
            <v>10</v>
          </cell>
        </row>
        <row r="4">
          <cell r="B4">
            <v>1101</v>
          </cell>
          <cell r="C4" t="str">
            <v>Resident Undergrad Tuition</v>
          </cell>
          <cell r="D4">
            <v>0</v>
          </cell>
          <cell r="E4">
            <v>0</v>
          </cell>
          <cell r="F4">
            <v>10</v>
          </cell>
        </row>
        <row r="5">
          <cell r="B5">
            <v>1102</v>
          </cell>
          <cell r="C5" t="str">
            <v>Nonresident Undergrad Tuition</v>
          </cell>
          <cell r="D5">
            <v>0</v>
          </cell>
          <cell r="E5">
            <v>0</v>
          </cell>
          <cell r="F5">
            <v>10</v>
          </cell>
        </row>
        <row r="6">
          <cell r="B6">
            <v>1103</v>
          </cell>
          <cell r="C6" t="str">
            <v>Fac/Staff/Qualified Transferee Tuit</v>
          </cell>
          <cell r="D6">
            <v>534818.81999999995</v>
          </cell>
          <cell r="E6">
            <v>0</v>
          </cell>
          <cell r="F6">
            <v>10</v>
          </cell>
        </row>
        <row r="7">
          <cell r="B7">
            <v>1104</v>
          </cell>
          <cell r="C7" t="str">
            <v>Resident Graduate Tuition</v>
          </cell>
          <cell r="D7">
            <v>0</v>
          </cell>
          <cell r="E7">
            <v>0</v>
          </cell>
          <cell r="F7">
            <v>10</v>
          </cell>
        </row>
        <row r="8">
          <cell r="B8">
            <v>1105</v>
          </cell>
          <cell r="C8" t="str">
            <v>Nonresident Graduate Tuition</v>
          </cell>
          <cell r="D8">
            <v>0</v>
          </cell>
          <cell r="E8">
            <v>0</v>
          </cell>
          <cell r="F8">
            <v>10</v>
          </cell>
        </row>
        <row r="9">
          <cell r="B9">
            <v>1106</v>
          </cell>
          <cell r="C9" t="str">
            <v>Wstrn Undergrad Exch (WUE) Tuition</v>
          </cell>
          <cell r="D9">
            <v>5355513.62</v>
          </cell>
          <cell r="E9">
            <v>0</v>
          </cell>
          <cell r="F9">
            <v>10</v>
          </cell>
        </row>
        <row r="10">
          <cell r="B10">
            <v>1107</v>
          </cell>
          <cell r="C10" t="str">
            <v>Special Student Tuition</v>
          </cell>
          <cell r="D10">
            <v>3513309.05</v>
          </cell>
          <cell r="E10">
            <v>0</v>
          </cell>
          <cell r="F10">
            <v>10</v>
          </cell>
        </row>
        <row r="11">
          <cell r="B11">
            <v>1108</v>
          </cell>
          <cell r="C11" t="str">
            <v>PT Fee Policy Graduate Tuition</v>
          </cell>
          <cell r="D11">
            <v>906494.27</v>
          </cell>
          <cell r="E11">
            <v>0</v>
          </cell>
          <cell r="F11">
            <v>10</v>
          </cell>
        </row>
        <row r="12">
          <cell r="B12">
            <v>1109</v>
          </cell>
          <cell r="C12" t="str">
            <v>PT Fee Policy Undergrad Tuition</v>
          </cell>
          <cell r="D12">
            <v>1251134.44</v>
          </cell>
          <cell r="E12">
            <v>0</v>
          </cell>
          <cell r="F12">
            <v>10</v>
          </cell>
        </row>
        <row r="13">
          <cell r="B13">
            <v>1110</v>
          </cell>
          <cell r="C13" t="str">
            <v>Summer Resident Undergrad Tuition</v>
          </cell>
          <cell r="D13">
            <v>0</v>
          </cell>
          <cell r="E13">
            <v>0</v>
          </cell>
          <cell r="F13">
            <v>10</v>
          </cell>
        </row>
        <row r="14">
          <cell r="B14">
            <v>1111</v>
          </cell>
          <cell r="C14" t="str">
            <v>Summer Nonres Undergrad Tuition</v>
          </cell>
          <cell r="D14">
            <v>0</v>
          </cell>
          <cell r="E14">
            <v>0</v>
          </cell>
          <cell r="F14">
            <v>10</v>
          </cell>
        </row>
        <row r="15">
          <cell r="B15">
            <v>1112</v>
          </cell>
          <cell r="C15" t="str">
            <v>Summer Resident Graduate Tuition</v>
          </cell>
          <cell r="D15">
            <v>0</v>
          </cell>
          <cell r="E15">
            <v>0</v>
          </cell>
          <cell r="F15">
            <v>10</v>
          </cell>
        </row>
        <row r="16">
          <cell r="B16">
            <v>1113</v>
          </cell>
          <cell r="C16" t="str">
            <v>Summer Nonresident Graduate Tuition</v>
          </cell>
          <cell r="D16">
            <v>0</v>
          </cell>
          <cell r="E16">
            <v>0</v>
          </cell>
          <cell r="F16">
            <v>10</v>
          </cell>
        </row>
        <row r="17">
          <cell r="B17">
            <v>1180</v>
          </cell>
          <cell r="C17" t="str">
            <v>Continuing Ed Credit Tuition</v>
          </cell>
          <cell r="D17">
            <v>16154201.34</v>
          </cell>
          <cell r="E17">
            <v>0</v>
          </cell>
          <cell r="F17">
            <v>10</v>
          </cell>
        </row>
        <row r="18">
          <cell r="B18">
            <v>1181</v>
          </cell>
          <cell r="C18" t="str">
            <v>Continuing Ed Noncredit Tuition</v>
          </cell>
          <cell r="D18">
            <v>10188.67</v>
          </cell>
          <cell r="E18">
            <v>0</v>
          </cell>
          <cell r="F18">
            <v>10</v>
          </cell>
        </row>
        <row r="19">
          <cell r="B19">
            <v>1203</v>
          </cell>
          <cell r="C19" t="str">
            <v>MBA Res Study Resource Fee</v>
          </cell>
          <cell r="D19">
            <v>47238.75</v>
          </cell>
          <cell r="E19">
            <v>0</v>
          </cell>
          <cell r="F19">
            <v>10</v>
          </cell>
        </row>
        <row r="20">
          <cell r="B20">
            <v>1207</v>
          </cell>
          <cell r="C20" t="str">
            <v>Engineer Res Study Resource Fee</v>
          </cell>
          <cell r="D20">
            <v>280</v>
          </cell>
          <cell r="E20">
            <v>0</v>
          </cell>
          <cell r="F20">
            <v>10</v>
          </cell>
        </row>
        <row r="21">
          <cell r="B21">
            <v>1211</v>
          </cell>
          <cell r="C21" t="str">
            <v>Technology Resource Fee - Res</v>
          </cell>
          <cell r="D21">
            <v>-7727.38</v>
          </cell>
          <cell r="E21">
            <v>0</v>
          </cell>
          <cell r="F21">
            <v>10</v>
          </cell>
        </row>
        <row r="22">
          <cell r="B22">
            <v>1213</v>
          </cell>
          <cell r="C22" t="str">
            <v>Matriculation Resource Fee</v>
          </cell>
          <cell r="D22">
            <v>1831412.25</v>
          </cell>
          <cell r="E22">
            <v>0</v>
          </cell>
          <cell r="F22">
            <v>10</v>
          </cell>
        </row>
        <row r="23">
          <cell r="B23">
            <v>1217</v>
          </cell>
          <cell r="C23" t="str">
            <v>CAS Resource Fee</v>
          </cell>
          <cell r="D23">
            <v>-8</v>
          </cell>
          <cell r="E23">
            <v>0</v>
          </cell>
          <cell r="F23">
            <v>10</v>
          </cell>
        </row>
        <row r="24">
          <cell r="B24">
            <v>1225</v>
          </cell>
          <cell r="C24" t="str">
            <v>Fine &amp; Performing Arts Resource Fee</v>
          </cell>
          <cell r="D24">
            <v>-20</v>
          </cell>
          <cell r="E24">
            <v>0</v>
          </cell>
          <cell r="F24">
            <v>10</v>
          </cell>
        </row>
        <row r="25">
          <cell r="B25">
            <v>1242</v>
          </cell>
          <cell r="C25" t="str">
            <v>Student Service Resource Fee</v>
          </cell>
          <cell r="D25">
            <v>-178.86</v>
          </cell>
          <cell r="E25">
            <v>0</v>
          </cell>
          <cell r="F25">
            <v>10</v>
          </cell>
        </row>
        <row r="26">
          <cell r="B26">
            <v>1255</v>
          </cell>
          <cell r="C26" t="str">
            <v>Grad Sch Soc Work Dist Ed Res Fee</v>
          </cell>
          <cell r="D26">
            <v>0</v>
          </cell>
          <cell r="E26">
            <v>0</v>
          </cell>
          <cell r="F26">
            <v>10</v>
          </cell>
        </row>
        <row r="27">
          <cell r="B27">
            <v>1301</v>
          </cell>
          <cell r="C27" t="str">
            <v>Building Fee Academic Year</v>
          </cell>
          <cell r="D27">
            <v>0</v>
          </cell>
          <cell r="E27">
            <v>0</v>
          </cell>
          <cell r="F27">
            <v>10</v>
          </cell>
        </row>
        <row r="28">
          <cell r="B28">
            <v>1500</v>
          </cell>
          <cell r="C28" t="str">
            <v>Resident Undergrad Tuition</v>
          </cell>
          <cell r="D28">
            <v>0</v>
          </cell>
          <cell r="E28">
            <v>0</v>
          </cell>
          <cell r="F28">
            <v>10</v>
          </cell>
        </row>
        <row r="29">
          <cell r="B29">
            <v>1501</v>
          </cell>
          <cell r="C29" t="str">
            <v>Res UG Tuit- General</v>
          </cell>
          <cell r="D29">
            <v>54835042.229999997</v>
          </cell>
          <cell r="E29">
            <v>0</v>
          </cell>
          <cell r="F29">
            <v>10</v>
          </cell>
        </row>
        <row r="30">
          <cell r="B30">
            <v>1502</v>
          </cell>
          <cell r="C30" t="str">
            <v>Res UG Tuit- Engineering Diff</v>
          </cell>
          <cell r="D30">
            <v>2652974.4500000002</v>
          </cell>
          <cell r="E30">
            <v>0</v>
          </cell>
          <cell r="F30">
            <v>10</v>
          </cell>
        </row>
        <row r="31">
          <cell r="B31">
            <v>1505</v>
          </cell>
          <cell r="C31" t="str">
            <v>Res UG Tuit- Business Diff</v>
          </cell>
          <cell r="D31">
            <v>6089709.75</v>
          </cell>
          <cell r="E31">
            <v>0</v>
          </cell>
          <cell r="F31">
            <v>10</v>
          </cell>
        </row>
        <row r="32">
          <cell r="B32">
            <v>1535</v>
          </cell>
          <cell r="C32" t="str">
            <v>Nonresident Undergrad Tuition</v>
          </cell>
          <cell r="D32">
            <v>0</v>
          </cell>
          <cell r="E32">
            <v>0</v>
          </cell>
          <cell r="F32">
            <v>10</v>
          </cell>
        </row>
        <row r="33">
          <cell r="B33">
            <v>1536</v>
          </cell>
          <cell r="C33" t="str">
            <v>NR UG Tuit- General</v>
          </cell>
          <cell r="D33">
            <v>25480184.309999999</v>
          </cell>
          <cell r="E33">
            <v>0</v>
          </cell>
          <cell r="F33">
            <v>10</v>
          </cell>
        </row>
        <row r="34">
          <cell r="B34">
            <v>1537</v>
          </cell>
          <cell r="C34" t="str">
            <v>NR UG Tuit- Engineering Diff</v>
          </cell>
          <cell r="D34">
            <v>1483980.48</v>
          </cell>
          <cell r="E34">
            <v>0</v>
          </cell>
          <cell r="F34">
            <v>10</v>
          </cell>
        </row>
        <row r="35">
          <cell r="B35">
            <v>1540</v>
          </cell>
          <cell r="C35" t="str">
            <v>NR UG Tuit- Business Diff</v>
          </cell>
          <cell r="D35">
            <v>3016386</v>
          </cell>
          <cell r="E35">
            <v>0</v>
          </cell>
          <cell r="F35">
            <v>10</v>
          </cell>
        </row>
        <row r="36">
          <cell r="B36">
            <v>1550</v>
          </cell>
          <cell r="C36" t="str">
            <v>NR UG Tuit- Perform Art Diff</v>
          </cell>
          <cell r="D36">
            <v>1636528.06</v>
          </cell>
          <cell r="E36">
            <v>0</v>
          </cell>
          <cell r="F36">
            <v>10</v>
          </cell>
        </row>
        <row r="37">
          <cell r="B37">
            <v>1570</v>
          </cell>
          <cell r="C37" t="str">
            <v>Resident Graduate Tuition</v>
          </cell>
          <cell r="D37">
            <v>0</v>
          </cell>
          <cell r="E37">
            <v>0</v>
          </cell>
          <cell r="F37">
            <v>10</v>
          </cell>
        </row>
        <row r="38">
          <cell r="B38">
            <v>1571</v>
          </cell>
          <cell r="C38" t="str">
            <v>Res Grad Tuit- General</v>
          </cell>
          <cell r="D38">
            <v>20544161.649999999</v>
          </cell>
          <cell r="E38">
            <v>0</v>
          </cell>
          <cell r="F38">
            <v>10</v>
          </cell>
        </row>
        <row r="39">
          <cell r="B39">
            <v>1572</v>
          </cell>
          <cell r="C39" t="str">
            <v>Res Grad Tuit- Engineering Diff</v>
          </cell>
          <cell r="D39">
            <v>2475361.54</v>
          </cell>
          <cell r="E39">
            <v>0</v>
          </cell>
          <cell r="F39">
            <v>10</v>
          </cell>
        </row>
        <row r="40">
          <cell r="B40">
            <v>1575</v>
          </cell>
          <cell r="C40" t="str">
            <v>Res Grad Tuit- Business Diff</v>
          </cell>
          <cell r="D40">
            <v>2841050.98</v>
          </cell>
          <cell r="E40">
            <v>0</v>
          </cell>
          <cell r="F40">
            <v>10</v>
          </cell>
        </row>
        <row r="41">
          <cell r="B41">
            <v>1579</v>
          </cell>
          <cell r="C41" t="str">
            <v>Res Grad Tuit- SocialWork Diff</v>
          </cell>
          <cell r="D41">
            <v>184038.98</v>
          </cell>
          <cell r="E41">
            <v>0</v>
          </cell>
          <cell r="F41">
            <v>10</v>
          </cell>
        </row>
        <row r="42">
          <cell r="B42">
            <v>1582</v>
          </cell>
          <cell r="C42" t="str">
            <v>Res Grad Tuit- Arts Sci Diff</v>
          </cell>
          <cell r="D42">
            <v>431198.67</v>
          </cell>
          <cell r="E42">
            <v>0</v>
          </cell>
          <cell r="F42">
            <v>10</v>
          </cell>
        </row>
        <row r="43">
          <cell r="B43">
            <v>1585</v>
          </cell>
          <cell r="C43" t="str">
            <v>Res Grad Tuit- Perform Art Diff</v>
          </cell>
          <cell r="D43">
            <v>628606</v>
          </cell>
          <cell r="E43">
            <v>0</v>
          </cell>
          <cell r="F43">
            <v>10</v>
          </cell>
        </row>
        <row r="44">
          <cell r="B44">
            <v>1605</v>
          </cell>
          <cell r="C44" t="str">
            <v>Nonresident Graduate Tuition</v>
          </cell>
          <cell r="D44">
            <v>0</v>
          </cell>
          <cell r="E44">
            <v>0</v>
          </cell>
          <cell r="F44">
            <v>10</v>
          </cell>
        </row>
        <row r="45">
          <cell r="B45">
            <v>1606</v>
          </cell>
          <cell r="C45" t="str">
            <v>NR Grad Tuit- General</v>
          </cell>
          <cell r="D45">
            <v>5009769.16</v>
          </cell>
          <cell r="E45">
            <v>0</v>
          </cell>
          <cell r="F45">
            <v>10</v>
          </cell>
        </row>
        <row r="46">
          <cell r="B46">
            <v>1607</v>
          </cell>
          <cell r="C46" t="str">
            <v>NR Grad Tuit- Engineering Diff</v>
          </cell>
          <cell r="D46">
            <v>2256489.9900000002</v>
          </cell>
          <cell r="E46">
            <v>0</v>
          </cell>
          <cell r="F46">
            <v>10</v>
          </cell>
        </row>
        <row r="47">
          <cell r="B47">
            <v>1610</v>
          </cell>
          <cell r="C47" t="str">
            <v>NR Grad Tuit- Business Diff</v>
          </cell>
          <cell r="D47">
            <v>831325.08</v>
          </cell>
          <cell r="E47">
            <v>0</v>
          </cell>
          <cell r="F47">
            <v>10</v>
          </cell>
        </row>
        <row r="48">
          <cell r="B48">
            <v>1614</v>
          </cell>
          <cell r="C48" t="str">
            <v>NR Grad Tuit- SocialWork Diff</v>
          </cell>
          <cell r="D48">
            <v>10297.99</v>
          </cell>
          <cell r="E48">
            <v>0</v>
          </cell>
          <cell r="F48">
            <v>10</v>
          </cell>
        </row>
        <row r="49">
          <cell r="B49">
            <v>1617</v>
          </cell>
          <cell r="C49" t="str">
            <v>NR Grad Tuit- Arts Sci Diff</v>
          </cell>
          <cell r="D49">
            <v>93460</v>
          </cell>
          <cell r="E49">
            <v>0</v>
          </cell>
          <cell r="F49">
            <v>10</v>
          </cell>
        </row>
        <row r="50">
          <cell r="B50">
            <v>1620</v>
          </cell>
          <cell r="C50" t="str">
            <v>NR Grad Tuit- Perform Art Diff</v>
          </cell>
          <cell r="D50">
            <v>288941.90999999997</v>
          </cell>
          <cell r="E50">
            <v>0</v>
          </cell>
          <cell r="F50">
            <v>10</v>
          </cell>
        </row>
        <row r="51">
          <cell r="B51">
            <v>1640</v>
          </cell>
          <cell r="C51" t="str">
            <v>Summer Resident Undergrad Tuition</v>
          </cell>
          <cell r="D51">
            <v>0</v>
          </cell>
          <cell r="E51">
            <v>0</v>
          </cell>
          <cell r="F51">
            <v>10</v>
          </cell>
        </row>
        <row r="52">
          <cell r="B52">
            <v>1641</v>
          </cell>
          <cell r="C52" t="str">
            <v>Sum Res UG Tuit- General</v>
          </cell>
          <cell r="D52">
            <v>4720470.33</v>
          </cell>
          <cell r="E52">
            <v>0</v>
          </cell>
          <cell r="F52">
            <v>10</v>
          </cell>
        </row>
        <row r="53">
          <cell r="B53">
            <v>1642</v>
          </cell>
          <cell r="C53" t="str">
            <v>Sum Res UG Tuit- Engineering Diff</v>
          </cell>
          <cell r="D53">
            <v>169723.92</v>
          </cell>
          <cell r="E53">
            <v>0</v>
          </cell>
          <cell r="F53">
            <v>10</v>
          </cell>
        </row>
        <row r="54">
          <cell r="B54">
            <v>1645</v>
          </cell>
          <cell r="C54" t="str">
            <v>Sum Res UG Tuit- Business Diff</v>
          </cell>
          <cell r="D54">
            <v>636656.03</v>
          </cell>
          <cell r="E54">
            <v>0</v>
          </cell>
          <cell r="F54">
            <v>10</v>
          </cell>
        </row>
        <row r="55">
          <cell r="B55">
            <v>1675</v>
          </cell>
          <cell r="C55" t="str">
            <v>Summer Nonres Undergrad Tuition</v>
          </cell>
          <cell r="D55">
            <v>0</v>
          </cell>
          <cell r="E55">
            <v>0</v>
          </cell>
          <cell r="F55">
            <v>10</v>
          </cell>
        </row>
        <row r="56">
          <cell r="B56">
            <v>1676</v>
          </cell>
          <cell r="C56" t="str">
            <v>Sum NR UG Tuit- General</v>
          </cell>
          <cell r="D56">
            <v>1760952.53</v>
          </cell>
          <cell r="E56">
            <v>0</v>
          </cell>
          <cell r="F56">
            <v>10</v>
          </cell>
        </row>
        <row r="57">
          <cell r="B57">
            <v>1677</v>
          </cell>
          <cell r="C57" t="str">
            <v>Sum NR UG Tuit- Engineering Diff</v>
          </cell>
          <cell r="D57">
            <v>64830.77</v>
          </cell>
          <cell r="E57">
            <v>0</v>
          </cell>
          <cell r="F57">
            <v>10</v>
          </cell>
        </row>
        <row r="58">
          <cell r="B58">
            <v>1680</v>
          </cell>
          <cell r="C58" t="str">
            <v>Sum NR UG Tuit- Business Diff</v>
          </cell>
          <cell r="D58">
            <v>345459.12</v>
          </cell>
          <cell r="E58">
            <v>0</v>
          </cell>
          <cell r="F58">
            <v>10</v>
          </cell>
        </row>
        <row r="59">
          <cell r="B59">
            <v>1701</v>
          </cell>
          <cell r="C59" t="str">
            <v>International Program Surcharge</v>
          </cell>
          <cell r="D59">
            <v>240474.13</v>
          </cell>
          <cell r="E59">
            <v>0</v>
          </cell>
          <cell r="F59">
            <v>10</v>
          </cell>
        </row>
        <row r="60">
          <cell r="B60">
            <v>1702</v>
          </cell>
          <cell r="C60" t="str">
            <v>Music Fee</v>
          </cell>
          <cell r="D60">
            <v>313428.96999999997</v>
          </cell>
          <cell r="E60">
            <v>0</v>
          </cell>
          <cell r="F60">
            <v>10</v>
          </cell>
        </row>
        <row r="61">
          <cell r="B61">
            <v>1703</v>
          </cell>
          <cell r="C61" t="str">
            <v>Conference &amp; Short Course Fee</v>
          </cell>
          <cell r="D61">
            <v>2800</v>
          </cell>
          <cell r="E61">
            <v>0</v>
          </cell>
          <cell r="F61">
            <v>10</v>
          </cell>
        </row>
        <row r="62">
          <cell r="B62">
            <v>1704</v>
          </cell>
          <cell r="C62" t="str">
            <v>Graduate Qualifying Exam Fee</v>
          </cell>
          <cell r="D62">
            <v>2800</v>
          </cell>
          <cell r="E62">
            <v>0</v>
          </cell>
          <cell r="F62">
            <v>10</v>
          </cell>
        </row>
        <row r="63">
          <cell r="B63">
            <v>1705</v>
          </cell>
          <cell r="C63" t="str">
            <v>Special Exam Fee</v>
          </cell>
          <cell r="D63">
            <v>31465</v>
          </cell>
          <cell r="E63">
            <v>0</v>
          </cell>
          <cell r="F63">
            <v>10</v>
          </cell>
        </row>
        <row r="64">
          <cell r="B64">
            <v>1710</v>
          </cell>
          <cell r="C64" t="str">
            <v>Authorized Course Fees</v>
          </cell>
          <cell r="D64">
            <v>790962.94</v>
          </cell>
          <cell r="E64">
            <v>0</v>
          </cell>
          <cell r="F64">
            <v>10</v>
          </cell>
        </row>
        <row r="65">
          <cell r="B65">
            <v>1715</v>
          </cell>
          <cell r="C65" t="str">
            <v>Authorized Lab Fees</v>
          </cell>
          <cell r="D65">
            <v>357156.37</v>
          </cell>
          <cell r="E65">
            <v>0</v>
          </cell>
          <cell r="F65">
            <v>10</v>
          </cell>
        </row>
        <row r="66">
          <cell r="B66">
            <v>1721</v>
          </cell>
          <cell r="C66" t="str">
            <v>Application Fee &amp; Late Charge</v>
          </cell>
          <cell r="D66">
            <v>946254.05</v>
          </cell>
          <cell r="E66">
            <v>0</v>
          </cell>
          <cell r="F66">
            <v>10</v>
          </cell>
        </row>
        <row r="67">
          <cell r="B67">
            <v>1722</v>
          </cell>
          <cell r="C67" t="str">
            <v>Late Registration/Pmt Fee</v>
          </cell>
          <cell r="D67">
            <v>418578.03</v>
          </cell>
          <cell r="E67">
            <v>0</v>
          </cell>
          <cell r="F67">
            <v>10</v>
          </cell>
        </row>
        <row r="68">
          <cell r="B68">
            <v>1725</v>
          </cell>
          <cell r="C68" t="str">
            <v>Degree Application Fee</v>
          </cell>
          <cell r="D68">
            <v>82940</v>
          </cell>
          <cell r="E68">
            <v>0</v>
          </cell>
          <cell r="F68">
            <v>10</v>
          </cell>
        </row>
        <row r="69">
          <cell r="B69">
            <v>1727</v>
          </cell>
          <cell r="C69" t="str">
            <v>Acceptance Fee</v>
          </cell>
          <cell r="D69">
            <v>36123.01</v>
          </cell>
          <cell r="E69">
            <v>0</v>
          </cell>
          <cell r="F69">
            <v>10</v>
          </cell>
        </row>
        <row r="70">
          <cell r="B70">
            <v>1753</v>
          </cell>
          <cell r="C70" t="str">
            <v>Placement Portfolio Fee</v>
          </cell>
          <cell r="D70">
            <v>25</v>
          </cell>
          <cell r="E70">
            <v>0</v>
          </cell>
          <cell r="F70">
            <v>10</v>
          </cell>
        </row>
        <row r="71">
          <cell r="B71">
            <v>1795</v>
          </cell>
          <cell r="C71" t="str">
            <v>Other Special Services Fees</v>
          </cell>
          <cell r="D71">
            <v>475157.66</v>
          </cell>
          <cell r="E71">
            <v>0</v>
          </cell>
          <cell r="F71">
            <v>10</v>
          </cell>
        </row>
        <row r="72">
          <cell r="B72">
            <v>1799</v>
          </cell>
          <cell r="C72" t="str">
            <v>Miscellaneous Student Fees</v>
          </cell>
          <cell r="D72">
            <v>2032993.39</v>
          </cell>
          <cell r="E72">
            <v>0</v>
          </cell>
          <cell r="F72">
            <v>10</v>
          </cell>
        </row>
        <row r="73">
          <cell r="B73">
            <v>1810</v>
          </cell>
          <cell r="C73" t="str">
            <v>Summer Resident Graduate Tuition</v>
          </cell>
          <cell r="D73">
            <v>0</v>
          </cell>
          <cell r="E73">
            <v>0</v>
          </cell>
          <cell r="F73">
            <v>10</v>
          </cell>
        </row>
        <row r="74">
          <cell r="B74">
            <v>1811</v>
          </cell>
          <cell r="C74" t="str">
            <v>Sum Res Grad Tuit- General</v>
          </cell>
          <cell r="D74">
            <v>1712830.58</v>
          </cell>
          <cell r="E74">
            <v>0</v>
          </cell>
          <cell r="F74">
            <v>10</v>
          </cell>
        </row>
        <row r="75">
          <cell r="B75">
            <v>1812</v>
          </cell>
          <cell r="C75" t="str">
            <v>Sum Res Grad Tuit- Engineering Diff</v>
          </cell>
          <cell r="D75">
            <v>165860.70000000001</v>
          </cell>
          <cell r="E75">
            <v>0</v>
          </cell>
          <cell r="F75">
            <v>10</v>
          </cell>
        </row>
        <row r="76">
          <cell r="B76">
            <v>1815</v>
          </cell>
          <cell r="C76" t="str">
            <v>Sum Res Grad Tuit- Business Diff</v>
          </cell>
          <cell r="D76">
            <v>189867.73</v>
          </cell>
          <cell r="E76">
            <v>0</v>
          </cell>
          <cell r="F76">
            <v>10</v>
          </cell>
        </row>
        <row r="77">
          <cell r="B77">
            <v>1819</v>
          </cell>
          <cell r="C77" t="str">
            <v>Sum Res Grad Tuit- SocialWork Diff</v>
          </cell>
          <cell r="D77">
            <v>1697.61</v>
          </cell>
          <cell r="E77">
            <v>0</v>
          </cell>
          <cell r="F77">
            <v>10</v>
          </cell>
        </row>
        <row r="78">
          <cell r="B78">
            <v>1822</v>
          </cell>
          <cell r="C78" t="str">
            <v>Sum Res Grad Tuit- Arts Sci Diff</v>
          </cell>
          <cell r="D78">
            <v>48505.58</v>
          </cell>
          <cell r="E78">
            <v>0</v>
          </cell>
          <cell r="F78">
            <v>10</v>
          </cell>
        </row>
        <row r="79">
          <cell r="B79">
            <v>1845</v>
          </cell>
          <cell r="C79" t="str">
            <v>Summer Nonresident Graduate Tuition</v>
          </cell>
          <cell r="D79">
            <v>0</v>
          </cell>
          <cell r="E79">
            <v>0</v>
          </cell>
          <cell r="F79">
            <v>10</v>
          </cell>
        </row>
        <row r="80">
          <cell r="B80">
            <v>1846</v>
          </cell>
          <cell r="C80" t="str">
            <v>Sum NR Grad Tuit- General</v>
          </cell>
          <cell r="D80">
            <v>203055.12</v>
          </cell>
          <cell r="E80">
            <v>0</v>
          </cell>
          <cell r="F80">
            <v>10</v>
          </cell>
        </row>
        <row r="81">
          <cell r="B81">
            <v>1847</v>
          </cell>
          <cell r="C81" t="str">
            <v>Sum NR Grad Tuit- Engineering Diff</v>
          </cell>
          <cell r="D81">
            <v>100840.19</v>
          </cell>
          <cell r="E81">
            <v>0</v>
          </cell>
          <cell r="F81">
            <v>10</v>
          </cell>
        </row>
        <row r="82">
          <cell r="B82">
            <v>1850</v>
          </cell>
          <cell r="C82" t="str">
            <v>Sum NR Grad Tuit- Business Diff</v>
          </cell>
          <cell r="D82">
            <v>49350.45</v>
          </cell>
          <cell r="E82">
            <v>0</v>
          </cell>
          <cell r="F82">
            <v>10</v>
          </cell>
        </row>
        <row r="83">
          <cell r="B83">
            <v>1855</v>
          </cell>
          <cell r="C83" t="str">
            <v>Sum NR Grad Tuit- Psych Prog Diff</v>
          </cell>
          <cell r="D83">
            <v>591.5</v>
          </cell>
          <cell r="E83">
            <v>0</v>
          </cell>
          <cell r="F83">
            <v>10</v>
          </cell>
        </row>
        <row r="84">
          <cell r="B84">
            <v>1857</v>
          </cell>
          <cell r="C84" t="str">
            <v>Sum NR Grad Tuit- Arts Sci Diff</v>
          </cell>
          <cell r="D84">
            <v>11682.97</v>
          </cell>
          <cell r="E84">
            <v>0</v>
          </cell>
          <cell r="F84">
            <v>10</v>
          </cell>
        </row>
        <row r="85">
          <cell r="B85">
            <v>1860</v>
          </cell>
          <cell r="C85" t="str">
            <v>Sum NR Grad Tuit- Perform Art Diff</v>
          </cell>
          <cell r="D85">
            <v>58</v>
          </cell>
          <cell r="E85">
            <v>0</v>
          </cell>
          <cell r="F85">
            <v>10</v>
          </cell>
        </row>
        <row r="86">
          <cell r="B86">
            <v>1910</v>
          </cell>
          <cell r="C86" t="str">
            <v>Oregon Educational Diversity Init</v>
          </cell>
          <cell r="D86">
            <v>-2021583.28</v>
          </cell>
          <cell r="E86">
            <v>0</v>
          </cell>
          <cell r="F86">
            <v>10</v>
          </cell>
        </row>
        <row r="87">
          <cell r="B87">
            <v>1931</v>
          </cell>
          <cell r="C87" t="str">
            <v>International Student Fee Rem</v>
          </cell>
          <cell r="D87">
            <v>-109480</v>
          </cell>
          <cell r="E87">
            <v>0</v>
          </cell>
          <cell r="F87">
            <v>10</v>
          </cell>
        </row>
        <row r="88">
          <cell r="B88">
            <v>1932</v>
          </cell>
          <cell r="C88" t="str">
            <v>Cultural Serv Prog Fee Rem</v>
          </cell>
          <cell r="D88">
            <v>-162077</v>
          </cell>
          <cell r="E88">
            <v>0</v>
          </cell>
          <cell r="F88">
            <v>10</v>
          </cell>
        </row>
        <row r="89">
          <cell r="B89">
            <v>1941</v>
          </cell>
          <cell r="C89" t="str">
            <v>OUS International Exch Fee Rem</v>
          </cell>
          <cell r="D89">
            <v>-94509.75</v>
          </cell>
          <cell r="E89">
            <v>0</v>
          </cell>
          <cell r="F89">
            <v>10</v>
          </cell>
        </row>
        <row r="90">
          <cell r="B90">
            <v>1942</v>
          </cell>
          <cell r="C90" t="str">
            <v>Inst International Exch Fee Rem</v>
          </cell>
          <cell r="D90">
            <v>-10849.75</v>
          </cell>
          <cell r="E90">
            <v>0</v>
          </cell>
          <cell r="F90">
            <v>10</v>
          </cell>
        </row>
        <row r="91">
          <cell r="B91">
            <v>1951</v>
          </cell>
          <cell r="C91" t="str">
            <v>Contr &amp; Grant Academic Yr Fee Rem</v>
          </cell>
          <cell r="D91">
            <v>-192828.71</v>
          </cell>
          <cell r="E91">
            <v>0</v>
          </cell>
          <cell r="F91">
            <v>10</v>
          </cell>
        </row>
        <row r="92">
          <cell r="B92">
            <v>1965</v>
          </cell>
          <cell r="C92" t="str">
            <v>VOYAGER Fee Rem</v>
          </cell>
          <cell r="D92">
            <v>-12905</v>
          </cell>
          <cell r="E92">
            <v>0</v>
          </cell>
          <cell r="F92">
            <v>10</v>
          </cell>
        </row>
        <row r="93">
          <cell r="B93">
            <v>1966</v>
          </cell>
          <cell r="C93" t="str">
            <v>Veterans' Dependent Fee Remission</v>
          </cell>
          <cell r="D93">
            <v>-131581</v>
          </cell>
          <cell r="E93">
            <v>0</v>
          </cell>
          <cell r="F93">
            <v>10</v>
          </cell>
        </row>
        <row r="94">
          <cell r="B94">
            <v>1968</v>
          </cell>
          <cell r="C94" t="str">
            <v>Yellow Ribbon Program Fee Rem</v>
          </cell>
          <cell r="D94">
            <v>-48590.97</v>
          </cell>
          <cell r="E94">
            <v>0</v>
          </cell>
          <cell r="F94">
            <v>10</v>
          </cell>
        </row>
        <row r="95">
          <cell r="B95">
            <v>1970</v>
          </cell>
          <cell r="C95" t="str">
            <v>OUS Supp Tuition Grant Fee Rem</v>
          </cell>
          <cell r="D95">
            <v>-1397830.24</v>
          </cell>
          <cell r="E95">
            <v>0</v>
          </cell>
          <cell r="F95">
            <v>10</v>
          </cell>
        </row>
        <row r="96">
          <cell r="B96">
            <v>1989</v>
          </cell>
          <cell r="C96" t="str">
            <v>PSU/Washington Merit Fee Rem</v>
          </cell>
          <cell r="D96">
            <v>-67500</v>
          </cell>
          <cell r="E96">
            <v>0</v>
          </cell>
          <cell r="F96">
            <v>10</v>
          </cell>
        </row>
        <row r="97">
          <cell r="B97">
            <v>1999</v>
          </cell>
          <cell r="C97" t="str">
            <v>Other Fee Remissions</v>
          </cell>
          <cell r="D97">
            <v>-2574459.7200000002</v>
          </cell>
          <cell r="E97">
            <v>0</v>
          </cell>
          <cell r="F97">
            <v>10</v>
          </cell>
        </row>
        <row r="98">
          <cell r="B98">
            <v>2510</v>
          </cell>
          <cell r="C98" t="str">
            <v>State Resource Redistribution</v>
          </cell>
          <cell r="D98">
            <v>42366582</v>
          </cell>
          <cell r="E98">
            <v>0</v>
          </cell>
          <cell r="F98">
            <v>10</v>
          </cell>
        </row>
        <row r="99">
          <cell r="B99">
            <v>2511</v>
          </cell>
          <cell r="C99" t="str">
            <v>State Resource Redist-Debt Service</v>
          </cell>
          <cell r="D99">
            <v>342538.46</v>
          </cell>
          <cell r="E99">
            <v>0</v>
          </cell>
          <cell r="F99">
            <v>10</v>
          </cell>
        </row>
        <row r="100">
          <cell r="B100">
            <v>2530</v>
          </cell>
          <cell r="C100" t="str">
            <v>Federal Resources Redistribution</v>
          </cell>
          <cell r="D100">
            <v>6779349</v>
          </cell>
          <cell r="E100">
            <v>0</v>
          </cell>
          <cell r="F100">
            <v>10</v>
          </cell>
        </row>
        <row r="101">
          <cell r="B101">
            <v>3120</v>
          </cell>
          <cell r="C101" t="str">
            <v>State of Oregon Govt GC</v>
          </cell>
          <cell r="D101">
            <v>-37151.360000000001</v>
          </cell>
          <cell r="E101">
            <v>0</v>
          </cell>
          <cell r="F101">
            <v>10</v>
          </cell>
        </row>
        <row r="102">
          <cell r="B102">
            <v>3130</v>
          </cell>
          <cell r="C102" t="str">
            <v>Local Govt GC</v>
          </cell>
          <cell r="D102">
            <v>0</v>
          </cell>
          <cell r="E102">
            <v>0</v>
          </cell>
          <cell r="F102">
            <v>10</v>
          </cell>
        </row>
        <row r="103">
          <cell r="B103">
            <v>3150</v>
          </cell>
          <cell r="C103" t="str">
            <v>Foreign Govt GC</v>
          </cell>
          <cell r="D103">
            <v>0</v>
          </cell>
          <cell r="E103">
            <v>0</v>
          </cell>
          <cell r="F103">
            <v>10</v>
          </cell>
        </row>
        <row r="104">
          <cell r="B104">
            <v>3230</v>
          </cell>
          <cell r="C104" t="str">
            <v>Foundations Assoc &amp; Societies GC</v>
          </cell>
          <cell r="D104">
            <v>1500</v>
          </cell>
          <cell r="E104">
            <v>0</v>
          </cell>
          <cell r="F104">
            <v>10</v>
          </cell>
        </row>
        <row r="105">
          <cell r="B105">
            <v>3260</v>
          </cell>
          <cell r="C105" t="str">
            <v>Campus Affiliated Foundation Inc GC</v>
          </cell>
          <cell r="D105">
            <v>15000</v>
          </cell>
          <cell r="E105">
            <v>0</v>
          </cell>
          <cell r="F105">
            <v>10</v>
          </cell>
        </row>
        <row r="106">
          <cell r="B106">
            <v>3302</v>
          </cell>
          <cell r="C106" t="str">
            <v>Financial Aid Admin Cost Recovery</v>
          </cell>
          <cell r="D106">
            <v>87835.83</v>
          </cell>
          <cell r="E106">
            <v>0</v>
          </cell>
          <cell r="F106">
            <v>10</v>
          </cell>
        </row>
        <row r="107">
          <cell r="B107">
            <v>3303</v>
          </cell>
          <cell r="C107" t="str">
            <v>Pell Grant Admin Cost Recovery</v>
          </cell>
          <cell r="D107">
            <v>43175</v>
          </cell>
          <cell r="E107">
            <v>0</v>
          </cell>
          <cell r="F107">
            <v>10</v>
          </cell>
        </row>
        <row r="108">
          <cell r="B108">
            <v>3400</v>
          </cell>
          <cell r="C108" t="str">
            <v>F &amp; A Cost Recovery</v>
          </cell>
          <cell r="D108">
            <v>5790324.1200000001</v>
          </cell>
          <cell r="E108">
            <v>0</v>
          </cell>
          <cell r="F108">
            <v>10</v>
          </cell>
        </row>
        <row r="109">
          <cell r="B109">
            <v>3410</v>
          </cell>
          <cell r="C109" t="str">
            <v>F &amp; A Cost Recovery Redistribution</v>
          </cell>
          <cell r="D109">
            <v>29329.43</v>
          </cell>
          <cell r="E109">
            <v>0</v>
          </cell>
          <cell r="F109">
            <v>10</v>
          </cell>
        </row>
        <row r="110">
          <cell r="B110">
            <v>3500</v>
          </cell>
          <cell r="C110" t="str">
            <v>Refunds to Grantors</v>
          </cell>
          <cell r="D110">
            <v>-184204.83</v>
          </cell>
          <cell r="E110">
            <v>0</v>
          </cell>
          <cell r="F110">
            <v>10</v>
          </cell>
        </row>
        <row r="111">
          <cell r="B111">
            <v>5132</v>
          </cell>
          <cell r="C111" t="str">
            <v>Interest Income Investments</v>
          </cell>
          <cell r="D111">
            <v>47604.2</v>
          </cell>
          <cell r="E111">
            <v>0</v>
          </cell>
          <cell r="F111">
            <v>10</v>
          </cell>
        </row>
        <row r="112">
          <cell r="B112">
            <v>5250</v>
          </cell>
          <cell r="C112" t="str">
            <v>Interest Income</v>
          </cell>
          <cell r="D112">
            <v>1231459.3500000001</v>
          </cell>
          <cell r="E112">
            <v>0</v>
          </cell>
          <cell r="F112">
            <v>10</v>
          </cell>
        </row>
        <row r="113">
          <cell r="B113">
            <v>6000</v>
          </cell>
          <cell r="C113" t="str">
            <v>Sales &amp; Services</v>
          </cell>
          <cell r="D113">
            <v>0</v>
          </cell>
          <cell r="E113">
            <v>0</v>
          </cell>
          <cell r="F113">
            <v>10</v>
          </cell>
        </row>
        <row r="114">
          <cell r="B114">
            <v>6002</v>
          </cell>
          <cell r="C114" t="str">
            <v>Sales</v>
          </cell>
          <cell r="D114">
            <v>0</v>
          </cell>
          <cell r="E114">
            <v>0</v>
          </cell>
          <cell r="F114">
            <v>10</v>
          </cell>
        </row>
        <row r="115">
          <cell r="B115">
            <v>6003</v>
          </cell>
          <cell r="C115" t="str">
            <v>Services</v>
          </cell>
          <cell r="D115">
            <v>68664.53</v>
          </cell>
          <cell r="E115">
            <v>0</v>
          </cell>
          <cell r="F115">
            <v>10</v>
          </cell>
        </row>
        <row r="116">
          <cell r="B116">
            <v>6011</v>
          </cell>
          <cell r="C116" t="str">
            <v>Textbooks New-Sales</v>
          </cell>
          <cell r="D116">
            <v>19213</v>
          </cell>
          <cell r="E116">
            <v>0</v>
          </cell>
          <cell r="F116">
            <v>10</v>
          </cell>
        </row>
        <row r="117">
          <cell r="B117">
            <v>6013</v>
          </cell>
          <cell r="C117" t="str">
            <v>Gen Books/Publications Sales</v>
          </cell>
          <cell r="D117">
            <v>170</v>
          </cell>
          <cell r="E117">
            <v>0</v>
          </cell>
          <cell r="F117">
            <v>10</v>
          </cell>
        </row>
        <row r="118">
          <cell r="B118">
            <v>6020</v>
          </cell>
          <cell r="C118" t="str">
            <v>Art Supplies Sales</v>
          </cell>
          <cell r="D118">
            <v>5634.03</v>
          </cell>
          <cell r="E118">
            <v>0</v>
          </cell>
          <cell r="F118">
            <v>10</v>
          </cell>
        </row>
        <row r="119">
          <cell r="B119">
            <v>6051</v>
          </cell>
          <cell r="C119" t="str">
            <v>Computer Software Sales</v>
          </cell>
          <cell r="D119">
            <v>1812</v>
          </cell>
          <cell r="E119">
            <v>0</v>
          </cell>
          <cell r="F119">
            <v>10</v>
          </cell>
        </row>
        <row r="120">
          <cell r="B120">
            <v>6061</v>
          </cell>
          <cell r="C120" t="str">
            <v>Equip/Fixtures Rental/Sales</v>
          </cell>
          <cell r="D120">
            <v>5470</v>
          </cell>
          <cell r="E120">
            <v>0</v>
          </cell>
          <cell r="F120">
            <v>10</v>
          </cell>
        </row>
        <row r="121">
          <cell r="B121">
            <v>6082</v>
          </cell>
          <cell r="C121" t="str">
            <v>Postage Income</v>
          </cell>
          <cell r="D121">
            <v>637.61</v>
          </cell>
          <cell r="E121">
            <v>0</v>
          </cell>
          <cell r="F121">
            <v>10</v>
          </cell>
        </row>
        <row r="122">
          <cell r="B122">
            <v>6205</v>
          </cell>
          <cell r="C122" t="str">
            <v>Bad Check Charge</v>
          </cell>
          <cell r="D122">
            <v>13925</v>
          </cell>
          <cell r="E122">
            <v>0</v>
          </cell>
          <cell r="F122">
            <v>10</v>
          </cell>
        </row>
        <row r="123">
          <cell r="B123">
            <v>6206</v>
          </cell>
          <cell r="C123" t="str">
            <v>Library Fines</v>
          </cell>
          <cell r="D123">
            <v>76700</v>
          </cell>
          <cell r="E123">
            <v>0</v>
          </cell>
          <cell r="F123">
            <v>10</v>
          </cell>
        </row>
        <row r="124">
          <cell r="B124">
            <v>6299</v>
          </cell>
          <cell r="C124" t="str">
            <v>Fines - Other</v>
          </cell>
          <cell r="D124">
            <v>15830</v>
          </cell>
          <cell r="E124">
            <v>0</v>
          </cell>
          <cell r="F124">
            <v>10</v>
          </cell>
        </row>
        <row r="125">
          <cell r="B125">
            <v>6301</v>
          </cell>
          <cell r="C125" t="str">
            <v>Transcript Fee</v>
          </cell>
          <cell r="D125">
            <v>145336.91</v>
          </cell>
          <cell r="E125">
            <v>0</v>
          </cell>
          <cell r="F125">
            <v>10</v>
          </cell>
        </row>
        <row r="126">
          <cell r="B126">
            <v>6302</v>
          </cell>
          <cell r="C126" t="str">
            <v>Testing Fees</v>
          </cell>
          <cell r="D126">
            <v>2327</v>
          </cell>
          <cell r="E126">
            <v>0</v>
          </cell>
          <cell r="F126">
            <v>10</v>
          </cell>
        </row>
        <row r="127">
          <cell r="B127">
            <v>6313</v>
          </cell>
          <cell r="C127" t="str">
            <v>Locker Rental</v>
          </cell>
          <cell r="D127">
            <v>2950</v>
          </cell>
          <cell r="E127">
            <v>0</v>
          </cell>
          <cell r="F127">
            <v>10</v>
          </cell>
        </row>
        <row r="128">
          <cell r="B128">
            <v>6398</v>
          </cell>
          <cell r="C128" t="str">
            <v>Miscellaneous Fees</v>
          </cell>
          <cell r="D128">
            <v>2314</v>
          </cell>
          <cell r="E128">
            <v>0</v>
          </cell>
          <cell r="F128">
            <v>10</v>
          </cell>
        </row>
        <row r="129">
          <cell r="B129">
            <v>6399</v>
          </cell>
          <cell r="C129" t="str">
            <v>Miscellaneous Permits</v>
          </cell>
          <cell r="D129">
            <v>39183.67</v>
          </cell>
          <cell r="E129">
            <v>0</v>
          </cell>
          <cell r="F129">
            <v>10</v>
          </cell>
        </row>
        <row r="130">
          <cell r="B130">
            <v>6403</v>
          </cell>
          <cell r="C130" t="str">
            <v>Conference Income</v>
          </cell>
          <cell r="D130">
            <v>0</v>
          </cell>
          <cell r="E130">
            <v>0</v>
          </cell>
          <cell r="F130">
            <v>10</v>
          </cell>
        </row>
        <row r="131">
          <cell r="B131">
            <v>6404</v>
          </cell>
          <cell r="C131" t="str">
            <v>Banquet Income</v>
          </cell>
          <cell r="D131">
            <v>0</v>
          </cell>
          <cell r="E131">
            <v>0</v>
          </cell>
          <cell r="F131">
            <v>10</v>
          </cell>
        </row>
        <row r="132">
          <cell r="B132">
            <v>6410</v>
          </cell>
          <cell r="C132" t="str">
            <v>Workshops Noncredit Income</v>
          </cell>
          <cell r="D132">
            <v>2482.5</v>
          </cell>
          <cell r="E132">
            <v>0</v>
          </cell>
          <cell r="F132">
            <v>10</v>
          </cell>
        </row>
        <row r="133">
          <cell r="B133">
            <v>6499</v>
          </cell>
          <cell r="C133" t="str">
            <v>Other Event Income</v>
          </cell>
          <cell r="D133">
            <v>3000</v>
          </cell>
          <cell r="E133">
            <v>0</v>
          </cell>
          <cell r="F133">
            <v>10</v>
          </cell>
        </row>
        <row r="134">
          <cell r="B134">
            <v>6723</v>
          </cell>
          <cell r="C134" t="str">
            <v>Rental Income/Facilities Use</v>
          </cell>
          <cell r="D134">
            <v>650</v>
          </cell>
          <cell r="E134">
            <v>0</v>
          </cell>
          <cell r="F134">
            <v>10</v>
          </cell>
        </row>
        <row r="135">
          <cell r="B135">
            <v>6727</v>
          </cell>
          <cell r="C135" t="str">
            <v>Lease Income</v>
          </cell>
          <cell r="D135">
            <v>74873.66</v>
          </cell>
          <cell r="E135">
            <v>0</v>
          </cell>
          <cell r="F135">
            <v>10</v>
          </cell>
        </row>
        <row r="136">
          <cell r="B136">
            <v>6800</v>
          </cell>
          <cell r="C136" t="str">
            <v>Other Sales &amp; Services</v>
          </cell>
          <cell r="D136">
            <v>0</v>
          </cell>
          <cell r="E136">
            <v>0</v>
          </cell>
          <cell r="F136">
            <v>10</v>
          </cell>
        </row>
        <row r="137">
          <cell r="B137">
            <v>6901</v>
          </cell>
          <cell r="C137" t="str">
            <v>Miscellaneous Sales &amp; Svc Income</v>
          </cell>
          <cell r="D137">
            <v>328100.62</v>
          </cell>
          <cell r="E137">
            <v>0</v>
          </cell>
          <cell r="F137">
            <v>10</v>
          </cell>
        </row>
        <row r="138">
          <cell r="B138">
            <v>6908</v>
          </cell>
          <cell r="C138" t="str">
            <v>Library Book Replace Income</v>
          </cell>
          <cell r="D138">
            <v>21861.47</v>
          </cell>
          <cell r="E138">
            <v>0</v>
          </cell>
          <cell r="F138">
            <v>10</v>
          </cell>
        </row>
        <row r="139">
          <cell r="B139">
            <v>6922</v>
          </cell>
          <cell r="C139" t="str">
            <v>Payroll Deduction</v>
          </cell>
          <cell r="D139">
            <v>1475</v>
          </cell>
          <cell r="E139">
            <v>0</v>
          </cell>
          <cell r="F139">
            <v>10</v>
          </cell>
        </row>
        <row r="140">
          <cell r="B140">
            <v>6935</v>
          </cell>
          <cell r="C140" t="str">
            <v>Materials &amp; Supplies - DP Sales</v>
          </cell>
          <cell r="D140">
            <v>4960</v>
          </cell>
          <cell r="E140">
            <v>0</v>
          </cell>
          <cell r="F140">
            <v>10</v>
          </cell>
        </row>
        <row r="141">
          <cell r="B141">
            <v>6939</v>
          </cell>
          <cell r="C141" t="str">
            <v>Advertising Income</v>
          </cell>
          <cell r="D141">
            <v>2200</v>
          </cell>
          <cell r="E141">
            <v>0</v>
          </cell>
          <cell r="F141">
            <v>10</v>
          </cell>
        </row>
        <row r="142">
          <cell r="B142">
            <v>6942</v>
          </cell>
          <cell r="C142" t="str">
            <v>Duplicating &amp; Copying Income</v>
          </cell>
          <cell r="D142">
            <v>20688.099999999999</v>
          </cell>
          <cell r="E142">
            <v>0</v>
          </cell>
          <cell r="F142">
            <v>10</v>
          </cell>
        </row>
        <row r="143">
          <cell r="B143">
            <v>6980</v>
          </cell>
          <cell r="C143" t="str">
            <v>Surplus Sales</v>
          </cell>
          <cell r="D143">
            <v>17710.75</v>
          </cell>
          <cell r="E143">
            <v>0</v>
          </cell>
          <cell r="F143">
            <v>10</v>
          </cell>
        </row>
        <row r="144">
          <cell r="B144">
            <v>6984</v>
          </cell>
          <cell r="C144" t="str">
            <v>Refund of Overpayment</v>
          </cell>
          <cell r="D144">
            <v>74.53</v>
          </cell>
          <cell r="E144">
            <v>0</v>
          </cell>
          <cell r="F144">
            <v>10</v>
          </cell>
        </row>
        <row r="145">
          <cell r="B145">
            <v>6992</v>
          </cell>
          <cell r="C145" t="str">
            <v>Reimbursement</v>
          </cell>
          <cell r="D145">
            <v>1661.94</v>
          </cell>
          <cell r="E145">
            <v>0</v>
          </cell>
          <cell r="F145">
            <v>10</v>
          </cell>
        </row>
        <row r="146">
          <cell r="B146">
            <v>6994</v>
          </cell>
          <cell r="C146" t="str">
            <v>Forfeited Deposits</v>
          </cell>
          <cell r="D146">
            <v>18450</v>
          </cell>
          <cell r="E146">
            <v>0</v>
          </cell>
          <cell r="F146">
            <v>10</v>
          </cell>
        </row>
        <row r="147">
          <cell r="B147">
            <v>6998</v>
          </cell>
          <cell r="C147" t="str">
            <v>Cash Over &amp; Short</v>
          </cell>
          <cell r="D147">
            <v>-140.1</v>
          </cell>
          <cell r="E147">
            <v>0</v>
          </cell>
          <cell r="F147">
            <v>10</v>
          </cell>
        </row>
        <row r="148">
          <cell r="B148">
            <v>8001</v>
          </cell>
          <cell r="C148" t="str">
            <v>Miscell Other Revenues</v>
          </cell>
          <cell r="D148">
            <v>148030.82</v>
          </cell>
          <cell r="E148">
            <v>0</v>
          </cell>
          <cell r="F148">
            <v>10</v>
          </cell>
        </row>
        <row r="149">
          <cell r="B149">
            <v>8008</v>
          </cell>
          <cell r="C149" t="str">
            <v>Reimb From Outside Entities</v>
          </cell>
          <cell r="D149">
            <v>99961.84</v>
          </cell>
          <cell r="E149">
            <v>0</v>
          </cell>
          <cell r="F149">
            <v>10</v>
          </cell>
        </row>
        <row r="150">
          <cell r="B150">
            <v>9383</v>
          </cell>
          <cell r="C150" t="str">
            <v>Transportation Internal Sales</v>
          </cell>
          <cell r="D150">
            <v>0</v>
          </cell>
          <cell r="E150">
            <v>0</v>
          </cell>
          <cell r="F150">
            <v>10</v>
          </cell>
        </row>
        <row r="151">
          <cell r="B151">
            <v>9392</v>
          </cell>
          <cell r="C151" t="str">
            <v>Miscellaneous Service Internal Sale</v>
          </cell>
          <cell r="D151">
            <v>9060</v>
          </cell>
          <cell r="E151">
            <v>0</v>
          </cell>
          <cell r="F151">
            <v>10</v>
          </cell>
        </row>
        <row r="152">
          <cell r="B152">
            <v>10100</v>
          </cell>
          <cell r="C152" t="str">
            <v>Unclassified Salaries</v>
          </cell>
          <cell r="D152">
            <v>0</v>
          </cell>
          <cell r="E152">
            <v>0</v>
          </cell>
          <cell r="F152">
            <v>10</v>
          </cell>
        </row>
        <row r="153">
          <cell r="B153">
            <v>10102</v>
          </cell>
          <cell r="C153" t="str">
            <v>Staff-Unclassified Salaries-Faculty</v>
          </cell>
          <cell r="D153">
            <v>38243347.899999999</v>
          </cell>
          <cell r="E153">
            <v>15311779.6</v>
          </cell>
          <cell r="F153">
            <v>10</v>
          </cell>
        </row>
        <row r="154">
          <cell r="B154">
            <v>10103</v>
          </cell>
          <cell r="C154" t="str">
            <v>Staff-Unclassified Salaries-Non-Fac</v>
          </cell>
          <cell r="D154">
            <v>25892071.390000001</v>
          </cell>
          <cell r="E154">
            <v>8636940.9399999995</v>
          </cell>
          <cell r="F154">
            <v>10</v>
          </cell>
        </row>
        <row r="155">
          <cell r="B155">
            <v>10105</v>
          </cell>
          <cell r="C155" t="str">
            <v>Foreign Assignment-Unclassified Sal</v>
          </cell>
          <cell r="D155">
            <v>150</v>
          </cell>
          <cell r="E155">
            <v>0</v>
          </cell>
          <cell r="F155">
            <v>10</v>
          </cell>
        </row>
        <row r="156">
          <cell r="B156">
            <v>10107</v>
          </cell>
          <cell r="C156" t="str">
            <v>Other Unclassified Salary-Stipend</v>
          </cell>
          <cell r="D156">
            <v>463981.47</v>
          </cell>
          <cell r="E156">
            <v>129789.32</v>
          </cell>
          <cell r="F156">
            <v>10</v>
          </cell>
        </row>
        <row r="157">
          <cell r="B157">
            <v>10123</v>
          </cell>
          <cell r="C157" t="str">
            <v>Sabbatical Leave</v>
          </cell>
          <cell r="D157">
            <v>1184227.96</v>
          </cell>
          <cell r="E157">
            <v>511738.02</v>
          </cell>
          <cell r="F157">
            <v>10</v>
          </cell>
        </row>
        <row r="158">
          <cell r="B158">
            <v>10200</v>
          </cell>
          <cell r="C158" t="str">
            <v>Unclassified Pay</v>
          </cell>
          <cell r="D158">
            <v>0</v>
          </cell>
          <cell r="E158">
            <v>0</v>
          </cell>
          <cell r="F158">
            <v>10</v>
          </cell>
        </row>
        <row r="159">
          <cell r="B159">
            <v>10201</v>
          </cell>
          <cell r="C159" t="str">
            <v>Unclass Overload Pay - Instr</v>
          </cell>
          <cell r="D159">
            <v>371229.8</v>
          </cell>
          <cell r="E159">
            <v>73764.03</v>
          </cell>
          <cell r="F159">
            <v>10</v>
          </cell>
        </row>
        <row r="160">
          <cell r="B160">
            <v>10202</v>
          </cell>
          <cell r="C160" t="str">
            <v>Unclass Overload Pay - Non-Instr</v>
          </cell>
          <cell r="D160">
            <v>114585.24</v>
          </cell>
          <cell r="E160">
            <v>19836.66</v>
          </cell>
          <cell r="F160">
            <v>10</v>
          </cell>
        </row>
        <row r="161">
          <cell r="B161">
            <v>10203</v>
          </cell>
          <cell r="C161" t="str">
            <v>Summer Unclassified Pay - Instr</v>
          </cell>
          <cell r="D161">
            <v>5690312.6600000001</v>
          </cell>
          <cell r="E161">
            <v>0</v>
          </cell>
          <cell r="F161">
            <v>10</v>
          </cell>
        </row>
        <row r="162">
          <cell r="B162">
            <v>10204</v>
          </cell>
          <cell r="C162" t="str">
            <v>Summer Unclassified Pay - Non-Instr</v>
          </cell>
          <cell r="D162">
            <v>789375.7</v>
          </cell>
          <cell r="E162">
            <v>0</v>
          </cell>
          <cell r="F162">
            <v>10</v>
          </cell>
        </row>
        <row r="163">
          <cell r="B163">
            <v>10205</v>
          </cell>
          <cell r="C163" t="str">
            <v>Previous Fiscal Year Unclass Salary</v>
          </cell>
          <cell r="D163">
            <v>0</v>
          </cell>
          <cell r="E163">
            <v>0</v>
          </cell>
          <cell r="F163">
            <v>10</v>
          </cell>
        </row>
        <row r="164">
          <cell r="B164">
            <v>10209</v>
          </cell>
          <cell r="C164" t="str">
            <v>Other Unclassified Pay</v>
          </cell>
          <cell r="D164">
            <v>1360320.89</v>
          </cell>
          <cell r="E164">
            <v>96228.38</v>
          </cell>
          <cell r="F164">
            <v>10</v>
          </cell>
        </row>
        <row r="165">
          <cell r="B165">
            <v>10211</v>
          </cell>
          <cell r="C165" t="str">
            <v>Unclassified Vacation Pay</v>
          </cell>
          <cell r="D165">
            <v>198371.56</v>
          </cell>
          <cell r="E165">
            <v>0</v>
          </cell>
          <cell r="F165">
            <v>10</v>
          </cell>
        </row>
        <row r="166">
          <cell r="B166">
            <v>10231</v>
          </cell>
          <cell r="C166" t="str">
            <v>Unclassified FLSA Overtime</v>
          </cell>
          <cell r="D166">
            <v>6354.55</v>
          </cell>
          <cell r="E166">
            <v>0</v>
          </cell>
          <cell r="F166">
            <v>10</v>
          </cell>
        </row>
        <row r="167">
          <cell r="B167">
            <v>10251</v>
          </cell>
          <cell r="C167" t="str">
            <v>Unclassified Cash Allowance-Taxable</v>
          </cell>
          <cell r="D167">
            <v>62461.73</v>
          </cell>
          <cell r="E167">
            <v>2126.88</v>
          </cell>
          <cell r="F167">
            <v>10</v>
          </cell>
        </row>
        <row r="168">
          <cell r="B168">
            <v>10300</v>
          </cell>
          <cell r="C168" t="str">
            <v>Classified Salaries</v>
          </cell>
          <cell r="D168">
            <v>0</v>
          </cell>
          <cell r="E168">
            <v>0</v>
          </cell>
          <cell r="F168">
            <v>10</v>
          </cell>
        </row>
        <row r="169">
          <cell r="B169">
            <v>10301</v>
          </cell>
          <cell r="C169" t="str">
            <v>Staff-Classified Salaries</v>
          </cell>
          <cell r="D169">
            <v>9833280.1099999994</v>
          </cell>
          <cell r="E169">
            <v>3380150.84</v>
          </cell>
          <cell r="F169">
            <v>10</v>
          </cell>
        </row>
        <row r="170">
          <cell r="B170">
            <v>10400</v>
          </cell>
          <cell r="C170" t="str">
            <v>Classified Pay</v>
          </cell>
          <cell r="D170">
            <v>0</v>
          </cell>
          <cell r="E170">
            <v>0</v>
          </cell>
          <cell r="F170">
            <v>10</v>
          </cell>
        </row>
        <row r="171">
          <cell r="B171">
            <v>10409</v>
          </cell>
          <cell r="C171" t="str">
            <v>Other Mgmt Service &amp; Classified Pay</v>
          </cell>
          <cell r="D171">
            <v>1508.97</v>
          </cell>
          <cell r="E171">
            <v>0</v>
          </cell>
          <cell r="F171">
            <v>10</v>
          </cell>
        </row>
        <row r="172">
          <cell r="B172">
            <v>10410</v>
          </cell>
          <cell r="C172" t="str">
            <v>Temporary Employees Pay</v>
          </cell>
          <cell r="D172">
            <v>225622.64</v>
          </cell>
          <cell r="E172">
            <v>0</v>
          </cell>
          <cell r="F172">
            <v>10</v>
          </cell>
        </row>
        <row r="173">
          <cell r="B173">
            <v>10411</v>
          </cell>
          <cell r="C173" t="str">
            <v>Vacation Pay</v>
          </cell>
          <cell r="D173">
            <v>45811.94</v>
          </cell>
          <cell r="E173">
            <v>0</v>
          </cell>
          <cell r="F173">
            <v>10</v>
          </cell>
        </row>
        <row r="174">
          <cell r="B174">
            <v>10412</v>
          </cell>
          <cell r="C174" t="str">
            <v>Compensatory Pay</v>
          </cell>
          <cell r="D174">
            <v>10710.56</v>
          </cell>
          <cell r="E174">
            <v>0</v>
          </cell>
          <cell r="F174">
            <v>10</v>
          </cell>
        </row>
        <row r="175">
          <cell r="B175">
            <v>10414</v>
          </cell>
          <cell r="C175" t="str">
            <v>Work Out of Class</v>
          </cell>
          <cell r="D175">
            <v>3398.39</v>
          </cell>
          <cell r="E175">
            <v>831.5</v>
          </cell>
          <cell r="F175">
            <v>10</v>
          </cell>
        </row>
        <row r="176">
          <cell r="B176">
            <v>10416</v>
          </cell>
          <cell r="C176" t="str">
            <v>Bilingual Differential Pay</v>
          </cell>
          <cell r="D176">
            <v>677.12</v>
          </cell>
          <cell r="E176">
            <v>0</v>
          </cell>
          <cell r="F176">
            <v>10</v>
          </cell>
        </row>
        <row r="177">
          <cell r="B177">
            <v>10419</v>
          </cell>
          <cell r="C177" t="str">
            <v>FLSA Overtime on Premium Pay</v>
          </cell>
          <cell r="D177">
            <v>351.07</v>
          </cell>
          <cell r="E177">
            <v>0</v>
          </cell>
          <cell r="F177">
            <v>10</v>
          </cell>
        </row>
        <row r="178">
          <cell r="B178">
            <v>10421</v>
          </cell>
          <cell r="C178" t="str">
            <v>Overtime-Classified</v>
          </cell>
          <cell r="D178">
            <v>94465.81</v>
          </cell>
          <cell r="E178">
            <v>0</v>
          </cell>
          <cell r="F178">
            <v>10</v>
          </cell>
        </row>
        <row r="179">
          <cell r="B179">
            <v>10431</v>
          </cell>
          <cell r="C179" t="str">
            <v>Penalty Pay</v>
          </cell>
          <cell r="D179">
            <v>78</v>
          </cell>
          <cell r="E179">
            <v>0</v>
          </cell>
          <cell r="F179">
            <v>10</v>
          </cell>
        </row>
        <row r="180">
          <cell r="B180">
            <v>10433</v>
          </cell>
          <cell r="C180" t="str">
            <v>Lead-Work Differential</v>
          </cell>
          <cell r="D180">
            <v>6216.79</v>
          </cell>
          <cell r="E180">
            <v>1497.07</v>
          </cell>
          <cell r="F180">
            <v>10</v>
          </cell>
        </row>
        <row r="181">
          <cell r="B181">
            <v>10435</v>
          </cell>
          <cell r="C181" t="str">
            <v>Shift Differential Pay</v>
          </cell>
          <cell r="D181">
            <v>14786.07</v>
          </cell>
          <cell r="E181">
            <v>0</v>
          </cell>
          <cell r="F181">
            <v>10</v>
          </cell>
        </row>
        <row r="182">
          <cell r="B182">
            <v>10436</v>
          </cell>
          <cell r="C182" t="str">
            <v>Stand-By/On-Call Pay</v>
          </cell>
          <cell r="D182">
            <v>20871.57</v>
          </cell>
          <cell r="E182">
            <v>0</v>
          </cell>
          <cell r="F182">
            <v>10</v>
          </cell>
        </row>
        <row r="183">
          <cell r="B183">
            <v>10451</v>
          </cell>
          <cell r="C183" t="str">
            <v>Classified Cash Allowance-Taxable</v>
          </cell>
          <cell r="D183">
            <v>14285.1</v>
          </cell>
          <cell r="E183">
            <v>0</v>
          </cell>
          <cell r="F183">
            <v>10</v>
          </cell>
        </row>
        <row r="184">
          <cell r="B184">
            <v>10480</v>
          </cell>
          <cell r="C184" t="str">
            <v>Special Campus Security Differentia</v>
          </cell>
          <cell r="D184">
            <v>30151.91</v>
          </cell>
          <cell r="E184">
            <v>0</v>
          </cell>
          <cell r="F184">
            <v>10</v>
          </cell>
        </row>
        <row r="185">
          <cell r="B185">
            <v>10482</v>
          </cell>
          <cell r="C185" t="str">
            <v>SEIU/OPEU Retention Differential</v>
          </cell>
          <cell r="D185">
            <v>42756.160000000003</v>
          </cell>
          <cell r="E185">
            <v>0</v>
          </cell>
          <cell r="F185">
            <v>10</v>
          </cell>
        </row>
        <row r="186">
          <cell r="B186">
            <v>10483</v>
          </cell>
          <cell r="C186" t="str">
            <v>Differential, Confined Space</v>
          </cell>
          <cell r="D186">
            <v>21</v>
          </cell>
          <cell r="E186">
            <v>0</v>
          </cell>
          <cell r="F186">
            <v>10</v>
          </cell>
        </row>
        <row r="187">
          <cell r="B187">
            <v>10484</v>
          </cell>
          <cell r="C187" t="str">
            <v>Differential, Campus Dispatcher</v>
          </cell>
          <cell r="D187">
            <v>8837.84</v>
          </cell>
          <cell r="E187">
            <v>0</v>
          </cell>
          <cell r="F187">
            <v>10</v>
          </cell>
        </row>
        <row r="188">
          <cell r="B188">
            <v>10500</v>
          </cell>
          <cell r="C188" t="str">
            <v>Student Pay</v>
          </cell>
          <cell r="D188">
            <v>0</v>
          </cell>
          <cell r="E188">
            <v>0</v>
          </cell>
          <cell r="F188">
            <v>10</v>
          </cell>
        </row>
        <row r="189">
          <cell r="B189">
            <v>10501</v>
          </cell>
          <cell r="C189" t="str">
            <v>Student Pay - Regular Pay</v>
          </cell>
          <cell r="D189">
            <v>2986005.65</v>
          </cell>
          <cell r="E189">
            <v>66415</v>
          </cell>
          <cell r="F189">
            <v>10</v>
          </cell>
        </row>
        <row r="190">
          <cell r="B190">
            <v>10503</v>
          </cell>
          <cell r="C190" t="str">
            <v>Federal Work Study Program-Student</v>
          </cell>
          <cell r="D190">
            <v>65983.12</v>
          </cell>
          <cell r="E190">
            <v>0</v>
          </cell>
          <cell r="F190">
            <v>10</v>
          </cell>
        </row>
        <row r="191">
          <cell r="B191">
            <v>10521</v>
          </cell>
          <cell r="C191" t="str">
            <v>Overtime- OUS Student</v>
          </cell>
          <cell r="D191">
            <v>3676.83</v>
          </cell>
          <cell r="E191">
            <v>0</v>
          </cell>
          <cell r="F191">
            <v>10</v>
          </cell>
        </row>
        <row r="192">
          <cell r="B192">
            <v>10600</v>
          </cell>
          <cell r="C192" t="str">
            <v>Grad Asst/Res Phys/Dent/Clin Fellws</v>
          </cell>
          <cell r="D192">
            <v>0</v>
          </cell>
          <cell r="E192">
            <v>0</v>
          </cell>
          <cell r="F192">
            <v>10</v>
          </cell>
        </row>
        <row r="193">
          <cell r="B193">
            <v>10612</v>
          </cell>
          <cell r="C193" t="str">
            <v>Graduate Admin Asst</v>
          </cell>
          <cell r="D193">
            <v>239713.31</v>
          </cell>
          <cell r="E193">
            <v>91984.49</v>
          </cell>
          <cell r="F193">
            <v>10</v>
          </cell>
        </row>
        <row r="194">
          <cell r="B194">
            <v>10620</v>
          </cell>
          <cell r="C194" t="str">
            <v>Graduate Teaching Assistants</v>
          </cell>
          <cell r="D194">
            <v>2677362.2400000002</v>
          </cell>
          <cell r="E194">
            <v>814785.67</v>
          </cell>
          <cell r="F194">
            <v>10</v>
          </cell>
        </row>
        <row r="195">
          <cell r="B195">
            <v>10623</v>
          </cell>
          <cell r="C195" t="str">
            <v>Summer Graduate Teaching Assts</v>
          </cell>
          <cell r="D195">
            <v>560833.32999999996</v>
          </cell>
          <cell r="E195">
            <v>0</v>
          </cell>
          <cell r="F195">
            <v>10</v>
          </cell>
        </row>
        <row r="196">
          <cell r="B196">
            <v>10625</v>
          </cell>
          <cell r="C196" t="str">
            <v>Summer-Graduate Research Assts</v>
          </cell>
          <cell r="D196">
            <v>83554.240000000005</v>
          </cell>
          <cell r="E196">
            <v>0</v>
          </cell>
          <cell r="F196">
            <v>10</v>
          </cell>
        </row>
        <row r="197">
          <cell r="B197">
            <v>10630</v>
          </cell>
          <cell r="C197" t="str">
            <v>Graduate Research Assts</v>
          </cell>
          <cell r="D197">
            <v>476823.91</v>
          </cell>
          <cell r="E197">
            <v>224650.11</v>
          </cell>
          <cell r="F197">
            <v>10</v>
          </cell>
        </row>
        <row r="198">
          <cell r="B198">
            <v>10780</v>
          </cell>
          <cell r="C198" t="str">
            <v>Employee-Moving-Taxable</v>
          </cell>
          <cell r="D198">
            <v>8389.0300000000007</v>
          </cell>
          <cell r="E198">
            <v>0</v>
          </cell>
          <cell r="F198">
            <v>10</v>
          </cell>
        </row>
        <row r="199">
          <cell r="B199">
            <v>10790</v>
          </cell>
          <cell r="C199" t="str">
            <v>Moving-Employee-Nontaxable</v>
          </cell>
          <cell r="D199">
            <v>96624.87</v>
          </cell>
          <cell r="E199">
            <v>0</v>
          </cell>
          <cell r="F199">
            <v>10</v>
          </cell>
        </row>
        <row r="200">
          <cell r="B200">
            <v>10900</v>
          </cell>
          <cell r="C200" t="str">
            <v>Other Payroll Expenses (OPE)</v>
          </cell>
          <cell r="D200">
            <v>0</v>
          </cell>
          <cell r="E200">
            <v>0</v>
          </cell>
          <cell r="F200">
            <v>10</v>
          </cell>
        </row>
        <row r="201">
          <cell r="B201">
            <v>10901</v>
          </cell>
          <cell r="C201" t="str">
            <v>Other Payroll Expenses</v>
          </cell>
          <cell r="D201">
            <v>0</v>
          </cell>
          <cell r="E201">
            <v>0</v>
          </cell>
          <cell r="F201">
            <v>10</v>
          </cell>
        </row>
        <row r="202">
          <cell r="B202">
            <v>10907</v>
          </cell>
          <cell r="C202" t="str">
            <v>OPE JV Adj Retirement</v>
          </cell>
          <cell r="D202">
            <v>-546083.31000000006</v>
          </cell>
          <cell r="E202">
            <v>0</v>
          </cell>
          <cell r="F202">
            <v>10</v>
          </cell>
        </row>
        <row r="203">
          <cell r="B203">
            <v>10908</v>
          </cell>
          <cell r="C203" t="str">
            <v>OPE JV Adj Other</v>
          </cell>
          <cell r="D203">
            <v>-88.22</v>
          </cell>
          <cell r="E203">
            <v>0</v>
          </cell>
          <cell r="F203">
            <v>10</v>
          </cell>
        </row>
        <row r="204">
          <cell r="B204">
            <v>10950</v>
          </cell>
          <cell r="C204" t="str">
            <v>OPE Grad Remission/Benefit/Subsidy</v>
          </cell>
          <cell r="D204">
            <v>0</v>
          </cell>
          <cell r="E204">
            <v>0</v>
          </cell>
          <cell r="F204">
            <v>10</v>
          </cell>
        </row>
        <row r="205">
          <cell r="B205">
            <v>10951</v>
          </cell>
          <cell r="C205" t="str">
            <v>Graduate Assistant Fee Remissions</v>
          </cell>
          <cell r="D205">
            <v>4808766.54</v>
          </cell>
          <cell r="E205">
            <v>0</v>
          </cell>
          <cell r="F205">
            <v>10</v>
          </cell>
        </row>
        <row r="206">
          <cell r="B206">
            <v>10964</v>
          </cell>
          <cell r="C206" t="str">
            <v>OPE Uncl Health/Life</v>
          </cell>
          <cell r="D206">
            <v>12270706.359999999</v>
          </cell>
          <cell r="E206">
            <v>4324121.43</v>
          </cell>
          <cell r="F206">
            <v>10</v>
          </cell>
        </row>
        <row r="207">
          <cell r="B207">
            <v>10967</v>
          </cell>
          <cell r="C207" t="str">
            <v>OPE Uncl Retirement</v>
          </cell>
          <cell r="D207">
            <v>10222731.57</v>
          </cell>
          <cell r="E207">
            <v>3593419.31</v>
          </cell>
          <cell r="F207">
            <v>10</v>
          </cell>
        </row>
        <row r="208">
          <cell r="B208">
            <v>10968</v>
          </cell>
          <cell r="C208" t="str">
            <v>OPE Uncl Other</v>
          </cell>
          <cell r="D208">
            <v>6080790.7800000003</v>
          </cell>
          <cell r="E208">
            <v>2176879.56</v>
          </cell>
          <cell r="F208">
            <v>10</v>
          </cell>
        </row>
        <row r="209">
          <cell r="B209">
            <v>10974</v>
          </cell>
          <cell r="C209" t="str">
            <v>OPE Class Health/Life</v>
          </cell>
          <cell r="D209">
            <v>3704101.91</v>
          </cell>
          <cell r="E209">
            <v>1216170.4099999999</v>
          </cell>
          <cell r="F209">
            <v>10</v>
          </cell>
        </row>
        <row r="210">
          <cell r="B210">
            <v>10977</v>
          </cell>
          <cell r="C210" t="str">
            <v>OPE Class Retirement</v>
          </cell>
          <cell r="D210">
            <v>1425898.98</v>
          </cell>
          <cell r="E210">
            <v>490459.81</v>
          </cell>
          <cell r="F210">
            <v>10</v>
          </cell>
        </row>
        <row r="211">
          <cell r="B211">
            <v>10978</v>
          </cell>
          <cell r="C211" t="str">
            <v>OPE Class Other</v>
          </cell>
          <cell r="D211">
            <v>918618.71</v>
          </cell>
          <cell r="E211">
            <v>302838.18</v>
          </cell>
          <cell r="F211">
            <v>10</v>
          </cell>
        </row>
        <row r="212">
          <cell r="B212">
            <v>10987</v>
          </cell>
          <cell r="C212" t="str">
            <v>OPE Student Retirement</v>
          </cell>
          <cell r="D212">
            <v>0</v>
          </cell>
          <cell r="E212">
            <v>0</v>
          </cell>
          <cell r="F212">
            <v>10</v>
          </cell>
        </row>
        <row r="213">
          <cell r="B213">
            <v>10988</v>
          </cell>
          <cell r="C213" t="str">
            <v>OPE Student Other</v>
          </cell>
          <cell r="D213">
            <v>97112.15</v>
          </cell>
          <cell r="E213">
            <v>0</v>
          </cell>
          <cell r="F213">
            <v>10</v>
          </cell>
        </row>
        <row r="214">
          <cell r="B214">
            <v>10997</v>
          </cell>
          <cell r="C214" t="str">
            <v>OPE Grad Assist Retirement</v>
          </cell>
          <cell r="D214">
            <v>29.58</v>
          </cell>
          <cell r="E214">
            <v>0</v>
          </cell>
          <cell r="F214">
            <v>10</v>
          </cell>
        </row>
        <row r="215">
          <cell r="B215">
            <v>10998</v>
          </cell>
          <cell r="C215" t="str">
            <v>OPE Grad Assist Other</v>
          </cell>
          <cell r="D215">
            <v>80996.19</v>
          </cell>
          <cell r="E215">
            <v>13302.31</v>
          </cell>
          <cell r="F215">
            <v>10</v>
          </cell>
        </row>
        <row r="216">
          <cell r="B216">
            <v>20000</v>
          </cell>
          <cell r="C216" t="str">
            <v>Services &amp; Supplies Expense</v>
          </cell>
          <cell r="D216">
            <v>0</v>
          </cell>
          <cell r="E216">
            <v>0</v>
          </cell>
          <cell r="F216">
            <v>10</v>
          </cell>
        </row>
        <row r="217">
          <cell r="B217">
            <v>20001</v>
          </cell>
          <cell r="C217" t="str">
            <v>Supplies Expense</v>
          </cell>
          <cell r="D217">
            <v>0</v>
          </cell>
          <cell r="E217">
            <v>0</v>
          </cell>
          <cell r="F217">
            <v>10</v>
          </cell>
        </row>
        <row r="218">
          <cell r="B218">
            <v>20101</v>
          </cell>
          <cell r="C218" t="str">
            <v>Office &amp; Administrative Supplies</v>
          </cell>
          <cell r="D218">
            <v>61659.49</v>
          </cell>
          <cell r="E218">
            <v>441.08</v>
          </cell>
          <cell r="F218">
            <v>10</v>
          </cell>
        </row>
        <row r="219">
          <cell r="B219">
            <v>20102</v>
          </cell>
          <cell r="C219" t="str">
            <v>General Operating Supplies</v>
          </cell>
          <cell r="D219">
            <v>538037.81000000006</v>
          </cell>
          <cell r="E219">
            <v>3408.7</v>
          </cell>
          <cell r="F219">
            <v>10</v>
          </cell>
        </row>
        <row r="220">
          <cell r="B220">
            <v>20103</v>
          </cell>
          <cell r="C220" t="str">
            <v>Laboratory Supplies</v>
          </cell>
          <cell r="D220">
            <v>257257</v>
          </cell>
          <cell r="E220">
            <v>1518.64</v>
          </cell>
          <cell r="F220">
            <v>10</v>
          </cell>
        </row>
        <row r="221">
          <cell r="B221">
            <v>20105</v>
          </cell>
          <cell r="C221" t="str">
            <v>Data Processing Supplies</v>
          </cell>
          <cell r="D221">
            <v>78055.199999999997</v>
          </cell>
          <cell r="E221">
            <v>4759.5</v>
          </cell>
          <cell r="F221">
            <v>10</v>
          </cell>
        </row>
        <row r="222">
          <cell r="B222">
            <v>20106</v>
          </cell>
          <cell r="C222" t="str">
            <v>Books Publication &amp; Other Ref. Mat.</v>
          </cell>
          <cell r="D222">
            <v>64922.12</v>
          </cell>
          <cell r="E222">
            <v>0</v>
          </cell>
          <cell r="F222">
            <v>10</v>
          </cell>
        </row>
        <row r="223">
          <cell r="B223">
            <v>20107</v>
          </cell>
          <cell r="C223" t="str">
            <v>Diplomas &amp; Certificates</v>
          </cell>
          <cell r="D223">
            <v>425</v>
          </cell>
          <cell r="E223">
            <v>0</v>
          </cell>
          <cell r="F223">
            <v>10</v>
          </cell>
        </row>
        <row r="224">
          <cell r="B224">
            <v>20108</v>
          </cell>
          <cell r="C224" t="str">
            <v>Subscriptions</v>
          </cell>
          <cell r="D224">
            <v>55718.32</v>
          </cell>
          <cell r="E224">
            <v>1.65</v>
          </cell>
          <cell r="F224">
            <v>10</v>
          </cell>
        </row>
        <row r="225">
          <cell r="B225">
            <v>20110</v>
          </cell>
          <cell r="C225" t="str">
            <v>Student Project Supplies</v>
          </cell>
          <cell r="D225">
            <v>18323.14</v>
          </cell>
          <cell r="E225">
            <v>0</v>
          </cell>
          <cell r="F225">
            <v>10</v>
          </cell>
        </row>
        <row r="226">
          <cell r="B226">
            <v>20111</v>
          </cell>
          <cell r="C226" t="str">
            <v>Instructional Supplies</v>
          </cell>
          <cell r="D226">
            <v>60174.5</v>
          </cell>
          <cell r="E226">
            <v>0</v>
          </cell>
          <cell r="F226">
            <v>10</v>
          </cell>
        </row>
        <row r="227">
          <cell r="B227">
            <v>20112</v>
          </cell>
          <cell r="C227" t="str">
            <v>Electronic Supplies</v>
          </cell>
          <cell r="D227">
            <v>3216.6</v>
          </cell>
          <cell r="E227">
            <v>0</v>
          </cell>
          <cell r="F227">
            <v>10</v>
          </cell>
        </row>
        <row r="228">
          <cell r="B228">
            <v>20113</v>
          </cell>
          <cell r="C228" t="str">
            <v>Photocopy Supplies</v>
          </cell>
          <cell r="D228">
            <v>5230.71</v>
          </cell>
          <cell r="E228">
            <v>0</v>
          </cell>
          <cell r="F228">
            <v>10</v>
          </cell>
        </row>
        <row r="229">
          <cell r="B229">
            <v>20114</v>
          </cell>
          <cell r="C229" t="str">
            <v>Library Supplies</v>
          </cell>
          <cell r="D229">
            <v>5284.89</v>
          </cell>
          <cell r="E229">
            <v>0</v>
          </cell>
          <cell r="F229">
            <v>10</v>
          </cell>
        </row>
        <row r="230">
          <cell r="B230">
            <v>20115</v>
          </cell>
          <cell r="C230" t="str">
            <v>Audio/Video Supplies</v>
          </cell>
          <cell r="D230">
            <v>13507.96</v>
          </cell>
          <cell r="E230">
            <v>97.01</v>
          </cell>
          <cell r="F230">
            <v>10</v>
          </cell>
        </row>
        <row r="231">
          <cell r="B231">
            <v>20116</v>
          </cell>
          <cell r="C231" t="str">
            <v>Cartography Supplies</v>
          </cell>
          <cell r="D231">
            <v>141</v>
          </cell>
          <cell r="E231">
            <v>0</v>
          </cell>
          <cell r="F231">
            <v>10</v>
          </cell>
        </row>
        <row r="232">
          <cell r="B232">
            <v>20117</v>
          </cell>
          <cell r="C232" t="str">
            <v>Art/Graphic Arts Supplies</v>
          </cell>
          <cell r="D232">
            <v>36476.07</v>
          </cell>
          <cell r="E232">
            <v>0</v>
          </cell>
          <cell r="F232">
            <v>10</v>
          </cell>
        </row>
        <row r="233">
          <cell r="B233">
            <v>20118</v>
          </cell>
          <cell r="C233" t="str">
            <v>Photography Supplies</v>
          </cell>
          <cell r="D233">
            <v>7570.86</v>
          </cell>
          <cell r="E233">
            <v>0</v>
          </cell>
          <cell r="F233">
            <v>10</v>
          </cell>
        </row>
        <row r="234">
          <cell r="B234">
            <v>20119</v>
          </cell>
          <cell r="C234" t="str">
            <v>Archival Supplies</v>
          </cell>
          <cell r="D234">
            <v>0</v>
          </cell>
          <cell r="E234">
            <v>0</v>
          </cell>
          <cell r="F234">
            <v>10</v>
          </cell>
        </row>
        <row r="235">
          <cell r="B235">
            <v>20120</v>
          </cell>
          <cell r="C235" t="str">
            <v>Perfoming Arts Supplies</v>
          </cell>
          <cell r="D235">
            <v>10144.4</v>
          </cell>
          <cell r="E235">
            <v>0</v>
          </cell>
          <cell r="F235">
            <v>10</v>
          </cell>
        </row>
        <row r="236">
          <cell r="B236">
            <v>20121</v>
          </cell>
          <cell r="C236" t="str">
            <v>Costume Supplies</v>
          </cell>
          <cell r="D236">
            <v>5007.29</v>
          </cell>
          <cell r="E236">
            <v>0</v>
          </cell>
          <cell r="F236">
            <v>10</v>
          </cell>
        </row>
        <row r="237">
          <cell r="B237">
            <v>20122</v>
          </cell>
          <cell r="C237" t="str">
            <v>Stage Materials</v>
          </cell>
          <cell r="D237">
            <v>4610.76</v>
          </cell>
          <cell r="E237">
            <v>0</v>
          </cell>
          <cell r="F237">
            <v>10</v>
          </cell>
        </row>
        <row r="238">
          <cell r="B238">
            <v>20166</v>
          </cell>
          <cell r="C238" t="str">
            <v>Athletic Supplies</v>
          </cell>
          <cell r="D238">
            <v>2288.85</v>
          </cell>
          <cell r="E238">
            <v>0</v>
          </cell>
          <cell r="F238">
            <v>10</v>
          </cell>
        </row>
        <row r="239">
          <cell r="B239">
            <v>20168</v>
          </cell>
          <cell r="C239" t="str">
            <v>Awards</v>
          </cell>
          <cell r="D239">
            <v>96.39</v>
          </cell>
          <cell r="E239">
            <v>0</v>
          </cell>
          <cell r="F239">
            <v>10</v>
          </cell>
        </row>
        <row r="240">
          <cell r="B240">
            <v>20169</v>
          </cell>
          <cell r="C240" t="str">
            <v>Awards &amp; Prizes-Non Employee</v>
          </cell>
          <cell r="D240">
            <v>1035.9000000000001</v>
          </cell>
          <cell r="E240">
            <v>0</v>
          </cell>
          <cell r="F240">
            <v>10</v>
          </cell>
        </row>
        <row r="241">
          <cell r="B241">
            <v>20185</v>
          </cell>
          <cell r="C241" t="str">
            <v>Uniforms</v>
          </cell>
          <cell r="D241">
            <v>856.95</v>
          </cell>
          <cell r="E241">
            <v>0</v>
          </cell>
          <cell r="F241">
            <v>10</v>
          </cell>
        </row>
        <row r="242">
          <cell r="B242">
            <v>20187</v>
          </cell>
          <cell r="C242" t="str">
            <v>Employee Safety Apparel</v>
          </cell>
          <cell r="D242">
            <v>4233.46</v>
          </cell>
          <cell r="E242">
            <v>0</v>
          </cell>
          <cell r="F242">
            <v>10</v>
          </cell>
        </row>
        <row r="243">
          <cell r="B243">
            <v>20188</v>
          </cell>
          <cell r="C243" t="str">
            <v>Employee Clothing</v>
          </cell>
          <cell r="D243">
            <v>6804.83</v>
          </cell>
          <cell r="E243">
            <v>0</v>
          </cell>
          <cell r="F243">
            <v>10</v>
          </cell>
        </row>
        <row r="244">
          <cell r="B244">
            <v>20190</v>
          </cell>
          <cell r="C244" t="str">
            <v>Testing Group Incentives</v>
          </cell>
          <cell r="D244">
            <v>11885.73</v>
          </cell>
          <cell r="E244">
            <v>0</v>
          </cell>
          <cell r="F244">
            <v>10</v>
          </cell>
        </row>
        <row r="245">
          <cell r="B245">
            <v>20199</v>
          </cell>
          <cell r="C245" t="str">
            <v>Miscellaneous Supplies</v>
          </cell>
          <cell r="D245">
            <v>43670.25</v>
          </cell>
          <cell r="E245">
            <v>9616.64</v>
          </cell>
          <cell r="F245">
            <v>10</v>
          </cell>
        </row>
        <row r="246">
          <cell r="B246">
            <v>20200</v>
          </cell>
          <cell r="C246" t="str">
            <v>Minor Equipment</v>
          </cell>
          <cell r="D246">
            <v>195496.95999999999</v>
          </cell>
          <cell r="E246">
            <v>151839.20000000001</v>
          </cell>
          <cell r="F246">
            <v>10</v>
          </cell>
        </row>
        <row r="247">
          <cell r="B247">
            <v>20201</v>
          </cell>
          <cell r="C247" t="str">
            <v>Computer (Noncapitalized)</v>
          </cell>
          <cell r="D247">
            <v>695986.33</v>
          </cell>
          <cell r="E247">
            <v>154560.23000000001</v>
          </cell>
          <cell r="F247">
            <v>10</v>
          </cell>
        </row>
        <row r="248">
          <cell r="B248">
            <v>20202</v>
          </cell>
          <cell r="C248" t="str">
            <v>Software</v>
          </cell>
          <cell r="D248">
            <v>332420.46000000002</v>
          </cell>
          <cell r="E248">
            <v>139456.57</v>
          </cell>
          <cell r="F248">
            <v>10</v>
          </cell>
        </row>
        <row r="249">
          <cell r="B249">
            <v>20203</v>
          </cell>
          <cell r="C249" t="str">
            <v>Printers (Noncapitalized)</v>
          </cell>
          <cell r="D249">
            <v>29184.74</v>
          </cell>
          <cell r="E249">
            <v>242.49</v>
          </cell>
          <cell r="F249">
            <v>10</v>
          </cell>
        </row>
        <row r="250">
          <cell r="B250">
            <v>20204</v>
          </cell>
          <cell r="C250" t="str">
            <v>Other IT Related Peripherals</v>
          </cell>
          <cell r="D250">
            <v>76745.36</v>
          </cell>
          <cell r="E250">
            <v>3388.87</v>
          </cell>
          <cell r="F250">
            <v>10</v>
          </cell>
        </row>
        <row r="251">
          <cell r="B251">
            <v>20210</v>
          </cell>
          <cell r="C251" t="str">
            <v>Office Equip &amp; Furiture (Noncap)</v>
          </cell>
          <cell r="D251">
            <v>144270.16</v>
          </cell>
          <cell r="E251">
            <v>147206.63</v>
          </cell>
          <cell r="F251">
            <v>10</v>
          </cell>
        </row>
        <row r="252">
          <cell r="B252">
            <v>20215</v>
          </cell>
          <cell r="C252" t="str">
            <v>Specialized Equip-(Noncapitalized)</v>
          </cell>
          <cell r="D252">
            <v>24261.05</v>
          </cell>
          <cell r="E252">
            <v>7610</v>
          </cell>
          <cell r="F252">
            <v>10</v>
          </cell>
        </row>
        <row r="253">
          <cell r="B253">
            <v>20216</v>
          </cell>
          <cell r="C253" t="str">
            <v>Sports Equipment-(Noncapitalized)</v>
          </cell>
          <cell r="D253">
            <v>2850</v>
          </cell>
          <cell r="E253">
            <v>0</v>
          </cell>
          <cell r="F253">
            <v>10</v>
          </cell>
        </row>
        <row r="254">
          <cell r="B254">
            <v>20219</v>
          </cell>
          <cell r="C254" t="str">
            <v>Inventoried Minor Equip--Non-Cap</v>
          </cell>
          <cell r="D254">
            <v>74820.929999999993</v>
          </cell>
          <cell r="E254">
            <v>2776.19</v>
          </cell>
          <cell r="F254">
            <v>10</v>
          </cell>
        </row>
        <row r="255">
          <cell r="B255">
            <v>20250</v>
          </cell>
          <cell r="C255" t="str">
            <v>Parts-Auto &amp; Equipment</v>
          </cell>
          <cell r="D255">
            <v>9870.35</v>
          </cell>
          <cell r="E255">
            <v>0</v>
          </cell>
          <cell r="F255">
            <v>10</v>
          </cell>
        </row>
        <row r="256">
          <cell r="B256">
            <v>20251</v>
          </cell>
          <cell r="C256" t="str">
            <v>Vehicle Tires</v>
          </cell>
          <cell r="D256">
            <v>844.62</v>
          </cell>
          <cell r="E256">
            <v>0</v>
          </cell>
          <cell r="F256">
            <v>10</v>
          </cell>
        </row>
        <row r="257">
          <cell r="B257">
            <v>20252</v>
          </cell>
          <cell r="C257" t="str">
            <v>Automotive Fuels/Lubricants</v>
          </cell>
          <cell r="D257">
            <v>11301.38</v>
          </cell>
          <cell r="E257">
            <v>0</v>
          </cell>
          <cell r="F257">
            <v>10</v>
          </cell>
        </row>
        <row r="258">
          <cell r="B258">
            <v>21008</v>
          </cell>
          <cell r="C258" t="str">
            <v>Animal Care</v>
          </cell>
          <cell r="D258">
            <v>2450</v>
          </cell>
          <cell r="E258">
            <v>0</v>
          </cell>
          <cell r="F258">
            <v>10</v>
          </cell>
        </row>
        <row r="259">
          <cell r="B259">
            <v>21051</v>
          </cell>
          <cell r="C259" t="str">
            <v>Plant Materials</v>
          </cell>
          <cell r="D259">
            <v>0</v>
          </cell>
          <cell r="E259">
            <v>0</v>
          </cell>
          <cell r="F259">
            <v>10</v>
          </cell>
        </row>
        <row r="260">
          <cell r="B260">
            <v>21062</v>
          </cell>
          <cell r="C260" t="str">
            <v>Chemicals-Other</v>
          </cell>
          <cell r="D260">
            <v>80</v>
          </cell>
          <cell r="E260">
            <v>0</v>
          </cell>
          <cell r="F260">
            <v>10</v>
          </cell>
        </row>
        <row r="261">
          <cell r="B261">
            <v>22002</v>
          </cell>
          <cell r="C261" t="str">
            <v>FAX Expense</v>
          </cell>
          <cell r="D261">
            <v>122</v>
          </cell>
          <cell r="E261">
            <v>0</v>
          </cell>
          <cell r="F261">
            <v>10</v>
          </cell>
        </row>
        <row r="262">
          <cell r="B262">
            <v>22010</v>
          </cell>
          <cell r="C262" t="str">
            <v>Telecom Recurring Charges</v>
          </cell>
          <cell r="D262">
            <v>756107.94</v>
          </cell>
          <cell r="E262">
            <v>0</v>
          </cell>
          <cell r="F262">
            <v>10</v>
          </cell>
        </row>
        <row r="263">
          <cell r="B263">
            <v>22011</v>
          </cell>
          <cell r="C263" t="str">
            <v>Telecom Usage Charges</v>
          </cell>
          <cell r="D263">
            <v>27165.67</v>
          </cell>
          <cell r="E263">
            <v>0</v>
          </cell>
          <cell r="F263">
            <v>10</v>
          </cell>
        </row>
        <row r="264">
          <cell r="B264">
            <v>22012</v>
          </cell>
          <cell r="C264" t="str">
            <v>Telecom One-Time Charges</v>
          </cell>
          <cell r="D264">
            <v>790235.6</v>
          </cell>
          <cell r="E264">
            <v>0</v>
          </cell>
          <cell r="F264">
            <v>10</v>
          </cell>
        </row>
        <row r="265">
          <cell r="B265">
            <v>22013</v>
          </cell>
          <cell r="C265" t="str">
            <v>Cellular Telephone Expense</v>
          </cell>
          <cell r="D265">
            <v>1046.1199999999999</v>
          </cell>
          <cell r="E265">
            <v>0</v>
          </cell>
          <cell r="F265">
            <v>10</v>
          </cell>
        </row>
        <row r="266">
          <cell r="B266">
            <v>22016</v>
          </cell>
          <cell r="C266" t="str">
            <v>Communications Network Access Chg</v>
          </cell>
          <cell r="D266">
            <v>188803.71</v>
          </cell>
          <cell r="E266">
            <v>70574.02</v>
          </cell>
          <cell r="F266">
            <v>10</v>
          </cell>
        </row>
        <row r="267">
          <cell r="B267">
            <v>22020</v>
          </cell>
          <cell r="C267" t="str">
            <v>Video Network Access Charges</v>
          </cell>
          <cell r="D267">
            <v>9.75</v>
          </cell>
          <cell r="E267">
            <v>0</v>
          </cell>
          <cell r="F267">
            <v>10</v>
          </cell>
        </row>
        <row r="268">
          <cell r="B268">
            <v>22030</v>
          </cell>
          <cell r="C268" t="str">
            <v>Teleconference Fees</v>
          </cell>
          <cell r="D268">
            <v>2796.3</v>
          </cell>
          <cell r="E268">
            <v>0</v>
          </cell>
          <cell r="F268">
            <v>10</v>
          </cell>
        </row>
        <row r="269">
          <cell r="B269">
            <v>22032</v>
          </cell>
          <cell r="C269" t="str">
            <v>Computer Conferencing Fee</v>
          </cell>
          <cell r="D269">
            <v>890.25</v>
          </cell>
          <cell r="E269">
            <v>0</v>
          </cell>
          <cell r="F269">
            <v>10</v>
          </cell>
        </row>
        <row r="270">
          <cell r="B270">
            <v>22099</v>
          </cell>
          <cell r="C270" t="str">
            <v>Miscellaneous Communications</v>
          </cell>
          <cell r="D270">
            <v>1294.3599999999999</v>
          </cell>
          <cell r="E270">
            <v>0</v>
          </cell>
          <cell r="F270">
            <v>10</v>
          </cell>
        </row>
        <row r="271">
          <cell r="B271">
            <v>22502</v>
          </cell>
          <cell r="C271" t="str">
            <v>Postage</v>
          </cell>
          <cell r="D271">
            <v>386890.81</v>
          </cell>
          <cell r="E271">
            <v>0</v>
          </cell>
          <cell r="F271">
            <v>10</v>
          </cell>
        </row>
        <row r="272">
          <cell r="B272">
            <v>22503</v>
          </cell>
          <cell r="C272" t="str">
            <v>Mailing Services - Incl Postage</v>
          </cell>
          <cell r="D272">
            <v>36946.800000000003</v>
          </cell>
          <cell r="E272">
            <v>0</v>
          </cell>
          <cell r="F272">
            <v>10</v>
          </cell>
        </row>
        <row r="273">
          <cell r="B273">
            <v>22505</v>
          </cell>
          <cell r="C273" t="str">
            <v>Express Mail</v>
          </cell>
          <cell r="D273">
            <v>2598.0500000000002</v>
          </cell>
          <cell r="E273">
            <v>0</v>
          </cell>
          <cell r="F273">
            <v>10</v>
          </cell>
        </row>
        <row r="274">
          <cell r="B274">
            <v>22511</v>
          </cell>
          <cell r="C274" t="str">
            <v>Freight/Moving-Not Employee Related</v>
          </cell>
          <cell r="D274">
            <v>47788.03</v>
          </cell>
          <cell r="E274">
            <v>17317</v>
          </cell>
          <cell r="F274">
            <v>10</v>
          </cell>
        </row>
        <row r="275">
          <cell r="B275">
            <v>22521</v>
          </cell>
          <cell r="C275" t="str">
            <v>Delivery Service</v>
          </cell>
          <cell r="D275">
            <v>5094.05</v>
          </cell>
          <cell r="E275">
            <v>0</v>
          </cell>
          <cell r="F275">
            <v>10</v>
          </cell>
        </row>
        <row r="276">
          <cell r="B276">
            <v>22599</v>
          </cell>
          <cell r="C276" t="str">
            <v>Miscellaneous Postage &amp; Shipping</v>
          </cell>
          <cell r="D276">
            <v>3313.96</v>
          </cell>
          <cell r="E276">
            <v>1000</v>
          </cell>
          <cell r="F276">
            <v>10</v>
          </cell>
        </row>
        <row r="277">
          <cell r="B277">
            <v>23001</v>
          </cell>
          <cell r="C277" t="str">
            <v>Electricity</v>
          </cell>
          <cell r="D277">
            <v>1633884.11</v>
          </cell>
          <cell r="E277">
            <v>0</v>
          </cell>
          <cell r="F277">
            <v>10</v>
          </cell>
        </row>
        <row r="278">
          <cell r="B278">
            <v>23002</v>
          </cell>
          <cell r="C278" t="str">
            <v>Pressurized Gases</v>
          </cell>
          <cell r="D278">
            <v>668835.46</v>
          </cell>
          <cell r="E278">
            <v>0</v>
          </cell>
          <cell r="F278">
            <v>10</v>
          </cell>
        </row>
        <row r="279">
          <cell r="B279">
            <v>23006</v>
          </cell>
          <cell r="C279" t="str">
            <v>Fuel Oil</v>
          </cell>
          <cell r="D279">
            <v>3234.35</v>
          </cell>
          <cell r="E279">
            <v>0</v>
          </cell>
          <cell r="F279">
            <v>10</v>
          </cell>
        </row>
        <row r="280">
          <cell r="B280">
            <v>23010</v>
          </cell>
          <cell r="C280" t="str">
            <v>Water</v>
          </cell>
          <cell r="D280">
            <v>112554.04</v>
          </cell>
          <cell r="E280">
            <v>0</v>
          </cell>
          <cell r="F280">
            <v>10</v>
          </cell>
        </row>
        <row r="281">
          <cell r="B281">
            <v>23011</v>
          </cell>
          <cell r="C281" t="str">
            <v>Chilled Water</v>
          </cell>
          <cell r="D281">
            <v>342.18</v>
          </cell>
          <cell r="E281">
            <v>0</v>
          </cell>
          <cell r="F281">
            <v>10</v>
          </cell>
        </row>
        <row r="282">
          <cell r="B282">
            <v>23012</v>
          </cell>
          <cell r="C282" t="str">
            <v>Sewage</v>
          </cell>
          <cell r="D282">
            <v>573805.93000000005</v>
          </cell>
          <cell r="E282">
            <v>0</v>
          </cell>
          <cell r="F282">
            <v>10</v>
          </cell>
        </row>
        <row r="283">
          <cell r="B283">
            <v>23099</v>
          </cell>
          <cell r="C283" t="str">
            <v>Miscellaneous Utilities</v>
          </cell>
          <cell r="D283">
            <v>2670.1</v>
          </cell>
          <cell r="E283">
            <v>0</v>
          </cell>
          <cell r="F283">
            <v>10</v>
          </cell>
        </row>
        <row r="284">
          <cell r="B284">
            <v>23301</v>
          </cell>
          <cell r="C284" t="str">
            <v>Garbage</v>
          </cell>
          <cell r="D284">
            <v>71292.850000000006</v>
          </cell>
          <cell r="E284">
            <v>149.19999999999999</v>
          </cell>
          <cell r="F284">
            <v>10</v>
          </cell>
        </row>
        <row r="285">
          <cell r="B285">
            <v>23312</v>
          </cell>
          <cell r="C285" t="str">
            <v>Hazardous Waste Off Site Disposal</v>
          </cell>
          <cell r="D285">
            <v>119044.14</v>
          </cell>
          <cell r="E285">
            <v>30000</v>
          </cell>
          <cell r="F285">
            <v>10</v>
          </cell>
        </row>
        <row r="286">
          <cell r="B286">
            <v>23313</v>
          </cell>
          <cell r="C286" t="str">
            <v>Biological Waste Disposal</v>
          </cell>
          <cell r="D286">
            <v>6652.05</v>
          </cell>
          <cell r="E286">
            <v>0</v>
          </cell>
          <cell r="F286">
            <v>10</v>
          </cell>
        </row>
        <row r="287">
          <cell r="B287">
            <v>23370</v>
          </cell>
          <cell r="C287" t="str">
            <v>Recycling Expense</v>
          </cell>
          <cell r="D287">
            <v>55576.3</v>
          </cell>
          <cell r="E287">
            <v>158.61000000000001</v>
          </cell>
          <cell r="F287">
            <v>10</v>
          </cell>
        </row>
        <row r="288">
          <cell r="B288">
            <v>23501</v>
          </cell>
          <cell r="C288" t="str">
            <v>Equipment Maintenance &amp; Repairs</v>
          </cell>
          <cell r="D288">
            <v>80821.210000000006</v>
          </cell>
          <cell r="E288">
            <v>570984.91</v>
          </cell>
          <cell r="F288">
            <v>10</v>
          </cell>
        </row>
        <row r="289">
          <cell r="B289">
            <v>23502</v>
          </cell>
          <cell r="C289" t="str">
            <v>Building Maintenance &amp; Repairs</v>
          </cell>
          <cell r="D289">
            <v>1171578.6599999999</v>
          </cell>
          <cell r="E289">
            <v>129885.79</v>
          </cell>
          <cell r="F289">
            <v>10</v>
          </cell>
        </row>
        <row r="290">
          <cell r="B290">
            <v>23503</v>
          </cell>
          <cell r="C290" t="str">
            <v>Grounds Maintenance &amp; Repairs</v>
          </cell>
          <cell r="D290">
            <v>77637.06</v>
          </cell>
          <cell r="E290">
            <v>0</v>
          </cell>
          <cell r="F290">
            <v>10</v>
          </cell>
        </row>
        <row r="291">
          <cell r="B291">
            <v>23504</v>
          </cell>
          <cell r="C291" t="str">
            <v>Data Processing Equip Maint/Repair</v>
          </cell>
          <cell r="D291">
            <v>1109</v>
          </cell>
          <cell r="E291">
            <v>0</v>
          </cell>
          <cell r="F291">
            <v>10</v>
          </cell>
        </row>
        <row r="292">
          <cell r="B292">
            <v>23510</v>
          </cell>
          <cell r="C292" t="str">
            <v>Contract Maint/Repair-Equipment</v>
          </cell>
          <cell r="D292">
            <v>120186.07</v>
          </cell>
          <cell r="E292">
            <v>92559.55</v>
          </cell>
          <cell r="F292">
            <v>10</v>
          </cell>
        </row>
        <row r="293">
          <cell r="B293">
            <v>23511</v>
          </cell>
          <cell r="C293" t="str">
            <v>Contract Maint/Repair-Building</v>
          </cell>
          <cell r="D293">
            <v>112093.54</v>
          </cell>
          <cell r="E293">
            <v>36860.400000000001</v>
          </cell>
          <cell r="F293">
            <v>10</v>
          </cell>
        </row>
        <row r="294">
          <cell r="B294">
            <v>23512</v>
          </cell>
          <cell r="C294" t="str">
            <v>Contract Maint/Repair-Grounds</v>
          </cell>
          <cell r="D294">
            <v>14175</v>
          </cell>
          <cell r="E294">
            <v>52575</v>
          </cell>
          <cell r="F294">
            <v>10</v>
          </cell>
        </row>
        <row r="295">
          <cell r="B295">
            <v>23513</v>
          </cell>
          <cell r="C295" t="str">
            <v>Software Maintenance Contracts/Serv</v>
          </cell>
          <cell r="D295">
            <v>331135.73</v>
          </cell>
          <cell r="E295">
            <v>39740.080000000002</v>
          </cell>
          <cell r="F295">
            <v>10</v>
          </cell>
        </row>
        <row r="296">
          <cell r="B296">
            <v>23514</v>
          </cell>
          <cell r="C296" t="str">
            <v>IT Hardware Maintenance Contracts</v>
          </cell>
          <cell r="D296">
            <v>87419.88</v>
          </cell>
          <cell r="E296">
            <v>1818.06</v>
          </cell>
          <cell r="F296">
            <v>10</v>
          </cell>
        </row>
        <row r="297">
          <cell r="B297">
            <v>23520</v>
          </cell>
          <cell r="C297" t="str">
            <v>Physical Plant Supplies</v>
          </cell>
          <cell r="D297">
            <v>60311.12</v>
          </cell>
          <cell r="E297">
            <v>491.11</v>
          </cell>
          <cell r="F297">
            <v>10</v>
          </cell>
        </row>
        <row r="298">
          <cell r="B298">
            <v>23521</v>
          </cell>
          <cell r="C298" t="str">
            <v>Chemicals Maintenance</v>
          </cell>
          <cell r="D298">
            <v>274.58</v>
          </cell>
          <cell r="E298">
            <v>0</v>
          </cell>
          <cell r="F298">
            <v>10</v>
          </cell>
        </row>
        <row r="299">
          <cell r="B299">
            <v>23522</v>
          </cell>
          <cell r="C299" t="str">
            <v>Maintenance Materials</v>
          </cell>
          <cell r="D299">
            <v>106021.59</v>
          </cell>
          <cell r="E299">
            <v>0</v>
          </cell>
          <cell r="F299">
            <v>10</v>
          </cell>
        </row>
        <row r="300">
          <cell r="B300">
            <v>23523</v>
          </cell>
          <cell r="C300" t="str">
            <v>Data Processing/Elect Equip Parts</v>
          </cell>
          <cell r="D300">
            <v>10224.780000000001</v>
          </cell>
          <cell r="E300">
            <v>250</v>
          </cell>
          <cell r="F300">
            <v>10</v>
          </cell>
        </row>
        <row r="301">
          <cell r="B301">
            <v>23530</v>
          </cell>
          <cell r="C301" t="str">
            <v>Custodial Non-Contract</v>
          </cell>
          <cell r="D301">
            <v>19855</v>
          </cell>
          <cell r="E301">
            <v>0</v>
          </cell>
          <cell r="F301">
            <v>10</v>
          </cell>
        </row>
        <row r="302">
          <cell r="B302">
            <v>23531</v>
          </cell>
          <cell r="C302" t="str">
            <v>Custodial - Contract</v>
          </cell>
          <cell r="D302">
            <v>1080878.3600000001</v>
          </cell>
          <cell r="E302">
            <v>13881.62</v>
          </cell>
          <cell r="F302">
            <v>10</v>
          </cell>
        </row>
        <row r="303">
          <cell r="B303">
            <v>23535</v>
          </cell>
          <cell r="C303" t="str">
            <v>Custodial Supplies</v>
          </cell>
          <cell r="D303">
            <v>172577.26</v>
          </cell>
          <cell r="E303">
            <v>0</v>
          </cell>
          <cell r="F303">
            <v>10</v>
          </cell>
        </row>
        <row r="304">
          <cell r="B304">
            <v>23599</v>
          </cell>
          <cell r="C304" t="str">
            <v>Miscellaneous Maintenance &amp; Repairs</v>
          </cell>
          <cell r="D304">
            <v>2181.48</v>
          </cell>
          <cell r="E304">
            <v>53.63</v>
          </cell>
          <cell r="F304">
            <v>10</v>
          </cell>
        </row>
        <row r="305">
          <cell r="B305">
            <v>24020</v>
          </cell>
          <cell r="C305" t="str">
            <v>Film Rentals</v>
          </cell>
          <cell r="D305">
            <v>203.87</v>
          </cell>
          <cell r="E305">
            <v>0</v>
          </cell>
          <cell r="F305">
            <v>10</v>
          </cell>
        </row>
        <row r="306">
          <cell r="B306">
            <v>24053</v>
          </cell>
          <cell r="C306" t="str">
            <v>Storage Rentals/Fees</v>
          </cell>
          <cell r="D306">
            <v>20399.75</v>
          </cell>
          <cell r="E306">
            <v>7869.85</v>
          </cell>
          <cell r="F306">
            <v>10</v>
          </cell>
        </row>
        <row r="307">
          <cell r="B307">
            <v>24101</v>
          </cell>
          <cell r="C307" t="str">
            <v>Equipment Rentals</v>
          </cell>
          <cell r="D307">
            <v>104706.68</v>
          </cell>
          <cell r="E307">
            <v>64105.279999999999</v>
          </cell>
          <cell r="F307">
            <v>10</v>
          </cell>
        </row>
        <row r="308">
          <cell r="B308">
            <v>24102</v>
          </cell>
          <cell r="C308" t="str">
            <v>Data Processing Equipment Rentals</v>
          </cell>
          <cell r="D308">
            <v>11052.97</v>
          </cell>
          <cell r="E308">
            <v>8039.32</v>
          </cell>
          <cell r="F308">
            <v>10</v>
          </cell>
        </row>
        <row r="309">
          <cell r="B309">
            <v>24103</v>
          </cell>
          <cell r="C309" t="str">
            <v>Software Rental Costs</v>
          </cell>
          <cell r="D309">
            <v>2027</v>
          </cell>
          <cell r="E309">
            <v>0</v>
          </cell>
          <cell r="F309">
            <v>10</v>
          </cell>
        </row>
        <row r="310">
          <cell r="B310">
            <v>24150</v>
          </cell>
          <cell r="C310" t="str">
            <v>Land Rentals</v>
          </cell>
          <cell r="D310">
            <v>986.64</v>
          </cell>
          <cell r="E310">
            <v>0</v>
          </cell>
          <cell r="F310">
            <v>10</v>
          </cell>
        </row>
        <row r="311">
          <cell r="B311">
            <v>24151</v>
          </cell>
          <cell r="C311" t="str">
            <v>Building Rentals</v>
          </cell>
          <cell r="D311">
            <v>8436686.9000000004</v>
          </cell>
          <cell r="E311">
            <v>12739</v>
          </cell>
          <cell r="F311">
            <v>10</v>
          </cell>
        </row>
        <row r="312">
          <cell r="B312">
            <v>24199</v>
          </cell>
          <cell r="C312" t="str">
            <v>Miscellaneous Rentals</v>
          </cell>
          <cell r="D312">
            <v>16536.36</v>
          </cell>
          <cell r="E312">
            <v>0</v>
          </cell>
          <cell r="F312">
            <v>10</v>
          </cell>
        </row>
        <row r="313">
          <cell r="B313">
            <v>24201</v>
          </cell>
          <cell r="C313" t="str">
            <v>Equipment Leases</v>
          </cell>
          <cell r="D313">
            <v>128124.87</v>
          </cell>
          <cell r="E313">
            <v>54481.5</v>
          </cell>
          <cell r="F313">
            <v>10</v>
          </cell>
        </row>
        <row r="314">
          <cell r="B314">
            <v>24202</v>
          </cell>
          <cell r="C314" t="str">
            <v>Data Processing Equipment Leases</v>
          </cell>
          <cell r="D314">
            <v>59.9</v>
          </cell>
          <cell r="E314">
            <v>1964.64</v>
          </cell>
          <cell r="F314">
            <v>10</v>
          </cell>
        </row>
        <row r="315">
          <cell r="B315">
            <v>24203</v>
          </cell>
          <cell r="C315" t="str">
            <v>Software Lease Costs</v>
          </cell>
          <cell r="D315">
            <v>735335.78</v>
          </cell>
          <cell r="E315">
            <v>64239.72</v>
          </cell>
          <cell r="F315">
            <v>10</v>
          </cell>
        </row>
        <row r="316">
          <cell r="B316">
            <v>24251</v>
          </cell>
          <cell r="C316" t="str">
            <v>Building Leases</v>
          </cell>
          <cell r="D316">
            <v>1849944.87</v>
          </cell>
          <cell r="E316">
            <v>400427.36</v>
          </cell>
          <cell r="F316">
            <v>10</v>
          </cell>
        </row>
        <row r="317">
          <cell r="B317">
            <v>24299</v>
          </cell>
          <cell r="C317" t="str">
            <v>Miscellaneous Leases</v>
          </cell>
          <cell r="D317">
            <v>24797.42</v>
          </cell>
          <cell r="E317">
            <v>0</v>
          </cell>
          <cell r="F317">
            <v>10</v>
          </cell>
        </row>
        <row r="318">
          <cell r="B318">
            <v>24501</v>
          </cell>
          <cell r="C318" t="str">
            <v>Accounting Service</v>
          </cell>
          <cell r="D318">
            <v>44584.14</v>
          </cell>
          <cell r="E318">
            <v>0</v>
          </cell>
          <cell r="F318">
            <v>10</v>
          </cell>
        </row>
        <row r="319">
          <cell r="B319">
            <v>24502</v>
          </cell>
          <cell r="C319" t="str">
            <v>Legal Service</v>
          </cell>
          <cell r="D319">
            <v>154406.12</v>
          </cell>
          <cell r="E319">
            <v>0</v>
          </cell>
          <cell r="F319">
            <v>10</v>
          </cell>
        </row>
        <row r="320">
          <cell r="B320">
            <v>24503</v>
          </cell>
          <cell r="C320" t="str">
            <v>Data Processing Service</v>
          </cell>
          <cell r="D320">
            <v>94477.11</v>
          </cell>
          <cell r="E320">
            <v>0</v>
          </cell>
          <cell r="F320">
            <v>10</v>
          </cell>
        </row>
        <row r="321">
          <cell r="B321">
            <v>24505</v>
          </cell>
          <cell r="C321" t="str">
            <v>Performance Fees</v>
          </cell>
          <cell r="D321">
            <v>13122</v>
          </cell>
          <cell r="E321">
            <v>3102</v>
          </cell>
          <cell r="F321">
            <v>10</v>
          </cell>
        </row>
        <row r="322">
          <cell r="B322">
            <v>24507</v>
          </cell>
          <cell r="C322" t="str">
            <v>Management Consulting Services</v>
          </cell>
          <cell r="D322">
            <v>17150</v>
          </cell>
          <cell r="E322">
            <v>0</v>
          </cell>
          <cell r="F322">
            <v>10</v>
          </cell>
        </row>
        <row r="323">
          <cell r="B323">
            <v>24508</v>
          </cell>
          <cell r="C323" t="str">
            <v>Departmental Development Costs</v>
          </cell>
          <cell r="D323">
            <v>39024.5</v>
          </cell>
          <cell r="E323">
            <v>0</v>
          </cell>
          <cell r="F323">
            <v>10</v>
          </cell>
        </row>
        <row r="324">
          <cell r="B324">
            <v>24510</v>
          </cell>
          <cell r="C324" t="str">
            <v>Laundry &amp; Dry Cleaning</v>
          </cell>
          <cell r="D324">
            <v>3721.81</v>
          </cell>
          <cell r="E324">
            <v>2168.9699999999998</v>
          </cell>
          <cell r="F324">
            <v>10</v>
          </cell>
        </row>
        <row r="325">
          <cell r="B325">
            <v>24511</v>
          </cell>
          <cell r="C325" t="str">
            <v>Plant Care Services</v>
          </cell>
          <cell r="D325">
            <v>600</v>
          </cell>
          <cell r="E325">
            <v>0</v>
          </cell>
          <cell r="F325">
            <v>10</v>
          </cell>
        </row>
        <row r="326">
          <cell r="B326">
            <v>24520</v>
          </cell>
          <cell r="C326" t="str">
            <v>Security Service</v>
          </cell>
          <cell r="D326">
            <v>1565</v>
          </cell>
          <cell r="E326">
            <v>0</v>
          </cell>
          <cell r="F326">
            <v>10</v>
          </cell>
        </row>
        <row r="327">
          <cell r="B327">
            <v>24526</v>
          </cell>
          <cell r="C327" t="str">
            <v>Web Design Services</v>
          </cell>
          <cell r="D327">
            <v>46888.25</v>
          </cell>
          <cell r="E327">
            <v>12337.5</v>
          </cell>
          <cell r="F327">
            <v>10</v>
          </cell>
        </row>
        <row r="328">
          <cell r="B328">
            <v>24527</v>
          </cell>
          <cell r="C328" t="str">
            <v>IT Related Personnel Srvc Contracts</v>
          </cell>
          <cell r="D328">
            <v>1062.4000000000001</v>
          </cell>
          <cell r="E328">
            <v>0</v>
          </cell>
          <cell r="F328">
            <v>10</v>
          </cell>
        </row>
        <row r="329">
          <cell r="B329">
            <v>24530</v>
          </cell>
          <cell r="C329" t="str">
            <v>Contract Personnel Services</v>
          </cell>
          <cell r="D329">
            <v>16997.939999999999</v>
          </cell>
          <cell r="E329">
            <v>0</v>
          </cell>
          <cell r="F329">
            <v>10</v>
          </cell>
        </row>
        <row r="330">
          <cell r="B330">
            <v>24531</v>
          </cell>
          <cell r="C330" t="str">
            <v>Contract Educational Services</v>
          </cell>
          <cell r="D330">
            <v>0</v>
          </cell>
          <cell r="E330">
            <v>0</v>
          </cell>
          <cell r="F330">
            <v>10</v>
          </cell>
        </row>
        <row r="331">
          <cell r="B331">
            <v>24535</v>
          </cell>
          <cell r="C331" t="str">
            <v>Broadcast Program Services</v>
          </cell>
          <cell r="D331">
            <v>882.5</v>
          </cell>
          <cell r="E331">
            <v>0</v>
          </cell>
          <cell r="F331">
            <v>10</v>
          </cell>
        </row>
        <row r="332">
          <cell r="B332">
            <v>24595</v>
          </cell>
          <cell r="C332" t="str">
            <v>Nonres Alien Professional Svc</v>
          </cell>
          <cell r="D332">
            <v>5765</v>
          </cell>
          <cell r="E332">
            <v>24999</v>
          </cell>
          <cell r="F332">
            <v>10</v>
          </cell>
        </row>
        <row r="333">
          <cell r="B333">
            <v>24599</v>
          </cell>
          <cell r="C333" t="str">
            <v>Other Professional Services</v>
          </cell>
          <cell r="D333">
            <v>1773090.12</v>
          </cell>
          <cell r="E333">
            <v>1977614.26</v>
          </cell>
          <cell r="F333">
            <v>10</v>
          </cell>
        </row>
        <row r="334">
          <cell r="B334">
            <v>24601</v>
          </cell>
          <cell r="C334" t="str">
            <v>Binding Expense</v>
          </cell>
          <cell r="D334">
            <v>20.85</v>
          </cell>
          <cell r="E334">
            <v>0</v>
          </cell>
          <cell r="F334">
            <v>10</v>
          </cell>
        </row>
        <row r="335">
          <cell r="B335">
            <v>24602</v>
          </cell>
          <cell r="C335" t="str">
            <v>Duplicating &amp; Copying Expense</v>
          </cell>
          <cell r="D335">
            <v>242788.3</v>
          </cell>
          <cell r="E335">
            <v>0</v>
          </cell>
          <cell r="F335">
            <v>10</v>
          </cell>
        </row>
        <row r="336">
          <cell r="B336">
            <v>24604</v>
          </cell>
          <cell r="C336" t="str">
            <v>Photo Services/Processing</v>
          </cell>
          <cell r="D336">
            <v>1852.27</v>
          </cell>
          <cell r="E336">
            <v>0</v>
          </cell>
          <cell r="F336">
            <v>10</v>
          </cell>
        </row>
        <row r="337">
          <cell r="B337">
            <v>24606</v>
          </cell>
          <cell r="C337" t="str">
            <v>Printing &amp; Publishing</v>
          </cell>
          <cell r="D337">
            <v>438829.8</v>
          </cell>
          <cell r="E337">
            <v>26097.040000000001</v>
          </cell>
          <cell r="F337">
            <v>10</v>
          </cell>
        </row>
        <row r="338">
          <cell r="B338">
            <v>24608</v>
          </cell>
          <cell r="C338" t="str">
            <v>Graphic Design Service</v>
          </cell>
          <cell r="D338">
            <v>17422.38</v>
          </cell>
          <cell r="E338">
            <v>32922</v>
          </cell>
          <cell r="F338">
            <v>10</v>
          </cell>
        </row>
        <row r="339">
          <cell r="B339">
            <v>24609</v>
          </cell>
          <cell r="C339" t="str">
            <v>Professional Photography Service</v>
          </cell>
          <cell r="D339">
            <v>14894.36</v>
          </cell>
          <cell r="E339">
            <v>5040.6400000000003</v>
          </cell>
          <cell r="F339">
            <v>10</v>
          </cell>
        </row>
        <row r="340">
          <cell r="B340">
            <v>24610</v>
          </cell>
          <cell r="C340" t="str">
            <v>Video Production Services</v>
          </cell>
          <cell r="D340">
            <v>36439.5</v>
          </cell>
          <cell r="E340">
            <v>24350</v>
          </cell>
          <cell r="F340">
            <v>10</v>
          </cell>
        </row>
        <row r="341">
          <cell r="B341">
            <v>24611</v>
          </cell>
          <cell r="C341" t="str">
            <v>Advertising-Pers Recruit/Pub Notice</v>
          </cell>
          <cell r="D341">
            <v>51932.79</v>
          </cell>
          <cell r="E341">
            <v>285</v>
          </cell>
          <cell r="F341">
            <v>10</v>
          </cell>
        </row>
        <row r="342">
          <cell r="B342">
            <v>24612</v>
          </cell>
          <cell r="C342" t="str">
            <v>Advertising-Inst Promo/Pub Relation</v>
          </cell>
          <cell r="D342">
            <v>198361.69</v>
          </cell>
          <cell r="E342">
            <v>27040.01</v>
          </cell>
          <cell r="F342">
            <v>10</v>
          </cell>
        </row>
        <row r="343">
          <cell r="B343">
            <v>24615</v>
          </cell>
          <cell r="C343" t="str">
            <v>Engraving Services</v>
          </cell>
          <cell r="D343">
            <v>783.63</v>
          </cell>
          <cell r="E343">
            <v>0</v>
          </cell>
          <cell r="F343">
            <v>10</v>
          </cell>
        </row>
        <row r="344">
          <cell r="B344">
            <v>24616</v>
          </cell>
          <cell r="C344" t="str">
            <v>Editing Services</v>
          </cell>
          <cell r="D344">
            <v>6624.4</v>
          </cell>
          <cell r="E344">
            <v>13258.4</v>
          </cell>
          <cell r="F344">
            <v>10</v>
          </cell>
        </row>
        <row r="345">
          <cell r="B345">
            <v>24617</v>
          </cell>
          <cell r="C345" t="str">
            <v>Non-medical Laboratory Services</v>
          </cell>
          <cell r="D345">
            <v>17472.560000000001</v>
          </cell>
          <cell r="E345">
            <v>2029.5</v>
          </cell>
          <cell r="F345">
            <v>10</v>
          </cell>
        </row>
        <row r="346">
          <cell r="B346">
            <v>24702</v>
          </cell>
          <cell r="C346" t="str">
            <v>Engineering &amp; Architectural Service</v>
          </cell>
          <cell r="D346">
            <v>244534.89</v>
          </cell>
          <cell r="E346">
            <v>6119</v>
          </cell>
          <cell r="F346">
            <v>10</v>
          </cell>
        </row>
        <row r="347">
          <cell r="B347">
            <v>24703</v>
          </cell>
          <cell r="C347" t="str">
            <v>Environmental Laboratory Service</v>
          </cell>
          <cell r="D347">
            <v>6852</v>
          </cell>
          <cell r="E347">
            <v>0</v>
          </cell>
          <cell r="F347">
            <v>10</v>
          </cell>
        </row>
        <row r="348">
          <cell r="B348">
            <v>24704</v>
          </cell>
          <cell r="C348" t="str">
            <v>Construction Permits &amp; Fees</v>
          </cell>
          <cell r="D348">
            <v>11324.12</v>
          </cell>
          <cell r="E348">
            <v>0</v>
          </cell>
          <cell r="F348">
            <v>10</v>
          </cell>
        </row>
        <row r="349">
          <cell r="B349">
            <v>24902</v>
          </cell>
          <cell r="C349" t="str">
            <v>Service Dept Support Chg</v>
          </cell>
          <cell r="D349">
            <v>0</v>
          </cell>
          <cell r="E349">
            <v>0</v>
          </cell>
          <cell r="F349">
            <v>10</v>
          </cell>
        </row>
        <row r="350">
          <cell r="B350">
            <v>24910</v>
          </cell>
          <cell r="C350" t="str">
            <v>Vehicle &amp; Equip Use Charge</v>
          </cell>
          <cell r="D350">
            <v>1518.52</v>
          </cell>
          <cell r="E350">
            <v>0</v>
          </cell>
          <cell r="F350">
            <v>10</v>
          </cell>
        </row>
        <row r="351">
          <cell r="B351">
            <v>24998</v>
          </cell>
          <cell r="C351" t="str">
            <v>Other Fees &amp; Svcs (Tax reportable)</v>
          </cell>
          <cell r="D351">
            <v>149716.47</v>
          </cell>
          <cell r="E351">
            <v>600</v>
          </cell>
          <cell r="F351">
            <v>10</v>
          </cell>
        </row>
        <row r="352">
          <cell r="B352">
            <v>24999</v>
          </cell>
          <cell r="C352" t="str">
            <v>Miscellaneous Fees &amp; Services</v>
          </cell>
          <cell r="D352">
            <v>1237374.06</v>
          </cell>
          <cell r="E352">
            <v>3632.58</v>
          </cell>
          <cell r="F352">
            <v>10</v>
          </cell>
        </row>
        <row r="353">
          <cell r="B353">
            <v>25010</v>
          </cell>
          <cell r="C353" t="str">
            <v>Oxygen &amp; Other Compressed Gases</v>
          </cell>
          <cell r="D353">
            <v>7094.85</v>
          </cell>
          <cell r="E353">
            <v>45.4</v>
          </cell>
          <cell r="F353">
            <v>10</v>
          </cell>
        </row>
        <row r="354">
          <cell r="B354">
            <v>25011</v>
          </cell>
          <cell r="C354" t="str">
            <v>Cryogens</v>
          </cell>
          <cell r="D354">
            <v>857</v>
          </cell>
          <cell r="E354">
            <v>0</v>
          </cell>
          <cell r="F354">
            <v>10</v>
          </cell>
        </row>
        <row r="355">
          <cell r="B355">
            <v>25101</v>
          </cell>
          <cell r="C355" t="str">
            <v>Laboratory Services</v>
          </cell>
          <cell r="D355">
            <v>836</v>
          </cell>
          <cell r="E355">
            <v>0</v>
          </cell>
          <cell r="F355">
            <v>10</v>
          </cell>
        </row>
        <row r="356">
          <cell r="B356">
            <v>25108</v>
          </cell>
          <cell r="C356" t="str">
            <v>Drug Testing Service</v>
          </cell>
          <cell r="D356">
            <v>208</v>
          </cell>
          <cell r="E356">
            <v>0</v>
          </cell>
          <cell r="F356">
            <v>10</v>
          </cell>
        </row>
        <row r="357">
          <cell r="B357">
            <v>25140</v>
          </cell>
          <cell r="C357" t="str">
            <v>Research Subjects</v>
          </cell>
          <cell r="D357">
            <v>-725</v>
          </cell>
          <cell r="E357">
            <v>0</v>
          </cell>
          <cell r="F357">
            <v>10</v>
          </cell>
        </row>
        <row r="358">
          <cell r="B358">
            <v>25199</v>
          </cell>
          <cell r="C358" t="str">
            <v>Other Med/Sci Services</v>
          </cell>
          <cell r="D358">
            <v>3613</v>
          </cell>
          <cell r="E358">
            <v>0</v>
          </cell>
          <cell r="F358">
            <v>10</v>
          </cell>
        </row>
        <row r="359">
          <cell r="B359">
            <v>28002</v>
          </cell>
          <cell r="C359" t="str">
            <v>Attorney General Services</v>
          </cell>
          <cell r="D359">
            <v>15255.44</v>
          </cell>
          <cell r="E359">
            <v>0</v>
          </cell>
          <cell r="F359">
            <v>10</v>
          </cell>
        </row>
        <row r="360">
          <cell r="B360">
            <v>28003</v>
          </cell>
          <cell r="C360" t="str">
            <v>Sec Of State Audit Assessment</v>
          </cell>
          <cell r="D360">
            <v>102467.1</v>
          </cell>
          <cell r="E360">
            <v>0</v>
          </cell>
          <cell r="F360">
            <v>10</v>
          </cell>
        </row>
        <row r="361">
          <cell r="B361">
            <v>28028</v>
          </cell>
          <cell r="C361" t="str">
            <v>State Treasury Banking Serv Chg</v>
          </cell>
          <cell r="D361">
            <v>20078.419999999998</v>
          </cell>
          <cell r="E361">
            <v>0</v>
          </cell>
          <cell r="F361">
            <v>10</v>
          </cell>
        </row>
        <row r="362">
          <cell r="B362">
            <v>28036</v>
          </cell>
          <cell r="C362" t="str">
            <v>DAS Geograph Info System Assessment</v>
          </cell>
          <cell r="D362">
            <v>18382</v>
          </cell>
          <cell r="E362">
            <v>0</v>
          </cell>
          <cell r="F362">
            <v>10</v>
          </cell>
        </row>
        <row r="363">
          <cell r="B363">
            <v>28037</v>
          </cell>
          <cell r="C363" t="str">
            <v>ERET Economic Reinvest Team Assess</v>
          </cell>
          <cell r="D363">
            <v>2442.4499999999998</v>
          </cell>
          <cell r="E363">
            <v>0</v>
          </cell>
          <cell r="F363">
            <v>10</v>
          </cell>
        </row>
        <row r="364">
          <cell r="B364">
            <v>28052</v>
          </cell>
          <cell r="C364" t="str">
            <v>Capitol Parking Assessment</v>
          </cell>
          <cell r="D364">
            <v>0</v>
          </cell>
          <cell r="E364">
            <v>0</v>
          </cell>
          <cell r="F364">
            <v>10</v>
          </cell>
        </row>
        <row r="365">
          <cell r="B365">
            <v>28060</v>
          </cell>
          <cell r="C365" t="str">
            <v>Tort Liability Assessment</v>
          </cell>
          <cell r="D365">
            <v>164034.09</v>
          </cell>
          <cell r="E365">
            <v>0</v>
          </cell>
          <cell r="F365">
            <v>10</v>
          </cell>
        </row>
        <row r="366">
          <cell r="B366">
            <v>28061</v>
          </cell>
          <cell r="C366" t="str">
            <v>Property Insurance Assessment</v>
          </cell>
          <cell r="D366">
            <v>438913.08</v>
          </cell>
          <cell r="E366">
            <v>0</v>
          </cell>
          <cell r="F366">
            <v>10</v>
          </cell>
        </row>
        <row r="367">
          <cell r="B367">
            <v>28078</v>
          </cell>
          <cell r="C367" t="str">
            <v>BOLI Prevailing Wage Rate Fee</v>
          </cell>
          <cell r="D367">
            <v>500</v>
          </cell>
          <cell r="E367">
            <v>0</v>
          </cell>
          <cell r="F367">
            <v>10</v>
          </cell>
        </row>
        <row r="368">
          <cell r="B368">
            <v>28201</v>
          </cell>
          <cell r="C368" t="str">
            <v>Admin &amp; Support Service Charge</v>
          </cell>
          <cell r="D368">
            <v>0</v>
          </cell>
          <cell r="E368">
            <v>0</v>
          </cell>
          <cell r="F368">
            <v>10</v>
          </cell>
        </row>
        <row r="369">
          <cell r="B369">
            <v>28204</v>
          </cell>
          <cell r="C369" t="str">
            <v>General Admin Overhead Charge</v>
          </cell>
          <cell r="D369">
            <v>1845699.24</v>
          </cell>
          <cell r="E369">
            <v>0</v>
          </cell>
          <cell r="F369">
            <v>10</v>
          </cell>
        </row>
        <row r="370">
          <cell r="B370">
            <v>28400</v>
          </cell>
          <cell r="C370" t="str">
            <v>Other Assessments</v>
          </cell>
          <cell r="D370">
            <v>1300000</v>
          </cell>
          <cell r="E370">
            <v>0</v>
          </cell>
          <cell r="F370">
            <v>10</v>
          </cell>
        </row>
        <row r="371">
          <cell r="B371">
            <v>28502</v>
          </cell>
          <cell r="C371" t="str">
            <v>Overtime Meal Allowance</v>
          </cell>
          <cell r="D371">
            <v>261</v>
          </cell>
          <cell r="E371">
            <v>0</v>
          </cell>
          <cell r="F371">
            <v>10</v>
          </cell>
        </row>
        <row r="372">
          <cell r="B372">
            <v>28555</v>
          </cell>
          <cell r="C372" t="str">
            <v>Employee Assistance - Contract Svc</v>
          </cell>
          <cell r="D372">
            <v>31361.88</v>
          </cell>
          <cell r="E372">
            <v>0</v>
          </cell>
          <cell r="F372">
            <v>10</v>
          </cell>
        </row>
        <row r="373">
          <cell r="B373">
            <v>28601</v>
          </cell>
          <cell r="C373" t="str">
            <v>Conference Registration Fees</v>
          </cell>
          <cell r="D373">
            <v>384973.43</v>
          </cell>
          <cell r="E373">
            <v>0</v>
          </cell>
          <cell r="F373">
            <v>10</v>
          </cell>
        </row>
        <row r="374">
          <cell r="B374">
            <v>28602</v>
          </cell>
          <cell r="C374" t="str">
            <v>Conference Housing</v>
          </cell>
          <cell r="D374">
            <v>4101.83</v>
          </cell>
          <cell r="E374">
            <v>0</v>
          </cell>
          <cell r="F374">
            <v>10</v>
          </cell>
        </row>
        <row r="375">
          <cell r="B375">
            <v>28603</v>
          </cell>
          <cell r="C375" t="str">
            <v>Conference Meals</v>
          </cell>
          <cell r="D375">
            <v>20532.09</v>
          </cell>
          <cell r="E375">
            <v>0</v>
          </cell>
          <cell r="F375">
            <v>10</v>
          </cell>
        </row>
        <row r="376">
          <cell r="B376">
            <v>28604</v>
          </cell>
          <cell r="C376" t="str">
            <v>Conference Refreshments</v>
          </cell>
          <cell r="D376">
            <v>2556.1</v>
          </cell>
          <cell r="E376">
            <v>0</v>
          </cell>
          <cell r="F376">
            <v>10</v>
          </cell>
        </row>
        <row r="377">
          <cell r="B377">
            <v>28605</v>
          </cell>
          <cell r="C377" t="str">
            <v>Conference Events</v>
          </cell>
          <cell r="D377">
            <v>21464.04</v>
          </cell>
          <cell r="E377">
            <v>0</v>
          </cell>
          <cell r="F377">
            <v>10</v>
          </cell>
        </row>
        <row r="378">
          <cell r="B378">
            <v>28606</v>
          </cell>
          <cell r="C378" t="str">
            <v>Conference Facilities</v>
          </cell>
          <cell r="D378">
            <v>1425</v>
          </cell>
          <cell r="E378">
            <v>0</v>
          </cell>
          <cell r="F378">
            <v>10</v>
          </cell>
        </row>
        <row r="379">
          <cell r="B379">
            <v>28610</v>
          </cell>
          <cell r="C379" t="str">
            <v>Entertainment</v>
          </cell>
          <cell r="D379">
            <v>1309.5</v>
          </cell>
          <cell r="E379">
            <v>0</v>
          </cell>
          <cell r="F379">
            <v>10</v>
          </cell>
        </row>
        <row r="380">
          <cell r="B380">
            <v>28611</v>
          </cell>
          <cell r="C380" t="str">
            <v>Refreshments &amp; Food - Departmental</v>
          </cell>
          <cell r="D380">
            <v>6273.44</v>
          </cell>
          <cell r="E380">
            <v>0</v>
          </cell>
          <cell r="F380">
            <v>10</v>
          </cell>
        </row>
        <row r="381">
          <cell r="B381">
            <v>28612</v>
          </cell>
          <cell r="C381" t="str">
            <v>Hosting Groups &amp; Guests</v>
          </cell>
          <cell r="D381">
            <v>75960.13</v>
          </cell>
          <cell r="E381">
            <v>4047.48</v>
          </cell>
          <cell r="F381">
            <v>10</v>
          </cell>
        </row>
        <row r="382">
          <cell r="B382">
            <v>28613</v>
          </cell>
          <cell r="C382" t="str">
            <v>Public Relations/Fund Raising</v>
          </cell>
          <cell r="D382">
            <v>610463.74</v>
          </cell>
          <cell r="E382">
            <v>0</v>
          </cell>
          <cell r="F382">
            <v>10</v>
          </cell>
        </row>
        <row r="383">
          <cell r="B383">
            <v>28620</v>
          </cell>
          <cell r="C383" t="str">
            <v>Non-Stipend Room &amp; Board</v>
          </cell>
          <cell r="D383">
            <v>0</v>
          </cell>
          <cell r="E383">
            <v>21522.02</v>
          </cell>
          <cell r="F383">
            <v>10</v>
          </cell>
        </row>
        <row r="384">
          <cell r="B384">
            <v>28631</v>
          </cell>
          <cell r="C384" t="str">
            <v>Non OUS Particip Supp-Other</v>
          </cell>
          <cell r="D384">
            <v>1210.92</v>
          </cell>
          <cell r="E384">
            <v>0</v>
          </cell>
          <cell r="F384">
            <v>10</v>
          </cell>
        </row>
        <row r="385">
          <cell r="B385">
            <v>28633</v>
          </cell>
          <cell r="C385" t="str">
            <v>Non OUS Particip Supp-Book Allow</v>
          </cell>
          <cell r="D385">
            <v>109.02</v>
          </cell>
          <cell r="E385">
            <v>0</v>
          </cell>
          <cell r="F385">
            <v>10</v>
          </cell>
        </row>
        <row r="386">
          <cell r="B386">
            <v>28634</v>
          </cell>
          <cell r="C386" t="str">
            <v>Non OUS Particip Supp-Room &amp; Board</v>
          </cell>
          <cell r="D386">
            <v>618</v>
          </cell>
          <cell r="E386">
            <v>0</v>
          </cell>
          <cell r="F386">
            <v>10</v>
          </cell>
        </row>
        <row r="387">
          <cell r="B387">
            <v>28635</v>
          </cell>
          <cell r="C387" t="str">
            <v>Non OUS Particip Supp-Travel Paymnt</v>
          </cell>
          <cell r="D387">
            <v>1357.5</v>
          </cell>
          <cell r="E387">
            <v>0</v>
          </cell>
          <cell r="F387">
            <v>10</v>
          </cell>
        </row>
        <row r="388">
          <cell r="B388">
            <v>28636</v>
          </cell>
          <cell r="C388" t="str">
            <v>Non OUS Particip Supp-No Receipts</v>
          </cell>
          <cell r="D388">
            <v>210</v>
          </cell>
          <cell r="E388">
            <v>0</v>
          </cell>
          <cell r="F388">
            <v>10</v>
          </cell>
        </row>
        <row r="389">
          <cell r="B389">
            <v>28650</v>
          </cell>
          <cell r="C389" t="str">
            <v>Trade Show/Event Fees</v>
          </cell>
          <cell r="D389">
            <v>10006.780000000001</v>
          </cell>
          <cell r="E389">
            <v>0</v>
          </cell>
          <cell r="F389">
            <v>10</v>
          </cell>
        </row>
        <row r="390">
          <cell r="B390">
            <v>28699</v>
          </cell>
          <cell r="C390" t="str">
            <v>Other Conference/Entertainment Exp</v>
          </cell>
          <cell r="D390">
            <v>1469.4</v>
          </cell>
          <cell r="E390">
            <v>0</v>
          </cell>
          <cell r="F390">
            <v>10</v>
          </cell>
        </row>
        <row r="391">
          <cell r="B391">
            <v>28701</v>
          </cell>
          <cell r="C391" t="str">
            <v>Insurance</v>
          </cell>
          <cell r="D391">
            <v>2515.3200000000002</v>
          </cell>
          <cell r="E391">
            <v>0</v>
          </cell>
          <cell r="F391">
            <v>10</v>
          </cell>
        </row>
        <row r="392">
          <cell r="B392">
            <v>28703</v>
          </cell>
          <cell r="C392" t="str">
            <v>Taxes &amp; Licenses</v>
          </cell>
          <cell r="D392">
            <v>16394.04</v>
          </cell>
          <cell r="E392">
            <v>0</v>
          </cell>
          <cell r="F392">
            <v>10</v>
          </cell>
        </row>
        <row r="393">
          <cell r="B393">
            <v>28704</v>
          </cell>
          <cell r="C393" t="str">
            <v>Medical Insurance-Nonemployee</v>
          </cell>
          <cell r="D393">
            <v>7173.72</v>
          </cell>
          <cell r="E393">
            <v>0</v>
          </cell>
          <cell r="F393">
            <v>10</v>
          </cell>
        </row>
        <row r="394">
          <cell r="B394">
            <v>28710</v>
          </cell>
          <cell r="C394" t="str">
            <v>Credit Card Discounts</v>
          </cell>
          <cell r="D394">
            <v>208887.25</v>
          </cell>
          <cell r="E394">
            <v>0</v>
          </cell>
          <cell r="F394">
            <v>10</v>
          </cell>
        </row>
        <row r="395">
          <cell r="B395">
            <v>28711</v>
          </cell>
          <cell r="C395" t="str">
            <v>Bad Debt Expense</v>
          </cell>
          <cell r="D395">
            <v>2536070.96</v>
          </cell>
          <cell r="E395">
            <v>0</v>
          </cell>
          <cell r="F395">
            <v>10</v>
          </cell>
        </row>
        <row r="396">
          <cell r="B396">
            <v>28804</v>
          </cell>
          <cell r="C396" t="str">
            <v>SELP Principal Payment</v>
          </cell>
          <cell r="D396">
            <v>549951.71</v>
          </cell>
          <cell r="E396">
            <v>24544.46</v>
          </cell>
          <cell r="F396">
            <v>10</v>
          </cell>
        </row>
        <row r="397">
          <cell r="B397">
            <v>28810</v>
          </cell>
          <cell r="C397" t="str">
            <v>Interest Expense - Misc</v>
          </cell>
          <cell r="D397">
            <v>1331.23</v>
          </cell>
          <cell r="E397">
            <v>21.31</v>
          </cell>
          <cell r="F397">
            <v>10</v>
          </cell>
        </row>
        <row r="398">
          <cell r="B398">
            <v>28813</v>
          </cell>
          <cell r="C398" t="str">
            <v>Interest Expense - SELP</v>
          </cell>
          <cell r="D398">
            <v>779811.91</v>
          </cell>
          <cell r="E398">
            <v>168086.52</v>
          </cell>
          <cell r="F398">
            <v>10</v>
          </cell>
        </row>
        <row r="399">
          <cell r="B399">
            <v>28830</v>
          </cell>
          <cell r="C399" t="str">
            <v>Contributions to COPS Debt Service</v>
          </cell>
          <cell r="D399">
            <v>1028290.87</v>
          </cell>
          <cell r="E399">
            <v>0</v>
          </cell>
          <cell r="F399">
            <v>10</v>
          </cell>
        </row>
        <row r="400">
          <cell r="B400">
            <v>28901</v>
          </cell>
          <cell r="C400" t="str">
            <v>Dues &amp; Memberships -Program Related</v>
          </cell>
          <cell r="D400">
            <v>693416.27</v>
          </cell>
          <cell r="E400">
            <v>5</v>
          </cell>
          <cell r="F400">
            <v>10</v>
          </cell>
        </row>
        <row r="401">
          <cell r="B401">
            <v>28902</v>
          </cell>
          <cell r="C401" t="str">
            <v>Membership in Civic/Community Orgns</v>
          </cell>
          <cell r="D401">
            <v>22625</v>
          </cell>
          <cell r="E401">
            <v>0</v>
          </cell>
          <cell r="F401">
            <v>10</v>
          </cell>
        </row>
        <row r="402">
          <cell r="B402">
            <v>28903</v>
          </cell>
          <cell r="C402" t="str">
            <v>Accreditation Fees</v>
          </cell>
          <cell r="D402">
            <v>15127</v>
          </cell>
          <cell r="E402">
            <v>0</v>
          </cell>
          <cell r="F402">
            <v>10</v>
          </cell>
        </row>
        <row r="403">
          <cell r="B403">
            <v>28910</v>
          </cell>
          <cell r="C403" t="str">
            <v>Fines &amp; Penalties</v>
          </cell>
          <cell r="D403">
            <v>219</v>
          </cell>
          <cell r="E403">
            <v>0</v>
          </cell>
          <cell r="F403">
            <v>10</v>
          </cell>
        </row>
        <row r="404">
          <cell r="B404">
            <v>28911</v>
          </cell>
          <cell r="C404" t="str">
            <v>Late Charge, Vendor Payments</v>
          </cell>
          <cell r="D404">
            <v>120.6</v>
          </cell>
          <cell r="E404">
            <v>0</v>
          </cell>
          <cell r="F404">
            <v>10</v>
          </cell>
        </row>
        <row r="405">
          <cell r="B405">
            <v>28921</v>
          </cell>
          <cell r="C405" t="str">
            <v>Entry Fee-Competitors</v>
          </cell>
          <cell r="D405">
            <v>1091.1600000000001</v>
          </cell>
          <cell r="E405">
            <v>0</v>
          </cell>
          <cell r="F405">
            <v>10</v>
          </cell>
        </row>
        <row r="406">
          <cell r="B406">
            <v>28935</v>
          </cell>
          <cell r="C406" t="str">
            <v>Mailing List Purchase</v>
          </cell>
          <cell r="D406">
            <v>3185.4</v>
          </cell>
          <cell r="E406">
            <v>0</v>
          </cell>
          <cell r="F406">
            <v>10</v>
          </cell>
        </row>
        <row r="407">
          <cell r="B407">
            <v>28994</v>
          </cell>
          <cell r="C407" t="str">
            <v>Reimb S&amp;S Exp To Employee</v>
          </cell>
          <cell r="D407">
            <v>9966.98</v>
          </cell>
          <cell r="E407">
            <v>0</v>
          </cell>
          <cell r="F407">
            <v>10</v>
          </cell>
        </row>
        <row r="408">
          <cell r="B408">
            <v>28995</v>
          </cell>
          <cell r="C408" t="str">
            <v>Procurement Card Purchases</v>
          </cell>
          <cell r="D408">
            <v>1527.33</v>
          </cell>
          <cell r="E408">
            <v>0</v>
          </cell>
          <cell r="F408">
            <v>10</v>
          </cell>
        </row>
        <row r="409">
          <cell r="B409">
            <v>28999</v>
          </cell>
          <cell r="C409" t="str">
            <v>Miscellaneous Services &amp; Supplies</v>
          </cell>
          <cell r="D409">
            <v>23219.26</v>
          </cell>
          <cell r="E409">
            <v>0</v>
          </cell>
          <cell r="F409">
            <v>10</v>
          </cell>
        </row>
        <row r="410">
          <cell r="B410">
            <v>29001</v>
          </cell>
          <cell r="C410" t="str">
            <v>Training-Books</v>
          </cell>
          <cell r="D410">
            <v>572</v>
          </cell>
          <cell r="E410">
            <v>0</v>
          </cell>
          <cell r="F410">
            <v>10</v>
          </cell>
        </row>
        <row r="411">
          <cell r="B411">
            <v>29002</v>
          </cell>
          <cell r="C411" t="str">
            <v>Training-Publications</v>
          </cell>
          <cell r="D411">
            <v>71.349999999999994</v>
          </cell>
          <cell r="E411">
            <v>0</v>
          </cell>
          <cell r="F411">
            <v>10</v>
          </cell>
        </row>
        <row r="412">
          <cell r="B412">
            <v>29005</v>
          </cell>
          <cell r="C412" t="str">
            <v>Membership - Prof Orgn Tng</v>
          </cell>
          <cell r="D412">
            <v>720</v>
          </cell>
          <cell r="E412">
            <v>0</v>
          </cell>
          <cell r="F412">
            <v>10</v>
          </cell>
        </row>
        <row r="413">
          <cell r="B413">
            <v>29010</v>
          </cell>
          <cell r="C413" t="str">
            <v>Training-Supplies</v>
          </cell>
          <cell r="D413">
            <v>505</v>
          </cell>
          <cell r="E413">
            <v>0</v>
          </cell>
          <cell r="F413">
            <v>10</v>
          </cell>
        </row>
        <row r="414">
          <cell r="B414">
            <v>29030</v>
          </cell>
          <cell r="C414" t="str">
            <v>Ed-Net Training</v>
          </cell>
          <cell r="D414">
            <v>531</v>
          </cell>
          <cell r="E414">
            <v>0</v>
          </cell>
          <cell r="F414">
            <v>10</v>
          </cell>
        </row>
        <row r="415">
          <cell r="B415">
            <v>29040</v>
          </cell>
          <cell r="C415" t="str">
            <v>Training-Tuition/Regist'n Emp</v>
          </cell>
          <cell r="D415">
            <v>16949.13</v>
          </cell>
          <cell r="E415">
            <v>2000</v>
          </cell>
          <cell r="F415">
            <v>10</v>
          </cell>
        </row>
        <row r="416">
          <cell r="B416">
            <v>29052</v>
          </cell>
          <cell r="C416" t="str">
            <v>Outside Tng - Ed Instr Svc</v>
          </cell>
          <cell r="D416">
            <v>4475</v>
          </cell>
          <cell r="E416">
            <v>0</v>
          </cell>
          <cell r="F416">
            <v>10</v>
          </cell>
        </row>
        <row r="417">
          <cell r="B417">
            <v>38001</v>
          </cell>
          <cell r="C417" t="str">
            <v>Loans Repaid to State Agencies</v>
          </cell>
          <cell r="D417">
            <v>0</v>
          </cell>
          <cell r="E417">
            <v>122251.98</v>
          </cell>
          <cell r="F417">
            <v>10</v>
          </cell>
        </row>
        <row r="418">
          <cell r="B418">
            <v>39415</v>
          </cell>
          <cell r="C418" t="str">
            <v>In-St Empl Program Travel</v>
          </cell>
          <cell r="D418">
            <v>161043.29999999999</v>
          </cell>
          <cell r="E418">
            <v>0</v>
          </cell>
          <cell r="F418">
            <v>10</v>
          </cell>
        </row>
        <row r="419">
          <cell r="B419">
            <v>39416</v>
          </cell>
          <cell r="C419" t="str">
            <v>In-St Empl Training Travel</v>
          </cell>
          <cell r="D419">
            <v>2783.65</v>
          </cell>
          <cell r="E419">
            <v>0</v>
          </cell>
          <cell r="F419">
            <v>10</v>
          </cell>
        </row>
        <row r="420">
          <cell r="B420">
            <v>39445</v>
          </cell>
          <cell r="C420" t="str">
            <v>In-St Non-Empl Prog Travel</v>
          </cell>
          <cell r="D420">
            <v>121103.59</v>
          </cell>
          <cell r="E420">
            <v>0</v>
          </cell>
          <cell r="F420">
            <v>10</v>
          </cell>
        </row>
        <row r="421">
          <cell r="B421">
            <v>39446</v>
          </cell>
          <cell r="C421" t="str">
            <v>In-State Group Travel</v>
          </cell>
          <cell r="D421">
            <v>7524.71</v>
          </cell>
          <cell r="E421">
            <v>0</v>
          </cell>
          <cell r="F421">
            <v>10</v>
          </cell>
        </row>
        <row r="422">
          <cell r="B422">
            <v>39515</v>
          </cell>
          <cell r="C422" t="str">
            <v>Out-St Empl Program Travel</v>
          </cell>
          <cell r="D422">
            <v>583534.46</v>
          </cell>
          <cell r="E422">
            <v>0</v>
          </cell>
          <cell r="F422">
            <v>10</v>
          </cell>
        </row>
        <row r="423">
          <cell r="B423">
            <v>39516</v>
          </cell>
          <cell r="C423" t="str">
            <v>Out-St Empl Training Travel</v>
          </cell>
          <cell r="D423">
            <v>13645.42</v>
          </cell>
          <cell r="E423">
            <v>0</v>
          </cell>
          <cell r="F423">
            <v>10</v>
          </cell>
        </row>
        <row r="424">
          <cell r="B424">
            <v>39545</v>
          </cell>
          <cell r="C424" t="str">
            <v>Out-St Non-Empl Prog Travel</v>
          </cell>
          <cell r="D424">
            <v>32856.81</v>
          </cell>
          <cell r="E424">
            <v>0</v>
          </cell>
          <cell r="F424">
            <v>10</v>
          </cell>
        </row>
        <row r="425">
          <cell r="B425">
            <v>39546</v>
          </cell>
          <cell r="C425" t="str">
            <v>Out-of-State Group Travel</v>
          </cell>
          <cell r="D425">
            <v>8871.3700000000008</v>
          </cell>
          <cell r="E425">
            <v>0</v>
          </cell>
          <cell r="F425">
            <v>10</v>
          </cell>
        </row>
        <row r="426">
          <cell r="B426">
            <v>39615</v>
          </cell>
          <cell r="C426" t="str">
            <v>Foreign Empl Prog Travel</v>
          </cell>
          <cell r="D426">
            <v>287516.53000000003</v>
          </cell>
          <cell r="E426">
            <v>5075</v>
          </cell>
          <cell r="F426">
            <v>10</v>
          </cell>
        </row>
        <row r="427">
          <cell r="B427">
            <v>39616</v>
          </cell>
          <cell r="C427" t="str">
            <v>Foreign Empl Training Travel</v>
          </cell>
          <cell r="D427">
            <v>3911.72</v>
          </cell>
          <cell r="E427">
            <v>0</v>
          </cell>
          <cell r="F427">
            <v>10</v>
          </cell>
        </row>
        <row r="428">
          <cell r="B428">
            <v>39645</v>
          </cell>
          <cell r="C428" t="str">
            <v>Foreign Non-Empl Prog Travel</v>
          </cell>
          <cell r="D428">
            <v>30891.97</v>
          </cell>
          <cell r="E428">
            <v>0</v>
          </cell>
          <cell r="F428">
            <v>10</v>
          </cell>
        </row>
        <row r="429">
          <cell r="B429">
            <v>39646</v>
          </cell>
          <cell r="C429" t="str">
            <v>Foreign Group Travel</v>
          </cell>
          <cell r="D429">
            <v>343175.82</v>
          </cell>
          <cell r="E429">
            <v>0</v>
          </cell>
          <cell r="F429">
            <v>10</v>
          </cell>
        </row>
        <row r="430">
          <cell r="B430">
            <v>39915</v>
          </cell>
          <cell r="C430" t="str">
            <v>Subcont/Subgrnt M up to/incl $25K</v>
          </cell>
          <cell r="D430">
            <v>-732.3</v>
          </cell>
          <cell r="E430">
            <v>0</v>
          </cell>
          <cell r="F430">
            <v>10</v>
          </cell>
        </row>
        <row r="431">
          <cell r="B431">
            <v>39921</v>
          </cell>
          <cell r="C431" t="str">
            <v>Subcont/Subgrnt A in Excess of $25K</v>
          </cell>
          <cell r="D431">
            <v>104874.29</v>
          </cell>
          <cell r="E431">
            <v>0</v>
          </cell>
          <cell r="F431">
            <v>10</v>
          </cell>
        </row>
        <row r="432">
          <cell r="B432">
            <v>40000</v>
          </cell>
          <cell r="C432" t="str">
            <v>Capital Outlay (Capitalized)</v>
          </cell>
          <cell r="D432">
            <v>0</v>
          </cell>
          <cell r="E432">
            <v>0</v>
          </cell>
          <cell r="F432">
            <v>10</v>
          </cell>
        </row>
        <row r="433">
          <cell r="B433">
            <v>40101</v>
          </cell>
          <cell r="C433" t="str">
            <v>Equipment</v>
          </cell>
          <cell r="D433">
            <v>856147.72</v>
          </cell>
          <cell r="E433">
            <v>794335.8</v>
          </cell>
          <cell r="F433">
            <v>10</v>
          </cell>
        </row>
        <row r="434">
          <cell r="B434">
            <v>40104</v>
          </cell>
          <cell r="C434" t="str">
            <v>Vehicles</v>
          </cell>
          <cell r="D434">
            <v>15000</v>
          </cell>
          <cell r="E434">
            <v>0</v>
          </cell>
          <cell r="F434">
            <v>10</v>
          </cell>
        </row>
        <row r="435">
          <cell r="B435">
            <v>40111</v>
          </cell>
          <cell r="C435" t="str">
            <v>Equipment Lease-Purchase</v>
          </cell>
          <cell r="D435">
            <v>3983.12</v>
          </cell>
          <cell r="E435">
            <v>1335.14</v>
          </cell>
          <cell r="F435">
            <v>10</v>
          </cell>
        </row>
        <row r="436">
          <cell r="B436">
            <v>40190</v>
          </cell>
          <cell r="C436" t="str">
            <v>Library Purchases</v>
          </cell>
          <cell r="D436">
            <v>2756467.49</v>
          </cell>
          <cell r="E436">
            <v>540522.94999999995</v>
          </cell>
          <cell r="F436">
            <v>10</v>
          </cell>
        </row>
        <row r="437">
          <cell r="B437">
            <v>40199</v>
          </cell>
          <cell r="C437" t="str">
            <v>Construction in Progress(Equipment)</v>
          </cell>
          <cell r="D437">
            <v>45654.47</v>
          </cell>
          <cell r="E437">
            <v>9000</v>
          </cell>
          <cell r="F437">
            <v>10</v>
          </cell>
        </row>
        <row r="438">
          <cell r="B438">
            <v>40401</v>
          </cell>
          <cell r="C438" t="str">
            <v>Improvements Other Than Buildings</v>
          </cell>
          <cell r="D438">
            <v>0</v>
          </cell>
          <cell r="E438">
            <v>0.01</v>
          </cell>
          <cell r="F438">
            <v>10</v>
          </cell>
        </row>
        <row r="439">
          <cell r="B439">
            <v>40501</v>
          </cell>
          <cell r="C439" t="str">
            <v>Buildings</v>
          </cell>
          <cell r="D439">
            <v>83586.75</v>
          </cell>
          <cell r="E439">
            <v>0</v>
          </cell>
          <cell r="F439">
            <v>10</v>
          </cell>
        </row>
        <row r="440">
          <cell r="B440">
            <v>40513</v>
          </cell>
          <cell r="C440" t="str">
            <v>Bldg-Enginrg &amp; Arch Svc</v>
          </cell>
          <cell r="D440">
            <v>7500</v>
          </cell>
          <cell r="E440">
            <v>0</v>
          </cell>
          <cell r="F440">
            <v>10</v>
          </cell>
        </row>
        <row r="441">
          <cell r="B441">
            <v>40514</v>
          </cell>
          <cell r="C441" t="str">
            <v>Bldg-Project Management</v>
          </cell>
          <cell r="D441">
            <v>7118.09</v>
          </cell>
          <cell r="E441">
            <v>0</v>
          </cell>
          <cell r="F441">
            <v>10</v>
          </cell>
        </row>
        <row r="442">
          <cell r="B442">
            <v>40515</v>
          </cell>
          <cell r="C442" t="str">
            <v>Bldg-Project Inspection</v>
          </cell>
          <cell r="D442">
            <v>505.5</v>
          </cell>
          <cell r="E442">
            <v>0</v>
          </cell>
          <cell r="F442">
            <v>10</v>
          </cell>
        </row>
        <row r="443">
          <cell r="B443">
            <v>40516</v>
          </cell>
          <cell r="C443" t="str">
            <v>Bldg-Constructn Permits &amp; Fees</v>
          </cell>
          <cell r="D443">
            <v>593.28</v>
          </cell>
          <cell r="E443">
            <v>0</v>
          </cell>
          <cell r="F443">
            <v>10</v>
          </cell>
        </row>
        <row r="444">
          <cell r="B444">
            <v>40519</v>
          </cell>
          <cell r="C444" t="str">
            <v>Bldg-Miscellaneous Fees &amp; Services</v>
          </cell>
          <cell r="D444">
            <v>417.47</v>
          </cell>
          <cell r="E444">
            <v>0</v>
          </cell>
          <cell r="F444">
            <v>10</v>
          </cell>
        </row>
        <row r="445">
          <cell r="B445">
            <v>40520</v>
          </cell>
          <cell r="C445" t="str">
            <v>Bldg-BOLI Prevailing Wage Rate Fee</v>
          </cell>
          <cell r="D445">
            <v>500</v>
          </cell>
          <cell r="E445">
            <v>0</v>
          </cell>
          <cell r="F445">
            <v>10</v>
          </cell>
        </row>
        <row r="446">
          <cell r="B446">
            <v>40812</v>
          </cell>
          <cell r="C446" t="str">
            <v>Computer Software</v>
          </cell>
          <cell r="D446">
            <v>668850</v>
          </cell>
          <cell r="E446">
            <v>142200</v>
          </cell>
          <cell r="F446">
            <v>10</v>
          </cell>
        </row>
        <row r="447">
          <cell r="B447">
            <v>51101</v>
          </cell>
          <cell r="C447" t="str">
            <v>Scholarships</v>
          </cell>
          <cell r="D447">
            <v>47268</v>
          </cell>
          <cell r="E447">
            <v>0</v>
          </cell>
          <cell r="F447">
            <v>10</v>
          </cell>
        </row>
        <row r="448">
          <cell r="B448">
            <v>52102</v>
          </cell>
          <cell r="C448" t="str">
            <v>Graduate Fellowships</v>
          </cell>
          <cell r="D448">
            <v>5934</v>
          </cell>
          <cell r="E448">
            <v>0</v>
          </cell>
          <cell r="F448">
            <v>10</v>
          </cell>
        </row>
        <row r="449">
          <cell r="B449">
            <v>52104</v>
          </cell>
          <cell r="C449" t="str">
            <v>Miscellaneous Fellowships</v>
          </cell>
          <cell r="D449">
            <v>6266</v>
          </cell>
          <cell r="E449">
            <v>0</v>
          </cell>
          <cell r="F449">
            <v>10</v>
          </cell>
        </row>
        <row r="450">
          <cell r="B450">
            <v>55104</v>
          </cell>
          <cell r="C450" t="str">
            <v>Tuition/Fee Pymt for Particpnt</v>
          </cell>
          <cell r="D450">
            <v>854.18</v>
          </cell>
          <cell r="E450">
            <v>0</v>
          </cell>
          <cell r="F450">
            <v>10</v>
          </cell>
        </row>
        <row r="451">
          <cell r="B451">
            <v>55107</v>
          </cell>
          <cell r="C451" t="str">
            <v>Room &amp; Board for Particpnt</v>
          </cell>
          <cell r="D451">
            <v>394.16</v>
          </cell>
          <cell r="E451">
            <v>0</v>
          </cell>
          <cell r="F451">
            <v>10</v>
          </cell>
        </row>
        <row r="452">
          <cell r="B452">
            <v>61013</v>
          </cell>
          <cell r="C452" t="str">
            <v>General Books/Publications</v>
          </cell>
          <cell r="D452">
            <v>0</v>
          </cell>
          <cell r="E452">
            <v>0</v>
          </cell>
          <cell r="F452">
            <v>10</v>
          </cell>
        </row>
        <row r="453">
          <cell r="B453">
            <v>79000</v>
          </cell>
          <cell r="C453" t="str">
            <v>Internal Sales Reimbursement</v>
          </cell>
          <cell r="D453">
            <v>0</v>
          </cell>
          <cell r="E453">
            <v>0</v>
          </cell>
          <cell r="F453">
            <v>10</v>
          </cell>
        </row>
        <row r="454">
          <cell r="B454">
            <v>79107</v>
          </cell>
          <cell r="C454" t="str">
            <v>Duplicating &amp; Copying Reimbursement</v>
          </cell>
          <cell r="D454">
            <v>-94.32</v>
          </cell>
          <cell r="E454">
            <v>0</v>
          </cell>
          <cell r="F454">
            <v>10</v>
          </cell>
        </row>
        <row r="455">
          <cell r="B455">
            <v>79110</v>
          </cell>
          <cell r="C455" t="str">
            <v>Copy Service Reimbursement</v>
          </cell>
          <cell r="D455">
            <v>-22988.63</v>
          </cell>
          <cell r="E455">
            <v>0</v>
          </cell>
          <cell r="F455">
            <v>10</v>
          </cell>
        </row>
        <row r="456">
          <cell r="B456">
            <v>79205</v>
          </cell>
          <cell r="C456" t="str">
            <v>Computer Service Material/Supp Reim</v>
          </cell>
          <cell r="D456">
            <v>-63833.36</v>
          </cell>
          <cell r="E456">
            <v>0</v>
          </cell>
          <cell r="F456">
            <v>10</v>
          </cell>
        </row>
        <row r="457">
          <cell r="B457">
            <v>79209</v>
          </cell>
          <cell r="C457" t="str">
            <v>Comptr Ctr Services Reimbursement</v>
          </cell>
          <cell r="D457">
            <v>-16392</v>
          </cell>
          <cell r="E457">
            <v>0</v>
          </cell>
          <cell r="F457">
            <v>10</v>
          </cell>
        </row>
        <row r="458">
          <cell r="B458">
            <v>79301</v>
          </cell>
          <cell r="C458" t="str">
            <v>Instructional Sales Reimbursement</v>
          </cell>
          <cell r="D458">
            <v>-174215</v>
          </cell>
          <cell r="E458">
            <v>0</v>
          </cell>
          <cell r="F458">
            <v>10</v>
          </cell>
        </row>
        <row r="459">
          <cell r="B459">
            <v>79302</v>
          </cell>
          <cell r="C459" t="str">
            <v>Noninstructional Sales Reimbursemnt</v>
          </cell>
          <cell r="D459">
            <v>-7313.39</v>
          </cell>
          <cell r="E459">
            <v>0</v>
          </cell>
          <cell r="F459">
            <v>10</v>
          </cell>
        </row>
        <row r="460">
          <cell r="B460">
            <v>79313</v>
          </cell>
          <cell r="C460" t="str">
            <v>Rentals Reimbursemnt</v>
          </cell>
          <cell r="D460">
            <v>-4891</v>
          </cell>
          <cell r="E460">
            <v>0</v>
          </cell>
          <cell r="F460">
            <v>10</v>
          </cell>
        </row>
        <row r="461">
          <cell r="B461">
            <v>79390</v>
          </cell>
          <cell r="C461" t="str">
            <v>Admin Services Reimbursement</v>
          </cell>
          <cell r="D461">
            <v>-4228230.07</v>
          </cell>
          <cell r="E461">
            <v>0</v>
          </cell>
          <cell r="F461">
            <v>10</v>
          </cell>
        </row>
        <row r="462">
          <cell r="B462">
            <v>79391</v>
          </cell>
          <cell r="C462" t="str">
            <v>Miscellaneous Sales Reimbursement</v>
          </cell>
          <cell r="D462">
            <v>-18712.66</v>
          </cell>
          <cell r="E462">
            <v>0</v>
          </cell>
          <cell r="F462">
            <v>10</v>
          </cell>
        </row>
        <row r="463">
          <cell r="B463">
            <v>79392</v>
          </cell>
          <cell r="C463" t="str">
            <v>Miscellaneous Service Reimbursement</v>
          </cell>
          <cell r="D463">
            <v>-421910.99</v>
          </cell>
          <cell r="E463">
            <v>0</v>
          </cell>
          <cell r="F463">
            <v>10</v>
          </cell>
        </row>
        <row r="464">
          <cell r="B464">
            <v>91001</v>
          </cell>
          <cell r="C464" t="str">
            <v>Tfr In- w/in FTYP Lvl 2 (not FT11)</v>
          </cell>
          <cell r="D464">
            <v>0</v>
          </cell>
          <cell r="E464">
            <v>0</v>
          </cell>
          <cell r="F464">
            <v>10</v>
          </cell>
        </row>
        <row r="465">
          <cell r="B465">
            <v>91005</v>
          </cell>
          <cell r="C465" t="str">
            <v>Tfr In- between FTYP Lvl 2</v>
          </cell>
          <cell r="D465">
            <v>-211897.09</v>
          </cell>
          <cell r="E465">
            <v>0</v>
          </cell>
          <cell r="F465">
            <v>10</v>
          </cell>
        </row>
        <row r="466">
          <cell r="B466">
            <v>91225</v>
          </cell>
          <cell r="C466" t="str">
            <v>Tfr In- from Other OUS Inst</v>
          </cell>
          <cell r="D466">
            <v>-244851.5</v>
          </cell>
          <cell r="E466">
            <v>0</v>
          </cell>
          <cell r="F466">
            <v>10</v>
          </cell>
        </row>
        <row r="467">
          <cell r="B467">
            <v>91250</v>
          </cell>
          <cell r="C467" t="str">
            <v>Tfr In- w/in FT11 Budgeted Ops</v>
          </cell>
          <cell r="D467">
            <v>-23858366.25</v>
          </cell>
          <cell r="E467">
            <v>0</v>
          </cell>
          <cell r="F467">
            <v>10</v>
          </cell>
        </row>
        <row r="468">
          <cell r="B468">
            <v>92001</v>
          </cell>
          <cell r="C468" t="str">
            <v>Tfr Out- w/in FTYP Lvl 2 (not FT11)</v>
          </cell>
          <cell r="D468">
            <v>0</v>
          </cell>
          <cell r="E468">
            <v>0</v>
          </cell>
          <cell r="F468">
            <v>10</v>
          </cell>
        </row>
        <row r="469">
          <cell r="B469">
            <v>92005</v>
          </cell>
          <cell r="C469" t="str">
            <v>Tfr Out- between FTYP Lvl 2</v>
          </cell>
          <cell r="D469">
            <v>0</v>
          </cell>
          <cell r="E469">
            <v>0</v>
          </cell>
          <cell r="F469">
            <v>10</v>
          </cell>
        </row>
        <row r="470">
          <cell r="B470">
            <v>92225</v>
          </cell>
          <cell r="C470" t="str">
            <v>Tfr Out- to Other OUS Inst</v>
          </cell>
          <cell r="D470">
            <v>5000</v>
          </cell>
          <cell r="E470">
            <v>0</v>
          </cell>
          <cell r="F470">
            <v>10</v>
          </cell>
        </row>
        <row r="471">
          <cell r="B471">
            <v>92228</v>
          </cell>
          <cell r="C471" t="str">
            <v>Tfr Out- Debt Retirement CO-Inst</v>
          </cell>
          <cell r="D471">
            <v>0</v>
          </cell>
          <cell r="E471">
            <v>0</v>
          </cell>
          <cell r="F471">
            <v>10</v>
          </cell>
        </row>
        <row r="472">
          <cell r="B472">
            <v>92250</v>
          </cell>
          <cell r="C472" t="str">
            <v>Tfr Out- w/in FT11 Budgeted Ops</v>
          </cell>
          <cell r="D472">
            <v>23858366.25</v>
          </cell>
          <cell r="E472">
            <v>0</v>
          </cell>
          <cell r="F472">
            <v>10</v>
          </cell>
        </row>
        <row r="473">
          <cell r="B473">
            <v>55108</v>
          </cell>
          <cell r="C473" t="str">
            <v>Group Activities</v>
          </cell>
          <cell r="D473">
            <v>0</v>
          </cell>
          <cell r="E473">
            <v>0</v>
          </cell>
        </row>
        <row r="474">
          <cell r="B474">
            <v>61002</v>
          </cell>
          <cell r="C474" t="str">
            <v>Misc.Resale Merchandise</v>
          </cell>
          <cell r="D474">
            <v>0</v>
          </cell>
          <cell r="E474">
            <v>0</v>
          </cell>
        </row>
        <row r="475">
          <cell r="B475">
            <v>61013</v>
          </cell>
          <cell r="C475" t="str">
            <v>General Books/Publications</v>
          </cell>
          <cell r="D475">
            <v>0</v>
          </cell>
          <cell r="E475">
            <v>0</v>
          </cell>
        </row>
        <row r="476">
          <cell r="B476">
            <v>61021</v>
          </cell>
          <cell r="C476" t="str">
            <v>Supplies</v>
          </cell>
          <cell r="D476">
            <v>0</v>
          </cell>
          <cell r="E476">
            <v>0</v>
          </cell>
        </row>
        <row r="477">
          <cell r="B477">
            <v>79000</v>
          </cell>
          <cell r="C477" t="str">
            <v>Internal Sales Reimbursement</v>
          </cell>
          <cell r="D477">
            <v>0</v>
          </cell>
          <cell r="E477">
            <v>0</v>
          </cell>
        </row>
        <row r="478">
          <cell r="B478">
            <v>79107</v>
          </cell>
          <cell r="C478" t="str">
            <v>Duplicating &amp; Copying Reimbursement</v>
          </cell>
          <cell r="D478">
            <v>0</v>
          </cell>
          <cell r="E478">
            <v>0</v>
          </cell>
        </row>
        <row r="479">
          <cell r="B479">
            <v>79110</v>
          </cell>
          <cell r="C479" t="str">
            <v>Copy Service Reimbursement</v>
          </cell>
          <cell r="D479">
            <v>-36772.51</v>
          </cell>
          <cell r="E479">
            <v>0</v>
          </cell>
        </row>
        <row r="480">
          <cell r="B480">
            <v>79205</v>
          </cell>
          <cell r="C480" t="str">
            <v>Computer Service Material/Supp Reim</v>
          </cell>
          <cell r="D480">
            <v>-95648.7</v>
          </cell>
          <cell r="E480">
            <v>0</v>
          </cell>
        </row>
        <row r="481">
          <cell r="B481">
            <v>79209</v>
          </cell>
          <cell r="C481" t="str">
            <v>Comptr Ctr Services Reimbursement</v>
          </cell>
          <cell r="D481">
            <v>-15392</v>
          </cell>
          <cell r="E481">
            <v>0</v>
          </cell>
        </row>
        <row r="482">
          <cell r="B482">
            <v>79301</v>
          </cell>
          <cell r="C482" t="str">
            <v>Instructional Sales Reimbursement</v>
          </cell>
          <cell r="D482">
            <v>-133003.09</v>
          </cell>
          <cell r="E482">
            <v>0</v>
          </cell>
        </row>
        <row r="483">
          <cell r="B483">
            <v>79302</v>
          </cell>
          <cell r="C483" t="str">
            <v>Noninstructional Sales Reimbursemnt</v>
          </cell>
          <cell r="D483">
            <v>-17214.490000000002</v>
          </cell>
          <cell r="E483">
            <v>0</v>
          </cell>
        </row>
        <row r="484">
          <cell r="B484">
            <v>79313</v>
          </cell>
          <cell r="C484" t="str">
            <v>Rentals Reimbursemnt</v>
          </cell>
          <cell r="D484">
            <v>1123.25</v>
          </cell>
          <cell r="E484">
            <v>0</v>
          </cell>
        </row>
        <row r="485">
          <cell r="B485">
            <v>79343</v>
          </cell>
          <cell r="C485" t="str">
            <v>Technical Services Reimbursement</v>
          </cell>
          <cell r="D485">
            <v>-4000</v>
          </cell>
          <cell r="E485">
            <v>0</v>
          </cell>
        </row>
        <row r="486">
          <cell r="B486">
            <v>79382</v>
          </cell>
          <cell r="C486" t="str">
            <v>Trip and Tour Reimbursement</v>
          </cell>
          <cell r="D486">
            <v>0</v>
          </cell>
          <cell r="E486">
            <v>0</v>
          </cell>
        </row>
        <row r="487">
          <cell r="B487">
            <v>79390</v>
          </cell>
          <cell r="C487" t="str">
            <v>Admin Services Reimbursement</v>
          </cell>
          <cell r="D487">
            <v>-2575635.71</v>
          </cell>
          <cell r="E487">
            <v>0</v>
          </cell>
        </row>
        <row r="488">
          <cell r="B488">
            <v>79391</v>
          </cell>
          <cell r="C488" t="str">
            <v>Miscellaneous Sales Reimbursement</v>
          </cell>
          <cell r="D488">
            <v>-24884.07</v>
          </cell>
          <cell r="E488">
            <v>0</v>
          </cell>
        </row>
        <row r="489">
          <cell r="B489">
            <v>79392</v>
          </cell>
          <cell r="C489" t="str">
            <v>Miscellaneous Service Reimbursement</v>
          </cell>
          <cell r="D489">
            <v>-266300.45</v>
          </cell>
          <cell r="E489">
            <v>0</v>
          </cell>
        </row>
        <row r="490">
          <cell r="B490">
            <v>91001</v>
          </cell>
          <cell r="C490" t="str">
            <v>Tfr In- w/in FTYP Lvl 2 (not FT11)</v>
          </cell>
          <cell r="D490">
            <v>-1400000</v>
          </cell>
          <cell r="E490">
            <v>0</v>
          </cell>
        </row>
        <row r="491">
          <cell r="B491">
            <v>91225</v>
          </cell>
          <cell r="C491" t="str">
            <v>Tfr In- from Other OUS Inst</v>
          </cell>
          <cell r="D491">
            <v>-355769.26</v>
          </cell>
          <cell r="E491">
            <v>0</v>
          </cell>
        </row>
        <row r="492">
          <cell r="B492">
            <v>91250</v>
          </cell>
          <cell r="C492" t="str">
            <v>Tfr In- w/in FT11 Budgeted Ops</v>
          </cell>
          <cell r="D492">
            <v>-31599679.309999999</v>
          </cell>
          <cell r="E492">
            <v>0</v>
          </cell>
        </row>
        <row r="493">
          <cell r="B493">
            <v>92001</v>
          </cell>
          <cell r="C493" t="str">
            <v>Tfr Out- w/in FTYP Lvl 2 (not FT11)</v>
          </cell>
          <cell r="D493">
            <v>6712969.5599999996</v>
          </cell>
          <cell r="E493">
            <v>0</v>
          </cell>
        </row>
        <row r="494">
          <cell r="B494">
            <v>92008</v>
          </cell>
          <cell r="C494" t="str">
            <v>Tfr Out- Debt Retirement w/in Inst</v>
          </cell>
          <cell r="D494">
            <v>825245.29</v>
          </cell>
          <cell r="E494">
            <v>0</v>
          </cell>
        </row>
        <row r="495">
          <cell r="B495">
            <v>92250</v>
          </cell>
          <cell r="C495" t="str">
            <v>Tfr Out- w/in FT11 Budgeted Ops</v>
          </cell>
          <cell r="D495">
            <v>31599679.309999999</v>
          </cell>
          <cell r="E495">
            <v>0</v>
          </cell>
        </row>
      </sheetData>
      <sheetData sheetId="7">
        <row r="2">
          <cell r="B2" t="str">
            <v>ACCOUNT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all 2010"/>
      <sheetName val="Winter 2011"/>
      <sheetName val="Spring 2011"/>
      <sheetName val="UNST SCH FY11 Total"/>
    </sheetNames>
    <sheetDataSet>
      <sheetData sheetId="0">
        <row r="7">
          <cell r="F7">
            <v>860</v>
          </cell>
        </row>
      </sheetData>
      <sheetData sheetId="1">
        <row r="10">
          <cell r="E10">
            <v>3650</v>
          </cell>
        </row>
      </sheetData>
      <sheetData sheetId="2">
        <row r="7">
          <cell r="E7">
            <v>3139</v>
          </cell>
        </row>
      </sheetData>
      <sheetData sheetId="3">
        <row r="7">
          <cell r="E7">
            <v>2966</v>
          </cell>
        </row>
      </sheetData>
      <sheetData sheetId="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in analysis"/>
      <sheetName val="Sheet3"/>
      <sheetName val="11-12 Projection"/>
      <sheetName val="End Q1 FY12"/>
      <sheetName val="End Q1 FY11"/>
      <sheetName val="FY11 Final"/>
      <sheetName val="FY10 Final"/>
      <sheetName val="FY09CQ"/>
    </sheetNames>
    <sheetDataSet>
      <sheetData sheetId="0"/>
      <sheetData sheetId="1"/>
      <sheetData sheetId="2"/>
      <sheetData sheetId="3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106763975</v>
          </cell>
          <cell r="E2">
            <v>0</v>
          </cell>
          <cell r="F2">
            <v>0</v>
          </cell>
          <cell r="G2">
            <v>106763975</v>
          </cell>
        </row>
        <row r="3">
          <cell r="A3">
            <v>20101</v>
          </cell>
          <cell r="B3" t="str">
            <v>E</v>
          </cell>
          <cell r="C3" t="str">
            <v>Office &amp; Administrative Supplies</v>
          </cell>
          <cell r="D3">
            <v>0</v>
          </cell>
          <cell r="E3">
            <v>65560.12</v>
          </cell>
          <cell r="F3">
            <v>0</v>
          </cell>
          <cell r="G3">
            <v>-65560.12</v>
          </cell>
        </row>
        <row r="4">
          <cell r="A4">
            <v>20102</v>
          </cell>
          <cell r="B4" t="str">
            <v>E</v>
          </cell>
          <cell r="C4" t="str">
            <v>General Operating Supplies</v>
          </cell>
          <cell r="D4">
            <v>0</v>
          </cell>
          <cell r="E4">
            <v>80482.16</v>
          </cell>
          <cell r="F4">
            <v>10913.3</v>
          </cell>
          <cell r="G4">
            <v>-91395.46</v>
          </cell>
        </row>
        <row r="5">
          <cell r="A5">
            <v>20103</v>
          </cell>
          <cell r="B5" t="str">
            <v>E</v>
          </cell>
          <cell r="C5" t="str">
            <v>Laboratory Supplies</v>
          </cell>
          <cell r="D5">
            <v>0</v>
          </cell>
          <cell r="E5">
            <v>134512.04999999999</v>
          </cell>
          <cell r="F5">
            <v>5199.16</v>
          </cell>
          <cell r="G5">
            <v>-139711.21</v>
          </cell>
        </row>
        <row r="6">
          <cell r="A6">
            <v>20105</v>
          </cell>
          <cell r="B6" t="str">
            <v>E</v>
          </cell>
          <cell r="C6" t="str">
            <v>Data Processing Supplies</v>
          </cell>
          <cell r="D6">
            <v>0</v>
          </cell>
          <cell r="E6">
            <v>9005.2199999999993</v>
          </cell>
          <cell r="F6">
            <v>0</v>
          </cell>
          <cell r="G6">
            <v>-9005.2199999999993</v>
          </cell>
        </row>
        <row r="7">
          <cell r="A7">
            <v>20106</v>
          </cell>
          <cell r="B7" t="str">
            <v>E</v>
          </cell>
          <cell r="C7" t="str">
            <v>Books Publication &amp; Other Ref. Mat.</v>
          </cell>
          <cell r="D7">
            <v>0</v>
          </cell>
          <cell r="E7">
            <v>18623.099999999999</v>
          </cell>
          <cell r="F7">
            <v>380.8</v>
          </cell>
          <cell r="G7">
            <v>-19003.900000000001</v>
          </cell>
        </row>
        <row r="8">
          <cell r="A8">
            <v>20108</v>
          </cell>
          <cell r="B8" t="str">
            <v>E</v>
          </cell>
          <cell r="C8" t="str">
            <v>Subscriptions</v>
          </cell>
          <cell r="D8">
            <v>0</v>
          </cell>
          <cell r="E8">
            <v>141119.13</v>
          </cell>
          <cell r="F8">
            <v>825</v>
          </cell>
          <cell r="G8">
            <v>-141944.13</v>
          </cell>
        </row>
        <row r="9">
          <cell r="A9">
            <v>20110</v>
          </cell>
          <cell r="B9" t="str">
            <v>E</v>
          </cell>
          <cell r="C9" t="str">
            <v>Student Project Supplies</v>
          </cell>
          <cell r="D9">
            <v>0</v>
          </cell>
          <cell r="E9">
            <v>3794.63</v>
          </cell>
          <cell r="F9">
            <v>0</v>
          </cell>
          <cell r="G9">
            <v>-3794.63</v>
          </cell>
        </row>
        <row r="10">
          <cell r="A10">
            <v>20111</v>
          </cell>
          <cell r="B10" t="str">
            <v>E</v>
          </cell>
          <cell r="C10" t="str">
            <v>Instructional Supplies</v>
          </cell>
          <cell r="D10">
            <v>0</v>
          </cell>
          <cell r="E10">
            <v>17653.080000000002</v>
          </cell>
          <cell r="F10">
            <v>900</v>
          </cell>
          <cell r="G10">
            <v>-18553.080000000002</v>
          </cell>
        </row>
        <row r="11">
          <cell r="A11">
            <v>20112</v>
          </cell>
          <cell r="B11" t="str">
            <v>E</v>
          </cell>
          <cell r="C11" t="str">
            <v>Electronic Supplies</v>
          </cell>
          <cell r="D11">
            <v>0</v>
          </cell>
          <cell r="E11">
            <v>2026.01</v>
          </cell>
          <cell r="F11">
            <v>0</v>
          </cell>
          <cell r="G11">
            <v>-2026.01</v>
          </cell>
        </row>
        <row r="12">
          <cell r="A12">
            <v>20113</v>
          </cell>
          <cell r="B12" t="str">
            <v>E</v>
          </cell>
          <cell r="C12" t="str">
            <v>Photocopy Supplies</v>
          </cell>
          <cell r="D12">
            <v>0</v>
          </cell>
          <cell r="E12">
            <v>5823.03</v>
          </cell>
          <cell r="F12">
            <v>0</v>
          </cell>
          <cell r="G12">
            <v>-5823.03</v>
          </cell>
        </row>
        <row r="13">
          <cell r="A13">
            <v>20114</v>
          </cell>
          <cell r="B13" t="str">
            <v>E</v>
          </cell>
          <cell r="C13" t="str">
            <v>Library Supplies</v>
          </cell>
          <cell r="D13">
            <v>0</v>
          </cell>
          <cell r="E13">
            <v>39.89</v>
          </cell>
          <cell r="F13">
            <v>0</v>
          </cell>
          <cell r="G13">
            <v>-39.89</v>
          </cell>
        </row>
        <row r="14">
          <cell r="A14">
            <v>20115</v>
          </cell>
          <cell r="B14" t="str">
            <v>E</v>
          </cell>
          <cell r="C14" t="str">
            <v>Audio/Video Supplies</v>
          </cell>
          <cell r="D14">
            <v>0</v>
          </cell>
          <cell r="E14">
            <v>7160.83</v>
          </cell>
          <cell r="F14">
            <v>0</v>
          </cell>
          <cell r="G14">
            <v>-7160.83</v>
          </cell>
        </row>
        <row r="15">
          <cell r="A15">
            <v>20116</v>
          </cell>
          <cell r="B15" t="str">
            <v>E</v>
          </cell>
          <cell r="C15" t="str">
            <v>Cartography Supplies</v>
          </cell>
          <cell r="D15">
            <v>0</v>
          </cell>
          <cell r="E15">
            <v>203</v>
          </cell>
          <cell r="F15">
            <v>0</v>
          </cell>
          <cell r="G15">
            <v>-203</v>
          </cell>
        </row>
        <row r="16">
          <cell r="A16">
            <v>20117</v>
          </cell>
          <cell r="B16" t="str">
            <v>E</v>
          </cell>
          <cell r="C16" t="str">
            <v>Art/Graphic Arts Supplies</v>
          </cell>
          <cell r="D16">
            <v>0</v>
          </cell>
          <cell r="E16">
            <v>7922.88</v>
          </cell>
          <cell r="F16">
            <v>0</v>
          </cell>
          <cell r="G16">
            <v>-7922.88</v>
          </cell>
        </row>
        <row r="17">
          <cell r="A17">
            <v>20118</v>
          </cell>
          <cell r="B17" t="str">
            <v>E</v>
          </cell>
          <cell r="C17" t="str">
            <v>Photography Supplies</v>
          </cell>
          <cell r="D17">
            <v>0</v>
          </cell>
          <cell r="E17">
            <v>667.45</v>
          </cell>
          <cell r="F17">
            <v>0</v>
          </cell>
          <cell r="G17">
            <v>-667.45</v>
          </cell>
        </row>
        <row r="18">
          <cell r="A18">
            <v>20119</v>
          </cell>
          <cell r="B18" t="str">
            <v>E</v>
          </cell>
          <cell r="C18" t="str">
            <v>Archival Supplies</v>
          </cell>
          <cell r="D18">
            <v>0</v>
          </cell>
          <cell r="E18">
            <v>183.2</v>
          </cell>
          <cell r="F18">
            <v>0</v>
          </cell>
          <cell r="G18">
            <v>-183.2</v>
          </cell>
        </row>
        <row r="19">
          <cell r="A19">
            <v>20120</v>
          </cell>
          <cell r="B19" t="str">
            <v>E</v>
          </cell>
          <cell r="C19" t="str">
            <v>Perfoming Arts Supplies</v>
          </cell>
          <cell r="D19">
            <v>0</v>
          </cell>
          <cell r="E19">
            <v>1200.74</v>
          </cell>
          <cell r="F19">
            <v>0</v>
          </cell>
          <cell r="G19">
            <v>-1200.74</v>
          </cell>
        </row>
        <row r="20">
          <cell r="A20">
            <v>20168</v>
          </cell>
          <cell r="B20" t="str">
            <v>E</v>
          </cell>
          <cell r="C20" t="str">
            <v>Awards</v>
          </cell>
          <cell r="D20">
            <v>0</v>
          </cell>
          <cell r="E20">
            <v>43.15</v>
          </cell>
          <cell r="F20">
            <v>0</v>
          </cell>
          <cell r="G20">
            <v>-43.15</v>
          </cell>
        </row>
        <row r="21">
          <cell r="A21">
            <v>20169</v>
          </cell>
          <cell r="B21" t="str">
            <v>E</v>
          </cell>
          <cell r="C21" t="str">
            <v>Awards &amp; Prizes-Non Employee</v>
          </cell>
          <cell r="D21">
            <v>0</v>
          </cell>
          <cell r="E21">
            <v>500</v>
          </cell>
          <cell r="F21">
            <v>0</v>
          </cell>
          <cell r="G21">
            <v>-500</v>
          </cell>
        </row>
        <row r="22">
          <cell r="A22">
            <v>20185</v>
          </cell>
          <cell r="B22" t="str">
            <v>E</v>
          </cell>
          <cell r="C22" t="str">
            <v>Uniforms</v>
          </cell>
          <cell r="D22">
            <v>0</v>
          </cell>
          <cell r="E22">
            <v>34.950000000000003</v>
          </cell>
          <cell r="F22">
            <v>0</v>
          </cell>
          <cell r="G22">
            <v>-34.950000000000003</v>
          </cell>
        </row>
        <row r="23">
          <cell r="A23">
            <v>20187</v>
          </cell>
          <cell r="B23" t="str">
            <v>E</v>
          </cell>
          <cell r="C23" t="str">
            <v>Employee Safety Apparel</v>
          </cell>
          <cell r="D23">
            <v>0</v>
          </cell>
          <cell r="E23">
            <v>12578.92</v>
          </cell>
          <cell r="F23">
            <v>0</v>
          </cell>
          <cell r="G23">
            <v>-12578.92</v>
          </cell>
        </row>
        <row r="24">
          <cell r="A24">
            <v>20188</v>
          </cell>
          <cell r="B24" t="str">
            <v>E</v>
          </cell>
          <cell r="C24" t="str">
            <v>Employee Clothing</v>
          </cell>
          <cell r="D24">
            <v>0</v>
          </cell>
          <cell r="E24">
            <v>1791</v>
          </cell>
          <cell r="F24">
            <v>0</v>
          </cell>
          <cell r="G24">
            <v>-1791</v>
          </cell>
        </row>
        <row r="25">
          <cell r="A25">
            <v>20190</v>
          </cell>
          <cell r="B25" t="str">
            <v>E</v>
          </cell>
          <cell r="C25" t="str">
            <v>Testing Group Incentives</v>
          </cell>
          <cell r="D25">
            <v>0</v>
          </cell>
          <cell r="E25">
            <v>1434.98</v>
          </cell>
          <cell r="F25">
            <v>0</v>
          </cell>
          <cell r="G25">
            <v>-1434.98</v>
          </cell>
        </row>
        <row r="26">
          <cell r="A26">
            <v>20199</v>
          </cell>
          <cell r="B26" t="str">
            <v>E</v>
          </cell>
          <cell r="C26" t="str">
            <v>Miscellaneous Supplies</v>
          </cell>
          <cell r="D26">
            <v>0</v>
          </cell>
          <cell r="E26">
            <v>8276.07</v>
          </cell>
          <cell r="F26">
            <v>1996.45</v>
          </cell>
          <cell r="G26">
            <v>-10272.52</v>
          </cell>
        </row>
        <row r="27">
          <cell r="A27">
            <v>20200</v>
          </cell>
          <cell r="B27" t="str">
            <v>E</v>
          </cell>
          <cell r="C27" t="str">
            <v>Minor Equipment</v>
          </cell>
          <cell r="D27">
            <v>0</v>
          </cell>
          <cell r="E27">
            <v>174213.12</v>
          </cell>
          <cell r="F27">
            <v>60397.49</v>
          </cell>
          <cell r="G27">
            <v>-234610.61</v>
          </cell>
        </row>
        <row r="28">
          <cell r="A28">
            <v>20201</v>
          </cell>
          <cell r="B28" t="str">
            <v>E</v>
          </cell>
          <cell r="C28" t="str">
            <v>Computer (Noncapitalized)</v>
          </cell>
          <cell r="D28">
            <v>0</v>
          </cell>
          <cell r="E28">
            <v>417017.1</v>
          </cell>
          <cell r="F28">
            <v>83506.91</v>
          </cell>
          <cell r="G28">
            <v>-500524.01</v>
          </cell>
        </row>
        <row r="29">
          <cell r="A29">
            <v>20202</v>
          </cell>
          <cell r="B29" t="str">
            <v>E</v>
          </cell>
          <cell r="C29" t="str">
            <v>Software</v>
          </cell>
          <cell r="D29">
            <v>0</v>
          </cell>
          <cell r="E29">
            <v>860538.87</v>
          </cell>
          <cell r="F29">
            <v>250528.37</v>
          </cell>
          <cell r="G29">
            <v>-1111067.24</v>
          </cell>
        </row>
        <row r="30">
          <cell r="A30">
            <v>20203</v>
          </cell>
          <cell r="B30" t="str">
            <v>E</v>
          </cell>
          <cell r="C30" t="str">
            <v>Printers (Noncapitalized)</v>
          </cell>
          <cell r="D30">
            <v>0</v>
          </cell>
          <cell r="E30">
            <v>12281.75</v>
          </cell>
          <cell r="F30">
            <v>6878.15</v>
          </cell>
          <cell r="G30">
            <v>-19159.900000000001</v>
          </cell>
        </row>
        <row r="31">
          <cell r="A31">
            <v>20204</v>
          </cell>
          <cell r="B31" t="str">
            <v>E</v>
          </cell>
          <cell r="C31" t="str">
            <v>Other IT Related Peripherals</v>
          </cell>
          <cell r="D31">
            <v>0</v>
          </cell>
          <cell r="E31">
            <v>31107.5</v>
          </cell>
          <cell r="F31">
            <v>2.02</v>
          </cell>
          <cell r="G31">
            <v>-31109.52</v>
          </cell>
        </row>
        <row r="32">
          <cell r="A32">
            <v>20210</v>
          </cell>
          <cell r="B32" t="str">
            <v>E</v>
          </cell>
          <cell r="C32" t="str">
            <v>Office Equip &amp; Furiture (Noncap)</v>
          </cell>
          <cell r="D32">
            <v>0</v>
          </cell>
          <cell r="E32">
            <v>127209.97</v>
          </cell>
          <cell r="F32">
            <v>109530.22</v>
          </cell>
          <cell r="G32">
            <v>-236740.19</v>
          </cell>
        </row>
        <row r="33">
          <cell r="A33">
            <v>20215</v>
          </cell>
          <cell r="B33" t="str">
            <v>E</v>
          </cell>
          <cell r="C33" t="str">
            <v>Specialized Equip-(Noncapitalized)</v>
          </cell>
          <cell r="D33">
            <v>0</v>
          </cell>
          <cell r="E33">
            <v>4563.57</v>
          </cell>
          <cell r="F33">
            <v>1736.68</v>
          </cell>
          <cell r="G33">
            <v>-6300.25</v>
          </cell>
        </row>
        <row r="34">
          <cell r="A34">
            <v>20219</v>
          </cell>
          <cell r="B34" t="str">
            <v>E</v>
          </cell>
          <cell r="C34" t="str">
            <v>Inventoried Minor Equip--Non-Cap</v>
          </cell>
          <cell r="D34">
            <v>0</v>
          </cell>
          <cell r="E34">
            <v>11652.04</v>
          </cell>
          <cell r="F34">
            <v>0</v>
          </cell>
          <cell r="G34">
            <v>-11652.04</v>
          </cell>
        </row>
        <row r="35">
          <cell r="A35">
            <v>20250</v>
          </cell>
          <cell r="B35" t="str">
            <v>E</v>
          </cell>
          <cell r="C35" t="str">
            <v>Parts-Auto &amp; Equipment</v>
          </cell>
          <cell r="D35">
            <v>0</v>
          </cell>
          <cell r="E35">
            <v>2259.3200000000002</v>
          </cell>
          <cell r="F35">
            <v>0</v>
          </cell>
          <cell r="G35">
            <v>-2259.3200000000002</v>
          </cell>
        </row>
        <row r="36">
          <cell r="A36">
            <v>20252</v>
          </cell>
          <cell r="B36" t="str">
            <v>E</v>
          </cell>
          <cell r="C36" t="str">
            <v>Automotive Fuels/Lubricants</v>
          </cell>
          <cell r="D36">
            <v>0</v>
          </cell>
          <cell r="E36">
            <v>4887.18</v>
          </cell>
          <cell r="F36">
            <v>0</v>
          </cell>
          <cell r="G36">
            <v>-4887.18</v>
          </cell>
        </row>
        <row r="37">
          <cell r="A37">
            <v>21008</v>
          </cell>
          <cell r="B37" t="str">
            <v>E</v>
          </cell>
          <cell r="C37" t="str">
            <v>Animal Care</v>
          </cell>
          <cell r="D37">
            <v>0</v>
          </cell>
          <cell r="E37">
            <v>1050</v>
          </cell>
          <cell r="F37">
            <v>0</v>
          </cell>
          <cell r="G37">
            <v>-1050</v>
          </cell>
        </row>
        <row r="38">
          <cell r="A38">
            <v>21051</v>
          </cell>
          <cell r="B38" t="str">
            <v>E</v>
          </cell>
          <cell r="C38" t="str">
            <v>Plant Materials</v>
          </cell>
          <cell r="D38">
            <v>0</v>
          </cell>
          <cell r="E38">
            <v>1675.4</v>
          </cell>
          <cell r="F38">
            <v>0</v>
          </cell>
          <cell r="G38">
            <v>-1675.4</v>
          </cell>
        </row>
        <row r="39">
          <cell r="A39">
            <v>21061</v>
          </cell>
          <cell r="B39" t="str">
            <v>E</v>
          </cell>
          <cell r="C39" t="str">
            <v>Chemicals-Pesticides</v>
          </cell>
          <cell r="D39">
            <v>0</v>
          </cell>
          <cell r="E39">
            <v>27.18</v>
          </cell>
          <cell r="F39">
            <v>0</v>
          </cell>
          <cell r="G39">
            <v>-27.18</v>
          </cell>
        </row>
        <row r="40">
          <cell r="A40">
            <v>22002</v>
          </cell>
          <cell r="B40" t="str">
            <v>E</v>
          </cell>
          <cell r="C40" t="str">
            <v>FAX Expense</v>
          </cell>
          <cell r="D40">
            <v>0</v>
          </cell>
          <cell r="E40">
            <v>68.19</v>
          </cell>
          <cell r="F40">
            <v>0</v>
          </cell>
          <cell r="G40">
            <v>-68.19</v>
          </cell>
        </row>
        <row r="41">
          <cell r="A41">
            <v>22010</v>
          </cell>
          <cell r="B41" t="str">
            <v>E</v>
          </cell>
          <cell r="C41" t="str">
            <v>Telecom Recurring Charges</v>
          </cell>
          <cell r="D41">
            <v>0</v>
          </cell>
          <cell r="E41">
            <v>260860.14</v>
          </cell>
          <cell r="F41">
            <v>0</v>
          </cell>
          <cell r="G41">
            <v>-260860.14</v>
          </cell>
        </row>
        <row r="42">
          <cell r="A42">
            <v>22011</v>
          </cell>
          <cell r="B42" t="str">
            <v>E</v>
          </cell>
          <cell r="C42" t="str">
            <v>Telecom Usage Charges</v>
          </cell>
          <cell r="D42">
            <v>0</v>
          </cell>
          <cell r="E42">
            <v>6590.44</v>
          </cell>
          <cell r="F42">
            <v>0</v>
          </cell>
          <cell r="G42">
            <v>-6590.44</v>
          </cell>
        </row>
        <row r="43">
          <cell r="A43">
            <v>22012</v>
          </cell>
          <cell r="B43" t="str">
            <v>E</v>
          </cell>
          <cell r="C43" t="str">
            <v>Telecom One-Time Charges</v>
          </cell>
          <cell r="D43">
            <v>0</v>
          </cell>
          <cell r="E43">
            <v>94430.82</v>
          </cell>
          <cell r="F43">
            <v>0</v>
          </cell>
          <cell r="G43">
            <v>-94430.82</v>
          </cell>
        </row>
        <row r="44">
          <cell r="A44">
            <v>22013</v>
          </cell>
          <cell r="B44" t="str">
            <v>E</v>
          </cell>
          <cell r="C44" t="str">
            <v>Cellular Telephone Expense</v>
          </cell>
          <cell r="D44">
            <v>0</v>
          </cell>
          <cell r="E44">
            <v>378.97</v>
          </cell>
          <cell r="F44">
            <v>0</v>
          </cell>
          <cell r="G44">
            <v>-378.97</v>
          </cell>
        </row>
        <row r="45">
          <cell r="A45">
            <v>22016</v>
          </cell>
          <cell r="B45" t="str">
            <v>E</v>
          </cell>
          <cell r="C45" t="str">
            <v>Communications Network Access Chg</v>
          </cell>
          <cell r="D45">
            <v>0</v>
          </cell>
          <cell r="E45">
            <v>54494.97</v>
          </cell>
          <cell r="F45">
            <v>333.64</v>
          </cell>
          <cell r="G45">
            <v>-54828.61</v>
          </cell>
        </row>
        <row r="46">
          <cell r="A46">
            <v>22020</v>
          </cell>
          <cell r="B46" t="str">
            <v>E</v>
          </cell>
          <cell r="C46" t="str">
            <v>Video Network Access Charges</v>
          </cell>
          <cell r="D46">
            <v>0</v>
          </cell>
          <cell r="E46">
            <v>2527.7800000000002</v>
          </cell>
          <cell r="F46">
            <v>0</v>
          </cell>
          <cell r="G46">
            <v>-2527.7800000000002</v>
          </cell>
        </row>
        <row r="47">
          <cell r="A47">
            <v>22030</v>
          </cell>
          <cell r="B47" t="str">
            <v>E</v>
          </cell>
          <cell r="C47" t="str">
            <v>Teleconference Fees</v>
          </cell>
          <cell r="D47">
            <v>0</v>
          </cell>
          <cell r="E47">
            <v>528.88</v>
          </cell>
          <cell r="F47">
            <v>0</v>
          </cell>
          <cell r="G47">
            <v>-528.88</v>
          </cell>
        </row>
        <row r="48">
          <cell r="A48">
            <v>22099</v>
          </cell>
          <cell r="B48" t="str">
            <v>E</v>
          </cell>
          <cell r="C48" t="str">
            <v>Miscellaneous Communications</v>
          </cell>
          <cell r="D48">
            <v>0</v>
          </cell>
          <cell r="E48">
            <v>126.45</v>
          </cell>
          <cell r="F48">
            <v>0</v>
          </cell>
          <cell r="G48">
            <v>-126.45</v>
          </cell>
        </row>
        <row r="49">
          <cell r="A49">
            <v>22502</v>
          </cell>
          <cell r="B49" t="str">
            <v>E</v>
          </cell>
          <cell r="C49" t="str">
            <v>Postage</v>
          </cell>
          <cell r="D49">
            <v>0</v>
          </cell>
          <cell r="E49">
            <v>128904.34</v>
          </cell>
          <cell r="F49">
            <v>0</v>
          </cell>
          <cell r="G49">
            <v>-128904.34</v>
          </cell>
        </row>
        <row r="50">
          <cell r="A50">
            <v>22503</v>
          </cell>
          <cell r="B50" t="str">
            <v>E</v>
          </cell>
          <cell r="C50" t="str">
            <v>Mailing Services - Incl Postage</v>
          </cell>
          <cell r="D50">
            <v>0</v>
          </cell>
          <cell r="E50">
            <v>1690.5</v>
          </cell>
          <cell r="F50">
            <v>0</v>
          </cell>
          <cell r="G50">
            <v>-1690.5</v>
          </cell>
        </row>
        <row r="51">
          <cell r="A51">
            <v>22505</v>
          </cell>
          <cell r="B51" t="str">
            <v>E</v>
          </cell>
          <cell r="C51" t="str">
            <v>Express Mail</v>
          </cell>
          <cell r="D51">
            <v>0</v>
          </cell>
          <cell r="E51">
            <v>682.13</v>
          </cell>
          <cell r="F51">
            <v>0</v>
          </cell>
          <cell r="G51">
            <v>-682.13</v>
          </cell>
        </row>
        <row r="52">
          <cell r="A52">
            <v>22511</v>
          </cell>
          <cell r="B52" t="str">
            <v>E</v>
          </cell>
          <cell r="C52" t="str">
            <v>Freight/Moving-Not Employee Related</v>
          </cell>
          <cell r="D52">
            <v>0</v>
          </cell>
          <cell r="E52">
            <v>25579.52</v>
          </cell>
          <cell r="F52">
            <v>33126.949999999997</v>
          </cell>
          <cell r="G52">
            <v>-58706.47</v>
          </cell>
        </row>
        <row r="53">
          <cell r="A53">
            <v>22521</v>
          </cell>
          <cell r="B53" t="str">
            <v>E</v>
          </cell>
          <cell r="C53" t="str">
            <v>Delivery Service</v>
          </cell>
          <cell r="D53">
            <v>0</v>
          </cell>
          <cell r="E53">
            <v>6293.75</v>
          </cell>
          <cell r="F53">
            <v>0</v>
          </cell>
          <cell r="G53">
            <v>-6293.75</v>
          </cell>
        </row>
        <row r="54">
          <cell r="A54">
            <v>22599</v>
          </cell>
          <cell r="B54" t="str">
            <v>E</v>
          </cell>
          <cell r="C54" t="str">
            <v>Miscellaneous Postage &amp; Shipping</v>
          </cell>
          <cell r="D54">
            <v>0</v>
          </cell>
          <cell r="E54">
            <v>934.56</v>
          </cell>
          <cell r="F54">
            <v>1411</v>
          </cell>
          <cell r="G54">
            <v>-2345.56</v>
          </cell>
        </row>
        <row r="55">
          <cell r="A55">
            <v>23001</v>
          </cell>
          <cell r="B55" t="str">
            <v>E</v>
          </cell>
          <cell r="C55" t="str">
            <v>Electricity- General</v>
          </cell>
          <cell r="D55">
            <v>0</v>
          </cell>
          <cell r="E55">
            <v>3420.91</v>
          </cell>
          <cell r="F55">
            <v>0</v>
          </cell>
          <cell r="G55">
            <v>-3420.91</v>
          </cell>
        </row>
        <row r="56">
          <cell r="A56">
            <v>23002</v>
          </cell>
          <cell r="B56" t="str">
            <v>E</v>
          </cell>
          <cell r="C56" t="str">
            <v>Pressurized Gas- General</v>
          </cell>
          <cell r="D56">
            <v>0</v>
          </cell>
          <cell r="E56">
            <v>286.27</v>
          </cell>
          <cell r="F56">
            <v>0</v>
          </cell>
          <cell r="G56">
            <v>-286.27</v>
          </cell>
        </row>
        <row r="57">
          <cell r="A57">
            <v>23010</v>
          </cell>
          <cell r="B57" t="str">
            <v>E</v>
          </cell>
          <cell r="C57" t="str">
            <v>Water</v>
          </cell>
          <cell r="D57">
            <v>0</v>
          </cell>
          <cell r="E57">
            <v>48301.29</v>
          </cell>
          <cell r="F57">
            <v>0</v>
          </cell>
          <cell r="G57">
            <v>-48301.29</v>
          </cell>
        </row>
        <row r="58">
          <cell r="A58">
            <v>23012</v>
          </cell>
          <cell r="B58" t="str">
            <v>E</v>
          </cell>
          <cell r="C58" t="str">
            <v>Sewage</v>
          </cell>
          <cell r="D58">
            <v>0</v>
          </cell>
          <cell r="E58">
            <v>99864.25</v>
          </cell>
          <cell r="F58">
            <v>0</v>
          </cell>
          <cell r="G58">
            <v>-99864.25</v>
          </cell>
        </row>
        <row r="59">
          <cell r="A59">
            <v>23013</v>
          </cell>
          <cell r="B59" t="str">
            <v>E</v>
          </cell>
          <cell r="C59" t="str">
            <v>Storm Drain Runoff</v>
          </cell>
          <cell r="D59">
            <v>0</v>
          </cell>
          <cell r="E59">
            <v>21399.47</v>
          </cell>
          <cell r="F59">
            <v>0</v>
          </cell>
          <cell r="G59">
            <v>-21399.47</v>
          </cell>
        </row>
        <row r="60">
          <cell r="A60">
            <v>23021</v>
          </cell>
          <cell r="B60" t="str">
            <v>E</v>
          </cell>
          <cell r="C60" t="str">
            <v>Electricity- Supply and Usage</v>
          </cell>
          <cell r="D60">
            <v>0</v>
          </cell>
          <cell r="E60">
            <v>485135.23</v>
          </cell>
          <cell r="F60">
            <v>0</v>
          </cell>
          <cell r="G60">
            <v>-485135.23</v>
          </cell>
        </row>
        <row r="61">
          <cell r="A61">
            <v>23022</v>
          </cell>
          <cell r="B61" t="str">
            <v>E</v>
          </cell>
          <cell r="C61" t="str">
            <v>Electricity- Distrib &amp; Delivery</v>
          </cell>
          <cell r="D61">
            <v>0</v>
          </cell>
          <cell r="E61">
            <v>79310.66</v>
          </cell>
          <cell r="F61">
            <v>0</v>
          </cell>
          <cell r="G61">
            <v>-79310.66</v>
          </cell>
        </row>
        <row r="62">
          <cell r="A62">
            <v>23023</v>
          </cell>
          <cell r="B62" t="str">
            <v>E</v>
          </cell>
          <cell r="C62" t="str">
            <v>Electricity- Other Costs</v>
          </cell>
          <cell r="D62">
            <v>0</v>
          </cell>
          <cell r="E62">
            <v>168879.95</v>
          </cell>
          <cell r="F62">
            <v>0</v>
          </cell>
          <cell r="G62">
            <v>-168879.95</v>
          </cell>
        </row>
        <row r="63">
          <cell r="A63">
            <v>23031</v>
          </cell>
          <cell r="B63" t="str">
            <v>E</v>
          </cell>
          <cell r="C63" t="str">
            <v>Pressurized Gas- Supply and Usage</v>
          </cell>
          <cell r="D63">
            <v>0</v>
          </cell>
          <cell r="E63">
            <v>35201.089999999997</v>
          </cell>
          <cell r="F63">
            <v>0</v>
          </cell>
          <cell r="G63">
            <v>-35201.089999999997</v>
          </cell>
        </row>
        <row r="64">
          <cell r="A64">
            <v>23032</v>
          </cell>
          <cell r="B64" t="str">
            <v>E</v>
          </cell>
          <cell r="C64" t="str">
            <v>Pressurized Gas- Distrib &amp; Delivery</v>
          </cell>
          <cell r="D64">
            <v>0</v>
          </cell>
          <cell r="E64">
            <v>13240.49</v>
          </cell>
          <cell r="F64">
            <v>0</v>
          </cell>
          <cell r="G64">
            <v>-13240.49</v>
          </cell>
        </row>
        <row r="65">
          <cell r="A65">
            <v>23033</v>
          </cell>
          <cell r="B65" t="str">
            <v>E</v>
          </cell>
          <cell r="C65" t="str">
            <v>Pressurized Gas- Other Costs</v>
          </cell>
          <cell r="D65">
            <v>0</v>
          </cell>
          <cell r="E65">
            <v>1004.38</v>
          </cell>
          <cell r="F65">
            <v>0</v>
          </cell>
          <cell r="G65">
            <v>-1004.38</v>
          </cell>
        </row>
        <row r="66">
          <cell r="A66">
            <v>23099</v>
          </cell>
          <cell r="B66" t="str">
            <v>E</v>
          </cell>
          <cell r="C66" t="str">
            <v>Miscellaneous Utilities</v>
          </cell>
          <cell r="D66">
            <v>0</v>
          </cell>
          <cell r="E66">
            <v>234.57</v>
          </cell>
          <cell r="F66">
            <v>0</v>
          </cell>
          <cell r="G66">
            <v>-234.57</v>
          </cell>
        </row>
        <row r="67">
          <cell r="A67">
            <v>23301</v>
          </cell>
          <cell r="B67" t="str">
            <v>E</v>
          </cell>
          <cell r="C67" t="str">
            <v>Garbage</v>
          </cell>
          <cell r="D67">
            <v>0</v>
          </cell>
          <cell r="E67">
            <v>17062.009999999998</v>
          </cell>
          <cell r="F67">
            <v>414</v>
          </cell>
          <cell r="G67">
            <v>-17476.009999999998</v>
          </cell>
        </row>
        <row r="68">
          <cell r="A68">
            <v>23312</v>
          </cell>
          <cell r="B68" t="str">
            <v>E</v>
          </cell>
          <cell r="C68" t="str">
            <v>Hazardous Waste Off Site Disposal</v>
          </cell>
          <cell r="D68">
            <v>0</v>
          </cell>
          <cell r="E68">
            <v>23994.86</v>
          </cell>
          <cell r="F68">
            <v>0</v>
          </cell>
          <cell r="G68">
            <v>-23994.86</v>
          </cell>
        </row>
        <row r="69">
          <cell r="A69">
            <v>23313</v>
          </cell>
          <cell r="B69" t="str">
            <v>E</v>
          </cell>
          <cell r="C69" t="str">
            <v>Biological Waste Disposal</v>
          </cell>
          <cell r="D69">
            <v>0</v>
          </cell>
          <cell r="E69">
            <v>14586.1</v>
          </cell>
          <cell r="F69">
            <v>0</v>
          </cell>
          <cell r="G69">
            <v>-14586.1</v>
          </cell>
        </row>
        <row r="70">
          <cell r="A70">
            <v>23370</v>
          </cell>
          <cell r="B70" t="str">
            <v>E</v>
          </cell>
          <cell r="C70" t="str">
            <v>Recycling Expense</v>
          </cell>
          <cell r="D70">
            <v>0</v>
          </cell>
          <cell r="E70">
            <v>22979.63</v>
          </cell>
          <cell r="F70">
            <v>613.72</v>
          </cell>
          <cell r="G70">
            <v>-23593.35</v>
          </cell>
        </row>
        <row r="71">
          <cell r="A71">
            <v>23501</v>
          </cell>
          <cell r="B71" t="str">
            <v>E</v>
          </cell>
          <cell r="C71" t="str">
            <v>Equipment Maintenance &amp; Repairs</v>
          </cell>
          <cell r="D71">
            <v>0</v>
          </cell>
          <cell r="E71">
            <v>15047.6</v>
          </cell>
          <cell r="F71">
            <v>27628.79</v>
          </cell>
          <cell r="G71">
            <v>-42676.39</v>
          </cell>
        </row>
        <row r="72">
          <cell r="A72">
            <v>23502</v>
          </cell>
          <cell r="B72" t="str">
            <v>E</v>
          </cell>
          <cell r="C72" t="str">
            <v>Building Maintenance &amp; Repairs</v>
          </cell>
          <cell r="D72">
            <v>0</v>
          </cell>
          <cell r="E72">
            <v>427118.06</v>
          </cell>
          <cell r="F72">
            <v>220149.13</v>
          </cell>
          <cell r="G72">
            <v>-647267.18999999994</v>
          </cell>
        </row>
        <row r="73">
          <cell r="A73">
            <v>23503</v>
          </cell>
          <cell r="B73" t="str">
            <v>E</v>
          </cell>
          <cell r="C73" t="str">
            <v>Grounds Maintenance &amp; Repairs</v>
          </cell>
          <cell r="D73">
            <v>0</v>
          </cell>
          <cell r="E73">
            <v>41557.629999999997</v>
          </cell>
          <cell r="F73">
            <v>5401</v>
          </cell>
          <cell r="G73">
            <v>-46958.63</v>
          </cell>
        </row>
        <row r="74">
          <cell r="A74">
            <v>23504</v>
          </cell>
          <cell r="B74" t="str">
            <v>E</v>
          </cell>
          <cell r="C74" t="str">
            <v>Data Processing Equip Maint/Repair</v>
          </cell>
          <cell r="D74">
            <v>0</v>
          </cell>
          <cell r="E74">
            <v>989.14</v>
          </cell>
          <cell r="F74">
            <v>0</v>
          </cell>
          <cell r="G74">
            <v>-989.14</v>
          </cell>
        </row>
        <row r="75">
          <cell r="A75">
            <v>23510</v>
          </cell>
          <cell r="B75" t="str">
            <v>E</v>
          </cell>
          <cell r="C75" t="str">
            <v>Contract Maint/Repair-Equipment</v>
          </cell>
          <cell r="D75">
            <v>0</v>
          </cell>
          <cell r="E75">
            <v>26408.58</v>
          </cell>
          <cell r="F75">
            <v>82883.5</v>
          </cell>
          <cell r="G75">
            <v>-109292.08</v>
          </cell>
        </row>
        <row r="76">
          <cell r="A76">
            <v>23511</v>
          </cell>
          <cell r="B76" t="str">
            <v>E</v>
          </cell>
          <cell r="C76" t="str">
            <v>Contract Maint/Repair-Building</v>
          </cell>
          <cell r="D76">
            <v>0</v>
          </cell>
          <cell r="E76">
            <v>27011.88</v>
          </cell>
          <cell r="F76">
            <v>96872.06</v>
          </cell>
          <cell r="G76">
            <v>-123883.94</v>
          </cell>
        </row>
        <row r="77">
          <cell r="A77">
            <v>23512</v>
          </cell>
          <cell r="B77" t="str">
            <v>E</v>
          </cell>
          <cell r="C77" t="str">
            <v>Contract Maint/Repair-Grounds</v>
          </cell>
          <cell r="D77">
            <v>0</v>
          </cell>
          <cell r="E77">
            <v>4971</v>
          </cell>
          <cell r="F77">
            <v>14913</v>
          </cell>
          <cell r="G77">
            <v>-19884</v>
          </cell>
        </row>
        <row r="78">
          <cell r="A78">
            <v>23513</v>
          </cell>
          <cell r="B78" t="str">
            <v>E</v>
          </cell>
          <cell r="C78" t="str">
            <v>Software Maintenance Contracts/Serv</v>
          </cell>
          <cell r="D78">
            <v>0</v>
          </cell>
          <cell r="E78">
            <v>513405.18</v>
          </cell>
          <cell r="F78">
            <v>302702.86</v>
          </cell>
          <cell r="G78">
            <v>-816108.04</v>
          </cell>
        </row>
        <row r="79">
          <cell r="A79">
            <v>23514</v>
          </cell>
          <cell r="B79" t="str">
            <v>E</v>
          </cell>
          <cell r="C79" t="str">
            <v>IT Hardware Maintenance Contracts</v>
          </cell>
          <cell r="D79">
            <v>0</v>
          </cell>
          <cell r="E79">
            <v>171054.26</v>
          </cell>
          <cell r="F79">
            <v>39930.89</v>
          </cell>
          <cell r="G79">
            <v>-210985.15</v>
          </cell>
        </row>
        <row r="80">
          <cell r="A80">
            <v>23520</v>
          </cell>
          <cell r="B80" t="str">
            <v>E</v>
          </cell>
          <cell r="C80" t="str">
            <v>Physical Plant Supplies</v>
          </cell>
          <cell r="D80">
            <v>0</v>
          </cell>
          <cell r="E80">
            <v>17018.36</v>
          </cell>
          <cell r="F80">
            <v>0</v>
          </cell>
          <cell r="G80">
            <v>-17018.36</v>
          </cell>
        </row>
        <row r="81">
          <cell r="A81">
            <v>23521</v>
          </cell>
          <cell r="B81" t="str">
            <v>E</v>
          </cell>
          <cell r="C81" t="str">
            <v>Chemicals Maintenance</v>
          </cell>
          <cell r="D81">
            <v>0</v>
          </cell>
          <cell r="E81">
            <v>7619.9</v>
          </cell>
          <cell r="F81">
            <v>12347.47</v>
          </cell>
          <cell r="G81">
            <v>-19967.37</v>
          </cell>
        </row>
        <row r="82">
          <cell r="A82">
            <v>23522</v>
          </cell>
          <cell r="B82" t="str">
            <v>E</v>
          </cell>
          <cell r="C82" t="str">
            <v>Maintenance Materials</v>
          </cell>
          <cell r="D82">
            <v>0</v>
          </cell>
          <cell r="E82">
            <v>63928.69</v>
          </cell>
          <cell r="F82">
            <v>0</v>
          </cell>
          <cell r="G82">
            <v>-63928.69</v>
          </cell>
        </row>
        <row r="83">
          <cell r="A83">
            <v>23523</v>
          </cell>
          <cell r="B83" t="str">
            <v>E</v>
          </cell>
          <cell r="C83" t="str">
            <v>Data Processing/Elect Equip Parts</v>
          </cell>
          <cell r="D83">
            <v>0</v>
          </cell>
          <cell r="E83">
            <v>219.8</v>
          </cell>
          <cell r="F83">
            <v>0</v>
          </cell>
          <cell r="G83">
            <v>-219.8</v>
          </cell>
        </row>
        <row r="84">
          <cell r="A84">
            <v>23530</v>
          </cell>
          <cell r="B84" t="str">
            <v>E</v>
          </cell>
          <cell r="C84" t="str">
            <v>Custodial Non-Contract</v>
          </cell>
          <cell r="D84">
            <v>0</v>
          </cell>
          <cell r="E84">
            <v>7359.48</v>
          </cell>
          <cell r="F84">
            <v>0</v>
          </cell>
          <cell r="G84">
            <v>-7359.48</v>
          </cell>
        </row>
        <row r="85">
          <cell r="A85">
            <v>23531</v>
          </cell>
          <cell r="B85" t="str">
            <v>E</v>
          </cell>
          <cell r="C85" t="str">
            <v>Custodial - Contract</v>
          </cell>
          <cell r="D85">
            <v>0</v>
          </cell>
          <cell r="E85">
            <v>309739.90999999997</v>
          </cell>
          <cell r="F85">
            <v>620069.19999999995</v>
          </cell>
          <cell r="G85">
            <v>-929809.11</v>
          </cell>
        </row>
        <row r="86">
          <cell r="A86">
            <v>23535</v>
          </cell>
          <cell r="B86" t="str">
            <v>E</v>
          </cell>
          <cell r="C86" t="str">
            <v>Custodial Supplies</v>
          </cell>
          <cell r="D86">
            <v>0</v>
          </cell>
          <cell r="E86">
            <v>38680.410000000003</v>
          </cell>
          <cell r="F86">
            <v>11368.9</v>
          </cell>
          <cell r="G86">
            <v>-50049.31</v>
          </cell>
        </row>
        <row r="87">
          <cell r="A87">
            <v>23599</v>
          </cell>
          <cell r="B87" t="str">
            <v>E</v>
          </cell>
          <cell r="C87" t="str">
            <v>Miscellaneous Maintenance &amp; Repairs</v>
          </cell>
          <cell r="D87">
            <v>0</v>
          </cell>
          <cell r="E87">
            <v>771</v>
          </cell>
          <cell r="F87">
            <v>159.86000000000001</v>
          </cell>
          <cell r="G87">
            <v>-930.86</v>
          </cell>
        </row>
        <row r="88">
          <cell r="A88">
            <v>24053</v>
          </cell>
          <cell r="B88" t="str">
            <v>E</v>
          </cell>
          <cell r="C88" t="str">
            <v>Storage Rentals/Fees</v>
          </cell>
          <cell r="D88">
            <v>0</v>
          </cell>
          <cell r="E88">
            <v>8509.14</v>
          </cell>
          <cell r="F88">
            <v>24795.94</v>
          </cell>
          <cell r="G88">
            <v>-33305.08</v>
          </cell>
        </row>
        <row r="89">
          <cell r="A89">
            <v>24101</v>
          </cell>
          <cell r="B89" t="str">
            <v>E</v>
          </cell>
          <cell r="C89" t="str">
            <v>Equipment Rentals</v>
          </cell>
          <cell r="D89">
            <v>0</v>
          </cell>
          <cell r="E89">
            <v>18056.240000000002</v>
          </cell>
          <cell r="F89">
            <v>13009.03</v>
          </cell>
          <cell r="G89">
            <v>-31065.27</v>
          </cell>
        </row>
        <row r="90">
          <cell r="A90">
            <v>24103</v>
          </cell>
          <cell r="B90" t="str">
            <v>E</v>
          </cell>
          <cell r="C90" t="str">
            <v>Software Rental Costs</v>
          </cell>
          <cell r="D90">
            <v>0</v>
          </cell>
          <cell r="E90">
            <v>7000</v>
          </cell>
          <cell r="F90">
            <v>0</v>
          </cell>
          <cell r="G90">
            <v>-7000</v>
          </cell>
        </row>
        <row r="91">
          <cell r="A91">
            <v>24150</v>
          </cell>
          <cell r="B91" t="str">
            <v>E</v>
          </cell>
          <cell r="C91" t="str">
            <v>Land Rentals</v>
          </cell>
          <cell r="D91">
            <v>0</v>
          </cell>
          <cell r="E91">
            <v>2966.82</v>
          </cell>
          <cell r="F91">
            <v>0</v>
          </cell>
          <cell r="G91">
            <v>-2966.82</v>
          </cell>
        </row>
        <row r="92">
          <cell r="A92">
            <v>24151</v>
          </cell>
          <cell r="B92" t="str">
            <v>E</v>
          </cell>
          <cell r="C92" t="str">
            <v>Building Rentals</v>
          </cell>
          <cell r="D92">
            <v>0</v>
          </cell>
          <cell r="E92">
            <v>2839779.5</v>
          </cell>
          <cell r="F92">
            <v>50300</v>
          </cell>
          <cell r="G92">
            <v>-2890079.5</v>
          </cell>
        </row>
        <row r="93">
          <cell r="A93">
            <v>24199</v>
          </cell>
          <cell r="B93" t="str">
            <v>E</v>
          </cell>
          <cell r="C93" t="str">
            <v>Miscellaneous Rentals</v>
          </cell>
          <cell r="D93">
            <v>0</v>
          </cell>
          <cell r="E93">
            <v>5338.11</v>
          </cell>
          <cell r="F93">
            <v>0</v>
          </cell>
          <cell r="G93">
            <v>-5338.11</v>
          </cell>
        </row>
        <row r="94">
          <cell r="A94">
            <v>24201</v>
          </cell>
          <cell r="B94" t="str">
            <v>E</v>
          </cell>
          <cell r="C94" t="str">
            <v>Equipment Leases</v>
          </cell>
          <cell r="D94">
            <v>0</v>
          </cell>
          <cell r="E94">
            <v>55953.73</v>
          </cell>
          <cell r="F94">
            <v>287960.52</v>
          </cell>
          <cell r="G94">
            <v>-343914.25</v>
          </cell>
        </row>
        <row r="95">
          <cell r="A95">
            <v>24202</v>
          </cell>
          <cell r="B95" t="str">
            <v>E</v>
          </cell>
          <cell r="C95" t="str">
            <v>Data Processing Equipment Leases</v>
          </cell>
          <cell r="D95">
            <v>0</v>
          </cell>
          <cell r="E95">
            <v>5046.3999999999996</v>
          </cell>
          <cell r="F95">
            <v>5007.4799999999996</v>
          </cell>
          <cell r="G95">
            <v>-10053.879999999999</v>
          </cell>
        </row>
        <row r="96">
          <cell r="A96">
            <v>24203</v>
          </cell>
          <cell r="B96" t="str">
            <v>E</v>
          </cell>
          <cell r="C96" t="str">
            <v>Software Lease Costs</v>
          </cell>
          <cell r="D96">
            <v>0</v>
          </cell>
          <cell r="E96">
            <v>53543.58</v>
          </cell>
          <cell r="F96">
            <v>0</v>
          </cell>
          <cell r="G96">
            <v>-53543.58</v>
          </cell>
        </row>
        <row r="97">
          <cell r="A97">
            <v>24251</v>
          </cell>
          <cell r="B97" t="str">
            <v>E</v>
          </cell>
          <cell r="C97" t="str">
            <v>Building Leases</v>
          </cell>
          <cell r="D97">
            <v>0</v>
          </cell>
          <cell r="E97">
            <v>341958.79</v>
          </cell>
          <cell r="F97">
            <v>911620.58</v>
          </cell>
          <cell r="G97">
            <v>-1253579.3700000001</v>
          </cell>
        </row>
        <row r="98">
          <cell r="A98">
            <v>24299</v>
          </cell>
          <cell r="B98" t="str">
            <v>E</v>
          </cell>
          <cell r="C98" t="str">
            <v>Miscellaneous Leases</v>
          </cell>
          <cell r="D98">
            <v>0</v>
          </cell>
          <cell r="E98">
            <v>7356.32</v>
          </cell>
          <cell r="F98">
            <v>0</v>
          </cell>
          <cell r="G98">
            <v>-7356.32</v>
          </cell>
        </row>
        <row r="99">
          <cell r="A99">
            <v>24502</v>
          </cell>
          <cell r="B99" t="str">
            <v>E</v>
          </cell>
          <cell r="C99" t="str">
            <v>Legal Service</v>
          </cell>
          <cell r="D99">
            <v>0</v>
          </cell>
          <cell r="E99">
            <v>47308.46</v>
          </cell>
          <cell r="F99">
            <v>0</v>
          </cell>
          <cell r="G99">
            <v>-47308.46</v>
          </cell>
        </row>
        <row r="100">
          <cell r="A100">
            <v>24503</v>
          </cell>
          <cell r="B100" t="str">
            <v>E</v>
          </cell>
          <cell r="C100" t="str">
            <v>Data Processing Service</v>
          </cell>
          <cell r="D100">
            <v>0</v>
          </cell>
          <cell r="E100">
            <v>28959.39</v>
          </cell>
          <cell r="F100">
            <v>0</v>
          </cell>
          <cell r="G100">
            <v>-28959.39</v>
          </cell>
        </row>
        <row r="101">
          <cell r="A101">
            <v>24505</v>
          </cell>
          <cell r="B101" t="str">
            <v>E</v>
          </cell>
          <cell r="C101" t="str">
            <v>Performance Fees</v>
          </cell>
          <cell r="D101">
            <v>0</v>
          </cell>
          <cell r="E101">
            <v>2600</v>
          </cell>
          <cell r="F101">
            <v>0</v>
          </cell>
          <cell r="G101">
            <v>-2600</v>
          </cell>
        </row>
        <row r="102">
          <cell r="A102">
            <v>24507</v>
          </cell>
          <cell r="B102" t="str">
            <v>E</v>
          </cell>
          <cell r="C102" t="str">
            <v>Management Consulting Services</v>
          </cell>
          <cell r="D102">
            <v>0</v>
          </cell>
          <cell r="E102">
            <v>66725</v>
          </cell>
          <cell r="F102">
            <v>38750</v>
          </cell>
          <cell r="G102">
            <v>-105475</v>
          </cell>
        </row>
        <row r="103">
          <cell r="A103">
            <v>24510</v>
          </cell>
          <cell r="B103" t="str">
            <v>E</v>
          </cell>
          <cell r="C103" t="str">
            <v>Laundry &amp; Dry Cleaning</v>
          </cell>
          <cell r="D103">
            <v>0</v>
          </cell>
          <cell r="E103">
            <v>858.25</v>
          </cell>
          <cell r="F103">
            <v>3041.75</v>
          </cell>
          <cell r="G103">
            <v>-3900</v>
          </cell>
        </row>
        <row r="104">
          <cell r="A104">
            <v>24511</v>
          </cell>
          <cell r="B104" t="str">
            <v>E</v>
          </cell>
          <cell r="C104" t="str">
            <v>Plant Care Services</v>
          </cell>
          <cell r="D104">
            <v>0</v>
          </cell>
          <cell r="E104">
            <v>150</v>
          </cell>
          <cell r="F104">
            <v>0</v>
          </cell>
          <cell r="G104">
            <v>-150</v>
          </cell>
        </row>
        <row r="105">
          <cell r="A105">
            <v>24520</v>
          </cell>
          <cell r="B105" t="str">
            <v>E</v>
          </cell>
          <cell r="C105" t="str">
            <v>Security Service</v>
          </cell>
          <cell r="D105">
            <v>0</v>
          </cell>
          <cell r="E105">
            <v>1115</v>
          </cell>
          <cell r="F105">
            <v>0</v>
          </cell>
          <cell r="G105">
            <v>-1115</v>
          </cell>
        </row>
        <row r="106">
          <cell r="A106">
            <v>24526</v>
          </cell>
          <cell r="B106" t="str">
            <v>E</v>
          </cell>
          <cell r="C106" t="str">
            <v>Web Design Services</v>
          </cell>
          <cell r="D106">
            <v>0</v>
          </cell>
          <cell r="E106">
            <v>65600</v>
          </cell>
          <cell r="F106">
            <v>1800</v>
          </cell>
          <cell r="G106">
            <v>-67400</v>
          </cell>
        </row>
        <row r="107">
          <cell r="A107">
            <v>24530</v>
          </cell>
          <cell r="B107" t="str">
            <v>E</v>
          </cell>
          <cell r="C107" t="str">
            <v>Contract Personnel Services</v>
          </cell>
          <cell r="D107">
            <v>0</v>
          </cell>
          <cell r="E107">
            <v>0</v>
          </cell>
          <cell r="F107">
            <v>145.13</v>
          </cell>
          <cell r="G107">
            <v>-145.13</v>
          </cell>
        </row>
        <row r="108">
          <cell r="A108">
            <v>24595</v>
          </cell>
          <cell r="B108" t="str">
            <v>E</v>
          </cell>
          <cell r="C108" t="str">
            <v>Nonres Alien Professional Svc</v>
          </cell>
          <cell r="D108">
            <v>0</v>
          </cell>
          <cell r="E108">
            <v>6228</v>
          </cell>
          <cell r="F108">
            <v>0</v>
          </cell>
          <cell r="G108">
            <v>-6228</v>
          </cell>
        </row>
        <row r="109">
          <cell r="A109">
            <v>24599</v>
          </cell>
          <cell r="B109" t="str">
            <v>E</v>
          </cell>
          <cell r="C109" t="str">
            <v>Other Professional Services</v>
          </cell>
          <cell r="D109">
            <v>0</v>
          </cell>
          <cell r="E109">
            <v>343145.39</v>
          </cell>
          <cell r="F109">
            <v>689584.98</v>
          </cell>
          <cell r="G109">
            <v>-1032730.37</v>
          </cell>
        </row>
        <row r="110">
          <cell r="A110">
            <v>24602</v>
          </cell>
          <cell r="B110" t="str">
            <v>E</v>
          </cell>
          <cell r="C110" t="str">
            <v>Duplicating &amp; Copying Expense</v>
          </cell>
          <cell r="D110">
            <v>0</v>
          </cell>
          <cell r="E110">
            <v>75638.81</v>
          </cell>
          <cell r="F110">
            <v>67570.23</v>
          </cell>
          <cell r="G110">
            <v>-143209.04</v>
          </cell>
        </row>
        <row r="111">
          <cell r="A111">
            <v>24604</v>
          </cell>
          <cell r="B111" t="str">
            <v>E</v>
          </cell>
          <cell r="C111" t="str">
            <v>Photo Services/Processing</v>
          </cell>
          <cell r="D111">
            <v>0</v>
          </cell>
          <cell r="E111">
            <v>4715</v>
          </cell>
          <cell r="F111">
            <v>0</v>
          </cell>
          <cell r="G111">
            <v>-4715</v>
          </cell>
        </row>
        <row r="112">
          <cell r="A112">
            <v>24606</v>
          </cell>
          <cell r="B112" t="str">
            <v>E</v>
          </cell>
          <cell r="C112" t="str">
            <v>Printing &amp; Publishing</v>
          </cell>
          <cell r="D112">
            <v>0</v>
          </cell>
          <cell r="E112">
            <v>136379.34</v>
          </cell>
          <cell r="F112">
            <v>55376.45</v>
          </cell>
          <cell r="G112">
            <v>-191755.79</v>
          </cell>
        </row>
        <row r="113">
          <cell r="A113">
            <v>24608</v>
          </cell>
          <cell r="B113" t="str">
            <v>E</v>
          </cell>
          <cell r="C113" t="str">
            <v>Graphic Design Service</v>
          </cell>
          <cell r="D113">
            <v>0</v>
          </cell>
          <cell r="E113">
            <v>23162.86</v>
          </cell>
          <cell r="F113">
            <v>29125</v>
          </cell>
          <cell r="G113">
            <v>-52287.86</v>
          </cell>
        </row>
        <row r="114">
          <cell r="A114">
            <v>24609</v>
          </cell>
          <cell r="B114" t="str">
            <v>E</v>
          </cell>
          <cell r="C114" t="str">
            <v>Professional Photography Service</v>
          </cell>
          <cell r="D114">
            <v>0</v>
          </cell>
          <cell r="E114">
            <v>3205</v>
          </cell>
          <cell r="F114">
            <v>0</v>
          </cell>
          <cell r="G114">
            <v>-3205</v>
          </cell>
        </row>
        <row r="115">
          <cell r="A115">
            <v>24610</v>
          </cell>
          <cell r="B115" t="str">
            <v>E</v>
          </cell>
          <cell r="C115" t="str">
            <v>Video Production Services</v>
          </cell>
          <cell r="D115">
            <v>0</v>
          </cell>
          <cell r="E115">
            <v>2925</v>
          </cell>
          <cell r="F115">
            <v>0</v>
          </cell>
          <cell r="G115">
            <v>-2925</v>
          </cell>
        </row>
        <row r="116">
          <cell r="A116">
            <v>24611</v>
          </cell>
          <cell r="B116" t="str">
            <v>E</v>
          </cell>
          <cell r="C116" t="str">
            <v>Advertising-Pers Recruit/Pub Notice</v>
          </cell>
          <cell r="D116">
            <v>0</v>
          </cell>
          <cell r="E116">
            <v>19814.71</v>
          </cell>
          <cell r="F116">
            <v>1214.5</v>
          </cell>
          <cell r="G116">
            <v>-21029.21</v>
          </cell>
        </row>
        <row r="117">
          <cell r="A117">
            <v>24612</v>
          </cell>
          <cell r="B117" t="str">
            <v>E</v>
          </cell>
          <cell r="C117" t="str">
            <v>Advertising-Inst Promo/Pub Relation</v>
          </cell>
          <cell r="D117">
            <v>0</v>
          </cell>
          <cell r="E117">
            <v>71722.490000000005</v>
          </cell>
          <cell r="F117">
            <v>3039.8</v>
          </cell>
          <cell r="G117">
            <v>-74762.289999999994</v>
          </cell>
        </row>
        <row r="118">
          <cell r="A118">
            <v>24615</v>
          </cell>
          <cell r="B118" t="str">
            <v>E</v>
          </cell>
          <cell r="C118" t="str">
            <v>Engraving Services</v>
          </cell>
          <cell r="D118">
            <v>0</v>
          </cell>
          <cell r="E118">
            <v>394.5</v>
          </cell>
          <cell r="F118">
            <v>0</v>
          </cell>
          <cell r="G118">
            <v>-394.5</v>
          </cell>
        </row>
        <row r="119">
          <cell r="A119">
            <v>24616</v>
          </cell>
          <cell r="B119" t="str">
            <v>E</v>
          </cell>
          <cell r="C119" t="str">
            <v>Editing Services</v>
          </cell>
          <cell r="D119">
            <v>0</v>
          </cell>
          <cell r="E119">
            <v>1309.45</v>
          </cell>
          <cell r="F119">
            <v>11493.75</v>
          </cell>
          <cell r="G119">
            <v>-12803.2</v>
          </cell>
        </row>
        <row r="120">
          <cell r="A120">
            <v>24617</v>
          </cell>
          <cell r="B120" t="str">
            <v>E</v>
          </cell>
          <cell r="C120" t="str">
            <v>Non-medical Laboratory Services</v>
          </cell>
          <cell r="D120">
            <v>0</v>
          </cell>
          <cell r="E120">
            <v>1837.27</v>
          </cell>
          <cell r="F120">
            <v>3299.3</v>
          </cell>
          <cell r="G120">
            <v>-5136.57</v>
          </cell>
        </row>
        <row r="121">
          <cell r="A121">
            <v>24702</v>
          </cell>
          <cell r="B121" t="str">
            <v>E</v>
          </cell>
          <cell r="C121" t="str">
            <v>Engineering &amp; Architectural Service</v>
          </cell>
          <cell r="D121">
            <v>0</v>
          </cell>
          <cell r="E121">
            <v>73584.42</v>
          </cell>
          <cell r="F121">
            <v>72798.539999999994</v>
          </cell>
          <cell r="G121">
            <v>-146382.96</v>
          </cell>
        </row>
        <row r="122">
          <cell r="A122">
            <v>24703</v>
          </cell>
          <cell r="B122" t="str">
            <v>E</v>
          </cell>
          <cell r="C122" t="str">
            <v>Environmental Laboratory Service</v>
          </cell>
          <cell r="D122">
            <v>0</v>
          </cell>
          <cell r="E122">
            <v>369</v>
          </cell>
          <cell r="F122">
            <v>0</v>
          </cell>
          <cell r="G122">
            <v>-369</v>
          </cell>
        </row>
        <row r="123">
          <cell r="A123">
            <v>24704</v>
          </cell>
          <cell r="B123" t="str">
            <v>E</v>
          </cell>
          <cell r="C123" t="str">
            <v>Construction Permits &amp; Fees</v>
          </cell>
          <cell r="D123">
            <v>0</v>
          </cell>
          <cell r="E123">
            <v>3355.89</v>
          </cell>
          <cell r="F123">
            <v>0</v>
          </cell>
          <cell r="G123">
            <v>-3355.89</v>
          </cell>
        </row>
        <row r="124">
          <cell r="A124">
            <v>24705</v>
          </cell>
          <cell r="B124" t="str">
            <v>E</v>
          </cell>
          <cell r="C124" t="str">
            <v>Conditional Use/Planning Fees</v>
          </cell>
          <cell r="D124">
            <v>0</v>
          </cell>
          <cell r="E124">
            <v>300</v>
          </cell>
          <cell r="F124">
            <v>0</v>
          </cell>
          <cell r="G124">
            <v>-300</v>
          </cell>
        </row>
        <row r="125">
          <cell r="A125">
            <v>24998</v>
          </cell>
          <cell r="B125" t="str">
            <v>E</v>
          </cell>
          <cell r="C125" t="str">
            <v>Other Fees &amp; Svcs (Tax reportable)</v>
          </cell>
          <cell r="D125">
            <v>0</v>
          </cell>
          <cell r="E125">
            <v>106237.91</v>
          </cell>
          <cell r="F125">
            <v>1934.65</v>
          </cell>
          <cell r="G125">
            <v>-108172.56</v>
          </cell>
        </row>
        <row r="126">
          <cell r="A126">
            <v>24999</v>
          </cell>
          <cell r="B126" t="str">
            <v>E</v>
          </cell>
          <cell r="C126" t="str">
            <v>Miscellaneous Fees &amp; Services</v>
          </cell>
          <cell r="D126">
            <v>0</v>
          </cell>
          <cell r="E126">
            <v>492445.05</v>
          </cell>
          <cell r="F126">
            <v>0</v>
          </cell>
          <cell r="G126">
            <v>-492445.05</v>
          </cell>
        </row>
        <row r="127">
          <cell r="A127">
            <v>25010</v>
          </cell>
          <cell r="B127" t="str">
            <v>E</v>
          </cell>
          <cell r="C127" t="str">
            <v>Oxygen &amp; Other Compressed Gases</v>
          </cell>
          <cell r="D127">
            <v>0</v>
          </cell>
          <cell r="E127">
            <v>573.51</v>
          </cell>
          <cell r="F127">
            <v>0</v>
          </cell>
          <cell r="G127">
            <v>-573.51</v>
          </cell>
        </row>
        <row r="128">
          <cell r="A128">
            <v>25011</v>
          </cell>
          <cell r="B128" t="str">
            <v>E</v>
          </cell>
          <cell r="C128" t="str">
            <v>Cryogens</v>
          </cell>
          <cell r="D128">
            <v>0</v>
          </cell>
          <cell r="E128">
            <v>1385.29</v>
          </cell>
          <cell r="F128">
            <v>0</v>
          </cell>
          <cell r="G128">
            <v>-1385.29</v>
          </cell>
        </row>
        <row r="129">
          <cell r="A129">
            <v>25012</v>
          </cell>
          <cell r="B129" t="str">
            <v>E</v>
          </cell>
          <cell r="C129" t="str">
            <v>Laboratory Reagents</v>
          </cell>
          <cell r="D129">
            <v>0</v>
          </cell>
          <cell r="E129">
            <v>2848.64</v>
          </cell>
          <cell r="F129">
            <v>0</v>
          </cell>
          <cell r="G129">
            <v>-2848.64</v>
          </cell>
        </row>
        <row r="130">
          <cell r="A130">
            <v>25120</v>
          </cell>
          <cell r="B130" t="str">
            <v>E</v>
          </cell>
          <cell r="C130" t="str">
            <v>Medical Services</v>
          </cell>
          <cell r="D130">
            <v>0</v>
          </cell>
          <cell r="E130">
            <v>275</v>
          </cell>
          <cell r="F130">
            <v>0</v>
          </cell>
          <cell r="G130">
            <v>-275</v>
          </cell>
        </row>
        <row r="131">
          <cell r="A131">
            <v>25140</v>
          </cell>
          <cell r="B131" t="str">
            <v>E</v>
          </cell>
          <cell r="C131" t="str">
            <v>Research Subjects</v>
          </cell>
          <cell r="D131">
            <v>0</v>
          </cell>
          <cell r="E131">
            <v>242.23</v>
          </cell>
          <cell r="F131">
            <v>0</v>
          </cell>
          <cell r="G131">
            <v>-242.23</v>
          </cell>
        </row>
        <row r="132">
          <cell r="A132">
            <v>28002</v>
          </cell>
          <cell r="B132" t="str">
            <v>E</v>
          </cell>
          <cell r="C132" t="str">
            <v>Attorney General Services</v>
          </cell>
          <cell r="D132">
            <v>0</v>
          </cell>
          <cell r="E132">
            <v>15238.6</v>
          </cell>
          <cell r="F132">
            <v>0</v>
          </cell>
          <cell r="G132">
            <v>-15238.6</v>
          </cell>
        </row>
        <row r="133">
          <cell r="A133">
            <v>28003</v>
          </cell>
          <cell r="B133" t="str">
            <v>E</v>
          </cell>
          <cell r="C133" t="str">
            <v>Sec Of State Audit Assessment</v>
          </cell>
          <cell r="D133">
            <v>0</v>
          </cell>
          <cell r="E133">
            <v>44322.9</v>
          </cell>
          <cell r="F133">
            <v>0</v>
          </cell>
          <cell r="G133">
            <v>-44322.9</v>
          </cell>
        </row>
        <row r="134">
          <cell r="A134">
            <v>28028</v>
          </cell>
          <cell r="B134" t="str">
            <v>E</v>
          </cell>
          <cell r="C134" t="str">
            <v>State Treasury Banking Serv Chg</v>
          </cell>
          <cell r="D134">
            <v>0</v>
          </cell>
          <cell r="E134">
            <v>12132.16</v>
          </cell>
          <cell r="F134">
            <v>0</v>
          </cell>
          <cell r="G134">
            <v>-12132.16</v>
          </cell>
        </row>
        <row r="135">
          <cell r="A135">
            <v>28036</v>
          </cell>
          <cell r="B135" t="str">
            <v>E</v>
          </cell>
          <cell r="C135" t="str">
            <v>DAS Geograph Info System Assessment</v>
          </cell>
          <cell r="D135">
            <v>0</v>
          </cell>
          <cell r="E135">
            <v>20992</v>
          </cell>
          <cell r="F135">
            <v>0</v>
          </cell>
          <cell r="G135">
            <v>-20992</v>
          </cell>
        </row>
        <row r="136">
          <cell r="A136">
            <v>28037</v>
          </cell>
          <cell r="B136" t="str">
            <v>E</v>
          </cell>
          <cell r="C136" t="str">
            <v>ERET Economic Reinvest Team Assess</v>
          </cell>
          <cell r="D136">
            <v>0</v>
          </cell>
          <cell r="E136">
            <v>872.07</v>
          </cell>
          <cell r="F136">
            <v>0</v>
          </cell>
          <cell r="G136">
            <v>-872.07</v>
          </cell>
        </row>
        <row r="137">
          <cell r="A137">
            <v>28060</v>
          </cell>
          <cell r="B137" t="str">
            <v>E</v>
          </cell>
          <cell r="C137" t="str">
            <v>Tort Liability Assessment</v>
          </cell>
          <cell r="D137">
            <v>0</v>
          </cell>
          <cell r="E137">
            <v>147129.24</v>
          </cell>
          <cell r="F137">
            <v>0</v>
          </cell>
          <cell r="G137">
            <v>-147129.24</v>
          </cell>
        </row>
        <row r="138">
          <cell r="A138">
            <v>28061</v>
          </cell>
          <cell r="B138" t="str">
            <v>E</v>
          </cell>
          <cell r="C138" t="str">
            <v>Property Insurance Assessment</v>
          </cell>
          <cell r="D138">
            <v>0</v>
          </cell>
          <cell r="E138">
            <v>216115.19</v>
          </cell>
          <cell r="F138">
            <v>0</v>
          </cell>
          <cell r="G138">
            <v>-216115.19</v>
          </cell>
        </row>
        <row r="139">
          <cell r="A139">
            <v>28072</v>
          </cell>
          <cell r="B139" t="str">
            <v>E</v>
          </cell>
          <cell r="C139" t="str">
            <v>Emerging Small Business</v>
          </cell>
          <cell r="D139">
            <v>0</v>
          </cell>
          <cell r="E139">
            <v>9600</v>
          </cell>
          <cell r="F139">
            <v>0</v>
          </cell>
          <cell r="G139">
            <v>-9600</v>
          </cell>
        </row>
        <row r="140">
          <cell r="A140">
            <v>28078</v>
          </cell>
          <cell r="B140" t="str">
            <v>E</v>
          </cell>
          <cell r="C140" t="str">
            <v>BOLI Prevailing Wage Rate Fee</v>
          </cell>
          <cell r="D140">
            <v>0</v>
          </cell>
          <cell r="E140">
            <v>250</v>
          </cell>
          <cell r="F140">
            <v>0</v>
          </cell>
          <cell r="G140">
            <v>-250</v>
          </cell>
        </row>
        <row r="141">
          <cell r="A141">
            <v>28204</v>
          </cell>
          <cell r="B141" t="str">
            <v>E</v>
          </cell>
          <cell r="C141" t="str">
            <v>General Admin Overhead Charge</v>
          </cell>
          <cell r="D141">
            <v>0</v>
          </cell>
          <cell r="E141">
            <v>665091.67000000004</v>
          </cell>
          <cell r="F141">
            <v>0</v>
          </cell>
          <cell r="G141">
            <v>-665091.67000000004</v>
          </cell>
        </row>
        <row r="142">
          <cell r="A142">
            <v>28502</v>
          </cell>
          <cell r="B142" t="str">
            <v>E</v>
          </cell>
          <cell r="C142" t="str">
            <v>Overtime Meal Allowance</v>
          </cell>
          <cell r="D142">
            <v>0</v>
          </cell>
          <cell r="E142">
            <v>130</v>
          </cell>
          <cell r="F142">
            <v>0</v>
          </cell>
          <cell r="G142">
            <v>-130</v>
          </cell>
        </row>
        <row r="143">
          <cell r="A143">
            <v>28555</v>
          </cell>
          <cell r="B143" t="str">
            <v>E</v>
          </cell>
          <cell r="C143" t="str">
            <v>Employee Assistance - Contract Svc</v>
          </cell>
          <cell r="D143">
            <v>0</v>
          </cell>
          <cell r="E143">
            <v>18570.240000000002</v>
          </cell>
          <cell r="F143">
            <v>0</v>
          </cell>
          <cell r="G143">
            <v>-18570.240000000002</v>
          </cell>
        </row>
        <row r="144">
          <cell r="A144">
            <v>28601</v>
          </cell>
          <cell r="B144" t="str">
            <v>E</v>
          </cell>
          <cell r="C144" t="str">
            <v>Conference Registration Fees</v>
          </cell>
          <cell r="D144">
            <v>0</v>
          </cell>
          <cell r="E144">
            <v>235986.63</v>
          </cell>
          <cell r="F144">
            <v>30</v>
          </cell>
          <cell r="G144">
            <v>-236016.63</v>
          </cell>
        </row>
        <row r="145">
          <cell r="A145">
            <v>28602</v>
          </cell>
          <cell r="B145" t="str">
            <v>E</v>
          </cell>
          <cell r="C145" t="str">
            <v>Conference Housing</v>
          </cell>
          <cell r="D145">
            <v>0</v>
          </cell>
          <cell r="E145">
            <v>39</v>
          </cell>
          <cell r="F145">
            <v>0</v>
          </cell>
          <cell r="G145">
            <v>-39</v>
          </cell>
        </row>
        <row r="146">
          <cell r="A146">
            <v>28603</v>
          </cell>
          <cell r="B146" t="str">
            <v>E</v>
          </cell>
          <cell r="C146" t="str">
            <v>Conference Meals</v>
          </cell>
          <cell r="D146">
            <v>0</v>
          </cell>
          <cell r="E146">
            <v>3970.43</v>
          </cell>
          <cell r="F146">
            <v>0</v>
          </cell>
          <cell r="G146">
            <v>-3970.43</v>
          </cell>
        </row>
        <row r="147">
          <cell r="A147">
            <v>28604</v>
          </cell>
          <cell r="B147" t="str">
            <v>E</v>
          </cell>
          <cell r="C147" t="str">
            <v>Conference Refreshments</v>
          </cell>
          <cell r="D147">
            <v>0</v>
          </cell>
          <cell r="E147">
            <v>781.7</v>
          </cell>
          <cell r="F147">
            <v>0</v>
          </cell>
          <cell r="G147">
            <v>-781.7</v>
          </cell>
        </row>
        <row r="148">
          <cell r="A148">
            <v>28605</v>
          </cell>
          <cell r="B148" t="str">
            <v>E</v>
          </cell>
          <cell r="C148" t="str">
            <v>Conference Events</v>
          </cell>
          <cell r="D148">
            <v>0</v>
          </cell>
          <cell r="E148">
            <v>1796</v>
          </cell>
          <cell r="F148">
            <v>0</v>
          </cell>
          <cell r="G148">
            <v>-1796</v>
          </cell>
        </row>
        <row r="149">
          <cell r="A149">
            <v>28606</v>
          </cell>
          <cell r="B149" t="str">
            <v>E</v>
          </cell>
          <cell r="C149" t="str">
            <v>Conference Facilities</v>
          </cell>
          <cell r="D149">
            <v>0</v>
          </cell>
          <cell r="E149">
            <v>162.30000000000001</v>
          </cell>
          <cell r="F149">
            <v>0</v>
          </cell>
          <cell r="G149">
            <v>-162.30000000000001</v>
          </cell>
        </row>
        <row r="150">
          <cell r="A150">
            <v>28610</v>
          </cell>
          <cell r="B150" t="str">
            <v>E</v>
          </cell>
          <cell r="C150" t="str">
            <v>Entertainment</v>
          </cell>
          <cell r="D150">
            <v>0</v>
          </cell>
          <cell r="E150">
            <v>406.25</v>
          </cell>
          <cell r="F150">
            <v>0</v>
          </cell>
          <cell r="G150">
            <v>-406.25</v>
          </cell>
        </row>
        <row r="151">
          <cell r="A151">
            <v>28611</v>
          </cell>
          <cell r="B151" t="str">
            <v>E</v>
          </cell>
          <cell r="C151" t="str">
            <v>Refreshments &amp; Food - Departmental</v>
          </cell>
          <cell r="D151">
            <v>0</v>
          </cell>
          <cell r="E151">
            <v>6310.17</v>
          </cell>
          <cell r="F151">
            <v>0</v>
          </cell>
          <cell r="G151">
            <v>-6310.17</v>
          </cell>
        </row>
        <row r="152">
          <cell r="A152">
            <v>28612</v>
          </cell>
          <cell r="B152" t="str">
            <v>E</v>
          </cell>
          <cell r="C152" t="str">
            <v>Hosting Groups &amp; Guests</v>
          </cell>
          <cell r="D152">
            <v>0</v>
          </cell>
          <cell r="E152">
            <v>29215.39</v>
          </cell>
          <cell r="F152">
            <v>545.13</v>
          </cell>
          <cell r="G152">
            <v>-29760.52</v>
          </cell>
        </row>
        <row r="153">
          <cell r="A153">
            <v>28613</v>
          </cell>
          <cell r="B153" t="str">
            <v>E</v>
          </cell>
          <cell r="C153" t="str">
            <v>Public Relations/Fund Raising</v>
          </cell>
          <cell r="D153">
            <v>0</v>
          </cell>
          <cell r="E153">
            <v>178880.11</v>
          </cell>
          <cell r="F153">
            <v>0</v>
          </cell>
          <cell r="G153">
            <v>-178880.11</v>
          </cell>
        </row>
        <row r="154">
          <cell r="A154">
            <v>28650</v>
          </cell>
          <cell r="B154" t="str">
            <v>E</v>
          </cell>
          <cell r="C154" t="str">
            <v>Trade Show/Event Fees</v>
          </cell>
          <cell r="D154">
            <v>0</v>
          </cell>
          <cell r="E154">
            <v>5796.5</v>
          </cell>
          <cell r="F154">
            <v>0</v>
          </cell>
          <cell r="G154">
            <v>-5796.5</v>
          </cell>
        </row>
        <row r="155">
          <cell r="A155">
            <v>28699</v>
          </cell>
          <cell r="B155" t="str">
            <v>E</v>
          </cell>
          <cell r="C155" t="str">
            <v>Other Conference/Entertainment Exp</v>
          </cell>
          <cell r="D155">
            <v>0</v>
          </cell>
          <cell r="E155">
            <v>1150</v>
          </cell>
          <cell r="F155">
            <v>0</v>
          </cell>
          <cell r="G155">
            <v>-1150</v>
          </cell>
        </row>
        <row r="156">
          <cell r="A156">
            <v>28703</v>
          </cell>
          <cell r="B156" t="str">
            <v>E</v>
          </cell>
          <cell r="C156" t="str">
            <v>Taxes &amp; Licenses</v>
          </cell>
          <cell r="D156">
            <v>0</v>
          </cell>
          <cell r="E156">
            <v>2327</v>
          </cell>
          <cell r="F156">
            <v>0</v>
          </cell>
          <cell r="G156">
            <v>-2327</v>
          </cell>
        </row>
        <row r="157">
          <cell r="A157">
            <v>28704</v>
          </cell>
          <cell r="B157" t="str">
            <v>E</v>
          </cell>
          <cell r="C157" t="str">
            <v>Medical Insurance-Nonemployee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28710</v>
          </cell>
          <cell r="B158" t="str">
            <v>E</v>
          </cell>
          <cell r="C158" t="str">
            <v>Credit Card Discounts</v>
          </cell>
          <cell r="D158">
            <v>0</v>
          </cell>
          <cell r="E158">
            <v>23849.21</v>
          </cell>
          <cell r="F158">
            <v>0</v>
          </cell>
          <cell r="G158">
            <v>-23849.21</v>
          </cell>
        </row>
        <row r="159">
          <cell r="A159">
            <v>28711</v>
          </cell>
          <cell r="B159" t="str">
            <v>E</v>
          </cell>
          <cell r="C159" t="str">
            <v>Bad Debt Expense</v>
          </cell>
          <cell r="D159">
            <v>1800000</v>
          </cell>
          <cell r="E159">
            <v>572499.99</v>
          </cell>
          <cell r="F159">
            <v>0</v>
          </cell>
          <cell r="G159">
            <v>1227500.01</v>
          </cell>
        </row>
        <row r="160">
          <cell r="A160">
            <v>28804</v>
          </cell>
          <cell r="B160" t="str">
            <v>E</v>
          </cell>
          <cell r="C160" t="str">
            <v>SELP Principal Payment</v>
          </cell>
          <cell r="D160">
            <v>0</v>
          </cell>
          <cell r="E160">
            <v>460629.63</v>
          </cell>
          <cell r="F160">
            <v>963357.31</v>
          </cell>
          <cell r="G160">
            <v>-1423986.94</v>
          </cell>
        </row>
        <row r="161">
          <cell r="A161">
            <v>28810</v>
          </cell>
          <cell r="B161" t="str">
            <v>E</v>
          </cell>
          <cell r="C161" t="str">
            <v>Interest Expense - Misc</v>
          </cell>
          <cell r="D161">
            <v>0</v>
          </cell>
          <cell r="E161">
            <v>19.07</v>
          </cell>
          <cell r="F161">
            <v>0</v>
          </cell>
          <cell r="G161">
            <v>-19.07</v>
          </cell>
        </row>
        <row r="162">
          <cell r="A162">
            <v>28813</v>
          </cell>
          <cell r="B162" t="str">
            <v>E</v>
          </cell>
          <cell r="C162" t="str">
            <v>Interest Expense - SELP</v>
          </cell>
          <cell r="D162">
            <v>0</v>
          </cell>
          <cell r="E162">
            <v>733249.07</v>
          </cell>
          <cell r="F162">
            <v>1277041.69</v>
          </cell>
          <cell r="G162">
            <v>-2010290.76</v>
          </cell>
        </row>
        <row r="163">
          <cell r="A163">
            <v>28830</v>
          </cell>
          <cell r="B163" t="str">
            <v>E</v>
          </cell>
          <cell r="C163" t="str">
            <v>Contributions to COPS Debt Service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>
            <v>28901</v>
          </cell>
          <cell r="B164" t="str">
            <v>E</v>
          </cell>
          <cell r="C164" t="str">
            <v>Dues &amp; Memberships -Program Related</v>
          </cell>
          <cell r="D164">
            <v>0</v>
          </cell>
          <cell r="E164">
            <v>505153.89</v>
          </cell>
          <cell r="F164">
            <v>450</v>
          </cell>
          <cell r="G164">
            <v>-505603.89</v>
          </cell>
        </row>
        <row r="165">
          <cell r="A165">
            <v>28902</v>
          </cell>
          <cell r="B165" t="str">
            <v>E</v>
          </cell>
          <cell r="C165" t="str">
            <v>Membership in Civic/Community Orgns</v>
          </cell>
          <cell r="D165">
            <v>0</v>
          </cell>
          <cell r="E165">
            <v>7511</v>
          </cell>
          <cell r="F165">
            <v>0</v>
          </cell>
          <cell r="G165">
            <v>-7511</v>
          </cell>
        </row>
        <row r="166">
          <cell r="A166">
            <v>28903</v>
          </cell>
          <cell r="B166" t="str">
            <v>E</v>
          </cell>
          <cell r="C166" t="str">
            <v>Accreditation Fees</v>
          </cell>
          <cell r="D166">
            <v>0</v>
          </cell>
          <cell r="E166">
            <v>11058</v>
          </cell>
          <cell r="F166">
            <v>0</v>
          </cell>
          <cell r="G166">
            <v>-11058</v>
          </cell>
        </row>
        <row r="167">
          <cell r="A167">
            <v>28921</v>
          </cell>
          <cell r="B167" t="str">
            <v>E</v>
          </cell>
          <cell r="C167" t="str">
            <v>Entry Fee-Competitors</v>
          </cell>
          <cell r="D167">
            <v>0</v>
          </cell>
          <cell r="E167">
            <v>900</v>
          </cell>
          <cell r="F167">
            <v>0</v>
          </cell>
          <cell r="G167">
            <v>-900</v>
          </cell>
        </row>
        <row r="168">
          <cell r="A168">
            <v>28931</v>
          </cell>
          <cell r="B168" t="str">
            <v>E</v>
          </cell>
          <cell r="C168" t="str">
            <v>Selling &amp; Marketing Costs</v>
          </cell>
          <cell r="D168">
            <v>0</v>
          </cell>
          <cell r="E168">
            <v>662.17</v>
          </cell>
          <cell r="F168">
            <v>0</v>
          </cell>
          <cell r="G168">
            <v>-662.17</v>
          </cell>
        </row>
        <row r="169">
          <cell r="A169">
            <v>28935</v>
          </cell>
          <cell r="B169" t="str">
            <v>E</v>
          </cell>
          <cell r="C169" t="str">
            <v>Mailing List Purchase</v>
          </cell>
          <cell r="D169">
            <v>0</v>
          </cell>
          <cell r="E169">
            <v>1396.38</v>
          </cell>
          <cell r="F169">
            <v>0</v>
          </cell>
          <cell r="G169">
            <v>-1396.38</v>
          </cell>
        </row>
        <row r="170">
          <cell r="A170">
            <v>28990</v>
          </cell>
          <cell r="B170" t="str">
            <v>E</v>
          </cell>
          <cell r="C170" t="str">
            <v>Withdrawals &amp; Advances</v>
          </cell>
          <cell r="D170">
            <v>0</v>
          </cell>
          <cell r="E170">
            <v>350</v>
          </cell>
          <cell r="F170">
            <v>0</v>
          </cell>
          <cell r="G170">
            <v>-350</v>
          </cell>
        </row>
        <row r="171">
          <cell r="A171">
            <v>28994</v>
          </cell>
          <cell r="B171" t="str">
            <v>E</v>
          </cell>
          <cell r="C171" t="str">
            <v>Reimb S&amp;S Exp To Employee</v>
          </cell>
          <cell r="D171">
            <v>0</v>
          </cell>
          <cell r="E171">
            <v>2459.64</v>
          </cell>
          <cell r="F171">
            <v>0</v>
          </cell>
          <cell r="G171">
            <v>-2459.64</v>
          </cell>
        </row>
        <row r="172">
          <cell r="A172">
            <v>28995</v>
          </cell>
          <cell r="B172" t="str">
            <v>E</v>
          </cell>
          <cell r="C172" t="str">
            <v>Procurement Card Purchases</v>
          </cell>
          <cell r="D172">
            <v>0</v>
          </cell>
          <cell r="E172">
            <v>647.12</v>
          </cell>
          <cell r="F172">
            <v>0</v>
          </cell>
          <cell r="G172">
            <v>-647.12</v>
          </cell>
        </row>
        <row r="173">
          <cell r="A173">
            <v>28999</v>
          </cell>
          <cell r="B173" t="str">
            <v>E</v>
          </cell>
          <cell r="C173" t="str">
            <v>Miscellaneous Services &amp; Supplies</v>
          </cell>
          <cell r="D173">
            <v>0</v>
          </cell>
          <cell r="E173">
            <v>-196.38</v>
          </cell>
          <cell r="F173">
            <v>0</v>
          </cell>
          <cell r="G173">
            <v>196.38</v>
          </cell>
        </row>
        <row r="174">
          <cell r="A174">
            <v>29001</v>
          </cell>
          <cell r="B174" t="str">
            <v>E</v>
          </cell>
          <cell r="C174" t="str">
            <v>Training-Books</v>
          </cell>
          <cell r="D174">
            <v>0</v>
          </cell>
          <cell r="E174">
            <v>121</v>
          </cell>
          <cell r="F174">
            <v>0</v>
          </cell>
          <cell r="G174">
            <v>-121</v>
          </cell>
        </row>
        <row r="175">
          <cell r="A175">
            <v>29002</v>
          </cell>
          <cell r="B175" t="str">
            <v>E</v>
          </cell>
          <cell r="C175" t="str">
            <v>Training-Publications</v>
          </cell>
          <cell r="D175">
            <v>0</v>
          </cell>
          <cell r="E175">
            <v>180.95</v>
          </cell>
          <cell r="F175">
            <v>0</v>
          </cell>
          <cell r="G175">
            <v>-180.95</v>
          </cell>
        </row>
        <row r="176">
          <cell r="A176">
            <v>29005</v>
          </cell>
          <cell r="B176" t="str">
            <v>E</v>
          </cell>
          <cell r="C176" t="str">
            <v>Membership - Prof Orgn Tng</v>
          </cell>
          <cell r="D176">
            <v>0</v>
          </cell>
          <cell r="E176">
            <v>2905</v>
          </cell>
          <cell r="F176">
            <v>0</v>
          </cell>
          <cell r="G176">
            <v>-2905</v>
          </cell>
        </row>
        <row r="177">
          <cell r="A177">
            <v>29010</v>
          </cell>
          <cell r="B177" t="str">
            <v>E</v>
          </cell>
          <cell r="C177" t="str">
            <v>Training-Supplies</v>
          </cell>
          <cell r="D177">
            <v>0</v>
          </cell>
          <cell r="E177">
            <v>199.99</v>
          </cell>
          <cell r="F177">
            <v>0</v>
          </cell>
          <cell r="G177">
            <v>-199.99</v>
          </cell>
        </row>
        <row r="178">
          <cell r="A178">
            <v>29030</v>
          </cell>
          <cell r="B178" t="str">
            <v>E</v>
          </cell>
          <cell r="C178" t="str">
            <v>Ed-Net Training</v>
          </cell>
          <cell r="D178">
            <v>0</v>
          </cell>
          <cell r="E178">
            <v>944.6</v>
          </cell>
          <cell r="F178">
            <v>0</v>
          </cell>
          <cell r="G178">
            <v>-944.6</v>
          </cell>
        </row>
        <row r="179">
          <cell r="A179">
            <v>29040</v>
          </cell>
          <cell r="B179" t="str">
            <v>E</v>
          </cell>
          <cell r="C179" t="str">
            <v>Training-Tuition/Regist'n Emp</v>
          </cell>
          <cell r="D179">
            <v>0</v>
          </cell>
          <cell r="E179">
            <v>22332.81</v>
          </cell>
          <cell r="F179">
            <v>250</v>
          </cell>
          <cell r="G179">
            <v>-22582.81</v>
          </cell>
        </row>
        <row r="180">
          <cell r="A180">
            <v>29052</v>
          </cell>
          <cell r="B180" t="str">
            <v>E</v>
          </cell>
          <cell r="C180" t="str">
            <v>Outside Tng - Ed Instr Svc</v>
          </cell>
          <cell r="D180">
            <v>0</v>
          </cell>
          <cell r="E180">
            <v>6796</v>
          </cell>
          <cell r="F180">
            <v>0</v>
          </cell>
          <cell r="G180">
            <v>-6796</v>
          </cell>
        </row>
        <row r="181">
          <cell r="A181">
            <v>39415</v>
          </cell>
          <cell r="B181" t="str">
            <v>E</v>
          </cell>
          <cell r="C181" t="str">
            <v>In-St Empl Program Travel</v>
          </cell>
          <cell r="D181">
            <v>0</v>
          </cell>
          <cell r="E181">
            <v>51037.51</v>
          </cell>
          <cell r="F181">
            <v>0</v>
          </cell>
          <cell r="G181">
            <v>-51037.51</v>
          </cell>
        </row>
        <row r="182">
          <cell r="A182">
            <v>39416</v>
          </cell>
          <cell r="B182" t="str">
            <v>E</v>
          </cell>
          <cell r="C182" t="str">
            <v>In-St Empl Training Travel</v>
          </cell>
          <cell r="D182">
            <v>0</v>
          </cell>
          <cell r="E182">
            <v>1386.64</v>
          </cell>
          <cell r="F182">
            <v>0</v>
          </cell>
          <cell r="G182">
            <v>-1386.64</v>
          </cell>
        </row>
        <row r="183">
          <cell r="A183">
            <v>39445</v>
          </cell>
          <cell r="B183" t="str">
            <v>E</v>
          </cell>
          <cell r="C183" t="str">
            <v>In-St Non-Empl Prog Travel</v>
          </cell>
          <cell r="D183">
            <v>0</v>
          </cell>
          <cell r="E183">
            <v>26321.45</v>
          </cell>
          <cell r="F183">
            <v>7468.19</v>
          </cell>
          <cell r="G183">
            <v>-33789.64</v>
          </cell>
        </row>
        <row r="184">
          <cell r="A184">
            <v>39446</v>
          </cell>
          <cell r="B184" t="str">
            <v>E</v>
          </cell>
          <cell r="C184" t="str">
            <v>In-State Group Travel</v>
          </cell>
          <cell r="D184">
            <v>0</v>
          </cell>
          <cell r="E184">
            <v>52533.95</v>
          </cell>
          <cell r="F184">
            <v>0</v>
          </cell>
          <cell r="G184">
            <v>-52533.95</v>
          </cell>
        </row>
        <row r="185">
          <cell r="A185">
            <v>39515</v>
          </cell>
          <cell r="B185" t="str">
            <v>E</v>
          </cell>
          <cell r="C185" t="str">
            <v>Out-St Empl Program Travel</v>
          </cell>
          <cell r="D185">
            <v>0</v>
          </cell>
          <cell r="E185">
            <v>214655.08</v>
          </cell>
          <cell r="F185">
            <v>0</v>
          </cell>
          <cell r="G185">
            <v>-214655.08</v>
          </cell>
        </row>
        <row r="186">
          <cell r="A186">
            <v>39516</v>
          </cell>
          <cell r="B186" t="str">
            <v>E</v>
          </cell>
          <cell r="C186" t="str">
            <v>Out-St Empl Training Travel</v>
          </cell>
          <cell r="D186">
            <v>0</v>
          </cell>
          <cell r="E186">
            <v>16470.71</v>
          </cell>
          <cell r="F186">
            <v>0</v>
          </cell>
          <cell r="G186">
            <v>-16470.71</v>
          </cell>
        </row>
        <row r="187">
          <cell r="A187">
            <v>39545</v>
          </cell>
          <cell r="B187" t="str">
            <v>E</v>
          </cell>
          <cell r="C187" t="str">
            <v>Out-St Non-Empl Prog Travel</v>
          </cell>
          <cell r="D187">
            <v>0</v>
          </cell>
          <cell r="E187">
            <v>13758.86</v>
          </cell>
          <cell r="F187">
            <v>0</v>
          </cell>
          <cell r="G187">
            <v>-13758.86</v>
          </cell>
        </row>
        <row r="188">
          <cell r="A188">
            <v>39546</v>
          </cell>
          <cell r="B188" t="str">
            <v>E</v>
          </cell>
          <cell r="C188" t="str">
            <v>Out-of-State Group Travel</v>
          </cell>
          <cell r="D188">
            <v>0</v>
          </cell>
          <cell r="E188">
            <v>3799.49</v>
          </cell>
          <cell r="F188">
            <v>0</v>
          </cell>
          <cell r="G188">
            <v>-3799.49</v>
          </cell>
        </row>
        <row r="189">
          <cell r="A189">
            <v>39615</v>
          </cell>
          <cell r="B189" t="str">
            <v>E</v>
          </cell>
          <cell r="C189" t="str">
            <v>Foreign Empl Prog Travel</v>
          </cell>
          <cell r="D189">
            <v>0</v>
          </cell>
          <cell r="E189">
            <v>96135.67</v>
          </cell>
          <cell r="F189">
            <v>0</v>
          </cell>
          <cell r="G189">
            <v>-96135.67</v>
          </cell>
        </row>
        <row r="190">
          <cell r="A190">
            <v>39616</v>
          </cell>
          <cell r="B190" t="str">
            <v>E</v>
          </cell>
          <cell r="C190" t="str">
            <v>Foreign Empl Training Travel</v>
          </cell>
          <cell r="D190">
            <v>0</v>
          </cell>
          <cell r="E190">
            <v>1047.4000000000001</v>
          </cell>
          <cell r="F190">
            <v>0</v>
          </cell>
          <cell r="G190">
            <v>-1047.4000000000001</v>
          </cell>
        </row>
        <row r="191">
          <cell r="A191">
            <v>39646</v>
          </cell>
          <cell r="B191" t="str">
            <v>E</v>
          </cell>
          <cell r="C191" t="str">
            <v>Foreign Group Travel</v>
          </cell>
          <cell r="D191">
            <v>0</v>
          </cell>
          <cell r="E191">
            <v>28936</v>
          </cell>
          <cell r="F191">
            <v>0</v>
          </cell>
          <cell r="G191">
            <v>-28936</v>
          </cell>
        </row>
        <row r="192">
          <cell r="A192">
            <v>39945</v>
          </cell>
          <cell r="B192" t="str">
            <v>E</v>
          </cell>
          <cell r="C192" t="str">
            <v>Subcont/Subgrnt W up to/incl $25K</v>
          </cell>
          <cell r="D192">
            <v>0</v>
          </cell>
          <cell r="E192">
            <v>1039.8</v>
          </cell>
          <cell r="F192">
            <v>0</v>
          </cell>
          <cell r="G192">
            <v>-1039.8</v>
          </cell>
        </row>
        <row r="193">
          <cell r="A193">
            <v>40000</v>
          </cell>
          <cell r="B193" t="str">
            <v>E</v>
          </cell>
          <cell r="C193" t="str">
            <v>Capital Outlay (Capitalized)</v>
          </cell>
          <cell r="D193">
            <v>945838</v>
          </cell>
          <cell r="E193">
            <v>0</v>
          </cell>
          <cell r="F193">
            <v>0</v>
          </cell>
          <cell r="G193">
            <v>945838</v>
          </cell>
        </row>
        <row r="194">
          <cell r="A194">
            <v>40101</v>
          </cell>
          <cell r="B194" t="str">
            <v>E</v>
          </cell>
          <cell r="C194" t="str">
            <v>Equipment</v>
          </cell>
          <cell r="D194">
            <v>0</v>
          </cell>
          <cell r="E194">
            <v>273040.89</v>
          </cell>
          <cell r="F194">
            <v>257254.17</v>
          </cell>
          <cell r="G194">
            <v>-530295.06000000006</v>
          </cell>
        </row>
        <row r="195">
          <cell r="A195">
            <v>40111</v>
          </cell>
          <cell r="B195" t="str">
            <v>E</v>
          </cell>
          <cell r="C195" t="str">
            <v>Equipment Lease-Purchase</v>
          </cell>
          <cell r="D195">
            <v>0</v>
          </cell>
          <cell r="E195">
            <v>1353.85</v>
          </cell>
          <cell r="F195">
            <v>0</v>
          </cell>
          <cell r="G195">
            <v>-1353.85</v>
          </cell>
        </row>
        <row r="196">
          <cell r="A196">
            <v>40190</v>
          </cell>
          <cell r="B196" t="str">
            <v>E</v>
          </cell>
          <cell r="C196" t="str">
            <v>Library Purchases</v>
          </cell>
          <cell r="D196">
            <v>2903905</v>
          </cell>
          <cell r="E196">
            <v>83465.850000000006</v>
          </cell>
          <cell r="F196">
            <v>2576563.71</v>
          </cell>
          <cell r="G196">
            <v>243875.44</v>
          </cell>
        </row>
        <row r="197">
          <cell r="A197">
            <v>40401</v>
          </cell>
          <cell r="B197" t="str">
            <v>E</v>
          </cell>
          <cell r="C197" t="str">
            <v>Improvements Other Than Buildings</v>
          </cell>
          <cell r="D197">
            <v>0</v>
          </cell>
          <cell r="E197">
            <v>14549.1</v>
          </cell>
          <cell r="F197">
            <v>45</v>
          </cell>
          <cell r="G197">
            <v>-14594.1</v>
          </cell>
        </row>
        <row r="198">
          <cell r="A198">
            <v>40413</v>
          </cell>
          <cell r="B198" t="str">
            <v>E</v>
          </cell>
          <cell r="C198" t="str">
            <v>IOTB-Enginrg &amp; Arch Svc</v>
          </cell>
          <cell r="D198">
            <v>0</v>
          </cell>
          <cell r="E198">
            <v>19471.46</v>
          </cell>
          <cell r="F198">
            <v>0</v>
          </cell>
          <cell r="G198">
            <v>-19471.46</v>
          </cell>
        </row>
        <row r="199">
          <cell r="A199">
            <v>40414</v>
          </cell>
          <cell r="B199" t="str">
            <v>E</v>
          </cell>
          <cell r="C199" t="str">
            <v>IOTB-Project Management</v>
          </cell>
          <cell r="D199">
            <v>0</v>
          </cell>
          <cell r="E199">
            <v>2024.64</v>
          </cell>
          <cell r="F199">
            <v>0</v>
          </cell>
          <cell r="G199">
            <v>-2024.64</v>
          </cell>
        </row>
        <row r="200">
          <cell r="A200">
            <v>40501</v>
          </cell>
          <cell r="B200" t="str">
            <v>E</v>
          </cell>
          <cell r="C200" t="str">
            <v>Buildings</v>
          </cell>
          <cell r="D200">
            <v>0</v>
          </cell>
          <cell r="E200">
            <v>302290.42</v>
          </cell>
          <cell r="F200">
            <v>184131.69</v>
          </cell>
          <cell r="G200">
            <v>-486422.11</v>
          </cell>
        </row>
        <row r="201">
          <cell r="A201">
            <v>40513</v>
          </cell>
          <cell r="B201" t="str">
            <v>E</v>
          </cell>
          <cell r="C201" t="str">
            <v>Bldg-Enginrg &amp; Arch Svc</v>
          </cell>
          <cell r="D201">
            <v>0</v>
          </cell>
          <cell r="E201">
            <v>20116.25</v>
          </cell>
          <cell r="F201">
            <v>5608.46</v>
          </cell>
          <cell r="G201">
            <v>-25724.71</v>
          </cell>
        </row>
        <row r="202">
          <cell r="A202">
            <v>40514</v>
          </cell>
          <cell r="B202" t="str">
            <v>E</v>
          </cell>
          <cell r="C202" t="str">
            <v>Bldg-Project Management</v>
          </cell>
          <cell r="D202">
            <v>0</v>
          </cell>
          <cell r="E202">
            <v>38128.99</v>
          </cell>
          <cell r="F202">
            <v>0</v>
          </cell>
          <cell r="G202">
            <v>-38128.99</v>
          </cell>
        </row>
        <row r="203">
          <cell r="A203">
            <v>40515</v>
          </cell>
          <cell r="B203" t="str">
            <v>E</v>
          </cell>
          <cell r="C203" t="str">
            <v>Bldg-Project Inspection</v>
          </cell>
          <cell r="D203">
            <v>0</v>
          </cell>
          <cell r="E203">
            <v>0</v>
          </cell>
          <cell r="F203">
            <v>452</v>
          </cell>
          <cell r="G203">
            <v>-452</v>
          </cell>
        </row>
        <row r="204">
          <cell r="A204">
            <v>40516</v>
          </cell>
          <cell r="B204" t="str">
            <v>E</v>
          </cell>
          <cell r="C204" t="str">
            <v>Bldg-Constructn Permits &amp; Fees</v>
          </cell>
          <cell r="D204">
            <v>0</v>
          </cell>
          <cell r="E204">
            <v>4916.88</v>
          </cell>
          <cell r="F204">
            <v>0</v>
          </cell>
          <cell r="G204">
            <v>-4916.88</v>
          </cell>
        </row>
        <row r="205">
          <cell r="A205">
            <v>40519</v>
          </cell>
          <cell r="B205" t="str">
            <v>E</v>
          </cell>
          <cell r="C205" t="str">
            <v>Bldg-Miscellaneous Fees &amp; Services</v>
          </cell>
          <cell r="D205">
            <v>0</v>
          </cell>
          <cell r="E205">
            <v>487.13</v>
          </cell>
          <cell r="F205">
            <v>0</v>
          </cell>
          <cell r="G205">
            <v>-487.13</v>
          </cell>
        </row>
        <row r="206">
          <cell r="A206">
            <v>40812</v>
          </cell>
          <cell r="B206" t="str">
            <v>E</v>
          </cell>
          <cell r="C206" t="str">
            <v>Computer Software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>
            <v>51101</v>
          </cell>
          <cell r="B207" t="str">
            <v>E</v>
          </cell>
          <cell r="C207" t="str">
            <v>Scholarships</v>
          </cell>
          <cell r="D207">
            <v>0</v>
          </cell>
          <cell r="E207">
            <v>2999</v>
          </cell>
          <cell r="F207">
            <v>0</v>
          </cell>
          <cell r="G207">
            <v>-2999</v>
          </cell>
        </row>
        <row r="208">
          <cell r="A208">
            <v>52104</v>
          </cell>
          <cell r="B208" t="str">
            <v>E</v>
          </cell>
          <cell r="C208" t="str">
            <v>Miscellaneous Fellowships</v>
          </cell>
          <cell r="D208">
            <v>0</v>
          </cell>
          <cell r="E208">
            <v>4083.2</v>
          </cell>
          <cell r="F208">
            <v>0</v>
          </cell>
          <cell r="G208">
            <v>-4083.2</v>
          </cell>
        </row>
        <row r="209">
          <cell r="A209">
            <v>55102</v>
          </cell>
          <cell r="B209" t="str">
            <v>E</v>
          </cell>
          <cell r="C209" t="str">
            <v>Stipends</v>
          </cell>
          <cell r="D209">
            <v>0</v>
          </cell>
          <cell r="E209">
            <v>1500</v>
          </cell>
          <cell r="F209">
            <v>0</v>
          </cell>
          <cell r="G209">
            <v>-1500</v>
          </cell>
        </row>
        <row r="210">
          <cell r="A210">
            <v>59101</v>
          </cell>
          <cell r="B210" t="str">
            <v>E</v>
          </cell>
          <cell r="C210" t="str">
            <v>Other Student Aid</v>
          </cell>
          <cell r="D210">
            <v>0</v>
          </cell>
          <cell r="E210">
            <v>41343</v>
          </cell>
          <cell r="F210">
            <v>0</v>
          </cell>
          <cell r="G210">
            <v>-41343</v>
          </cell>
        </row>
        <row r="211">
          <cell r="A211">
            <v>70000</v>
          </cell>
          <cell r="B211" t="str">
            <v>E</v>
          </cell>
          <cell r="C211" t="str">
            <v>Indirect Charges</v>
          </cell>
          <cell r="D211">
            <v>-8614893</v>
          </cell>
          <cell r="E211">
            <v>0</v>
          </cell>
          <cell r="F211">
            <v>0</v>
          </cell>
          <cell r="G211">
            <v>-8614893</v>
          </cell>
        </row>
        <row r="212">
          <cell r="A212">
            <v>79110</v>
          </cell>
          <cell r="B212" t="str">
            <v>E</v>
          </cell>
          <cell r="C212" t="str">
            <v>Copy Service Reimbursement</v>
          </cell>
          <cell r="D212">
            <v>0</v>
          </cell>
          <cell r="E212">
            <v>-5297.91</v>
          </cell>
          <cell r="F212">
            <v>0</v>
          </cell>
          <cell r="G212">
            <v>5297.91</v>
          </cell>
        </row>
        <row r="213">
          <cell r="A213">
            <v>79205</v>
          </cell>
          <cell r="B213" t="str">
            <v>E</v>
          </cell>
          <cell r="C213" t="str">
            <v>Computer Service Material/Supp Reim</v>
          </cell>
          <cell r="D213">
            <v>0</v>
          </cell>
          <cell r="E213">
            <v>-16879</v>
          </cell>
          <cell r="F213">
            <v>0</v>
          </cell>
          <cell r="G213">
            <v>16879</v>
          </cell>
        </row>
        <row r="214">
          <cell r="A214">
            <v>79301</v>
          </cell>
          <cell r="B214" t="str">
            <v>E</v>
          </cell>
          <cell r="C214" t="str">
            <v>Instructional Sales Reimbursement</v>
          </cell>
          <cell r="D214">
            <v>0</v>
          </cell>
          <cell r="E214">
            <v>-12494</v>
          </cell>
          <cell r="F214">
            <v>0</v>
          </cell>
          <cell r="G214">
            <v>12494</v>
          </cell>
        </row>
        <row r="215">
          <cell r="A215">
            <v>79302</v>
          </cell>
          <cell r="B215" t="str">
            <v>E</v>
          </cell>
          <cell r="C215" t="str">
            <v>Noninstructional Sales Reimbursemnt</v>
          </cell>
          <cell r="D215">
            <v>0</v>
          </cell>
          <cell r="E215">
            <v>-1095</v>
          </cell>
          <cell r="F215">
            <v>0</v>
          </cell>
          <cell r="G215">
            <v>1095</v>
          </cell>
        </row>
        <row r="216">
          <cell r="A216">
            <v>79313</v>
          </cell>
          <cell r="B216" t="str">
            <v>E</v>
          </cell>
          <cell r="C216" t="str">
            <v>Rentals Reimbursemnt</v>
          </cell>
          <cell r="D216">
            <v>0</v>
          </cell>
          <cell r="E216">
            <v>-8586.5</v>
          </cell>
          <cell r="F216">
            <v>0</v>
          </cell>
          <cell r="G216">
            <v>8586.5</v>
          </cell>
        </row>
        <row r="217">
          <cell r="A217">
            <v>79314</v>
          </cell>
          <cell r="B217" t="str">
            <v>E</v>
          </cell>
          <cell r="C217" t="str">
            <v>Physical Plant Sales Reimbursemnt</v>
          </cell>
          <cell r="D217">
            <v>0</v>
          </cell>
          <cell r="E217">
            <v>-19537.43</v>
          </cell>
          <cell r="F217">
            <v>0</v>
          </cell>
          <cell r="G217">
            <v>19537.43</v>
          </cell>
        </row>
        <row r="218">
          <cell r="A218">
            <v>79390</v>
          </cell>
          <cell r="B218" t="str">
            <v>E</v>
          </cell>
          <cell r="C218" t="str">
            <v>Admin Services Reimbursement</v>
          </cell>
          <cell r="D218">
            <v>0</v>
          </cell>
          <cell r="E218">
            <v>-2123777.44</v>
          </cell>
          <cell r="F218">
            <v>0</v>
          </cell>
          <cell r="G218">
            <v>2123777.44</v>
          </cell>
        </row>
        <row r="219">
          <cell r="A219">
            <v>79391</v>
          </cell>
          <cell r="B219" t="str">
            <v>E</v>
          </cell>
          <cell r="C219" t="str">
            <v>Miscellaneous Sales Reimbursement</v>
          </cell>
          <cell r="D219">
            <v>0</v>
          </cell>
          <cell r="E219">
            <v>-9473.66</v>
          </cell>
          <cell r="F219">
            <v>0</v>
          </cell>
          <cell r="G219">
            <v>9473.66</v>
          </cell>
        </row>
        <row r="220">
          <cell r="A220">
            <v>79392</v>
          </cell>
          <cell r="B220" t="str">
            <v>E</v>
          </cell>
          <cell r="C220" t="str">
            <v>Miscellaneous Service Reimbursement</v>
          </cell>
          <cell r="D220">
            <v>0</v>
          </cell>
          <cell r="E220">
            <v>-50958.29</v>
          </cell>
          <cell r="F220">
            <v>0</v>
          </cell>
          <cell r="G220">
            <v>50958.29</v>
          </cell>
        </row>
        <row r="221">
          <cell r="A221">
            <v>91005</v>
          </cell>
          <cell r="B221" t="str">
            <v>T</v>
          </cell>
          <cell r="C221" t="str">
            <v>Tfr In- between FTYP Lvl 2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>
            <v>91250</v>
          </cell>
          <cell r="B222" t="str">
            <v>T</v>
          </cell>
          <cell r="C222" t="str">
            <v>Tfr In- w/in FT11 Budgeted Ops</v>
          </cell>
          <cell r="D222">
            <v>-14365970.66</v>
          </cell>
          <cell r="E222">
            <v>-14365970.66</v>
          </cell>
          <cell r="F222">
            <v>0</v>
          </cell>
          <cell r="G222">
            <v>0</v>
          </cell>
        </row>
        <row r="223">
          <cell r="A223">
            <v>92250</v>
          </cell>
          <cell r="B223" t="str">
            <v>T</v>
          </cell>
          <cell r="C223" t="str">
            <v>Tfr Out- w/in FT11 Budgeted Ops</v>
          </cell>
          <cell r="D223">
            <v>14365970.66</v>
          </cell>
          <cell r="E223">
            <v>14365970.66</v>
          </cell>
          <cell r="F223">
            <v>0</v>
          </cell>
          <cell r="G223">
            <v>0</v>
          </cell>
        </row>
      </sheetData>
      <sheetData sheetId="4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108570138</v>
          </cell>
          <cell r="E2">
            <v>0</v>
          </cell>
          <cell r="F2">
            <v>0</v>
          </cell>
          <cell r="G2">
            <v>108570138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0</v>
          </cell>
          <cell r="E4">
            <v>12376.62</v>
          </cell>
          <cell r="F4">
            <v>3107.24</v>
          </cell>
          <cell r="G4">
            <v>-15483.86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0</v>
          </cell>
          <cell r="E5">
            <v>222638.72</v>
          </cell>
          <cell r="F5">
            <v>60934.43</v>
          </cell>
          <cell r="G5">
            <v>-283573.15000000002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155249.96</v>
          </cell>
          <cell r="F6">
            <v>19505.259999999998</v>
          </cell>
          <cell r="G6">
            <v>-174755.22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0</v>
          </cell>
          <cell r="E7">
            <v>10286.18</v>
          </cell>
          <cell r="F7">
            <v>1839.22</v>
          </cell>
          <cell r="G7">
            <v>-12125.4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0</v>
          </cell>
          <cell r="E8">
            <v>29394.400000000001</v>
          </cell>
          <cell r="F8">
            <v>377.53</v>
          </cell>
          <cell r="G8">
            <v>-29771.93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0</v>
          </cell>
          <cell r="E10">
            <v>212041.12</v>
          </cell>
          <cell r="F10">
            <v>800.25</v>
          </cell>
          <cell r="G10">
            <v>-212841.37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5820.12</v>
          </cell>
          <cell r="F11">
            <v>0</v>
          </cell>
          <cell r="G11">
            <v>-5820.12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0</v>
          </cell>
          <cell r="E12">
            <v>28085.16</v>
          </cell>
          <cell r="F12">
            <v>5</v>
          </cell>
          <cell r="G12">
            <v>-28090.16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2405.2199999999998</v>
          </cell>
          <cell r="F13">
            <v>0</v>
          </cell>
          <cell r="G13">
            <v>-2405.2199999999998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3328.56</v>
          </cell>
          <cell r="F14">
            <v>0</v>
          </cell>
          <cell r="G14">
            <v>-3328.56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854.23</v>
          </cell>
          <cell r="F15">
            <v>0</v>
          </cell>
          <cell r="G15">
            <v>-854.23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8071.77</v>
          </cell>
          <cell r="F16">
            <v>0</v>
          </cell>
          <cell r="G16">
            <v>-8071.77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0</v>
          </cell>
          <cell r="E18">
            <v>5470.44</v>
          </cell>
          <cell r="F18">
            <v>0</v>
          </cell>
          <cell r="G18">
            <v>-5470.44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14290.03</v>
          </cell>
          <cell r="F19">
            <v>0</v>
          </cell>
          <cell r="G19">
            <v>-14290.03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1325.45</v>
          </cell>
          <cell r="F21">
            <v>0</v>
          </cell>
          <cell r="G21">
            <v>-1325.45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294.82</v>
          </cell>
          <cell r="F22">
            <v>0</v>
          </cell>
          <cell r="G22">
            <v>-294.82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>
            <v>20160</v>
          </cell>
          <cell r="B24" t="str">
            <v>E</v>
          </cell>
          <cell r="C24" t="str">
            <v>Ticket/Ticket Stock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>
            <v>20166</v>
          </cell>
          <cell r="B25" t="str">
            <v>E</v>
          </cell>
          <cell r="C25" t="str">
            <v>Athletic Supplies</v>
          </cell>
          <cell r="D25">
            <v>0</v>
          </cell>
          <cell r="E25">
            <v>4203.78</v>
          </cell>
          <cell r="F25">
            <v>0</v>
          </cell>
          <cell r="G25">
            <v>-4203.78</v>
          </cell>
        </row>
        <row r="26">
          <cell r="A26">
            <v>20168</v>
          </cell>
          <cell r="B26" t="str">
            <v>E</v>
          </cell>
          <cell r="C26" t="str">
            <v>Awards</v>
          </cell>
          <cell r="D26">
            <v>0</v>
          </cell>
          <cell r="E26">
            <v>1630.87</v>
          </cell>
          <cell r="F26">
            <v>0</v>
          </cell>
          <cell r="G26">
            <v>-1630.87</v>
          </cell>
        </row>
        <row r="27">
          <cell r="A27">
            <v>20169</v>
          </cell>
          <cell r="B27" t="str">
            <v>E</v>
          </cell>
          <cell r="C27" t="str">
            <v>Awards &amp; Prizes-Non Employee</v>
          </cell>
          <cell r="D27">
            <v>0</v>
          </cell>
          <cell r="E27">
            <v>1000</v>
          </cell>
          <cell r="F27">
            <v>0</v>
          </cell>
          <cell r="G27">
            <v>-1000</v>
          </cell>
        </row>
        <row r="28">
          <cell r="A28">
            <v>20185</v>
          </cell>
          <cell r="B28" t="str">
            <v>E</v>
          </cell>
          <cell r="C28" t="str">
            <v>Uniforms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>
            <v>20186</v>
          </cell>
          <cell r="B29" t="str">
            <v>E</v>
          </cell>
          <cell r="C29" t="str">
            <v>Disposable Wearing Apparel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>
            <v>20187</v>
          </cell>
          <cell r="B30" t="str">
            <v>E</v>
          </cell>
          <cell r="C30" t="str">
            <v>Employee Safety Apparel</v>
          </cell>
          <cell r="D30">
            <v>0</v>
          </cell>
          <cell r="E30">
            <v>220.89</v>
          </cell>
          <cell r="F30">
            <v>0</v>
          </cell>
          <cell r="G30">
            <v>-220.89</v>
          </cell>
        </row>
        <row r="31">
          <cell r="A31">
            <v>20188</v>
          </cell>
          <cell r="B31" t="str">
            <v>E</v>
          </cell>
          <cell r="C31" t="str">
            <v>Employee Clothing</v>
          </cell>
          <cell r="D31">
            <v>0</v>
          </cell>
          <cell r="E31">
            <v>5996.15</v>
          </cell>
          <cell r="F31">
            <v>0</v>
          </cell>
          <cell r="G31">
            <v>-5996.15</v>
          </cell>
        </row>
        <row r="32">
          <cell r="A32">
            <v>20190</v>
          </cell>
          <cell r="B32" t="str">
            <v>E</v>
          </cell>
          <cell r="C32" t="str">
            <v>Testing Group Incentives</v>
          </cell>
          <cell r="D32">
            <v>0</v>
          </cell>
          <cell r="E32">
            <v>1732.6</v>
          </cell>
          <cell r="F32">
            <v>0</v>
          </cell>
          <cell r="G32">
            <v>-1732.6</v>
          </cell>
        </row>
        <row r="33">
          <cell r="A33">
            <v>20199</v>
          </cell>
          <cell r="B33" t="str">
            <v>E</v>
          </cell>
          <cell r="C33" t="str">
            <v>Miscellaneous Supplies</v>
          </cell>
          <cell r="D33">
            <v>0</v>
          </cell>
          <cell r="E33">
            <v>14114.12</v>
          </cell>
          <cell r="F33">
            <v>1409.44</v>
          </cell>
          <cell r="G33">
            <v>-15523.56</v>
          </cell>
        </row>
        <row r="34">
          <cell r="A34">
            <v>20200</v>
          </cell>
          <cell r="B34" t="str">
            <v>E</v>
          </cell>
          <cell r="C34" t="str">
            <v>Minor Equipment</v>
          </cell>
          <cell r="D34">
            <v>0</v>
          </cell>
          <cell r="E34">
            <v>168176.2</v>
          </cell>
          <cell r="F34">
            <v>16615</v>
          </cell>
          <cell r="G34">
            <v>-184791.2</v>
          </cell>
        </row>
        <row r="35">
          <cell r="A35">
            <v>20201</v>
          </cell>
          <cell r="B35" t="str">
            <v>E</v>
          </cell>
          <cell r="C35" t="str">
            <v>Computer (Noncapitalized)</v>
          </cell>
          <cell r="D35">
            <v>0</v>
          </cell>
          <cell r="E35">
            <v>431018.15</v>
          </cell>
          <cell r="F35">
            <v>31189.01</v>
          </cell>
          <cell r="G35">
            <v>-462207.16</v>
          </cell>
        </row>
        <row r="36">
          <cell r="A36">
            <v>20202</v>
          </cell>
          <cell r="B36" t="str">
            <v>E</v>
          </cell>
          <cell r="C36" t="str">
            <v>Software</v>
          </cell>
          <cell r="D36">
            <v>0</v>
          </cell>
          <cell r="E36">
            <v>526447.96</v>
          </cell>
          <cell r="F36">
            <v>85866.87</v>
          </cell>
          <cell r="G36">
            <v>-612314.82999999996</v>
          </cell>
        </row>
        <row r="37">
          <cell r="A37">
            <v>20203</v>
          </cell>
          <cell r="B37" t="str">
            <v>E</v>
          </cell>
          <cell r="C37" t="str">
            <v>Printers (Noncapitalized)</v>
          </cell>
          <cell r="D37">
            <v>0</v>
          </cell>
          <cell r="E37">
            <v>13667.94</v>
          </cell>
          <cell r="F37">
            <v>0</v>
          </cell>
          <cell r="G37">
            <v>-13667.94</v>
          </cell>
        </row>
        <row r="38">
          <cell r="A38">
            <v>20204</v>
          </cell>
          <cell r="B38" t="str">
            <v>E</v>
          </cell>
          <cell r="C38" t="str">
            <v>Other IT Related Peripherals</v>
          </cell>
          <cell r="D38">
            <v>0</v>
          </cell>
          <cell r="E38">
            <v>18825.650000000001</v>
          </cell>
          <cell r="F38">
            <v>34</v>
          </cell>
          <cell r="G38">
            <v>-18859.650000000001</v>
          </cell>
        </row>
        <row r="39">
          <cell r="A39">
            <v>20210</v>
          </cell>
          <cell r="B39" t="str">
            <v>E</v>
          </cell>
          <cell r="C39" t="str">
            <v>Office Equip &amp; Furiture (Noncap)</v>
          </cell>
          <cell r="D39">
            <v>0</v>
          </cell>
          <cell r="E39">
            <v>158494.75</v>
          </cell>
          <cell r="F39">
            <v>95106.63</v>
          </cell>
          <cell r="G39">
            <v>-253601.38</v>
          </cell>
        </row>
        <row r="40">
          <cell r="A40">
            <v>20215</v>
          </cell>
          <cell r="B40" t="str">
            <v>E</v>
          </cell>
          <cell r="C40" t="str">
            <v>Specialized Equip-(Noncapitalized)</v>
          </cell>
          <cell r="D40">
            <v>0</v>
          </cell>
          <cell r="E40">
            <v>45022.61</v>
          </cell>
          <cell r="F40">
            <v>0</v>
          </cell>
          <cell r="G40">
            <v>-45022.61</v>
          </cell>
        </row>
        <row r="41">
          <cell r="A41">
            <v>20216</v>
          </cell>
          <cell r="B41" t="str">
            <v>E</v>
          </cell>
          <cell r="C41" t="str">
            <v>Sports Equipment-(Noncapitalized)</v>
          </cell>
          <cell r="D41">
            <v>0</v>
          </cell>
          <cell r="E41">
            <v>2307.6</v>
          </cell>
          <cell r="F41">
            <v>0</v>
          </cell>
          <cell r="G41">
            <v>-2307.6</v>
          </cell>
        </row>
        <row r="42">
          <cell r="A42">
            <v>20219</v>
          </cell>
          <cell r="B42" t="str">
            <v>E</v>
          </cell>
          <cell r="C42" t="str">
            <v>Inventoried Minor Equip--Non-Cap</v>
          </cell>
          <cell r="D42">
            <v>0</v>
          </cell>
          <cell r="E42">
            <v>14591.24</v>
          </cell>
          <cell r="F42">
            <v>5723.2</v>
          </cell>
          <cell r="G42">
            <v>-20314.439999999999</v>
          </cell>
        </row>
        <row r="43">
          <cell r="A43">
            <v>20250</v>
          </cell>
          <cell r="B43" t="str">
            <v>E</v>
          </cell>
          <cell r="C43" t="str">
            <v>Parts-Auto &amp; Equipment</v>
          </cell>
          <cell r="D43">
            <v>0</v>
          </cell>
          <cell r="E43">
            <v>2289.2800000000002</v>
          </cell>
          <cell r="F43">
            <v>0</v>
          </cell>
          <cell r="G43">
            <v>-2289.2800000000002</v>
          </cell>
        </row>
        <row r="44">
          <cell r="A44">
            <v>20252</v>
          </cell>
          <cell r="B44" t="str">
            <v>E</v>
          </cell>
          <cell r="C44" t="str">
            <v>Automotive Fuels/Lubricants</v>
          </cell>
          <cell r="D44">
            <v>0</v>
          </cell>
          <cell r="E44">
            <v>2770.92</v>
          </cell>
          <cell r="F44">
            <v>0</v>
          </cell>
          <cell r="G44">
            <v>-2770.92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350</v>
          </cell>
          <cell r="F45">
            <v>0</v>
          </cell>
          <cell r="G45">
            <v>-350</v>
          </cell>
        </row>
        <row r="46">
          <cell r="A46">
            <v>21050</v>
          </cell>
          <cell r="B46" t="str">
            <v>E</v>
          </cell>
          <cell r="C46" t="str">
            <v>Fertilizers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>
            <v>21052</v>
          </cell>
          <cell r="B48" t="str">
            <v>E</v>
          </cell>
          <cell r="C48" t="str">
            <v>Seeds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>
            <v>21053</v>
          </cell>
          <cell r="B49" t="str">
            <v>E</v>
          </cell>
          <cell r="C49" t="str">
            <v>Soil &amp; Soil Media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>
            <v>22002</v>
          </cell>
          <cell r="B50" t="str">
            <v>E</v>
          </cell>
          <cell r="C50" t="str">
            <v>FAX Expense</v>
          </cell>
          <cell r="D50">
            <v>0</v>
          </cell>
          <cell r="E50">
            <v>24.8</v>
          </cell>
          <cell r="F50">
            <v>0</v>
          </cell>
          <cell r="G50">
            <v>-24.8</v>
          </cell>
        </row>
        <row r="51">
          <cell r="A51">
            <v>22010</v>
          </cell>
          <cell r="B51" t="str">
            <v>E</v>
          </cell>
          <cell r="C51" t="str">
            <v>Telecom Recurring Charges</v>
          </cell>
          <cell r="D51">
            <v>0</v>
          </cell>
          <cell r="E51">
            <v>253145.59</v>
          </cell>
          <cell r="F51">
            <v>0</v>
          </cell>
          <cell r="G51">
            <v>-253145.59</v>
          </cell>
        </row>
        <row r="52">
          <cell r="A52">
            <v>22011</v>
          </cell>
          <cell r="B52" t="str">
            <v>E</v>
          </cell>
          <cell r="C52" t="str">
            <v>Telecom Usage Charges</v>
          </cell>
          <cell r="D52">
            <v>0</v>
          </cell>
          <cell r="E52">
            <v>6985.1</v>
          </cell>
          <cell r="F52">
            <v>0</v>
          </cell>
          <cell r="G52">
            <v>-6985.1</v>
          </cell>
        </row>
        <row r="53">
          <cell r="A53">
            <v>22012</v>
          </cell>
          <cell r="B53" t="str">
            <v>E</v>
          </cell>
          <cell r="C53" t="str">
            <v>Telecom One-Time Charges</v>
          </cell>
          <cell r="D53">
            <v>0</v>
          </cell>
          <cell r="E53">
            <v>390455.79</v>
          </cell>
          <cell r="F53">
            <v>0</v>
          </cell>
          <cell r="G53">
            <v>-390455.79</v>
          </cell>
        </row>
        <row r="54">
          <cell r="A54">
            <v>22013</v>
          </cell>
          <cell r="B54" t="str">
            <v>E</v>
          </cell>
          <cell r="C54" t="str">
            <v>Cellular Telephone Expense</v>
          </cell>
          <cell r="D54">
            <v>0</v>
          </cell>
          <cell r="E54">
            <v>220.77</v>
          </cell>
          <cell r="F54">
            <v>0</v>
          </cell>
          <cell r="G54">
            <v>-220.77</v>
          </cell>
        </row>
        <row r="55">
          <cell r="A55">
            <v>22016</v>
          </cell>
          <cell r="B55" t="str">
            <v>E</v>
          </cell>
          <cell r="C55" t="str">
            <v>Communications Network Access Chg</v>
          </cell>
          <cell r="D55">
            <v>0</v>
          </cell>
          <cell r="E55">
            <v>49971</v>
          </cell>
          <cell r="F55">
            <v>1228.3900000000001</v>
          </cell>
          <cell r="G55">
            <v>-51199.39</v>
          </cell>
        </row>
        <row r="56">
          <cell r="A56">
            <v>22020</v>
          </cell>
          <cell r="B56" t="str">
            <v>E</v>
          </cell>
          <cell r="C56" t="str">
            <v>Video Network Access Charges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>
            <v>22030</v>
          </cell>
          <cell r="B57" t="str">
            <v>E</v>
          </cell>
          <cell r="C57" t="str">
            <v>Teleconference Fees</v>
          </cell>
          <cell r="D57">
            <v>0</v>
          </cell>
          <cell r="E57">
            <v>811.8</v>
          </cell>
          <cell r="F57">
            <v>0</v>
          </cell>
          <cell r="G57">
            <v>-811.8</v>
          </cell>
        </row>
        <row r="58">
          <cell r="A58">
            <v>22031</v>
          </cell>
          <cell r="B58" t="str">
            <v>E</v>
          </cell>
          <cell r="C58" t="str">
            <v>Transmission Fees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>
            <v>22032</v>
          </cell>
          <cell r="B59" t="str">
            <v>E</v>
          </cell>
          <cell r="C59" t="str">
            <v>Computer Conferencing Fee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A60">
            <v>22099</v>
          </cell>
          <cell r="B60" t="str">
            <v>E</v>
          </cell>
          <cell r="C60" t="str">
            <v>Miscellaneous Communications</v>
          </cell>
          <cell r="D60">
            <v>0</v>
          </cell>
          <cell r="E60">
            <v>273.89999999999998</v>
          </cell>
          <cell r="F60">
            <v>0</v>
          </cell>
          <cell r="G60">
            <v>-273.89999999999998</v>
          </cell>
        </row>
        <row r="61">
          <cell r="A61">
            <v>22502</v>
          </cell>
          <cell r="B61" t="str">
            <v>E</v>
          </cell>
          <cell r="C61" t="str">
            <v>Postage</v>
          </cell>
          <cell r="D61">
            <v>0</v>
          </cell>
          <cell r="E61">
            <v>118918.21</v>
          </cell>
          <cell r="F61">
            <v>0</v>
          </cell>
          <cell r="G61">
            <v>-118918.21</v>
          </cell>
        </row>
        <row r="62">
          <cell r="A62">
            <v>22503</v>
          </cell>
          <cell r="B62" t="str">
            <v>E</v>
          </cell>
          <cell r="C62" t="str">
            <v>Mailing Services - Incl Postage</v>
          </cell>
          <cell r="D62">
            <v>0</v>
          </cell>
          <cell r="E62">
            <v>4533.53</v>
          </cell>
          <cell r="F62">
            <v>0</v>
          </cell>
          <cell r="G62">
            <v>-4533.53</v>
          </cell>
        </row>
        <row r="63">
          <cell r="A63">
            <v>22505</v>
          </cell>
          <cell r="B63" t="str">
            <v>E</v>
          </cell>
          <cell r="C63" t="str">
            <v>Express Mail</v>
          </cell>
          <cell r="D63">
            <v>0</v>
          </cell>
          <cell r="E63">
            <v>941.41</v>
          </cell>
          <cell r="F63">
            <v>0</v>
          </cell>
          <cell r="G63">
            <v>-941.41</v>
          </cell>
        </row>
        <row r="64">
          <cell r="A64">
            <v>22511</v>
          </cell>
          <cell r="B64" t="str">
            <v>E</v>
          </cell>
          <cell r="C64" t="str">
            <v>Freight/Moving-Not Employee Related</v>
          </cell>
          <cell r="D64">
            <v>0</v>
          </cell>
          <cell r="E64">
            <v>-1242.4100000000001</v>
          </cell>
          <cell r="F64">
            <v>22711</v>
          </cell>
          <cell r="G64">
            <v>-21468.59</v>
          </cell>
        </row>
        <row r="65">
          <cell r="A65">
            <v>22521</v>
          </cell>
          <cell r="B65" t="str">
            <v>E</v>
          </cell>
          <cell r="C65" t="str">
            <v>Delivery Service</v>
          </cell>
          <cell r="D65">
            <v>0</v>
          </cell>
          <cell r="E65">
            <v>5910.19</v>
          </cell>
          <cell r="F65">
            <v>0</v>
          </cell>
          <cell r="G65">
            <v>-5910.19</v>
          </cell>
        </row>
        <row r="66">
          <cell r="A66">
            <v>22531</v>
          </cell>
          <cell r="B66" t="str">
            <v>E</v>
          </cell>
          <cell r="C66" t="str">
            <v>Shuttle Bus Service</v>
          </cell>
          <cell r="D66">
            <v>0</v>
          </cell>
          <cell r="E66">
            <v>130.37</v>
          </cell>
          <cell r="F66">
            <v>0</v>
          </cell>
          <cell r="G66">
            <v>-130.37</v>
          </cell>
        </row>
        <row r="67">
          <cell r="A67">
            <v>22599</v>
          </cell>
          <cell r="B67" t="str">
            <v>E</v>
          </cell>
          <cell r="C67" t="str">
            <v>Miscellaneous Postage &amp; Shipping</v>
          </cell>
          <cell r="D67">
            <v>0</v>
          </cell>
          <cell r="E67">
            <v>48.49</v>
          </cell>
          <cell r="F67">
            <v>0</v>
          </cell>
          <cell r="G67">
            <v>-48.49</v>
          </cell>
        </row>
        <row r="68">
          <cell r="A68">
            <v>23001</v>
          </cell>
          <cell r="B68" t="str">
            <v>E</v>
          </cell>
          <cell r="C68" t="str">
            <v>Electricity- General</v>
          </cell>
          <cell r="D68">
            <v>0</v>
          </cell>
          <cell r="E68">
            <v>582441.54</v>
          </cell>
          <cell r="F68">
            <v>0</v>
          </cell>
          <cell r="G68">
            <v>-582441.54</v>
          </cell>
        </row>
        <row r="69">
          <cell r="A69">
            <v>23002</v>
          </cell>
          <cell r="B69" t="str">
            <v>E</v>
          </cell>
          <cell r="C69" t="str">
            <v>Pressurized Gas- General</v>
          </cell>
          <cell r="D69">
            <v>0</v>
          </cell>
          <cell r="E69">
            <v>113308.52</v>
          </cell>
          <cell r="F69">
            <v>0</v>
          </cell>
          <cell r="G69">
            <v>-113308.52</v>
          </cell>
        </row>
        <row r="70">
          <cell r="A70">
            <v>23006</v>
          </cell>
          <cell r="B70" t="str">
            <v>E</v>
          </cell>
          <cell r="C70" t="str">
            <v>Fuel Oil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23010</v>
          </cell>
          <cell r="B71" t="str">
            <v>E</v>
          </cell>
          <cell r="C71" t="str">
            <v>Water</v>
          </cell>
          <cell r="D71">
            <v>0</v>
          </cell>
          <cell r="E71">
            <v>42439.68</v>
          </cell>
          <cell r="F71">
            <v>0</v>
          </cell>
          <cell r="G71">
            <v>-42439.68</v>
          </cell>
        </row>
        <row r="72">
          <cell r="A72">
            <v>23011</v>
          </cell>
          <cell r="B72" t="str">
            <v>E</v>
          </cell>
          <cell r="C72" t="str">
            <v>Chilled Water</v>
          </cell>
          <cell r="D72">
            <v>0</v>
          </cell>
          <cell r="E72">
            <v>96.06</v>
          </cell>
          <cell r="F72">
            <v>0</v>
          </cell>
          <cell r="G72">
            <v>-96.06</v>
          </cell>
        </row>
        <row r="73">
          <cell r="A73">
            <v>23012</v>
          </cell>
          <cell r="B73" t="str">
            <v>E</v>
          </cell>
          <cell r="C73" t="str">
            <v>Sewage</v>
          </cell>
          <cell r="D73">
            <v>0</v>
          </cell>
          <cell r="E73">
            <v>147550.42000000001</v>
          </cell>
          <cell r="F73">
            <v>0</v>
          </cell>
          <cell r="G73">
            <v>-147550.42000000001</v>
          </cell>
        </row>
        <row r="74">
          <cell r="A74">
            <v>23013</v>
          </cell>
          <cell r="B74" t="str">
            <v>E</v>
          </cell>
          <cell r="C74" t="str">
            <v>Storm Drain Runoff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>
            <v>23021</v>
          </cell>
          <cell r="B75" t="str">
            <v>E</v>
          </cell>
          <cell r="C75" t="str">
            <v>Electricity- Supply and Usage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>
            <v>23022</v>
          </cell>
          <cell r="B76" t="str">
            <v>E</v>
          </cell>
          <cell r="C76" t="str">
            <v>Electricity- Distrib &amp; Delivery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>
            <v>23023</v>
          </cell>
          <cell r="B77" t="str">
            <v>E</v>
          </cell>
          <cell r="C77" t="str">
            <v>Electricity- Other Costs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>
            <v>23031</v>
          </cell>
          <cell r="B78" t="str">
            <v>E</v>
          </cell>
          <cell r="C78" t="str">
            <v>Pressurized Gas- Supply and Usage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>
            <v>23032</v>
          </cell>
          <cell r="B79" t="str">
            <v>E</v>
          </cell>
          <cell r="C79" t="str">
            <v>Pressurized Gas- Distrib &amp; Delivery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>
            <v>23033</v>
          </cell>
          <cell r="B80" t="str">
            <v>E</v>
          </cell>
          <cell r="C80" t="str">
            <v>Pressurized Gas- Other Costs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>
            <v>23099</v>
          </cell>
          <cell r="B81" t="str">
            <v>E</v>
          </cell>
          <cell r="C81" t="str">
            <v>Miscellaneous Utilities</v>
          </cell>
          <cell r="D81">
            <v>0</v>
          </cell>
          <cell r="E81">
            <v>139.29</v>
          </cell>
          <cell r="F81">
            <v>0</v>
          </cell>
          <cell r="G81">
            <v>-139.29</v>
          </cell>
        </row>
        <row r="82">
          <cell r="A82">
            <v>23301</v>
          </cell>
          <cell r="B82" t="str">
            <v>E</v>
          </cell>
          <cell r="C82" t="str">
            <v>Garbage</v>
          </cell>
          <cell r="D82">
            <v>0</v>
          </cell>
          <cell r="E82">
            <v>18654.21</v>
          </cell>
          <cell r="F82">
            <v>385.8</v>
          </cell>
          <cell r="G82">
            <v>-19040.009999999998</v>
          </cell>
        </row>
        <row r="83">
          <cell r="A83">
            <v>23312</v>
          </cell>
          <cell r="B83" t="str">
            <v>E</v>
          </cell>
          <cell r="C83" t="str">
            <v>Hazardous Waste Off Site Disposal</v>
          </cell>
          <cell r="D83">
            <v>0</v>
          </cell>
          <cell r="E83">
            <v>27767.58</v>
          </cell>
          <cell r="F83">
            <v>0</v>
          </cell>
          <cell r="G83">
            <v>-27767.58</v>
          </cell>
        </row>
        <row r="84">
          <cell r="A84">
            <v>23313</v>
          </cell>
          <cell r="B84" t="str">
            <v>E</v>
          </cell>
          <cell r="C84" t="str">
            <v>Biological Waste Disposal</v>
          </cell>
          <cell r="D84">
            <v>0</v>
          </cell>
          <cell r="E84">
            <v>8247.57</v>
          </cell>
          <cell r="F84">
            <v>0</v>
          </cell>
          <cell r="G84">
            <v>-8247.57</v>
          </cell>
        </row>
        <row r="85">
          <cell r="A85">
            <v>23370</v>
          </cell>
          <cell r="B85" t="str">
            <v>E</v>
          </cell>
          <cell r="C85" t="str">
            <v>Recycling Expense</v>
          </cell>
          <cell r="D85">
            <v>0</v>
          </cell>
          <cell r="E85">
            <v>20306.64</v>
          </cell>
          <cell r="F85">
            <v>456.77</v>
          </cell>
          <cell r="G85">
            <v>-20763.41</v>
          </cell>
        </row>
        <row r="86">
          <cell r="A86">
            <v>23501</v>
          </cell>
          <cell r="B86" t="str">
            <v>E</v>
          </cell>
          <cell r="C86" t="str">
            <v>Equipment Maintenance &amp; Repairs</v>
          </cell>
          <cell r="D86">
            <v>0</v>
          </cell>
          <cell r="E86">
            <v>32375.95</v>
          </cell>
          <cell r="F86">
            <v>32814.75</v>
          </cell>
          <cell r="G86">
            <v>-65190.7</v>
          </cell>
        </row>
        <row r="87">
          <cell r="A87">
            <v>23502</v>
          </cell>
          <cell r="B87" t="str">
            <v>E</v>
          </cell>
          <cell r="C87" t="str">
            <v>Building Maintenance &amp; Repairs</v>
          </cell>
          <cell r="D87">
            <v>0</v>
          </cell>
          <cell r="E87">
            <v>694435.02</v>
          </cell>
          <cell r="F87">
            <v>241231.3</v>
          </cell>
          <cell r="G87">
            <v>-935666.32</v>
          </cell>
        </row>
        <row r="88">
          <cell r="A88">
            <v>23503</v>
          </cell>
          <cell r="B88" t="str">
            <v>E</v>
          </cell>
          <cell r="C88" t="str">
            <v>Grounds Maintenance &amp; Repairs</v>
          </cell>
          <cell r="D88">
            <v>0</v>
          </cell>
          <cell r="E88">
            <v>17070.900000000001</v>
          </cell>
          <cell r="F88">
            <v>0</v>
          </cell>
          <cell r="G88">
            <v>-17070.900000000001</v>
          </cell>
        </row>
        <row r="89">
          <cell r="A89">
            <v>23504</v>
          </cell>
          <cell r="B89" t="str">
            <v>E</v>
          </cell>
          <cell r="C89" t="str">
            <v>Data Processing Equip Maint/Repair</v>
          </cell>
          <cell r="D89">
            <v>0</v>
          </cell>
          <cell r="E89">
            <v>505</v>
          </cell>
          <cell r="F89">
            <v>0</v>
          </cell>
          <cell r="G89">
            <v>-505</v>
          </cell>
        </row>
        <row r="90">
          <cell r="A90">
            <v>23510</v>
          </cell>
          <cell r="B90" t="str">
            <v>E</v>
          </cell>
          <cell r="C90" t="str">
            <v>Contract Maint/Repair-Equipment</v>
          </cell>
          <cell r="D90">
            <v>0</v>
          </cell>
          <cell r="E90">
            <v>20577.21</v>
          </cell>
          <cell r="F90">
            <v>7187.65</v>
          </cell>
          <cell r="G90">
            <v>-27764.86</v>
          </cell>
        </row>
        <row r="91">
          <cell r="A91">
            <v>23511</v>
          </cell>
          <cell r="B91" t="str">
            <v>E</v>
          </cell>
          <cell r="C91" t="str">
            <v>Contract Maint/Repair-Building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>
            <v>23512</v>
          </cell>
          <cell r="B92" t="str">
            <v>E</v>
          </cell>
          <cell r="C92" t="str">
            <v>Contract Maint/Repair-Grounds</v>
          </cell>
          <cell r="D92">
            <v>0</v>
          </cell>
          <cell r="E92">
            <v>4575</v>
          </cell>
          <cell r="F92">
            <v>13725</v>
          </cell>
          <cell r="G92">
            <v>-18300</v>
          </cell>
        </row>
        <row r="93">
          <cell r="A93">
            <v>23513</v>
          </cell>
          <cell r="B93" t="str">
            <v>E</v>
          </cell>
          <cell r="C93" t="str">
            <v>Software Maintenance Contracts/Serv</v>
          </cell>
          <cell r="D93">
            <v>0</v>
          </cell>
          <cell r="E93">
            <v>343437.23</v>
          </cell>
          <cell r="F93">
            <v>406396.54</v>
          </cell>
          <cell r="G93">
            <v>-749833.77</v>
          </cell>
        </row>
        <row r="94">
          <cell r="A94">
            <v>23514</v>
          </cell>
          <cell r="B94" t="str">
            <v>E</v>
          </cell>
          <cell r="C94" t="str">
            <v>IT Hardware Maintenance Contracts</v>
          </cell>
          <cell r="D94">
            <v>0</v>
          </cell>
          <cell r="E94">
            <v>93625.57</v>
          </cell>
          <cell r="F94">
            <v>23988.98</v>
          </cell>
          <cell r="G94">
            <v>-117614.55</v>
          </cell>
        </row>
        <row r="95">
          <cell r="A95">
            <v>23520</v>
          </cell>
          <cell r="B95" t="str">
            <v>E</v>
          </cell>
          <cell r="C95" t="str">
            <v>Physical Plant Supplies</v>
          </cell>
          <cell r="D95">
            <v>0</v>
          </cell>
          <cell r="E95">
            <v>7054.69</v>
          </cell>
          <cell r="F95">
            <v>2056.5700000000002</v>
          </cell>
          <cell r="G95">
            <v>-9111.26</v>
          </cell>
        </row>
        <row r="96">
          <cell r="A96">
            <v>23521</v>
          </cell>
          <cell r="B96" t="str">
            <v>E</v>
          </cell>
          <cell r="C96" t="str">
            <v>Chemicals Maintenance</v>
          </cell>
          <cell r="D96">
            <v>0</v>
          </cell>
          <cell r="E96">
            <v>1734.93</v>
          </cell>
          <cell r="F96">
            <v>0</v>
          </cell>
          <cell r="G96">
            <v>-1734.93</v>
          </cell>
        </row>
        <row r="97">
          <cell r="A97">
            <v>23522</v>
          </cell>
          <cell r="B97" t="str">
            <v>E</v>
          </cell>
          <cell r="C97" t="str">
            <v>Maintenance Materials</v>
          </cell>
          <cell r="D97">
            <v>0</v>
          </cell>
          <cell r="E97">
            <v>57073.279999999999</v>
          </cell>
          <cell r="F97">
            <v>0</v>
          </cell>
          <cell r="G97">
            <v>-57073.279999999999</v>
          </cell>
        </row>
        <row r="98">
          <cell r="A98">
            <v>23523</v>
          </cell>
          <cell r="B98" t="str">
            <v>E</v>
          </cell>
          <cell r="C98" t="str">
            <v>Data Processing/Elect Equip Parts</v>
          </cell>
          <cell r="D98">
            <v>0</v>
          </cell>
          <cell r="E98">
            <v>4053.98</v>
          </cell>
          <cell r="F98">
            <v>28190</v>
          </cell>
          <cell r="G98">
            <v>-32243.98</v>
          </cell>
        </row>
        <row r="99">
          <cell r="A99">
            <v>23530</v>
          </cell>
          <cell r="B99" t="str">
            <v>E</v>
          </cell>
          <cell r="C99" t="str">
            <v>Custodial Non-Contract</v>
          </cell>
          <cell r="D99">
            <v>0</v>
          </cell>
          <cell r="E99">
            <v>9137.26</v>
          </cell>
          <cell r="F99">
            <v>0</v>
          </cell>
          <cell r="G99">
            <v>-9137.26</v>
          </cell>
        </row>
        <row r="100">
          <cell r="A100">
            <v>23531</v>
          </cell>
          <cell r="B100" t="str">
            <v>E</v>
          </cell>
          <cell r="C100" t="str">
            <v>Custodial - Contract</v>
          </cell>
          <cell r="D100">
            <v>0</v>
          </cell>
          <cell r="E100">
            <v>290534.31</v>
          </cell>
          <cell r="F100">
            <v>43048.6</v>
          </cell>
          <cell r="G100">
            <v>-333582.90999999997</v>
          </cell>
        </row>
        <row r="101">
          <cell r="A101">
            <v>23535</v>
          </cell>
          <cell r="B101" t="str">
            <v>E</v>
          </cell>
          <cell r="C101" t="str">
            <v>Custodial Supplies</v>
          </cell>
          <cell r="D101">
            <v>0</v>
          </cell>
          <cell r="E101">
            <v>27701.72</v>
          </cell>
          <cell r="F101">
            <v>0</v>
          </cell>
          <cell r="G101">
            <v>-27701.72</v>
          </cell>
        </row>
        <row r="102">
          <cell r="A102">
            <v>23599</v>
          </cell>
          <cell r="B102" t="str">
            <v>E</v>
          </cell>
          <cell r="C102" t="str">
            <v>Miscellaneous Maintenance &amp; Repairs</v>
          </cell>
          <cell r="D102">
            <v>0</v>
          </cell>
          <cell r="E102">
            <v>0</v>
          </cell>
          <cell r="F102">
            <v>118.24</v>
          </cell>
          <cell r="G102">
            <v>-118.24</v>
          </cell>
        </row>
        <row r="103">
          <cell r="A103">
            <v>24020</v>
          </cell>
          <cell r="B103" t="str">
            <v>E</v>
          </cell>
          <cell r="C103" t="str">
            <v>Film Rentals</v>
          </cell>
          <cell r="D103">
            <v>0</v>
          </cell>
          <cell r="E103">
            <v>10</v>
          </cell>
          <cell r="F103">
            <v>0</v>
          </cell>
          <cell r="G103">
            <v>-10</v>
          </cell>
        </row>
        <row r="104">
          <cell r="A104">
            <v>24053</v>
          </cell>
          <cell r="B104" t="str">
            <v>E</v>
          </cell>
          <cell r="C104" t="str">
            <v>Storage Rentals/Fees</v>
          </cell>
          <cell r="D104">
            <v>0</v>
          </cell>
          <cell r="E104">
            <v>10440.83</v>
          </cell>
          <cell r="F104">
            <v>17678.439999999999</v>
          </cell>
          <cell r="G104">
            <v>-28119.27</v>
          </cell>
        </row>
        <row r="105">
          <cell r="A105">
            <v>24101</v>
          </cell>
          <cell r="B105" t="str">
            <v>E</v>
          </cell>
          <cell r="C105" t="str">
            <v>Equipment Rentals</v>
          </cell>
          <cell r="D105">
            <v>0</v>
          </cell>
          <cell r="E105">
            <v>21892.03</v>
          </cell>
          <cell r="F105">
            <v>36754.129999999997</v>
          </cell>
          <cell r="G105">
            <v>-58646.16</v>
          </cell>
        </row>
        <row r="106">
          <cell r="A106">
            <v>24102</v>
          </cell>
          <cell r="B106" t="str">
            <v>E</v>
          </cell>
          <cell r="C106" t="str">
            <v>Data Processing Equipment Rentals</v>
          </cell>
          <cell r="D106">
            <v>0</v>
          </cell>
          <cell r="E106">
            <v>2837.72</v>
          </cell>
          <cell r="F106">
            <v>0</v>
          </cell>
          <cell r="G106">
            <v>-2837.72</v>
          </cell>
        </row>
        <row r="107">
          <cell r="A107">
            <v>24103</v>
          </cell>
          <cell r="B107" t="str">
            <v>E</v>
          </cell>
          <cell r="C107" t="str">
            <v>Software Rental Costs</v>
          </cell>
          <cell r="D107">
            <v>0</v>
          </cell>
          <cell r="E107">
            <v>1836</v>
          </cell>
          <cell r="F107">
            <v>0</v>
          </cell>
          <cell r="G107">
            <v>-1836</v>
          </cell>
        </row>
        <row r="108">
          <cell r="A108">
            <v>24150</v>
          </cell>
          <cell r="B108" t="str">
            <v>E</v>
          </cell>
          <cell r="C108" t="str">
            <v>Land Rentals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>
            <v>24151</v>
          </cell>
          <cell r="B109" t="str">
            <v>E</v>
          </cell>
          <cell r="C109" t="str">
            <v>Building Rentals</v>
          </cell>
          <cell r="D109">
            <v>0</v>
          </cell>
          <cell r="E109">
            <v>2941591.65</v>
          </cell>
          <cell r="F109">
            <v>8858.85</v>
          </cell>
          <cell r="G109">
            <v>-2950450.5</v>
          </cell>
        </row>
        <row r="110">
          <cell r="A110">
            <v>24199</v>
          </cell>
          <cell r="B110" t="str">
            <v>E</v>
          </cell>
          <cell r="C110" t="str">
            <v>Miscellaneous Rentals</v>
          </cell>
          <cell r="D110">
            <v>0</v>
          </cell>
          <cell r="E110">
            <v>4956.53</v>
          </cell>
          <cell r="F110">
            <v>0</v>
          </cell>
          <cell r="G110">
            <v>-4956.53</v>
          </cell>
        </row>
        <row r="111">
          <cell r="A111">
            <v>24201</v>
          </cell>
          <cell r="B111" t="str">
            <v>E</v>
          </cell>
          <cell r="C111" t="str">
            <v>Equipment Leases</v>
          </cell>
          <cell r="D111">
            <v>0</v>
          </cell>
          <cell r="E111">
            <v>53173.97</v>
          </cell>
          <cell r="F111">
            <v>164799.03</v>
          </cell>
          <cell r="G111">
            <v>-217973</v>
          </cell>
        </row>
        <row r="112">
          <cell r="A112">
            <v>24202</v>
          </cell>
          <cell r="B112" t="str">
            <v>E</v>
          </cell>
          <cell r="C112" t="str">
            <v>Data Processing Equipment Leases</v>
          </cell>
          <cell r="D112">
            <v>0</v>
          </cell>
          <cell r="E112">
            <v>5259.35</v>
          </cell>
          <cell r="F112">
            <v>794.33</v>
          </cell>
          <cell r="G112">
            <v>-6053.68</v>
          </cell>
        </row>
        <row r="113">
          <cell r="A113">
            <v>24203</v>
          </cell>
          <cell r="B113" t="str">
            <v>E</v>
          </cell>
          <cell r="C113" t="str">
            <v>Software Lease Costs</v>
          </cell>
          <cell r="D113">
            <v>0</v>
          </cell>
          <cell r="E113">
            <v>17225</v>
          </cell>
          <cell r="F113">
            <v>2650.44</v>
          </cell>
          <cell r="G113">
            <v>-19875.439999999999</v>
          </cell>
        </row>
        <row r="114">
          <cell r="A114">
            <v>24251</v>
          </cell>
          <cell r="B114" t="str">
            <v>E</v>
          </cell>
          <cell r="C114" t="str">
            <v>Building Leases</v>
          </cell>
          <cell r="D114">
            <v>0</v>
          </cell>
          <cell r="E114">
            <v>469541.03</v>
          </cell>
          <cell r="F114">
            <v>822915.31</v>
          </cell>
          <cell r="G114">
            <v>-1292456.3400000001</v>
          </cell>
        </row>
        <row r="115">
          <cell r="A115">
            <v>24299</v>
          </cell>
          <cell r="B115" t="str">
            <v>E</v>
          </cell>
          <cell r="C115" t="str">
            <v>Miscellaneous Leases</v>
          </cell>
          <cell r="D115">
            <v>0</v>
          </cell>
          <cell r="E115">
            <v>9087.5400000000009</v>
          </cell>
          <cell r="F115">
            <v>0</v>
          </cell>
          <cell r="G115">
            <v>-9087.5400000000009</v>
          </cell>
        </row>
        <row r="116">
          <cell r="A116">
            <v>24502</v>
          </cell>
          <cell r="B116" t="str">
            <v>E</v>
          </cell>
          <cell r="C116" t="str">
            <v>Legal Service</v>
          </cell>
          <cell r="D116">
            <v>0</v>
          </cell>
          <cell r="E116">
            <v>36262.58</v>
          </cell>
          <cell r="F116">
            <v>0</v>
          </cell>
          <cell r="G116">
            <v>-36262.58</v>
          </cell>
        </row>
        <row r="117">
          <cell r="A117">
            <v>24503</v>
          </cell>
          <cell r="B117" t="str">
            <v>E</v>
          </cell>
          <cell r="C117" t="str">
            <v>Data Processing Service</v>
          </cell>
          <cell r="D117">
            <v>0</v>
          </cell>
          <cell r="E117">
            <v>35848.75</v>
          </cell>
          <cell r="F117">
            <v>0</v>
          </cell>
          <cell r="G117">
            <v>-35848.75</v>
          </cell>
        </row>
        <row r="118">
          <cell r="A118">
            <v>24505</v>
          </cell>
          <cell r="B118" t="str">
            <v>E</v>
          </cell>
          <cell r="C118" t="str">
            <v>Performance Fees</v>
          </cell>
          <cell r="D118">
            <v>0</v>
          </cell>
          <cell r="E118">
            <v>2820</v>
          </cell>
          <cell r="F118">
            <v>0</v>
          </cell>
          <cell r="G118">
            <v>-2820</v>
          </cell>
        </row>
        <row r="119">
          <cell r="A119">
            <v>24507</v>
          </cell>
          <cell r="B119" t="str">
            <v>E</v>
          </cell>
          <cell r="C119" t="str">
            <v>Management Consulting Services</v>
          </cell>
          <cell r="D119">
            <v>0</v>
          </cell>
          <cell r="E119">
            <v>3256.2</v>
          </cell>
          <cell r="F119">
            <v>0</v>
          </cell>
          <cell r="G119">
            <v>-3256.2</v>
          </cell>
        </row>
        <row r="120">
          <cell r="A120">
            <v>24508</v>
          </cell>
          <cell r="B120" t="str">
            <v>E</v>
          </cell>
          <cell r="C120" t="str">
            <v>Departmental Development Costs</v>
          </cell>
          <cell r="D120">
            <v>0</v>
          </cell>
          <cell r="E120">
            <v>350</v>
          </cell>
          <cell r="F120">
            <v>0</v>
          </cell>
          <cell r="G120">
            <v>-350</v>
          </cell>
        </row>
        <row r="121">
          <cell r="A121">
            <v>24510</v>
          </cell>
          <cell r="B121" t="str">
            <v>E</v>
          </cell>
          <cell r="C121" t="str">
            <v>Laundry &amp; Dry Cleaning</v>
          </cell>
          <cell r="D121">
            <v>0</v>
          </cell>
          <cell r="E121">
            <v>674.81</v>
          </cell>
          <cell r="F121">
            <v>3977.31</v>
          </cell>
          <cell r="G121">
            <v>-4652.12</v>
          </cell>
        </row>
        <row r="122">
          <cell r="A122">
            <v>24511</v>
          </cell>
          <cell r="B122" t="str">
            <v>E</v>
          </cell>
          <cell r="C122" t="str">
            <v>Plant Care Services</v>
          </cell>
          <cell r="D122">
            <v>0</v>
          </cell>
          <cell r="E122">
            <v>225</v>
          </cell>
          <cell r="F122">
            <v>0</v>
          </cell>
          <cell r="G122">
            <v>-225</v>
          </cell>
        </row>
        <row r="123">
          <cell r="A123">
            <v>24520</v>
          </cell>
          <cell r="B123" t="str">
            <v>E</v>
          </cell>
          <cell r="C123" t="str">
            <v>Security Service</v>
          </cell>
          <cell r="D123">
            <v>0</v>
          </cell>
          <cell r="E123">
            <v>815</v>
          </cell>
          <cell r="F123">
            <v>0</v>
          </cell>
          <cell r="G123">
            <v>-815</v>
          </cell>
        </row>
        <row r="124">
          <cell r="A124">
            <v>24526</v>
          </cell>
          <cell r="B124" t="str">
            <v>E</v>
          </cell>
          <cell r="C124" t="str">
            <v>Web Design Services</v>
          </cell>
          <cell r="D124">
            <v>0</v>
          </cell>
          <cell r="E124">
            <v>31752.5</v>
          </cell>
          <cell r="F124">
            <v>2500</v>
          </cell>
          <cell r="G124">
            <v>-34252.5</v>
          </cell>
        </row>
        <row r="125">
          <cell r="A125">
            <v>24527</v>
          </cell>
          <cell r="B125" t="str">
            <v>E</v>
          </cell>
          <cell r="C125" t="str">
            <v>IT Related Personnel Srvc Contracts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A126">
            <v>24530</v>
          </cell>
          <cell r="B126" t="str">
            <v>E</v>
          </cell>
          <cell r="C126" t="str">
            <v>Contract Personnel Services</v>
          </cell>
          <cell r="D126">
            <v>0</v>
          </cell>
          <cell r="E126">
            <v>-16</v>
          </cell>
          <cell r="F126">
            <v>0</v>
          </cell>
          <cell r="G126">
            <v>16</v>
          </cell>
        </row>
        <row r="127">
          <cell r="A127">
            <v>24531</v>
          </cell>
          <cell r="B127" t="str">
            <v>E</v>
          </cell>
          <cell r="C127" t="str">
            <v>Contract Educational Services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>
            <v>24535</v>
          </cell>
          <cell r="B128" t="str">
            <v>E</v>
          </cell>
          <cell r="C128" t="str">
            <v>Broadcast Program Services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>
            <v>24540</v>
          </cell>
          <cell r="B129" t="str">
            <v>E</v>
          </cell>
          <cell r="C129" t="str">
            <v>Contract Course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24595</v>
          </cell>
          <cell r="B130" t="str">
            <v>E</v>
          </cell>
          <cell r="C130" t="str">
            <v>Nonres Alien Professional Svc</v>
          </cell>
          <cell r="D130">
            <v>0</v>
          </cell>
          <cell r="E130">
            <v>6301</v>
          </cell>
          <cell r="F130">
            <v>0</v>
          </cell>
          <cell r="G130">
            <v>-6301</v>
          </cell>
        </row>
        <row r="131">
          <cell r="A131">
            <v>24599</v>
          </cell>
          <cell r="B131" t="str">
            <v>E</v>
          </cell>
          <cell r="C131" t="str">
            <v>Other Professional Services</v>
          </cell>
          <cell r="D131">
            <v>0</v>
          </cell>
          <cell r="E131">
            <v>408966.63</v>
          </cell>
          <cell r="F131">
            <v>597207.62</v>
          </cell>
          <cell r="G131">
            <v>-1006174.25</v>
          </cell>
        </row>
        <row r="132">
          <cell r="A132">
            <v>24601</v>
          </cell>
          <cell r="B132" t="str">
            <v>E</v>
          </cell>
          <cell r="C132" t="str">
            <v>Binding Expense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A133">
            <v>24602</v>
          </cell>
          <cell r="B133" t="str">
            <v>E</v>
          </cell>
          <cell r="C133" t="str">
            <v>Duplicating &amp; Copying Expense</v>
          </cell>
          <cell r="D133">
            <v>0</v>
          </cell>
          <cell r="E133">
            <v>75899.899999999994</v>
          </cell>
          <cell r="F133">
            <v>0</v>
          </cell>
          <cell r="G133">
            <v>-75899.899999999994</v>
          </cell>
        </row>
        <row r="134">
          <cell r="A134">
            <v>24604</v>
          </cell>
          <cell r="B134" t="str">
            <v>E</v>
          </cell>
          <cell r="C134" t="str">
            <v>Photo Services/Processing</v>
          </cell>
          <cell r="D134">
            <v>0</v>
          </cell>
          <cell r="E134">
            <v>1082</v>
          </cell>
          <cell r="F134">
            <v>0</v>
          </cell>
          <cell r="G134">
            <v>-1082</v>
          </cell>
        </row>
        <row r="135">
          <cell r="A135">
            <v>24606</v>
          </cell>
          <cell r="B135" t="str">
            <v>E</v>
          </cell>
          <cell r="C135" t="str">
            <v>Printing &amp; Publishing</v>
          </cell>
          <cell r="D135">
            <v>0</v>
          </cell>
          <cell r="E135">
            <v>145154.63</v>
          </cell>
          <cell r="F135">
            <v>63147.06</v>
          </cell>
          <cell r="G135">
            <v>-208301.69</v>
          </cell>
        </row>
        <row r="136">
          <cell r="A136">
            <v>24608</v>
          </cell>
          <cell r="B136" t="str">
            <v>E</v>
          </cell>
          <cell r="C136" t="str">
            <v>Graphic Design Service</v>
          </cell>
          <cell r="D136">
            <v>0</v>
          </cell>
          <cell r="E136">
            <v>3272</v>
          </cell>
          <cell r="F136">
            <v>20825</v>
          </cell>
          <cell r="G136">
            <v>-24097</v>
          </cell>
        </row>
        <row r="137">
          <cell r="A137">
            <v>24609</v>
          </cell>
          <cell r="B137" t="str">
            <v>E</v>
          </cell>
          <cell r="C137" t="str">
            <v>Professional Photography Service</v>
          </cell>
          <cell r="D137">
            <v>0</v>
          </cell>
          <cell r="E137">
            <v>6675</v>
          </cell>
          <cell r="F137">
            <v>6075</v>
          </cell>
          <cell r="G137">
            <v>-12750</v>
          </cell>
        </row>
        <row r="138">
          <cell r="A138">
            <v>24610</v>
          </cell>
          <cell r="B138" t="str">
            <v>E</v>
          </cell>
          <cell r="C138" t="str">
            <v>Video Production Services</v>
          </cell>
          <cell r="D138">
            <v>0</v>
          </cell>
          <cell r="E138">
            <v>3172.5</v>
          </cell>
          <cell r="F138">
            <v>3300</v>
          </cell>
          <cell r="G138">
            <v>-6472.5</v>
          </cell>
        </row>
        <row r="139">
          <cell r="A139">
            <v>24611</v>
          </cell>
          <cell r="B139" t="str">
            <v>E</v>
          </cell>
          <cell r="C139" t="str">
            <v>Advertising-Pers Recruit/Pub Notice</v>
          </cell>
          <cell r="D139">
            <v>0</v>
          </cell>
          <cell r="E139">
            <v>38164.910000000003</v>
          </cell>
          <cell r="F139">
            <v>1332</v>
          </cell>
          <cell r="G139">
            <v>-39496.910000000003</v>
          </cell>
        </row>
        <row r="140">
          <cell r="A140">
            <v>24612</v>
          </cell>
          <cell r="B140" t="str">
            <v>E</v>
          </cell>
          <cell r="C140" t="str">
            <v>Advertising-Inst Promo/Pub Relation</v>
          </cell>
          <cell r="D140">
            <v>0</v>
          </cell>
          <cell r="E140">
            <v>112403.62</v>
          </cell>
          <cell r="F140">
            <v>0</v>
          </cell>
          <cell r="G140">
            <v>-112403.62</v>
          </cell>
        </row>
        <row r="141">
          <cell r="A141">
            <v>24615</v>
          </cell>
          <cell r="B141" t="str">
            <v>E</v>
          </cell>
          <cell r="C141" t="str">
            <v>Engraving Services</v>
          </cell>
          <cell r="D141">
            <v>0</v>
          </cell>
          <cell r="E141">
            <v>226.6</v>
          </cell>
          <cell r="F141">
            <v>0</v>
          </cell>
          <cell r="G141">
            <v>-226.6</v>
          </cell>
        </row>
        <row r="142">
          <cell r="A142">
            <v>24616</v>
          </cell>
          <cell r="B142" t="str">
            <v>E</v>
          </cell>
          <cell r="C142" t="str">
            <v>Editing Services</v>
          </cell>
          <cell r="D142">
            <v>0</v>
          </cell>
          <cell r="E142">
            <v>1006.54</v>
          </cell>
          <cell r="F142">
            <v>1572.5</v>
          </cell>
          <cell r="G142">
            <v>-2579.04</v>
          </cell>
        </row>
        <row r="143">
          <cell r="A143">
            <v>24617</v>
          </cell>
          <cell r="B143" t="str">
            <v>E</v>
          </cell>
          <cell r="C143" t="str">
            <v>Non-medical Laboratory Services</v>
          </cell>
          <cell r="D143">
            <v>0</v>
          </cell>
          <cell r="E143">
            <v>6598.02</v>
          </cell>
          <cell r="F143">
            <v>1983.75</v>
          </cell>
          <cell r="G143">
            <v>-8581.77</v>
          </cell>
        </row>
        <row r="144">
          <cell r="A144">
            <v>24702</v>
          </cell>
          <cell r="B144" t="str">
            <v>E</v>
          </cell>
          <cell r="C144" t="str">
            <v>Engineering &amp; Architectural Service</v>
          </cell>
          <cell r="D144">
            <v>0</v>
          </cell>
          <cell r="E144">
            <v>50165.87</v>
          </cell>
          <cell r="F144">
            <v>11105.16</v>
          </cell>
          <cell r="G144">
            <v>-61271.03</v>
          </cell>
        </row>
        <row r="145">
          <cell r="A145">
            <v>24703</v>
          </cell>
          <cell r="B145" t="str">
            <v>E</v>
          </cell>
          <cell r="C145" t="str">
            <v>Environmental Laboratory Service</v>
          </cell>
          <cell r="D145">
            <v>0</v>
          </cell>
          <cell r="E145">
            <v>4122.68</v>
          </cell>
          <cell r="F145">
            <v>11105.5</v>
          </cell>
          <cell r="G145">
            <v>-15228.18</v>
          </cell>
        </row>
        <row r="146">
          <cell r="A146">
            <v>24704</v>
          </cell>
          <cell r="B146" t="str">
            <v>E</v>
          </cell>
          <cell r="C146" t="str">
            <v>Construction Permits &amp; Fees</v>
          </cell>
          <cell r="D146">
            <v>0</v>
          </cell>
          <cell r="E146">
            <v>6990.58</v>
          </cell>
          <cell r="F146">
            <v>0</v>
          </cell>
          <cell r="G146">
            <v>-6990.58</v>
          </cell>
        </row>
        <row r="147">
          <cell r="A147">
            <v>24901</v>
          </cell>
          <cell r="B147" t="str">
            <v>E</v>
          </cell>
          <cell r="C147" t="str">
            <v>Designated Operations Fund Support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>
            <v>24902</v>
          </cell>
          <cell r="B148" t="str">
            <v>E</v>
          </cell>
          <cell r="C148" t="str">
            <v>Service Dept Support Chg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>
            <v>24998</v>
          </cell>
          <cell r="B149" t="str">
            <v>E</v>
          </cell>
          <cell r="C149" t="str">
            <v>Other Fees &amp; Svcs (Tax reportable)</v>
          </cell>
          <cell r="D149">
            <v>0</v>
          </cell>
          <cell r="E149">
            <v>62740.639999999999</v>
          </cell>
          <cell r="F149">
            <v>0</v>
          </cell>
          <cell r="G149">
            <v>-62740.639999999999</v>
          </cell>
        </row>
        <row r="150">
          <cell r="A150">
            <v>24999</v>
          </cell>
          <cell r="B150" t="str">
            <v>E</v>
          </cell>
          <cell r="C150" t="str">
            <v>Miscellaneous Fees &amp; Services</v>
          </cell>
          <cell r="D150">
            <v>0</v>
          </cell>
          <cell r="E150">
            <v>446719.29</v>
          </cell>
          <cell r="F150">
            <v>0</v>
          </cell>
          <cell r="G150">
            <v>-446719.29</v>
          </cell>
        </row>
        <row r="151">
          <cell r="A151">
            <v>25001</v>
          </cell>
          <cell r="B151" t="str">
            <v>E</v>
          </cell>
          <cell r="C151" t="str">
            <v>Pharmaceuticals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>
            <v>25010</v>
          </cell>
          <cell r="B152" t="str">
            <v>E</v>
          </cell>
          <cell r="C152" t="str">
            <v>Oxygen &amp; Other Compressed Gases</v>
          </cell>
          <cell r="D152">
            <v>0</v>
          </cell>
          <cell r="E152">
            <v>1510.23</v>
          </cell>
          <cell r="F152">
            <v>0</v>
          </cell>
          <cell r="G152">
            <v>-1510.23</v>
          </cell>
        </row>
        <row r="153">
          <cell r="A153">
            <v>25011</v>
          </cell>
          <cell r="B153" t="str">
            <v>E</v>
          </cell>
          <cell r="C153" t="str">
            <v>Cryogens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>
            <v>25012</v>
          </cell>
          <cell r="B154" t="str">
            <v>E</v>
          </cell>
          <cell r="C154" t="str">
            <v>Laboratory Reagents</v>
          </cell>
          <cell r="D154">
            <v>0</v>
          </cell>
          <cell r="E154">
            <v>38.380000000000003</v>
          </cell>
          <cell r="F154">
            <v>0</v>
          </cell>
          <cell r="G154">
            <v>-38.380000000000003</v>
          </cell>
        </row>
        <row r="155">
          <cell r="A155">
            <v>25108</v>
          </cell>
          <cell r="B155" t="str">
            <v>E</v>
          </cell>
          <cell r="C155" t="str">
            <v>Drug Testing Service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>
            <v>25140</v>
          </cell>
          <cell r="B156" t="str">
            <v>E</v>
          </cell>
          <cell r="C156" t="str">
            <v>Research Subjects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>
            <v>25199</v>
          </cell>
          <cell r="B157" t="str">
            <v>E</v>
          </cell>
          <cell r="C157" t="str">
            <v>Other Med/Sci Services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28002</v>
          </cell>
          <cell r="B158" t="str">
            <v>E</v>
          </cell>
          <cell r="C158" t="str">
            <v>Attorney General Services</v>
          </cell>
          <cell r="D158">
            <v>0</v>
          </cell>
          <cell r="E158">
            <v>23661.87</v>
          </cell>
          <cell r="F158">
            <v>0</v>
          </cell>
          <cell r="G158">
            <v>-23661.87</v>
          </cell>
        </row>
        <row r="159">
          <cell r="A159">
            <v>28003</v>
          </cell>
          <cell r="B159" t="str">
            <v>E</v>
          </cell>
          <cell r="C159" t="str">
            <v>Sec Of State Audit Assessment</v>
          </cell>
          <cell r="D159">
            <v>0</v>
          </cell>
          <cell r="E159">
            <v>32813</v>
          </cell>
          <cell r="F159">
            <v>0</v>
          </cell>
          <cell r="G159">
            <v>-32813</v>
          </cell>
        </row>
        <row r="160">
          <cell r="A160">
            <v>28020</v>
          </cell>
          <cell r="B160" t="str">
            <v>E</v>
          </cell>
          <cell r="C160" t="str">
            <v>Central Government Serv Charge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>
            <v>28028</v>
          </cell>
          <cell r="B161" t="str">
            <v>E</v>
          </cell>
          <cell r="C161" t="str">
            <v>State Treasury Banking Serv Chg</v>
          </cell>
          <cell r="D161">
            <v>0</v>
          </cell>
          <cell r="E161">
            <v>5189.18</v>
          </cell>
          <cell r="F161">
            <v>0</v>
          </cell>
          <cell r="G161">
            <v>-5189.18</v>
          </cell>
        </row>
        <row r="162">
          <cell r="A162">
            <v>28036</v>
          </cell>
          <cell r="B162" t="str">
            <v>E</v>
          </cell>
          <cell r="C162" t="str">
            <v>DAS Geograph Info System Assessment</v>
          </cell>
          <cell r="D162">
            <v>0</v>
          </cell>
          <cell r="E162">
            <v>18382</v>
          </cell>
          <cell r="F162">
            <v>0</v>
          </cell>
          <cell r="G162">
            <v>-18382</v>
          </cell>
        </row>
        <row r="163">
          <cell r="A163">
            <v>28037</v>
          </cell>
          <cell r="B163" t="str">
            <v>E</v>
          </cell>
          <cell r="C163" t="str">
            <v>ERET Economic Reinvest Team Assess</v>
          </cell>
          <cell r="D163">
            <v>0</v>
          </cell>
          <cell r="E163">
            <v>1801.07</v>
          </cell>
          <cell r="F163">
            <v>0</v>
          </cell>
          <cell r="G163">
            <v>-1801.07</v>
          </cell>
        </row>
        <row r="164">
          <cell r="A164">
            <v>28060</v>
          </cell>
          <cell r="B164" t="str">
            <v>E</v>
          </cell>
          <cell r="C164" t="str">
            <v>Tort Liability Assessment</v>
          </cell>
          <cell r="D164">
            <v>0</v>
          </cell>
          <cell r="E164">
            <v>54697.34</v>
          </cell>
          <cell r="F164">
            <v>0</v>
          </cell>
          <cell r="G164">
            <v>-54697.34</v>
          </cell>
        </row>
        <row r="165">
          <cell r="A165">
            <v>28061</v>
          </cell>
          <cell r="B165" t="str">
            <v>E</v>
          </cell>
          <cell r="C165" t="str">
            <v>Property Insurance Assessment</v>
          </cell>
          <cell r="D165">
            <v>0</v>
          </cell>
          <cell r="E165">
            <v>146304.35999999999</v>
          </cell>
          <cell r="F165">
            <v>0</v>
          </cell>
          <cell r="G165">
            <v>-146304.35999999999</v>
          </cell>
        </row>
        <row r="166">
          <cell r="A166">
            <v>28078</v>
          </cell>
          <cell r="B166" t="str">
            <v>E</v>
          </cell>
          <cell r="C166" t="str">
            <v>BOLI Prevailing Wage Rate Fee</v>
          </cell>
          <cell r="D166">
            <v>0</v>
          </cell>
          <cell r="E166">
            <v>2532.5300000000002</v>
          </cell>
          <cell r="F166">
            <v>0</v>
          </cell>
          <cell r="G166">
            <v>-2532.5300000000002</v>
          </cell>
        </row>
        <row r="167">
          <cell r="A167">
            <v>28101</v>
          </cell>
          <cell r="B167" t="str">
            <v>E</v>
          </cell>
          <cell r="C167" t="str">
            <v>Chancellor's Office Assessment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A168">
            <v>28201</v>
          </cell>
          <cell r="B168" t="str">
            <v>E</v>
          </cell>
          <cell r="C168" t="str">
            <v>Admin &amp; Support Service Charge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A169">
            <v>28204</v>
          </cell>
          <cell r="B169" t="str">
            <v>E</v>
          </cell>
          <cell r="C169" t="str">
            <v>General Admin Overhead Charge</v>
          </cell>
          <cell r="D169">
            <v>0</v>
          </cell>
          <cell r="E169">
            <v>598708.32999999996</v>
          </cell>
          <cell r="F169">
            <v>0</v>
          </cell>
          <cell r="G169">
            <v>-598708.32999999996</v>
          </cell>
        </row>
        <row r="170">
          <cell r="A170">
            <v>28502</v>
          </cell>
          <cell r="B170" t="str">
            <v>E</v>
          </cell>
          <cell r="C170" t="str">
            <v>Overtime Meal Allowance</v>
          </cell>
          <cell r="D170">
            <v>0</v>
          </cell>
          <cell r="E170">
            <v>247</v>
          </cell>
          <cell r="F170">
            <v>0</v>
          </cell>
          <cell r="G170">
            <v>-247</v>
          </cell>
        </row>
        <row r="171">
          <cell r="A171">
            <v>28555</v>
          </cell>
          <cell r="B171" t="str">
            <v>E</v>
          </cell>
          <cell r="C171" t="str">
            <v>Employee Assistance - Contract Svc</v>
          </cell>
          <cell r="D171">
            <v>0</v>
          </cell>
          <cell r="E171">
            <v>7933.44</v>
          </cell>
          <cell r="F171">
            <v>0</v>
          </cell>
          <cell r="G171">
            <v>-7933.44</v>
          </cell>
        </row>
        <row r="172">
          <cell r="A172">
            <v>28601</v>
          </cell>
          <cell r="B172" t="str">
            <v>E</v>
          </cell>
          <cell r="C172" t="str">
            <v>Conference Registration Fees</v>
          </cell>
          <cell r="D172">
            <v>0</v>
          </cell>
          <cell r="E172">
            <v>211386.51</v>
          </cell>
          <cell r="F172">
            <v>125</v>
          </cell>
          <cell r="G172">
            <v>-211511.51</v>
          </cell>
        </row>
        <row r="173">
          <cell r="A173">
            <v>28602</v>
          </cell>
          <cell r="B173" t="str">
            <v>E</v>
          </cell>
          <cell r="C173" t="str">
            <v>Conference Housing</v>
          </cell>
          <cell r="D173">
            <v>0</v>
          </cell>
          <cell r="E173">
            <v>9751.2000000000007</v>
          </cell>
          <cell r="F173">
            <v>0</v>
          </cell>
          <cell r="G173">
            <v>-9751.2000000000007</v>
          </cell>
        </row>
        <row r="174">
          <cell r="A174">
            <v>28603</v>
          </cell>
          <cell r="B174" t="str">
            <v>E</v>
          </cell>
          <cell r="C174" t="str">
            <v>Conference Meals</v>
          </cell>
          <cell r="D174">
            <v>0</v>
          </cell>
          <cell r="E174">
            <v>3344.42</v>
          </cell>
          <cell r="F174">
            <v>0</v>
          </cell>
          <cell r="G174">
            <v>-3344.42</v>
          </cell>
        </row>
        <row r="175">
          <cell r="A175">
            <v>28604</v>
          </cell>
          <cell r="B175" t="str">
            <v>E</v>
          </cell>
          <cell r="C175" t="str">
            <v>Conference Refreshments</v>
          </cell>
          <cell r="D175">
            <v>0</v>
          </cell>
          <cell r="E175">
            <v>649.83000000000004</v>
          </cell>
          <cell r="F175">
            <v>0</v>
          </cell>
          <cell r="G175">
            <v>-649.83000000000004</v>
          </cell>
        </row>
        <row r="176">
          <cell r="A176">
            <v>28605</v>
          </cell>
          <cell r="B176" t="str">
            <v>E</v>
          </cell>
          <cell r="C176" t="str">
            <v>Conference Events</v>
          </cell>
          <cell r="D176">
            <v>0</v>
          </cell>
          <cell r="E176">
            <v>569.4</v>
          </cell>
          <cell r="F176">
            <v>0</v>
          </cell>
          <cell r="G176">
            <v>-569.4</v>
          </cell>
        </row>
        <row r="177">
          <cell r="A177">
            <v>28606</v>
          </cell>
          <cell r="B177" t="str">
            <v>E</v>
          </cell>
          <cell r="C177" t="str">
            <v>Conference Facilities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28610</v>
          </cell>
          <cell r="B178" t="str">
            <v>E</v>
          </cell>
          <cell r="C178" t="str">
            <v>Entertainment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79">
          <cell r="A179">
            <v>28611</v>
          </cell>
          <cell r="B179" t="str">
            <v>E</v>
          </cell>
          <cell r="C179" t="str">
            <v>Refreshments &amp; Food - Departmental</v>
          </cell>
          <cell r="D179">
            <v>0</v>
          </cell>
          <cell r="E179">
            <v>4908.2</v>
          </cell>
          <cell r="F179">
            <v>0</v>
          </cell>
          <cell r="G179">
            <v>-4908.2</v>
          </cell>
        </row>
        <row r="180">
          <cell r="A180">
            <v>28612</v>
          </cell>
          <cell r="B180" t="str">
            <v>E</v>
          </cell>
          <cell r="C180" t="str">
            <v>Hosting Groups &amp; Guests</v>
          </cell>
          <cell r="D180">
            <v>0</v>
          </cell>
          <cell r="E180">
            <v>21606.91</v>
          </cell>
          <cell r="F180">
            <v>0</v>
          </cell>
          <cell r="G180">
            <v>-21606.91</v>
          </cell>
        </row>
        <row r="181">
          <cell r="A181">
            <v>28613</v>
          </cell>
          <cell r="B181" t="str">
            <v>E</v>
          </cell>
          <cell r="C181" t="str">
            <v>Public Relations/Fund Raising</v>
          </cell>
          <cell r="D181">
            <v>0</v>
          </cell>
          <cell r="E181">
            <v>198081.4</v>
          </cell>
          <cell r="F181">
            <v>0</v>
          </cell>
          <cell r="G181">
            <v>-198081.4</v>
          </cell>
        </row>
        <row r="182">
          <cell r="A182">
            <v>28620</v>
          </cell>
          <cell r="B182" t="str">
            <v>E</v>
          </cell>
          <cell r="C182" t="str">
            <v>Non-Stipend Room &amp; Board</v>
          </cell>
          <cell r="D182">
            <v>0</v>
          </cell>
          <cell r="E182">
            <v>870.78</v>
          </cell>
          <cell r="F182">
            <v>0</v>
          </cell>
          <cell r="G182">
            <v>-870.78</v>
          </cell>
        </row>
        <row r="183">
          <cell r="A183">
            <v>28630</v>
          </cell>
          <cell r="B183" t="str">
            <v>E</v>
          </cell>
          <cell r="C183" t="str">
            <v>Non OUS Particip Supp-Tuit/Regist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>
            <v>28631</v>
          </cell>
          <cell r="B184" t="str">
            <v>E</v>
          </cell>
          <cell r="C184" t="str">
            <v>Non OUS Particip Supp-Other</v>
          </cell>
          <cell r="D184">
            <v>0</v>
          </cell>
          <cell r="E184">
            <v>1861.61</v>
          </cell>
          <cell r="F184">
            <v>0</v>
          </cell>
          <cell r="G184">
            <v>-1861.61</v>
          </cell>
        </row>
        <row r="185">
          <cell r="A185">
            <v>28635</v>
          </cell>
          <cell r="B185" t="str">
            <v>E</v>
          </cell>
          <cell r="C185" t="str">
            <v>Non OUS Particip Supp-Travel Paymnt</v>
          </cell>
          <cell r="D185">
            <v>0</v>
          </cell>
          <cell r="E185">
            <v>40.82</v>
          </cell>
          <cell r="F185">
            <v>0</v>
          </cell>
          <cell r="G185">
            <v>-40.82</v>
          </cell>
        </row>
        <row r="186">
          <cell r="A186">
            <v>28636</v>
          </cell>
          <cell r="B186" t="str">
            <v>E</v>
          </cell>
          <cell r="C186" t="str">
            <v>Non OUS Particip Supp-No Receipts</v>
          </cell>
          <cell r="D186">
            <v>0</v>
          </cell>
          <cell r="E186">
            <v>2200</v>
          </cell>
          <cell r="F186">
            <v>0</v>
          </cell>
          <cell r="G186">
            <v>-2200</v>
          </cell>
        </row>
        <row r="187">
          <cell r="A187">
            <v>28650</v>
          </cell>
          <cell r="B187" t="str">
            <v>E</v>
          </cell>
          <cell r="C187" t="str">
            <v>Trade Show/Event Fees</v>
          </cell>
          <cell r="D187">
            <v>0</v>
          </cell>
          <cell r="E187">
            <v>3498.26</v>
          </cell>
          <cell r="F187">
            <v>0</v>
          </cell>
          <cell r="G187">
            <v>-3498.26</v>
          </cell>
        </row>
        <row r="188">
          <cell r="A188">
            <v>28699</v>
          </cell>
          <cell r="B188" t="str">
            <v>E</v>
          </cell>
          <cell r="C188" t="str">
            <v>Other Conference/Entertainment Exp</v>
          </cell>
          <cell r="D188">
            <v>0</v>
          </cell>
          <cell r="E188">
            <v>4000</v>
          </cell>
          <cell r="F188">
            <v>0</v>
          </cell>
          <cell r="G188">
            <v>-4000</v>
          </cell>
        </row>
        <row r="189">
          <cell r="A189">
            <v>28701</v>
          </cell>
          <cell r="B189" t="str">
            <v>E</v>
          </cell>
          <cell r="C189" t="str">
            <v>Insurance</v>
          </cell>
          <cell r="D189">
            <v>0</v>
          </cell>
          <cell r="E189">
            <v>455</v>
          </cell>
          <cell r="F189">
            <v>0</v>
          </cell>
          <cell r="G189">
            <v>-455</v>
          </cell>
        </row>
        <row r="190">
          <cell r="A190">
            <v>28703</v>
          </cell>
          <cell r="B190" t="str">
            <v>E</v>
          </cell>
          <cell r="C190" t="str">
            <v>Taxes &amp; Licenses</v>
          </cell>
          <cell r="D190">
            <v>0</v>
          </cell>
          <cell r="E190">
            <v>722</v>
          </cell>
          <cell r="F190">
            <v>0</v>
          </cell>
          <cell r="G190">
            <v>-722</v>
          </cell>
        </row>
        <row r="191">
          <cell r="A191">
            <v>28704</v>
          </cell>
          <cell r="B191" t="str">
            <v>E</v>
          </cell>
          <cell r="C191" t="str">
            <v>Medical Insurance-Nonemployee</v>
          </cell>
          <cell r="D191">
            <v>0</v>
          </cell>
          <cell r="E191">
            <v>5148</v>
          </cell>
          <cell r="F191">
            <v>0</v>
          </cell>
          <cell r="G191">
            <v>-5148</v>
          </cell>
        </row>
        <row r="192">
          <cell r="A192">
            <v>28710</v>
          </cell>
          <cell r="B192" t="str">
            <v>E</v>
          </cell>
          <cell r="C192" t="str">
            <v>Credit Card Discounts</v>
          </cell>
          <cell r="D192">
            <v>0</v>
          </cell>
          <cell r="E192">
            <v>16417.07</v>
          </cell>
          <cell r="F192">
            <v>0</v>
          </cell>
          <cell r="G192">
            <v>-16417.07</v>
          </cell>
        </row>
        <row r="193">
          <cell r="A193">
            <v>28711</v>
          </cell>
          <cell r="B193" t="str">
            <v>E</v>
          </cell>
          <cell r="C193" t="str">
            <v>Bad Debt Expense</v>
          </cell>
          <cell r="D193">
            <v>1900000</v>
          </cell>
          <cell r="E193">
            <v>691009.97</v>
          </cell>
          <cell r="F193">
            <v>0</v>
          </cell>
          <cell r="G193">
            <v>1208990.03</v>
          </cell>
        </row>
        <row r="194">
          <cell r="A194">
            <v>28804</v>
          </cell>
          <cell r="B194" t="str">
            <v>E</v>
          </cell>
          <cell r="C194" t="str">
            <v>SELP Principal Payment</v>
          </cell>
          <cell r="D194">
            <v>0</v>
          </cell>
          <cell r="E194">
            <v>217813.42</v>
          </cell>
          <cell r="F194">
            <v>466861.47</v>
          </cell>
          <cell r="G194">
            <v>-684674.89</v>
          </cell>
        </row>
        <row r="195">
          <cell r="A195">
            <v>28810</v>
          </cell>
          <cell r="B195" t="str">
            <v>E</v>
          </cell>
          <cell r="C195" t="str">
            <v>Interest Expense - Misc</v>
          </cell>
          <cell r="D195">
            <v>0</v>
          </cell>
          <cell r="E195">
            <v>847.57</v>
          </cell>
          <cell r="F195">
            <v>30.2</v>
          </cell>
          <cell r="G195">
            <v>-877.77</v>
          </cell>
        </row>
        <row r="196">
          <cell r="A196">
            <v>28813</v>
          </cell>
          <cell r="B196" t="str">
            <v>E</v>
          </cell>
          <cell r="C196" t="str">
            <v>Interest Expense - SELP</v>
          </cell>
          <cell r="D196">
            <v>0</v>
          </cell>
          <cell r="E196">
            <v>399487.99</v>
          </cell>
          <cell r="F196">
            <v>579893.53</v>
          </cell>
          <cell r="G196">
            <v>-979381.52</v>
          </cell>
        </row>
        <row r="197">
          <cell r="A197">
            <v>28815</v>
          </cell>
          <cell r="B197" t="str">
            <v>E</v>
          </cell>
          <cell r="C197" t="str">
            <v>Arbitrage Rebate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A198">
            <v>28830</v>
          </cell>
          <cell r="B198" t="str">
            <v>E</v>
          </cell>
          <cell r="C198" t="str">
            <v>Contributions to COPS Debt Service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A199">
            <v>28901</v>
          </cell>
          <cell r="B199" t="str">
            <v>E</v>
          </cell>
          <cell r="C199" t="str">
            <v>Dues &amp; Memberships -Program Related</v>
          </cell>
          <cell r="D199">
            <v>0</v>
          </cell>
          <cell r="E199">
            <v>538150.82999999996</v>
          </cell>
          <cell r="F199">
            <v>0</v>
          </cell>
          <cell r="G199">
            <v>-538150.82999999996</v>
          </cell>
        </row>
        <row r="200">
          <cell r="A200">
            <v>28902</v>
          </cell>
          <cell r="B200" t="str">
            <v>E</v>
          </cell>
          <cell r="C200" t="str">
            <v>Membership in Civic/Community Orgns</v>
          </cell>
          <cell r="D200">
            <v>0</v>
          </cell>
          <cell r="E200">
            <v>300</v>
          </cell>
          <cell r="F200">
            <v>0</v>
          </cell>
          <cell r="G200">
            <v>-300</v>
          </cell>
        </row>
        <row r="201">
          <cell r="A201">
            <v>28903</v>
          </cell>
          <cell r="B201" t="str">
            <v>E</v>
          </cell>
          <cell r="C201" t="str">
            <v>Accreditation Fees</v>
          </cell>
          <cell r="D201">
            <v>0</v>
          </cell>
          <cell r="E201">
            <v>12417</v>
          </cell>
          <cell r="F201">
            <v>0</v>
          </cell>
          <cell r="G201">
            <v>-12417</v>
          </cell>
        </row>
        <row r="202">
          <cell r="A202">
            <v>28910</v>
          </cell>
          <cell r="B202" t="str">
            <v>E</v>
          </cell>
          <cell r="C202" t="str">
            <v>Fines &amp; Penalties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>
            <v>28921</v>
          </cell>
          <cell r="B203" t="str">
            <v>E</v>
          </cell>
          <cell r="C203" t="str">
            <v>Entry Fee-Competitors</v>
          </cell>
          <cell r="D203">
            <v>0</v>
          </cell>
          <cell r="E203">
            <v>675</v>
          </cell>
          <cell r="F203">
            <v>0</v>
          </cell>
          <cell r="G203">
            <v>-675</v>
          </cell>
        </row>
        <row r="204">
          <cell r="A204">
            <v>28931</v>
          </cell>
          <cell r="B204" t="str">
            <v>E</v>
          </cell>
          <cell r="C204" t="str">
            <v>Selling &amp; Marketing Costs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>
            <v>28935</v>
          </cell>
          <cell r="B205" t="str">
            <v>E</v>
          </cell>
          <cell r="C205" t="str">
            <v>Mailing List Purchase</v>
          </cell>
          <cell r="D205">
            <v>0</v>
          </cell>
          <cell r="E205">
            <v>977.56</v>
          </cell>
          <cell r="F205">
            <v>0</v>
          </cell>
          <cell r="G205">
            <v>-977.56</v>
          </cell>
        </row>
        <row r="206">
          <cell r="A206">
            <v>28994</v>
          </cell>
          <cell r="B206" t="str">
            <v>E</v>
          </cell>
          <cell r="C206" t="str">
            <v>Reimb S&amp;S Exp To Employee</v>
          </cell>
          <cell r="D206">
            <v>0</v>
          </cell>
          <cell r="E206">
            <v>3653.01</v>
          </cell>
          <cell r="F206">
            <v>0</v>
          </cell>
          <cell r="G206">
            <v>-3653.01</v>
          </cell>
        </row>
        <row r="207">
          <cell r="A207">
            <v>28995</v>
          </cell>
          <cell r="B207" t="str">
            <v>E</v>
          </cell>
          <cell r="C207" t="str">
            <v>Procurement Card Purchases</v>
          </cell>
          <cell r="D207">
            <v>0</v>
          </cell>
          <cell r="E207">
            <v>959.18</v>
          </cell>
          <cell r="F207">
            <v>0</v>
          </cell>
          <cell r="G207">
            <v>-959.18</v>
          </cell>
        </row>
        <row r="208">
          <cell r="A208">
            <v>28999</v>
          </cell>
          <cell r="B208" t="str">
            <v>E</v>
          </cell>
          <cell r="C208" t="str">
            <v>Miscellaneous Services &amp; Supplies</v>
          </cell>
          <cell r="D208">
            <v>0</v>
          </cell>
          <cell r="E208">
            <v>1450.88</v>
          </cell>
          <cell r="F208">
            <v>800</v>
          </cell>
          <cell r="G208">
            <v>-2250.88</v>
          </cell>
        </row>
        <row r="209">
          <cell r="A209">
            <v>29000</v>
          </cell>
          <cell r="B209" t="str">
            <v>E</v>
          </cell>
          <cell r="C209" t="str">
            <v>Training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>
            <v>29001</v>
          </cell>
          <cell r="B210" t="str">
            <v>E</v>
          </cell>
          <cell r="C210" t="str">
            <v>Training-Books</v>
          </cell>
          <cell r="D210">
            <v>0</v>
          </cell>
          <cell r="E210">
            <v>702.17</v>
          </cell>
          <cell r="F210">
            <v>0</v>
          </cell>
          <cell r="G210">
            <v>-702.17</v>
          </cell>
        </row>
        <row r="211">
          <cell r="A211">
            <v>29002</v>
          </cell>
          <cell r="B211" t="str">
            <v>E</v>
          </cell>
          <cell r="C211" t="str">
            <v>Training-Publications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>
            <v>29005</v>
          </cell>
          <cell r="B212" t="str">
            <v>E</v>
          </cell>
          <cell r="C212" t="str">
            <v>Membership - Prof Orgn Tng</v>
          </cell>
          <cell r="D212">
            <v>0</v>
          </cell>
          <cell r="E212">
            <v>2728</v>
          </cell>
          <cell r="F212">
            <v>0</v>
          </cell>
          <cell r="G212">
            <v>-2728</v>
          </cell>
        </row>
        <row r="213">
          <cell r="A213">
            <v>29010</v>
          </cell>
          <cell r="B213" t="str">
            <v>E</v>
          </cell>
          <cell r="C213" t="str">
            <v>Training-Supplies</v>
          </cell>
          <cell r="D213">
            <v>0</v>
          </cell>
          <cell r="E213">
            <v>3886.3</v>
          </cell>
          <cell r="F213">
            <v>0</v>
          </cell>
          <cell r="G213">
            <v>-3886.3</v>
          </cell>
        </row>
        <row r="214">
          <cell r="A214">
            <v>29030</v>
          </cell>
          <cell r="B214" t="str">
            <v>E</v>
          </cell>
          <cell r="C214" t="str">
            <v>Ed-Net Training</v>
          </cell>
          <cell r="D214">
            <v>0</v>
          </cell>
          <cell r="E214">
            <v>189</v>
          </cell>
          <cell r="F214">
            <v>0</v>
          </cell>
          <cell r="G214">
            <v>-189</v>
          </cell>
        </row>
        <row r="215">
          <cell r="A215">
            <v>29040</v>
          </cell>
          <cell r="B215" t="str">
            <v>E</v>
          </cell>
          <cell r="C215" t="str">
            <v>Training-Tuition/Regist'n Emp</v>
          </cell>
          <cell r="D215">
            <v>0</v>
          </cell>
          <cell r="E215">
            <v>15163.35</v>
          </cell>
          <cell r="F215">
            <v>0</v>
          </cell>
          <cell r="G215">
            <v>-15163.35</v>
          </cell>
        </row>
        <row r="216">
          <cell r="A216">
            <v>29050</v>
          </cell>
          <cell r="B216" t="str">
            <v>E</v>
          </cell>
          <cell r="C216" t="str">
            <v>In-House Training</v>
          </cell>
          <cell r="D216">
            <v>0</v>
          </cell>
          <cell r="E216">
            <v>229</v>
          </cell>
          <cell r="F216">
            <v>0</v>
          </cell>
          <cell r="G216">
            <v>-229</v>
          </cell>
        </row>
        <row r="217">
          <cell r="A217">
            <v>29052</v>
          </cell>
          <cell r="B217" t="str">
            <v>E</v>
          </cell>
          <cell r="C217" t="str">
            <v>Outside Tng - Ed Instr Svc</v>
          </cell>
          <cell r="D217">
            <v>0</v>
          </cell>
          <cell r="E217">
            <v>790</v>
          </cell>
          <cell r="F217">
            <v>0</v>
          </cell>
          <cell r="G217">
            <v>-790</v>
          </cell>
        </row>
        <row r="218">
          <cell r="A218">
            <v>39415</v>
          </cell>
          <cell r="B218" t="str">
            <v>E</v>
          </cell>
          <cell r="C218" t="str">
            <v>In-St Empl Program Travel</v>
          </cell>
          <cell r="D218">
            <v>0</v>
          </cell>
          <cell r="E218">
            <v>50440.6</v>
          </cell>
          <cell r="F218">
            <v>0</v>
          </cell>
          <cell r="G218">
            <v>-50440.6</v>
          </cell>
        </row>
        <row r="219">
          <cell r="A219">
            <v>39416</v>
          </cell>
          <cell r="B219" t="str">
            <v>E</v>
          </cell>
          <cell r="C219" t="str">
            <v>In-St Empl Training Travel</v>
          </cell>
          <cell r="D219">
            <v>0</v>
          </cell>
          <cell r="E219">
            <v>1356.55</v>
          </cell>
          <cell r="F219">
            <v>0</v>
          </cell>
          <cell r="G219">
            <v>-1356.55</v>
          </cell>
        </row>
        <row r="220">
          <cell r="A220">
            <v>39445</v>
          </cell>
          <cell r="B220" t="str">
            <v>E</v>
          </cell>
          <cell r="C220" t="str">
            <v>In-St Non-Empl Prog Travel</v>
          </cell>
          <cell r="D220">
            <v>0</v>
          </cell>
          <cell r="E220">
            <v>29250.21</v>
          </cell>
          <cell r="F220">
            <v>0</v>
          </cell>
          <cell r="G220">
            <v>-29250.21</v>
          </cell>
        </row>
        <row r="221">
          <cell r="A221">
            <v>39446</v>
          </cell>
          <cell r="B221" t="str">
            <v>E</v>
          </cell>
          <cell r="C221" t="str">
            <v>In-State Group Travel</v>
          </cell>
          <cell r="D221">
            <v>0</v>
          </cell>
          <cell r="E221">
            <v>38959.269999999997</v>
          </cell>
          <cell r="F221">
            <v>0</v>
          </cell>
          <cell r="G221">
            <v>-38959.269999999997</v>
          </cell>
        </row>
        <row r="222">
          <cell r="A222">
            <v>39515</v>
          </cell>
          <cell r="B222" t="str">
            <v>E</v>
          </cell>
          <cell r="C222" t="str">
            <v>Out-St Empl Program Travel</v>
          </cell>
          <cell r="D222">
            <v>0</v>
          </cell>
          <cell r="E222">
            <v>190166.39</v>
          </cell>
          <cell r="F222">
            <v>0</v>
          </cell>
          <cell r="G222">
            <v>-190166.39</v>
          </cell>
        </row>
        <row r="223">
          <cell r="A223">
            <v>39516</v>
          </cell>
          <cell r="B223" t="str">
            <v>E</v>
          </cell>
          <cell r="C223" t="str">
            <v>Out-St Empl Training Travel</v>
          </cell>
          <cell r="D223">
            <v>0</v>
          </cell>
          <cell r="E223">
            <v>7269.89</v>
          </cell>
          <cell r="F223">
            <v>0</v>
          </cell>
          <cell r="G223">
            <v>-7269.89</v>
          </cell>
        </row>
        <row r="224">
          <cell r="A224">
            <v>39545</v>
          </cell>
          <cell r="B224" t="str">
            <v>E</v>
          </cell>
          <cell r="C224" t="str">
            <v>Out-St Non-Empl Prog Travel</v>
          </cell>
          <cell r="D224">
            <v>0</v>
          </cell>
          <cell r="E224">
            <v>6080.84</v>
          </cell>
          <cell r="F224">
            <v>0</v>
          </cell>
          <cell r="G224">
            <v>-6080.84</v>
          </cell>
        </row>
        <row r="225">
          <cell r="A225">
            <v>39546</v>
          </cell>
          <cell r="B225" t="str">
            <v>E</v>
          </cell>
          <cell r="C225" t="str">
            <v>Out-of-State Group Travel</v>
          </cell>
          <cell r="D225">
            <v>0</v>
          </cell>
          <cell r="E225">
            <v>801.32</v>
          </cell>
          <cell r="F225">
            <v>0</v>
          </cell>
          <cell r="G225">
            <v>-801.32</v>
          </cell>
        </row>
        <row r="226">
          <cell r="A226">
            <v>39615</v>
          </cell>
          <cell r="B226" t="str">
            <v>E</v>
          </cell>
          <cell r="C226" t="str">
            <v>Foreign Empl Prog Travel</v>
          </cell>
          <cell r="D226">
            <v>0</v>
          </cell>
          <cell r="E226">
            <v>164351.85</v>
          </cell>
          <cell r="F226">
            <v>0</v>
          </cell>
          <cell r="G226">
            <v>-164351.85</v>
          </cell>
        </row>
        <row r="227">
          <cell r="A227">
            <v>39616</v>
          </cell>
          <cell r="B227" t="str">
            <v>E</v>
          </cell>
          <cell r="C227" t="str">
            <v>Foreign Empl Training Travel</v>
          </cell>
          <cell r="D227">
            <v>0</v>
          </cell>
          <cell r="E227">
            <v>592.98</v>
          </cell>
          <cell r="F227">
            <v>0</v>
          </cell>
          <cell r="G227">
            <v>-592.98</v>
          </cell>
        </row>
        <row r="228">
          <cell r="A228">
            <v>39645</v>
          </cell>
          <cell r="B228" t="str">
            <v>E</v>
          </cell>
          <cell r="C228" t="str">
            <v>Foreign Non-Empl Prog Travel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>
            <v>39646</v>
          </cell>
          <cell r="B229" t="str">
            <v>E</v>
          </cell>
          <cell r="C229" t="str">
            <v>Foreign Group Travel</v>
          </cell>
          <cell r="D229">
            <v>0</v>
          </cell>
          <cell r="E229">
            <v>29608.9</v>
          </cell>
          <cell r="F229">
            <v>0</v>
          </cell>
          <cell r="G229">
            <v>-29608.9</v>
          </cell>
        </row>
        <row r="230">
          <cell r="A230">
            <v>39902</v>
          </cell>
          <cell r="B230" t="str">
            <v>E</v>
          </cell>
          <cell r="C230" t="str">
            <v>Subcont/Subgrnt A up to/incl $25K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A231">
            <v>39921</v>
          </cell>
          <cell r="B231" t="str">
            <v>E</v>
          </cell>
          <cell r="C231" t="str">
            <v>Subcont/Subgrnt A in Excess of $25K</v>
          </cell>
          <cell r="D231">
            <v>0</v>
          </cell>
          <cell r="E231">
            <v>57017.82</v>
          </cell>
          <cell r="F231">
            <v>0</v>
          </cell>
          <cell r="G231">
            <v>-57017.82</v>
          </cell>
        </row>
        <row r="232">
          <cell r="A232">
            <v>51101</v>
          </cell>
          <cell r="B232" t="str">
            <v>E</v>
          </cell>
          <cell r="C232" t="str">
            <v>Scholarships</v>
          </cell>
          <cell r="D232">
            <v>0</v>
          </cell>
          <cell r="E232">
            <v>8166</v>
          </cell>
          <cell r="F232">
            <v>0</v>
          </cell>
          <cell r="G232">
            <v>-8166</v>
          </cell>
        </row>
        <row r="233">
          <cell r="A233">
            <v>52104</v>
          </cell>
          <cell r="B233" t="str">
            <v>E</v>
          </cell>
          <cell r="C233" t="str">
            <v>Miscellaneous Fellowships</v>
          </cell>
          <cell r="D233">
            <v>0</v>
          </cell>
          <cell r="E233">
            <v>50</v>
          </cell>
          <cell r="F233">
            <v>0</v>
          </cell>
          <cell r="G233">
            <v>-50</v>
          </cell>
        </row>
        <row r="234">
          <cell r="A234">
            <v>53102</v>
          </cell>
          <cell r="B234" t="str">
            <v>E</v>
          </cell>
          <cell r="C234" t="str">
            <v>Tuition Grants-In-Aid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>
            <v>53104</v>
          </cell>
          <cell r="B235" t="str">
            <v>E</v>
          </cell>
          <cell r="C235" t="str">
            <v>Rm &amp; Brd Gr-In-Aid On Campus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A236">
            <v>55102</v>
          </cell>
          <cell r="B236" t="str">
            <v>E</v>
          </cell>
          <cell r="C236" t="str">
            <v>Stipends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A237">
            <v>55104</v>
          </cell>
          <cell r="B237" t="str">
            <v>E</v>
          </cell>
          <cell r="C237" t="str">
            <v>Tuition/Fee Pymt for Particpnt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>
            <v>55110</v>
          </cell>
          <cell r="B238" t="str">
            <v>E</v>
          </cell>
          <cell r="C238" t="str">
            <v>Misc Participant Support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59101</v>
          </cell>
          <cell r="B239" t="str">
            <v>E</v>
          </cell>
          <cell r="C239" t="str">
            <v>Other Student Aid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A240">
            <v>61013</v>
          </cell>
          <cell r="B240" t="str">
            <v>E</v>
          </cell>
          <cell r="C240" t="str">
            <v>General Books/Publications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>
            <v>61055</v>
          </cell>
          <cell r="B241" t="str">
            <v>E</v>
          </cell>
          <cell r="C241" t="str">
            <v>Office Furniture &amp; Equipment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>
            <v>65199</v>
          </cell>
          <cell r="B242" t="str">
            <v>E</v>
          </cell>
          <cell r="C242" t="str">
            <v>Miscellaneous Resale Items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A243">
            <v>79000</v>
          </cell>
          <cell r="B243" t="str">
            <v>E</v>
          </cell>
          <cell r="C243" t="str">
            <v>Internal Sales Reimbursement</v>
          </cell>
          <cell r="D243">
            <v>-6216424</v>
          </cell>
          <cell r="E243">
            <v>0</v>
          </cell>
          <cell r="F243">
            <v>0</v>
          </cell>
          <cell r="G243">
            <v>-6216424</v>
          </cell>
        </row>
        <row r="244">
          <cell r="A244">
            <v>79107</v>
          </cell>
          <cell r="B244" t="str">
            <v>E</v>
          </cell>
          <cell r="C244" t="str">
            <v>Duplicating &amp; Copying Reimbursement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A245">
            <v>79110</v>
          </cell>
          <cell r="B245" t="str">
            <v>E</v>
          </cell>
          <cell r="C245" t="str">
            <v>Copy Service Reimbursement</v>
          </cell>
          <cell r="D245">
            <v>0</v>
          </cell>
          <cell r="E245">
            <v>-5513.91</v>
          </cell>
          <cell r="F245">
            <v>0</v>
          </cell>
          <cell r="G245">
            <v>5513.91</v>
          </cell>
        </row>
        <row r="246">
          <cell r="A246">
            <v>79205</v>
          </cell>
          <cell r="B246" t="str">
            <v>E</v>
          </cell>
          <cell r="C246" t="str">
            <v>Computer Service Material/Supp Reim</v>
          </cell>
          <cell r="D246">
            <v>0</v>
          </cell>
          <cell r="E246">
            <v>-34409.22</v>
          </cell>
          <cell r="F246">
            <v>0</v>
          </cell>
          <cell r="G246">
            <v>34409.22</v>
          </cell>
        </row>
        <row r="247">
          <cell r="A247">
            <v>79209</v>
          </cell>
          <cell r="B247" t="str">
            <v>E</v>
          </cell>
          <cell r="C247" t="str">
            <v>Comptr Ctr Services Reimbursement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A248">
            <v>79301</v>
          </cell>
          <cell r="B248" t="str">
            <v>E</v>
          </cell>
          <cell r="C248" t="str">
            <v>Instructional Sales Reimbursement</v>
          </cell>
          <cell r="D248">
            <v>0</v>
          </cell>
          <cell r="E248">
            <v>-77485.429999999993</v>
          </cell>
          <cell r="F248">
            <v>0</v>
          </cell>
          <cell r="G248">
            <v>77485.429999999993</v>
          </cell>
        </row>
        <row r="249">
          <cell r="A249">
            <v>79302</v>
          </cell>
          <cell r="B249" t="str">
            <v>E</v>
          </cell>
          <cell r="C249" t="str">
            <v>Noninstructional Sales Reimbursemnt</v>
          </cell>
          <cell r="D249">
            <v>0</v>
          </cell>
          <cell r="E249">
            <v>-719</v>
          </cell>
          <cell r="F249">
            <v>0</v>
          </cell>
          <cell r="G249">
            <v>719</v>
          </cell>
        </row>
        <row r="250">
          <cell r="A250">
            <v>79313</v>
          </cell>
          <cell r="B250" t="str">
            <v>E</v>
          </cell>
          <cell r="C250" t="str">
            <v>Rentals Reimbursemnt</v>
          </cell>
          <cell r="D250">
            <v>0</v>
          </cell>
          <cell r="E250">
            <v>-5654.75</v>
          </cell>
          <cell r="F250">
            <v>0</v>
          </cell>
          <cell r="G250">
            <v>5654.75</v>
          </cell>
        </row>
        <row r="251">
          <cell r="A251">
            <v>79314</v>
          </cell>
          <cell r="B251" t="str">
            <v>E</v>
          </cell>
          <cell r="C251" t="str">
            <v>Physical Plant Sales Reimbursemnt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>
            <v>79350</v>
          </cell>
          <cell r="B252" t="str">
            <v>E</v>
          </cell>
          <cell r="C252" t="str">
            <v>Resale of Equipment Reimbursement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A253">
            <v>79390</v>
          </cell>
          <cell r="B253" t="str">
            <v>E</v>
          </cell>
          <cell r="C253" t="str">
            <v>Admin Services Reimbursement</v>
          </cell>
          <cell r="D253">
            <v>0</v>
          </cell>
          <cell r="E253">
            <v>-1858924.69</v>
          </cell>
          <cell r="F253">
            <v>0</v>
          </cell>
          <cell r="G253">
            <v>1858924.69</v>
          </cell>
        </row>
        <row r="254">
          <cell r="A254">
            <v>79391</v>
          </cell>
          <cell r="B254" t="str">
            <v>E</v>
          </cell>
          <cell r="C254" t="str">
            <v>Miscellaneous Sales Reimbursement</v>
          </cell>
          <cell r="D254">
            <v>0</v>
          </cell>
          <cell r="E254">
            <v>-8733.5400000000009</v>
          </cell>
          <cell r="F254">
            <v>0</v>
          </cell>
          <cell r="G254">
            <v>8733.5400000000009</v>
          </cell>
        </row>
        <row r="255">
          <cell r="A255">
            <v>79392</v>
          </cell>
          <cell r="B255" t="str">
            <v>E</v>
          </cell>
          <cell r="C255" t="str">
            <v>Miscellaneous Service Reimbursement</v>
          </cell>
          <cell r="D255">
            <v>0</v>
          </cell>
          <cell r="E255">
            <v>-100053.51</v>
          </cell>
          <cell r="F255">
            <v>0</v>
          </cell>
          <cell r="G255">
            <v>100053.51</v>
          </cell>
        </row>
        <row r="256">
          <cell r="D256">
            <v>104253714</v>
          </cell>
          <cell r="E256">
            <v>12313647.449999999</v>
          </cell>
          <cell r="F256">
            <v>3972344.3000000007</v>
          </cell>
          <cell r="G256">
            <v>87967722.24999997</v>
          </cell>
        </row>
        <row r="257">
          <cell r="A257">
            <v>40000</v>
          </cell>
          <cell r="B257" t="str">
            <v>E</v>
          </cell>
          <cell r="C257" t="str">
            <v>Capital Outlay (Capitalized)</v>
          </cell>
          <cell r="D257">
            <v>1821172</v>
          </cell>
          <cell r="E257">
            <v>0</v>
          </cell>
          <cell r="F257">
            <v>0</v>
          </cell>
          <cell r="G257">
            <v>1821172</v>
          </cell>
        </row>
        <row r="258">
          <cell r="A258">
            <v>40101</v>
          </cell>
          <cell r="B258" t="str">
            <v>E</v>
          </cell>
          <cell r="C258" t="str">
            <v>Equipment</v>
          </cell>
          <cell r="D258">
            <v>0</v>
          </cell>
          <cell r="E258">
            <v>208111.97</v>
          </cell>
          <cell r="F258">
            <v>114177.8</v>
          </cell>
          <cell r="G258">
            <v>-322289.77</v>
          </cell>
        </row>
        <row r="259">
          <cell r="A259">
            <v>40104</v>
          </cell>
          <cell r="B259" t="str">
            <v>E</v>
          </cell>
          <cell r="C259" t="str">
            <v>Vehicles</v>
          </cell>
          <cell r="D259">
            <v>0</v>
          </cell>
          <cell r="E259">
            <v>103.5</v>
          </cell>
          <cell r="F259">
            <v>0</v>
          </cell>
          <cell r="G259">
            <v>-103.5</v>
          </cell>
        </row>
        <row r="260">
          <cell r="A260">
            <v>40111</v>
          </cell>
          <cell r="B260" t="str">
            <v>E</v>
          </cell>
          <cell r="C260" t="str">
            <v>Equipment Lease-Purchase</v>
          </cell>
          <cell r="D260">
            <v>0</v>
          </cell>
          <cell r="E260">
            <v>1338.88</v>
          </cell>
          <cell r="F260">
            <v>4039.15</v>
          </cell>
          <cell r="G260">
            <v>-5378.03</v>
          </cell>
        </row>
        <row r="261">
          <cell r="A261">
            <v>40190</v>
          </cell>
          <cell r="B261" t="str">
            <v>E</v>
          </cell>
          <cell r="C261" t="str">
            <v>Library Purchases</v>
          </cell>
          <cell r="D261">
            <v>3775194</v>
          </cell>
          <cell r="E261">
            <v>91929.5</v>
          </cell>
          <cell r="F261">
            <v>2482439.4700000002</v>
          </cell>
          <cell r="G261">
            <v>1200825.03</v>
          </cell>
        </row>
        <row r="262">
          <cell r="A262">
            <v>40199</v>
          </cell>
          <cell r="B262" t="str">
            <v>E</v>
          </cell>
          <cell r="C262" t="str">
            <v>Construction in Progress(Equipment)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>
            <v>40401</v>
          </cell>
          <cell r="B263" t="str">
            <v>E</v>
          </cell>
          <cell r="C263" t="str">
            <v>Improvements Other Than Buildings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>
            <v>40413</v>
          </cell>
          <cell r="B264" t="str">
            <v>E</v>
          </cell>
          <cell r="C264" t="str">
            <v>IOTB-Enginrg &amp; Arch Svc</v>
          </cell>
          <cell r="D264">
            <v>0</v>
          </cell>
          <cell r="E264">
            <v>2762</v>
          </cell>
          <cell r="F264">
            <v>49940</v>
          </cell>
          <cell r="G264">
            <v>-52702</v>
          </cell>
        </row>
        <row r="265">
          <cell r="A265">
            <v>40414</v>
          </cell>
          <cell r="B265" t="str">
            <v>E</v>
          </cell>
          <cell r="C265" t="str">
            <v>IOTB-Project Management</v>
          </cell>
          <cell r="D265">
            <v>0</v>
          </cell>
          <cell r="E265">
            <v>968.1</v>
          </cell>
          <cell r="F265">
            <v>0</v>
          </cell>
          <cell r="G265">
            <v>-968.1</v>
          </cell>
        </row>
        <row r="266">
          <cell r="A266">
            <v>40416</v>
          </cell>
          <cell r="B266" t="str">
            <v>E</v>
          </cell>
          <cell r="C266" t="str">
            <v>IOTB-Constructn Permits &amp; Fees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>
            <v>40419</v>
          </cell>
          <cell r="B267" t="str">
            <v>E</v>
          </cell>
          <cell r="C267" t="str">
            <v>IOTB-Miscellaneous Fees &amp; Services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A268">
            <v>40420</v>
          </cell>
          <cell r="B268" t="str">
            <v>E</v>
          </cell>
          <cell r="C268" t="str">
            <v>IOTB-BOLI Prevailing Wage Rate Fee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A269">
            <v>40501</v>
          </cell>
          <cell r="B269" t="str">
            <v>E</v>
          </cell>
          <cell r="C269" t="str">
            <v>Buildings</v>
          </cell>
          <cell r="D269">
            <v>0</v>
          </cell>
          <cell r="E269">
            <v>31307.46</v>
          </cell>
          <cell r="F269">
            <v>12442</v>
          </cell>
          <cell r="G269">
            <v>-43749.46</v>
          </cell>
        </row>
        <row r="270">
          <cell r="A270">
            <v>40503</v>
          </cell>
          <cell r="B270" t="str">
            <v>E</v>
          </cell>
          <cell r="C270" t="str">
            <v>Artwork-Buildings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>
            <v>40513</v>
          </cell>
          <cell r="B271" t="str">
            <v>E</v>
          </cell>
          <cell r="C271" t="str">
            <v>Bldg-Enginrg &amp; Arch Svc</v>
          </cell>
          <cell r="D271">
            <v>0</v>
          </cell>
          <cell r="E271">
            <v>19438.259999999998</v>
          </cell>
          <cell r="F271">
            <v>7443.35</v>
          </cell>
          <cell r="G271">
            <v>-26881.61</v>
          </cell>
        </row>
        <row r="272">
          <cell r="A272">
            <v>40514</v>
          </cell>
          <cell r="B272" t="str">
            <v>E</v>
          </cell>
          <cell r="C272" t="str">
            <v>Bldg-Project Management</v>
          </cell>
          <cell r="D272">
            <v>0</v>
          </cell>
          <cell r="E272">
            <v>50671.13</v>
          </cell>
          <cell r="F272">
            <v>0</v>
          </cell>
          <cell r="G272">
            <v>-50671.13</v>
          </cell>
        </row>
        <row r="273">
          <cell r="A273">
            <v>40515</v>
          </cell>
          <cell r="B273" t="str">
            <v>E</v>
          </cell>
          <cell r="C273" t="str">
            <v>Bldg-Project Inspection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A274">
            <v>40516</v>
          </cell>
          <cell r="B274" t="str">
            <v>E</v>
          </cell>
          <cell r="C274" t="str">
            <v>Bldg-Constructn Permits &amp; Fees</v>
          </cell>
          <cell r="D274">
            <v>0</v>
          </cell>
          <cell r="E274">
            <v>10798.84</v>
          </cell>
          <cell r="F274">
            <v>0</v>
          </cell>
          <cell r="G274">
            <v>-10798.84</v>
          </cell>
        </row>
        <row r="275">
          <cell r="A275">
            <v>40519</v>
          </cell>
          <cell r="B275" t="str">
            <v>E</v>
          </cell>
          <cell r="C275" t="str">
            <v>Bldg-Miscellaneous Fees &amp; Services</v>
          </cell>
          <cell r="D275">
            <v>0</v>
          </cell>
          <cell r="E275">
            <v>1369.29</v>
          </cell>
          <cell r="F275">
            <v>0</v>
          </cell>
          <cell r="G275">
            <v>-1369.29</v>
          </cell>
        </row>
        <row r="276">
          <cell r="A276">
            <v>40520</v>
          </cell>
          <cell r="B276" t="str">
            <v>E</v>
          </cell>
          <cell r="C276" t="str">
            <v>Bldg-BOLI Prevailing Wage Rate Fee</v>
          </cell>
          <cell r="D276">
            <v>0</v>
          </cell>
          <cell r="E276">
            <v>750</v>
          </cell>
          <cell r="F276">
            <v>0</v>
          </cell>
          <cell r="G276">
            <v>-750</v>
          </cell>
        </row>
        <row r="277">
          <cell r="A277">
            <v>40701</v>
          </cell>
          <cell r="B277" t="str">
            <v>E</v>
          </cell>
          <cell r="C277" t="str">
            <v>Infrastructure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A278">
            <v>40812</v>
          </cell>
          <cell r="B278" t="str">
            <v>E</v>
          </cell>
          <cell r="C278" t="str">
            <v>Computer Software</v>
          </cell>
          <cell r="D278">
            <v>0</v>
          </cell>
          <cell r="E278">
            <v>267745.5</v>
          </cell>
          <cell r="F278">
            <v>151081.70000000001</v>
          </cell>
          <cell r="G278">
            <v>-418827.2</v>
          </cell>
        </row>
        <row r="279">
          <cell r="D279">
            <v>5596366</v>
          </cell>
          <cell r="E279">
            <v>687294.42999999993</v>
          </cell>
          <cell r="F279">
            <v>2821563.4700000007</v>
          </cell>
          <cell r="G279">
            <v>2087508.1000000003</v>
          </cell>
        </row>
        <row r="280">
          <cell r="D280">
            <v>109850080</v>
          </cell>
          <cell r="E280">
            <v>13000941.879999999</v>
          </cell>
          <cell r="F280">
            <v>6793907.7700000014</v>
          </cell>
          <cell r="G280">
            <v>90055230.349999964</v>
          </cell>
        </row>
        <row r="282">
          <cell r="A282">
            <v>91001</v>
          </cell>
          <cell r="B282" t="str">
            <v>T</v>
          </cell>
          <cell r="C282" t="str">
            <v>Tfr In- w/in FTYP Lvl 2 (not FT11)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A283">
            <v>91005</v>
          </cell>
          <cell r="B283" t="str">
            <v>T</v>
          </cell>
          <cell r="C283" t="str">
            <v>Tfr In- between FTYP Lvl 2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>
            <v>91225</v>
          </cell>
          <cell r="B284" t="str">
            <v>T</v>
          </cell>
          <cell r="C284" t="str">
            <v>Tfr In- from Other OUS Inst</v>
          </cell>
          <cell r="D284">
            <v>-24500</v>
          </cell>
          <cell r="E284">
            <v>-24500</v>
          </cell>
          <cell r="F284">
            <v>0</v>
          </cell>
          <cell r="G284">
            <v>0</v>
          </cell>
        </row>
        <row r="285">
          <cell r="A285">
            <v>91250</v>
          </cell>
          <cell r="B285" t="str">
            <v>T</v>
          </cell>
          <cell r="C285" t="str">
            <v>Tfr In- w/in FT11 Budgeted Ops</v>
          </cell>
          <cell r="D285">
            <v>-14660754.119999999</v>
          </cell>
          <cell r="E285">
            <v>-14660754.119999999</v>
          </cell>
          <cell r="F285">
            <v>0</v>
          </cell>
          <cell r="G285">
            <v>0</v>
          </cell>
        </row>
        <row r="286">
          <cell r="A286">
            <v>92001</v>
          </cell>
          <cell r="B286" t="str">
            <v>T</v>
          </cell>
          <cell r="C286" t="str">
            <v>Tfr Out- w/in FTYP Lvl 2 (not FT11)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>
            <v>92005</v>
          </cell>
          <cell r="B287" t="str">
            <v>T</v>
          </cell>
          <cell r="C287" t="str">
            <v>Tfr Out- between FTYP Lvl 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>
            <v>92225</v>
          </cell>
          <cell r="B288" t="str">
            <v>T</v>
          </cell>
          <cell r="C288" t="str">
            <v>Tfr Out- to Other OUS Inst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92250</v>
          </cell>
          <cell r="B289" t="str">
            <v>T</v>
          </cell>
          <cell r="C289" t="str">
            <v>Tfr Out- w/in FT11 Budgeted Ops</v>
          </cell>
          <cell r="D289">
            <v>14660754.119999999</v>
          </cell>
          <cell r="E289">
            <v>14660754.119999999</v>
          </cell>
          <cell r="F289">
            <v>0</v>
          </cell>
          <cell r="G289">
            <v>0</v>
          </cell>
        </row>
      </sheetData>
      <sheetData sheetId="5">
        <row r="1">
          <cell r="A1" t="str">
            <v>Account</v>
          </cell>
          <cell r="B1" t="str">
            <v>Type</v>
          </cell>
          <cell r="C1" t="str">
            <v>Title</v>
          </cell>
          <cell r="D1" t="str">
            <v>Adjusted Budget</v>
          </cell>
          <cell r="E1" t="str">
            <v>YTD Activity</v>
          </cell>
          <cell r="F1" t="str">
            <v>Commitments</v>
          </cell>
          <cell r="G1" t="str">
            <v>Available Balance</v>
          </cell>
        </row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108460520.78</v>
          </cell>
          <cell r="E2">
            <v>0</v>
          </cell>
          <cell r="F2">
            <v>0</v>
          </cell>
          <cell r="G2">
            <v>108460520.78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243496</v>
          </cell>
          <cell r="E3">
            <v>0</v>
          </cell>
          <cell r="F3">
            <v>0</v>
          </cell>
          <cell r="G3">
            <v>243496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507988.4</v>
          </cell>
          <cell r="E4">
            <v>72292.66</v>
          </cell>
          <cell r="F4">
            <v>0</v>
          </cell>
          <cell r="G4">
            <v>435695.74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1500</v>
          </cell>
          <cell r="E5">
            <v>775801.86</v>
          </cell>
          <cell r="F5">
            <v>0</v>
          </cell>
          <cell r="G5">
            <v>-774301.86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501163.79</v>
          </cell>
          <cell r="F6">
            <v>0</v>
          </cell>
          <cell r="G6">
            <v>-501163.79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0</v>
          </cell>
          <cell r="E7">
            <v>43978.86</v>
          </cell>
          <cell r="F7">
            <v>0</v>
          </cell>
          <cell r="G7">
            <v>-43978.86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0</v>
          </cell>
          <cell r="E8">
            <v>136471.39000000001</v>
          </cell>
          <cell r="F8">
            <v>0</v>
          </cell>
          <cell r="G8">
            <v>-136471.39000000001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1160.01</v>
          </cell>
          <cell r="F9">
            <v>0</v>
          </cell>
          <cell r="G9">
            <v>-1160.01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0</v>
          </cell>
          <cell r="E10">
            <v>3319683.42</v>
          </cell>
          <cell r="F10">
            <v>0</v>
          </cell>
          <cell r="G10">
            <v>-3319683.42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19415.77</v>
          </cell>
          <cell r="F11">
            <v>0</v>
          </cell>
          <cell r="G11">
            <v>-19415.77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0</v>
          </cell>
          <cell r="E12">
            <v>98580.52</v>
          </cell>
          <cell r="F12">
            <v>0</v>
          </cell>
          <cell r="G12">
            <v>-98580.52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6914</v>
          </cell>
          <cell r="F13">
            <v>0</v>
          </cell>
          <cell r="G13">
            <v>-6914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12185.95</v>
          </cell>
          <cell r="F14">
            <v>0</v>
          </cell>
          <cell r="G14">
            <v>-12185.95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12256.48</v>
          </cell>
          <cell r="F15">
            <v>0</v>
          </cell>
          <cell r="G15">
            <v>-12256.48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33224.879999999997</v>
          </cell>
          <cell r="F16">
            <v>0</v>
          </cell>
          <cell r="G16">
            <v>-33224.879999999997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1585.49</v>
          </cell>
          <cell r="F17">
            <v>0</v>
          </cell>
          <cell r="G17">
            <v>-1585.49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0</v>
          </cell>
          <cell r="E18">
            <v>77137.789999999994</v>
          </cell>
          <cell r="F18">
            <v>0</v>
          </cell>
          <cell r="G18">
            <v>-77137.789999999994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27183.919999999998</v>
          </cell>
          <cell r="F19">
            <v>0</v>
          </cell>
          <cell r="G19">
            <v>-27183.919999999998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3354.54</v>
          </cell>
          <cell r="F20">
            <v>0</v>
          </cell>
          <cell r="G20">
            <v>-3354.54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27040.14</v>
          </cell>
          <cell r="F21">
            <v>0</v>
          </cell>
          <cell r="G21">
            <v>-27040.14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6587.56</v>
          </cell>
          <cell r="F22">
            <v>0</v>
          </cell>
          <cell r="G22">
            <v>-6587.56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6249.7</v>
          </cell>
          <cell r="F23">
            <v>0</v>
          </cell>
          <cell r="G23">
            <v>-6249.7</v>
          </cell>
        </row>
        <row r="24">
          <cell r="A24">
            <v>20160</v>
          </cell>
          <cell r="B24" t="str">
            <v>E</v>
          </cell>
          <cell r="C24" t="str">
            <v>Ticket/Ticket Stock</v>
          </cell>
          <cell r="D24">
            <v>0</v>
          </cell>
          <cell r="E24">
            <v>54</v>
          </cell>
          <cell r="F24">
            <v>0</v>
          </cell>
          <cell r="G24">
            <v>-54</v>
          </cell>
        </row>
        <row r="25">
          <cell r="A25">
            <v>20166</v>
          </cell>
          <cell r="B25" t="str">
            <v>E</v>
          </cell>
          <cell r="C25" t="str">
            <v>Athletic Supplies</v>
          </cell>
          <cell r="D25">
            <v>0</v>
          </cell>
          <cell r="E25">
            <v>4203.78</v>
          </cell>
          <cell r="F25">
            <v>0</v>
          </cell>
          <cell r="G25">
            <v>-4203.78</v>
          </cell>
        </row>
        <row r="26">
          <cell r="A26">
            <v>20168</v>
          </cell>
          <cell r="B26" t="str">
            <v>E</v>
          </cell>
          <cell r="C26" t="str">
            <v>Awards</v>
          </cell>
          <cell r="D26">
            <v>0</v>
          </cell>
          <cell r="E26">
            <v>4660.6400000000003</v>
          </cell>
          <cell r="F26">
            <v>0</v>
          </cell>
          <cell r="G26">
            <v>-4660.6400000000003</v>
          </cell>
        </row>
        <row r="27">
          <cell r="A27">
            <v>20169</v>
          </cell>
          <cell r="B27" t="str">
            <v>E</v>
          </cell>
          <cell r="C27" t="str">
            <v>Awards &amp; Prizes-Non Employee</v>
          </cell>
          <cell r="D27">
            <v>0</v>
          </cell>
          <cell r="E27">
            <v>4201.32</v>
          </cell>
          <cell r="F27">
            <v>0</v>
          </cell>
          <cell r="G27">
            <v>-4201.32</v>
          </cell>
        </row>
        <row r="28">
          <cell r="A28">
            <v>20185</v>
          </cell>
          <cell r="B28" t="str">
            <v>E</v>
          </cell>
          <cell r="C28" t="str">
            <v>Uniforms</v>
          </cell>
          <cell r="D28">
            <v>0</v>
          </cell>
          <cell r="E28">
            <v>241</v>
          </cell>
          <cell r="F28">
            <v>0</v>
          </cell>
          <cell r="G28">
            <v>-241</v>
          </cell>
        </row>
        <row r="29">
          <cell r="A29">
            <v>20186</v>
          </cell>
          <cell r="B29" t="str">
            <v>E</v>
          </cell>
          <cell r="C29" t="str">
            <v>Disposable Wearing Apparel</v>
          </cell>
          <cell r="D29">
            <v>0</v>
          </cell>
          <cell r="E29">
            <v>53.58</v>
          </cell>
          <cell r="F29">
            <v>0</v>
          </cell>
          <cell r="G29">
            <v>-53.58</v>
          </cell>
        </row>
        <row r="30">
          <cell r="A30">
            <v>20187</v>
          </cell>
          <cell r="B30" t="str">
            <v>E</v>
          </cell>
          <cell r="C30" t="str">
            <v>Employee Safety Apparel</v>
          </cell>
          <cell r="D30">
            <v>0</v>
          </cell>
          <cell r="E30">
            <v>3622.26</v>
          </cell>
          <cell r="F30">
            <v>0</v>
          </cell>
          <cell r="G30">
            <v>-3622.26</v>
          </cell>
        </row>
        <row r="31">
          <cell r="A31">
            <v>20188</v>
          </cell>
          <cell r="B31" t="str">
            <v>E</v>
          </cell>
          <cell r="C31" t="str">
            <v>Employee Clothing</v>
          </cell>
          <cell r="D31">
            <v>-672</v>
          </cell>
          <cell r="E31">
            <v>3552.82</v>
          </cell>
          <cell r="F31">
            <v>0</v>
          </cell>
          <cell r="G31">
            <v>-4224.82</v>
          </cell>
        </row>
        <row r="32">
          <cell r="A32">
            <v>20190</v>
          </cell>
          <cell r="B32" t="str">
            <v>E</v>
          </cell>
          <cell r="C32" t="str">
            <v>Testing Group Incentives</v>
          </cell>
          <cell r="D32">
            <v>837.19</v>
          </cell>
          <cell r="E32">
            <v>9043.86</v>
          </cell>
          <cell r="F32">
            <v>0</v>
          </cell>
          <cell r="G32">
            <v>-8206.67</v>
          </cell>
        </row>
        <row r="33">
          <cell r="A33">
            <v>20199</v>
          </cell>
          <cell r="B33" t="str">
            <v>E</v>
          </cell>
          <cell r="C33" t="str">
            <v>Miscellaneous Supplies</v>
          </cell>
          <cell r="D33">
            <v>-1357420.31</v>
          </cell>
          <cell r="E33">
            <v>62673.4</v>
          </cell>
          <cell r="F33">
            <v>0</v>
          </cell>
          <cell r="G33">
            <v>-1420093.71</v>
          </cell>
        </row>
        <row r="34">
          <cell r="A34">
            <v>20200</v>
          </cell>
          <cell r="B34" t="str">
            <v>E</v>
          </cell>
          <cell r="C34" t="str">
            <v>Minor Equipment</v>
          </cell>
          <cell r="D34">
            <v>1004398.3</v>
          </cell>
          <cell r="E34">
            <v>596923.30000000005</v>
          </cell>
          <cell r="F34">
            <v>0</v>
          </cell>
          <cell r="G34">
            <v>407475</v>
          </cell>
        </row>
        <row r="35">
          <cell r="A35">
            <v>20201</v>
          </cell>
          <cell r="B35" t="str">
            <v>E</v>
          </cell>
          <cell r="C35" t="str">
            <v>Computer (Noncapitalized)</v>
          </cell>
          <cell r="D35">
            <v>0</v>
          </cell>
          <cell r="E35">
            <v>1179735.1499999999</v>
          </cell>
          <cell r="F35">
            <v>0</v>
          </cell>
          <cell r="G35">
            <v>-1179735.1499999999</v>
          </cell>
        </row>
        <row r="36">
          <cell r="A36">
            <v>20202</v>
          </cell>
          <cell r="B36" t="str">
            <v>E</v>
          </cell>
          <cell r="C36" t="str">
            <v>Software</v>
          </cell>
          <cell r="D36">
            <v>0</v>
          </cell>
          <cell r="E36">
            <v>975484</v>
          </cell>
          <cell r="F36">
            <v>0</v>
          </cell>
          <cell r="G36">
            <v>-975484</v>
          </cell>
        </row>
        <row r="37">
          <cell r="A37">
            <v>20203</v>
          </cell>
          <cell r="B37" t="str">
            <v>E</v>
          </cell>
          <cell r="C37" t="str">
            <v>Printers (Noncapitalized)</v>
          </cell>
          <cell r="D37">
            <v>0</v>
          </cell>
          <cell r="E37">
            <v>59311.42</v>
          </cell>
          <cell r="F37">
            <v>0</v>
          </cell>
          <cell r="G37">
            <v>-59311.42</v>
          </cell>
        </row>
        <row r="38">
          <cell r="A38">
            <v>20204</v>
          </cell>
          <cell r="B38" t="str">
            <v>E</v>
          </cell>
          <cell r="C38" t="str">
            <v>Other IT Related Peripherals</v>
          </cell>
          <cell r="D38">
            <v>0</v>
          </cell>
          <cell r="E38">
            <v>108723.54</v>
          </cell>
          <cell r="F38">
            <v>0</v>
          </cell>
          <cell r="G38">
            <v>-108723.54</v>
          </cell>
        </row>
        <row r="39">
          <cell r="A39">
            <v>20210</v>
          </cell>
          <cell r="B39" t="str">
            <v>E</v>
          </cell>
          <cell r="C39" t="str">
            <v>Office Equip &amp; Furiture (Noncap)</v>
          </cell>
          <cell r="D39">
            <v>0</v>
          </cell>
          <cell r="E39">
            <v>840864.19</v>
          </cell>
          <cell r="F39">
            <v>0</v>
          </cell>
          <cell r="G39">
            <v>-840864.19</v>
          </cell>
        </row>
        <row r="40">
          <cell r="A40">
            <v>20215</v>
          </cell>
          <cell r="B40" t="str">
            <v>E</v>
          </cell>
          <cell r="C40" t="str">
            <v>Specialized Equip-(Noncapitalized)</v>
          </cell>
          <cell r="D40">
            <v>0</v>
          </cell>
          <cell r="E40">
            <v>101263.61</v>
          </cell>
          <cell r="F40">
            <v>0</v>
          </cell>
          <cell r="G40">
            <v>-101263.61</v>
          </cell>
        </row>
        <row r="41">
          <cell r="A41">
            <v>20216</v>
          </cell>
          <cell r="B41" t="str">
            <v>E</v>
          </cell>
          <cell r="C41" t="str">
            <v>Sports Equipment-(Noncapitalized)</v>
          </cell>
          <cell r="D41">
            <v>0</v>
          </cell>
          <cell r="E41">
            <v>7050.48</v>
          </cell>
          <cell r="F41">
            <v>0</v>
          </cell>
          <cell r="G41">
            <v>-7050.48</v>
          </cell>
        </row>
        <row r="42">
          <cell r="A42">
            <v>20219</v>
          </cell>
          <cell r="B42" t="str">
            <v>E</v>
          </cell>
          <cell r="C42" t="str">
            <v>Inventoried Minor Equip--Non-Cap</v>
          </cell>
          <cell r="D42">
            <v>0</v>
          </cell>
          <cell r="E42">
            <v>53981.97</v>
          </cell>
          <cell r="F42">
            <v>0</v>
          </cell>
          <cell r="G42">
            <v>-53981.97</v>
          </cell>
        </row>
        <row r="43">
          <cell r="A43">
            <v>20250</v>
          </cell>
          <cell r="B43" t="str">
            <v>E</v>
          </cell>
          <cell r="C43" t="str">
            <v>Parts-Auto &amp; Equipment</v>
          </cell>
          <cell r="D43">
            <v>0</v>
          </cell>
          <cell r="E43">
            <v>14997.43</v>
          </cell>
          <cell r="F43">
            <v>0</v>
          </cell>
          <cell r="G43">
            <v>-14997.43</v>
          </cell>
        </row>
        <row r="44">
          <cell r="A44">
            <v>20252</v>
          </cell>
          <cell r="B44" t="str">
            <v>E</v>
          </cell>
          <cell r="C44" t="str">
            <v>Automotive Fuels/Lubricants</v>
          </cell>
          <cell r="D44">
            <v>0</v>
          </cell>
          <cell r="E44">
            <v>12679.82</v>
          </cell>
          <cell r="F44">
            <v>0</v>
          </cell>
          <cell r="G44">
            <v>-12679.82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3850</v>
          </cell>
          <cell r="F45">
            <v>0</v>
          </cell>
          <cell r="G45">
            <v>-3850</v>
          </cell>
        </row>
        <row r="46">
          <cell r="A46">
            <v>21050</v>
          </cell>
          <cell r="B46" t="str">
            <v>E</v>
          </cell>
          <cell r="C46" t="str">
            <v>Fertilizers</v>
          </cell>
          <cell r="D46">
            <v>0</v>
          </cell>
          <cell r="E46">
            <v>1873.4</v>
          </cell>
          <cell r="F46">
            <v>0</v>
          </cell>
          <cell r="G46">
            <v>-1873.4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5269.88</v>
          </cell>
          <cell r="F47">
            <v>0</v>
          </cell>
          <cell r="G47">
            <v>-5269.88</v>
          </cell>
        </row>
        <row r="48">
          <cell r="A48">
            <v>21052</v>
          </cell>
          <cell r="B48" t="str">
            <v>E</v>
          </cell>
          <cell r="C48" t="str">
            <v>Seeds</v>
          </cell>
          <cell r="D48">
            <v>0</v>
          </cell>
          <cell r="E48">
            <v>198.64</v>
          </cell>
          <cell r="F48">
            <v>0</v>
          </cell>
          <cell r="G48">
            <v>-198.64</v>
          </cell>
        </row>
        <row r="49">
          <cell r="A49">
            <v>21053</v>
          </cell>
          <cell r="B49" t="str">
            <v>E</v>
          </cell>
          <cell r="C49" t="str">
            <v>Soil &amp; Soil Media</v>
          </cell>
          <cell r="D49">
            <v>0</v>
          </cell>
          <cell r="E49">
            <v>71.5</v>
          </cell>
          <cell r="F49">
            <v>0</v>
          </cell>
          <cell r="G49">
            <v>-71.5</v>
          </cell>
        </row>
        <row r="50">
          <cell r="A50">
            <v>22002</v>
          </cell>
          <cell r="B50" t="str">
            <v>E</v>
          </cell>
          <cell r="C50" t="str">
            <v>FAX Expense</v>
          </cell>
          <cell r="D50">
            <v>0</v>
          </cell>
          <cell r="E50">
            <v>52.4</v>
          </cell>
          <cell r="F50">
            <v>0</v>
          </cell>
          <cell r="G50">
            <v>-52.4</v>
          </cell>
        </row>
        <row r="51">
          <cell r="A51">
            <v>22010</v>
          </cell>
          <cell r="B51" t="str">
            <v>E</v>
          </cell>
          <cell r="C51" t="str">
            <v>Telecom Recurring Charges</v>
          </cell>
          <cell r="D51">
            <v>0</v>
          </cell>
          <cell r="E51">
            <v>1024454.65</v>
          </cell>
          <cell r="F51">
            <v>0</v>
          </cell>
          <cell r="G51">
            <v>-1024454.65</v>
          </cell>
        </row>
        <row r="52">
          <cell r="A52">
            <v>22011</v>
          </cell>
          <cell r="B52" t="str">
            <v>E</v>
          </cell>
          <cell r="C52" t="str">
            <v>Telecom Usage Charges</v>
          </cell>
          <cell r="D52">
            <v>0</v>
          </cell>
          <cell r="E52">
            <v>36738.559999999998</v>
          </cell>
          <cell r="F52">
            <v>0</v>
          </cell>
          <cell r="G52">
            <v>-36738.559999999998</v>
          </cell>
        </row>
        <row r="53">
          <cell r="A53">
            <v>22012</v>
          </cell>
          <cell r="B53" t="str">
            <v>E</v>
          </cell>
          <cell r="C53" t="str">
            <v>Telecom One-Time Charges</v>
          </cell>
          <cell r="D53">
            <v>0</v>
          </cell>
          <cell r="E53">
            <v>696523.52</v>
          </cell>
          <cell r="F53">
            <v>0</v>
          </cell>
          <cell r="G53">
            <v>-696523.52</v>
          </cell>
        </row>
        <row r="54">
          <cell r="A54">
            <v>22013</v>
          </cell>
          <cell r="B54" t="str">
            <v>E</v>
          </cell>
          <cell r="C54" t="str">
            <v>Cellular Telephone Expense</v>
          </cell>
          <cell r="D54">
            <v>0</v>
          </cell>
          <cell r="E54">
            <v>979.94</v>
          </cell>
          <cell r="F54">
            <v>0</v>
          </cell>
          <cell r="G54">
            <v>-979.94</v>
          </cell>
        </row>
        <row r="55">
          <cell r="A55">
            <v>22016</v>
          </cell>
          <cell r="B55" t="str">
            <v>E</v>
          </cell>
          <cell r="C55" t="str">
            <v>Communications Network Access Chg</v>
          </cell>
          <cell r="D55">
            <v>0</v>
          </cell>
          <cell r="E55">
            <v>163807.88</v>
          </cell>
          <cell r="F55">
            <v>0</v>
          </cell>
          <cell r="G55">
            <v>-163807.88</v>
          </cell>
        </row>
        <row r="56">
          <cell r="A56">
            <v>22020</v>
          </cell>
          <cell r="B56" t="str">
            <v>E</v>
          </cell>
          <cell r="C56" t="str">
            <v>Video Network Access Charges</v>
          </cell>
          <cell r="D56">
            <v>0</v>
          </cell>
          <cell r="E56">
            <v>42.24</v>
          </cell>
          <cell r="F56">
            <v>0</v>
          </cell>
          <cell r="G56">
            <v>-42.24</v>
          </cell>
        </row>
        <row r="57">
          <cell r="A57">
            <v>22030</v>
          </cell>
          <cell r="B57" t="str">
            <v>E</v>
          </cell>
          <cell r="C57" t="str">
            <v>Teleconference Fees</v>
          </cell>
          <cell r="D57">
            <v>0</v>
          </cell>
          <cell r="E57">
            <v>4788.2700000000004</v>
          </cell>
          <cell r="F57">
            <v>0</v>
          </cell>
          <cell r="G57">
            <v>-4788.2700000000004</v>
          </cell>
        </row>
        <row r="58">
          <cell r="A58">
            <v>22031</v>
          </cell>
          <cell r="B58" t="str">
            <v>E</v>
          </cell>
          <cell r="C58" t="str">
            <v>Transmission Fees</v>
          </cell>
          <cell r="D58">
            <v>0</v>
          </cell>
          <cell r="E58">
            <v>2850</v>
          </cell>
          <cell r="F58">
            <v>0</v>
          </cell>
          <cell r="G58">
            <v>-2850</v>
          </cell>
        </row>
        <row r="59">
          <cell r="A59">
            <v>22032</v>
          </cell>
          <cell r="B59" t="str">
            <v>E</v>
          </cell>
          <cell r="C59" t="str">
            <v>Computer Conferencing Fee</v>
          </cell>
          <cell r="D59">
            <v>0</v>
          </cell>
          <cell r="E59">
            <v>39.9</v>
          </cell>
          <cell r="F59">
            <v>0</v>
          </cell>
          <cell r="G59">
            <v>-39.9</v>
          </cell>
        </row>
        <row r="60">
          <cell r="A60">
            <v>22099</v>
          </cell>
          <cell r="B60" t="str">
            <v>E</v>
          </cell>
          <cell r="C60" t="str">
            <v>Miscellaneous Communications</v>
          </cell>
          <cell r="D60">
            <v>0</v>
          </cell>
          <cell r="E60">
            <v>1387.17</v>
          </cell>
          <cell r="F60">
            <v>0</v>
          </cell>
          <cell r="G60">
            <v>-1387.17</v>
          </cell>
        </row>
        <row r="61">
          <cell r="A61">
            <v>22502</v>
          </cell>
          <cell r="B61" t="str">
            <v>E</v>
          </cell>
          <cell r="C61" t="str">
            <v>Postage</v>
          </cell>
          <cell r="D61">
            <v>0</v>
          </cell>
          <cell r="E61">
            <v>456488.43</v>
          </cell>
          <cell r="F61">
            <v>0</v>
          </cell>
          <cell r="G61">
            <v>-456488.43</v>
          </cell>
        </row>
        <row r="62">
          <cell r="A62">
            <v>22503</v>
          </cell>
          <cell r="B62" t="str">
            <v>E</v>
          </cell>
          <cell r="C62" t="str">
            <v>Mailing Services - Incl Postage</v>
          </cell>
          <cell r="D62">
            <v>0</v>
          </cell>
          <cell r="E62">
            <v>28291.88</v>
          </cell>
          <cell r="F62">
            <v>0</v>
          </cell>
          <cell r="G62">
            <v>-28291.88</v>
          </cell>
        </row>
        <row r="63">
          <cell r="A63">
            <v>22505</v>
          </cell>
          <cell r="B63" t="str">
            <v>E</v>
          </cell>
          <cell r="C63" t="str">
            <v>Express Mail</v>
          </cell>
          <cell r="D63">
            <v>0</v>
          </cell>
          <cell r="E63">
            <v>6754.55</v>
          </cell>
          <cell r="F63">
            <v>0</v>
          </cell>
          <cell r="G63">
            <v>-6754.55</v>
          </cell>
        </row>
        <row r="64">
          <cell r="A64">
            <v>22511</v>
          </cell>
          <cell r="B64" t="str">
            <v>E</v>
          </cell>
          <cell r="C64" t="str">
            <v>Freight/Moving-Not Employee Related</v>
          </cell>
          <cell r="D64">
            <v>0</v>
          </cell>
          <cell r="E64">
            <v>122033.12</v>
          </cell>
          <cell r="F64">
            <v>0</v>
          </cell>
          <cell r="G64">
            <v>-122033.12</v>
          </cell>
        </row>
        <row r="65">
          <cell r="A65">
            <v>22521</v>
          </cell>
          <cell r="B65" t="str">
            <v>E</v>
          </cell>
          <cell r="C65" t="str">
            <v>Delivery Service</v>
          </cell>
          <cell r="D65">
            <v>0</v>
          </cell>
          <cell r="E65">
            <v>8121.16</v>
          </cell>
          <cell r="F65">
            <v>0</v>
          </cell>
          <cell r="G65">
            <v>-8121.16</v>
          </cell>
        </row>
        <row r="66">
          <cell r="A66">
            <v>22531</v>
          </cell>
          <cell r="B66" t="str">
            <v>E</v>
          </cell>
          <cell r="C66" t="str">
            <v>Shuttle Bus Service</v>
          </cell>
          <cell r="D66">
            <v>0</v>
          </cell>
          <cell r="E66">
            <v>130.37</v>
          </cell>
          <cell r="F66">
            <v>0</v>
          </cell>
          <cell r="G66">
            <v>-130.37</v>
          </cell>
        </row>
        <row r="67">
          <cell r="A67">
            <v>22599</v>
          </cell>
          <cell r="B67" t="str">
            <v>E</v>
          </cell>
          <cell r="C67" t="str">
            <v>Miscellaneous Postage &amp; Shipping</v>
          </cell>
          <cell r="D67">
            <v>0</v>
          </cell>
          <cell r="E67">
            <v>9986.07</v>
          </cell>
          <cell r="F67">
            <v>0</v>
          </cell>
          <cell r="G67">
            <v>-9986.07</v>
          </cell>
        </row>
        <row r="68">
          <cell r="A68">
            <v>23001</v>
          </cell>
          <cell r="B68" t="str">
            <v>E</v>
          </cell>
          <cell r="C68" t="str">
            <v>Electricity- General</v>
          </cell>
          <cell r="D68">
            <v>0</v>
          </cell>
          <cell r="E68">
            <v>17921.04</v>
          </cell>
          <cell r="F68">
            <v>0</v>
          </cell>
          <cell r="G68">
            <v>-17921.04</v>
          </cell>
        </row>
        <row r="69">
          <cell r="A69">
            <v>23002</v>
          </cell>
          <cell r="B69" t="str">
            <v>E</v>
          </cell>
          <cell r="C69" t="str">
            <v>Pressurized Gas- General</v>
          </cell>
          <cell r="D69">
            <v>0</v>
          </cell>
          <cell r="E69">
            <v>3238.55</v>
          </cell>
          <cell r="F69">
            <v>0</v>
          </cell>
          <cell r="G69">
            <v>-3238.55</v>
          </cell>
        </row>
        <row r="70">
          <cell r="A70">
            <v>23006</v>
          </cell>
          <cell r="B70" t="str">
            <v>E</v>
          </cell>
          <cell r="C70" t="str">
            <v>Fuel Oil</v>
          </cell>
          <cell r="D70">
            <v>0</v>
          </cell>
          <cell r="E70">
            <v>1137.33</v>
          </cell>
          <cell r="F70">
            <v>0</v>
          </cell>
          <cell r="G70">
            <v>-1137.33</v>
          </cell>
        </row>
        <row r="71">
          <cell r="A71">
            <v>23010</v>
          </cell>
          <cell r="B71" t="str">
            <v>E</v>
          </cell>
          <cell r="C71" t="str">
            <v>Water</v>
          </cell>
          <cell r="D71">
            <v>0</v>
          </cell>
          <cell r="E71">
            <v>169823.22</v>
          </cell>
          <cell r="F71">
            <v>0</v>
          </cell>
          <cell r="G71">
            <v>-169823.22</v>
          </cell>
        </row>
        <row r="72">
          <cell r="A72">
            <v>23011</v>
          </cell>
          <cell r="B72" t="str">
            <v>E</v>
          </cell>
          <cell r="C72" t="str">
            <v>Chilled Water</v>
          </cell>
          <cell r="D72">
            <v>0</v>
          </cell>
          <cell r="E72">
            <v>46.06</v>
          </cell>
          <cell r="F72">
            <v>0</v>
          </cell>
          <cell r="G72">
            <v>-46.06</v>
          </cell>
        </row>
        <row r="73">
          <cell r="A73">
            <v>23012</v>
          </cell>
          <cell r="B73" t="str">
            <v>E</v>
          </cell>
          <cell r="C73" t="str">
            <v>Sewage</v>
          </cell>
          <cell r="D73">
            <v>0</v>
          </cell>
          <cell r="E73">
            <v>481227.32</v>
          </cell>
          <cell r="F73">
            <v>0</v>
          </cell>
          <cell r="G73">
            <v>-481227.32</v>
          </cell>
        </row>
        <row r="74">
          <cell r="A74">
            <v>23013</v>
          </cell>
          <cell r="B74" t="str">
            <v>E</v>
          </cell>
          <cell r="C74" t="str">
            <v>Storm Drain Runoff</v>
          </cell>
          <cell r="D74">
            <v>0</v>
          </cell>
          <cell r="E74">
            <v>48701.04</v>
          </cell>
          <cell r="F74">
            <v>0</v>
          </cell>
          <cell r="G74">
            <v>-48701.04</v>
          </cell>
        </row>
        <row r="75">
          <cell r="A75">
            <v>23021</v>
          </cell>
          <cell r="B75" t="str">
            <v>E</v>
          </cell>
          <cell r="C75" t="str">
            <v>Electricity- Supply and Usage</v>
          </cell>
          <cell r="D75">
            <v>0</v>
          </cell>
          <cell r="E75">
            <v>2087435.47</v>
          </cell>
          <cell r="F75">
            <v>0</v>
          </cell>
          <cell r="G75">
            <v>-2087435.47</v>
          </cell>
        </row>
        <row r="76">
          <cell r="A76">
            <v>23022</v>
          </cell>
          <cell r="B76" t="str">
            <v>E</v>
          </cell>
          <cell r="C76" t="str">
            <v>Electricity- Distrib &amp; Delivery</v>
          </cell>
          <cell r="D76">
            <v>0</v>
          </cell>
          <cell r="E76">
            <v>118281.13</v>
          </cell>
          <cell r="F76">
            <v>0</v>
          </cell>
          <cell r="G76">
            <v>-118281.13</v>
          </cell>
        </row>
        <row r="77">
          <cell r="A77">
            <v>23023</v>
          </cell>
          <cell r="B77" t="str">
            <v>E</v>
          </cell>
          <cell r="C77" t="str">
            <v>Electricity- Other Costs</v>
          </cell>
          <cell r="D77">
            <v>0</v>
          </cell>
          <cell r="E77">
            <v>321105.5</v>
          </cell>
          <cell r="F77">
            <v>0</v>
          </cell>
          <cell r="G77">
            <v>-321105.5</v>
          </cell>
        </row>
        <row r="78">
          <cell r="A78">
            <v>23031</v>
          </cell>
          <cell r="B78" t="str">
            <v>E</v>
          </cell>
          <cell r="C78" t="str">
            <v>Pressurized Gas- Supply and Usage</v>
          </cell>
          <cell r="D78">
            <v>0</v>
          </cell>
          <cell r="E78">
            <v>887771.3</v>
          </cell>
          <cell r="F78">
            <v>0</v>
          </cell>
          <cell r="G78">
            <v>-887771.3</v>
          </cell>
        </row>
        <row r="79">
          <cell r="A79">
            <v>23032</v>
          </cell>
          <cell r="B79" t="str">
            <v>E</v>
          </cell>
          <cell r="C79" t="str">
            <v>Pressurized Gas- Distrib &amp; Delivery</v>
          </cell>
          <cell r="D79">
            <v>0</v>
          </cell>
          <cell r="E79">
            <v>114804.77</v>
          </cell>
          <cell r="F79">
            <v>0</v>
          </cell>
          <cell r="G79">
            <v>-114804.77</v>
          </cell>
        </row>
        <row r="80">
          <cell r="A80">
            <v>23033</v>
          </cell>
          <cell r="B80" t="str">
            <v>E</v>
          </cell>
          <cell r="C80" t="str">
            <v>Pressurized Gas- Other Costs</v>
          </cell>
          <cell r="D80">
            <v>0</v>
          </cell>
          <cell r="E80">
            <v>7351.58</v>
          </cell>
          <cell r="F80">
            <v>0</v>
          </cell>
          <cell r="G80">
            <v>-7351.58</v>
          </cell>
        </row>
        <row r="81">
          <cell r="A81">
            <v>23099</v>
          </cell>
          <cell r="B81" t="str">
            <v>E</v>
          </cell>
          <cell r="C81" t="str">
            <v>Miscellaneous Utilities</v>
          </cell>
          <cell r="D81">
            <v>0</v>
          </cell>
          <cell r="E81">
            <v>804.04</v>
          </cell>
          <cell r="F81">
            <v>0</v>
          </cell>
          <cell r="G81">
            <v>-804.04</v>
          </cell>
        </row>
        <row r="82">
          <cell r="A82">
            <v>23301</v>
          </cell>
          <cell r="B82" t="str">
            <v>E</v>
          </cell>
          <cell r="C82" t="str">
            <v>Garbage</v>
          </cell>
          <cell r="D82">
            <v>0</v>
          </cell>
          <cell r="E82">
            <v>112854.67</v>
          </cell>
          <cell r="F82">
            <v>0</v>
          </cell>
          <cell r="G82">
            <v>-112854.67</v>
          </cell>
        </row>
        <row r="83">
          <cell r="A83">
            <v>23312</v>
          </cell>
          <cell r="B83" t="str">
            <v>E</v>
          </cell>
          <cell r="C83" t="str">
            <v>Hazardous Waste Off Site Disposal</v>
          </cell>
          <cell r="D83">
            <v>0</v>
          </cell>
          <cell r="E83">
            <v>118051.41</v>
          </cell>
          <cell r="F83">
            <v>0</v>
          </cell>
          <cell r="G83">
            <v>-118051.41</v>
          </cell>
        </row>
        <row r="84">
          <cell r="A84">
            <v>23313</v>
          </cell>
          <cell r="B84" t="str">
            <v>E</v>
          </cell>
          <cell r="C84" t="str">
            <v>Biological Waste Disposal</v>
          </cell>
          <cell r="D84">
            <v>0</v>
          </cell>
          <cell r="E84">
            <v>51073.45</v>
          </cell>
          <cell r="F84">
            <v>0</v>
          </cell>
          <cell r="G84">
            <v>-51073.45</v>
          </cell>
        </row>
        <row r="85">
          <cell r="A85">
            <v>23370</v>
          </cell>
          <cell r="B85" t="str">
            <v>E</v>
          </cell>
          <cell r="C85" t="str">
            <v>Recycling Expense</v>
          </cell>
          <cell r="D85">
            <v>0</v>
          </cell>
          <cell r="E85">
            <v>133458.49</v>
          </cell>
          <cell r="F85">
            <v>0</v>
          </cell>
          <cell r="G85">
            <v>-133458.49</v>
          </cell>
        </row>
        <row r="86">
          <cell r="A86">
            <v>23501</v>
          </cell>
          <cell r="B86" t="str">
            <v>E</v>
          </cell>
          <cell r="C86" t="str">
            <v>Equipment Maintenance &amp; Repairs</v>
          </cell>
          <cell r="D86">
            <v>0</v>
          </cell>
          <cell r="E86">
            <v>129092.38</v>
          </cell>
          <cell r="F86">
            <v>0</v>
          </cell>
          <cell r="G86">
            <v>-129092.38</v>
          </cell>
        </row>
        <row r="87">
          <cell r="A87">
            <v>23502</v>
          </cell>
          <cell r="B87" t="str">
            <v>E</v>
          </cell>
          <cell r="C87" t="str">
            <v>Building Maintenance &amp; Repairs</v>
          </cell>
          <cell r="D87">
            <v>0</v>
          </cell>
          <cell r="E87">
            <v>2409252.92</v>
          </cell>
          <cell r="F87">
            <v>0</v>
          </cell>
          <cell r="G87">
            <v>-2409252.92</v>
          </cell>
        </row>
        <row r="88">
          <cell r="A88">
            <v>23503</v>
          </cell>
          <cell r="B88" t="str">
            <v>E</v>
          </cell>
          <cell r="C88" t="str">
            <v>Grounds Maintenance &amp; Repairs</v>
          </cell>
          <cell r="D88">
            <v>0</v>
          </cell>
          <cell r="E88">
            <v>149121.31</v>
          </cell>
          <cell r="F88">
            <v>0</v>
          </cell>
          <cell r="G88">
            <v>-149121.31</v>
          </cell>
        </row>
        <row r="89">
          <cell r="A89">
            <v>23504</v>
          </cell>
          <cell r="B89" t="str">
            <v>E</v>
          </cell>
          <cell r="C89" t="str">
            <v>Data Processing Equip Maint/Repair</v>
          </cell>
          <cell r="D89">
            <v>0</v>
          </cell>
          <cell r="E89">
            <v>4786.3599999999997</v>
          </cell>
          <cell r="F89">
            <v>0</v>
          </cell>
          <cell r="G89">
            <v>-4786.3599999999997</v>
          </cell>
        </row>
        <row r="90">
          <cell r="A90">
            <v>23510</v>
          </cell>
          <cell r="B90" t="str">
            <v>E</v>
          </cell>
          <cell r="C90" t="str">
            <v>Contract Maint/Repair-Equipment</v>
          </cell>
          <cell r="D90">
            <v>0</v>
          </cell>
          <cell r="E90">
            <v>235478.6</v>
          </cell>
          <cell r="F90">
            <v>0</v>
          </cell>
          <cell r="G90">
            <v>-235478.6</v>
          </cell>
        </row>
        <row r="91">
          <cell r="A91">
            <v>23511</v>
          </cell>
          <cell r="B91" t="str">
            <v>E</v>
          </cell>
          <cell r="C91" t="str">
            <v>Contract Maint/Repair-Building</v>
          </cell>
          <cell r="D91">
            <v>0</v>
          </cell>
          <cell r="E91">
            <v>120504.96000000001</v>
          </cell>
          <cell r="F91">
            <v>0</v>
          </cell>
          <cell r="G91">
            <v>-120504.96000000001</v>
          </cell>
        </row>
        <row r="92">
          <cell r="A92">
            <v>23512</v>
          </cell>
          <cell r="B92" t="str">
            <v>E</v>
          </cell>
          <cell r="C92" t="str">
            <v>Contract Maint/Repair-Grounds</v>
          </cell>
          <cell r="D92">
            <v>0</v>
          </cell>
          <cell r="E92">
            <v>30766.6</v>
          </cell>
          <cell r="F92">
            <v>0</v>
          </cell>
          <cell r="G92">
            <v>-30766.6</v>
          </cell>
        </row>
        <row r="93">
          <cell r="A93">
            <v>23513</v>
          </cell>
          <cell r="B93" t="str">
            <v>E</v>
          </cell>
          <cell r="C93" t="str">
            <v>Software Maintenance Contracts/Serv</v>
          </cell>
          <cell r="D93">
            <v>0</v>
          </cell>
          <cell r="E93">
            <v>806192.02</v>
          </cell>
          <cell r="F93">
            <v>0</v>
          </cell>
          <cell r="G93">
            <v>-806192.02</v>
          </cell>
        </row>
        <row r="94">
          <cell r="A94">
            <v>23514</v>
          </cell>
          <cell r="B94" t="str">
            <v>E</v>
          </cell>
          <cell r="C94" t="str">
            <v>IT Hardware Maintenance Contracts</v>
          </cell>
          <cell r="D94">
            <v>0</v>
          </cell>
          <cell r="E94">
            <v>220200.89</v>
          </cell>
          <cell r="F94">
            <v>0</v>
          </cell>
          <cell r="G94">
            <v>-220200.89</v>
          </cell>
        </row>
        <row r="95">
          <cell r="A95">
            <v>23520</v>
          </cell>
          <cell r="B95" t="str">
            <v>E</v>
          </cell>
          <cell r="C95" t="str">
            <v>Physical Plant Supplies</v>
          </cell>
          <cell r="D95">
            <v>0</v>
          </cell>
          <cell r="E95">
            <v>62674</v>
          </cell>
          <cell r="F95">
            <v>0</v>
          </cell>
          <cell r="G95">
            <v>-62674</v>
          </cell>
        </row>
        <row r="96">
          <cell r="A96">
            <v>23521</v>
          </cell>
          <cell r="B96" t="str">
            <v>E</v>
          </cell>
          <cell r="C96" t="str">
            <v>Chemicals Maintenance</v>
          </cell>
          <cell r="D96">
            <v>0</v>
          </cell>
          <cell r="E96">
            <v>26951.62</v>
          </cell>
          <cell r="F96">
            <v>0</v>
          </cell>
          <cell r="G96">
            <v>-26951.62</v>
          </cell>
        </row>
        <row r="97">
          <cell r="A97">
            <v>23522</v>
          </cell>
          <cell r="B97" t="str">
            <v>E</v>
          </cell>
          <cell r="C97" t="str">
            <v>Maintenance Materials</v>
          </cell>
          <cell r="D97">
            <v>0</v>
          </cell>
          <cell r="E97">
            <v>286231.78999999998</v>
          </cell>
          <cell r="F97">
            <v>0</v>
          </cell>
          <cell r="G97">
            <v>-286231.78999999998</v>
          </cell>
        </row>
        <row r="98">
          <cell r="A98">
            <v>23523</v>
          </cell>
          <cell r="B98" t="str">
            <v>E</v>
          </cell>
          <cell r="C98" t="str">
            <v>Data Processing/Elect Equip Parts</v>
          </cell>
          <cell r="D98">
            <v>0</v>
          </cell>
          <cell r="E98">
            <v>22811.279999999999</v>
          </cell>
          <cell r="F98">
            <v>0</v>
          </cell>
          <cell r="G98">
            <v>-22811.279999999999</v>
          </cell>
        </row>
        <row r="99">
          <cell r="A99">
            <v>23530</v>
          </cell>
          <cell r="B99" t="str">
            <v>E</v>
          </cell>
          <cell r="C99" t="str">
            <v>Custodial Non-Contract</v>
          </cell>
          <cell r="D99">
            <v>0</v>
          </cell>
          <cell r="E99">
            <v>35362.46</v>
          </cell>
          <cell r="F99">
            <v>0</v>
          </cell>
          <cell r="G99">
            <v>-35362.46</v>
          </cell>
        </row>
        <row r="100">
          <cell r="A100">
            <v>23531</v>
          </cell>
          <cell r="B100" t="str">
            <v>E</v>
          </cell>
          <cell r="C100" t="str">
            <v>Custodial - Contract</v>
          </cell>
          <cell r="D100">
            <v>0</v>
          </cell>
          <cell r="E100">
            <v>1852244.68</v>
          </cell>
          <cell r="F100">
            <v>0</v>
          </cell>
          <cell r="G100">
            <v>-1852244.68</v>
          </cell>
        </row>
        <row r="101">
          <cell r="A101">
            <v>23535</v>
          </cell>
          <cell r="B101" t="str">
            <v>E</v>
          </cell>
          <cell r="C101" t="str">
            <v>Custodial Supplies</v>
          </cell>
          <cell r="D101">
            <v>0</v>
          </cell>
          <cell r="E101">
            <v>267868.71999999997</v>
          </cell>
          <cell r="F101">
            <v>0</v>
          </cell>
          <cell r="G101">
            <v>-267868.71999999997</v>
          </cell>
        </row>
        <row r="102">
          <cell r="A102">
            <v>23599</v>
          </cell>
          <cell r="B102" t="str">
            <v>E</v>
          </cell>
          <cell r="C102" t="str">
            <v>Miscellaneous Maintenance &amp; Repairs</v>
          </cell>
          <cell r="D102">
            <v>0</v>
          </cell>
          <cell r="E102">
            <v>2166.48</v>
          </cell>
          <cell r="F102">
            <v>0</v>
          </cell>
          <cell r="G102">
            <v>-2166.48</v>
          </cell>
        </row>
        <row r="103">
          <cell r="A103">
            <v>24020</v>
          </cell>
          <cell r="B103" t="str">
            <v>E</v>
          </cell>
          <cell r="C103" t="str">
            <v>Film Rentals</v>
          </cell>
          <cell r="D103">
            <v>0</v>
          </cell>
          <cell r="E103">
            <v>60.24</v>
          </cell>
          <cell r="F103">
            <v>0</v>
          </cell>
          <cell r="G103">
            <v>-60.24</v>
          </cell>
        </row>
        <row r="104">
          <cell r="A104">
            <v>24053</v>
          </cell>
          <cell r="B104" t="str">
            <v>E</v>
          </cell>
          <cell r="C104" t="str">
            <v>Storage Rentals/Fees</v>
          </cell>
          <cell r="D104">
            <v>0</v>
          </cell>
          <cell r="E104">
            <v>33001.949999999997</v>
          </cell>
          <cell r="F104">
            <v>0</v>
          </cell>
          <cell r="G104">
            <v>-33001.949999999997</v>
          </cell>
        </row>
        <row r="105">
          <cell r="A105">
            <v>24101</v>
          </cell>
          <cell r="B105" t="str">
            <v>E</v>
          </cell>
          <cell r="C105" t="str">
            <v>Equipment Rentals</v>
          </cell>
          <cell r="D105">
            <v>0</v>
          </cell>
          <cell r="E105">
            <v>61677.59</v>
          </cell>
          <cell r="F105">
            <v>0</v>
          </cell>
          <cell r="G105">
            <v>-61677.59</v>
          </cell>
        </row>
        <row r="106">
          <cell r="A106">
            <v>24102</v>
          </cell>
          <cell r="B106" t="str">
            <v>E</v>
          </cell>
          <cell r="C106" t="str">
            <v>Data Processing Equipment Rentals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A107">
            <v>24103</v>
          </cell>
          <cell r="B107" t="str">
            <v>E</v>
          </cell>
          <cell r="C107" t="str">
            <v>Software Rental Costs</v>
          </cell>
          <cell r="D107">
            <v>0</v>
          </cell>
          <cell r="E107">
            <v>3836</v>
          </cell>
          <cell r="F107">
            <v>0</v>
          </cell>
          <cell r="G107">
            <v>-3836</v>
          </cell>
        </row>
        <row r="108">
          <cell r="A108">
            <v>24150</v>
          </cell>
          <cell r="B108" t="str">
            <v>E</v>
          </cell>
          <cell r="C108" t="str">
            <v>Land Rentals</v>
          </cell>
          <cell r="D108">
            <v>0</v>
          </cell>
          <cell r="E108">
            <v>2800</v>
          </cell>
          <cell r="F108">
            <v>0</v>
          </cell>
          <cell r="G108">
            <v>-2800</v>
          </cell>
        </row>
        <row r="109">
          <cell r="A109">
            <v>24151</v>
          </cell>
          <cell r="B109" t="str">
            <v>E</v>
          </cell>
          <cell r="C109" t="str">
            <v>Building Rentals</v>
          </cell>
          <cell r="D109">
            <v>0</v>
          </cell>
          <cell r="E109">
            <v>12506617.02</v>
          </cell>
          <cell r="F109">
            <v>0</v>
          </cell>
          <cell r="G109">
            <v>-12506617.02</v>
          </cell>
        </row>
        <row r="110">
          <cell r="A110">
            <v>24199</v>
          </cell>
          <cell r="B110" t="str">
            <v>E</v>
          </cell>
          <cell r="C110" t="str">
            <v>Miscellaneous Rentals</v>
          </cell>
          <cell r="D110">
            <v>0</v>
          </cell>
          <cell r="E110">
            <v>35443.08</v>
          </cell>
          <cell r="F110">
            <v>0</v>
          </cell>
          <cell r="G110">
            <v>-35443.08</v>
          </cell>
        </row>
        <row r="111">
          <cell r="A111">
            <v>24201</v>
          </cell>
          <cell r="B111" t="str">
            <v>E</v>
          </cell>
          <cell r="C111" t="str">
            <v>Equipment Leases</v>
          </cell>
          <cell r="D111">
            <v>0</v>
          </cell>
          <cell r="E111">
            <v>371707.34</v>
          </cell>
          <cell r="F111">
            <v>0</v>
          </cell>
          <cell r="G111">
            <v>-371707.34</v>
          </cell>
        </row>
        <row r="112">
          <cell r="A112">
            <v>24202</v>
          </cell>
          <cell r="B112" t="str">
            <v>E</v>
          </cell>
          <cell r="C112" t="str">
            <v>Data Processing Equipment Leases</v>
          </cell>
          <cell r="D112">
            <v>0</v>
          </cell>
          <cell r="E112">
            <v>20541.189999999999</v>
          </cell>
          <cell r="F112">
            <v>0</v>
          </cell>
          <cell r="G112">
            <v>-20541.189999999999</v>
          </cell>
        </row>
        <row r="113">
          <cell r="A113">
            <v>24203</v>
          </cell>
          <cell r="B113" t="str">
            <v>E</v>
          </cell>
          <cell r="C113" t="str">
            <v>Software Lease Costs</v>
          </cell>
          <cell r="D113">
            <v>0</v>
          </cell>
          <cell r="E113">
            <v>68980.679999999993</v>
          </cell>
          <cell r="F113">
            <v>0</v>
          </cell>
          <cell r="G113">
            <v>-68980.679999999993</v>
          </cell>
        </row>
        <row r="114">
          <cell r="A114">
            <v>24251</v>
          </cell>
          <cell r="B114" t="str">
            <v>E</v>
          </cell>
          <cell r="C114" t="str">
            <v>Building Leases</v>
          </cell>
          <cell r="D114">
            <v>0</v>
          </cell>
          <cell r="E114">
            <v>1639431.84</v>
          </cell>
          <cell r="F114">
            <v>0</v>
          </cell>
          <cell r="G114">
            <v>-1639431.84</v>
          </cell>
        </row>
        <row r="115">
          <cell r="A115">
            <v>24299</v>
          </cell>
          <cell r="B115" t="str">
            <v>E</v>
          </cell>
          <cell r="C115" t="str">
            <v>Miscellaneous Leases</v>
          </cell>
          <cell r="D115">
            <v>0</v>
          </cell>
          <cell r="E115">
            <v>31492.400000000001</v>
          </cell>
          <cell r="F115">
            <v>0</v>
          </cell>
          <cell r="G115">
            <v>-31492.400000000001</v>
          </cell>
        </row>
        <row r="116">
          <cell r="A116">
            <v>24502</v>
          </cell>
          <cell r="B116" t="str">
            <v>E</v>
          </cell>
          <cell r="C116" t="str">
            <v>Legal Service</v>
          </cell>
          <cell r="D116">
            <v>0</v>
          </cell>
          <cell r="E116">
            <v>264199.02</v>
          </cell>
          <cell r="F116">
            <v>0</v>
          </cell>
          <cell r="G116">
            <v>-264199.02</v>
          </cell>
        </row>
        <row r="117">
          <cell r="A117">
            <v>24503</v>
          </cell>
          <cell r="B117" t="str">
            <v>E</v>
          </cell>
          <cell r="C117" t="str">
            <v>Data Processing Service</v>
          </cell>
          <cell r="D117">
            <v>0</v>
          </cell>
          <cell r="E117">
            <v>141803.06</v>
          </cell>
          <cell r="F117">
            <v>0</v>
          </cell>
          <cell r="G117">
            <v>-141803.06</v>
          </cell>
        </row>
        <row r="118">
          <cell r="A118">
            <v>24505</v>
          </cell>
          <cell r="B118" t="str">
            <v>E</v>
          </cell>
          <cell r="C118" t="str">
            <v>Performance Fees</v>
          </cell>
          <cell r="D118">
            <v>0</v>
          </cell>
          <cell r="E118">
            <v>23610</v>
          </cell>
          <cell r="F118">
            <v>0</v>
          </cell>
          <cell r="G118">
            <v>-23610</v>
          </cell>
        </row>
        <row r="119">
          <cell r="A119">
            <v>24507</v>
          </cell>
          <cell r="B119" t="str">
            <v>E</v>
          </cell>
          <cell r="C119" t="str">
            <v>Management Consulting Services</v>
          </cell>
          <cell r="D119">
            <v>0</v>
          </cell>
          <cell r="E119">
            <v>37913.279999999999</v>
          </cell>
          <cell r="F119">
            <v>0</v>
          </cell>
          <cell r="G119">
            <v>-37913.279999999999</v>
          </cell>
        </row>
        <row r="120">
          <cell r="A120">
            <v>24508</v>
          </cell>
          <cell r="B120" t="str">
            <v>E</v>
          </cell>
          <cell r="C120" t="str">
            <v>Departmental Development Costs</v>
          </cell>
          <cell r="D120">
            <v>0</v>
          </cell>
          <cell r="E120">
            <v>55448.53</v>
          </cell>
          <cell r="F120">
            <v>0</v>
          </cell>
          <cell r="G120">
            <v>-55448.53</v>
          </cell>
        </row>
        <row r="121">
          <cell r="A121">
            <v>24510</v>
          </cell>
          <cell r="B121" t="str">
            <v>E</v>
          </cell>
          <cell r="C121" t="str">
            <v>Laundry &amp; Dry Cleaning</v>
          </cell>
          <cell r="D121">
            <v>0</v>
          </cell>
          <cell r="E121">
            <v>5763.87</v>
          </cell>
          <cell r="F121">
            <v>0</v>
          </cell>
          <cell r="G121">
            <v>-5763.87</v>
          </cell>
        </row>
        <row r="122">
          <cell r="A122">
            <v>24511</v>
          </cell>
          <cell r="B122" t="str">
            <v>E</v>
          </cell>
          <cell r="C122" t="str">
            <v>Plant Care Services</v>
          </cell>
          <cell r="D122">
            <v>0</v>
          </cell>
          <cell r="E122">
            <v>900</v>
          </cell>
          <cell r="F122">
            <v>0</v>
          </cell>
          <cell r="G122">
            <v>-900</v>
          </cell>
        </row>
        <row r="123">
          <cell r="A123">
            <v>24520</v>
          </cell>
          <cell r="B123" t="str">
            <v>E</v>
          </cell>
          <cell r="C123" t="str">
            <v>Security Service</v>
          </cell>
          <cell r="D123">
            <v>0</v>
          </cell>
          <cell r="E123">
            <v>2022.4</v>
          </cell>
          <cell r="F123">
            <v>0</v>
          </cell>
          <cell r="G123">
            <v>-2022.4</v>
          </cell>
        </row>
        <row r="124">
          <cell r="A124">
            <v>24526</v>
          </cell>
          <cell r="B124" t="str">
            <v>E</v>
          </cell>
          <cell r="C124" t="str">
            <v>Web Design Services</v>
          </cell>
          <cell r="D124">
            <v>0</v>
          </cell>
          <cell r="E124">
            <v>115269.5</v>
          </cell>
          <cell r="F124">
            <v>0</v>
          </cell>
          <cell r="G124">
            <v>-115269.5</v>
          </cell>
        </row>
        <row r="125">
          <cell r="A125">
            <v>24527</v>
          </cell>
          <cell r="B125" t="str">
            <v>E</v>
          </cell>
          <cell r="C125" t="str">
            <v>IT Related Personnel Srvc Contracts</v>
          </cell>
          <cell r="D125">
            <v>0</v>
          </cell>
          <cell r="E125">
            <v>1488</v>
          </cell>
          <cell r="F125">
            <v>0</v>
          </cell>
          <cell r="G125">
            <v>-1488</v>
          </cell>
        </row>
        <row r="126">
          <cell r="A126">
            <v>24530</v>
          </cell>
          <cell r="B126" t="str">
            <v>E</v>
          </cell>
          <cell r="C126" t="str">
            <v>Contract Personnel Services</v>
          </cell>
          <cell r="D126">
            <v>0</v>
          </cell>
          <cell r="E126">
            <v>8603</v>
          </cell>
          <cell r="F126">
            <v>0</v>
          </cell>
          <cell r="G126">
            <v>-8603</v>
          </cell>
        </row>
        <row r="127">
          <cell r="A127">
            <v>24531</v>
          </cell>
          <cell r="B127" t="str">
            <v>E</v>
          </cell>
          <cell r="C127" t="str">
            <v>Contract Educational Services</v>
          </cell>
          <cell r="D127">
            <v>0</v>
          </cell>
          <cell r="E127">
            <v>146551</v>
          </cell>
          <cell r="F127">
            <v>0</v>
          </cell>
          <cell r="G127">
            <v>-146551</v>
          </cell>
        </row>
        <row r="128">
          <cell r="A128">
            <v>24535</v>
          </cell>
          <cell r="B128" t="str">
            <v>E</v>
          </cell>
          <cell r="C128" t="str">
            <v>Broadcast Program Services</v>
          </cell>
          <cell r="D128">
            <v>0</v>
          </cell>
          <cell r="E128">
            <v>560</v>
          </cell>
          <cell r="F128">
            <v>0</v>
          </cell>
          <cell r="G128">
            <v>-560</v>
          </cell>
        </row>
        <row r="129">
          <cell r="A129">
            <v>24540</v>
          </cell>
          <cell r="B129" t="str">
            <v>E</v>
          </cell>
          <cell r="C129" t="str">
            <v>Contract Course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24595</v>
          </cell>
          <cell r="B130" t="str">
            <v>E</v>
          </cell>
          <cell r="C130" t="str">
            <v>Nonres Alien Professional Svc</v>
          </cell>
          <cell r="D130">
            <v>0</v>
          </cell>
          <cell r="E130">
            <v>13179</v>
          </cell>
          <cell r="F130">
            <v>0</v>
          </cell>
          <cell r="G130">
            <v>-13179</v>
          </cell>
        </row>
        <row r="131">
          <cell r="A131">
            <v>24599</v>
          </cell>
          <cell r="B131" t="str">
            <v>E</v>
          </cell>
          <cell r="C131" t="str">
            <v>Other Professional Services</v>
          </cell>
          <cell r="D131">
            <v>0</v>
          </cell>
          <cell r="E131">
            <v>2730530.74</v>
          </cell>
          <cell r="F131">
            <v>0</v>
          </cell>
          <cell r="G131">
            <v>-2730530.74</v>
          </cell>
        </row>
        <row r="132">
          <cell r="A132">
            <v>24601</v>
          </cell>
          <cell r="B132" t="str">
            <v>E</v>
          </cell>
          <cell r="C132" t="str">
            <v>Binding Expense</v>
          </cell>
          <cell r="D132">
            <v>0</v>
          </cell>
          <cell r="E132">
            <v>184.44</v>
          </cell>
          <cell r="F132">
            <v>0</v>
          </cell>
          <cell r="G132">
            <v>-184.44</v>
          </cell>
        </row>
        <row r="133">
          <cell r="A133">
            <v>24602</v>
          </cell>
          <cell r="B133" t="str">
            <v>E</v>
          </cell>
          <cell r="C133" t="str">
            <v>Duplicating &amp; Copying Expense</v>
          </cell>
          <cell r="D133">
            <v>0</v>
          </cell>
          <cell r="E133">
            <v>358189.73</v>
          </cell>
          <cell r="F133">
            <v>0</v>
          </cell>
          <cell r="G133">
            <v>-358189.73</v>
          </cell>
        </row>
        <row r="134">
          <cell r="A134">
            <v>24604</v>
          </cell>
          <cell r="B134" t="str">
            <v>E</v>
          </cell>
          <cell r="C134" t="str">
            <v>Photo Services/Processing</v>
          </cell>
          <cell r="D134">
            <v>0</v>
          </cell>
          <cell r="E134">
            <v>5170.7299999999996</v>
          </cell>
          <cell r="F134">
            <v>0</v>
          </cell>
          <cell r="G134">
            <v>-5170.7299999999996</v>
          </cell>
        </row>
        <row r="135">
          <cell r="A135">
            <v>24606</v>
          </cell>
          <cell r="B135" t="str">
            <v>E</v>
          </cell>
          <cell r="C135" t="str">
            <v>Printing &amp; Publishing</v>
          </cell>
          <cell r="D135">
            <v>0</v>
          </cell>
          <cell r="E135">
            <v>682753.01</v>
          </cell>
          <cell r="F135">
            <v>0</v>
          </cell>
          <cell r="G135">
            <v>-682753.01</v>
          </cell>
        </row>
        <row r="136">
          <cell r="A136">
            <v>24608</v>
          </cell>
          <cell r="B136" t="str">
            <v>E</v>
          </cell>
          <cell r="C136" t="str">
            <v>Graphic Design Service</v>
          </cell>
          <cell r="D136">
            <v>0</v>
          </cell>
          <cell r="E136">
            <v>56102.53</v>
          </cell>
          <cell r="F136">
            <v>0</v>
          </cell>
          <cell r="G136">
            <v>-56102.53</v>
          </cell>
        </row>
        <row r="137">
          <cell r="A137">
            <v>24609</v>
          </cell>
          <cell r="B137" t="str">
            <v>E</v>
          </cell>
          <cell r="C137" t="str">
            <v>Professional Photography Service</v>
          </cell>
          <cell r="D137">
            <v>0</v>
          </cell>
          <cell r="E137">
            <v>30375.78</v>
          </cell>
          <cell r="F137">
            <v>0</v>
          </cell>
          <cell r="G137">
            <v>-30375.78</v>
          </cell>
        </row>
        <row r="138">
          <cell r="A138">
            <v>24610</v>
          </cell>
          <cell r="B138" t="str">
            <v>E</v>
          </cell>
          <cell r="C138" t="str">
            <v>Video Production Services</v>
          </cell>
          <cell r="D138">
            <v>0</v>
          </cell>
          <cell r="E138">
            <v>50959.75</v>
          </cell>
          <cell r="F138">
            <v>0</v>
          </cell>
          <cell r="G138">
            <v>-50959.75</v>
          </cell>
        </row>
        <row r="139">
          <cell r="A139">
            <v>24611</v>
          </cell>
          <cell r="B139" t="str">
            <v>E</v>
          </cell>
          <cell r="C139" t="str">
            <v>Advertising-Pers Recruit/Pub Notice</v>
          </cell>
          <cell r="D139">
            <v>0</v>
          </cell>
          <cell r="E139">
            <v>112309.91</v>
          </cell>
          <cell r="F139">
            <v>0</v>
          </cell>
          <cell r="G139">
            <v>-112309.91</v>
          </cell>
        </row>
        <row r="140">
          <cell r="A140">
            <v>24612</v>
          </cell>
          <cell r="B140" t="str">
            <v>E</v>
          </cell>
          <cell r="C140" t="str">
            <v>Advertising-Inst Promo/Pub Relation</v>
          </cell>
          <cell r="D140">
            <v>0</v>
          </cell>
          <cell r="E140">
            <v>620268.49</v>
          </cell>
          <cell r="F140">
            <v>0</v>
          </cell>
          <cell r="G140">
            <v>-620268.49</v>
          </cell>
        </row>
        <row r="141">
          <cell r="A141">
            <v>24615</v>
          </cell>
          <cell r="B141" t="str">
            <v>E</v>
          </cell>
          <cell r="C141" t="str">
            <v>Engraving Services</v>
          </cell>
          <cell r="D141">
            <v>0</v>
          </cell>
          <cell r="E141">
            <v>701.33</v>
          </cell>
          <cell r="F141">
            <v>0</v>
          </cell>
          <cell r="G141">
            <v>-701.33</v>
          </cell>
        </row>
        <row r="142">
          <cell r="A142">
            <v>24616</v>
          </cell>
          <cell r="B142" t="str">
            <v>E</v>
          </cell>
          <cell r="C142" t="str">
            <v>Editing Services</v>
          </cell>
          <cell r="D142">
            <v>0</v>
          </cell>
          <cell r="E142">
            <v>5129.0200000000004</v>
          </cell>
          <cell r="F142">
            <v>0</v>
          </cell>
          <cell r="G142">
            <v>-5129.0200000000004</v>
          </cell>
        </row>
        <row r="143">
          <cell r="A143">
            <v>24617</v>
          </cell>
          <cell r="B143" t="str">
            <v>E</v>
          </cell>
          <cell r="C143" t="str">
            <v>Non-medical Laboratory Services</v>
          </cell>
          <cell r="D143">
            <v>0</v>
          </cell>
          <cell r="E143">
            <v>40445.160000000003</v>
          </cell>
          <cell r="F143">
            <v>0</v>
          </cell>
          <cell r="G143">
            <v>-40445.160000000003</v>
          </cell>
        </row>
        <row r="144">
          <cell r="A144">
            <v>24702</v>
          </cell>
          <cell r="B144" t="str">
            <v>E</v>
          </cell>
          <cell r="C144" t="str">
            <v>Engineering &amp; Architectural Service</v>
          </cell>
          <cell r="D144">
            <v>0</v>
          </cell>
          <cell r="E144">
            <v>131706.57999999999</v>
          </cell>
          <cell r="F144">
            <v>0</v>
          </cell>
          <cell r="G144">
            <v>-131706.57999999999</v>
          </cell>
        </row>
        <row r="145">
          <cell r="A145">
            <v>24703</v>
          </cell>
          <cell r="B145" t="str">
            <v>E</v>
          </cell>
          <cell r="C145" t="str">
            <v>Environmental Laboratory Service</v>
          </cell>
          <cell r="D145">
            <v>0</v>
          </cell>
          <cell r="E145">
            <v>10840.92</v>
          </cell>
          <cell r="F145">
            <v>0</v>
          </cell>
          <cell r="G145">
            <v>-10840.92</v>
          </cell>
        </row>
        <row r="146">
          <cell r="A146">
            <v>24704</v>
          </cell>
          <cell r="B146" t="str">
            <v>E</v>
          </cell>
          <cell r="C146" t="str">
            <v>Construction Permits &amp; Fees</v>
          </cell>
          <cell r="D146">
            <v>0</v>
          </cell>
          <cell r="E146">
            <v>22006.41</v>
          </cell>
          <cell r="F146">
            <v>0</v>
          </cell>
          <cell r="G146">
            <v>-22006.41</v>
          </cell>
        </row>
        <row r="147">
          <cell r="A147">
            <v>24901</v>
          </cell>
          <cell r="B147" t="str">
            <v>E</v>
          </cell>
          <cell r="C147" t="str">
            <v>Designated Operations Fund Support</v>
          </cell>
          <cell r="D147">
            <v>0</v>
          </cell>
          <cell r="E147">
            <v>8056.59</v>
          </cell>
          <cell r="F147">
            <v>0</v>
          </cell>
          <cell r="G147">
            <v>-8056.59</v>
          </cell>
        </row>
        <row r="148">
          <cell r="A148">
            <v>24902</v>
          </cell>
          <cell r="B148" t="str">
            <v>E</v>
          </cell>
          <cell r="C148" t="str">
            <v>Service Dept Support Chg</v>
          </cell>
          <cell r="D148">
            <v>0</v>
          </cell>
          <cell r="E148">
            <v>73276.03</v>
          </cell>
          <cell r="F148">
            <v>0</v>
          </cell>
          <cell r="G148">
            <v>-73276.03</v>
          </cell>
        </row>
        <row r="149">
          <cell r="A149">
            <v>24998</v>
          </cell>
          <cell r="B149" t="str">
            <v>E</v>
          </cell>
          <cell r="C149" t="str">
            <v>Other Fees &amp; Svcs (Tax reportable)</v>
          </cell>
          <cell r="D149">
            <v>0</v>
          </cell>
          <cell r="E149">
            <v>248489.45</v>
          </cell>
          <cell r="F149">
            <v>0</v>
          </cell>
          <cell r="G149">
            <v>-248489.45</v>
          </cell>
        </row>
        <row r="150">
          <cell r="A150">
            <v>24999</v>
          </cell>
          <cell r="B150" t="str">
            <v>E</v>
          </cell>
          <cell r="C150" t="str">
            <v>Miscellaneous Fees &amp; Services</v>
          </cell>
          <cell r="D150">
            <v>0</v>
          </cell>
          <cell r="E150">
            <v>2399423.19</v>
          </cell>
          <cell r="F150">
            <v>0</v>
          </cell>
          <cell r="G150">
            <v>-2399423.19</v>
          </cell>
        </row>
        <row r="151">
          <cell r="A151">
            <v>25001</v>
          </cell>
          <cell r="B151" t="str">
            <v>E</v>
          </cell>
          <cell r="C151" t="str">
            <v>Pharmaceuticals</v>
          </cell>
          <cell r="D151">
            <v>0</v>
          </cell>
          <cell r="E151">
            <v>55</v>
          </cell>
          <cell r="F151">
            <v>0</v>
          </cell>
          <cell r="G151">
            <v>-55</v>
          </cell>
        </row>
        <row r="152">
          <cell r="A152">
            <v>25010</v>
          </cell>
          <cell r="B152" t="str">
            <v>E</v>
          </cell>
          <cell r="C152" t="str">
            <v>Oxygen &amp; Other Compressed Gases</v>
          </cell>
          <cell r="D152">
            <v>0</v>
          </cell>
          <cell r="E152">
            <v>12122.43</v>
          </cell>
          <cell r="F152">
            <v>0</v>
          </cell>
          <cell r="G152">
            <v>-12122.43</v>
          </cell>
        </row>
        <row r="153">
          <cell r="A153">
            <v>25011</v>
          </cell>
          <cell r="B153" t="str">
            <v>E</v>
          </cell>
          <cell r="C153" t="str">
            <v>Cryogens</v>
          </cell>
          <cell r="D153">
            <v>0</v>
          </cell>
          <cell r="E153">
            <v>1072.6500000000001</v>
          </cell>
          <cell r="F153">
            <v>0</v>
          </cell>
          <cell r="G153">
            <v>-1072.6500000000001</v>
          </cell>
        </row>
        <row r="154">
          <cell r="A154">
            <v>25012</v>
          </cell>
          <cell r="B154" t="str">
            <v>E</v>
          </cell>
          <cell r="C154" t="str">
            <v>Laboratory Reagents</v>
          </cell>
          <cell r="D154">
            <v>0</v>
          </cell>
          <cell r="E154">
            <v>2045.02</v>
          </cell>
          <cell r="F154">
            <v>0</v>
          </cell>
          <cell r="G154">
            <v>-2045.02</v>
          </cell>
        </row>
        <row r="155">
          <cell r="A155">
            <v>25108</v>
          </cell>
          <cell r="B155" t="str">
            <v>E</v>
          </cell>
          <cell r="C155" t="str">
            <v>Drug Testing Service</v>
          </cell>
          <cell r="D155">
            <v>0</v>
          </cell>
          <cell r="E155">
            <v>90</v>
          </cell>
          <cell r="F155">
            <v>0</v>
          </cell>
          <cell r="G155">
            <v>-90</v>
          </cell>
        </row>
        <row r="156">
          <cell r="A156">
            <v>25140</v>
          </cell>
          <cell r="B156" t="str">
            <v>E</v>
          </cell>
          <cell r="C156" t="str">
            <v>Research Subjects</v>
          </cell>
          <cell r="D156">
            <v>0</v>
          </cell>
          <cell r="E156">
            <v>278.95999999999998</v>
          </cell>
          <cell r="F156">
            <v>0</v>
          </cell>
          <cell r="G156">
            <v>-278.95999999999998</v>
          </cell>
        </row>
        <row r="157">
          <cell r="A157">
            <v>25199</v>
          </cell>
          <cell r="B157" t="str">
            <v>E</v>
          </cell>
          <cell r="C157" t="str">
            <v>Other Med/Sci Services</v>
          </cell>
          <cell r="D157">
            <v>0</v>
          </cell>
          <cell r="E157">
            <v>285</v>
          </cell>
          <cell r="F157">
            <v>0</v>
          </cell>
          <cell r="G157">
            <v>-285</v>
          </cell>
        </row>
        <row r="158">
          <cell r="A158">
            <v>28002</v>
          </cell>
          <cell r="B158" t="str">
            <v>E</v>
          </cell>
          <cell r="C158" t="str">
            <v>Attorney General Services</v>
          </cell>
          <cell r="D158">
            <v>0</v>
          </cell>
          <cell r="E158">
            <v>231028.1</v>
          </cell>
          <cell r="F158">
            <v>0</v>
          </cell>
          <cell r="G158">
            <v>-231028.1</v>
          </cell>
        </row>
        <row r="159">
          <cell r="A159">
            <v>28003</v>
          </cell>
          <cell r="B159" t="str">
            <v>E</v>
          </cell>
          <cell r="C159" t="str">
            <v>Sec Of State Audit Assessment</v>
          </cell>
          <cell r="D159">
            <v>0</v>
          </cell>
          <cell r="E159">
            <v>98219.41</v>
          </cell>
          <cell r="F159">
            <v>0</v>
          </cell>
          <cell r="G159">
            <v>-98219.41</v>
          </cell>
        </row>
        <row r="160">
          <cell r="A160">
            <v>28020</v>
          </cell>
          <cell r="B160" t="str">
            <v>E</v>
          </cell>
          <cell r="C160" t="str">
            <v>Central Government Serv Charge</v>
          </cell>
          <cell r="D160">
            <v>0</v>
          </cell>
          <cell r="E160">
            <v>223.32</v>
          </cell>
          <cell r="F160">
            <v>0</v>
          </cell>
          <cell r="G160">
            <v>-223.32</v>
          </cell>
        </row>
        <row r="161">
          <cell r="A161">
            <v>28028</v>
          </cell>
          <cell r="B161" t="str">
            <v>E</v>
          </cell>
          <cell r="C161" t="str">
            <v>State Treasury Banking Serv Chg</v>
          </cell>
          <cell r="D161">
            <v>0</v>
          </cell>
          <cell r="E161">
            <v>35162.54</v>
          </cell>
          <cell r="F161">
            <v>0</v>
          </cell>
          <cell r="G161">
            <v>-35162.54</v>
          </cell>
        </row>
        <row r="162">
          <cell r="A162">
            <v>28036</v>
          </cell>
          <cell r="B162" t="str">
            <v>E</v>
          </cell>
          <cell r="C162" t="str">
            <v>DAS Geograph Info System Assessment</v>
          </cell>
          <cell r="D162">
            <v>0</v>
          </cell>
          <cell r="E162">
            <v>18382</v>
          </cell>
          <cell r="F162">
            <v>0</v>
          </cell>
          <cell r="G162">
            <v>-18382</v>
          </cell>
        </row>
        <row r="163">
          <cell r="A163">
            <v>28037</v>
          </cell>
          <cell r="B163" t="str">
            <v>E</v>
          </cell>
          <cell r="C163" t="str">
            <v>ERET Economic Reinvest Team Assess</v>
          </cell>
          <cell r="D163">
            <v>0</v>
          </cell>
          <cell r="E163">
            <v>23468.93</v>
          </cell>
          <cell r="F163">
            <v>0</v>
          </cell>
          <cell r="G163">
            <v>-23468.93</v>
          </cell>
        </row>
        <row r="164">
          <cell r="A164">
            <v>28060</v>
          </cell>
          <cell r="B164" t="str">
            <v>E</v>
          </cell>
          <cell r="C164" t="str">
            <v>Tort Liability Assessment</v>
          </cell>
          <cell r="D164">
            <v>0</v>
          </cell>
          <cell r="E164">
            <v>218789.36</v>
          </cell>
          <cell r="F164">
            <v>0</v>
          </cell>
          <cell r="G164">
            <v>-218789.36</v>
          </cell>
        </row>
        <row r="165">
          <cell r="A165">
            <v>28061</v>
          </cell>
          <cell r="B165" t="str">
            <v>E</v>
          </cell>
          <cell r="C165" t="str">
            <v>Property Insurance Assessment</v>
          </cell>
          <cell r="D165">
            <v>0</v>
          </cell>
          <cell r="E165">
            <v>585235.37</v>
          </cell>
          <cell r="F165">
            <v>0</v>
          </cell>
          <cell r="G165">
            <v>-585235.37</v>
          </cell>
        </row>
        <row r="166">
          <cell r="A166">
            <v>28078</v>
          </cell>
          <cell r="B166" t="str">
            <v>E</v>
          </cell>
          <cell r="C166" t="str">
            <v>BOLI Prevailing Wage Rate Fee</v>
          </cell>
          <cell r="D166">
            <v>0</v>
          </cell>
          <cell r="E166">
            <v>4173.2</v>
          </cell>
          <cell r="F166">
            <v>0</v>
          </cell>
          <cell r="G166">
            <v>-4173.2</v>
          </cell>
        </row>
        <row r="167">
          <cell r="A167">
            <v>28101</v>
          </cell>
          <cell r="B167" t="str">
            <v>E</v>
          </cell>
          <cell r="C167" t="str">
            <v>Chancellor's Office Assessment</v>
          </cell>
          <cell r="D167">
            <v>0</v>
          </cell>
          <cell r="E167">
            <v>3190.43</v>
          </cell>
          <cell r="F167">
            <v>0</v>
          </cell>
          <cell r="G167">
            <v>-3190.43</v>
          </cell>
        </row>
        <row r="168">
          <cell r="A168">
            <v>28201</v>
          </cell>
          <cell r="B168" t="str">
            <v>E</v>
          </cell>
          <cell r="C168" t="str">
            <v>Admin &amp; Support Service Charge</v>
          </cell>
          <cell r="D168">
            <v>0</v>
          </cell>
          <cell r="E168">
            <v>-3007.51</v>
          </cell>
          <cell r="F168">
            <v>0</v>
          </cell>
          <cell r="G168">
            <v>3007.51</v>
          </cell>
        </row>
        <row r="169">
          <cell r="A169">
            <v>28204</v>
          </cell>
          <cell r="B169" t="str">
            <v>E</v>
          </cell>
          <cell r="C169" t="str">
            <v>General Admin Overhead Charge</v>
          </cell>
          <cell r="D169">
            <v>0</v>
          </cell>
          <cell r="E169">
            <v>2670212.75</v>
          </cell>
          <cell r="F169">
            <v>0</v>
          </cell>
          <cell r="G169">
            <v>-2670212.75</v>
          </cell>
        </row>
        <row r="170">
          <cell r="A170">
            <v>28502</v>
          </cell>
          <cell r="B170" t="str">
            <v>E</v>
          </cell>
          <cell r="C170" t="str">
            <v>Overtime Meal Allowance</v>
          </cell>
          <cell r="D170">
            <v>0</v>
          </cell>
          <cell r="E170">
            <v>575.89</v>
          </cell>
          <cell r="F170">
            <v>0</v>
          </cell>
          <cell r="G170">
            <v>-575.89</v>
          </cell>
        </row>
        <row r="171">
          <cell r="A171">
            <v>28555</v>
          </cell>
          <cell r="B171" t="str">
            <v>E</v>
          </cell>
          <cell r="C171" t="str">
            <v>Employee Assistance - Contract Svc</v>
          </cell>
          <cell r="D171">
            <v>0</v>
          </cell>
          <cell r="E171">
            <v>33081.599999999999</v>
          </cell>
          <cell r="F171">
            <v>0</v>
          </cell>
          <cell r="G171">
            <v>-33081.599999999999</v>
          </cell>
        </row>
        <row r="172">
          <cell r="A172">
            <v>28601</v>
          </cell>
          <cell r="B172" t="str">
            <v>E</v>
          </cell>
          <cell r="C172" t="str">
            <v>Conference Registration Fees</v>
          </cell>
          <cell r="D172">
            <v>0</v>
          </cell>
          <cell r="E172">
            <v>542065.12</v>
          </cell>
          <cell r="F172">
            <v>0</v>
          </cell>
          <cell r="G172">
            <v>-542065.12</v>
          </cell>
        </row>
        <row r="173">
          <cell r="A173">
            <v>28602</v>
          </cell>
          <cell r="B173" t="str">
            <v>E</v>
          </cell>
          <cell r="C173" t="str">
            <v>Conference Housing</v>
          </cell>
          <cell r="D173">
            <v>0</v>
          </cell>
          <cell r="E173">
            <v>19374.87</v>
          </cell>
          <cell r="F173">
            <v>0</v>
          </cell>
          <cell r="G173">
            <v>-19374.87</v>
          </cell>
        </row>
        <row r="174">
          <cell r="A174">
            <v>28603</v>
          </cell>
          <cell r="B174" t="str">
            <v>E</v>
          </cell>
          <cell r="C174" t="str">
            <v>Conference Meals</v>
          </cell>
          <cell r="D174">
            <v>0</v>
          </cell>
          <cell r="E174">
            <v>33073</v>
          </cell>
          <cell r="F174">
            <v>0</v>
          </cell>
          <cell r="G174">
            <v>-33073</v>
          </cell>
        </row>
        <row r="175">
          <cell r="A175">
            <v>28604</v>
          </cell>
          <cell r="B175" t="str">
            <v>E</v>
          </cell>
          <cell r="C175" t="str">
            <v>Conference Refreshments</v>
          </cell>
          <cell r="D175">
            <v>0</v>
          </cell>
          <cell r="E175">
            <v>7647.85</v>
          </cell>
          <cell r="F175">
            <v>0</v>
          </cell>
          <cell r="G175">
            <v>-7647.85</v>
          </cell>
        </row>
        <row r="176">
          <cell r="A176">
            <v>28605</v>
          </cell>
          <cell r="B176" t="str">
            <v>E</v>
          </cell>
          <cell r="C176" t="str">
            <v>Conference Events</v>
          </cell>
          <cell r="D176">
            <v>0</v>
          </cell>
          <cell r="E176">
            <v>5844.1</v>
          </cell>
          <cell r="F176">
            <v>0</v>
          </cell>
          <cell r="G176">
            <v>-5844.1</v>
          </cell>
        </row>
        <row r="177">
          <cell r="A177">
            <v>28606</v>
          </cell>
          <cell r="B177" t="str">
            <v>E</v>
          </cell>
          <cell r="C177" t="str">
            <v>Conference Facilities</v>
          </cell>
          <cell r="D177">
            <v>0</v>
          </cell>
          <cell r="E177">
            <v>1710.8</v>
          </cell>
          <cell r="F177">
            <v>0</v>
          </cell>
          <cell r="G177">
            <v>-1710.8</v>
          </cell>
        </row>
        <row r="178">
          <cell r="A178">
            <v>28610</v>
          </cell>
          <cell r="B178" t="str">
            <v>E</v>
          </cell>
          <cell r="C178" t="str">
            <v>Entertainment</v>
          </cell>
          <cell r="D178">
            <v>0</v>
          </cell>
          <cell r="E178">
            <v>20330.75</v>
          </cell>
          <cell r="F178">
            <v>0</v>
          </cell>
          <cell r="G178">
            <v>-20330.75</v>
          </cell>
        </row>
        <row r="179">
          <cell r="A179">
            <v>28611</v>
          </cell>
          <cell r="B179" t="str">
            <v>E</v>
          </cell>
          <cell r="C179" t="str">
            <v>Refreshments &amp; Food - Departmental</v>
          </cell>
          <cell r="D179">
            <v>0</v>
          </cell>
          <cell r="E179">
            <v>18872.28</v>
          </cell>
          <cell r="F179">
            <v>0</v>
          </cell>
          <cell r="G179">
            <v>-18872.28</v>
          </cell>
        </row>
        <row r="180">
          <cell r="A180">
            <v>28612</v>
          </cell>
          <cell r="B180" t="str">
            <v>E</v>
          </cell>
          <cell r="C180" t="str">
            <v>Hosting Groups &amp; Guests</v>
          </cell>
          <cell r="D180">
            <v>0</v>
          </cell>
          <cell r="E180">
            <v>234800.55</v>
          </cell>
          <cell r="F180">
            <v>0</v>
          </cell>
          <cell r="G180">
            <v>-234800.55</v>
          </cell>
        </row>
        <row r="181">
          <cell r="A181">
            <v>28613</v>
          </cell>
          <cell r="B181" t="str">
            <v>E</v>
          </cell>
          <cell r="C181" t="str">
            <v>Public Relations/Fund Raising</v>
          </cell>
          <cell r="D181">
            <v>0</v>
          </cell>
          <cell r="E181">
            <v>568019.78</v>
          </cell>
          <cell r="F181">
            <v>0</v>
          </cell>
          <cell r="G181">
            <v>-568019.78</v>
          </cell>
        </row>
        <row r="182">
          <cell r="A182">
            <v>28620</v>
          </cell>
          <cell r="B182" t="str">
            <v>E</v>
          </cell>
          <cell r="C182" t="str">
            <v>Non-Stipend Room &amp; Board</v>
          </cell>
          <cell r="D182">
            <v>0</v>
          </cell>
          <cell r="E182">
            <v>870.78</v>
          </cell>
          <cell r="F182">
            <v>0</v>
          </cell>
          <cell r="G182">
            <v>-870.78</v>
          </cell>
        </row>
        <row r="183">
          <cell r="A183">
            <v>28630</v>
          </cell>
          <cell r="B183" t="str">
            <v>E</v>
          </cell>
          <cell r="C183" t="str">
            <v>Non OUS Particip Supp-Tuit/Regist</v>
          </cell>
          <cell r="D183">
            <v>0</v>
          </cell>
          <cell r="E183">
            <v>80</v>
          </cell>
          <cell r="F183">
            <v>0</v>
          </cell>
          <cell r="G183">
            <v>-80</v>
          </cell>
        </row>
        <row r="184">
          <cell r="A184">
            <v>28631</v>
          </cell>
          <cell r="B184" t="str">
            <v>E</v>
          </cell>
          <cell r="C184" t="str">
            <v>Non OUS Particip Supp-Other</v>
          </cell>
          <cell r="D184">
            <v>0</v>
          </cell>
          <cell r="E184">
            <v>26526.61</v>
          </cell>
          <cell r="F184">
            <v>0</v>
          </cell>
          <cell r="G184">
            <v>-26526.61</v>
          </cell>
        </row>
        <row r="185">
          <cell r="A185">
            <v>28635</v>
          </cell>
          <cell r="B185" t="str">
            <v>E</v>
          </cell>
          <cell r="C185" t="str">
            <v>Non OUS Particip Supp-Travel Paymnt</v>
          </cell>
          <cell r="D185">
            <v>0</v>
          </cell>
          <cell r="E185">
            <v>40.82</v>
          </cell>
          <cell r="F185">
            <v>0</v>
          </cell>
          <cell r="G185">
            <v>-40.82</v>
          </cell>
        </row>
        <row r="186">
          <cell r="A186">
            <v>28636</v>
          </cell>
          <cell r="B186" t="str">
            <v>E</v>
          </cell>
          <cell r="C186" t="str">
            <v>Non OUS Particip Supp-No Receipts</v>
          </cell>
          <cell r="D186">
            <v>0</v>
          </cell>
          <cell r="E186">
            <v>7200</v>
          </cell>
          <cell r="F186">
            <v>0</v>
          </cell>
          <cell r="G186">
            <v>-7200</v>
          </cell>
        </row>
        <row r="187">
          <cell r="A187">
            <v>28650</v>
          </cell>
          <cell r="B187" t="str">
            <v>E</v>
          </cell>
          <cell r="C187" t="str">
            <v>Trade Show/Event Fees</v>
          </cell>
          <cell r="D187">
            <v>0</v>
          </cell>
          <cell r="E187">
            <v>16118.67</v>
          </cell>
          <cell r="F187">
            <v>0</v>
          </cell>
          <cell r="G187">
            <v>-16118.67</v>
          </cell>
        </row>
        <row r="188">
          <cell r="A188">
            <v>28699</v>
          </cell>
          <cell r="B188" t="str">
            <v>E</v>
          </cell>
          <cell r="C188" t="str">
            <v>Other Conference/Entertainment Exp</v>
          </cell>
          <cell r="D188">
            <v>0</v>
          </cell>
          <cell r="E188">
            <v>4490</v>
          </cell>
          <cell r="F188">
            <v>0</v>
          </cell>
          <cell r="G188">
            <v>-4490</v>
          </cell>
        </row>
        <row r="189">
          <cell r="A189">
            <v>28701</v>
          </cell>
          <cell r="B189" t="str">
            <v>E</v>
          </cell>
          <cell r="C189" t="str">
            <v>Insurance</v>
          </cell>
          <cell r="D189">
            <v>0</v>
          </cell>
          <cell r="E189">
            <v>81421.09</v>
          </cell>
          <cell r="F189">
            <v>0</v>
          </cell>
          <cell r="G189">
            <v>-81421.09</v>
          </cell>
        </row>
        <row r="190">
          <cell r="A190">
            <v>28703</v>
          </cell>
          <cell r="B190" t="str">
            <v>E</v>
          </cell>
          <cell r="C190" t="str">
            <v>Taxes &amp; Licenses</v>
          </cell>
          <cell r="D190">
            <v>0</v>
          </cell>
          <cell r="E190">
            <v>13210.51</v>
          </cell>
          <cell r="F190">
            <v>0</v>
          </cell>
          <cell r="G190">
            <v>-13210.51</v>
          </cell>
        </row>
        <row r="191">
          <cell r="A191">
            <v>28704</v>
          </cell>
          <cell r="B191" t="str">
            <v>E</v>
          </cell>
          <cell r="C191" t="str">
            <v>Medical Insurance-Nonemployee</v>
          </cell>
          <cell r="D191">
            <v>0</v>
          </cell>
          <cell r="E191">
            <v>12991</v>
          </cell>
          <cell r="F191">
            <v>0</v>
          </cell>
          <cell r="G191">
            <v>-12991</v>
          </cell>
        </row>
        <row r="192">
          <cell r="A192">
            <v>28710</v>
          </cell>
          <cell r="B192" t="str">
            <v>E</v>
          </cell>
          <cell r="C192" t="str">
            <v>Credit Card Discounts</v>
          </cell>
          <cell r="D192">
            <v>0</v>
          </cell>
          <cell r="E192">
            <v>195453.52</v>
          </cell>
          <cell r="F192">
            <v>0</v>
          </cell>
          <cell r="G192">
            <v>-195453.52</v>
          </cell>
        </row>
        <row r="193">
          <cell r="A193">
            <v>28711</v>
          </cell>
          <cell r="B193" t="str">
            <v>E</v>
          </cell>
          <cell r="C193" t="str">
            <v>Bad Debt Expense</v>
          </cell>
          <cell r="D193">
            <v>1900000</v>
          </cell>
          <cell r="E193">
            <v>1573539.59</v>
          </cell>
          <cell r="F193">
            <v>0</v>
          </cell>
          <cell r="G193">
            <v>326460.40999999997</v>
          </cell>
        </row>
        <row r="194">
          <cell r="A194">
            <v>28804</v>
          </cell>
          <cell r="B194" t="str">
            <v>E</v>
          </cell>
          <cell r="C194" t="str">
            <v>SELP Principal Payment</v>
          </cell>
          <cell r="D194">
            <v>0</v>
          </cell>
          <cell r="E194">
            <v>978170.84</v>
          </cell>
          <cell r="F194">
            <v>0</v>
          </cell>
          <cell r="G194">
            <v>-978170.84</v>
          </cell>
        </row>
        <row r="195">
          <cell r="A195">
            <v>28810</v>
          </cell>
          <cell r="B195" t="str">
            <v>E</v>
          </cell>
          <cell r="C195" t="str">
            <v>Interest Expense - Misc</v>
          </cell>
          <cell r="D195">
            <v>0</v>
          </cell>
          <cell r="E195">
            <v>5027.7700000000004</v>
          </cell>
          <cell r="F195">
            <v>0</v>
          </cell>
          <cell r="G195">
            <v>-5027.7700000000004</v>
          </cell>
        </row>
        <row r="196">
          <cell r="A196">
            <v>28813</v>
          </cell>
          <cell r="B196" t="str">
            <v>E</v>
          </cell>
          <cell r="C196" t="str">
            <v>Interest Expense - SELP</v>
          </cell>
          <cell r="D196">
            <v>0</v>
          </cell>
          <cell r="E196">
            <v>1812286.25</v>
          </cell>
          <cell r="F196">
            <v>0</v>
          </cell>
          <cell r="G196">
            <v>-1812286.25</v>
          </cell>
        </row>
        <row r="197">
          <cell r="A197">
            <v>28815</v>
          </cell>
          <cell r="B197" t="str">
            <v>E</v>
          </cell>
          <cell r="C197" t="str">
            <v>Arbitrage Rebate</v>
          </cell>
          <cell r="D197">
            <v>0</v>
          </cell>
          <cell r="E197">
            <v>4468.2700000000004</v>
          </cell>
          <cell r="F197">
            <v>0</v>
          </cell>
          <cell r="G197">
            <v>-4468.2700000000004</v>
          </cell>
        </row>
        <row r="198">
          <cell r="A198">
            <v>28830</v>
          </cell>
          <cell r="B198" t="str">
            <v>E</v>
          </cell>
          <cell r="C198" t="str">
            <v>Contributions to COPS Debt Service</v>
          </cell>
          <cell r="D198">
            <v>0</v>
          </cell>
          <cell r="E198">
            <v>1802111.06</v>
          </cell>
          <cell r="F198">
            <v>0</v>
          </cell>
          <cell r="G198">
            <v>-1802111.06</v>
          </cell>
        </row>
        <row r="199">
          <cell r="A199">
            <v>28901</v>
          </cell>
          <cell r="B199" t="str">
            <v>E</v>
          </cell>
          <cell r="C199" t="str">
            <v>Dues &amp; Memberships -Program Related</v>
          </cell>
          <cell r="D199">
            <v>0</v>
          </cell>
          <cell r="E199">
            <v>1037208.81</v>
          </cell>
          <cell r="F199">
            <v>0</v>
          </cell>
          <cell r="G199">
            <v>-1037208.81</v>
          </cell>
        </row>
        <row r="200">
          <cell r="A200">
            <v>28902</v>
          </cell>
          <cell r="B200" t="str">
            <v>E</v>
          </cell>
          <cell r="C200" t="str">
            <v>Membership in Civic/Community Orgns</v>
          </cell>
          <cell r="D200">
            <v>0</v>
          </cell>
          <cell r="E200">
            <v>25227.5</v>
          </cell>
          <cell r="F200">
            <v>0</v>
          </cell>
          <cell r="G200">
            <v>-25227.5</v>
          </cell>
        </row>
        <row r="201">
          <cell r="A201">
            <v>28903</v>
          </cell>
          <cell r="B201" t="str">
            <v>E</v>
          </cell>
          <cell r="C201" t="str">
            <v>Accreditation Fees</v>
          </cell>
          <cell r="D201">
            <v>0</v>
          </cell>
          <cell r="E201">
            <v>12417</v>
          </cell>
          <cell r="F201">
            <v>0</v>
          </cell>
          <cell r="G201">
            <v>-12417</v>
          </cell>
        </row>
        <row r="202">
          <cell r="A202">
            <v>28910</v>
          </cell>
          <cell r="B202" t="str">
            <v>E</v>
          </cell>
          <cell r="C202" t="str">
            <v>Fines &amp; Penalties</v>
          </cell>
          <cell r="D202">
            <v>0</v>
          </cell>
          <cell r="E202">
            <v>10098.07</v>
          </cell>
          <cell r="F202">
            <v>0</v>
          </cell>
          <cell r="G202">
            <v>-10098.07</v>
          </cell>
        </row>
        <row r="203">
          <cell r="A203">
            <v>28921</v>
          </cell>
          <cell r="B203" t="str">
            <v>E</v>
          </cell>
          <cell r="C203" t="str">
            <v>Entry Fee-Competitors</v>
          </cell>
          <cell r="D203">
            <v>0</v>
          </cell>
          <cell r="E203">
            <v>1785</v>
          </cell>
          <cell r="F203">
            <v>0</v>
          </cell>
          <cell r="G203">
            <v>-1785</v>
          </cell>
        </row>
        <row r="204">
          <cell r="A204">
            <v>28931</v>
          </cell>
          <cell r="B204" t="str">
            <v>E</v>
          </cell>
          <cell r="C204" t="str">
            <v>Selling &amp; Marketing Costs</v>
          </cell>
          <cell r="D204">
            <v>0</v>
          </cell>
          <cell r="E204">
            <v>3709.96</v>
          </cell>
          <cell r="F204">
            <v>0</v>
          </cell>
          <cell r="G204">
            <v>-3709.96</v>
          </cell>
        </row>
        <row r="205">
          <cell r="A205">
            <v>28935</v>
          </cell>
          <cell r="B205" t="str">
            <v>E</v>
          </cell>
          <cell r="C205" t="str">
            <v>Mailing List Purchase</v>
          </cell>
          <cell r="D205">
            <v>0</v>
          </cell>
          <cell r="E205">
            <v>5499.73</v>
          </cell>
          <cell r="F205">
            <v>0</v>
          </cell>
          <cell r="G205">
            <v>-5499.73</v>
          </cell>
        </row>
        <row r="206">
          <cell r="A206">
            <v>28994</v>
          </cell>
          <cell r="B206" t="str">
            <v>E</v>
          </cell>
          <cell r="C206" t="str">
            <v>Reimb S&amp;S Exp To Employee</v>
          </cell>
          <cell r="D206">
            <v>0</v>
          </cell>
          <cell r="E206">
            <v>17827.060000000001</v>
          </cell>
          <cell r="F206">
            <v>0</v>
          </cell>
          <cell r="G206">
            <v>-17827.060000000001</v>
          </cell>
        </row>
        <row r="207">
          <cell r="A207">
            <v>28995</v>
          </cell>
          <cell r="B207" t="str">
            <v>E</v>
          </cell>
          <cell r="C207" t="str">
            <v>Procurement Card Purchases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28999</v>
          </cell>
          <cell r="B208" t="str">
            <v>E</v>
          </cell>
          <cell r="C208" t="str">
            <v>Miscellaneous Services &amp; Supplies</v>
          </cell>
          <cell r="D208">
            <v>0</v>
          </cell>
          <cell r="E208">
            <v>12172.87</v>
          </cell>
          <cell r="F208">
            <v>0</v>
          </cell>
          <cell r="G208">
            <v>-12172.87</v>
          </cell>
        </row>
        <row r="209">
          <cell r="A209">
            <v>29000</v>
          </cell>
          <cell r="B209" t="str">
            <v>E</v>
          </cell>
          <cell r="C209" t="str">
            <v>Training</v>
          </cell>
          <cell r="D209">
            <v>1800</v>
          </cell>
          <cell r="E209">
            <v>0</v>
          </cell>
          <cell r="F209">
            <v>0</v>
          </cell>
          <cell r="G209">
            <v>1800</v>
          </cell>
        </row>
        <row r="210">
          <cell r="A210">
            <v>29001</v>
          </cell>
          <cell r="B210" t="str">
            <v>E</v>
          </cell>
          <cell r="C210" t="str">
            <v>Training-Books</v>
          </cell>
          <cell r="D210">
            <v>0</v>
          </cell>
          <cell r="E210">
            <v>830.99</v>
          </cell>
          <cell r="F210">
            <v>0</v>
          </cell>
          <cell r="G210">
            <v>-830.99</v>
          </cell>
        </row>
        <row r="211">
          <cell r="A211">
            <v>29002</v>
          </cell>
          <cell r="B211" t="str">
            <v>E</v>
          </cell>
          <cell r="C211" t="str">
            <v>Training-Publications</v>
          </cell>
          <cell r="D211">
            <v>0</v>
          </cell>
          <cell r="E211">
            <v>471.1</v>
          </cell>
          <cell r="F211">
            <v>0</v>
          </cell>
          <cell r="G211">
            <v>-471.1</v>
          </cell>
        </row>
        <row r="212">
          <cell r="A212">
            <v>29005</v>
          </cell>
          <cell r="B212" t="str">
            <v>E</v>
          </cell>
          <cell r="C212" t="str">
            <v>Membership - Prof Orgn Tng</v>
          </cell>
          <cell r="D212">
            <v>0</v>
          </cell>
          <cell r="E212">
            <v>6254</v>
          </cell>
          <cell r="F212">
            <v>0</v>
          </cell>
          <cell r="G212">
            <v>-6254</v>
          </cell>
        </row>
        <row r="213">
          <cell r="A213">
            <v>29010</v>
          </cell>
          <cell r="B213" t="str">
            <v>E</v>
          </cell>
          <cell r="C213" t="str">
            <v>Training-Supplies</v>
          </cell>
          <cell r="D213">
            <v>0</v>
          </cell>
          <cell r="E213">
            <v>4799.3</v>
          </cell>
          <cell r="F213">
            <v>0</v>
          </cell>
          <cell r="G213">
            <v>-4799.3</v>
          </cell>
        </row>
        <row r="214">
          <cell r="A214">
            <v>29030</v>
          </cell>
          <cell r="B214" t="str">
            <v>E</v>
          </cell>
          <cell r="C214" t="str">
            <v>Ed-Net Training</v>
          </cell>
          <cell r="D214">
            <v>0</v>
          </cell>
          <cell r="E214">
            <v>1618.75</v>
          </cell>
          <cell r="F214">
            <v>0</v>
          </cell>
          <cell r="G214">
            <v>-1618.75</v>
          </cell>
        </row>
        <row r="215">
          <cell r="A215">
            <v>29040</v>
          </cell>
          <cell r="B215" t="str">
            <v>E</v>
          </cell>
          <cell r="C215" t="str">
            <v>Training-Tuition/Regist'n Emp</v>
          </cell>
          <cell r="D215">
            <v>0</v>
          </cell>
          <cell r="E215">
            <v>43289.5</v>
          </cell>
          <cell r="F215">
            <v>0</v>
          </cell>
          <cell r="G215">
            <v>-43289.5</v>
          </cell>
        </row>
        <row r="216">
          <cell r="A216">
            <v>29050</v>
          </cell>
          <cell r="B216" t="str">
            <v>E</v>
          </cell>
          <cell r="C216" t="str">
            <v>In-House Training</v>
          </cell>
          <cell r="D216">
            <v>0</v>
          </cell>
          <cell r="E216">
            <v>1037.25</v>
          </cell>
          <cell r="F216">
            <v>0</v>
          </cell>
          <cell r="G216">
            <v>-1037.25</v>
          </cell>
        </row>
        <row r="217">
          <cell r="A217">
            <v>29052</v>
          </cell>
          <cell r="B217" t="str">
            <v>E</v>
          </cell>
          <cell r="C217" t="str">
            <v>Outside Tng - Ed Instr Svc</v>
          </cell>
          <cell r="D217">
            <v>0</v>
          </cell>
          <cell r="E217">
            <v>9914</v>
          </cell>
          <cell r="F217">
            <v>0</v>
          </cell>
          <cell r="G217">
            <v>-9914</v>
          </cell>
        </row>
        <row r="218">
          <cell r="A218">
            <v>39415</v>
          </cell>
          <cell r="B218" t="str">
            <v>E</v>
          </cell>
          <cell r="C218" t="str">
            <v>In-St Empl Program Travel</v>
          </cell>
          <cell r="D218">
            <v>0</v>
          </cell>
          <cell r="E218">
            <v>306999.2</v>
          </cell>
          <cell r="F218">
            <v>0</v>
          </cell>
          <cell r="G218">
            <v>-306999.2</v>
          </cell>
        </row>
        <row r="219">
          <cell r="A219">
            <v>39416</v>
          </cell>
          <cell r="B219" t="str">
            <v>E</v>
          </cell>
          <cell r="C219" t="str">
            <v>In-St Empl Training Travel</v>
          </cell>
          <cell r="D219">
            <v>0</v>
          </cell>
          <cell r="E219">
            <v>5070.8</v>
          </cell>
          <cell r="F219">
            <v>0</v>
          </cell>
          <cell r="G219">
            <v>-5070.8</v>
          </cell>
        </row>
        <row r="220">
          <cell r="A220">
            <v>39445</v>
          </cell>
          <cell r="B220" t="str">
            <v>E</v>
          </cell>
          <cell r="C220" t="str">
            <v>In-St Non-Empl Prog Travel</v>
          </cell>
          <cell r="D220">
            <v>0</v>
          </cell>
          <cell r="E220">
            <v>259440.9</v>
          </cell>
          <cell r="F220">
            <v>0</v>
          </cell>
          <cell r="G220">
            <v>-259440.9</v>
          </cell>
        </row>
        <row r="221">
          <cell r="A221">
            <v>39446</v>
          </cell>
          <cell r="B221" t="str">
            <v>E</v>
          </cell>
          <cell r="C221" t="str">
            <v>In-State Group Travel</v>
          </cell>
          <cell r="D221">
            <v>0</v>
          </cell>
          <cell r="E221">
            <v>66472.789999999994</v>
          </cell>
          <cell r="F221">
            <v>0</v>
          </cell>
          <cell r="G221">
            <v>-66472.789999999994</v>
          </cell>
        </row>
        <row r="222">
          <cell r="A222">
            <v>39515</v>
          </cell>
          <cell r="B222" t="str">
            <v>E</v>
          </cell>
          <cell r="C222" t="str">
            <v>Out-St Empl Program Travel</v>
          </cell>
          <cell r="D222">
            <v>0</v>
          </cell>
          <cell r="E222">
            <v>1016452.49</v>
          </cell>
          <cell r="F222">
            <v>0</v>
          </cell>
          <cell r="G222">
            <v>-1016452.49</v>
          </cell>
        </row>
        <row r="223">
          <cell r="A223">
            <v>39516</v>
          </cell>
          <cell r="B223" t="str">
            <v>E</v>
          </cell>
          <cell r="C223" t="str">
            <v>Out-St Empl Training Travel</v>
          </cell>
          <cell r="D223">
            <v>0</v>
          </cell>
          <cell r="E223">
            <v>39369.93</v>
          </cell>
          <cell r="F223">
            <v>0</v>
          </cell>
          <cell r="G223">
            <v>-39369.93</v>
          </cell>
        </row>
        <row r="224">
          <cell r="A224">
            <v>39545</v>
          </cell>
          <cell r="B224" t="str">
            <v>E</v>
          </cell>
          <cell r="C224" t="str">
            <v>Out-St Non-Empl Prog Travel</v>
          </cell>
          <cell r="D224">
            <v>0</v>
          </cell>
          <cell r="E224">
            <v>58574.92</v>
          </cell>
          <cell r="F224">
            <v>0</v>
          </cell>
          <cell r="G224">
            <v>-58574.92</v>
          </cell>
        </row>
        <row r="225">
          <cell r="A225">
            <v>39546</v>
          </cell>
          <cell r="B225" t="str">
            <v>E</v>
          </cell>
          <cell r="C225" t="str">
            <v>Out-of-State Group Travel</v>
          </cell>
          <cell r="D225">
            <v>0</v>
          </cell>
          <cell r="E225">
            <v>31996.58</v>
          </cell>
          <cell r="F225">
            <v>0</v>
          </cell>
          <cell r="G225">
            <v>-31996.58</v>
          </cell>
        </row>
        <row r="226">
          <cell r="A226">
            <v>39615</v>
          </cell>
          <cell r="B226" t="str">
            <v>E</v>
          </cell>
          <cell r="C226" t="str">
            <v>Foreign Empl Prog Travel</v>
          </cell>
          <cell r="D226">
            <v>0</v>
          </cell>
          <cell r="E226">
            <v>640660.75</v>
          </cell>
          <cell r="F226">
            <v>0</v>
          </cell>
          <cell r="G226">
            <v>-640660.75</v>
          </cell>
        </row>
        <row r="227">
          <cell r="A227">
            <v>39616</v>
          </cell>
          <cell r="B227" t="str">
            <v>E</v>
          </cell>
          <cell r="C227" t="str">
            <v>Foreign Empl Training Travel</v>
          </cell>
          <cell r="D227">
            <v>0</v>
          </cell>
          <cell r="E227">
            <v>6718.36</v>
          </cell>
          <cell r="F227">
            <v>0</v>
          </cell>
          <cell r="G227">
            <v>-6718.36</v>
          </cell>
        </row>
        <row r="228">
          <cell r="A228">
            <v>39645</v>
          </cell>
          <cell r="B228" t="str">
            <v>E</v>
          </cell>
          <cell r="C228" t="str">
            <v>Foreign Non-Empl Prog Travel</v>
          </cell>
          <cell r="D228">
            <v>0</v>
          </cell>
          <cell r="E228">
            <v>20217.400000000001</v>
          </cell>
          <cell r="F228">
            <v>0</v>
          </cell>
          <cell r="G228">
            <v>-20217.400000000001</v>
          </cell>
        </row>
        <row r="229">
          <cell r="A229">
            <v>39646</v>
          </cell>
          <cell r="B229" t="str">
            <v>E</v>
          </cell>
          <cell r="C229" t="str">
            <v>Foreign Group Travel</v>
          </cell>
          <cell r="D229">
            <v>0</v>
          </cell>
          <cell r="E229">
            <v>243550.7</v>
          </cell>
          <cell r="F229">
            <v>0</v>
          </cell>
          <cell r="G229">
            <v>-243550.7</v>
          </cell>
        </row>
        <row r="230">
          <cell r="A230">
            <v>39902</v>
          </cell>
          <cell r="B230" t="str">
            <v>E</v>
          </cell>
          <cell r="C230" t="str">
            <v>Subcont/Subgrnt A up to/incl $25K</v>
          </cell>
          <cell r="D230">
            <v>0</v>
          </cell>
          <cell r="E230">
            <v>545.36</v>
          </cell>
          <cell r="F230">
            <v>0</v>
          </cell>
          <cell r="G230">
            <v>-545.36</v>
          </cell>
        </row>
        <row r="231">
          <cell r="A231">
            <v>39921</v>
          </cell>
          <cell r="B231" t="str">
            <v>E</v>
          </cell>
          <cell r="C231" t="str">
            <v>Subcont/Subgrnt A in Excess of $25K</v>
          </cell>
          <cell r="D231">
            <v>0</v>
          </cell>
          <cell r="E231">
            <v>116491.58</v>
          </cell>
          <cell r="F231">
            <v>0</v>
          </cell>
          <cell r="G231">
            <v>-116491.58</v>
          </cell>
        </row>
        <row r="232">
          <cell r="A232">
            <v>51101</v>
          </cell>
          <cell r="B232" t="str">
            <v>E</v>
          </cell>
          <cell r="C232" t="str">
            <v>Scholarships</v>
          </cell>
          <cell r="D232">
            <v>0</v>
          </cell>
          <cell r="E232">
            <v>24408</v>
          </cell>
          <cell r="F232">
            <v>0</v>
          </cell>
          <cell r="G232">
            <v>-24408</v>
          </cell>
        </row>
        <row r="233">
          <cell r="A233">
            <v>52104</v>
          </cell>
          <cell r="B233" t="str">
            <v>E</v>
          </cell>
          <cell r="C233" t="str">
            <v>Miscellaneous Fellowships</v>
          </cell>
          <cell r="D233">
            <v>0</v>
          </cell>
          <cell r="E233">
            <v>14132</v>
          </cell>
          <cell r="F233">
            <v>0</v>
          </cell>
          <cell r="G233">
            <v>-14132</v>
          </cell>
        </row>
        <row r="234">
          <cell r="A234">
            <v>53102</v>
          </cell>
          <cell r="B234" t="str">
            <v>E</v>
          </cell>
          <cell r="C234" t="str">
            <v>Tuition Grants-In-Aid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>
            <v>53104</v>
          </cell>
          <cell r="B235" t="str">
            <v>E</v>
          </cell>
          <cell r="C235" t="str">
            <v>Rm &amp; Brd Gr-In-Aid On Campus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A236">
            <v>55102</v>
          </cell>
          <cell r="B236" t="str">
            <v>E</v>
          </cell>
          <cell r="C236" t="str">
            <v>Stipends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A237">
            <v>55104</v>
          </cell>
          <cell r="B237" t="str">
            <v>E</v>
          </cell>
          <cell r="C237" t="str">
            <v>Tuition/Fee Pymt for Particpnt</v>
          </cell>
          <cell r="D237">
            <v>0</v>
          </cell>
          <cell r="E237">
            <v>1960.75</v>
          </cell>
          <cell r="F237">
            <v>0</v>
          </cell>
          <cell r="G237">
            <v>-1960.75</v>
          </cell>
        </row>
        <row r="238">
          <cell r="A238">
            <v>55110</v>
          </cell>
          <cell r="B238" t="str">
            <v>E</v>
          </cell>
          <cell r="C238" t="str">
            <v>Misc Participant Support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59101</v>
          </cell>
          <cell r="B239" t="str">
            <v>E</v>
          </cell>
          <cell r="C239" t="str">
            <v>Other Student Aid</v>
          </cell>
          <cell r="D239">
            <v>0</v>
          </cell>
          <cell r="E239">
            <v>55458.5</v>
          </cell>
          <cell r="F239">
            <v>0</v>
          </cell>
          <cell r="G239">
            <v>-55458.5</v>
          </cell>
        </row>
        <row r="240">
          <cell r="A240">
            <v>61013</v>
          </cell>
          <cell r="B240" t="str">
            <v>E</v>
          </cell>
          <cell r="C240" t="str">
            <v>General Books/Publications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>
            <v>61055</v>
          </cell>
          <cell r="B241" t="str">
            <v>E</v>
          </cell>
          <cell r="C241" t="str">
            <v>Office Furniture &amp; Equipment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>
            <v>65199</v>
          </cell>
          <cell r="B242" t="str">
            <v>E</v>
          </cell>
          <cell r="C242" t="str">
            <v>Miscellaneous Resale Items</v>
          </cell>
          <cell r="D242">
            <v>0</v>
          </cell>
          <cell r="E242">
            <v>246.9</v>
          </cell>
          <cell r="F242">
            <v>0</v>
          </cell>
          <cell r="G242">
            <v>-246.9</v>
          </cell>
        </row>
        <row r="243">
          <cell r="A243">
            <v>79000</v>
          </cell>
          <cell r="B243" t="str">
            <v>E</v>
          </cell>
          <cell r="C243" t="str">
            <v>Internal Sales Reimbursement</v>
          </cell>
          <cell r="D243">
            <v>-6216424</v>
          </cell>
          <cell r="E243">
            <v>0</v>
          </cell>
          <cell r="F243">
            <v>0</v>
          </cell>
          <cell r="G243">
            <v>-6216424</v>
          </cell>
        </row>
        <row r="244">
          <cell r="A244">
            <v>79107</v>
          </cell>
          <cell r="B244" t="str">
            <v>E</v>
          </cell>
          <cell r="C244" t="str">
            <v>Duplicating &amp; Copying Reimbursement</v>
          </cell>
          <cell r="D244">
            <v>0</v>
          </cell>
          <cell r="E244">
            <v>-2285</v>
          </cell>
          <cell r="F244">
            <v>0</v>
          </cell>
          <cell r="G244">
            <v>2285</v>
          </cell>
        </row>
        <row r="245">
          <cell r="A245">
            <v>79110</v>
          </cell>
          <cell r="B245" t="str">
            <v>E</v>
          </cell>
          <cell r="C245" t="str">
            <v>Copy Service Reimbursement</v>
          </cell>
          <cell r="D245">
            <v>0</v>
          </cell>
          <cell r="E245">
            <v>-20798.240000000002</v>
          </cell>
          <cell r="F245">
            <v>0</v>
          </cell>
          <cell r="G245">
            <v>20798.240000000002</v>
          </cell>
        </row>
        <row r="246">
          <cell r="A246">
            <v>79205</v>
          </cell>
          <cell r="B246" t="str">
            <v>E</v>
          </cell>
          <cell r="C246" t="str">
            <v>Computer Service Material/Supp Reim</v>
          </cell>
          <cell r="D246">
            <v>0</v>
          </cell>
          <cell r="E246">
            <v>-124748.42</v>
          </cell>
          <cell r="F246">
            <v>0</v>
          </cell>
          <cell r="G246">
            <v>124748.42</v>
          </cell>
        </row>
        <row r="247">
          <cell r="A247">
            <v>79209</v>
          </cell>
          <cell r="B247" t="str">
            <v>E</v>
          </cell>
          <cell r="C247" t="str">
            <v>Comptr Ctr Services Reimbursement</v>
          </cell>
          <cell r="D247">
            <v>0</v>
          </cell>
          <cell r="E247">
            <v>-17104</v>
          </cell>
          <cell r="F247">
            <v>0</v>
          </cell>
          <cell r="G247">
            <v>17104</v>
          </cell>
        </row>
        <row r="248">
          <cell r="A248">
            <v>79301</v>
          </cell>
          <cell r="B248" t="str">
            <v>E</v>
          </cell>
          <cell r="C248" t="str">
            <v>Instructional Sales Reimbursement</v>
          </cell>
          <cell r="D248">
            <v>0</v>
          </cell>
          <cell r="E248">
            <v>-204006.43</v>
          </cell>
          <cell r="F248">
            <v>0</v>
          </cell>
          <cell r="G248">
            <v>204006.43</v>
          </cell>
        </row>
        <row r="249">
          <cell r="A249">
            <v>79302</v>
          </cell>
          <cell r="B249" t="str">
            <v>E</v>
          </cell>
          <cell r="C249" t="str">
            <v>Noninstructional Sales Reimbursemnt</v>
          </cell>
          <cell r="D249">
            <v>0</v>
          </cell>
          <cell r="E249">
            <v>-39779.51</v>
          </cell>
          <cell r="F249">
            <v>0</v>
          </cell>
          <cell r="G249">
            <v>39779.51</v>
          </cell>
        </row>
        <row r="250">
          <cell r="A250">
            <v>79313</v>
          </cell>
          <cell r="B250" t="str">
            <v>E</v>
          </cell>
          <cell r="C250" t="str">
            <v>Rentals Reimbursemnt</v>
          </cell>
          <cell r="D250">
            <v>0</v>
          </cell>
          <cell r="E250">
            <v>-19460.75</v>
          </cell>
          <cell r="F250">
            <v>0</v>
          </cell>
          <cell r="G250">
            <v>19460.75</v>
          </cell>
        </row>
        <row r="251">
          <cell r="A251">
            <v>79314</v>
          </cell>
          <cell r="B251" t="str">
            <v>E</v>
          </cell>
          <cell r="C251" t="str">
            <v>Physical Plant Sales Reimbursemnt</v>
          </cell>
          <cell r="D251">
            <v>0</v>
          </cell>
          <cell r="E251">
            <v>-40698.75</v>
          </cell>
          <cell r="F251">
            <v>0</v>
          </cell>
          <cell r="G251">
            <v>40698.75</v>
          </cell>
        </row>
        <row r="252">
          <cell r="A252">
            <v>79350</v>
          </cell>
          <cell r="B252" t="str">
            <v>E</v>
          </cell>
          <cell r="C252" t="str">
            <v>Resale of Equipment Reimbursement</v>
          </cell>
          <cell r="D252">
            <v>0</v>
          </cell>
          <cell r="E252">
            <v>-5000</v>
          </cell>
          <cell r="F252">
            <v>0</v>
          </cell>
          <cell r="G252">
            <v>5000</v>
          </cell>
        </row>
        <row r="253">
          <cell r="A253">
            <v>79390</v>
          </cell>
          <cell r="B253" t="str">
            <v>E</v>
          </cell>
          <cell r="C253" t="str">
            <v>Admin Services Reimbursement</v>
          </cell>
          <cell r="D253">
            <v>0</v>
          </cell>
          <cell r="E253">
            <v>-6820037.8499999996</v>
          </cell>
          <cell r="F253">
            <v>0</v>
          </cell>
          <cell r="G253">
            <v>6820037.8499999996</v>
          </cell>
        </row>
        <row r="254">
          <cell r="A254">
            <v>79391</v>
          </cell>
          <cell r="B254" t="str">
            <v>E</v>
          </cell>
          <cell r="C254" t="str">
            <v>Miscellaneous Sales Reimbursement</v>
          </cell>
          <cell r="D254">
            <v>0</v>
          </cell>
          <cell r="E254">
            <v>-34530.74</v>
          </cell>
          <cell r="F254">
            <v>0</v>
          </cell>
          <cell r="G254">
            <v>34530.74</v>
          </cell>
        </row>
        <row r="255">
          <cell r="A255">
            <v>79392</v>
          </cell>
          <cell r="B255" t="str">
            <v>E</v>
          </cell>
          <cell r="C255" t="str">
            <v>Miscellaneous Service Reimbursement</v>
          </cell>
          <cell r="D255">
            <v>675</v>
          </cell>
          <cell r="E255">
            <v>-615072.36</v>
          </cell>
          <cell r="F255">
            <v>0</v>
          </cell>
          <cell r="G255">
            <v>615747.36</v>
          </cell>
        </row>
        <row r="256">
          <cell r="D256">
            <v>104546699.36</v>
          </cell>
          <cell r="E256">
            <v>54396774.130000018</v>
          </cell>
          <cell r="F256">
            <v>0</v>
          </cell>
          <cell r="G256">
            <v>50149925.229999967</v>
          </cell>
        </row>
        <row r="257">
          <cell r="A257">
            <v>40000</v>
          </cell>
          <cell r="B257" t="str">
            <v>E</v>
          </cell>
          <cell r="C257" t="str">
            <v>Capital Outlay (Capitalized)</v>
          </cell>
          <cell r="D257">
            <v>1645456</v>
          </cell>
          <cell r="E257">
            <v>0</v>
          </cell>
          <cell r="F257">
            <v>0</v>
          </cell>
          <cell r="G257">
            <v>1645456</v>
          </cell>
        </row>
        <row r="258">
          <cell r="A258">
            <v>40101</v>
          </cell>
          <cell r="B258" t="str">
            <v>E</v>
          </cell>
          <cell r="C258" t="str">
            <v>Equipment</v>
          </cell>
          <cell r="D258">
            <v>0</v>
          </cell>
          <cell r="E258">
            <v>799611.05</v>
          </cell>
          <cell r="F258">
            <v>0</v>
          </cell>
          <cell r="G258">
            <v>-799611.05</v>
          </cell>
        </row>
        <row r="259">
          <cell r="A259">
            <v>40104</v>
          </cell>
          <cell r="B259" t="str">
            <v>E</v>
          </cell>
          <cell r="C259" t="str">
            <v>Vehicles</v>
          </cell>
          <cell r="D259">
            <v>0</v>
          </cell>
          <cell r="E259">
            <v>3023.5</v>
          </cell>
          <cell r="F259">
            <v>0</v>
          </cell>
          <cell r="G259">
            <v>-3023.5</v>
          </cell>
        </row>
        <row r="260">
          <cell r="A260">
            <v>40111</v>
          </cell>
          <cell r="B260" t="str">
            <v>E</v>
          </cell>
          <cell r="C260" t="str">
            <v>Equipment Lease-Purchase</v>
          </cell>
          <cell r="D260">
            <v>0</v>
          </cell>
          <cell r="E260">
            <v>5378.03</v>
          </cell>
          <cell r="F260">
            <v>0</v>
          </cell>
          <cell r="G260">
            <v>-5378.03</v>
          </cell>
        </row>
        <row r="261">
          <cell r="A261">
            <v>40190</v>
          </cell>
          <cell r="B261" t="str">
            <v>E</v>
          </cell>
          <cell r="C261" t="str">
            <v>Library Purchases</v>
          </cell>
          <cell r="D261">
            <v>3979356.85</v>
          </cell>
          <cell r="E261">
            <v>779716.25</v>
          </cell>
          <cell r="F261">
            <v>0</v>
          </cell>
          <cell r="G261">
            <v>3199640.6</v>
          </cell>
        </row>
        <row r="262">
          <cell r="A262">
            <v>40199</v>
          </cell>
          <cell r="B262" t="str">
            <v>E</v>
          </cell>
          <cell r="C262" t="str">
            <v>Construction in Progress(Equipment)</v>
          </cell>
          <cell r="D262">
            <v>0</v>
          </cell>
          <cell r="E262">
            <v>11451.48</v>
          </cell>
          <cell r="F262">
            <v>0</v>
          </cell>
          <cell r="G262">
            <v>-11451.48</v>
          </cell>
        </row>
        <row r="263">
          <cell r="A263">
            <v>40401</v>
          </cell>
          <cell r="B263" t="str">
            <v>E</v>
          </cell>
          <cell r="C263" t="str">
            <v>Improvements Other Than Buildings</v>
          </cell>
          <cell r="D263">
            <v>0</v>
          </cell>
          <cell r="E263">
            <v>147837.03</v>
          </cell>
          <cell r="F263">
            <v>0</v>
          </cell>
          <cell r="G263">
            <v>-147837.03</v>
          </cell>
        </row>
        <row r="264">
          <cell r="A264">
            <v>40413</v>
          </cell>
          <cell r="B264" t="str">
            <v>E</v>
          </cell>
          <cell r="C264" t="str">
            <v>IOTB-Enginrg &amp; Arch Svc</v>
          </cell>
          <cell r="D264">
            <v>0</v>
          </cell>
          <cell r="E264">
            <v>31064.29</v>
          </cell>
          <cell r="F264">
            <v>0</v>
          </cell>
          <cell r="G264">
            <v>-31064.29</v>
          </cell>
        </row>
        <row r="265">
          <cell r="A265">
            <v>40414</v>
          </cell>
          <cell r="B265" t="str">
            <v>E</v>
          </cell>
          <cell r="C265" t="str">
            <v>IOTB-Project Management</v>
          </cell>
          <cell r="D265">
            <v>0</v>
          </cell>
          <cell r="E265">
            <v>16070.46</v>
          </cell>
          <cell r="F265">
            <v>0</v>
          </cell>
          <cell r="G265">
            <v>-16070.46</v>
          </cell>
        </row>
        <row r="266">
          <cell r="A266">
            <v>40416</v>
          </cell>
          <cell r="B266" t="str">
            <v>E</v>
          </cell>
          <cell r="C266" t="str">
            <v>IOTB-Constructn Permits &amp; Fees</v>
          </cell>
          <cell r="D266">
            <v>0</v>
          </cell>
          <cell r="E266">
            <v>3765.74</v>
          </cell>
          <cell r="F266">
            <v>0</v>
          </cell>
          <cell r="G266">
            <v>-3765.74</v>
          </cell>
        </row>
        <row r="267">
          <cell r="A267">
            <v>40419</v>
          </cell>
          <cell r="B267" t="str">
            <v>E</v>
          </cell>
          <cell r="C267" t="str">
            <v>IOTB-Miscellaneous Fees &amp; Services</v>
          </cell>
          <cell r="D267">
            <v>0</v>
          </cell>
          <cell r="E267">
            <v>907.46</v>
          </cell>
          <cell r="F267">
            <v>0</v>
          </cell>
          <cell r="G267">
            <v>-907.46</v>
          </cell>
        </row>
        <row r="268">
          <cell r="A268">
            <v>40420</v>
          </cell>
          <cell r="B268" t="str">
            <v>E</v>
          </cell>
          <cell r="C268" t="str">
            <v>IOTB-BOLI Prevailing Wage Rate Fee</v>
          </cell>
          <cell r="D268">
            <v>0</v>
          </cell>
          <cell r="E268">
            <v>254.67</v>
          </cell>
          <cell r="F268">
            <v>0</v>
          </cell>
          <cell r="G268">
            <v>-254.67</v>
          </cell>
        </row>
        <row r="269">
          <cell r="A269">
            <v>40501</v>
          </cell>
          <cell r="B269" t="str">
            <v>E</v>
          </cell>
          <cell r="C269" t="str">
            <v>Buildings</v>
          </cell>
          <cell r="D269">
            <v>0</v>
          </cell>
          <cell r="E269">
            <v>1662449.3</v>
          </cell>
          <cell r="F269">
            <v>0</v>
          </cell>
          <cell r="G269">
            <v>-1662449.3</v>
          </cell>
        </row>
        <row r="270">
          <cell r="A270">
            <v>40503</v>
          </cell>
          <cell r="B270" t="str">
            <v>E</v>
          </cell>
          <cell r="C270" t="str">
            <v>Artwork-Buildings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>
            <v>40513</v>
          </cell>
          <cell r="B271" t="str">
            <v>E</v>
          </cell>
          <cell r="C271" t="str">
            <v>Bldg-Enginrg &amp; Arch Svc</v>
          </cell>
          <cell r="D271">
            <v>0</v>
          </cell>
          <cell r="E271">
            <v>204010.19</v>
          </cell>
          <cell r="F271">
            <v>0</v>
          </cell>
          <cell r="G271">
            <v>-204010.19</v>
          </cell>
        </row>
        <row r="272">
          <cell r="A272">
            <v>40514</v>
          </cell>
          <cell r="B272" t="str">
            <v>E</v>
          </cell>
          <cell r="C272" t="str">
            <v>Bldg-Project Management</v>
          </cell>
          <cell r="D272">
            <v>0</v>
          </cell>
          <cell r="E272">
            <v>239862.76</v>
          </cell>
          <cell r="F272">
            <v>0</v>
          </cell>
          <cell r="G272">
            <v>-239862.76</v>
          </cell>
        </row>
        <row r="273">
          <cell r="A273">
            <v>40515</v>
          </cell>
          <cell r="B273" t="str">
            <v>E</v>
          </cell>
          <cell r="C273" t="str">
            <v>Bldg-Project Inspection</v>
          </cell>
          <cell r="D273">
            <v>0</v>
          </cell>
          <cell r="E273">
            <v>984</v>
          </cell>
          <cell r="F273">
            <v>0</v>
          </cell>
          <cell r="G273">
            <v>-984</v>
          </cell>
        </row>
        <row r="274">
          <cell r="A274">
            <v>40516</v>
          </cell>
          <cell r="B274" t="str">
            <v>E</v>
          </cell>
          <cell r="C274" t="str">
            <v>Bldg-Constructn Permits &amp; Fees</v>
          </cell>
          <cell r="D274">
            <v>0</v>
          </cell>
          <cell r="E274">
            <v>22674.26</v>
          </cell>
          <cell r="F274">
            <v>0</v>
          </cell>
          <cell r="G274">
            <v>-22674.26</v>
          </cell>
        </row>
        <row r="275">
          <cell r="A275">
            <v>40519</v>
          </cell>
          <cell r="B275" t="str">
            <v>E</v>
          </cell>
          <cell r="C275" t="str">
            <v>Bldg-Miscellaneous Fees &amp; Services</v>
          </cell>
          <cell r="D275">
            <v>0</v>
          </cell>
          <cell r="E275">
            <v>11448.95</v>
          </cell>
          <cell r="F275">
            <v>0</v>
          </cell>
          <cell r="G275">
            <v>-11448.95</v>
          </cell>
        </row>
        <row r="276">
          <cell r="A276">
            <v>40520</v>
          </cell>
          <cell r="B276" t="str">
            <v>E</v>
          </cell>
          <cell r="C276" t="str">
            <v>Bldg-BOLI Prevailing Wage Rate Fee</v>
          </cell>
          <cell r="D276">
            <v>0</v>
          </cell>
          <cell r="E276">
            <v>4735</v>
          </cell>
          <cell r="F276">
            <v>0</v>
          </cell>
          <cell r="G276">
            <v>-4735</v>
          </cell>
        </row>
        <row r="277">
          <cell r="A277">
            <v>40701</v>
          </cell>
          <cell r="B277" t="str">
            <v>E</v>
          </cell>
          <cell r="C277" t="str">
            <v>Infrastructure</v>
          </cell>
          <cell r="D277">
            <v>0</v>
          </cell>
          <cell r="E277">
            <v>20349.86</v>
          </cell>
          <cell r="F277">
            <v>0</v>
          </cell>
          <cell r="G277">
            <v>-20349.86</v>
          </cell>
        </row>
        <row r="278">
          <cell r="A278">
            <v>40812</v>
          </cell>
          <cell r="B278" t="str">
            <v>E</v>
          </cell>
          <cell r="C278" t="str">
            <v>Computer Software</v>
          </cell>
          <cell r="D278">
            <v>0</v>
          </cell>
          <cell r="E278">
            <v>519857.27</v>
          </cell>
          <cell r="F278">
            <v>0</v>
          </cell>
          <cell r="G278">
            <v>-519857.27</v>
          </cell>
        </row>
      </sheetData>
      <sheetData sheetId="6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88875235.280000001</v>
          </cell>
          <cell r="E2">
            <v>0</v>
          </cell>
          <cell r="F2">
            <v>0</v>
          </cell>
          <cell r="G2">
            <v>88875235.280000001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-67384</v>
          </cell>
          <cell r="E4">
            <v>100497.65</v>
          </cell>
          <cell r="F4">
            <v>0</v>
          </cell>
          <cell r="G4">
            <v>-167881.65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23029.81</v>
          </cell>
          <cell r="E5">
            <v>768101.79</v>
          </cell>
          <cell r="F5">
            <v>0</v>
          </cell>
          <cell r="G5">
            <v>-745071.98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364579.16</v>
          </cell>
          <cell r="F6">
            <v>0</v>
          </cell>
          <cell r="G6">
            <v>-364579.16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600</v>
          </cell>
          <cell r="E7">
            <v>115947.85</v>
          </cell>
          <cell r="F7">
            <v>0</v>
          </cell>
          <cell r="G7">
            <v>-115347.85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5050</v>
          </cell>
          <cell r="E8">
            <v>107108.08</v>
          </cell>
          <cell r="F8">
            <v>0</v>
          </cell>
          <cell r="G8">
            <v>-102058.08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8834.7999999999993</v>
          </cell>
          <cell r="F9">
            <v>0</v>
          </cell>
          <cell r="G9">
            <v>-8834.7999999999993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75</v>
          </cell>
          <cell r="E10">
            <v>60888.2</v>
          </cell>
          <cell r="F10">
            <v>0</v>
          </cell>
          <cell r="G10">
            <v>-60813.2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20335.54</v>
          </cell>
          <cell r="F11">
            <v>0</v>
          </cell>
          <cell r="G11">
            <v>-20335.54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400</v>
          </cell>
          <cell r="E12">
            <v>97960.35</v>
          </cell>
          <cell r="F12">
            <v>0</v>
          </cell>
          <cell r="G12">
            <v>-97560.35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5753.03</v>
          </cell>
          <cell r="F13">
            <v>0</v>
          </cell>
          <cell r="G13">
            <v>-5753.03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10747.39</v>
          </cell>
          <cell r="F14">
            <v>0</v>
          </cell>
          <cell r="G14">
            <v>-10747.39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9364.7099999999991</v>
          </cell>
          <cell r="F15">
            <v>0</v>
          </cell>
          <cell r="G15">
            <v>-9364.7099999999991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25620.33</v>
          </cell>
          <cell r="F16">
            <v>0</v>
          </cell>
          <cell r="G16">
            <v>-25620.33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141</v>
          </cell>
          <cell r="F17">
            <v>0</v>
          </cell>
          <cell r="G17">
            <v>-141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20</v>
          </cell>
          <cell r="E18">
            <v>64171.99</v>
          </cell>
          <cell r="F18">
            <v>0</v>
          </cell>
          <cell r="G18">
            <v>-64151.99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15000.88</v>
          </cell>
          <cell r="F19">
            <v>0</v>
          </cell>
          <cell r="G19">
            <v>-15000.88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158.94999999999999</v>
          </cell>
          <cell r="F20">
            <v>0</v>
          </cell>
          <cell r="G20">
            <v>-158.94999999999999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13695.55</v>
          </cell>
          <cell r="F21">
            <v>0</v>
          </cell>
          <cell r="G21">
            <v>-13695.55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6274.69</v>
          </cell>
          <cell r="F22">
            <v>0</v>
          </cell>
          <cell r="G22">
            <v>-6274.69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3525.05</v>
          </cell>
          <cell r="F23">
            <v>0</v>
          </cell>
          <cell r="G23">
            <v>-3525.05</v>
          </cell>
        </row>
        <row r="24">
          <cell r="A24">
            <v>20166</v>
          </cell>
          <cell r="B24" t="str">
            <v>E</v>
          </cell>
          <cell r="C24" t="str">
            <v>Athletic Supplies</v>
          </cell>
          <cell r="D24">
            <v>0</v>
          </cell>
          <cell r="E24">
            <v>6102.09</v>
          </cell>
          <cell r="F24">
            <v>0</v>
          </cell>
          <cell r="G24">
            <v>-6102.09</v>
          </cell>
        </row>
        <row r="25">
          <cell r="A25">
            <v>20168</v>
          </cell>
          <cell r="B25" t="str">
            <v>E</v>
          </cell>
          <cell r="C25" t="str">
            <v>Awards</v>
          </cell>
          <cell r="D25">
            <v>0</v>
          </cell>
          <cell r="E25">
            <v>2148.12</v>
          </cell>
          <cell r="F25">
            <v>0</v>
          </cell>
          <cell r="G25">
            <v>-2148.12</v>
          </cell>
        </row>
        <row r="26">
          <cell r="A26">
            <v>20169</v>
          </cell>
          <cell r="B26" t="str">
            <v>E</v>
          </cell>
          <cell r="C26" t="str">
            <v>Awards &amp; Prizes-Non Employee</v>
          </cell>
          <cell r="D26">
            <v>0</v>
          </cell>
          <cell r="E26">
            <v>5835.9</v>
          </cell>
          <cell r="F26">
            <v>0</v>
          </cell>
          <cell r="G26">
            <v>-5835.9</v>
          </cell>
        </row>
        <row r="27">
          <cell r="A27">
            <v>20185</v>
          </cell>
          <cell r="B27" t="str">
            <v>E</v>
          </cell>
          <cell r="C27" t="str">
            <v>Uniforms</v>
          </cell>
          <cell r="D27">
            <v>0</v>
          </cell>
          <cell r="E27">
            <v>945.55</v>
          </cell>
          <cell r="F27">
            <v>0</v>
          </cell>
          <cell r="G27">
            <v>-945.55</v>
          </cell>
        </row>
        <row r="28">
          <cell r="A28">
            <v>20187</v>
          </cell>
          <cell r="B28" t="str">
            <v>E</v>
          </cell>
          <cell r="C28" t="str">
            <v>Employee Safety Apparel</v>
          </cell>
          <cell r="D28">
            <v>0</v>
          </cell>
          <cell r="E28">
            <v>5385.77</v>
          </cell>
          <cell r="F28">
            <v>0</v>
          </cell>
          <cell r="G28">
            <v>-5385.77</v>
          </cell>
        </row>
        <row r="29">
          <cell r="A29">
            <v>20188</v>
          </cell>
          <cell r="B29" t="str">
            <v>E</v>
          </cell>
          <cell r="C29" t="str">
            <v>Employee Clothing</v>
          </cell>
          <cell r="D29">
            <v>8500</v>
          </cell>
          <cell r="E29">
            <v>13588.73</v>
          </cell>
          <cell r="F29">
            <v>0</v>
          </cell>
          <cell r="G29">
            <v>-5088.7299999999996</v>
          </cell>
        </row>
        <row r="30">
          <cell r="A30">
            <v>20190</v>
          </cell>
          <cell r="B30" t="str">
            <v>E</v>
          </cell>
          <cell r="C30" t="str">
            <v>Testing Group Incentives</v>
          </cell>
          <cell r="D30">
            <v>0</v>
          </cell>
          <cell r="E30">
            <v>16161.49</v>
          </cell>
          <cell r="F30">
            <v>0</v>
          </cell>
          <cell r="G30">
            <v>-16161.49</v>
          </cell>
        </row>
        <row r="31">
          <cell r="A31">
            <v>20199</v>
          </cell>
          <cell r="B31" t="str">
            <v>E</v>
          </cell>
          <cell r="C31" t="str">
            <v>Miscellaneous Supplies</v>
          </cell>
          <cell r="D31">
            <v>9445</v>
          </cell>
          <cell r="E31">
            <v>63239.31</v>
          </cell>
          <cell r="F31">
            <v>0</v>
          </cell>
          <cell r="G31">
            <v>-53794.31</v>
          </cell>
        </row>
        <row r="32">
          <cell r="A32">
            <v>20200</v>
          </cell>
          <cell r="B32" t="str">
            <v>E</v>
          </cell>
          <cell r="C32" t="str">
            <v>Minor Equipment</v>
          </cell>
          <cell r="D32">
            <v>3000</v>
          </cell>
          <cell r="E32">
            <v>631924.93000000005</v>
          </cell>
          <cell r="F32">
            <v>0</v>
          </cell>
          <cell r="G32">
            <v>-628924.93000000005</v>
          </cell>
        </row>
        <row r="33">
          <cell r="A33">
            <v>20201</v>
          </cell>
          <cell r="B33" t="str">
            <v>E</v>
          </cell>
          <cell r="C33" t="str">
            <v>Computer (Noncapitalized)</v>
          </cell>
          <cell r="D33">
            <v>500</v>
          </cell>
          <cell r="E33">
            <v>2240361.09</v>
          </cell>
          <cell r="F33">
            <v>0</v>
          </cell>
          <cell r="G33">
            <v>-2239861.09</v>
          </cell>
        </row>
        <row r="34">
          <cell r="A34">
            <v>20202</v>
          </cell>
          <cell r="B34" t="str">
            <v>E</v>
          </cell>
          <cell r="C34" t="str">
            <v>Software</v>
          </cell>
          <cell r="D34">
            <v>800</v>
          </cell>
          <cell r="E34">
            <v>1395297.06</v>
          </cell>
          <cell r="F34">
            <v>0</v>
          </cell>
          <cell r="G34">
            <v>-1394497.06</v>
          </cell>
        </row>
        <row r="35">
          <cell r="A35">
            <v>20203</v>
          </cell>
          <cell r="B35" t="str">
            <v>E</v>
          </cell>
          <cell r="C35" t="str">
            <v>Printers (Noncapitalized)</v>
          </cell>
          <cell r="D35">
            <v>300</v>
          </cell>
          <cell r="E35">
            <v>47164.62</v>
          </cell>
          <cell r="F35">
            <v>0</v>
          </cell>
          <cell r="G35">
            <v>-46864.62</v>
          </cell>
        </row>
        <row r="36">
          <cell r="A36">
            <v>20204</v>
          </cell>
          <cell r="B36" t="str">
            <v>E</v>
          </cell>
          <cell r="C36" t="str">
            <v>Other IT Related Peripherals</v>
          </cell>
          <cell r="D36">
            <v>200</v>
          </cell>
          <cell r="E36">
            <v>105646.68</v>
          </cell>
          <cell r="F36">
            <v>0</v>
          </cell>
          <cell r="G36">
            <v>-105446.68</v>
          </cell>
        </row>
        <row r="37">
          <cell r="A37">
            <v>20210</v>
          </cell>
          <cell r="B37" t="str">
            <v>E</v>
          </cell>
          <cell r="C37" t="str">
            <v>Office Equip &amp; Furiture (Noncap)</v>
          </cell>
          <cell r="D37">
            <v>0</v>
          </cell>
          <cell r="E37">
            <v>574549.18999999994</v>
          </cell>
          <cell r="F37">
            <v>0</v>
          </cell>
          <cell r="G37">
            <v>-574549.18999999994</v>
          </cell>
        </row>
        <row r="38">
          <cell r="A38">
            <v>20215</v>
          </cell>
          <cell r="B38" t="str">
            <v>E</v>
          </cell>
          <cell r="C38" t="str">
            <v>Specialized Equip-(Noncapitalized)</v>
          </cell>
          <cell r="D38">
            <v>0</v>
          </cell>
          <cell r="E38">
            <v>52994.97</v>
          </cell>
          <cell r="F38">
            <v>0</v>
          </cell>
          <cell r="G38">
            <v>-52994.97</v>
          </cell>
        </row>
        <row r="39">
          <cell r="A39">
            <v>20216</v>
          </cell>
          <cell r="B39" t="str">
            <v>E</v>
          </cell>
          <cell r="C39" t="str">
            <v>Sports Equipment-(Noncapitalized)</v>
          </cell>
          <cell r="D39">
            <v>0</v>
          </cell>
          <cell r="E39">
            <v>2850</v>
          </cell>
          <cell r="F39">
            <v>0</v>
          </cell>
          <cell r="G39">
            <v>-2850</v>
          </cell>
        </row>
        <row r="40">
          <cell r="A40">
            <v>20219</v>
          </cell>
          <cell r="B40" t="str">
            <v>E</v>
          </cell>
          <cell r="C40" t="str">
            <v>Inventoried Minor Equip--Non-Cap</v>
          </cell>
          <cell r="D40">
            <v>0</v>
          </cell>
          <cell r="E40">
            <v>96781.33</v>
          </cell>
          <cell r="F40">
            <v>0</v>
          </cell>
          <cell r="G40">
            <v>-96781.33</v>
          </cell>
        </row>
        <row r="41">
          <cell r="A41">
            <v>20250</v>
          </cell>
          <cell r="B41" t="str">
            <v>E</v>
          </cell>
          <cell r="C41" t="str">
            <v>Parts-Auto &amp; Equipment</v>
          </cell>
          <cell r="D41">
            <v>0</v>
          </cell>
          <cell r="E41">
            <v>18579.59</v>
          </cell>
          <cell r="F41">
            <v>0</v>
          </cell>
          <cell r="G41">
            <v>-18579.59</v>
          </cell>
        </row>
        <row r="42">
          <cell r="A42">
            <v>20251</v>
          </cell>
          <cell r="B42" t="str">
            <v>E</v>
          </cell>
          <cell r="C42" t="str">
            <v>Vehicle Tires</v>
          </cell>
          <cell r="D42">
            <v>0</v>
          </cell>
          <cell r="E42">
            <v>844.62</v>
          </cell>
          <cell r="F42">
            <v>0</v>
          </cell>
          <cell r="G42">
            <v>-844.62</v>
          </cell>
        </row>
        <row r="43">
          <cell r="A43">
            <v>20252</v>
          </cell>
          <cell r="B43" t="str">
            <v>E</v>
          </cell>
          <cell r="C43" t="str">
            <v>Automotive Fuels/Lubricants</v>
          </cell>
          <cell r="D43">
            <v>0</v>
          </cell>
          <cell r="E43">
            <v>17580.16</v>
          </cell>
          <cell r="F43">
            <v>0</v>
          </cell>
          <cell r="G43">
            <v>-17580.16</v>
          </cell>
        </row>
        <row r="44">
          <cell r="A44">
            <v>20300</v>
          </cell>
          <cell r="B44" t="str">
            <v>E</v>
          </cell>
          <cell r="C44" t="str">
            <v>Student Meals</v>
          </cell>
          <cell r="D44">
            <v>0</v>
          </cell>
          <cell r="E44">
            <v>46.6</v>
          </cell>
          <cell r="F44">
            <v>0</v>
          </cell>
          <cell r="G44">
            <v>-46.6</v>
          </cell>
        </row>
        <row r="45">
          <cell r="A45">
            <v>20310</v>
          </cell>
          <cell r="B45" t="str">
            <v>E</v>
          </cell>
          <cell r="C45" t="str">
            <v>Food - Other</v>
          </cell>
          <cell r="D45">
            <v>0</v>
          </cell>
          <cell r="E45">
            <v>1200.22</v>
          </cell>
          <cell r="F45">
            <v>0</v>
          </cell>
          <cell r="G45">
            <v>-1200.22</v>
          </cell>
        </row>
        <row r="46">
          <cell r="A46">
            <v>21008</v>
          </cell>
          <cell r="B46" t="str">
            <v>E</v>
          </cell>
          <cell r="C46" t="str">
            <v>Animal Care</v>
          </cell>
          <cell r="D46">
            <v>0</v>
          </cell>
          <cell r="E46">
            <v>3850</v>
          </cell>
          <cell r="F46">
            <v>0</v>
          </cell>
          <cell r="G46">
            <v>-3850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3020.17</v>
          </cell>
          <cell r="F47">
            <v>0</v>
          </cell>
          <cell r="G47">
            <v>-3020.17</v>
          </cell>
        </row>
        <row r="48">
          <cell r="A48">
            <v>21062</v>
          </cell>
          <cell r="B48" t="str">
            <v>E</v>
          </cell>
          <cell r="C48" t="str">
            <v>Chemicals-Other</v>
          </cell>
          <cell r="D48">
            <v>0</v>
          </cell>
          <cell r="E48">
            <v>80</v>
          </cell>
          <cell r="F48">
            <v>0</v>
          </cell>
          <cell r="G48">
            <v>-80</v>
          </cell>
        </row>
        <row r="49">
          <cell r="A49">
            <v>22002</v>
          </cell>
          <cell r="B49" t="str">
            <v>E</v>
          </cell>
          <cell r="C49" t="str">
            <v>FAX Expense</v>
          </cell>
          <cell r="D49">
            <v>0</v>
          </cell>
          <cell r="E49">
            <v>204.2</v>
          </cell>
          <cell r="F49">
            <v>0</v>
          </cell>
          <cell r="G49">
            <v>-204.2</v>
          </cell>
        </row>
        <row r="50">
          <cell r="A50">
            <v>22010</v>
          </cell>
          <cell r="B50" t="str">
            <v>E</v>
          </cell>
          <cell r="C50" t="str">
            <v>Telecom Recurring Charges</v>
          </cell>
          <cell r="D50">
            <v>7600</v>
          </cell>
          <cell r="E50">
            <v>1015405.17</v>
          </cell>
          <cell r="F50">
            <v>0</v>
          </cell>
          <cell r="G50">
            <v>-1007805.17</v>
          </cell>
        </row>
        <row r="51">
          <cell r="A51">
            <v>22011</v>
          </cell>
          <cell r="B51" t="str">
            <v>E</v>
          </cell>
          <cell r="C51" t="str">
            <v>Telecom Usage Charges</v>
          </cell>
          <cell r="D51">
            <v>450</v>
          </cell>
          <cell r="E51">
            <v>37382.800000000003</v>
          </cell>
          <cell r="F51">
            <v>0</v>
          </cell>
          <cell r="G51">
            <v>-36932.800000000003</v>
          </cell>
        </row>
        <row r="52">
          <cell r="A52">
            <v>22012</v>
          </cell>
          <cell r="B52" t="str">
            <v>E</v>
          </cell>
          <cell r="C52" t="str">
            <v>Telecom One-Time Charges</v>
          </cell>
          <cell r="D52">
            <v>200</v>
          </cell>
          <cell r="E52">
            <v>1304797.08</v>
          </cell>
          <cell r="F52">
            <v>0</v>
          </cell>
          <cell r="G52">
            <v>-1304597.08</v>
          </cell>
        </row>
        <row r="53">
          <cell r="A53">
            <v>22013</v>
          </cell>
          <cell r="B53" t="str">
            <v>E</v>
          </cell>
          <cell r="C53" t="str">
            <v>Cellular Telephone Expense</v>
          </cell>
          <cell r="D53">
            <v>0</v>
          </cell>
          <cell r="E53">
            <v>1312.02</v>
          </cell>
          <cell r="F53">
            <v>0</v>
          </cell>
          <cell r="G53">
            <v>-1312.02</v>
          </cell>
        </row>
        <row r="54">
          <cell r="A54">
            <v>22016</v>
          </cell>
          <cell r="B54" t="str">
            <v>E</v>
          </cell>
          <cell r="C54" t="str">
            <v>Communications Network Access Chg</v>
          </cell>
          <cell r="D54">
            <v>0</v>
          </cell>
          <cell r="E54">
            <v>206309.34</v>
          </cell>
          <cell r="F54">
            <v>0</v>
          </cell>
          <cell r="G54">
            <v>-206309.34</v>
          </cell>
        </row>
        <row r="55">
          <cell r="A55">
            <v>22020</v>
          </cell>
          <cell r="B55" t="str">
            <v>E</v>
          </cell>
          <cell r="C55" t="str">
            <v>Video Network Access Charges</v>
          </cell>
          <cell r="D55">
            <v>0</v>
          </cell>
          <cell r="E55">
            <v>9.75</v>
          </cell>
          <cell r="F55">
            <v>0</v>
          </cell>
          <cell r="G55">
            <v>-9.75</v>
          </cell>
        </row>
        <row r="56">
          <cell r="A56">
            <v>22030</v>
          </cell>
          <cell r="B56" t="str">
            <v>E</v>
          </cell>
          <cell r="C56" t="str">
            <v>Teleconference Fees</v>
          </cell>
          <cell r="D56">
            <v>0</v>
          </cell>
          <cell r="E56">
            <v>3974.86</v>
          </cell>
          <cell r="F56">
            <v>0</v>
          </cell>
          <cell r="G56">
            <v>-3974.86</v>
          </cell>
        </row>
        <row r="57">
          <cell r="A57">
            <v>22031</v>
          </cell>
          <cell r="B57" t="str">
            <v>E</v>
          </cell>
          <cell r="C57" t="str">
            <v>Transmission Fees</v>
          </cell>
          <cell r="D57">
            <v>0</v>
          </cell>
          <cell r="E57">
            <v>295</v>
          </cell>
          <cell r="F57">
            <v>0</v>
          </cell>
          <cell r="G57">
            <v>-295</v>
          </cell>
        </row>
        <row r="58">
          <cell r="A58">
            <v>22032</v>
          </cell>
          <cell r="B58" t="str">
            <v>E</v>
          </cell>
          <cell r="C58" t="str">
            <v>Computer Conferencing Fee</v>
          </cell>
          <cell r="D58">
            <v>0</v>
          </cell>
          <cell r="E58">
            <v>3140.25</v>
          </cell>
          <cell r="F58">
            <v>0</v>
          </cell>
          <cell r="G58">
            <v>-3140.25</v>
          </cell>
        </row>
        <row r="59">
          <cell r="A59">
            <v>22099</v>
          </cell>
          <cell r="B59" t="str">
            <v>E</v>
          </cell>
          <cell r="C59" t="str">
            <v>Miscellaneous Communications</v>
          </cell>
          <cell r="D59">
            <v>0</v>
          </cell>
          <cell r="E59">
            <v>1614.38</v>
          </cell>
          <cell r="F59">
            <v>0</v>
          </cell>
          <cell r="G59">
            <v>-1614.38</v>
          </cell>
        </row>
        <row r="60">
          <cell r="A60">
            <v>22502</v>
          </cell>
          <cell r="B60" t="str">
            <v>E</v>
          </cell>
          <cell r="C60" t="str">
            <v>Postage</v>
          </cell>
          <cell r="D60">
            <v>61300</v>
          </cell>
          <cell r="E60">
            <v>543395.24</v>
          </cell>
          <cell r="F60">
            <v>0</v>
          </cell>
          <cell r="G60">
            <v>-482095.24</v>
          </cell>
        </row>
        <row r="61">
          <cell r="A61">
            <v>22503</v>
          </cell>
          <cell r="B61" t="str">
            <v>E</v>
          </cell>
          <cell r="C61" t="str">
            <v>Mailing Services - Incl Postage</v>
          </cell>
          <cell r="D61">
            <v>0</v>
          </cell>
          <cell r="E61">
            <v>61469.2</v>
          </cell>
          <cell r="F61">
            <v>0</v>
          </cell>
          <cell r="G61">
            <v>-61469.2</v>
          </cell>
        </row>
        <row r="62">
          <cell r="A62">
            <v>22505</v>
          </cell>
          <cell r="B62" t="str">
            <v>E</v>
          </cell>
          <cell r="C62" t="str">
            <v>Express Mail</v>
          </cell>
          <cell r="D62">
            <v>0</v>
          </cell>
          <cell r="E62">
            <v>3217.48</v>
          </cell>
          <cell r="F62">
            <v>0</v>
          </cell>
          <cell r="G62">
            <v>-3217.48</v>
          </cell>
        </row>
        <row r="63">
          <cell r="A63">
            <v>22511</v>
          </cell>
          <cell r="B63" t="str">
            <v>E</v>
          </cell>
          <cell r="C63" t="str">
            <v>Freight/Moving-Not Employee Related</v>
          </cell>
          <cell r="D63">
            <v>0</v>
          </cell>
          <cell r="E63">
            <v>75090.63</v>
          </cell>
          <cell r="F63">
            <v>0</v>
          </cell>
          <cell r="G63">
            <v>-75090.63</v>
          </cell>
        </row>
        <row r="64">
          <cell r="A64">
            <v>22521</v>
          </cell>
          <cell r="B64" t="str">
            <v>E</v>
          </cell>
          <cell r="C64" t="str">
            <v>Delivery Service</v>
          </cell>
          <cell r="D64">
            <v>0</v>
          </cell>
          <cell r="E64">
            <v>7032.31</v>
          </cell>
          <cell r="F64">
            <v>0</v>
          </cell>
          <cell r="G64">
            <v>-7032.31</v>
          </cell>
        </row>
        <row r="65">
          <cell r="A65">
            <v>22531</v>
          </cell>
          <cell r="B65" t="str">
            <v>E</v>
          </cell>
          <cell r="C65" t="str">
            <v>Shuttle Bus Service</v>
          </cell>
          <cell r="D65">
            <v>0</v>
          </cell>
          <cell r="E65">
            <v>260.27999999999997</v>
          </cell>
          <cell r="F65">
            <v>0</v>
          </cell>
          <cell r="G65">
            <v>-260.27999999999997</v>
          </cell>
        </row>
        <row r="66">
          <cell r="A66">
            <v>22599</v>
          </cell>
          <cell r="B66" t="str">
            <v>E</v>
          </cell>
          <cell r="C66" t="str">
            <v>Miscellaneous Postage &amp; Shipping</v>
          </cell>
          <cell r="D66">
            <v>0</v>
          </cell>
          <cell r="E66">
            <v>4976.1499999999996</v>
          </cell>
          <cell r="F66">
            <v>0</v>
          </cell>
          <cell r="G66">
            <v>-4976.1499999999996</v>
          </cell>
        </row>
        <row r="67">
          <cell r="A67">
            <v>23001</v>
          </cell>
          <cell r="B67" t="str">
            <v>E</v>
          </cell>
          <cell r="C67" t="str">
            <v>Electricity- General</v>
          </cell>
          <cell r="D67">
            <v>0</v>
          </cell>
          <cell r="E67">
            <v>2174465.63</v>
          </cell>
          <cell r="F67">
            <v>0</v>
          </cell>
          <cell r="G67">
            <v>-2174465.63</v>
          </cell>
        </row>
        <row r="68">
          <cell r="A68">
            <v>23002</v>
          </cell>
          <cell r="B68" t="str">
            <v>E</v>
          </cell>
          <cell r="C68" t="str">
            <v>Pressurized Gas- General</v>
          </cell>
          <cell r="D68">
            <v>0</v>
          </cell>
          <cell r="E68">
            <v>959387.85</v>
          </cell>
          <cell r="F68">
            <v>0</v>
          </cell>
          <cell r="G68">
            <v>-959387.85</v>
          </cell>
        </row>
        <row r="69">
          <cell r="A69">
            <v>23006</v>
          </cell>
          <cell r="B69" t="str">
            <v>E</v>
          </cell>
          <cell r="C69" t="str">
            <v>Fuel Oil</v>
          </cell>
          <cell r="D69">
            <v>0</v>
          </cell>
          <cell r="E69">
            <v>4008.87</v>
          </cell>
          <cell r="F69">
            <v>0</v>
          </cell>
          <cell r="G69">
            <v>-4008.87</v>
          </cell>
        </row>
        <row r="70">
          <cell r="A70">
            <v>23010</v>
          </cell>
          <cell r="B70" t="str">
            <v>E</v>
          </cell>
          <cell r="C70" t="str">
            <v>Water</v>
          </cell>
          <cell r="D70">
            <v>0</v>
          </cell>
          <cell r="E70">
            <v>159332.95000000001</v>
          </cell>
          <cell r="F70">
            <v>0</v>
          </cell>
          <cell r="G70">
            <v>-159332.95000000001</v>
          </cell>
        </row>
        <row r="71">
          <cell r="A71">
            <v>23011</v>
          </cell>
          <cell r="B71" t="str">
            <v>E</v>
          </cell>
          <cell r="C71" t="str">
            <v>Chilled Water</v>
          </cell>
          <cell r="D71">
            <v>0</v>
          </cell>
          <cell r="E71">
            <v>100</v>
          </cell>
          <cell r="F71">
            <v>0</v>
          </cell>
          <cell r="G71">
            <v>-100</v>
          </cell>
        </row>
        <row r="72">
          <cell r="A72">
            <v>23012</v>
          </cell>
          <cell r="B72" t="str">
            <v>E</v>
          </cell>
          <cell r="C72" t="str">
            <v>Sewage</v>
          </cell>
          <cell r="D72">
            <v>0</v>
          </cell>
          <cell r="E72">
            <v>639704.04</v>
          </cell>
          <cell r="F72">
            <v>0</v>
          </cell>
          <cell r="G72">
            <v>-639704.04</v>
          </cell>
        </row>
        <row r="73">
          <cell r="A73">
            <v>23099</v>
          </cell>
          <cell r="B73" t="str">
            <v>E</v>
          </cell>
          <cell r="C73" t="str">
            <v>Miscellaneous Utilities</v>
          </cell>
          <cell r="D73">
            <v>0</v>
          </cell>
          <cell r="E73">
            <v>2845.37</v>
          </cell>
          <cell r="F73">
            <v>0</v>
          </cell>
          <cell r="G73">
            <v>-2845.37</v>
          </cell>
        </row>
        <row r="74">
          <cell r="A74">
            <v>23301</v>
          </cell>
          <cell r="B74" t="str">
            <v>E</v>
          </cell>
          <cell r="C74" t="str">
            <v>Garbage</v>
          </cell>
          <cell r="D74">
            <v>0</v>
          </cell>
          <cell r="E74">
            <v>110397.19</v>
          </cell>
          <cell r="F74">
            <v>0</v>
          </cell>
          <cell r="G74">
            <v>-110397.19</v>
          </cell>
        </row>
        <row r="75">
          <cell r="A75">
            <v>23312</v>
          </cell>
          <cell r="B75" t="str">
            <v>E</v>
          </cell>
          <cell r="C75" t="str">
            <v>Hazardous Waste Off Site Disposal</v>
          </cell>
          <cell r="D75">
            <v>0</v>
          </cell>
          <cell r="E75">
            <v>171986.94</v>
          </cell>
          <cell r="F75">
            <v>0</v>
          </cell>
          <cell r="G75">
            <v>-171986.94</v>
          </cell>
        </row>
        <row r="76">
          <cell r="A76">
            <v>23313</v>
          </cell>
          <cell r="B76" t="str">
            <v>E</v>
          </cell>
          <cell r="C76" t="str">
            <v>Biological Waste Disposal</v>
          </cell>
          <cell r="D76">
            <v>0</v>
          </cell>
          <cell r="E76">
            <v>10066.85</v>
          </cell>
          <cell r="F76">
            <v>0</v>
          </cell>
          <cell r="G76">
            <v>-10066.85</v>
          </cell>
        </row>
        <row r="77">
          <cell r="A77">
            <v>23370</v>
          </cell>
          <cell r="B77" t="str">
            <v>E</v>
          </cell>
          <cell r="C77" t="str">
            <v>Recycling Expense</v>
          </cell>
          <cell r="D77">
            <v>625</v>
          </cell>
          <cell r="E77">
            <v>89644.65</v>
          </cell>
          <cell r="F77">
            <v>0</v>
          </cell>
          <cell r="G77">
            <v>-89019.65</v>
          </cell>
        </row>
        <row r="78">
          <cell r="A78">
            <v>23501</v>
          </cell>
          <cell r="B78" t="str">
            <v>E</v>
          </cell>
          <cell r="C78" t="str">
            <v>Equipment Maintenance &amp; Repairs</v>
          </cell>
          <cell r="D78">
            <v>550</v>
          </cell>
          <cell r="E78">
            <v>284251.78999999998</v>
          </cell>
          <cell r="F78">
            <v>0</v>
          </cell>
          <cell r="G78">
            <v>-283701.78999999998</v>
          </cell>
        </row>
        <row r="79">
          <cell r="A79">
            <v>23502</v>
          </cell>
          <cell r="B79" t="str">
            <v>E</v>
          </cell>
          <cell r="C79" t="str">
            <v>Building Maintenance &amp; Repairs</v>
          </cell>
          <cell r="D79">
            <v>1850</v>
          </cell>
          <cell r="E79">
            <v>1586886.29</v>
          </cell>
          <cell r="F79">
            <v>0</v>
          </cell>
          <cell r="G79">
            <v>-1585036.29</v>
          </cell>
        </row>
        <row r="80">
          <cell r="A80">
            <v>23503</v>
          </cell>
          <cell r="B80" t="str">
            <v>E</v>
          </cell>
          <cell r="C80" t="str">
            <v>Grounds Maintenance &amp; Repairs</v>
          </cell>
          <cell r="D80">
            <v>0</v>
          </cell>
          <cell r="E80">
            <v>77700.009999999995</v>
          </cell>
          <cell r="F80">
            <v>0</v>
          </cell>
          <cell r="G80">
            <v>-77700.009999999995</v>
          </cell>
        </row>
        <row r="81">
          <cell r="A81">
            <v>23504</v>
          </cell>
          <cell r="B81" t="str">
            <v>E</v>
          </cell>
          <cell r="C81" t="str">
            <v>Data Processing Equip Maint/Repair</v>
          </cell>
          <cell r="D81">
            <v>0</v>
          </cell>
          <cell r="E81">
            <v>3266.25</v>
          </cell>
          <cell r="F81">
            <v>0</v>
          </cell>
          <cell r="G81">
            <v>-3266.25</v>
          </cell>
        </row>
        <row r="82">
          <cell r="A82">
            <v>23510</v>
          </cell>
          <cell r="B82" t="str">
            <v>E</v>
          </cell>
          <cell r="C82" t="str">
            <v>Contract Maint/Repair-Equipment</v>
          </cell>
          <cell r="D82">
            <v>0</v>
          </cell>
          <cell r="E82">
            <v>165959.96</v>
          </cell>
          <cell r="F82">
            <v>0</v>
          </cell>
          <cell r="G82">
            <v>-165959.96</v>
          </cell>
        </row>
        <row r="83">
          <cell r="A83">
            <v>23511</v>
          </cell>
          <cell r="B83" t="str">
            <v>E</v>
          </cell>
          <cell r="C83" t="str">
            <v>Contract Maint/Repair-Building</v>
          </cell>
          <cell r="D83">
            <v>0</v>
          </cell>
          <cell r="E83">
            <v>131381.54</v>
          </cell>
          <cell r="F83">
            <v>0</v>
          </cell>
          <cell r="G83">
            <v>-131381.54</v>
          </cell>
        </row>
        <row r="84">
          <cell r="A84">
            <v>23512</v>
          </cell>
          <cell r="B84" t="str">
            <v>E</v>
          </cell>
          <cell r="C84" t="str">
            <v>Contract Maint/Repair-Grounds</v>
          </cell>
          <cell r="D84">
            <v>0</v>
          </cell>
          <cell r="E84">
            <v>18779.88</v>
          </cell>
          <cell r="F84">
            <v>0</v>
          </cell>
          <cell r="G84">
            <v>-18779.88</v>
          </cell>
        </row>
        <row r="85">
          <cell r="A85">
            <v>23513</v>
          </cell>
          <cell r="B85" t="str">
            <v>E</v>
          </cell>
          <cell r="C85" t="str">
            <v>Software Maintenance Contracts/Serv</v>
          </cell>
          <cell r="D85">
            <v>0</v>
          </cell>
          <cell r="E85">
            <v>621796.6</v>
          </cell>
          <cell r="F85">
            <v>0</v>
          </cell>
          <cell r="G85">
            <v>-621796.6</v>
          </cell>
        </row>
        <row r="86">
          <cell r="A86">
            <v>23514</v>
          </cell>
          <cell r="B86" t="str">
            <v>E</v>
          </cell>
          <cell r="C86" t="str">
            <v>IT Hardware Maintenance Contracts</v>
          </cell>
          <cell r="D86">
            <v>300</v>
          </cell>
          <cell r="E86">
            <v>129988.88</v>
          </cell>
          <cell r="F86">
            <v>0</v>
          </cell>
          <cell r="G86">
            <v>-129688.88</v>
          </cell>
        </row>
        <row r="87">
          <cell r="A87">
            <v>23520</v>
          </cell>
          <cell r="B87" t="str">
            <v>E</v>
          </cell>
          <cell r="C87" t="str">
            <v>Physical Plant Supplies</v>
          </cell>
          <cell r="D87">
            <v>0</v>
          </cell>
          <cell r="E87">
            <v>117609.57</v>
          </cell>
          <cell r="F87">
            <v>0</v>
          </cell>
          <cell r="G87">
            <v>-117609.57</v>
          </cell>
        </row>
        <row r="88">
          <cell r="A88">
            <v>23521</v>
          </cell>
          <cell r="B88" t="str">
            <v>E</v>
          </cell>
          <cell r="C88" t="str">
            <v>Chemicals Maintenance</v>
          </cell>
          <cell r="D88">
            <v>0</v>
          </cell>
          <cell r="E88">
            <v>587.28</v>
          </cell>
          <cell r="F88">
            <v>0</v>
          </cell>
          <cell r="G88">
            <v>-587.28</v>
          </cell>
        </row>
        <row r="89">
          <cell r="A89">
            <v>23522</v>
          </cell>
          <cell r="B89" t="str">
            <v>E</v>
          </cell>
          <cell r="C89" t="str">
            <v>Maintenance Materials</v>
          </cell>
          <cell r="D89">
            <v>0</v>
          </cell>
          <cell r="E89">
            <v>253857.81</v>
          </cell>
          <cell r="F89">
            <v>0</v>
          </cell>
          <cell r="G89">
            <v>-253857.81</v>
          </cell>
        </row>
        <row r="90">
          <cell r="A90">
            <v>23523</v>
          </cell>
          <cell r="B90" t="str">
            <v>E</v>
          </cell>
          <cell r="C90" t="str">
            <v>Data Processing/Elect Equip Parts</v>
          </cell>
          <cell r="D90">
            <v>0</v>
          </cell>
          <cell r="E90">
            <v>17556.080000000002</v>
          </cell>
          <cell r="F90">
            <v>0</v>
          </cell>
          <cell r="G90">
            <v>-17556.080000000002</v>
          </cell>
        </row>
        <row r="91">
          <cell r="A91">
            <v>23530</v>
          </cell>
          <cell r="B91" t="str">
            <v>E</v>
          </cell>
          <cell r="C91" t="str">
            <v>Custodial Non-Contract</v>
          </cell>
          <cell r="D91">
            <v>0</v>
          </cell>
          <cell r="E91">
            <v>26571.93</v>
          </cell>
          <cell r="F91">
            <v>0</v>
          </cell>
          <cell r="G91">
            <v>-26571.93</v>
          </cell>
        </row>
        <row r="92">
          <cell r="A92">
            <v>23531</v>
          </cell>
          <cell r="B92" t="str">
            <v>E</v>
          </cell>
          <cell r="C92" t="str">
            <v>Custodial - Contract</v>
          </cell>
          <cell r="D92">
            <v>0</v>
          </cell>
          <cell r="E92">
            <v>1618983.47</v>
          </cell>
          <cell r="F92">
            <v>0</v>
          </cell>
          <cell r="G92">
            <v>-1618983.47</v>
          </cell>
        </row>
        <row r="93">
          <cell r="A93">
            <v>23535</v>
          </cell>
          <cell r="B93" t="str">
            <v>E</v>
          </cell>
          <cell r="C93" t="str">
            <v>Custodial Supplies</v>
          </cell>
          <cell r="D93">
            <v>0</v>
          </cell>
          <cell r="E93">
            <v>221764.06</v>
          </cell>
          <cell r="F93">
            <v>0</v>
          </cell>
          <cell r="G93">
            <v>-221764.06</v>
          </cell>
        </row>
        <row r="94">
          <cell r="A94">
            <v>23599</v>
          </cell>
          <cell r="B94" t="str">
            <v>E</v>
          </cell>
          <cell r="C94" t="str">
            <v>Miscellaneous Maintenance &amp; Repairs</v>
          </cell>
          <cell r="D94">
            <v>-1439</v>
          </cell>
          <cell r="E94">
            <v>2755.38</v>
          </cell>
          <cell r="F94">
            <v>0</v>
          </cell>
          <cell r="G94">
            <v>-4194.38</v>
          </cell>
        </row>
        <row r="95">
          <cell r="A95">
            <v>24020</v>
          </cell>
          <cell r="B95" t="str">
            <v>E</v>
          </cell>
          <cell r="C95" t="str">
            <v>Film Rentals</v>
          </cell>
          <cell r="D95">
            <v>0</v>
          </cell>
          <cell r="E95">
            <v>267.86</v>
          </cell>
          <cell r="F95">
            <v>0</v>
          </cell>
          <cell r="G95">
            <v>-267.86</v>
          </cell>
        </row>
        <row r="96">
          <cell r="A96">
            <v>24053</v>
          </cell>
          <cell r="B96" t="str">
            <v>E</v>
          </cell>
          <cell r="C96" t="str">
            <v>Storage Rentals/Fees</v>
          </cell>
          <cell r="D96">
            <v>0</v>
          </cell>
          <cell r="E96">
            <v>30952.67</v>
          </cell>
          <cell r="F96">
            <v>0</v>
          </cell>
          <cell r="G96">
            <v>-30952.67</v>
          </cell>
        </row>
        <row r="97">
          <cell r="A97">
            <v>24101</v>
          </cell>
          <cell r="B97" t="str">
            <v>E</v>
          </cell>
          <cell r="C97" t="str">
            <v>Equipment Rentals</v>
          </cell>
          <cell r="D97">
            <v>8250</v>
          </cell>
          <cell r="E97">
            <v>49596.41</v>
          </cell>
          <cell r="F97">
            <v>0</v>
          </cell>
          <cell r="G97">
            <v>-41346.410000000003</v>
          </cell>
        </row>
        <row r="98">
          <cell r="A98">
            <v>24102</v>
          </cell>
          <cell r="B98" t="str">
            <v>E</v>
          </cell>
          <cell r="C98" t="str">
            <v>Data Processing Equipment Rentals</v>
          </cell>
          <cell r="D98">
            <v>0</v>
          </cell>
          <cell r="E98">
            <v>20776.150000000001</v>
          </cell>
          <cell r="F98">
            <v>0</v>
          </cell>
          <cell r="G98">
            <v>-20776.150000000001</v>
          </cell>
        </row>
        <row r="99">
          <cell r="A99">
            <v>24103</v>
          </cell>
          <cell r="B99" t="str">
            <v>E</v>
          </cell>
          <cell r="C99" t="str">
            <v>Software Rental Costs</v>
          </cell>
          <cell r="D99">
            <v>0</v>
          </cell>
          <cell r="E99">
            <v>7017.52</v>
          </cell>
          <cell r="F99">
            <v>0</v>
          </cell>
          <cell r="G99">
            <v>-7017.52</v>
          </cell>
        </row>
        <row r="100">
          <cell r="A100">
            <v>24150</v>
          </cell>
          <cell r="B100" t="str">
            <v>E</v>
          </cell>
          <cell r="C100" t="str">
            <v>Land Rentals</v>
          </cell>
          <cell r="D100">
            <v>0</v>
          </cell>
          <cell r="E100">
            <v>10327.68</v>
          </cell>
          <cell r="F100">
            <v>0</v>
          </cell>
          <cell r="G100">
            <v>-10327.68</v>
          </cell>
        </row>
        <row r="101">
          <cell r="A101">
            <v>24151</v>
          </cell>
          <cell r="B101" t="str">
            <v>E</v>
          </cell>
          <cell r="C101" t="str">
            <v>Building Rentals</v>
          </cell>
          <cell r="D101">
            <v>50495</v>
          </cell>
          <cell r="E101">
            <v>10908640.039999999</v>
          </cell>
          <cell r="F101">
            <v>0</v>
          </cell>
          <cell r="G101">
            <v>-10858145.039999999</v>
          </cell>
        </row>
        <row r="102">
          <cell r="A102">
            <v>24199</v>
          </cell>
          <cell r="B102" t="str">
            <v>E</v>
          </cell>
          <cell r="C102" t="str">
            <v>Miscellaneous Rentals</v>
          </cell>
          <cell r="D102">
            <v>0</v>
          </cell>
          <cell r="E102">
            <v>23042.12</v>
          </cell>
          <cell r="F102">
            <v>0</v>
          </cell>
          <cell r="G102">
            <v>-23042.12</v>
          </cell>
        </row>
        <row r="103">
          <cell r="A103">
            <v>24201</v>
          </cell>
          <cell r="B103" t="str">
            <v>E</v>
          </cell>
          <cell r="C103" t="str">
            <v>Equipment Leases</v>
          </cell>
          <cell r="D103">
            <v>0</v>
          </cell>
          <cell r="E103">
            <v>276518.26</v>
          </cell>
          <cell r="F103">
            <v>0</v>
          </cell>
          <cell r="G103">
            <v>-276518.26</v>
          </cell>
        </row>
        <row r="104">
          <cell r="A104">
            <v>24202</v>
          </cell>
          <cell r="B104" t="str">
            <v>E</v>
          </cell>
          <cell r="C104" t="str">
            <v>Data Processing Equipment Leases</v>
          </cell>
          <cell r="D104">
            <v>0</v>
          </cell>
          <cell r="E104">
            <v>6477.31</v>
          </cell>
          <cell r="F104">
            <v>0</v>
          </cell>
          <cell r="G104">
            <v>-6477.31</v>
          </cell>
        </row>
        <row r="105">
          <cell r="A105">
            <v>24203</v>
          </cell>
          <cell r="B105" t="str">
            <v>E</v>
          </cell>
          <cell r="C105" t="str">
            <v>Software Lease Costs</v>
          </cell>
          <cell r="D105">
            <v>0</v>
          </cell>
          <cell r="E105">
            <v>114421.68</v>
          </cell>
          <cell r="F105">
            <v>0</v>
          </cell>
          <cell r="G105">
            <v>-114421.68</v>
          </cell>
        </row>
        <row r="106">
          <cell r="A106">
            <v>24251</v>
          </cell>
          <cell r="B106" t="str">
            <v>E</v>
          </cell>
          <cell r="C106" t="str">
            <v>Building Leases</v>
          </cell>
          <cell r="D106">
            <v>0</v>
          </cell>
          <cell r="E106">
            <v>2370384.31</v>
          </cell>
          <cell r="F106">
            <v>0</v>
          </cell>
          <cell r="G106">
            <v>-2370384.31</v>
          </cell>
        </row>
        <row r="107">
          <cell r="A107">
            <v>24299</v>
          </cell>
          <cell r="B107" t="str">
            <v>E</v>
          </cell>
          <cell r="C107" t="str">
            <v>Miscellaneous Leases</v>
          </cell>
          <cell r="D107">
            <v>0</v>
          </cell>
          <cell r="E107">
            <v>29307.37</v>
          </cell>
          <cell r="F107">
            <v>0</v>
          </cell>
          <cell r="G107">
            <v>-29307.37</v>
          </cell>
        </row>
        <row r="108">
          <cell r="A108">
            <v>24501</v>
          </cell>
          <cell r="B108" t="str">
            <v>E</v>
          </cell>
          <cell r="C108" t="str">
            <v>Accounting Service</v>
          </cell>
          <cell r="D108">
            <v>0</v>
          </cell>
          <cell r="E108">
            <v>59834.92</v>
          </cell>
          <cell r="F108">
            <v>0</v>
          </cell>
          <cell r="G108">
            <v>-59834.92</v>
          </cell>
        </row>
        <row r="109">
          <cell r="A109">
            <v>24502</v>
          </cell>
          <cell r="B109" t="str">
            <v>E</v>
          </cell>
          <cell r="C109" t="str">
            <v>Legal Service</v>
          </cell>
          <cell r="D109">
            <v>0</v>
          </cell>
          <cell r="E109">
            <v>167334.96</v>
          </cell>
          <cell r="F109">
            <v>0</v>
          </cell>
          <cell r="G109">
            <v>-167334.96</v>
          </cell>
        </row>
        <row r="110">
          <cell r="A110">
            <v>24503</v>
          </cell>
          <cell r="B110" t="str">
            <v>E</v>
          </cell>
          <cell r="C110" t="str">
            <v>Data Processing Service</v>
          </cell>
          <cell r="D110">
            <v>0</v>
          </cell>
          <cell r="E110">
            <v>134128.20000000001</v>
          </cell>
          <cell r="F110">
            <v>0</v>
          </cell>
          <cell r="G110">
            <v>-134128.20000000001</v>
          </cell>
        </row>
        <row r="111">
          <cell r="A111">
            <v>24505</v>
          </cell>
          <cell r="B111" t="str">
            <v>E</v>
          </cell>
          <cell r="C111" t="str">
            <v>Performance Fees</v>
          </cell>
          <cell r="D111">
            <v>8000</v>
          </cell>
          <cell r="E111">
            <v>19992</v>
          </cell>
          <cell r="F111">
            <v>0</v>
          </cell>
          <cell r="G111">
            <v>-11992</v>
          </cell>
        </row>
        <row r="112">
          <cell r="A112">
            <v>24507</v>
          </cell>
          <cell r="B112" t="str">
            <v>E</v>
          </cell>
          <cell r="C112" t="str">
            <v>Management Consulting Services</v>
          </cell>
          <cell r="D112">
            <v>0</v>
          </cell>
          <cell r="E112">
            <v>47650</v>
          </cell>
          <cell r="F112">
            <v>0</v>
          </cell>
          <cell r="G112">
            <v>-47650</v>
          </cell>
        </row>
        <row r="113">
          <cell r="A113">
            <v>24508</v>
          </cell>
          <cell r="B113" t="str">
            <v>E</v>
          </cell>
          <cell r="C113" t="str">
            <v>Departmental Development Costs</v>
          </cell>
          <cell r="D113">
            <v>0</v>
          </cell>
          <cell r="E113">
            <v>63016.25</v>
          </cell>
          <cell r="F113">
            <v>0</v>
          </cell>
          <cell r="G113">
            <v>-63016.25</v>
          </cell>
        </row>
        <row r="114">
          <cell r="A114">
            <v>24510</v>
          </cell>
          <cell r="B114" t="str">
            <v>E</v>
          </cell>
          <cell r="C114" t="str">
            <v>Laundry &amp; Dry Cleaning</v>
          </cell>
          <cell r="D114">
            <v>0</v>
          </cell>
          <cell r="E114">
            <v>5332.82</v>
          </cell>
          <cell r="F114">
            <v>0</v>
          </cell>
          <cell r="G114">
            <v>-5332.82</v>
          </cell>
        </row>
        <row r="115">
          <cell r="A115">
            <v>24511</v>
          </cell>
          <cell r="B115" t="str">
            <v>E</v>
          </cell>
          <cell r="C115" t="str">
            <v>Plant Care Services</v>
          </cell>
          <cell r="D115">
            <v>0</v>
          </cell>
          <cell r="E115">
            <v>825</v>
          </cell>
          <cell r="F115">
            <v>0</v>
          </cell>
          <cell r="G115">
            <v>-825</v>
          </cell>
        </row>
        <row r="116">
          <cell r="A116">
            <v>24520</v>
          </cell>
          <cell r="B116" t="str">
            <v>E</v>
          </cell>
          <cell r="C116" t="str">
            <v>Security Service</v>
          </cell>
          <cell r="D116">
            <v>0</v>
          </cell>
          <cell r="E116">
            <v>15630.13</v>
          </cell>
          <cell r="F116">
            <v>0</v>
          </cell>
          <cell r="G116">
            <v>-15630.13</v>
          </cell>
        </row>
        <row r="117">
          <cell r="A117">
            <v>24525</v>
          </cell>
          <cell r="B117" t="str">
            <v>E</v>
          </cell>
          <cell r="C117" t="str">
            <v>Word Processing Services</v>
          </cell>
          <cell r="D117">
            <v>0</v>
          </cell>
          <cell r="E117">
            <v>750</v>
          </cell>
          <cell r="F117">
            <v>0</v>
          </cell>
          <cell r="G117">
            <v>-750</v>
          </cell>
        </row>
        <row r="118">
          <cell r="A118">
            <v>24526</v>
          </cell>
          <cell r="B118" t="str">
            <v>E</v>
          </cell>
          <cell r="C118" t="str">
            <v>Web Design Services</v>
          </cell>
          <cell r="D118">
            <v>0</v>
          </cell>
          <cell r="E118">
            <v>88842.85</v>
          </cell>
          <cell r="F118">
            <v>0</v>
          </cell>
          <cell r="G118">
            <v>-88842.85</v>
          </cell>
        </row>
        <row r="119">
          <cell r="A119">
            <v>24527</v>
          </cell>
          <cell r="B119" t="str">
            <v>E</v>
          </cell>
          <cell r="C119" t="str">
            <v>IT Related Personnel Srvc Contracts</v>
          </cell>
          <cell r="D119">
            <v>0</v>
          </cell>
          <cell r="E119">
            <v>1488</v>
          </cell>
          <cell r="F119">
            <v>0</v>
          </cell>
          <cell r="G119">
            <v>-1488</v>
          </cell>
        </row>
        <row r="120">
          <cell r="A120">
            <v>24530</v>
          </cell>
          <cell r="B120" t="str">
            <v>E</v>
          </cell>
          <cell r="C120" t="str">
            <v>Contract Personnel Services</v>
          </cell>
          <cell r="D120">
            <v>0</v>
          </cell>
          <cell r="E120">
            <v>22471.64</v>
          </cell>
          <cell r="F120">
            <v>0</v>
          </cell>
          <cell r="G120">
            <v>-22471.64</v>
          </cell>
        </row>
        <row r="121">
          <cell r="A121">
            <v>24531</v>
          </cell>
          <cell r="B121" t="str">
            <v>E</v>
          </cell>
          <cell r="C121" t="str">
            <v>Contract Educational Services</v>
          </cell>
          <cell r="D121">
            <v>0</v>
          </cell>
          <cell r="E121">
            <v>87123.66</v>
          </cell>
          <cell r="F121">
            <v>0</v>
          </cell>
          <cell r="G121">
            <v>-87123.66</v>
          </cell>
        </row>
        <row r="122">
          <cell r="A122">
            <v>24535</v>
          </cell>
          <cell r="B122" t="str">
            <v>E</v>
          </cell>
          <cell r="C122" t="str">
            <v>Broadcast Program Services</v>
          </cell>
          <cell r="D122">
            <v>0</v>
          </cell>
          <cell r="E122">
            <v>1275.5</v>
          </cell>
          <cell r="F122">
            <v>0</v>
          </cell>
          <cell r="G122">
            <v>-1275.5</v>
          </cell>
        </row>
        <row r="123">
          <cell r="A123">
            <v>24595</v>
          </cell>
          <cell r="B123" t="str">
            <v>E</v>
          </cell>
          <cell r="C123" t="str">
            <v>Nonres Alien Professional Svc</v>
          </cell>
          <cell r="D123">
            <v>0</v>
          </cell>
          <cell r="E123">
            <v>15365</v>
          </cell>
          <cell r="F123">
            <v>0</v>
          </cell>
          <cell r="G123">
            <v>-15365</v>
          </cell>
        </row>
        <row r="124">
          <cell r="A124">
            <v>24599</v>
          </cell>
          <cell r="B124" t="str">
            <v>E</v>
          </cell>
          <cell r="C124" t="str">
            <v>Other Professional Services</v>
          </cell>
          <cell r="D124">
            <v>460422</v>
          </cell>
          <cell r="E124">
            <v>2853590.11</v>
          </cell>
          <cell r="F124">
            <v>0</v>
          </cell>
          <cell r="G124">
            <v>-2393168.11</v>
          </cell>
        </row>
        <row r="125">
          <cell r="A125">
            <v>24601</v>
          </cell>
          <cell r="B125" t="str">
            <v>E</v>
          </cell>
          <cell r="C125" t="str">
            <v>Binding Expense</v>
          </cell>
          <cell r="D125">
            <v>0</v>
          </cell>
          <cell r="E125">
            <v>204.64</v>
          </cell>
          <cell r="F125">
            <v>0</v>
          </cell>
          <cell r="G125">
            <v>-204.64</v>
          </cell>
        </row>
        <row r="126">
          <cell r="A126">
            <v>24602</v>
          </cell>
          <cell r="B126" t="str">
            <v>E</v>
          </cell>
          <cell r="C126" t="str">
            <v>Duplicating &amp; Copying Expense</v>
          </cell>
          <cell r="D126">
            <v>16675</v>
          </cell>
          <cell r="E126">
            <v>346949.83</v>
          </cell>
          <cell r="F126">
            <v>0</v>
          </cell>
          <cell r="G126">
            <v>-330274.83</v>
          </cell>
        </row>
        <row r="127">
          <cell r="A127">
            <v>24604</v>
          </cell>
          <cell r="B127" t="str">
            <v>E</v>
          </cell>
          <cell r="C127" t="str">
            <v>Photo Services/Processing</v>
          </cell>
          <cell r="D127">
            <v>0</v>
          </cell>
          <cell r="E127">
            <v>4041.27</v>
          </cell>
          <cell r="F127">
            <v>0</v>
          </cell>
          <cell r="G127">
            <v>-4041.27</v>
          </cell>
        </row>
        <row r="128">
          <cell r="A128">
            <v>24606</v>
          </cell>
          <cell r="B128" t="str">
            <v>E</v>
          </cell>
          <cell r="C128" t="str">
            <v>Printing &amp; Publishing</v>
          </cell>
          <cell r="D128">
            <v>256815</v>
          </cell>
          <cell r="E128">
            <v>700630.53</v>
          </cell>
          <cell r="F128">
            <v>0</v>
          </cell>
          <cell r="G128">
            <v>-443815.53</v>
          </cell>
        </row>
        <row r="129">
          <cell r="A129">
            <v>24608</v>
          </cell>
          <cell r="B129" t="str">
            <v>E</v>
          </cell>
          <cell r="C129" t="str">
            <v>Graphic Design Service</v>
          </cell>
          <cell r="D129">
            <v>2438</v>
          </cell>
          <cell r="E129">
            <v>25740.36</v>
          </cell>
          <cell r="F129">
            <v>0</v>
          </cell>
          <cell r="G129">
            <v>-23302.36</v>
          </cell>
        </row>
        <row r="130">
          <cell r="A130">
            <v>24609</v>
          </cell>
          <cell r="B130" t="str">
            <v>E</v>
          </cell>
          <cell r="C130" t="str">
            <v>Professional Photography Service</v>
          </cell>
          <cell r="D130">
            <v>800</v>
          </cell>
          <cell r="E130">
            <v>30402.36</v>
          </cell>
          <cell r="F130">
            <v>0</v>
          </cell>
          <cell r="G130">
            <v>-29602.36</v>
          </cell>
        </row>
        <row r="131">
          <cell r="A131">
            <v>24610</v>
          </cell>
          <cell r="B131" t="str">
            <v>E</v>
          </cell>
          <cell r="C131" t="str">
            <v>Video Production Services</v>
          </cell>
          <cell r="D131">
            <v>1500</v>
          </cell>
          <cell r="E131">
            <v>63146.5</v>
          </cell>
          <cell r="F131">
            <v>0</v>
          </cell>
          <cell r="G131">
            <v>-61646.5</v>
          </cell>
        </row>
        <row r="132">
          <cell r="A132">
            <v>24611</v>
          </cell>
          <cell r="B132" t="str">
            <v>E</v>
          </cell>
          <cell r="C132" t="str">
            <v>Advertising-Pers Recruit/Pub Notice</v>
          </cell>
          <cell r="D132">
            <v>0</v>
          </cell>
          <cell r="E132">
            <v>74539.64</v>
          </cell>
          <cell r="F132">
            <v>0</v>
          </cell>
          <cell r="G132">
            <v>-74539.64</v>
          </cell>
        </row>
        <row r="133">
          <cell r="A133">
            <v>24612</v>
          </cell>
          <cell r="B133" t="str">
            <v>E</v>
          </cell>
          <cell r="C133" t="str">
            <v>Advertising-Inst Promo/Pub Relation</v>
          </cell>
          <cell r="D133">
            <v>4240</v>
          </cell>
          <cell r="E133">
            <v>337607.33</v>
          </cell>
          <cell r="F133">
            <v>0</v>
          </cell>
          <cell r="G133">
            <v>-333367.33</v>
          </cell>
        </row>
        <row r="134">
          <cell r="A134">
            <v>24615</v>
          </cell>
          <cell r="B134" t="str">
            <v>E</v>
          </cell>
          <cell r="C134" t="str">
            <v>Engraving Services</v>
          </cell>
          <cell r="D134">
            <v>0</v>
          </cell>
          <cell r="E134">
            <v>912.68</v>
          </cell>
          <cell r="F134">
            <v>0</v>
          </cell>
          <cell r="G134">
            <v>-912.68</v>
          </cell>
        </row>
        <row r="135">
          <cell r="A135">
            <v>24616</v>
          </cell>
          <cell r="B135" t="str">
            <v>E</v>
          </cell>
          <cell r="C135" t="str">
            <v>Editing Services</v>
          </cell>
          <cell r="D135">
            <v>0</v>
          </cell>
          <cell r="E135">
            <v>7889.01</v>
          </cell>
          <cell r="F135">
            <v>0</v>
          </cell>
          <cell r="G135">
            <v>-7889.01</v>
          </cell>
        </row>
        <row r="136">
          <cell r="A136">
            <v>24617</v>
          </cell>
          <cell r="B136" t="str">
            <v>E</v>
          </cell>
          <cell r="C136" t="str">
            <v>Non-medical Laboratory Services</v>
          </cell>
          <cell r="D136">
            <v>0</v>
          </cell>
          <cell r="E136">
            <v>40928.6</v>
          </cell>
          <cell r="F136">
            <v>0</v>
          </cell>
          <cell r="G136">
            <v>-40928.6</v>
          </cell>
        </row>
        <row r="137">
          <cell r="A137">
            <v>24701</v>
          </cell>
          <cell r="B137" t="str">
            <v>E</v>
          </cell>
          <cell r="C137" t="str">
            <v>Appraisal Service</v>
          </cell>
          <cell r="D137">
            <v>0</v>
          </cell>
          <cell r="E137">
            <v>3500</v>
          </cell>
          <cell r="F137">
            <v>0</v>
          </cell>
          <cell r="G137">
            <v>-3500</v>
          </cell>
        </row>
        <row r="138">
          <cell r="A138">
            <v>24702</v>
          </cell>
          <cell r="B138" t="str">
            <v>E</v>
          </cell>
          <cell r="C138" t="str">
            <v>Engineering &amp; Architectural Service</v>
          </cell>
          <cell r="D138">
            <v>0</v>
          </cell>
          <cell r="E138">
            <v>472154.83</v>
          </cell>
          <cell r="F138">
            <v>0</v>
          </cell>
          <cell r="G138">
            <v>-472154.83</v>
          </cell>
        </row>
        <row r="139">
          <cell r="A139">
            <v>24703</v>
          </cell>
          <cell r="B139" t="str">
            <v>E</v>
          </cell>
          <cell r="C139" t="str">
            <v>Environmental Laboratory Service</v>
          </cell>
          <cell r="D139">
            <v>0</v>
          </cell>
          <cell r="E139">
            <v>8738</v>
          </cell>
          <cell r="F139">
            <v>0</v>
          </cell>
          <cell r="G139">
            <v>-8738</v>
          </cell>
        </row>
        <row r="140">
          <cell r="A140">
            <v>24704</v>
          </cell>
          <cell r="B140" t="str">
            <v>E</v>
          </cell>
          <cell r="C140" t="str">
            <v>Construction Permits &amp; Fees</v>
          </cell>
          <cell r="D140">
            <v>0</v>
          </cell>
          <cell r="E140">
            <v>18362.75</v>
          </cell>
          <cell r="F140">
            <v>0</v>
          </cell>
          <cell r="G140">
            <v>-18362.75</v>
          </cell>
        </row>
        <row r="141">
          <cell r="A141">
            <v>24901</v>
          </cell>
          <cell r="B141" t="str">
            <v>E</v>
          </cell>
          <cell r="C141" t="str">
            <v>Designated Operations Fund Support</v>
          </cell>
          <cell r="D141">
            <v>0</v>
          </cell>
          <cell r="E141">
            <v>40133.65</v>
          </cell>
          <cell r="F141">
            <v>0</v>
          </cell>
          <cell r="G141">
            <v>-40133.65</v>
          </cell>
        </row>
        <row r="142">
          <cell r="A142">
            <v>24902</v>
          </cell>
          <cell r="B142" t="str">
            <v>E</v>
          </cell>
          <cell r="C142" t="str">
            <v>Service Dept Support Chg</v>
          </cell>
          <cell r="D142">
            <v>0</v>
          </cell>
          <cell r="E142">
            <v>121473</v>
          </cell>
          <cell r="F142">
            <v>0</v>
          </cell>
          <cell r="G142">
            <v>-121473</v>
          </cell>
        </row>
        <row r="143">
          <cell r="A143">
            <v>24910</v>
          </cell>
          <cell r="B143" t="str">
            <v>E</v>
          </cell>
          <cell r="C143" t="str">
            <v>Vehicle &amp; Equip Use Charge</v>
          </cell>
          <cell r="D143">
            <v>0</v>
          </cell>
          <cell r="E143">
            <v>2134.34</v>
          </cell>
          <cell r="F143">
            <v>0</v>
          </cell>
          <cell r="G143">
            <v>-2134.34</v>
          </cell>
        </row>
        <row r="144">
          <cell r="A144">
            <v>24998</v>
          </cell>
          <cell r="B144" t="str">
            <v>E</v>
          </cell>
          <cell r="C144" t="str">
            <v>Other Fees &amp; Svcs (Tax reportable)</v>
          </cell>
          <cell r="D144">
            <v>1500</v>
          </cell>
          <cell r="E144">
            <v>228298.92</v>
          </cell>
          <cell r="F144">
            <v>0</v>
          </cell>
          <cell r="G144">
            <v>-226798.92</v>
          </cell>
        </row>
        <row r="145">
          <cell r="A145">
            <v>24999</v>
          </cell>
          <cell r="B145" t="str">
            <v>E</v>
          </cell>
          <cell r="C145" t="str">
            <v>Miscellaneous Fees &amp; Services</v>
          </cell>
          <cell r="D145">
            <v>18250</v>
          </cell>
          <cell r="E145">
            <v>2152387.7799999998</v>
          </cell>
          <cell r="F145">
            <v>0</v>
          </cell>
          <cell r="G145">
            <v>-2134137.7799999998</v>
          </cell>
        </row>
        <row r="146">
          <cell r="A146">
            <v>25010</v>
          </cell>
          <cell r="B146" t="str">
            <v>E</v>
          </cell>
          <cell r="C146" t="str">
            <v>Oxygen &amp; Other Compressed Gases</v>
          </cell>
          <cell r="D146">
            <v>0</v>
          </cell>
          <cell r="E146">
            <v>9348.69</v>
          </cell>
          <cell r="F146">
            <v>0</v>
          </cell>
          <cell r="G146">
            <v>-9348.69</v>
          </cell>
        </row>
        <row r="147">
          <cell r="A147">
            <v>25011</v>
          </cell>
          <cell r="B147" t="str">
            <v>E</v>
          </cell>
          <cell r="C147" t="str">
            <v>Cryogens</v>
          </cell>
          <cell r="D147">
            <v>0</v>
          </cell>
          <cell r="E147">
            <v>1347.15</v>
          </cell>
          <cell r="F147">
            <v>0</v>
          </cell>
          <cell r="G147">
            <v>-1347.15</v>
          </cell>
        </row>
        <row r="148">
          <cell r="A148">
            <v>25101</v>
          </cell>
          <cell r="B148" t="str">
            <v>E</v>
          </cell>
          <cell r="C148" t="str">
            <v>Laboratory Services</v>
          </cell>
          <cell r="D148">
            <v>0</v>
          </cell>
          <cell r="E148">
            <v>836</v>
          </cell>
          <cell r="F148">
            <v>0</v>
          </cell>
          <cell r="G148">
            <v>-836</v>
          </cell>
        </row>
        <row r="149">
          <cell r="A149">
            <v>25108</v>
          </cell>
          <cell r="B149" t="str">
            <v>E</v>
          </cell>
          <cell r="C149" t="str">
            <v>Drug Testing Service</v>
          </cell>
          <cell r="D149">
            <v>0</v>
          </cell>
          <cell r="E149">
            <v>393</v>
          </cell>
          <cell r="F149">
            <v>0</v>
          </cell>
          <cell r="G149">
            <v>-393</v>
          </cell>
        </row>
        <row r="150">
          <cell r="A150">
            <v>25140</v>
          </cell>
          <cell r="B150" t="str">
            <v>E</v>
          </cell>
          <cell r="C150" t="str">
            <v>Research Subjects</v>
          </cell>
          <cell r="D150">
            <v>0</v>
          </cell>
          <cell r="E150">
            <v>-725</v>
          </cell>
          <cell r="F150">
            <v>0</v>
          </cell>
          <cell r="G150">
            <v>725</v>
          </cell>
        </row>
        <row r="151">
          <cell r="A151">
            <v>25199</v>
          </cell>
          <cell r="B151" t="str">
            <v>E</v>
          </cell>
          <cell r="C151" t="str">
            <v>Other Med/Sci Services</v>
          </cell>
          <cell r="D151">
            <v>0</v>
          </cell>
          <cell r="E151">
            <v>3613</v>
          </cell>
          <cell r="F151">
            <v>0</v>
          </cell>
          <cell r="G151">
            <v>-3613</v>
          </cell>
        </row>
        <row r="152">
          <cell r="A152">
            <v>28002</v>
          </cell>
          <cell r="B152" t="str">
            <v>E</v>
          </cell>
          <cell r="C152" t="str">
            <v>Attorney General Services</v>
          </cell>
          <cell r="D152">
            <v>0</v>
          </cell>
          <cell r="E152">
            <v>90242.27</v>
          </cell>
          <cell r="F152">
            <v>0</v>
          </cell>
          <cell r="G152">
            <v>-90242.27</v>
          </cell>
        </row>
        <row r="153">
          <cell r="A153">
            <v>28003</v>
          </cell>
          <cell r="B153" t="str">
            <v>E</v>
          </cell>
          <cell r="C153" t="str">
            <v>Sec Of State Audit Assessment</v>
          </cell>
          <cell r="D153">
            <v>0</v>
          </cell>
          <cell r="E153">
            <v>135724.56</v>
          </cell>
          <cell r="F153">
            <v>0</v>
          </cell>
          <cell r="G153">
            <v>-135724.56</v>
          </cell>
        </row>
        <row r="154">
          <cell r="A154">
            <v>28020</v>
          </cell>
          <cell r="B154" t="str">
            <v>E</v>
          </cell>
          <cell r="C154" t="str">
            <v>Central Government Serv Charge</v>
          </cell>
          <cell r="D154">
            <v>0</v>
          </cell>
          <cell r="E154">
            <v>20.04</v>
          </cell>
          <cell r="F154">
            <v>0</v>
          </cell>
          <cell r="G154">
            <v>-20.04</v>
          </cell>
        </row>
        <row r="155">
          <cell r="A155">
            <v>28028</v>
          </cell>
          <cell r="B155" t="str">
            <v>E</v>
          </cell>
          <cell r="C155" t="str">
            <v>State Treasury Banking Serv Chg</v>
          </cell>
          <cell r="D155">
            <v>0</v>
          </cell>
          <cell r="E155">
            <v>30711.03</v>
          </cell>
          <cell r="F155">
            <v>0</v>
          </cell>
          <cell r="G155">
            <v>-30711.03</v>
          </cell>
        </row>
        <row r="156">
          <cell r="A156">
            <v>28036</v>
          </cell>
          <cell r="B156" t="str">
            <v>E</v>
          </cell>
          <cell r="C156" t="str">
            <v>DAS Geograph Info System Assessment</v>
          </cell>
          <cell r="D156">
            <v>0</v>
          </cell>
          <cell r="E156">
            <v>18382</v>
          </cell>
          <cell r="F156">
            <v>0</v>
          </cell>
          <cell r="G156">
            <v>-18382</v>
          </cell>
        </row>
        <row r="157">
          <cell r="A157">
            <v>28037</v>
          </cell>
          <cell r="B157" t="str">
            <v>E</v>
          </cell>
          <cell r="C157" t="str">
            <v>ERET Economic Reinvest Team Assess</v>
          </cell>
          <cell r="D157">
            <v>0</v>
          </cell>
          <cell r="E157">
            <v>2442.4499999999998</v>
          </cell>
          <cell r="F157">
            <v>0</v>
          </cell>
          <cell r="G157">
            <v>-2442.4499999999998</v>
          </cell>
        </row>
        <row r="158">
          <cell r="A158">
            <v>28052</v>
          </cell>
          <cell r="B158" t="str">
            <v>E</v>
          </cell>
          <cell r="C158" t="str">
            <v>Capitol Parking Assessment</v>
          </cell>
          <cell r="D158">
            <v>0</v>
          </cell>
          <cell r="E158">
            <v>1500</v>
          </cell>
          <cell r="F158">
            <v>0</v>
          </cell>
          <cell r="G158">
            <v>-1500</v>
          </cell>
        </row>
        <row r="159">
          <cell r="A159">
            <v>28060</v>
          </cell>
          <cell r="B159" t="str">
            <v>E</v>
          </cell>
          <cell r="C159" t="str">
            <v>Tort Liability Assessment</v>
          </cell>
          <cell r="D159">
            <v>0</v>
          </cell>
          <cell r="E159">
            <v>218712.12</v>
          </cell>
          <cell r="F159">
            <v>0</v>
          </cell>
          <cell r="G159">
            <v>-218712.12</v>
          </cell>
        </row>
        <row r="160">
          <cell r="A160">
            <v>28061</v>
          </cell>
          <cell r="B160" t="str">
            <v>E</v>
          </cell>
          <cell r="C160" t="str">
            <v>Property Insurance Assessment</v>
          </cell>
          <cell r="D160">
            <v>0</v>
          </cell>
          <cell r="E160">
            <v>585242.43999999994</v>
          </cell>
          <cell r="F160">
            <v>0</v>
          </cell>
          <cell r="G160">
            <v>-585242.43999999994</v>
          </cell>
        </row>
        <row r="161">
          <cell r="A161">
            <v>28078</v>
          </cell>
          <cell r="B161" t="str">
            <v>E</v>
          </cell>
          <cell r="C161" t="str">
            <v>BOLI Prevailing Wage Rate Fee</v>
          </cell>
          <cell r="D161">
            <v>0</v>
          </cell>
          <cell r="E161">
            <v>1847.56</v>
          </cell>
          <cell r="F161">
            <v>0</v>
          </cell>
          <cell r="G161">
            <v>-1847.56</v>
          </cell>
        </row>
        <row r="162">
          <cell r="A162">
            <v>28201</v>
          </cell>
          <cell r="B162" t="str">
            <v>E</v>
          </cell>
          <cell r="C162" t="str">
            <v>Admin &amp; Support Service Charge</v>
          </cell>
          <cell r="D162">
            <v>0</v>
          </cell>
          <cell r="E162">
            <v>6883.8</v>
          </cell>
          <cell r="F162">
            <v>0</v>
          </cell>
          <cell r="G162">
            <v>-6883.8</v>
          </cell>
        </row>
        <row r="163">
          <cell r="A163">
            <v>28204</v>
          </cell>
          <cell r="B163" t="str">
            <v>E</v>
          </cell>
          <cell r="C163" t="str">
            <v>General Admin Overhead Charge</v>
          </cell>
          <cell r="D163">
            <v>0</v>
          </cell>
          <cell r="E163">
            <v>2464918.3199999998</v>
          </cell>
          <cell r="F163">
            <v>0</v>
          </cell>
          <cell r="G163">
            <v>-2464918.3199999998</v>
          </cell>
        </row>
        <row r="164">
          <cell r="A164">
            <v>28400</v>
          </cell>
          <cell r="B164" t="str">
            <v>E</v>
          </cell>
          <cell r="C164" t="str">
            <v>Other Assessments</v>
          </cell>
          <cell r="D164">
            <v>0</v>
          </cell>
          <cell r="E164">
            <v>1300000</v>
          </cell>
          <cell r="F164">
            <v>0</v>
          </cell>
          <cell r="G164">
            <v>-1300000</v>
          </cell>
        </row>
        <row r="165">
          <cell r="A165">
            <v>28502</v>
          </cell>
          <cell r="B165" t="str">
            <v>E</v>
          </cell>
          <cell r="C165" t="str">
            <v>Overtime Meal Allowance</v>
          </cell>
          <cell r="D165">
            <v>0</v>
          </cell>
          <cell r="E165">
            <v>547</v>
          </cell>
          <cell r="F165">
            <v>0</v>
          </cell>
          <cell r="G165">
            <v>-547</v>
          </cell>
        </row>
        <row r="166">
          <cell r="A166">
            <v>28555</v>
          </cell>
          <cell r="B166" t="str">
            <v>E</v>
          </cell>
          <cell r="C166" t="str">
            <v>Employee Assistance - Contract Svc</v>
          </cell>
          <cell r="D166">
            <v>0</v>
          </cell>
          <cell r="E166">
            <v>31361.88</v>
          </cell>
          <cell r="F166">
            <v>0</v>
          </cell>
          <cell r="G166">
            <v>-31361.88</v>
          </cell>
        </row>
        <row r="167">
          <cell r="A167">
            <v>28601</v>
          </cell>
          <cell r="B167" t="str">
            <v>E</v>
          </cell>
          <cell r="C167" t="str">
            <v>Conference Registration Fees</v>
          </cell>
          <cell r="D167">
            <v>2000</v>
          </cell>
          <cell r="E167">
            <v>468682.69</v>
          </cell>
          <cell r="F167">
            <v>0</v>
          </cell>
          <cell r="G167">
            <v>-466682.69</v>
          </cell>
        </row>
        <row r="168">
          <cell r="A168">
            <v>28602</v>
          </cell>
          <cell r="B168" t="str">
            <v>E</v>
          </cell>
          <cell r="C168" t="str">
            <v>Conference Housing</v>
          </cell>
          <cell r="D168">
            <v>0</v>
          </cell>
          <cell r="E168">
            <v>7485.18</v>
          </cell>
          <cell r="F168">
            <v>0</v>
          </cell>
          <cell r="G168">
            <v>-7485.18</v>
          </cell>
        </row>
        <row r="169">
          <cell r="A169">
            <v>28603</v>
          </cell>
          <cell r="B169" t="str">
            <v>E</v>
          </cell>
          <cell r="C169" t="str">
            <v>Conference Meals</v>
          </cell>
          <cell r="D169">
            <v>0</v>
          </cell>
          <cell r="E169">
            <v>36067.440000000002</v>
          </cell>
          <cell r="F169">
            <v>0</v>
          </cell>
          <cell r="G169">
            <v>-36067.440000000002</v>
          </cell>
        </row>
        <row r="170">
          <cell r="A170">
            <v>28604</v>
          </cell>
          <cell r="B170" t="str">
            <v>E</v>
          </cell>
          <cell r="C170" t="str">
            <v>Conference Refreshments</v>
          </cell>
          <cell r="D170">
            <v>0</v>
          </cell>
          <cell r="E170">
            <v>5208.5600000000004</v>
          </cell>
          <cell r="F170">
            <v>0</v>
          </cell>
          <cell r="G170">
            <v>-5208.5600000000004</v>
          </cell>
        </row>
        <row r="171">
          <cell r="A171">
            <v>28605</v>
          </cell>
          <cell r="B171" t="str">
            <v>E</v>
          </cell>
          <cell r="C171" t="str">
            <v>Conference Events</v>
          </cell>
          <cell r="D171">
            <v>0</v>
          </cell>
          <cell r="E171">
            <v>24059.439999999999</v>
          </cell>
          <cell r="F171">
            <v>0</v>
          </cell>
          <cell r="G171">
            <v>-24059.439999999999</v>
          </cell>
        </row>
        <row r="172">
          <cell r="A172">
            <v>28606</v>
          </cell>
          <cell r="B172" t="str">
            <v>E</v>
          </cell>
          <cell r="C172" t="str">
            <v>Conference Facilities</v>
          </cell>
          <cell r="D172">
            <v>0</v>
          </cell>
          <cell r="E172">
            <v>1486</v>
          </cell>
          <cell r="F172">
            <v>0</v>
          </cell>
          <cell r="G172">
            <v>-1486</v>
          </cell>
        </row>
        <row r="173">
          <cell r="A173">
            <v>28610</v>
          </cell>
          <cell r="B173" t="str">
            <v>E</v>
          </cell>
          <cell r="C173" t="str">
            <v>Entertainment</v>
          </cell>
          <cell r="D173">
            <v>0</v>
          </cell>
          <cell r="E173">
            <v>5224.5</v>
          </cell>
          <cell r="F173">
            <v>0</v>
          </cell>
          <cell r="G173">
            <v>-5224.5</v>
          </cell>
        </row>
        <row r="174">
          <cell r="A174">
            <v>28611</v>
          </cell>
          <cell r="B174" t="str">
            <v>E</v>
          </cell>
          <cell r="C174" t="str">
            <v>Refreshments &amp; Food - Departmental</v>
          </cell>
          <cell r="D174">
            <v>0</v>
          </cell>
          <cell r="E174">
            <v>9085.5400000000009</v>
          </cell>
          <cell r="F174">
            <v>0</v>
          </cell>
          <cell r="G174">
            <v>-9085.5400000000009</v>
          </cell>
        </row>
        <row r="175">
          <cell r="A175">
            <v>28612</v>
          </cell>
          <cell r="B175" t="str">
            <v>E</v>
          </cell>
          <cell r="C175" t="str">
            <v>Hosting Groups &amp; Guests</v>
          </cell>
          <cell r="D175">
            <v>200</v>
          </cell>
          <cell r="E175">
            <v>138715.35999999999</v>
          </cell>
          <cell r="F175">
            <v>0</v>
          </cell>
          <cell r="G175">
            <v>-138515.35999999999</v>
          </cell>
        </row>
        <row r="176">
          <cell r="A176">
            <v>28613</v>
          </cell>
          <cell r="B176" t="str">
            <v>E</v>
          </cell>
          <cell r="C176" t="str">
            <v>Public Relations/Fund Raising</v>
          </cell>
          <cell r="D176">
            <v>102000</v>
          </cell>
          <cell r="E176">
            <v>895022.99</v>
          </cell>
          <cell r="F176">
            <v>0</v>
          </cell>
          <cell r="G176">
            <v>-793022.99</v>
          </cell>
        </row>
        <row r="177">
          <cell r="A177">
            <v>28620</v>
          </cell>
          <cell r="B177" t="str">
            <v>E</v>
          </cell>
          <cell r="C177" t="str">
            <v>Non-Stipend Room &amp; Board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28631</v>
          </cell>
          <cell r="B178" t="str">
            <v>E</v>
          </cell>
          <cell r="C178" t="str">
            <v>Non OUS Particip Supp-Other</v>
          </cell>
          <cell r="D178">
            <v>0</v>
          </cell>
          <cell r="E178">
            <v>1877.6</v>
          </cell>
          <cell r="F178">
            <v>0</v>
          </cell>
          <cell r="G178">
            <v>-1877.6</v>
          </cell>
        </row>
        <row r="179">
          <cell r="A179">
            <v>28633</v>
          </cell>
          <cell r="B179" t="str">
            <v>E</v>
          </cell>
          <cell r="C179" t="str">
            <v>Non OUS Particip Supp-Book Allow</v>
          </cell>
          <cell r="D179">
            <v>0</v>
          </cell>
          <cell r="E179">
            <v>109.02</v>
          </cell>
          <cell r="F179">
            <v>0</v>
          </cell>
          <cell r="G179">
            <v>-109.02</v>
          </cell>
        </row>
        <row r="180">
          <cell r="A180">
            <v>28634</v>
          </cell>
          <cell r="B180" t="str">
            <v>E</v>
          </cell>
          <cell r="C180" t="str">
            <v>Non OUS Particip Supp-Room &amp; Board</v>
          </cell>
          <cell r="D180">
            <v>0</v>
          </cell>
          <cell r="E180">
            <v>618</v>
          </cell>
          <cell r="F180">
            <v>0</v>
          </cell>
          <cell r="G180">
            <v>-618</v>
          </cell>
        </row>
        <row r="181">
          <cell r="A181">
            <v>28635</v>
          </cell>
          <cell r="B181" t="str">
            <v>E</v>
          </cell>
          <cell r="C181" t="str">
            <v>Non OUS Particip Supp-Travel Paymnt</v>
          </cell>
          <cell r="D181">
            <v>0</v>
          </cell>
          <cell r="E181">
            <v>1358.15</v>
          </cell>
          <cell r="F181">
            <v>0</v>
          </cell>
          <cell r="G181">
            <v>-1358.15</v>
          </cell>
        </row>
        <row r="182">
          <cell r="A182">
            <v>28636</v>
          </cell>
          <cell r="B182" t="str">
            <v>E</v>
          </cell>
          <cell r="C182" t="str">
            <v>Non OUS Particip Supp-No Receipts</v>
          </cell>
          <cell r="D182">
            <v>0</v>
          </cell>
          <cell r="E182">
            <v>210</v>
          </cell>
          <cell r="F182">
            <v>0</v>
          </cell>
          <cell r="G182">
            <v>-210</v>
          </cell>
        </row>
        <row r="183">
          <cell r="A183">
            <v>28650</v>
          </cell>
          <cell r="B183" t="str">
            <v>E</v>
          </cell>
          <cell r="C183" t="str">
            <v>Trade Show/Event Fees</v>
          </cell>
          <cell r="D183">
            <v>0</v>
          </cell>
          <cell r="E183">
            <v>12278.03</v>
          </cell>
          <cell r="F183">
            <v>0</v>
          </cell>
          <cell r="G183">
            <v>-12278.03</v>
          </cell>
        </row>
        <row r="184">
          <cell r="A184">
            <v>28699</v>
          </cell>
          <cell r="B184" t="str">
            <v>E</v>
          </cell>
          <cell r="C184" t="str">
            <v>Other Conference/Entertainment Exp</v>
          </cell>
          <cell r="D184">
            <v>0</v>
          </cell>
          <cell r="E184">
            <v>7319.4</v>
          </cell>
          <cell r="F184">
            <v>0</v>
          </cell>
          <cell r="G184">
            <v>-7319.4</v>
          </cell>
        </row>
        <row r="185">
          <cell r="A185">
            <v>28701</v>
          </cell>
          <cell r="B185" t="str">
            <v>E</v>
          </cell>
          <cell r="C185" t="str">
            <v>Insurance</v>
          </cell>
          <cell r="D185">
            <v>0</v>
          </cell>
          <cell r="E185">
            <v>77019.44</v>
          </cell>
          <cell r="F185">
            <v>0</v>
          </cell>
          <cell r="G185">
            <v>-77019.44</v>
          </cell>
        </row>
        <row r="186">
          <cell r="A186">
            <v>28703</v>
          </cell>
          <cell r="B186" t="str">
            <v>E</v>
          </cell>
          <cell r="C186" t="str">
            <v>Taxes &amp; Licenses</v>
          </cell>
          <cell r="D186">
            <v>0</v>
          </cell>
          <cell r="E186">
            <v>14756.9</v>
          </cell>
          <cell r="F186">
            <v>0</v>
          </cell>
          <cell r="G186">
            <v>-14756.9</v>
          </cell>
        </row>
        <row r="187">
          <cell r="A187">
            <v>28704</v>
          </cell>
          <cell r="B187" t="str">
            <v>E</v>
          </cell>
          <cell r="C187" t="str">
            <v>Medical Insurance-Nonemployee</v>
          </cell>
          <cell r="D187">
            <v>0</v>
          </cell>
          <cell r="E187">
            <v>7338.72</v>
          </cell>
          <cell r="F187">
            <v>0</v>
          </cell>
          <cell r="G187">
            <v>-7338.72</v>
          </cell>
        </row>
        <row r="188">
          <cell r="A188">
            <v>28710</v>
          </cell>
          <cell r="B188" t="str">
            <v>E</v>
          </cell>
          <cell r="C188" t="str">
            <v>Credit Card Discounts</v>
          </cell>
          <cell r="D188">
            <v>0</v>
          </cell>
          <cell r="E188">
            <v>307322.77</v>
          </cell>
          <cell r="F188">
            <v>0</v>
          </cell>
          <cell r="G188">
            <v>-307322.77</v>
          </cell>
        </row>
        <row r="189">
          <cell r="A189">
            <v>28711</v>
          </cell>
          <cell r="B189" t="str">
            <v>E</v>
          </cell>
          <cell r="C189" t="str">
            <v>Bad Debt Expense</v>
          </cell>
          <cell r="D189">
            <v>1593640</v>
          </cell>
          <cell r="E189">
            <v>4122402.97</v>
          </cell>
          <cell r="F189">
            <v>0</v>
          </cell>
          <cell r="G189">
            <v>-2528762.9700000002</v>
          </cell>
        </row>
        <row r="190">
          <cell r="A190">
            <v>28804</v>
          </cell>
          <cell r="B190" t="str">
            <v>E</v>
          </cell>
          <cell r="C190" t="str">
            <v>SELP Principal Payment</v>
          </cell>
          <cell r="D190">
            <v>0</v>
          </cell>
          <cell r="E190">
            <v>639582.67000000004</v>
          </cell>
          <cell r="F190">
            <v>0</v>
          </cell>
          <cell r="G190">
            <v>-639582.67000000004</v>
          </cell>
        </row>
        <row r="191">
          <cell r="A191">
            <v>28810</v>
          </cell>
          <cell r="B191" t="str">
            <v>E</v>
          </cell>
          <cell r="C191" t="str">
            <v>Interest Expense - Misc</v>
          </cell>
          <cell r="D191">
            <v>0</v>
          </cell>
          <cell r="E191">
            <v>10482.540000000001</v>
          </cell>
          <cell r="F191">
            <v>0</v>
          </cell>
          <cell r="G191">
            <v>-10482.540000000001</v>
          </cell>
        </row>
        <row r="192">
          <cell r="A192">
            <v>28813</v>
          </cell>
          <cell r="B192" t="str">
            <v>E</v>
          </cell>
          <cell r="C192" t="str">
            <v>Interest Expense - SELP</v>
          </cell>
          <cell r="D192">
            <v>0</v>
          </cell>
          <cell r="E192">
            <v>913734.69</v>
          </cell>
          <cell r="F192">
            <v>0</v>
          </cell>
          <cell r="G192">
            <v>-913734.69</v>
          </cell>
        </row>
        <row r="193">
          <cell r="A193">
            <v>28830</v>
          </cell>
          <cell r="B193" t="str">
            <v>E</v>
          </cell>
          <cell r="C193" t="str">
            <v>Contributions to COPS Debt Service</v>
          </cell>
          <cell r="D193">
            <v>0</v>
          </cell>
          <cell r="E193">
            <v>1630197.12</v>
          </cell>
          <cell r="F193">
            <v>0</v>
          </cell>
          <cell r="G193">
            <v>-1630197.12</v>
          </cell>
        </row>
        <row r="194">
          <cell r="A194">
            <v>28901</v>
          </cell>
          <cell r="B194" t="str">
            <v>E</v>
          </cell>
          <cell r="C194" t="str">
            <v>Dues &amp; Memberships -Program Related</v>
          </cell>
          <cell r="D194">
            <v>400</v>
          </cell>
          <cell r="E194">
            <v>744701.53</v>
          </cell>
          <cell r="F194">
            <v>0</v>
          </cell>
          <cell r="G194">
            <v>-744301.53</v>
          </cell>
        </row>
        <row r="195">
          <cell r="A195">
            <v>28902</v>
          </cell>
          <cell r="B195" t="str">
            <v>E</v>
          </cell>
          <cell r="C195" t="str">
            <v>Membership in Civic/Community Orgns</v>
          </cell>
          <cell r="D195">
            <v>0</v>
          </cell>
          <cell r="E195">
            <v>23975</v>
          </cell>
          <cell r="F195">
            <v>0</v>
          </cell>
          <cell r="G195">
            <v>-23975</v>
          </cell>
        </row>
        <row r="196">
          <cell r="A196">
            <v>28903</v>
          </cell>
          <cell r="B196" t="str">
            <v>E</v>
          </cell>
          <cell r="C196" t="str">
            <v>Accreditation Fees</v>
          </cell>
          <cell r="D196">
            <v>0</v>
          </cell>
          <cell r="E196">
            <v>15477</v>
          </cell>
          <cell r="F196">
            <v>0</v>
          </cell>
          <cell r="G196">
            <v>-15477</v>
          </cell>
        </row>
        <row r="197">
          <cell r="A197">
            <v>28910</v>
          </cell>
          <cell r="B197" t="str">
            <v>E</v>
          </cell>
          <cell r="C197" t="str">
            <v>Fines &amp; Penalties</v>
          </cell>
          <cell r="D197">
            <v>0</v>
          </cell>
          <cell r="E197">
            <v>379</v>
          </cell>
          <cell r="F197">
            <v>0</v>
          </cell>
          <cell r="G197">
            <v>-379</v>
          </cell>
        </row>
        <row r="198">
          <cell r="A198">
            <v>28911</v>
          </cell>
          <cell r="B198" t="str">
            <v>E</v>
          </cell>
          <cell r="C198" t="str">
            <v>Late Charge, Vendor Payments</v>
          </cell>
          <cell r="D198">
            <v>0</v>
          </cell>
          <cell r="E198">
            <v>438.68</v>
          </cell>
          <cell r="F198">
            <v>0</v>
          </cell>
          <cell r="G198">
            <v>-438.68</v>
          </cell>
        </row>
        <row r="199">
          <cell r="A199">
            <v>28921</v>
          </cell>
          <cell r="B199" t="str">
            <v>E</v>
          </cell>
          <cell r="C199" t="str">
            <v>Entry Fee-Competitors</v>
          </cell>
          <cell r="D199">
            <v>0</v>
          </cell>
          <cell r="E199">
            <v>1091.1600000000001</v>
          </cell>
          <cell r="F199">
            <v>0</v>
          </cell>
          <cell r="G199">
            <v>-1091.1600000000001</v>
          </cell>
        </row>
        <row r="200">
          <cell r="A200">
            <v>28935</v>
          </cell>
          <cell r="B200" t="str">
            <v>E</v>
          </cell>
          <cell r="C200" t="str">
            <v>Mailing List Purchase</v>
          </cell>
          <cell r="D200">
            <v>0</v>
          </cell>
          <cell r="E200">
            <v>4552.26</v>
          </cell>
          <cell r="F200">
            <v>0</v>
          </cell>
          <cell r="G200">
            <v>-4552.26</v>
          </cell>
        </row>
        <row r="201">
          <cell r="A201">
            <v>28994</v>
          </cell>
          <cell r="B201" t="str">
            <v>E</v>
          </cell>
          <cell r="C201" t="str">
            <v>Reimb S&amp;S Exp To Employee</v>
          </cell>
          <cell r="D201">
            <v>0</v>
          </cell>
          <cell r="E201">
            <v>14104.03</v>
          </cell>
          <cell r="F201">
            <v>0</v>
          </cell>
          <cell r="G201">
            <v>-14104.03</v>
          </cell>
        </row>
        <row r="202">
          <cell r="A202">
            <v>28995</v>
          </cell>
          <cell r="B202" t="str">
            <v>E</v>
          </cell>
          <cell r="C202" t="str">
            <v>Procurement Card Purchases</v>
          </cell>
          <cell r="D202">
            <v>50</v>
          </cell>
          <cell r="E202">
            <v>0</v>
          </cell>
          <cell r="F202">
            <v>0</v>
          </cell>
          <cell r="G202">
            <v>50</v>
          </cell>
        </row>
        <row r="203">
          <cell r="A203">
            <v>28999</v>
          </cell>
          <cell r="B203" t="str">
            <v>E</v>
          </cell>
          <cell r="C203" t="str">
            <v>Miscellaneous Services &amp; Supplies</v>
          </cell>
          <cell r="D203">
            <v>0</v>
          </cell>
          <cell r="E203">
            <v>31887.87</v>
          </cell>
          <cell r="F203">
            <v>0</v>
          </cell>
          <cell r="G203">
            <v>-31887.87</v>
          </cell>
        </row>
        <row r="204">
          <cell r="A204">
            <v>29001</v>
          </cell>
          <cell r="B204" t="str">
            <v>E</v>
          </cell>
          <cell r="C204" t="str">
            <v>Training-Books</v>
          </cell>
          <cell r="D204">
            <v>0</v>
          </cell>
          <cell r="E204">
            <v>572</v>
          </cell>
          <cell r="F204">
            <v>0</v>
          </cell>
          <cell r="G204">
            <v>-572</v>
          </cell>
        </row>
        <row r="205">
          <cell r="A205">
            <v>29002</v>
          </cell>
          <cell r="B205" t="str">
            <v>E</v>
          </cell>
          <cell r="C205" t="str">
            <v>Training-Publications</v>
          </cell>
          <cell r="D205">
            <v>0</v>
          </cell>
          <cell r="E205">
            <v>236.78</v>
          </cell>
          <cell r="F205">
            <v>0</v>
          </cell>
          <cell r="G205">
            <v>-236.78</v>
          </cell>
        </row>
        <row r="206">
          <cell r="A206">
            <v>29005</v>
          </cell>
          <cell r="B206" t="str">
            <v>E</v>
          </cell>
          <cell r="C206" t="str">
            <v>Membership - Prof Orgn Tng</v>
          </cell>
          <cell r="D206">
            <v>150</v>
          </cell>
          <cell r="E206">
            <v>1530</v>
          </cell>
          <cell r="F206">
            <v>0</v>
          </cell>
          <cell r="G206">
            <v>-1380</v>
          </cell>
        </row>
        <row r="207">
          <cell r="A207">
            <v>29010</v>
          </cell>
          <cell r="B207" t="str">
            <v>E</v>
          </cell>
          <cell r="C207" t="str">
            <v>Training-Supplies</v>
          </cell>
          <cell r="D207">
            <v>0</v>
          </cell>
          <cell r="E207">
            <v>560</v>
          </cell>
          <cell r="F207">
            <v>0</v>
          </cell>
          <cell r="G207">
            <v>-560</v>
          </cell>
        </row>
        <row r="208">
          <cell r="A208">
            <v>29030</v>
          </cell>
          <cell r="B208" t="str">
            <v>E</v>
          </cell>
          <cell r="C208" t="str">
            <v>Ed-Net Training</v>
          </cell>
          <cell r="D208">
            <v>0</v>
          </cell>
          <cell r="E208">
            <v>1105</v>
          </cell>
          <cell r="F208">
            <v>0</v>
          </cell>
          <cell r="G208">
            <v>-1105</v>
          </cell>
        </row>
        <row r="209">
          <cell r="A209">
            <v>29040</v>
          </cell>
          <cell r="B209" t="str">
            <v>E</v>
          </cell>
          <cell r="C209" t="str">
            <v>Training-Tuition/Regist'n Emp</v>
          </cell>
          <cell r="D209">
            <v>0</v>
          </cell>
          <cell r="E209">
            <v>30542.13</v>
          </cell>
          <cell r="F209">
            <v>0</v>
          </cell>
          <cell r="G209">
            <v>-30542.13</v>
          </cell>
        </row>
        <row r="210">
          <cell r="A210">
            <v>29050</v>
          </cell>
          <cell r="B210" t="str">
            <v>E</v>
          </cell>
          <cell r="C210" t="str">
            <v>In-House Training</v>
          </cell>
          <cell r="D210">
            <v>0</v>
          </cell>
          <cell r="E210">
            <v>5856.06</v>
          </cell>
          <cell r="F210">
            <v>0</v>
          </cell>
          <cell r="G210">
            <v>-5856.06</v>
          </cell>
        </row>
        <row r="211">
          <cell r="A211">
            <v>29052</v>
          </cell>
          <cell r="B211" t="str">
            <v>E</v>
          </cell>
          <cell r="C211" t="str">
            <v>Outside Tng - Ed Instr Svc</v>
          </cell>
          <cell r="D211">
            <v>0</v>
          </cell>
          <cell r="E211">
            <v>19538</v>
          </cell>
          <cell r="F211">
            <v>0</v>
          </cell>
          <cell r="G211">
            <v>-19538</v>
          </cell>
        </row>
        <row r="212">
          <cell r="A212">
            <v>38001</v>
          </cell>
          <cell r="B212" t="str">
            <v>E</v>
          </cell>
          <cell r="C212" t="str">
            <v>Loans Repaid to State Agencies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>
            <v>39415</v>
          </cell>
          <cell r="B213" t="str">
            <v>E</v>
          </cell>
          <cell r="C213" t="str">
            <v>In-St Empl Program Travel</v>
          </cell>
          <cell r="D213">
            <v>2200</v>
          </cell>
          <cell r="E213">
            <v>242153.87</v>
          </cell>
          <cell r="F213">
            <v>0</v>
          </cell>
          <cell r="G213">
            <v>-239953.87</v>
          </cell>
        </row>
        <row r="214">
          <cell r="A214">
            <v>39416</v>
          </cell>
          <cell r="B214" t="str">
            <v>E</v>
          </cell>
          <cell r="C214" t="str">
            <v>In-St Empl Training Travel</v>
          </cell>
          <cell r="D214">
            <v>0</v>
          </cell>
          <cell r="E214">
            <v>2805.65</v>
          </cell>
          <cell r="F214">
            <v>0</v>
          </cell>
          <cell r="G214">
            <v>-2805.65</v>
          </cell>
        </row>
        <row r="215">
          <cell r="A215">
            <v>39445</v>
          </cell>
          <cell r="B215" t="str">
            <v>E</v>
          </cell>
          <cell r="C215" t="str">
            <v>In-St Non-Empl Prog Travel</v>
          </cell>
          <cell r="D215">
            <v>500</v>
          </cell>
          <cell r="E215">
            <v>168157</v>
          </cell>
          <cell r="F215">
            <v>0</v>
          </cell>
          <cell r="G215">
            <v>-167657</v>
          </cell>
        </row>
        <row r="216">
          <cell r="A216">
            <v>39446</v>
          </cell>
          <cell r="B216" t="str">
            <v>E</v>
          </cell>
          <cell r="C216" t="str">
            <v>In-State Group Travel</v>
          </cell>
          <cell r="D216">
            <v>7000</v>
          </cell>
          <cell r="E216">
            <v>37907.31</v>
          </cell>
          <cell r="F216">
            <v>0</v>
          </cell>
          <cell r="G216">
            <v>-30907.31</v>
          </cell>
        </row>
        <row r="217">
          <cell r="A217">
            <v>39515</v>
          </cell>
          <cell r="B217" t="str">
            <v>E</v>
          </cell>
          <cell r="C217" t="str">
            <v>Out-St Empl Program Travel</v>
          </cell>
          <cell r="D217">
            <v>15500</v>
          </cell>
          <cell r="E217">
            <v>892542.62</v>
          </cell>
          <cell r="F217">
            <v>0</v>
          </cell>
          <cell r="G217">
            <v>-877042.62</v>
          </cell>
        </row>
        <row r="218">
          <cell r="A218">
            <v>39516</v>
          </cell>
          <cell r="B218" t="str">
            <v>E</v>
          </cell>
          <cell r="C218" t="str">
            <v>Out-St Empl Training Travel</v>
          </cell>
          <cell r="D218">
            <v>0</v>
          </cell>
          <cell r="E218">
            <v>27892.61</v>
          </cell>
          <cell r="F218">
            <v>0</v>
          </cell>
          <cell r="G218">
            <v>-27892.61</v>
          </cell>
        </row>
        <row r="219">
          <cell r="A219">
            <v>39545</v>
          </cell>
          <cell r="B219" t="str">
            <v>E</v>
          </cell>
          <cell r="C219" t="str">
            <v>Out-St Non-Empl Prog Travel</v>
          </cell>
          <cell r="D219">
            <v>0</v>
          </cell>
          <cell r="E219">
            <v>58684.01</v>
          </cell>
          <cell r="F219">
            <v>0</v>
          </cell>
          <cell r="G219">
            <v>-58684.01</v>
          </cell>
        </row>
        <row r="220">
          <cell r="A220">
            <v>39546</v>
          </cell>
          <cell r="B220" t="str">
            <v>E</v>
          </cell>
          <cell r="C220" t="str">
            <v>Out-of-State Group Travel</v>
          </cell>
          <cell r="D220">
            <v>0</v>
          </cell>
          <cell r="E220">
            <v>15924.18</v>
          </cell>
          <cell r="F220">
            <v>0</v>
          </cell>
          <cell r="G220">
            <v>-15924.18</v>
          </cell>
        </row>
        <row r="221">
          <cell r="A221">
            <v>39615</v>
          </cell>
          <cell r="B221" t="str">
            <v>E</v>
          </cell>
          <cell r="C221" t="str">
            <v>Foreign Empl Prog Travel</v>
          </cell>
          <cell r="D221">
            <v>0</v>
          </cell>
          <cell r="E221">
            <v>387415.81</v>
          </cell>
          <cell r="F221">
            <v>0</v>
          </cell>
          <cell r="G221">
            <v>-387415.81</v>
          </cell>
        </row>
        <row r="222">
          <cell r="A222">
            <v>39616</v>
          </cell>
          <cell r="B222" t="str">
            <v>E</v>
          </cell>
          <cell r="C222" t="str">
            <v>Foreign Empl Training Travel</v>
          </cell>
          <cell r="D222">
            <v>0</v>
          </cell>
          <cell r="E222">
            <v>4915.72</v>
          </cell>
          <cell r="F222">
            <v>0</v>
          </cell>
          <cell r="G222">
            <v>-4915.72</v>
          </cell>
        </row>
        <row r="223">
          <cell r="A223">
            <v>39645</v>
          </cell>
          <cell r="B223" t="str">
            <v>E</v>
          </cell>
          <cell r="C223" t="str">
            <v>Foreign Non-Empl Prog Travel</v>
          </cell>
          <cell r="D223">
            <v>0</v>
          </cell>
          <cell r="E223">
            <v>36929.9</v>
          </cell>
          <cell r="F223">
            <v>0</v>
          </cell>
          <cell r="G223">
            <v>-36929.9</v>
          </cell>
        </row>
        <row r="224">
          <cell r="A224">
            <v>39646</v>
          </cell>
          <cell r="B224" t="str">
            <v>E</v>
          </cell>
          <cell r="C224" t="str">
            <v>Foreign Group Travel</v>
          </cell>
          <cell r="D224">
            <v>0</v>
          </cell>
          <cell r="E224">
            <v>343175.82</v>
          </cell>
          <cell r="F224">
            <v>0</v>
          </cell>
          <cell r="G224">
            <v>-343175.82</v>
          </cell>
        </row>
        <row r="225">
          <cell r="A225">
            <v>39902</v>
          </cell>
          <cell r="B225" t="str">
            <v>E</v>
          </cell>
          <cell r="C225" t="str">
            <v>Subcont/Subgrnt A up to/incl $25K</v>
          </cell>
          <cell r="D225">
            <v>0</v>
          </cell>
          <cell r="E225">
            <v>1947.63</v>
          </cell>
          <cell r="F225">
            <v>0</v>
          </cell>
          <cell r="G225">
            <v>-1947.63</v>
          </cell>
        </row>
        <row r="226">
          <cell r="A226">
            <v>39915</v>
          </cell>
          <cell r="B226" t="str">
            <v>E</v>
          </cell>
          <cell r="C226" t="str">
            <v>Subcont/Subgrnt M up to/incl $25K</v>
          </cell>
          <cell r="D226">
            <v>0</v>
          </cell>
          <cell r="E226">
            <v>-732.3</v>
          </cell>
          <cell r="F226">
            <v>0</v>
          </cell>
          <cell r="G226">
            <v>732.3</v>
          </cell>
        </row>
        <row r="227">
          <cell r="A227">
            <v>39921</v>
          </cell>
          <cell r="B227" t="str">
            <v>E</v>
          </cell>
          <cell r="C227" t="str">
            <v>Subcont/Subgrnt A in Excess of $25K</v>
          </cell>
          <cell r="D227">
            <v>0</v>
          </cell>
          <cell r="E227">
            <v>130983.09</v>
          </cell>
          <cell r="F227">
            <v>0</v>
          </cell>
          <cell r="G227">
            <v>-130983.09</v>
          </cell>
        </row>
        <row r="228">
          <cell r="A228">
            <v>40000</v>
          </cell>
          <cell r="B228" t="str">
            <v>E</v>
          </cell>
          <cell r="C228" t="str">
            <v>Capital Outlay (Capitalized)</v>
          </cell>
          <cell r="D228">
            <v>3545870</v>
          </cell>
          <cell r="E228">
            <v>0</v>
          </cell>
          <cell r="F228">
            <v>0</v>
          </cell>
          <cell r="G228">
            <v>3545870</v>
          </cell>
        </row>
        <row r="229">
          <cell r="A229">
            <v>40101</v>
          </cell>
          <cell r="B229" t="str">
            <v>E</v>
          </cell>
          <cell r="C229" t="str">
            <v>Equipment</v>
          </cell>
          <cell r="D229">
            <v>0</v>
          </cell>
          <cell r="E229">
            <v>1671256.02</v>
          </cell>
          <cell r="F229">
            <v>0</v>
          </cell>
          <cell r="G229">
            <v>-1671256.02</v>
          </cell>
        </row>
        <row r="230">
          <cell r="A230">
            <v>40104</v>
          </cell>
          <cell r="B230" t="str">
            <v>E</v>
          </cell>
          <cell r="C230" t="str">
            <v>Vehicles</v>
          </cell>
          <cell r="D230">
            <v>0</v>
          </cell>
          <cell r="E230">
            <v>334974.40999999997</v>
          </cell>
          <cell r="F230">
            <v>0</v>
          </cell>
          <cell r="G230">
            <v>-334974.40999999997</v>
          </cell>
        </row>
        <row r="231">
          <cell r="A231">
            <v>40111</v>
          </cell>
          <cell r="B231" t="str">
            <v>E</v>
          </cell>
          <cell r="C231" t="str">
            <v>Equipment Lease-Purchase</v>
          </cell>
          <cell r="D231">
            <v>0</v>
          </cell>
          <cell r="E231">
            <v>5318.26</v>
          </cell>
          <cell r="F231">
            <v>0</v>
          </cell>
          <cell r="G231">
            <v>-5318.26</v>
          </cell>
        </row>
        <row r="232">
          <cell r="A232">
            <v>40190</v>
          </cell>
          <cell r="B232" t="str">
            <v>E</v>
          </cell>
          <cell r="C232" t="str">
            <v>Library Purchases</v>
          </cell>
          <cell r="D232">
            <v>3344202.84</v>
          </cell>
          <cell r="E232">
            <v>3413470.32</v>
          </cell>
          <cell r="F232">
            <v>0</v>
          </cell>
          <cell r="G232">
            <v>-69267.48</v>
          </cell>
        </row>
        <row r="233">
          <cell r="A233">
            <v>40199</v>
          </cell>
          <cell r="B233" t="str">
            <v>E</v>
          </cell>
          <cell r="C233" t="str">
            <v>Construction in Progress(Equipment)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A234">
            <v>40304</v>
          </cell>
          <cell r="B234" t="str">
            <v>E</v>
          </cell>
          <cell r="C234" t="str">
            <v>Land Improvements (depreciable)</v>
          </cell>
          <cell r="D234">
            <v>0</v>
          </cell>
          <cell r="E234">
            <v>434708.04</v>
          </cell>
          <cell r="F234">
            <v>0</v>
          </cell>
          <cell r="G234">
            <v>-434708.04</v>
          </cell>
        </row>
        <row r="235">
          <cell r="A235">
            <v>40401</v>
          </cell>
          <cell r="B235" t="str">
            <v>E</v>
          </cell>
          <cell r="C235" t="str">
            <v>Improvements Other Than Buildings</v>
          </cell>
          <cell r="D235">
            <v>0</v>
          </cell>
          <cell r="E235">
            <v>459459.47</v>
          </cell>
          <cell r="F235">
            <v>0</v>
          </cell>
          <cell r="G235">
            <v>-459459.47</v>
          </cell>
        </row>
        <row r="236">
          <cell r="A236">
            <v>40413</v>
          </cell>
          <cell r="B236" t="str">
            <v>E</v>
          </cell>
          <cell r="C236" t="str">
            <v>IOTB-Enginrg &amp; Arch Svc</v>
          </cell>
          <cell r="D236">
            <v>0</v>
          </cell>
          <cell r="E236">
            <v>8500</v>
          </cell>
          <cell r="F236">
            <v>0</v>
          </cell>
          <cell r="G236">
            <v>-8500</v>
          </cell>
        </row>
        <row r="237">
          <cell r="A237">
            <v>40501</v>
          </cell>
          <cell r="B237" t="str">
            <v>E</v>
          </cell>
          <cell r="C237" t="str">
            <v>Buildings</v>
          </cell>
          <cell r="D237">
            <v>0</v>
          </cell>
          <cell r="E237">
            <v>572893.43000000005</v>
          </cell>
          <cell r="F237">
            <v>0</v>
          </cell>
          <cell r="G237">
            <v>-572893.43000000005</v>
          </cell>
        </row>
        <row r="238">
          <cell r="A238">
            <v>40513</v>
          </cell>
          <cell r="B238" t="str">
            <v>E</v>
          </cell>
          <cell r="C238" t="str">
            <v>Bldg-Enginrg &amp; Arch Svc</v>
          </cell>
          <cell r="D238">
            <v>0</v>
          </cell>
          <cell r="E238">
            <v>24287.03</v>
          </cell>
          <cell r="F238">
            <v>0</v>
          </cell>
          <cell r="G238">
            <v>-24287.03</v>
          </cell>
        </row>
        <row r="239">
          <cell r="A239">
            <v>40514</v>
          </cell>
          <cell r="B239" t="str">
            <v>E</v>
          </cell>
          <cell r="C239" t="str">
            <v>Bldg-Project Management</v>
          </cell>
          <cell r="D239">
            <v>0</v>
          </cell>
          <cell r="E239">
            <v>21012.86</v>
          </cell>
          <cell r="F239">
            <v>0</v>
          </cell>
          <cell r="G239">
            <v>-21012.86</v>
          </cell>
        </row>
        <row r="240">
          <cell r="A240">
            <v>40515</v>
          </cell>
          <cell r="B240" t="str">
            <v>E</v>
          </cell>
          <cell r="C240" t="str">
            <v>Bldg-Project Inspection</v>
          </cell>
          <cell r="D240">
            <v>0</v>
          </cell>
          <cell r="E240">
            <v>4550</v>
          </cell>
          <cell r="F240">
            <v>0</v>
          </cell>
          <cell r="G240">
            <v>-4550</v>
          </cell>
        </row>
        <row r="241">
          <cell r="A241">
            <v>40516</v>
          </cell>
          <cell r="B241" t="str">
            <v>E</v>
          </cell>
          <cell r="C241" t="str">
            <v>Bldg-Constructn Permits &amp; Fees</v>
          </cell>
          <cell r="D241">
            <v>0</v>
          </cell>
          <cell r="E241">
            <v>2917.1</v>
          </cell>
          <cell r="F241">
            <v>0</v>
          </cell>
          <cell r="G241">
            <v>-2917.1</v>
          </cell>
        </row>
        <row r="242">
          <cell r="A242">
            <v>40519</v>
          </cell>
          <cell r="B242" t="str">
            <v>E</v>
          </cell>
          <cell r="C242" t="str">
            <v>Bldg-Miscellaneous Fees &amp; Services</v>
          </cell>
          <cell r="D242">
            <v>0</v>
          </cell>
          <cell r="E242">
            <v>2099.14</v>
          </cell>
          <cell r="F242">
            <v>0</v>
          </cell>
          <cell r="G242">
            <v>-2099.14</v>
          </cell>
        </row>
        <row r="243">
          <cell r="A243">
            <v>40520</v>
          </cell>
          <cell r="B243" t="str">
            <v>E</v>
          </cell>
          <cell r="C243" t="str">
            <v>Bldg-BOLI Prevailing Wage Rate Fee</v>
          </cell>
          <cell r="D243">
            <v>0</v>
          </cell>
          <cell r="E243">
            <v>1750</v>
          </cell>
          <cell r="F243">
            <v>0</v>
          </cell>
          <cell r="G243">
            <v>-1750</v>
          </cell>
        </row>
        <row r="244">
          <cell r="A244">
            <v>40812</v>
          </cell>
          <cell r="B244" t="str">
            <v>E</v>
          </cell>
          <cell r="C244" t="str">
            <v>Computer Software</v>
          </cell>
          <cell r="D244">
            <v>0</v>
          </cell>
          <cell r="E244">
            <v>1058830.07</v>
          </cell>
          <cell r="F244">
            <v>0</v>
          </cell>
          <cell r="G244">
            <v>-1058830.07</v>
          </cell>
        </row>
        <row r="245">
          <cell r="A245">
            <v>51101</v>
          </cell>
          <cell r="B245" t="str">
            <v>E</v>
          </cell>
          <cell r="C245" t="str">
            <v>Scholarships</v>
          </cell>
          <cell r="D245">
            <v>0</v>
          </cell>
          <cell r="E245">
            <v>49600</v>
          </cell>
          <cell r="F245">
            <v>0</v>
          </cell>
          <cell r="G245">
            <v>-49600</v>
          </cell>
        </row>
        <row r="246">
          <cell r="A246">
            <v>52102</v>
          </cell>
          <cell r="B246" t="str">
            <v>E</v>
          </cell>
          <cell r="C246" t="str">
            <v>Graduate Fellowships</v>
          </cell>
          <cell r="D246">
            <v>0</v>
          </cell>
          <cell r="E246">
            <v>10000</v>
          </cell>
          <cell r="F246">
            <v>0</v>
          </cell>
          <cell r="G246">
            <v>-10000</v>
          </cell>
        </row>
        <row r="247">
          <cell r="A247">
            <v>52104</v>
          </cell>
          <cell r="B247" t="str">
            <v>E</v>
          </cell>
          <cell r="C247" t="str">
            <v>Miscellaneous Fellowships</v>
          </cell>
          <cell r="D247">
            <v>0</v>
          </cell>
          <cell r="E247">
            <v>7899.75</v>
          </cell>
          <cell r="F247">
            <v>0</v>
          </cell>
          <cell r="G247">
            <v>-7899.75</v>
          </cell>
        </row>
        <row r="248">
          <cell r="A248">
            <v>55102</v>
          </cell>
          <cell r="B248" t="str">
            <v>E</v>
          </cell>
          <cell r="C248" t="str">
            <v>Stipends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A249">
            <v>55104</v>
          </cell>
          <cell r="B249" t="str">
            <v>E</v>
          </cell>
          <cell r="C249" t="str">
            <v>Tuition/Fee Pymt for Particpnt</v>
          </cell>
          <cell r="D249">
            <v>0</v>
          </cell>
          <cell r="E249">
            <v>854.18</v>
          </cell>
          <cell r="F249">
            <v>0</v>
          </cell>
          <cell r="G249">
            <v>-854.18</v>
          </cell>
        </row>
        <row r="250">
          <cell r="A250">
            <v>55107</v>
          </cell>
          <cell r="B250" t="str">
            <v>E</v>
          </cell>
          <cell r="C250" t="str">
            <v>Room &amp; Board for Particpnt</v>
          </cell>
          <cell r="D250">
            <v>0</v>
          </cell>
          <cell r="E250">
            <v>394.16</v>
          </cell>
          <cell r="F250">
            <v>0</v>
          </cell>
          <cell r="G250">
            <v>-394.16</v>
          </cell>
        </row>
        <row r="251">
          <cell r="A251">
            <v>61013</v>
          </cell>
          <cell r="B251" t="str">
            <v>E</v>
          </cell>
          <cell r="C251" t="str">
            <v>General Books/Publications</v>
          </cell>
          <cell r="D251">
            <v>0</v>
          </cell>
          <cell r="E251">
            <v>233.7</v>
          </cell>
          <cell r="F251">
            <v>0</v>
          </cell>
          <cell r="G251">
            <v>-233.7</v>
          </cell>
        </row>
        <row r="252">
          <cell r="A252">
            <v>79000</v>
          </cell>
          <cell r="B252" t="str">
            <v>E</v>
          </cell>
          <cell r="C252" t="str">
            <v>Internal Sales Reimbursement</v>
          </cell>
          <cell r="D252">
            <v>-4509424</v>
          </cell>
          <cell r="E252">
            <v>0</v>
          </cell>
          <cell r="F252">
            <v>0</v>
          </cell>
          <cell r="G252">
            <v>-4509424</v>
          </cell>
        </row>
        <row r="253">
          <cell r="A253">
            <v>79107</v>
          </cell>
          <cell r="B253" t="str">
            <v>E</v>
          </cell>
          <cell r="C253" t="str">
            <v>Duplicating &amp; Copying Reimbursement</v>
          </cell>
          <cell r="D253">
            <v>0</v>
          </cell>
          <cell r="E253">
            <v>-94.32</v>
          </cell>
          <cell r="F253">
            <v>0</v>
          </cell>
          <cell r="G253">
            <v>94.32</v>
          </cell>
        </row>
        <row r="254">
          <cell r="A254">
            <v>79110</v>
          </cell>
          <cell r="B254" t="str">
            <v>E</v>
          </cell>
          <cell r="C254" t="str">
            <v>Copy Service Reimbursement</v>
          </cell>
          <cell r="D254">
            <v>0</v>
          </cell>
          <cell r="E254">
            <v>-29062.26</v>
          </cell>
          <cell r="F254">
            <v>0</v>
          </cell>
          <cell r="G254">
            <v>29062.26</v>
          </cell>
        </row>
        <row r="255">
          <cell r="A255">
            <v>79205</v>
          </cell>
          <cell r="B255" t="str">
            <v>E</v>
          </cell>
          <cell r="C255" t="str">
            <v>Computer Service Material/Supp Reim</v>
          </cell>
          <cell r="D255">
            <v>0</v>
          </cell>
          <cell r="E255">
            <v>-106150.16</v>
          </cell>
          <cell r="F255">
            <v>0</v>
          </cell>
          <cell r="G255">
            <v>106150.16</v>
          </cell>
        </row>
        <row r="256">
          <cell r="A256">
            <v>79209</v>
          </cell>
          <cell r="B256" t="str">
            <v>E</v>
          </cell>
          <cell r="C256" t="str">
            <v>Comptr Ctr Services Reimbursement</v>
          </cell>
          <cell r="D256">
            <v>0</v>
          </cell>
          <cell r="E256">
            <v>-18880</v>
          </cell>
          <cell r="F256">
            <v>0</v>
          </cell>
          <cell r="G256">
            <v>18880</v>
          </cell>
        </row>
        <row r="257">
          <cell r="A257">
            <v>79301</v>
          </cell>
          <cell r="B257" t="str">
            <v>E</v>
          </cell>
          <cell r="C257" t="str">
            <v>Instructional Sales Reimbursement</v>
          </cell>
          <cell r="D257">
            <v>0</v>
          </cell>
          <cell r="E257">
            <v>-190248.33</v>
          </cell>
          <cell r="F257">
            <v>0</v>
          </cell>
          <cell r="G257">
            <v>190248.33</v>
          </cell>
        </row>
        <row r="258">
          <cell r="A258">
            <v>79302</v>
          </cell>
          <cell r="B258" t="str">
            <v>E</v>
          </cell>
          <cell r="C258" t="str">
            <v>Noninstructional Sales Reimbursemnt</v>
          </cell>
          <cell r="D258">
            <v>0</v>
          </cell>
          <cell r="E258">
            <v>-21546.44</v>
          </cell>
          <cell r="F258">
            <v>0</v>
          </cell>
          <cell r="G258">
            <v>21546.44</v>
          </cell>
        </row>
        <row r="259">
          <cell r="A259">
            <v>79313</v>
          </cell>
          <cell r="B259" t="str">
            <v>E</v>
          </cell>
          <cell r="C259" t="str">
            <v>Rentals Reimbursemnt</v>
          </cell>
          <cell r="D259">
            <v>0</v>
          </cell>
          <cell r="E259">
            <v>-9702.25</v>
          </cell>
          <cell r="F259">
            <v>0</v>
          </cell>
          <cell r="G259">
            <v>9702.25</v>
          </cell>
        </row>
        <row r="260">
          <cell r="A260">
            <v>79382</v>
          </cell>
          <cell r="B260" t="str">
            <v>E</v>
          </cell>
          <cell r="C260" t="str">
            <v>Trip and Tour Reimbursement</v>
          </cell>
          <cell r="D260">
            <v>0</v>
          </cell>
          <cell r="E260">
            <v>-5641.26</v>
          </cell>
          <cell r="F260">
            <v>0</v>
          </cell>
          <cell r="G260">
            <v>5641.26</v>
          </cell>
        </row>
        <row r="261">
          <cell r="A261">
            <v>79390</v>
          </cell>
          <cell r="B261" t="str">
            <v>E</v>
          </cell>
          <cell r="C261" t="str">
            <v>Admin Services Reimbursement</v>
          </cell>
          <cell r="D261">
            <v>0</v>
          </cell>
          <cell r="E261">
            <v>-5619091.5899999999</v>
          </cell>
          <cell r="F261">
            <v>0</v>
          </cell>
          <cell r="G261">
            <v>5619091.5899999999</v>
          </cell>
        </row>
        <row r="262">
          <cell r="A262">
            <v>79391</v>
          </cell>
          <cell r="B262" t="str">
            <v>E</v>
          </cell>
          <cell r="C262" t="str">
            <v>Miscellaneous Sales Reimbursement</v>
          </cell>
          <cell r="D262">
            <v>0</v>
          </cell>
          <cell r="E262">
            <v>-30126.98</v>
          </cell>
          <cell r="F262">
            <v>0</v>
          </cell>
          <cell r="G262">
            <v>30126.98</v>
          </cell>
        </row>
        <row r="263">
          <cell r="A263">
            <v>79392</v>
          </cell>
          <cell r="B263" t="str">
            <v>E</v>
          </cell>
          <cell r="C263" t="str">
            <v>Miscellaneous Service Reimbursement</v>
          </cell>
          <cell r="D263">
            <v>0</v>
          </cell>
          <cell r="E263">
            <v>-682856.03</v>
          </cell>
          <cell r="F263">
            <v>0</v>
          </cell>
          <cell r="G263">
            <v>682856.03</v>
          </cell>
        </row>
        <row r="264">
          <cell r="A264">
            <v>79398</v>
          </cell>
          <cell r="B264" t="str">
            <v>E</v>
          </cell>
          <cell r="C264" t="str">
            <v>Departmental Allocatns to Svc Depts</v>
          </cell>
          <cell r="D264">
            <v>0</v>
          </cell>
          <cell r="E264">
            <v>-410</v>
          </cell>
          <cell r="F264">
            <v>0</v>
          </cell>
          <cell r="G264">
            <v>410</v>
          </cell>
        </row>
      </sheetData>
      <sheetData sheetId="7">
        <row r="1">
          <cell r="A1">
            <v>20000</v>
          </cell>
          <cell r="B1" t="str">
            <v>E</v>
          </cell>
          <cell r="C1" t="str">
            <v>Services &amp; Supplies Expense</v>
          </cell>
          <cell r="D1">
            <v>94962399</v>
          </cell>
          <cell r="E1">
            <v>0</v>
          </cell>
          <cell r="F1">
            <v>0</v>
          </cell>
          <cell r="G1">
            <v>94962399</v>
          </cell>
          <cell r="I1" t="e">
            <v>#N/A</v>
          </cell>
        </row>
        <row r="2">
          <cell r="A2">
            <v>20001</v>
          </cell>
          <cell r="B2" t="str">
            <v>E</v>
          </cell>
          <cell r="C2" t="str">
            <v>Supplies Expense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I2" t="e">
            <v>#N/A</v>
          </cell>
        </row>
        <row r="3">
          <cell r="A3">
            <v>20101</v>
          </cell>
          <cell r="B3" t="str">
            <v>E</v>
          </cell>
          <cell r="C3" t="str">
            <v>Office &amp; Administrative Supplies</v>
          </cell>
          <cell r="D3">
            <v>-15774</v>
          </cell>
          <cell r="E3">
            <v>4060.72</v>
          </cell>
          <cell r="F3">
            <v>1943.5</v>
          </cell>
          <cell r="G3">
            <v>-21778.22</v>
          </cell>
          <cell r="I3">
            <v>20101</v>
          </cell>
        </row>
        <row r="4">
          <cell r="A4">
            <v>20102</v>
          </cell>
          <cell r="B4" t="str">
            <v>E</v>
          </cell>
          <cell r="C4" t="str">
            <v>General Operating Supplies</v>
          </cell>
          <cell r="D4">
            <v>0</v>
          </cell>
          <cell r="E4">
            <v>170604.23</v>
          </cell>
          <cell r="F4">
            <v>6614.7</v>
          </cell>
          <cell r="G4">
            <v>-177218.93</v>
          </cell>
          <cell r="I4">
            <v>20102</v>
          </cell>
        </row>
        <row r="5">
          <cell r="A5">
            <v>20103</v>
          </cell>
          <cell r="B5" t="str">
            <v>E</v>
          </cell>
          <cell r="C5" t="str">
            <v>Laboratory Supplies</v>
          </cell>
          <cell r="D5">
            <v>0</v>
          </cell>
          <cell r="E5">
            <v>61644.28</v>
          </cell>
          <cell r="F5">
            <v>3647.21</v>
          </cell>
          <cell r="G5">
            <v>-65291.49</v>
          </cell>
          <cell r="I5">
            <v>20103</v>
          </cell>
        </row>
        <row r="6">
          <cell r="A6">
            <v>20105</v>
          </cell>
          <cell r="B6" t="str">
            <v>E</v>
          </cell>
          <cell r="C6" t="str">
            <v>Data Processing Supplies</v>
          </cell>
          <cell r="D6">
            <v>0</v>
          </cell>
          <cell r="E6">
            <v>14393.67</v>
          </cell>
          <cell r="F6">
            <v>500</v>
          </cell>
          <cell r="G6">
            <v>-14893.67</v>
          </cell>
          <cell r="I6">
            <v>20105</v>
          </cell>
        </row>
        <row r="7">
          <cell r="A7">
            <v>20106</v>
          </cell>
          <cell r="B7" t="str">
            <v>E</v>
          </cell>
          <cell r="C7" t="str">
            <v>Books Publication &amp; Other Ref. Mat.</v>
          </cell>
          <cell r="D7">
            <v>0</v>
          </cell>
          <cell r="E7">
            <v>20045.16</v>
          </cell>
          <cell r="F7">
            <v>0</v>
          </cell>
          <cell r="G7">
            <v>-20045.16</v>
          </cell>
          <cell r="I7">
            <v>20106</v>
          </cell>
        </row>
        <row r="8">
          <cell r="A8">
            <v>20107</v>
          </cell>
          <cell r="B8" t="str">
            <v>E</v>
          </cell>
          <cell r="C8" t="str">
            <v>Diplomas &amp; Certificates</v>
          </cell>
          <cell r="D8">
            <v>0</v>
          </cell>
          <cell r="E8">
            <v>425</v>
          </cell>
          <cell r="F8">
            <v>0</v>
          </cell>
          <cell r="G8">
            <v>-425</v>
          </cell>
          <cell r="I8">
            <v>20107</v>
          </cell>
        </row>
        <row r="9">
          <cell r="A9">
            <v>20108</v>
          </cell>
          <cell r="B9" t="str">
            <v>E</v>
          </cell>
          <cell r="C9" t="str">
            <v>Subscriptions</v>
          </cell>
          <cell r="D9">
            <v>0</v>
          </cell>
          <cell r="E9">
            <v>22896.9</v>
          </cell>
          <cell r="F9">
            <v>715</v>
          </cell>
          <cell r="G9">
            <v>-23611.9</v>
          </cell>
          <cell r="I9">
            <v>20108</v>
          </cell>
        </row>
        <row r="10">
          <cell r="A10">
            <v>20110</v>
          </cell>
          <cell r="B10" t="str">
            <v>E</v>
          </cell>
          <cell r="C10" t="str">
            <v>Student Project Supplies</v>
          </cell>
          <cell r="D10">
            <v>0</v>
          </cell>
          <cell r="E10">
            <v>7751.76</v>
          </cell>
          <cell r="F10">
            <v>0</v>
          </cell>
          <cell r="G10">
            <v>-7751.76</v>
          </cell>
          <cell r="I10">
            <v>20110</v>
          </cell>
        </row>
        <row r="11">
          <cell r="A11">
            <v>20111</v>
          </cell>
          <cell r="B11" t="str">
            <v>E</v>
          </cell>
          <cell r="C11" t="str">
            <v>Instructional Supplies</v>
          </cell>
          <cell r="D11">
            <v>0</v>
          </cell>
          <cell r="E11">
            <v>10017</v>
          </cell>
          <cell r="F11">
            <v>0</v>
          </cell>
          <cell r="G11">
            <v>-10017</v>
          </cell>
          <cell r="I11">
            <v>20111</v>
          </cell>
        </row>
        <row r="12">
          <cell r="A12">
            <v>20112</v>
          </cell>
          <cell r="B12" t="str">
            <v>E</v>
          </cell>
          <cell r="C12" t="str">
            <v>Electronic Supplies</v>
          </cell>
          <cell r="D12">
            <v>0</v>
          </cell>
          <cell r="E12">
            <v>1315.5</v>
          </cell>
          <cell r="F12">
            <v>0</v>
          </cell>
          <cell r="G12">
            <v>-1315.5</v>
          </cell>
          <cell r="I12">
            <v>20112</v>
          </cell>
        </row>
        <row r="13">
          <cell r="A13">
            <v>20113</v>
          </cell>
          <cell r="B13" t="str">
            <v>E</v>
          </cell>
          <cell r="C13" t="str">
            <v>Photocopy Supplies</v>
          </cell>
          <cell r="D13">
            <v>0</v>
          </cell>
          <cell r="E13">
            <v>605.86</v>
          </cell>
          <cell r="F13">
            <v>0</v>
          </cell>
          <cell r="G13">
            <v>-605.86</v>
          </cell>
          <cell r="I13">
            <v>20113</v>
          </cell>
        </row>
        <row r="14">
          <cell r="A14">
            <v>20114</v>
          </cell>
          <cell r="B14" t="str">
            <v>E</v>
          </cell>
          <cell r="C14" t="str">
            <v>Library Supplies</v>
          </cell>
          <cell r="D14">
            <v>0</v>
          </cell>
          <cell r="E14">
            <v>2174.66</v>
          </cell>
          <cell r="F14">
            <v>257.33</v>
          </cell>
          <cell r="G14">
            <v>-2431.9899999999998</v>
          </cell>
          <cell r="I14">
            <v>20114</v>
          </cell>
        </row>
        <row r="15">
          <cell r="A15">
            <v>20115</v>
          </cell>
          <cell r="B15" t="str">
            <v>E</v>
          </cell>
          <cell r="C15" t="str">
            <v>Audio/Video Supplies</v>
          </cell>
          <cell r="D15">
            <v>0</v>
          </cell>
          <cell r="E15">
            <v>2363.2199999999998</v>
          </cell>
          <cell r="F15">
            <v>0</v>
          </cell>
          <cell r="G15">
            <v>-2363.2199999999998</v>
          </cell>
          <cell r="I15">
            <v>20115</v>
          </cell>
        </row>
        <row r="16">
          <cell r="A16">
            <v>20116</v>
          </cell>
          <cell r="B16" t="str">
            <v>E</v>
          </cell>
          <cell r="C16" t="str">
            <v>Cartography Supplies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20116</v>
          </cell>
        </row>
        <row r="17">
          <cell r="A17">
            <v>20117</v>
          </cell>
          <cell r="B17" t="str">
            <v>E</v>
          </cell>
          <cell r="C17" t="str">
            <v>Art/Graphic Arts Supplies</v>
          </cell>
          <cell r="D17">
            <v>0</v>
          </cell>
          <cell r="E17">
            <v>1983.07</v>
          </cell>
          <cell r="F17">
            <v>0</v>
          </cell>
          <cell r="G17">
            <v>-1983.07</v>
          </cell>
          <cell r="I17">
            <v>20117</v>
          </cell>
        </row>
        <row r="18">
          <cell r="A18">
            <v>20118</v>
          </cell>
          <cell r="B18" t="str">
            <v>E</v>
          </cell>
          <cell r="C18" t="str">
            <v>Photography Supplies</v>
          </cell>
          <cell r="D18">
            <v>0</v>
          </cell>
          <cell r="E18">
            <v>314.51</v>
          </cell>
          <cell r="F18">
            <v>0</v>
          </cell>
          <cell r="G18">
            <v>-314.51</v>
          </cell>
          <cell r="I18">
            <v>20118</v>
          </cell>
        </row>
        <row r="19">
          <cell r="A19">
            <v>20119</v>
          </cell>
          <cell r="B19" t="str">
            <v>E</v>
          </cell>
          <cell r="C19" t="str">
            <v>Archival Supplies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20119</v>
          </cell>
        </row>
        <row r="20">
          <cell r="A20">
            <v>20120</v>
          </cell>
          <cell r="B20" t="str">
            <v>E</v>
          </cell>
          <cell r="C20" t="str">
            <v>Perfoming Arts Supplies</v>
          </cell>
          <cell r="D20">
            <v>0</v>
          </cell>
          <cell r="E20">
            <v>1529.44</v>
          </cell>
          <cell r="F20">
            <v>0</v>
          </cell>
          <cell r="G20">
            <v>-1529.44</v>
          </cell>
          <cell r="I20">
            <v>20120</v>
          </cell>
        </row>
        <row r="21">
          <cell r="A21">
            <v>20121</v>
          </cell>
          <cell r="B21" t="str">
            <v>E</v>
          </cell>
          <cell r="C21" t="str">
            <v>Costume Supplies</v>
          </cell>
          <cell r="D21">
            <v>0</v>
          </cell>
          <cell r="E21">
            <v>70</v>
          </cell>
          <cell r="F21">
            <v>0</v>
          </cell>
          <cell r="G21">
            <v>-70</v>
          </cell>
          <cell r="I21">
            <v>20121</v>
          </cell>
        </row>
        <row r="22">
          <cell r="A22">
            <v>20122</v>
          </cell>
          <cell r="B22" t="str">
            <v>E</v>
          </cell>
          <cell r="C22" t="str">
            <v>Stage Materials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20122</v>
          </cell>
        </row>
        <row r="23">
          <cell r="A23">
            <v>20166</v>
          </cell>
          <cell r="B23" t="str">
            <v>E</v>
          </cell>
          <cell r="C23" t="str">
            <v>Athletic Supplies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20166</v>
          </cell>
        </row>
        <row r="24">
          <cell r="A24">
            <v>20168</v>
          </cell>
          <cell r="B24" t="str">
            <v>E</v>
          </cell>
          <cell r="C24" t="str">
            <v>Awards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20168</v>
          </cell>
        </row>
        <row r="25">
          <cell r="A25">
            <v>20169</v>
          </cell>
          <cell r="B25" t="str">
            <v>E</v>
          </cell>
          <cell r="C25" t="str">
            <v>Awards &amp; Prizes-Non Employee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20169</v>
          </cell>
        </row>
        <row r="26">
          <cell r="A26">
            <v>20185</v>
          </cell>
          <cell r="B26" t="str">
            <v>E</v>
          </cell>
          <cell r="C26" t="str">
            <v>Uniforms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20185</v>
          </cell>
        </row>
        <row r="27">
          <cell r="A27">
            <v>20187</v>
          </cell>
          <cell r="B27" t="str">
            <v>E</v>
          </cell>
          <cell r="C27" t="str">
            <v>Employee Safety Apparel</v>
          </cell>
          <cell r="D27">
            <v>0</v>
          </cell>
          <cell r="E27">
            <v>401.5</v>
          </cell>
          <cell r="F27">
            <v>0</v>
          </cell>
          <cell r="G27">
            <v>-401.5</v>
          </cell>
          <cell r="I27">
            <v>20187</v>
          </cell>
        </row>
        <row r="28">
          <cell r="A28">
            <v>20188</v>
          </cell>
          <cell r="B28" t="str">
            <v>E</v>
          </cell>
          <cell r="C28" t="str">
            <v>Employee Clothing</v>
          </cell>
          <cell r="D28">
            <v>0</v>
          </cell>
          <cell r="E28">
            <v>150</v>
          </cell>
          <cell r="F28">
            <v>0</v>
          </cell>
          <cell r="G28">
            <v>-150</v>
          </cell>
          <cell r="I28">
            <v>20188</v>
          </cell>
        </row>
        <row r="29">
          <cell r="A29">
            <v>20190</v>
          </cell>
          <cell r="B29" t="str">
            <v>E</v>
          </cell>
          <cell r="C29" t="str">
            <v>Testing Group Incentives</v>
          </cell>
          <cell r="D29">
            <v>0</v>
          </cell>
          <cell r="E29">
            <v>78.89</v>
          </cell>
          <cell r="F29">
            <v>0</v>
          </cell>
          <cell r="G29">
            <v>-78.89</v>
          </cell>
          <cell r="I29">
            <v>20190</v>
          </cell>
        </row>
        <row r="30">
          <cell r="A30">
            <v>20199</v>
          </cell>
          <cell r="B30" t="str">
            <v>E</v>
          </cell>
          <cell r="C30" t="str">
            <v>Miscellaneous Supplies</v>
          </cell>
          <cell r="D30">
            <v>0</v>
          </cell>
          <cell r="E30">
            <v>9046.7900000000009</v>
          </cell>
          <cell r="F30">
            <v>2894.95</v>
          </cell>
          <cell r="G30">
            <v>-11941.74</v>
          </cell>
          <cell r="I30">
            <v>20199</v>
          </cell>
        </row>
        <row r="31">
          <cell r="A31">
            <v>20200</v>
          </cell>
          <cell r="B31" t="str">
            <v>E</v>
          </cell>
          <cell r="C31" t="str">
            <v>Minor Equipment</v>
          </cell>
          <cell r="D31">
            <v>0</v>
          </cell>
          <cell r="E31">
            <v>41493.910000000003</v>
          </cell>
          <cell r="F31">
            <v>748</v>
          </cell>
          <cell r="G31">
            <v>-42241.91</v>
          </cell>
          <cell r="I31">
            <v>20200</v>
          </cell>
        </row>
        <row r="32">
          <cell r="A32">
            <v>20201</v>
          </cell>
          <cell r="B32" t="str">
            <v>E</v>
          </cell>
          <cell r="C32" t="str">
            <v>Computer (Noncapitalized)</v>
          </cell>
          <cell r="D32">
            <v>0</v>
          </cell>
          <cell r="E32">
            <v>284723.01</v>
          </cell>
          <cell r="F32">
            <v>96568.45</v>
          </cell>
          <cell r="G32">
            <v>-381291.46</v>
          </cell>
          <cell r="I32">
            <v>20201</v>
          </cell>
        </row>
        <row r="33">
          <cell r="A33">
            <v>20202</v>
          </cell>
          <cell r="B33" t="str">
            <v>E</v>
          </cell>
          <cell r="C33" t="str">
            <v>Software</v>
          </cell>
          <cell r="D33">
            <v>0</v>
          </cell>
          <cell r="E33">
            <v>92122.32</v>
          </cell>
          <cell r="F33">
            <v>8158.48</v>
          </cell>
          <cell r="G33">
            <v>-100280.8</v>
          </cell>
          <cell r="I33">
            <v>20202</v>
          </cell>
        </row>
        <row r="34">
          <cell r="A34">
            <v>20203</v>
          </cell>
          <cell r="B34" t="str">
            <v>E</v>
          </cell>
          <cell r="C34" t="str">
            <v>Printers (Noncapitalized)</v>
          </cell>
          <cell r="D34">
            <v>0</v>
          </cell>
          <cell r="E34">
            <v>6323.01</v>
          </cell>
          <cell r="F34">
            <v>0</v>
          </cell>
          <cell r="G34">
            <v>-6323.01</v>
          </cell>
          <cell r="I34">
            <v>20203</v>
          </cell>
        </row>
        <row r="35">
          <cell r="A35">
            <v>20204</v>
          </cell>
          <cell r="B35" t="str">
            <v>E</v>
          </cell>
          <cell r="C35" t="str">
            <v>Other IT Related Peripherals</v>
          </cell>
          <cell r="D35">
            <v>0</v>
          </cell>
          <cell r="E35">
            <v>14442.33</v>
          </cell>
          <cell r="F35">
            <v>3148.57</v>
          </cell>
          <cell r="G35">
            <v>-17590.900000000001</v>
          </cell>
          <cell r="I35">
            <v>20204</v>
          </cell>
        </row>
        <row r="36">
          <cell r="A36">
            <v>20210</v>
          </cell>
          <cell r="B36" t="str">
            <v>E</v>
          </cell>
          <cell r="C36" t="str">
            <v>Office Equip &amp; Furiture (Noncap)</v>
          </cell>
          <cell r="D36">
            <v>0</v>
          </cell>
          <cell r="E36">
            <v>15351.01</v>
          </cell>
          <cell r="F36">
            <v>5992</v>
          </cell>
          <cell r="G36">
            <v>-21343.01</v>
          </cell>
          <cell r="I36">
            <v>20210</v>
          </cell>
        </row>
        <row r="37">
          <cell r="A37">
            <v>20215</v>
          </cell>
          <cell r="B37" t="str">
            <v>E</v>
          </cell>
          <cell r="C37" t="str">
            <v>Specialized Equip-(Noncapitalized)</v>
          </cell>
          <cell r="D37">
            <v>0</v>
          </cell>
          <cell r="E37">
            <v>4354.8</v>
          </cell>
          <cell r="F37">
            <v>0</v>
          </cell>
          <cell r="G37">
            <v>-4354.8</v>
          </cell>
          <cell r="I37">
            <v>20215</v>
          </cell>
        </row>
        <row r="38">
          <cell r="A38">
            <v>20216</v>
          </cell>
          <cell r="B38" t="str">
            <v>E</v>
          </cell>
          <cell r="C38" t="str">
            <v>Sports Equipment-(Noncapitalized)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20216</v>
          </cell>
        </row>
        <row r="39">
          <cell r="A39">
            <v>20219</v>
          </cell>
          <cell r="B39" t="str">
            <v>E</v>
          </cell>
          <cell r="C39" t="str">
            <v>Inventoried Minor Equip--Non-Cap</v>
          </cell>
          <cell r="D39">
            <v>0</v>
          </cell>
          <cell r="E39">
            <v>20093.3</v>
          </cell>
          <cell r="F39">
            <v>2246.17</v>
          </cell>
          <cell r="G39">
            <v>-22339.47</v>
          </cell>
          <cell r="I39">
            <v>20219</v>
          </cell>
        </row>
        <row r="40">
          <cell r="A40">
            <v>20250</v>
          </cell>
          <cell r="B40" t="str">
            <v>E</v>
          </cell>
          <cell r="C40" t="str">
            <v>Parts-Auto &amp; Equipment</v>
          </cell>
          <cell r="D40">
            <v>0</v>
          </cell>
          <cell r="E40">
            <v>7499.18</v>
          </cell>
          <cell r="F40">
            <v>0</v>
          </cell>
          <cell r="G40">
            <v>-7499.18</v>
          </cell>
          <cell r="I40">
            <v>20250</v>
          </cell>
        </row>
        <row r="41">
          <cell r="A41">
            <v>20251</v>
          </cell>
          <cell r="B41" t="str">
            <v>E</v>
          </cell>
          <cell r="C41" t="str">
            <v>Vehicle Tires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20251</v>
          </cell>
        </row>
        <row r="42">
          <cell r="A42">
            <v>20252</v>
          </cell>
          <cell r="B42" t="str">
            <v>E</v>
          </cell>
          <cell r="C42" t="str">
            <v>Automotive Fuels/Lubricants</v>
          </cell>
          <cell r="D42">
            <v>0</v>
          </cell>
          <cell r="E42">
            <v>2977.88</v>
          </cell>
          <cell r="F42">
            <v>0</v>
          </cell>
          <cell r="G42">
            <v>-2977.88</v>
          </cell>
          <cell r="I42">
            <v>20252</v>
          </cell>
        </row>
        <row r="43">
          <cell r="A43">
            <v>20300</v>
          </cell>
          <cell r="B43" t="str">
            <v>E</v>
          </cell>
          <cell r="C43" t="str">
            <v>Student Meals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I43">
            <v>20300</v>
          </cell>
        </row>
        <row r="44">
          <cell r="A44">
            <v>20310</v>
          </cell>
          <cell r="B44" t="str">
            <v>E</v>
          </cell>
          <cell r="C44" t="str">
            <v>Food - Other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I44">
            <v>20310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700</v>
          </cell>
          <cell r="F45">
            <v>0</v>
          </cell>
          <cell r="G45">
            <v>-700</v>
          </cell>
          <cell r="I45">
            <v>21008</v>
          </cell>
        </row>
        <row r="46">
          <cell r="A46">
            <v>21051</v>
          </cell>
          <cell r="B46" t="str">
            <v>E</v>
          </cell>
          <cell r="C46" t="str">
            <v>Plant Materials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21051</v>
          </cell>
        </row>
        <row r="47">
          <cell r="A47">
            <v>21062</v>
          </cell>
          <cell r="B47" t="str">
            <v>E</v>
          </cell>
          <cell r="C47" t="str">
            <v>Chemicals-Other</v>
          </cell>
          <cell r="D47">
            <v>0</v>
          </cell>
          <cell r="E47">
            <v>80</v>
          </cell>
          <cell r="F47">
            <v>0</v>
          </cell>
          <cell r="G47">
            <v>-80</v>
          </cell>
          <cell r="I47">
            <v>21062</v>
          </cell>
        </row>
        <row r="48">
          <cell r="A48">
            <v>22002</v>
          </cell>
          <cell r="B48" t="str">
            <v>E</v>
          </cell>
          <cell r="C48" t="str">
            <v>FAX Expense</v>
          </cell>
          <cell r="D48">
            <v>0</v>
          </cell>
          <cell r="E48">
            <v>91.79</v>
          </cell>
          <cell r="F48">
            <v>0</v>
          </cell>
          <cell r="G48">
            <v>-91.79</v>
          </cell>
          <cell r="I48">
            <v>22002</v>
          </cell>
        </row>
        <row r="49">
          <cell r="A49">
            <v>22010</v>
          </cell>
          <cell r="B49" t="str">
            <v>E</v>
          </cell>
          <cell r="C49" t="str">
            <v>Telecom Recurring Charges</v>
          </cell>
          <cell r="D49">
            <v>0</v>
          </cell>
          <cell r="E49">
            <v>250141.33</v>
          </cell>
          <cell r="F49">
            <v>0</v>
          </cell>
          <cell r="G49">
            <v>-250141.33</v>
          </cell>
          <cell r="I49">
            <v>22010</v>
          </cell>
        </row>
        <row r="50">
          <cell r="A50">
            <v>22011</v>
          </cell>
          <cell r="B50" t="str">
            <v>E</v>
          </cell>
          <cell r="C50" t="str">
            <v>Telecom Usage Charges</v>
          </cell>
          <cell r="D50">
            <v>0</v>
          </cell>
          <cell r="E50">
            <v>7826.66</v>
          </cell>
          <cell r="F50">
            <v>0</v>
          </cell>
          <cell r="G50">
            <v>-7826.66</v>
          </cell>
          <cell r="I50">
            <v>22011</v>
          </cell>
        </row>
        <row r="51">
          <cell r="A51">
            <v>22012</v>
          </cell>
          <cell r="B51" t="str">
            <v>E</v>
          </cell>
          <cell r="C51" t="str">
            <v>Telecom One-Time Charges</v>
          </cell>
          <cell r="D51">
            <v>0</v>
          </cell>
          <cell r="E51">
            <v>276825.23</v>
          </cell>
          <cell r="F51">
            <v>0</v>
          </cell>
          <cell r="G51">
            <v>-276825.23</v>
          </cell>
          <cell r="I51">
            <v>22012</v>
          </cell>
        </row>
        <row r="52">
          <cell r="A52">
            <v>22013</v>
          </cell>
          <cell r="B52" t="str">
            <v>E</v>
          </cell>
          <cell r="C52" t="str">
            <v>Cellular Telephone Expense</v>
          </cell>
          <cell r="D52">
            <v>0</v>
          </cell>
          <cell r="E52">
            <v>272.89999999999998</v>
          </cell>
          <cell r="F52">
            <v>0</v>
          </cell>
          <cell r="G52">
            <v>-272.89999999999998</v>
          </cell>
          <cell r="I52">
            <v>22013</v>
          </cell>
        </row>
        <row r="53">
          <cell r="A53">
            <v>22016</v>
          </cell>
          <cell r="B53" t="str">
            <v>E</v>
          </cell>
          <cell r="C53" t="str">
            <v>Communications Network Access Chg</v>
          </cell>
          <cell r="D53">
            <v>0</v>
          </cell>
          <cell r="E53">
            <v>31770.82</v>
          </cell>
          <cell r="F53">
            <v>70385.149999999994</v>
          </cell>
          <cell r="G53">
            <v>-102155.97</v>
          </cell>
          <cell r="I53">
            <v>22016</v>
          </cell>
        </row>
        <row r="54">
          <cell r="A54">
            <v>22020</v>
          </cell>
          <cell r="B54" t="str">
            <v>E</v>
          </cell>
          <cell r="C54" t="str">
            <v>Video Network Access Charges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22020</v>
          </cell>
        </row>
        <row r="55">
          <cell r="A55">
            <v>22030</v>
          </cell>
          <cell r="B55" t="str">
            <v>E</v>
          </cell>
          <cell r="C55" t="str">
            <v>Teleconference Fees</v>
          </cell>
          <cell r="D55">
            <v>0</v>
          </cell>
          <cell r="E55">
            <v>355.42</v>
          </cell>
          <cell r="F55">
            <v>0</v>
          </cell>
          <cell r="G55">
            <v>-355.42</v>
          </cell>
          <cell r="I55">
            <v>22030</v>
          </cell>
        </row>
        <row r="56">
          <cell r="A56">
            <v>22031</v>
          </cell>
          <cell r="B56" t="str">
            <v>E</v>
          </cell>
          <cell r="C56" t="str">
            <v>Transmission Fees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22031</v>
          </cell>
        </row>
        <row r="57">
          <cell r="A57">
            <v>22032</v>
          </cell>
          <cell r="B57" t="str">
            <v>E</v>
          </cell>
          <cell r="C57" t="str">
            <v>Computer Conferencing Fee</v>
          </cell>
          <cell r="D57">
            <v>0</v>
          </cell>
          <cell r="E57">
            <v>200</v>
          </cell>
          <cell r="F57">
            <v>0</v>
          </cell>
          <cell r="G57">
            <v>-200</v>
          </cell>
          <cell r="I57">
            <v>22032</v>
          </cell>
        </row>
        <row r="58">
          <cell r="A58">
            <v>22099</v>
          </cell>
          <cell r="B58" t="str">
            <v>E</v>
          </cell>
          <cell r="C58" t="str">
            <v>Miscellaneous Communications</v>
          </cell>
          <cell r="D58">
            <v>0</v>
          </cell>
          <cell r="E58">
            <v>205.12</v>
          </cell>
          <cell r="F58">
            <v>0</v>
          </cell>
          <cell r="G58">
            <v>-205.12</v>
          </cell>
          <cell r="I58">
            <v>22099</v>
          </cell>
        </row>
        <row r="59">
          <cell r="A59">
            <v>22502</v>
          </cell>
          <cell r="B59" t="str">
            <v>E</v>
          </cell>
          <cell r="C59" t="str">
            <v>Postage</v>
          </cell>
          <cell r="D59">
            <v>0</v>
          </cell>
          <cell r="E59">
            <v>123177.65</v>
          </cell>
          <cell r="F59">
            <v>0</v>
          </cell>
          <cell r="G59">
            <v>-123177.65</v>
          </cell>
          <cell r="I59">
            <v>22502</v>
          </cell>
        </row>
        <row r="60">
          <cell r="A60">
            <v>22503</v>
          </cell>
          <cell r="B60" t="str">
            <v>E</v>
          </cell>
          <cell r="C60" t="str">
            <v>Mailing Services - Incl Postage</v>
          </cell>
          <cell r="D60">
            <v>0</v>
          </cell>
          <cell r="E60">
            <v>10619.22</v>
          </cell>
          <cell r="F60">
            <v>0</v>
          </cell>
          <cell r="G60">
            <v>-10619.22</v>
          </cell>
          <cell r="I60">
            <v>22503</v>
          </cell>
        </row>
        <row r="61">
          <cell r="A61">
            <v>22505</v>
          </cell>
          <cell r="B61" t="str">
            <v>E</v>
          </cell>
          <cell r="C61" t="str">
            <v>Express Mail</v>
          </cell>
          <cell r="D61">
            <v>0</v>
          </cell>
          <cell r="E61">
            <v>954.42</v>
          </cell>
          <cell r="F61">
            <v>0</v>
          </cell>
          <cell r="G61">
            <v>-954.42</v>
          </cell>
          <cell r="I61">
            <v>22505</v>
          </cell>
        </row>
        <row r="62">
          <cell r="A62">
            <v>22511</v>
          </cell>
          <cell r="B62" t="str">
            <v>E</v>
          </cell>
          <cell r="C62" t="str">
            <v>Freight/Moving-Not Employee Related</v>
          </cell>
          <cell r="D62">
            <v>0</v>
          </cell>
          <cell r="E62">
            <v>2990.44</v>
          </cell>
          <cell r="F62">
            <v>10915</v>
          </cell>
          <cell r="G62">
            <v>-13905.44</v>
          </cell>
          <cell r="I62">
            <v>22511</v>
          </cell>
        </row>
        <row r="63">
          <cell r="A63">
            <v>22521</v>
          </cell>
          <cell r="B63" t="str">
            <v>E</v>
          </cell>
          <cell r="C63" t="str">
            <v>Delivery Service</v>
          </cell>
          <cell r="D63">
            <v>0</v>
          </cell>
          <cell r="E63">
            <v>4856.3999999999996</v>
          </cell>
          <cell r="F63">
            <v>0</v>
          </cell>
          <cell r="G63">
            <v>-4856.3999999999996</v>
          </cell>
          <cell r="I63">
            <v>22521</v>
          </cell>
        </row>
        <row r="64">
          <cell r="A64">
            <v>22531</v>
          </cell>
          <cell r="B64" t="str">
            <v>E</v>
          </cell>
          <cell r="C64" t="str">
            <v>Shuttle Bus Service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22531</v>
          </cell>
        </row>
        <row r="65">
          <cell r="A65">
            <v>22599</v>
          </cell>
          <cell r="B65" t="str">
            <v>E</v>
          </cell>
          <cell r="C65" t="str">
            <v>Miscellaneous Postage &amp; Shipping</v>
          </cell>
          <cell r="D65">
            <v>0</v>
          </cell>
          <cell r="E65">
            <v>219.66</v>
          </cell>
          <cell r="F65">
            <v>1000</v>
          </cell>
          <cell r="G65">
            <v>-1219.6600000000001</v>
          </cell>
          <cell r="I65">
            <v>22599</v>
          </cell>
        </row>
        <row r="66">
          <cell r="A66">
            <v>23001</v>
          </cell>
          <cell r="B66" t="str">
            <v>E</v>
          </cell>
          <cell r="C66" t="str">
            <v>Electricity- General</v>
          </cell>
          <cell r="D66">
            <v>0</v>
          </cell>
          <cell r="E66">
            <v>598720.19999999995</v>
          </cell>
          <cell r="F66">
            <v>0</v>
          </cell>
          <cell r="G66">
            <v>-598720.19999999995</v>
          </cell>
          <cell r="I66">
            <v>23001</v>
          </cell>
        </row>
        <row r="67">
          <cell r="A67">
            <v>23002</v>
          </cell>
          <cell r="B67" t="str">
            <v>E</v>
          </cell>
          <cell r="C67" t="str">
            <v>Pressurized Gas- General</v>
          </cell>
          <cell r="D67">
            <v>0</v>
          </cell>
          <cell r="E67">
            <v>77276.92</v>
          </cell>
          <cell r="F67">
            <v>0</v>
          </cell>
          <cell r="G67">
            <v>-77276.92</v>
          </cell>
          <cell r="I67">
            <v>23002</v>
          </cell>
        </row>
        <row r="68">
          <cell r="A68">
            <v>23006</v>
          </cell>
          <cell r="B68" t="str">
            <v>E</v>
          </cell>
          <cell r="C68" t="str">
            <v>Fuel Oil</v>
          </cell>
          <cell r="D68">
            <v>0</v>
          </cell>
          <cell r="E68">
            <v>150.69999999999999</v>
          </cell>
          <cell r="F68">
            <v>0</v>
          </cell>
          <cell r="G68">
            <v>-150.69999999999999</v>
          </cell>
          <cell r="I68">
            <v>23006</v>
          </cell>
        </row>
        <row r="69">
          <cell r="A69">
            <v>23010</v>
          </cell>
          <cell r="B69" t="str">
            <v>E</v>
          </cell>
          <cell r="C69" t="str">
            <v>Water</v>
          </cell>
          <cell r="D69">
            <v>0</v>
          </cell>
          <cell r="E69">
            <v>47300.91</v>
          </cell>
          <cell r="F69">
            <v>0</v>
          </cell>
          <cell r="G69">
            <v>-47300.91</v>
          </cell>
          <cell r="I69">
            <v>23010</v>
          </cell>
        </row>
        <row r="70">
          <cell r="A70">
            <v>23011</v>
          </cell>
          <cell r="B70" t="str">
            <v>E</v>
          </cell>
          <cell r="C70" t="str">
            <v>Chilled Water</v>
          </cell>
          <cell r="D70">
            <v>0</v>
          </cell>
          <cell r="E70">
            <v>25</v>
          </cell>
          <cell r="F70">
            <v>0</v>
          </cell>
          <cell r="G70">
            <v>-25</v>
          </cell>
          <cell r="I70">
            <v>23011</v>
          </cell>
        </row>
        <row r="71">
          <cell r="A71">
            <v>23012</v>
          </cell>
          <cell r="B71" t="str">
            <v>E</v>
          </cell>
          <cell r="C71" t="str">
            <v>Sewage</v>
          </cell>
          <cell r="D71">
            <v>0</v>
          </cell>
          <cell r="E71">
            <v>230266.62</v>
          </cell>
          <cell r="F71">
            <v>0</v>
          </cell>
          <cell r="G71">
            <v>-230266.62</v>
          </cell>
          <cell r="I71">
            <v>23012</v>
          </cell>
        </row>
        <row r="72">
          <cell r="A72">
            <v>23099</v>
          </cell>
          <cell r="B72" t="str">
            <v>E</v>
          </cell>
          <cell r="C72" t="str">
            <v>Miscellaneous Utilities</v>
          </cell>
          <cell r="D72">
            <v>0</v>
          </cell>
          <cell r="E72">
            <v>2369.0500000000002</v>
          </cell>
          <cell r="F72">
            <v>0</v>
          </cell>
          <cell r="G72">
            <v>-2369.0500000000002</v>
          </cell>
          <cell r="I72">
            <v>23099</v>
          </cell>
        </row>
        <row r="73">
          <cell r="A73">
            <v>23301</v>
          </cell>
          <cell r="B73" t="str">
            <v>E</v>
          </cell>
          <cell r="C73" t="str">
            <v>Garbage</v>
          </cell>
          <cell r="D73">
            <v>0</v>
          </cell>
          <cell r="E73">
            <v>9101.73</v>
          </cell>
          <cell r="F73">
            <v>382.9</v>
          </cell>
          <cell r="G73">
            <v>-9484.6299999999992</v>
          </cell>
          <cell r="I73">
            <v>23301</v>
          </cell>
        </row>
        <row r="74">
          <cell r="A74">
            <v>23312</v>
          </cell>
          <cell r="B74" t="str">
            <v>E</v>
          </cell>
          <cell r="C74" t="str">
            <v>Hazardous Waste Off Site Disposal</v>
          </cell>
          <cell r="D74">
            <v>0</v>
          </cell>
          <cell r="E74">
            <v>25247.42</v>
          </cell>
          <cell r="F74">
            <v>30000</v>
          </cell>
          <cell r="G74">
            <v>-55247.42</v>
          </cell>
          <cell r="I74">
            <v>23312</v>
          </cell>
        </row>
        <row r="75">
          <cell r="A75">
            <v>23313</v>
          </cell>
          <cell r="B75" t="str">
            <v>E</v>
          </cell>
          <cell r="C75" t="str">
            <v>Biological Waste Disposal</v>
          </cell>
          <cell r="D75">
            <v>0</v>
          </cell>
          <cell r="E75">
            <v>2915.23</v>
          </cell>
          <cell r="F75">
            <v>0</v>
          </cell>
          <cell r="G75">
            <v>-2915.23</v>
          </cell>
          <cell r="I75">
            <v>23313</v>
          </cell>
        </row>
        <row r="76">
          <cell r="A76">
            <v>23370</v>
          </cell>
          <cell r="B76" t="str">
            <v>E</v>
          </cell>
          <cell r="C76" t="str">
            <v>Recycling Expense</v>
          </cell>
          <cell r="D76">
            <v>0</v>
          </cell>
          <cell r="E76">
            <v>7331.85</v>
          </cell>
          <cell r="F76">
            <v>405</v>
          </cell>
          <cell r="G76">
            <v>-7736.85</v>
          </cell>
          <cell r="I76">
            <v>23370</v>
          </cell>
        </row>
        <row r="77">
          <cell r="A77">
            <v>23501</v>
          </cell>
          <cell r="B77" t="str">
            <v>E</v>
          </cell>
          <cell r="C77" t="str">
            <v>Equipment Maintenance &amp; Repairs</v>
          </cell>
          <cell r="D77">
            <v>0</v>
          </cell>
          <cell r="E77">
            <v>16454.64</v>
          </cell>
          <cell r="F77">
            <v>4020</v>
          </cell>
          <cell r="G77">
            <v>-20474.64</v>
          </cell>
          <cell r="I77">
            <v>23501</v>
          </cell>
        </row>
        <row r="78">
          <cell r="A78">
            <v>23502</v>
          </cell>
          <cell r="B78" t="str">
            <v>E</v>
          </cell>
          <cell r="C78" t="str">
            <v>Building Maintenance &amp; Repairs</v>
          </cell>
          <cell r="D78">
            <v>0</v>
          </cell>
          <cell r="E78">
            <v>279976.37</v>
          </cell>
          <cell r="F78">
            <v>12416.96</v>
          </cell>
          <cell r="G78">
            <v>-292393.33</v>
          </cell>
          <cell r="I78">
            <v>23502</v>
          </cell>
        </row>
        <row r="79">
          <cell r="A79">
            <v>23503</v>
          </cell>
          <cell r="B79" t="str">
            <v>E</v>
          </cell>
          <cell r="C79" t="str">
            <v>Grounds Maintenance &amp; Repairs</v>
          </cell>
          <cell r="D79">
            <v>0</v>
          </cell>
          <cell r="E79">
            <v>16418.38</v>
          </cell>
          <cell r="F79">
            <v>0</v>
          </cell>
          <cell r="G79">
            <v>-16418.38</v>
          </cell>
          <cell r="I79">
            <v>23503</v>
          </cell>
        </row>
        <row r="80">
          <cell r="A80">
            <v>23504</v>
          </cell>
          <cell r="B80" t="str">
            <v>E</v>
          </cell>
          <cell r="C80" t="str">
            <v>Data Processing Equip Maint/Repair</v>
          </cell>
          <cell r="D80">
            <v>0</v>
          </cell>
          <cell r="E80">
            <v>374</v>
          </cell>
          <cell r="F80">
            <v>0</v>
          </cell>
          <cell r="G80">
            <v>-374</v>
          </cell>
          <cell r="I80">
            <v>23504</v>
          </cell>
        </row>
        <row r="81">
          <cell r="A81">
            <v>23510</v>
          </cell>
          <cell r="B81" t="str">
            <v>E</v>
          </cell>
          <cell r="C81" t="str">
            <v>Contract Maint/Repair-Equipment</v>
          </cell>
          <cell r="D81">
            <v>0</v>
          </cell>
          <cell r="E81">
            <v>40920.85</v>
          </cell>
          <cell r="F81">
            <v>134555.72</v>
          </cell>
          <cell r="G81">
            <v>-175476.57</v>
          </cell>
          <cell r="I81">
            <v>23510</v>
          </cell>
        </row>
        <row r="82">
          <cell r="A82">
            <v>23511</v>
          </cell>
          <cell r="B82" t="str">
            <v>E</v>
          </cell>
          <cell r="C82" t="str">
            <v>Contract Maint/Repair-Building</v>
          </cell>
          <cell r="D82">
            <v>0</v>
          </cell>
          <cell r="E82">
            <v>27160.3</v>
          </cell>
          <cell r="F82">
            <v>57683.28</v>
          </cell>
          <cell r="G82">
            <v>-84843.58</v>
          </cell>
          <cell r="I82">
            <v>23511</v>
          </cell>
        </row>
        <row r="83">
          <cell r="A83">
            <v>23512</v>
          </cell>
          <cell r="B83" t="str">
            <v>E</v>
          </cell>
          <cell r="C83" t="str">
            <v>Contract Maint/Repair-Grounds</v>
          </cell>
          <cell r="D83">
            <v>0</v>
          </cell>
          <cell r="E83">
            <v>5025</v>
          </cell>
          <cell r="F83">
            <v>14175</v>
          </cell>
          <cell r="G83">
            <v>-19200</v>
          </cell>
          <cell r="I83">
            <v>23512</v>
          </cell>
        </row>
        <row r="84">
          <cell r="A84">
            <v>23513</v>
          </cell>
          <cell r="B84" t="str">
            <v>E</v>
          </cell>
          <cell r="C84" t="str">
            <v>Software Maintenance Contracts/Serv</v>
          </cell>
          <cell r="D84">
            <v>0</v>
          </cell>
          <cell r="E84">
            <v>113394.75</v>
          </cell>
          <cell r="F84">
            <v>0</v>
          </cell>
          <cell r="G84">
            <v>-113394.75</v>
          </cell>
          <cell r="I84">
            <v>23513</v>
          </cell>
        </row>
        <row r="85">
          <cell r="A85">
            <v>23514</v>
          </cell>
          <cell r="B85" t="str">
            <v>E</v>
          </cell>
          <cell r="C85" t="str">
            <v>IT Hardware Maintenance Contracts</v>
          </cell>
          <cell r="D85">
            <v>0</v>
          </cell>
          <cell r="E85">
            <v>50846.62</v>
          </cell>
          <cell r="F85">
            <v>7391.81</v>
          </cell>
          <cell r="G85">
            <v>-58238.43</v>
          </cell>
          <cell r="I85">
            <v>23514</v>
          </cell>
        </row>
        <row r="86">
          <cell r="A86">
            <v>23520</v>
          </cell>
          <cell r="B86" t="str">
            <v>E</v>
          </cell>
          <cell r="C86" t="str">
            <v>Physical Plant Supplies</v>
          </cell>
          <cell r="D86">
            <v>0</v>
          </cell>
          <cell r="E86">
            <v>15824.38</v>
          </cell>
          <cell r="F86">
            <v>2675.57</v>
          </cell>
          <cell r="G86">
            <v>-18499.95</v>
          </cell>
          <cell r="I86">
            <v>23520</v>
          </cell>
        </row>
        <row r="87">
          <cell r="A87">
            <v>23521</v>
          </cell>
          <cell r="B87" t="str">
            <v>E</v>
          </cell>
          <cell r="C87" t="str">
            <v>Chemicals Maintenance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23521</v>
          </cell>
        </row>
        <row r="88">
          <cell r="A88">
            <v>23522</v>
          </cell>
          <cell r="B88" t="str">
            <v>E</v>
          </cell>
          <cell r="C88" t="str">
            <v>Maintenance Materials</v>
          </cell>
          <cell r="D88">
            <v>0</v>
          </cell>
          <cell r="E88">
            <v>29364.54</v>
          </cell>
          <cell r="F88">
            <v>0</v>
          </cell>
          <cell r="G88">
            <v>-29364.54</v>
          </cell>
          <cell r="I88">
            <v>23522</v>
          </cell>
        </row>
        <row r="89">
          <cell r="A89">
            <v>23523</v>
          </cell>
          <cell r="B89" t="str">
            <v>E</v>
          </cell>
          <cell r="C89" t="str">
            <v>Data Processing/Elect Equip Parts</v>
          </cell>
          <cell r="D89">
            <v>0</v>
          </cell>
          <cell r="E89">
            <v>1361.59</v>
          </cell>
          <cell r="F89">
            <v>0</v>
          </cell>
          <cell r="G89">
            <v>-1361.59</v>
          </cell>
          <cell r="I89">
            <v>23523</v>
          </cell>
        </row>
        <row r="90">
          <cell r="A90">
            <v>23530</v>
          </cell>
          <cell r="B90" t="str">
            <v>E</v>
          </cell>
          <cell r="C90" t="str">
            <v>Custodial Non-Contract</v>
          </cell>
          <cell r="D90">
            <v>0</v>
          </cell>
          <cell r="E90">
            <v>2490</v>
          </cell>
          <cell r="F90">
            <v>0</v>
          </cell>
          <cell r="G90">
            <v>-2490</v>
          </cell>
          <cell r="I90">
            <v>23530</v>
          </cell>
        </row>
        <row r="91">
          <cell r="A91">
            <v>23531</v>
          </cell>
          <cell r="B91" t="str">
            <v>E</v>
          </cell>
          <cell r="C91" t="str">
            <v>Custodial - Contract</v>
          </cell>
          <cell r="D91">
            <v>0</v>
          </cell>
          <cell r="E91">
            <v>134490.71</v>
          </cell>
          <cell r="F91">
            <v>32440.86</v>
          </cell>
          <cell r="G91">
            <v>-166931.57</v>
          </cell>
          <cell r="I91">
            <v>23531</v>
          </cell>
        </row>
        <row r="92">
          <cell r="A92">
            <v>23535</v>
          </cell>
          <cell r="B92" t="str">
            <v>E</v>
          </cell>
          <cell r="C92" t="str">
            <v>Custodial Supplies</v>
          </cell>
          <cell r="D92">
            <v>0</v>
          </cell>
          <cell r="E92">
            <v>43113.440000000002</v>
          </cell>
          <cell r="F92">
            <v>0</v>
          </cell>
          <cell r="G92">
            <v>-43113.440000000002</v>
          </cell>
          <cell r="I92">
            <v>23535</v>
          </cell>
        </row>
        <row r="93">
          <cell r="A93">
            <v>23599</v>
          </cell>
          <cell r="B93" t="str">
            <v>E</v>
          </cell>
          <cell r="C93" t="str">
            <v>Miscellaneous Maintenance &amp; Repairs</v>
          </cell>
          <cell r="D93">
            <v>0</v>
          </cell>
          <cell r="E93">
            <v>0</v>
          </cell>
          <cell r="F93">
            <v>98.78</v>
          </cell>
          <cell r="G93">
            <v>-98.78</v>
          </cell>
          <cell r="I93">
            <v>23599</v>
          </cell>
        </row>
        <row r="94">
          <cell r="A94">
            <v>24020</v>
          </cell>
          <cell r="B94" t="str">
            <v>E</v>
          </cell>
          <cell r="C94" t="str">
            <v>Film Rentals</v>
          </cell>
          <cell r="D94">
            <v>0</v>
          </cell>
          <cell r="E94">
            <v>180</v>
          </cell>
          <cell r="F94">
            <v>0</v>
          </cell>
          <cell r="G94">
            <v>-180</v>
          </cell>
          <cell r="I94">
            <v>24020</v>
          </cell>
        </row>
        <row r="95">
          <cell r="A95">
            <v>24053</v>
          </cell>
          <cell r="B95" t="str">
            <v>E</v>
          </cell>
          <cell r="C95" t="str">
            <v>Storage Rentals/Fees</v>
          </cell>
          <cell r="D95">
            <v>0</v>
          </cell>
          <cell r="E95">
            <v>6162.64</v>
          </cell>
          <cell r="F95">
            <v>21979.759999999998</v>
          </cell>
          <cell r="G95">
            <v>-28142.400000000001</v>
          </cell>
          <cell r="I95">
            <v>24053</v>
          </cell>
        </row>
        <row r="96">
          <cell r="A96">
            <v>24101</v>
          </cell>
          <cell r="B96" t="str">
            <v>E</v>
          </cell>
          <cell r="C96" t="str">
            <v>Equipment Rentals</v>
          </cell>
          <cell r="D96">
            <v>0</v>
          </cell>
          <cell r="E96">
            <v>35998.83</v>
          </cell>
          <cell r="F96">
            <v>87230.06</v>
          </cell>
          <cell r="G96">
            <v>-123228.89</v>
          </cell>
          <cell r="I96">
            <v>24101</v>
          </cell>
        </row>
        <row r="97">
          <cell r="A97">
            <v>24102</v>
          </cell>
          <cell r="B97" t="str">
            <v>E</v>
          </cell>
          <cell r="C97" t="str">
            <v>Data Processing Equipment Rentals</v>
          </cell>
          <cell r="D97">
            <v>0</v>
          </cell>
          <cell r="E97">
            <v>2206.25</v>
          </cell>
          <cell r="F97">
            <v>4686.1099999999997</v>
          </cell>
          <cell r="G97">
            <v>-6892.36</v>
          </cell>
          <cell r="I97">
            <v>24102</v>
          </cell>
        </row>
        <row r="98">
          <cell r="A98">
            <v>24103</v>
          </cell>
          <cell r="B98" t="str">
            <v>E</v>
          </cell>
          <cell r="C98" t="str">
            <v>Software Rental Costs</v>
          </cell>
          <cell r="D98">
            <v>0</v>
          </cell>
          <cell r="E98">
            <v>627</v>
          </cell>
          <cell r="F98">
            <v>0</v>
          </cell>
          <cell r="G98">
            <v>-627</v>
          </cell>
          <cell r="I98">
            <v>24103</v>
          </cell>
        </row>
        <row r="99">
          <cell r="A99">
            <v>24150</v>
          </cell>
          <cell r="B99" t="str">
            <v>E</v>
          </cell>
          <cell r="C99" t="str">
            <v>Land Rentals</v>
          </cell>
          <cell r="D99">
            <v>0</v>
          </cell>
          <cell r="E99">
            <v>986.64</v>
          </cell>
          <cell r="F99">
            <v>0</v>
          </cell>
          <cell r="G99">
            <v>-986.64</v>
          </cell>
          <cell r="I99">
            <v>24150</v>
          </cell>
        </row>
        <row r="100">
          <cell r="A100">
            <v>24151</v>
          </cell>
          <cell r="B100" t="str">
            <v>E</v>
          </cell>
          <cell r="C100" t="str">
            <v>Building Rentals</v>
          </cell>
          <cell r="D100">
            <v>0</v>
          </cell>
          <cell r="E100">
            <v>2301001.5699999998</v>
          </cell>
          <cell r="F100">
            <v>0</v>
          </cell>
          <cell r="G100">
            <v>-2301001.5699999998</v>
          </cell>
          <cell r="I100">
            <v>24151</v>
          </cell>
        </row>
        <row r="101">
          <cell r="A101">
            <v>24199</v>
          </cell>
          <cell r="B101" t="str">
            <v>E</v>
          </cell>
          <cell r="C101" t="str">
            <v>Miscellaneous Rentals</v>
          </cell>
          <cell r="D101">
            <v>0</v>
          </cell>
          <cell r="E101">
            <v>2043.59</v>
          </cell>
          <cell r="F101">
            <v>0</v>
          </cell>
          <cell r="G101">
            <v>-2043.59</v>
          </cell>
          <cell r="I101">
            <v>24199</v>
          </cell>
        </row>
        <row r="102">
          <cell r="A102">
            <v>24201</v>
          </cell>
          <cell r="B102" t="str">
            <v>E</v>
          </cell>
          <cell r="C102" t="str">
            <v>Equipment Leases</v>
          </cell>
          <cell r="D102">
            <v>0</v>
          </cell>
          <cell r="E102">
            <v>36308.639999999999</v>
          </cell>
          <cell r="F102">
            <v>80924.899999999994</v>
          </cell>
          <cell r="G102">
            <v>-117233.54</v>
          </cell>
          <cell r="I102">
            <v>24201</v>
          </cell>
        </row>
        <row r="103">
          <cell r="A103">
            <v>24202</v>
          </cell>
          <cell r="B103" t="str">
            <v>E</v>
          </cell>
          <cell r="C103" t="str">
            <v>Data Processing Equipment Leases</v>
          </cell>
          <cell r="D103">
            <v>0</v>
          </cell>
          <cell r="E103">
            <v>4934.8999999999996</v>
          </cell>
          <cell r="F103">
            <v>0</v>
          </cell>
          <cell r="G103">
            <v>-4934.8999999999996</v>
          </cell>
          <cell r="I103">
            <v>24202</v>
          </cell>
        </row>
        <row r="104">
          <cell r="A104">
            <v>24203</v>
          </cell>
          <cell r="B104" t="str">
            <v>E</v>
          </cell>
          <cell r="C104" t="str">
            <v>Software Lease Costs</v>
          </cell>
          <cell r="D104">
            <v>0</v>
          </cell>
          <cell r="E104">
            <v>392748.81</v>
          </cell>
          <cell r="F104">
            <v>107744.08</v>
          </cell>
          <cell r="G104">
            <v>-500492.89</v>
          </cell>
          <cell r="I104">
            <v>24203</v>
          </cell>
        </row>
        <row r="105">
          <cell r="A105">
            <v>24251</v>
          </cell>
          <cell r="B105" t="str">
            <v>E</v>
          </cell>
          <cell r="C105" t="str">
            <v>Building Leases</v>
          </cell>
          <cell r="D105">
            <v>0</v>
          </cell>
          <cell r="E105">
            <v>665858.86</v>
          </cell>
          <cell r="F105">
            <v>1158023.98</v>
          </cell>
          <cell r="G105">
            <v>-1823882.84</v>
          </cell>
          <cell r="I105">
            <v>24251</v>
          </cell>
        </row>
        <row r="106">
          <cell r="A106">
            <v>24299</v>
          </cell>
          <cell r="B106" t="str">
            <v>E</v>
          </cell>
          <cell r="C106" t="str">
            <v>Miscellaneous Leases</v>
          </cell>
          <cell r="D106">
            <v>0</v>
          </cell>
          <cell r="E106">
            <v>8655.16</v>
          </cell>
          <cell r="F106">
            <v>0</v>
          </cell>
          <cell r="G106">
            <v>-8655.16</v>
          </cell>
          <cell r="I106">
            <v>24299</v>
          </cell>
        </row>
        <row r="107">
          <cell r="A107">
            <v>24501</v>
          </cell>
          <cell r="B107" t="str">
            <v>E</v>
          </cell>
          <cell r="C107" t="str">
            <v>Accounting Service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I107">
            <v>24501</v>
          </cell>
        </row>
        <row r="108">
          <cell r="A108">
            <v>24502</v>
          </cell>
          <cell r="B108" t="str">
            <v>E</v>
          </cell>
          <cell r="C108" t="str">
            <v>Legal Service</v>
          </cell>
          <cell r="D108">
            <v>0</v>
          </cell>
          <cell r="E108">
            <v>13752.55</v>
          </cell>
          <cell r="F108">
            <v>0</v>
          </cell>
          <cell r="G108">
            <v>-13752.55</v>
          </cell>
          <cell r="I108">
            <v>24502</v>
          </cell>
        </row>
        <row r="109">
          <cell r="A109">
            <v>24503</v>
          </cell>
          <cell r="B109" t="str">
            <v>E</v>
          </cell>
          <cell r="C109" t="str">
            <v>Data Processing Service</v>
          </cell>
          <cell r="D109">
            <v>0</v>
          </cell>
          <cell r="E109">
            <v>30369.81</v>
          </cell>
          <cell r="F109">
            <v>0</v>
          </cell>
          <cell r="G109">
            <v>-30369.81</v>
          </cell>
          <cell r="I109">
            <v>24503</v>
          </cell>
        </row>
        <row r="110">
          <cell r="A110">
            <v>24505</v>
          </cell>
          <cell r="B110" t="str">
            <v>E</v>
          </cell>
          <cell r="C110" t="str">
            <v>Performance Fees</v>
          </cell>
          <cell r="D110">
            <v>0</v>
          </cell>
          <cell r="E110">
            <v>1210</v>
          </cell>
          <cell r="F110">
            <v>0</v>
          </cell>
          <cell r="G110">
            <v>-1210</v>
          </cell>
          <cell r="I110">
            <v>24505</v>
          </cell>
        </row>
        <row r="111">
          <cell r="A111">
            <v>24507</v>
          </cell>
          <cell r="B111" t="str">
            <v>E</v>
          </cell>
          <cell r="C111" t="str">
            <v>Management Consulting Services</v>
          </cell>
          <cell r="D111">
            <v>0</v>
          </cell>
          <cell r="E111">
            <v>9650</v>
          </cell>
          <cell r="F111">
            <v>0</v>
          </cell>
          <cell r="G111">
            <v>-9650</v>
          </cell>
          <cell r="I111">
            <v>24507</v>
          </cell>
        </row>
        <row r="112">
          <cell r="A112">
            <v>24508</v>
          </cell>
          <cell r="B112" t="str">
            <v>E</v>
          </cell>
          <cell r="C112" t="str">
            <v>Departmental Development Costs</v>
          </cell>
          <cell r="D112">
            <v>0</v>
          </cell>
          <cell r="E112">
            <v>14427</v>
          </cell>
          <cell r="F112">
            <v>0</v>
          </cell>
          <cell r="G112">
            <v>-14427</v>
          </cell>
          <cell r="I112">
            <v>24508</v>
          </cell>
        </row>
        <row r="113">
          <cell r="A113">
            <v>24510</v>
          </cell>
          <cell r="B113" t="str">
            <v>E</v>
          </cell>
          <cell r="C113" t="str">
            <v>Laundry &amp; Dry Cleaning</v>
          </cell>
          <cell r="D113">
            <v>0</v>
          </cell>
          <cell r="E113">
            <v>728.46</v>
          </cell>
          <cell r="F113">
            <v>0</v>
          </cell>
          <cell r="G113">
            <v>-728.46</v>
          </cell>
          <cell r="I113">
            <v>24510</v>
          </cell>
        </row>
        <row r="114">
          <cell r="A114">
            <v>24511</v>
          </cell>
          <cell r="B114" t="str">
            <v>E</v>
          </cell>
          <cell r="C114" t="str">
            <v>Plant Care Services</v>
          </cell>
          <cell r="D114">
            <v>0</v>
          </cell>
          <cell r="E114">
            <v>225</v>
          </cell>
          <cell r="F114">
            <v>0</v>
          </cell>
          <cell r="G114">
            <v>-225</v>
          </cell>
          <cell r="I114">
            <v>24511</v>
          </cell>
        </row>
        <row r="115">
          <cell r="A115">
            <v>24520</v>
          </cell>
          <cell r="B115" t="str">
            <v>E</v>
          </cell>
          <cell r="C115" t="str">
            <v>Security Service</v>
          </cell>
          <cell r="D115">
            <v>0</v>
          </cell>
          <cell r="E115">
            <v>715</v>
          </cell>
          <cell r="F115">
            <v>0</v>
          </cell>
          <cell r="G115">
            <v>-715</v>
          </cell>
          <cell r="I115">
            <v>24520</v>
          </cell>
        </row>
        <row r="116">
          <cell r="A116">
            <v>24525</v>
          </cell>
          <cell r="B116" t="str">
            <v>E</v>
          </cell>
          <cell r="C116" t="str">
            <v>Word Processing Services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24525</v>
          </cell>
        </row>
        <row r="117">
          <cell r="A117">
            <v>24526</v>
          </cell>
          <cell r="B117" t="str">
            <v>E</v>
          </cell>
          <cell r="C117" t="str">
            <v>Web Design Services</v>
          </cell>
          <cell r="D117">
            <v>0</v>
          </cell>
          <cell r="E117">
            <v>800</v>
          </cell>
          <cell r="F117">
            <v>9200</v>
          </cell>
          <cell r="G117">
            <v>-10000</v>
          </cell>
          <cell r="I117">
            <v>24526</v>
          </cell>
        </row>
        <row r="118">
          <cell r="A118">
            <v>24527</v>
          </cell>
          <cell r="B118" t="str">
            <v>E</v>
          </cell>
          <cell r="C118" t="str">
            <v>IT Related Personnel Srvc Contracts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I118">
            <v>24527</v>
          </cell>
        </row>
        <row r="119">
          <cell r="A119">
            <v>24530</v>
          </cell>
          <cell r="B119" t="str">
            <v>E</v>
          </cell>
          <cell r="C119" t="str">
            <v>Contract Personnel Services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24530</v>
          </cell>
        </row>
        <row r="120">
          <cell r="A120">
            <v>24531</v>
          </cell>
          <cell r="B120" t="str">
            <v>E</v>
          </cell>
          <cell r="C120" t="str">
            <v>Contract Educational Services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I120">
            <v>24531</v>
          </cell>
        </row>
        <row r="121">
          <cell r="A121">
            <v>24535</v>
          </cell>
          <cell r="B121" t="str">
            <v>E</v>
          </cell>
          <cell r="C121" t="str">
            <v>Broadcast Program Services</v>
          </cell>
          <cell r="D121">
            <v>0</v>
          </cell>
          <cell r="E121">
            <v>532.5</v>
          </cell>
          <cell r="F121">
            <v>0</v>
          </cell>
          <cell r="G121">
            <v>-532.5</v>
          </cell>
          <cell r="I121">
            <v>24535</v>
          </cell>
        </row>
        <row r="122">
          <cell r="A122">
            <v>24595</v>
          </cell>
          <cell r="B122" t="str">
            <v>E</v>
          </cell>
          <cell r="C122" t="str">
            <v>Nonres Alien Professional Svc</v>
          </cell>
          <cell r="D122">
            <v>0</v>
          </cell>
          <cell r="E122">
            <v>5765</v>
          </cell>
          <cell r="F122">
            <v>0</v>
          </cell>
          <cell r="G122">
            <v>-5765</v>
          </cell>
          <cell r="I122">
            <v>24595</v>
          </cell>
        </row>
        <row r="123">
          <cell r="A123">
            <v>24599</v>
          </cell>
          <cell r="B123" t="str">
            <v>E</v>
          </cell>
          <cell r="C123" t="str">
            <v>Other Professional Services</v>
          </cell>
          <cell r="D123">
            <v>0</v>
          </cell>
          <cell r="E123">
            <v>553646.84</v>
          </cell>
          <cell r="F123">
            <v>348858.76</v>
          </cell>
          <cell r="G123">
            <v>-902505.6</v>
          </cell>
          <cell r="I123">
            <v>24599</v>
          </cell>
        </row>
        <row r="124">
          <cell r="A124">
            <v>24601</v>
          </cell>
          <cell r="B124" t="str">
            <v>E</v>
          </cell>
          <cell r="C124" t="str">
            <v>Binding Expense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I124">
            <v>24601</v>
          </cell>
        </row>
        <row r="125">
          <cell r="A125">
            <v>24602</v>
          </cell>
          <cell r="B125" t="str">
            <v>E</v>
          </cell>
          <cell r="C125" t="str">
            <v>Duplicating &amp; Copying Expense</v>
          </cell>
          <cell r="D125">
            <v>0</v>
          </cell>
          <cell r="E125">
            <v>74344.25</v>
          </cell>
          <cell r="F125">
            <v>0</v>
          </cell>
          <cell r="G125">
            <v>-74344.25</v>
          </cell>
          <cell r="I125">
            <v>24602</v>
          </cell>
        </row>
        <row r="126">
          <cell r="A126">
            <v>24604</v>
          </cell>
          <cell r="B126" t="str">
            <v>E</v>
          </cell>
          <cell r="C126" t="str">
            <v>Photo Services/Processing</v>
          </cell>
          <cell r="D126">
            <v>0</v>
          </cell>
          <cell r="E126">
            <v>130.97999999999999</v>
          </cell>
          <cell r="F126">
            <v>0</v>
          </cell>
          <cell r="G126">
            <v>-130.97999999999999</v>
          </cell>
          <cell r="I126">
            <v>24604</v>
          </cell>
        </row>
        <row r="127">
          <cell r="A127">
            <v>24606</v>
          </cell>
          <cell r="B127" t="str">
            <v>E</v>
          </cell>
          <cell r="C127" t="str">
            <v>Printing &amp; Publishing</v>
          </cell>
          <cell r="D127">
            <v>0</v>
          </cell>
          <cell r="E127">
            <v>181026.2</v>
          </cell>
          <cell r="F127">
            <v>72607.06</v>
          </cell>
          <cell r="G127">
            <v>-253633.26</v>
          </cell>
          <cell r="I127">
            <v>24606</v>
          </cell>
        </row>
        <row r="128">
          <cell r="A128">
            <v>24608</v>
          </cell>
          <cell r="B128" t="str">
            <v>E</v>
          </cell>
          <cell r="C128" t="str">
            <v>Graphic Design Service</v>
          </cell>
          <cell r="D128">
            <v>0</v>
          </cell>
          <cell r="E128">
            <v>6320.93</v>
          </cell>
          <cell r="F128">
            <v>43660</v>
          </cell>
          <cell r="G128">
            <v>-49980.93</v>
          </cell>
          <cell r="I128">
            <v>24608</v>
          </cell>
        </row>
        <row r="129">
          <cell r="A129">
            <v>24609</v>
          </cell>
          <cell r="B129" t="str">
            <v>E</v>
          </cell>
          <cell r="C129" t="str">
            <v>Professional Photography Service</v>
          </cell>
          <cell r="D129">
            <v>0</v>
          </cell>
          <cell r="E129">
            <v>2090.62</v>
          </cell>
          <cell r="F129">
            <v>8534.3799999999992</v>
          </cell>
          <cell r="G129">
            <v>-10625</v>
          </cell>
          <cell r="I129">
            <v>24609</v>
          </cell>
        </row>
        <row r="130">
          <cell r="A130">
            <v>24610</v>
          </cell>
          <cell r="B130" t="str">
            <v>E</v>
          </cell>
          <cell r="C130" t="str">
            <v>Video Production Services</v>
          </cell>
          <cell r="D130">
            <v>0</v>
          </cell>
          <cell r="E130">
            <v>5039.5</v>
          </cell>
          <cell r="F130">
            <v>0</v>
          </cell>
          <cell r="G130">
            <v>-5039.5</v>
          </cell>
          <cell r="I130">
            <v>24610</v>
          </cell>
        </row>
        <row r="131">
          <cell r="A131">
            <v>24611</v>
          </cell>
          <cell r="B131" t="str">
            <v>E</v>
          </cell>
          <cell r="C131" t="str">
            <v>Advertising-Pers Recruit/Pub Notice</v>
          </cell>
          <cell r="D131">
            <v>0</v>
          </cell>
          <cell r="E131">
            <v>7949.92</v>
          </cell>
          <cell r="F131">
            <v>619.75</v>
          </cell>
          <cell r="G131">
            <v>-8569.67</v>
          </cell>
          <cell r="I131">
            <v>24611</v>
          </cell>
        </row>
        <row r="132">
          <cell r="A132">
            <v>24612</v>
          </cell>
          <cell r="B132" t="str">
            <v>E</v>
          </cell>
          <cell r="C132" t="str">
            <v>Advertising-Inst Promo/Pub Relation</v>
          </cell>
          <cell r="D132">
            <v>0</v>
          </cell>
          <cell r="E132">
            <v>70163.149999999994</v>
          </cell>
          <cell r="F132">
            <v>25820.29</v>
          </cell>
          <cell r="G132">
            <v>-95983.44</v>
          </cell>
          <cell r="I132">
            <v>24612</v>
          </cell>
        </row>
        <row r="133">
          <cell r="A133">
            <v>24615</v>
          </cell>
          <cell r="B133" t="str">
            <v>E</v>
          </cell>
          <cell r="C133" t="str">
            <v>Engraving Services</v>
          </cell>
          <cell r="D133">
            <v>0</v>
          </cell>
          <cell r="E133">
            <v>185.75</v>
          </cell>
          <cell r="F133">
            <v>0</v>
          </cell>
          <cell r="G133">
            <v>-185.75</v>
          </cell>
          <cell r="I133">
            <v>24615</v>
          </cell>
        </row>
        <row r="134">
          <cell r="A134">
            <v>24616</v>
          </cell>
          <cell r="B134" t="str">
            <v>E</v>
          </cell>
          <cell r="C134" t="str">
            <v>Editing Services</v>
          </cell>
          <cell r="D134">
            <v>0</v>
          </cell>
          <cell r="E134">
            <v>1761.68</v>
          </cell>
          <cell r="F134">
            <v>16948</v>
          </cell>
          <cell r="G134">
            <v>-18709.68</v>
          </cell>
          <cell r="I134">
            <v>24616</v>
          </cell>
        </row>
        <row r="135">
          <cell r="A135">
            <v>24617</v>
          </cell>
          <cell r="B135" t="str">
            <v>E</v>
          </cell>
          <cell r="C135" t="str">
            <v>Non-medical Laboratory Services</v>
          </cell>
          <cell r="D135">
            <v>0</v>
          </cell>
          <cell r="E135">
            <v>1656.56</v>
          </cell>
          <cell r="F135">
            <v>550</v>
          </cell>
          <cell r="G135">
            <v>-2206.56</v>
          </cell>
          <cell r="I135">
            <v>24617</v>
          </cell>
        </row>
        <row r="136">
          <cell r="A136">
            <v>24701</v>
          </cell>
          <cell r="B136" t="str">
            <v>E</v>
          </cell>
          <cell r="C136" t="str">
            <v>Appraisal Service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I136">
            <v>24701</v>
          </cell>
        </row>
        <row r="137">
          <cell r="A137">
            <v>24702</v>
          </cell>
          <cell r="B137" t="str">
            <v>E</v>
          </cell>
          <cell r="C137" t="str">
            <v>Engineering &amp; Architectural Service</v>
          </cell>
          <cell r="D137">
            <v>0</v>
          </cell>
          <cell r="E137">
            <v>92081.71</v>
          </cell>
          <cell r="F137">
            <v>0</v>
          </cell>
          <cell r="G137">
            <v>-92081.71</v>
          </cell>
          <cell r="I137">
            <v>24702</v>
          </cell>
        </row>
        <row r="138">
          <cell r="A138">
            <v>24703</v>
          </cell>
          <cell r="B138" t="str">
            <v>E</v>
          </cell>
          <cell r="C138" t="str">
            <v>Environmental Laboratory Service</v>
          </cell>
          <cell r="D138">
            <v>0</v>
          </cell>
          <cell r="E138">
            <v>686</v>
          </cell>
          <cell r="F138">
            <v>0</v>
          </cell>
          <cell r="G138">
            <v>-686</v>
          </cell>
          <cell r="I138">
            <v>24703</v>
          </cell>
        </row>
        <row r="139">
          <cell r="A139">
            <v>24704</v>
          </cell>
          <cell r="B139" t="str">
            <v>E</v>
          </cell>
          <cell r="C139" t="str">
            <v>Construction Permits &amp; Fees</v>
          </cell>
          <cell r="D139">
            <v>0</v>
          </cell>
          <cell r="E139">
            <v>3448.28</v>
          </cell>
          <cell r="F139">
            <v>0</v>
          </cell>
          <cell r="G139">
            <v>-3448.28</v>
          </cell>
          <cell r="I139">
            <v>24704</v>
          </cell>
        </row>
        <row r="140">
          <cell r="A140">
            <v>24901</v>
          </cell>
          <cell r="B140" t="str">
            <v>E</v>
          </cell>
          <cell r="C140" t="str">
            <v>Designated Operations Fund Support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I140">
            <v>24901</v>
          </cell>
        </row>
        <row r="141">
          <cell r="A141">
            <v>24902</v>
          </cell>
          <cell r="B141" t="str">
            <v>E</v>
          </cell>
          <cell r="C141" t="str">
            <v>Service Dept Support Chg</v>
          </cell>
          <cell r="D141">
            <v>0</v>
          </cell>
          <cell r="E141">
            <v>13384.15</v>
          </cell>
          <cell r="F141">
            <v>0</v>
          </cell>
          <cell r="G141">
            <v>-13384.15</v>
          </cell>
          <cell r="I141">
            <v>24902</v>
          </cell>
        </row>
        <row r="142">
          <cell r="A142">
            <v>24910</v>
          </cell>
          <cell r="B142" t="str">
            <v>E</v>
          </cell>
          <cell r="C142" t="str">
            <v>Vehicle &amp; Equip Use Charge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I142">
            <v>24910</v>
          </cell>
        </row>
        <row r="143">
          <cell r="A143">
            <v>24998</v>
          </cell>
          <cell r="B143" t="str">
            <v>E</v>
          </cell>
          <cell r="C143" t="str">
            <v>Other Fees &amp; Svcs (Tax reportable)</v>
          </cell>
          <cell r="D143">
            <v>0</v>
          </cell>
          <cell r="E143">
            <v>68205.06</v>
          </cell>
          <cell r="F143">
            <v>1125</v>
          </cell>
          <cell r="G143">
            <v>-69330.06</v>
          </cell>
          <cell r="I143">
            <v>24998</v>
          </cell>
        </row>
        <row r="144">
          <cell r="A144">
            <v>24999</v>
          </cell>
          <cell r="B144" t="str">
            <v>E</v>
          </cell>
          <cell r="C144" t="str">
            <v>Miscellaneous Fees &amp; Services</v>
          </cell>
          <cell r="D144">
            <v>0</v>
          </cell>
          <cell r="E144">
            <v>323538.83</v>
          </cell>
          <cell r="F144">
            <v>93201.8</v>
          </cell>
          <cell r="G144">
            <v>-416740.63</v>
          </cell>
          <cell r="I144">
            <v>24999</v>
          </cell>
        </row>
        <row r="145">
          <cell r="A145">
            <v>25010</v>
          </cell>
          <cell r="B145" t="str">
            <v>E</v>
          </cell>
          <cell r="C145" t="str">
            <v>Oxygen &amp; Other Compressed Gases</v>
          </cell>
          <cell r="D145">
            <v>0</v>
          </cell>
          <cell r="E145">
            <v>843.03</v>
          </cell>
          <cell r="F145">
            <v>44.79</v>
          </cell>
          <cell r="G145">
            <v>-887.82</v>
          </cell>
          <cell r="I145">
            <v>25010</v>
          </cell>
        </row>
        <row r="146">
          <cell r="A146">
            <v>25011</v>
          </cell>
          <cell r="B146" t="str">
            <v>E</v>
          </cell>
          <cell r="C146" t="str">
            <v>Cryogens</v>
          </cell>
          <cell r="D146">
            <v>0</v>
          </cell>
          <cell r="E146">
            <v>282.31</v>
          </cell>
          <cell r="F146">
            <v>0</v>
          </cell>
          <cell r="G146">
            <v>-282.31</v>
          </cell>
          <cell r="I146">
            <v>25011</v>
          </cell>
        </row>
        <row r="147">
          <cell r="A147">
            <v>25101</v>
          </cell>
          <cell r="B147" t="str">
            <v>E</v>
          </cell>
          <cell r="C147" t="str">
            <v>Laboratory Services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I147">
            <v>25101</v>
          </cell>
        </row>
        <row r="148">
          <cell r="A148">
            <v>25108</v>
          </cell>
          <cell r="B148" t="str">
            <v>E</v>
          </cell>
          <cell r="C148" t="str">
            <v>Drug Testing Service</v>
          </cell>
          <cell r="D148">
            <v>0</v>
          </cell>
          <cell r="E148">
            <v>68</v>
          </cell>
          <cell r="F148">
            <v>0</v>
          </cell>
          <cell r="G148">
            <v>-68</v>
          </cell>
          <cell r="I148">
            <v>25108</v>
          </cell>
        </row>
        <row r="149">
          <cell r="A149">
            <v>25140</v>
          </cell>
          <cell r="B149" t="str">
            <v>E</v>
          </cell>
          <cell r="C149" t="str">
            <v>Research Subjects</v>
          </cell>
          <cell r="D149">
            <v>0</v>
          </cell>
          <cell r="E149">
            <v>-725</v>
          </cell>
          <cell r="F149">
            <v>0</v>
          </cell>
          <cell r="G149">
            <v>725</v>
          </cell>
          <cell r="I149">
            <v>25140</v>
          </cell>
        </row>
        <row r="150">
          <cell r="A150">
            <v>25199</v>
          </cell>
          <cell r="B150" t="str">
            <v>E</v>
          </cell>
          <cell r="C150" t="str">
            <v>Other Med/Sci Services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I150">
            <v>25199</v>
          </cell>
        </row>
        <row r="151">
          <cell r="A151">
            <v>28002</v>
          </cell>
          <cell r="B151" t="str">
            <v>E</v>
          </cell>
          <cell r="C151" t="str">
            <v>Attorney General Services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I151">
            <v>28002</v>
          </cell>
        </row>
        <row r="152">
          <cell r="A152">
            <v>28003</v>
          </cell>
          <cell r="B152" t="str">
            <v>E</v>
          </cell>
          <cell r="C152" t="str">
            <v>Sec Of State Audit Assessment</v>
          </cell>
          <cell r="D152">
            <v>0</v>
          </cell>
          <cell r="E152">
            <v>32813</v>
          </cell>
          <cell r="F152">
            <v>0</v>
          </cell>
          <cell r="G152">
            <v>-32813</v>
          </cell>
          <cell r="I152">
            <v>28003</v>
          </cell>
        </row>
        <row r="153">
          <cell r="A153">
            <v>28020</v>
          </cell>
          <cell r="B153" t="str">
            <v>E</v>
          </cell>
          <cell r="C153" t="str">
            <v>Central Government Serv Charge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I153">
            <v>28020</v>
          </cell>
        </row>
        <row r="154">
          <cell r="A154">
            <v>28028</v>
          </cell>
          <cell r="B154" t="str">
            <v>E</v>
          </cell>
          <cell r="C154" t="str">
            <v>State Treasury Banking Serv Chg</v>
          </cell>
          <cell r="D154">
            <v>0</v>
          </cell>
          <cell r="E154">
            <v>4568.25</v>
          </cell>
          <cell r="F154">
            <v>0</v>
          </cell>
          <cell r="G154">
            <v>-4568.25</v>
          </cell>
          <cell r="I154">
            <v>28028</v>
          </cell>
        </row>
        <row r="155">
          <cell r="A155">
            <v>28036</v>
          </cell>
          <cell r="B155" t="str">
            <v>E</v>
          </cell>
          <cell r="C155" t="str">
            <v>DAS Geograph Info System Assessment</v>
          </cell>
          <cell r="D155">
            <v>0</v>
          </cell>
          <cell r="E155">
            <v>18382</v>
          </cell>
          <cell r="F155">
            <v>0</v>
          </cell>
          <cell r="G155">
            <v>-18382</v>
          </cell>
          <cell r="I155">
            <v>28036</v>
          </cell>
        </row>
        <row r="156">
          <cell r="A156">
            <v>28037</v>
          </cell>
          <cell r="B156" t="str">
            <v>E</v>
          </cell>
          <cell r="C156" t="str">
            <v>ERET Economic Reinvest Team Assess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I156">
            <v>28037</v>
          </cell>
        </row>
        <row r="157">
          <cell r="A157">
            <v>28052</v>
          </cell>
          <cell r="B157" t="str">
            <v>E</v>
          </cell>
          <cell r="C157" t="str">
            <v>Capitol Parking Assessment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I157">
            <v>28052</v>
          </cell>
        </row>
        <row r="158">
          <cell r="A158">
            <v>28060</v>
          </cell>
          <cell r="B158" t="str">
            <v>E</v>
          </cell>
          <cell r="C158" t="str">
            <v>Tort Liability Assessment</v>
          </cell>
          <cell r="D158">
            <v>0</v>
          </cell>
          <cell r="E158">
            <v>54678</v>
          </cell>
          <cell r="F158">
            <v>0</v>
          </cell>
          <cell r="G158">
            <v>-54678</v>
          </cell>
          <cell r="I158">
            <v>28060</v>
          </cell>
        </row>
        <row r="159">
          <cell r="A159">
            <v>28061</v>
          </cell>
          <cell r="B159" t="str">
            <v>E</v>
          </cell>
          <cell r="C159" t="str">
            <v>Property Insurance Assessment</v>
          </cell>
          <cell r="D159">
            <v>0</v>
          </cell>
          <cell r="E159">
            <v>146304.35999999999</v>
          </cell>
          <cell r="F159">
            <v>0</v>
          </cell>
          <cell r="G159">
            <v>-146304.35999999999</v>
          </cell>
          <cell r="I159">
            <v>28061</v>
          </cell>
        </row>
        <row r="160">
          <cell r="A160">
            <v>28078</v>
          </cell>
          <cell r="B160" t="str">
            <v>E</v>
          </cell>
          <cell r="C160" t="str">
            <v>BOLI Prevailing Wage Rate 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I160">
            <v>28078</v>
          </cell>
        </row>
        <row r="161">
          <cell r="A161">
            <v>28201</v>
          </cell>
          <cell r="B161" t="str">
            <v>E</v>
          </cell>
          <cell r="C161" t="str">
            <v>Admin &amp; Support Service Charge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I161">
            <v>28201</v>
          </cell>
        </row>
        <row r="162">
          <cell r="A162">
            <v>28204</v>
          </cell>
          <cell r="B162" t="str">
            <v>E</v>
          </cell>
          <cell r="C162" t="str">
            <v>General Admin Overhead Charge</v>
          </cell>
          <cell r="D162">
            <v>0</v>
          </cell>
          <cell r="E162">
            <v>568765.57999999996</v>
          </cell>
          <cell r="F162">
            <v>0</v>
          </cell>
          <cell r="G162">
            <v>-568765.57999999996</v>
          </cell>
          <cell r="I162">
            <v>28204</v>
          </cell>
        </row>
        <row r="163">
          <cell r="A163">
            <v>28400</v>
          </cell>
          <cell r="B163" t="str">
            <v>E</v>
          </cell>
          <cell r="C163" t="str">
            <v>Other Assessments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I163">
            <v>28400</v>
          </cell>
        </row>
        <row r="164">
          <cell r="A164">
            <v>28502</v>
          </cell>
          <cell r="B164" t="str">
            <v>E</v>
          </cell>
          <cell r="C164" t="str">
            <v>Overtime Meal Allowance</v>
          </cell>
          <cell r="D164">
            <v>0</v>
          </cell>
          <cell r="E164">
            <v>45</v>
          </cell>
          <cell r="F164">
            <v>0</v>
          </cell>
          <cell r="G164">
            <v>-45</v>
          </cell>
          <cell r="I164">
            <v>28502</v>
          </cell>
        </row>
        <row r="165">
          <cell r="A165">
            <v>28555</v>
          </cell>
          <cell r="B165" t="str">
            <v>E</v>
          </cell>
          <cell r="C165" t="str">
            <v>Employee Assistance - Contract Svc</v>
          </cell>
          <cell r="D165">
            <v>0</v>
          </cell>
          <cell r="E165">
            <v>15495</v>
          </cell>
          <cell r="F165">
            <v>0</v>
          </cell>
          <cell r="G165">
            <v>-15495</v>
          </cell>
          <cell r="I165">
            <v>28555</v>
          </cell>
        </row>
        <row r="166">
          <cell r="A166">
            <v>28601</v>
          </cell>
          <cell r="B166" t="str">
            <v>E</v>
          </cell>
          <cell r="C166" t="str">
            <v>Conference Registration Fees</v>
          </cell>
          <cell r="D166">
            <v>0</v>
          </cell>
          <cell r="E166">
            <v>176775.61</v>
          </cell>
          <cell r="F166">
            <v>0</v>
          </cell>
          <cell r="G166">
            <v>-176775.61</v>
          </cell>
          <cell r="I166">
            <v>28601</v>
          </cell>
        </row>
        <row r="167">
          <cell r="A167">
            <v>28602</v>
          </cell>
          <cell r="B167" t="str">
            <v>E</v>
          </cell>
          <cell r="C167" t="str">
            <v>Conference Housing</v>
          </cell>
          <cell r="D167">
            <v>0</v>
          </cell>
          <cell r="E167">
            <v>3452.6</v>
          </cell>
          <cell r="F167">
            <v>0</v>
          </cell>
          <cell r="G167">
            <v>-3452.6</v>
          </cell>
          <cell r="I167">
            <v>28602</v>
          </cell>
        </row>
        <row r="168">
          <cell r="A168">
            <v>28603</v>
          </cell>
          <cell r="B168" t="str">
            <v>E</v>
          </cell>
          <cell r="C168" t="str">
            <v>Conference Meals</v>
          </cell>
          <cell r="D168">
            <v>0</v>
          </cell>
          <cell r="E168">
            <v>2530.41</v>
          </cell>
          <cell r="F168">
            <v>0</v>
          </cell>
          <cell r="G168">
            <v>-2530.41</v>
          </cell>
          <cell r="I168">
            <v>28603</v>
          </cell>
        </row>
        <row r="169">
          <cell r="A169">
            <v>28604</v>
          </cell>
          <cell r="B169" t="str">
            <v>E</v>
          </cell>
          <cell r="C169" t="str">
            <v>Conference Refreshments</v>
          </cell>
          <cell r="D169">
            <v>0</v>
          </cell>
          <cell r="E169">
            <v>311.33</v>
          </cell>
          <cell r="F169">
            <v>0</v>
          </cell>
          <cell r="G169">
            <v>-311.33</v>
          </cell>
          <cell r="I169">
            <v>28604</v>
          </cell>
        </row>
        <row r="170">
          <cell r="A170">
            <v>28605</v>
          </cell>
          <cell r="B170" t="str">
            <v>E</v>
          </cell>
          <cell r="C170" t="str">
            <v>Conference Events</v>
          </cell>
          <cell r="D170">
            <v>0</v>
          </cell>
          <cell r="E170">
            <v>844.5</v>
          </cell>
          <cell r="F170">
            <v>0</v>
          </cell>
          <cell r="G170">
            <v>-844.5</v>
          </cell>
          <cell r="I170">
            <v>28605</v>
          </cell>
        </row>
        <row r="171">
          <cell r="A171">
            <v>28606</v>
          </cell>
          <cell r="B171" t="str">
            <v>E</v>
          </cell>
          <cell r="C171" t="str">
            <v>Conference Facilities</v>
          </cell>
          <cell r="D171">
            <v>0</v>
          </cell>
          <cell r="E171">
            <v>1425</v>
          </cell>
          <cell r="F171">
            <v>0</v>
          </cell>
          <cell r="G171">
            <v>-1425</v>
          </cell>
          <cell r="I171">
            <v>28606</v>
          </cell>
        </row>
        <row r="172">
          <cell r="A172">
            <v>28610</v>
          </cell>
          <cell r="B172" t="str">
            <v>E</v>
          </cell>
          <cell r="C172" t="str">
            <v>Entertainment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I172">
            <v>28610</v>
          </cell>
        </row>
        <row r="173">
          <cell r="A173">
            <v>28611</v>
          </cell>
          <cell r="B173" t="str">
            <v>E</v>
          </cell>
          <cell r="C173" t="str">
            <v>Refreshments &amp; Food - Departmental</v>
          </cell>
          <cell r="D173">
            <v>0</v>
          </cell>
          <cell r="E173">
            <v>2359.6999999999998</v>
          </cell>
          <cell r="F173">
            <v>0</v>
          </cell>
          <cell r="G173">
            <v>-2359.6999999999998</v>
          </cell>
          <cell r="I173">
            <v>28611</v>
          </cell>
        </row>
        <row r="174">
          <cell r="A174">
            <v>28612</v>
          </cell>
          <cell r="B174" t="str">
            <v>E</v>
          </cell>
          <cell r="C174" t="str">
            <v>Hosting Groups &amp; Guests</v>
          </cell>
          <cell r="D174">
            <v>0</v>
          </cell>
          <cell r="E174">
            <v>10389.99</v>
          </cell>
          <cell r="F174">
            <v>47.48</v>
          </cell>
          <cell r="G174">
            <v>-10437.469999999999</v>
          </cell>
          <cell r="I174">
            <v>28612</v>
          </cell>
        </row>
        <row r="175">
          <cell r="A175">
            <v>28613</v>
          </cell>
          <cell r="B175" t="str">
            <v>E</v>
          </cell>
          <cell r="C175" t="str">
            <v>Public Relations/Fund Raising</v>
          </cell>
          <cell r="D175">
            <v>0</v>
          </cell>
          <cell r="E175">
            <v>223997.91</v>
          </cell>
          <cell r="F175">
            <v>0</v>
          </cell>
          <cell r="G175">
            <v>-223997.91</v>
          </cell>
          <cell r="I175">
            <v>28613</v>
          </cell>
        </row>
        <row r="176">
          <cell r="A176">
            <v>28620</v>
          </cell>
          <cell r="B176" t="str">
            <v>E</v>
          </cell>
          <cell r="C176" t="str">
            <v>Non-Stipend Room &amp; Board</v>
          </cell>
          <cell r="D176">
            <v>0</v>
          </cell>
          <cell r="E176">
            <v>0</v>
          </cell>
          <cell r="F176">
            <v>21522.02</v>
          </cell>
          <cell r="G176">
            <v>-21522.02</v>
          </cell>
          <cell r="I176">
            <v>28620</v>
          </cell>
        </row>
        <row r="177">
          <cell r="A177">
            <v>28631</v>
          </cell>
          <cell r="B177" t="str">
            <v>E</v>
          </cell>
          <cell r="C177" t="str">
            <v>Non OUS Particip Supp-Other</v>
          </cell>
          <cell r="D177">
            <v>0</v>
          </cell>
          <cell r="E177">
            <v>-16719.34</v>
          </cell>
          <cell r="F177">
            <v>0</v>
          </cell>
          <cell r="G177">
            <v>16719.34</v>
          </cell>
          <cell r="I177">
            <v>28631</v>
          </cell>
        </row>
        <row r="178">
          <cell r="A178">
            <v>28633</v>
          </cell>
          <cell r="B178" t="str">
            <v>E</v>
          </cell>
          <cell r="C178" t="str">
            <v>Non OUS Particip Supp-Book Allow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I178">
            <v>28633</v>
          </cell>
        </row>
        <row r="179">
          <cell r="A179">
            <v>28634</v>
          </cell>
          <cell r="B179" t="str">
            <v>E</v>
          </cell>
          <cell r="C179" t="str">
            <v>Non OUS Particip Supp-Room &amp; Board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I179">
            <v>28634</v>
          </cell>
        </row>
        <row r="180">
          <cell r="A180">
            <v>28635</v>
          </cell>
          <cell r="B180" t="str">
            <v>E</v>
          </cell>
          <cell r="C180" t="str">
            <v>Non OUS Particip Supp-Travel Paymnt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I180">
            <v>28635</v>
          </cell>
        </row>
        <row r="181">
          <cell r="A181">
            <v>28636</v>
          </cell>
          <cell r="B181" t="str">
            <v>E</v>
          </cell>
          <cell r="C181" t="str">
            <v>Non OUS Particip Supp-No Receipts</v>
          </cell>
          <cell r="D181">
            <v>0</v>
          </cell>
          <cell r="E181">
            <v>210</v>
          </cell>
          <cell r="F181">
            <v>0</v>
          </cell>
          <cell r="G181">
            <v>-210</v>
          </cell>
          <cell r="I181">
            <v>28636</v>
          </cell>
        </row>
        <row r="182">
          <cell r="A182">
            <v>28650</v>
          </cell>
          <cell r="B182" t="str">
            <v>E</v>
          </cell>
          <cell r="C182" t="str">
            <v>Trade Show/Event Fees</v>
          </cell>
          <cell r="D182">
            <v>0</v>
          </cell>
          <cell r="E182">
            <v>4118.5</v>
          </cell>
          <cell r="F182">
            <v>0</v>
          </cell>
          <cell r="G182">
            <v>-4118.5</v>
          </cell>
          <cell r="I182">
            <v>28650</v>
          </cell>
        </row>
        <row r="183">
          <cell r="A183">
            <v>28699</v>
          </cell>
          <cell r="B183" t="str">
            <v>E</v>
          </cell>
          <cell r="C183" t="str">
            <v>Other Conference/Entertainment Exp</v>
          </cell>
          <cell r="D183">
            <v>0</v>
          </cell>
          <cell r="E183">
            <v>1020</v>
          </cell>
          <cell r="F183">
            <v>0</v>
          </cell>
          <cell r="G183">
            <v>-1020</v>
          </cell>
          <cell r="I183">
            <v>28699</v>
          </cell>
        </row>
        <row r="184">
          <cell r="A184">
            <v>28701</v>
          </cell>
          <cell r="B184" t="str">
            <v>E</v>
          </cell>
          <cell r="C184" t="str">
            <v>Insurance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I184">
            <v>28701</v>
          </cell>
        </row>
        <row r="185">
          <cell r="A185">
            <v>28703</v>
          </cell>
          <cell r="B185" t="str">
            <v>E</v>
          </cell>
          <cell r="C185" t="str">
            <v>Taxes &amp; Licenses</v>
          </cell>
          <cell r="D185">
            <v>0</v>
          </cell>
          <cell r="E185">
            <v>257</v>
          </cell>
          <cell r="F185">
            <v>0</v>
          </cell>
          <cell r="G185">
            <v>-257</v>
          </cell>
          <cell r="I185">
            <v>28703</v>
          </cell>
        </row>
        <row r="186">
          <cell r="A186">
            <v>28704</v>
          </cell>
          <cell r="B186" t="str">
            <v>E</v>
          </cell>
          <cell r="C186" t="str">
            <v>Medical Insurance-Nonemployee</v>
          </cell>
          <cell r="D186">
            <v>0</v>
          </cell>
          <cell r="E186">
            <v>3014</v>
          </cell>
          <cell r="F186">
            <v>0</v>
          </cell>
          <cell r="G186">
            <v>-3014</v>
          </cell>
          <cell r="I186">
            <v>28704</v>
          </cell>
        </row>
        <row r="187">
          <cell r="A187">
            <v>28710</v>
          </cell>
          <cell r="B187" t="str">
            <v>E</v>
          </cell>
          <cell r="C187" t="str">
            <v>Credit Card Discounts</v>
          </cell>
          <cell r="D187">
            <v>0</v>
          </cell>
          <cell r="E187">
            <v>50969.16</v>
          </cell>
          <cell r="F187">
            <v>0</v>
          </cell>
          <cell r="G187">
            <v>-50969.16</v>
          </cell>
          <cell r="I187">
            <v>28710</v>
          </cell>
        </row>
        <row r="188">
          <cell r="A188">
            <v>28711</v>
          </cell>
          <cell r="B188" t="str">
            <v>E</v>
          </cell>
          <cell r="C188" t="str">
            <v>Bad Debt Expense</v>
          </cell>
          <cell r="D188">
            <v>1593640</v>
          </cell>
          <cell r="E188">
            <v>538438.55000000005</v>
          </cell>
          <cell r="F188">
            <v>0</v>
          </cell>
          <cell r="G188">
            <v>1055201.45</v>
          </cell>
          <cell r="I188">
            <v>28711</v>
          </cell>
        </row>
        <row r="189">
          <cell r="A189">
            <v>28804</v>
          </cell>
          <cell r="B189" t="str">
            <v>E</v>
          </cell>
          <cell r="C189" t="str">
            <v>SELP Principal Payment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I189">
            <v>28804</v>
          </cell>
        </row>
        <row r="190">
          <cell r="A190">
            <v>28810</v>
          </cell>
          <cell r="B190" t="str">
            <v>E</v>
          </cell>
          <cell r="C190" t="str">
            <v>Interest Expense - Misc</v>
          </cell>
          <cell r="D190">
            <v>0</v>
          </cell>
          <cell r="E190">
            <v>1277.46</v>
          </cell>
          <cell r="F190">
            <v>75.08</v>
          </cell>
          <cell r="G190">
            <v>-1352.54</v>
          </cell>
          <cell r="I190">
            <v>28810</v>
          </cell>
        </row>
        <row r="191">
          <cell r="A191">
            <v>28813</v>
          </cell>
          <cell r="B191" t="str">
            <v>E</v>
          </cell>
          <cell r="C191" t="str">
            <v>Interest Expense - SELP</v>
          </cell>
          <cell r="D191">
            <v>0</v>
          </cell>
          <cell r="E191">
            <v>259330.96</v>
          </cell>
          <cell r="F191">
            <v>406616.62</v>
          </cell>
          <cell r="G191">
            <v>-665947.57999999996</v>
          </cell>
          <cell r="I191">
            <v>28813</v>
          </cell>
        </row>
        <row r="192">
          <cell r="A192">
            <v>28830</v>
          </cell>
          <cell r="B192" t="str">
            <v>E</v>
          </cell>
          <cell r="C192" t="str">
            <v>Contributions to COPS Debt Service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I192">
            <v>28830</v>
          </cell>
        </row>
        <row r="193">
          <cell r="A193">
            <v>28901</v>
          </cell>
          <cell r="B193" t="str">
            <v>E</v>
          </cell>
          <cell r="C193" t="str">
            <v>Dues &amp; Memberships -Program Related</v>
          </cell>
          <cell r="D193">
            <v>0</v>
          </cell>
          <cell r="E193">
            <v>389041.4</v>
          </cell>
          <cell r="F193">
            <v>0</v>
          </cell>
          <cell r="G193">
            <v>-389041.4</v>
          </cell>
          <cell r="I193">
            <v>28901</v>
          </cell>
        </row>
        <row r="194">
          <cell r="A194">
            <v>28902</v>
          </cell>
          <cell r="B194" t="str">
            <v>E</v>
          </cell>
          <cell r="C194" t="str">
            <v>Membership in Civic/Community Orgns</v>
          </cell>
          <cell r="D194">
            <v>0</v>
          </cell>
          <cell r="E194">
            <v>865</v>
          </cell>
          <cell r="F194">
            <v>0</v>
          </cell>
          <cell r="G194">
            <v>-865</v>
          </cell>
          <cell r="I194">
            <v>28902</v>
          </cell>
        </row>
        <row r="195">
          <cell r="A195">
            <v>28903</v>
          </cell>
          <cell r="B195" t="str">
            <v>E</v>
          </cell>
          <cell r="C195" t="str">
            <v>Accreditation Fees</v>
          </cell>
          <cell r="D195">
            <v>0</v>
          </cell>
          <cell r="E195">
            <v>15127</v>
          </cell>
          <cell r="F195">
            <v>0</v>
          </cell>
          <cell r="G195">
            <v>-15127</v>
          </cell>
          <cell r="I195">
            <v>28903</v>
          </cell>
        </row>
        <row r="196">
          <cell r="A196">
            <v>28910</v>
          </cell>
          <cell r="B196" t="str">
            <v>E</v>
          </cell>
          <cell r="C196" t="str">
            <v>Fines &amp; Penalties</v>
          </cell>
          <cell r="D196">
            <v>0</v>
          </cell>
          <cell r="E196">
            <v>-219</v>
          </cell>
          <cell r="F196">
            <v>0</v>
          </cell>
          <cell r="G196">
            <v>219</v>
          </cell>
          <cell r="I196">
            <v>28910</v>
          </cell>
        </row>
        <row r="197">
          <cell r="A197">
            <v>28911</v>
          </cell>
          <cell r="B197" t="str">
            <v>E</v>
          </cell>
          <cell r="C197" t="str">
            <v>Late Charge, Vendor Payments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I197">
            <v>28911</v>
          </cell>
        </row>
        <row r="198">
          <cell r="A198">
            <v>28921</v>
          </cell>
          <cell r="B198" t="str">
            <v>E</v>
          </cell>
          <cell r="C198" t="str">
            <v>Entry Fee-Competitors</v>
          </cell>
          <cell r="D198">
            <v>0</v>
          </cell>
          <cell r="E198">
            <v>450</v>
          </cell>
          <cell r="F198">
            <v>0</v>
          </cell>
          <cell r="G198">
            <v>-450</v>
          </cell>
          <cell r="I198">
            <v>28921</v>
          </cell>
        </row>
        <row r="199">
          <cell r="A199">
            <v>28935</v>
          </cell>
          <cell r="B199" t="str">
            <v>E</v>
          </cell>
          <cell r="C199" t="str">
            <v>Mailing List Purchase</v>
          </cell>
          <cell r="D199">
            <v>0</v>
          </cell>
          <cell r="E199">
            <v>1647.35</v>
          </cell>
          <cell r="F199">
            <v>0</v>
          </cell>
          <cell r="G199">
            <v>-1647.35</v>
          </cell>
          <cell r="I199">
            <v>28935</v>
          </cell>
        </row>
        <row r="200">
          <cell r="A200">
            <v>28994</v>
          </cell>
          <cell r="B200" t="str">
            <v>E</v>
          </cell>
          <cell r="C200" t="str">
            <v>Reimb S&amp;S Exp To Employee</v>
          </cell>
          <cell r="D200">
            <v>0</v>
          </cell>
          <cell r="E200">
            <v>2693.49</v>
          </cell>
          <cell r="F200">
            <v>0</v>
          </cell>
          <cell r="G200">
            <v>-2693.49</v>
          </cell>
          <cell r="I200">
            <v>28994</v>
          </cell>
        </row>
        <row r="201">
          <cell r="A201">
            <v>28995</v>
          </cell>
          <cell r="B201" t="str">
            <v>E</v>
          </cell>
          <cell r="C201" t="str">
            <v>Procurement Card Purchases</v>
          </cell>
          <cell r="D201">
            <v>0</v>
          </cell>
          <cell r="E201">
            <v>1601.65</v>
          </cell>
          <cell r="F201">
            <v>0</v>
          </cell>
          <cell r="G201">
            <v>-1601.65</v>
          </cell>
          <cell r="I201">
            <v>28995</v>
          </cell>
        </row>
        <row r="202">
          <cell r="A202">
            <v>28999</v>
          </cell>
          <cell r="B202" t="str">
            <v>E</v>
          </cell>
          <cell r="C202" t="str">
            <v>Miscellaneous Services &amp; Supplies</v>
          </cell>
          <cell r="D202">
            <v>0</v>
          </cell>
          <cell r="E202">
            <v>7055.74</v>
          </cell>
          <cell r="F202">
            <v>0</v>
          </cell>
          <cell r="G202">
            <v>-7055.74</v>
          </cell>
          <cell r="I202">
            <v>28999</v>
          </cell>
        </row>
        <row r="203">
          <cell r="A203">
            <v>29001</v>
          </cell>
          <cell r="B203" t="str">
            <v>E</v>
          </cell>
          <cell r="C203" t="str">
            <v>Training-Books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I203">
            <v>29001</v>
          </cell>
        </row>
        <row r="204">
          <cell r="A204">
            <v>29002</v>
          </cell>
          <cell r="B204" t="str">
            <v>E</v>
          </cell>
          <cell r="C204" t="str">
            <v>Training-Publications</v>
          </cell>
          <cell r="D204">
            <v>0</v>
          </cell>
          <cell r="E204">
            <v>58.9</v>
          </cell>
          <cell r="F204">
            <v>0</v>
          </cell>
          <cell r="G204">
            <v>-58.9</v>
          </cell>
          <cell r="I204">
            <v>29002</v>
          </cell>
        </row>
        <row r="205">
          <cell r="A205">
            <v>29005</v>
          </cell>
          <cell r="B205" t="str">
            <v>E</v>
          </cell>
          <cell r="C205" t="str">
            <v>Membership - Prof Orgn Tng</v>
          </cell>
          <cell r="D205">
            <v>0</v>
          </cell>
          <cell r="E205">
            <v>155</v>
          </cell>
          <cell r="F205">
            <v>0</v>
          </cell>
          <cell r="G205">
            <v>-155</v>
          </cell>
          <cell r="I205">
            <v>29005</v>
          </cell>
        </row>
        <row r="206">
          <cell r="A206">
            <v>29010</v>
          </cell>
          <cell r="B206" t="str">
            <v>E</v>
          </cell>
          <cell r="C206" t="str">
            <v>Training-Supplies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I206">
            <v>29010</v>
          </cell>
        </row>
        <row r="207">
          <cell r="A207">
            <v>29030</v>
          </cell>
          <cell r="B207" t="str">
            <v>E</v>
          </cell>
          <cell r="C207" t="str">
            <v>Ed-Net Training</v>
          </cell>
          <cell r="D207">
            <v>0</v>
          </cell>
          <cell r="E207">
            <v>531</v>
          </cell>
          <cell r="F207">
            <v>0</v>
          </cell>
          <cell r="G207">
            <v>-531</v>
          </cell>
          <cell r="I207">
            <v>29030</v>
          </cell>
        </row>
        <row r="208">
          <cell r="A208">
            <v>29040</v>
          </cell>
          <cell r="B208" t="str">
            <v>E</v>
          </cell>
          <cell r="C208" t="str">
            <v>Training-Tuition/Regist'n Emp</v>
          </cell>
          <cell r="D208">
            <v>0</v>
          </cell>
          <cell r="E208">
            <v>7532.03</v>
          </cell>
          <cell r="F208">
            <v>0</v>
          </cell>
          <cell r="G208">
            <v>-7532.03</v>
          </cell>
          <cell r="I208">
            <v>29040</v>
          </cell>
        </row>
        <row r="209">
          <cell r="A209">
            <v>29050</v>
          </cell>
          <cell r="B209" t="str">
            <v>E</v>
          </cell>
          <cell r="C209" t="str">
            <v>In-House Training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I209">
            <v>29050</v>
          </cell>
        </row>
        <row r="210">
          <cell r="A210">
            <v>29052</v>
          </cell>
          <cell r="B210" t="str">
            <v>E</v>
          </cell>
          <cell r="C210" t="str">
            <v>Outside Tng - Ed Instr Svc</v>
          </cell>
          <cell r="D210">
            <v>0</v>
          </cell>
          <cell r="E210">
            <v>449</v>
          </cell>
          <cell r="F210">
            <v>0</v>
          </cell>
          <cell r="G210">
            <v>-449</v>
          </cell>
          <cell r="I210">
            <v>29052</v>
          </cell>
        </row>
        <row r="211">
          <cell r="A211">
            <v>38001</v>
          </cell>
          <cell r="B211" t="str">
            <v>E</v>
          </cell>
          <cell r="C211" t="str">
            <v>Loans Repaid to State Agencies</v>
          </cell>
          <cell r="D211">
            <v>0</v>
          </cell>
          <cell r="E211">
            <v>146042.73000000001</v>
          </cell>
          <cell r="F211">
            <v>394224.37</v>
          </cell>
          <cell r="G211">
            <v>-540267.1</v>
          </cell>
          <cell r="I211">
            <v>38001</v>
          </cell>
        </row>
        <row r="212">
          <cell r="A212">
            <v>39415</v>
          </cell>
          <cell r="B212" t="str">
            <v>E</v>
          </cell>
          <cell r="C212" t="str">
            <v>In-St Empl Program Travel</v>
          </cell>
          <cell r="D212">
            <v>0</v>
          </cell>
          <cell r="E212">
            <v>34470.14</v>
          </cell>
          <cell r="F212">
            <v>0</v>
          </cell>
          <cell r="G212">
            <v>-34470.14</v>
          </cell>
          <cell r="I212">
            <v>39415</v>
          </cell>
        </row>
        <row r="213">
          <cell r="A213">
            <v>39416</v>
          </cell>
          <cell r="B213" t="str">
            <v>E</v>
          </cell>
          <cell r="C213" t="str">
            <v>In-St Empl Training Travel</v>
          </cell>
          <cell r="D213">
            <v>0</v>
          </cell>
          <cell r="E213">
            <v>1540.94</v>
          </cell>
          <cell r="F213">
            <v>0</v>
          </cell>
          <cell r="G213">
            <v>-1540.94</v>
          </cell>
          <cell r="I213">
            <v>39416</v>
          </cell>
        </row>
        <row r="214">
          <cell r="A214">
            <v>39445</v>
          </cell>
          <cell r="B214" t="str">
            <v>E</v>
          </cell>
          <cell r="C214" t="str">
            <v>In-St Non-Empl Prog Travel</v>
          </cell>
          <cell r="D214">
            <v>0</v>
          </cell>
          <cell r="E214">
            <v>37167.68</v>
          </cell>
          <cell r="F214">
            <v>0</v>
          </cell>
          <cell r="G214">
            <v>-37167.68</v>
          </cell>
          <cell r="I214">
            <v>39445</v>
          </cell>
        </row>
        <row r="215">
          <cell r="A215">
            <v>39446</v>
          </cell>
          <cell r="B215" t="str">
            <v>E</v>
          </cell>
          <cell r="C215" t="str">
            <v>In-State Group Travel</v>
          </cell>
          <cell r="D215">
            <v>0</v>
          </cell>
          <cell r="E215">
            <v>2960.66</v>
          </cell>
          <cell r="F215">
            <v>0</v>
          </cell>
          <cell r="G215">
            <v>-2960.66</v>
          </cell>
          <cell r="I215">
            <v>39446</v>
          </cell>
        </row>
        <row r="216">
          <cell r="A216">
            <v>39515</v>
          </cell>
          <cell r="B216" t="str">
            <v>E</v>
          </cell>
          <cell r="C216" t="str">
            <v>Out-St Empl Program Travel</v>
          </cell>
          <cell r="D216">
            <v>0</v>
          </cell>
          <cell r="E216">
            <v>128196.88</v>
          </cell>
          <cell r="F216">
            <v>689.76</v>
          </cell>
          <cell r="G216">
            <v>-128886.64</v>
          </cell>
          <cell r="I216">
            <v>39515</v>
          </cell>
        </row>
        <row r="217">
          <cell r="A217">
            <v>39516</v>
          </cell>
          <cell r="B217" t="str">
            <v>E</v>
          </cell>
          <cell r="C217" t="str">
            <v>Out-St Empl Training Travel</v>
          </cell>
          <cell r="D217">
            <v>0</v>
          </cell>
          <cell r="E217">
            <v>5055.55</v>
          </cell>
          <cell r="F217">
            <v>0</v>
          </cell>
          <cell r="G217">
            <v>-5055.55</v>
          </cell>
          <cell r="I217">
            <v>39516</v>
          </cell>
        </row>
        <row r="218">
          <cell r="A218">
            <v>39545</v>
          </cell>
          <cell r="B218" t="str">
            <v>E</v>
          </cell>
          <cell r="C218" t="str">
            <v>Out-St Non-Empl Prog Travel</v>
          </cell>
          <cell r="D218">
            <v>0</v>
          </cell>
          <cell r="E218">
            <v>6070.9</v>
          </cell>
          <cell r="F218">
            <v>0</v>
          </cell>
          <cell r="G218">
            <v>-6070.9</v>
          </cell>
          <cell r="I218">
            <v>39545</v>
          </cell>
        </row>
        <row r="219">
          <cell r="A219">
            <v>39546</v>
          </cell>
          <cell r="B219" t="str">
            <v>E</v>
          </cell>
          <cell r="C219" t="str">
            <v>Out-of-State Group Travel</v>
          </cell>
          <cell r="D219">
            <v>0</v>
          </cell>
          <cell r="E219">
            <v>1068.98</v>
          </cell>
          <cell r="F219">
            <v>0</v>
          </cell>
          <cell r="G219">
            <v>-1068.98</v>
          </cell>
          <cell r="I219">
            <v>39546</v>
          </cell>
        </row>
        <row r="220">
          <cell r="A220">
            <v>39615</v>
          </cell>
          <cell r="B220" t="str">
            <v>E</v>
          </cell>
          <cell r="C220" t="str">
            <v>Foreign Empl Prog Travel</v>
          </cell>
          <cell r="D220">
            <v>0</v>
          </cell>
          <cell r="E220">
            <v>108288.54</v>
          </cell>
          <cell r="F220">
            <v>0</v>
          </cell>
          <cell r="G220">
            <v>-108288.54</v>
          </cell>
          <cell r="I220">
            <v>39615</v>
          </cell>
        </row>
        <row r="221">
          <cell r="A221">
            <v>39616</v>
          </cell>
          <cell r="B221" t="str">
            <v>E</v>
          </cell>
          <cell r="C221" t="str">
            <v>Foreign Empl Training Travel</v>
          </cell>
          <cell r="D221">
            <v>0</v>
          </cell>
          <cell r="E221">
            <v>3058.49</v>
          </cell>
          <cell r="F221">
            <v>0</v>
          </cell>
          <cell r="G221">
            <v>-3058.49</v>
          </cell>
          <cell r="I221">
            <v>39616</v>
          </cell>
        </row>
        <row r="222">
          <cell r="A222">
            <v>39645</v>
          </cell>
          <cell r="B222" t="str">
            <v>E</v>
          </cell>
          <cell r="C222" t="str">
            <v>Foreign Non-Empl Prog Travel</v>
          </cell>
          <cell r="D222">
            <v>0</v>
          </cell>
          <cell r="E222">
            <v>642.9</v>
          </cell>
          <cell r="F222">
            <v>0</v>
          </cell>
          <cell r="G222">
            <v>-642.9</v>
          </cell>
          <cell r="I222">
            <v>39645</v>
          </cell>
        </row>
        <row r="223">
          <cell r="A223">
            <v>39646</v>
          </cell>
          <cell r="B223" t="str">
            <v>E</v>
          </cell>
          <cell r="C223" t="str">
            <v>Foreign Group Travel</v>
          </cell>
          <cell r="D223">
            <v>0</v>
          </cell>
          <cell r="E223">
            <v>53940.800000000003</v>
          </cell>
          <cell r="F223">
            <v>0</v>
          </cell>
          <cell r="G223">
            <v>-53940.800000000003</v>
          </cell>
          <cell r="I223">
            <v>39646</v>
          </cell>
        </row>
        <row r="224">
          <cell r="A224">
            <v>39902</v>
          </cell>
          <cell r="B224" t="str">
            <v>E</v>
          </cell>
          <cell r="C224" t="str">
            <v>Subcont/Subgrnt A up to/incl $25K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I224">
            <v>39902</v>
          </cell>
        </row>
        <row r="225">
          <cell r="A225">
            <v>39915</v>
          </cell>
          <cell r="B225" t="str">
            <v>E</v>
          </cell>
          <cell r="C225" t="str">
            <v>Subcont/Subgrnt M up to/incl $25K</v>
          </cell>
          <cell r="D225">
            <v>0</v>
          </cell>
          <cell r="E225">
            <v>-732.3</v>
          </cell>
          <cell r="F225">
            <v>0</v>
          </cell>
          <cell r="G225">
            <v>732.3</v>
          </cell>
          <cell r="I225">
            <v>39915</v>
          </cell>
        </row>
        <row r="226">
          <cell r="A226">
            <v>39921</v>
          </cell>
          <cell r="B226" t="str">
            <v>E</v>
          </cell>
          <cell r="C226" t="str">
            <v>Subcont/Subgrnt A in Excess of $25K</v>
          </cell>
          <cell r="D226">
            <v>0</v>
          </cell>
          <cell r="E226">
            <v>82515.960000000006</v>
          </cell>
          <cell r="F226">
            <v>0</v>
          </cell>
          <cell r="G226">
            <v>-82515.960000000006</v>
          </cell>
          <cell r="I226">
            <v>39921</v>
          </cell>
        </row>
        <row r="227">
          <cell r="A227">
            <v>40000</v>
          </cell>
          <cell r="B227" t="str">
            <v>E</v>
          </cell>
          <cell r="C227" t="str">
            <v>Capital Outlay (Capitalized)</v>
          </cell>
          <cell r="D227">
            <v>3734266</v>
          </cell>
          <cell r="E227">
            <v>0</v>
          </cell>
          <cell r="F227">
            <v>0</v>
          </cell>
          <cell r="G227">
            <v>3734266</v>
          </cell>
          <cell r="I227" t="e">
            <v>#N/A</v>
          </cell>
        </row>
        <row r="228">
          <cell r="A228">
            <v>40101</v>
          </cell>
          <cell r="B228" t="str">
            <v>E</v>
          </cell>
          <cell r="C228" t="str">
            <v>Equipment</v>
          </cell>
          <cell r="D228">
            <v>0</v>
          </cell>
          <cell r="E228">
            <v>247545.03</v>
          </cell>
          <cell r="F228">
            <v>22715.97</v>
          </cell>
          <cell r="G228">
            <v>-270261</v>
          </cell>
          <cell r="I228">
            <v>40101</v>
          </cell>
        </row>
        <row r="229">
          <cell r="A229">
            <v>40104</v>
          </cell>
          <cell r="B229" t="str">
            <v>E</v>
          </cell>
          <cell r="C229" t="str">
            <v>Vehicles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I229">
            <v>40104</v>
          </cell>
        </row>
        <row r="230">
          <cell r="A230">
            <v>40111</v>
          </cell>
          <cell r="B230" t="str">
            <v>E</v>
          </cell>
          <cell r="C230" t="str">
            <v>Equipment Lease-Purchase</v>
          </cell>
          <cell r="D230">
            <v>0</v>
          </cell>
          <cell r="E230">
            <v>1323.99</v>
          </cell>
          <cell r="F230">
            <v>3994.27</v>
          </cell>
          <cell r="G230">
            <v>-5318.26</v>
          </cell>
          <cell r="I230">
            <v>40111</v>
          </cell>
        </row>
        <row r="231">
          <cell r="A231">
            <v>40190</v>
          </cell>
          <cell r="B231" t="str">
            <v>E</v>
          </cell>
          <cell r="C231" t="str">
            <v>Library Purchases</v>
          </cell>
          <cell r="D231">
            <v>2770616</v>
          </cell>
          <cell r="E231">
            <v>273688</v>
          </cell>
          <cell r="F231">
            <v>2157649.66</v>
          </cell>
          <cell r="G231">
            <v>339278.34</v>
          </cell>
          <cell r="I231">
            <v>40190</v>
          </cell>
        </row>
        <row r="232">
          <cell r="A232">
            <v>40199</v>
          </cell>
          <cell r="B232" t="str">
            <v>E</v>
          </cell>
          <cell r="C232" t="str">
            <v>Construction in Progress(Equipment)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I232">
            <v>40199</v>
          </cell>
        </row>
        <row r="233">
          <cell r="A233">
            <v>40304</v>
          </cell>
          <cell r="B233" t="str">
            <v>E</v>
          </cell>
          <cell r="C233" t="str">
            <v>Land Improvements (depreciable)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I233">
            <v>40304</v>
          </cell>
        </row>
        <row r="234">
          <cell r="A234">
            <v>40401</v>
          </cell>
          <cell r="B234" t="str">
            <v>E</v>
          </cell>
          <cell r="C234" t="str">
            <v>Improvements Other Than Buildings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I234">
            <v>40401</v>
          </cell>
        </row>
        <row r="235">
          <cell r="A235">
            <v>40413</v>
          </cell>
          <cell r="B235" t="str">
            <v>E</v>
          </cell>
          <cell r="C235" t="str">
            <v>IOTB-Enginrg &amp; Arch Svc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I235">
            <v>40413</v>
          </cell>
        </row>
        <row r="236">
          <cell r="A236">
            <v>40501</v>
          </cell>
          <cell r="B236" t="str">
            <v>E</v>
          </cell>
          <cell r="C236" t="str">
            <v>Buildings</v>
          </cell>
          <cell r="D236">
            <v>0</v>
          </cell>
          <cell r="E236">
            <v>53134.67</v>
          </cell>
          <cell r="F236">
            <v>9500</v>
          </cell>
          <cell r="G236">
            <v>-62634.67</v>
          </cell>
          <cell r="I236">
            <v>40501</v>
          </cell>
        </row>
        <row r="237">
          <cell r="A237">
            <v>40513</v>
          </cell>
          <cell r="B237" t="str">
            <v>E</v>
          </cell>
          <cell r="C237" t="str">
            <v>Bldg-Enginrg &amp; Arch Svc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I237">
            <v>40513</v>
          </cell>
        </row>
        <row r="238">
          <cell r="A238">
            <v>40514</v>
          </cell>
          <cell r="B238" t="str">
            <v>E</v>
          </cell>
          <cell r="C238" t="str">
            <v>Bldg-Project Management</v>
          </cell>
          <cell r="D238">
            <v>0</v>
          </cell>
          <cell r="E238">
            <v>1803.46</v>
          </cell>
          <cell r="F238">
            <v>0</v>
          </cell>
          <cell r="G238">
            <v>-1803.46</v>
          </cell>
          <cell r="I238">
            <v>40514</v>
          </cell>
        </row>
        <row r="239">
          <cell r="A239">
            <v>40515</v>
          </cell>
          <cell r="B239" t="str">
            <v>E</v>
          </cell>
          <cell r="C239" t="str">
            <v>Bldg-Project Inspection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I239">
            <v>40515</v>
          </cell>
        </row>
        <row r="240">
          <cell r="A240">
            <v>40516</v>
          </cell>
          <cell r="B240" t="str">
            <v>E</v>
          </cell>
          <cell r="C240" t="str">
            <v>Bldg-Constructn Permits &amp; Fees</v>
          </cell>
          <cell r="D240">
            <v>0</v>
          </cell>
          <cell r="E240">
            <v>192.64</v>
          </cell>
          <cell r="F240">
            <v>0</v>
          </cell>
          <cell r="G240">
            <v>-192.64</v>
          </cell>
          <cell r="I240">
            <v>40516</v>
          </cell>
        </row>
        <row r="241">
          <cell r="A241">
            <v>40519</v>
          </cell>
          <cell r="B241" t="str">
            <v>E</v>
          </cell>
          <cell r="C241" t="str">
            <v>Bldg-Miscellaneous Fees &amp; Services</v>
          </cell>
          <cell r="D241">
            <v>0</v>
          </cell>
          <cell r="E241">
            <v>156.52000000000001</v>
          </cell>
          <cell r="F241">
            <v>0</v>
          </cell>
          <cell r="G241">
            <v>-156.52000000000001</v>
          </cell>
          <cell r="I241">
            <v>40519</v>
          </cell>
        </row>
        <row r="242">
          <cell r="A242">
            <v>40520</v>
          </cell>
          <cell r="B242" t="str">
            <v>E</v>
          </cell>
          <cell r="C242" t="str">
            <v>Bldg-BOLI Prevailing Wage Rate Fee</v>
          </cell>
          <cell r="D242">
            <v>0</v>
          </cell>
          <cell r="E242">
            <v>500</v>
          </cell>
          <cell r="F242">
            <v>0</v>
          </cell>
          <cell r="G242">
            <v>-500</v>
          </cell>
          <cell r="I242">
            <v>40520</v>
          </cell>
        </row>
        <row r="243">
          <cell r="A243">
            <v>40812</v>
          </cell>
          <cell r="B243" t="str">
            <v>E</v>
          </cell>
          <cell r="C243" t="str">
            <v>Computer Software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I243">
            <v>40812</v>
          </cell>
        </row>
        <row r="244">
          <cell r="A244">
            <v>51101</v>
          </cell>
          <cell r="B244" t="str">
            <v>E</v>
          </cell>
          <cell r="C244" t="str">
            <v>Scholarships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I244">
            <v>51101</v>
          </cell>
        </row>
        <row r="245">
          <cell r="A245">
            <v>52102</v>
          </cell>
          <cell r="B245" t="str">
            <v>E</v>
          </cell>
          <cell r="C245" t="str">
            <v>Graduate Fellowships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I245">
            <v>52102</v>
          </cell>
        </row>
        <row r="246">
          <cell r="A246">
            <v>52104</v>
          </cell>
          <cell r="B246" t="str">
            <v>E</v>
          </cell>
          <cell r="C246" t="str">
            <v>Miscellaneous Fellowships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I246">
            <v>52104</v>
          </cell>
        </row>
        <row r="247">
          <cell r="A247">
            <v>55102</v>
          </cell>
          <cell r="B247" t="str">
            <v>E</v>
          </cell>
          <cell r="C247" t="str">
            <v>Stipends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I247">
            <v>55102</v>
          </cell>
        </row>
        <row r="248">
          <cell r="A248">
            <v>55104</v>
          </cell>
          <cell r="B248" t="str">
            <v>E</v>
          </cell>
          <cell r="C248" t="str">
            <v>Tuition/Fee Pymt for Particpnt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I248">
            <v>55104</v>
          </cell>
        </row>
        <row r="249">
          <cell r="A249">
            <v>55107</v>
          </cell>
          <cell r="B249" t="str">
            <v>E</v>
          </cell>
          <cell r="C249" t="str">
            <v>Room &amp; Board for Particpnt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I249">
            <v>55107</v>
          </cell>
        </row>
        <row r="250">
          <cell r="A250">
            <v>61013</v>
          </cell>
          <cell r="B250" t="str">
            <v>E</v>
          </cell>
          <cell r="C250" t="str">
            <v>General Books/Publications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I250">
            <v>61013</v>
          </cell>
        </row>
        <row r="251">
          <cell r="A251">
            <v>79000</v>
          </cell>
          <cell r="B251" t="str">
            <v>E</v>
          </cell>
          <cell r="C251" t="str">
            <v>Internal Sales Reimbursement</v>
          </cell>
          <cell r="D251">
            <v>-4509424</v>
          </cell>
          <cell r="E251">
            <v>0</v>
          </cell>
          <cell r="F251">
            <v>0</v>
          </cell>
          <cell r="G251">
            <v>-4509424</v>
          </cell>
          <cell r="I251" t="e">
            <v>#N/A</v>
          </cell>
        </row>
        <row r="252">
          <cell r="A252">
            <v>79107</v>
          </cell>
          <cell r="B252" t="str">
            <v>E</v>
          </cell>
          <cell r="C252" t="str">
            <v>Duplicating &amp; Copying Reimbursement</v>
          </cell>
          <cell r="D252">
            <v>0</v>
          </cell>
          <cell r="E252">
            <v>-94.32</v>
          </cell>
          <cell r="F252">
            <v>0</v>
          </cell>
          <cell r="G252">
            <v>94.32</v>
          </cell>
          <cell r="I252">
            <v>79107</v>
          </cell>
        </row>
        <row r="253">
          <cell r="A253">
            <v>79110</v>
          </cell>
          <cell r="B253" t="str">
            <v>E</v>
          </cell>
          <cell r="C253" t="str">
            <v>Copy Service Reimbursement</v>
          </cell>
          <cell r="D253">
            <v>0</v>
          </cell>
          <cell r="E253">
            <v>-11299.51</v>
          </cell>
          <cell r="F253">
            <v>0</v>
          </cell>
          <cell r="G253">
            <v>11299.51</v>
          </cell>
          <cell r="I253">
            <v>79110</v>
          </cell>
        </row>
        <row r="254">
          <cell r="A254">
            <v>79205</v>
          </cell>
          <cell r="B254" t="str">
            <v>E</v>
          </cell>
          <cell r="C254" t="str">
            <v>Computer Service Material/Supp Reim</v>
          </cell>
          <cell r="D254">
            <v>0</v>
          </cell>
          <cell r="E254">
            <v>-16506.28</v>
          </cell>
          <cell r="F254">
            <v>0</v>
          </cell>
          <cell r="G254">
            <v>16506.28</v>
          </cell>
          <cell r="I254">
            <v>79205</v>
          </cell>
        </row>
        <row r="255">
          <cell r="A255">
            <v>79209</v>
          </cell>
          <cell r="B255" t="str">
            <v>E</v>
          </cell>
          <cell r="C255" t="str">
            <v>Comptr Ctr Services Reimbursement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I255">
            <v>79209</v>
          </cell>
        </row>
        <row r="256">
          <cell r="A256">
            <v>79301</v>
          </cell>
          <cell r="B256" t="str">
            <v>E</v>
          </cell>
          <cell r="C256" t="str">
            <v>Instructional Sales Reimbursement</v>
          </cell>
          <cell r="D256">
            <v>0</v>
          </cell>
          <cell r="E256">
            <v>-150</v>
          </cell>
          <cell r="F256">
            <v>0</v>
          </cell>
          <cell r="G256">
            <v>150</v>
          </cell>
          <cell r="I256">
            <v>79301</v>
          </cell>
        </row>
        <row r="257">
          <cell r="A257">
            <v>79302</v>
          </cell>
          <cell r="B257" t="str">
            <v>E</v>
          </cell>
          <cell r="C257" t="str">
            <v>Noninstructional Sales Reimbursemnt</v>
          </cell>
          <cell r="D257">
            <v>0</v>
          </cell>
          <cell r="E257">
            <v>-1088</v>
          </cell>
          <cell r="F257">
            <v>0</v>
          </cell>
          <cell r="G257">
            <v>1088</v>
          </cell>
          <cell r="I257">
            <v>79302</v>
          </cell>
        </row>
        <row r="258">
          <cell r="A258">
            <v>79313</v>
          </cell>
          <cell r="B258" t="str">
            <v>E</v>
          </cell>
          <cell r="C258" t="str">
            <v>Rentals Reimbursemnt</v>
          </cell>
          <cell r="D258">
            <v>0</v>
          </cell>
          <cell r="E258">
            <v>304.75</v>
          </cell>
          <cell r="F258">
            <v>0</v>
          </cell>
          <cell r="G258">
            <v>-304.75</v>
          </cell>
          <cell r="I258">
            <v>79313</v>
          </cell>
        </row>
        <row r="259">
          <cell r="A259">
            <v>79382</v>
          </cell>
          <cell r="B259" t="str">
            <v>E</v>
          </cell>
          <cell r="C259" t="str">
            <v>Trip and Tour Reimbursement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I259">
            <v>79382</v>
          </cell>
        </row>
        <row r="260">
          <cell r="A260">
            <v>79390</v>
          </cell>
          <cell r="B260" t="str">
            <v>E</v>
          </cell>
          <cell r="C260" t="str">
            <v>Admin Services Reimbursement</v>
          </cell>
          <cell r="D260">
            <v>0</v>
          </cell>
          <cell r="E260">
            <v>-1419822.64</v>
          </cell>
          <cell r="F260">
            <v>0</v>
          </cell>
          <cell r="G260">
            <v>1419822.64</v>
          </cell>
          <cell r="I260">
            <v>79390</v>
          </cell>
        </row>
        <row r="261">
          <cell r="A261">
            <v>79391</v>
          </cell>
          <cell r="B261" t="str">
            <v>E</v>
          </cell>
          <cell r="C261" t="str">
            <v>Miscellaneous Sales Reimbursement</v>
          </cell>
          <cell r="D261">
            <v>0</v>
          </cell>
          <cell r="E261">
            <v>-9158.7000000000007</v>
          </cell>
          <cell r="F261">
            <v>0</v>
          </cell>
          <cell r="G261">
            <v>9158.7000000000007</v>
          </cell>
          <cell r="I261">
            <v>79391</v>
          </cell>
        </row>
        <row r="262">
          <cell r="A262">
            <v>79392</v>
          </cell>
          <cell r="B262" t="str">
            <v>E</v>
          </cell>
          <cell r="C262" t="str">
            <v>Miscellaneous Service Reimbursement</v>
          </cell>
          <cell r="D262">
            <v>0</v>
          </cell>
          <cell r="E262">
            <v>-1926.32</v>
          </cell>
          <cell r="F262">
            <v>0</v>
          </cell>
          <cell r="G262">
            <v>1926.32</v>
          </cell>
          <cell r="I262">
            <v>79392</v>
          </cell>
        </row>
        <row r="263">
          <cell r="A263">
            <v>79398</v>
          </cell>
          <cell r="B263" t="str">
            <v>E</v>
          </cell>
          <cell r="C263" t="str">
            <v>Departmental Allocatns to Svc Depts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I263">
            <v>79398</v>
          </cell>
        </row>
        <row r="264">
          <cell r="A264">
            <v>91001</v>
          </cell>
          <cell r="B264" t="str">
            <v>T</v>
          </cell>
          <cell r="C264" t="str">
            <v>Tfr In- w/in FTYP Lvl 2 (not FT11)</v>
          </cell>
          <cell r="D264">
            <v>0</v>
          </cell>
          <cell r="E264">
            <v>-7500</v>
          </cell>
          <cell r="F264">
            <v>0</v>
          </cell>
          <cell r="G264">
            <v>7500</v>
          </cell>
          <cell r="I264" t="e">
            <v>#N/A</v>
          </cell>
        </row>
        <row r="265">
          <cell r="A265">
            <v>91005</v>
          </cell>
          <cell r="B265" t="str">
            <v>T</v>
          </cell>
          <cell r="C265" t="str">
            <v>Tfr In- between FTYP Lvl 2</v>
          </cell>
          <cell r="D265">
            <v>0</v>
          </cell>
          <cell r="E265">
            <v>-176.23</v>
          </cell>
          <cell r="F265">
            <v>0</v>
          </cell>
          <cell r="G265">
            <v>176.23</v>
          </cell>
          <cell r="I265" t="e">
            <v>#N/A</v>
          </cell>
        </row>
        <row r="266">
          <cell r="A266">
            <v>91225</v>
          </cell>
          <cell r="B266" t="str">
            <v>T</v>
          </cell>
          <cell r="C266" t="str">
            <v>Tfr In- from Other OUS Inst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I266" t="e">
            <v>#N/A</v>
          </cell>
        </row>
        <row r="267">
          <cell r="A267">
            <v>91250</v>
          </cell>
          <cell r="B267" t="str">
            <v>T</v>
          </cell>
          <cell r="C267" t="str">
            <v>Tfr In- w/in FT11 Budgeted Ops</v>
          </cell>
          <cell r="D267">
            <v>-13253980</v>
          </cell>
          <cell r="E267">
            <v>-13121674</v>
          </cell>
          <cell r="F267">
            <v>0</v>
          </cell>
          <cell r="G267">
            <v>-132306</v>
          </cell>
          <cell r="I267" t="e">
            <v>#N/A</v>
          </cell>
        </row>
        <row r="268">
          <cell r="A268">
            <v>92001</v>
          </cell>
          <cell r="B268" t="str">
            <v>T</v>
          </cell>
          <cell r="C268" t="str">
            <v>Tfr Out- w/in FTYP Lvl 2 (not FT11)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I268" t="e">
            <v>#N/A</v>
          </cell>
        </row>
        <row r="269">
          <cell r="A269">
            <v>92005</v>
          </cell>
          <cell r="B269" t="str">
            <v>T</v>
          </cell>
          <cell r="C269" t="str">
            <v>Tfr Out- between FTYP Lvl 2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I269" t="e">
            <v>#N/A</v>
          </cell>
        </row>
        <row r="270">
          <cell r="A270">
            <v>92225</v>
          </cell>
          <cell r="B270" t="str">
            <v>T</v>
          </cell>
          <cell r="C270" t="str">
            <v>Tfr Out- to Other OUS Inst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I270" t="e">
            <v>#N/A</v>
          </cell>
        </row>
        <row r="271">
          <cell r="A271">
            <v>92228</v>
          </cell>
          <cell r="B271" t="str">
            <v>T</v>
          </cell>
          <cell r="C271" t="str">
            <v>Tfr Out- Debt Retirement CO-Inst</v>
          </cell>
          <cell r="D271">
            <v>0</v>
          </cell>
          <cell r="E271">
            <v>69131.97</v>
          </cell>
          <cell r="F271">
            <v>0</v>
          </cell>
          <cell r="G271">
            <v>-69131.97</v>
          </cell>
          <cell r="I271" t="e">
            <v>#N/A</v>
          </cell>
        </row>
        <row r="272">
          <cell r="A272">
            <v>92250</v>
          </cell>
          <cell r="B272" t="str">
            <v>T</v>
          </cell>
          <cell r="C272" t="str">
            <v>Tfr Out- w/in FT11 Budgeted Ops</v>
          </cell>
          <cell r="D272">
            <v>13253980</v>
          </cell>
          <cell r="E272">
            <v>13121674</v>
          </cell>
          <cell r="F272">
            <v>0</v>
          </cell>
          <cell r="G272">
            <v>132306</v>
          </cell>
          <cell r="I272" t="e">
            <v>#N/A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Actuals"/>
      <sheetName val="2014 Actuals"/>
      <sheetName val="Sheet2"/>
      <sheetName val="OPE"/>
      <sheetName val="2015 Actuals"/>
      <sheetName val="Five Year Forecast"/>
      <sheetName val="Tuition Summary"/>
      <sheetName val="SCH"/>
      <sheetName val="2016 Budget"/>
      <sheetName val="Personnel Expense Forecast"/>
      <sheetName val="Non Personnel Expense Forecast"/>
      <sheetName val="State &amp; Other Revenue Forecast"/>
      <sheetName val="Current Year Budget"/>
      <sheetName val="Retirement"/>
      <sheetName val="Personnel Expense Forecast Alan"/>
      <sheetName val="Tuition"/>
      <sheetName val="Notes and Assumptions"/>
      <sheetName val="Ent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List"/>
      <sheetName val="Liz Veck's list"/>
      <sheetName val="Deleted Rows"/>
      <sheetName val="Alan - Notes to check on"/>
      <sheetName val="Promotions"/>
      <sheetName val="Minimum rates"/>
      <sheetName val="AP List from HR"/>
      <sheetName val="AP List from last increase"/>
      <sheetName val="NHIDIST May 2006 FT Cur Mo Totl"/>
      <sheetName val="Master List"/>
      <sheetName val="PEAEMPL"/>
      <sheetName val="Rank"/>
      <sheetName val="Tenure"/>
      <sheetName val="Jobs"/>
      <sheetName val="Posn"/>
      <sheetName val="Jan_Feb 2006 Salary Rate List"/>
      <sheetName val="NHIDIST May 2006 FT Curr mo"/>
      <sheetName val="NHIDIST May 2006 no Stipends"/>
      <sheetName val="NHIDIST May 2006 Stipends"/>
      <sheetName val="UDA List"/>
      <sheetName val="Sheet7"/>
      <sheetName val="Sal Rates Class 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Alcaire</v>
          </cell>
          <cell r="C2" t="str">
            <v>Olivia</v>
          </cell>
          <cell r="D2" t="str">
            <v>?</v>
          </cell>
          <cell r="E2" t="str">
            <v>AC1</v>
          </cell>
        </row>
        <row r="3">
          <cell r="B3" t="str">
            <v>Carlton</v>
          </cell>
          <cell r="D3" t="str">
            <v>Resigned</v>
          </cell>
          <cell r="E3" t="str">
            <v>PA2</v>
          </cell>
        </row>
        <row r="4">
          <cell r="B4" t="str">
            <v>Baggett</v>
          </cell>
          <cell r="C4" t="str">
            <v>Kristine</v>
          </cell>
          <cell r="D4" t="str">
            <v>Vacant</v>
          </cell>
          <cell r="E4" t="str">
            <v>PA3</v>
          </cell>
        </row>
        <row r="5">
          <cell r="B5" t="str">
            <v>Ballering</v>
          </cell>
          <cell r="D5" t="str">
            <v>Vacant</v>
          </cell>
          <cell r="E5" t="str">
            <v>PA1</v>
          </cell>
        </row>
        <row r="6">
          <cell r="B6" t="str">
            <v>Cole</v>
          </cell>
          <cell r="C6" t="str">
            <v>Elaine</v>
          </cell>
          <cell r="D6" t="str">
            <v>Vacant</v>
          </cell>
          <cell r="E6" t="str">
            <v>PA2</v>
          </cell>
        </row>
        <row r="7">
          <cell r="B7" t="str">
            <v>Fleming</v>
          </cell>
          <cell r="C7" t="str">
            <v>Michael</v>
          </cell>
          <cell r="D7" t="str">
            <v>Vacant</v>
          </cell>
          <cell r="E7" t="str">
            <v>PA2</v>
          </cell>
        </row>
        <row r="8">
          <cell r="B8" t="str">
            <v>Gambee</v>
          </cell>
          <cell r="D8" t="str">
            <v>Vacant</v>
          </cell>
          <cell r="E8" t="str">
            <v>AC1</v>
          </cell>
        </row>
        <row r="9">
          <cell r="B9" t="str">
            <v>Golding</v>
          </cell>
          <cell r="C9" t="str">
            <v>Paul</v>
          </cell>
          <cell r="D9" t="str">
            <v>Vacant</v>
          </cell>
          <cell r="E9" t="str">
            <v>PA3</v>
          </cell>
        </row>
        <row r="10">
          <cell r="B10" t="str">
            <v>Graves</v>
          </cell>
          <cell r="C10" t="str">
            <v>Jonathan</v>
          </cell>
          <cell r="D10" t="str">
            <v>Vacant</v>
          </cell>
          <cell r="E10" t="str">
            <v>PA2</v>
          </cell>
        </row>
        <row r="11">
          <cell r="B11" t="str">
            <v>Hill</v>
          </cell>
          <cell r="C11" t="str">
            <v>Linda</v>
          </cell>
          <cell r="D11" t="str">
            <v>Vacant</v>
          </cell>
          <cell r="E11" t="str">
            <v>PA2</v>
          </cell>
        </row>
        <row r="12">
          <cell r="B12" t="str">
            <v>Lamb</v>
          </cell>
          <cell r="C12" t="str">
            <v>Janina</v>
          </cell>
          <cell r="D12" t="str">
            <v>Vacant</v>
          </cell>
          <cell r="E12" t="str">
            <v>PA1</v>
          </cell>
        </row>
        <row r="13">
          <cell r="B13" t="str">
            <v>Losli</v>
          </cell>
          <cell r="C13" t="str">
            <v>Carmen</v>
          </cell>
          <cell r="D13" t="str">
            <v>Vacant</v>
          </cell>
          <cell r="E13" t="str">
            <v>PA1</v>
          </cell>
        </row>
        <row r="14">
          <cell r="B14" t="str">
            <v>Wells</v>
          </cell>
          <cell r="D14" t="str">
            <v>Vacant</v>
          </cell>
          <cell r="E14" t="str">
            <v>ETS</v>
          </cell>
        </row>
        <row r="15">
          <cell r="B15" t="str">
            <v>Maidel</v>
          </cell>
          <cell r="C15" t="str">
            <v>Barbara</v>
          </cell>
          <cell r="D15" t="str">
            <v>Vacant</v>
          </cell>
          <cell r="E15" t="str">
            <v>IS1</v>
          </cell>
        </row>
        <row r="16">
          <cell r="B16" t="str">
            <v>Totten</v>
          </cell>
          <cell r="C16" t="str">
            <v>Robin</v>
          </cell>
          <cell r="D16" t="str">
            <v>Vacant</v>
          </cell>
          <cell r="E16" t="str">
            <v>PA3</v>
          </cell>
        </row>
        <row r="17">
          <cell r="B17" t="str">
            <v>Duncan</v>
          </cell>
          <cell r="C17" t="str">
            <v>Lorraine</v>
          </cell>
          <cell r="D17" t="str">
            <v>Vacant</v>
          </cell>
          <cell r="E17" t="str">
            <v>IS2</v>
          </cell>
        </row>
        <row r="18">
          <cell r="B18" t="str">
            <v>Durr</v>
          </cell>
          <cell r="C18" t="str">
            <v>Joseph</v>
          </cell>
          <cell r="D18" t="str">
            <v>Vacant</v>
          </cell>
          <cell r="E18" t="str">
            <v>PA3</v>
          </cell>
        </row>
        <row r="19">
          <cell r="B19" t="str">
            <v>Haruyama</v>
          </cell>
          <cell r="C19" t="str">
            <v>Stormy</v>
          </cell>
          <cell r="D19" t="str">
            <v>Vacant</v>
          </cell>
          <cell r="E19" t="str">
            <v>PA1</v>
          </cell>
        </row>
        <row r="20">
          <cell r="B20" t="str">
            <v>Hunt Ingersoll</v>
          </cell>
          <cell r="C20" t="str">
            <v>Rebecca</v>
          </cell>
          <cell r="D20" t="str">
            <v>Vacant</v>
          </cell>
          <cell r="E20" t="str">
            <v>AC2</v>
          </cell>
        </row>
        <row r="21">
          <cell r="B21" t="str">
            <v>Spurling</v>
          </cell>
          <cell r="C21" t="str">
            <v>William</v>
          </cell>
          <cell r="D21" t="str">
            <v>Vacant</v>
          </cell>
          <cell r="E21" t="str">
            <v>IS2</v>
          </cell>
        </row>
        <row r="22">
          <cell r="B22" t="str">
            <v>Roman</v>
          </cell>
          <cell r="C22" t="str">
            <v>Ann</v>
          </cell>
          <cell r="D22" t="str">
            <v>Vacant</v>
          </cell>
          <cell r="E22" t="str">
            <v>PA1</v>
          </cell>
        </row>
        <row r="23">
          <cell r="B23" t="str">
            <v>Denny</v>
          </cell>
          <cell r="C23" t="str">
            <v>Justin</v>
          </cell>
          <cell r="D23" t="str">
            <v>Vacant</v>
          </cell>
          <cell r="E23" t="str">
            <v>MD</v>
          </cell>
        </row>
        <row r="24">
          <cell r="B24" t="str">
            <v>Garcia</v>
          </cell>
          <cell r="D24" t="str">
            <v>Vacant</v>
          </cell>
          <cell r="E24" t="str">
            <v>AC1</v>
          </cell>
        </row>
        <row r="25">
          <cell r="B25" t="str">
            <v>George</v>
          </cell>
          <cell r="C25" t="str">
            <v>Ann</v>
          </cell>
          <cell r="D25" t="str">
            <v>Vacant</v>
          </cell>
          <cell r="E25" t="str">
            <v>AC1</v>
          </cell>
        </row>
        <row r="26">
          <cell r="B26" t="str">
            <v>Griffith</v>
          </cell>
          <cell r="C26" t="str">
            <v>Spencer</v>
          </cell>
          <cell r="D26" t="str">
            <v>Vacant</v>
          </cell>
          <cell r="E26" t="str">
            <v>PSYC</v>
          </cell>
        </row>
        <row r="27">
          <cell r="B27" t="str">
            <v>Guyton-Doan</v>
          </cell>
          <cell r="C27" t="str">
            <v>Sandra</v>
          </cell>
          <cell r="D27" t="str">
            <v>Vacant</v>
          </cell>
          <cell r="E27" t="str">
            <v>PsycRes</v>
          </cell>
        </row>
        <row r="28">
          <cell r="B28" t="str">
            <v>Jackson</v>
          </cell>
          <cell r="C28" t="str">
            <v>Andre</v>
          </cell>
          <cell r="D28" t="str">
            <v>Vacant</v>
          </cell>
          <cell r="E28" t="str">
            <v>AC2</v>
          </cell>
        </row>
        <row r="29">
          <cell r="B29" t="str">
            <v>Miller</v>
          </cell>
          <cell r="C29" t="str">
            <v>Jean</v>
          </cell>
          <cell r="D29" t="str">
            <v>Vacant</v>
          </cell>
          <cell r="E29" t="str">
            <v>PA1</v>
          </cell>
        </row>
        <row r="30">
          <cell r="B30" t="str">
            <v>Rushen</v>
          </cell>
          <cell r="C30" t="str">
            <v>Elizabeth</v>
          </cell>
          <cell r="D30" t="str">
            <v>Vacant</v>
          </cell>
          <cell r="E30" t="str">
            <v>PA2</v>
          </cell>
        </row>
        <row r="31">
          <cell r="B31" t="str">
            <v>Sweet</v>
          </cell>
          <cell r="D31" t="str">
            <v>Vacant</v>
          </cell>
          <cell r="E31" t="str">
            <v>AC1</v>
          </cell>
        </row>
        <row r="32">
          <cell r="B32" t="str">
            <v>Vance</v>
          </cell>
          <cell r="C32" t="str">
            <v xml:space="preserve">Elaine </v>
          </cell>
          <cell r="D32" t="str">
            <v>Vacant</v>
          </cell>
          <cell r="E32" t="str">
            <v>PA2</v>
          </cell>
        </row>
        <row r="33">
          <cell r="B33" t="str">
            <v>Warne</v>
          </cell>
          <cell r="C33" t="str">
            <v>Tyler</v>
          </cell>
          <cell r="D33" t="str">
            <v>Vacant</v>
          </cell>
          <cell r="E33" t="str">
            <v>AC1</v>
          </cell>
        </row>
        <row r="34">
          <cell r="B34" t="str">
            <v>Yacob</v>
          </cell>
          <cell r="C34" t="str">
            <v>Sheila</v>
          </cell>
          <cell r="D34" t="str">
            <v>Vacant</v>
          </cell>
          <cell r="E34" t="str">
            <v>PA2</v>
          </cell>
        </row>
        <row r="35">
          <cell r="B35" t="str">
            <v>Deady</v>
          </cell>
          <cell r="C35" t="str">
            <v>Molly</v>
          </cell>
          <cell r="D35" t="str">
            <v>Vacant</v>
          </cell>
          <cell r="E35" t="str">
            <v>PA2</v>
          </cell>
        </row>
        <row r="36">
          <cell r="B36" t="str">
            <v>Overbay</v>
          </cell>
          <cell r="C36" t="str">
            <v>D</v>
          </cell>
          <cell r="D36" t="str">
            <v>Vacant</v>
          </cell>
          <cell r="E36" t="str">
            <v>AC1</v>
          </cell>
        </row>
        <row r="37">
          <cell r="B37" t="str">
            <v>Anderson</v>
          </cell>
          <cell r="C37" t="str">
            <v>Linda</v>
          </cell>
          <cell r="D37" t="str">
            <v>Vacant</v>
          </cell>
          <cell r="E37" t="str">
            <v>PA1</v>
          </cell>
        </row>
        <row r="38">
          <cell r="B38" t="str">
            <v>Branson(Lucus)</v>
          </cell>
          <cell r="C38" t="str">
            <v>Constance</v>
          </cell>
          <cell r="D38" t="str">
            <v>Vacant</v>
          </cell>
          <cell r="E38" t="str">
            <v>IS2</v>
          </cell>
        </row>
        <row r="39">
          <cell r="B39" t="str">
            <v>Cain</v>
          </cell>
          <cell r="C39" t="str">
            <v>Johnnie</v>
          </cell>
          <cell r="D39" t="str">
            <v>Vacant</v>
          </cell>
          <cell r="E39" t="str">
            <v>IS2</v>
          </cell>
        </row>
        <row r="40">
          <cell r="B40" t="str">
            <v>Cornman</v>
          </cell>
          <cell r="C40" t="str">
            <v>Patricia</v>
          </cell>
          <cell r="D40" t="str">
            <v>Vacant</v>
          </cell>
          <cell r="E40" t="str">
            <v>IS1</v>
          </cell>
        </row>
        <row r="41">
          <cell r="B41" t="str">
            <v>Elkin</v>
          </cell>
          <cell r="C41" t="str">
            <v>Kristine</v>
          </cell>
          <cell r="D41" t="str">
            <v>Vacant</v>
          </cell>
          <cell r="E41" t="str">
            <v>IS1</v>
          </cell>
        </row>
        <row r="42">
          <cell r="B42" t="str">
            <v>Fischer</v>
          </cell>
          <cell r="C42" t="str">
            <v>Cheryl</v>
          </cell>
          <cell r="D42" t="str">
            <v>Vacant</v>
          </cell>
          <cell r="E42" t="str">
            <v>PA1</v>
          </cell>
        </row>
        <row r="43">
          <cell r="B43" t="str">
            <v>Flynn</v>
          </cell>
          <cell r="C43" t="str">
            <v>Michelle</v>
          </cell>
          <cell r="D43" t="str">
            <v>Vacant</v>
          </cell>
          <cell r="E43" t="str">
            <v>PA1</v>
          </cell>
        </row>
        <row r="44">
          <cell r="B44" t="str">
            <v>Griggs</v>
          </cell>
          <cell r="C44" t="str">
            <v>Michael</v>
          </cell>
          <cell r="D44" t="str">
            <v>Vacant</v>
          </cell>
          <cell r="E44" t="str">
            <v>PA2</v>
          </cell>
        </row>
        <row r="45">
          <cell r="B45" t="str">
            <v>Keller</v>
          </cell>
          <cell r="C45" t="str">
            <v>Leslie</v>
          </cell>
          <cell r="D45" t="str">
            <v>Vacant</v>
          </cell>
          <cell r="E45" t="str">
            <v>IS2</v>
          </cell>
        </row>
        <row r="46">
          <cell r="B46" t="str">
            <v>Leschinski</v>
          </cell>
          <cell r="C46" t="str">
            <v>Susan</v>
          </cell>
          <cell r="D46" t="str">
            <v>Vacant</v>
          </cell>
          <cell r="E46" t="str">
            <v>IS2</v>
          </cell>
        </row>
        <row r="47">
          <cell r="B47" t="str">
            <v>Porter</v>
          </cell>
          <cell r="C47" t="str">
            <v>Matthew</v>
          </cell>
          <cell r="D47" t="str">
            <v>Vacant</v>
          </cell>
          <cell r="E47" t="str">
            <v>IS2</v>
          </cell>
        </row>
        <row r="48">
          <cell r="B48" t="str">
            <v>Reed</v>
          </cell>
          <cell r="C48" t="str">
            <v>Barbara</v>
          </cell>
          <cell r="D48" t="str">
            <v>Vacant</v>
          </cell>
          <cell r="E48" t="str">
            <v>IS2</v>
          </cell>
        </row>
        <row r="49">
          <cell r="B49" t="str">
            <v>Shuler</v>
          </cell>
          <cell r="C49" t="str">
            <v>Betty</v>
          </cell>
          <cell r="D49" t="str">
            <v>Vacant</v>
          </cell>
          <cell r="E49" t="str">
            <v>IS2</v>
          </cell>
        </row>
        <row r="50">
          <cell r="B50" t="str">
            <v>Taylor</v>
          </cell>
          <cell r="C50" t="str">
            <v>Polly</v>
          </cell>
          <cell r="D50" t="str">
            <v>Vacant</v>
          </cell>
          <cell r="E50" t="str">
            <v>IS2</v>
          </cell>
        </row>
        <row r="51">
          <cell r="B51" t="str">
            <v>Van Gelder</v>
          </cell>
          <cell r="C51" t="str">
            <v>Meagan</v>
          </cell>
          <cell r="D51" t="str">
            <v>Vacant</v>
          </cell>
          <cell r="E51" t="str">
            <v>PA2</v>
          </cell>
        </row>
        <row r="52">
          <cell r="B52" t="str">
            <v>Davis</v>
          </cell>
          <cell r="C52" t="str">
            <v>Brandy</v>
          </cell>
          <cell r="D52" t="str">
            <v>Vacant</v>
          </cell>
          <cell r="E52" t="str">
            <v>PA1</v>
          </cell>
        </row>
        <row r="53">
          <cell r="B53" t="str">
            <v>Tuleya</v>
          </cell>
          <cell r="C53" t="str">
            <v>Jill</v>
          </cell>
          <cell r="D53" t="str">
            <v>Vacant</v>
          </cell>
          <cell r="E53" t="str">
            <v>PA1</v>
          </cell>
        </row>
        <row r="54">
          <cell r="B54" t="str">
            <v>Lawrence</v>
          </cell>
          <cell r="C54" t="str">
            <v>Kelle</v>
          </cell>
          <cell r="D54" t="str">
            <v>X</v>
          </cell>
          <cell r="E54" t="str">
            <v>PA2</v>
          </cell>
        </row>
        <row r="55">
          <cell r="B55" t="str">
            <v>Ramette</v>
          </cell>
          <cell r="C55" t="str">
            <v>Cheryl</v>
          </cell>
          <cell r="D55" t="str">
            <v>X</v>
          </cell>
          <cell r="E55" t="str">
            <v>PA2</v>
          </cell>
        </row>
        <row r="56">
          <cell r="B56" t="str">
            <v>Spring</v>
          </cell>
          <cell r="C56" t="str">
            <v>Amy</v>
          </cell>
          <cell r="D56" t="str">
            <v>X</v>
          </cell>
          <cell r="E56" t="str">
            <v>PA2</v>
          </cell>
        </row>
        <row r="57">
          <cell r="B57" t="str">
            <v>Voegele</v>
          </cell>
          <cell r="C57" t="str">
            <v>Janelle</v>
          </cell>
          <cell r="D57" t="str">
            <v>X</v>
          </cell>
          <cell r="E57" t="str">
            <v>IS2</v>
          </cell>
        </row>
        <row r="58">
          <cell r="B58" t="str">
            <v>Bernert-Coppola</v>
          </cell>
          <cell r="C58" t="str">
            <v>Cindy</v>
          </cell>
          <cell r="D58" t="str">
            <v>X</v>
          </cell>
          <cell r="E58" t="str">
            <v>PA1</v>
          </cell>
        </row>
        <row r="59">
          <cell r="B59" t="str">
            <v>Coronado</v>
          </cell>
          <cell r="C59" t="str">
            <v>David</v>
          </cell>
          <cell r="D59" t="str">
            <v>X</v>
          </cell>
          <cell r="E59" t="str">
            <v>PA2</v>
          </cell>
        </row>
        <row r="60">
          <cell r="B60" t="str">
            <v>Korpenfeldt</v>
          </cell>
          <cell r="C60" t="str">
            <v>Daniel</v>
          </cell>
          <cell r="D60" t="str">
            <v>X</v>
          </cell>
          <cell r="E60" t="str">
            <v>IS1</v>
          </cell>
        </row>
        <row r="61">
          <cell r="B61" t="str">
            <v>Lee</v>
          </cell>
          <cell r="C61" t="str">
            <v>Kathi</v>
          </cell>
          <cell r="D61" t="str">
            <v>X</v>
          </cell>
          <cell r="E61" t="str">
            <v>PA1</v>
          </cell>
        </row>
        <row r="62">
          <cell r="B62" t="str">
            <v>Li</v>
          </cell>
          <cell r="C62" t="str">
            <v>Chunfei</v>
          </cell>
          <cell r="D62" t="str">
            <v>X</v>
          </cell>
          <cell r="E62" t="str">
            <v>IS2</v>
          </cell>
        </row>
        <row r="63">
          <cell r="B63" t="str">
            <v xml:space="preserve">White </v>
          </cell>
          <cell r="C63" t="str">
            <v>Dorothy</v>
          </cell>
          <cell r="D63" t="str">
            <v>X</v>
          </cell>
          <cell r="E63" t="str">
            <v>PA1</v>
          </cell>
        </row>
        <row r="64">
          <cell r="B64" t="str">
            <v>Alanis-Ruiz</v>
          </cell>
          <cell r="C64" t="str">
            <v>Maria</v>
          </cell>
          <cell r="D64" t="str">
            <v>X</v>
          </cell>
          <cell r="E64" t="str">
            <v>PA3</v>
          </cell>
        </row>
        <row r="65">
          <cell r="B65" t="str">
            <v>Arendt</v>
          </cell>
          <cell r="C65" t="str">
            <v>Jessica</v>
          </cell>
          <cell r="D65" t="str">
            <v>X</v>
          </cell>
          <cell r="E65" t="str">
            <v>PA1</v>
          </cell>
        </row>
        <row r="66">
          <cell r="B66" t="str">
            <v>Banis</v>
          </cell>
          <cell r="C66" t="str">
            <v>David</v>
          </cell>
          <cell r="D66" t="str">
            <v>X</v>
          </cell>
          <cell r="E66" t="str">
            <v>IS1</v>
          </cell>
        </row>
        <row r="67">
          <cell r="B67" t="str">
            <v>Bollin</v>
          </cell>
          <cell r="C67" t="str">
            <v>Patricia</v>
          </cell>
          <cell r="D67" t="str">
            <v>X</v>
          </cell>
          <cell r="E67" t="str">
            <v>PA2</v>
          </cell>
        </row>
        <row r="68">
          <cell r="B68" t="str">
            <v>Briggs</v>
          </cell>
          <cell r="C68" t="str">
            <v>Beverly</v>
          </cell>
          <cell r="D68" t="str">
            <v>X</v>
          </cell>
          <cell r="E68" t="str">
            <v>PA2</v>
          </cell>
        </row>
        <row r="69">
          <cell r="B69" t="str">
            <v>DeVoll</v>
          </cell>
          <cell r="C69" t="str">
            <v>Karen</v>
          </cell>
          <cell r="D69" t="str">
            <v>X</v>
          </cell>
          <cell r="E69" t="str">
            <v>AC2</v>
          </cell>
        </row>
        <row r="70">
          <cell r="B70" t="str">
            <v>Dewey</v>
          </cell>
          <cell r="C70" t="str">
            <v>Richard</v>
          </cell>
          <cell r="D70" t="str">
            <v>X</v>
          </cell>
          <cell r="E70" t="str">
            <v>PA2</v>
          </cell>
        </row>
        <row r="71">
          <cell r="B71" t="str">
            <v>Dyrud</v>
          </cell>
          <cell r="C71" t="str">
            <v>Colleen</v>
          </cell>
          <cell r="D71" t="str">
            <v>X</v>
          </cell>
          <cell r="E71" t="str">
            <v>PA3</v>
          </cell>
        </row>
        <row r="72">
          <cell r="B72" t="str">
            <v>Ellis</v>
          </cell>
          <cell r="C72" t="str">
            <v>Debra</v>
          </cell>
          <cell r="D72" t="str">
            <v>X</v>
          </cell>
          <cell r="E72" t="str">
            <v>PA1</v>
          </cell>
        </row>
        <row r="73">
          <cell r="B73" t="str">
            <v>Fitzmaurice</v>
          </cell>
          <cell r="C73" t="str">
            <v>Celine</v>
          </cell>
          <cell r="D73" t="str">
            <v>X</v>
          </cell>
          <cell r="E73" t="str">
            <v>PA2</v>
          </cell>
        </row>
        <row r="74">
          <cell r="B74" t="str">
            <v>Hanson</v>
          </cell>
          <cell r="C74" t="str">
            <v>Karen</v>
          </cell>
          <cell r="D74" t="str">
            <v>X</v>
          </cell>
          <cell r="E74" t="str">
            <v>AC2</v>
          </cell>
        </row>
        <row r="75">
          <cell r="B75" t="str">
            <v>Herman</v>
          </cell>
          <cell r="C75" t="str">
            <v>Anne</v>
          </cell>
          <cell r="D75" t="str">
            <v>X</v>
          </cell>
          <cell r="E75" t="str">
            <v>PA1</v>
          </cell>
        </row>
        <row r="76">
          <cell r="B76" t="str">
            <v>Howell</v>
          </cell>
          <cell r="C76" t="str">
            <v xml:space="preserve">Kathleen </v>
          </cell>
          <cell r="D76" t="str">
            <v>X</v>
          </cell>
          <cell r="E76" t="str">
            <v>PA2</v>
          </cell>
        </row>
        <row r="77">
          <cell r="B77" t="str">
            <v>Hudson</v>
          </cell>
          <cell r="C77" t="str">
            <v>Patricia</v>
          </cell>
          <cell r="D77" t="str">
            <v>X</v>
          </cell>
          <cell r="E77" t="str">
            <v>PA1</v>
          </cell>
        </row>
        <row r="78">
          <cell r="B78" t="str">
            <v>Hudson</v>
          </cell>
          <cell r="C78" t="str">
            <v>Sally</v>
          </cell>
          <cell r="D78" t="str">
            <v>X</v>
          </cell>
          <cell r="E78" t="str">
            <v>PA2</v>
          </cell>
        </row>
        <row r="79">
          <cell r="B79" t="str">
            <v>Jahnke</v>
          </cell>
          <cell r="C79" t="str">
            <v>Stephenie</v>
          </cell>
          <cell r="D79" t="str">
            <v>X</v>
          </cell>
          <cell r="E79" t="str">
            <v>PA1</v>
          </cell>
        </row>
        <row r="80">
          <cell r="B80" t="str">
            <v>Kohout</v>
          </cell>
          <cell r="C80" t="str">
            <v>Patricia</v>
          </cell>
          <cell r="D80" t="str">
            <v>X</v>
          </cell>
          <cell r="E80" t="str">
            <v>PA3</v>
          </cell>
        </row>
        <row r="81">
          <cell r="B81" t="str">
            <v>Larson</v>
          </cell>
          <cell r="C81" t="str">
            <v>Danielle</v>
          </cell>
          <cell r="D81" t="str">
            <v>X</v>
          </cell>
          <cell r="E81" t="str">
            <v>PA2</v>
          </cell>
        </row>
        <row r="82">
          <cell r="B82" t="str">
            <v>Li</v>
          </cell>
          <cell r="C82" t="str">
            <v>Chunfei</v>
          </cell>
          <cell r="D82" t="str">
            <v>X</v>
          </cell>
          <cell r="E82" t="str">
            <v>IS2</v>
          </cell>
        </row>
        <row r="83">
          <cell r="B83" t="str">
            <v>Lindbo</v>
          </cell>
          <cell r="C83" t="str">
            <v>Torrey</v>
          </cell>
          <cell r="D83" t="str">
            <v>X</v>
          </cell>
          <cell r="E83" t="str">
            <v>IS2</v>
          </cell>
        </row>
        <row r="84">
          <cell r="B84" t="str">
            <v>Lowry</v>
          </cell>
          <cell r="C84" t="str">
            <v>Sam</v>
          </cell>
          <cell r="D84" t="str">
            <v>X</v>
          </cell>
          <cell r="E84" t="str">
            <v>PA1</v>
          </cell>
        </row>
        <row r="85">
          <cell r="B85" t="str">
            <v>Lundell</v>
          </cell>
          <cell r="C85" t="str">
            <v>Marjie</v>
          </cell>
          <cell r="D85" t="str">
            <v>X</v>
          </cell>
          <cell r="E85" t="str">
            <v>PA1</v>
          </cell>
        </row>
        <row r="86">
          <cell r="B86" t="str">
            <v>Marsh</v>
          </cell>
          <cell r="C86" t="str">
            <v>Laura</v>
          </cell>
          <cell r="D86" t="str">
            <v>X</v>
          </cell>
          <cell r="E86" t="str">
            <v>AC1</v>
          </cell>
        </row>
        <row r="87">
          <cell r="B87" t="str">
            <v>McClurken-Talley</v>
          </cell>
          <cell r="C87" t="str">
            <v>Frosti</v>
          </cell>
          <cell r="D87" t="str">
            <v>X</v>
          </cell>
          <cell r="E87" t="str">
            <v>AC1</v>
          </cell>
        </row>
        <row r="88">
          <cell r="B88" t="str">
            <v>McKenzie</v>
          </cell>
          <cell r="C88" t="str">
            <v>Teri</v>
          </cell>
          <cell r="D88" t="str">
            <v>X</v>
          </cell>
          <cell r="E88" t="str">
            <v>PA1</v>
          </cell>
        </row>
        <row r="89">
          <cell r="B89" t="str">
            <v>McLeod</v>
          </cell>
          <cell r="C89" t="str">
            <v>Christine</v>
          </cell>
          <cell r="D89" t="str">
            <v>X</v>
          </cell>
          <cell r="E89" t="str">
            <v>PA1</v>
          </cell>
        </row>
        <row r="90">
          <cell r="B90" t="str">
            <v>Peckinpaugh</v>
          </cell>
          <cell r="C90" t="str">
            <v>Virginia</v>
          </cell>
          <cell r="D90" t="str">
            <v>X</v>
          </cell>
          <cell r="E90" t="str">
            <v>PA3</v>
          </cell>
        </row>
        <row r="91">
          <cell r="B91" t="str">
            <v>Rosen</v>
          </cell>
          <cell r="C91" t="str">
            <v>Shoshana</v>
          </cell>
          <cell r="D91" t="str">
            <v>X</v>
          </cell>
          <cell r="E91" t="str">
            <v>PA1</v>
          </cell>
        </row>
        <row r="92">
          <cell r="B92" t="str">
            <v>Thomas</v>
          </cell>
          <cell r="C92" t="str">
            <v>Oliva/Hazel</v>
          </cell>
          <cell r="D92" t="str">
            <v>X</v>
          </cell>
          <cell r="E92" t="str">
            <v>PA3</v>
          </cell>
        </row>
        <row r="93">
          <cell r="B93" t="str">
            <v>Thompson</v>
          </cell>
          <cell r="C93" t="str">
            <v>Sydney</v>
          </cell>
          <cell r="D93" t="str">
            <v>X</v>
          </cell>
          <cell r="E93" t="str">
            <v>PA1</v>
          </cell>
        </row>
        <row r="94">
          <cell r="B94" t="str">
            <v>Webb</v>
          </cell>
          <cell r="C94" t="str">
            <v>Rachel</v>
          </cell>
          <cell r="D94" t="str">
            <v>X</v>
          </cell>
          <cell r="E94" t="str">
            <v>IS1</v>
          </cell>
        </row>
        <row r="95">
          <cell r="B95" t="str">
            <v>Wladaver-Morgan</v>
          </cell>
          <cell r="C95" t="str">
            <v>Susan</v>
          </cell>
          <cell r="D95" t="str">
            <v>X</v>
          </cell>
          <cell r="E95" t="str">
            <v>PA2</v>
          </cell>
        </row>
        <row r="96">
          <cell r="B96" t="str">
            <v>Yragui</v>
          </cell>
          <cell r="C96" t="str">
            <v>Nanette</v>
          </cell>
          <cell r="D96" t="str">
            <v>X</v>
          </cell>
          <cell r="E96" t="str">
            <v>PA1</v>
          </cell>
        </row>
        <row r="97">
          <cell r="B97" t="str">
            <v>Zepeda</v>
          </cell>
          <cell r="C97" t="str">
            <v>Faye</v>
          </cell>
          <cell r="D97" t="str">
            <v>X</v>
          </cell>
          <cell r="E97" t="str">
            <v>PA2</v>
          </cell>
        </row>
        <row r="98">
          <cell r="B98" t="str">
            <v>Betzer</v>
          </cell>
          <cell r="C98" t="str">
            <v>Ross</v>
          </cell>
          <cell r="D98" t="str">
            <v>X</v>
          </cell>
          <cell r="E98" t="str">
            <v>PA1</v>
          </cell>
        </row>
        <row r="99">
          <cell r="B99" t="str">
            <v>Binns</v>
          </cell>
          <cell r="C99" t="str">
            <v>Heather</v>
          </cell>
          <cell r="D99" t="str">
            <v>X</v>
          </cell>
          <cell r="E99" t="str">
            <v>PA2</v>
          </cell>
        </row>
        <row r="100">
          <cell r="B100" t="str">
            <v>Chambers</v>
          </cell>
          <cell r="C100" t="str">
            <v>Jennifer</v>
          </cell>
          <cell r="D100" t="str">
            <v>X</v>
          </cell>
          <cell r="E100" t="str">
            <v>PA2</v>
          </cell>
        </row>
        <row r="101">
          <cell r="B101" t="str">
            <v>Hasenjaeger</v>
          </cell>
          <cell r="C101" t="str">
            <v>Sharon</v>
          </cell>
          <cell r="D101" t="str">
            <v>X</v>
          </cell>
          <cell r="E101" t="str">
            <v>PA2</v>
          </cell>
        </row>
        <row r="102">
          <cell r="B102" t="str">
            <v>Johnson</v>
          </cell>
          <cell r="C102" t="str">
            <v>Roderic</v>
          </cell>
          <cell r="D102" t="str">
            <v>X</v>
          </cell>
          <cell r="E102" t="str">
            <v>PA1</v>
          </cell>
        </row>
        <row r="103">
          <cell r="B103" t="str">
            <v>Kafoury</v>
          </cell>
          <cell r="C103" t="str">
            <v>Gretchen</v>
          </cell>
          <cell r="D103" t="str">
            <v>X</v>
          </cell>
          <cell r="E103" t="str">
            <v>PA2</v>
          </cell>
        </row>
        <row r="104">
          <cell r="B104" t="str">
            <v>Lara</v>
          </cell>
          <cell r="C104" t="str">
            <v>Marisa</v>
          </cell>
          <cell r="D104" t="str">
            <v>X</v>
          </cell>
          <cell r="E104" t="str">
            <v>PA1</v>
          </cell>
        </row>
        <row r="105">
          <cell r="B105" t="str">
            <v xml:space="preserve">Le </v>
          </cell>
          <cell r="C105" t="str">
            <v>Mila</v>
          </cell>
          <cell r="D105" t="str">
            <v>X</v>
          </cell>
          <cell r="E105" t="str">
            <v>PA1</v>
          </cell>
        </row>
        <row r="106">
          <cell r="B106" t="str">
            <v>Lee</v>
          </cell>
          <cell r="C106" t="str">
            <v>Jane</v>
          </cell>
          <cell r="D106" t="str">
            <v>X</v>
          </cell>
          <cell r="E106" t="str">
            <v>PA1</v>
          </cell>
        </row>
        <row r="107">
          <cell r="B107" t="str">
            <v>Merrick</v>
          </cell>
          <cell r="C107" t="str">
            <v>Margrete</v>
          </cell>
          <cell r="D107" t="str">
            <v>X</v>
          </cell>
          <cell r="E107" t="str">
            <v>PA2</v>
          </cell>
        </row>
        <row r="108">
          <cell r="B108" t="str">
            <v>Cohen</v>
          </cell>
          <cell r="C108" t="str">
            <v>Lois</v>
          </cell>
          <cell r="D108" t="str">
            <v>X</v>
          </cell>
          <cell r="E108" t="str">
            <v>PA3</v>
          </cell>
        </row>
        <row r="109">
          <cell r="B109" t="str">
            <v>Jasso</v>
          </cell>
          <cell r="C109" t="str">
            <v>Penny</v>
          </cell>
          <cell r="D109" t="str">
            <v>X</v>
          </cell>
          <cell r="E109" t="str">
            <v>PA2</v>
          </cell>
        </row>
        <row r="110">
          <cell r="B110" t="str">
            <v>Lawson</v>
          </cell>
          <cell r="C110" t="str">
            <v>Lolita</v>
          </cell>
          <cell r="D110" t="str">
            <v>X</v>
          </cell>
          <cell r="E110" t="str">
            <v>PA2</v>
          </cell>
        </row>
        <row r="111">
          <cell r="B111" t="str">
            <v>Martin</v>
          </cell>
          <cell r="C111" t="str">
            <v>Jessie</v>
          </cell>
          <cell r="D111" t="str">
            <v>X</v>
          </cell>
          <cell r="E111" t="str">
            <v>PA1</v>
          </cell>
        </row>
        <row r="112">
          <cell r="B112" t="str">
            <v>Miller</v>
          </cell>
          <cell r="C112" t="str">
            <v>Deborah</v>
          </cell>
          <cell r="D112" t="str">
            <v>X</v>
          </cell>
          <cell r="E112" t="str">
            <v>PA2</v>
          </cell>
        </row>
        <row r="113">
          <cell r="B113" t="str">
            <v>Pullen</v>
          </cell>
          <cell r="C113" t="str">
            <v>Lynda</v>
          </cell>
          <cell r="D113" t="str">
            <v>X</v>
          </cell>
          <cell r="E113" t="str">
            <v>AC2</v>
          </cell>
        </row>
        <row r="114">
          <cell r="B114" t="str">
            <v>Wiscarson</v>
          </cell>
          <cell r="C114" t="str">
            <v>Sandra</v>
          </cell>
          <cell r="D114" t="str">
            <v>X</v>
          </cell>
          <cell r="E114" t="str">
            <v>PA3</v>
          </cell>
        </row>
        <row r="115">
          <cell r="B115" t="str">
            <v>Fitch</v>
          </cell>
          <cell r="C115" t="str">
            <v>Lori</v>
          </cell>
          <cell r="D115" t="str">
            <v>X</v>
          </cell>
          <cell r="E115" t="str">
            <v>PA1</v>
          </cell>
        </row>
        <row r="116">
          <cell r="B116" t="str">
            <v>Morgan</v>
          </cell>
          <cell r="C116" t="str">
            <v>Jeffrey</v>
          </cell>
          <cell r="D116" t="str">
            <v>X</v>
          </cell>
          <cell r="E116" t="str">
            <v>PA3</v>
          </cell>
        </row>
        <row r="117">
          <cell r="B117" t="str">
            <v>Zagelow</v>
          </cell>
          <cell r="C117" t="str">
            <v>Pat</v>
          </cell>
          <cell r="D117" t="str">
            <v>X</v>
          </cell>
          <cell r="E117" t="str">
            <v>PA3</v>
          </cell>
        </row>
        <row r="118">
          <cell r="B118" t="str">
            <v>Cushing</v>
          </cell>
          <cell r="C118" t="str">
            <v>Kathleen</v>
          </cell>
          <cell r="D118" t="str">
            <v>X</v>
          </cell>
          <cell r="E118" t="str">
            <v>PA2</v>
          </cell>
        </row>
        <row r="119">
          <cell r="B119" t="str">
            <v>Gall (Davidson)</v>
          </cell>
          <cell r="C119" t="str">
            <v>Cathleen</v>
          </cell>
          <cell r="D119" t="str">
            <v>X</v>
          </cell>
          <cell r="E119" t="str">
            <v>PA2</v>
          </cell>
        </row>
        <row r="120">
          <cell r="B120" t="str">
            <v>Hanson</v>
          </cell>
          <cell r="C120" t="str">
            <v>Courtney</v>
          </cell>
          <cell r="D120" t="str">
            <v>X</v>
          </cell>
          <cell r="E120" t="str">
            <v>PA1</v>
          </cell>
        </row>
        <row r="121">
          <cell r="B121" t="str">
            <v>Helsley</v>
          </cell>
          <cell r="C121" t="str">
            <v>William</v>
          </cell>
          <cell r="D121" t="str">
            <v>X</v>
          </cell>
          <cell r="E121" t="str">
            <v>PA2</v>
          </cell>
        </row>
        <row r="122">
          <cell r="B122" t="str">
            <v>Kierstead</v>
          </cell>
          <cell r="C122" t="str">
            <v>Martha</v>
          </cell>
          <cell r="D122" t="str">
            <v>X</v>
          </cell>
          <cell r="E122" t="str">
            <v>PA3</v>
          </cell>
        </row>
        <row r="123">
          <cell r="B123" t="str">
            <v>Walsh</v>
          </cell>
          <cell r="C123" t="str">
            <v>Jamie</v>
          </cell>
          <cell r="D123" t="str">
            <v>X</v>
          </cell>
          <cell r="E123" t="str">
            <v>PA1</v>
          </cell>
        </row>
        <row r="124">
          <cell r="B124" t="str">
            <v>Campbell</v>
          </cell>
          <cell r="C124" t="str">
            <v>Jean</v>
          </cell>
          <cell r="D124" t="str">
            <v>X</v>
          </cell>
          <cell r="E124" t="str">
            <v>PA3</v>
          </cell>
        </row>
        <row r="125">
          <cell r="B125" t="str">
            <v>Collins</v>
          </cell>
          <cell r="C125" t="str">
            <v>Alyse</v>
          </cell>
          <cell r="D125" t="str">
            <v>X</v>
          </cell>
          <cell r="E125" t="str">
            <v>AC2</v>
          </cell>
        </row>
        <row r="126">
          <cell r="B126" t="str">
            <v>Garza</v>
          </cell>
          <cell r="C126" t="str">
            <v>Mario</v>
          </cell>
          <cell r="D126" t="str">
            <v>X</v>
          </cell>
          <cell r="E126" t="str">
            <v>AC2</v>
          </cell>
        </row>
        <row r="127">
          <cell r="B127" t="str">
            <v>George</v>
          </cell>
          <cell r="C127" t="str">
            <v>Ann</v>
          </cell>
          <cell r="D127" t="str">
            <v>X</v>
          </cell>
          <cell r="E127" t="str">
            <v>AC2</v>
          </cell>
        </row>
        <row r="128">
          <cell r="B128" t="str">
            <v>Knott</v>
          </cell>
          <cell r="C128" t="str">
            <v>Blythe</v>
          </cell>
          <cell r="D128" t="str">
            <v>X</v>
          </cell>
          <cell r="E128" t="str">
            <v>AC2</v>
          </cell>
        </row>
        <row r="129">
          <cell r="B129" t="str">
            <v>Luther</v>
          </cell>
          <cell r="C129" t="str">
            <v>Christina</v>
          </cell>
          <cell r="D129" t="str">
            <v>X</v>
          </cell>
          <cell r="E129" t="str">
            <v>AC2</v>
          </cell>
        </row>
        <row r="130">
          <cell r="B130" t="str">
            <v>Mclaughlin</v>
          </cell>
          <cell r="C130" t="str">
            <v>Megan</v>
          </cell>
          <cell r="D130" t="str">
            <v>X</v>
          </cell>
          <cell r="E130" t="str">
            <v>AC2</v>
          </cell>
        </row>
        <row r="131">
          <cell r="B131" t="str">
            <v>Miller</v>
          </cell>
          <cell r="C131" t="str">
            <v>Michele</v>
          </cell>
          <cell r="D131" t="str">
            <v>X</v>
          </cell>
          <cell r="E131" t="str">
            <v>AC2</v>
          </cell>
        </row>
        <row r="132">
          <cell r="B132" t="str">
            <v>Price</v>
          </cell>
          <cell r="C132" t="str">
            <v>Andrea</v>
          </cell>
          <cell r="D132" t="str">
            <v>X</v>
          </cell>
          <cell r="E132" t="str">
            <v>AC2</v>
          </cell>
        </row>
        <row r="133">
          <cell r="B133" t="str">
            <v>Saunders</v>
          </cell>
          <cell r="C133" t="str">
            <v>Charles</v>
          </cell>
          <cell r="D133" t="str">
            <v>X</v>
          </cell>
          <cell r="E133" t="str">
            <v>PA2</v>
          </cell>
        </row>
        <row r="134">
          <cell r="B134" t="str">
            <v>Afnan-Manns</v>
          </cell>
          <cell r="C134" t="str">
            <v>Shiela</v>
          </cell>
          <cell r="D134" t="str">
            <v>X</v>
          </cell>
          <cell r="E134" t="str">
            <v>PA3</v>
          </cell>
        </row>
        <row r="135">
          <cell r="B135" t="str">
            <v>DeMont</v>
          </cell>
          <cell r="C135" t="str">
            <v>Lynn</v>
          </cell>
          <cell r="D135" t="str">
            <v>X</v>
          </cell>
          <cell r="E135" t="str">
            <v>PA1</v>
          </cell>
        </row>
        <row r="136">
          <cell r="B136" t="str">
            <v>Johnson</v>
          </cell>
          <cell r="C136" t="str">
            <v>Charles</v>
          </cell>
          <cell r="D136" t="str">
            <v>X</v>
          </cell>
          <cell r="E136" t="str">
            <v>PA3</v>
          </cell>
        </row>
        <row r="137">
          <cell r="B137" t="str">
            <v>Ratliff</v>
          </cell>
          <cell r="C137" t="str">
            <v>Philip</v>
          </cell>
          <cell r="D137" t="str">
            <v>X</v>
          </cell>
          <cell r="E137" t="str">
            <v>PA2</v>
          </cell>
        </row>
        <row r="138">
          <cell r="B138" t="str">
            <v>Avala</v>
          </cell>
          <cell r="C138" t="str">
            <v>Javier</v>
          </cell>
          <cell r="D138" t="str">
            <v>X</v>
          </cell>
          <cell r="E138" t="str">
            <v>PA2</v>
          </cell>
        </row>
        <row r="139">
          <cell r="B139" t="str">
            <v>Bradham</v>
          </cell>
          <cell r="C139" t="str">
            <v>Sarah</v>
          </cell>
          <cell r="D139" t="str">
            <v>X</v>
          </cell>
          <cell r="E139" t="str">
            <v>PA1</v>
          </cell>
        </row>
        <row r="140">
          <cell r="B140" t="str">
            <v>Cambell</v>
          </cell>
          <cell r="C140" t="str">
            <v>Toby</v>
          </cell>
          <cell r="D140" t="str">
            <v>X</v>
          </cell>
          <cell r="E140" t="str">
            <v>PA1</v>
          </cell>
        </row>
        <row r="141">
          <cell r="B141" t="str">
            <v>Kerrigan</v>
          </cell>
          <cell r="C141" t="str">
            <v>Seanna</v>
          </cell>
          <cell r="D141" t="str">
            <v>X</v>
          </cell>
          <cell r="E141" t="str">
            <v>PA3</v>
          </cell>
        </row>
        <row r="142">
          <cell r="B142" t="str">
            <v>Lindbo</v>
          </cell>
          <cell r="C142" t="str">
            <v>Torrey(Darrell)</v>
          </cell>
          <cell r="D142" t="str">
            <v>X</v>
          </cell>
          <cell r="E142" t="str">
            <v>IS2</v>
          </cell>
        </row>
        <row r="143">
          <cell r="B143" t="str">
            <v>Norquist</v>
          </cell>
          <cell r="C143" t="str">
            <v>Kristin</v>
          </cell>
          <cell r="D143" t="str">
            <v>X</v>
          </cell>
          <cell r="E143" t="str">
            <v>PA1</v>
          </cell>
        </row>
        <row r="144">
          <cell r="B144" t="str">
            <v>Renfro</v>
          </cell>
          <cell r="C144" t="str">
            <v>Stacy</v>
          </cell>
          <cell r="D144" t="str">
            <v>X</v>
          </cell>
          <cell r="E144" t="str">
            <v>PA1</v>
          </cell>
        </row>
        <row r="145">
          <cell r="B145" t="str">
            <v>Accetta</v>
          </cell>
          <cell r="C145" t="str">
            <v>Alex</v>
          </cell>
          <cell r="D145" t="str">
            <v>X</v>
          </cell>
          <cell r="E145" t="str">
            <v>PA2</v>
          </cell>
        </row>
        <row r="146">
          <cell r="B146" t="str">
            <v>AhYou</v>
          </cell>
          <cell r="C146" t="str">
            <v>Richard</v>
          </cell>
          <cell r="D146" t="str">
            <v>X</v>
          </cell>
          <cell r="E146" t="str">
            <v>MD</v>
          </cell>
        </row>
        <row r="147">
          <cell r="B147" t="str">
            <v>Bauch</v>
          </cell>
          <cell r="C147" t="str">
            <v>Todd</v>
          </cell>
          <cell r="D147" t="str">
            <v>X</v>
          </cell>
          <cell r="E147" t="str">
            <v>PA2</v>
          </cell>
        </row>
        <row r="148">
          <cell r="B148" t="str">
            <v>Bernstine</v>
          </cell>
          <cell r="C148" t="str">
            <v>Justin</v>
          </cell>
          <cell r="D148" t="str">
            <v>X</v>
          </cell>
          <cell r="E148" t="str">
            <v>PA2</v>
          </cell>
        </row>
        <row r="149">
          <cell r="B149" t="str">
            <v>Blekic</v>
          </cell>
          <cell r="C149" t="str">
            <v>Mirela</v>
          </cell>
          <cell r="D149" t="str">
            <v>X</v>
          </cell>
          <cell r="E149" t="str">
            <v>AC2</v>
          </cell>
        </row>
        <row r="150">
          <cell r="B150" t="str">
            <v>Borkan</v>
          </cell>
          <cell r="C150" t="str">
            <v>Layton</v>
          </cell>
          <cell r="D150" t="str">
            <v>X</v>
          </cell>
          <cell r="E150" t="str">
            <v>CSW</v>
          </cell>
        </row>
        <row r="151">
          <cell r="B151" t="str">
            <v>Broderick-Sanchez</v>
          </cell>
          <cell r="C151" t="str">
            <v>Carolina</v>
          </cell>
          <cell r="D151" t="str">
            <v>X</v>
          </cell>
          <cell r="E151" t="str">
            <v>AC1</v>
          </cell>
        </row>
        <row r="152">
          <cell r="B152" t="str">
            <v>Captein</v>
          </cell>
          <cell r="C152" t="str">
            <v>Susan</v>
          </cell>
          <cell r="D152" t="str">
            <v>X</v>
          </cell>
          <cell r="E152" t="str">
            <v>CSW</v>
          </cell>
        </row>
        <row r="153">
          <cell r="B153" t="str">
            <v>Clark</v>
          </cell>
          <cell r="C153" t="str">
            <v>Saori</v>
          </cell>
          <cell r="D153" t="str">
            <v>X</v>
          </cell>
          <cell r="E153" t="str">
            <v>PA2</v>
          </cell>
        </row>
        <row r="154">
          <cell r="B154" t="str">
            <v>Cleveland</v>
          </cell>
          <cell r="C154" t="str">
            <v>Leah Shanon</v>
          </cell>
          <cell r="D154" t="str">
            <v>X</v>
          </cell>
          <cell r="E154" t="str">
            <v>AC1</v>
          </cell>
        </row>
        <row r="155">
          <cell r="B155" t="str">
            <v>Dahling</v>
          </cell>
          <cell r="C155" t="str">
            <v>Jennifer</v>
          </cell>
          <cell r="D155" t="str">
            <v>X</v>
          </cell>
          <cell r="E155" t="str">
            <v>PSYCH</v>
          </cell>
        </row>
        <row r="156">
          <cell r="B156" t="str">
            <v>Davis</v>
          </cell>
          <cell r="C156" t="str">
            <v>Angelina</v>
          </cell>
          <cell r="D156" t="str">
            <v>X</v>
          </cell>
          <cell r="E156" t="str">
            <v>PA1</v>
          </cell>
        </row>
        <row r="157">
          <cell r="B157" t="str">
            <v>Elles</v>
          </cell>
          <cell r="C157" t="str">
            <v>Edward</v>
          </cell>
          <cell r="D157" t="str">
            <v>X</v>
          </cell>
          <cell r="E157" t="str">
            <v>CSW</v>
          </cell>
        </row>
        <row r="158">
          <cell r="B158" t="str">
            <v>Fishman</v>
          </cell>
          <cell r="C158" t="str">
            <v>Linda</v>
          </cell>
          <cell r="D158" t="str">
            <v>X</v>
          </cell>
          <cell r="E158" t="str">
            <v>PSYCH</v>
          </cell>
        </row>
        <row r="159">
          <cell r="B159" t="str">
            <v>Forester</v>
          </cell>
          <cell r="C159" t="str">
            <v>Cheryl</v>
          </cell>
          <cell r="D159" t="str">
            <v>X</v>
          </cell>
          <cell r="E159" t="str">
            <v>PsycRes</v>
          </cell>
        </row>
        <row r="160">
          <cell r="B160" t="str">
            <v>Frazer</v>
          </cell>
          <cell r="C160" t="str">
            <v>David</v>
          </cell>
          <cell r="D160" t="str">
            <v>X</v>
          </cell>
          <cell r="E160" t="str">
            <v>PA2</v>
          </cell>
        </row>
        <row r="161">
          <cell r="B161" t="str">
            <v>Freeman</v>
          </cell>
          <cell r="C161" t="str">
            <v>Inez</v>
          </cell>
          <cell r="D161" t="str">
            <v>X</v>
          </cell>
          <cell r="E161" t="str">
            <v>AC2</v>
          </cell>
        </row>
        <row r="162">
          <cell r="B162" t="str">
            <v>Giedwoyn-Mizgajska</v>
          </cell>
          <cell r="C162" t="str">
            <v>Aleksandra</v>
          </cell>
          <cell r="D162" t="str">
            <v>X</v>
          </cell>
          <cell r="E162" t="str">
            <v>MD</v>
          </cell>
        </row>
        <row r="163">
          <cell r="B163" t="str">
            <v>Goff</v>
          </cell>
          <cell r="C163" t="str">
            <v>Katherine</v>
          </cell>
          <cell r="D163" t="str">
            <v>X</v>
          </cell>
          <cell r="E163" t="str">
            <v>AC2</v>
          </cell>
        </row>
        <row r="164">
          <cell r="B164" t="str">
            <v>Goodrich</v>
          </cell>
          <cell r="C164" t="str">
            <v>Chris</v>
          </cell>
          <cell r="D164" t="str">
            <v>X</v>
          </cell>
          <cell r="E164" t="str">
            <v>AC2</v>
          </cell>
        </row>
        <row r="165">
          <cell r="B165" t="str">
            <v>Guess</v>
          </cell>
          <cell r="C165" t="str">
            <v>Sherri</v>
          </cell>
          <cell r="D165" t="str">
            <v>X</v>
          </cell>
          <cell r="E165" t="str">
            <v>AC2</v>
          </cell>
        </row>
        <row r="166">
          <cell r="B166" t="str">
            <v>Hanel</v>
          </cell>
          <cell r="C166" t="str">
            <v>Christopher</v>
          </cell>
          <cell r="D166" t="str">
            <v>X</v>
          </cell>
          <cell r="E166" t="str">
            <v>MD</v>
          </cell>
        </row>
        <row r="167">
          <cell r="B167" t="str">
            <v>Harris</v>
          </cell>
          <cell r="C167" t="str">
            <v>Nicole</v>
          </cell>
          <cell r="D167" t="str">
            <v>X</v>
          </cell>
          <cell r="E167" t="str">
            <v>AC1</v>
          </cell>
        </row>
        <row r="168">
          <cell r="B168" t="str">
            <v>Hatfield</v>
          </cell>
          <cell r="C168" t="str">
            <v>Lisa</v>
          </cell>
          <cell r="D168" t="str">
            <v>X</v>
          </cell>
          <cell r="E168" t="str">
            <v>PA2</v>
          </cell>
        </row>
        <row r="169">
          <cell r="B169" t="str">
            <v>Hellenbrand</v>
          </cell>
          <cell r="C169" t="str">
            <v>Miranda</v>
          </cell>
          <cell r="D169" t="str">
            <v>X</v>
          </cell>
          <cell r="E169" t="str">
            <v>PsycRes</v>
          </cell>
        </row>
        <row r="170">
          <cell r="B170" t="str">
            <v>Hill</v>
          </cell>
          <cell r="C170" t="str">
            <v>Rosa</v>
          </cell>
          <cell r="D170" t="str">
            <v>X</v>
          </cell>
          <cell r="E170" t="str">
            <v>AC2</v>
          </cell>
        </row>
        <row r="171">
          <cell r="B171" t="str">
            <v>Hodson</v>
          </cell>
          <cell r="C171" t="str">
            <v>Chris</v>
          </cell>
          <cell r="D171" t="str">
            <v>X</v>
          </cell>
          <cell r="E171" t="str">
            <v>PSYCH</v>
          </cell>
        </row>
        <row r="172">
          <cell r="B172" t="str">
            <v>Hollatz-Wisely</v>
          </cell>
          <cell r="C172" t="str">
            <v>Cheryl</v>
          </cell>
          <cell r="D172" t="str">
            <v>x</v>
          </cell>
          <cell r="E172" t="str">
            <v>AC2</v>
          </cell>
        </row>
        <row r="173">
          <cell r="B173" t="str">
            <v>Hotell (Glanville)</v>
          </cell>
          <cell r="C173" t="str">
            <v>Kimberly</v>
          </cell>
          <cell r="D173" t="str">
            <v>X</v>
          </cell>
          <cell r="E173" t="str">
            <v>AC2</v>
          </cell>
        </row>
        <row r="174">
          <cell r="B174" t="str">
            <v>Howe</v>
          </cell>
          <cell r="C174" t="str">
            <v>Richard</v>
          </cell>
          <cell r="D174" t="str">
            <v>X</v>
          </cell>
          <cell r="E174" t="str">
            <v>MD</v>
          </cell>
        </row>
        <row r="175">
          <cell r="B175" t="str">
            <v>Isham</v>
          </cell>
          <cell r="C175" t="str">
            <v>Markel</v>
          </cell>
          <cell r="D175" t="str">
            <v>X</v>
          </cell>
          <cell r="E175" t="str">
            <v>AC2</v>
          </cell>
        </row>
        <row r="176">
          <cell r="B176" t="str">
            <v>Jagodnik (Seely)</v>
          </cell>
          <cell r="C176" t="str">
            <v>Joan</v>
          </cell>
          <cell r="D176" t="str">
            <v>X</v>
          </cell>
          <cell r="E176" t="str">
            <v>AC2</v>
          </cell>
        </row>
        <row r="177">
          <cell r="B177" t="str">
            <v>Joiner</v>
          </cell>
          <cell r="C177" t="str">
            <v>Jonathan</v>
          </cell>
          <cell r="D177" t="str">
            <v>X</v>
          </cell>
          <cell r="E177" t="str">
            <v>PA2</v>
          </cell>
        </row>
        <row r="178">
          <cell r="B178" t="str">
            <v>Kaplan</v>
          </cell>
          <cell r="C178" t="str">
            <v>Michael</v>
          </cell>
          <cell r="D178" t="str">
            <v>X</v>
          </cell>
          <cell r="E178" t="str">
            <v>PA2</v>
          </cell>
        </row>
        <row r="179">
          <cell r="B179" t="str">
            <v>Kelley</v>
          </cell>
          <cell r="C179" t="str">
            <v>Darryl</v>
          </cell>
          <cell r="D179" t="str">
            <v>X</v>
          </cell>
          <cell r="E179" t="str">
            <v>AC1</v>
          </cell>
        </row>
        <row r="180">
          <cell r="B180" t="str">
            <v>Kettler</v>
          </cell>
          <cell r="C180" t="str">
            <v>Janice</v>
          </cell>
          <cell r="D180" t="str">
            <v>X</v>
          </cell>
          <cell r="E180" t="str">
            <v>CSW</v>
          </cell>
        </row>
        <row r="181">
          <cell r="B181" t="str">
            <v>Kirton</v>
          </cell>
          <cell r="C181" t="str">
            <v>Michelle</v>
          </cell>
          <cell r="D181" t="str">
            <v>X</v>
          </cell>
          <cell r="E181" t="str">
            <v>PSYCH</v>
          </cell>
        </row>
        <row r="182">
          <cell r="B182" t="str">
            <v>Kobzina</v>
          </cell>
          <cell r="C182" t="str">
            <v>David</v>
          </cell>
          <cell r="D182" t="str">
            <v>X</v>
          </cell>
          <cell r="E182" t="str">
            <v>AC1</v>
          </cell>
        </row>
        <row r="183">
          <cell r="B183" t="str">
            <v>Korbek</v>
          </cell>
          <cell r="C183" t="str">
            <v>Ebru</v>
          </cell>
          <cell r="D183" t="str">
            <v>X</v>
          </cell>
          <cell r="E183" t="str">
            <v>PA2</v>
          </cell>
        </row>
        <row r="184">
          <cell r="B184" t="str">
            <v>Ledbetter</v>
          </cell>
          <cell r="C184" t="str">
            <v>Karen</v>
          </cell>
          <cell r="D184" t="str">
            <v>X</v>
          </cell>
          <cell r="E184" t="str">
            <v>PSYCH</v>
          </cell>
        </row>
        <row r="185">
          <cell r="B185" t="str">
            <v>Lee</v>
          </cell>
          <cell r="C185" t="str">
            <v>Shelly</v>
          </cell>
          <cell r="D185" t="str">
            <v>X</v>
          </cell>
          <cell r="E185" t="str">
            <v>AC2</v>
          </cell>
        </row>
        <row r="186">
          <cell r="B186" t="str">
            <v>Lucke</v>
          </cell>
          <cell r="C186" t="str">
            <v>Jo</v>
          </cell>
          <cell r="D186" t="str">
            <v>X</v>
          </cell>
          <cell r="E186" t="str">
            <v>AC2</v>
          </cell>
        </row>
        <row r="187">
          <cell r="B187" t="str">
            <v>Lynam</v>
          </cell>
          <cell r="C187" t="str">
            <v>Michelle</v>
          </cell>
          <cell r="D187" t="str">
            <v>X</v>
          </cell>
          <cell r="E187" t="str">
            <v>AC1</v>
          </cell>
        </row>
        <row r="188">
          <cell r="B188" t="str">
            <v>Martin</v>
          </cell>
          <cell r="C188" t="str">
            <v>Carol</v>
          </cell>
          <cell r="D188" t="str">
            <v>X</v>
          </cell>
          <cell r="E188" t="str">
            <v>PA2</v>
          </cell>
        </row>
        <row r="189">
          <cell r="B189" t="str">
            <v>Martinez</v>
          </cell>
          <cell r="C189" t="str">
            <v>Kanani</v>
          </cell>
          <cell r="D189" t="str">
            <v>X</v>
          </cell>
          <cell r="E189" t="str">
            <v>AC1</v>
          </cell>
        </row>
        <row r="190">
          <cell r="B190" t="str">
            <v>Martinez</v>
          </cell>
          <cell r="C190" t="str">
            <v>Raina</v>
          </cell>
          <cell r="D190" t="str">
            <v>X</v>
          </cell>
          <cell r="E190" t="str">
            <v>AC2</v>
          </cell>
        </row>
        <row r="191">
          <cell r="B191" t="str">
            <v>Maslane</v>
          </cell>
          <cell r="C191" t="str">
            <v>David</v>
          </cell>
          <cell r="D191" t="str">
            <v>X</v>
          </cell>
          <cell r="E191" t="str">
            <v>AC2</v>
          </cell>
        </row>
        <row r="192">
          <cell r="B192" t="str">
            <v>McAuliffe</v>
          </cell>
          <cell r="C192" t="str">
            <v>Kathleen</v>
          </cell>
          <cell r="D192" t="str">
            <v>X</v>
          </cell>
          <cell r="E192" t="str">
            <v>MD</v>
          </cell>
        </row>
        <row r="193">
          <cell r="B193" t="str">
            <v>Moon</v>
          </cell>
          <cell r="C193" t="str">
            <v>Joni</v>
          </cell>
          <cell r="D193" t="str">
            <v>X</v>
          </cell>
          <cell r="E193" t="str">
            <v>PsycRes</v>
          </cell>
        </row>
        <row r="194">
          <cell r="B194" t="str">
            <v>Mueller</v>
          </cell>
          <cell r="C194" t="str">
            <v>Don</v>
          </cell>
          <cell r="D194" t="str">
            <v>X</v>
          </cell>
          <cell r="E194" t="str">
            <v>PA2</v>
          </cell>
        </row>
        <row r="195">
          <cell r="B195" t="str">
            <v>Nixon</v>
          </cell>
          <cell r="C195" t="str">
            <v>Nicolle</v>
          </cell>
          <cell r="D195" t="str">
            <v>X</v>
          </cell>
          <cell r="E195" t="str">
            <v>PA1</v>
          </cell>
        </row>
        <row r="196">
          <cell r="B196" t="str">
            <v>O'Banion(Gough)</v>
          </cell>
          <cell r="C196" t="str">
            <v>Liane</v>
          </cell>
          <cell r="D196" t="str">
            <v>X</v>
          </cell>
          <cell r="E196" t="str">
            <v>AC2</v>
          </cell>
        </row>
        <row r="197">
          <cell r="B197" t="str">
            <v>Paradis</v>
          </cell>
          <cell r="C197" t="str">
            <v>Louise</v>
          </cell>
          <cell r="D197" t="str">
            <v>X</v>
          </cell>
          <cell r="E197" t="str">
            <v>AC2</v>
          </cell>
        </row>
        <row r="198">
          <cell r="B198" t="str">
            <v>Peterson</v>
          </cell>
          <cell r="C198" t="str">
            <v>Jay</v>
          </cell>
          <cell r="D198" t="str">
            <v>X</v>
          </cell>
          <cell r="E198" t="str">
            <v>AC2</v>
          </cell>
        </row>
        <row r="199">
          <cell r="B199" t="str">
            <v>Pinedo</v>
          </cell>
          <cell r="C199" t="str">
            <v>Perla</v>
          </cell>
          <cell r="D199" t="str">
            <v>X</v>
          </cell>
          <cell r="E199" t="str">
            <v>AC2</v>
          </cell>
        </row>
        <row r="200">
          <cell r="B200" t="str">
            <v>Riedlinger</v>
          </cell>
          <cell r="C200" t="str">
            <v>Carla</v>
          </cell>
          <cell r="D200" t="str">
            <v>X</v>
          </cell>
          <cell r="E200" t="str">
            <v>CSW</v>
          </cell>
        </row>
        <row r="201">
          <cell r="B201" t="str">
            <v>Ryder</v>
          </cell>
          <cell r="C201" t="str">
            <v>Bill</v>
          </cell>
          <cell r="D201" t="str">
            <v>X</v>
          </cell>
          <cell r="E201" t="str">
            <v>PA2</v>
          </cell>
        </row>
        <row r="202">
          <cell r="B202" t="str">
            <v>Sagayaga</v>
          </cell>
          <cell r="C202" t="str">
            <v>Matthew</v>
          </cell>
          <cell r="D202" t="str">
            <v>X</v>
          </cell>
          <cell r="E202" t="str">
            <v>AC1</v>
          </cell>
        </row>
        <row r="203">
          <cell r="B203" t="str">
            <v>Sanchez</v>
          </cell>
          <cell r="C203" t="str">
            <v>Virginia</v>
          </cell>
          <cell r="D203" t="str">
            <v>X</v>
          </cell>
          <cell r="E203" t="str">
            <v>AC2</v>
          </cell>
        </row>
        <row r="204">
          <cell r="B204" t="str">
            <v>Schwartz</v>
          </cell>
          <cell r="C204" t="str">
            <v>Michelle</v>
          </cell>
          <cell r="D204" t="str">
            <v>X</v>
          </cell>
          <cell r="E204" t="str">
            <v>AC1</v>
          </cell>
        </row>
        <row r="205">
          <cell r="B205" t="str">
            <v>Sessions</v>
          </cell>
          <cell r="C205" t="str">
            <v>Donna</v>
          </cell>
          <cell r="D205" t="str">
            <v>X</v>
          </cell>
          <cell r="E205" t="str">
            <v>AC1</v>
          </cell>
        </row>
        <row r="206">
          <cell r="B206" t="str">
            <v>Shattuck</v>
          </cell>
          <cell r="C206" t="str">
            <v>Aimee</v>
          </cell>
          <cell r="D206" t="str">
            <v>X</v>
          </cell>
          <cell r="E206" t="str">
            <v>PA1</v>
          </cell>
        </row>
        <row r="207">
          <cell r="B207" t="str">
            <v>Shattuck</v>
          </cell>
          <cell r="C207" t="str">
            <v>Aimee</v>
          </cell>
          <cell r="D207" t="str">
            <v>X</v>
          </cell>
          <cell r="E207" t="str">
            <v>PA2</v>
          </cell>
        </row>
        <row r="208">
          <cell r="B208" t="str">
            <v>Siegler</v>
          </cell>
          <cell r="C208" t="str">
            <v>Douglas</v>
          </cell>
          <cell r="D208" t="str">
            <v>X</v>
          </cell>
          <cell r="E208" t="str">
            <v>AC1</v>
          </cell>
        </row>
        <row r="209">
          <cell r="B209" t="str">
            <v>Taylor</v>
          </cell>
          <cell r="C209" t="str">
            <v>Rosalyn</v>
          </cell>
          <cell r="D209" t="str">
            <v>X</v>
          </cell>
          <cell r="E209" t="str">
            <v>AC2</v>
          </cell>
        </row>
        <row r="210">
          <cell r="B210" t="str">
            <v>Teller</v>
          </cell>
          <cell r="C210" t="str">
            <v>Delores</v>
          </cell>
          <cell r="D210" t="str">
            <v>X</v>
          </cell>
          <cell r="E210" t="str">
            <v>CSW</v>
          </cell>
        </row>
        <row r="211">
          <cell r="B211" t="str">
            <v>Thomasson</v>
          </cell>
          <cell r="C211" t="str">
            <v>Catherine</v>
          </cell>
          <cell r="D211" t="str">
            <v>X</v>
          </cell>
          <cell r="E211" t="str">
            <v>MD</v>
          </cell>
        </row>
        <row r="212">
          <cell r="B212" t="str">
            <v>Truong</v>
          </cell>
          <cell r="C212" t="str">
            <v>Tuan</v>
          </cell>
          <cell r="D212" t="str">
            <v>X</v>
          </cell>
          <cell r="E212" t="str">
            <v>MD</v>
          </cell>
        </row>
        <row r="213">
          <cell r="B213" t="str">
            <v>Uto</v>
          </cell>
          <cell r="C213" t="str">
            <v>John</v>
          </cell>
          <cell r="D213" t="str">
            <v>X</v>
          </cell>
          <cell r="E213" t="str">
            <v>AC1</v>
          </cell>
        </row>
        <row r="214">
          <cell r="B214" t="str">
            <v>Vance</v>
          </cell>
          <cell r="C214" t="str">
            <v>Mary</v>
          </cell>
          <cell r="D214" t="str">
            <v>X</v>
          </cell>
          <cell r="E214" t="str">
            <v>AC2</v>
          </cell>
        </row>
        <row r="215">
          <cell r="B215" t="str">
            <v>Vigil-Edwards</v>
          </cell>
          <cell r="C215" t="str">
            <v>Tamara</v>
          </cell>
          <cell r="D215" t="str">
            <v>X</v>
          </cell>
          <cell r="E215" t="str">
            <v>PsycRes</v>
          </cell>
        </row>
        <row r="216">
          <cell r="B216" t="str">
            <v>Webb</v>
          </cell>
          <cell r="C216" t="str">
            <v>Natalee</v>
          </cell>
          <cell r="D216" t="str">
            <v>X</v>
          </cell>
          <cell r="E216" t="str">
            <v>PA2</v>
          </cell>
        </row>
        <row r="217">
          <cell r="B217" t="str">
            <v>Welnick</v>
          </cell>
          <cell r="C217" t="str">
            <v>Jenny</v>
          </cell>
          <cell r="D217" t="str">
            <v>X</v>
          </cell>
          <cell r="E217" t="str">
            <v>PA2</v>
          </cell>
        </row>
        <row r="218">
          <cell r="B218" t="str">
            <v>Young</v>
          </cell>
          <cell r="C218" t="str">
            <v>Jason</v>
          </cell>
          <cell r="D218" t="str">
            <v>X</v>
          </cell>
          <cell r="E218" t="str">
            <v>AC2</v>
          </cell>
        </row>
        <row r="219">
          <cell r="B219" t="str">
            <v>Bombino</v>
          </cell>
          <cell r="C219" t="str">
            <v>James (Joe)</v>
          </cell>
          <cell r="D219" t="str">
            <v>X</v>
          </cell>
          <cell r="E219" t="str">
            <v>AC2</v>
          </cell>
        </row>
        <row r="220">
          <cell r="B220" t="str">
            <v>Brown</v>
          </cell>
          <cell r="C220" t="str">
            <v>Gary</v>
          </cell>
          <cell r="D220" t="str">
            <v>X</v>
          </cell>
          <cell r="E220" t="str">
            <v>IS2</v>
          </cell>
        </row>
        <row r="221">
          <cell r="B221" t="str">
            <v>Einolf</v>
          </cell>
          <cell r="C221" t="str">
            <v>Rebecca</v>
          </cell>
          <cell r="D221" t="str">
            <v>X</v>
          </cell>
          <cell r="E221" t="str">
            <v>PA2</v>
          </cell>
        </row>
        <row r="222">
          <cell r="B222" t="str">
            <v>Gray</v>
          </cell>
          <cell r="C222" t="str">
            <v>Cody</v>
          </cell>
          <cell r="D222" t="str">
            <v>X</v>
          </cell>
          <cell r="E222" t="str">
            <v>PA2</v>
          </cell>
        </row>
        <row r="223">
          <cell r="B223" t="str">
            <v>Hiscoe-Sanchez</v>
          </cell>
          <cell r="C223" t="str">
            <v>Rebecca</v>
          </cell>
          <cell r="D223" t="str">
            <v>X</v>
          </cell>
          <cell r="E223" t="str">
            <v>AC1</v>
          </cell>
        </row>
        <row r="224">
          <cell r="B224" t="str">
            <v>Hunzeker</v>
          </cell>
          <cell r="C224" t="str">
            <v>Jozetta</v>
          </cell>
          <cell r="D224" t="str">
            <v>X</v>
          </cell>
          <cell r="E224" t="str">
            <v>AC1</v>
          </cell>
        </row>
        <row r="225">
          <cell r="B225" t="str">
            <v>Mcfarlane</v>
          </cell>
          <cell r="C225" t="str">
            <v>Brett</v>
          </cell>
          <cell r="D225" t="str">
            <v>X</v>
          </cell>
          <cell r="E225" t="str">
            <v>AC2</v>
          </cell>
        </row>
        <row r="226">
          <cell r="B226" t="str">
            <v>Mitchell</v>
          </cell>
          <cell r="C226" t="str">
            <v>Pamala</v>
          </cell>
          <cell r="D226" t="str">
            <v>X</v>
          </cell>
          <cell r="E226" t="str">
            <v>AC2</v>
          </cell>
        </row>
        <row r="227">
          <cell r="B227" t="str">
            <v>Thomaier (Reiter)</v>
          </cell>
          <cell r="C227" t="str">
            <v>Cynthia</v>
          </cell>
          <cell r="D227" t="str">
            <v>X</v>
          </cell>
          <cell r="E227" t="str">
            <v>AC1</v>
          </cell>
        </row>
        <row r="228">
          <cell r="B228" t="str">
            <v>Tigner</v>
          </cell>
          <cell r="C228" t="str">
            <v>Corey</v>
          </cell>
          <cell r="D228" t="str">
            <v>X</v>
          </cell>
          <cell r="E228" t="str">
            <v>IS1</v>
          </cell>
        </row>
        <row r="229">
          <cell r="B229" t="str">
            <v>Yared</v>
          </cell>
          <cell r="C229" t="str">
            <v>Rahel</v>
          </cell>
          <cell r="D229" t="str">
            <v>X</v>
          </cell>
          <cell r="E229" t="str">
            <v>PA1</v>
          </cell>
        </row>
        <row r="230">
          <cell r="B230" t="str">
            <v>Anderson</v>
          </cell>
          <cell r="C230" t="str">
            <v>Cathie</v>
          </cell>
          <cell r="D230" t="str">
            <v>X</v>
          </cell>
          <cell r="E230" t="str">
            <v>PA2</v>
          </cell>
        </row>
        <row r="231">
          <cell r="B231" t="str">
            <v>Axmaker</v>
          </cell>
          <cell r="C231" t="str">
            <v>Stacey</v>
          </cell>
          <cell r="D231" t="str">
            <v>X</v>
          </cell>
          <cell r="E231" t="str">
            <v>PA3</v>
          </cell>
        </row>
        <row r="232">
          <cell r="B232" t="str">
            <v>Baffaro</v>
          </cell>
          <cell r="C232" t="str">
            <v>Jeffrie</v>
          </cell>
          <cell r="D232" t="str">
            <v>X</v>
          </cell>
          <cell r="E232" t="str">
            <v>PA3</v>
          </cell>
        </row>
        <row r="233">
          <cell r="B233" t="str">
            <v>Baney</v>
          </cell>
          <cell r="C233" t="str">
            <v>William</v>
          </cell>
          <cell r="D233" t="str">
            <v>X</v>
          </cell>
          <cell r="E233" t="str">
            <v>PA2</v>
          </cell>
        </row>
        <row r="234">
          <cell r="B234" t="str">
            <v>Bates</v>
          </cell>
          <cell r="C234" t="str">
            <v>Francis</v>
          </cell>
          <cell r="D234" t="str">
            <v>X</v>
          </cell>
          <cell r="E234" t="str">
            <v>PA3</v>
          </cell>
        </row>
        <row r="235">
          <cell r="B235" t="str">
            <v>Bichler</v>
          </cell>
          <cell r="C235" t="str">
            <v>Lola</v>
          </cell>
          <cell r="D235" t="str">
            <v>X</v>
          </cell>
          <cell r="E235" t="str">
            <v>PA1</v>
          </cell>
        </row>
        <row r="236">
          <cell r="B236" t="str">
            <v xml:space="preserve">Brown </v>
          </cell>
          <cell r="C236" t="str">
            <v>Ryan (Charles)</v>
          </cell>
          <cell r="D236" t="str">
            <v>X</v>
          </cell>
          <cell r="E236" t="str">
            <v>PA2</v>
          </cell>
        </row>
        <row r="237">
          <cell r="B237" t="str">
            <v>Cartwright</v>
          </cell>
          <cell r="C237" t="str">
            <v>Chris</v>
          </cell>
          <cell r="D237" t="str">
            <v>X</v>
          </cell>
          <cell r="E237" t="str">
            <v>PA2</v>
          </cell>
        </row>
        <row r="238">
          <cell r="B238" t="str">
            <v>Cooke (Putnam)</v>
          </cell>
          <cell r="C238" t="str">
            <v>Elizabeth</v>
          </cell>
          <cell r="D238" t="str">
            <v>X</v>
          </cell>
          <cell r="E238" t="str">
            <v>PA2</v>
          </cell>
        </row>
        <row r="239">
          <cell r="B239" t="str">
            <v>Devoll</v>
          </cell>
          <cell r="C239" t="str">
            <v>Karen</v>
          </cell>
          <cell r="D239" t="str">
            <v>X</v>
          </cell>
          <cell r="E239" t="str">
            <v>PA2</v>
          </cell>
        </row>
        <row r="240">
          <cell r="B240" t="str">
            <v>Dewey</v>
          </cell>
          <cell r="C240" t="str">
            <v>Richard</v>
          </cell>
          <cell r="D240" t="str">
            <v>X</v>
          </cell>
          <cell r="E240" t="str">
            <v>PA2</v>
          </cell>
        </row>
        <row r="241">
          <cell r="B241" t="str">
            <v>Dion</v>
          </cell>
          <cell r="C241" t="str">
            <v>Lisa</v>
          </cell>
          <cell r="D241" t="str">
            <v>X</v>
          </cell>
          <cell r="E241" t="str">
            <v>PA2</v>
          </cell>
        </row>
        <row r="242">
          <cell r="B242" t="str">
            <v>Eichsteadt</v>
          </cell>
          <cell r="C242" t="str">
            <v>Nancy</v>
          </cell>
          <cell r="D242" t="str">
            <v>X</v>
          </cell>
          <cell r="E242" t="str">
            <v>PA2</v>
          </cell>
        </row>
        <row r="243">
          <cell r="B243" t="str">
            <v>Endicott</v>
          </cell>
          <cell r="C243" t="str">
            <v>Melissa</v>
          </cell>
          <cell r="D243" t="str">
            <v>X</v>
          </cell>
          <cell r="E243" t="str">
            <v>PA1</v>
          </cell>
        </row>
        <row r="244">
          <cell r="B244" t="str">
            <v>Foltz</v>
          </cell>
          <cell r="C244" t="str">
            <v>Mary</v>
          </cell>
          <cell r="D244" t="str">
            <v>X</v>
          </cell>
          <cell r="E244" t="str">
            <v>IS2</v>
          </cell>
        </row>
        <row r="245">
          <cell r="B245" t="str">
            <v>Fritzsche</v>
          </cell>
          <cell r="C245" t="str">
            <v>Vincent</v>
          </cell>
          <cell r="D245" t="str">
            <v>X</v>
          </cell>
          <cell r="E245" t="str">
            <v>PA2</v>
          </cell>
        </row>
        <row r="246">
          <cell r="B246" t="str">
            <v>Gilliland</v>
          </cell>
          <cell r="C246" t="str">
            <v>Emily</v>
          </cell>
          <cell r="D246" t="str">
            <v>X</v>
          </cell>
          <cell r="E246" t="str">
            <v>PA2</v>
          </cell>
        </row>
        <row r="247">
          <cell r="B247" t="str">
            <v>Harmon</v>
          </cell>
          <cell r="C247" t="str">
            <v>Steven</v>
          </cell>
          <cell r="D247" t="str">
            <v>X</v>
          </cell>
          <cell r="E247" t="str">
            <v>PA3</v>
          </cell>
        </row>
        <row r="248">
          <cell r="B248" t="str">
            <v>Hershey</v>
          </cell>
          <cell r="C248" t="str">
            <v>Leah</v>
          </cell>
          <cell r="D248" t="str">
            <v>X</v>
          </cell>
          <cell r="E248" t="str">
            <v>PA2</v>
          </cell>
        </row>
        <row r="249">
          <cell r="B249" t="str">
            <v>Kang</v>
          </cell>
          <cell r="C249" t="str">
            <v xml:space="preserve">Kristi </v>
          </cell>
          <cell r="D249" t="str">
            <v>X</v>
          </cell>
          <cell r="E249" t="str">
            <v>PA1</v>
          </cell>
        </row>
        <row r="250">
          <cell r="B250" t="str">
            <v>Kawamoto</v>
          </cell>
          <cell r="C250" t="str">
            <v>George</v>
          </cell>
          <cell r="D250" t="str">
            <v>X</v>
          </cell>
          <cell r="E250" t="str">
            <v>IS2</v>
          </cell>
        </row>
        <row r="251">
          <cell r="B251" t="str">
            <v>Krahn</v>
          </cell>
          <cell r="C251" t="str">
            <v>Greta</v>
          </cell>
          <cell r="D251" t="str">
            <v>X</v>
          </cell>
          <cell r="E251" t="str">
            <v>PA2</v>
          </cell>
        </row>
        <row r="252">
          <cell r="B252" t="str">
            <v>Lewandowski</v>
          </cell>
          <cell r="C252" t="str">
            <v>Marie</v>
          </cell>
          <cell r="D252" t="str">
            <v>X</v>
          </cell>
          <cell r="E252" t="str">
            <v>IS2</v>
          </cell>
        </row>
        <row r="253">
          <cell r="B253" t="str">
            <v>Markham</v>
          </cell>
          <cell r="C253" t="str">
            <v>Sinda</v>
          </cell>
          <cell r="D253" t="str">
            <v>X</v>
          </cell>
          <cell r="E253" t="str">
            <v>PA2</v>
          </cell>
        </row>
        <row r="254">
          <cell r="B254" t="str">
            <v>Morrow</v>
          </cell>
          <cell r="C254" t="str">
            <v>Katherine</v>
          </cell>
          <cell r="D254" t="str">
            <v>X</v>
          </cell>
          <cell r="E254" t="str">
            <v>PA1</v>
          </cell>
        </row>
        <row r="255">
          <cell r="B255" t="str">
            <v>Newland</v>
          </cell>
          <cell r="C255" t="str">
            <v>Candace</v>
          </cell>
          <cell r="D255" t="str">
            <v>X</v>
          </cell>
          <cell r="E255" t="str">
            <v>PA3</v>
          </cell>
        </row>
        <row r="256">
          <cell r="B256" t="str">
            <v>Oliveros</v>
          </cell>
          <cell r="C256" t="str">
            <v>Felix</v>
          </cell>
          <cell r="D256" t="str">
            <v>X</v>
          </cell>
          <cell r="E256" t="str">
            <v>PA1</v>
          </cell>
        </row>
        <row r="257">
          <cell r="B257" t="str">
            <v>Portis</v>
          </cell>
          <cell r="C257" t="str">
            <v>Jennifer</v>
          </cell>
          <cell r="D257" t="str">
            <v>X</v>
          </cell>
          <cell r="E257" t="str">
            <v>PA3</v>
          </cell>
        </row>
        <row r="258">
          <cell r="B258" t="str">
            <v>Price</v>
          </cell>
          <cell r="C258" t="str">
            <v xml:space="preserve">John </v>
          </cell>
          <cell r="D258" t="str">
            <v>X</v>
          </cell>
          <cell r="E258" t="str">
            <v>IS2</v>
          </cell>
        </row>
        <row r="259">
          <cell r="B259" t="str">
            <v>Puris</v>
          </cell>
          <cell r="C259" t="str">
            <v>Julie</v>
          </cell>
          <cell r="D259" t="str">
            <v>X</v>
          </cell>
          <cell r="E259" t="str">
            <v>PA2</v>
          </cell>
        </row>
        <row r="260">
          <cell r="B260" t="str">
            <v>Rude</v>
          </cell>
          <cell r="C260" t="str">
            <v>Michell</v>
          </cell>
          <cell r="D260" t="str">
            <v>X</v>
          </cell>
          <cell r="E260" t="str">
            <v>PA1</v>
          </cell>
        </row>
        <row r="261">
          <cell r="B261" t="str">
            <v>Sharp</v>
          </cell>
          <cell r="C261" t="str">
            <v>Marion</v>
          </cell>
          <cell r="D261" t="str">
            <v>X</v>
          </cell>
          <cell r="E261" t="str">
            <v>PA2</v>
          </cell>
        </row>
        <row r="262">
          <cell r="B262" t="str">
            <v>Shunk</v>
          </cell>
          <cell r="C262" t="str">
            <v>Robert</v>
          </cell>
          <cell r="D262" t="str">
            <v>X</v>
          </cell>
          <cell r="E262" t="str">
            <v>PA1</v>
          </cell>
        </row>
        <row r="263">
          <cell r="B263" t="str">
            <v>Smith</v>
          </cell>
          <cell r="C263" t="str">
            <v>Charles</v>
          </cell>
          <cell r="D263" t="str">
            <v>X</v>
          </cell>
          <cell r="E263" t="str">
            <v>IS2</v>
          </cell>
        </row>
        <row r="264">
          <cell r="B264" t="str">
            <v>Snyder</v>
          </cell>
          <cell r="C264" t="str">
            <v>Elizabeth</v>
          </cell>
          <cell r="D264" t="str">
            <v>X</v>
          </cell>
          <cell r="E264" t="str">
            <v>PA1</v>
          </cell>
        </row>
        <row r="265">
          <cell r="B265" t="str">
            <v>Townley</v>
          </cell>
          <cell r="C265" t="str">
            <v>Jill</v>
          </cell>
          <cell r="D265" t="str">
            <v>X</v>
          </cell>
          <cell r="E265" t="str">
            <v>AC2</v>
          </cell>
        </row>
        <row r="266">
          <cell r="B266" t="str">
            <v>Williams</v>
          </cell>
          <cell r="C266" t="str">
            <v>Rieko</v>
          </cell>
          <cell r="D266" t="str">
            <v>X</v>
          </cell>
          <cell r="E266" t="str">
            <v>PA1</v>
          </cell>
        </row>
        <row r="267">
          <cell r="B267" t="str">
            <v>Buntin</v>
          </cell>
          <cell r="C267" t="str">
            <v>Lori</v>
          </cell>
          <cell r="D267" t="str">
            <v>X</v>
          </cell>
          <cell r="E267" t="str">
            <v>PA2</v>
          </cell>
        </row>
        <row r="268">
          <cell r="B268" t="str">
            <v>Crary</v>
          </cell>
          <cell r="C268" t="str">
            <v>Cora</v>
          </cell>
          <cell r="D268" t="str">
            <v>X</v>
          </cell>
          <cell r="E268" t="str">
            <v>PA1</v>
          </cell>
        </row>
        <row r="269">
          <cell r="B269" t="str">
            <v>Hawkes</v>
          </cell>
          <cell r="C269" t="str">
            <v>Christie</v>
          </cell>
          <cell r="D269" t="str">
            <v>X</v>
          </cell>
          <cell r="E269" t="str">
            <v>PA1</v>
          </cell>
        </row>
        <row r="270">
          <cell r="B270" t="str">
            <v>Patterson</v>
          </cell>
          <cell r="C270" t="str">
            <v>Miriam</v>
          </cell>
          <cell r="D270" t="str">
            <v>X</v>
          </cell>
          <cell r="E270" t="str">
            <v>PA1</v>
          </cell>
        </row>
        <row r="271">
          <cell r="B271" t="str">
            <v>Reed</v>
          </cell>
          <cell r="C271" t="str">
            <v>Cheryl</v>
          </cell>
          <cell r="D271" t="str">
            <v>X</v>
          </cell>
          <cell r="E271" t="str">
            <v>PA2</v>
          </cell>
        </row>
        <row r="272">
          <cell r="B272" t="str">
            <v>Schroeder</v>
          </cell>
          <cell r="C272" t="str">
            <v>Charles</v>
          </cell>
          <cell r="D272" t="str">
            <v>X</v>
          </cell>
          <cell r="E272" t="str">
            <v>PA2</v>
          </cell>
        </row>
        <row r="273">
          <cell r="B273" t="str">
            <v>Jessen</v>
          </cell>
          <cell r="C273" t="str">
            <v>Roberta</v>
          </cell>
          <cell r="D273" t="str">
            <v>X</v>
          </cell>
          <cell r="E273" t="str">
            <v>PA2/AC2</v>
          </cell>
        </row>
        <row r="274">
          <cell r="B274" t="str">
            <v>Kerrigan</v>
          </cell>
          <cell r="C274" t="str">
            <v>Seanna</v>
          </cell>
          <cell r="D274" t="str">
            <v>X</v>
          </cell>
          <cell r="E274" t="str">
            <v xml:space="preserve"> PA3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For Campuses 5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C9" t="str">
            <v>Western Oregon University</v>
          </cell>
        </row>
        <row r="14">
          <cell r="C14">
            <v>2012</v>
          </cell>
        </row>
        <row r="22">
          <cell r="C22" t="str">
            <v xml:space="preserve">Fund </v>
          </cell>
        </row>
        <row r="23">
          <cell r="C23" t="str">
            <v>Nonfund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Tabulated_data"/>
      <sheetName val="Consolidation Range"/>
      <sheetName val="Data_def"/>
      <sheetName val="Tuition vs E&amp;G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CE credit, (online or onsite)</v>
          </cell>
          <cell r="C3" t="str">
            <v>Tuition and Fees</v>
          </cell>
          <cell r="G3" t="str">
            <v>EOU</v>
          </cell>
          <cell r="H3" t="str">
            <v>Eastern Oregon University</v>
          </cell>
        </row>
        <row r="4">
          <cell r="B4" t="str">
            <v>Grad Non-Res</v>
          </cell>
          <cell r="C4" t="str">
            <v>Tuition and Fees</v>
          </cell>
          <cell r="G4" t="str">
            <v>OIT</v>
          </cell>
          <cell r="H4" t="str">
            <v>Oregon Institute of Technology</v>
          </cell>
        </row>
        <row r="5">
          <cell r="B5" t="str">
            <v>Grad Res</v>
          </cell>
          <cell r="C5" t="str">
            <v>Tuition and Fees</v>
          </cell>
          <cell r="G5" t="str">
            <v>OSU</v>
          </cell>
          <cell r="H5" t="str">
            <v>Oregon State University</v>
          </cell>
        </row>
        <row r="6">
          <cell r="B6" t="str">
            <v>Indirect Cost Recoveries</v>
          </cell>
          <cell r="C6" t="str">
            <v>Other Revenues</v>
          </cell>
          <cell r="G6" t="str">
            <v>PSU</v>
          </cell>
          <cell r="H6" t="str">
            <v>Portland State University</v>
          </cell>
        </row>
        <row r="7">
          <cell r="B7" t="str">
            <v>Interest Earnings</v>
          </cell>
          <cell r="C7" t="str">
            <v>Other Revenues</v>
          </cell>
          <cell r="G7" t="str">
            <v>SOU</v>
          </cell>
          <cell r="H7" t="str">
            <v>Southern Oregon University</v>
          </cell>
        </row>
        <row r="8">
          <cell r="B8" t="str">
            <v>Law non-res</v>
          </cell>
          <cell r="C8" t="str">
            <v>Tuition and Fees</v>
          </cell>
          <cell r="G8" t="str">
            <v>UO</v>
          </cell>
          <cell r="H8" t="str">
            <v>University of Oregon</v>
          </cell>
        </row>
        <row r="9">
          <cell r="B9" t="str">
            <v>Law res</v>
          </cell>
          <cell r="C9" t="str">
            <v>Tuition and Fees</v>
          </cell>
          <cell r="G9" t="str">
            <v>WOU</v>
          </cell>
          <cell r="H9" t="str">
            <v>Western Oregon University</v>
          </cell>
        </row>
        <row r="10">
          <cell r="B10" t="str">
            <v>Less:  Remissions (non-resident)</v>
          </cell>
          <cell r="C10" t="str">
            <v>Remissions</v>
          </cell>
        </row>
        <row r="11">
          <cell r="B11" t="str">
            <v>Less:  Remissions (resident)</v>
          </cell>
          <cell r="C11" t="str">
            <v>Remissions</v>
          </cell>
        </row>
        <row r="12">
          <cell r="B12" t="str">
            <v>Less:  Remissions (unclassified)</v>
          </cell>
          <cell r="C12" t="str">
            <v>Remissions</v>
          </cell>
        </row>
        <row r="13">
          <cell r="B13" t="str">
            <v>Other</v>
          </cell>
          <cell r="C13" t="str">
            <v>Other Revenues</v>
          </cell>
        </row>
        <row r="14">
          <cell r="B14" t="str">
            <v>Pharm non-res</v>
          </cell>
          <cell r="C14" t="str">
            <v>Tuition and Fees</v>
          </cell>
        </row>
        <row r="15">
          <cell r="B15" t="str">
            <v>Pharm res</v>
          </cell>
          <cell r="C15" t="str">
            <v>Tuition and Fees</v>
          </cell>
        </row>
        <row r="16">
          <cell r="B16" t="str">
            <v>Transfers-in</v>
          </cell>
          <cell r="C16" t="str">
            <v>Tuition and Fees</v>
          </cell>
        </row>
        <row r="17">
          <cell r="B17" t="str">
            <v>UG Non-Res</v>
          </cell>
          <cell r="C17" t="str">
            <v>Tuition and Fees</v>
          </cell>
        </row>
        <row r="18">
          <cell r="B18" t="str">
            <v>UG Res.</v>
          </cell>
          <cell r="C18" t="str">
            <v>Tuition and Fees</v>
          </cell>
        </row>
        <row r="19">
          <cell r="B19" t="str">
            <v>Vet med non-res</v>
          </cell>
          <cell r="C19" t="str">
            <v>Tuition and Fees</v>
          </cell>
        </row>
        <row r="20">
          <cell r="B20" t="str">
            <v>Vet med res</v>
          </cell>
          <cell r="C20" t="str">
            <v>Tuition and Fees</v>
          </cell>
        </row>
        <row r="21">
          <cell r="B21" t="str">
            <v>WICHE</v>
          </cell>
          <cell r="C21" t="str">
            <v>Tuition and Fees</v>
          </cell>
        </row>
        <row r="22">
          <cell r="B22" t="str">
            <v>WUE</v>
          </cell>
          <cell r="C22" t="str">
            <v>Tuition and Fees</v>
          </cell>
        </row>
        <row r="23">
          <cell r="B23" t="str">
            <v>Other1</v>
          </cell>
          <cell r="C23" t="str">
            <v>Tuition and Fees</v>
          </cell>
        </row>
      </sheetData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 Master"/>
      <sheetName val="Pivot"/>
      <sheetName val="Transfers"/>
      <sheetName val="Total Expenses 2013"/>
      <sheetName val="Expense Cognos - 2013"/>
      <sheetName val="Fund Type Header Lookup"/>
    </sheetNames>
    <sheetDataSet>
      <sheetData sheetId="0"/>
      <sheetData sheetId="1"/>
      <sheetData sheetId="2"/>
      <sheetData sheetId="3"/>
      <sheetData sheetId="4"/>
      <sheetData sheetId="5">
        <row r="6">
          <cell r="D6" t="str">
            <v>Agency Funds - II</v>
          </cell>
          <cell r="H6" t="str">
            <v>00</v>
          </cell>
          <cell r="I6" t="str">
            <v>&lt;pre-year&gt;</v>
          </cell>
        </row>
        <row r="7">
          <cell r="H7" t="str">
            <v>01</v>
          </cell>
          <cell r="I7" t="str">
            <v>July</v>
          </cell>
        </row>
        <row r="8">
          <cell r="H8" t="str">
            <v>02</v>
          </cell>
          <cell r="I8" t="str">
            <v>August</v>
          </cell>
        </row>
        <row r="9">
          <cell r="H9" t="str">
            <v>03</v>
          </cell>
          <cell r="I9" t="str">
            <v>September</v>
          </cell>
        </row>
        <row r="10">
          <cell r="H10" t="str">
            <v>04</v>
          </cell>
          <cell r="I10" t="str">
            <v>October</v>
          </cell>
        </row>
        <row r="11">
          <cell r="H11" t="str">
            <v>05</v>
          </cell>
          <cell r="I11" t="str">
            <v>November</v>
          </cell>
        </row>
        <row r="12">
          <cell r="H12" t="str">
            <v>06</v>
          </cell>
          <cell r="I12" t="str">
            <v>December</v>
          </cell>
        </row>
        <row r="13">
          <cell r="H13" t="str">
            <v>07</v>
          </cell>
          <cell r="I13" t="str">
            <v>January</v>
          </cell>
        </row>
        <row r="14">
          <cell r="H14" t="str">
            <v>08</v>
          </cell>
          <cell r="I14" t="str">
            <v>February</v>
          </cell>
        </row>
        <row r="15">
          <cell r="H15" t="str">
            <v>09</v>
          </cell>
          <cell r="I15" t="str">
            <v>March</v>
          </cell>
        </row>
        <row r="16">
          <cell r="H16" t="str">
            <v>10</v>
          </cell>
          <cell r="I16" t="str">
            <v>April</v>
          </cell>
        </row>
        <row r="17">
          <cell r="H17" t="str">
            <v>11</v>
          </cell>
          <cell r="I17" t="str">
            <v>May</v>
          </cell>
        </row>
        <row r="18">
          <cell r="H18" t="str">
            <v>12</v>
          </cell>
          <cell r="I18" t="str">
            <v>June</v>
          </cell>
        </row>
        <row r="19">
          <cell r="H19" t="str">
            <v>13</v>
          </cell>
          <cell r="I19" t="str">
            <v>&lt;nothing&gt;</v>
          </cell>
        </row>
        <row r="20">
          <cell r="H20" t="str">
            <v>14</v>
          </cell>
          <cell r="I20" t="str">
            <v>&lt;adjustments&gt;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Cash 2013"/>
      <sheetName val="Cash &amp; Exp FY13 to FY14 (Q2)"/>
      <sheetName val="Cognos for 2014 Cash"/>
      <sheetName val="Cash Table 2014"/>
      <sheetName val="Cognos for 2014 Expenses"/>
      <sheetName val="Pivot 2014 Exp (w acct)"/>
      <sheetName val="Cognos (with acct) for 2014 Exp"/>
      <sheetName val="Master Account Group Lookup"/>
      <sheetName val="Expenses Table 2014"/>
      <sheetName val="Cash vs. Exp - 2014 only"/>
      <sheetName val="Cognos for 2013 Cash"/>
      <sheetName val="Cash Table 2013"/>
      <sheetName val="Fund Type Header Lookup"/>
      <sheetName val="Cognos for 2013 Expenses"/>
      <sheetName val="Cognos (w acct) for 2013 Exp"/>
      <sheetName val="Pivot Exp 2013 (w acct)"/>
      <sheetName val="Expense Table 2013"/>
      <sheetName val="Cash vs Exp - 2013 only"/>
      <sheetName val="DV - Cash Chart"/>
    </sheetNames>
    <sheetDataSet>
      <sheetData sheetId="0"/>
      <sheetData sheetId="1">
        <row r="9">
          <cell r="E9" t="str">
            <v>End Cash Balance 2013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H6" t="str">
            <v>00</v>
          </cell>
          <cell r="I6" t="str">
            <v>&lt;pre-year&gt;</v>
          </cell>
        </row>
        <row r="7">
          <cell r="H7" t="str">
            <v>01</v>
          </cell>
          <cell r="I7" t="str">
            <v>July</v>
          </cell>
        </row>
        <row r="8">
          <cell r="H8" t="str">
            <v>02</v>
          </cell>
          <cell r="I8" t="str">
            <v>August</v>
          </cell>
        </row>
        <row r="9">
          <cell r="H9" t="str">
            <v>03</v>
          </cell>
          <cell r="I9" t="str">
            <v>September</v>
          </cell>
        </row>
        <row r="10">
          <cell r="H10" t="str">
            <v>04</v>
          </cell>
          <cell r="I10" t="str">
            <v>October</v>
          </cell>
        </row>
        <row r="11">
          <cell r="H11" t="str">
            <v>05</v>
          </cell>
          <cell r="I11" t="str">
            <v>November</v>
          </cell>
        </row>
        <row r="12">
          <cell r="H12" t="str">
            <v>06</v>
          </cell>
          <cell r="I12" t="str">
            <v>December</v>
          </cell>
        </row>
        <row r="13">
          <cell r="H13" t="str">
            <v>07</v>
          </cell>
          <cell r="I13" t="str">
            <v>January</v>
          </cell>
        </row>
        <row r="14">
          <cell r="H14" t="str">
            <v>08</v>
          </cell>
          <cell r="I14" t="str">
            <v>February</v>
          </cell>
        </row>
        <row r="15">
          <cell r="H15" t="str">
            <v>09</v>
          </cell>
          <cell r="I15" t="str">
            <v>March</v>
          </cell>
        </row>
        <row r="16">
          <cell r="H16" t="str">
            <v>10</v>
          </cell>
          <cell r="I16" t="str">
            <v>April</v>
          </cell>
        </row>
        <row r="17">
          <cell r="H17" t="str">
            <v>11</v>
          </cell>
          <cell r="I17" t="str">
            <v>May</v>
          </cell>
        </row>
        <row r="18">
          <cell r="H18" t="str">
            <v>12</v>
          </cell>
          <cell r="I18" t="str">
            <v>June</v>
          </cell>
        </row>
        <row r="19">
          <cell r="H19" t="str">
            <v>13</v>
          </cell>
          <cell r="I19" t="str">
            <v>&lt;nothing&gt;</v>
          </cell>
        </row>
        <row r="20">
          <cell r="H20" t="str">
            <v>14</v>
          </cell>
          <cell r="I20" t="str">
            <v>&lt;adjustments&gt;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tion for Analyzers"/>
      <sheetName val="Remissions History FY15-25"/>
      <sheetName val="Ending FB history"/>
      <sheetName val="Every Dollar Counts"/>
      <sheetName val="Levers"/>
      <sheetName val="Proforma"/>
      <sheetName val="NEW Tuition Revenue"/>
      <sheetName val="Tuition Revenue"/>
      <sheetName val="RETIREMENT (RATE SCHEDULES)"/>
      <sheetName val="RETIREMENT (NEW)"/>
      <sheetName val="State Funding"/>
      <sheetName val="Proportional Cuts Breakout"/>
      <sheetName val="Labor - Faculty (New)"/>
      <sheetName val="Labor - Admin (New)"/>
      <sheetName val="Labor - Faculty (Workday)"/>
      <sheetName val="Labor - Unclassified (Workday)"/>
      <sheetName val="Labor - Classified (New)"/>
      <sheetName val="Labor - Classified (Workday)"/>
      <sheetName val="Labor - Student (New)"/>
      <sheetName val="AP Tuition Revenue"/>
      <sheetName val="AcctCrosswalk"/>
      <sheetName val="Remissions History FY15-25 (2)"/>
    </sheetNames>
    <sheetDataSet>
      <sheetData sheetId="0">
        <row r="2">
          <cell r="K2" t="str">
            <v>July</v>
          </cell>
          <cell r="L2">
            <v>1</v>
          </cell>
          <cell r="M2">
            <v>12</v>
          </cell>
        </row>
        <row r="3">
          <cell r="K3" t="str">
            <v>August</v>
          </cell>
          <cell r="L3">
            <v>2</v>
          </cell>
          <cell r="M3">
            <v>11</v>
          </cell>
        </row>
        <row r="4">
          <cell r="K4" t="str">
            <v>September</v>
          </cell>
          <cell r="L4">
            <v>3</v>
          </cell>
          <cell r="M4">
            <v>10</v>
          </cell>
        </row>
        <row r="5">
          <cell r="K5" t="str">
            <v>October</v>
          </cell>
          <cell r="L5">
            <v>4</v>
          </cell>
          <cell r="M5">
            <v>9</v>
          </cell>
        </row>
        <row r="6">
          <cell r="K6" t="str">
            <v>November</v>
          </cell>
          <cell r="L6">
            <v>5</v>
          </cell>
          <cell r="M6">
            <v>8</v>
          </cell>
        </row>
        <row r="7">
          <cell r="K7" t="str">
            <v>December</v>
          </cell>
          <cell r="L7">
            <v>6</v>
          </cell>
          <cell r="M7">
            <v>7</v>
          </cell>
        </row>
        <row r="8">
          <cell r="K8" t="str">
            <v>January</v>
          </cell>
          <cell r="L8">
            <v>7</v>
          </cell>
          <cell r="M8">
            <v>6</v>
          </cell>
        </row>
        <row r="9">
          <cell r="K9" t="str">
            <v>February</v>
          </cell>
          <cell r="L9">
            <v>8</v>
          </cell>
          <cell r="M9">
            <v>5</v>
          </cell>
        </row>
        <row r="10">
          <cell r="K10" t="str">
            <v>March</v>
          </cell>
          <cell r="L10">
            <v>9</v>
          </cell>
          <cell r="M10">
            <v>4</v>
          </cell>
        </row>
        <row r="11">
          <cell r="K11" t="str">
            <v>April</v>
          </cell>
          <cell r="L11">
            <v>10</v>
          </cell>
          <cell r="M11">
            <v>3</v>
          </cell>
        </row>
        <row r="12">
          <cell r="K12" t="str">
            <v>May</v>
          </cell>
          <cell r="L12">
            <v>11</v>
          </cell>
          <cell r="M12">
            <v>2</v>
          </cell>
        </row>
        <row r="13">
          <cell r="K13" t="str">
            <v>June</v>
          </cell>
          <cell r="L13">
            <v>12</v>
          </cell>
          <cell r="M13">
            <v>1</v>
          </cell>
        </row>
      </sheetData>
      <sheetData sheetId="1"/>
      <sheetData sheetId="2"/>
      <sheetData sheetId="3"/>
      <sheetData sheetId="4">
        <row r="4">
          <cell r="F4">
            <v>0</v>
          </cell>
        </row>
      </sheetData>
      <sheetData sheetId="5">
        <row r="21">
          <cell r="AE21">
            <v>-4000</v>
          </cell>
        </row>
      </sheetData>
      <sheetData sheetId="6"/>
      <sheetData sheetId="7">
        <row r="43">
          <cell r="G43">
            <v>5574</v>
          </cell>
        </row>
      </sheetData>
      <sheetData sheetId="8"/>
      <sheetData sheetId="9">
        <row r="10">
          <cell r="AB10">
            <v>0.31286428571428571</v>
          </cell>
        </row>
      </sheetData>
      <sheetData sheetId="10">
        <row r="6">
          <cell r="P6">
            <v>28317282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Qtr4 rpt"/>
      <sheetName val="Crosswalk"/>
      <sheetName val="re-sort per14"/>
      <sheetName val="FY11 Qtr3  rpt "/>
      <sheetName val="as of 6-30-11"/>
      <sheetName val="Final 6-30-11"/>
      <sheetName val="per14"/>
      <sheetName val="BB-1 Oct2010"/>
      <sheetName val="re-sort Per09"/>
      <sheetName val="PSU_Q2 Rpt draft1"/>
      <sheetName val="FY11 Qtr2  rpt "/>
      <sheetName val=" BB3  Oct2010 working"/>
      <sheetName val="PSU_Q1 Rpt"/>
      <sheetName val="FY11 Qtr1  rpt "/>
      <sheetName val="Projection 9-30-10"/>
      <sheetName val="re-sort Per06"/>
      <sheetName val="as of Per03"/>
      <sheetName val="as of Per06"/>
      <sheetName val="as of 1-13-11"/>
      <sheetName val="095004"/>
      <sheetName val="01180 and 01107"/>
      <sheetName val="as of Per09"/>
      <sheetName val="matric fee"/>
      <sheetName val="Sheet5"/>
      <sheetName val="Tuit 2 yr avg"/>
      <sheetName val="FY10 Other Rev"/>
      <sheetName val="FY09 Other Rev"/>
      <sheetName val="FY08 Other Rev"/>
      <sheetName val="017xx"/>
      <sheetName val="Sheet4"/>
      <sheetName val="Sheet6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5">
          <cell r="C5" t="str">
            <v>1103 Total</v>
          </cell>
          <cell r="E5">
            <v>31968.97</v>
          </cell>
        </row>
        <row r="6">
          <cell r="C6">
            <v>1106</v>
          </cell>
          <cell r="E6">
            <v>13489</v>
          </cell>
        </row>
        <row r="7">
          <cell r="C7">
            <v>1106</v>
          </cell>
          <cell r="E7">
            <v>13121.91</v>
          </cell>
        </row>
        <row r="8">
          <cell r="C8">
            <v>1106</v>
          </cell>
          <cell r="E8">
            <v>6728.19</v>
          </cell>
        </row>
        <row r="9">
          <cell r="C9">
            <v>1106</v>
          </cell>
          <cell r="E9">
            <v>109352.86</v>
          </cell>
        </row>
        <row r="10">
          <cell r="C10" t="str">
            <v>1106 Total</v>
          </cell>
          <cell r="E10">
            <v>142691.96</v>
          </cell>
        </row>
        <row r="11">
          <cell r="C11">
            <v>1107</v>
          </cell>
          <cell r="E11">
            <v>50</v>
          </cell>
        </row>
        <row r="12">
          <cell r="C12">
            <v>1107</v>
          </cell>
          <cell r="E12">
            <v>4108590.5</v>
          </cell>
        </row>
        <row r="13">
          <cell r="C13" t="str">
            <v>1107 Total</v>
          </cell>
          <cell r="E13">
            <v>4108640.5</v>
          </cell>
        </row>
        <row r="14">
          <cell r="C14">
            <v>1108</v>
          </cell>
          <cell r="E14">
            <v>3707.55</v>
          </cell>
        </row>
        <row r="15">
          <cell r="C15">
            <v>1108</v>
          </cell>
          <cell r="E15">
            <v>341.97</v>
          </cell>
        </row>
        <row r="16">
          <cell r="C16">
            <v>1108</v>
          </cell>
          <cell r="E16">
            <v>26599.64</v>
          </cell>
        </row>
        <row r="17">
          <cell r="C17" t="str">
            <v>1108 Total</v>
          </cell>
          <cell r="E17">
            <v>30649.16</v>
          </cell>
        </row>
        <row r="18">
          <cell r="C18">
            <v>1109</v>
          </cell>
          <cell r="E18">
            <v>19687.97</v>
          </cell>
        </row>
        <row r="19">
          <cell r="C19">
            <v>1109</v>
          </cell>
          <cell r="E19">
            <v>16890.38</v>
          </cell>
        </row>
        <row r="20">
          <cell r="C20">
            <v>1109</v>
          </cell>
          <cell r="E20">
            <v>8398.26</v>
          </cell>
        </row>
        <row r="21">
          <cell r="C21">
            <v>1109</v>
          </cell>
          <cell r="E21">
            <v>140778.21</v>
          </cell>
        </row>
        <row r="22">
          <cell r="C22" t="str">
            <v>1109 Total</v>
          </cell>
          <cell r="E22">
            <v>185754.82</v>
          </cell>
        </row>
        <row r="23">
          <cell r="C23">
            <v>1203</v>
          </cell>
          <cell r="E23">
            <v>0</v>
          </cell>
        </row>
        <row r="24">
          <cell r="C24" t="str">
            <v>1203 Total</v>
          </cell>
          <cell r="E24">
            <v>0</v>
          </cell>
        </row>
        <row r="25">
          <cell r="C25">
            <v>1207</v>
          </cell>
          <cell r="E25">
            <v>0</v>
          </cell>
        </row>
        <row r="26">
          <cell r="C26" t="str">
            <v>1207 Total</v>
          </cell>
          <cell r="E26">
            <v>0</v>
          </cell>
        </row>
        <row r="27">
          <cell r="C27">
            <v>1211</v>
          </cell>
          <cell r="E27">
            <v>0</v>
          </cell>
        </row>
        <row r="28">
          <cell r="C28" t="str">
            <v>1211 Total</v>
          </cell>
          <cell r="E28">
            <v>0</v>
          </cell>
        </row>
        <row r="29">
          <cell r="C29">
            <v>1213</v>
          </cell>
          <cell r="E29">
            <v>144559.17000000001</v>
          </cell>
        </row>
        <row r="30">
          <cell r="C30">
            <v>1213</v>
          </cell>
          <cell r="E30">
            <v>60211.29</v>
          </cell>
        </row>
        <row r="31">
          <cell r="C31">
            <v>1213</v>
          </cell>
          <cell r="E31">
            <v>1790859.32</v>
          </cell>
        </row>
        <row r="32">
          <cell r="C32">
            <v>1213</v>
          </cell>
          <cell r="E32">
            <v>48186.39</v>
          </cell>
        </row>
        <row r="33">
          <cell r="C33" t="str">
            <v>1213 Total</v>
          </cell>
          <cell r="E33">
            <v>2043816.17</v>
          </cell>
        </row>
        <row r="34">
          <cell r="C34">
            <v>1225</v>
          </cell>
          <cell r="E34">
            <v>0</v>
          </cell>
        </row>
        <row r="35">
          <cell r="C35">
            <v>1225</v>
          </cell>
          <cell r="E35">
            <v>0</v>
          </cell>
        </row>
        <row r="36">
          <cell r="C36" t="str">
            <v>1225 Total</v>
          </cell>
          <cell r="E36">
            <v>0</v>
          </cell>
        </row>
        <row r="37">
          <cell r="C37">
            <v>1242</v>
          </cell>
          <cell r="E37">
            <v>0</v>
          </cell>
        </row>
        <row r="38">
          <cell r="C38" t="str">
            <v>1242 Total</v>
          </cell>
          <cell r="E38">
            <v>0</v>
          </cell>
        </row>
        <row r="39">
          <cell r="C39">
            <v>1255</v>
          </cell>
          <cell r="E39">
            <v>0</v>
          </cell>
        </row>
        <row r="40">
          <cell r="C40" t="str">
            <v>1255 Total</v>
          </cell>
          <cell r="E40">
            <v>0</v>
          </cell>
        </row>
        <row r="41">
          <cell r="C41">
            <v>1461</v>
          </cell>
          <cell r="E41">
            <v>0</v>
          </cell>
        </row>
        <row r="42">
          <cell r="C42" t="str">
            <v>1461 Total</v>
          </cell>
          <cell r="E42">
            <v>0</v>
          </cell>
        </row>
        <row r="43">
          <cell r="C43">
            <v>1500</v>
          </cell>
          <cell r="E43">
            <v>0</v>
          </cell>
        </row>
        <row r="44">
          <cell r="C44">
            <v>1500</v>
          </cell>
          <cell r="E44">
            <v>0</v>
          </cell>
        </row>
        <row r="45">
          <cell r="C45" t="str">
            <v>1500 Total</v>
          </cell>
          <cell r="E45">
            <v>0</v>
          </cell>
        </row>
        <row r="46">
          <cell r="C46">
            <v>1501</v>
          </cell>
          <cell r="E46">
            <v>376844.85</v>
          </cell>
        </row>
        <row r="47">
          <cell r="C47">
            <v>1501</v>
          </cell>
          <cell r="E47">
            <v>365095.38</v>
          </cell>
        </row>
        <row r="48">
          <cell r="C48">
            <v>1501</v>
          </cell>
          <cell r="E48">
            <v>187527.15</v>
          </cell>
        </row>
        <row r="49">
          <cell r="C49">
            <v>1501</v>
          </cell>
          <cell r="E49">
            <v>3064752.97</v>
          </cell>
        </row>
        <row r="50">
          <cell r="C50" t="str">
            <v>1501 Total</v>
          </cell>
          <cell r="E50">
            <v>3994220.35</v>
          </cell>
        </row>
        <row r="51">
          <cell r="C51">
            <v>1502</v>
          </cell>
          <cell r="E51">
            <v>13057.38</v>
          </cell>
        </row>
        <row r="52">
          <cell r="C52">
            <v>1502</v>
          </cell>
          <cell r="E52">
            <v>12707.1</v>
          </cell>
        </row>
        <row r="53">
          <cell r="C53">
            <v>1502</v>
          </cell>
          <cell r="E53">
            <v>540348.15</v>
          </cell>
        </row>
        <row r="54">
          <cell r="C54">
            <v>1502</v>
          </cell>
          <cell r="E54">
            <v>6516.37</v>
          </cell>
        </row>
        <row r="55">
          <cell r="C55">
            <v>1502</v>
          </cell>
          <cell r="E55">
            <v>105892.48</v>
          </cell>
        </row>
        <row r="56">
          <cell r="C56" t="str">
            <v>1502 Total</v>
          </cell>
          <cell r="E56">
            <v>678521.48</v>
          </cell>
        </row>
        <row r="57">
          <cell r="C57">
            <v>1505</v>
          </cell>
          <cell r="E57">
            <v>42104.6</v>
          </cell>
        </row>
        <row r="58">
          <cell r="C58">
            <v>1505</v>
          </cell>
          <cell r="E58">
            <v>41054.519999999997</v>
          </cell>
        </row>
        <row r="59">
          <cell r="C59">
            <v>1505</v>
          </cell>
          <cell r="E59">
            <v>491732.19</v>
          </cell>
        </row>
        <row r="60">
          <cell r="C60">
            <v>1505</v>
          </cell>
          <cell r="E60">
            <v>21053.84</v>
          </cell>
        </row>
        <row r="61">
          <cell r="C61">
            <v>1505</v>
          </cell>
          <cell r="E61">
            <v>342121</v>
          </cell>
        </row>
        <row r="62">
          <cell r="C62" t="str">
            <v>1505 Total</v>
          </cell>
          <cell r="E62">
            <v>938066.15</v>
          </cell>
        </row>
        <row r="63">
          <cell r="C63">
            <v>1535</v>
          </cell>
          <cell r="E63">
            <v>0</v>
          </cell>
        </row>
        <row r="64">
          <cell r="C64">
            <v>1535</v>
          </cell>
          <cell r="E64">
            <v>0</v>
          </cell>
        </row>
        <row r="65">
          <cell r="C65" t="str">
            <v>1535 Total</v>
          </cell>
          <cell r="E65">
            <v>0</v>
          </cell>
        </row>
        <row r="66">
          <cell r="C66">
            <v>1536</v>
          </cell>
          <cell r="E66">
            <v>51274.51</v>
          </cell>
        </row>
        <row r="67">
          <cell r="C67">
            <v>1536</v>
          </cell>
          <cell r="E67">
            <v>49986.18</v>
          </cell>
        </row>
        <row r="68">
          <cell r="C68">
            <v>1536</v>
          </cell>
          <cell r="E68">
            <v>25634.21</v>
          </cell>
        </row>
        <row r="69">
          <cell r="C69">
            <v>1536</v>
          </cell>
          <cell r="E69">
            <v>416551.49</v>
          </cell>
        </row>
        <row r="70">
          <cell r="C70" t="str">
            <v>1536 Total</v>
          </cell>
          <cell r="E70">
            <v>543446.39</v>
          </cell>
        </row>
        <row r="71">
          <cell r="C71">
            <v>1537</v>
          </cell>
          <cell r="E71">
            <v>4860</v>
          </cell>
        </row>
        <row r="72">
          <cell r="C72">
            <v>1537</v>
          </cell>
          <cell r="E72">
            <v>4738.5</v>
          </cell>
        </row>
        <row r="73">
          <cell r="C73">
            <v>1537</v>
          </cell>
          <cell r="E73">
            <v>188325</v>
          </cell>
        </row>
        <row r="74">
          <cell r="C74">
            <v>1537</v>
          </cell>
          <cell r="E74">
            <v>2430</v>
          </cell>
        </row>
        <row r="75">
          <cell r="C75">
            <v>1537</v>
          </cell>
          <cell r="E75">
            <v>39487.300000000003</v>
          </cell>
        </row>
        <row r="76">
          <cell r="C76" t="str">
            <v>1537 Total</v>
          </cell>
          <cell r="E76">
            <v>239840.8</v>
          </cell>
        </row>
        <row r="77">
          <cell r="C77">
            <v>1540</v>
          </cell>
          <cell r="E77">
            <v>6987.8</v>
          </cell>
        </row>
        <row r="78">
          <cell r="C78">
            <v>1540</v>
          </cell>
          <cell r="E78">
            <v>6807.06</v>
          </cell>
        </row>
        <row r="79">
          <cell r="C79">
            <v>1540</v>
          </cell>
          <cell r="E79">
            <v>78543</v>
          </cell>
        </row>
        <row r="80">
          <cell r="C80">
            <v>1540</v>
          </cell>
          <cell r="E80">
            <v>3490.8</v>
          </cell>
        </row>
        <row r="81">
          <cell r="C81">
            <v>1540</v>
          </cell>
          <cell r="E81">
            <v>56725.5</v>
          </cell>
        </row>
        <row r="82">
          <cell r="C82" t="str">
            <v>1540 Total</v>
          </cell>
          <cell r="E82">
            <v>152554.16</v>
          </cell>
        </row>
        <row r="83">
          <cell r="C83">
            <v>1550</v>
          </cell>
          <cell r="E83">
            <v>2421.6</v>
          </cell>
        </row>
        <row r="84">
          <cell r="C84">
            <v>1550</v>
          </cell>
          <cell r="E84">
            <v>2361.06</v>
          </cell>
        </row>
        <row r="85">
          <cell r="C85">
            <v>1550</v>
          </cell>
          <cell r="E85">
            <v>1210.8</v>
          </cell>
        </row>
        <row r="86">
          <cell r="C86">
            <v>1550</v>
          </cell>
          <cell r="E86">
            <v>19675.5</v>
          </cell>
        </row>
        <row r="87">
          <cell r="C87" t="str">
            <v>1550 Total</v>
          </cell>
          <cell r="E87">
            <v>25668.959999999999</v>
          </cell>
        </row>
        <row r="88">
          <cell r="C88">
            <v>1570</v>
          </cell>
          <cell r="E88">
            <v>0</v>
          </cell>
        </row>
        <row r="89">
          <cell r="C89" t="str">
            <v>1570 Total</v>
          </cell>
          <cell r="E89">
            <v>0</v>
          </cell>
        </row>
        <row r="90">
          <cell r="C90">
            <v>1571</v>
          </cell>
          <cell r="E90">
            <v>55136.34</v>
          </cell>
        </row>
        <row r="91">
          <cell r="C91">
            <v>1571</v>
          </cell>
          <cell r="E91">
            <v>6892.64</v>
          </cell>
        </row>
        <row r="92">
          <cell r="C92">
            <v>1571</v>
          </cell>
          <cell r="E92">
            <v>476325.59</v>
          </cell>
        </row>
        <row r="93">
          <cell r="C93" t="str">
            <v>1571 Total</v>
          </cell>
          <cell r="E93">
            <v>538354.57000000007</v>
          </cell>
        </row>
        <row r="94">
          <cell r="C94">
            <v>1572</v>
          </cell>
          <cell r="E94">
            <v>6617.9</v>
          </cell>
        </row>
        <row r="95">
          <cell r="C95">
            <v>1572</v>
          </cell>
          <cell r="E95">
            <v>289239.99</v>
          </cell>
        </row>
        <row r="96">
          <cell r="C96">
            <v>1572</v>
          </cell>
          <cell r="E96">
            <v>826.4</v>
          </cell>
        </row>
        <row r="97">
          <cell r="C97">
            <v>1572</v>
          </cell>
          <cell r="E97">
            <v>59769</v>
          </cell>
        </row>
        <row r="98">
          <cell r="C98" t="str">
            <v>1572 Total</v>
          </cell>
          <cell r="E98">
            <v>356453.29000000004</v>
          </cell>
        </row>
        <row r="99">
          <cell r="C99">
            <v>1575</v>
          </cell>
          <cell r="E99">
            <v>4663.25</v>
          </cell>
        </row>
        <row r="100">
          <cell r="C100">
            <v>1575</v>
          </cell>
          <cell r="E100">
            <v>212421.39</v>
          </cell>
        </row>
        <row r="101">
          <cell r="C101">
            <v>1575</v>
          </cell>
          <cell r="E101">
            <v>582.63</v>
          </cell>
        </row>
        <row r="102">
          <cell r="C102">
            <v>1575</v>
          </cell>
          <cell r="E102">
            <v>41534.78</v>
          </cell>
        </row>
        <row r="103">
          <cell r="C103" t="str">
            <v>1575 Total</v>
          </cell>
          <cell r="E103">
            <v>259202.05000000002</v>
          </cell>
        </row>
        <row r="104">
          <cell r="C104">
            <v>1579</v>
          </cell>
          <cell r="E104">
            <v>438.4</v>
          </cell>
        </row>
        <row r="105">
          <cell r="C105">
            <v>1579</v>
          </cell>
          <cell r="E105">
            <v>54.8</v>
          </cell>
        </row>
        <row r="106">
          <cell r="C106">
            <v>1579</v>
          </cell>
          <cell r="E106">
            <v>3929.5</v>
          </cell>
        </row>
        <row r="107">
          <cell r="C107">
            <v>1579</v>
          </cell>
          <cell r="E107">
            <v>14219.17</v>
          </cell>
        </row>
        <row r="108">
          <cell r="C108" t="str">
            <v>1579 Total</v>
          </cell>
          <cell r="E108">
            <v>18641.87</v>
          </cell>
        </row>
        <row r="109">
          <cell r="C109">
            <v>1585</v>
          </cell>
          <cell r="E109">
            <v>1943.1</v>
          </cell>
        </row>
        <row r="110">
          <cell r="C110">
            <v>1585</v>
          </cell>
          <cell r="E110">
            <v>242.6</v>
          </cell>
        </row>
        <row r="111">
          <cell r="C111">
            <v>1585</v>
          </cell>
          <cell r="E111">
            <v>16095</v>
          </cell>
        </row>
        <row r="112">
          <cell r="C112" t="str">
            <v>1585 Total</v>
          </cell>
          <cell r="E112">
            <v>18280.7</v>
          </cell>
        </row>
        <row r="113">
          <cell r="C113">
            <v>1605</v>
          </cell>
          <cell r="E113">
            <v>0</v>
          </cell>
        </row>
        <row r="114">
          <cell r="C114" t="str">
            <v>1605 Total</v>
          </cell>
          <cell r="E114">
            <v>0</v>
          </cell>
        </row>
        <row r="115">
          <cell r="C115">
            <v>1606</v>
          </cell>
          <cell r="E115">
            <v>7242.11</v>
          </cell>
        </row>
        <row r="116">
          <cell r="C116">
            <v>1606</v>
          </cell>
          <cell r="E116">
            <v>904.84</v>
          </cell>
        </row>
        <row r="117">
          <cell r="C117">
            <v>1606</v>
          </cell>
          <cell r="E117">
            <v>63099.99</v>
          </cell>
        </row>
        <row r="118">
          <cell r="C118">
            <v>1606</v>
          </cell>
          <cell r="E118">
            <v>0</v>
          </cell>
        </row>
        <row r="119">
          <cell r="C119" t="str">
            <v>1606 Total</v>
          </cell>
          <cell r="E119">
            <v>71246.94</v>
          </cell>
        </row>
        <row r="120">
          <cell r="C120">
            <v>1607</v>
          </cell>
          <cell r="E120">
            <v>2530.66</v>
          </cell>
        </row>
        <row r="121">
          <cell r="C121">
            <v>1607</v>
          </cell>
          <cell r="E121">
            <v>110889.68</v>
          </cell>
        </row>
        <row r="122">
          <cell r="C122">
            <v>1607</v>
          </cell>
          <cell r="E122">
            <v>316.52</v>
          </cell>
        </row>
        <row r="123">
          <cell r="C123">
            <v>1607</v>
          </cell>
          <cell r="E123">
            <v>22854</v>
          </cell>
        </row>
        <row r="124">
          <cell r="C124" t="str">
            <v>1607 Total</v>
          </cell>
          <cell r="E124">
            <v>136590.85999999999</v>
          </cell>
        </row>
        <row r="125">
          <cell r="C125">
            <v>1610</v>
          </cell>
          <cell r="E125">
            <v>1350.4</v>
          </cell>
        </row>
        <row r="126">
          <cell r="C126">
            <v>1610</v>
          </cell>
          <cell r="E126">
            <v>59080</v>
          </cell>
        </row>
        <row r="127">
          <cell r="C127">
            <v>1610</v>
          </cell>
          <cell r="E127">
            <v>168.8</v>
          </cell>
        </row>
        <row r="128">
          <cell r="C128">
            <v>1610</v>
          </cell>
          <cell r="E128">
            <v>11774</v>
          </cell>
        </row>
        <row r="129">
          <cell r="C129" t="str">
            <v>1610 Total</v>
          </cell>
          <cell r="E129">
            <v>72373.200000000012</v>
          </cell>
        </row>
        <row r="130">
          <cell r="C130">
            <v>1620</v>
          </cell>
          <cell r="E130">
            <v>435.2</v>
          </cell>
        </row>
        <row r="131">
          <cell r="C131">
            <v>1620</v>
          </cell>
          <cell r="E131">
            <v>54</v>
          </cell>
        </row>
        <row r="132">
          <cell r="C132">
            <v>1620</v>
          </cell>
          <cell r="E132">
            <v>3719.25</v>
          </cell>
        </row>
        <row r="133">
          <cell r="C133" t="str">
            <v>1620 Total</v>
          </cell>
          <cell r="E133">
            <v>4208.45</v>
          </cell>
        </row>
        <row r="134">
          <cell r="C134">
            <v>1640</v>
          </cell>
          <cell r="E134">
            <v>0</v>
          </cell>
        </row>
        <row r="135">
          <cell r="C135" t="str">
            <v>1640 Total</v>
          </cell>
          <cell r="E135">
            <v>0</v>
          </cell>
        </row>
        <row r="136">
          <cell r="C136">
            <v>1641</v>
          </cell>
          <cell r="E136">
            <v>40956.29</v>
          </cell>
        </row>
        <row r="137">
          <cell r="C137">
            <v>1641</v>
          </cell>
          <cell r="E137">
            <v>35911.49</v>
          </cell>
        </row>
        <row r="138">
          <cell r="C138">
            <v>1641</v>
          </cell>
          <cell r="E138">
            <v>18344.23</v>
          </cell>
        </row>
        <row r="139">
          <cell r="C139">
            <v>1641</v>
          </cell>
          <cell r="E139">
            <v>299714.71999999997</v>
          </cell>
        </row>
        <row r="140">
          <cell r="C140" t="str">
            <v>1641 Total</v>
          </cell>
          <cell r="E140">
            <v>394926.73</v>
          </cell>
        </row>
        <row r="141">
          <cell r="C141">
            <v>1642</v>
          </cell>
          <cell r="E141">
            <v>2248.19</v>
          </cell>
        </row>
        <row r="142">
          <cell r="C142">
            <v>1642</v>
          </cell>
          <cell r="E142">
            <v>1068.3499999999999</v>
          </cell>
        </row>
        <row r="143">
          <cell r="C143">
            <v>1642</v>
          </cell>
          <cell r="E143">
            <v>39269.949999999997</v>
          </cell>
        </row>
        <row r="144">
          <cell r="C144">
            <v>1642</v>
          </cell>
          <cell r="E144">
            <v>547.53</v>
          </cell>
        </row>
        <row r="145">
          <cell r="C145">
            <v>1642</v>
          </cell>
          <cell r="E145">
            <v>8903.0400000000009</v>
          </cell>
        </row>
        <row r="146">
          <cell r="C146" t="str">
            <v>1642 Total</v>
          </cell>
          <cell r="E146">
            <v>52037.06</v>
          </cell>
        </row>
        <row r="147">
          <cell r="C147">
            <v>1645</v>
          </cell>
          <cell r="E147">
            <v>11780.02</v>
          </cell>
        </row>
        <row r="148">
          <cell r="C148">
            <v>1645</v>
          </cell>
          <cell r="E148">
            <v>6129</v>
          </cell>
        </row>
        <row r="149">
          <cell r="C149">
            <v>1645</v>
          </cell>
          <cell r="E149">
            <v>70552.320000000007</v>
          </cell>
        </row>
        <row r="150">
          <cell r="C150">
            <v>1645</v>
          </cell>
          <cell r="E150">
            <v>3142.51</v>
          </cell>
        </row>
        <row r="151">
          <cell r="C151">
            <v>1645</v>
          </cell>
          <cell r="E151">
            <v>51075.040000000001</v>
          </cell>
        </row>
        <row r="152">
          <cell r="C152" t="str">
            <v>1645 Total</v>
          </cell>
          <cell r="E152">
            <v>142678.89000000001</v>
          </cell>
        </row>
        <row r="153">
          <cell r="C153">
            <v>1675</v>
          </cell>
          <cell r="E153">
            <v>0</v>
          </cell>
        </row>
        <row r="154">
          <cell r="C154" t="str">
            <v>1675 Total</v>
          </cell>
          <cell r="E154">
            <v>0</v>
          </cell>
        </row>
        <row r="155">
          <cell r="C155">
            <v>1676</v>
          </cell>
          <cell r="E155">
            <v>5067.01</v>
          </cell>
        </row>
        <row r="156">
          <cell r="C156">
            <v>1676</v>
          </cell>
          <cell r="E156">
            <v>4609.43</v>
          </cell>
        </row>
        <row r="157">
          <cell r="C157">
            <v>1676</v>
          </cell>
          <cell r="E157">
            <v>2362.7800000000002</v>
          </cell>
        </row>
        <row r="158">
          <cell r="C158">
            <v>1676</v>
          </cell>
          <cell r="E158">
            <v>38411.49</v>
          </cell>
        </row>
        <row r="159">
          <cell r="C159" t="str">
            <v>1676 Total</v>
          </cell>
          <cell r="E159">
            <v>50450.71</v>
          </cell>
        </row>
        <row r="160">
          <cell r="C160">
            <v>1677</v>
          </cell>
          <cell r="E160">
            <v>1131.97</v>
          </cell>
        </row>
        <row r="161">
          <cell r="C161">
            <v>1677</v>
          </cell>
          <cell r="E161">
            <v>350.72</v>
          </cell>
        </row>
        <row r="162">
          <cell r="C162">
            <v>1677</v>
          </cell>
          <cell r="E162">
            <v>11891.65</v>
          </cell>
        </row>
        <row r="163">
          <cell r="C163">
            <v>1677</v>
          </cell>
          <cell r="E163">
            <v>180.17</v>
          </cell>
        </row>
        <row r="164">
          <cell r="C164">
            <v>1677</v>
          </cell>
          <cell r="E164">
            <v>2922.34</v>
          </cell>
        </row>
        <row r="165">
          <cell r="C165" t="str">
            <v>1677 Total</v>
          </cell>
          <cell r="E165">
            <v>16476.849999999999</v>
          </cell>
        </row>
        <row r="166">
          <cell r="C166">
            <v>1680</v>
          </cell>
          <cell r="E166">
            <v>2952.5</v>
          </cell>
        </row>
        <row r="167">
          <cell r="C167">
            <v>1680</v>
          </cell>
          <cell r="E167">
            <v>1213.42</v>
          </cell>
        </row>
        <row r="168">
          <cell r="C168">
            <v>1680</v>
          </cell>
          <cell r="E168">
            <v>13992.08</v>
          </cell>
        </row>
        <row r="169">
          <cell r="C169">
            <v>1680</v>
          </cell>
          <cell r="E169">
            <v>622.20000000000005</v>
          </cell>
        </row>
        <row r="170">
          <cell r="C170">
            <v>1680</v>
          </cell>
          <cell r="E170">
            <v>10111.39</v>
          </cell>
        </row>
        <row r="171">
          <cell r="C171" t="str">
            <v>1680 Total</v>
          </cell>
          <cell r="E171">
            <v>28891.59</v>
          </cell>
        </row>
        <row r="172">
          <cell r="C172">
            <v>1690</v>
          </cell>
          <cell r="E172">
            <v>460.67</v>
          </cell>
        </row>
        <row r="173">
          <cell r="C173">
            <v>1690</v>
          </cell>
          <cell r="E173">
            <v>296.99</v>
          </cell>
        </row>
        <row r="174">
          <cell r="C174">
            <v>1690</v>
          </cell>
          <cell r="E174">
            <v>152.27000000000001</v>
          </cell>
        </row>
        <row r="175">
          <cell r="C175">
            <v>1690</v>
          </cell>
          <cell r="E175">
            <v>2474.94</v>
          </cell>
        </row>
        <row r="176">
          <cell r="C176" t="str">
            <v>1690 Total</v>
          </cell>
          <cell r="E176">
            <v>3384.87</v>
          </cell>
        </row>
        <row r="177">
          <cell r="C177">
            <v>1810</v>
          </cell>
          <cell r="E177">
            <v>0</v>
          </cell>
        </row>
        <row r="178">
          <cell r="C178" t="str">
            <v>1810 Total</v>
          </cell>
          <cell r="E178">
            <v>0</v>
          </cell>
        </row>
        <row r="179">
          <cell r="C179">
            <v>1811</v>
          </cell>
          <cell r="E179">
            <v>8131.22</v>
          </cell>
        </row>
        <row r="180">
          <cell r="C180">
            <v>1811</v>
          </cell>
          <cell r="E180">
            <v>628.9</v>
          </cell>
        </row>
        <row r="181">
          <cell r="C181">
            <v>1811</v>
          </cell>
          <cell r="E181">
            <v>39161.360000000001</v>
          </cell>
        </row>
        <row r="182">
          <cell r="C182" t="str">
            <v>1811 Total</v>
          </cell>
          <cell r="E182">
            <v>47921.48</v>
          </cell>
        </row>
        <row r="183">
          <cell r="C183">
            <v>1812</v>
          </cell>
          <cell r="E183">
            <v>924.58</v>
          </cell>
        </row>
        <row r="184">
          <cell r="C184">
            <v>1812</v>
          </cell>
          <cell r="E184">
            <v>21658</v>
          </cell>
        </row>
        <row r="185">
          <cell r="C185">
            <v>1812</v>
          </cell>
          <cell r="E185">
            <v>62.28</v>
          </cell>
        </row>
        <row r="186">
          <cell r="C186">
            <v>1812</v>
          </cell>
          <cell r="E186">
            <v>4387.1499999999996</v>
          </cell>
        </row>
        <row r="187">
          <cell r="C187" t="str">
            <v>1812 Total</v>
          </cell>
          <cell r="E187">
            <v>27032.010000000002</v>
          </cell>
        </row>
        <row r="188">
          <cell r="C188">
            <v>1815</v>
          </cell>
          <cell r="E188">
            <v>706.44</v>
          </cell>
        </row>
        <row r="189">
          <cell r="C189">
            <v>1815</v>
          </cell>
          <cell r="E189">
            <v>17836.7</v>
          </cell>
        </row>
        <row r="190">
          <cell r="C190">
            <v>1815</v>
          </cell>
          <cell r="E190">
            <v>50.96</v>
          </cell>
        </row>
        <row r="191">
          <cell r="C191">
            <v>1815</v>
          </cell>
          <cell r="E191">
            <v>3682.3</v>
          </cell>
        </row>
        <row r="192">
          <cell r="C192" t="str">
            <v>1815 Total</v>
          </cell>
          <cell r="E192">
            <v>22276.399999999998</v>
          </cell>
        </row>
        <row r="193">
          <cell r="C193">
            <v>1819</v>
          </cell>
          <cell r="E193">
            <v>0.89</v>
          </cell>
        </row>
        <row r="194">
          <cell r="C194">
            <v>1819</v>
          </cell>
          <cell r="E194">
            <v>0.11</v>
          </cell>
        </row>
        <row r="195">
          <cell r="C195">
            <v>1819</v>
          </cell>
          <cell r="E195">
            <v>8.0500000000000007</v>
          </cell>
        </row>
        <row r="196">
          <cell r="C196">
            <v>1819</v>
          </cell>
          <cell r="E196">
            <v>27.75</v>
          </cell>
        </row>
        <row r="197">
          <cell r="C197" t="str">
            <v>1819 Total</v>
          </cell>
          <cell r="E197">
            <v>36.799999999999997</v>
          </cell>
        </row>
        <row r="198">
          <cell r="C198">
            <v>1825</v>
          </cell>
          <cell r="E198">
            <v>135.57</v>
          </cell>
        </row>
        <row r="199">
          <cell r="C199">
            <v>1825</v>
          </cell>
          <cell r="E199">
            <v>13.26</v>
          </cell>
        </row>
        <row r="200">
          <cell r="C200">
            <v>1825</v>
          </cell>
          <cell r="E200">
            <v>932.32</v>
          </cell>
        </row>
        <row r="201">
          <cell r="C201" t="str">
            <v>1825 Total</v>
          </cell>
          <cell r="E201">
            <v>1081.1500000000001</v>
          </cell>
        </row>
        <row r="202">
          <cell r="C202">
            <v>1845</v>
          </cell>
          <cell r="E202">
            <v>0</v>
          </cell>
        </row>
        <row r="203">
          <cell r="C203" t="str">
            <v>1845 Total</v>
          </cell>
          <cell r="E203">
            <v>0</v>
          </cell>
        </row>
        <row r="204">
          <cell r="C204">
            <v>1846</v>
          </cell>
          <cell r="E204">
            <v>1139.08</v>
          </cell>
        </row>
        <row r="205">
          <cell r="C205">
            <v>1846</v>
          </cell>
          <cell r="E205">
            <v>63.46</v>
          </cell>
        </row>
        <row r="206">
          <cell r="C206">
            <v>1846</v>
          </cell>
          <cell r="E206">
            <v>3368.11</v>
          </cell>
        </row>
        <row r="207">
          <cell r="C207" t="str">
            <v>1846 Total</v>
          </cell>
          <cell r="E207">
            <v>4570.6499999999996</v>
          </cell>
        </row>
        <row r="208">
          <cell r="C208">
            <v>1847</v>
          </cell>
          <cell r="E208">
            <v>482.15</v>
          </cell>
        </row>
        <row r="209">
          <cell r="C209">
            <v>1847</v>
          </cell>
          <cell r="E209">
            <v>8455.65</v>
          </cell>
        </row>
        <row r="210">
          <cell r="C210">
            <v>1847</v>
          </cell>
          <cell r="E210">
            <v>24.16</v>
          </cell>
        </row>
        <row r="211">
          <cell r="C211">
            <v>1847</v>
          </cell>
          <cell r="E211">
            <v>1751.53</v>
          </cell>
        </row>
        <row r="212">
          <cell r="C212" t="str">
            <v>1847 Total</v>
          </cell>
          <cell r="E212">
            <v>10713.49</v>
          </cell>
        </row>
        <row r="213">
          <cell r="C213">
            <v>1850</v>
          </cell>
          <cell r="E213">
            <v>176.74</v>
          </cell>
        </row>
        <row r="214">
          <cell r="C214">
            <v>1850</v>
          </cell>
          <cell r="E214">
            <v>4446.9399999999996</v>
          </cell>
        </row>
        <row r="215">
          <cell r="C215">
            <v>1850</v>
          </cell>
          <cell r="E215">
            <v>12.71</v>
          </cell>
        </row>
        <row r="216">
          <cell r="C216">
            <v>1850</v>
          </cell>
          <cell r="E216">
            <v>918.45</v>
          </cell>
        </row>
        <row r="217">
          <cell r="C217" t="str">
            <v>1850 Total</v>
          </cell>
          <cell r="E217">
            <v>5554.8399999999992</v>
          </cell>
        </row>
        <row r="218">
          <cell r="C218">
            <v>1855</v>
          </cell>
          <cell r="E218">
            <v>0</v>
          </cell>
        </row>
        <row r="219">
          <cell r="C219" t="str">
            <v>1855 Total</v>
          </cell>
          <cell r="E219">
            <v>0</v>
          </cell>
        </row>
        <row r="220">
          <cell r="C220">
            <v>1860</v>
          </cell>
          <cell r="E220">
            <v>84.47</v>
          </cell>
        </row>
        <row r="221">
          <cell r="C221">
            <v>1860</v>
          </cell>
          <cell r="E221">
            <v>7.8</v>
          </cell>
        </row>
        <row r="222">
          <cell r="C222">
            <v>1860</v>
          </cell>
          <cell r="E222">
            <v>524.64</v>
          </cell>
        </row>
        <row r="223">
          <cell r="C223" t="str">
            <v>1860 Total</v>
          </cell>
          <cell r="E223">
            <v>616.91</v>
          </cell>
        </row>
      </sheetData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-sort Per03"/>
      <sheetName val="FY11 Qtr1  rpt "/>
      <sheetName val="Projection 9-30-10"/>
      <sheetName val="095004"/>
      <sheetName val="Sheet1"/>
      <sheetName val="FGZBDSR"/>
      <sheetName val="as of Per03"/>
      <sheetName val="CurrentData"/>
      <sheetName val="CurrentData_Fund"/>
    </sheetNames>
    <sheetDataSet>
      <sheetData sheetId="0">
        <row r="4">
          <cell r="D4">
            <v>1100</v>
          </cell>
        </row>
        <row r="69">
          <cell r="F69">
            <v>1817.47</v>
          </cell>
        </row>
        <row r="70">
          <cell r="F70">
            <v>5843.46</v>
          </cell>
        </row>
        <row r="71">
          <cell r="F71">
            <v>2232.34</v>
          </cell>
        </row>
        <row r="72">
          <cell r="F72">
            <v>13361.6</v>
          </cell>
        </row>
        <row r="73">
          <cell r="F73">
            <v>0.5</v>
          </cell>
        </row>
        <row r="74">
          <cell r="F74">
            <v>132803.51</v>
          </cell>
        </row>
        <row r="75">
          <cell r="F75">
            <v>4803.78</v>
          </cell>
        </row>
        <row r="76">
          <cell r="F76">
            <v>14251.9</v>
          </cell>
        </row>
        <row r="77">
          <cell r="F77">
            <v>19973.09</v>
          </cell>
        </row>
        <row r="78">
          <cell r="F78">
            <v>1593.6</v>
          </cell>
        </row>
        <row r="79">
          <cell r="F79">
            <v>2267.1999999999998</v>
          </cell>
        </row>
        <row r="80">
          <cell r="F80">
            <v>821.6</v>
          </cell>
        </row>
        <row r="81">
          <cell r="F81">
            <v>17585.77</v>
          </cell>
        </row>
        <row r="82">
          <cell r="F82">
            <v>1480.3</v>
          </cell>
        </row>
        <row r="83">
          <cell r="F83">
            <v>1602.45</v>
          </cell>
        </row>
        <row r="84">
          <cell r="F84">
            <v>160</v>
          </cell>
        </row>
        <row r="85">
          <cell r="F85">
            <v>496.8</v>
          </cell>
        </row>
        <row r="86">
          <cell r="F86">
            <v>3774.71</v>
          </cell>
        </row>
        <row r="87">
          <cell r="F87">
            <v>1418.01</v>
          </cell>
        </row>
        <row r="88">
          <cell r="F88">
            <v>553.6</v>
          </cell>
        </row>
        <row r="89">
          <cell r="F89">
            <v>250.4</v>
          </cell>
        </row>
        <row r="90">
          <cell r="F90">
            <v>34344.1</v>
          </cell>
        </row>
        <row r="91">
          <cell r="F91">
            <v>2029.89</v>
          </cell>
        </row>
        <row r="92">
          <cell r="F92">
            <v>10754.14</v>
          </cell>
        </row>
        <row r="93">
          <cell r="F93">
            <v>4160.46</v>
          </cell>
        </row>
        <row r="94">
          <cell r="F94">
            <v>1070.4000000000001</v>
          </cell>
        </row>
        <row r="95">
          <cell r="F95">
            <v>2707.76</v>
          </cell>
        </row>
        <row r="96">
          <cell r="F96">
            <v>401.47</v>
          </cell>
        </row>
        <row r="97">
          <cell r="F97">
            <v>7237.3</v>
          </cell>
        </row>
        <row r="98">
          <cell r="F98">
            <v>847.12</v>
          </cell>
        </row>
        <row r="99">
          <cell r="F99">
            <v>655.08000000000004</v>
          </cell>
        </row>
        <row r="100">
          <cell r="F100">
            <v>116.92</v>
          </cell>
        </row>
        <row r="101">
          <cell r="F101">
            <v>1016</v>
          </cell>
        </row>
        <row r="102">
          <cell r="F102">
            <v>438.45</v>
          </cell>
        </row>
        <row r="103">
          <cell r="F103">
            <v>159.59</v>
          </cell>
        </row>
        <row r="104">
          <cell r="F104">
            <v>72.040000000000006</v>
          </cell>
        </row>
        <row r="105">
          <cell r="F105">
            <v>293102.81000000006</v>
          </cell>
        </row>
        <row r="106">
          <cell r="F106">
            <v>1089.2</v>
          </cell>
        </row>
        <row r="107">
          <cell r="F107">
            <v>5650.96</v>
          </cell>
        </row>
        <row r="108">
          <cell r="F108">
            <v>10462.81</v>
          </cell>
        </row>
        <row r="109">
          <cell r="F109">
            <v>0</v>
          </cell>
        </row>
        <row r="110">
          <cell r="F110">
            <v>129803.62</v>
          </cell>
        </row>
        <row r="111">
          <cell r="F111">
            <v>4660.42</v>
          </cell>
        </row>
        <row r="112">
          <cell r="F112">
            <v>13898.82</v>
          </cell>
        </row>
        <row r="113">
          <cell r="F113">
            <v>0</v>
          </cell>
        </row>
        <row r="114">
          <cell r="F114">
            <v>19491.48</v>
          </cell>
        </row>
        <row r="115">
          <cell r="F115">
            <v>1553.76</v>
          </cell>
        </row>
        <row r="116">
          <cell r="F116">
            <v>2210.52</v>
          </cell>
        </row>
        <row r="117">
          <cell r="F117">
            <v>801.06</v>
          </cell>
        </row>
        <row r="118">
          <cell r="F118">
            <v>29443.26</v>
          </cell>
        </row>
        <row r="119">
          <cell r="F119">
            <v>855.51</v>
          </cell>
        </row>
        <row r="120">
          <cell r="F120">
            <v>5088.79</v>
          </cell>
        </row>
        <row r="121">
          <cell r="F121">
            <v>3714.4</v>
          </cell>
        </row>
        <row r="122">
          <cell r="F122">
            <v>290.69</v>
          </cell>
        </row>
        <row r="123">
          <cell r="F123">
            <v>979.77</v>
          </cell>
        </row>
        <row r="124">
          <cell r="F124">
            <v>248.62</v>
          </cell>
        </row>
        <row r="125">
          <cell r="F125">
            <v>-41103</v>
          </cell>
        </row>
        <row r="126">
          <cell r="F126">
            <v>189140.69000000003</v>
          </cell>
        </row>
        <row r="127">
          <cell r="F127">
            <v>0</v>
          </cell>
        </row>
        <row r="128">
          <cell r="F128">
            <v>69958.98</v>
          </cell>
        </row>
        <row r="129">
          <cell r="F129">
            <v>24220</v>
          </cell>
        </row>
        <row r="130">
          <cell r="F130">
            <v>15589.87</v>
          </cell>
        </row>
        <row r="131">
          <cell r="F131">
            <v>3696.35</v>
          </cell>
        </row>
        <row r="132">
          <cell r="F132">
            <v>0</v>
          </cell>
        </row>
        <row r="133">
          <cell r="F133">
            <v>113465.2</v>
          </cell>
        </row>
        <row r="134">
          <cell r="F134">
            <v>160301.10999999999</v>
          </cell>
        </row>
        <row r="135">
          <cell r="F135">
            <v>25506</v>
          </cell>
        </row>
        <row r="136">
          <cell r="F136">
            <v>58549.87</v>
          </cell>
        </row>
        <row r="137">
          <cell r="F137">
            <v>11296.08</v>
          </cell>
        </row>
        <row r="138">
          <cell r="F138">
            <v>255653.05999999997</v>
          </cell>
        </row>
        <row r="139">
          <cell r="F139">
            <v>184985.44</v>
          </cell>
        </row>
        <row r="140">
          <cell r="F140">
            <v>61752</v>
          </cell>
        </row>
        <row r="141">
          <cell r="F141">
            <v>64470</v>
          </cell>
        </row>
        <row r="142">
          <cell r="F142">
            <v>62023.199999999997</v>
          </cell>
        </row>
        <row r="143">
          <cell r="F143">
            <v>30810.82</v>
          </cell>
        </row>
        <row r="144">
          <cell r="F144">
            <v>9505.89</v>
          </cell>
        </row>
        <row r="145">
          <cell r="F145">
            <v>18418.05</v>
          </cell>
        </row>
        <row r="146">
          <cell r="F146">
            <v>6722.8</v>
          </cell>
        </row>
        <row r="147">
          <cell r="F147">
            <v>438688.2</v>
          </cell>
        </row>
        <row r="148">
          <cell r="F148">
            <v>570.66999999999996</v>
          </cell>
        </row>
        <row r="149">
          <cell r="F149">
            <v>2897.54</v>
          </cell>
        </row>
        <row r="150">
          <cell r="F150">
            <v>155.62</v>
          </cell>
        </row>
        <row r="151">
          <cell r="F151">
            <v>5095.53</v>
          </cell>
        </row>
        <row r="152">
          <cell r="F152">
            <v>290.36</v>
          </cell>
        </row>
        <row r="153">
          <cell r="F153">
            <v>66537.929999999993</v>
          </cell>
        </row>
        <row r="154">
          <cell r="F154">
            <v>2389.87</v>
          </cell>
        </row>
        <row r="155">
          <cell r="F155">
            <v>7127.84</v>
          </cell>
        </row>
        <row r="156">
          <cell r="F156">
            <v>9995.91</v>
          </cell>
        </row>
        <row r="157">
          <cell r="F157">
            <v>796.8</v>
          </cell>
        </row>
        <row r="158">
          <cell r="F158">
            <v>1133.5999999999999</v>
          </cell>
        </row>
        <row r="159">
          <cell r="F159">
            <v>410.8</v>
          </cell>
        </row>
        <row r="160">
          <cell r="F160">
            <v>2194.71</v>
          </cell>
        </row>
        <row r="161">
          <cell r="F161">
            <v>184.2</v>
          </cell>
        </row>
        <row r="162">
          <cell r="F162">
            <v>200.03</v>
          </cell>
        </row>
        <row r="163">
          <cell r="F163">
            <v>20</v>
          </cell>
        </row>
        <row r="164">
          <cell r="F164">
            <v>62.1</v>
          </cell>
        </row>
        <row r="165">
          <cell r="F165">
            <v>470.38</v>
          </cell>
        </row>
        <row r="166">
          <cell r="F166">
            <v>176.9</v>
          </cell>
        </row>
        <row r="167">
          <cell r="F167">
            <v>69.2</v>
          </cell>
        </row>
        <row r="168">
          <cell r="F168">
            <v>30.9</v>
          </cell>
        </row>
        <row r="169">
          <cell r="F169">
            <v>14736.95</v>
          </cell>
        </row>
        <row r="170">
          <cell r="F170">
            <v>438.38</v>
          </cell>
        </row>
        <row r="171">
          <cell r="F171">
            <v>2609.0700000000002</v>
          </cell>
        </row>
        <row r="172">
          <cell r="F172">
            <v>1903.79</v>
          </cell>
        </row>
        <row r="173">
          <cell r="F173">
            <v>149.38999999999999</v>
          </cell>
        </row>
        <row r="174">
          <cell r="F174">
            <v>502.38</v>
          </cell>
        </row>
        <row r="175">
          <cell r="F175">
            <v>127.46</v>
          </cell>
        </row>
        <row r="176">
          <cell r="F176">
            <v>515.21</v>
          </cell>
        </row>
        <row r="177">
          <cell r="F177">
            <v>52.62</v>
          </cell>
        </row>
        <row r="178">
          <cell r="F178">
            <v>44.54</v>
          </cell>
        </row>
        <row r="179">
          <cell r="F179">
            <v>10.93</v>
          </cell>
        </row>
        <row r="180">
          <cell r="F180">
            <v>48.21</v>
          </cell>
        </row>
        <row r="181">
          <cell r="F181">
            <v>19.21</v>
          </cell>
        </row>
        <row r="182">
          <cell r="F182">
            <v>10.56</v>
          </cell>
        </row>
        <row r="183">
          <cell r="F183">
            <v>6.25</v>
          </cell>
        </row>
        <row r="184">
          <cell r="F184">
            <v>121985.84000000001</v>
          </cell>
        </row>
        <row r="185">
          <cell r="F185">
            <v>0</v>
          </cell>
        </row>
        <row r="186">
          <cell r="F186">
            <v>0</v>
          </cell>
        </row>
        <row r="187">
          <cell r="F187">
            <v>9946.69</v>
          </cell>
        </row>
        <row r="188">
          <cell r="F188">
            <v>47093.279999999999</v>
          </cell>
        </row>
        <row r="189">
          <cell r="F189">
            <v>13133.46</v>
          </cell>
        </row>
        <row r="190">
          <cell r="F190">
            <v>87214.61</v>
          </cell>
        </row>
        <row r="191">
          <cell r="F191">
            <v>-43.23</v>
          </cell>
        </row>
        <row r="192">
          <cell r="F192">
            <v>0</v>
          </cell>
        </row>
        <row r="193">
          <cell r="F193">
            <v>1081144.8500000001</v>
          </cell>
        </row>
        <row r="194">
          <cell r="F194">
            <v>38836.79</v>
          </cell>
        </row>
        <row r="195">
          <cell r="F195">
            <v>115823.5</v>
          </cell>
        </row>
        <row r="196">
          <cell r="F196">
            <v>0</v>
          </cell>
        </row>
        <row r="197">
          <cell r="F197">
            <v>162428.92000000001</v>
          </cell>
        </row>
        <row r="198">
          <cell r="F198">
            <v>12947.92</v>
          </cell>
        </row>
        <row r="199">
          <cell r="F199">
            <v>18421</v>
          </cell>
        </row>
        <row r="200">
          <cell r="F200">
            <v>6675.5</v>
          </cell>
        </row>
        <row r="201">
          <cell r="F201">
            <v>0</v>
          </cell>
        </row>
        <row r="202">
          <cell r="F202">
            <v>150717.54999999999</v>
          </cell>
        </row>
        <row r="203">
          <cell r="F203">
            <v>13267.5</v>
          </cell>
        </row>
        <row r="204">
          <cell r="F204">
            <v>14238.53</v>
          </cell>
        </row>
        <row r="205">
          <cell r="F205">
            <v>1435.5</v>
          </cell>
        </row>
        <row r="206">
          <cell r="F206">
            <v>4031</v>
          </cell>
        </row>
        <row r="207">
          <cell r="F207">
            <v>0</v>
          </cell>
        </row>
        <row r="208">
          <cell r="F208">
            <v>32848.93</v>
          </cell>
        </row>
        <row r="209">
          <cell r="F209">
            <v>12702.66</v>
          </cell>
        </row>
        <row r="210">
          <cell r="F210">
            <v>4770.5</v>
          </cell>
        </row>
        <row r="211">
          <cell r="F211">
            <v>2131.5</v>
          </cell>
        </row>
        <row r="212">
          <cell r="F212">
            <v>0</v>
          </cell>
        </row>
        <row r="213">
          <cell r="F213">
            <v>245812.91</v>
          </cell>
        </row>
        <row r="214">
          <cell r="F214">
            <v>7129.35</v>
          </cell>
        </row>
        <row r="215">
          <cell r="F215">
            <v>42406.61</v>
          </cell>
        </row>
        <row r="216">
          <cell r="F216">
            <v>0</v>
          </cell>
        </row>
        <row r="217">
          <cell r="F217">
            <v>30952.97</v>
          </cell>
        </row>
        <row r="218">
          <cell r="F218">
            <v>2422.1</v>
          </cell>
        </row>
        <row r="219">
          <cell r="F219">
            <v>8164.28</v>
          </cell>
        </row>
        <row r="220">
          <cell r="F220">
            <v>2071.9499999999998</v>
          </cell>
        </row>
        <row r="221">
          <cell r="F221">
            <v>0</v>
          </cell>
        </row>
        <row r="222">
          <cell r="F222">
            <v>31171.48</v>
          </cell>
        </row>
        <row r="223">
          <cell r="F223">
            <v>3687.02</v>
          </cell>
        </row>
        <row r="224">
          <cell r="F224">
            <v>3222.25</v>
          </cell>
        </row>
        <row r="225">
          <cell r="F225">
            <v>774.05</v>
          </cell>
        </row>
        <row r="226">
          <cell r="F226">
            <v>0</v>
          </cell>
        </row>
        <row r="227">
          <cell r="F227">
            <v>2300.2199999999998</v>
          </cell>
        </row>
        <row r="228">
          <cell r="F228">
            <v>1392.58</v>
          </cell>
        </row>
        <row r="229">
          <cell r="F229">
            <v>765.67</v>
          </cell>
        </row>
        <row r="230">
          <cell r="F230">
            <v>413.32</v>
          </cell>
        </row>
        <row r="231">
          <cell r="F231">
            <v>2212453.7200000002</v>
          </cell>
        </row>
        <row r="232">
          <cell r="F232">
            <v>120934.35</v>
          </cell>
        </row>
        <row r="233">
          <cell r="F233">
            <v>120934.35</v>
          </cell>
        </row>
        <row r="234">
          <cell r="F234">
            <v>40311.449999999997</v>
          </cell>
        </row>
        <row r="235">
          <cell r="F235">
            <v>40311.449999999997</v>
          </cell>
        </row>
        <row r="236">
          <cell r="F236">
            <v>1288716.07</v>
          </cell>
        </row>
        <row r="237">
          <cell r="F237">
            <v>1288716.07</v>
          </cell>
        </row>
        <row r="238">
          <cell r="F238">
            <v>0</v>
          </cell>
        </row>
        <row r="239">
          <cell r="F239">
            <v>4998.1099999999997</v>
          </cell>
        </row>
        <row r="240">
          <cell r="F240">
            <v>4998.1099999999997</v>
          </cell>
        </row>
        <row r="241">
          <cell r="F241">
            <v>40311.449999999997</v>
          </cell>
        </row>
        <row r="242">
          <cell r="F242">
            <v>40311.449999999997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-3246.25</v>
          </cell>
        </row>
        <row r="246">
          <cell r="F246">
            <v>-3246.25</v>
          </cell>
        </row>
        <row r="247">
          <cell r="F247">
            <v>1179120</v>
          </cell>
        </row>
        <row r="248">
          <cell r="F248">
            <v>-3375</v>
          </cell>
        </row>
        <row r="249">
          <cell r="F249">
            <v>1175745</v>
          </cell>
        </row>
        <row r="250">
          <cell r="F250">
            <v>-10206</v>
          </cell>
        </row>
        <row r="251">
          <cell r="F251">
            <v>-10206</v>
          </cell>
        </row>
        <row r="252">
          <cell r="F252">
            <v>-10092</v>
          </cell>
        </row>
        <row r="253">
          <cell r="F253">
            <v>-10092</v>
          </cell>
        </row>
      </sheetData>
      <sheetData sheetId="1"/>
      <sheetData sheetId="2">
        <row r="44">
          <cell r="O44">
            <v>10105067.170000002</v>
          </cell>
        </row>
      </sheetData>
      <sheetData sheetId="3"/>
      <sheetData sheetId="4"/>
      <sheetData sheetId="5"/>
      <sheetData sheetId="6">
        <row r="399">
          <cell r="M399">
            <v>1000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 SCH"/>
      <sheetName val="2003 SCH"/>
      <sheetName val="2004 SCH"/>
      <sheetName val="2005 SCH"/>
      <sheetName val="UG SCH Summary Data"/>
      <sheetName val="GR SCH Summary Data"/>
      <sheetName val="PhD SCH Summary Data"/>
    </sheetNames>
    <sheetDataSet>
      <sheetData sheetId="0"/>
      <sheetData sheetId="1">
        <row r="5">
          <cell r="A5" t="str">
            <v>Accounting</v>
          </cell>
          <cell r="B5">
            <v>1820</v>
          </cell>
          <cell r="C5">
            <v>385</v>
          </cell>
          <cell r="D5">
            <v>0</v>
          </cell>
          <cell r="E5">
            <v>2205</v>
          </cell>
          <cell r="F5">
            <v>1879</v>
          </cell>
          <cell r="G5">
            <v>68</v>
          </cell>
          <cell r="H5">
            <v>0</v>
          </cell>
          <cell r="I5">
            <v>1947</v>
          </cell>
          <cell r="J5">
            <v>2316</v>
          </cell>
          <cell r="K5">
            <v>365</v>
          </cell>
          <cell r="L5">
            <v>4</v>
          </cell>
          <cell r="M5">
            <v>2685</v>
          </cell>
          <cell r="N5">
            <v>6015</v>
          </cell>
          <cell r="O5">
            <v>818</v>
          </cell>
          <cell r="P5">
            <v>4</v>
          </cell>
          <cell r="Q5">
            <v>6837</v>
          </cell>
        </row>
        <row r="6">
          <cell r="A6" t="str">
            <v>Business Administration</v>
          </cell>
          <cell r="B6">
            <v>10759</v>
          </cell>
          <cell r="C6">
            <v>1138</v>
          </cell>
          <cell r="D6">
            <v>12</v>
          </cell>
          <cell r="E6">
            <v>11909</v>
          </cell>
          <cell r="F6">
            <v>10104</v>
          </cell>
          <cell r="G6">
            <v>1557</v>
          </cell>
          <cell r="H6">
            <v>12</v>
          </cell>
          <cell r="I6">
            <v>11673</v>
          </cell>
          <cell r="J6">
            <v>9338</v>
          </cell>
          <cell r="K6">
            <v>491</v>
          </cell>
          <cell r="L6">
            <v>6</v>
          </cell>
          <cell r="M6">
            <v>9835</v>
          </cell>
          <cell r="N6">
            <v>30201</v>
          </cell>
          <cell r="O6">
            <v>3186</v>
          </cell>
          <cell r="P6">
            <v>30</v>
          </cell>
          <cell r="Q6">
            <v>33417</v>
          </cell>
        </row>
        <row r="7">
          <cell r="A7" t="str">
            <v>Criminology and Criminal Justice</v>
          </cell>
          <cell r="B7">
            <v>2597</v>
          </cell>
          <cell r="C7">
            <v>143</v>
          </cell>
          <cell r="D7">
            <v>14</v>
          </cell>
          <cell r="E7">
            <v>2754</v>
          </cell>
          <cell r="F7">
            <v>3023</v>
          </cell>
          <cell r="G7">
            <v>141</v>
          </cell>
          <cell r="H7">
            <v>15</v>
          </cell>
          <cell r="I7">
            <v>3179</v>
          </cell>
          <cell r="J7">
            <v>3488</v>
          </cell>
          <cell r="K7">
            <v>132</v>
          </cell>
          <cell r="L7">
            <v>18</v>
          </cell>
          <cell r="M7">
            <v>3638</v>
          </cell>
          <cell r="N7">
            <v>9108</v>
          </cell>
          <cell r="O7">
            <v>416</v>
          </cell>
          <cell r="P7">
            <v>47</v>
          </cell>
          <cell r="Q7">
            <v>9571</v>
          </cell>
        </row>
        <row r="8">
          <cell r="A8" t="str">
            <v>Anthropology</v>
          </cell>
          <cell r="B8">
            <v>2331</v>
          </cell>
          <cell r="C8">
            <v>145</v>
          </cell>
          <cell r="D8">
            <v>4</v>
          </cell>
          <cell r="E8">
            <v>2480</v>
          </cell>
          <cell r="F8">
            <v>1993</v>
          </cell>
          <cell r="G8">
            <v>155</v>
          </cell>
          <cell r="H8">
            <v>8</v>
          </cell>
          <cell r="I8">
            <v>2156</v>
          </cell>
          <cell r="J8">
            <v>1894</v>
          </cell>
          <cell r="K8">
            <v>129</v>
          </cell>
          <cell r="L8">
            <v>4</v>
          </cell>
          <cell r="M8">
            <v>2027</v>
          </cell>
          <cell r="N8">
            <v>6218</v>
          </cell>
          <cell r="O8">
            <v>429</v>
          </cell>
          <cell r="P8">
            <v>16</v>
          </cell>
          <cell r="Q8">
            <v>6663</v>
          </cell>
        </row>
        <row r="9">
          <cell r="A9" t="str">
            <v>Applied Linguistics</v>
          </cell>
          <cell r="B9">
            <v>2088</v>
          </cell>
          <cell r="C9">
            <v>952</v>
          </cell>
          <cell r="D9">
            <v>6</v>
          </cell>
          <cell r="E9">
            <v>3046</v>
          </cell>
          <cell r="F9">
            <v>1433</v>
          </cell>
          <cell r="G9">
            <v>903</v>
          </cell>
          <cell r="H9">
            <v>0</v>
          </cell>
          <cell r="I9">
            <v>2336</v>
          </cell>
          <cell r="J9">
            <v>1859</v>
          </cell>
          <cell r="K9">
            <v>918</v>
          </cell>
          <cell r="L9">
            <v>7</v>
          </cell>
          <cell r="M9">
            <v>2784</v>
          </cell>
          <cell r="N9">
            <v>5380</v>
          </cell>
          <cell r="O9">
            <v>2773</v>
          </cell>
          <cell r="P9">
            <v>13</v>
          </cell>
          <cell r="Q9">
            <v>8166</v>
          </cell>
        </row>
        <row r="10">
          <cell r="A10" t="str">
            <v>Architecture</v>
          </cell>
          <cell r="B10">
            <v>1672</v>
          </cell>
          <cell r="C10">
            <v>48</v>
          </cell>
          <cell r="D10">
            <v>0</v>
          </cell>
          <cell r="E10">
            <v>1720</v>
          </cell>
          <cell r="F10">
            <v>1164</v>
          </cell>
          <cell r="G10">
            <v>24</v>
          </cell>
          <cell r="H10">
            <v>0</v>
          </cell>
          <cell r="I10">
            <v>1188</v>
          </cell>
          <cell r="J10">
            <v>1156</v>
          </cell>
          <cell r="K10">
            <v>4</v>
          </cell>
          <cell r="L10">
            <v>0</v>
          </cell>
          <cell r="M10">
            <v>1160</v>
          </cell>
          <cell r="N10">
            <v>3992</v>
          </cell>
          <cell r="O10">
            <v>76</v>
          </cell>
          <cell r="P10">
            <v>0</v>
          </cell>
          <cell r="Q10">
            <v>4068</v>
          </cell>
        </row>
        <row r="11">
          <cell r="A11" t="str">
            <v>Art</v>
          </cell>
          <cell r="B11">
            <v>6980</v>
          </cell>
          <cell r="C11">
            <v>480</v>
          </cell>
          <cell r="D11">
            <v>0</v>
          </cell>
          <cell r="E11">
            <v>7460</v>
          </cell>
          <cell r="F11">
            <v>6727</v>
          </cell>
          <cell r="G11">
            <v>420</v>
          </cell>
          <cell r="H11">
            <v>0</v>
          </cell>
          <cell r="I11">
            <v>7147</v>
          </cell>
          <cell r="J11">
            <v>6534</v>
          </cell>
          <cell r="K11">
            <v>375</v>
          </cell>
          <cell r="L11">
            <v>0</v>
          </cell>
          <cell r="M11">
            <v>6909</v>
          </cell>
          <cell r="N11">
            <v>20241</v>
          </cell>
          <cell r="O11">
            <v>1275</v>
          </cell>
          <cell r="P11">
            <v>0</v>
          </cell>
          <cell r="Q11">
            <v>21516</v>
          </cell>
        </row>
        <row r="12">
          <cell r="A12" t="str">
            <v>Biology</v>
          </cell>
          <cell r="B12">
            <v>7198</v>
          </cell>
          <cell r="C12">
            <v>923</v>
          </cell>
          <cell r="D12">
            <v>192</v>
          </cell>
          <cell r="E12">
            <v>8313</v>
          </cell>
          <cell r="F12">
            <v>6679</v>
          </cell>
          <cell r="G12">
            <v>708</v>
          </cell>
          <cell r="H12">
            <v>166</v>
          </cell>
          <cell r="I12">
            <v>7553</v>
          </cell>
          <cell r="J12">
            <v>6421</v>
          </cell>
          <cell r="K12">
            <v>722</v>
          </cell>
          <cell r="L12">
            <v>217</v>
          </cell>
          <cell r="M12">
            <v>7360</v>
          </cell>
          <cell r="N12">
            <v>20298</v>
          </cell>
          <cell r="O12">
            <v>2353</v>
          </cell>
          <cell r="P12">
            <v>575</v>
          </cell>
          <cell r="Q12">
            <v>23226</v>
          </cell>
        </row>
        <row r="13">
          <cell r="A13" t="str">
            <v>Black Studies</v>
          </cell>
          <cell r="B13">
            <v>1069</v>
          </cell>
          <cell r="C13">
            <v>48</v>
          </cell>
          <cell r="D13">
            <v>0</v>
          </cell>
          <cell r="E13">
            <v>1117</v>
          </cell>
          <cell r="F13">
            <v>1266</v>
          </cell>
          <cell r="G13">
            <v>28</v>
          </cell>
          <cell r="H13">
            <v>0</v>
          </cell>
          <cell r="I13">
            <v>1294</v>
          </cell>
          <cell r="J13">
            <v>1540</v>
          </cell>
          <cell r="K13">
            <v>16</v>
          </cell>
          <cell r="L13">
            <v>0</v>
          </cell>
          <cell r="M13">
            <v>1556</v>
          </cell>
          <cell r="N13">
            <v>3875</v>
          </cell>
          <cell r="O13">
            <v>92</v>
          </cell>
          <cell r="P13">
            <v>0</v>
          </cell>
          <cell r="Q13">
            <v>3967</v>
          </cell>
        </row>
        <row r="14">
          <cell r="A14" t="str">
            <v>Center for Science Education</v>
          </cell>
          <cell r="B14">
            <v>850</v>
          </cell>
          <cell r="C14">
            <v>102</v>
          </cell>
          <cell r="D14">
            <v>15</v>
          </cell>
          <cell r="E14">
            <v>967</v>
          </cell>
          <cell r="F14">
            <v>1067</v>
          </cell>
          <cell r="G14">
            <v>88</v>
          </cell>
          <cell r="H14">
            <v>18</v>
          </cell>
          <cell r="I14">
            <v>1173</v>
          </cell>
          <cell r="J14">
            <v>1518</v>
          </cell>
          <cell r="K14">
            <v>98</v>
          </cell>
          <cell r="L14">
            <v>18</v>
          </cell>
          <cell r="M14">
            <v>1634</v>
          </cell>
          <cell r="N14">
            <v>3435</v>
          </cell>
          <cell r="O14">
            <v>288</v>
          </cell>
          <cell r="P14">
            <v>51</v>
          </cell>
          <cell r="Q14">
            <v>3774</v>
          </cell>
        </row>
        <row r="15">
          <cell r="A15" t="str">
            <v>Chemistry</v>
          </cell>
          <cell r="B15">
            <v>5385</v>
          </cell>
          <cell r="C15">
            <v>352</v>
          </cell>
          <cell r="D15">
            <v>284</v>
          </cell>
          <cell r="E15">
            <v>6021</v>
          </cell>
          <cell r="F15">
            <v>4722</v>
          </cell>
          <cell r="G15">
            <v>301</v>
          </cell>
          <cell r="H15">
            <v>250</v>
          </cell>
          <cell r="I15">
            <v>5273</v>
          </cell>
          <cell r="J15">
            <v>3916</v>
          </cell>
          <cell r="K15">
            <v>297</v>
          </cell>
          <cell r="L15">
            <v>264</v>
          </cell>
          <cell r="M15">
            <v>4477</v>
          </cell>
          <cell r="N15">
            <v>14023</v>
          </cell>
          <cell r="O15">
            <v>950</v>
          </cell>
          <cell r="P15">
            <v>798</v>
          </cell>
          <cell r="Q15">
            <v>15771</v>
          </cell>
        </row>
        <row r="16">
          <cell r="A16" t="str">
            <v>Chicano &amp; Latino Studies</v>
          </cell>
          <cell r="B16">
            <v>432</v>
          </cell>
          <cell r="C16">
            <v>4</v>
          </cell>
          <cell r="D16">
            <v>0</v>
          </cell>
          <cell r="E16">
            <v>436</v>
          </cell>
          <cell r="F16">
            <v>418</v>
          </cell>
          <cell r="G16">
            <v>0</v>
          </cell>
          <cell r="H16">
            <v>0</v>
          </cell>
          <cell r="I16">
            <v>418</v>
          </cell>
          <cell r="J16">
            <v>406</v>
          </cell>
          <cell r="K16">
            <v>0</v>
          </cell>
          <cell r="L16">
            <v>0</v>
          </cell>
          <cell r="M16">
            <v>406</v>
          </cell>
          <cell r="N16">
            <v>1256</v>
          </cell>
          <cell r="O16">
            <v>4</v>
          </cell>
          <cell r="P16">
            <v>0</v>
          </cell>
          <cell r="Q16">
            <v>1260</v>
          </cell>
        </row>
        <row r="17">
          <cell r="A17" t="str">
            <v>Child &amp; Family Studies</v>
          </cell>
          <cell r="B17">
            <v>1069</v>
          </cell>
          <cell r="C17">
            <v>0</v>
          </cell>
          <cell r="D17">
            <v>1</v>
          </cell>
          <cell r="E17">
            <v>1070</v>
          </cell>
          <cell r="F17">
            <v>724</v>
          </cell>
          <cell r="G17">
            <v>0</v>
          </cell>
          <cell r="H17">
            <v>0</v>
          </cell>
          <cell r="I17">
            <v>724</v>
          </cell>
          <cell r="J17">
            <v>445</v>
          </cell>
          <cell r="K17">
            <v>4</v>
          </cell>
          <cell r="L17">
            <v>0</v>
          </cell>
          <cell r="M17">
            <v>449</v>
          </cell>
          <cell r="N17">
            <v>2238</v>
          </cell>
          <cell r="O17">
            <v>4</v>
          </cell>
          <cell r="P17">
            <v>1</v>
          </cell>
          <cell r="Q17">
            <v>2243</v>
          </cell>
        </row>
        <row r="18">
          <cell r="A18" t="str">
            <v>Civil Engineering</v>
          </cell>
          <cell r="B18">
            <v>937</v>
          </cell>
          <cell r="C18">
            <v>405</v>
          </cell>
          <cell r="D18">
            <v>15</v>
          </cell>
          <cell r="E18">
            <v>1357</v>
          </cell>
          <cell r="F18">
            <v>1030</v>
          </cell>
          <cell r="G18">
            <v>416</v>
          </cell>
          <cell r="H18">
            <v>5</v>
          </cell>
          <cell r="I18">
            <v>1451</v>
          </cell>
          <cell r="J18">
            <v>1051</v>
          </cell>
          <cell r="K18">
            <v>438</v>
          </cell>
          <cell r="L18">
            <v>13</v>
          </cell>
          <cell r="M18">
            <v>1502</v>
          </cell>
          <cell r="N18">
            <v>3018</v>
          </cell>
          <cell r="O18">
            <v>1259</v>
          </cell>
          <cell r="P18">
            <v>33</v>
          </cell>
          <cell r="Q18">
            <v>4310</v>
          </cell>
        </row>
        <row r="19">
          <cell r="A19" t="str">
            <v>Communication Studies</v>
          </cell>
          <cell r="B19">
            <v>5849</v>
          </cell>
          <cell r="C19">
            <v>421</v>
          </cell>
          <cell r="D19">
            <v>16</v>
          </cell>
          <cell r="E19">
            <v>6286</v>
          </cell>
          <cell r="F19">
            <v>6413</v>
          </cell>
          <cell r="G19">
            <v>387</v>
          </cell>
          <cell r="H19">
            <v>1</v>
          </cell>
          <cell r="I19">
            <v>6801</v>
          </cell>
          <cell r="J19">
            <v>7189</v>
          </cell>
          <cell r="K19">
            <v>294</v>
          </cell>
          <cell r="L19">
            <v>0</v>
          </cell>
          <cell r="M19">
            <v>7483</v>
          </cell>
          <cell r="N19">
            <v>19451</v>
          </cell>
          <cell r="O19">
            <v>1102</v>
          </cell>
          <cell r="P19">
            <v>17</v>
          </cell>
          <cell r="Q19">
            <v>20570</v>
          </cell>
        </row>
        <row r="20">
          <cell r="A20" t="str">
            <v>Computer Science</v>
          </cell>
          <cell r="B20">
            <v>4327</v>
          </cell>
          <cell r="C20">
            <v>1226</v>
          </cell>
          <cell r="D20">
            <v>145</v>
          </cell>
          <cell r="E20">
            <v>5698</v>
          </cell>
          <cell r="F20">
            <v>3716</v>
          </cell>
          <cell r="G20">
            <v>992</v>
          </cell>
          <cell r="H20">
            <v>159</v>
          </cell>
          <cell r="I20">
            <v>4867</v>
          </cell>
          <cell r="J20">
            <v>3929</v>
          </cell>
          <cell r="K20">
            <v>1045</v>
          </cell>
          <cell r="L20">
            <v>170</v>
          </cell>
          <cell r="M20">
            <v>5144</v>
          </cell>
          <cell r="N20">
            <v>11972</v>
          </cell>
          <cell r="O20">
            <v>3263</v>
          </cell>
          <cell r="P20">
            <v>474</v>
          </cell>
          <cell r="Q20">
            <v>15709</v>
          </cell>
        </row>
        <row r="21">
          <cell r="A21" t="str">
            <v>Conflict Resolution</v>
          </cell>
          <cell r="B21">
            <v>675</v>
          </cell>
          <cell r="C21">
            <v>590</v>
          </cell>
          <cell r="D21">
            <v>14</v>
          </cell>
          <cell r="E21">
            <v>1279</v>
          </cell>
          <cell r="F21">
            <v>826</v>
          </cell>
          <cell r="G21">
            <v>640</v>
          </cell>
          <cell r="H21">
            <v>10</v>
          </cell>
          <cell r="I21">
            <v>1476</v>
          </cell>
          <cell r="J21">
            <v>889</v>
          </cell>
          <cell r="K21">
            <v>642</v>
          </cell>
          <cell r="L21">
            <v>7</v>
          </cell>
          <cell r="M21">
            <v>1538</v>
          </cell>
          <cell r="N21">
            <v>2390</v>
          </cell>
          <cell r="O21">
            <v>1872</v>
          </cell>
          <cell r="P21">
            <v>31</v>
          </cell>
          <cell r="Q21">
            <v>4293</v>
          </cell>
        </row>
        <row r="22">
          <cell r="A22" t="str">
            <v>Correspondence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19</v>
          </cell>
          <cell r="G22">
            <v>0</v>
          </cell>
          <cell r="H22">
            <v>0</v>
          </cell>
          <cell r="I22">
            <v>19</v>
          </cell>
          <cell r="J22">
            <v>20</v>
          </cell>
          <cell r="K22">
            <v>0</v>
          </cell>
          <cell r="L22">
            <v>0</v>
          </cell>
          <cell r="M22">
            <v>20</v>
          </cell>
          <cell r="N22">
            <v>39</v>
          </cell>
          <cell r="O22">
            <v>0</v>
          </cell>
          <cell r="P22">
            <v>0</v>
          </cell>
          <cell r="Q22">
            <v>39</v>
          </cell>
        </row>
        <row r="23">
          <cell r="A23" t="str">
            <v>Curriculum &amp; Instruction</v>
          </cell>
          <cell r="B23">
            <v>721</v>
          </cell>
          <cell r="C23">
            <v>3943</v>
          </cell>
          <cell r="D23">
            <v>164</v>
          </cell>
          <cell r="E23">
            <v>4828</v>
          </cell>
          <cell r="F23">
            <v>905</v>
          </cell>
          <cell r="G23">
            <v>4097</v>
          </cell>
          <cell r="H23">
            <v>78</v>
          </cell>
          <cell r="I23">
            <v>5080</v>
          </cell>
          <cell r="J23">
            <v>1012</v>
          </cell>
          <cell r="K23">
            <v>4750</v>
          </cell>
          <cell r="L23">
            <v>134</v>
          </cell>
          <cell r="M23">
            <v>5896</v>
          </cell>
          <cell r="N23">
            <v>2638</v>
          </cell>
          <cell r="O23">
            <v>12790</v>
          </cell>
          <cell r="P23">
            <v>376</v>
          </cell>
          <cell r="Q23">
            <v>15804</v>
          </cell>
        </row>
        <row r="24">
          <cell r="A24" t="str">
            <v>Economics</v>
          </cell>
          <cell r="B24">
            <v>3838</v>
          </cell>
          <cell r="C24">
            <v>340</v>
          </cell>
          <cell r="D24">
            <v>15</v>
          </cell>
          <cell r="E24">
            <v>4193</v>
          </cell>
          <cell r="F24">
            <v>4067</v>
          </cell>
          <cell r="G24">
            <v>356</v>
          </cell>
          <cell r="H24">
            <v>16</v>
          </cell>
          <cell r="I24">
            <v>4439</v>
          </cell>
          <cell r="J24">
            <v>3502</v>
          </cell>
          <cell r="K24">
            <v>307</v>
          </cell>
          <cell r="L24">
            <v>12</v>
          </cell>
          <cell r="M24">
            <v>3821</v>
          </cell>
          <cell r="N24">
            <v>11407</v>
          </cell>
          <cell r="O24">
            <v>1003</v>
          </cell>
          <cell r="P24">
            <v>43</v>
          </cell>
          <cell r="Q24">
            <v>12453</v>
          </cell>
        </row>
        <row r="25">
          <cell r="A25" t="str">
            <v>Ed Policy, Found., &amp; Admin. Studies</v>
          </cell>
          <cell r="B25">
            <v>833</v>
          </cell>
          <cell r="C25">
            <v>1044</v>
          </cell>
          <cell r="D25">
            <v>249</v>
          </cell>
          <cell r="E25">
            <v>2126</v>
          </cell>
          <cell r="F25">
            <v>811</v>
          </cell>
          <cell r="G25">
            <v>1246</v>
          </cell>
          <cell r="H25">
            <v>328</v>
          </cell>
          <cell r="I25">
            <v>2385</v>
          </cell>
          <cell r="J25">
            <v>606</v>
          </cell>
          <cell r="K25">
            <v>1457</v>
          </cell>
          <cell r="L25">
            <v>257</v>
          </cell>
          <cell r="M25">
            <v>2320</v>
          </cell>
          <cell r="N25">
            <v>2250</v>
          </cell>
          <cell r="O25">
            <v>3747</v>
          </cell>
          <cell r="P25">
            <v>834</v>
          </cell>
          <cell r="Q25">
            <v>6831</v>
          </cell>
        </row>
        <row r="26">
          <cell r="A26" t="str">
            <v>Electrical &amp; Computer Engineering</v>
          </cell>
          <cell r="B26">
            <v>2128</v>
          </cell>
          <cell r="C26">
            <v>1244</v>
          </cell>
          <cell r="D26">
            <v>293</v>
          </cell>
          <cell r="E26">
            <v>3665</v>
          </cell>
          <cell r="F26">
            <v>2410</v>
          </cell>
          <cell r="G26">
            <v>1227</v>
          </cell>
          <cell r="H26">
            <v>233</v>
          </cell>
          <cell r="I26">
            <v>3870</v>
          </cell>
          <cell r="J26">
            <v>2146</v>
          </cell>
          <cell r="K26">
            <v>870</v>
          </cell>
          <cell r="L26">
            <v>276</v>
          </cell>
          <cell r="M26">
            <v>3292</v>
          </cell>
          <cell r="N26">
            <v>6684</v>
          </cell>
          <cell r="O26">
            <v>3341</v>
          </cell>
          <cell r="P26">
            <v>802</v>
          </cell>
          <cell r="Q26">
            <v>10827</v>
          </cell>
        </row>
        <row r="27">
          <cell r="A27" t="str">
            <v>Engineering Management</v>
          </cell>
          <cell r="B27">
            <v>18</v>
          </cell>
          <cell r="C27">
            <v>598</v>
          </cell>
          <cell r="D27">
            <v>137</v>
          </cell>
          <cell r="E27">
            <v>753</v>
          </cell>
          <cell r="F27">
            <v>1</v>
          </cell>
          <cell r="G27">
            <v>502</v>
          </cell>
          <cell r="H27">
            <v>147</v>
          </cell>
          <cell r="I27">
            <v>650</v>
          </cell>
          <cell r="J27">
            <v>18</v>
          </cell>
          <cell r="K27">
            <v>409</v>
          </cell>
          <cell r="L27">
            <v>150</v>
          </cell>
          <cell r="M27">
            <v>577</v>
          </cell>
          <cell r="N27">
            <v>37</v>
          </cell>
          <cell r="O27">
            <v>1509</v>
          </cell>
          <cell r="P27">
            <v>434</v>
          </cell>
          <cell r="Q27">
            <v>1980</v>
          </cell>
        </row>
        <row r="28">
          <cell r="A28" t="str">
            <v>English</v>
          </cell>
          <cell r="B28">
            <v>9562</v>
          </cell>
          <cell r="C28">
            <v>1555</v>
          </cell>
          <cell r="D28">
            <v>12</v>
          </cell>
          <cell r="E28">
            <v>11129</v>
          </cell>
          <cell r="F28">
            <v>9479</v>
          </cell>
          <cell r="G28">
            <v>1403</v>
          </cell>
          <cell r="H28">
            <v>8</v>
          </cell>
          <cell r="I28">
            <v>10890</v>
          </cell>
          <cell r="J28">
            <v>9563</v>
          </cell>
          <cell r="K28">
            <v>1311</v>
          </cell>
          <cell r="L28">
            <v>8</v>
          </cell>
          <cell r="M28">
            <v>10882</v>
          </cell>
          <cell r="N28">
            <v>28604</v>
          </cell>
          <cell r="O28">
            <v>4269</v>
          </cell>
          <cell r="P28">
            <v>28</v>
          </cell>
          <cell r="Q28">
            <v>32901</v>
          </cell>
        </row>
        <row r="29">
          <cell r="A29" t="str">
            <v>Environmental Programs</v>
          </cell>
          <cell r="B29">
            <v>703</v>
          </cell>
          <cell r="C29">
            <v>405</v>
          </cell>
          <cell r="D29">
            <v>121</v>
          </cell>
          <cell r="E29">
            <v>1229</v>
          </cell>
          <cell r="F29">
            <v>814</v>
          </cell>
          <cell r="G29">
            <v>340</v>
          </cell>
          <cell r="H29">
            <v>123</v>
          </cell>
          <cell r="I29">
            <v>1277</v>
          </cell>
          <cell r="J29">
            <v>572</v>
          </cell>
          <cell r="K29">
            <v>191</v>
          </cell>
          <cell r="L29">
            <v>88</v>
          </cell>
          <cell r="M29">
            <v>851</v>
          </cell>
          <cell r="N29">
            <v>2089</v>
          </cell>
          <cell r="O29">
            <v>936</v>
          </cell>
          <cell r="P29">
            <v>332</v>
          </cell>
          <cell r="Q29">
            <v>3357</v>
          </cell>
        </row>
        <row r="30">
          <cell r="A30" t="str">
            <v>Finance</v>
          </cell>
          <cell r="B30">
            <v>1410</v>
          </cell>
          <cell r="C30">
            <v>792</v>
          </cell>
          <cell r="D30">
            <v>0</v>
          </cell>
          <cell r="E30">
            <v>2202</v>
          </cell>
          <cell r="F30">
            <v>1846</v>
          </cell>
          <cell r="G30">
            <v>464</v>
          </cell>
          <cell r="H30">
            <v>0</v>
          </cell>
          <cell r="I30">
            <v>2310</v>
          </cell>
          <cell r="J30">
            <v>1828</v>
          </cell>
          <cell r="K30">
            <v>341</v>
          </cell>
          <cell r="L30">
            <v>9</v>
          </cell>
          <cell r="M30">
            <v>2178</v>
          </cell>
          <cell r="N30">
            <v>5084</v>
          </cell>
          <cell r="O30">
            <v>1597</v>
          </cell>
          <cell r="P30">
            <v>9</v>
          </cell>
          <cell r="Q30">
            <v>6690</v>
          </cell>
        </row>
        <row r="31">
          <cell r="A31" t="str">
            <v>Foreign Languages &amp; Literatures</v>
          </cell>
          <cell r="B31">
            <v>10209</v>
          </cell>
          <cell r="C31">
            <v>1528</v>
          </cell>
          <cell r="D31">
            <v>30</v>
          </cell>
          <cell r="E31">
            <v>11767</v>
          </cell>
          <cell r="F31">
            <v>9149</v>
          </cell>
          <cell r="G31">
            <v>1303</v>
          </cell>
          <cell r="H31">
            <v>12</v>
          </cell>
          <cell r="I31">
            <v>10464</v>
          </cell>
          <cell r="J31">
            <v>7759</v>
          </cell>
          <cell r="K31">
            <v>1036</v>
          </cell>
          <cell r="L31">
            <v>16</v>
          </cell>
          <cell r="M31">
            <v>8811</v>
          </cell>
          <cell r="N31">
            <v>27117</v>
          </cell>
          <cell r="O31">
            <v>3867</v>
          </cell>
          <cell r="P31">
            <v>58</v>
          </cell>
          <cell r="Q31">
            <v>31042</v>
          </cell>
        </row>
        <row r="32">
          <cell r="A32" t="str">
            <v>General Arts &amp; Letters</v>
          </cell>
          <cell r="B32">
            <v>267</v>
          </cell>
          <cell r="C32">
            <v>40</v>
          </cell>
          <cell r="D32">
            <v>0</v>
          </cell>
          <cell r="E32">
            <v>307</v>
          </cell>
          <cell r="F32">
            <v>411</v>
          </cell>
          <cell r="G32">
            <v>25</v>
          </cell>
          <cell r="H32">
            <v>0</v>
          </cell>
          <cell r="I32">
            <v>436</v>
          </cell>
          <cell r="J32">
            <v>262</v>
          </cell>
          <cell r="K32">
            <v>9</v>
          </cell>
          <cell r="L32">
            <v>0</v>
          </cell>
          <cell r="M32">
            <v>271</v>
          </cell>
          <cell r="N32">
            <v>940</v>
          </cell>
          <cell r="O32">
            <v>74</v>
          </cell>
          <cell r="P32">
            <v>0</v>
          </cell>
          <cell r="Q32">
            <v>1014</v>
          </cell>
        </row>
        <row r="33">
          <cell r="A33" t="str">
            <v>Geography</v>
          </cell>
          <cell r="B33">
            <v>2031</v>
          </cell>
          <cell r="C33">
            <v>394</v>
          </cell>
          <cell r="D33">
            <v>18</v>
          </cell>
          <cell r="E33">
            <v>2443</v>
          </cell>
          <cell r="F33">
            <v>2697</v>
          </cell>
          <cell r="G33">
            <v>456</v>
          </cell>
          <cell r="H33">
            <v>17</v>
          </cell>
          <cell r="I33">
            <v>3170</v>
          </cell>
          <cell r="J33">
            <v>1829</v>
          </cell>
          <cell r="K33">
            <v>388</v>
          </cell>
          <cell r="L33">
            <v>15</v>
          </cell>
          <cell r="M33">
            <v>2232</v>
          </cell>
          <cell r="N33">
            <v>6557</v>
          </cell>
          <cell r="O33">
            <v>1238</v>
          </cell>
          <cell r="P33">
            <v>50</v>
          </cell>
          <cell r="Q33">
            <v>7845</v>
          </cell>
        </row>
        <row r="34">
          <cell r="A34" t="str">
            <v>Geology</v>
          </cell>
          <cell r="B34">
            <v>2484</v>
          </cell>
          <cell r="C34">
            <v>293</v>
          </cell>
          <cell r="D34">
            <v>54</v>
          </cell>
          <cell r="E34">
            <v>2831</v>
          </cell>
          <cell r="F34">
            <v>1997</v>
          </cell>
          <cell r="G34">
            <v>236</v>
          </cell>
          <cell r="H34">
            <v>45</v>
          </cell>
          <cell r="I34">
            <v>2278</v>
          </cell>
          <cell r="J34">
            <v>1734</v>
          </cell>
          <cell r="K34">
            <v>189</v>
          </cell>
          <cell r="L34">
            <v>31</v>
          </cell>
          <cell r="M34">
            <v>1954</v>
          </cell>
          <cell r="N34">
            <v>6215</v>
          </cell>
          <cell r="O34">
            <v>718</v>
          </cell>
          <cell r="P34">
            <v>130</v>
          </cell>
          <cell r="Q34">
            <v>7063</v>
          </cell>
        </row>
        <row r="35">
          <cell r="A35" t="str">
            <v>Graduate School of Social Work</v>
          </cell>
          <cell r="B35">
            <v>606</v>
          </cell>
          <cell r="C35">
            <v>4376</v>
          </cell>
          <cell r="D35">
            <v>300</v>
          </cell>
          <cell r="E35">
            <v>5282</v>
          </cell>
          <cell r="F35">
            <v>761</v>
          </cell>
          <cell r="G35">
            <v>4296</v>
          </cell>
          <cell r="H35">
            <v>250</v>
          </cell>
          <cell r="I35">
            <v>5307</v>
          </cell>
          <cell r="J35">
            <v>593</v>
          </cell>
          <cell r="K35">
            <v>3995</v>
          </cell>
          <cell r="L35">
            <v>237</v>
          </cell>
          <cell r="M35">
            <v>4825</v>
          </cell>
          <cell r="N35">
            <v>1960</v>
          </cell>
          <cell r="O35">
            <v>12667</v>
          </cell>
          <cell r="P35">
            <v>787</v>
          </cell>
          <cell r="Q35">
            <v>15414</v>
          </cell>
        </row>
        <row r="36">
          <cell r="A36" t="str">
            <v>History</v>
          </cell>
          <cell r="B36">
            <v>5338</v>
          </cell>
          <cell r="C36">
            <v>463</v>
          </cell>
          <cell r="D36">
            <v>4</v>
          </cell>
          <cell r="E36">
            <v>5805</v>
          </cell>
          <cell r="F36">
            <v>5211</v>
          </cell>
          <cell r="G36">
            <v>497</v>
          </cell>
          <cell r="H36">
            <v>0</v>
          </cell>
          <cell r="I36">
            <v>5708</v>
          </cell>
          <cell r="J36">
            <v>5269</v>
          </cell>
          <cell r="K36">
            <v>448</v>
          </cell>
          <cell r="L36">
            <v>14</v>
          </cell>
          <cell r="M36">
            <v>5731</v>
          </cell>
          <cell r="N36">
            <v>15818</v>
          </cell>
          <cell r="O36">
            <v>1408</v>
          </cell>
          <cell r="P36">
            <v>18</v>
          </cell>
          <cell r="Q36">
            <v>17244</v>
          </cell>
        </row>
        <row r="37">
          <cell r="A37" t="str">
            <v>Interdisciplinary Courses</v>
          </cell>
          <cell r="B37">
            <v>384</v>
          </cell>
          <cell r="C37">
            <v>499</v>
          </cell>
          <cell r="D37">
            <v>70</v>
          </cell>
          <cell r="E37">
            <v>953</v>
          </cell>
          <cell r="F37">
            <v>447</v>
          </cell>
          <cell r="G37">
            <v>470</v>
          </cell>
          <cell r="H37">
            <v>57</v>
          </cell>
          <cell r="I37">
            <v>974</v>
          </cell>
          <cell r="J37">
            <v>757</v>
          </cell>
          <cell r="K37">
            <v>586</v>
          </cell>
          <cell r="L37">
            <v>111</v>
          </cell>
          <cell r="M37">
            <v>1454</v>
          </cell>
          <cell r="N37">
            <v>1588</v>
          </cell>
          <cell r="O37">
            <v>1555</v>
          </cell>
          <cell r="P37">
            <v>238</v>
          </cell>
          <cell r="Q37">
            <v>3381</v>
          </cell>
        </row>
        <row r="38">
          <cell r="A38" t="str">
            <v>International Studies</v>
          </cell>
          <cell r="B38">
            <v>737</v>
          </cell>
          <cell r="C38">
            <v>0</v>
          </cell>
          <cell r="D38">
            <v>0</v>
          </cell>
          <cell r="E38">
            <v>737</v>
          </cell>
          <cell r="F38">
            <v>566</v>
          </cell>
          <cell r="G38">
            <v>0</v>
          </cell>
          <cell r="H38">
            <v>0</v>
          </cell>
          <cell r="I38">
            <v>566</v>
          </cell>
          <cell r="J38">
            <v>882</v>
          </cell>
          <cell r="K38">
            <v>8</v>
          </cell>
          <cell r="L38">
            <v>0</v>
          </cell>
          <cell r="M38">
            <v>890</v>
          </cell>
          <cell r="N38">
            <v>2185</v>
          </cell>
          <cell r="O38">
            <v>8</v>
          </cell>
          <cell r="P38">
            <v>0</v>
          </cell>
          <cell r="Q38">
            <v>2193</v>
          </cell>
        </row>
        <row r="39">
          <cell r="A39" t="str">
            <v>Management</v>
          </cell>
          <cell r="B39">
            <v>2841</v>
          </cell>
          <cell r="C39">
            <v>613</v>
          </cell>
          <cell r="D39">
            <v>15</v>
          </cell>
          <cell r="E39">
            <v>3469</v>
          </cell>
          <cell r="F39">
            <v>2747</v>
          </cell>
          <cell r="G39">
            <v>696</v>
          </cell>
          <cell r="H39">
            <v>16</v>
          </cell>
          <cell r="I39">
            <v>3459</v>
          </cell>
          <cell r="J39">
            <v>3212</v>
          </cell>
          <cell r="K39">
            <v>1247</v>
          </cell>
          <cell r="L39">
            <v>28</v>
          </cell>
          <cell r="M39">
            <v>4487</v>
          </cell>
          <cell r="N39">
            <v>8800</v>
          </cell>
          <cell r="O39">
            <v>2556</v>
          </cell>
          <cell r="P39">
            <v>59</v>
          </cell>
          <cell r="Q39">
            <v>11415</v>
          </cell>
        </row>
        <row r="40">
          <cell r="A40" t="str">
            <v>Marketing</v>
          </cell>
          <cell r="B40">
            <v>2158</v>
          </cell>
          <cell r="C40">
            <v>301</v>
          </cell>
          <cell r="D40">
            <v>0</v>
          </cell>
          <cell r="E40">
            <v>2459</v>
          </cell>
          <cell r="F40">
            <v>2114</v>
          </cell>
          <cell r="G40">
            <v>122</v>
          </cell>
          <cell r="H40">
            <v>0</v>
          </cell>
          <cell r="I40">
            <v>2236</v>
          </cell>
          <cell r="J40">
            <v>2259</v>
          </cell>
          <cell r="K40">
            <v>247</v>
          </cell>
          <cell r="L40">
            <v>0</v>
          </cell>
          <cell r="M40">
            <v>2506</v>
          </cell>
          <cell r="N40">
            <v>6531</v>
          </cell>
          <cell r="O40">
            <v>670</v>
          </cell>
          <cell r="P40">
            <v>0</v>
          </cell>
          <cell r="Q40">
            <v>7201</v>
          </cell>
        </row>
        <row r="41">
          <cell r="A41" t="str">
            <v>Mathematics and Statistics</v>
          </cell>
          <cell r="B41">
            <v>9857</v>
          </cell>
          <cell r="C41">
            <v>870</v>
          </cell>
          <cell r="D41">
            <v>178</v>
          </cell>
          <cell r="E41">
            <v>10905</v>
          </cell>
          <cell r="F41">
            <v>9854</v>
          </cell>
          <cell r="G41">
            <v>835</v>
          </cell>
          <cell r="H41">
            <v>162</v>
          </cell>
          <cell r="I41">
            <v>10851</v>
          </cell>
          <cell r="J41">
            <v>8622</v>
          </cell>
          <cell r="K41">
            <v>690</v>
          </cell>
          <cell r="L41">
            <v>148</v>
          </cell>
          <cell r="M41">
            <v>9460</v>
          </cell>
          <cell r="N41">
            <v>28333</v>
          </cell>
          <cell r="O41">
            <v>2395</v>
          </cell>
          <cell r="P41">
            <v>488</v>
          </cell>
          <cell r="Q41">
            <v>31216</v>
          </cell>
        </row>
        <row r="42">
          <cell r="A42" t="str">
            <v>Mechanical Engineering</v>
          </cell>
          <cell r="B42">
            <v>2040</v>
          </cell>
          <cell r="C42">
            <v>373</v>
          </cell>
          <cell r="D42">
            <v>0</v>
          </cell>
          <cell r="E42">
            <v>2413</v>
          </cell>
          <cell r="F42">
            <v>1274</v>
          </cell>
          <cell r="G42">
            <v>352</v>
          </cell>
          <cell r="H42">
            <v>0</v>
          </cell>
          <cell r="I42">
            <v>1626</v>
          </cell>
          <cell r="J42">
            <v>1520</v>
          </cell>
          <cell r="K42">
            <v>345</v>
          </cell>
          <cell r="L42">
            <v>0</v>
          </cell>
          <cell r="M42">
            <v>1865</v>
          </cell>
          <cell r="N42">
            <v>4834</v>
          </cell>
          <cell r="O42">
            <v>1070</v>
          </cell>
          <cell r="P42">
            <v>0</v>
          </cell>
          <cell r="Q42">
            <v>5904</v>
          </cell>
        </row>
        <row r="43">
          <cell r="A43" t="str">
            <v>Military Science</v>
          </cell>
          <cell r="B43">
            <v>42</v>
          </cell>
          <cell r="C43">
            <v>0</v>
          </cell>
          <cell r="D43">
            <v>0</v>
          </cell>
          <cell r="E43">
            <v>42</v>
          </cell>
          <cell r="F43">
            <v>29</v>
          </cell>
          <cell r="G43">
            <v>0</v>
          </cell>
          <cell r="H43">
            <v>0</v>
          </cell>
          <cell r="I43">
            <v>29</v>
          </cell>
          <cell r="J43">
            <v>23</v>
          </cell>
          <cell r="K43">
            <v>0</v>
          </cell>
          <cell r="L43">
            <v>0</v>
          </cell>
          <cell r="M43">
            <v>23</v>
          </cell>
          <cell r="N43">
            <v>94</v>
          </cell>
          <cell r="O43">
            <v>0</v>
          </cell>
          <cell r="P43">
            <v>0</v>
          </cell>
          <cell r="Q43">
            <v>94</v>
          </cell>
        </row>
        <row r="44">
          <cell r="A44" t="str">
            <v>Music</v>
          </cell>
          <cell r="B44">
            <v>3360</v>
          </cell>
          <cell r="C44">
            <v>671</v>
          </cell>
          <cell r="D44">
            <v>4</v>
          </cell>
          <cell r="E44">
            <v>4035</v>
          </cell>
          <cell r="F44">
            <v>3524</v>
          </cell>
          <cell r="G44">
            <v>563</v>
          </cell>
          <cell r="H44">
            <v>6</v>
          </cell>
          <cell r="I44">
            <v>4093</v>
          </cell>
          <cell r="J44">
            <v>3140</v>
          </cell>
          <cell r="K44">
            <v>606</v>
          </cell>
          <cell r="L44">
            <v>6</v>
          </cell>
          <cell r="M44">
            <v>3752</v>
          </cell>
          <cell r="N44">
            <v>10024</v>
          </cell>
          <cell r="O44">
            <v>1840</v>
          </cell>
          <cell r="P44">
            <v>16</v>
          </cell>
          <cell r="Q44">
            <v>11880</v>
          </cell>
        </row>
        <row r="45">
          <cell r="A45" t="str">
            <v>National Student Exchange</v>
          </cell>
          <cell r="B45">
            <v>84</v>
          </cell>
          <cell r="C45">
            <v>0</v>
          </cell>
          <cell r="D45">
            <v>0</v>
          </cell>
          <cell r="E45">
            <v>84</v>
          </cell>
          <cell r="F45">
            <v>108</v>
          </cell>
          <cell r="G45">
            <v>0</v>
          </cell>
          <cell r="H45">
            <v>0</v>
          </cell>
          <cell r="I45">
            <v>108</v>
          </cell>
          <cell r="J45">
            <v>108</v>
          </cell>
          <cell r="K45">
            <v>0</v>
          </cell>
          <cell r="L45">
            <v>0</v>
          </cell>
          <cell r="M45">
            <v>108</v>
          </cell>
          <cell r="N45">
            <v>300</v>
          </cell>
          <cell r="O45">
            <v>0</v>
          </cell>
          <cell r="P45">
            <v>0</v>
          </cell>
          <cell r="Q45">
            <v>300</v>
          </cell>
        </row>
        <row r="46">
          <cell r="A46" t="str">
            <v>Philosophy</v>
          </cell>
          <cell r="B46">
            <v>3328</v>
          </cell>
          <cell r="C46">
            <v>40</v>
          </cell>
          <cell r="D46">
            <v>0</v>
          </cell>
          <cell r="E46">
            <v>3368</v>
          </cell>
          <cell r="F46">
            <v>2868</v>
          </cell>
          <cell r="G46">
            <v>80</v>
          </cell>
          <cell r="H46">
            <v>0</v>
          </cell>
          <cell r="I46">
            <v>2948</v>
          </cell>
          <cell r="J46">
            <v>2344</v>
          </cell>
          <cell r="K46">
            <v>56</v>
          </cell>
          <cell r="L46">
            <v>0</v>
          </cell>
          <cell r="M46">
            <v>2400</v>
          </cell>
          <cell r="N46">
            <v>8540</v>
          </cell>
          <cell r="O46">
            <v>176</v>
          </cell>
          <cell r="P46">
            <v>0</v>
          </cell>
          <cell r="Q46">
            <v>8716</v>
          </cell>
        </row>
        <row r="47">
          <cell r="A47" t="str">
            <v>Physical Education</v>
          </cell>
          <cell r="B47">
            <v>1689</v>
          </cell>
          <cell r="C47">
            <v>199</v>
          </cell>
          <cell r="D47">
            <v>18</v>
          </cell>
          <cell r="E47">
            <v>1906</v>
          </cell>
          <cell r="F47">
            <v>2094</v>
          </cell>
          <cell r="G47">
            <v>220</v>
          </cell>
          <cell r="H47">
            <v>19</v>
          </cell>
          <cell r="I47">
            <v>2333</v>
          </cell>
          <cell r="J47">
            <v>2344</v>
          </cell>
          <cell r="K47">
            <v>227</v>
          </cell>
          <cell r="L47">
            <v>22</v>
          </cell>
          <cell r="M47">
            <v>2593</v>
          </cell>
          <cell r="N47">
            <v>6127</v>
          </cell>
          <cell r="O47">
            <v>646</v>
          </cell>
          <cell r="P47">
            <v>59</v>
          </cell>
          <cell r="Q47">
            <v>6832</v>
          </cell>
        </row>
        <row r="48">
          <cell r="A48" t="str">
            <v>Physics</v>
          </cell>
          <cell r="B48">
            <v>3507</v>
          </cell>
          <cell r="C48">
            <v>321</v>
          </cell>
          <cell r="D48">
            <v>148</v>
          </cell>
          <cell r="E48">
            <v>3976</v>
          </cell>
          <cell r="F48">
            <v>2860</v>
          </cell>
          <cell r="G48">
            <v>253</v>
          </cell>
          <cell r="H48">
            <v>130</v>
          </cell>
          <cell r="I48">
            <v>3243</v>
          </cell>
          <cell r="J48">
            <v>1993</v>
          </cell>
          <cell r="K48">
            <v>198</v>
          </cell>
          <cell r="L48">
            <v>136</v>
          </cell>
          <cell r="M48">
            <v>2327</v>
          </cell>
          <cell r="N48">
            <v>8360</v>
          </cell>
          <cell r="O48">
            <v>772</v>
          </cell>
          <cell r="P48">
            <v>414</v>
          </cell>
          <cell r="Q48">
            <v>9546</v>
          </cell>
        </row>
        <row r="49">
          <cell r="A49" t="str">
            <v>Political Science</v>
          </cell>
          <cell r="B49">
            <v>3362</v>
          </cell>
          <cell r="C49">
            <v>294</v>
          </cell>
          <cell r="D49">
            <v>22</v>
          </cell>
          <cell r="E49">
            <v>3678</v>
          </cell>
          <cell r="F49">
            <v>3195</v>
          </cell>
          <cell r="G49">
            <v>308</v>
          </cell>
          <cell r="H49">
            <v>60</v>
          </cell>
          <cell r="I49">
            <v>3563</v>
          </cell>
          <cell r="J49">
            <v>2736</v>
          </cell>
          <cell r="K49">
            <v>245</v>
          </cell>
          <cell r="L49">
            <v>32</v>
          </cell>
          <cell r="M49">
            <v>3013</v>
          </cell>
          <cell r="N49">
            <v>9293</v>
          </cell>
          <cell r="O49">
            <v>847</v>
          </cell>
          <cell r="P49">
            <v>114</v>
          </cell>
          <cell r="Q49">
            <v>10254</v>
          </cell>
        </row>
        <row r="50">
          <cell r="A50" t="str">
            <v>Psychology</v>
          </cell>
          <cell r="B50">
            <v>9987</v>
          </cell>
          <cell r="C50">
            <v>690</v>
          </cell>
          <cell r="D50">
            <v>448</v>
          </cell>
          <cell r="E50">
            <v>11125</v>
          </cell>
          <cell r="F50">
            <v>9638</v>
          </cell>
          <cell r="G50">
            <v>537</v>
          </cell>
          <cell r="H50">
            <v>387</v>
          </cell>
          <cell r="I50">
            <v>10562</v>
          </cell>
          <cell r="J50">
            <v>9503</v>
          </cell>
          <cell r="K50">
            <v>558</v>
          </cell>
          <cell r="L50">
            <v>339</v>
          </cell>
          <cell r="M50">
            <v>10400</v>
          </cell>
          <cell r="N50">
            <v>29128</v>
          </cell>
          <cell r="O50">
            <v>1785</v>
          </cell>
          <cell r="P50">
            <v>1174</v>
          </cell>
          <cell r="Q50">
            <v>32087</v>
          </cell>
        </row>
        <row r="51">
          <cell r="A51" t="str">
            <v>Public Administration</v>
          </cell>
          <cell r="B51">
            <v>596</v>
          </cell>
          <cell r="C51">
            <v>1815</v>
          </cell>
          <cell r="D51">
            <v>199</v>
          </cell>
          <cell r="E51">
            <v>2610</v>
          </cell>
          <cell r="F51">
            <v>336</v>
          </cell>
          <cell r="G51">
            <v>1601</v>
          </cell>
          <cell r="H51">
            <v>224</v>
          </cell>
          <cell r="I51">
            <v>2161</v>
          </cell>
          <cell r="J51">
            <v>269</v>
          </cell>
          <cell r="K51">
            <v>1594</v>
          </cell>
          <cell r="L51">
            <v>212</v>
          </cell>
          <cell r="M51">
            <v>2075</v>
          </cell>
          <cell r="N51">
            <v>1201</v>
          </cell>
          <cell r="O51">
            <v>5010</v>
          </cell>
          <cell r="P51">
            <v>635</v>
          </cell>
          <cell r="Q51">
            <v>6846</v>
          </cell>
        </row>
        <row r="52">
          <cell r="A52" t="str">
            <v>Public Health Ed./Public Health St.</v>
          </cell>
          <cell r="B52">
            <v>3080</v>
          </cell>
          <cell r="C52">
            <v>558</v>
          </cell>
          <cell r="D52">
            <v>56</v>
          </cell>
          <cell r="E52">
            <v>3694</v>
          </cell>
          <cell r="F52">
            <v>3542</v>
          </cell>
          <cell r="G52">
            <v>455</v>
          </cell>
          <cell r="H52">
            <v>46</v>
          </cell>
          <cell r="I52">
            <v>4043</v>
          </cell>
          <cell r="J52">
            <v>2957</v>
          </cell>
          <cell r="K52">
            <v>379</v>
          </cell>
          <cell r="L52">
            <v>52</v>
          </cell>
          <cell r="M52">
            <v>3388</v>
          </cell>
          <cell r="N52">
            <v>9579</v>
          </cell>
          <cell r="O52">
            <v>1392</v>
          </cell>
          <cell r="P52">
            <v>154</v>
          </cell>
          <cell r="Q52">
            <v>11125</v>
          </cell>
        </row>
        <row r="53">
          <cell r="A53" t="str">
            <v>School of Urban Studies &amp; Planning</v>
          </cell>
          <cell r="B53">
            <v>1587</v>
          </cell>
          <cell r="C53">
            <v>1296</v>
          </cell>
          <cell r="D53">
            <v>519</v>
          </cell>
          <cell r="E53">
            <v>3402</v>
          </cell>
          <cell r="F53">
            <v>1862</v>
          </cell>
          <cell r="G53">
            <v>1187</v>
          </cell>
          <cell r="H53">
            <v>449</v>
          </cell>
          <cell r="I53">
            <v>3498</v>
          </cell>
          <cell r="J53">
            <v>1959</v>
          </cell>
          <cell r="K53">
            <v>1248</v>
          </cell>
          <cell r="L53">
            <v>441</v>
          </cell>
          <cell r="M53">
            <v>3648</v>
          </cell>
          <cell r="N53">
            <v>5408</v>
          </cell>
          <cell r="O53">
            <v>3731</v>
          </cell>
          <cell r="P53">
            <v>1409</v>
          </cell>
          <cell r="Q53">
            <v>10548</v>
          </cell>
        </row>
        <row r="54">
          <cell r="A54" t="str">
            <v>Sociology</v>
          </cell>
          <cell r="B54">
            <v>6959</v>
          </cell>
          <cell r="C54">
            <v>391</v>
          </cell>
          <cell r="D54">
            <v>34</v>
          </cell>
          <cell r="E54">
            <v>7384</v>
          </cell>
          <cell r="F54">
            <v>7564</v>
          </cell>
          <cell r="G54">
            <v>362</v>
          </cell>
          <cell r="H54">
            <v>25</v>
          </cell>
          <cell r="I54">
            <v>7951</v>
          </cell>
          <cell r="J54">
            <v>5839</v>
          </cell>
          <cell r="K54">
            <v>431</v>
          </cell>
          <cell r="L54">
            <v>22</v>
          </cell>
          <cell r="M54">
            <v>6292</v>
          </cell>
          <cell r="N54">
            <v>20362</v>
          </cell>
          <cell r="O54">
            <v>1184</v>
          </cell>
          <cell r="P54">
            <v>81</v>
          </cell>
          <cell r="Q54">
            <v>21627</v>
          </cell>
        </row>
        <row r="55">
          <cell r="A55" t="str">
            <v>Counseling Ed &amp; Special Ed</v>
          </cell>
          <cell r="B55">
            <v>358</v>
          </cell>
          <cell r="C55">
            <v>3059</v>
          </cell>
          <cell r="D55">
            <v>45</v>
          </cell>
          <cell r="E55">
            <v>3462</v>
          </cell>
          <cell r="F55">
            <v>410</v>
          </cell>
          <cell r="G55">
            <v>3028</v>
          </cell>
          <cell r="H55">
            <v>46</v>
          </cell>
          <cell r="I55">
            <v>3484</v>
          </cell>
          <cell r="J55">
            <v>331</v>
          </cell>
          <cell r="K55">
            <v>2816</v>
          </cell>
          <cell r="L55">
            <v>35</v>
          </cell>
          <cell r="M55">
            <v>3182</v>
          </cell>
          <cell r="N55">
            <v>1099</v>
          </cell>
          <cell r="O55">
            <v>8903</v>
          </cell>
          <cell r="P55">
            <v>126</v>
          </cell>
          <cell r="Q55">
            <v>10128</v>
          </cell>
        </row>
        <row r="56">
          <cell r="A56" t="str">
            <v>Speech &amp; Hearing Sciences</v>
          </cell>
          <cell r="B56">
            <v>1166</v>
          </cell>
          <cell r="C56">
            <v>687</v>
          </cell>
          <cell r="D56">
            <v>0</v>
          </cell>
          <cell r="E56">
            <v>1853</v>
          </cell>
          <cell r="F56">
            <v>1013</v>
          </cell>
          <cell r="G56">
            <v>741</v>
          </cell>
          <cell r="H56">
            <v>0</v>
          </cell>
          <cell r="I56">
            <v>1754</v>
          </cell>
          <cell r="J56">
            <v>1044</v>
          </cell>
          <cell r="K56">
            <v>720</v>
          </cell>
          <cell r="L56">
            <v>0</v>
          </cell>
          <cell r="M56">
            <v>1764</v>
          </cell>
          <cell r="N56">
            <v>3223</v>
          </cell>
          <cell r="O56">
            <v>2148</v>
          </cell>
          <cell r="P56">
            <v>0</v>
          </cell>
          <cell r="Q56">
            <v>5371</v>
          </cell>
        </row>
        <row r="57">
          <cell r="A57" t="str">
            <v>Systems Engineering</v>
          </cell>
          <cell r="B57">
            <v>4</v>
          </cell>
          <cell r="C57">
            <v>42</v>
          </cell>
          <cell r="D57">
            <v>0</v>
          </cell>
          <cell r="E57">
            <v>46</v>
          </cell>
          <cell r="F57">
            <v>8</v>
          </cell>
          <cell r="G57">
            <v>60</v>
          </cell>
          <cell r="H57">
            <v>0</v>
          </cell>
          <cell r="I57">
            <v>68</v>
          </cell>
          <cell r="J57">
            <v>0</v>
          </cell>
          <cell r="K57">
            <v>27</v>
          </cell>
          <cell r="L57">
            <v>4</v>
          </cell>
          <cell r="M57">
            <v>31</v>
          </cell>
          <cell r="N57">
            <v>12</v>
          </cell>
          <cell r="O57">
            <v>129</v>
          </cell>
          <cell r="P57">
            <v>4</v>
          </cell>
          <cell r="Q57">
            <v>145</v>
          </cell>
        </row>
        <row r="58">
          <cell r="A58" t="str">
            <v>Systems Science Ph.D.</v>
          </cell>
          <cell r="B58">
            <v>24</v>
          </cell>
          <cell r="C58">
            <v>157</v>
          </cell>
          <cell r="D58">
            <v>284</v>
          </cell>
          <cell r="E58">
            <v>465</v>
          </cell>
          <cell r="F58">
            <v>12</v>
          </cell>
          <cell r="G58">
            <v>120</v>
          </cell>
          <cell r="H58">
            <v>246</v>
          </cell>
          <cell r="I58">
            <v>378</v>
          </cell>
          <cell r="J58">
            <v>0</v>
          </cell>
          <cell r="K58">
            <v>96</v>
          </cell>
          <cell r="L58">
            <v>263</v>
          </cell>
          <cell r="M58">
            <v>359</v>
          </cell>
          <cell r="N58">
            <v>36</v>
          </cell>
          <cell r="O58">
            <v>373</v>
          </cell>
          <cell r="P58">
            <v>793</v>
          </cell>
          <cell r="Q58">
            <v>1202</v>
          </cell>
        </row>
        <row r="59">
          <cell r="A59" t="str">
            <v>Theater Arts</v>
          </cell>
          <cell r="B59">
            <v>2335</v>
          </cell>
          <cell r="C59">
            <v>124</v>
          </cell>
          <cell r="D59">
            <v>0</v>
          </cell>
          <cell r="E59">
            <v>2459</v>
          </cell>
          <cell r="F59">
            <v>2065</v>
          </cell>
          <cell r="G59">
            <v>138</v>
          </cell>
          <cell r="H59">
            <v>0</v>
          </cell>
          <cell r="I59">
            <v>2203</v>
          </cell>
          <cell r="J59">
            <v>2075</v>
          </cell>
          <cell r="K59">
            <v>120</v>
          </cell>
          <cell r="L59">
            <v>0</v>
          </cell>
          <cell r="M59">
            <v>2195</v>
          </cell>
          <cell r="N59">
            <v>6475</v>
          </cell>
          <cell r="O59">
            <v>382</v>
          </cell>
          <cell r="P59">
            <v>0</v>
          </cell>
          <cell r="Q59">
            <v>6857</v>
          </cell>
        </row>
        <row r="60">
          <cell r="A60" t="str">
            <v>University Honors</v>
          </cell>
          <cell r="B60">
            <v>751</v>
          </cell>
          <cell r="C60">
            <v>31</v>
          </cell>
          <cell r="D60">
            <v>4</v>
          </cell>
          <cell r="E60">
            <v>786</v>
          </cell>
          <cell r="F60">
            <v>635</v>
          </cell>
          <cell r="G60">
            <v>25</v>
          </cell>
          <cell r="H60">
            <v>0</v>
          </cell>
          <cell r="I60">
            <v>660</v>
          </cell>
          <cell r="J60">
            <v>454</v>
          </cell>
          <cell r="K60">
            <v>11</v>
          </cell>
          <cell r="L60">
            <v>0</v>
          </cell>
          <cell r="M60">
            <v>465</v>
          </cell>
          <cell r="N60">
            <v>1840</v>
          </cell>
          <cell r="O60">
            <v>67</v>
          </cell>
          <cell r="P60">
            <v>4</v>
          </cell>
          <cell r="Q60">
            <v>1911</v>
          </cell>
        </row>
        <row r="61">
          <cell r="A61" t="str">
            <v>University Studies</v>
          </cell>
          <cell r="B61">
            <v>8079</v>
          </cell>
          <cell r="C61">
            <v>39</v>
          </cell>
          <cell r="D61">
            <v>6</v>
          </cell>
          <cell r="E61">
            <v>8124</v>
          </cell>
          <cell r="F61">
            <v>7823</v>
          </cell>
          <cell r="G61">
            <v>18</v>
          </cell>
          <cell r="H61">
            <v>2</v>
          </cell>
          <cell r="I61">
            <v>7843</v>
          </cell>
          <cell r="J61">
            <v>7121</v>
          </cell>
          <cell r="K61">
            <v>53</v>
          </cell>
          <cell r="L61">
            <v>3</v>
          </cell>
          <cell r="M61">
            <v>7177</v>
          </cell>
          <cell r="N61">
            <v>23023</v>
          </cell>
          <cell r="O61">
            <v>110</v>
          </cell>
          <cell r="P61">
            <v>11</v>
          </cell>
          <cell r="Q61">
            <v>23144</v>
          </cell>
        </row>
        <row r="62">
          <cell r="A62" t="str">
            <v>Women's Studies</v>
          </cell>
          <cell r="B62">
            <v>2599</v>
          </cell>
          <cell r="C62">
            <v>42</v>
          </cell>
          <cell r="D62">
            <v>0</v>
          </cell>
          <cell r="E62">
            <v>2641</v>
          </cell>
          <cell r="F62">
            <v>2690</v>
          </cell>
          <cell r="G62">
            <v>19</v>
          </cell>
          <cell r="H62">
            <v>0</v>
          </cell>
          <cell r="I62">
            <v>2709</v>
          </cell>
          <cell r="J62">
            <v>2982</v>
          </cell>
          <cell r="K62">
            <v>38</v>
          </cell>
          <cell r="L62">
            <v>0</v>
          </cell>
          <cell r="M62">
            <v>3020</v>
          </cell>
          <cell r="N62">
            <v>8271</v>
          </cell>
          <cell r="O62">
            <v>99</v>
          </cell>
          <cell r="P62">
            <v>0</v>
          </cell>
          <cell r="Q62">
            <v>8370</v>
          </cell>
        </row>
      </sheetData>
      <sheetData sheetId="2">
        <row r="4">
          <cell r="A4" t="str">
            <v>Accounting</v>
          </cell>
          <cell r="B4">
            <v>2282</v>
          </cell>
          <cell r="C4">
            <v>585</v>
          </cell>
          <cell r="D4">
            <v>0</v>
          </cell>
          <cell r="E4">
            <v>2867</v>
          </cell>
          <cell r="F4">
            <v>1879</v>
          </cell>
          <cell r="G4">
            <v>68</v>
          </cell>
          <cell r="H4">
            <v>0</v>
          </cell>
          <cell r="I4">
            <v>1947</v>
          </cell>
          <cell r="J4">
            <v>2316</v>
          </cell>
          <cell r="K4">
            <v>365</v>
          </cell>
          <cell r="L4">
            <v>4</v>
          </cell>
          <cell r="M4">
            <v>2685</v>
          </cell>
          <cell r="N4">
            <v>6477</v>
          </cell>
          <cell r="O4">
            <v>1018</v>
          </cell>
          <cell r="P4">
            <v>4</v>
          </cell>
          <cell r="Q4">
            <v>7499</v>
          </cell>
        </row>
        <row r="5">
          <cell r="A5" t="str">
            <v>Anthropology</v>
          </cell>
          <cell r="B5">
            <v>2483</v>
          </cell>
          <cell r="C5">
            <v>168</v>
          </cell>
          <cell r="D5">
            <v>0</v>
          </cell>
          <cell r="E5">
            <v>2651</v>
          </cell>
          <cell r="F5">
            <v>1993</v>
          </cell>
          <cell r="G5">
            <v>155</v>
          </cell>
          <cell r="H5">
            <v>8</v>
          </cell>
          <cell r="I5">
            <v>2156</v>
          </cell>
          <cell r="J5">
            <v>1894</v>
          </cell>
          <cell r="K5">
            <v>129</v>
          </cell>
          <cell r="L5">
            <v>4</v>
          </cell>
          <cell r="M5">
            <v>2027</v>
          </cell>
          <cell r="N5">
            <v>6370</v>
          </cell>
          <cell r="O5">
            <v>452</v>
          </cell>
          <cell r="P5">
            <v>12</v>
          </cell>
          <cell r="Q5">
            <v>6834</v>
          </cell>
        </row>
        <row r="6">
          <cell r="A6" t="str">
            <v>Applied Linguistics</v>
          </cell>
          <cell r="B6">
            <v>1866</v>
          </cell>
          <cell r="C6">
            <v>779</v>
          </cell>
          <cell r="D6">
            <v>22</v>
          </cell>
          <cell r="E6">
            <v>2667</v>
          </cell>
          <cell r="F6">
            <v>1433</v>
          </cell>
          <cell r="G6">
            <v>903</v>
          </cell>
          <cell r="H6">
            <v>0</v>
          </cell>
          <cell r="I6">
            <v>2336</v>
          </cell>
          <cell r="J6">
            <v>1859</v>
          </cell>
          <cell r="K6">
            <v>918</v>
          </cell>
          <cell r="L6">
            <v>7</v>
          </cell>
          <cell r="M6">
            <v>2784</v>
          </cell>
          <cell r="N6">
            <v>5158</v>
          </cell>
          <cell r="O6">
            <v>2600</v>
          </cell>
          <cell r="P6">
            <v>29</v>
          </cell>
          <cell r="Q6">
            <v>7787</v>
          </cell>
        </row>
        <row r="7">
          <cell r="A7" t="str">
            <v>Architecture</v>
          </cell>
          <cell r="B7">
            <v>1903</v>
          </cell>
          <cell r="C7">
            <v>44</v>
          </cell>
          <cell r="D7">
            <v>0</v>
          </cell>
          <cell r="E7">
            <v>1947</v>
          </cell>
          <cell r="F7">
            <v>1164</v>
          </cell>
          <cell r="G7">
            <v>24</v>
          </cell>
          <cell r="H7">
            <v>0</v>
          </cell>
          <cell r="I7">
            <v>1188</v>
          </cell>
          <cell r="J7">
            <v>1156</v>
          </cell>
          <cell r="K7">
            <v>4</v>
          </cell>
          <cell r="L7">
            <v>0</v>
          </cell>
          <cell r="M7">
            <v>1160</v>
          </cell>
          <cell r="N7">
            <v>4223</v>
          </cell>
          <cell r="O7">
            <v>72</v>
          </cell>
          <cell r="P7">
            <v>0</v>
          </cell>
          <cell r="Q7">
            <v>4295</v>
          </cell>
        </row>
        <row r="8">
          <cell r="A8" t="str">
            <v>Art</v>
          </cell>
          <cell r="B8">
            <v>7213</v>
          </cell>
          <cell r="C8">
            <v>347</v>
          </cell>
          <cell r="D8">
            <v>4</v>
          </cell>
          <cell r="E8">
            <v>7564</v>
          </cell>
          <cell r="F8">
            <v>6727</v>
          </cell>
          <cell r="G8">
            <v>420</v>
          </cell>
          <cell r="H8">
            <v>0</v>
          </cell>
          <cell r="I8">
            <v>7147</v>
          </cell>
          <cell r="J8">
            <v>6534</v>
          </cell>
          <cell r="K8">
            <v>375</v>
          </cell>
          <cell r="L8">
            <v>0</v>
          </cell>
          <cell r="M8">
            <v>6909</v>
          </cell>
          <cell r="N8">
            <v>20474</v>
          </cell>
          <cell r="O8">
            <v>1142</v>
          </cell>
          <cell r="P8">
            <v>4</v>
          </cell>
          <cell r="Q8">
            <v>21620</v>
          </cell>
        </row>
        <row r="9">
          <cell r="A9" t="str">
            <v>Biology</v>
          </cell>
          <cell r="B9">
            <v>8341</v>
          </cell>
          <cell r="C9">
            <v>773</v>
          </cell>
          <cell r="D9">
            <v>264</v>
          </cell>
          <cell r="E9">
            <v>9378</v>
          </cell>
          <cell r="F9">
            <v>6679</v>
          </cell>
          <cell r="G9">
            <v>708</v>
          </cell>
          <cell r="H9">
            <v>166</v>
          </cell>
          <cell r="I9">
            <v>7553</v>
          </cell>
          <cell r="J9">
            <v>6421</v>
          </cell>
          <cell r="K9">
            <v>722</v>
          </cell>
          <cell r="L9">
            <v>217</v>
          </cell>
          <cell r="M9">
            <v>7360</v>
          </cell>
          <cell r="N9">
            <v>21441</v>
          </cell>
          <cell r="O9">
            <v>2203</v>
          </cell>
          <cell r="P9">
            <v>647</v>
          </cell>
          <cell r="Q9">
            <v>24291</v>
          </cell>
        </row>
        <row r="10">
          <cell r="A10" t="str">
            <v>Black Studies</v>
          </cell>
          <cell r="B10">
            <v>839</v>
          </cell>
          <cell r="C10">
            <v>22</v>
          </cell>
          <cell r="D10">
            <v>0</v>
          </cell>
          <cell r="E10">
            <v>861</v>
          </cell>
          <cell r="F10">
            <v>1266</v>
          </cell>
          <cell r="G10">
            <v>28</v>
          </cell>
          <cell r="H10">
            <v>0</v>
          </cell>
          <cell r="I10">
            <v>1294</v>
          </cell>
          <cell r="J10">
            <v>1540</v>
          </cell>
          <cell r="K10">
            <v>16</v>
          </cell>
          <cell r="L10">
            <v>0</v>
          </cell>
          <cell r="M10">
            <v>1556</v>
          </cell>
          <cell r="N10">
            <v>3645</v>
          </cell>
          <cell r="O10">
            <v>66</v>
          </cell>
          <cell r="P10">
            <v>0</v>
          </cell>
          <cell r="Q10">
            <v>3711</v>
          </cell>
        </row>
        <row r="11">
          <cell r="A11" t="str">
            <v>Business Administration</v>
          </cell>
          <cell r="B11">
            <v>11115</v>
          </cell>
          <cell r="C11">
            <v>1133</v>
          </cell>
          <cell r="D11">
            <v>8</v>
          </cell>
          <cell r="E11">
            <v>12256</v>
          </cell>
          <cell r="F11">
            <v>10104</v>
          </cell>
          <cell r="G11">
            <v>1557</v>
          </cell>
          <cell r="H11">
            <v>12</v>
          </cell>
          <cell r="I11">
            <v>11673</v>
          </cell>
          <cell r="J11">
            <v>9338</v>
          </cell>
          <cell r="K11">
            <v>491</v>
          </cell>
          <cell r="L11">
            <v>6</v>
          </cell>
          <cell r="M11">
            <v>9835</v>
          </cell>
          <cell r="N11">
            <v>30557</v>
          </cell>
          <cell r="O11">
            <v>3181</v>
          </cell>
          <cell r="P11">
            <v>26</v>
          </cell>
          <cell r="Q11">
            <v>33764</v>
          </cell>
        </row>
        <row r="12">
          <cell r="A12" t="str">
            <v>Center for Science Education</v>
          </cell>
          <cell r="B12">
            <v>1058</v>
          </cell>
          <cell r="C12">
            <v>45</v>
          </cell>
          <cell r="D12">
            <v>20</v>
          </cell>
          <cell r="E12">
            <v>1123</v>
          </cell>
          <cell r="F12">
            <v>1067</v>
          </cell>
          <cell r="G12">
            <v>88</v>
          </cell>
          <cell r="H12">
            <v>18</v>
          </cell>
          <cell r="I12">
            <v>1173</v>
          </cell>
          <cell r="J12">
            <v>1518</v>
          </cell>
          <cell r="K12">
            <v>98</v>
          </cell>
          <cell r="L12">
            <v>18</v>
          </cell>
          <cell r="M12">
            <v>1634</v>
          </cell>
          <cell r="N12">
            <v>3643</v>
          </cell>
          <cell r="O12">
            <v>231</v>
          </cell>
          <cell r="P12">
            <v>56</v>
          </cell>
          <cell r="Q12">
            <v>3930</v>
          </cell>
        </row>
        <row r="13">
          <cell r="A13" t="str">
            <v>Chemistry</v>
          </cell>
          <cell r="B13">
            <v>6496</v>
          </cell>
          <cell r="C13">
            <v>340</v>
          </cell>
          <cell r="D13">
            <v>335</v>
          </cell>
          <cell r="E13">
            <v>7171</v>
          </cell>
          <cell r="F13">
            <v>4722</v>
          </cell>
          <cell r="G13">
            <v>301</v>
          </cell>
          <cell r="H13">
            <v>250</v>
          </cell>
          <cell r="I13">
            <v>5273</v>
          </cell>
          <cell r="J13">
            <v>3916</v>
          </cell>
          <cell r="K13">
            <v>297</v>
          </cell>
          <cell r="L13">
            <v>264</v>
          </cell>
          <cell r="M13">
            <v>4477</v>
          </cell>
          <cell r="N13">
            <v>15134</v>
          </cell>
          <cell r="O13">
            <v>938</v>
          </cell>
          <cell r="P13">
            <v>849</v>
          </cell>
          <cell r="Q13">
            <v>16921</v>
          </cell>
        </row>
        <row r="14">
          <cell r="A14" t="str">
            <v>Chicano &amp; Latino Studies</v>
          </cell>
          <cell r="B14">
            <v>302</v>
          </cell>
          <cell r="C14">
            <v>6</v>
          </cell>
          <cell r="D14">
            <v>0</v>
          </cell>
          <cell r="E14">
            <v>308</v>
          </cell>
          <cell r="F14">
            <v>418</v>
          </cell>
          <cell r="G14">
            <v>0</v>
          </cell>
          <cell r="H14">
            <v>0</v>
          </cell>
          <cell r="I14">
            <v>418</v>
          </cell>
          <cell r="J14">
            <v>406</v>
          </cell>
          <cell r="K14">
            <v>0</v>
          </cell>
          <cell r="L14">
            <v>0</v>
          </cell>
          <cell r="M14">
            <v>406</v>
          </cell>
          <cell r="N14">
            <v>1126</v>
          </cell>
          <cell r="O14">
            <v>6</v>
          </cell>
          <cell r="P14">
            <v>0</v>
          </cell>
          <cell r="Q14">
            <v>1132</v>
          </cell>
        </row>
        <row r="15">
          <cell r="A15" t="str">
            <v>Child &amp; Family Studies</v>
          </cell>
          <cell r="B15">
            <v>857</v>
          </cell>
          <cell r="C15">
            <v>0</v>
          </cell>
          <cell r="D15">
            <v>0</v>
          </cell>
          <cell r="E15">
            <v>857</v>
          </cell>
          <cell r="F15">
            <v>724</v>
          </cell>
          <cell r="G15">
            <v>0</v>
          </cell>
          <cell r="H15">
            <v>0</v>
          </cell>
          <cell r="I15">
            <v>724</v>
          </cell>
          <cell r="J15">
            <v>445</v>
          </cell>
          <cell r="K15">
            <v>4</v>
          </cell>
          <cell r="L15">
            <v>0</v>
          </cell>
          <cell r="M15">
            <v>449</v>
          </cell>
          <cell r="N15">
            <v>2026</v>
          </cell>
          <cell r="O15">
            <v>4</v>
          </cell>
          <cell r="P15">
            <v>0</v>
          </cell>
          <cell r="Q15">
            <v>2030</v>
          </cell>
        </row>
        <row r="16">
          <cell r="A16" t="str">
            <v>Civil Engineering</v>
          </cell>
          <cell r="B16">
            <v>1366</v>
          </cell>
          <cell r="C16">
            <v>360</v>
          </cell>
          <cell r="D16">
            <v>21</v>
          </cell>
          <cell r="E16">
            <v>1747</v>
          </cell>
          <cell r="F16">
            <v>1030</v>
          </cell>
          <cell r="G16">
            <v>416</v>
          </cell>
          <cell r="H16">
            <v>5</v>
          </cell>
          <cell r="I16">
            <v>1451</v>
          </cell>
          <cell r="J16">
            <v>1051</v>
          </cell>
          <cell r="K16">
            <v>438</v>
          </cell>
          <cell r="L16">
            <v>13</v>
          </cell>
          <cell r="M16">
            <v>1502</v>
          </cell>
          <cell r="N16">
            <v>3447</v>
          </cell>
          <cell r="O16">
            <v>1214</v>
          </cell>
          <cell r="P16">
            <v>39</v>
          </cell>
          <cell r="Q16">
            <v>4700</v>
          </cell>
        </row>
        <row r="17">
          <cell r="A17" t="str">
            <v>Communication Studies</v>
          </cell>
          <cell r="B17">
            <v>6332</v>
          </cell>
          <cell r="C17">
            <v>448</v>
          </cell>
          <cell r="D17">
            <v>0</v>
          </cell>
          <cell r="E17">
            <v>6780</v>
          </cell>
          <cell r="F17">
            <v>6413</v>
          </cell>
          <cell r="G17">
            <v>387</v>
          </cell>
          <cell r="H17">
            <v>1</v>
          </cell>
          <cell r="I17">
            <v>6801</v>
          </cell>
          <cell r="J17">
            <v>7189</v>
          </cell>
          <cell r="K17">
            <v>294</v>
          </cell>
          <cell r="L17">
            <v>0</v>
          </cell>
          <cell r="M17">
            <v>7483</v>
          </cell>
          <cell r="N17">
            <v>19934</v>
          </cell>
          <cell r="O17">
            <v>1129</v>
          </cell>
          <cell r="P17">
            <v>1</v>
          </cell>
          <cell r="Q17">
            <v>21064</v>
          </cell>
        </row>
        <row r="18">
          <cell r="A18" t="str">
            <v>Computer Science</v>
          </cell>
          <cell r="B18">
            <v>3729</v>
          </cell>
          <cell r="C18">
            <v>1105</v>
          </cell>
          <cell r="D18">
            <v>181</v>
          </cell>
          <cell r="E18">
            <v>5015</v>
          </cell>
          <cell r="F18">
            <v>3716</v>
          </cell>
          <cell r="G18">
            <v>992</v>
          </cell>
          <cell r="H18">
            <v>159</v>
          </cell>
          <cell r="I18">
            <v>4867</v>
          </cell>
          <cell r="J18">
            <v>3929</v>
          </cell>
          <cell r="K18">
            <v>1045</v>
          </cell>
          <cell r="L18">
            <v>170</v>
          </cell>
          <cell r="M18">
            <v>5144</v>
          </cell>
          <cell r="N18">
            <v>11374</v>
          </cell>
          <cell r="O18">
            <v>3142</v>
          </cell>
          <cell r="P18">
            <v>510</v>
          </cell>
          <cell r="Q18">
            <v>15026</v>
          </cell>
        </row>
        <row r="19">
          <cell r="A19" t="str">
            <v>Conflict Resolution</v>
          </cell>
          <cell r="B19">
            <v>635</v>
          </cell>
          <cell r="C19">
            <v>775</v>
          </cell>
          <cell r="D19">
            <v>9</v>
          </cell>
          <cell r="E19">
            <v>1419</v>
          </cell>
          <cell r="F19">
            <v>826</v>
          </cell>
          <cell r="G19">
            <v>640</v>
          </cell>
          <cell r="H19">
            <v>10</v>
          </cell>
          <cell r="I19">
            <v>1476</v>
          </cell>
          <cell r="J19">
            <v>889</v>
          </cell>
          <cell r="K19">
            <v>642</v>
          </cell>
          <cell r="L19">
            <v>7</v>
          </cell>
          <cell r="M19">
            <v>1538</v>
          </cell>
          <cell r="N19">
            <v>2350</v>
          </cell>
          <cell r="O19">
            <v>2057</v>
          </cell>
          <cell r="P19">
            <v>26</v>
          </cell>
          <cell r="Q19">
            <v>4433</v>
          </cell>
        </row>
        <row r="20">
          <cell r="A20" t="str">
            <v>Correspondence</v>
          </cell>
          <cell r="B20">
            <v>8</v>
          </cell>
          <cell r="C20">
            <v>0</v>
          </cell>
          <cell r="D20">
            <v>0</v>
          </cell>
          <cell r="E20">
            <v>8</v>
          </cell>
          <cell r="F20">
            <v>19</v>
          </cell>
          <cell r="G20">
            <v>0</v>
          </cell>
          <cell r="H20">
            <v>0</v>
          </cell>
          <cell r="I20">
            <v>19</v>
          </cell>
          <cell r="J20">
            <v>20</v>
          </cell>
          <cell r="K20">
            <v>0</v>
          </cell>
          <cell r="L20">
            <v>0</v>
          </cell>
          <cell r="M20">
            <v>20</v>
          </cell>
          <cell r="N20">
            <v>47</v>
          </cell>
          <cell r="O20">
            <v>0</v>
          </cell>
          <cell r="P20">
            <v>0</v>
          </cell>
          <cell r="Q20">
            <v>47</v>
          </cell>
        </row>
        <row r="21">
          <cell r="A21" t="str">
            <v>Counseling Ed &amp; Special Ed</v>
          </cell>
          <cell r="B21">
            <v>312</v>
          </cell>
          <cell r="C21">
            <v>2854</v>
          </cell>
          <cell r="D21">
            <v>22</v>
          </cell>
          <cell r="E21">
            <v>3188</v>
          </cell>
          <cell r="F21">
            <v>410</v>
          </cell>
          <cell r="G21">
            <v>3028</v>
          </cell>
          <cell r="H21">
            <v>46</v>
          </cell>
          <cell r="I21">
            <v>3484</v>
          </cell>
          <cell r="J21">
            <v>331</v>
          </cell>
          <cell r="K21">
            <v>2816</v>
          </cell>
          <cell r="L21">
            <v>35</v>
          </cell>
          <cell r="M21">
            <v>3182</v>
          </cell>
          <cell r="N21">
            <v>1053</v>
          </cell>
          <cell r="O21">
            <v>8698</v>
          </cell>
          <cell r="P21">
            <v>103</v>
          </cell>
          <cell r="Q21">
            <v>9854</v>
          </cell>
        </row>
        <row r="22">
          <cell r="A22" t="str">
            <v>Criminology and Criminal Justice</v>
          </cell>
          <cell r="B22">
            <v>2823</v>
          </cell>
          <cell r="C22">
            <v>171</v>
          </cell>
          <cell r="D22">
            <v>8</v>
          </cell>
          <cell r="E22">
            <v>3002</v>
          </cell>
          <cell r="F22">
            <v>3023</v>
          </cell>
          <cell r="G22">
            <v>141</v>
          </cell>
          <cell r="H22">
            <v>15</v>
          </cell>
          <cell r="I22">
            <v>3179</v>
          </cell>
          <cell r="J22">
            <v>3488</v>
          </cell>
          <cell r="K22">
            <v>132</v>
          </cell>
          <cell r="L22">
            <v>18</v>
          </cell>
          <cell r="M22">
            <v>3638</v>
          </cell>
          <cell r="N22">
            <v>9334</v>
          </cell>
          <cell r="O22">
            <v>444</v>
          </cell>
          <cell r="P22">
            <v>41</v>
          </cell>
          <cell r="Q22">
            <v>9819</v>
          </cell>
        </row>
        <row r="23">
          <cell r="A23" t="str">
            <v>Curriculum &amp; Instruction</v>
          </cell>
          <cell r="B23">
            <v>676</v>
          </cell>
          <cell r="C23">
            <v>3899</v>
          </cell>
          <cell r="D23">
            <v>165</v>
          </cell>
          <cell r="E23">
            <v>4740</v>
          </cell>
          <cell r="F23">
            <v>905</v>
          </cell>
          <cell r="G23">
            <v>4097</v>
          </cell>
          <cell r="H23">
            <v>78</v>
          </cell>
          <cell r="I23">
            <v>5080</v>
          </cell>
          <cell r="J23">
            <v>1012</v>
          </cell>
          <cell r="K23">
            <v>4750</v>
          </cell>
          <cell r="L23">
            <v>134</v>
          </cell>
          <cell r="M23">
            <v>5896</v>
          </cell>
          <cell r="N23">
            <v>2593</v>
          </cell>
          <cell r="O23">
            <v>12746</v>
          </cell>
          <cell r="P23">
            <v>377</v>
          </cell>
          <cell r="Q23">
            <v>15716</v>
          </cell>
        </row>
        <row r="24">
          <cell r="A24" t="str">
            <v>Economics</v>
          </cell>
          <cell r="B24">
            <v>3821</v>
          </cell>
          <cell r="C24">
            <v>361</v>
          </cell>
          <cell r="D24">
            <v>16</v>
          </cell>
          <cell r="E24">
            <v>4198</v>
          </cell>
          <cell r="F24">
            <v>4067</v>
          </cell>
          <cell r="G24">
            <v>356</v>
          </cell>
          <cell r="H24">
            <v>16</v>
          </cell>
          <cell r="I24">
            <v>4439</v>
          </cell>
          <cell r="J24">
            <v>3502</v>
          </cell>
          <cell r="K24">
            <v>307</v>
          </cell>
          <cell r="L24">
            <v>12</v>
          </cell>
          <cell r="M24">
            <v>3821</v>
          </cell>
          <cell r="N24">
            <v>11390</v>
          </cell>
          <cell r="O24">
            <v>1024</v>
          </cell>
          <cell r="P24">
            <v>44</v>
          </cell>
          <cell r="Q24">
            <v>12458</v>
          </cell>
        </row>
        <row r="25">
          <cell r="A25" t="str">
            <v>Ed Policy, Found., &amp; Admin. Studies</v>
          </cell>
          <cell r="B25">
            <v>644</v>
          </cell>
          <cell r="C25">
            <v>1327</v>
          </cell>
          <cell r="D25">
            <v>221</v>
          </cell>
          <cell r="E25">
            <v>2192</v>
          </cell>
          <cell r="F25">
            <v>811</v>
          </cell>
          <cell r="G25">
            <v>1246</v>
          </cell>
          <cell r="H25">
            <v>328</v>
          </cell>
          <cell r="I25">
            <v>2385</v>
          </cell>
          <cell r="J25">
            <v>606</v>
          </cell>
          <cell r="K25">
            <v>1457</v>
          </cell>
          <cell r="L25">
            <v>257</v>
          </cell>
          <cell r="M25">
            <v>2320</v>
          </cell>
          <cell r="N25">
            <v>2061</v>
          </cell>
          <cell r="O25">
            <v>4030</v>
          </cell>
          <cell r="P25">
            <v>806</v>
          </cell>
          <cell r="Q25">
            <v>6897</v>
          </cell>
        </row>
        <row r="26">
          <cell r="A26" t="str">
            <v>Electrical &amp; Computer Engineering</v>
          </cell>
          <cell r="B26">
            <v>2311</v>
          </cell>
          <cell r="C26">
            <v>1156</v>
          </cell>
          <cell r="D26">
            <v>227</v>
          </cell>
          <cell r="E26">
            <v>3694</v>
          </cell>
          <cell r="F26">
            <v>2410</v>
          </cell>
          <cell r="G26">
            <v>1227</v>
          </cell>
          <cell r="H26">
            <v>233</v>
          </cell>
          <cell r="I26">
            <v>3870</v>
          </cell>
          <cell r="J26">
            <v>2146</v>
          </cell>
          <cell r="K26">
            <v>870</v>
          </cell>
          <cell r="L26">
            <v>276</v>
          </cell>
          <cell r="M26">
            <v>3292</v>
          </cell>
          <cell r="N26">
            <v>6867</v>
          </cell>
          <cell r="O26">
            <v>3253</v>
          </cell>
          <cell r="P26">
            <v>736</v>
          </cell>
          <cell r="Q26">
            <v>10856</v>
          </cell>
        </row>
        <row r="27">
          <cell r="A27" t="str">
            <v>Engineering Management</v>
          </cell>
          <cell r="B27">
            <v>0</v>
          </cell>
          <cell r="C27">
            <v>483</v>
          </cell>
          <cell r="D27">
            <v>160</v>
          </cell>
          <cell r="E27">
            <v>643</v>
          </cell>
          <cell r="F27">
            <v>1</v>
          </cell>
          <cell r="G27">
            <v>502</v>
          </cell>
          <cell r="H27">
            <v>147</v>
          </cell>
          <cell r="I27">
            <v>650</v>
          </cell>
          <cell r="J27">
            <v>18</v>
          </cell>
          <cell r="K27">
            <v>409</v>
          </cell>
          <cell r="L27">
            <v>150</v>
          </cell>
          <cell r="M27">
            <v>577</v>
          </cell>
          <cell r="N27">
            <v>19</v>
          </cell>
          <cell r="O27">
            <v>1394</v>
          </cell>
          <cell r="P27">
            <v>457</v>
          </cell>
          <cell r="Q27">
            <v>1870</v>
          </cell>
        </row>
        <row r="28">
          <cell r="A28" t="str">
            <v>English</v>
          </cell>
          <cell r="B28">
            <v>9780</v>
          </cell>
          <cell r="C28">
            <v>1359</v>
          </cell>
          <cell r="D28">
            <v>4</v>
          </cell>
          <cell r="E28">
            <v>11143</v>
          </cell>
          <cell r="F28">
            <v>9479</v>
          </cell>
          <cell r="G28">
            <v>1403</v>
          </cell>
          <cell r="H28">
            <v>8</v>
          </cell>
          <cell r="I28">
            <v>10890</v>
          </cell>
          <cell r="J28">
            <v>9563</v>
          </cell>
          <cell r="K28">
            <v>1311</v>
          </cell>
          <cell r="L28">
            <v>8</v>
          </cell>
          <cell r="M28">
            <v>10882</v>
          </cell>
          <cell r="N28">
            <v>28822</v>
          </cell>
          <cell r="O28">
            <v>4073</v>
          </cell>
          <cell r="P28">
            <v>20</v>
          </cell>
          <cell r="Q28">
            <v>32915</v>
          </cell>
        </row>
        <row r="29">
          <cell r="A29" t="str">
            <v>Environmental Programs</v>
          </cell>
          <cell r="B29">
            <v>953</v>
          </cell>
          <cell r="C29">
            <v>448</v>
          </cell>
          <cell r="D29">
            <v>102</v>
          </cell>
          <cell r="E29">
            <v>1503</v>
          </cell>
          <cell r="F29">
            <v>814</v>
          </cell>
          <cell r="G29">
            <v>340</v>
          </cell>
          <cell r="H29">
            <v>123</v>
          </cell>
          <cell r="I29">
            <v>1277</v>
          </cell>
          <cell r="J29">
            <v>572</v>
          </cell>
          <cell r="K29">
            <v>191</v>
          </cell>
          <cell r="L29">
            <v>88</v>
          </cell>
          <cell r="M29">
            <v>851</v>
          </cell>
          <cell r="N29">
            <v>2339</v>
          </cell>
          <cell r="O29">
            <v>979</v>
          </cell>
          <cell r="P29">
            <v>313</v>
          </cell>
          <cell r="Q29">
            <v>3631</v>
          </cell>
        </row>
        <row r="30">
          <cell r="A30" t="str">
            <v>Finance</v>
          </cell>
          <cell r="B30">
            <v>1445</v>
          </cell>
          <cell r="C30">
            <v>564</v>
          </cell>
          <cell r="D30">
            <v>5</v>
          </cell>
          <cell r="E30">
            <v>2014</v>
          </cell>
          <cell r="F30">
            <v>1846</v>
          </cell>
          <cell r="G30">
            <v>464</v>
          </cell>
          <cell r="H30">
            <v>0</v>
          </cell>
          <cell r="I30">
            <v>2310</v>
          </cell>
          <cell r="J30">
            <v>1828</v>
          </cell>
          <cell r="K30">
            <v>341</v>
          </cell>
          <cell r="L30">
            <v>9</v>
          </cell>
          <cell r="M30">
            <v>2178</v>
          </cell>
          <cell r="N30">
            <v>5119</v>
          </cell>
          <cell r="O30">
            <v>1369</v>
          </cell>
          <cell r="P30">
            <v>14</v>
          </cell>
          <cell r="Q30">
            <v>6502</v>
          </cell>
        </row>
        <row r="31">
          <cell r="A31" t="str">
            <v>Foreign Languages &amp; Literatures</v>
          </cell>
          <cell r="B31">
            <v>11466</v>
          </cell>
          <cell r="C31">
            <v>1444</v>
          </cell>
          <cell r="D31">
            <v>16</v>
          </cell>
          <cell r="E31">
            <v>12926</v>
          </cell>
          <cell r="F31">
            <v>9149</v>
          </cell>
          <cell r="G31">
            <v>1303</v>
          </cell>
          <cell r="H31">
            <v>12</v>
          </cell>
          <cell r="I31">
            <v>10464</v>
          </cell>
          <cell r="J31">
            <v>7759</v>
          </cell>
          <cell r="K31">
            <v>1036</v>
          </cell>
          <cell r="L31">
            <v>16</v>
          </cell>
          <cell r="M31">
            <v>8811</v>
          </cell>
          <cell r="N31">
            <v>28374</v>
          </cell>
          <cell r="O31">
            <v>3783</v>
          </cell>
          <cell r="P31">
            <v>44</v>
          </cell>
          <cell r="Q31">
            <v>32201</v>
          </cell>
        </row>
        <row r="32">
          <cell r="A32" t="str">
            <v>General Arts &amp; Letters</v>
          </cell>
          <cell r="B32">
            <v>230</v>
          </cell>
          <cell r="C32">
            <v>5</v>
          </cell>
          <cell r="D32">
            <v>0</v>
          </cell>
          <cell r="E32">
            <v>235</v>
          </cell>
          <cell r="F32">
            <v>411</v>
          </cell>
          <cell r="G32">
            <v>25</v>
          </cell>
          <cell r="H32">
            <v>0</v>
          </cell>
          <cell r="I32">
            <v>436</v>
          </cell>
          <cell r="J32">
            <v>262</v>
          </cell>
          <cell r="K32">
            <v>9</v>
          </cell>
          <cell r="L32">
            <v>0</v>
          </cell>
          <cell r="M32">
            <v>271</v>
          </cell>
          <cell r="N32">
            <v>903</v>
          </cell>
          <cell r="O32">
            <v>39</v>
          </cell>
          <cell r="P32">
            <v>0</v>
          </cell>
          <cell r="Q32">
            <v>942</v>
          </cell>
        </row>
        <row r="33">
          <cell r="A33" t="str">
            <v>Geography</v>
          </cell>
          <cell r="B33">
            <v>2292</v>
          </cell>
          <cell r="C33">
            <v>419</v>
          </cell>
          <cell r="D33">
            <v>25</v>
          </cell>
          <cell r="E33">
            <v>2736</v>
          </cell>
          <cell r="F33">
            <v>2697</v>
          </cell>
          <cell r="G33">
            <v>456</v>
          </cell>
          <cell r="H33">
            <v>17</v>
          </cell>
          <cell r="I33">
            <v>3170</v>
          </cell>
          <cell r="J33">
            <v>1829</v>
          </cell>
          <cell r="K33">
            <v>388</v>
          </cell>
          <cell r="L33">
            <v>15</v>
          </cell>
          <cell r="M33">
            <v>2232</v>
          </cell>
          <cell r="N33">
            <v>6818</v>
          </cell>
          <cell r="O33">
            <v>1263</v>
          </cell>
          <cell r="P33">
            <v>57</v>
          </cell>
          <cell r="Q33">
            <v>8138</v>
          </cell>
        </row>
        <row r="34">
          <cell r="A34" t="str">
            <v>Geology</v>
          </cell>
          <cell r="B34">
            <v>1878</v>
          </cell>
          <cell r="C34">
            <v>323</v>
          </cell>
          <cell r="D34">
            <v>48</v>
          </cell>
          <cell r="E34">
            <v>2249</v>
          </cell>
          <cell r="F34">
            <v>1997</v>
          </cell>
          <cell r="G34">
            <v>236</v>
          </cell>
          <cell r="H34">
            <v>45</v>
          </cell>
          <cell r="I34">
            <v>2278</v>
          </cell>
          <cell r="J34">
            <v>1734</v>
          </cell>
          <cell r="K34">
            <v>189</v>
          </cell>
          <cell r="L34">
            <v>31</v>
          </cell>
          <cell r="M34">
            <v>1954</v>
          </cell>
          <cell r="N34">
            <v>5609</v>
          </cell>
          <cell r="O34">
            <v>748</v>
          </cell>
          <cell r="P34">
            <v>124</v>
          </cell>
          <cell r="Q34">
            <v>6481</v>
          </cell>
        </row>
        <row r="35">
          <cell r="A35" t="str">
            <v>Graduate School of Social Work</v>
          </cell>
          <cell r="B35">
            <v>388</v>
          </cell>
          <cell r="C35">
            <v>4568</v>
          </cell>
          <cell r="D35">
            <v>261</v>
          </cell>
          <cell r="E35">
            <v>5217</v>
          </cell>
          <cell r="F35">
            <v>761</v>
          </cell>
          <cell r="G35">
            <v>4296</v>
          </cell>
          <cell r="H35">
            <v>250</v>
          </cell>
          <cell r="I35">
            <v>5307</v>
          </cell>
          <cell r="J35">
            <v>593</v>
          </cell>
          <cell r="K35">
            <v>3995</v>
          </cell>
          <cell r="L35">
            <v>237</v>
          </cell>
          <cell r="M35">
            <v>4825</v>
          </cell>
          <cell r="N35">
            <v>1742</v>
          </cell>
          <cell r="O35">
            <v>12859</v>
          </cell>
          <cell r="P35">
            <v>748</v>
          </cell>
          <cell r="Q35">
            <v>15349</v>
          </cell>
        </row>
        <row r="36">
          <cell r="A36" t="str">
            <v>History</v>
          </cell>
          <cell r="B36">
            <v>5917</v>
          </cell>
          <cell r="C36">
            <v>418</v>
          </cell>
          <cell r="D36">
            <v>11</v>
          </cell>
          <cell r="E36">
            <v>6346</v>
          </cell>
          <cell r="F36">
            <v>5211</v>
          </cell>
          <cell r="G36">
            <v>497</v>
          </cell>
          <cell r="H36">
            <v>0</v>
          </cell>
          <cell r="I36">
            <v>5708</v>
          </cell>
          <cell r="J36">
            <v>5269</v>
          </cell>
          <cell r="K36">
            <v>448</v>
          </cell>
          <cell r="L36">
            <v>14</v>
          </cell>
          <cell r="M36">
            <v>5731</v>
          </cell>
          <cell r="N36">
            <v>16397</v>
          </cell>
          <cell r="O36">
            <v>1363</v>
          </cell>
          <cell r="P36">
            <v>25</v>
          </cell>
          <cell r="Q36">
            <v>17785</v>
          </cell>
        </row>
        <row r="37">
          <cell r="A37" t="str">
            <v>Interdisciplinary Courses</v>
          </cell>
          <cell r="B37">
            <v>207</v>
          </cell>
          <cell r="C37">
            <v>398</v>
          </cell>
          <cell r="D37">
            <v>103</v>
          </cell>
          <cell r="E37">
            <v>708</v>
          </cell>
          <cell r="F37">
            <v>447</v>
          </cell>
          <cell r="G37">
            <v>470</v>
          </cell>
          <cell r="H37">
            <v>57</v>
          </cell>
          <cell r="I37">
            <v>974</v>
          </cell>
          <cell r="J37">
            <v>757</v>
          </cell>
          <cell r="K37">
            <v>586</v>
          </cell>
          <cell r="L37">
            <v>111</v>
          </cell>
          <cell r="M37">
            <v>1454</v>
          </cell>
          <cell r="N37">
            <v>1411</v>
          </cell>
          <cell r="O37">
            <v>1454</v>
          </cell>
          <cell r="P37">
            <v>271</v>
          </cell>
          <cell r="Q37">
            <v>3136</v>
          </cell>
        </row>
        <row r="38">
          <cell r="A38" t="str">
            <v>International Studies</v>
          </cell>
          <cell r="B38">
            <v>546</v>
          </cell>
          <cell r="C38">
            <v>7</v>
          </cell>
          <cell r="D38">
            <v>0</v>
          </cell>
          <cell r="E38">
            <v>553</v>
          </cell>
          <cell r="F38">
            <v>566</v>
          </cell>
          <cell r="G38">
            <v>0</v>
          </cell>
          <cell r="H38">
            <v>0</v>
          </cell>
          <cell r="I38">
            <v>566</v>
          </cell>
          <cell r="J38">
            <v>882</v>
          </cell>
          <cell r="K38">
            <v>8</v>
          </cell>
          <cell r="L38">
            <v>0</v>
          </cell>
          <cell r="M38">
            <v>890</v>
          </cell>
          <cell r="N38">
            <v>1994</v>
          </cell>
          <cell r="O38">
            <v>15</v>
          </cell>
          <cell r="P38">
            <v>0</v>
          </cell>
          <cell r="Q38">
            <v>2009</v>
          </cell>
        </row>
        <row r="39">
          <cell r="A39" t="str">
            <v>Management</v>
          </cell>
          <cell r="B39">
            <v>2925</v>
          </cell>
          <cell r="C39">
            <v>367</v>
          </cell>
          <cell r="D39">
            <v>21</v>
          </cell>
          <cell r="E39">
            <v>3313</v>
          </cell>
          <cell r="F39">
            <v>2747</v>
          </cell>
          <cell r="G39">
            <v>696</v>
          </cell>
          <cell r="H39">
            <v>16</v>
          </cell>
          <cell r="I39">
            <v>3459</v>
          </cell>
          <cell r="J39">
            <v>3212</v>
          </cell>
          <cell r="K39">
            <v>1247</v>
          </cell>
          <cell r="L39">
            <v>28</v>
          </cell>
          <cell r="M39">
            <v>4487</v>
          </cell>
          <cell r="N39">
            <v>8884</v>
          </cell>
          <cell r="O39">
            <v>2310</v>
          </cell>
          <cell r="P39">
            <v>65</v>
          </cell>
          <cell r="Q39">
            <v>11259</v>
          </cell>
        </row>
        <row r="40">
          <cell r="A40" t="str">
            <v>Marketing</v>
          </cell>
          <cell r="B40">
            <v>2233</v>
          </cell>
          <cell r="C40">
            <v>263</v>
          </cell>
          <cell r="D40">
            <v>0</v>
          </cell>
          <cell r="E40">
            <v>2496</v>
          </cell>
          <cell r="F40">
            <v>2114</v>
          </cell>
          <cell r="G40">
            <v>122</v>
          </cell>
          <cell r="H40">
            <v>0</v>
          </cell>
          <cell r="I40">
            <v>2236</v>
          </cell>
          <cell r="J40">
            <v>2259</v>
          </cell>
          <cell r="K40">
            <v>247</v>
          </cell>
          <cell r="L40">
            <v>0</v>
          </cell>
          <cell r="M40">
            <v>2506</v>
          </cell>
          <cell r="N40">
            <v>6606</v>
          </cell>
          <cell r="O40">
            <v>632</v>
          </cell>
          <cell r="P40">
            <v>0</v>
          </cell>
          <cell r="Q40">
            <v>7238</v>
          </cell>
        </row>
        <row r="41">
          <cell r="A41" t="str">
            <v>Mathematics and Statistics</v>
          </cell>
          <cell r="B41">
            <v>10885</v>
          </cell>
          <cell r="C41">
            <v>987</v>
          </cell>
          <cell r="D41">
            <v>111</v>
          </cell>
          <cell r="E41">
            <v>11983</v>
          </cell>
          <cell r="F41">
            <v>9854</v>
          </cell>
          <cell r="G41">
            <v>835</v>
          </cell>
          <cell r="H41">
            <v>162</v>
          </cell>
          <cell r="I41">
            <v>10851</v>
          </cell>
          <cell r="J41">
            <v>8622</v>
          </cell>
          <cell r="K41">
            <v>690</v>
          </cell>
          <cell r="L41">
            <v>148</v>
          </cell>
          <cell r="M41">
            <v>9460</v>
          </cell>
          <cell r="N41">
            <v>29361</v>
          </cell>
          <cell r="O41">
            <v>2512</v>
          </cell>
          <cell r="P41">
            <v>421</v>
          </cell>
          <cell r="Q41">
            <v>32294</v>
          </cell>
        </row>
        <row r="42">
          <cell r="A42" t="str">
            <v>Mechanical Engineering</v>
          </cell>
          <cell r="B42">
            <v>1898</v>
          </cell>
          <cell r="C42">
            <v>299</v>
          </cell>
          <cell r="D42">
            <v>4</v>
          </cell>
          <cell r="E42">
            <v>2201</v>
          </cell>
          <cell r="F42">
            <v>1274</v>
          </cell>
          <cell r="G42">
            <v>352</v>
          </cell>
          <cell r="H42">
            <v>0</v>
          </cell>
          <cell r="I42">
            <v>1626</v>
          </cell>
          <cell r="J42">
            <v>1520</v>
          </cell>
          <cell r="K42">
            <v>345</v>
          </cell>
          <cell r="L42">
            <v>0</v>
          </cell>
          <cell r="M42">
            <v>1865</v>
          </cell>
          <cell r="N42">
            <v>4692</v>
          </cell>
          <cell r="O42">
            <v>996</v>
          </cell>
          <cell r="P42">
            <v>4</v>
          </cell>
          <cell r="Q42">
            <v>5692</v>
          </cell>
        </row>
        <row r="43">
          <cell r="A43" t="str">
            <v>Military Science</v>
          </cell>
          <cell r="B43">
            <v>29</v>
          </cell>
          <cell r="C43">
            <v>0</v>
          </cell>
          <cell r="D43">
            <v>0</v>
          </cell>
          <cell r="E43">
            <v>29</v>
          </cell>
          <cell r="F43">
            <v>29</v>
          </cell>
          <cell r="G43">
            <v>0</v>
          </cell>
          <cell r="H43">
            <v>0</v>
          </cell>
          <cell r="I43">
            <v>29</v>
          </cell>
          <cell r="J43">
            <v>23</v>
          </cell>
          <cell r="K43">
            <v>0</v>
          </cell>
          <cell r="L43">
            <v>0</v>
          </cell>
          <cell r="M43">
            <v>23</v>
          </cell>
          <cell r="N43">
            <v>81</v>
          </cell>
          <cell r="O43">
            <v>0</v>
          </cell>
          <cell r="P43">
            <v>0</v>
          </cell>
          <cell r="Q43">
            <v>81</v>
          </cell>
        </row>
        <row r="44">
          <cell r="A44" t="str">
            <v>Music</v>
          </cell>
          <cell r="B44">
            <v>3413</v>
          </cell>
          <cell r="C44">
            <v>514</v>
          </cell>
          <cell r="D44">
            <v>7</v>
          </cell>
          <cell r="E44">
            <v>3934</v>
          </cell>
          <cell r="F44">
            <v>3524</v>
          </cell>
          <cell r="G44">
            <v>563</v>
          </cell>
          <cell r="H44">
            <v>6</v>
          </cell>
          <cell r="I44">
            <v>4093</v>
          </cell>
          <cell r="J44">
            <v>3140</v>
          </cell>
          <cell r="K44">
            <v>606</v>
          </cell>
          <cell r="L44">
            <v>6</v>
          </cell>
          <cell r="M44">
            <v>3752</v>
          </cell>
          <cell r="N44">
            <v>10077</v>
          </cell>
          <cell r="O44">
            <v>1683</v>
          </cell>
          <cell r="P44">
            <v>19</v>
          </cell>
          <cell r="Q44">
            <v>11779</v>
          </cell>
        </row>
        <row r="45">
          <cell r="A45" t="str">
            <v>National Student Exchange</v>
          </cell>
          <cell r="B45">
            <v>60</v>
          </cell>
          <cell r="C45">
            <v>0</v>
          </cell>
          <cell r="D45">
            <v>0</v>
          </cell>
          <cell r="E45">
            <v>60</v>
          </cell>
          <cell r="F45">
            <v>108</v>
          </cell>
          <cell r="G45">
            <v>0</v>
          </cell>
          <cell r="H45">
            <v>0</v>
          </cell>
          <cell r="I45">
            <v>108</v>
          </cell>
          <cell r="J45">
            <v>108</v>
          </cell>
          <cell r="K45">
            <v>0</v>
          </cell>
          <cell r="L45">
            <v>0</v>
          </cell>
          <cell r="M45">
            <v>108</v>
          </cell>
          <cell r="N45">
            <v>276</v>
          </cell>
          <cell r="O45">
            <v>0</v>
          </cell>
          <cell r="P45">
            <v>0</v>
          </cell>
          <cell r="Q45">
            <v>276</v>
          </cell>
        </row>
        <row r="46">
          <cell r="A46" t="str">
            <v>Philosophy</v>
          </cell>
          <cell r="B46">
            <v>3328</v>
          </cell>
          <cell r="C46">
            <v>36</v>
          </cell>
          <cell r="D46">
            <v>12</v>
          </cell>
          <cell r="E46">
            <v>3376</v>
          </cell>
          <cell r="F46">
            <v>2868</v>
          </cell>
          <cell r="G46">
            <v>80</v>
          </cell>
          <cell r="H46">
            <v>0</v>
          </cell>
          <cell r="I46">
            <v>2948</v>
          </cell>
          <cell r="J46">
            <v>2344</v>
          </cell>
          <cell r="K46">
            <v>56</v>
          </cell>
          <cell r="L46">
            <v>0</v>
          </cell>
          <cell r="M46">
            <v>2400</v>
          </cell>
          <cell r="N46">
            <v>8540</v>
          </cell>
          <cell r="O46">
            <v>172</v>
          </cell>
          <cell r="P46">
            <v>12</v>
          </cell>
          <cell r="Q46">
            <v>8724</v>
          </cell>
        </row>
        <row r="47">
          <cell r="A47" t="str">
            <v>Physical Education</v>
          </cell>
          <cell r="B47">
            <v>1803</v>
          </cell>
          <cell r="C47">
            <v>183</v>
          </cell>
          <cell r="D47">
            <v>15</v>
          </cell>
          <cell r="E47">
            <v>2001</v>
          </cell>
          <cell r="F47">
            <v>2094</v>
          </cell>
          <cell r="G47">
            <v>220</v>
          </cell>
          <cell r="H47">
            <v>19</v>
          </cell>
          <cell r="I47">
            <v>2333</v>
          </cell>
          <cell r="J47">
            <v>2344</v>
          </cell>
          <cell r="K47">
            <v>227</v>
          </cell>
          <cell r="L47">
            <v>22</v>
          </cell>
          <cell r="M47">
            <v>2593</v>
          </cell>
          <cell r="N47">
            <v>6241</v>
          </cell>
          <cell r="O47">
            <v>630</v>
          </cell>
          <cell r="P47">
            <v>56</v>
          </cell>
          <cell r="Q47">
            <v>6927</v>
          </cell>
        </row>
        <row r="48">
          <cell r="A48" t="str">
            <v>Physics</v>
          </cell>
          <cell r="B48">
            <v>3803</v>
          </cell>
          <cell r="C48">
            <v>328</v>
          </cell>
          <cell r="D48">
            <v>132</v>
          </cell>
          <cell r="E48">
            <v>4263</v>
          </cell>
          <cell r="F48">
            <v>2860</v>
          </cell>
          <cell r="G48">
            <v>253</v>
          </cell>
          <cell r="H48">
            <v>130</v>
          </cell>
          <cell r="I48">
            <v>3243</v>
          </cell>
          <cell r="J48">
            <v>1993</v>
          </cell>
          <cell r="K48">
            <v>198</v>
          </cell>
          <cell r="L48">
            <v>136</v>
          </cell>
          <cell r="M48">
            <v>2327</v>
          </cell>
          <cell r="N48">
            <v>8656</v>
          </cell>
          <cell r="O48">
            <v>779</v>
          </cell>
          <cell r="P48">
            <v>398</v>
          </cell>
          <cell r="Q48">
            <v>9833</v>
          </cell>
        </row>
        <row r="49">
          <cell r="A49" t="str">
            <v>Political Science</v>
          </cell>
          <cell r="B49">
            <v>3608</v>
          </cell>
          <cell r="C49">
            <v>229</v>
          </cell>
          <cell r="D49">
            <v>48</v>
          </cell>
          <cell r="E49">
            <v>3885</v>
          </cell>
          <cell r="F49">
            <v>3195</v>
          </cell>
          <cell r="G49">
            <v>308</v>
          </cell>
          <cell r="H49">
            <v>60</v>
          </cell>
          <cell r="I49">
            <v>3563</v>
          </cell>
          <cell r="J49">
            <v>2736</v>
          </cell>
          <cell r="K49">
            <v>245</v>
          </cell>
          <cell r="L49">
            <v>32</v>
          </cell>
          <cell r="M49">
            <v>3013</v>
          </cell>
          <cell r="N49">
            <v>9539</v>
          </cell>
          <cell r="O49">
            <v>782</v>
          </cell>
          <cell r="P49">
            <v>140</v>
          </cell>
          <cell r="Q49">
            <v>10461</v>
          </cell>
        </row>
        <row r="50">
          <cell r="A50" t="str">
            <v>Psychology</v>
          </cell>
          <cell r="B50">
            <v>11110</v>
          </cell>
          <cell r="C50">
            <v>524</v>
          </cell>
          <cell r="D50">
            <v>452</v>
          </cell>
          <cell r="E50">
            <v>12086</v>
          </cell>
          <cell r="F50">
            <v>9638</v>
          </cell>
          <cell r="G50">
            <v>537</v>
          </cell>
          <cell r="H50">
            <v>387</v>
          </cell>
          <cell r="I50">
            <v>10562</v>
          </cell>
          <cell r="J50">
            <v>9503</v>
          </cell>
          <cell r="K50">
            <v>558</v>
          </cell>
          <cell r="L50">
            <v>339</v>
          </cell>
          <cell r="M50">
            <v>10400</v>
          </cell>
          <cell r="N50">
            <v>30251</v>
          </cell>
          <cell r="O50">
            <v>1619</v>
          </cell>
          <cell r="P50">
            <v>1178</v>
          </cell>
          <cell r="Q50">
            <v>33048</v>
          </cell>
        </row>
        <row r="51">
          <cell r="A51" t="str">
            <v>Public Administration</v>
          </cell>
          <cell r="B51">
            <v>428</v>
          </cell>
          <cell r="C51">
            <v>2035</v>
          </cell>
          <cell r="D51">
            <v>227</v>
          </cell>
          <cell r="E51">
            <v>2690</v>
          </cell>
          <cell r="F51">
            <v>336</v>
          </cell>
          <cell r="G51">
            <v>1601</v>
          </cell>
          <cell r="H51">
            <v>224</v>
          </cell>
          <cell r="I51">
            <v>2161</v>
          </cell>
          <cell r="J51">
            <v>269</v>
          </cell>
          <cell r="K51">
            <v>1594</v>
          </cell>
          <cell r="L51">
            <v>212</v>
          </cell>
          <cell r="M51">
            <v>2075</v>
          </cell>
          <cell r="N51">
            <v>1033</v>
          </cell>
          <cell r="O51">
            <v>5230</v>
          </cell>
          <cell r="P51">
            <v>663</v>
          </cell>
          <cell r="Q51">
            <v>6926</v>
          </cell>
        </row>
        <row r="52">
          <cell r="A52" t="str">
            <v>Public Health Ed./Public Health St.</v>
          </cell>
          <cell r="B52">
            <v>3563</v>
          </cell>
          <cell r="C52">
            <v>524</v>
          </cell>
          <cell r="D52">
            <v>32</v>
          </cell>
          <cell r="E52">
            <v>4119</v>
          </cell>
          <cell r="F52">
            <v>3542</v>
          </cell>
          <cell r="G52">
            <v>455</v>
          </cell>
          <cell r="H52">
            <v>46</v>
          </cell>
          <cell r="I52">
            <v>4043</v>
          </cell>
          <cell r="J52">
            <v>2957</v>
          </cell>
          <cell r="K52">
            <v>379</v>
          </cell>
          <cell r="L52">
            <v>52</v>
          </cell>
          <cell r="M52">
            <v>3388</v>
          </cell>
          <cell r="N52">
            <v>10062</v>
          </cell>
          <cell r="O52">
            <v>1358</v>
          </cell>
          <cell r="P52">
            <v>130</v>
          </cell>
          <cell r="Q52">
            <v>11550</v>
          </cell>
        </row>
        <row r="53">
          <cell r="A53" t="str">
            <v>School of Urban Studies &amp; Planning</v>
          </cell>
          <cell r="B53">
            <v>1767</v>
          </cell>
          <cell r="C53">
            <v>1566</v>
          </cell>
          <cell r="D53">
            <v>462</v>
          </cell>
          <cell r="E53">
            <v>3795</v>
          </cell>
          <cell r="F53">
            <v>1862</v>
          </cell>
          <cell r="G53">
            <v>1187</v>
          </cell>
          <cell r="H53">
            <v>449</v>
          </cell>
          <cell r="I53">
            <v>3498</v>
          </cell>
          <cell r="J53">
            <v>1959</v>
          </cell>
          <cell r="K53">
            <v>1248</v>
          </cell>
          <cell r="L53">
            <v>441</v>
          </cell>
          <cell r="M53">
            <v>3648</v>
          </cell>
          <cell r="N53">
            <v>5588</v>
          </cell>
          <cell r="O53">
            <v>4001</v>
          </cell>
          <cell r="P53">
            <v>1352</v>
          </cell>
          <cell r="Q53">
            <v>10941</v>
          </cell>
        </row>
        <row r="54">
          <cell r="A54" t="str">
            <v>Sociology</v>
          </cell>
          <cell r="B54">
            <v>7774</v>
          </cell>
          <cell r="C54">
            <v>388</v>
          </cell>
          <cell r="D54">
            <v>20</v>
          </cell>
          <cell r="E54">
            <v>8182</v>
          </cell>
          <cell r="F54">
            <v>7564</v>
          </cell>
          <cell r="G54">
            <v>362</v>
          </cell>
          <cell r="H54">
            <v>25</v>
          </cell>
          <cell r="I54">
            <v>7951</v>
          </cell>
          <cell r="J54">
            <v>5839</v>
          </cell>
          <cell r="K54">
            <v>431</v>
          </cell>
          <cell r="L54">
            <v>22</v>
          </cell>
          <cell r="M54">
            <v>6292</v>
          </cell>
          <cell r="N54">
            <v>21177</v>
          </cell>
          <cell r="O54">
            <v>1181</v>
          </cell>
          <cell r="P54">
            <v>67</v>
          </cell>
          <cell r="Q54">
            <v>22425</v>
          </cell>
        </row>
        <row r="55">
          <cell r="A55" t="str">
            <v>Speech &amp; Hearing Sciences</v>
          </cell>
          <cell r="B55">
            <v>1218</v>
          </cell>
          <cell r="C55">
            <v>880</v>
          </cell>
          <cell r="D55">
            <v>0</v>
          </cell>
          <cell r="E55">
            <v>2098</v>
          </cell>
          <cell r="F55">
            <v>1013</v>
          </cell>
          <cell r="G55">
            <v>741</v>
          </cell>
          <cell r="H55">
            <v>0</v>
          </cell>
          <cell r="I55">
            <v>1754</v>
          </cell>
          <cell r="J55">
            <v>1044</v>
          </cell>
          <cell r="K55">
            <v>720</v>
          </cell>
          <cell r="L55">
            <v>0</v>
          </cell>
          <cell r="M55">
            <v>1764</v>
          </cell>
          <cell r="N55">
            <v>3275</v>
          </cell>
          <cell r="O55">
            <v>2341</v>
          </cell>
          <cell r="P55">
            <v>0</v>
          </cell>
          <cell r="Q55">
            <v>5616</v>
          </cell>
        </row>
        <row r="56">
          <cell r="A56" t="str">
            <v>Systems Engineering</v>
          </cell>
          <cell r="B56">
            <v>0</v>
          </cell>
          <cell r="C56">
            <v>10</v>
          </cell>
          <cell r="D56">
            <v>0</v>
          </cell>
          <cell r="E56">
            <v>10</v>
          </cell>
          <cell r="F56">
            <v>8</v>
          </cell>
          <cell r="G56">
            <v>60</v>
          </cell>
          <cell r="H56">
            <v>0</v>
          </cell>
          <cell r="I56">
            <v>68</v>
          </cell>
          <cell r="J56">
            <v>0</v>
          </cell>
          <cell r="K56">
            <v>27</v>
          </cell>
          <cell r="L56">
            <v>4</v>
          </cell>
          <cell r="M56">
            <v>31</v>
          </cell>
          <cell r="N56">
            <v>8</v>
          </cell>
          <cell r="O56">
            <v>97</v>
          </cell>
          <cell r="P56">
            <v>4</v>
          </cell>
          <cell r="Q56">
            <v>109</v>
          </cell>
        </row>
        <row r="57">
          <cell r="A57" t="str">
            <v>Systems Science Ph.D.</v>
          </cell>
          <cell r="B57">
            <v>12</v>
          </cell>
          <cell r="C57">
            <v>152</v>
          </cell>
          <cell r="D57">
            <v>299</v>
          </cell>
          <cell r="E57">
            <v>463</v>
          </cell>
          <cell r="F57">
            <v>12</v>
          </cell>
          <cell r="G57">
            <v>120</v>
          </cell>
          <cell r="H57">
            <v>246</v>
          </cell>
          <cell r="I57">
            <v>378</v>
          </cell>
          <cell r="J57">
            <v>0</v>
          </cell>
          <cell r="K57">
            <v>96</v>
          </cell>
          <cell r="L57">
            <v>263</v>
          </cell>
          <cell r="M57">
            <v>359</v>
          </cell>
          <cell r="N57">
            <v>24</v>
          </cell>
          <cell r="O57">
            <v>368</v>
          </cell>
          <cell r="P57">
            <v>808</v>
          </cell>
          <cell r="Q57">
            <v>1200</v>
          </cell>
        </row>
        <row r="58">
          <cell r="A58" t="str">
            <v>Theater Arts</v>
          </cell>
          <cell r="B58">
            <v>2192</v>
          </cell>
          <cell r="C58">
            <v>96</v>
          </cell>
          <cell r="D58">
            <v>0</v>
          </cell>
          <cell r="E58">
            <v>2288</v>
          </cell>
          <cell r="F58">
            <v>2065</v>
          </cell>
          <cell r="G58">
            <v>138</v>
          </cell>
          <cell r="H58">
            <v>0</v>
          </cell>
          <cell r="I58">
            <v>2203</v>
          </cell>
          <cell r="J58">
            <v>2075</v>
          </cell>
          <cell r="K58">
            <v>120</v>
          </cell>
          <cell r="L58">
            <v>0</v>
          </cell>
          <cell r="M58">
            <v>2195</v>
          </cell>
          <cell r="N58">
            <v>6332</v>
          </cell>
          <cell r="O58">
            <v>354</v>
          </cell>
          <cell r="P58">
            <v>0</v>
          </cell>
          <cell r="Q58">
            <v>6686</v>
          </cell>
        </row>
        <row r="59">
          <cell r="A59" t="str">
            <v>University Honors</v>
          </cell>
          <cell r="B59">
            <v>829</v>
          </cell>
          <cell r="C59">
            <v>16</v>
          </cell>
          <cell r="D59">
            <v>0</v>
          </cell>
          <cell r="E59">
            <v>845</v>
          </cell>
          <cell r="F59">
            <v>635</v>
          </cell>
          <cell r="G59">
            <v>25</v>
          </cell>
          <cell r="H59">
            <v>0</v>
          </cell>
          <cell r="I59">
            <v>660</v>
          </cell>
          <cell r="J59">
            <v>454</v>
          </cell>
          <cell r="K59">
            <v>11</v>
          </cell>
          <cell r="L59">
            <v>0</v>
          </cell>
          <cell r="M59">
            <v>465</v>
          </cell>
          <cell r="N59">
            <v>1918</v>
          </cell>
          <cell r="O59">
            <v>52</v>
          </cell>
          <cell r="P59">
            <v>0</v>
          </cell>
          <cell r="Q59">
            <v>1970</v>
          </cell>
        </row>
        <row r="60">
          <cell r="A60" t="str">
            <v>University Studies</v>
          </cell>
          <cell r="B60">
            <v>9042</v>
          </cell>
          <cell r="C60">
            <v>60</v>
          </cell>
          <cell r="D60">
            <v>0</v>
          </cell>
          <cell r="E60">
            <v>9102</v>
          </cell>
          <cell r="F60">
            <v>7823</v>
          </cell>
          <cell r="G60">
            <v>18</v>
          </cell>
          <cell r="H60">
            <v>2</v>
          </cell>
          <cell r="I60">
            <v>7843</v>
          </cell>
          <cell r="J60">
            <v>7121</v>
          </cell>
          <cell r="K60">
            <v>53</v>
          </cell>
          <cell r="L60">
            <v>3</v>
          </cell>
          <cell r="M60">
            <v>7177</v>
          </cell>
          <cell r="N60">
            <v>23986</v>
          </cell>
          <cell r="O60">
            <v>131</v>
          </cell>
          <cell r="P60">
            <v>5</v>
          </cell>
          <cell r="Q60">
            <v>24122</v>
          </cell>
        </row>
        <row r="61">
          <cell r="A61" t="str">
            <v>Women's Studies</v>
          </cell>
          <cell r="B61">
            <v>2862</v>
          </cell>
          <cell r="C61">
            <v>71</v>
          </cell>
          <cell r="D61">
            <v>2</v>
          </cell>
          <cell r="E61">
            <v>2935</v>
          </cell>
          <cell r="F61">
            <v>2690</v>
          </cell>
          <cell r="G61">
            <v>19</v>
          </cell>
          <cell r="H61">
            <v>0</v>
          </cell>
          <cell r="I61">
            <v>2709</v>
          </cell>
          <cell r="J61">
            <v>2982</v>
          </cell>
          <cell r="K61">
            <v>38</v>
          </cell>
          <cell r="L61">
            <v>0</v>
          </cell>
          <cell r="M61">
            <v>3020</v>
          </cell>
          <cell r="N61">
            <v>8534</v>
          </cell>
          <cell r="O61">
            <v>128</v>
          </cell>
          <cell r="P61">
            <v>2</v>
          </cell>
          <cell r="Q61">
            <v>8664</v>
          </cell>
        </row>
      </sheetData>
      <sheetData sheetId="3">
        <row r="3">
          <cell r="A3" t="str">
            <v>Accounting</v>
          </cell>
          <cell r="B3">
            <v>2502</v>
          </cell>
          <cell r="C3">
            <v>587</v>
          </cell>
          <cell r="D3">
            <v>0</v>
          </cell>
          <cell r="E3">
            <v>3089</v>
          </cell>
          <cell r="F3">
            <v>1967</v>
          </cell>
          <cell r="G3">
            <v>445</v>
          </cell>
          <cell r="H3">
            <v>0</v>
          </cell>
          <cell r="I3">
            <v>2412</v>
          </cell>
          <cell r="J3">
            <v>2575</v>
          </cell>
          <cell r="K3">
            <v>280</v>
          </cell>
          <cell r="L3">
            <v>4</v>
          </cell>
          <cell r="M3">
            <v>2859</v>
          </cell>
          <cell r="N3">
            <v>7044</v>
          </cell>
          <cell r="O3">
            <v>1312</v>
          </cell>
          <cell r="P3">
            <v>4</v>
          </cell>
          <cell r="Q3">
            <v>25080</v>
          </cell>
        </row>
        <row r="4">
          <cell r="A4" t="str">
            <v>Anthropology</v>
          </cell>
          <cell r="B4">
            <v>1918</v>
          </cell>
          <cell r="C4">
            <v>142</v>
          </cell>
          <cell r="D4">
            <v>4</v>
          </cell>
          <cell r="E4">
            <v>2064</v>
          </cell>
          <cell r="F4">
            <v>2136</v>
          </cell>
          <cell r="G4">
            <v>128</v>
          </cell>
          <cell r="H4">
            <v>4</v>
          </cell>
          <cell r="I4">
            <v>2268</v>
          </cell>
          <cell r="J4">
            <v>2077</v>
          </cell>
          <cell r="K4">
            <v>92</v>
          </cell>
          <cell r="L4">
            <v>3</v>
          </cell>
          <cell r="M4">
            <v>2172</v>
          </cell>
          <cell r="N4">
            <v>6131</v>
          </cell>
          <cell r="O4">
            <v>362</v>
          </cell>
          <cell r="P4">
            <v>11</v>
          </cell>
          <cell r="Q4">
            <v>19512</v>
          </cell>
        </row>
        <row r="5">
          <cell r="A5" t="str">
            <v>Applied Linguistics</v>
          </cell>
          <cell r="B5">
            <v>1920</v>
          </cell>
          <cell r="C5">
            <v>753</v>
          </cell>
          <cell r="D5">
            <v>16</v>
          </cell>
          <cell r="E5">
            <v>2689</v>
          </cell>
          <cell r="F5">
            <v>1380</v>
          </cell>
          <cell r="G5">
            <v>725</v>
          </cell>
          <cell r="H5">
            <v>10</v>
          </cell>
          <cell r="I5">
            <v>2115</v>
          </cell>
          <cell r="J5">
            <v>1323</v>
          </cell>
          <cell r="K5">
            <v>824</v>
          </cell>
          <cell r="L5">
            <v>30</v>
          </cell>
          <cell r="M5">
            <v>2177</v>
          </cell>
          <cell r="N5">
            <v>4623</v>
          </cell>
          <cell r="O5">
            <v>2302</v>
          </cell>
          <cell r="P5">
            <v>56</v>
          </cell>
          <cell r="Q5">
            <v>20943</v>
          </cell>
        </row>
        <row r="6">
          <cell r="A6" t="str">
            <v>Architecture</v>
          </cell>
          <cell r="B6">
            <v>1927</v>
          </cell>
          <cell r="C6">
            <v>22</v>
          </cell>
          <cell r="D6">
            <v>0</v>
          </cell>
          <cell r="E6">
            <v>1949</v>
          </cell>
          <cell r="F6">
            <v>1791</v>
          </cell>
          <cell r="G6">
            <v>12</v>
          </cell>
          <cell r="H6">
            <v>0</v>
          </cell>
          <cell r="I6">
            <v>1803</v>
          </cell>
          <cell r="J6">
            <v>1477</v>
          </cell>
          <cell r="K6">
            <v>6</v>
          </cell>
          <cell r="L6">
            <v>0</v>
          </cell>
          <cell r="M6">
            <v>1483</v>
          </cell>
          <cell r="N6">
            <v>5195</v>
          </cell>
          <cell r="O6">
            <v>40</v>
          </cell>
          <cell r="P6">
            <v>0</v>
          </cell>
          <cell r="Q6">
            <v>15705</v>
          </cell>
        </row>
        <row r="7">
          <cell r="A7" t="str">
            <v>Art</v>
          </cell>
          <cell r="B7">
            <v>7631</v>
          </cell>
          <cell r="C7">
            <v>375</v>
          </cell>
          <cell r="D7">
            <v>4</v>
          </cell>
          <cell r="E7">
            <v>8010</v>
          </cell>
          <cell r="F7">
            <v>7469</v>
          </cell>
          <cell r="G7">
            <v>381</v>
          </cell>
          <cell r="H7">
            <v>0</v>
          </cell>
          <cell r="I7">
            <v>7850</v>
          </cell>
          <cell r="J7">
            <v>7369</v>
          </cell>
          <cell r="K7">
            <v>313</v>
          </cell>
          <cell r="L7">
            <v>4</v>
          </cell>
          <cell r="M7">
            <v>7686</v>
          </cell>
          <cell r="N7">
            <v>22469</v>
          </cell>
          <cell r="O7">
            <v>1069</v>
          </cell>
          <cell r="P7">
            <v>8</v>
          </cell>
          <cell r="Q7">
            <v>70638</v>
          </cell>
        </row>
        <row r="8">
          <cell r="A8" t="str">
            <v>Biology</v>
          </cell>
          <cell r="B8">
            <v>8968</v>
          </cell>
          <cell r="C8">
            <v>698</v>
          </cell>
          <cell r="D8">
            <v>229</v>
          </cell>
          <cell r="E8">
            <v>9895</v>
          </cell>
          <cell r="F8">
            <v>8260</v>
          </cell>
          <cell r="G8">
            <v>649</v>
          </cell>
          <cell r="H8">
            <v>214</v>
          </cell>
          <cell r="I8">
            <v>9123</v>
          </cell>
          <cell r="J8">
            <v>6266</v>
          </cell>
          <cell r="K8">
            <v>528</v>
          </cell>
          <cell r="L8">
            <v>159</v>
          </cell>
          <cell r="M8">
            <v>6953</v>
          </cell>
          <cell r="N8">
            <v>23494</v>
          </cell>
          <cell r="O8">
            <v>1875</v>
          </cell>
          <cell r="P8">
            <v>602</v>
          </cell>
          <cell r="Q8">
            <v>77913</v>
          </cell>
        </row>
        <row r="9">
          <cell r="A9" t="str">
            <v>Black Studies</v>
          </cell>
          <cell r="B9">
            <v>1233</v>
          </cell>
          <cell r="C9">
            <v>24</v>
          </cell>
          <cell r="D9">
            <v>0</v>
          </cell>
          <cell r="E9">
            <v>1257</v>
          </cell>
          <cell r="F9">
            <v>876</v>
          </cell>
          <cell r="G9">
            <v>20</v>
          </cell>
          <cell r="H9">
            <v>0</v>
          </cell>
          <cell r="I9">
            <v>896</v>
          </cell>
          <cell r="J9">
            <v>1160</v>
          </cell>
          <cell r="K9">
            <v>28</v>
          </cell>
          <cell r="L9">
            <v>0</v>
          </cell>
          <cell r="M9">
            <v>1188</v>
          </cell>
          <cell r="N9">
            <v>3269</v>
          </cell>
          <cell r="O9">
            <v>72</v>
          </cell>
          <cell r="P9">
            <v>0</v>
          </cell>
          <cell r="Q9">
            <v>10023</v>
          </cell>
        </row>
        <row r="10">
          <cell r="A10" t="str">
            <v>Business Administration</v>
          </cell>
          <cell r="B10">
            <v>11284</v>
          </cell>
          <cell r="C10">
            <v>529</v>
          </cell>
          <cell r="D10">
            <v>9</v>
          </cell>
          <cell r="E10">
            <v>11822</v>
          </cell>
          <cell r="F10">
            <v>11432</v>
          </cell>
          <cell r="G10">
            <v>488</v>
          </cell>
          <cell r="H10">
            <v>6</v>
          </cell>
          <cell r="I10">
            <v>11926</v>
          </cell>
          <cell r="J10">
            <v>10803</v>
          </cell>
          <cell r="K10">
            <v>446</v>
          </cell>
          <cell r="L10">
            <v>0</v>
          </cell>
          <cell r="M10">
            <v>11249</v>
          </cell>
          <cell r="N10">
            <v>33519</v>
          </cell>
          <cell r="O10">
            <v>1463</v>
          </cell>
          <cell r="P10">
            <v>15</v>
          </cell>
          <cell r="Q10">
            <v>104991</v>
          </cell>
        </row>
        <row r="11">
          <cell r="A11" t="str">
            <v>Center for Science Education</v>
          </cell>
          <cell r="B11">
            <v>1240</v>
          </cell>
          <cell r="C11">
            <v>52</v>
          </cell>
          <cell r="D11">
            <v>1</v>
          </cell>
          <cell r="E11">
            <v>1293</v>
          </cell>
          <cell r="F11">
            <v>1644</v>
          </cell>
          <cell r="G11">
            <v>51</v>
          </cell>
          <cell r="H11">
            <v>5</v>
          </cell>
          <cell r="I11">
            <v>1700</v>
          </cell>
          <cell r="J11">
            <v>1720</v>
          </cell>
          <cell r="K11">
            <v>42</v>
          </cell>
          <cell r="L11">
            <v>8</v>
          </cell>
          <cell r="M11">
            <v>1770</v>
          </cell>
          <cell r="N11">
            <v>4604</v>
          </cell>
          <cell r="O11">
            <v>145</v>
          </cell>
          <cell r="P11">
            <v>14</v>
          </cell>
          <cell r="Q11">
            <v>14289</v>
          </cell>
        </row>
        <row r="12">
          <cell r="A12" t="str">
            <v>Chemistry</v>
          </cell>
          <cell r="B12">
            <v>6652</v>
          </cell>
          <cell r="C12">
            <v>372</v>
          </cell>
          <cell r="D12">
            <v>255</v>
          </cell>
          <cell r="E12">
            <v>7279</v>
          </cell>
          <cell r="F12">
            <v>5268</v>
          </cell>
          <cell r="G12">
            <v>288</v>
          </cell>
          <cell r="H12">
            <v>265</v>
          </cell>
          <cell r="I12">
            <v>5821</v>
          </cell>
          <cell r="J12">
            <v>4806</v>
          </cell>
          <cell r="K12">
            <v>282</v>
          </cell>
          <cell r="L12">
            <v>261</v>
          </cell>
          <cell r="M12">
            <v>5349</v>
          </cell>
          <cell r="N12">
            <v>16726</v>
          </cell>
          <cell r="O12">
            <v>942</v>
          </cell>
          <cell r="P12">
            <v>781</v>
          </cell>
          <cell r="Q12">
            <v>55347</v>
          </cell>
        </row>
        <row r="13">
          <cell r="A13" t="str">
            <v>Chicano &amp; Latino Studies</v>
          </cell>
          <cell r="B13">
            <v>312</v>
          </cell>
          <cell r="C13">
            <v>0</v>
          </cell>
          <cell r="D13">
            <v>0</v>
          </cell>
          <cell r="E13">
            <v>312</v>
          </cell>
          <cell r="F13">
            <v>356</v>
          </cell>
          <cell r="G13">
            <v>0</v>
          </cell>
          <cell r="H13">
            <v>0</v>
          </cell>
          <cell r="I13">
            <v>356</v>
          </cell>
          <cell r="J13">
            <v>394</v>
          </cell>
          <cell r="K13">
            <v>8</v>
          </cell>
          <cell r="L13">
            <v>0</v>
          </cell>
          <cell r="M13">
            <v>402</v>
          </cell>
          <cell r="N13">
            <v>1062</v>
          </cell>
          <cell r="O13">
            <v>8</v>
          </cell>
          <cell r="P13">
            <v>0</v>
          </cell>
          <cell r="Q13">
            <v>3210</v>
          </cell>
        </row>
        <row r="14">
          <cell r="A14" t="str">
            <v>Child &amp; Family Studies</v>
          </cell>
          <cell r="B14">
            <v>1974</v>
          </cell>
          <cell r="C14">
            <v>10</v>
          </cell>
          <cell r="D14">
            <v>0</v>
          </cell>
          <cell r="E14">
            <v>1984</v>
          </cell>
          <cell r="F14">
            <v>1770</v>
          </cell>
          <cell r="G14">
            <v>2</v>
          </cell>
          <cell r="H14">
            <v>0</v>
          </cell>
          <cell r="I14">
            <v>1772</v>
          </cell>
          <cell r="J14">
            <v>1234</v>
          </cell>
          <cell r="K14">
            <v>4</v>
          </cell>
          <cell r="L14">
            <v>0</v>
          </cell>
          <cell r="M14">
            <v>1238</v>
          </cell>
          <cell r="N14">
            <v>4978</v>
          </cell>
          <cell r="O14">
            <v>16</v>
          </cell>
          <cell r="P14">
            <v>0</v>
          </cell>
          <cell r="Q14">
            <v>14982</v>
          </cell>
        </row>
        <row r="15">
          <cell r="A15" t="str">
            <v>Civil Engineering</v>
          </cell>
          <cell r="B15">
            <v>1358</v>
          </cell>
          <cell r="C15">
            <v>344</v>
          </cell>
          <cell r="D15">
            <v>22</v>
          </cell>
          <cell r="E15">
            <v>1724</v>
          </cell>
          <cell r="F15">
            <v>1416</v>
          </cell>
          <cell r="G15">
            <v>363</v>
          </cell>
          <cell r="H15">
            <v>31</v>
          </cell>
          <cell r="I15">
            <v>1810</v>
          </cell>
          <cell r="J15">
            <v>1128</v>
          </cell>
          <cell r="K15">
            <v>323</v>
          </cell>
          <cell r="L15">
            <v>31</v>
          </cell>
          <cell r="M15">
            <v>1482</v>
          </cell>
          <cell r="N15">
            <v>3902</v>
          </cell>
          <cell r="O15">
            <v>1030</v>
          </cell>
          <cell r="P15">
            <v>84</v>
          </cell>
          <cell r="Q15">
            <v>15048</v>
          </cell>
        </row>
        <row r="16">
          <cell r="A16" t="str">
            <v>Communication Studies</v>
          </cell>
          <cell r="B16">
            <v>6981</v>
          </cell>
          <cell r="C16">
            <v>374</v>
          </cell>
          <cell r="D16">
            <v>0</v>
          </cell>
          <cell r="E16">
            <v>7355</v>
          </cell>
          <cell r="F16">
            <v>5887</v>
          </cell>
          <cell r="G16">
            <v>362</v>
          </cell>
          <cell r="H16">
            <v>0</v>
          </cell>
          <cell r="I16">
            <v>6249</v>
          </cell>
          <cell r="J16">
            <v>6198</v>
          </cell>
          <cell r="K16">
            <v>290</v>
          </cell>
          <cell r="L16">
            <v>4</v>
          </cell>
          <cell r="M16">
            <v>6492</v>
          </cell>
          <cell r="N16">
            <v>19066</v>
          </cell>
          <cell r="O16">
            <v>1026</v>
          </cell>
          <cell r="P16">
            <v>4</v>
          </cell>
          <cell r="Q16">
            <v>60288</v>
          </cell>
        </row>
        <row r="17">
          <cell r="A17" t="str">
            <v>Computer Science</v>
          </cell>
          <cell r="B17">
            <v>3557</v>
          </cell>
          <cell r="C17">
            <v>909</v>
          </cell>
          <cell r="D17">
            <v>392</v>
          </cell>
          <cell r="E17">
            <v>4858</v>
          </cell>
          <cell r="F17">
            <v>3111</v>
          </cell>
          <cell r="G17">
            <v>763</v>
          </cell>
          <cell r="H17">
            <v>455</v>
          </cell>
          <cell r="I17">
            <v>4329</v>
          </cell>
          <cell r="J17">
            <v>2737</v>
          </cell>
          <cell r="K17">
            <v>706</v>
          </cell>
          <cell r="L17">
            <v>393</v>
          </cell>
          <cell r="M17">
            <v>3836</v>
          </cell>
          <cell r="N17">
            <v>9405</v>
          </cell>
          <cell r="O17">
            <v>2378</v>
          </cell>
          <cell r="P17">
            <v>1240</v>
          </cell>
          <cell r="Q17">
            <v>39069</v>
          </cell>
        </row>
        <row r="18">
          <cell r="A18" t="str">
            <v>Conflict Resolution</v>
          </cell>
          <cell r="B18">
            <v>546</v>
          </cell>
          <cell r="C18">
            <v>725</v>
          </cell>
          <cell r="D18">
            <v>18</v>
          </cell>
          <cell r="E18">
            <v>1289</v>
          </cell>
          <cell r="F18">
            <v>578</v>
          </cell>
          <cell r="G18">
            <v>864</v>
          </cell>
          <cell r="H18">
            <v>3</v>
          </cell>
          <cell r="I18">
            <v>1445</v>
          </cell>
          <cell r="J18">
            <v>629</v>
          </cell>
          <cell r="K18">
            <v>869</v>
          </cell>
          <cell r="L18">
            <v>10</v>
          </cell>
          <cell r="M18">
            <v>1508</v>
          </cell>
          <cell r="N18">
            <v>1753</v>
          </cell>
          <cell r="O18">
            <v>2458</v>
          </cell>
          <cell r="P18">
            <v>31</v>
          </cell>
          <cell r="Q18">
            <v>12726</v>
          </cell>
        </row>
        <row r="19">
          <cell r="A19" t="str">
            <v>Correspondence</v>
          </cell>
          <cell r="B19">
            <v>6</v>
          </cell>
          <cell r="C19">
            <v>0</v>
          </cell>
          <cell r="D19">
            <v>0</v>
          </cell>
          <cell r="E19">
            <v>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11</v>
          </cell>
          <cell r="K19">
            <v>0</v>
          </cell>
          <cell r="L19">
            <v>0</v>
          </cell>
          <cell r="M19">
            <v>11</v>
          </cell>
          <cell r="N19">
            <v>17</v>
          </cell>
          <cell r="O19">
            <v>0</v>
          </cell>
          <cell r="P19">
            <v>0</v>
          </cell>
          <cell r="Q19">
            <v>51</v>
          </cell>
        </row>
        <row r="20">
          <cell r="A20" t="str">
            <v>Counseling Ed &amp; Special Ed</v>
          </cell>
          <cell r="B20">
            <v>242</v>
          </cell>
          <cell r="C20">
            <v>2712</v>
          </cell>
          <cell r="D20">
            <v>32</v>
          </cell>
          <cell r="E20">
            <v>2986</v>
          </cell>
          <cell r="F20">
            <v>424</v>
          </cell>
          <cell r="G20">
            <v>2761</v>
          </cell>
          <cell r="H20">
            <v>28</v>
          </cell>
          <cell r="I20">
            <v>3213</v>
          </cell>
          <cell r="J20">
            <v>255</v>
          </cell>
          <cell r="K20">
            <v>2624</v>
          </cell>
          <cell r="L20">
            <v>37</v>
          </cell>
          <cell r="M20">
            <v>2916</v>
          </cell>
          <cell r="N20">
            <v>921</v>
          </cell>
          <cell r="O20">
            <v>8097</v>
          </cell>
          <cell r="P20">
            <v>97</v>
          </cell>
          <cell r="Q20">
            <v>27345</v>
          </cell>
        </row>
        <row r="21">
          <cell r="A21" t="str">
            <v>Criminology and Criminal Justice</v>
          </cell>
          <cell r="B21">
            <v>3120</v>
          </cell>
          <cell r="C21">
            <v>103</v>
          </cell>
          <cell r="D21">
            <v>6</v>
          </cell>
          <cell r="E21">
            <v>3229</v>
          </cell>
          <cell r="F21">
            <v>3498</v>
          </cell>
          <cell r="G21">
            <v>170</v>
          </cell>
          <cell r="H21">
            <v>12</v>
          </cell>
          <cell r="I21">
            <v>3680</v>
          </cell>
          <cell r="J21">
            <v>3756</v>
          </cell>
          <cell r="K21">
            <v>135</v>
          </cell>
          <cell r="L21">
            <v>18</v>
          </cell>
          <cell r="M21">
            <v>3909</v>
          </cell>
          <cell r="N21">
            <v>10374</v>
          </cell>
          <cell r="O21">
            <v>408</v>
          </cell>
          <cell r="P21">
            <v>36</v>
          </cell>
          <cell r="Q21">
            <v>32454</v>
          </cell>
        </row>
        <row r="22">
          <cell r="A22" t="str">
            <v>Curriculum &amp; Instruction</v>
          </cell>
          <cell r="B22">
            <v>764</v>
          </cell>
          <cell r="C22">
            <v>3436</v>
          </cell>
          <cell r="D22">
            <v>174</v>
          </cell>
          <cell r="E22">
            <v>4374</v>
          </cell>
          <cell r="F22">
            <v>509</v>
          </cell>
          <cell r="G22">
            <v>3493</v>
          </cell>
          <cell r="H22">
            <v>176</v>
          </cell>
          <cell r="I22">
            <v>4178</v>
          </cell>
          <cell r="J22">
            <v>500</v>
          </cell>
          <cell r="K22">
            <v>4395</v>
          </cell>
          <cell r="L22">
            <v>128</v>
          </cell>
          <cell r="M22">
            <v>5023</v>
          </cell>
          <cell r="N22">
            <v>1773</v>
          </cell>
          <cell r="O22">
            <v>11324</v>
          </cell>
          <cell r="P22">
            <v>478</v>
          </cell>
          <cell r="Q22">
            <v>40725</v>
          </cell>
        </row>
        <row r="23">
          <cell r="A23" t="str">
            <v>Economics</v>
          </cell>
          <cell r="B23">
            <v>3810</v>
          </cell>
          <cell r="C23">
            <v>386</v>
          </cell>
          <cell r="D23">
            <v>8</v>
          </cell>
          <cell r="E23">
            <v>4204</v>
          </cell>
          <cell r="F23">
            <v>3840</v>
          </cell>
          <cell r="G23">
            <v>384</v>
          </cell>
          <cell r="H23">
            <v>16</v>
          </cell>
          <cell r="I23">
            <v>4240</v>
          </cell>
          <cell r="J23">
            <v>3726</v>
          </cell>
          <cell r="K23">
            <v>341</v>
          </cell>
          <cell r="L23">
            <v>14</v>
          </cell>
          <cell r="M23">
            <v>4081</v>
          </cell>
          <cell r="N23">
            <v>11376</v>
          </cell>
          <cell r="O23">
            <v>1111</v>
          </cell>
          <cell r="P23">
            <v>38</v>
          </cell>
          <cell r="Q23">
            <v>37575</v>
          </cell>
        </row>
        <row r="24">
          <cell r="A24" t="str">
            <v>Ed Policy, Found., &amp; Admin. Studies</v>
          </cell>
          <cell r="B24">
            <v>655</v>
          </cell>
          <cell r="C24">
            <v>1057</v>
          </cell>
          <cell r="D24">
            <v>209</v>
          </cell>
          <cell r="E24">
            <v>1921</v>
          </cell>
          <cell r="F24">
            <v>696</v>
          </cell>
          <cell r="G24">
            <v>1077</v>
          </cell>
          <cell r="H24">
            <v>180</v>
          </cell>
          <cell r="I24">
            <v>1953</v>
          </cell>
          <cell r="J24">
            <v>711</v>
          </cell>
          <cell r="K24">
            <v>1115</v>
          </cell>
          <cell r="L24">
            <v>240</v>
          </cell>
          <cell r="M24">
            <v>2066</v>
          </cell>
          <cell r="N24">
            <v>2062</v>
          </cell>
          <cell r="O24">
            <v>3249</v>
          </cell>
          <cell r="P24">
            <v>629</v>
          </cell>
          <cell r="Q24">
            <v>17820</v>
          </cell>
        </row>
        <row r="25">
          <cell r="A25" t="str">
            <v>Electrical &amp; Computer Engineering</v>
          </cell>
          <cell r="B25">
            <v>2417</v>
          </cell>
          <cell r="C25">
            <v>1164</v>
          </cell>
          <cell r="D25">
            <v>186</v>
          </cell>
          <cell r="E25">
            <v>3767</v>
          </cell>
          <cell r="F25">
            <v>2539</v>
          </cell>
          <cell r="G25">
            <v>1120</v>
          </cell>
          <cell r="H25">
            <v>219</v>
          </cell>
          <cell r="I25">
            <v>3878</v>
          </cell>
          <cell r="J25">
            <v>1838</v>
          </cell>
          <cell r="K25">
            <v>848</v>
          </cell>
          <cell r="L25">
            <v>226</v>
          </cell>
          <cell r="M25">
            <v>2912</v>
          </cell>
          <cell r="N25">
            <v>6794</v>
          </cell>
          <cell r="O25">
            <v>3132</v>
          </cell>
          <cell r="P25">
            <v>631</v>
          </cell>
          <cell r="Q25">
            <v>31671</v>
          </cell>
        </row>
        <row r="26">
          <cell r="A26" t="str">
            <v>Engineering Management</v>
          </cell>
          <cell r="B26">
            <v>40</v>
          </cell>
          <cell r="C26">
            <v>382</v>
          </cell>
          <cell r="D26">
            <v>78</v>
          </cell>
          <cell r="E26">
            <v>500</v>
          </cell>
          <cell r="F26">
            <v>9</v>
          </cell>
          <cell r="G26">
            <v>311</v>
          </cell>
          <cell r="H26">
            <v>112</v>
          </cell>
          <cell r="I26">
            <v>432</v>
          </cell>
          <cell r="J26">
            <v>5</v>
          </cell>
          <cell r="K26">
            <v>320</v>
          </cell>
          <cell r="L26">
            <v>85</v>
          </cell>
          <cell r="M26">
            <v>410</v>
          </cell>
          <cell r="N26">
            <v>54</v>
          </cell>
          <cell r="O26">
            <v>1013</v>
          </cell>
          <cell r="P26">
            <v>275</v>
          </cell>
          <cell r="Q26">
            <v>4026</v>
          </cell>
        </row>
        <row r="27">
          <cell r="A27" t="str">
            <v>English</v>
          </cell>
          <cell r="B27">
            <v>9274</v>
          </cell>
          <cell r="C27">
            <v>1698</v>
          </cell>
          <cell r="D27">
            <v>4</v>
          </cell>
          <cell r="E27">
            <v>10976</v>
          </cell>
          <cell r="F27">
            <v>9446</v>
          </cell>
          <cell r="G27">
            <v>1711</v>
          </cell>
          <cell r="H27">
            <v>0</v>
          </cell>
          <cell r="I27">
            <v>11157</v>
          </cell>
          <cell r="J27">
            <v>9131</v>
          </cell>
          <cell r="K27">
            <v>1591</v>
          </cell>
          <cell r="L27">
            <v>4</v>
          </cell>
          <cell r="M27">
            <v>10726</v>
          </cell>
          <cell r="N27">
            <v>27851</v>
          </cell>
          <cell r="O27">
            <v>5000</v>
          </cell>
          <cell r="P27">
            <v>8</v>
          </cell>
          <cell r="Q27">
            <v>98577</v>
          </cell>
        </row>
        <row r="28">
          <cell r="A28" t="str">
            <v>Environmental Programs</v>
          </cell>
          <cell r="B28">
            <v>1210</v>
          </cell>
          <cell r="C28">
            <v>338</v>
          </cell>
          <cell r="D28">
            <v>83</v>
          </cell>
          <cell r="E28">
            <v>1631</v>
          </cell>
          <cell r="F28">
            <v>1096</v>
          </cell>
          <cell r="G28">
            <v>399</v>
          </cell>
          <cell r="H28">
            <v>105</v>
          </cell>
          <cell r="I28">
            <v>1600</v>
          </cell>
          <cell r="J28">
            <v>1114</v>
          </cell>
          <cell r="K28">
            <v>277</v>
          </cell>
          <cell r="L28">
            <v>98</v>
          </cell>
          <cell r="M28">
            <v>1489</v>
          </cell>
          <cell r="N28">
            <v>3420</v>
          </cell>
          <cell r="O28">
            <v>1014</v>
          </cell>
          <cell r="P28">
            <v>286</v>
          </cell>
          <cell r="Q28">
            <v>14160</v>
          </cell>
        </row>
        <row r="29">
          <cell r="A29" t="str">
            <v>Finance</v>
          </cell>
          <cell r="B29">
            <v>1351</v>
          </cell>
          <cell r="C29">
            <v>742</v>
          </cell>
          <cell r="D29">
            <v>0</v>
          </cell>
          <cell r="E29">
            <v>2093</v>
          </cell>
          <cell r="F29">
            <v>1470</v>
          </cell>
          <cell r="G29">
            <v>564</v>
          </cell>
          <cell r="H29">
            <v>0</v>
          </cell>
          <cell r="I29">
            <v>2034</v>
          </cell>
          <cell r="J29">
            <v>1714</v>
          </cell>
          <cell r="K29">
            <v>474</v>
          </cell>
          <cell r="L29">
            <v>0</v>
          </cell>
          <cell r="M29">
            <v>2188</v>
          </cell>
          <cell r="N29">
            <v>4535</v>
          </cell>
          <cell r="O29">
            <v>1780</v>
          </cell>
          <cell r="P29">
            <v>0</v>
          </cell>
          <cell r="Q29">
            <v>18945</v>
          </cell>
        </row>
        <row r="30">
          <cell r="A30" t="str">
            <v>Foreign Languages &amp; Literatures</v>
          </cell>
          <cell r="B30">
            <v>11957</v>
          </cell>
          <cell r="C30">
            <v>1274</v>
          </cell>
          <cell r="D30">
            <v>22</v>
          </cell>
          <cell r="E30">
            <v>13253</v>
          </cell>
          <cell r="F30">
            <v>10667</v>
          </cell>
          <cell r="G30">
            <v>1019</v>
          </cell>
          <cell r="H30">
            <v>13</v>
          </cell>
          <cell r="I30">
            <v>11699</v>
          </cell>
          <cell r="J30">
            <v>9571</v>
          </cell>
          <cell r="K30">
            <v>966</v>
          </cell>
          <cell r="L30">
            <v>9</v>
          </cell>
          <cell r="M30">
            <v>10546</v>
          </cell>
          <cell r="N30">
            <v>32195</v>
          </cell>
          <cell r="O30">
            <v>3259</v>
          </cell>
          <cell r="P30">
            <v>44</v>
          </cell>
          <cell r="Q30">
            <v>106494</v>
          </cell>
        </row>
        <row r="31">
          <cell r="A31" t="str">
            <v>General Arts &amp; Letters</v>
          </cell>
          <cell r="B31">
            <v>196</v>
          </cell>
          <cell r="C31">
            <v>16</v>
          </cell>
          <cell r="D31">
            <v>0</v>
          </cell>
          <cell r="E31">
            <v>212</v>
          </cell>
          <cell r="F31">
            <v>344</v>
          </cell>
          <cell r="G31">
            <v>8</v>
          </cell>
          <cell r="H31">
            <v>4</v>
          </cell>
          <cell r="I31">
            <v>356</v>
          </cell>
          <cell r="J31">
            <v>184</v>
          </cell>
          <cell r="K31">
            <v>30</v>
          </cell>
          <cell r="L31">
            <v>0</v>
          </cell>
          <cell r="M31">
            <v>214</v>
          </cell>
          <cell r="N31">
            <v>724</v>
          </cell>
          <cell r="O31">
            <v>54</v>
          </cell>
          <cell r="P31">
            <v>4</v>
          </cell>
          <cell r="Q31">
            <v>2346</v>
          </cell>
        </row>
        <row r="32">
          <cell r="A32" t="str">
            <v>Geography</v>
          </cell>
          <cell r="B32">
            <v>1594</v>
          </cell>
          <cell r="C32">
            <v>452</v>
          </cell>
          <cell r="D32">
            <v>17</v>
          </cell>
          <cell r="E32">
            <v>2063</v>
          </cell>
          <cell r="F32">
            <v>2661</v>
          </cell>
          <cell r="G32">
            <v>502</v>
          </cell>
          <cell r="H32">
            <v>12</v>
          </cell>
          <cell r="I32">
            <v>3175</v>
          </cell>
          <cell r="J32">
            <v>2053</v>
          </cell>
          <cell r="K32">
            <v>480</v>
          </cell>
          <cell r="L32">
            <v>20</v>
          </cell>
          <cell r="M32">
            <v>2553</v>
          </cell>
          <cell r="N32">
            <v>6308</v>
          </cell>
          <cell r="O32">
            <v>1434</v>
          </cell>
          <cell r="P32">
            <v>49</v>
          </cell>
          <cell r="Q32">
            <v>23373</v>
          </cell>
        </row>
        <row r="33">
          <cell r="A33" t="str">
            <v>Geology</v>
          </cell>
          <cell r="B33">
            <v>1790</v>
          </cell>
          <cell r="C33">
            <v>270</v>
          </cell>
          <cell r="D33">
            <v>32</v>
          </cell>
          <cell r="E33">
            <v>2092</v>
          </cell>
          <cell r="F33">
            <v>2183</v>
          </cell>
          <cell r="G33">
            <v>260</v>
          </cell>
          <cell r="H33">
            <v>49</v>
          </cell>
          <cell r="I33">
            <v>2492</v>
          </cell>
          <cell r="J33">
            <v>2246</v>
          </cell>
          <cell r="K33">
            <v>295</v>
          </cell>
          <cell r="L33">
            <v>22</v>
          </cell>
          <cell r="M33">
            <v>2563</v>
          </cell>
          <cell r="N33">
            <v>6219</v>
          </cell>
          <cell r="O33">
            <v>825</v>
          </cell>
          <cell r="P33">
            <v>103</v>
          </cell>
          <cell r="Q33">
            <v>21441</v>
          </cell>
        </row>
        <row r="34">
          <cell r="A34" t="str">
            <v>Graduate School of Social Work</v>
          </cell>
          <cell r="B34">
            <v>471</v>
          </cell>
          <cell r="C34">
            <v>4743</v>
          </cell>
          <cell r="D34">
            <v>227</v>
          </cell>
          <cell r="E34">
            <v>5441</v>
          </cell>
          <cell r="F34">
            <v>498</v>
          </cell>
          <cell r="G34">
            <v>4704</v>
          </cell>
          <cell r="H34">
            <v>231</v>
          </cell>
          <cell r="I34">
            <v>5433</v>
          </cell>
          <cell r="J34">
            <v>663</v>
          </cell>
          <cell r="K34">
            <v>4346</v>
          </cell>
          <cell r="L34">
            <v>247</v>
          </cell>
          <cell r="M34">
            <v>5256</v>
          </cell>
          <cell r="N34">
            <v>1632</v>
          </cell>
          <cell r="O34">
            <v>13793</v>
          </cell>
          <cell r="P34">
            <v>705</v>
          </cell>
          <cell r="Q34">
            <v>30877</v>
          </cell>
        </row>
        <row r="35">
          <cell r="A35" t="str">
            <v>History</v>
          </cell>
          <cell r="B35">
            <v>5430</v>
          </cell>
          <cell r="C35">
            <v>540</v>
          </cell>
          <cell r="D35">
            <v>4</v>
          </cell>
          <cell r="E35">
            <v>5974</v>
          </cell>
          <cell r="F35">
            <v>5761</v>
          </cell>
          <cell r="G35">
            <v>504</v>
          </cell>
          <cell r="H35">
            <v>0</v>
          </cell>
          <cell r="I35">
            <v>6265</v>
          </cell>
          <cell r="J35">
            <v>5188</v>
          </cell>
          <cell r="K35">
            <v>433</v>
          </cell>
          <cell r="L35">
            <v>0</v>
          </cell>
          <cell r="M35">
            <v>5621</v>
          </cell>
          <cell r="N35">
            <v>16379</v>
          </cell>
          <cell r="O35">
            <v>1477</v>
          </cell>
          <cell r="P35">
            <v>4</v>
          </cell>
          <cell r="Q35">
            <v>53580</v>
          </cell>
        </row>
        <row r="36">
          <cell r="A36" t="str">
            <v>Interdisciplinary Courses</v>
          </cell>
          <cell r="B36">
            <v>304</v>
          </cell>
          <cell r="C36">
            <v>333</v>
          </cell>
          <cell r="D36">
            <v>70</v>
          </cell>
          <cell r="E36">
            <v>707</v>
          </cell>
          <cell r="F36">
            <v>241</v>
          </cell>
          <cell r="G36">
            <v>279</v>
          </cell>
          <cell r="H36">
            <v>31</v>
          </cell>
          <cell r="I36">
            <v>551</v>
          </cell>
          <cell r="J36">
            <v>400</v>
          </cell>
          <cell r="K36">
            <v>225</v>
          </cell>
          <cell r="L36">
            <v>24</v>
          </cell>
          <cell r="M36">
            <v>649</v>
          </cell>
          <cell r="N36">
            <v>945</v>
          </cell>
          <cell r="O36">
            <v>837</v>
          </cell>
          <cell r="P36">
            <v>125</v>
          </cell>
          <cell r="Q36">
            <v>5721</v>
          </cell>
        </row>
        <row r="37">
          <cell r="A37" t="str">
            <v>International Studies</v>
          </cell>
          <cell r="B37">
            <v>1160</v>
          </cell>
          <cell r="C37">
            <v>12</v>
          </cell>
          <cell r="D37">
            <v>0</v>
          </cell>
          <cell r="E37">
            <v>1172</v>
          </cell>
          <cell r="F37">
            <v>962</v>
          </cell>
          <cell r="G37">
            <v>9</v>
          </cell>
          <cell r="H37">
            <v>0</v>
          </cell>
          <cell r="I37">
            <v>971</v>
          </cell>
          <cell r="J37">
            <v>1509</v>
          </cell>
          <cell r="K37">
            <v>9</v>
          </cell>
          <cell r="L37">
            <v>0</v>
          </cell>
          <cell r="M37">
            <v>1518</v>
          </cell>
          <cell r="N37">
            <v>3631</v>
          </cell>
          <cell r="O37">
            <v>30</v>
          </cell>
          <cell r="P37">
            <v>0</v>
          </cell>
          <cell r="Q37">
            <v>10983</v>
          </cell>
        </row>
        <row r="38">
          <cell r="A38" t="str">
            <v>Management</v>
          </cell>
          <cell r="B38">
            <v>2600</v>
          </cell>
          <cell r="C38">
            <v>598</v>
          </cell>
          <cell r="D38">
            <v>13</v>
          </cell>
          <cell r="E38">
            <v>3211</v>
          </cell>
          <cell r="F38">
            <v>2452</v>
          </cell>
          <cell r="G38">
            <v>708</v>
          </cell>
          <cell r="H38">
            <v>4</v>
          </cell>
          <cell r="I38">
            <v>3164</v>
          </cell>
          <cell r="J38">
            <v>3108</v>
          </cell>
          <cell r="K38">
            <v>1129</v>
          </cell>
          <cell r="L38">
            <v>8</v>
          </cell>
          <cell r="M38">
            <v>4245</v>
          </cell>
          <cell r="N38">
            <v>8160</v>
          </cell>
          <cell r="O38">
            <v>2435</v>
          </cell>
          <cell r="P38">
            <v>25</v>
          </cell>
          <cell r="Q38">
            <v>31860</v>
          </cell>
        </row>
        <row r="39">
          <cell r="A39" t="str">
            <v>Marketing</v>
          </cell>
          <cell r="B39">
            <v>1835</v>
          </cell>
          <cell r="C39">
            <v>359</v>
          </cell>
          <cell r="D39">
            <v>0</v>
          </cell>
          <cell r="E39">
            <v>2194</v>
          </cell>
          <cell r="F39">
            <v>2200</v>
          </cell>
          <cell r="G39">
            <v>420</v>
          </cell>
          <cell r="H39">
            <v>4</v>
          </cell>
          <cell r="I39">
            <v>2624</v>
          </cell>
          <cell r="J39">
            <v>1930</v>
          </cell>
          <cell r="K39">
            <v>145</v>
          </cell>
          <cell r="L39">
            <v>0</v>
          </cell>
          <cell r="M39">
            <v>2075</v>
          </cell>
          <cell r="N39">
            <v>5965</v>
          </cell>
          <cell r="O39">
            <v>924</v>
          </cell>
          <cell r="P39">
            <v>4</v>
          </cell>
          <cell r="Q39">
            <v>20679</v>
          </cell>
        </row>
        <row r="40">
          <cell r="A40" t="str">
            <v>Mathematics and Statistics</v>
          </cell>
          <cell r="B40">
            <v>10190</v>
          </cell>
          <cell r="C40">
            <v>888</v>
          </cell>
          <cell r="D40">
            <v>173</v>
          </cell>
          <cell r="E40">
            <v>11251</v>
          </cell>
          <cell r="F40">
            <v>10312</v>
          </cell>
          <cell r="G40">
            <v>877</v>
          </cell>
          <cell r="H40">
            <v>175</v>
          </cell>
          <cell r="I40">
            <v>11364</v>
          </cell>
          <cell r="J40">
            <v>9505</v>
          </cell>
          <cell r="K40">
            <v>860</v>
          </cell>
          <cell r="L40">
            <v>165</v>
          </cell>
          <cell r="M40">
            <v>10530</v>
          </cell>
          <cell r="N40">
            <v>30007</v>
          </cell>
          <cell r="O40">
            <v>2625</v>
          </cell>
          <cell r="P40">
            <v>513</v>
          </cell>
          <cell r="Q40">
            <v>99435</v>
          </cell>
        </row>
        <row r="41">
          <cell r="A41" t="str">
            <v>Mechanical Engineering</v>
          </cell>
          <cell r="B41">
            <v>2214</v>
          </cell>
          <cell r="C41">
            <v>307</v>
          </cell>
          <cell r="D41">
            <v>8</v>
          </cell>
          <cell r="E41">
            <v>2529</v>
          </cell>
          <cell r="F41">
            <v>1569</v>
          </cell>
          <cell r="G41">
            <v>210</v>
          </cell>
          <cell r="H41">
            <v>7</v>
          </cell>
          <cell r="I41">
            <v>1786</v>
          </cell>
          <cell r="J41">
            <v>1565</v>
          </cell>
          <cell r="K41">
            <v>166</v>
          </cell>
          <cell r="L41">
            <v>3</v>
          </cell>
          <cell r="M41">
            <v>1734</v>
          </cell>
          <cell r="N41">
            <v>5348</v>
          </cell>
          <cell r="O41">
            <v>683</v>
          </cell>
          <cell r="P41">
            <v>18</v>
          </cell>
          <cell r="Q41">
            <v>18147</v>
          </cell>
        </row>
        <row r="42">
          <cell r="A42" t="str">
            <v>Military Science</v>
          </cell>
          <cell r="B42">
            <v>28</v>
          </cell>
          <cell r="C42">
            <v>7</v>
          </cell>
          <cell r="D42">
            <v>0</v>
          </cell>
          <cell r="E42">
            <v>35</v>
          </cell>
          <cell r="F42">
            <v>39</v>
          </cell>
          <cell r="G42">
            <v>9</v>
          </cell>
          <cell r="H42">
            <v>0</v>
          </cell>
          <cell r="I42">
            <v>48</v>
          </cell>
          <cell r="J42">
            <v>58</v>
          </cell>
          <cell r="K42">
            <v>3</v>
          </cell>
          <cell r="L42">
            <v>0</v>
          </cell>
          <cell r="M42">
            <v>61</v>
          </cell>
          <cell r="N42">
            <v>125</v>
          </cell>
          <cell r="O42">
            <v>19</v>
          </cell>
          <cell r="P42">
            <v>0</v>
          </cell>
          <cell r="Q42">
            <v>432</v>
          </cell>
        </row>
        <row r="43">
          <cell r="A43" t="str">
            <v>Music</v>
          </cell>
          <cell r="B43">
            <v>3624</v>
          </cell>
          <cell r="C43">
            <v>476</v>
          </cell>
          <cell r="D43">
            <v>4</v>
          </cell>
          <cell r="E43">
            <v>4104</v>
          </cell>
          <cell r="F43">
            <v>3821</v>
          </cell>
          <cell r="G43">
            <v>423</v>
          </cell>
          <cell r="H43">
            <v>2</v>
          </cell>
          <cell r="I43">
            <v>4246</v>
          </cell>
          <cell r="J43">
            <v>3638</v>
          </cell>
          <cell r="K43">
            <v>439</v>
          </cell>
          <cell r="L43">
            <v>0</v>
          </cell>
          <cell r="M43">
            <v>4077</v>
          </cell>
          <cell r="N43">
            <v>11083</v>
          </cell>
          <cell r="O43">
            <v>1338</v>
          </cell>
          <cell r="P43">
            <v>6</v>
          </cell>
          <cell r="Q43">
            <v>37281</v>
          </cell>
        </row>
        <row r="44">
          <cell r="A44" t="str">
            <v>National Student Exchange</v>
          </cell>
          <cell r="B44">
            <v>31</v>
          </cell>
          <cell r="C44">
            <v>0</v>
          </cell>
          <cell r="D44">
            <v>0</v>
          </cell>
          <cell r="E44">
            <v>31</v>
          </cell>
          <cell r="F44">
            <v>32</v>
          </cell>
          <cell r="G44">
            <v>0</v>
          </cell>
          <cell r="H44">
            <v>0</v>
          </cell>
          <cell r="I44">
            <v>32</v>
          </cell>
          <cell r="J44">
            <v>28</v>
          </cell>
          <cell r="K44">
            <v>0</v>
          </cell>
          <cell r="L44">
            <v>0</v>
          </cell>
          <cell r="M44">
            <v>28</v>
          </cell>
          <cell r="N44">
            <v>91</v>
          </cell>
          <cell r="O44">
            <v>0</v>
          </cell>
          <cell r="P44">
            <v>0</v>
          </cell>
          <cell r="Q44">
            <v>273</v>
          </cell>
        </row>
        <row r="45">
          <cell r="A45" t="str">
            <v>Native American Studies</v>
          </cell>
          <cell r="B45">
            <v>124</v>
          </cell>
          <cell r="C45">
            <v>12</v>
          </cell>
          <cell r="D45">
            <v>0</v>
          </cell>
          <cell r="E45">
            <v>136</v>
          </cell>
          <cell r="F45">
            <v>132</v>
          </cell>
          <cell r="G45">
            <v>8</v>
          </cell>
          <cell r="H45">
            <v>0</v>
          </cell>
          <cell r="I45">
            <v>140</v>
          </cell>
          <cell r="J45">
            <v>84</v>
          </cell>
          <cell r="K45">
            <v>4</v>
          </cell>
          <cell r="L45">
            <v>0</v>
          </cell>
          <cell r="M45">
            <v>88</v>
          </cell>
          <cell r="N45">
            <v>340</v>
          </cell>
          <cell r="O45">
            <v>24</v>
          </cell>
          <cell r="P45">
            <v>0</v>
          </cell>
          <cell r="Q45">
            <v>1092</v>
          </cell>
        </row>
        <row r="46">
          <cell r="A46" t="str">
            <v>Philosophy</v>
          </cell>
          <cell r="B46">
            <v>3556</v>
          </cell>
          <cell r="C46">
            <v>36</v>
          </cell>
          <cell r="D46">
            <v>4</v>
          </cell>
          <cell r="E46">
            <v>3596</v>
          </cell>
          <cell r="F46">
            <v>3696</v>
          </cell>
          <cell r="G46">
            <v>52</v>
          </cell>
          <cell r="H46">
            <v>4</v>
          </cell>
          <cell r="I46">
            <v>3752</v>
          </cell>
          <cell r="J46">
            <v>3184</v>
          </cell>
          <cell r="K46">
            <v>43</v>
          </cell>
          <cell r="L46">
            <v>8</v>
          </cell>
          <cell r="M46">
            <v>3235</v>
          </cell>
          <cell r="N46">
            <v>10436</v>
          </cell>
          <cell r="O46">
            <v>131</v>
          </cell>
          <cell r="P46">
            <v>16</v>
          </cell>
          <cell r="Q46">
            <v>31749</v>
          </cell>
        </row>
        <row r="47">
          <cell r="A47" t="str">
            <v>Physical Education</v>
          </cell>
          <cell r="B47">
            <v>1751</v>
          </cell>
          <cell r="C47">
            <v>157</v>
          </cell>
          <cell r="D47">
            <v>11</v>
          </cell>
          <cell r="E47">
            <v>1919</v>
          </cell>
          <cell r="F47">
            <v>1841</v>
          </cell>
          <cell r="G47">
            <v>121</v>
          </cell>
          <cell r="H47">
            <v>11</v>
          </cell>
          <cell r="I47">
            <v>1973</v>
          </cell>
          <cell r="J47">
            <v>1988</v>
          </cell>
          <cell r="K47">
            <v>157</v>
          </cell>
          <cell r="L47">
            <v>14</v>
          </cell>
          <cell r="M47">
            <v>2159</v>
          </cell>
          <cell r="N47">
            <v>5580</v>
          </cell>
          <cell r="O47">
            <v>435</v>
          </cell>
          <cell r="P47">
            <v>36</v>
          </cell>
          <cell r="Q47">
            <v>18153</v>
          </cell>
        </row>
        <row r="48">
          <cell r="A48" t="str">
            <v>Physics</v>
          </cell>
          <cell r="B48">
            <v>3399</v>
          </cell>
          <cell r="C48">
            <v>241</v>
          </cell>
          <cell r="D48">
            <v>137</v>
          </cell>
          <cell r="E48">
            <v>3777</v>
          </cell>
          <cell r="F48">
            <v>2352</v>
          </cell>
          <cell r="G48">
            <v>273</v>
          </cell>
          <cell r="H48">
            <v>146</v>
          </cell>
          <cell r="I48">
            <v>2771</v>
          </cell>
          <cell r="J48">
            <v>1552</v>
          </cell>
          <cell r="K48">
            <v>202</v>
          </cell>
          <cell r="L48">
            <v>144</v>
          </cell>
          <cell r="M48">
            <v>1898</v>
          </cell>
          <cell r="N48">
            <v>7303</v>
          </cell>
          <cell r="O48">
            <v>716</v>
          </cell>
          <cell r="P48">
            <v>427</v>
          </cell>
          <cell r="Q48">
            <v>25338</v>
          </cell>
        </row>
        <row r="49">
          <cell r="A49" t="str">
            <v>Political Science</v>
          </cell>
          <cell r="B49">
            <v>3791</v>
          </cell>
          <cell r="C49">
            <v>263</v>
          </cell>
          <cell r="D49">
            <v>25</v>
          </cell>
          <cell r="E49">
            <v>4079</v>
          </cell>
          <cell r="F49">
            <v>2921</v>
          </cell>
          <cell r="G49">
            <v>246</v>
          </cell>
          <cell r="H49">
            <v>65</v>
          </cell>
          <cell r="I49">
            <v>3232</v>
          </cell>
          <cell r="J49">
            <v>2543</v>
          </cell>
          <cell r="K49">
            <v>259</v>
          </cell>
          <cell r="L49">
            <v>6</v>
          </cell>
          <cell r="M49">
            <v>2808</v>
          </cell>
          <cell r="N49">
            <v>9255</v>
          </cell>
          <cell r="O49">
            <v>768</v>
          </cell>
          <cell r="P49">
            <v>96</v>
          </cell>
          <cell r="Q49">
            <v>30357</v>
          </cell>
        </row>
        <row r="50">
          <cell r="A50" t="str">
            <v>Psychology</v>
          </cell>
          <cell r="B50">
            <v>9935</v>
          </cell>
          <cell r="C50">
            <v>526</v>
          </cell>
          <cell r="D50">
            <v>355</v>
          </cell>
          <cell r="E50">
            <v>10816</v>
          </cell>
          <cell r="F50">
            <v>7307</v>
          </cell>
          <cell r="G50">
            <v>465</v>
          </cell>
          <cell r="H50">
            <v>36</v>
          </cell>
          <cell r="I50">
            <v>7808</v>
          </cell>
          <cell r="J50">
            <v>7858</v>
          </cell>
          <cell r="K50">
            <v>390</v>
          </cell>
          <cell r="L50">
            <v>7</v>
          </cell>
          <cell r="M50">
            <v>8255</v>
          </cell>
          <cell r="N50">
            <v>25100</v>
          </cell>
          <cell r="O50">
            <v>1381</v>
          </cell>
          <cell r="P50">
            <v>398</v>
          </cell>
          <cell r="Q50">
            <v>80637</v>
          </cell>
        </row>
        <row r="51">
          <cell r="A51" t="str">
            <v>Public Administration</v>
          </cell>
          <cell r="B51">
            <v>385</v>
          </cell>
          <cell r="C51">
            <v>1963</v>
          </cell>
          <cell r="D51">
            <v>192</v>
          </cell>
          <cell r="E51">
            <v>2540</v>
          </cell>
          <cell r="F51">
            <v>416</v>
          </cell>
          <cell r="G51">
            <v>1785</v>
          </cell>
          <cell r="H51">
            <v>181</v>
          </cell>
          <cell r="I51">
            <v>2382</v>
          </cell>
          <cell r="J51">
            <v>188</v>
          </cell>
          <cell r="K51">
            <v>1734</v>
          </cell>
          <cell r="L51">
            <v>239</v>
          </cell>
          <cell r="M51">
            <v>2161</v>
          </cell>
          <cell r="N51">
            <v>989</v>
          </cell>
          <cell r="O51">
            <v>5482</v>
          </cell>
          <cell r="P51">
            <v>612</v>
          </cell>
          <cell r="Q51">
            <v>21249</v>
          </cell>
        </row>
        <row r="52">
          <cell r="A52" t="str">
            <v>Public Health Ed./Public Health St.</v>
          </cell>
          <cell r="B52">
            <v>3530</v>
          </cell>
          <cell r="C52">
            <v>594</v>
          </cell>
          <cell r="D52">
            <v>41</v>
          </cell>
          <cell r="E52">
            <v>4165</v>
          </cell>
          <cell r="F52">
            <v>3933</v>
          </cell>
          <cell r="G52">
            <v>442</v>
          </cell>
          <cell r="H52">
            <v>42</v>
          </cell>
          <cell r="I52">
            <v>4417</v>
          </cell>
          <cell r="J52">
            <v>3109</v>
          </cell>
          <cell r="K52">
            <v>427</v>
          </cell>
          <cell r="L52">
            <v>27</v>
          </cell>
          <cell r="M52">
            <v>3563</v>
          </cell>
          <cell r="N52">
            <v>10572</v>
          </cell>
          <cell r="O52">
            <v>1463</v>
          </cell>
          <cell r="P52">
            <v>110</v>
          </cell>
          <cell r="Q52">
            <v>36435</v>
          </cell>
        </row>
        <row r="53">
          <cell r="A53" t="str">
            <v>School of Urban Studies &amp; Planning</v>
          </cell>
          <cell r="B53">
            <v>2147</v>
          </cell>
          <cell r="C53">
            <v>1641</v>
          </cell>
          <cell r="D53">
            <v>444</v>
          </cell>
          <cell r="E53">
            <v>4232</v>
          </cell>
          <cell r="F53">
            <v>2358</v>
          </cell>
          <cell r="G53">
            <v>1345</v>
          </cell>
          <cell r="H53">
            <v>395</v>
          </cell>
          <cell r="I53">
            <v>4098</v>
          </cell>
          <cell r="J53">
            <v>2563</v>
          </cell>
          <cell r="K53">
            <v>1360</v>
          </cell>
          <cell r="L53">
            <v>391</v>
          </cell>
          <cell r="M53">
            <v>4314</v>
          </cell>
          <cell r="N53">
            <v>7068</v>
          </cell>
          <cell r="O53">
            <v>4346</v>
          </cell>
          <cell r="P53">
            <v>1230</v>
          </cell>
          <cell r="Q53">
            <v>37932</v>
          </cell>
        </row>
        <row r="54">
          <cell r="A54" t="str">
            <v>Sociology</v>
          </cell>
          <cell r="B54">
            <v>7258</v>
          </cell>
          <cell r="C54">
            <v>328</v>
          </cell>
          <cell r="D54">
            <v>48</v>
          </cell>
          <cell r="E54">
            <v>7634</v>
          </cell>
          <cell r="F54">
            <v>1320</v>
          </cell>
          <cell r="G54">
            <v>728</v>
          </cell>
          <cell r="H54">
            <v>0</v>
          </cell>
          <cell r="I54">
            <v>2048</v>
          </cell>
          <cell r="J54">
            <v>1349</v>
          </cell>
          <cell r="K54">
            <v>728</v>
          </cell>
          <cell r="L54">
            <v>0</v>
          </cell>
          <cell r="M54">
            <v>2077</v>
          </cell>
          <cell r="N54">
            <v>9927</v>
          </cell>
          <cell r="O54">
            <v>1784</v>
          </cell>
          <cell r="P54">
            <v>48</v>
          </cell>
          <cell r="Q54">
            <v>35277</v>
          </cell>
        </row>
        <row r="55">
          <cell r="A55" t="str">
            <v>Speech &amp; Hearing Sciences</v>
          </cell>
          <cell r="B55">
            <v>1370</v>
          </cell>
          <cell r="C55">
            <v>798</v>
          </cell>
          <cell r="D55">
            <v>0</v>
          </cell>
          <cell r="E55">
            <v>2168</v>
          </cell>
          <cell r="F55">
            <v>9680</v>
          </cell>
          <cell r="G55">
            <v>459</v>
          </cell>
          <cell r="H55">
            <v>335</v>
          </cell>
          <cell r="I55">
            <v>10474</v>
          </cell>
          <cell r="J55">
            <v>10392</v>
          </cell>
          <cell r="K55">
            <v>348</v>
          </cell>
          <cell r="L55">
            <v>304</v>
          </cell>
          <cell r="M55">
            <v>11044</v>
          </cell>
          <cell r="N55">
            <v>21442</v>
          </cell>
          <cell r="O55">
            <v>1605</v>
          </cell>
          <cell r="P55">
            <v>639</v>
          </cell>
          <cell r="Q55">
            <v>71058</v>
          </cell>
        </row>
        <row r="56">
          <cell r="A56" t="str">
            <v>Systems Engineering</v>
          </cell>
          <cell r="B56">
            <v>0</v>
          </cell>
          <cell r="C56">
            <v>7</v>
          </cell>
          <cell r="D56">
            <v>0</v>
          </cell>
          <cell r="E56">
            <v>7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7</v>
          </cell>
          <cell r="P56">
            <v>0</v>
          </cell>
          <cell r="Q56">
            <v>21</v>
          </cell>
        </row>
        <row r="57">
          <cell r="A57" t="str">
            <v>Systems Science Ph.D.</v>
          </cell>
          <cell r="B57">
            <v>8</v>
          </cell>
          <cell r="C57">
            <v>169</v>
          </cell>
          <cell r="D57">
            <v>360</v>
          </cell>
          <cell r="E57">
            <v>537</v>
          </cell>
          <cell r="F57">
            <v>12</v>
          </cell>
          <cell r="G57">
            <v>148</v>
          </cell>
          <cell r="H57">
            <v>308</v>
          </cell>
          <cell r="I57">
            <v>468</v>
          </cell>
          <cell r="J57">
            <v>12</v>
          </cell>
          <cell r="K57">
            <v>115</v>
          </cell>
          <cell r="L57">
            <v>273</v>
          </cell>
          <cell r="M57">
            <v>400</v>
          </cell>
          <cell r="N57">
            <v>32</v>
          </cell>
          <cell r="O57">
            <v>432</v>
          </cell>
          <cell r="P57">
            <v>941</v>
          </cell>
          <cell r="Q57">
            <v>4215</v>
          </cell>
        </row>
        <row r="58">
          <cell r="A58" t="str">
            <v>Theater Arts</v>
          </cell>
          <cell r="B58">
            <v>2536</v>
          </cell>
          <cell r="C58">
            <v>80</v>
          </cell>
          <cell r="D58">
            <v>0</v>
          </cell>
          <cell r="E58">
            <v>2616</v>
          </cell>
          <cell r="F58">
            <v>2137</v>
          </cell>
          <cell r="G58">
            <v>87</v>
          </cell>
          <cell r="H58">
            <v>0</v>
          </cell>
          <cell r="I58">
            <v>2224</v>
          </cell>
          <cell r="J58">
            <v>2374</v>
          </cell>
          <cell r="K58">
            <v>92</v>
          </cell>
          <cell r="L58">
            <v>0</v>
          </cell>
          <cell r="M58">
            <v>2466</v>
          </cell>
          <cell r="N58">
            <v>7047</v>
          </cell>
          <cell r="O58">
            <v>259</v>
          </cell>
          <cell r="P58">
            <v>0</v>
          </cell>
          <cell r="Q58">
            <v>21918</v>
          </cell>
        </row>
        <row r="59">
          <cell r="A59" t="str">
            <v>University Honors</v>
          </cell>
          <cell r="B59">
            <v>668</v>
          </cell>
          <cell r="C59">
            <v>6</v>
          </cell>
          <cell r="D59">
            <v>0</v>
          </cell>
          <cell r="E59">
            <v>674</v>
          </cell>
          <cell r="F59">
            <v>424</v>
          </cell>
          <cell r="G59">
            <v>0</v>
          </cell>
          <cell r="H59">
            <v>0</v>
          </cell>
          <cell r="I59">
            <v>424</v>
          </cell>
          <cell r="J59">
            <v>481</v>
          </cell>
          <cell r="K59">
            <v>9</v>
          </cell>
          <cell r="L59">
            <v>1</v>
          </cell>
          <cell r="M59">
            <v>491</v>
          </cell>
          <cell r="N59">
            <v>1573</v>
          </cell>
          <cell r="O59">
            <v>15</v>
          </cell>
          <cell r="P59">
            <v>1</v>
          </cell>
          <cell r="Q59">
            <v>4767</v>
          </cell>
        </row>
        <row r="60">
          <cell r="A60" t="str">
            <v>University Studies</v>
          </cell>
          <cell r="B60">
            <v>9112</v>
          </cell>
          <cell r="C60">
            <v>14</v>
          </cell>
          <cell r="D60">
            <v>0</v>
          </cell>
          <cell r="E60">
            <v>9126</v>
          </cell>
          <cell r="F60">
            <v>8269</v>
          </cell>
          <cell r="G60">
            <v>43</v>
          </cell>
          <cell r="H60">
            <v>0</v>
          </cell>
          <cell r="I60">
            <v>8312</v>
          </cell>
          <cell r="J60">
            <v>7939</v>
          </cell>
          <cell r="K60">
            <v>85</v>
          </cell>
          <cell r="L60">
            <v>4</v>
          </cell>
          <cell r="M60">
            <v>8028</v>
          </cell>
          <cell r="N60">
            <v>25320</v>
          </cell>
          <cell r="O60">
            <v>142</v>
          </cell>
          <cell r="P60">
            <v>4</v>
          </cell>
          <cell r="Q60">
            <v>76398</v>
          </cell>
        </row>
        <row r="61">
          <cell r="A61" t="str">
            <v>Women's Studies</v>
          </cell>
          <cell r="B61">
            <v>3154</v>
          </cell>
          <cell r="C61">
            <v>46</v>
          </cell>
          <cell r="D61">
            <v>4</v>
          </cell>
          <cell r="E61">
            <v>3204</v>
          </cell>
          <cell r="F61">
            <v>2863</v>
          </cell>
          <cell r="G61">
            <v>70</v>
          </cell>
          <cell r="H61">
            <v>25</v>
          </cell>
          <cell r="I61">
            <v>2958</v>
          </cell>
          <cell r="J61">
            <v>2929</v>
          </cell>
          <cell r="K61">
            <v>57</v>
          </cell>
          <cell r="L61">
            <v>2</v>
          </cell>
          <cell r="M61">
            <v>2988</v>
          </cell>
          <cell r="N61">
            <v>8946</v>
          </cell>
          <cell r="O61">
            <v>173</v>
          </cell>
          <cell r="P61">
            <v>31</v>
          </cell>
          <cell r="Q61">
            <v>27450</v>
          </cell>
        </row>
      </sheetData>
      <sheetData sheetId="4"/>
      <sheetData sheetId="5"/>
      <sheetData sheetId="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 Unclass results"/>
      <sheetName val="Roster"/>
      <sheetName val="working data from export"/>
      <sheetName val="Export Worksheet"/>
      <sheetName val="SQL"/>
      <sheetName val="HR_Datastore biquery results"/>
      <sheetName val="Biquery results for fte"/>
      <sheetName val="Sheet6"/>
    </sheetNames>
    <sheetDataSet>
      <sheetData sheetId="0"/>
      <sheetData sheetId="1">
        <row r="2">
          <cell r="R2">
            <v>914554550</v>
          </cell>
          <cell r="S2" t="str">
            <v>Wiewel, Wim</v>
          </cell>
          <cell r="T2" t="str">
            <v>D98447</v>
          </cell>
          <cell r="U2" t="str">
            <v>POF UU President</v>
          </cell>
          <cell r="V2" t="str">
            <v>UF</v>
          </cell>
          <cell r="W2" t="str">
            <v>UU</v>
          </cell>
          <cell r="X2" t="str">
            <v>No Rank12UU</v>
          </cell>
          <cell r="Y2" t="str">
            <v>N</v>
          </cell>
          <cell r="Z2" t="str">
            <v>No Rank</v>
          </cell>
          <cell r="AA2">
            <v>12</v>
          </cell>
          <cell r="AB2" t="str">
            <v>F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 t="str">
            <v>-</v>
          </cell>
          <cell r="AK2" t="str">
            <v>-</v>
          </cell>
          <cell r="AL2" t="str">
            <v>-</v>
          </cell>
          <cell r="AM2" t="str">
            <v>-</v>
          </cell>
          <cell r="AN2" t="str">
            <v>-</v>
          </cell>
          <cell r="AO2">
            <v>0</v>
          </cell>
          <cell r="AP2">
            <v>0</v>
          </cell>
          <cell r="AQ2">
            <v>350004</v>
          </cell>
          <cell r="AR2" t="str">
            <v>-</v>
          </cell>
          <cell r="AS2" t="str">
            <v>-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350004</v>
          </cell>
          <cell r="BG2">
            <v>1</v>
          </cell>
          <cell r="BH2">
            <v>350004</v>
          </cell>
          <cell r="BI2">
            <v>1</v>
          </cell>
        </row>
        <row r="3">
          <cell r="R3">
            <v>955887647</v>
          </cell>
          <cell r="S3" t="str">
            <v>Diman, Roderic</v>
          </cell>
          <cell r="T3" t="str">
            <v>D96639</v>
          </cell>
          <cell r="U3" t="str">
            <v>POF UU Spec Asst to President</v>
          </cell>
          <cell r="V3" t="str">
            <v>UE</v>
          </cell>
          <cell r="W3" t="str">
            <v>EX</v>
          </cell>
          <cell r="X3" t="str">
            <v>A9EX</v>
          </cell>
          <cell r="Y3" t="str">
            <v>A</v>
          </cell>
          <cell r="Z3" t="str">
            <v>A</v>
          </cell>
          <cell r="AA3">
            <v>9</v>
          </cell>
          <cell r="AB3" t="str">
            <v>I</v>
          </cell>
          <cell r="AC3">
            <v>0</v>
          </cell>
          <cell r="AD3">
            <v>99540</v>
          </cell>
          <cell r="AE3">
            <v>0</v>
          </cell>
          <cell r="AF3">
            <v>0</v>
          </cell>
          <cell r="AG3">
            <v>99540</v>
          </cell>
          <cell r="AH3">
            <v>0</v>
          </cell>
          <cell r="AI3">
            <v>0</v>
          </cell>
          <cell r="AJ3">
            <v>4239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4239</v>
          </cell>
          <cell r="AQ3">
            <v>103779</v>
          </cell>
          <cell r="AR3">
            <v>103779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103779</v>
          </cell>
          <cell r="BG3">
            <v>0.6</v>
          </cell>
          <cell r="BH3">
            <v>62267.399999999994</v>
          </cell>
          <cell r="BI3">
            <v>0.6</v>
          </cell>
        </row>
        <row r="4">
          <cell r="R4">
            <v>907180549</v>
          </cell>
          <cell r="S4" t="str">
            <v>McClave, Donald</v>
          </cell>
          <cell r="T4" t="str">
            <v>D95987</v>
          </cell>
          <cell r="U4" t="str">
            <v>POF UU SpecAst to Pres CorpAff</v>
          </cell>
          <cell r="V4" t="str">
            <v>UF</v>
          </cell>
          <cell r="W4" t="str">
            <v>UU</v>
          </cell>
          <cell r="X4" t="str">
            <v>N12UU</v>
          </cell>
          <cell r="Y4" t="str">
            <v>N</v>
          </cell>
          <cell r="Z4" t="str">
            <v>N</v>
          </cell>
          <cell r="AA4">
            <v>12</v>
          </cell>
          <cell r="AB4" t="str">
            <v>F</v>
          </cell>
          <cell r="AC4">
            <v>0</v>
          </cell>
          <cell r="AD4">
            <v>108204</v>
          </cell>
          <cell r="AE4">
            <v>0</v>
          </cell>
          <cell r="AF4">
            <v>4764</v>
          </cell>
          <cell r="AG4">
            <v>112968</v>
          </cell>
          <cell r="AH4">
            <v>0</v>
          </cell>
          <cell r="AI4">
            <v>0</v>
          </cell>
          <cell r="AJ4" t="str">
            <v>-</v>
          </cell>
          <cell r="AK4" t="str">
            <v>-</v>
          </cell>
          <cell r="AL4" t="str">
            <v>-</v>
          </cell>
          <cell r="AM4" t="str">
            <v>-</v>
          </cell>
          <cell r="AN4" t="str">
            <v>-</v>
          </cell>
          <cell r="AO4">
            <v>0</v>
          </cell>
          <cell r="AP4">
            <v>0</v>
          </cell>
          <cell r="AQ4">
            <v>112968</v>
          </cell>
          <cell r="AR4" t="str">
            <v>-</v>
          </cell>
          <cell r="AS4" t="str">
            <v>-</v>
          </cell>
          <cell r="AT4">
            <v>0</v>
          </cell>
          <cell r="AU4">
            <v>0</v>
          </cell>
          <cell r="AV4">
            <v>0</v>
          </cell>
          <cell r="AW4">
            <v>6216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119184</v>
          </cell>
          <cell r="BG4">
            <v>0.75</v>
          </cell>
          <cell r="BH4">
            <v>87057</v>
          </cell>
          <cell r="BI4">
            <v>0.75</v>
          </cell>
        </row>
        <row r="5">
          <cell r="R5">
            <v>947129066</v>
          </cell>
          <cell r="S5" t="str">
            <v>Meaney, Terri</v>
          </cell>
          <cell r="T5" t="str">
            <v>D97580</v>
          </cell>
          <cell r="U5" t="str">
            <v>POF UU Secretary to President</v>
          </cell>
          <cell r="V5" t="str">
            <v>UF</v>
          </cell>
          <cell r="W5" t="str">
            <v>UU</v>
          </cell>
          <cell r="X5" t="str">
            <v>N12UU</v>
          </cell>
          <cell r="Y5" t="str">
            <v>N</v>
          </cell>
          <cell r="Z5" t="str">
            <v>N</v>
          </cell>
          <cell r="AA5">
            <v>12</v>
          </cell>
          <cell r="AB5" t="str">
            <v>F</v>
          </cell>
          <cell r="AC5">
            <v>0</v>
          </cell>
          <cell r="AD5">
            <v>50880</v>
          </cell>
          <cell r="AE5">
            <v>0</v>
          </cell>
          <cell r="AF5">
            <v>2244</v>
          </cell>
          <cell r="AG5">
            <v>53124</v>
          </cell>
          <cell r="AH5">
            <v>0</v>
          </cell>
          <cell r="AI5">
            <v>0</v>
          </cell>
          <cell r="AJ5" t="str">
            <v>-</v>
          </cell>
          <cell r="AK5" t="str">
            <v>-</v>
          </cell>
          <cell r="AL5" t="str">
            <v>-</v>
          </cell>
          <cell r="AM5" t="str">
            <v>-</v>
          </cell>
          <cell r="AN5" t="str">
            <v>-</v>
          </cell>
          <cell r="AO5">
            <v>0</v>
          </cell>
          <cell r="AP5">
            <v>0</v>
          </cell>
          <cell r="AQ5">
            <v>53124</v>
          </cell>
          <cell r="AR5" t="str">
            <v>-</v>
          </cell>
          <cell r="AS5" t="str">
            <v>-</v>
          </cell>
          <cell r="AT5">
            <v>0</v>
          </cell>
          <cell r="AU5">
            <v>0</v>
          </cell>
          <cell r="AV5">
            <v>0</v>
          </cell>
          <cell r="AW5">
            <v>2928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56052</v>
          </cell>
          <cell r="BG5">
            <v>1</v>
          </cell>
          <cell r="BH5">
            <v>54588</v>
          </cell>
          <cell r="BI5">
            <v>1</v>
          </cell>
        </row>
        <row r="6">
          <cell r="R6">
            <v>901179677</v>
          </cell>
          <cell r="S6" t="str">
            <v>Ross, Amy</v>
          </cell>
          <cell r="T6" t="str">
            <v>D99001</v>
          </cell>
          <cell r="U6" t="str">
            <v>POF UU Exec Asst to President</v>
          </cell>
          <cell r="V6" t="str">
            <v>UF</v>
          </cell>
          <cell r="W6" t="str">
            <v>UU</v>
          </cell>
          <cell r="X6" t="str">
            <v>No Rank12UU</v>
          </cell>
          <cell r="Y6" t="str">
            <v>N</v>
          </cell>
          <cell r="Z6" t="str">
            <v>No Rank</v>
          </cell>
          <cell r="AA6">
            <v>12</v>
          </cell>
          <cell r="AB6" t="str">
            <v>F</v>
          </cell>
          <cell r="AC6">
            <v>0</v>
          </cell>
          <cell r="AD6">
            <v>56592</v>
          </cell>
          <cell r="AE6">
            <v>0</v>
          </cell>
          <cell r="AF6">
            <v>2496</v>
          </cell>
          <cell r="AG6">
            <v>59088</v>
          </cell>
          <cell r="AH6">
            <v>0</v>
          </cell>
          <cell r="AI6">
            <v>0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O6">
            <v>0</v>
          </cell>
          <cell r="AP6">
            <v>0</v>
          </cell>
          <cell r="AQ6">
            <v>59088</v>
          </cell>
          <cell r="AR6" t="str">
            <v>-</v>
          </cell>
          <cell r="AS6" t="str">
            <v>-</v>
          </cell>
          <cell r="AT6">
            <v>0</v>
          </cell>
          <cell r="AU6">
            <v>0</v>
          </cell>
          <cell r="AV6">
            <v>0</v>
          </cell>
          <cell r="AW6">
            <v>3252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62340</v>
          </cell>
          <cell r="BG6">
            <v>1</v>
          </cell>
          <cell r="BH6">
            <v>60714</v>
          </cell>
          <cell r="BI6">
            <v>1</v>
          </cell>
        </row>
        <row r="7">
          <cell r="R7">
            <v>952787031</v>
          </cell>
          <cell r="S7" t="str">
            <v>Balshem, Martha</v>
          </cell>
          <cell r="T7" t="str">
            <v>D95048</v>
          </cell>
          <cell r="U7" t="str">
            <v>SOC UP Professor</v>
          </cell>
          <cell r="V7" t="str">
            <v>UA</v>
          </cell>
          <cell r="W7" t="str">
            <v>UP</v>
          </cell>
          <cell r="X7" t="str">
            <v>A9UP</v>
          </cell>
          <cell r="Y7" t="str">
            <v>A</v>
          </cell>
          <cell r="Z7" t="str">
            <v>A</v>
          </cell>
          <cell r="AA7">
            <v>9</v>
          </cell>
          <cell r="AB7" t="str">
            <v>I</v>
          </cell>
          <cell r="AC7">
            <v>0</v>
          </cell>
          <cell r="AD7">
            <v>79173</v>
          </cell>
          <cell r="AE7">
            <v>0</v>
          </cell>
          <cell r="AF7">
            <v>0</v>
          </cell>
          <cell r="AG7">
            <v>79173</v>
          </cell>
          <cell r="AH7">
            <v>0</v>
          </cell>
          <cell r="AI7">
            <v>0</v>
          </cell>
          <cell r="AJ7">
            <v>3366</v>
          </cell>
          <cell r="AK7">
            <v>0</v>
          </cell>
          <cell r="AL7">
            <v>0</v>
          </cell>
          <cell r="AM7">
            <v>1584</v>
          </cell>
          <cell r="AN7">
            <v>0</v>
          </cell>
          <cell r="AO7">
            <v>0</v>
          </cell>
          <cell r="AP7">
            <v>4950</v>
          </cell>
          <cell r="AQ7">
            <v>84123</v>
          </cell>
          <cell r="AR7">
            <v>84123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3789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3789</v>
          </cell>
          <cell r="BF7">
            <v>87912</v>
          </cell>
          <cell r="BG7">
            <v>0.5</v>
          </cell>
          <cell r="BH7">
            <v>43009</v>
          </cell>
          <cell r="BI7">
            <v>0.5</v>
          </cell>
        </row>
        <row r="8">
          <cell r="R8">
            <v>0</v>
          </cell>
          <cell r="S8" t="str">
            <v>TBA (residuals)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str">
            <v>-</v>
          </cell>
          <cell r="AK8" t="str">
            <v>-</v>
          </cell>
          <cell r="AL8" t="str">
            <v>-</v>
          </cell>
          <cell r="AM8" t="str">
            <v>-</v>
          </cell>
          <cell r="AN8" t="str">
            <v>-</v>
          </cell>
          <cell r="AO8">
            <v>0</v>
          </cell>
          <cell r="AP8">
            <v>0</v>
          </cell>
          <cell r="AQ8">
            <v>0</v>
          </cell>
          <cell r="AR8" t="str">
            <v>-</v>
          </cell>
          <cell r="AS8" t="str">
            <v>-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42078</v>
          </cell>
          <cell r="BI8">
            <v>0</v>
          </cell>
        </row>
        <row r="9"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 t="str">
            <v>-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4.8499999999999996</v>
          </cell>
          <cell r="BH9">
            <v>699717.4</v>
          </cell>
          <cell r="BI9">
            <v>4.8499999999999996</v>
          </cell>
        </row>
        <row r="10">
          <cell r="R10">
            <v>962785815</v>
          </cell>
          <cell r="S10" t="str">
            <v>Kirk, Diane (replaces Sawyer)</v>
          </cell>
          <cell r="T10" t="str">
            <v>D95012</v>
          </cell>
          <cell r="U10" t="str">
            <v>POF UU Exec Ast to GnrlCounsel</v>
          </cell>
          <cell r="V10" t="str">
            <v>UF</v>
          </cell>
          <cell r="W10" t="str">
            <v>UU</v>
          </cell>
          <cell r="X10" t="str">
            <v>No Rank12UU</v>
          </cell>
          <cell r="Y10" t="str">
            <v>N</v>
          </cell>
          <cell r="Z10" t="str">
            <v>No Rank</v>
          </cell>
          <cell r="AA10">
            <v>12</v>
          </cell>
          <cell r="AB10" t="str">
            <v>F</v>
          </cell>
          <cell r="AC10">
            <v>0</v>
          </cell>
          <cell r="AD10">
            <v>52524</v>
          </cell>
          <cell r="AE10">
            <v>0</v>
          </cell>
          <cell r="AF10">
            <v>2316</v>
          </cell>
          <cell r="AG10">
            <v>54840</v>
          </cell>
          <cell r="AH10">
            <v>0</v>
          </cell>
          <cell r="AI10">
            <v>0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>
            <v>0</v>
          </cell>
          <cell r="AP10">
            <v>0</v>
          </cell>
          <cell r="AQ10">
            <v>54840</v>
          </cell>
          <cell r="AR10" t="str">
            <v>-</v>
          </cell>
          <cell r="AS10" t="str">
            <v>-</v>
          </cell>
          <cell r="AT10">
            <v>0</v>
          </cell>
          <cell r="AU10">
            <v>0</v>
          </cell>
          <cell r="AV10">
            <v>0</v>
          </cell>
          <cell r="AW10">
            <v>3024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57864</v>
          </cell>
          <cell r="BG10">
            <v>1</v>
          </cell>
          <cell r="BH10">
            <v>56352</v>
          </cell>
          <cell r="BI10">
            <v>1</v>
          </cell>
        </row>
        <row r="11">
          <cell r="R11">
            <v>918449434</v>
          </cell>
          <cell r="S11" t="str">
            <v>Lazenby, Henry</v>
          </cell>
          <cell r="T11" t="str">
            <v>D95133</v>
          </cell>
          <cell r="U11" t="str">
            <v>POF UU General Counsel</v>
          </cell>
          <cell r="V11" t="str">
            <v>UF</v>
          </cell>
          <cell r="W11" t="str">
            <v>UU</v>
          </cell>
          <cell r="X11" t="str">
            <v>No Rank12UU</v>
          </cell>
          <cell r="Y11" t="str">
            <v>N</v>
          </cell>
          <cell r="Z11" t="str">
            <v>No Rank</v>
          </cell>
          <cell r="AA11">
            <v>12</v>
          </cell>
          <cell r="AB11" t="str">
            <v>F</v>
          </cell>
          <cell r="AC11">
            <v>0</v>
          </cell>
          <cell r="AD11">
            <v>141408</v>
          </cell>
          <cell r="AE11">
            <v>0</v>
          </cell>
          <cell r="AF11">
            <v>0</v>
          </cell>
          <cell r="AG11">
            <v>141408</v>
          </cell>
          <cell r="AH11">
            <v>0</v>
          </cell>
          <cell r="AI11">
            <v>0</v>
          </cell>
          <cell r="AJ11">
            <v>8496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8496</v>
          </cell>
          <cell r="AQ11">
            <v>149904</v>
          </cell>
          <cell r="AR11">
            <v>149904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149904</v>
          </cell>
          <cell r="BG11">
            <v>1</v>
          </cell>
          <cell r="BH11">
            <v>149904</v>
          </cell>
          <cell r="BI11">
            <v>1</v>
          </cell>
        </row>
        <row r="12">
          <cell r="R12">
            <v>963099693</v>
          </cell>
          <cell r="S12" t="str">
            <v>Reese, David C.</v>
          </cell>
          <cell r="T12" t="str">
            <v>D94646</v>
          </cell>
          <cell r="U12" t="str">
            <v>POF UU Asst General Counsel</v>
          </cell>
          <cell r="V12" t="str">
            <v>UF</v>
          </cell>
          <cell r="W12" t="str">
            <v>UU</v>
          </cell>
          <cell r="X12" t="str">
            <v>No Rank12UU</v>
          </cell>
          <cell r="Y12" t="str">
            <v>N</v>
          </cell>
          <cell r="Z12" t="str">
            <v>No Rank</v>
          </cell>
          <cell r="AA12">
            <v>12</v>
          </cell>
          <cell r="AB12" t="str">
            <v>F</v>
          </cell>
          <cell r="AC12">
            <v>0</v>
          </cell>
          <cell r="AD12">
            <v>110004</v>
          </cell>
          <cell r="AE12">
            <v>0</v>
          </cell>
          <cell r="AF12">
            <v>0</v>
          </cell>
          <cell r="AG12">
            <v>110004</v>
          </cell>
          <cell r="AH12">
            <v>0</v>
          </cell>
          <cell r="AI12">
            <v>0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O12">
            <v>0</v>
          </cell>
          <cell r="AP12">
            <v>0</v>
          </cell>
          <cell r="AQ12">
            <v>110004</v>
          </cell>
          <cell r="AR12" t="str">
            <v>-</v>
          </cell>
          <cell r="AS12" t="str">
            <v>-</v>
          </cell>
          <cell r="AT12">
            <v>0</v>
          </cell>
          <cell r="AU12">
            <v>0</v>
          </cell>
          <cell r="AV12">
            <v>0</v>
          </cell>
          <cell r="AW12">
            <v>6060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116064</v>
          </cell>
          <cell r="BG12">
            <v>1</v>
          </cell>
          <cell r="BH12">
            <v>113034</v>
          </cell>
          <cell r="BI12">
            <v>1</v>
          </cell>
        </row>
        <row r="13">
          <cell r="R13">
            <v>910100236</v>
          </cell>
          <cell r="S13" t="str">
            <v>Sawyer, M. Diane</v>
          </cell>
          <cell r="T13" t="str">
            <v>D95273</v>
          </cell>
          <cell r="U13" t="str">
            <v>POF UU Exec Ast, Gen Counsel</v>
          </cell>
          <cell r="V13" t="str">
            <v>UF</v>
          </cell>
          <cell r="W13" t="str">
            <v>UU</v>
          </cell>
          <cell r="X13" t="str">
            <v>No Rank12UU</v>
          </cell>
          <cell r="Y13" t="str">
            <v>N</v>
          </cell>
          <cell r="Z13" t="str">
            <v>No Rank</v>
          </cell>
          <cell r="AA13">
            <v>12</v>
          </cell>
          <cell r="AB13" t="str">
            <v>F</v>
          </cell>
          <cell r="AC13">
            <v>0</v>
          </cell>
          <cell r="AD13">
            <v>46620</v>
          </cell>
          <cell r="AE13">
            <v>0</v>
          </cell>
          <cell r="AF13">
            <v>0</v>
          </cell>
          <cell r="AG13">
            <v>46620</v>
          </cell>
          <cell r="AH13">
            <v>0</v>
          </cell>
          <cell r="AI13">
            <v>0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O13">
            <v>0</v>
          </cell>
          <cell r="AP13">
            <v>0</v>
          </cell>
          <cell r="AQ13">
            <v>46620</v>
          </cell>
          <cell r="AR13" t="str">
            <v>-</v>
          </cell>
          <cell r="AS13" t="str">
            <v>-</v>
          </cell>
          <cell r="AT13">
            <v>0</v>
          </cell>
          <cell r="AU13">
            <v>0</v>
          </cell>
          <cell r="AV13">
            <v>0</v>
          </cell>
          <cell r="AW13">
            <v>2568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49188</v>
          </cell>
          <cell r="BG13">
            <v>0</v>
          </cell>
          <cell r="BH13">
            <v>0</v>
          </cell>
          <cell r="BI13">
            <v>0</v>
          </cell>
        </row>
        <row r="14"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 t="str">
            <v>-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3</v>
          </cell>
          <cell r="BH14">
            <v>319290</v>
          </cell>
          <cell r="BI14">
            <v>3</v>
          </cell>
        </row>
        <row r="15">
          <cell r="R15">
            <v>934551172</v>
          </cell>
          <cell r="S15" t="str">
            <v>Lawrence, Kelle</v>
          </cell>
          <cell r="T15" t="str">
            <v>D95113</v>
          </cell>
          <cell r="U15" t="str">
            <v>POF UU Cood of Diversity Prgms</v>
          </cell>
          <cell r="V15" t="str">
            <v>UF</v>
          </cell>
          <cell r="W15" t="str">
            <v>UU</v>
          </cell>
          <cell r="X15" t="str">
            <v>No Rank12UU</v>
          </cell>
          <cell r="Y15" t="str">
            <v>N</v>
          </cell>
          <cell r="Z15" t="str">
            <v>No Rank</v>
          </cell>
          <cell r="AA15">
            <v>12</v>
          </cell>
          <cell r="AB15" t="str">
            <v>F</v>
          </cell>
          <cell r="AC15">
            <v>0</v>
          </cell>
          <cell r="AD15">
            <v>41124</v>
          </cell>
          <cell r="AE15">
            <v>0</v>
          </cell>
          <cell r="AF15">
            <v>1812</v>
          </cell>
          <cell r="AG15">
            <v>42936</v>
          </cell>
          <cell r="AH15">
            <v>0</v>
          </cell>
          <cell r="AI15">
            <v>0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O15">
            <v>0</v>
          </cell>
          <cell r="AP15">
            <v>0</v>
          </cell>
          <cell r="AQ15">
            <v>42936</v>
          </cell>
          <cell r="AR15" t="str">
            <v>-</v>
          </cell>
          <cell r="AS15" t="str">
            <v>-</v>
          </cell>
          <cell r="AT15">
            <v>0</v>
          </cell>
          <cell r="AU15">
            <v>0</v>
          </cell>
          <cell r="AV15">
            <v>0</v>
          </cell>
          <cell r="AW15">
            <v>2364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45300</v>
          </cell>
          <cell r="BG15">
            <v>1</v>
          </cell>
          <cell r="BH15">
            <v>44118</v>
          </cell>
          <cell r="BI15">
            <v>1</v>
          </cell>
        </row>
        <row r="16">
          <cell r="R16">
            <v>961931371</v>
          </cell>
          <cell r="S16" t="str">
            <v>Washington, Edward</v>
          </cell>
          <cell r="T16" t="str">
            <v>D97576</v>
          </cell>
          <cell r="U16" t="str">
            <v>OCR UU Comm Rel Prgm Officer</v>
          </cell>
          <cell r="V16" t="str">
            <v>UH</v>
          </cell>
          <cell r="W16" t="str">
            <v>UU</v>
          </cell>
          <cell r="X16" t="str">
            <v>No Rank12UU</v>
          </cell>
          <cell r="Y16" t="str">
            <v>N</v>
          </cell>
          <cell r="Z16" t="str">
            <v>No Rank</v>
          </cell>
          <cell r="AA16">
            <v>12</v>
          </cell>
          <cell r="AB16" t="str">
            <v>F</v>
          </cell>
          <cell r="AC16">
            <v>0</v>
          </cell>
          <cell r="AD16">
            <v>74280</v>
          </cell>
          <cell r="AE16">
            <v>0</v>
          </cell>
          <cell r="AF16">
            <v>0</v>
          </cell>
          <cell r="AG16">
            <v>74280</v>
          </cell>
          <cell r="AH16">
            <v>0</v>
          </cell>
          <cell r="AI16">
            <v>0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O16">
            <v>0</v>
          </cell>
          <cell r="AP16">
            <v>0</v>
          </cell>
          <cell r="AQ16">
            <v>74280</v>
          </cell>
          <cell r="AR16" t="str">
            <v>-</v>
          </cell>
          <cell r="AS16" t="str">
            <v>-</v>
          </cell>
          <cell r="AT16">
            <v>0</v>
          </cell>
          <cell r="AU16">
            <v>0</v>
          </cell>
          <cell r="AV16">
            <v>0</v>
          </cell>
          <cell r="AW16">
            <v>4092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78372</v>
          </cell>
          <cell r="BG16">
            <v>0.4</v>
          </cell>
          <cell r="BH16">
            <v>30530.400000000001</v>
          </cell>
          <cell r="BI16">
            <v>0.4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 t="str">
            <v>-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1.4</v>
          </cell>
          <cell r="BH17">
            <v>74648.399999999994</v>
          </cell>
          <cell r="BI17">
            <v>1.4</v>
          </cell>
        </row>
        <row r="18">
          <cell r="R18">
            <v>939365465</v>
          </cell>
          <cell r="S18" t="str">
            <v>Arriola, AJ</v>
          </cell>
          <cell r="T18" t="str">
            <v>D95686</v>
          </cell>
          <cell r="U18" t="str">
            <v>AFM UU Afm &amp; EEO Specialist</v>
          </cell>
          <cell r="V18" t="str">
            <v>UF</v>
          </cell>
          <cell r="W18" t="str">
            <v>UU</v>
          </cell>
          <cell r="X18" t="str">
            <v>No Rank12UU</v>
          </cell>
          <cell r="Y18" t="str">
            <v>J</v>
          </cell>
          <cell r="Z18" t="str">
            <v>No Rank</v>
          </cell>
          <cell r="AA18">
            <v>12</v>
          </cell>
          <cell r="AB18" t="str">
            <v>F</v>
          </cell>
          <cell r="AC18">
            <v>0</v>
          </cell>
          <cell r="AD18">
            <v>68004</v>
          </cell>
          <cell r="AE18">
            <v>0</v>
          </cell>
          <cell r="AF18">
            <v>2997</v>
          </cell>
          <cell r="AG18">
            <v>71001</v>
          </cell>
          <cell r="AH18">
            <v>0</v>
          </cell>
          <cell r="AI18">
            <v>0</v>
          </cell>
          <cell r="AJ18" t="str">
            <v>-</v>
          </cell>
          <cell r="AK18" t="str">
            <v>-</v>
          </cell>
          <cell r="AL18" t="str">
            <v>-</v>
          </cell>
          <cell r="AM18" t="str">
            <v>-</v>
          </cell>
          <cell r="AN18" t="str">
            <v>-</v>
          </cell>
          <cell r="AO18">
            <v>0</v>
          </cell>
          <cell r="AP18">
            <v>0</v>
          </cell>
          <cell r="AQ18">
            <v>71004</v>
          </cell>
          <cell r="AR18" t="str">
            <v>-</v>
          </cell>
          <cell r="AS18" t="str">
            <v>-</v>
          </cell>
          <cell r="AT18">
            <v>0</v>
          </cell>
          <cell r="AU18">
            <v>0</v>
          </cell>
          <cell r="AV18">
            <v>0</v>
          </cell>
          <cell r="AW18">
            <v>3912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74916</v>
          </cell>
          <cell r="BG18">
            <v>0</v>
          </cell>
          <cell r="BH18">
            <v>0</v>
          </cell>
          <cell r="BI18">
            <v>0</v>
          </cell>
        </row>
        <row r="19">
          <cell r="R19">
            <v>962981571</v>
          </cell>
          <cell r="S19" t="str">
            <v>Christopherson, Burton</v>
          </cell>
          <cell r="T19" t="str">
            <v>D98446</v>
          </cell>
          <cell r="U19" t="str">
            <v>AFM UU Dir Affirmative Action</v>
          </cell>
          <cell r="V19" t="str">
            <v>UF</v>
          </cell>
          <cell r="W19" t="str">
            <v>UU</v>
          </cell>
          <cell r="X19" t="str">
            <v>No Rank12UU</v>
          </cell>
          <cell r="Y19" t="str">
            <v>N</v>
          </cell>
          <cell r="Z19" t="str">
            <v>No Rank</v>
          </cell>
          <cell r="AA19">
            <v>12</v>
          </cell>
          <cell r="AB19" t="str">
            <v>F</v>
          </cell>
          <cell r="AC19">
            <v>0</v>
          </cell>
          <cell r="AD19">
            <v>82680</v>
          </cell>
          <cell r="AE19">
            <v>0</v>
          </cell>
          <cell r="AF19">
            <v>3648</v>
          </cell>
          <cell r="AG19">
            <v>86328</v>
          </cell>
          <cell r="AH19">
            <v>0</v>
          </cell>
          <cell r="AI19">
            <v>0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O19">
            <v>0</v>
          </cell>
          <cell r="AP19">
            <v>0</v>
          </cell>
          <cell r="AQ19">
            <v>86328</v>
          </cell>
          <cell r="AR19" t="str">
            <v>-</v>
          </cell>
          <cell r="AS19" t="str">
            <v>-</v>
          </cell>
          <cell r="AT19">
            <v>0</v>
          </cell>
          <cell r="AU19">
            <v>0</v>
          </cell>
          <cell r="AV19">
            <v>0</v>
          </cell>
          <cell r="AW19">
            <v>4752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91080</v>
          </cell>
          <cell r="BG19">
            <v>1</v>
          </cell>
          <cell r="BH19">
            <v>88704</v>
          </cell>
          <cell r="BI19">
            <v>1</v>
          </cell>
        </row>
        <row r="20">
          <cell r="R20">
            <v>974168371</v>
          </cell>
          <cell r="S20" t="str">
            <v>Cohn, Elaine</v>
          </cell>
          <cell r="T20" t="str">
            <v>D97579</v>
          </cell>
          <cell r="U20" t="str">
            <v>AFM UX Associate Director</v>
          </cell>
          <cell r="V20" t="str">
            <v>UF</v>
          </cell>
          <cell r="W20" t="str">
            <v>UX</v>
          </cell>
          <cell r="X20" t="str">
            <v>No Rank12UX</v>
          </cell>
          <cell r="Y20" t="str">
            <v>N</v>
          </cell>
          <cell r="Z20" t="str">
            <v>No Rank</v>
          </cell>
          <cell r="AA20">
            <v>12</v>
          </cell>
          <cell r="AB20" t="str">
            <v>F</v>
          </cell>
          <cell r="AC20">
            <v>0</v>
          </cell>
          <cell r="AD20">
            <v>51252</v>
          </cell>
          <cell r="AE20">
            <v>0</v>
          </cell>
          <cell r="AF20">
            <v>2256</v>
          </cell>
          <cell r="AG20">
            <v>53508</v>
          </cell>
          <cell r="AH20">
            <v>0</v>
          </cell>
          <cell r="AI20">
            <v>0</v>
          </cell>
          <cell r="AJ20" t="str">
            <v>-</v>
          </cell>
          <cell r="AK20" t="str">
            <v>-</v>
          </cell>
          <cell r="AL20" t="str">
            <v>-</v>
          </cell>
          <cell r="AM20" t="str">
            <v>-</v>
          </cell>
          <cell r="AN20" t="str">
            <v>-</v>
          </cell>
          <cell r="AO20">
            <v>0</v>
          </cell>
          <cell r="AP20">
            <v>0</v>
          </cell>
          <cell r="AQ20">
            <v>53508</v>
          </cell>
          <cell r="AR20" t="str">
            <v>-</v>
          </cell>
          <cell r="AS20" t="str">
            <v>-</v>
          </cell>
          <cell r="AT20">
            <v>0</v>
          </cell>
          <cell r="AU20">
            <v>0</v>
          </cell>
          <cell r="AV20">
            <v>0</v>
          </cell>
          <cell r="AW20">
            <v>2952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56460</v>
          </cell>
          <cell r="BG20">
            <v>0.75</v>
          </cell>
          <cell r="BH20">
            <v>41238</v>
          </cell>
          <cell r="BI20">
            <v>0.75</v>
          </cell>
        </row>
        <row r="21">
          <cell r="R21">
            <v>960673460</v>
          </cell>
          <cell r="S21" t="str">
            <v>Toba, Ruth</v>
          </cell>
          <cell r="T21" t="str">
            <v>D98649</v>
          </cell>
          <cell r="U21" t="str">
            <v>AFM UU Prgm Adm/Media ProdCoor</v>
          </cell>
          <cell r="V21" t="str">
            <v>UF</v>
          </cell>
          <cell r="W21" t="str">
            <v>UU</v>
          </cell>
          <cell r="X21" t="str">
            <v>No Rank12UU</v>
          </cell>
          <cell r="Y21" t="str">
            <v>N</v>
          </cell>
          <cell r="Z21" t="str">
            <v>No Rank</v>
          </cell>
          <cell r="AA21">
            <v>12</v>
          </cell>
          <cell r="AB21" t="str">
            <v>F</v>
          </cell>
          <cell r="AC21">
            <v>0</v>
          </cell>
          <cell r="AD21">
            <v>38832</v>
          </cell>
          <cell r="AE21">
            <v>0</v>
          </cell>
          <cell r="AF21">
            <v>1716</v>
          </cell>
          <cell r="AG21">
            <v>40548</v>
          </cell>
          <cell r="AH21">
            <v>0</v>
          </cell>
          <cell r="AI21">
            <v>0</v>
          </cell>
          <cell r="AJ21" t="str">
            <v>-</v>
          </cell>
          <cell r="AK21" t="str">
            <v>-</v>
          </cell>
          <cell r="AL21" t="str">
            <v>-</v>
          </cell>
          <cell r="AM21" t="str">
            <v>-</v>
          </cell>
          <cell r="AN21" t="str">
            <v>-</v>
          </cell>
          <cell r="AO21">
            <v>0</v>
          </cell>
          <cell r="AP21">
            <v>0</v>
          </cell>
          <cell r="AQ21">
            <v>40548</v>
          </cell>
          <cell r="AR21" t="str">
            <v>-</v>
          </cell>
          <cell r="AS21" t="str">
            <v>-</v>
          </cell>
          <cell r="AT21">
            <v>0</v>
          </cell>
          <cell r="AU21">
            <v>0</v>
          </cell>
          <cell r="AV21">
            <v>0</v>
          </cell>
          <cell r="AW21">
            <v>2232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42780</v>
          </cell>
          <cell r="BG21">
            <v>1</v>
          </cell>
          <cell r="BH21">
            <v>41664</v>
          </cell>
          <cell r="BI21">
            <v>1</v>
          </cell>
        </row>
        <row r="22"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 t="str">
            <v>-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2.75</v>
          </cell>
          <cell r="BH22">
            <v>171606</v>
          </cell>
          <cell r="BI22">
            <v>2.75</v>
          </cell>
        </row>
        <row r="23">
          <cell r="R23">
            <v>939365465</v>
          </cell>
          <cell r="S23" t="str">
            <v>Arriola, AJ</v>
          </cell>
          <cell r="T23" t="str">
            <v>D95686</v>
          </cell>
          <cell r="U23" t="str">
            <v>AFM UU Afm &amp; EEO Specialist</v>
          </cell>
          <cell r="V23" t="str">
            <v>UF</v>
          </cell>
          <cell r="W23" t="str">
            <v>UU</v>
          </cell>
          <cell r="X23" t="str">
            <v>No Rank12UU</v>
          </cell>
          <cell r="Y23" t="str">
            <v>J</v>
          </cell>
          <cell r="Z23" t="str">
            <v>No Rank</v>
          </cell>
          <cell r="AA23">
            <v>12</v>
          </cell>
          <cell r="AB23" t="str">
            <v>F</v>
          </cell>
          <cell r="AC23">
            <v>0</v>
          </cell>
          <cell r="AD23">
            <v>68004</v>
          </cell>
          <cell r="AE23">
            <v>0</v>
          </cell>
          <cell r="AF23">
            <v>2997</v>
          </cell>
          <cell r="AG23">
            <v>71001</v>
          </cell>
          <cell r="AH23">
            <v>0</v>
          </cell>
          <cell r="AI23">
            <v>0</v>
          </cell>
          <cell r="AJ23" t="str">
            <v>-</v>
          </cell>
          <cell r="AK23" t="str">
            <v>-</v>
          </cell>
          <cell r="AL23" t="str">
            <v>-</v>
          </cell>
          <cell r="AM23" t="str">
            <v>-</v>
          </cell>
          <cell r="AN23" t="str">
            <v>-</v>
          </cell>
          <cell r="AO23">
            <v>0</v>
          </cell>
          <cell r="AP23">
            <v>0</v>
          </cell>
          <cell r="AQ23">
            <v>71004</v>
          </cell>
          <cell r="AR23" t="str">
            <v>-</v>
          </cell>
          <cell r="AS23" t="str">
            <v>-</v>
          </cell>
          <cell r="AT23">
            <v>0</v>
          </cell>
          <cell r="AU23">
            <v>0</v>
          </cell>
          <cell r="AV23">
            <v>0</v>
          </cell>
          <cell r="AW23">
            <v>3912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74916</v>
          </cell>
          <cell r="BG23">
            <v>0.5</v>
          </cell>
          <cell r="BH23">
            <v>36480</v>
          </cell>
          <cell r="BI23">
            <v>0.5</v>
          </cell>
        </row>
        <row r="24">
          <cell r="R24">
            <v>983271976</v>
          </cell>
          <cell r="S24" t="str">
            <v>Cornett, Jesse</v>
          </cell>
          <cell r="T24" t="str">
            <v>D98574</v>
          </cell>
          <cell r="U24" t="str">
            <v>GOV UU Asst To Pres,Govt Relt Interim</v>
          </cell>
          <cell r="V24" t="str">
            <v>UF</v>
          </cell>
          <cell r="W24" t="str">
            <v>UU</v>
          </cell>
          <cell r="X24" t="str">
            <v>No Rank12UU</v>
          </cell>
          <cell r="Y24" t="str">
            <v>N</v>
          </cell>
          <cell r="Z24" t="str">
            <v>No Rank</v>
          </cell>
          <cell r="AA24">
            <v>12</v>
          </cell>
          <cell r="AB24" t="str">
            <v>F</v>
          </cell>
          <cell r="AC24">
            <v>0</v>
          </cell>
          <cell r="AD24">
            <v>82008</v>
          </cell>
          <cell r="AE24">
            <v>0</v>
          </cell>
          <cell r="AF24">
            <v>3612</v>
          </cell>
          <cell r="AG24">
            <v>85620</v>
          </cell>
          <cell r="AH24">
            <v>0</v>
          </cell>
          <cell r="AI24">
            <v>0</v>
          </cell>
          <cell r="AJ24" t="str">
            <v>-</v>
          </cell>
          <cell r="AK24" t="str">
            <v>-</v>
          </cell>
          <cell r="AL24" t="str">
            <v>-</v>
          </cell>
          <cell r="AM24" t="str">
            <v>-</v>
          </cell>
          <cell r="AN24" t="str">
            <v>-</v>
          </cell>
          <cell r="AO24">
            <v>0</v>
          </cell>
          <cell r="AP24">
            <v>0</v>
          </cell>
          <cell r="AQ24">
            <v>85620</v>
          </cell>
          <cell r="AR24" t="str">
            <v>-</v>
          </cell>
          <cell r="AS24" t="str">
            <v>-</v>
          </cell>
          <cell r="AT24">
            <v>0</v>
          </cell>
          <cell r="AU24">
            <v>0</v>
          </cell>
          <cell r="AV24">
            <v>0</v>
          </cell>
          <cell r="AW24">
            <v>4716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90336</v>
          </cell>
          <cell r="BG24">
            <v>1</v>
          </cell>
          <cell r="BH24">
            <v>87978</v>
          </cell>
          <cell r="BI24">
            <v>1</v>
          </cell>
        </row>
        <row r="25">
          <cell r="R25">
            <v>983972496</v>
          </cell>
          <cell r="S25" t="str">
            <v>Moller, Mary</v>
          </cell>
          <cell r="T25" t="str">
            <v>D95540</v>
          </cell>
          <cell r="U25" t="str">
            <v>GOV UU Fed Relations Assoc</v>
          </cell>
          <cell r="V25" t="str">
            <v>UF</v>
          </cell>
          <cell r="W25" t="str">
            <v>UU</v>
          </cell>
          <cell r="X25" t="e">
            <v>#N/A</v>
          </cell>
          <cell r="Y25">
            <v>0</v>
          </cell>
          <cell r="Z25" t="e">
            <v>#N/A</v>
          </cell>
          <cell r="AA25">
            <v>12</v>
          </cell>
          <cell r="AB25" t="str">
            <v>F</v>
          </cell>
          <cell r="AC25">
            <v>0</v>
          </cell>
          <cell r="AD25">
            <v>65004</v>
          </cell>
          <cell r="AE25">
            <v>0</v>
          </cell>
          <cell r="AF25">
            <v>0</v>
          </cell>
          <cell r="AG25">
            <v>65004</v>
          </cell>
          <cell r="AH25">
            <v>0</v>
          </cell>
          <cell r="AI25">
            <v>0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O25">
            <v>0</v>
          </cell>
          <cell r="AP25">
            <v>0</v>
          </cell>
          <cell r="AQ25">
            <v>65004</v>
          </cell>
          <cell r="AR25" t="str">
            <v>-</v>
          </cell>
          <cell r="AS25" t="str">
            <v>-</v>
          </cell>
          <cell r="AT25">
            <v>0</v>
          </cell>
          <cell r="AU25">
            <v>0</v>
          </cell>
          <cell r="AV25">
            <v>0</v>
          </cell>
          <cell r="AW25">
            <v>3576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68580</v>
          </cell>
          <cell r="BG25">
            <v>1</v>
          </cell>
          <cell r="BH25">
            <v>66792</v>
          </cell>
          <cell r="BI25">
            <v>1</v>
          </cell>
        </row>
        <row r="26">
          <cell r="R26">
            <v>983271976</v>
          </cell>
          <cell r="S26" t="str">
            <v>vice (Cornett, Jesse)</v>
          </cell>
          <cell r="T26" t="str">
            <v>D95540</v>
          </cell>
          <cell r="U26" t="str">
            <v>GOV UU Fed Relations Assoc</v>
          </cell>
          <cell r="V26" t="str">
            <v>UF</v>
          </cell>
          <cell r="W26" t="str">
            <v>UU</v>
          </cell>
          <cell r="X26" t="e">
            <v>#N/A</v>
          </cell>
          <cell r="Y26" t="str">
            <v>N</v>
          </cell>
          <cell r="Z26" t="e">
            <v>#N/A</v>
          </cell>
          <cell r="AA26">
            <v>12</v>
          </cell>
          <cell r="AB26" t="str">
            <v>F</v>
          </cell>
          <cell r="AC26">
            <v>0</v>
          </cell>
          <cell r="AD26">
            <v>61568</v>
          </cell>
          <cell r="AE26">
            <v>0</v>
          </cell>
          <cell r="AF26">
            <v>3612</v>
          </cell>
          <cell r="AG26">
            <v>65180</v>
          </cell>
          <cell r="AH26">
            <v>0</v>
          </cell>
          <cell r="AI26">
            <v>0</v>
          </cell>
          <cell r="AJ26" t="str">
            <v>-</v>
          </cell>
          <cell r="AK26" t="str">
            <v>-</v>
          </cell>
          <cell r="AL26" t="str">
            <v>-</v>
          </cell>
          <cell r="AM26" t="str">
            <v>-</v>
          </cell>
          <cell r="AN26" t="str">
            <v>-</v>
          </cell>
          <cell r="AO26">
            <v>0</v>
          </cell>
          <cell r="AP26">
            <v>0</v>
          </cell>
          <cell r="AQ26">
            <v>65184</v>
          </cell>
          <cell r="AR26" t="str">
            <v>-</v>
          </cell>
          <cell r="AS26" t="str">
            <v>-</v>
          </cell>
          <cell r="AT26">
            <v>0</v>
          </cell>
          <cell r="AU26">
            <v>0</v>
          </cell>
          <cell r="AV26">
            <v>0</v>
          </cell>
          <cell r="AW26">
            <v>3588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68772</v>
          </cell>
          <cell r="BG26">
            <v>0</v>
          </cell>
          <cell r="BH26">
            <v>0</v>
          </cell>
          <cell r="BI26">
            <v>0</v>
          </cell>
        </row>
        <row r="27">
          <cell r="R27">
            <v>939931343</v>
          </cell>
          <cell r="S27" t="str">
            <v>vice (Murdock, Deborah)</v>
          </cell>
          <cell r="T27" t="str">
            <v>D98574</v>
          </cell>
          <cell r="U27" t="str">
            <v>GOV UU Asst To Pres,Govt Relt</v>
          </cell>
          <cell r="V27" t="str">
            <v>UF</v>
          </cell>
          <cell r="W27" t="str">
            <v>EX</v>
          </cell>
          <cell r="X27" t="str">
            <v>No Rank12EX</v>
          </cell>
          <cell r="Y27" t="e">
            <v>#N/A</v>
          </cell>
          <cell r="Z27" t="str">
            <v>No Rank</v>
          </cell>
          <cell r="AA27">
            <v>12</v>
          </cell>
          <cell r="AB27" t="e">
            <v>#N/A</v>
          </cell>
          <cell r="AC27">
            <v>0</v>
          </cell>
          <cell r="AD27">
            <v>103164</v>
          </cell>
          <cell r="AE27">
            <v>0</v>
          </cell>
          <cell r="AF27">
            <v>0</v>
          </cell>
          <cell r="AG27">
            <v>103164</v>
          </cell>
          <cell r="AH27">
            <v>0</v>
          </cell>
          <cell r="AI27">
            <v>0</v>
          </cell>
          <cell r="AJ27" t="str">
            <v>-</v>
          </cell>
          <cell r="AK27" t="str">
            <v>-</v>
          </cell>
          <cell r="AL27" t="str">
            <v>-</v>
          </cell>
          <cell r="AM27" t="str">
            <v>-</v>
          </cell>
          <cell r="AN27" t="str">
            <v>-</v>
          </cell>
          <cell r="AO27">
            <v>0</v>
          </cell>
          <cell r="AP27">
            <v>0</v>
          </cell>
          <cell r="AQ27">
            <v>103164</v>
          </cell>
          <cell r="AR27" t="str">
            <v>-</v>
          </cell>
          <cell r="AS27" t="str">
            <v>-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103164</v>
          </cell>
          <cell r="BG27">
            <v>0</v>
          </cell>
          <cell r="BH27">
            <v>0</v>
          </cell>
          <cell r="BI27">
            <v>0</v>
          </cell>
        </row>
        <row r="28"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 t="str">
            <v>-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2.5</v>
          </cell>
          <cell r="BH28">
            <v>191250</v>
          </cell>
          <cell r="BI28">
            <v>2.5</v>
          </cell>
        </row>
        <row r="29">
          <cell r="R29">
            <v>974168371</v>
          </cell>
          <cell r="S29" t="str">
            <v>Cohn, Elaine</v>
          </cell>
          <cell r="T29" t="str">
            <v>D97579</v>
          </cell>
          <cell r="U29" t="str">
            <v>AFM UX Associate Director</v>
          </cell>
          <cell r="V29" t="str">
            <v>UF</v>
          </cell>
          <cell r="W29" t="str">
            <v>UX</v>
          </cell>
          <cell r="X29" t="str">
            <v>No Rank12UX</v>
          </cell>
          <cell r="Y29" t="str">
            <v>N</v>
          </cell>
          <cell r="Z29" t="str">
            <v>No Rank</v>
          </cell>
          <cell r="AA29">
            <v>12</v>
          </cell>
          <cell r="AB29" t="str">
            <v>F</v>
          </cell>
          <cell r="AC29">
            <v>0</v>
          </cell>
          <cell r="AD29">
            <v>51255</v>
          </cell>
          <cell r="AE29">
            <v>0</v>
          </cell>
          <cell r="AF29">
            <v>2256</v>
          </cell>
          <cell r="AG29">
            <v>53511</v>
          </cell>
          <cell r="AH29">
            <v>0</v>
          </cell>
          <cell r="AI29">
            <v>0</v>
          </cell>
          <cell r="AJ29" t="str">
            <v>-</v>
          </cell>
          <cell r="AK29" t="str">
            <v>-</v>
          </cell>
          <cell r="AL29" t="str">
            <v>-</v>
          </cell>
          <cell r="AM29" t="str">
            <v>-</v>
          </cell>
          <cell r="AN29" t="str">
            <v>-</v>
          </cell>
          <cell r="AO29">
            <v>0</v>
          </cell>
          <cell r="AP29">
            <v>0</v>
          </cell>
          <cell r="AQ29">
            <v>53520</v>
          </cell>
          <cell r="AR29" t="str">
            <v>-</v>
          </cell>
          <cell r="AS29" t="str">
            <v>-</v>
          </cell>
          <cell r="AT29">
            <v>0</v>
          </cell>
          <cell r="AU29">
            <v>0</v>
          </cell>
          <cell r="AV29">
            <v>0</v>
          </cell>
          <cell r="AW29">
            <v>2952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56472</v>
          </cell>
          <cell r="BG29">
            <v>0.25</v>
          </cell>
          <cell r="BH29">
            <v>13749</v>
          </cell>
          <cell r="BI29">
            <v>0.25</v>
          </cell>
        </row>
        <row r="30">
          <cell r="R30">
            <v>916303946</v>
          </cell>
          <cell r="S30" t="str">
            <v>McDermott, Alexandra</v>
          </cell>
          <cell r="T30" t="str">
            <v>D96351</v>
          </cell>
          <cell r="U30" t="str">
            <v>OMB UU Assistant Ombuds</v>
          </cell>
          <cell r="V30" t="str">
            <v>UF</v>
          </cell>
          <cell r="W30" t="str">
            <v>UU</v>
          </cell>
          <cell r="X30" t="str">
            <v>No Rank12UU</v>
          </cell>
          <cell r="Y30" t="str">
            <v>N</v>
          </cell>
          <cell r="Z30" t="str">
            <v>No Rank</v>
          </cell>
          <cell r="AA30">
            <v>12</v>
          </cell>
          <cell r="AB30" t="str">
            <v>F</v>
          </cell>
          <cell r="AC30">
            <v>0</v>
          </cell>
          <cell r="AD30">
            <v>60132</v>
          </cell>
          <cell r="AE30">
            <v>0</v>
          </cell>
          <cell r="AF30">
            <v>2652</v>
          </cell>
          <cell r="AG30">
            <v>62784</v>
          </cell>
          <cell r="AH30">
            <v>0</v>
          </cell>
          <cell r="AI30">
            <v>0</v>
          </cell>
          <cell r="AJ30" t="str">
            <v>-</v>
          </cell>
          <cell r="AK30" t="str">
            <v>-</v>
          </cell>
          <cell r="AL30" t="str">
            <v>-</v>
          </cell>
          <cell r="AM30" t="str">
            <v>-</v>
          </cell>
          <cell r="AN30" t="str">
            <v>-</v>
          </cell>
          <cell r="AO30">
            <v>0</v>
          </cell>
          <cell r="AP30">
            <v>0</v>
          </cell>
          <cell r="AQ30">
            <v>62784</v>
          </cell>
          <cell r="AR30" t="str">
            <v>-</v>
          </cell>
          <cell r="AS30" t="str">
            <v>-</v>
          </cell>
          <cell r="AT30">
            <v>0</v>
          </cell>
          <cell r="AU30">
            <v>0</v>
          </cell>
          <cell r="AV30">
            <v>0</v>
          </cell>
          <cell r="AW30">
            <v>3456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66240</v>
          </cell>
          <cell r="BG30">
            <v>1</v>
          </cell>
          <cell r="BH30">
            <v>64512</v>
          </cell>
          <cell r="BI30">
            <v>1</v>
          </cell>
        </row>
        <row r="31">
          <cell r="R31" t="str">
            <v>TBA</v>
          </cell>
          <cell r="S31" t="str">
            <v>TBA</v>
          </cell>
          <cell r="T31" t="str">
            <v>TBA</v>
          </cell>
          <cell r="U31" t="str">
            <v>TBA</v>
          </cell>
          <cell r="V31" t="str">
            <v>UF</v>
          </cell>
          <cell r="W31" t="str">
            <v>UX</v>
          </cell>
          <cell r="X31" t="str">
            <v>No Rank12UX</v>
          </cell>
          <cell r="Y31" t="e">
            <v>#N/A</v>
          </cell>
          <cell r="Z31" t="str">
            <v>No Rank</v>
          </cell>
          <cell r="AA31">
            <v>12</v>
          </cell>
          <cell r="AB31" t="e">
            <v>#N/A</v>
          </cell>
          <cell r="AC31">
            <v>0</v>
          </cell>
          <cell r="AD31">
            <v>29743</v>
          </cell>
          <cell r="AE31">
            <v>0</v>
          </cell>
          <cell r="AF31">
            <v>0</v>
          </cell>
          <cell r="AG31">
            <v>29743</v>
          </cell>
          <cell r="AH31">
            <v>0</v>
          </cell>
          <cell r="AI31">
            <v>0</v>
          </cell>
          <cell r="AJ31" t="str">
            <v>-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O31">
            <v>0</v>
          </cell>
          <cell r="AP31">
            <v>0</v>
          </cell>
          <cell r="AQ31">
            <v>29748</v>
          </cell>
          <cell r="AR31" t="str">
            <v>-</v>
          </cell>
          <cell r="AS31" t="str">
            <v>-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29748</v>
          </cell>
          <cell r="BG31">
            <v>0.75</v>
          </cell>
          <cell r="BH31">
            <v>29743</v>
          </cell>
          <cell r="BI31">
            <v>0.75</v>
          </cell>
        </row>
        <row r="32">
          <cell r="R32">
            <v>910699807</v>
          </cell>
          <cell r="S32" t="str">
            <v>Wanjala, John</v>
          </cell>
          <cell r="T32" t="str">
            <v>D98955</v>
          </cell>
          <cell r="U32" t="str">
            <v>OMB UU Campus Omsbudsman</v>
          </cell>
          <cell r="V32" t="str">
            <v>UE</v>
          </cell>
          <cell r="W32" t="str">
            <v>UU</v>
          </cell>
          <cell r="X32" t="str">
            <v>No Rank9UU</v>
          </cell>
          <cell r="Y32" t="str">
            <v>N</v>
          </cell>
          <cell r="Z32" t="str">
            <v>No Rank</v>
          </cell>
          <cell r="AA32">
            <v>9</v>
          </cell>
          <cell r="AB32" t="str">
            <v>F</v>
          </cell>
          <cell r="AC32">
            <v>0</v>
          </cell>
          <cell r="AD32">
            <v>63846</v>
          </cell>
          <cell r="AE32">
            <v>0</v>
          </cell>
          <cell r="AF32">
            <v>2817</v>
          </cell>
          <cell r="AG32">
            <v>66663</v>
          </cell>
          <cell r="AH32">
            <v>0</v>
          </cell>
          <cell r="AI32">
            <v>0</v>
          </cell>
          <cell r="AJ32" t="str">
            <v>-</v>
          </cell>
          <cell r="AK32" t="str">
            <v>-</v>
          </cell>
          <cell r="AL32" t="str">
            <v>-</v>
          </cell>
          <cell r="AM32" t="str">
            <v>-</v>
          </cell>
          <cell r="AN32" t="str">
            <v>-</v>
          </cell>
          <cell r="AO32">
            <v>0</v>
          </cell>
          <cell r="AP32">
            <v>0</v>
          </cell>
          <cell r="AQ32">
            <v>66663</v>
          </cell>
          <cell r="AR32" t="str">
            <v>-</v>
          </cell>
          <cell r="AS32" t="str">
            <v>-</v>
          </cell>
          <cell r="AT32">
            <v>0</v>
          </cell>
          <cell r="AU32">
            <v>0</v>
          </cell>
          <cell r="AV32">
            <v>0</v>
          </cell>
          <cell r="AW32">
            <v>3672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70335</v>
          </cell>
          <cell r="BG32">
            <v>0.6</v>
          </cell>
          <cell r="BH32">
            <v>41099.4</v>
          </cell>
          <cell r="BI32">
            <v>0.6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 t="str">
            <v>-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2.6</v>
          </cell>
          <cell r="BH33">
            <v>149103.4</v>
          </cell>
          <cell r="BI33">
            <v>2.6</v>
          </cell>
        </row>
        <row r="34"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 t="str">
            <v>-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17.100000000000001</v>
          </cell>
          <cell r="BH34">
            <v>1605615.1999999997</v>
          </cell>
          <cell r="BI34">
            <v>17.100000000000001</v>
          </cell>
        </row>
        <row r="35">
          <cell r="R35">
            <v>978815989</v>
          </cell>
          <cell r="S35" t="str">
            <v>Coniglio, Mary</v>
          </cell>
          <cell r="T35" t="str">
            <v>D96430</v>
          </cell>
          <cell r="U35" t="str">
            <v>ALU UU AstDir Alumni Relations</v>
          </cell>
          <cell r="V35" t="str">
            <v>UF</v>
          </cell>
          <cell r="W35" t="str">
            <v>UU</v>
          </cell>
          <cell r="X35" t="str">
            <v>No Rank12UU</v>
          </cell>
          <cell r="Y35" t="str">
            <v>N</v>
          </cell>
          <cell r="Z35" t="str">
            <v>No Rank</v>
          </cell>
          <cell r="AA35">
            <v>12</v>
          </cell>
          <cell r="AB35" t="str">
            <v>F</v>
          </cell>
          <cell r="AC35">
            <v>0</v>
          </cell>
          <cell r="AD35">
            <v>45696</v>
          </cell>
          <cell r="AE35">
            <v>3000</v>
          </cell>
          <cell r="AF35">
            <v>2016</v>
          </cell>
          <cell r="AG35">
            <v>50712</v>
          </cell>
          <cell r="AH35">
            <v>0</v>
          </cell>
          <cell r="AI35">
            <v>0</v>
          </cell>
          <cell r="AJ35" t="str">
            <v>-</v>
          </cell>
          <cell r="AK35" t="str">
            <v>-</v>
          </cell>
          <cell r="AL35" t="str">
            <v>-</v>
          </cell>
          <cell r="AM35" t="str">
            <v>-</v>
          </cell>
          <cell r="AN35" t="str">
            <v>-</v>
          </cell>
          <cell r="AO35">
            <v>0</v>
          </cell>
          <cell r="AP35">
            <v>0</v>
          </cell>
          <cell r="AQ35">
            <v>50712</v>
          </cell>
          <cell r="AR35" t="str">
            <v>-</v>
          </cell>
          <cell r="AS35" t="str">
            <v>-</v>
          </cell>
          <cell r="AT35">
            <v>0</v>
          </cell>
          <cell r="AU35">
            <v>0</v>
          </cell>
          <cell r="AV35">
            <v>0</v>
          </cell>
          <cell r="AW35">
            <v>2796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53508</v>
          </cell>
          <cell r="BG35">
            <v>1</v>
          </cell>
          <cell r="BH35">
            <v>52110</v>
          </cell>
          <cell r="BI35">
            <v>1</v>
          </cell>
        </row>
        <row r="36">
          <cell r="R36" t="str">
            <v>TBA</v>
          </cell>
          <cell r="S36" t="str">
            <v>Haley, Sara</v>
          </cell>
          <cell r="T36" t="str">
            <v>D94469</v>
          </cell>
          <cell r="U36" t="str">
            <v>ALU UU Events Coordinator</v>
          </cell>
          <cell r="V36" t="str">
            <v>UF</v>
          </cell>
          <cell r="W36" t="str">
            <v>UU</v>
          </cell>
          <cell r="X36" t="str">
            <v>No Rank12UU</v>
          </cell>
          <cell r="Y36" t="str">
            <v>N</v>
          </cell>
          <cell r="Z36" t="str">
            <v>No Rank</v>
          </cell>
          <cell r="AA36">
            <v>12</v>
          </cell>
          <cell r="AB36" t="str">
            <v>F</v>
          </cell>
          <cell r="AC36">
            <v>0</v>
          </cell>
          <cell r="AD36">
            <v>35004</v>
          </cell>
          <cell r="AE36">
            <v>0</v>
          </cell>
          <cell r="AF36">
            <v>0</v>
          </cell>
          <cell r="AG36">
            <v>35004</v>
          </cell>
          <cell r="AH36">
            <v>0</v>
          </cell>
          <cell r="AI36">
            <v>0</v>
          </cell>
          <cell r="AJ36" t="str">
            <v>-</v>
          </cell>
          <cell r="AK36" t="str">
            <v>-</v>
          </cell>
          <cell r="AL36" t="str">
            <v>-</v>
          </cell>
          <cell r="AM36" t="str">
            <v>-</v>
          </cell>
          <cell r="AN36" t="str">
            <v>-</v>
          </cell>
          <cell r="AO36">
            <v>0</v>
          </cell>
          <cell r="AP36">
            <v>0</v>
          </cell>
          <cell r="AQ36">
            <v>35004</v>
          </cell>
          <cell r="AR36" t="str">
            <v>-</v>
          </cell>
          <cell r="AS36" t="str">
            <v>-</v>
          </cell>
          <cell r="AT36">
            <v>0</v>
          </cell>
          <cell r="AU36">
            <v>0</v>
          </cell>
          <cell r="AV36">
            <v>0</v>
          </cell>
          <cell r="AW36">
            <v>1932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36936</v>
          </cell>
          <cell r="BG36">
            <v>1</v>
          </cell>
          <cell r="BH36">
            <v>35970</v>
          </cell>
          <cell r="BI36">
            <v>1</v>
          </cell>
        </row>
        <row r="37">
          <cell r="R37">
            <v>976940220</v>
          </cell>
          <cell r="S37" t="str">
            <v>Smith, Adam</v>
          </cell>
          <cell r="T37" t="str">
            <v>D94568</v>
          </cell>
          <cell r="U37" t="str">
            <v>ALU UU Membership Mktg Coord</v>
          </cell>
          <cell r="V37" t="str">
            <v>UF</v>
          </cell>
          <cell r="W37" t="str">
            <v>UU</v>
          </cell>
          <cell r="X37" t="str">
            <v>No Rank12UU</v>
          </cell>
          <cell r="Y37" t="str">
            <v>N</v>
          </cell>
          <cell r="Z37" t="str">
            <v>No Rank</v>
          </cell>
          <cell r="AA37">
            <v>12</v>
          </cell>
          <cell r="AB37" t="str">
            <v>F</v>
          </cell>
          <cell r="AC37">
            <v>0</v>
          </cell>
          <cell r="AD37">
            <v>41004</v>
          </cell>
          <cell r="AE37">
            <v>0</v>
          </cell>
          <cell r="AF37">
            <v>0</v>
          </cell>
          <cell r="AG37">
            <v>41004</v>
          </cell>
          <cell r="AH37">
            <v>0</v>
          </cell>
          <cell r="AI37">
            <v>0</v>
          </cell>
          <cell r="AJ37" t="str">
            <v>-</v>
          </cell>
          <cell r="AK37" t="str">
            <v>-</v>
          </cell>
          <cell r="AL37" t="str">
            <v>-</v>
          </cell>
          <cell r="AM37" t="str">
            <v>-</v>
          </cell>
          <cell r="AN37" t="str">
            <v>-</v>
          </cell>
          <cell r="AO37">
            <v>0</v>
          </cell>
          <cell r="AP37">
            <v>0</v>
          </cell>
          <cell r="AQ37">
            <v>41004</v>
          </cell>
          <cell r="AR37" t="str">
            <v>-</v>
          </cell>
          <cell r="AS37" t="str">
            <v>-</v>
          </cell>
          <cell r="AT37">
            <v>0</v>
          </cell>
          <cell r="AU37">
            <v>0</v>
          </cell>
          <cell r="AV37">
            <v>0</v>
          </cell>
          <cell r="AW37">
            <v>2256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43260</v>
          </cell>
          <cell r="BG37">
            <v>0.28999999999999998</v>
          </cell>
          <cell r="BH37">
            <v>12218.279999999999</v>
          </cell>
          <cell r="BI37">
            <v>0.28999999999999998</v>
          </cell>
        </row>
        <row r="38">
          <cell r="R38">
            <v>976483246</v>
          </cell>
          <cell r="S38" t="str">
            <v>Squire, Patricia</v>
          </cell>
          <cell r="T38" t="str">
            <v>D98661</v>
          </cell>
          <cell r="U38" t="str">
            <v>ALU UU Dir. Alumni Relations</v>
          </cell>
          <cell r="V38" t="str">
            <v>UF</v>
          </cell>
          <cell r="W38" t="str">
            <v>UU</v>
          </cell>
          <cell r="X38" t="str">
            <v>No Rank12UU</v>
          </cell>
          <cell r="Y38" t="str">
            <v>N</v>
          </cell>
          <cell r="Z38" t="str">
            <v>No Rank</v>
          </cell>
          <cell r="AA38">
            <v>12</v>
          </cell>
          <cell r="AB38" t="str">
            <v>F</v>
          </cell>
          <cell r="AC38">
            <v>0</v>
          </cell>
          <cell r="AD38">
            <v>80832</v>
          </cell>
          <cell r="AE38">
            <v>10656</v>
          </cell>
          <cell r="AF38">
            <v>3564</v>
          </cell>
          <cell r="AG38">
            <v>95052</v>
          </cell>
          <cell r="AH38">
            <v>0</v>
          </cell>
          <cell r="AI38">
            <v>0</v>
          </cell>
          <cell r="AJ38" t="str">
            <v>-</v>
          </cell>
          <cell r="AK38" t="str">
            <v>-</v>
          </cell>
          <cell r="AL38" t="str">
            <v>-</v>
          </cell>
          <cell r="AM38" t="str">
            <v>-</v>
          </cell>
          <cell r="AN38" t="str">
            <v>-</v>
          </cell>
          <cell r="AO38">
            <v>0</v>
          </cell>
          <cell r="AP38">
            <v>0</v>
          </cell>
          <cell r="AQ38">
            <v>95052</v>
          </cell>
          <cell r="AR38" t="str">
            <v>-</v>
          </cell>
          <cell r="AS38" t="str">
            <v>-</v>
          </cell>
          <cell r="AT38">
            <v>0</v>
          </cell>
          <cell r="AU38">
            <v>0</v>
          </cell>
          <cell r="AV38">
            <v>0</v>
          </cell>
          <cell r="AW38">
            <v>5232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100284</v>
          </cell>
          <cell r="BG38">
            <v>1</v>
          </cell>
          <cell r="BH38">
            <v>97668</v>
          </cell>
          <cell r="BI38">
            <v>1</v>
          </cell>
        </row>
        <row r="39">
          <cell r="R39">
            <v>0</v>
          </cell>
          <cell r="S39" t="str">
            <v>TBA (Strategic Investmnt)</v>
          </cell>
          <cell r="T39">
            <v>0</v>
          </cell>
          <cell r="U39" t="str">
            <v>(Int'l Alumni Relations &amp; Dev)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 t="str">
            <v>-</v>
          </cell>
          <cell r="AK39" t="str">
            <v>-</v>
          </cell>
          <cell r="AL39" t="str">
            <v>-</v>
          </cell>
          <cell r="AM39" t="str">
            <v>-</v>
          </cell>
          <cell r="AN39" t="str">
            <v>-</v>
          </cell>
          <cell r="AO39">
            <v>0</v>
          </cell>
          <cell r="AP39">
            <v>0</v>
          </cell>
          <cell r="AQ39">
            <v>0</v>
          </cell>
          <cell r="AR39" t="str">
            <v>-</v>
          </cell>
          <cell r="AS39" t="str">
            <v>-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8551</v>
          </cell>
          <cell r="BI39">
            <v>0</v>
          </cell>
        </row>
        <row r="40">
          <cell r="R40">
            <v>925314445</v>
          </cell>
          <cell r="S40" t="str">
            <v>Turner, James</v>
          </cell>
          <cell r="T40" t="str">
            <v>D99000</v>
          </cell>
          <cell r="U40" t="str">
            <v>ALU UU Marketing/Events Coord</v>
          </cell>
          <cell r="V40" t="str">
            <v>UF</v>
          </cell>
          <cell r="W40" t="str">
            <v>UU</v>
          </cell>
          <cell r="X40" t="str">
            <v>No Rank12UU</v>
          </cell>
          <cell r="Y40" t="str">
            <v>N</v>
          </cell>
          <cell r="Z40" t="str">
            <v>No Rank</v>
          </cell>
          <cell r="AA40">
            <v>12</v>
          </cell>
          <cell r="AB40" t="str">
            <v>F</v>
          </cell>
          <cell r="AC40">
            <v>0</v>
          </cell>
          <cell r="AD40">
            <v>37956</v>
          </cell>
          <cell r="AE40">
            <v>5004</v>
          </cell>
          <cell r="AF40">
            <v>1644</v>
          </cell>
          <cell r="AG40">
            <v>44604</v>
          </cell>
          <cell r="AH40">
            <v>0</v>
          </cell>
          <cell r="AI40">
            <v>0</v>
          </cell>
          <cell r="AJ40" t="str">
            <v>-</v>
          </cell>
          <cell r="AK40" t="str">
            <v>-</v>
          </cell>
          <cell r="AL40" t="str">
            <v>-</v>
          </cell>
          <cell r="AM40" t="str">
            <v>-</v>
          </cell>
          <cell r="AN40" t="str">
            <v>-</v>
          </cell>
          <cell r="AO40">
            <v>0</v>
          </cell>
          <cell r="AP40">
            <v>0</v>
          </cell>
          <cell r="AQ40">
            <v>44604</v>
          </cell>
          <cell r="AR40" t="str">
            <v>-</v>
          </cell>
          <cell r="AS40" t="str">
            <v>-</v>
          </cell>
          <cell r="AT40">
            <v>0</v>
          </cell>
          <cell r="AU40">
            <v>0</v>
          </cell>
          <cell r="AV40">
            <v>0</v>
          </cell>
          <cell r="AW40">
            <v>2460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47064</v>
          </cell>
          <cell r="BG40">
            <v>1</v>
          </cell>
          <cell r="BH40">
            <v>45834</v>
          </cell>
          <cell r="BI40">
            <v>1</v>
          </cell>
        </row>
        <row r="41"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 t="str">
            <v>-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4.29</v>
          </cell>
          <cell r="BH41">
            <v>252351.28</v>
          </cell>
          <cell r="BI41">
            <v>4.29</v>
          </cell>
        </row>
        <row r="42">
          <cell r="R42">
            <v>985106358</v>
          </cell>
          <cell r="S42" t="str">
            <v>Albarado, Janet</v>
          </cell>
          <cell r="T42" t="str">
            <v>D99092</v>
          </cell>
          <cell r="U42" t="str">
            <v>DEV UU Univ Relations Coord</v>
          </cell>
          <cell r="V42" t="str">
            <v>UF</v>
          </cell>
          <cell r="W42" t="str">
            <v>UU</v>
          </cell>
          <cell r="X42" t="str">
            <v>No Rank12UU</v>
          </cell>
          <cell r="Y42" t="str">
            <v>N</v>
          </cell>
          <cell r="Z42" t="str">
            <v>No Rank</v>
          </cell>
          <cell r="AA42">
            <v>12</v>
          </cell>
          <cell r="AB42" t="str">
            <v>F</v>
          </cell>
          <cell r="AC42">
            <v>0</v>
          </cell>
          <cell r="AD42">
            <v>55008</v>
          </cell>
          <cell r="AE42">
            <v>0</v>
          </cell>
          <cell r="AF42">
            <v>0</v>
          </cell>
          <cell r="AG42">
            <v>55008</v>
          </cell>
          <cell r="AH42">
            <v>0</v>
          </cell>
          <cell r="AI42">
            <v>0</v>
          </cell>
          <cell r="AJ42" t="str">
            <v>-</v>
          </cell>
          <cell r="AK42" t="str">
            <v>-</v>
          </cell>
          <cell r="AL42" t="str">
            <v>-</v>
          </cell>
          <cell r="AM42" t="str">
            <v>-</v>
          </cell>
          <cell r="AN42" t="str">
            <v>-</v>
          </cell>
          <cell r="AO42">
            <v>0</v>
          </cell>
          <cell r="AP42">
            <v>0</v>
          </cell>
          <cell r="AQ42">
            <v>55008</v>
          </cell>
          <cell r="AR42" t="str">
            <v>-</v>
          </cell>
          <cell r="AS42" t="str">
            <v>-</v>
          </cell>
          <cell r="AT42">
            <v>0</v>
          </cell>
          <cell r="AU42">
            <v>0</v>
          </cell>
          <cell r="AV42">
            <v>0</v>
          </cell>
          <cell r="AW42">
            <v>3036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58044</v>
          </cell>
          <cell r="BG42">
            <v>1</v>
          </cell>
          <cell r="BH42">
            <v>56526</v>
          </cell>
          <cell r="BI42">
            <v>1</v>
          </cell>
        </row>
        <row r="43">
          <cell r="R43">
            <v>988255905</v>
          </cell>
          <cell r="S43" t="str">
            <v>Alves, Dianne</v>
          </cell>
          <cell r="T43" t="str">
            <v>D96860</v>
          </cell>
          <cell r="U43" t="str">
            <v>DEV UU Dir of Annual Giving</v>
          </cell>
          <cell r="V43" t="str">
            <v>UF</v>
          </cell>
          <cell r="W43" t="str">
            <v>UU</v>
          </cell>
          <cell r="X43" t="str">
            <v>No Rank12UU</v>
          </cell>
          <cell r="Y43" t="str">
            <v>N</v>
          </cell>
          <cell r="Z43" t="str">
            <v>No Rank</v>
          </cell>
          <cell r="AA43">
            <v>12</v>
          </cell>
          <cell r="AB43" t="str">
            <v>F</v>
          </cell>
          <cell r="AC43">
            <v>0</v>
          </cell>
          <cell r="AD43">
            <v>75000</v>
          </cell>
          <cell r="AE43">
            <v>0</v>
          </cell>
          <cell r="AF43">
            <v>3300</v>
          </cell>
          <cell r="AG43">
            <v>78300</v>
          </cell>
          <cell r="AH43">
            <v>0</v>
          </cell>
          <cell r="AI43">
            <v>0</v>
          </cell>
          <cell r="AJ43" t="str">
            <v>-</v>
          </cell>
          <cell r="AK43" t="str">
            <v>-</v>
          </cell>
          <cell r="AL43" t="str">
            <v>-</v>
          </cell>
          <cell r="AM43" t="str">
            <v>-</v>
          </cell>
          <cell r="AN43" t="str">
            <v>-</v>
          </cell>
          <cell r="AO43">
            <v>0</v>
          </cell>
          <cell r="AP43">
            <v>0</v>
          </cell>
          <cell r="AQ43">
            <v>78300</v>
          </cell>
          <cell r="AR43" t="str">
            <v>-</v>
          </cell>
          <cell r="AS43" t="str">
            <v>-</v>
          </cell>
          <cell r="AT43">
            <v>0</v>
          </cell>
          <cell r="AU43">
            <v>0</v>
          </cell>
          <cell r="AV43">
            <v>0</v>
          </cell>
          <cell r="AW43">
            <v>4308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82608</v>
          </cell>
          <cell r="BG43">
            <v>1</v>
          </cell>
          <cell r="BH43">
            <v>80454</v>
          </cell>
          <cell r="BI43">
            <v>1</v>
          </cell>
        </row>
        <row r="44">
          <cell r="R44" t="str">
            <v>TBA</v>
          </cell>
          <cell r="S44" t="str">
            <v>Bell, Theresa</v>
          </cell>
          <cell r="T44" t="str">
            <v>D97577</v>
          </cell>
          <cell r="U44" t="str">
            <v>DEV UU Development Associate</v>
          </cell>
          <cell r="V44" t="str">
            <v>UF</v>
          </cell>
          <cell r="W44" t="str">
            <v>UU</v>
          </cell>
          <cell r="X44" t="str">
            <v>No Rank12UU</v>
          </cell>
          <cell r="Y44" t="str">
            <v>N</v>
          </cell>
          <cell r="Z44" t="str">
            <v>No Rank</v>
          </cell>
          <cell r="AA44">
            <v>12</v>
          </cell>
          <cell r="AB44" t="str">
            <v>F</v>
          </cell>
          <cell r="AC44">
            <v>0</v>
          </cell>
          <cell r="AD44">
            <v>30000</v>
          </cell>
          <cell r="AE44">
            <v>0</v>
          </cell>
          <cell r="AF44">
            <v>0</v>
          </cell>
          <cell r="AG44">
            <v>30000</v>
          </cell>
          <cell r="AH44">
            <v>0</v>
          </cell>
          <cell r="AI44">
            <v>0</v>
          </cell>
          <cell r="AJ44" t="str">
            <v>-</v>
          </cell>
          <cell r="AK44" t="str">
            <v>-</v>
          </cell>
          <cell r="AL44" t="str">
            <v>-</v>
          </cell>
          <cell r="AM44" t="str">
            <v>-</v>
          </cell>
          <cell r="AN44" t="str">
            <v>-</v>
          </cell>
          <cell r="AO44">
            <v>0</v>
          </cell>
          <cell r="AP44">
            <v>0</v>
          </cell>
          <cell r="AQ44">
            <v>30000</v>
          </cell>
          <cell r="AR44" t="str">
            <v>-</v>
          </cell>
          <cell r="AS44" t="str">
            <v>-</v>
          </cell>
          <cell r="AT44">
            <v>0</v>
          </cell>
          <cell r="AU44">
            <v>0</v>
          </cell>
          <cell r="AV44">
            <v>0</v>
          </cell>
          <cell r="AW44">
            <v>1656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31656</v>
          </cell>
          <cell r="BG44">
            <v>1</v>
          </cell>
          <cell r="BH44">
            <v>30828</v>
          </cell>
          <cell r="BI44">
            <v>1</v>
          </cell>
        </row>
        <row r="45">
          <cell r="R45">
            <v>927850363</v>
          </cell>
          <cell r="S45" t="str">
            <v>Boldrick, Deborah</v>
          </cell>
          <cell r="T45" t="str">
            <v>D96593</v>
          </cell>
          <cell r="U45" t="str">
            <v>DEV UU Major Gifts Coordinator</v>
          </cell>
          <cell r="V45" t="str">
            <v>UF</v>
          </cell>
          <cell r="W45" t="str">
            <v>UU</v>
          </cell>
          <cell r="X45" t="str">
            <v>No Rank12UU</v>
          </cell>
          <cell r="Y45" t="str">
            <v>N</v>
          </cell>
          <cell r="Z45" t="str">
            <v>No Rank</v>
          </cell>
          <cell r="AA45">
            <v>12</v>
          </cell>
          <cell r="AB45" t="str">
            <v>F</v>
          </cell>
          <cell r="AC45">
            <v>0</v>
          </cell>
          <cell r="AD45">
            <v>40584</v>
          </cell>
          <cell r="AE45">
            <v>0</v>
          </cell>
          <cell r="AF45">
            <v>1788</v>
          </cell>
          <cell r="AG45">
            <v>42372</v>
          </cell>
          <cell r="AH45">
            <v>0</v>
          </cell>
          <cell r="AI45">
            <v>0</v>
          </cell>
          <cell r="AJ45" t="str">
            <v>-</v>
          </cell>
          <cell r="AK45" t="str">
            <v>-</v>
          </cell>
          <cell r="AL45" t="str">
            <v>-</v>
          </cell>
          <cell r="AM45" t="str">
            <v>-</v>
          </cell>
          <cell r="AN45" t="str">
            <v>-</v>
          </cell>
          <cell r="AO45">
            <v>0</v>
          </cell>
          <cell r="AP45">
            <v>0</v>
          </cell>
          <cell r="AQ45">
            <v>42372</v>
          </cell>
          <cell r="AR45" t="str">
            <v>-</v>
          </cell>
          <cell r="AS45" t="str">
            <v>-</v>
          </cell>
          <cell r="AT45">
            <v>0</v>
          </cell>
          <cell r="AU45">
            <v>0</v>
          </cell>
          <cell r="AV45">
            <v>0</v>
          </cell>
          <cell r="AW45">
            <v>2340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44712</v>
          </cell>
          <cell r="BG45">
            <v>1</v>
          </cell>
          <cell r="BH45">
            <v>43542</v>
          </cell>
          <cell r="BI45">
            <v>1</v>
          </cell>
        </row>
        <row r="46">
          <cell r="R46">
            <v>990078314</v>
          </cell>
          <cell r="S46" t="str">
            <v>Chuprevich, Megan</v>
          </cell>
          <cell r="T46" t="str">
            <v>D94832</v>
          </cell>
          <cell r="U46" t="str">
            <v>DEV UU Special Asst to VPofUR</v>
          </cell>
          <cell r="V46" t="str">
            <v>UF</v>
          </cell>
          <cell r="W46" t="str">
            <v>UU</v>
          </cell>
          <cell r="X46" t="str">
            <v>No Rank12UU</v>
          </cell>
          <cell r="Y46" t="str">
            <v>N</v>
          </cell>
          <cell r="Z46" t="str">
            <v>No Rank</v>
          </cell>
          <cell r="AA46">
            <v>12</v>
          </cell>
          <cell r="AB46" t="str">
            <v>F</v>
          </cell>
          <cell r="AC46">
            <v>0</v>
          </cell>
          <cell r="AD46">
            <v>48000</v>
          </cell>
          <cell r="AE46">
            <v>5004</v>
          </cell>
          <cell r="AF46">
            <v>1632</v>
          </cell>
          <cell r="AG46">
            <v>54636</v>
          </cell>
          <cell r="AH46">
            <v>0</v>
          </cell>
          <cell r="AI46">
            <v>0</v>
          </cell>
          <cell r="AJ46" t="str">
            <v>-</v>
          </cell>
          <cell r="AK46" t="str">
            <v>-</v>
          </cell>
          <cell r="AL46" t="str">
            <v>-</v>
          </cell>
          <cell r="AM46" t="str">
            <v>-</v>
          </cell>
          <cell r="AN46" t="str">
            <v>-</v>
          </cell>
          <cell r="AO46">
            <v>0</v>
          </cell>
          <cell r="AP46">
            <v>0</v>
          </cell>
          <cell r="AQ46">
            <v>54636</v>
          </cell>
          <cell r="AR46" t="str">
            <v>-</v>
          </cell>
          <cell r="AS46" t="str">
            <v>-</v>
          </cell>
          <cell r="AT46">
            <v>0</v>
          </cell>
          <cell r="AU46">
            <v>0</v>
          </cell>
          <cell r="AV46">
            <v>0</v>
          </cell>
          <cell r="AW46">
            <v>3012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57648</v>
          </cell>
          <cell r="BG46">
            <v>0.25</v>
          </cell>
          <cell r="BH46">
            <v>14035.5</v>
          </cell>
          <cell r="BI46">
            <v>0.25</v>
          </cell>
        </row>
        <row r="47">
          <cell r="R47">
            <v>990078314</v>
          </cell>
          <cell r="S47" t="str">
            <v>Chuprevich, Megan</v>
          </cell>
          <cell r="T47" t="str">
            <v>D96922</v>
          </cell>
          <cell r="U47" t="str">
            <v>DEV UU Signature Events Mgr</v>
          </cell>
          <cell r="V47" t="str">
            <v>UF</v>
          </cell>
          <cell r="W47" t="str">
            <v>UU</v>
          </cell>
          <cell r="X47" t="str">
            <v>No Rank12UU</v>
          </cell>
          <cell r="Y47" t="str">
            <v>N</v>
          </cell>
          <cell r="Z47" t="str">
            <v>No Rank</v>
          </cell>
          <cell r="AA47">
            <v>12</v>
          </cell>
          <cell r="AB47" t="str">
            <v>F</v>
          </cell>
          <cell r="AC47">
            <v>0</v>
          </cell>
          <cell r="AD47">
            <v>36948</v>
          </cell>
          <cell r="AE47">
            <v>0</v>
          </cell>
          <cell r="AF47">
            <v>1632</v>
          </cell>
          <cell r="AG47">
            <v>38580</v>
          </cell>
          <cell r="AH47">
            <v>0</v>
          </cell>
          <cell r="AI47">
            <v>0</v>
          </cell>
          <cell r="AJ47" t="str">
            <v>-</v>
          </cell>
          <cell r="AK47" t="str">
            <v>-</v>
          </cell>
          <cell r="AL47" t="str">
            <v>-</v>
          </cell>
          <cell r="AM47" t="str">
            <v>-</v>
          </cell>
          <cell r="AN47" t="str">
            <v>-</v>
          </cell>
          <cell r="AO47">
            <v>0</v>
          </cell>
          <cell r="AP47">
            <v>0</v>
          </cell>
          <cell r="AQ47">
            <v>38580</v>
          </cell>
          <cell r="AR47" t="str">
            <v>-</v>
          </cell>
          <cell r="AS47" t="str">
            <v>-</v>
          </cell>
          <cell r="AT47">
            <v>0</v>
          </cell>
          <cell r="AU47">
            <v>0</v>
          </cell>
          <cell r="AV47">
            <v>0</v>
          </cell>
          <cell r="AW47">
            <v>2124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40704</v>
          </cell>
          <cell r="BG47">
            <v>0.75</v>
          </cell>
          <cell r="BH47">
            <v>29731.5</v>
          </cell>
          <cell r="BI47">
            <v>0.75</v>
          </cell>
        </row>
        <row r="48">
          <cell r="R48" t="str">
            <v>TBA</v>
          </cell>
          <cell r="S48" t="str">
            <v>Coppola, Kristin A</v>
          </cell>
          <cell r="T48" t="str">
            <v>D98972</v>
          </cell>
          <cell r="U48" t="str">
            <v>DEV UU Dir Corp&amp;FoundRelations</v>
          </cell>
          <cell r="V48" t="str">
            <v>UF</v>
          </cell>
          <cell r="W48" t="str">
            <v>UU</v>
          </cell>
          <cell r="X48" t="str">
            <v>No Rank12UU</v>
          </cell>
          <cell r="Y48" t="str">
            <v>N</v>
          </cell>
          <cell r="Z48" t="str">
            <v>No Rank</v>
          </cell>
          <cell r="AA48">
            <v>12</v>
          </cell>
          <cell r="AB48" t="str">
            <v>F</v>
          </cell>
          <cell r="AC48">
            <v>0</v>
          </cell>
          <cell r="AD48">
            <v>75000</v>
          </cell>
          <cell r="AE48">
            <v>0</v>
          </cell>
          <cell r="AF48">
            <v>0</v>
          </cell>
          <cell r="AG48">
            <v>75000</v>
          </cell>
          <cell r="AH48">
            <v>0</v>
          </cell>
          <cell r="AI48">
            <v>0</v>
          </cell>
          <cell r="AJ48" t="str">
            <v>-</v>
          </cell>
          <cell r="AK48" t="str">
            <v>-</v>
          </cell>
          <cell r="AL48" t="str">
            <v>-</v>
          </cell>
          <cell r="AM48" t="str">
            <v>-</v>
          </cell>
          <cell r="AN48" t="str">
            <v>-</v>
          </cell>
          <cell r="AO48">
            <v>0</v>
          </cell>
          <cell r="AP48">
            <v>0</v>
          </cell>
          <cell r="AQ48">
            <v>75000</v>
          </cell>
          <cell r="AR48" t="str">
            <v>-</v>
          </cell>
          <cell r="AS48" t="str">
            <v>-</v>
          </cell>
          <cell r="AT48">
            <v>0</v>
          </cell>
          <cell r="AU48">
            <v>0</v>
          </cell>
          <cell r="AV48">
            <v>0</v>
          </cell>
          <cell r="AW48">
            <v>4128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79128</v>
          </cell>
          <cell r="BG48">
            <v>1</v>
          </cell>
          <cell r="BH48">
            <v>77064</v>
          </cell>
          <cell r="BI48">
            <v>1</v>
          </cell>
        </row>
        <row r="49">
          <cell r="R49">
            <v>972020687</v>
          </cell>
          <cell r="S49" t="str">
            <v>Do, Lan</v>
          </cell>
          <cell r="T49" t="str">
            <v>D96441</v>
          </cell>
          <cell r="U49" t="str">
            <v>DEV UU Prospect Info Associate</v>
          </cell>
          <cell r="V49" t="str">
            <v>UF</v>
          </cell>
          <cell r="W49" t="str">
            <v>UU</v>
          </cell>
          <cell r="X49" t="str">
            <v>No Rank12UU</v>
          </cell>
          <cell r="Y49" t="str">
            <v>N</v>
          </cell>
          <cell r="Z49" t="str">
            <v>No Rank</v>
          </cell>
          <cell r="AA49">
            <v>12</v>
          </cell>
          <cell r="AB49" t="str">
            <v>F</v>
          </cell>
          <cell r="AC49">
            <v>0</v>
          </cell>
          <cell r="AD49">
            <v>28764</v>
          </cell>
          <cell r="AE49">
            <v>0</v>
          </cell>
          <cell r="AF49">
            <v>1272</v>
          </cell>
          <cell r="AG49">
            <v>30036</v>
          </cell>
          <cell r="AH49">
            <v>0</v>
          </cell>
          <cell r="AI49">
            <v>0</v>
          </cell>
          <cell r="AJ49" t="str">
            <v>-</v>
          </cell>
          <cell r="AK49" t="str">
            <v>-</v>
          </cell>
          <cell r="AL49" t="str">
            <v>-</v>
          </cell>
          <cell r="AM49" t="str">
            <v>-</v>
          </cell>
          <cell r="AN49" t="str">
            <v>-</v>
          </cell>
          <cell r="AO49">
            <v>0</v>
          </cell>
          <cell r="AP49">
            <v>0</v>
          </cell>
          <cell r="AQ49">
            <v>30036</v>
          </cell>
          <cell r="AR49" t="str">
            <v>-</v>
          </cell>
          <cell r="AS49" t="str">
            <v>-</v>
          </cell>
          <cell r="AT49">
            <v>0</v>
          </cell>
          <cell r="AU49">
            <v>0</v>
          </cell>
          <cell r="AV49">
            <v>0</v>
          </cell>
          <cell r="AW49">
            <v>1656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31692</v>
          </cell>
          <cell r="BG49">
            <v>1</v>
          </cell>
          <cell r="BH49">
            <v>30864</v>
          </cell>
          <cell r="BI49">
            <v>1</v>
          </cell>
        </row>
        <row r="50">
          <cell r="R50">
            <v>917489191</v>
          </cell>
          <cell r="S50" t="str">
            <v>Hamilton, Patricia</v>
          </cell>
          <cell r="T50" t="str">
            <v>D98464</v>
          </cell>
          <cell r="U50" t="str">
            <v>UPA UU Dir of Dev/Ext Rel</v>
          </cell>
          <cell r="V50" t="str">
            <v>UF</v>
          </cell>
          <cell r="W50" t="str">
            <v>UU</v>
          </cell>
          <cell r="X50" t="str">
            <v>No Rank12UU</v>
          </cell>
          <cell r="Y50" t="str">
            <v>N</v>
          </cell>
          <cell r="Z50" t="str">
            <v>No Rank</v>
          </cell>
          <cell r="AA50">
            <v>12</v>
          </cell>
          <cell r="AB50" t="str">
            <v>F</v>
          </cell>
          <cell r="AC50">
            <v>0</v>
          </cell>
          <cell r="AD50">
            <v>75744</v>
          </cell>
          <cell r="AE50">
            <v>0</v>
          </cell>
          <cell r="AF50">
            <v>3336</v>
          </cell>
          <cell r="AG50">
            <v>79080</v>
          </cell>
          <cell r="AH50">
            <v>0</v>
          </cell>
          <cell r="AI50">
            <v>0</v>
          </cell>
          <cell r="AJ50" t="str">
            <v>-</v>
          </cell>
          <cell r="AK50" t="str">
            <v>-</v>
          </cell>
          <cell r="AL50" t="str">
            <v>-</v>
          </cell>
          <cell r="AM50" t="str">
            <v>-</v>
          </cell>
          <cell r="AN50" t="str">
            <v>-</v>
          </cell>
          <cell r="AO50">
            <v>0</v>
          </cell>
          <cell r="AP50">
            <v>0</v>
          </cell>
          <cell r="AQ50">
            <v>79080</v>
          </cell>
          <cell r="AR50" t="str">
            <v>-</v>
          </cell>
          <cell r="AS50" t="str">
            <v>-</v>
          </cell>
          <cell r="AT50">
            <v>0</v>
          </cell>
          <cell r="AU50">
            <v>0</v>
          </cell>
          <cell r="AV50">
            <v>0</v>
          </cell>
          <cell r="AW50">
            <v>4356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83436</v>
          </cell>
          <cell r="BG50">
            <v>0</v>
          </cell>
          <cell r="BH50">
            <v>0</v>
          </cell>
          <cell r="BI50">
            <v>0</v>
          </cell>
        </row>
        <row r="51">
          <cell r="R51">
            <v>981135225</v>
          </cell>
          <cell r="S51" t="str">
            <v>Jarman, Amanda</v>
          </cell>
          <cell r="T51" t="str">
            <v>D96612</v>
          </cell>
          <cell r="U51" t="str">
            <v>DEV UU Prospect Systems Mngr</v>
          </cell>
          <cell r="V51" t="str">
            <v>UF</v>
          </cell>
          <cell r="W51" t="str">
            <v>UU</v>
          </cell>
          <cell r="X51" t="str">
            <v>No Rank12UU</v>
          </cell>
          <cell r="Y51" t="str">
            <v>N</v>
          </cell>
          <cell r="Z51" t="str">
            <v>No Rank</v>
          </cell>
          <cell r="AA51">
            <v>12</v>
          </cell>
          <cell r="AB51" t="str">
            <v>F</v>
          </cell>
          <cell r="AC51">
            <v>0</v>
          </cell>
          <cell r="AD51">
            <v>48000</v>
          </cell>
          <cell r="AE51">
            <v>0</v>
          </cell>
          <cell r="AF51">
            <v>0</v>
          </cell>
          <cell r="AG51">
            <v>48000</v>
          </cell>
          <cell r="AH51">
            <v>0</v>
          </cell>
          <cell r="AI51">
            <v>0</v>
          </cell>
          <cell r="AJ51" t="str">
            <v>-</v>
          </cell>
          <cell r="AK51" t="str">
            <v>-</v>
          </cell>
          <cell r="AL51" t="str">
            <v>-</v>
          </cell>
          <cell r="AM51" t="str">
            <v>-</v>
          </cell>
          <cell r="AN51" t="str">
            <v>-</v>
          </cell>
          <cell r="AO51">
            <v>0</v>
          </cell>
          <cell r="AP51">
            <v>0</v>
          </cell>
          <cell r="AQ51">
            <v>48000</v>
          </cell>
          <cell r="AR51" t="str">
            <v>-</v>
          </cell>
          <cell r="AS51" t="str">
            <v>-</v>
          </cell>
          <cell r="AT51">
            <v>0</v>
          </cell>
          <cell r="AU51">
            <v>0</v>
          </cell>
          <cell r="AV51">
            <v>0</v>
          </cell>
          <cell r="AW51">
            <v>2640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50640</v>
          </cell>
          <cell r="BG51">
            <v>1</v>
          </cell>
          <cell r="BH51">
            <v>49320</v>
          </cell>
          <cell r="BI51">
            <v>1</v>
          </cell>
        </row>
        <row r="52">
          <cell r="R52">
            <v>903546219</v>
          </cell>
          <cell r="S52" t="str">
            <v>Langseth, Mark</v>
          </cell>
          <cell r="T52" t="str">
            <v>D98666</v>
          </cell>
          <cell r="U52" t="str">
            <v>DEV UU Asst. VP, Development</v>
          </cell>
          <cell r="V52" t="str">
            <v>UF</v>
          </cell>
          <cell r="W52" t="str">
            <v>UU</v>
          </cell>
          <cell r="X52" t="str">
            <v>No Rank12UU</v>
          </cell>
          <cell r="Y52" t="str">
            <v>N</v>
          </cell>
          <cell r="Z52" t="str">
            <v>No Rank</v>
          </cell>
          <cell r="AA52">
            <v>12</v>
          </cell>
          <cell r="AB52" t="str">
            <v>F</v>
          </cell>
          <cell r="AC52">
            <v>0</v>
          </cell>
          <cell r="AD52">
            <v>95964</v>
          </cell>
          <cell r="AE52">
            <v>0</v>
          </cell>
          <cell r="AF52">
            <v>4224</v>
          </cell>
          <cell r="AG52">
            <v>100188</v>
          </cell>
          <cell r="AH52">
            <v>0</v>
          </cell>
          <cell r="AI52">
            <v>0</v>
          </cell>
          <cell r="AJ52" t="str">
            <v>-</v>
          </cell>
          <cell r="AK52" t="str">
            <v>-</v>
          </cell>
          <cell r="AL52" t="str">
            <v>-</v>
          </cell>
          <cell r="AM52" t="str">
            <v>-</v>
          </cell>
          <cell r="AN52" t="str">
            <v>-</v>
          </cell>
          <cell r="AO52">
            <v>0</v>
          </cell>
          <cell r="AP52">
            <v>0</v>
          </cell>
          <cell r="AQ52">
            <v>100188</v>
          </cell>
          <cell r="AR52" t="str">
            <v>-</v>
          </cell>
          <cell r="AS52" t="str">
            <v>-</v>
          </cell>
          <cell r="AT52">
            <v>0</v>
          </cell>
          <cell r="AU52">
            <v>0</v>
          </cell>
          <cell r="AV52">
            <v>0</v>
          </cell>
          <cell r="AW52">
            <v>5520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105708</v>
          </cell>
          <cell r="BG52">
            <v>1</v>
          </cell>
          <cell r="BH52">
            <v>102948</v>
          </cell>
          <cell r="BI52">
            <v>1</v>
          </cell>
        </row>
        <row r="53">
          <cell r="R53">
            <v>971956146</v>
          </cell>
          <cell r="S53" t="str">
            <v>Long, Patricia Tuttle</v>
          </cell>
          <cell r="T53" t="str">
            <v>D97562</v>
          </cell>
          <cell r="U53" t="str">
            <v>LAS UU Development Officer</v>
          </cell>
          <cell r="V53" t="str">
            <v>UF</v>
          </cell>
          <cell r="W53" t="str">
            <v>UU</v>
          </cell>
          <cell r="X53" t="str">
            <v>No Rank12UU</v>
          </cell>
          <cell r="Y53" t="str">
            <v>N</v>
          </cell>
          <cell r="Z53" t="str">
            <v>No Rank</v>
          </cell>
          <cell r="AA53">
            <v>12</v>
          </cell>
          <cell r="AB53" t="str">
            <v>F</v>
          </cell>
          <cell r="AC53">
            <v>0</v>
          </cell>
          <cell r="AD53">
            <v>79272</v>
          </cell>
          <cell r="AE53">
            <v>0</v>
          </cell>
          <cell r="AF53">
            <v>3492</v>
          </cell>
          <cell r="AG53">
            <v>82764</v>
          </cell>
          <cell r="AH53">
            <v>0</v>
          </cell>
          <cell r="AI53">
            <v>0</v>
          </cell>
          <cell r="AJ53" t="str">
            <v>-</v>
          </cell>
          <cell r="AK53" t="str">
            <v>-</v>
          </cell>
          <cell r="AL53" t="str">
            <v>-</v>
          </cell>
          <cell r="AM53" t="str">
            <v>-</v>
          </cell>
          <cell r="AN53" t="str">
            <v>-</v>
          </cell>
          <cell r="AO53">
            <v>0</v>
          </cell>
          <cell r="AP53">
            <v>0</v>
          </cell>
          <cell r="AQ53">
            <v>82764</v>
          </cell>
          <cell r="AR53" t="str">
            <v>-</v>
          </cell>
          <cell r="AS53" t="str">
            <v>-</v>
          </cell>
          <cell r="AT53">
            <v>0</v>
          </cell>
          <cell r="AU53">
            <v>0</v>
          </cell>
          <cell r="AV53">
            <v>0</v>
          </cell>
          <cell r="AW53">
            <v>4560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87324</v>
          </cell>
          <cell r="BG53">
            <v>0</v>
          </cell>
          <cell r="BH53">
            <v>0</v>
          </cell>
          <cell r="BI53">
            <v>0</v>
          </cell>
        </row>
        <row r="54">
          <cell r="R54">
            <v>954228265</v>
          </cell>
          <cell r="S54" t="str">
            <v>McVeety, Catherine</v>
          </cell>
          <cell r="T54" t="str">
            <v>D98600</v>
          </cell>
          <cell r="U54" t="str">
            <v>DEV UU VP For Univ Relations</v>
          </cell>
          <cell r="V54" t="str">
            <v>UF</v>
          </cell>
          <cell r="W54" t="str">
            <v>EX</v>
          </cell>
          <cell r="X54" t="str">
            <v>No Rank12EX</v>
          </cell>
          <cell r="Y54" t="str">
            <v>N</v>
          </cell>
          <cell r="Z54" t="str">
            <v>No Rank</v>
          </cell>
          <cell r="AA54">
            <v>12</v>
          </cell>
          <cell r="AB54" t="str">
            <v>F</v>
          </cell>
          <cell r="AC54">
            <v>0</v>
          </cell>
          <cell r="AD54">
            <v>140652</v>
          </cell>
          <cell r="AE54">
            <v>0</v>
          </cell>
          <cell r="AF54">
            <v>0</v>
          </cell>
          <cell r="AG54">
            <v>140652</v>
          </cell>
          <cell r="AH54">
            <v>0</v>
          </cell>
          <cell r="AI54">
            <v>0</v>
          </cell>
          <cell r="AJ54">
            <v>12660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12660</v>
          </cell>
          <cell r="AQ54">
            <v>153312</v>
          </cell>
          <cell r="AR54">
            <v>153312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13798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13798</v>
          </cell>
          <cell r="BF54">
            <v>167110</v>
          </cell>
          <cell r="BG54">
            <v>1</v>
          </cell>
          <cell r="BH54">
            <v>160211</v>
          </cell>
          <cell r="BI54">
            <v>1</v>
          </cell>
        </row>
        <row r="55">
          <cell r="R55">
            <v>971244658</v>
          </cell>
          <cell r="S55" t="str">
            <v>Pearlman, Aaron</v>
          </cell>
          <cell r="T55" t="str">
            <v>D95635</v>
          </cell>
          <cell r="U55" t="str">
            <v>DEV UU ComOutreachDir-CLAS</v>
          </cell>
          <cell r="V55" t="str">
            <v>UF</v>
          </cell>
          <cell r="W55" t="str">
            <v>UU</v>
          </cell>
          <cell r="X55" t="str">
            <v>No Rank12UU</v>
          </cell>
          <cell r="Y55" t="str">
            <v>N</v>
          </cell>
          <cell r="Z55" t="str">
            <v>No Rank</v>
          </cell>
          <cell r="AA55">
            <v>12</v>
          </cell>
          <cell r="AB55" t="str">
            <v>F</v>
          </cell>
          <cell r="AC55">
            <v>0</v>
          </cell>
          <cell r="AD55">
            <v>72000</v>
          </cell>
          <cell r="AE55">
            <v>0</v>
          </cell>
          <cell r="AF55">
            <v>3168</v>
          </cell>
          <cell r="AG55">
            <v>75168</v>
          </cell>
          <cell r="AH55">
            <v>0</v>
          </cell>
          <cell r="AI55">
            <v>0</v>
          </cell>
          <cell r="AJ55" t="str">
            <v>-</v>
          </cell>
          <cell r="AK55" t="str">
            <v>-</v>
          </cell>
          <cell r="AL55" t="str">
            <v>-</v>
          </cell>
          <cell r="AM55" t="str">
            <v>-</v>
          </cell>
          <cell r="AN55" t="str">
            <v>-</v>
          </cell>
          <cell r="AO55">
            <v>0</v>
          </cell>
          <cell r="AP55">
            <v>0</v>
          </cell>
          <cell r="AQ55">
            <v>75168</v>
          </cell>
          <cell r="AR55" t="str">
            <v>-</v>
          </cell>
          <cell r="AS55" t="str">
            <v>-</v>
          </cell>
          <cell r="AT55">
            <v>0</v>
          </cell>
          <cell r="AU55">
            <v>0</v>
          </cell>
          <cell r="AV55">
            <v>0</v>
          </cell>
          <cell r="AW55">
            <v>4140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79308</v>
          </cell>
          <cell r="BG55">
            <v>0</v>
          </cell>
          <cell r="BH55">
            <v>0</v>
          </cell>
          <cell r="BI55">
            <v>0</v>
          </cell>
        </row>
        <row r="56">
          <cell r="R56">
            <v>937825024</v>
          </cell>
          <cell r="S56" t="str">
            <v>Ratzlaff, Katrina</v>
          </cell>
          <cell r="T56" t="str">
            <v>D98528</v>
          </cell>
          <cell r="U56" t="str">
            <v>DEV UU Assoc Dir Advancement Svcs</v>
          </cell>
          <cell r="V56" t="str">
            <v>UF</v>
          </cell>
          <cell r="W56" t="str">
            <v>UU</v>
          </cell>
          <cell r="X56" t="str">
            <v>No Rank12UU</v>
          </cell>
          <cell r="Y56" t="str">
            <v>N</v>
          </cell>
          <cell r="Z56" t="str">
            <v>No Rank</v>
          </cell>
          <cell r="AA56">
            <v>12</v>
          </cell>
          <cell r="AB56" t="str">
            <v>F</v>
          </cell>
          <cell r="AC56">
            <v>0</v>
          </cell>
          <cell r="AD56">
            <v>56568</v>
          </cell>
          <cell r="AE56">
            <v>0</v>
          </cell>
          <cell r="AF56">
            <v>2496</v>
          </cell>
          <cell r="AG56">
            <v>59064</v>
          </cell>
          <cell r="AH56">
            <v>0</v>
          </cell>
          <cell r="AI56">
            <v>0</v>
          </cell>
          <cell r="AJ56" t="str">
            <v>-</v>
          </cell>
          <cell r="AK56" t="str">
            <v>-</v>
          </cell>
          <cell r="AL56" t="str">
            <v>-</v>
          </cell>
          <cell r="AM56" t="str">
            <v>-</v>
          </cell>
          <cell r="AN56" t="str">
            <v>-</v>
          </cell>
          <cell r="AO56">
            <v>0</v>
          </cell>
          <cell r="AP56">
            <v>0</v>
          </cell>
          <cell r="AQ56">
            <v>59064</v>
          </cell>
          <cell r="AR56" t="str">
            <v>-</v>
          </cell>
          <cell r="AS56" t="str">
            <v>-</v>
          </cell>
          <cell r="AT56">
            <v>0</v>
          </cell>
          <cell r="AU56">
            <v>0</v>
          </cell>
          <cell r="AV56">
            <v>0</v>
          </cell>
          <cell r="AW56">
            <v>3252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62316</v>
          </cell>
          <cell r="BG56">
            <v>1</v>
          </cell>
          <cell r="BH56">
            <v>60690</v>
          </cell>
          <cell r="BI56">
            <v>1</v>
          </cell>
        </row>
        <row r="57">
          <cell r="R57">
            <v>942601165</v>
          </cell>
          <cell r="S57" t="str">
            <v>Rees, Mary Anne</v>
          </cell>
          <cell r="T57" t="str">
            <v>D95381</v>
          </cell>
          <cell r="U57" t="str">
            <v>DEV UU Dir of Gift Planning</v>
          </cell>
          <cell r="V57" t="str">
            <v>UF</v>
          </cell>
          <cell r="W57" t="str">
            <v>UU</v>
          </cell>
          <cell r="X57" t="str">
            <v>No Rank12UU</v>
          </cell>
          <cell r="Y57" t="str">
            <v>N</v>
          </cell>
          <cell r="Z57" t="str">
            <v>No Rank</v>
          </cell>
          <cell r="AA57">
            <v>12</v>
          </cell>
          <cell r="AB57" t="str">
            <v>F</v>
          </cell>
          <cell r="AC57">
            <v>0</v>
          </cell>
          <cell r="AD57">
            <v>74184</v>
          </cell>
          <cell r="AE57">
            <v>0</v>
          </cell>
          <cell r="AF57">
            <v>3276</v>
          </cell>
          <cell r="AG57">
            <v>77460</v>
          </cell>
          <cell r="AH57">
            <v>0</v>
          </cell>
          <cell r="AI57">
            <v>0</v>
          </cell>
          <cell r="AJ57" t="str">
            <v>-</v>
          </cell>
          <cell r="AK57" t="str">
            <v>-</v>
          </cell>
          <cell r="AL57" t="str">
            <v>-</v>
          </cell>
          <cell r="AM57" t="str">
            <v>-</v>
          </cell>
          <cell r="AN57" t="str">
            <v>-</v>
          </cell>
          <cell r="AO57">
            <v>0</v>
          </cell>
          <cell r="AP57">
            <v>0</v>
          </cell>
          <cell r="AQ57">
            <v>77460</v>
          </cell>
          <cell r="AR57" t="str">
            <v>-</v>
          </cell>
          <cell r="AS57" t="str">
            <v>-</v>
          </cell>
          <cell r="AT57">
            <v>0</v>
          </cell>
          <cell r="AU57">
            <v>0</v>
          </cell>
          <cell r="AV57">
            <v>0</v>
          </cell>
          <cell r="AW57">
            <v>4272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81732</v>
          </cell>
          <cell r="BG57">
            <v>1</v>
          </cell>
          <cell r="BH57">
            <v>79596</v>
          </cell>
          <cell r="BI57">
            <v>1</v>
          </cell>
        </row>
        <row r="58">
          <cell r="R58">
            <v>984917730</v>
          </cell>
          <cell r="S58" t="str">
            <v>Schneider, Gayle</v>
          </cell>
          <cell r="T58" t="str">
            <v>D95397</v>
          </cell>
          <cell r="U58" t="str">
            <v>DEV UU Director of Development</v>
          </cell>
          <cell r="V58" t="str">
            <v>UF</v>
          </cell>
          <cell r="W58" t="str">
            <v>UU</v>
          </cell>
          <cell r="X58" t="str">
            <v>No Rank12UU</v>
          </cell>
          <cell r="Y58" t="str">
            <v>N</v>
          </cell>
          <cell r="Z58" t="str">
            <v>No Rank</v>
          </cell>
          <cell r="AA58">
            <v>12</v>
          </cell>
          <cell r="AB58" t="str">
            <v>F</v>
          </cell>
          <cell r="AC58">
            <v>0</v>
          </cell>
          <cell r="AD58">
            <v>75516</v>
          </cell>
          <cell r="AE58">
            <v>0</v>
          </cell>
          <cell r="AF58">
            <v>3324</v>
          </cell>
          <cell r="AG58">
            <v>78840</v>
          </cell>
          <cell r="AH58">
            <v>0</v>
          </cell>
          <cell r="AI58">
            <v>0</v>
          </cell>
          <cell r="AJ58" t="str">
            <v>-</v>
          </cell>
          <cell r="AK58" t="str">
            <v>-</v>
          </cell>
          <cell r="AL58" t="str">
            <v>-</v>
          </cell>
          <cell r="AM58" t="str">
            <v>-</v>
          </cell>
          <cell r="AN58" t="str">
            <v>-</v>
          </cell>
          <cell r="AO58">
            <v>0</v>
          </cell>
          <cell r="AP58">
            <v>0</v>
          </cell>
          <cell r="AQ58">
            <v>78840</v>
          </cell>
          <cell r="AR58" t="str">
            <v>-</v>
          </cell>
          <cell r="AS58" t="str">
            <v>-</v>
          </cell>
          <cell r="AT58">
            <v>0</v>
          </cell>
          <cell r="AU58">
            <v>0</v>
          </cell>
          <cell r="AV58">
            <v>0</v>
          </cell>
          <cell r="AW58">
            <v>4344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83184</v>
          </cell>
          <cell r="BG58">
            <v>1</v>
          </cell>
          <cell r="BH58">
            <v>81012</v>
          </cell>
          <cell r="BI58">
            <v>1</v>
          </cell>
        </row>
        <row r="59">
          <cell r="R59">
            <v>0</v>
          </cell>
          <cell r="S59" t="str">
            <v>TBA (salary savings)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 t="str">
            <v>-</v>
          </cell>
          <cell r="AK59" t="str">
            <v>-</v>
          </cell>
          <cell r="AL59" t="str">
            <v>-</v>
          </cell>
          <cell r="AM59" t="str">
            <v>-</v>
          </cell>
          <cell r="AN59" t="str">
            <v>-</v>
          </cell>
          <cell r="AO59">
            <v>0</v>
          </cell>
          <cell r="AP59">
            <v>0</v>
          </cell>
          <cell r="AQ59">
            <v>0</v>
          </cell>
          <cell r="AR59" t="str">
            <v>-</v>
          </cell>
          <cell r="AS59" t="str">
            <v>-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1009</v>
          </cell>
          <cell r="BI59">
            <v>0</v>
          </cell>
        </row>
        <row r="60">
          <cell r="R60">
            <v>954850264</v>
          </cell>
          <cell r="S60" t="str">
            <v>TBA (vice Aaron, L)</v>
          </cell>
          <cell r="T60" t="str">
            <v>D98442</v>
          </cell>
          <cell r="U60" t="str">
            <v>DEV UU Dir, Specl Campaigns</v>
          </cell>
          <cell r="V60" t="str">
            <v>UF</v>
          </cell>
          <cell r="W60" t="str">
            <v>UU</v>
          </cell>
          <cell r="X60" t="str">
            <v>No Rank12UU</v>
          </cell>
          <cell r="Y60" t="str">
            <v>N</v>
          </cell>
          <cell r="Z60" t="str">
            <v>No Rank</v>
          </cell>
          <cell r="AA60">
            <v>12</v>
          </cell>
          <cell r="AB60" t="str">
            <v>F</v>
          </cell>
          <cell r="AC60">
            <v>0</v>
          </cell>
          <cell r="AD60">
            <v>15735</v>
          </cell>
          <cell r="AE60">
            <v>0</v>
          </cell>
          <cell r="AF60">
            <v>0</v>
          </cell>
          <cell r="AG60">
            <v>15735</v>
          </cell>
          <cell r="AH60">
            <v>0</v>
          </cell>
          <cell r="AI60">
            <v>0</v>
          </cell>
          <cell r="AJ60" t="str">
            <v>-</v>
          </cell>
          <cell r="AK60" t="str">
            <v>-</v>
          </cell>
          <cell r="AL60" t="str">
            <v>-</v>
          </cell>
          <cell r="AM60" t="str">
            <v>-</v>
          </cell>
          <cell r="AN60" t="str">
            <v>-</v>
          </cell>
          <cell r="AO60">
            <v>0</v>
          </cell>
          <cell r="AP60">
            <v>0</v>
          </cell>
          <cell r="AQ60">
            <v>15744</v>
          </cell>
          <cell r="AR60" t="str">
            <v>-</v>
          </cell>
          <cell r="AS60" t="str">
            <v>-</v>
          </cell>
          <cell r="AT60">
            <v>0</v>
          </cell>
          <cell r="AU60">
            <v>0</v>
          </cell>
          <cell r="AV60">
            <v>0</v>
          </cell>
          <cell r="AW60">
            <v>876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16620</v>
          </cell>
          <cell r="BG60">
            <v>0</v>
          </cell>
          <cell r="BH60">
            <v>0</v>
          </cell>
          <cell r="BI60">
            <v>0</v>
          </cell>
        </row>
        <row r="61">
          <cell r="R61">
            <v>941190527</v>
          </cell>
          <cell r="S61" t="str">
            <v>TBA (vice Mendoza, Tracy)</v>
          </cell>
          <cell r="T61" t="str">
            <v>D96119</v>
          </cell>
          <cell r="U61" t="str">
            <v>DEV UU Director Annual Giving</v>
          </cell>
          <cell r="V61" t="str">
            <v>UF</v>
          </cell>
          <cell r="W61" t="str">
            <v>UU</v>
          </cell>
          <cell r="X61" t="str">
            <v>No Rank12UU</v>
          </cell>
          <cell r="Y61" t="str">
            <v>N</v>
          </cell>
          <cell r="Z61" t="str">
            <v>No Rank</v>
          </cell>
          <cell r="AA61">
            <v>12</v>
          </cell>
          <cell r="AB61" t="str">
            <v>F</v>
          </cell>
          <cell r="AC61">
            <v>0</v>
          </cell>
          <cell r="AD61">
            <v>51528</v>
          </cell>
          <cell r="AE61">
            <v>0</v>
          </cell>
          <cell r="AF61">
            <v>2268</v>
          </cell>
          <cell r="AG61">
            <v>53796</v>
          </cell>
          <cell r="AH61">
            <v>0</v>
          </cell>
          <cell r="AI61">
            <v>0</v>
          </cell>
          <cell r="AJ61" t="str">
            <v>-</v>
          </cell>
          <cell r="AK61" t="str">
            <v>-</v>
          </cell>
          <cell r="AL61" t="str">
            <v>-</v>
          </cell>
          <cell r="AM61" t="str">
            <v>-</v>
          </cell>
          <cell r="AN61" t="str">
            <v>-</v>
          </cell>
          <cell r="AO61">
            <v>0</v>
          </cell>
          <cell r="AP61">
            <v>0</v>
          </cell>
          <cell r="AQ61">
            <v>53796</v>
          </cell>
          <cell r="AR61" t="str">
            <v>-</v>
          </cell>
          <cell r="AS61" t="str">
            <v>-</v>
          </cell>
          <cell r="AT61">
            <v>0</v>
          </cell>
          <cell r="AU61">
            <v>0</v>
          </cell>
          <cell r="AV61">
            <v>0</v>
          </cell>
          <cell r="AW61">
            <v>2964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56760</v>
          </cell>
          <cell r="BG61">
            <v>1</v>
          </cell>
          <cell r="BH61">
            <v>55278</v>
          </cell>
          <cell r="BI61">
            <v>1</v>
          </cell>
        </row>
        <row r="62">
          <cell r="R62">
            <v>960005748</v>
          </cell>
          <cell r="S62" t="str">
            <v>Trout,Patricia</v>
          </cell>
          <cell r="T62" t="str">
            <v>D97356</v>
          </cell>
          <cell r="U62" t="str">
            <v>FPA UU Director of Development</v>
          </cell>
          <cell r="V62" t="str">
            <v>UF</v>
          </cell>
          <cell r="W62" t="str">
            <v>UU</v>
          </cell>
          <cell r="X62" t="str">
            <v>No Rank12UU</v>
          </cell>
          <cell r="Y62" t="str">
            <v>N</v>
          </cell>
          <cell r="Z62" t="str">
            <v>No Rank</v>
          </cell>
          <cell r="AA62">
            <v>12</v>
          </cell>
          <cell r="AB62" t="str">
            <v>F</v>
          </cell>
          <cell r="AC62">
            <v>0</v>
          </cell>
          <cell r="AD62">
            <v>65664</v>
          </cell>
          <cell r="AE62">
            <v>0</v>
          </cell>
          <cell r="AF62">
            <v>2892</v>
          </cell>
          <cell r="AG62">
            <v>68556</v>
          </cell>
          <cell r="AH62">
            <v>0</v>
          </cell>
          <cell r="AI62">
            <v>0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>
            <v>0</v>
          </cell>
          <cell r="AP62">
            <v>0</v>
          </cell>
          <cell r="AQ62">
            <v>68556</v>
          </cell>
          <cell r="AR62" t="str">
            <v>-</v>
          </cell>
          <cell r="AS62" t="str">
            <v>-</v>
          </cell>
          <cell r="AT62">
            <v>0</v>
          </cell>
          <cell r="AU62">
            <v>0</v>
          </cell>
          <cell r="AV62">
            <v>0</v>
          </cell>
          <cell r="AW62">
            <v>3780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72336</v>
          </cell>
          <cell r="BG62">
            <v>0</v>
          </cell>
          <cell r="BH62">
            <v>0</v>
          </cell>
          <cell r="BI62">
            <v>0</v>
          </cell>
        </row>
        <row r="63">
          <cell r="R63">
            <v>985106358</v>
          </cell>
          <cell r="S63" t="str">
            <v>vice (Albarado, Janet)</v>
          </cell>
          <cell r="T63" t="str">
            <v>D97577</v>
          </cell>
          <cell r="U63" t="str">
            <v>DEV UU Development Associate</v>
          </cell>
          <cell r="V63" t="str">
            <v>UF</v>
          </cell>
          <cell r="W63" t="str">
            <v>UU</v>
          </cell>
          <cell r="X63" t="str">
            <v>No Rank12UU</v>
          </cell>
          <cell r="Y63" t="str">
            <v>N</v>
          </cell>
          <cell r="Z63" t="str">
            <v>No Rank</v>
          </cell>
          <cell r="AA63">
            <v>12</v>
          </cell>
          <cell r="AB63" t="str">
            <v>F</v>
          </cell>
          <cell r="AD63">
            <v>30000</v>
          </cell>
          <cell r="AF63">
            <v>0</v>
          </cell>
          <cell r="AG63">
            <v>30000</v>
          </cell>
          <cell r="AH63">
            <v>0</v>
          </cell>
          <cell r="AI63">
            <v>0</v>
          </cell>
          <cell r="AJ63" t="str">
            <v>-</v>
          </cell>
          <cell r="AK63" t="str">
            <v>-</v>
          </cell>
          <cell r="AL63" t="str">
            <v>-</v>
          </cell>
          <cell r="AM63" t="str">
            <v>-</v>
          </cell>
          <cell r="AN63" t="str">
            <v>-</v>
          </cell>
          <cell r="AO63">
            <v>0</v>
          </cell>
          <cell r="AP63">
            <v>0</v>
          </cell>
          <cell r="AQ63">
            <v>30000</v>
          </cell>
          <cell r="AR63" t="str">
            <v>-</v>
          </cell>
          <cell r="AS63" t="str">
            <v>-</v>
          </cell>
          <cell r="AT63">
            <v>0</v>
          </cell>
          <cell r="AU63">
            <v>0</v>
          </cell>
          <cell r="AV63">
            <v>0</v>
          </cell>
          <cell r="AW63">
            <v>1656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31656</v>
          </cell>
          <cell r="BG63">
            <v>0</v>
          </cell>
          <cell r="BH63">
            <v>0</v>
          </cell>
          <cell r="BI63">
            <v>0</v>
          </cell>
        </row>
        <row r="64">
          <cell r="R64">
            <v>931336288</v>
          </cell>
          <cell r="S64" t="str">
            <v>vice (Anderson, E Barrett)</v>
          </cell>
          <cell r="T64" t="str">
            <v>D98972</v>
          </cell>
          <cell r="U64" t="str">
            <v>DEV UU Dir Corp&amp;FoundRelations</v>
          </cell>
          <cell r="V64" t="str">
            <v>UF</v>
          </cell>
          <cell r="W64" t="str">
            <v>UU</v>
          </cell>
          <cell r="X64" t="str">
            <v>No Rank12UU</v>
          </cell>
          <cell r="Y64" t="str">
            <v>N</v>
          </cell>
          <cell r="Z64" t="str">
            <v>No Rank</v>
          </cell>
          <cell r="AA64">
            <v>12</v>
          </cell>
          <cell r="AB64" t="str">
            <v>F</v>
          </cell>
          <cell r="AC64">
            <v>0</v>
          </cell>
          <cell r="AD64">
            <v>57950</v>
          </cell>
          <cell r="AE64">
            <v>0</v>
          </cell>
          <cell r="AF64">
            <v>0</v>
          </cell>
          <cell r="AG64">
            <v>57950</v>
          </cell>
          <cell r="AH64">
            <v>0</v>
          </cell>
          <cell r="AI64">
            <v>0</v>
          </cell>
          <cell r="AJ64" t="str">
            <v>-</v>
          </cell>
          <cell r="AK64" t="str">
            <v>-</v>
          </cell>
          <cell r="AL64" t="str">
            <v>-</v>
          </cell>
          <cell r="AM64" t="str">
            <v>-</v>
          </cell>
          <cell r="AN64" t="str">
            <v>-</v>
          </cell>
          <cell r="AO64">
            <v>0</v>
          </cell>
          <cell r="AP64">
            <v>0</v>
          </cell>
          <cell r="AQ64">
            <v>57960</v>
          </cell>
          <cell r="AR64" t="str">
            <v>-</v>
          </cell>
          <cell r="AS64" t="str">
            <v>-</v>
          </cell>
          <cell r="AT64">
            <v>0</v>
          </cell>
          <cell r="AU64">
            <v>0</v>
          </cell>
          <cell r="AV64">
            <v>0</v>
          </cell>
          <cell r="AW64">
            <v>3192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61152</v>
          </cell>
          <cell r="BG64">
            <v>0</v>
          </cell>
          <cell r="BH64">
            <v>0</v>
          </cell>
          <cell r="BI64">
            <v>0</v>
          </cell>
        </row>
        <row r="65">
          <cell r="R65">
            <v>939680861</v>
          </cell>
          <cell r="S65" t="str">
            <v>vice (Dalton, J.)</v>
          </cell>
          <cell r="T65" t="str">
            <v>TBA</v>
          </cell>
          <cell r="U65" t="str">
            <v>DEV UU Univ Relations Coord</v>
          </cell>
          <cell r="V65" t="str">
            <v>UF</v>
          </cell>
          <cell r="W65" t="str">
            <v>UU</v>
          </cell>
          <cell r="X65" t="str">
            <v>No Rank12UU</v>
          </cell>
          <cell r="Y65" t="str">
            <v>N</v>
          </cell>
          <cell r="Z65" t="str">
            <v>No Rank</v>
          </cell>
          <cell r="AA65">
            <v>12</v>
          </cell>
          <cell r="AB65" t="str">
            <v>F</v>
          </cell>
          <cell r="AC65">
            <v>0</v>
          </cell>
          <cell r="AD65">
            <v>52008</v>
          </cell>
          <cell r="AE65">
            <v>0</v>
          </cell>
          <cell r="AF65">
            <v>0</v>
          </cell>
          <cell r="AG65">
            <v>52008</v>
          </cell>
          <cell r="AH65">
            <v>0</v>
          </cell>
          <cell r="AI65">
            <v>0</v>
          </cell>
          <cell r="AJ65" t="str">
            <v>-</v>
          </cell>
          <cell r="AK65" t="str">
            <v>-</v>
          </cell>
          <cell r="AL65" t="str">
            <v>-</v>
          </cell>
          <cell r="AM65" t="str">
            <v>-</v>
          </cell>
          <cell r="AN65" t="str">
            <v>-</v>
          </cell>
          <cell r="AO65">
            <v>0</v>
          </cell>
          <cell r="AP65">
            <v>0</v>
          </cell>
          <cell r="AQ65">
            <v>52008</v>
          </cell>
          <cell r="AR65" t="str">
            <v>-</v>
          </cell>
          <cell r="AS65" t="str">
            <v>-</v>
          </cell>
          <cell r="AT65">
            <v>0</v>
          </cell>
          <cell r="AU65">
            <v>0</v>
          </cell>
          <cell r="AV65">
            <v>0</v>
          </cell>
          <cell r="AW65">
            <v>2868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54876</v>
          </cell>
          <cell r="BG65">
            <v>0</v>
          </cell>
          <cell r="BH65">
            <v>0</v>
          </cell>
          <cell r="BI65">
            <v>0</v>
          </cell>
        </row>
        <row r="66">
          <cell r="R66">
            <v>941403750</v>
          </cell>
          <cell r="S66" t="str">
            <v>vice (Kronser, Zachary)</v>
          </cell>
          <cell r="T66" t="str">
            <v>D96612</v>
          </cell>
          <cell r="U66" t="str">
            <v>DEV UU Prospect Systems Mngr</v>
          </cell>
          <cell r="V66" t="str">
            <v>UF</v>
          </cell>
          <cell r="W66" t="str">
            <v>UU</v>
          </cell>
          <cell r="X66" t="str">
            <v>No Rank12UU</v>
          </cell>
          <cell r="Y66" t="str">
            <v>N</v>
          </cell>
          <cell r="Z66" t="str">
            <v>No Rank</v>
          </cell>
          <cell r="AA66">
            <v>12</v>
          </cell>
          <cell r="AB66" t="str">
            <v>F</v>
          </cell>
          <cell r="AC66">
            <v>0</v>
          </cell>
          <cell r="AD66">
            <v>41124</v>
          </cell>
          <cell r="AE66">
            <v>0</v>
          </cell>
          <cell r="AF66">
            <v>0</v>
          </cell>
          <cell r="AG66">
            <v>41124</v>
          </cell>
          <cell r="AH66">
            <v>0</v>
          </cell>
          <cell r="AI66">
            <v>0</v>
          </cell>
          <cell r="AJ66" t="str">
            <v>-</v>
          </cell>
          <cell r="AK66" t="str">
            <v>-</v>
          </cell>
          <cell r="AL66" t="str">
            <v>-</v>
          </cell>
          <cell r="AM66" t="str">
            <v>-</v>
          </cell>
          <cell r="AN66" t="str">
            <v>-</v>
          </cell>
          <cell r="AO66">
            <v>0</v>
          </cell>
          <cell r="AP66">
            <v>0</v>
          </cell>
          <cell r="AQ66">
            <v>41124</v>
          </cell>
          <cell r="AR66" t="str">
            <v>-</v>
          </cell>
          <cell r="AS66" t="str">
            <v>-</v>
          </cell>
          <cell r="AT66">
            <v>0</v>
          </cell>
          <cell r="AU66">
            <v>0</v>
          </cell>
          <cell r="AV66">
            <v>0</v>
          </cell>
          <cell r="AW66">
            <v>2268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43392</v>
          </cell>
          <cell r="BG66">
            <v>0</v>
          </cell>
          <cell r="BH66">
            <v>0</v>
          </cell>
          <cell r="BI66">
            <v>0</v>
          </cell>
        </row>
        <row r="67">
          <cell r="R67">
            <v>974488541</v>
          </cell>
          <cell r="S67" t="str">
            <v>Vrvilo, Teresa</v>
          </cell>
          <cell r="T67" t="str">
            <v>D97075</v>
          </cell>
          <cell r="U67" t="str">
            <v>DEV UU Dir of Donor Relations</v>
          </cell>
          <cell r="V67" t="str">
            <v>UF</v>
          </cell>
          <cell r="W67" t="str">
            <v>UU</v>
          </cell>
          <cell r="X67" t="str">
            <v>No Rank12UU</v>
          </cell>
          <cell r="Y67" t="str">
            <v>N</v>
          </cell>
          <cell r="Z67" t="str">
            <v>No Rank</v>
          </cell>
          <cell r="AA67">
            <v>12</v>
          </cell>
          <cell r="AB67" t="str">
            <v>F</v>
          </cell>
          <cell r="AC67">
            <v>0</v>
          </cell>
          <cell r="AD67">
            <v>43392</v>
          </cell>
          <cell r="AE67">
            <v>0</v>
          </cell>
          <cell r="AF67">
            <v>1920</v>
          </cell>
          <cell r="AG67">
            <v>45312</v>
          </cell>
          <cell r="AH67">
            <v>0</v>
          </cell>
          <cell r="AI67">
            <v>0</v>
          </cell>
          <cell r="AJ67" t="str">
            <v>-</v>
          </cell>
          <cell r="AK67" t="str">
            <v>-</v>
          </cell>
          <cell r="AL67" t="str">
            <v>-</v>
          </cell>
          <cell r="AM67" t="str">
            <v>-</v>
          </cell>
          <cell r="AN67" t="str">
            <v>-</v>
          </cell>
          <cell r="AO67">
            <v>0</v>
          </cell>
          <cell r="AP67">
            <v>0</v>
          </cell>
          <cell r="AQ67">
            <v>45312</v>
          </cell>
          <cell r="AR67" t="str">
            <v>-</v>
          </cell>
          <cell r="AS67" t="str">
            <v>-</v>
          </cell>
          <cell r="AT67">
            <v>0</v>
          </cell>
          <cell r="AU67">
            <v>0</v>
          </cell>
          <cell r="AV67">
            <v>0</v>
          </cell>
          <cell r="AW67">
            <v>2496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47808</v>
          </cell>
          <cell r="BG67">
            <v>1</v>
          </cell>
          <cell r="BH67">
            <v>46560</v>
          </cell>
          <cell r="BI67">
            <v>1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 t="str">
            <v>-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15</v>
          </cell>
          <cell r="BH68">
            <v>999669</v>
          </cell>
          <cell r="BI68">
            <v>15</v>
          </cell>
        </row>
        <row r="69">
          <cell r="R69">
            <v>975836928</v>
          </cell>
          <cell r="S69" t="str">
            <v>Cox, Danielle L</v>
          </cell>
          <cell r="T69" t="str">
            <v>D96424</v>
          </cell>
          <cell r="U69" t="str">
            <v>EAS UP External Relations Coor</v>
          </cell>
          <cell r="V69" t="str">
            <v>UF</v>
          </cell>
          <cell r="W69" t="str">
            <v>UP</v>
          </cell>
          <cell r="X69" t="str">
            <v>No Rank12UP</v>
          </cell>
          <cell r="Y69" t="str">
            <v>N</v>
          </cell>
          <cell r="Z69" t="str">
            <v>No Rank</v>
          </cell>
          <cell r="AA69">
            <v>12</v>
          </cell>
          <cell r="AB69" t="str">
            <v>F</v>
          </cell>
          <cell r="AC69" t="str">
            <v>PA1</v>
          </cell>
          <cell r="AD69">
            <v>34500</v>
          </cell>
          <cell r="AE69">
            <v>0</v>
          </cell>
          <cell r="AF69">
            <v>0</v>
          </cell>
          <cell r="AG69">
            <v>34500</v>
          </cell>
          <cell r="AH69">
            <v>0</v>
          </cell>
          <cell r="AI69">
            <v>0</v>
          </cell>
          <cell r="AJ69" t="str">
            <v>-</v>
          </cell>
          <cell r="AK69" t="str">
            <v>-</v>
          </cell>
          <cell r="AL69" t="str">
            <v>-</v>
          </cell>
          <cell r="AM69" t="str">
            <v>-</v>
          </cell>
          <cell r="AN69" t="str">
            <v>-</v>
          </cell>
          <cell r="AO69">
            <v>0</v>
          </cell>
          <cell r="AP69">
            <v>0</v>
          </cell>
          <cell r="AQ69">
            <v>34500</v>
          </cell>
          <cell r="AR69" t="str">
            <v>-</v>
          </cell>
          <cell r="AS69" t="str">
            <v>-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1552.5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1552.5</v>
          </cell>
          <cell r="BF69">
            <v>36052.5</v>
          </cell>
          <cell r="BG69">
            <v>0.43</v>
          </cell>
          <cell r="BH69">
            <v>15000</v>
          </cell>
          <cell r="BI69">
            <v>0.43</v>
          </cell>
        </row>
        <row r="70">
          <cell r="R70">
            <v>917489191</v>
          </cell>
          <cell r="S70" t="str">
            <v>Hamilton, Patricia</v>
          </cell>
          <cell r="T70" t="str">
            <v>D98464</v>
          </cell>
          <cell r="U70" t="str">
            <v>UPA UU Dir of Dev/Ext Rel</v>
          </cell>
          <cell r="V70" t="str">
            <v>UF</v>
          </cell>
          <cell r="W70" t="str">
            <v>UU</v>
          </cell>
          <cell r="X70" t="str">
            <v>No Rank12UU</v>
          </cell>
          <cell r="Y70" t="str">
            <v>N</v>
          </cell>
          <cell r="Z70" t="str">
            <v>No Rank</v>
          </cell>
          <cell r="AA70">
            <v>12</v>
          </cell>
          <cell r="AB70" t="str">
            <v>F</v>
          </cell>
          <cell r="AC70">
            <v>0</v>
          </cell>
          <cell r="AD70">
            <v>75744</v>
          </cell>
          <cell r="AE70">
            <v>0</v>
          </cell>
          <cell r="AF70">
            <v>3336</v>
          </cell>
          <cell r="AG70">
            <v>79080</v>
          </cell>
          <cell r="AH70">
            <v>0</v>
          </cell>
          <cell r="AI70">
            <v>0</v>
          </cell>
          <cell r="AJ70" t="str">
            <v>-</v>
          </cell>
          <cell r="AK70" t="str">
            <v>-</v>
          </cell>
          <cell r="AL70" t="str">
            <v>-</v>
          </cell>
          <cell r="AM70" t="str">
            <v>-</v>
          </cell>
          <cell r="AN70" t="str">
            <v>-</v>
          </cell>
          <cell r="AO70">
            <v>0</v>
          </cell>
          <cell r="AP70">
            <v>0</v>
          </cell>
          <cell r="AQ70">
            <v>79080</v>
          </cell>
          <cell r="AR70" t="str">
            <v>-</v>
          </cell>
          <cell r="AS70" t="str">
            <v>-</v>
          </cell>
          <cell r="AT70">
            <v>0</v>
          </cell>
          <cell r="AU70">
            <v>0</v>
          </cell>
          <cell r="AV70">
            <v>0</v>
          </cell>
          <cell r="AW70">
            <v>4356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83436</v>
          </cell>
          <cell r="BG70">
            <v>1</v>
          </cell>
          <cell r="BH70">
            <v>81258</v>
          </cell>
          <cell r="BI70">
            <v>1</v>
          </cell>
        </row>
        <row r="71">
          <cell r="R71">
            <v>933862633</v>
          </cell>
          <cell r="S71" t="str">
            <v>Lee, Rebecca</v>
          </cell>
          <cell r="T71" t="str">
            <v>D96945</v>
          </cell>
          <cell r="U71" t="str">
            <v>SSW UU Dir of Development</v>
          </cell>
          <cell r="V71" t="str">
            <v>TBA</v>
          </cell>
          <cell r="W71" t="str">
            <v>UU</v>
          </cell>
          <cell r="X71" t="str">
            <v>No Rank12UU</v>
          </cell>
          <cell r="Y71" t="str">
            <v>N</v>
          </cell>
          <cell r="Z71" t="str">
            <v>No Rank</v>
          </cell>
          <cell r="AA71">
            <v>12</v>
          </cell>
          <cell r="AB71" t="str">
            <v>F</v>
          </cell>
          <cell r="AC71">
            <v>0</v>
          </cell>
          <cell r="AD71">
            <v>60000</v>
          </cell>
          <cell r="AE71">
            <v>0</v>
          </cell>
          <cell r="AF71">
            <v>2640</v>
          </cell>
          <cell r="AG71">
            <v>62640</v>
          </cell>
          <cell r="AH71">
            <v>0</v>
          </cell>
          <cell r="AI71">
            <v>0</v>
          </cell>
          <cell r="AJ71" t="str">
            <v>-</v>
          </cell>
          <cell r="AK71" t="str">
            <v>-</v>
          </cell>
          <cell r="AL71" t="str">
            <v>-</v>
          </cell>
          <cell r="AM71" t="str">
            <v>-</v>
          </cell>
          <cell r="AN71" t="str">
            <v>-</v>
          </cell>
          <cell r="AO71">
            <v>0</v>
          </cell>
          <cell r="AP71">
            <v>0</v>
          </cell>
          <cell r="AQ71">
            <v>62640</v>
          </cell>
          <cell r="AR71" t="str">
            <v>-</v>
          </cell>
          <cell r="AS71" t="str">
            <v>-</v>
          </cell>
          <cell r="AT71">
            <v>0</v>
          </cell>
          <cell r="AU71">
            <v>0</v>
          </cell>
          <cell r="AV71">
            <v>0</v>
          </cell>
          <cell r="AW71">
            <v>3456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66096</v>
          </cell>
          <cell r="BG71">
            <v>0.54635</v>
          </cell>
          <cell r="BH71">
            <v>35167.4568</v>
          </cell>
          <cell r="BI71">
            <v>0.54635</v>
          </cell>
        </row>
        <row r="72">
          <cell r="R72">
            <v>971956146</v>
          </cell>
          <cell r="S72" t="str">
            <v>Long, Patricia Tuttle</v>
          </cell>
          <cell r="T72" t="str">
            <v>D97562</v>
          </cell>
          <cell r="U72" t="str">
            <v>LAS UU Development Officer</v>
          </cell>
          <cell r="V72" t="str">
            <v>UF</v>
          </cell>
          <cell r="W72" t="str">
            <v>UU</v>
          </cell>
          <cell r="X72" t="str">
            <v>No Rank12UU</v>
          </cell>
          <cell r="Y72" t="str">
            <v>N</v>
          </cell>
          <cell r="Z72" t="str">
            <v>No Rank</v>
          </cell>
          <cell r="AA72">
            <v>12</v>
          </cell>
          <cell r="AB72" t="str">
            <v>F</v>
          </cell>
          <cell r="AC72">
            <v>0</v>
          </cell>
          <cell r="AD72">
            <v>79272</v>
          </cell>
          <cell r="AE72">
            <v>0</v>
          </cell>
          <cell r="AF72">
            <v>3492</v>
          </cell>
          <cell r="AG72">
            <v>82764</v>
          </cell>
          <cell r="AH72">
            <v>0</v>
          </cell>
          <cell r="AI72">
            <v>0</v>
          </cell>
          <cell r="AJ72" t="str">
            <v>-</v>
          </cell>
          <cell r="AK72" t="str">
            <v>-</v>
          </cell>
          <cell r="AL72" t="str">
            <v>-</v>
          </cell>
          <cell r="AM72" t="str">
            <v>-</v>
          </cell>
          <cell r="AN72" t="str">
            <v>-</v>
          </cell>
          <cell r="AO72">
            <v>0</v>
          </cell>
          <cell r="AP72">
            <v>0</v>
          </cell>
          <cell r="AQ72">
            <v>82764</v>
          </cell>
          <cell r="AR72" t="str">
            <v>-</v>
          </cell>
          <cell r="AS72" t="str">
            <v>-</v>
          </cell>
          <cell r="AT72">
            <v>0</v>
          </cell>
          <cell r="AU72">
            <v>0</v>
          </cell>
          <cell r="AV72">
            <v>0</v>
          </cell>
          <cell r="AW72">
            <v>4560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87324</v>
          </cell>
          <cell r="BG72">
            <v>1</v>
          </cell>
          <cell r="BH72">
            <v>85044</v>
          </cell>
          <cell r="BI72">
            <v>1</v>
          </cell>
        </row>
        <row r="73">
          <cell r="R73">
            <v>971244658</v>
          </cell>
          <cell r="S73" t="str">
            <v>Pearlman, Aaron</v>
          </cell>
          <cell r="T73" t="str">
            <v>D95635</v>
          </cell>
          <cell r="U73" t="str">
            <v>DEV UU ComOutreachDir-CLAS</v>
          </cell>
          <cell r="V73" t="str">
            <v>UF</v>
          </cell>
          <cell r="W73" t="str">
            <v>UU</v>
          </cell>
          <cell r="X73" t="str">
            <v>No Rank12UU</v>
          </cell>
          <cell r="Y73" t="str">
            <v>N</v>
          </cell>
          <cell r="Z73" t="str">
            <v>No Rank</v>
          </cell>
          <cell r="AA73">
            <v>12</v>
          </cell>
          <cell r="AB73" t="str">
            <v>F</v>
          </cell>
          <cell r="AD73">
            <v>72000</v>
          </cell>
          <cell r="AF73">
            <v>3168</v>
          </cell>
          <cell r="AG73">
            <v>75168</v>
          </cell>
          <cell r="AH73">
            <v>0</v>
          </cell>
          <cell r="AI73">
            <v>0</v>
          </cell>
          <cell r="AJ73" t="str">
            <v>-</v>
          </cell>
          <cell r="AK73" t="str">
            <v>-</v>
          </cell>
          <cell r="AL73" t="str">
            <v>-</v>
          </cell>
          <cell r="AM73" t="str">
            <v>-</v>
          </cell>
          <cell r="AN73" t="str">
            <v>-</v>
          </cell>
          <cell r="AO73">
            <v>0</v>
          </cell>
          <cell r="AP73">
            <v>0</v>
          </cell>
          <cell r="AQ73">
            <v>75168</v>
          </cell>
          <cell r="AR73" t="str">
            <v>-</v>
          </cell>
          <cell r="AS73" t="str">
            <v>-</v>
          </cell>
          <cell r="AT73">
            <v>0</v>
          </cell>
          <cell r="AU73">
            <v>0</v>
          </cell>
          <cell r="AV73">
            <v>0</v>
          </cell>
          <cell r="AW73">
            <v>4140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79308</v>
          </cell>
          <cell r="BG73">
            <v>0</v>
          </cell>
          <cell r="BH73">
            <v>0</v>
          </cell>
          <cell r="BI73">
            <v>0</v>
          </cell>
        </row>
        <row r="74">
          <cell r="R74">
            <v>967237572</v>
          </cell>
          <cell r="S74" t="str">
            <v>Raymond,Julianne</v>
          </cell>
          <cell r="T74" t="str">
            <v>D96798</v>
          </cell>
          <cell r="U74" t="str">
            <v>SBA UP Development Coordinator</v>
          </cell>
          <cell r="V74" t="str">
            <v>UF</v>
          </cell>
          <cell r="W74" t="str">
            <v>UP</v>
          </cell>
          <cell r="X74" t="str">
            <v>No Rank12UP</v>
          </cell>
          <cell r="Y74" t="str">
            <v>N</v>
          </cell>
          <cell r="Z74" t="str">
            <v>No Rank</v>
          </cell>
          <cell r="AA74">
            <v>12</v>
          </cell>
          <cell r="AB74" t="str">
            <v>F</v>
          </cell>
          <cell r="AC74" t="str">
            <v>PA2</v>
          </cell>
          <cell r="AD74">
            <v>35364</v>
          </cell>
          <cell r="AE74">
            <v>0</v>
          </cell>
          <cell r="AF74">
            <v>0</v>
          </cell>
          <cell r="AG74">
            <v>35364</v>
          </cell>
          <cell r="AH74">
            <v>0</v>
          </cell>
          <cell r="AI74">
            <v>0</v>
          </cell>
          <cell r="AJ74">
            <v>1860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1860</v>
          </cell>
          <cell r="AQ74">
            <v>37224</v>
          </cell>
          <cell r="AR74">
            <v>37224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1680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1680</v>
          </cell>
          <cell r="BF74">
            <v>38904</v>
          </cell>
          <cell r="BG74">
            <v>0.73</v>
          </cell>
          <cell r="BH74">
            <v>27786.719999999998</v>
          </cell>
          <cell r="BI74">
            <v>0.73</v>
          </cell>
        </row>
        <row r="75">
          <cell r="R75">
            <v>960005748</v>
          </cell>
          <cell r="S75" t="str">
            <v>Trout,Patricia</v>
          </cell>
          <cell r="T75" t="str">
            <v>D97356</v>
          </cell>
          <cell r="U75" t="str">
            <v>FPA UU Director of Development</v>
          </cell>
          <cell r="V75" t="str">
            <v>UF</v>
          </cell>
          <cell r="W75" t="str">
            <v>UU</v>
          </cell>
          <cell r="X75" t="str">
            <v>No Rank12UU</v>
          </cell>
          <cell r="Y75" t="str">
            <v>N</v>
          </cell>
          <cell r="Z75" t="str">
            <v>No Rank</v>
          </cell>
          <cell r="AA75">
            <v>12</v>
          </cell>
          <cell r="AB75" t="str">
            <v>F</v>
          </cell>
          <cell r="AC75">
            <v>0</v>
          </cell>
          <cell r="AD75">
            <v>65664</v>
          </cell>
          <cell r="AE75">
            <v>0</v>
          </cell>
          <cell r="AF75">
            <v>2892</v>
          </cell>
          <cell r="AG75">
            <v>68556</v>
          </cell>
          <cell r="AH75">
            <v>0</v>
          </cell>
          <cell r="AI75">
            <v>0</v>
          </cell>
          <cell r="AJ75" t="str">
            <v>-</v>
          </cell>
          <cell r="AK75" t="str">
            <v>-</v>
          </cell>
          <cell r="AL75" t="str">
            <v>-</v>
          </cell>
          <cell r="AM75" t="str">
            <v>-</v>
          </cell>
          <cell r="AN75" t="str">
            <v>-</v>
          </cell>
          <cell r="AO75">
            <v>0</v>
          </cell>
          <cell r="AP75">
            <v>0</v>
          </cell>
          <cell r="AQ75">
            <v>68556</v>
          </cell>
          <cell r="AR75" t="str">
            <v>-</v>
          </cell>
          <cell r="AS75" t="str">
            <v>-</v>
          </cell>
          <cell r="AT75">
            <v>0</v>
          </cell>
          <cell r="AU75">
            <v>0</v>
          </cell>
          <cell r="AV75">
            <v>0</v>
          </cell>
          <cell r="AW75">
            <v>3780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72336</v>
          </cell>
          <cell r="BG75">
            <v>1</v>
          </cell>
          <cell r="BH75">
            <v>70446</v>
          </cell>
          <cell r="BI75">
            <v>1</v>
          </cell>
        </row>
        <row r="76">
          <cell r="R76">
            <v>966007345</v>
          </cell>
          <cell r="S76" t="str">
            <v>vice (Bernert-Coppola, C)</v>
          </cell>
          <cell r="T76" t="str">
            <v>D96424</v>
          </cell>
          <cell r="U76" t="str">
            <v>EAS UP External Relations Coor</v>
          </cell>
          <cell r="V76" t="str">
            <v>UF</v>
          </cell>
          <cell r="W76" t="str">
            <v>UP</v>
          </cell>
          <cell r="X76" t="str">
            <v>No Rank12UP</v>
          </cell>
          <cell r="Y76" t="str">
            <v>N</v>
          </cell>
          <cell r="Z76" t="str">
            <v>No Rank</v>
          </cell>
          <cell r="AA76">
            <v>12</v>
          </cell>
          <cell r="AB76" t="str">
            <v>F</v>
          </cell>
          <cell r="AC76">
            <v>0</v>
          </cell>
          <cell r="AD76">
            <v>34157</v>
          </cell>
          <cell r="AE76">
            <v>0</v>
          </cell>
          <cell r="AF76">
            <v>0</v>
          </cell>
          <cell r="AG76">
            <v>34157</v>
          </cell>
          <cell r="AH76">
            <v>0</v>
          </cell>
          <cell r="AI76">
            <v>0</v>
          </cell>
          <cell r="AJ76" t="str">
            <v>-</v>
          </cell>
          <cell r="AK76" t="str">
            <v>-</v>
          </cell>
          <cell r="AL76" t="str">
            <v>-</v>
          </cell>
          <cell r="AM76" t="str">
            <v>-</v>
          </cell>
          <cell r="AN76" t="str">
            <v>-</v>
          </cell>
          <cell r="AO76">
            <v>0</v>
          </cell>
          <cell r="AP76">
            <v>0</v>
          </cell>
          <cell r="AQ76">
            <v>34164</v>
          </cell>
          <cell r="AR76" t="str">
            <v>-</v>
          </cell>
          <cell r="AS76" t="str">
            <v>-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34164</v>
          </cell>
          <cell r="BG76">
            <v>0</v>
          </cell>
          <cell r="BH76">
            <v>0</v>
          </cell>
          <cell r="BI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 t="str">
            <v>-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4.7063500000000005</v>
          </cell>
          <cell r="BH77">
            <v>314702.17680000002</v>
          </cell>
          <cell r="BI77">
            <v>4.7063500000000005</v>
          </cell>
        </row>
        <row r="78">
          <cell r="R78">
            <v>920867071</v>
          </cell>
          <cell r="S78" t="str">
            <v>Norvell, Owen</v>
          </cell>
          <cell r="T78" t="str">
            <v>D96562</v>
          </cell>
          <cell r="U78" t="str">
            <v>DEV UU Telefund Manager</v>
          </cell>
          <cell r="V78" t="str">
            <v>UF</v>
          </cell>
          <cell r="W78" t="str">
            <v>UU</v>
          </cell>
          <cell r="X78" t="str">
            <v>No Rank12UU</v>
          </cell>
          <cell r="Y78" t="str">
            <v>N</v>
          </cell>
          <cell r="Z78" t="str">
            <v>No Rank</v>
          </cell>
          <cell r="AA78">
            <v>12</v>
          </cell>
          <cell r="AB78" t="str">
            <v>F</v>
          </cell>
          <cell r="AC78">
            <v>0</v>
          </cell>
          <cell r="AD78">
            <v>35364</v>
          </cell>
          <cell r="AE78">
            <v>0</v>
          </cell>
          <cell r="AF78">
            <v>1560</v>
          </cell>
          <cell r="AG78">
            <v>36924</v>
          </cell>
          <cell r="AH78">
            <v>0</v>
          </cell>
          <cell r="AI78">
            <v>0</v>
          </cell>
          <cell r="AJ78" t="str">
            <v>-</v>
          </cell>
          <cell r="AK78" t="str">
            <v>-</v>
          </cell>
          <cell r="AL78" t="str">
            <v>-</v>
          </cell>
          <cell r="AM78" t="str">
            <v>-</v>
          </cell>
          <cell r="AN78" t="str">
            <v>-</v>
          </cell>
          <cell r="AO78">
            <v>0</v>
          </cell>
          <cell r="AP78">
            <v>0</v>
          </cell>
          <cell r="AQ78">
            <v>36924</v>
          </cell>
          <cell r="AR78" t="str">
            <v>-</v>
          </cell>
          <cell r="AS78" t="str">
            <v>-</v>
          </cell>
          <cell r="AT78">
            <v>0</v>
          </cell>
          <cell r="AU78">
            <v>0</v>
          </cell>
          <cell r="AV78">
            <v>0</v>
          </cell>
          <cell r="AW78">
            <v>2040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38964</v>
          </cell>
          <cell r="BG78">
            <v>0</v>
          </cell>
          <cell r="BH78">
            <v>0</v>
          </cell>
          <cell r="BI78">
            <v>0</v>
          </cell>
        </row>
        <row r="79"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 t="str">
            <v>-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R80">
            <v>937369866</v>
          </cell>
          <cell r="S80" t="str">
            <v>Abel, Angela</v>
          </cell>
          <cell r="T80" t="str">
            <v>D96236</v>
          </cell>
          <cell r="U80" t="str">
            <v>REL UU Marketing Comm Lead</v>
          </cell>
          <cell r="V80" t="str">
            <v>UF</v>
          </cell>
          <cell r="W80" t="str">
            <v>UU</v>
          </cell>
          <cell r="X80" t="str">
            <v>No Rank12UU</v>
          </cell>
          <cell r="Y80" t="str">
            <v>N</v>
          </cell>
          <cell r="Z80" t="str">
            <v>No Rank</v>
          </cell>
          <cell r="AA80">
            <v>12</v>
          </cell>
          <cell r="AB80" t="str">
            <v>F</v>
          </cell>
          <cell r="AC80">
            <v>0</v>
          </cell>
          <cell r="AD80">
            <v>35004</v>
          </cell>
          <cell r="AE80">
            <v>0</v>
          </cell>
          <cell r="AF80">
            <v>1548</v>
          </cell>
          <cell r="AG80">
            <v>36552</v>
          </cell>
          <cell r="AH80">
            <v>0</v>
          </cell>
          <cell r="AI80">
            <v>0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-</v>
          </cell>
          <cell r="AO80">
            <v>0</v>
          </cell>
          <cell r="AP80">
            <v>0</v>
          </cell>
          <cell r="AQ80">
            <v>36552</v>
          </cell>
          <cell r="AR80" t="str">
            <v>-</v>
          </cell>
          <cell r="AS80" t="str">
            <v>-</v>
          </cell>
          <cell r="AT80">
            <v>0</v>
          </cell>
          <cell r="AU80">
            <v>0</v>
          </cell>
          <cell r="AV80">
            <v>0</v>
          </cell>
          <cell r="AW80">
            <v>2016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38568</v>
          </cell>
          <cell r="BG80">
            <v>1</v>
          </cell>
          <cell r="BH80">
            <v>37560</v>
          </cell>
          <cell r="BI80">
            <v>1</v>
          </cell>
        </row>
        <row r="81">
          <cell r="R81">
            <v>985730911</v>
          </cell>
          <cell r="S81" t="str">
            <v>Gallagher, Scott</v>
          </cell>
          <cell r="T81" t="str">
            <v>D95020</v>
          </cell>
          <cell r="U81" t="str">
            <v>OMC UU Dir. of Communications</v>
          </cell>
          <cell r="V81" t="str">
            <v>UF</v>
          </cell>
          <cell r="W81" t="str">
            <v>UU</v>
          </cell>
          <cell r="X81" t="str">
            <v>No Rank12UU</v>
          </cell>
          <cell r="Y81" t="str">
            <v>N</v>
          </cell>
          <cell r="Z81" t="str">
            <v>No Rank</v>
          </cell>
          <cell r="AA81">
            <v>12</v>
          </cell>
          <cell r="AB81" t="str">
            <v>F</v>
          </cell>
          <cell r="AC81">
            <v>0</v>
          </cell>
          <cell r="AD81">
            <v>55008</v>
          </cell>
          <cell r="AE81">
            <v>0</v>
          </cell>
          <cell r="AF81">
            <v>0</v>
          </cell>
          <cell r="AG81">
            <v>55008</v>
          </cell>
          <cell r="AH81">
            <v>0</v>
          </cell>
          <cell r="AI81">
            <v>0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-</v>
          </cell>
          <cell r="AO81">
            <v>0</v>
          </cell>
          <cell r="AP81">
            <v>0</v>
          </cell>
          <cell r="AQ81">
            <v>55008</v>
          </cell>
          <cell r="AR81" t="str">
            <v>-</v>
          </cell>
          <cell r="AS81" t="str">
            <v>-</v>
          </cell>
          <cell r="AT81">
            <v>0</v>
          </cell>
          <cell r="AU81">
            <v>0</v>
          </cell>
          <cell r="AV81">
            <v>0</v>
          </cell>
          <cell r="AW81">
            <v>3036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58044</v>
          </cell>
          <cell r="BG81">
            <v>1</v>
          </cell>
          <cell r="BH81">
            <v>56526</v>
          </cell>
          <cell r="BI81">
            <v>1</v>
          </cell>
        </row>
        <row r="82">
          <cell r="R82">
            <v>954206178</v>
          </cell>
          <cell r="S82" t="str">
            <v>Smith, Julie</v>
          </cell>
          <cell r="T82" t="str">
            <v>D96913</v>
          </cell>
          <cell r="U82" t="str">
            <v>OPR UU Dir. of Brand Marketing</v>
          </cell>
          <cell r="V82" t="str">
            <v>UF</v>
          </cell>
          <cell r="W82" t="str">
            <v>UU</v>
          </cell>
          <cell r="X82" t="str">
            <v>No Rank12UU</v>
          </cell>
          <cell r="Y82" t="str">
            <v>N</v>
          </cell>
          <cell r="Z82" t="str">
            <v>No Rank</v>
          </cell>
          <cell r="AA82">
            <v>12</v>
          </cell>
          <cell r="AB82" t="str">
            <v>F</v>
          </cell>
          <cell r="AC82">
            <v>0</v>
          </cell>
          <cell r="AD82">
            <v>58596</v>
          </cell>
          <cell r="AE82">
            <v>9408</v>
          </cell>
          <cell r="AF82">
            <v>3000</v>
          </cell>
          <cell r="AG82">
            <v>71004</v>
          </cell>
          <cell r="AH82">
            <v>0</v>
          </cell>
          <cell r="AI82">
            <v>0</v>
          </cell>
          <cell r="AJ82" t="str">
            <v>-</v>
          </cell>
          <cell r="AK82" t="str">
            <v>-</v>
          </cell>
          <cell r="AL82" t="str">
            <v>-</v>
          </cell>
          <cell r="AM82" t="str">
            <v>-</v>
          </cell>
          <cell r="AN82" t="str">
            <v>-</v>
          </cell>
          <cell r="AO82">
            <v>0</v>
          </cell>
          <cell r="AP82">
            <v>0</v>
          </cell>
          <cell r="AQ82">
            <v>71004</v>
          </cell>
          <cell r="AR82" t="str">
            <v>-</v>
          </cell>
          <cell r="AS82" t="str">
            <v>-</v>
          </cell>
          <cell r="AT82">
            <v>0</v>
          </cell>
          <cell r="AU82">
            <v>0</v>
          </cell>
          <cell r="AV82">
            <v>0</v>
          </cell>
          <cell r="AW82">
            <v>3912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74916</v>
          </cell>
          <cell r="BG82">
            <v>1</v>
          </cell>
          <cell r="BH82">
            <v>72960</v>
          </cell>
          <cell r="BI82">
            <v>1</v>
          </cell>
        </row>
        <row r="83">
          <cell r="R83" t="str">
            <v>TBA</v>
          </cell>
          <cell r="S83" t="str">
            <v>TBA (Balance of funding from Price and Swanson)</v>
          </cell>
          <cell r="T83" t="str">
            <v>TBA</v>
          </cell>
          <cell r="U83" t="str">
            <v>TBA</v>
          </cell>
          <cell r="V83" t="str">
            <v>TBA</v>
          </cell>
          <cell r="W83" t="str">
            <v>TBA</v>
          </cell>
          <cell r="X83" t="str">
            <v>No Rank12TBA</v>
          </cell>
          <cell r="Y83" t="str">
            <v>N</v>
          </cell>
          <cell r="Z83" t="str">
            <v>No Rank</v>
          </cell>
          <cell r="AA83">
            <v>12</v>
          </cell>
          <cell r="AB83" t="str">
            <v>F</v>
          </cell>
          <cell r="AC83">
            <v>0</v>
          </cell>
          <cell r="AD83">
            <v>16211</v>
          </cell>
          <cell r="AE83">
            <v>0</v>
          </cell>
          <cell r="AF83">
            <v>0</v>
          </cell>
          <cell r="AG83">
            <v>16211</v>
          </cell>
          <cell r="AH83">
            <v>0</v>
          </cell>
          <cell r="AI83">
            <v>0</v>
          </cell>
          <cell r="AJ83" t="str">
            <v>-</v>
          </cell>
          <cell r="AK83" t="str">
            <v>-</v>
          </cell>
          <cell r="AL83" t="str">
            <v>-</v>
          </cell>
          <cell r="AM83" t="str">
            <v>-</v>
          </cell>
          <cell r="AN83" t="str">
            <v>-</v>
          </cell>
          <cell r="AO83">
            <v>0</v>
          </cell>
          <cell r="AP83">
            <v>0</v>
          </cell>
          <cell r="AQ83">
            <v>16212</v>
          </cell>
          <cell r="AR83" t="str">
            <v>-</v>
          </cell>
          <cell r="AS83" t="str">
            <v>-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16212</v>
          </cell>
          <cell r="BG83">
            <v>0</v>
          </cell>
          <cell r="BH83">
            <v>16211</v>
          </cell>
          <cell r="BI83">
            <v>0</v>
          </cell>
        </row>
        <row r="84">
          <cell r="R84">
            <v>944092078</v>
          </cell>
          <cell r="S84" t="str">
            <v>vice (Barnes, Joan)</v>
          </cell>
          <cell r="T84" t="str">
            <v>D97264</v>
          </cell>
          <cell r="U84" t="str">
            <v>OPR UU Ast VicePres, Univ Comm</v>
          </cell>
          <cell r="V84" t="str">
            <v>UF</v>
          </cell>
          <cell r="W84" t="str">
            <v>UU</v>
          </cell>
          <cell r="X84" t="str">
            <v>No Rank12UU</v>
          </cell>
          <cell r="Y84" t="str">
            <v>N</v>
          </cell>
          <cell r="Z84" t="str">
            <v>No Rank</v>
          </cell>
          <cell r="AA84">
            <v>12</v>
          </cell>
          <cell r="AB84" t="str">
            <v>F</v>
          </cell>
          <cell r="AC84">
            <v>0</v>
          </cell>
          <cell r="AD84">
            <v>82836</v>
          </cell>
          <cell r="AE84">
            <v>0</v>
          </cell>
          <cell r="AF84">
            <v>3648</v>
          </cell>
          <cell r="AG84">
            <v>86484</v>
          </cell>
          <cell r="AH84">
            <v>0</v>
          </cell>
          <cell r="AI84">
            <v>0</v>
          </cell>
          <cell r="AJ84" t="str">
            <v>-</v>
          </cell>
          <cell r="AK84" t="str">
            <v>-</v>
          </cell>
          <cell r="AL84" t="str">
            <v>-</v>
          </cell>
          <cell r="AM84" t="str">
            <v>-</v>
          </cell>
          <cell r="AN84" t="str">
            <v>-</v>
          </cell>
          <cell r="AO84">
            <v>0</v>
          </cell>
          <cell r="AP84">
            <v>0</v>
          </cell>
          <cell r="AQ84">
            <v>86484</v>
          </cell>
          <cell r="AR84" t="str">
            <v>-</v>
          </cell>
          <cell r="AS84" t="str">
            <v>-</v>
          </cell>
          <cell r="AT84">
            <v>0</v>
          </cell>
          <cell r="AU84">
            <v>0</v>
          </cell>
          <cell r="AV84">
            <v>0</v>
          </cell>
          <cell r="AW84">
            <v>4764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91248</v>
          </cell>
          <cell r="BG84">
            <v>0</v>
          </cell>
          <cell r="BH84">
            <v>0</v>
          </cell>
          <cell r="BI84">
            <v>0</v>
          </cell>
        </row>
        <row r="85">
          <cell r="R85">
            <v>938019164</v>
          </cell>
          <cell r="S85" t="str">
            <v>vice (Santen, John)</v>
          </cell>
          <cell r="T85" t="str">
            <v>D95020</v>
          </cell>
          <cell r="U85" t="str">
            <v>OPR UU Sr Marketing Comm Mgr</v>
          </cell>
          <cell r="V85" t="str">
            <v>UF</v>
          </cell>
          <cell r="W85" t="str">
            <v>UU</v>
          </cell>
          <cell r="X85" t="str">
            <v>No Rank12UU</v>
          </cell>
          <cell r="Y85" t="str">
            <v>N</v>
          </cell>
          <cell r="Z85" t="str">
            <v>No Rank</v>
          </cell>
          <cell r="AA85">
            <v>12</v>
          </cell>
          <cell r="AB85" t="str">
            <v>F</v>
          </cell>
          <cell r="AC85">
            <v>0</v>
          </cell>
          <cell r="AD85">
            <v>55008</v>
          </cell>
          <cell r="AE85">
            <v>0</v>
          </cell>
          <cell r="AF85">
            <v>0</v>
          </cell>
          <cell r="AG85">
            <v>55008</v>
          </cell>
          <cell r="AH85">
            <v>0</v>
          </cell>
          <cell r="AI85">
            <v>0</v>
          </cell>
          <cell r="AJ85" t="str">
            <v>-</v>
          </cell>
          <cell r="AK85" t="str">
            <v>-</v>
          </cell>
          <cell r="AL85" t="str">
            <v>-</v>
          </cell>
          <cell r="AM85" t="str">
            <v>-</v>
          </cell>
          <cell r="AN85" t="str">
            <v>-</v>
          </cell>
          <cell r="AO85">
            <v>0</v>
          </cell>
          <cell r="AP85">
            <v>0</v>
          </cell>
          <cell r="AQ85">
            <v>55008</v>
          </cell>
          <cell r="AR85" t="str">
            <v>-</v>
          </cell>
          <cell r="AS85" t="str">
            <v>-</v>
          </cell>
          <cell r="AT85">
            <v>0</v>
          </cell>
          <cell r="AU85">
            <v>0</v>
          </cell>
          <cell r="AV85">
            <v>0</v>
          </cell>
          <cell r="AW85">
            <v>3036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58044</v>
          </cell>
          <cell r="BG85">
            <v>0</v>
          </cell>
          <cell r="BH85">
            <v>0</v>
          </cell>
          <cell r="BI85">
            <v>0</v>
          </cell>
        </row>
        <row r="86">
          <cell r="R86" t="str">
            <v>TBA</v>
          </cell>
          <cell r="S86" t="str">
            <v>Williamson, Jennifer</v>
          </cell>
          <cell r="T86" t="str">
            <v>D97264</v>
          </cell>
          <cell r="U86" t="str">
            <v>OPR UU Ast VicePres, Univ Comm</v>
          </cell>
          <cell r="V86" t="str">
            <v>UF</v>
          </cell>
          <cell r="W86" t="str">
            <v>UU</v>
          </cell>
          <cell r="X86" t="str">
            <v>No Rank12UU</v>
          </cell>
          <cell r="Y86" t="str">
            <v>N</v>
          </cell>
          <cell r="Z86" t="str">
            <v>No Rank</v>
          </cell>
          <cell r="AA86">
            <v>12</v>
          </cell>
          <cell r="AB86" t="str">
            <v>F</v>
          </cell>
          <cell r="AC86">
            <v>0</v>
          </cell>
          <cell r="AD86">
            <v>92004</v>
          </cell>
          <cell r="AE86">
            <v>0</v>
          </cell>
          <cell r="AF86">
            <v>0</v>
          </cell>
          <cell r="AG86">
            <v>92004</v>
          </cell>
          <cell r="AH86">
            <v>0</v>
          </cell>
          <cell r="AI86">
            <v>0</v>
          </cell>
          <cell r="AJ86" t="str">
            <v>-</v>
          </cell>
          <cell r="AK86" t="str">
            <v>-</v>
          </cell>
          <cell r="AL86" t="str">
            <v>-</v>
          </cell>
          <cell r="AM86" t="str">
            <v>-</v>
          </cell>
          <cell r="AN86" t="str">
            <v>-</v>
          </cell>
          <cell r="AO86">
            <v>0</v>
          </cell>
          <cell r="AP86">
            <v>0</v>
          </cell>
          <cell r="AQ86">
            <v>92004</v>
          </cell>
          <cell r="AR86" t="str">
            <v>-</v>
          </cell>
          <cell r="AS86" t="str">
            <v>-</v>
          </cell>
          <cell r="AT86">
            <v>0</v>
          </cell>
          <cell r="AU86">
            <v>0</v>
          </cell>
          <cell r="AV86">
            <v>0</v>
          </cell>
          <cell r="AW86">
            <v>5064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97068</v>
          </cell>
          <cell r="BG86">
            <v>1</v>
          </cell>
          <cell r="BH86">
            <v>94536</v>
          </cell>
          <cell r="BI86">
            <v>1</v>
          </cell>
        </row>
        <row r="87">
          <cell r="R87">
            <v>939756748</v>
          </cell>
          <cell r="S87" t="str">
            <v>(vice Angell, Nate)</v>
          </cell>
          <cell r="T87" t="str">
            <v>D95017</v>
          </cell>
          <cell r="U87" t="str">
            <v>OMC UU Dir, Web Communications</v>
          </cell>
          <cell r="V87" t="str">
            <v>UF</v>
          </cell>
          <cell r="W87" t="str">
            <v>UU</v>
          </cell>
          <cell r="X87" t="str">
            <v>No Rank12UU</v>
          </cell>
          <cell r="Y87" t="str">
            <v>N</v>
          </cell>
          <cell r="Z87" t="str">
            <v>No Rank</v>
          </cell>
          <cell r="AA87">
            <v>12</v>
          </cell>
          <cell r="AB87" t="str">
            <v>F</v>
          </cell>
          <cell r="AC87">
            <v>0</v>
          </cell>
          <cell r="AD87">
            <v>85860</v>
          </cell>
          <cell r="AE87">
            <v>0</v>
          </cell>
          <cell r="AF87">
            <v>0</v>
          </cell>
          <cell r="AG87">
            <v>85860</v>
          </cell>
          <cell r="AH87">
            <v>0</v>
          </cell>
          <cell r="AI87">
            <v>0</v>
          </cell>
          <cell r="AJ87" t="str">
            <v>-</v>
          </cell>
          <cell r="AK87" t="str">
            <v>-</v>
          </cell>
          <cell r="AL87" t="str">
            <v>-</v>
          </cell>
          <cell r="AM87" t="str">
            <v>-</v>
          </cell>
          <cell r="AN87" t="str">
            <v>-</v>
          </cell>
          <cell r="AO87">
            <v>0</v>
          </cell>
          <cell r="AP87">
            <v>0</v>
          </cell>
          <cell r="AQ87">
            <v>85860</v>
          </cell>
          <cell r="AR87" t="str">
            <v>-</v>
          </cell>
          <cell r="AS87" t="str">
            <v>-</v>
          </cell>
          <cell r="AT87">
            <v>0</v>
          </cell>
          <cell r="AU87">
            <v>0</v>
          </cell>
          <cell r="AV87">
            <v>0</v>
          </cell>
          <cell r="AW87">
            <v>4728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90588</v>
          </cell>
          <cell r="BG87">
            <v>0</v>
          </cell>
          <cell r="BH87">
            <v>0</v>
          </cell>
          <cell r="BI87">
            <v>0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 t="str">
            <v>-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4</v>
          </cell>
          <cell r="BH88">
            <v>277793</v>
          </cell>
          <cell r="BI88">
            <v>4</v>
          </cell>
        </row>
        <row r="89">
          <cell r="R89">
            <v>947553619</v>
          </cell>
          <cell r="S89" t="str">
            <v>Boden-MacKay, Kristin</v>
          </cell>
          <cell r="T89" t="str">
            <v>D95017</v>
          </cell>
          <cell r="U89" t="str">
            <v>OMC UU Dir, Web Communications</v>
          </cell>
          <cell r="V89" t="str">
            <v>UF</v>
          </cell>
          <cell r="W89" t="str">
            <v>UU</v>
          </cell>
          <cell r="X89" t="str">
            <v>No Rank12UU</v>
          </cell>
          <cell r="Y89" t="str">
            <v>N</v>
          </cell>
          <cell r="Z89" t="str">
            <v>No Rank</v>
          </cell>
          <cell r="AA89">
            <v>12</v>
          </cell>
          <cell r="AB89" t="str">
            <v>F</v>
          </cell>
          <cell r="AC89">
            <v>0</v>
          </cell>
          <cell r="AD89">
            <v>85860</v>
          </cell>
          <cell r="AE89">
            <v>0</v>
          </cell>
          <cell r="AF89">
            <v>0</v>
          </cell>
          <cell r="AG89">
            <v>85860</v>
          </cell>
          <cell r="AH89">
            <v>0</v>
          </cell>
          <cell r="AI89">
            <v>0</v>
          </cell>
          <cell r="AJ89" t="str">
            <v>-</v>
          </cell>
          <cell r="AK89" t="str">
            <v>-</v>
          </cell>
          <cell r="AL89" t="str">
            <v>-</v>
          </cell>
          <cell r="AM89" t="str">
            <v>-</v>
          </cell>
          <cell r="AN89" t="str">
            <v>-</v>
          </cell>
          <cell r="AO89">
            <v>0</v>
          </cell>
          <cell r="AP89">
            <v>0</v>
          </cell>
          <cell r="AQ89">
            <v>85860</v>
          </cell>
          <cell r="AR89" t="str">
            <v>-</v>
          </cell>
          <cell r="AS89" t="str">
            <v>-</v>
          </cell>
          <cell r="AT89">
            <v>0</v>
          </cell>
          <cell r="AU89">
            <v>0</v>
          </cell>
          <cell r="AV89">
            <v>0</v>
          </cell>
          <cell r="AW89">
            <v>4728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90588</v>
          </cell>
          <cell r="BG89">
            <v>1</v>
          </cell>
          <cell r="BH89">
            <v>88224</v>
          </cell>
          <cell r="BI89">
            <v>1</v>
          </cell>
        </row>
        <row r="90"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 t="str">
            <v>-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1</v>
          </cell>
          <cell r="BH90">
            <v>88224</v>
          </cell>
          <cell r="BI90">
            <v>1</v>
          </cell>
        </row>
        <row r="91">
          <cell r="R91">
            <v>913598735</v>
          </cell>
          <cell r="S91" t="str">
            <v>Kirkland, Kathryn</v>
          </cell>
          <cell r="T91" t="str">
            <v>D98593</v>
          </cell>
          <cell r="U91" t="str">
            <v>PUB UU Publications Editor</v>
          </cell>
          <cell r="V91" t="str">
            <v>UF</v>
          </cell>
          <cell r="W91" t="str">
            <v>UU</v>
          </cell>
          <cell r="X91" t="str">
            <v>No Rank12UU</v>
          </cell>
          <cell r="Y91" t="str">
            <v>N</v>
          </cell>
          <cell r="Z91" t="str">
            <v>No Rank</v>
          </cell>
          <cell r="AA91">
            <v>12</v>
          </cell>
          <cell r="AB91" t="str">
            <v>F</v>
          </cell>
          <cell r="AC91">
            <v>0</v>
          </cell>
          <cell r="AD91">
            <v>50508</v>
          </cell>
          <cell r="AE91">
            <v>0</v>
          </cell>
          <cell r="AF91">
            <v>2232</v>
          </cell>
          <cell r="AG91">
            <v>52740</v>
          </cell>
          <cell r="AH91">
            <v>0</v>
          </cell>
          <cell r="AI91">
            <v>0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>
            <v>0</v>
          </cell>
          <cell r="AP91">
            <v>0</v>
          </cell>
          <cell r="AQ91">
            <v>52740</v>
          </cell>
          <cell r="AR91" t="str">
            <v>-</v>
          </cell>
          <cell r="AS91" t="str">
            <v>-</v>
          </cell>
          <cell r="AT91">
            <v>0</v>
          </cell>
          <cell r="AU91">
            <v>0</v>
          </cell>
          <cell r="AV91">
            <v>0</v>
          </cell>
          <cell r="AW91">
            <v>2904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55644</v>
          </cell>
          <cell r="BG91">
            <v>1</v>
          </cell>
          <cell r="BH91">
            <v>54192</v>
          </cell>
          <cell r="BI91">
            <v>1</v>
          </cell>
        </row>
        <row r="92">
          <cell r="R92">
            <v>970083018</v>
          </cell>
          <cell r="S92" t="str">
            <v>Tuomi, Jean</v>
          </cell>
          <cell r="T92" t="str">
            <v>D96682</v>
          </cell>
          <cell r="U92" t="str">
            <v>PUB UU Dir. Of Creative Service</v>
          </cell>
          <cell r="V92" t="str">
            <v>UF</v>
          </cell>
          <cell r="W92" t="str">
            <v>UU</v>
          </cell>
          <cell r="X92" t="str">
            <v>No Rank12UU</v>
          </cell>
          <cell r="Y92" t="str">
            <v>N</v>
          </cell>
          <cell r="Z92" t="str">
            <v>No Rank</v>
          </cell>
          <cell r="AA92">
            <v>12</v>
          </cell>
          <cell r="AB92" t="str">
            <v>F</v>
          </cell>
          <cell r="AC92">
            <v>0</v>
          </cell>
          <cell r="AD92">
            <v>55560</v>
          </cell>
          <cell r="AE92">
            <v>0</v>
          </cell>
          <cell r="AF92">
            <v>2448</v>
          </cell>
          <cell r="AG92">
            <v>58008</v>
          </cell>
          <cell r="AH92">
            <v>0</v>
          </cell>
          <cell r="AI92">
            <v>0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>
            <v>0</v>
          </cell>
          <cell r="AP92">
            <v>0</v>
          </cell>
          <cell r="AQ92">
            <v>58008</v>
          </cell>
          <cell r="AR92" t="str">
            <v>-</v>
          </cell>
          <cell r="AS92" t="str">
            <v>-</v>
          </cell>
          <cell r="AT92">
            <v>0</v>
          </cell>
          <cell r="AU92">
            <v>0</v>
          </cell>
          <cell r="AV92">
            <v>0</v>
          </cell>
          <cell r="AW92">
            <v>3192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61200</v>
          </cell>
          <cell r="BG92">
            <v>1</v>
          </cell>
          <cell r="BH92">
            <v>59604</v>
          </cell>
          <cell r="BI92">
            <v>1</v>
          </cell>
        </row>
        <row r="93"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 t="str">
            <v>-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2</v>
          </cell>
          <cell r="BH93">
            <v>113796</v>
          </cell>
          <cell r="BI93">
            <v>2</v>
          </cell>
        </row>
        <row r="94"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 t="str">
            <v>-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30.99635</v>
          </cell>
          <cell r="BH94">
            <v>2046535.4568</v>
          </cell>
          <cell r="BI94">
            <v>30.99635</v>
          </cell>
        </row>
        <row r="95">
          <cell r="R95">
            <v>959788832</v>
          </cell>
          <cell r="S95" t="str">
            <v>Bergh, Donna</v>
          </cell>
          <cell r="T95" t="str">
            <v>D99360</v>
          </cell>
          <cell r="U95" t="str">
            <v>OAA UX Special Asst To Provost</v>
          </cell>
          <cell r="V95" t="str">
            <v>UF</v>
          </cell>
          <cell r="W95" t="str">
            <v>UX</v>
          </cell>
          <cell r="X95" t="str">
            <v>No Rank12UX</v>
          </cell>
          <cell r="Y95" t="str">
            <v>N</v>
          </cell>
          <cell r="Z95" t="str">
            <v>No Rank</v>
          </cell>
          <cell r="AA95">
            <v>12</v>
          </cell>
          <cell r="AB95" t="str">
            <v>F</v>
          </cell>
          <cell r="AC95">
            <v>0</v>
          </cell>
          <cell r="AD95">
            <v>68256</v>
          </cell>
          <cell r="AE95">
            <v>0</v>
          </cell>
          <cell r="AF95">
            <v>3012</v>
          </cell>
          <cell r="AG95">
            <v>71268</v>
          </cell>
          <cell r="AH95">
            <v>0</v>
          </cell>
          <cell r="AI95">
            <v>0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>
            <v>0</v>
          </cell>
          <cell r="AP95">
            <v>0</v>
          </cell>
          <cell r="AQ95">
            <v>71268</v>
          </cell>
          <cell r="AR95" t="str">
            <v>-</v>
          </cell>
          <cell r="AS95" t="str">
            <v>-</v>
          </cell>
          <cell r="AT95">
            <v>0</v>
          </cell>
          <cell r="AU95">
            <v>0</v>
          </cell>
          <cell r="AV95">
            <v>0</v>
          </cell>
          <cell r="AW95">
            <v>3924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75192</v>
          </cell>
          <cell r="BG95">
            <v>1</v>
          </cell>
          <cell r="BH95">
            <v>73230</v>
          </cell>
          <cell r="BI95">
            <v>1</v>
          </cell>
        </row>
        <row r="96">
          <cell r="R96">
            <v>935524879</v>
          </cell>
          <cell r="S96" t="str">
            <v>Brauckmiller, Sally</v>
          </cell>
          <cell r="T96" t="str">
            <v>D96734</v>
          </cell>
          <cell r="U96" t="str">
            <v>OAA UX Fiscal &amp; Ops Manager</v>
          </cell>
          <cell r="V96" t="str">
            <v>UF</v>
          </cell>
          <cell r="W96" t="str">
            <v>UX</v>
          </cell>
          <cell r="X96" t="str">
            <v>No Rank12UX</v>
          </cell>
          <cell r="Y96" t="str">
            <v>N</v>
          </cell>
          <cell r="Z96" t="str">
            <v>No Rank</v>
          </cell>
          <cell r="AA96">
            <v>12</v>
          </cell>
          <cell r="AB96" t="str">
            <v>F</v>
          </cell>
          <cell r="AC96">
            <v>0</v>
          </cell>
          <cell r="AD96">
            <v>41604</v>
          </cell>
          <cell r="AE96">
            <v>0</v>
          </cell>
          <cell r="AF96">
            <v>1836</v>
          </cell>
          <cell r="AG96">
            <v>43440</v>
          </cell>
          <cell r="AH96">
            <v>0</v>
          </cell>
          <cell r="AI96">
            <v>0</v>
          </cell>
          <cell r="AJ96" t="str">
            <v>-</v>
          </cell>
          <cell r="AK96" t="str">
            <v>-</v>
          </cell>
          <cell r="AL96" t="str">
            <v>-</v>
          </cell>
          <cell r="AM96" t="str">
            <v>-</v>
          </cell>
          <cell r="AN96" t="str">
            <v>-</v>
          </cell>
          <cell r="AO96">
            <v>0</v>
          </cell>
          <cell r="AP96">
            <v>0</v>
          </cell>
          <cell r="AQ96">
            <v>43440</v>
          </cell>
          <cell r="AR96" t="str">
            <v>-</v>
          </cell>
          <cell r="AS96" t="str">
            <v>-</v>
          </cell>
          <cell r="AT96">
            <v>0</v>
          </cell>
          <cell r="AU96">
            <v>0</v>
          </cell>
          <cell r="AV96">
            <v>0</v>
          </cell>
          <cell r="AW96">
            <v>2400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45840</v>
          </cell>
          <cell r="BG96">
            <v>0.85</v>
          </cell>
          <cell r="BH96">
            <v>37944</v>
          </cell>
          <cell r="BI96">
            <v>0.85</v>
          </cell>
        </row>
        <row r="97">
          <cell r="R97">
            <v>932156257</v>
          </cell>
          <cell r="S97" t="str">
            <v>Buhlinger, Sharon</v>
          </cell>
          <cell r="T97" t="str">
            <v>D97273</v>
          </cell>
          <cell r="U97" t="str">
            <v>OAA UX Fiscal Officer</v>
          </cell>
          <cell r="V97" t="str">
            <v>UF</v>
          </cell>
          <cell r="W97" t="str">
            <v>UX</v>
          </cell>
          <cell r="X97" t="str">
            <v>No Rank12UX</v>
          </cell>
          <cell r="Y97" t="str">
            <v>N</v>
          </cell>
          <cell r="Z97" t="str">
            <v>No Rank</v>
          </cell>
          <cell r="AA97">
            <v>12</v>
          </cell>
          <cell r="AB97" t="str">
            <v>F</v>
          </cell>
          <cell r="AC97">
            <v>0</v>
          </cell>
          <cell r="AD97">
            <v>60000</v>
          </cell>
          <cell r="AE97">
            <v>0</v>
          </cell>
          <cell r="AF97">
            <v>2640</v>
          </cell>
          <cell r="AG97">
            <v>62640</v>
          </cell>
          <cell r="AH97">
            <v>0</v>
          </cell>
          <cell r="AI97">
            <v>0</v>
          </cell>
          <cell r="AJ97" t="str">
            <v>-</v>
          </cell>
          <cell r="AK97" t="str">
            <v>-</v>
          </cell>
          <cell r="AL97" t="str">
            <v>-</v>
          </cell>
          <cell r="AM97" t="str">
            <v>-</v>
          </cell>
          <cell r="AN97" t="str">
            <v>-</v>
          </cell>
          <cell r="AO97">
            <v>0</v>
          </cell>
          <cell r="AP97">
            <v>0</v>
          </cell>
          <cell r="AQ97">
            <v>62640</v>
          </cell>
          <cell r="AR97" t="str">
            <v>-</v>
          </cell>
          <cell r="AS97" t="str">
            <v>-</v>
          </cell>
          <cell r="AT97">
            <v>0</v>
          </cell>
          <cell r="AU97">
            <v>0</v>
          </cell>
          <cell r="AV97">
            <v>0</v>
          </cell>
          <cell r="AW97">
            <v>3456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66096</v>
          </cell>
          <cell r="BG97">
            <v>1</v>
          </cell>
          <cell r="BH97">
            <v>64368</v>
          </cell>
          <cell r="BI97">
            <v>1</v>
          </cell>
        </row>
        <row r="98">
          <cell r="R98">
            <v>931442748</v>
          </cell>
          <cell r="S98" t="str">
            <v>Cox, Connie</v>
          </cell>
          <cell r="T98" t="str">
            <v>D96620</v>
          </cell>
          <cell r="U98" t="str">
            <v>OAA UX ExecAsst to ViceProvost</v>
          </cell>
          <cell r="V98" t="str">
            <v>UF</v>
          </cell>
          <cell r="W98" t="str">
            <v>UX</v>
          </cell>
          <cell r="X98" t="str">
            <v>No Rank12UX</v>
          </cell>
          <cell r="Y98" t="str">
            <v>N</v>
          </cell>
          <cell r="Z98" t="str">
            <v>No Rank</v>
          </cell>
          <cell r="AA98">
            <v>12</v>
          </cell>
          <cell r="AB98" t="str">
            <v>F</v>
          </cell>
          <cell r="AC98">
            <v>0</v>
          </cell>
          <cell r="AD98">
            <v>39960</v>
          </cell>
          <cell r="AE98">
            <v>0</v>
          </cell>
          <cell r="AF98">
            <v>1764</v>
          </cell>
          <cell r="AG98">
            <v>41724</v>
          </cell>
          <cell r="AH98">
            <v>0</v>
          </cell>
          <cell r="AI98">
            <v>0</v>
          </cell>
          <cell r="AJ98" t="str">
            <v>-</v>
          </cell>
          <cell r="AK98" t="str">
            <v>-</v>
          </cell>
          <cell r="AL98" t="str">
            <v>-</v>
          </cell>
          <cell r="AM98" t="str">
            <v>-</v>
          </cell>
          <cell r="AN98" t="str">
            <v>-</v>
          </cell>
          <cell r="AO98">
            <v>0</v>
          </cell>
          <cell r="AP98">
            <v>0</v>
          </cell>
          <cell r="AQ98">
            <v>41724</v>
          </cell>
          <cell r="AR98" t="str">
            <v>-</v>
          </cell>
          <cell r="AS98" t="str">
            <v>-</v>
          </cell>
          <cell r="AT98">
            <v>0</v>
          </cell>
          <cell r="AU98">
            <v>0</v>
          </cell>
          <cell r="AV98">
            <v>0</v>
          </cell>
          <cell r="AW98">
            <v>2304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44028</v>
          </cell>
          <cell r="BG98">
            <v>1</v>
          </cell>
          <cell r="BH98">
            <v>42876</v>
          </cell>
          <cell r="BI98">
            <v>1</v>
          </cell>
        </row>
        <row r="99">
          <cell r="R99">
            <v>971455590</v>
          </cell>
          <cell r="S99" t="str">
            <v>Knight, Catherine</v>
          </cell>
          <cell r="T99" t="str">
            <v>D97572</v>
          </cell>
          <cell r="U99" t="str">
            <v>OAA UX Asst to Provost</v>
          </cell>
          <cell r="V99" t="str">
            <v>UF</v>
          </cell>
          <cell r="W99" t="str">
            <v>UX</v>
          </cell>
          <cell r="X99" t="str">
            <v>No Rank12UX</v>
          </cell>
          <cell r="Y99" t="str">
            <v>N</v>
          </cell>
          <cell r="Z99" t="str">
            <v>No Rank</v>
          </cell>
          <cell r="AA99">
            <v>12</v>
          </cell>
          <cell r="AB99" t="str">
            <v>F</v>
          </cell>
          <cell r="AC99">
            <v>0</v>
          </cell>
          <cell r="AD99">
            <v>40548</v>
          </cell>
          <cell r="AE99">
            <v>0</v>
          </cell>
          <cell r="AF99">
            <v>1788</v>
          </cell>
          <cell r="AG99">
            <v>42336</v>
          </cell>
          <cell r="AH99">
            <v>0</v>
          </cell>
          <cell r="AI99">
            <v>0</v>
          </cell>
          <cell r="AJ99" t="str">
            <v>-</v>
          </cell>
          <cell r="AK99" t="str">
            <v>-</v>
          </cell>
          <cell r="AL99" t="str">
            <v>-</v>
          </cell>
          <cell r="AM99" t="str">
            <v>-</v>
          </cell>
          <cell r="AN99" t="str">
            <v>-</v>
          </cell>
          <cell r="AO99">
            <v>0</v>
          </cell>
          <cell r="AP99">
            <v>0</v>
          </cell>
          <cell r="AQ99">
            <v>42336</v>
          </cell>
          <cell r="AR99" t="str">
            <v>-</v>
          </cell>
          <cell r="AS99" t="str">
            <v>-</v>
          </cell>
          <cell r="AT99">
            <v>0</v>
          </cell>
          <cell r="AU99">
            <v>0</v>
          </cell>
          <cell r="AV99">
            <v>0</v>
          </cell>
          <cell r="AW99">
            <v>2340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44676</v>
          </cell>
          <cell r="BG99">
            <v>1</v>
          </cell>
          <cell r="BH99">
            <v>43506</v>
          </cell>
          <cell r="BI99">
            <v>1</v>
          </cell>
        </row>
        <row r="100">
          <cell r="R100">
            <v>917294966</v>
          </cell>
          <cell r="S100" t="str">
            <v>Koch, Roy</v>
          </cell>
          <cell r="T100" t="str">
            <v>D99052</v>
          </cell>
          <cell r="U100" t="str">
            <v>OAA UX Provost &amp; VP OAA</v>
          </cell>
          <cell r="V100" t="str">
            <v>UF</v>
          </cell>
          <cell r="W100" t="str">
            <v>EX</v>
          </cell>
          <cell r="X100" t="str">
            <v>Prof12EX</v>
          </cell>
          <cell r="Y100" t="str">
            <v>A</v>
          </cell>
          <cell r="Z100" t="str">
            <v>Prof</v>
          </cell>
          <cell r="AA100">
            <v>12</v>
          </cell>
          <cell r="AB100" t="str">
            <v>I</v>
          </cell>
          <cell r="AC100">
            <v>0</v>
          </cell>
          <cell r="AD100">
            <v>180300</v>
          </cell>
          <cell r="AE100">
            <v>0</v>
          </cell>
          <cell r="AF100">
            <v>0</v>
          </cell>
          <cell r="AG100">
            <v>180300</v>
          </cell>
          <cell r="AH100">
            <v>0</v>
          </cell>
          <cell r="AI100">
            <v>0</v>
          </cell>
          <cell r="AJ100">
            <v>18180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18180</v>
          </cell>
          <cell r="AQ100">
            <v>198480</v>
          </cell>
          <cell r="AR100">
            <v>198480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20006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20006</v>
          </cell>
          <cell r="BF100">
            <v>218486</v>
          </cell>
          <cell r="BG100">
            <v>1</v>
          </cell>
          <cell r="BH100">
            <v>208483</v>
          </cell>
          <cell r="BI100">
            <v>1</v>
          </cell>
        </row>
        <row r="101">
          <cell r="R101">
            <v>946714962</v>
          </cell>
          <cell r="S101" t="str">
            <v>Mack, Carol</v>
          </cell>
          <cell r="T101" t="str">
            <v>D99478</v>
          </cell>
          <cell r="U101" t="str">
            <v>OAA UX ViceProvostAcadAdminPln</v>
          </cell>
          <cell r="V101" t="str">
            <v>UF</v>
          </cell>
          <cell r="W101" t="str">
            <v>UX</v>
          </cell>
          <cell r="X101" t="str">
            <v>Prof12UX</v>
          </cell>
          <cell r="Y101" t="str">
            <v>A</v>
          </cell>
          <cell r="Z101" t="str">
            <v>Prof</v>
          </cell>
          <cell r="AA101">
            <v>12</v>
          </cell>
          <cell r="AB101" t="str">
            <v>I</v>
          </cell>
          <cell r="AC101">
            <v>0</v>
          </cell>
          <cell r="AD101">
            <v>126264</v>
          </cell>
          <cell r="AE101">
            <v>0</v>
          </cell>
          <cell r="AF101">
            <v>0</v>
          </cell>
          <cell r="AG101">
            <v>126264</v>
          </cell>
          <cell r="AH101">
            <v>0</v>
          </cell>
          <cell r="AI101">
            <v>0</v>
          </cell>
          <cell r="AJ101">
            <v>5364</v>
          </cell>
          <cell r="AK101">
            <v>0</v>
          </cell>
          <cell r="AL101">
            <v>0</v>
          </cell>
          <cell r="AM101">
            <v>2520</v>
          </cell>
          <cell r="AN101">
            <v>316</v>
          </cell>
          <cell r="AO101">
            <v>0</v>
          </cell>
          <cell r="AP101">
            <v>8200</v>
          </cell>
          <cell r="AQ101">
            <v>134472</v>
          </cell>
          <cell r="AR101">
            <v>134472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6060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6060</v>
          </cell>
          <cell r="BF101">
            <v>140532</v>
          </cell>
          <cell r="BG101">
            <v>1</v>
          </cell>
          <cell r="BH101">
            <v>137502</v>
          </cell>
          <cell r="BI101">
            <v>1</v>
          </cell>
        </row>
        <row r="102">
          <cell r="R102">
            <v>971455590</v>
          </cell>
          <cell r="S102" t="str">
            <v>Scott, Patricia</v>
          </cell>
          <cell r="T102" t="str">
            <v>D94856</v>
          </cell>
          <cell r="U102" t="str">
            <v>OAA UX Asst to VP Acd Admin&amp;Plng</v>
          </cell>
          <cell r="V102" t="str">
            <v>UF</v>
          </cell>
          <cell r="W102" t="str">
            <v>UX</v>
          </cell>
          <cell r="X102" t="str">
            <v>No Rank12UX</v>
          </cell>
          <cell r="Y102" t="str">
            <v>N</v>
          </cell>
          <cell r="Z102" t="str">
            <v>No Rank</v>
          </cell>
          <cell r="AA102">
            <v>12</v>
          </cell>
          <cell r="AB102" t="str">
            <v>F</v>
          </cell>
          <cell r="AC102">
            <v>0</v>
          </cell>
          <cell r="AD102">
            <v>39960</v>
          </cell>
          <cell r="AE102">
            <v>0</v>
          </cell>
          <cell r="AF102">
            <v>1788</v>
          </cell>
          <cell r="AG102">
            <v>41748</v>
          </cell>
          <cell r="AH102">
            <v>0</v>
          </cell>
          <cell r="AI102">
            <v>0</v>
          </cell>
          <cell r="AJ102" t="str">
            <v>-</v>
          </cell>
          <cell r="AK102" t="str">
            <v>-</v>
          </cell>
          <cell r="AL102" t="str">
            <v>-</v>
          </cell>
          <cell r="AM102" t="str">
            <v>-</v>
          </cell>
          <cell r="AN102" t="str">
            <v>-</v>
          </cell>
          <cell r="AO102">
            <v>0</v>
          </cell>
          <cell r="AP102">
            <v>0</v>
          </cell>
          <cell r="AQ102">
            <v>41748</v>
          </cell>
          <cell r="AR102" t="str">
            <v>-</v>
          </cell>
          <cell r="AS102" t="str">
            <v>-</v>
          </cell>
          <cell r="AT102">
            <v>0</v>
          </cell>
          <cell r="AU102">
            <v>0</v>
          </cell>
          <cell r="AV102">
            <v>0</v>
          </cell>
          <cell r="AW102">
            <v>2304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44052</v>
          </cell>
          <cell r="BG102">
            <v>1</v>
          </cell>
          <cell r="BH102">
            <v>42900</v>
          </cell>
          <cell r="BI102">
            <v>1</v>
          </cell>
        </row>
        <row r="103">
          <cell r="R103" t="str">
            <v>TBA</v>
          </cell>
          <cell r="S103" t="str">
            <v>TBA (strat. Reinvest &amp; salary savings)</v>
          </cell>
          <cell r="T103" t="str">
            <v>TBA</v>
          </cell>
          <cell r="U103" t="str">
            <v>TBA</v>
          </cell>
          <cell r="V103" t="str">
            <v>UF</v>
          </cell>
          <cell r="W103" t="str">
            <v>UX</v>
          </cell>
          <cell r="X103" t="str">
            <v>No Rank12UX</v>
          </cell>
          <cell r="Y103" t="e">
            <v>#N/A</v>
          </cell>
          <cell r="Z103" t="str">
            <v>No Rank</v>
          </cell>
          <cell r="AA103">
            <v>12</v>
          </cell>
          <cell r="AB103" t="e">
            <v>#N/A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 t="str">
            <v>-</v>
          </cell>
          <cell r="AK103" t="str">
            <v>-</v>
          </cell>
          <cell r="AL103" t="str">
            <v>-</v>
          </cell>
          <cell r="AM103" t="str">
            <v>-</v>
          </cell>
          <cell r="AN103" t="str">
            <v>-</v>
          </cell>
          <cell r="AO103">
            <v>0</v>
          </cell>
          <cell r="AP103">
            <v>0</v>
          </cell>
          <cell r="AQ103">
            <v>0</v>
          </cell>
          <cell r="AR103" t="str">
            <v>-</v>
          </cell>
          <cell r="AS103" t="str">
            <v>-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0.5</v>
          </cell>
          <cell r="BH103">
            <v>29414</v>
          </cell>
          <cell r="BI103">
            <v>0.5</v>
          </cell>
        </row>
        <row r="104"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 t="str">
            <v>-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8.35</v>
          </cell>
          <cell r="BH104">
            <v>680223</v>
          </cell>
          <cell r="BI104">
            <v>8.35</v>
          </cell>
        </row>
        <row r="105">
          <cell r="R105">
            <v>911387433</v>
          </cell>
          <cell r="S105" t="str">
            <v>Burgess, David</v>
          </cell>
          <cell r="T105" t="str">
            <v>D99042</v>
          </cell>
          <cell r="U105" t="str">
            <v>OIR UX Sr. Research Assistant</v>
          </cell>
          <cell r="V105" t="str">
            <v>UB</v>
          </cell>
          <cell r="W105" t="str">
            <v>UX</v>
          </cell>
          <cell r="X105" t="str">
            <v>Sr. Rsch Asst12UX</v>
          </cell>
          <cell r="Y105" t="str">
            <v>L</v>
          </cell>
          <cell r="Z105" t="str">
            <v>Sr. Rsch Asst</v>
          </cell>
          <cell r="AA105">
            <v>12</v>
          </cell>
          <cell r="AB105" t="str">
            <v>F</v>
          </cell>
          <cell r="AC105">
            <v>0</v>
          </cell>
          <cell r="AD105">
            <v>47400</v>
          </cell>
          <cell r="AE105">
            <v>0</v>
          </cell>
          <cell r="AF105">
            <v>2088</v>
          </cell>
          <cell r="AG105">
            <v>49488</v>
          </cell>
          <cell r="AH105">
            <v>0</v>
          </cell>
          <cell r="AI105">
            <v>0</v>
          </cell>
          <cell r="AJ105" t="str">
            <v>-</v>
          </cell>
          <cell r="AK105" t="str">
            <v>-</v>
          </cell>
          <cell r="AL105" t="str">
            <v>-</v>
          </cell>
          <cell r="AM105" t="str">
            <v>-</v>
          </cell>
          <cell r="AN105" t="str">
            <v>-</v>
          </cell>
          <cell r="AO105">
            <v>0</v>
          </cell>
          <cell r="AP105">
            <v>0</v>
          </cell>
          <cell r="AQ105">
            <v>49488</v>
          </cell>
          <cell r="AR105" t="str">
            <v>-</v>
          </cell>
          <cell r="AS105" t="str">
            <v>-</v>
          </cell>
          <cell r="AT105">
            <v>0</v>
          </cell>
          <cell r="AU105">
            <v>0</v>
          </cell>
          <cell r="AV105">
            <v>0</v>
          </cell>
          <cell r="AW105">
            <v>2724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52212</v>
          </cell>
          <cell r="BG105">
            <v>1</v>
          </cell>
          <cell r="BH105">
            <v>50850</v>
          </cell>
          <cell r="BI105">
            <v>1</v>
          </cell>
        </row>
        <row r="106">
          <cell r="R106">
            <v>939191770</v>
          </cell>
          <cell r="S106" t="str">
            <v>Ketchison, Kathi</v>
          </cell>
          <cell r="T106" t="str">
            <v>D97207</v>
          </cell>
          <cell r="U106" t="str">
            <v>OIR UX Director</v>
          </cell>
          <cell r="V106" t="str">
            <v>UF</v>
          </cell>
          <cell r="W106" t="str">
            <v>UX</v>
          </cell>
          <cell r="X106" t="str">
            <v>Assc12UX</v>
          </cell>
          <cell r="Y106" t="str">
            <v>B</v>
          </cell>
          <cell r="Z106" t="str">
            <v>Assc</v>
          </cell>
          <cell r="AA106">
            <v>12</v>
          </cell>
          <cell r="AB106" t="str">
            <v>F</v>
          </cell>
          <cell r="AC106">
            <v>0</v>
          </cell>
          <cell r="AD106">
            <v>90000</v>
          </cell>
          <cell r="AE106">
            <v>0</v>
          </cell>
          <cell r="AF106">
            <v>0</v>
          </cell>
          <cell r="AG106">
            <v>90000</v>
          </cell>
          <cell r="AH106">
            <v>0</v>
          </cell>
          <cell r="AI106">
            <v>0</v>
          </cell>
          <cell r="AJ106">
            <v>3828</v>
          </cell>
          <cell r="AK106">
            <v>0</v>
          </cell>
          <cell r="AL106">
            <v>0</v>
          </cell>
          <cell r="AM106">
            <v>900</v>
          </cell>
          <cell r="AN106">
            <v>225</v>
          </cell>
          <cell r="AO106">
            <v>0</v>
          </cell>
          <cell r="AP106">
            <v>4953</v>
          </cell>
          <cell r="AQ106">
            <v>94956</v>
          </cell>
          <cell r="AR106">
            <v>94956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4284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4284</v>
          </cell>
          <cell r="BF106">
            <v>99240</v>
          </cell>
          <cell r="BG106">
            <v>1</v>
          </cell>
          <cell r="BH106">
            <v>97098</v>
          </cell>
          <cell r="BI106">
            <v>1</v>
          </cell>
        </row>
        <row r="107">
          <cell r="R107">
            <v>908326787</v>
          </cell>
          <cell r="S107" t="str">
            <v>Lu, Lina</v>
          </cell>
          <cell r="T107" t="str">
            <v>D98924</v>
          </cell>
          <cell r="U107" t="str">
            <v>OIR UX Research Asst Professor</v>
          </cell>
          <cell r="V107" t="str">
            <v>UB</v>
          </cell>
          <cell r="W107" t="str">
            <v>UX</v>
          </cell>
          <cell r="X107" t="str">
            <v>Asst12UX</v>
          </cell>
          <cell r="Y107" t="str">
            <v>C</v>
          </cell>
          <cell r="Z107" t="str">
            <v>Asst</v>
          </cell>
          <cell r="AA107">
            <v>12</v>
          </cell>
          <cell r="AB107" t="str">
            <v>F</v>
          </cell>
          <cell r="AC107">
            <v>0</v>
          </cell>
          <cell r="AD107">
            <v>48060</v>
          </cell>
          <cell r="AE107">
            <v>0</v>
          </cell>
          <cell r="AF107">
            <v>0</v>
          </cell>
          <cell r="AG107">
            <v>48060</v>
          </cell>
          <cell r="AH107">
            <v>0</v>
          </cell>
          <cell r="AI107">
            <v>0</v>
          </cell>
          <cell r="AJ107">
            <v>2052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2052</v>
          </cell>
          <cell r="AQ107">
            <v>50112</v>
          </cell>
          <cell r="AR107">
            <v>50112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2256</v>
          </cell>
          <cell r="AZ107">
            <v>0</v>
          </cell>
          <cell r="BA107">
            <v>0</v>
          </cell>
          <cell r="BB107">
            <v>0</v>
          </cell>
          <cell r="BC107">
            <v>8844</v>
          </cell>
          <cell r="BD107">
            <v>0</v>
          </cell>
          <cell r="BE107">
            <v>11100</v>
          </cell>
          <cell r="BF107">
            <v>61212</v>
          </cell>
          <cell r="BG107">
            <v>1</v>
          </cell>
          <cell r="BH107">
            <v>55662</v>
          </cell>
          <cell r="BI107">
            <v>1</v>
          </cell>
        </row>
        <row r="108">
          <cell r="R108">
            <v>950316125</v>
          </cell>
          <cell r="S108" t="str">
            <v>Stoering, Juliette</v>
          </cell>
          <cell r="T108" t="str">
            <v>D98644</v>
          </cell>
          <cell r="U108" t="str">
            <v>OIR UX Admin Research Asst</v>
          </cell>
          <cell r="V108" t="str">
            <v>UB</v>
          </cell>
          <cell r="W108" t="str">
            <v>UX</v>
          </cell>
          <cell r="X108" t="str">
            <v>Rsch Asst12UX</v>
          </cell>
          <cell r="Y108" t="str">
            <v>L</v>
          </cell>
          <cell r="Z108" t="str">
            <v>Rsch Asst</v>
          </cell>
          <cell r="AA108">
            <v>12</v>
          </cell>
          <cell r="AB108" t="str">
            <v>F</v>
          </cell>
          <cell r="AC108">
            <v>0</v>
          </cell>
          <cell r="AD108">
            <v>47400</v>
          </cell>
          <cell r="AE108">
            <v>0</v>
          </cell>
          <cell r="AF108">
            <v>2088</v>
          </cell>
          <cell r="AG108">
            <v>49488</v>
          </cell>
          <cell r="AH108">
            <v>0</v>
          </cell>
          <cell r="AI108">
            <v>0</v>
          </cell>
          <cell r="AJ108" t="str">
            <v>-</v>
          </cell>
          <cell r="AK108" t="str">
            <v>-</v>
          </cell>
          <cell r="AL108" t="str">
            <v>-</v>
          </cell>
          <cell r="AM108" t="str">
            <v>-</v>
          </cell>
          <cell r="AN108" t="str">
            <v>-</v>
          </cell>
          <cell r="AO108">
            <v>0</v>
          </cell>
          <cell r="AP108">
            <v>0</v>
          </cell>
          <cell r="AQ108">
            <v>49488</v>
          </cell>
          <cell r="AR108" t="str">
            <v>-</v>
          </cell>
          <cell r="AS108" t="str">
            <v>-</v>
          </cell>
          <cell r="AT108">
            <v>0</v>
          </cell>
          <cell r="AU108">
            <v>0</v>
          </cell>
          <cell r="AV108">
            <v>0</v>
          </cell>
          <cell r="AW108">
            <v>2724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52212</v>
          </cell>
          <cell r="BG108">
            <v>1</v>
          </cell>
          <cell r="BH108">
            <v>50850</v>
          </cell>
          <cell r="BI108">
            <v>1</v>
          </cell>
        </row>
        <row r="109">
          <cell r="R109" t="str">
            <v>TBA</v>
          </cell>
          <cell r="S109" t="str">
            <v>TBA (Strategic Investment)</v>
          </cell>
          <cell r="T109" t="str">
            <v>TBA</v>
          </cell>
          <cell r="U109" t="str">
            <v>TBA (Research Assistant)</v>
          </cell>
          <cell r="V109" t="str">
            <v>UB</v>
          </cell>
          <cell r="W109" t="str">
            <v>UX</v>
          </cell>
          <cell r="X109" t="str">
            <v>Rsch Asst12UX</v>
          </cell>
          <cell r="Y109" t="e">
            <v>#N/A</v>
          </cell>
          <cell r="Z109" t="str">
            <v>Rsch Asst</v>
          </cell>
          <cell r="AA109">
            <v>12</v>
          </cell>
          <cell r="AB109" t="str">
            <v>F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 t="str">
            <v>-</v>
          </cell>
          <cell r="AK109" t="str">
            <v>-</v>
          </cell>
          <cell r="AL109" t="str">
            <v>-</v>
          </cell>
          <cell r="AM109" t="str">
            <v>-</v>
          </cell>
          <cell r="AN109" t="str">
            <v>-</v>
          </cell>
          <cell r="AO109">
            <v>0</v>
          </cell>
          <cell r="AP109">
            <v>0</v>
          </cell>
          <cell r="AQ109">
            <v>50004</v>
          </cell>
          <cell r="AR109" t="str">
            <v>-</v>
          </cell>
          <cell r="AS109" t="str">
            <v>-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50004</v>
          </cell>
          <cell r="BG109">
            <v>1</v>
          </cell>
          <cell r="BH109">
            <v>50004</v>
          </cell>
          <cell r="BI109">
            <v>1</v>
          </cell>
        </row>
        <row r="110"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 t="str">
            <v>-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5</v>
          </cell>
          <cell r="BH110">
            <v>304464</v>
          </cell>
          <cell r="BI110">
            <v>5</v>
          </cell>
        </row>
        <row r="111">
          <cell r="R111">
            <v>908378599</v>
          </cell>
          <cell r="S111" t="str">
            <v>Randall, David</v>
          </cell>
          <cell r="T111" t="str">
            <v>D99451</v>
          </cell>
          <cell r="U111" t="str">
            <v>VGD UX Advisor Stdt Publicatns</v>
          </cell>
          <cell r="V111" t="str">
            <v>UF</v>
          </cell>
          <cell r="W111" t="str">
            <v>UX</v>
          </cell>
          <cell r="X111" t="str">
            <v>No Rank12UX</v>
          </cell>
          <cell r="Y111" t="str">
            <v>N</v>
          </cell>
          <cell r="Z111" t="str">
            <v>No Rank</v>
          </cell>
          <cell r="AA111">
            <v>12</v>
          </cell>
          <cell r="AB111" t="str">
            <v>F</v>
          </cell>
          <cell r="AC111">
            <v>0</v>
          </cell>
          <cell r="AD111">
            <v>47604</v>
          </cell>
          <cell r="AE111">
            <v>0</v>
          </cell>
          <cell r="AF111">
            <v>2100</v>
          </cell>
          <cell r="AG111">
            <v>49704</v>
          </cell>
          <cell r="AH111">
            <v>0</v>
          </cell>
          <cell r="AI111">
            <v>0</v>
          </cell>
          <cell r="AJ111" t="str">
            <v>-</v>
          </cell>
          <cell r="AK111" t="str">
            <v>-</v>
          </cell>
          <cell r="AL111" t="str">
            <v>-</v>
          </cell>
          <cell r="AM111" t="str">
            <v>-</v>
          </cell>
          <cell r="AN111" t="str">
            <v>-</v>
          </cell>
          <cell r="AO111">
            <v>0</v>
          </cell>
          <cell r="AP111">
            <v>0</v>
          </cell>
          <cell r="AQ111">
            <v>49704</v>
          </cell>
          <cell r="AR111" t="str">
            <v>-</v>
          </cell>
          <cell r="AS111" t="str">
            <v>-</v>
          </cell>
          <cell r="AT111">
            <v>0</v>
          </cell>
          <cell r="AU111">
            <v>0</v>
          </cell>
          <cell r="AV111">
            <v>0</v>
          </cell>
          <cell r="AW111">
            <v>2736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52440</v>
          </cell>
          <cell r="BG111">
            <v>0</v>
          </cell>
          <cell r="BH111">
            <v>0</v>
          </cell>
          <cell r="BI111">
            <v>0</v>
          </cell>
        </row>
        <row r="112">
          <cell r="R112">
            <v>925491802</v>
          </cell>
          <cell r="S112" t="str">
            <v>Roman, Ann</v>
          </cell>
          <cell r="T112" t="str">
            <v>D97570</v>
          </cell>
          <cell r="U112" t="str">
            <v>VGD UP Advertising Adviser</v>
          </cell>
          <cell r="V112" t="str">
            <v>UF</v>
          </cell>
          <cell r="W112" t="str">
            <v>UP</v>
          </cell>
          <cell r="X112" t="str">
            <v>No Rank12UP</v>
          </cell>
          <cell r="Y112" t="str">
            <v>N</v>
          </cell>
          <cell r="Z112" t="str">
            <v>No Rank</v>
          </cell>
          <cell r="AA112">
            <v>12</v>
          </cell>
          <cell r="AB112" t="str">
            <v>F</v>
          </cell>
          <cell r="AC112" t="str">
            <v>PA1</v>
          </cell>
          <cell r="AD112">
            <v>39816</v>
          </cell>
          <cell r="AE112">
            <v>0</v>
          </cell>
          <cell r="AF112">
            <v>0</v>
          </cell>
          <cell r="AG112">
            <v>39816</v>
          </cell>
          <cell r="AH112">
            <v>0</v>
          </cell>
          <cell r="AI112">
            <v>0</v>
          </cell>
          <cell r="AJ112">
            <v>2100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2100</v>
          </cell>
          <cell r="AQ112">
            <v>41916</v>
          </cell>
          <cell r="AR112">
            <v>41916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1896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1896</v>
          </cell>
          <cell r="BF112">
            <v>43812</v>
          </cell>
          <cell r="BG112">
            <v>0</v>
          </cell>
          <cell r="BH112">
            <v>0</v>
          </cell>
          <cell r="BI112">
            <v>0</v>
          </cell>
        </row>
        <row r="113">
          <cell r="R113" t="str">
            <v>TBA</v>
          </cell>
          <cell r="S113" t="str">
            <v>TBA (Adjust to Exhibit total)</v>
          </cell>
          <cell r="T113" t="str">
            <v>TBA</v>
          </cell>
          <cell r="U113" t="str">
            <v>TBA</v>
          </cell>
          <cell r="V113" t="str">
            <v>TBA</v>
          </cell>
          <cell r="W113" t="str">
            <v>TBA</v>
          </cell>
          <cell r="X113" t="str">
            <v>TBA12TBA</v>
          </cell>
          <cell r="Y113" t="e">
            <v>#N/A</v>
          </cell>
          <cell r="Z113" t="str">
            <v>TBA</v>
          </cell>
          <cell r="AA113">
            <v>12</v>
          </cell>
          <cell r="AB113" t="e">
            <v>#N/A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 t="str">
            <v>-</v>
          </cell>
          <cell r="AK113" t="str">
            <v>-</v>
          </cell>
          <cell r="AL113" t="str">
            <v>-</v>
          </cell>
          <cell r="AM113" t="str">
            <v>-</v>
          </cell>
          <cell r="AN113" t="str">
            <v>-</v>
          </cell>
          <cell r="AO113">
            <v>0</v>
          </cell>
          <cell r="AP113">
            <v>0</v>
          </cell>
          <cell r="AQ113">
            <v>0</v>
          </cell>
          <cell r="AR113" t="str">
            <v>-</v>
          </cell>
          <cell r="AS113" t="str">
            <v>-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 t="str">
            <v>-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 t="str">
            <v>-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13.35</v>
          </cell>
          <cell r="BH115">
            <v>984687</v>
          </cell>
          <cell r="BI115">
            <v>13.35</v>
          </cell>
        </row>
        <row r="116">
          <cell r="R116">
            <v>911015544</v>
          </cell>
          <cell r="S116" t="str">
            <v>Allen, Jennifer</v>
          </cell>
          <cell r="T116" t="str">
            <v>D95348</v>
          </cell>
          <cell r="U116" t="str">
            <v>GSR UP Rsrch Assc Professor NR</v>
          </cell>
          <cell r="V116" t="str">
            <v>UA</v>
          </cell>
          <cell r="W116" t="str">
            <v>UP</v>
          </cell>
          <cell r="X116" t="str">
            <v>Assc9UP</v>
          </cell>
          <cell r="Y116" t="str">
            <v>B</v>
          </cell>
          <cell r="Z116" t="str">
            <v>Assc</v>
          </cell>
          <cell r="AA116">
            <v>9</v>
          </cell>
          <cell r="AB116" t="str">
            <v>F</v>
          </cell>
          <cell r="AC116">
            <v>0</v>
          </cell>
          <cell r="AD116">
            <v>63747</v>
          </cell>
          <cell r="AE116">
            <v>0</v>
          </cell>
          <cell r="AF116">
            <v>0</v>
          </cell>
          <cell r="AG116">
            <v>63747</v>
          </cell>
          <cell r="AH116">
            <v>0</v>
          </cell>
          <cell r="AI116">
            <v>0</v>
          </cell>
          <cell r="AJ116">
            <v>2718</v>
          </cell>
          <cell r="AK116">
            <v>0</v>
          </cell>
          <cell r="AL116">
            <v>0</v>
          </cell>
          <cell r="AM116">
            <v>1908</v>
          </cell>
          <cell r="AN116">
            <v>0</v>
          </cell>
          <cell r="AO116">
            <v>0</v>
          </cell>
          <cell r="AP116">
            <v>4626</v>
          </cell>
          <cell r="AQ116">
            <v>68373</v>
          </cell>
          <cell r="AR116">
            <v>68373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3078</v>
          </cell>
          <cell r="AZ116">
            <v>0</v>
          </cell>
          <cell r="BA116">
            <v>0</v>
          </cell>
          <cell r="BB116">
            <v>684</v>
          </cell>
          <cell r="BC116">
            <v>0</v>
          </cell>
          <cell r="BD116">
            <v>0</v>
          </cell>
          <cell r="BE116">
            <v>3762</v>
          </cell>
          <cell r="BF116">
            <v>72135</v>
          </cell>
          <cell r="BG116">
            <v>0</v>
          </cell>
          <cell r="BH116">
            <v>0</v>
          </cell>
          <cell r="BI116">
            <v>0</v>
          </cell>
        </row>
        <row r="117">
          <cell r="R117">
            <v>904430283</v>
          </cell>
          <cell r="S117" t="str">
            <v>Ervin, David</v>
          </cell>
          <cell r="T117" t="str">
            <v>D99305</v>
          </cell>
          <cell r="U117" t="str">
            <v>ESR UP Professor</v>
          </cell>
          <cell r="V117" t="str">
            <v>UA</v>
          </cell>
          <cell r="W117" t="str">
            <v>UP</v>
          </cell>
          <cell r="X117" t="str">
            <v>Prof9UP</v>
          </cell>
          <cell r="Y117" t="str">
            <v>A</v>
          </cell>
          <cell r="Z117" t="str">
            <v>Prof</v>
          </cell>
          <cell r="AA117">
            <v>9</v>
          </cell>
          <cell r="AB117" t="str">
            <v>I</v>
          </cell>
          <cell r="AC117">
            <v>0</v>
          </cell>
          <cell r="AD117">
            <v>98316</v>
          </cell>
          <cell r="AE117">
            <v>0</v>
          </cell>
          <cell r="AF117">
            <v>0</v>
          </cell>
          <cell r="AG117">
            <v>98316</v>
          </cell>
          <cell r="AH117">
            <v>0</v>
          </cell>
          <cell r="AI117">
            <v>0</v>
          </cell>
          <cell r="AJ117">
            <v>4185</v>
          </cell>
          <cell r="AK117">
            <v>0</v>
          </cell>
          <cell r="AL117">
            <v>0</v>
          </cell>
          <cell r="AM117">
            <v>1962</v>
          </cell>
          <cell r="AN117">
            <v>0</v>
          </cell>
          <cell r="AO117">
            <v>0</v>
          </cell>
          <cell r="AP117">
            <v>6147</v>
          </cell>
          <cell r="AQ117">
            <v>104463</v>
          </cell>
          <cell r="AR117">
            <v>104463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4707</v>
          </cell>
          <cell r="AZ117">
            <v>0</v>
          </cell>
          <cell r="BA117">
            <v>0</v>
          </cell>
          <cell r="BB117">
            <v>1044</v>
          </cell>
          <cell r="BC117">
            <v>0</v>
          </cell>
          <cell r="BD117">
            <v>0</v>
          </cell>
          <cell r="BE117">
            <v>5751</v>
          </cell>
          <cell r="BF117">
            <v>110214</v>
          </cell>
          <cell r="BG117">
            <v>0</v>
          </cell>
          <cell r="BH117">
            <v>0</v>
          </cell>
          <cell r="BI117">
            <v>0</v>
          </cell>
        </row>
        <row r="118">
          <cell r="R118">
            <v>980322307</v>
          </cell>
          <cell r="S118" t="str">
            <v>Lloyd, Elizabeth</v>
          </cell>
          <cell r="T118" t="str">
            <v>D94996</v>
          </cell>
          <cell r="U118" t="str">
            <v>CSP UP Program Administrator</v>
          </cell>
          <cell r="V118" t="str">
            <v>UE</v>
          </cell>
          <cell r="W118" t="str">
            <v>UP</v>
          </cell>
          <cell r="X118" t="str">
            <v>No RankFUP</v>
          </cell>
          <cell r="Y118" t="str">
            <v>N</v>
          </cell>
          <cell r="Z118" t="str">
            <v>No Rank</v>
          </cell>
          <cell r="AA118">
            <v>9</v>
          </cell>
          <cell r="AB118" t="str">
            <v>F</v>
          </cell>
          <cell r="AC118">
            <v>0</v>
          </cell>
          <cell r="AD118">
            <v>32346</v>
          </cell>
          <cell r="AE118">
            <v>0</v>
          </cell>
          <cell r="AF118">
            <v>0</v>
          </cell>
          <cell r="AG118">
            <v>32346</v>
          </cell>
          <cell r="AH118">
            <v>0</v>
          </cell>
          <cell r="AI118">
            <v>0</v>
          </cell>
          <cell r="AJ118">
            <v>1701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1701</v>
          </cell>
          <cell r="AQ118">
            <v>34047</v>
          </cell>
          <cell r="AR118">
            <v>34047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1539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1539</v>
          </cell>
          <cell r="BF118">
            <v>35586</v>
          </cell>
          <cell r="BG118">
            <v>0</v>
          </cell>
          <cell r="BH118">
            <v>0</v>
          </cell>
          <cell r="BI118">
            <v>0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 t="str">
            <v>-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</row>
        <row r="120">
          <cell r="R120">
            <v>911015544</v>
          </cell>
          <cell r="S120" t="str">
            <v>Allen, Jennifer</v>
          </cell>
          <cell r="T120" t="str">
            <v>D95348</v>
          </cell>
          <cell r="U120" t="str">
            <v>GSR UP Rsrch Assc Professor NR</v>
          </cell>
          <cell r="V120" t="str">
            <v>UA</v>
          </cell>
          <cell r="W120" t="str">
            <v>UP</v>
          </cell>
          <cell r="X120" t="str">
            <v>Assc12UP</v>
          </cell>
          <cell r="Y120" t="str">
            <v>B</v>
          </cell>
          <cell r="Z120" t="str">
            <v>Assc</v>
          </cell>
          <cell r="AA120">
            <v>12</v>
          </cell>
          <cell r="AB120" t="str">
            <v>F</v>
          </cell>
          <cell r="AC120">
            <v>0</v>
          </cell>
          <cell r="AD120">
            <v>77772</v>
          </cell>
          <cell r="AE120">
            <v>0</v>
          </cell>
          <cell r="AF120">
            <v>0</v>
          </cell>
          <cell r="AG120">
            <v>77772</v>
          </cell>
          <cell r="AH120">
            <v>0</v>
          </cell>
          <cell r="AI120">
            <v>0</v>
          </cell>
          <cell r="AJ120">
            <v>2718</v>
          </cell>
          <cell r="AK120">
            <v>0</v>
          </cell>
          <cell r="AL120">
            <v>0</v>
          </cell>
          <cell r="AM120">
            <v>1908</v>
          </cell>
          <cell r="AN120">
            <v>0</v>
          </cell>
          <cell r="AO120">
            <v>0</v>
          </cell>
          <cell r="AP120">
            <v>4626</v>
          </cell>
          <cell r="AQ120">
            <v>82404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3078</v>
          </cell>
          <cell r="AZ120">
            <v>0</v>
          </cell>
          <cell r="BA120">
            <v>0</v>
          </cell>
          <cell r="BB120">
            <v>684</v>
          </cell>
          <cell r="BC120">
            <v>0</v>
          </cell>
          <cell r="BD120">
            <v>0</v>
          </cell>
          <cell r="BE120">
            <v>3762</v>
          </cell>
          <cell r="BF120">
            <v>86166</v>
          </cell>
          <cell r="BG120">
            <v>0</v>
          </cell>
          <cell r="BH120">
            <v>0</v>
          </cell>
          <cell r="BI120">
            <v>0</v>
          </cell>
        </row>
        <row r="121">
          <cell r="R121">
            <v>904430283</v>
          </cell>
          <cell r="S121" t="str">
            <v>Ervin, David</v>
          </cell>
          <cell r="T121" t="str">
            <v>D99305</v>
          </cell>
          <cell r="U121" t="str">
            <v>ESR UP Professor</v>
          </cell>
          <cell r="V121" t="str">
            <v>UA</v>
          </cell>
          <cell r="W121" t="str">
            <v>UP</v>
          </cell>
          <cell r="X121" t="str">
            <v>Prof9UP</v>
          </cell>
          <cell r="Y121" t="str">
            <v>A</v>
          </cell>
          <cell r="Z121" t="str">
            <v>Prof</v>
          </cell>
          <cell r="AA121">
            <v>9</v>
          </cell>
          <cell r="AB121" t="str">
            <v>I</v>
          </cell>
          <cell r="AC121">
            <v>0</v>
          </cell>
          <cell r="AD121">
            <v>98316</v>
          </cell>
          <cell r="AE121">
            <v>0</v>
          </cell>
          <cell r="AF121">
            <v>0</v>
          </cell>
          <cell r="AG121">
            <v>98316</v>
          </cell>
          <cell r="AH121">
            <v>0</v>
          </cell>
          <cell r="AI121">
            <v>0</v>
          </cell>
          <cell r="AJ121">
            <v>4185</v>
          </cell>
          <cell r="AK121">
            <v>0</v>
          </cell>
          <cell r="AL121">
            <v>0</v>
          </cell>
          <cell r="AM121">
            <v>1962</v>
          </cell>
          <cell r="AN121">
            <v>0</v>
          </cell>
          <cell r="AO121">
            <v>0</v>
          </cell>
          <cell r="AP121">
            <v>6147</v>
          </cell>
          <cell r="AQ121">
            <v>104463</v>
          </cell>
          <cell r="AR121">
            <v>104463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4707</v>
          </cell>
          <cell r="AZ121">
            <v>0</v>
          </cell>
          <cell r="BA121">
            <v>0</v>
          </cell>
          <cell r="BB121">
            <v>1044</v>
          </cell>
          <cell r="BC121">
            <v>0</v>
          </cell>
          <cell r="BD121">
            <v>0</v>
          </cell>
          <cell r="BE121">
            <v>5751</v>
          </cell>
          <cell r="BF121">
            <v>110214</v>
          </cell>
          <cell r="BG121">
            <v>0</v>
          </cell>
          <cell r="BH121">
            <v>0</v>
          </cell>
          <cell r="BI121">
            <v>0</v>
          </cell>
        </row>
        <row r="122">
          <cell r="R122">
            <v>980322307</v>
          </cell>
          <cell r="S122" t="str">
            <v>Lloyd, Elizabeth</v>
          </cell>
          <cell r="T122" t="str">
            <v>D94996</v>
          </cell>
          <cell r="U122" t="str">
            <v>CSP UP Program Administrator</v>
          </cell>
          <cell r="V122" t="str">
            <v>UE</v>
          </cell>
          <cell r="W122" t="str">
            <v>UP</v>
          </cell>
          <cell r="X122" t="str">
            <v>No RankFUP</v>
          </cell>
          <cell r="Y122" t="str">
            <v>N</v>
          </cell>
          <cell r="Z122" t="str">
            <v>No Rank</v>
          </cell>
          <cell r="AA122">
            <v>12</v>
          </cell>
          <cell r="AB122" t="str">
            <v>F</v>
          </cell>
          <cell r="AC122">
            <v>0</v>
          </cell>
          <cell r="AD122">
            <v>32346</v>
          </cell>
          <cell r="AE122">
            <v>0</v>
          </cell>
          <cell r="AF122">
            <v>0</v>
          </cell>
          <cell r="AG122">
            <v>32346</v>
          </cell>
          <cell r="AH122">
            <v>0</v>
          </cell>
          <cell r="AI122">
            <v>0</v>
          </cell>
          <cell r="AJ122">
            <v>1701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1701</v>
          </cell>
          <cell r="AQ122">
            <v>41544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1539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1539</v>
          </cell>
          <cell r="BF122">
            <v>43416</v>
          </cell>
          <cell r="BG122">
            <v>0</v>
          </cell>
          <cell r="BH122">
            <v>0</v>
          </cell>
          <cell r="BI122">
            <v>0</v>
          </cell>
        </row>
        <row r="123">
          <cell r="R123" t="str">
            <v>TBA</v>
          </cell>
          <cell r="S123" t="str">
            <v>TBA (Residuals)</v>
          </cell>
          <cell r="T123" t="str">
            <v>TBA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 t="str">
            <v>-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</row>
        <row r="124">
          <cell r="R124" t="str">
            <v>TBA</v>
          </cell>
          <cell r="S124" t="str">
            <v>TBA (Director)</v>
          </cell>
          <cell r="T124" t="str">
            <v>TBA</v>
          </cell>
          <cell r="U124" t="str">
            <v>TBA (Director)</v>
          </cell>
          <cell r="V124" t="str">
            <v>UA</v>
          </cell>
          <cell r="W124" t="str">
            <v>UX</v>
          </cell>
          <cell r="X124" t="str">
            <v>TBA12UX</v>
          </cell>
          <cell r="Y124" t="e">
            <v>#N/A</v>
          </cell>
          <cell r="Z124" t="str">
            <v>TBA</v>
          </cell>
          <cell r="AA124">
            <v>12</v>
          </cell>
          <cell r="AB124" t="e">
            <v>#N/A</v>
          </cell>
          <cell r="AC124">
            <v>0</v>
          </cell>
          <cell r="AD124">
            <v>150000</v>
          </cell>
          <cell r="AE124">
            <v>0</v>
          </cell>
          <cell r="AF124">
            <v>0</v>
          </cell>
          <cell r="AG124">
            <v>150000</v>
          </cell>
          <cell r="AH124">
            <v>0</v>
          </cell>
          <cell r="AI124">
            <v>0</v>
          </cell>
          <cell r="AJ124" t="str">
            <v>-</v>
          </cell>
          <cell r="AK124" t="str">
            <v>-</v>
          </cell>
          <cell r="AL124" t="str">
            <v>-</v>
          </cell>
          <cell r="AM124" t="str">
            <v>-</v>
          </cell>
          <cell r="AN124" t="str">
            <v>-</v>
          </cell>
          <cell r="AO124">
            <v>0</v>
          </cell>
          <cell r="AP124">
            <v>0</v>
          </cell>
          <cell r="AQ124">
            <v>150000</v>
          </cell>
          <cell r="AR124">
            <v>0</v>
          </cell>
          <cell r="AS124" t="str">
            <v>-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150000</v>
          </cell>
          <cell r="BG124">
            <v>0</v>
          </cell>
          <cell r="BH124">
            <v>0</v>
          </cell>
          <cell r="BI124">
            <v>0</v>
          </cell>
        </row>
        <row r="125">
          <cell r="R125" t="str">
            <v>TBA</v>
          </cell>
          <cell r="S125" t="str">
            <v>TBA (Palleroni, Sergio)</v>
          </cell>
          <cell r="T125" t="str">
            <v>D94474</v>
          </cell>
          <cell r="U125" t="str">
            <v>ARC UP Associ Prof</v>
          </cell>
          <cell r="V125" t="str">
            <v>TBA</v>
          </cell>
          <cell r="W125" t="str">
            <v>UP</v>
          </cell>
          <cell r="X125" t="str">
            <v>Assc9UP</v>
          </cell>
          <cell r="Y125" t="str">
            <v>B</v>
          </cell>
          <cell r="Z125" t="str">
            <v>Assc</v>
          </cell>
          <cell r="AA125">
            <v>9</v>
          </cell>
          <cell r="AB125" t="str">
            <v>A</v>
          </cell>
          <cell r="AC125">
            <v>0</v>
          </cell>
          <cell r="AD125">
            <v>75006</v>
          </cell>
          <cell r="AE125">
            <v>0</v>
          </cell>
          <cell r="AF125">
            <v>0</v>
          </cell>
          <cell r="AG125">
            <v>75006</v>
          </cell>
          <cell r="AH125">
            <v>0</v>
          </cell>
          <cell r="AI125">
            <v>0</v>
          </cell>
          <cell r="AJ125" t="str">
            <v>-</v>
          </cell>
          <cell r="AK125" t="str">
            <v>-</v>
          </cell>
          <cell r="AL125" t="str">
            <v>-</v>
          </cell>
          <cell r="AM125" t="str">
            <v>-</v>
          </cell>
          <cell r="AN125" t="str">
            <v>-</v>
          </cell>
          <cell r="AO125">
            <v>0</v>
          </cell>
          <cell r="AP125">
            <v>0</v>
          </cell>
          <cell r="AQ125">
            <v>75006</v>
          </cell>
          <cell r="AR125" t="str">
            <v>-</v>
          </cell>
          <cell r="AS125" t="str">
            <v>-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75006</v>
          </cell>
          <cell r="BG125">
            <v>0</v>
          </cell>
          <cell r="BH125">
            <v>0</v>
          </cell>
          <cell r="BI125">
            <v>0</v>
          </cell>
        </row>
        <row r="126">
          <cell r="R126" t="str">
            <v>TBA</v>
          </cell>
          <cell r="S126" t="str">
            <v>TBA (Pankow)</v>
          </cell>
          <cell r="T126" t="str">
            <v>TBA</v>
          </cell>
          <cell r="U126" t="str">
            <v>TBA</v>
          </cell>
          <cell r="V126" t="str">
            <v>TBA</v>
          </cell>
          <cell r="W126" t="str">
            <v>UP</v>
          </cell>
          <cell r="X126" t="str">
            <v>TBA9UP</v>
          </cell>
          <cell r="Y126" t="str">
            <v>B</v>
          </cell>
          <cell r="Z126" t="str">
            <v>TBA</v>
          </cell>
          <cell r="AA126">
            <v>9</v>
          </cell>
          <cell r="AB126" t="str">
            <v>A</v>
          </cell>
          <cell r="AC126">
            <v>0</v>
          </cell>
          <cell r="AD126">
            <v>92800</v>
          </cell>
          <cell r="AE126">
            <v>0</v>
          </cell>
          <cell r="AF126">
            <v>0</v>
          </cell>
          <cell r="AG126">
            <v>92800</v>
          </cell>
          <cell r="AH126">
            <v>0</v>
          </cell>
          <cell r="AI126">
            <v>0</v>
          </cell>
          <cell r="AJ126" t="str">
            <v>-</v>
          </cell>
          <cell r="AK126" t="str">
            <v>-</v>
          </cell>
          <cell r="AL126" t="str">
            <v>-</v>
          </cell>
          <cell r="AM126" t="str">
            <v>-</v>
          </cell>
          <cell r="AN126" t="str">
            <v>-</v>
          </cell>
          <cell r="AO126">
            <v>0</v>
          </cell>
          <cell r="AP126">
            <v>0</v>
          </cell>
          <cell r="AQ126">
            <v>92808</v>
          </cell>
          <cell r="AR126" t="str">
            <v>-</v>
          </cell>
          <cell r="AS126" t="str">
            <v>-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92808</v>
          </cell>
          <cell r="BG126">
            <v>0</v>
          </cell>
          <cell r="BH126">
            <v>0</v>
          </cell>
          <cell r="BI126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 t="str">
            <v>-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</row>
        <row r="128">
          <cell r="R128">
            <v>909112121</v>
          </cell>
          <cell r="S128" t="str">
            <v>Barron, Kam</v>
          </cell>
          <cell r="T128" t="str">
            <v>D95568</v>
          </cell>
          <cell r="U128" t="str">
            <v>GSR UP Info &amp; Grant Specialist</v>
          </cell>
          <cell r="V128" t="str">
            <v>UF</v>
          </cell>
          <cell r="W128" t="str">
            <v>UP</v>
          </cell>
          <cell r="X128" t="str">
            <v>No Rank12UP</v>
          </cell>
          <cell r="Y128" t="str">
            <v>N</v>
          </cell>
          <cell r="Z128" t="str">
            <v>No Rank</v>
          </cell>
          <cell r="AA128">
            <v>12</v>
          </cell>
          <cell r="AB128" t="str">
            <v>F</v>
          </cell>
          <cell r="AC128" t="str">
            <v>PA2</v>
          </cell>
          <cell r="AD128">
            <v>40008</v>
          </cell>
          <cell r="AE128">
            <v>0</v>
          </cell>
          <cell r="AF128">
            <v>0</v>
          </cell>
          <cell r="AG128">
            <v>40008</v>
          </cell>
          <cell r="AH128">
            <v>0</v>
          </cell>
          <cell r="AI128">
            <v>0</v>
          </cell>
          <cell r="AJ128" t="str">
            <v>-</v>
          </cell>
          <cell r="AK128" t="str">
            <v>-</v>
          </cell>
          <cell r="AL128" t="str">
            <v>-</v>
          </cell>
          <cell r="AM128" t="str">
            <v>-</v>
          </cell>
          <cell r="AN128" t="str">
            <v>-</v>
          </cell>
          <cell r="AO128">
            <v>0</v>
          </cell>
          <cell r="AP128">
            <v>0</v>
          </cell>
          <cell r="AQ128">
            <v>40008</v>
          </cell>
          <cell r="AR128" t="str">
            <v>-</v>
          </cell>
          <cell r="AS128" t="str">
            <v>-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1812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1812</v>
          </cell>
          <cell r="BF128">
            <v>41820</v>
          </cell>
          <cell r="BG128">
            <v>0</v>
          </cell>
          <cell r="BH128">
            <v>0</v>
          </cell>
          <cell r="BI128">
            <v>1</v>
          </cell>
        </row>
        <row r="129">
          <cell r="R129">
            <v>930403893</v>
          </cell>
          <cell r="S129" t="str">
            <v>Briner, Judie</v>
          </cell>
          <cell r="T129" t="str">
            <v>D94952</v>
          </cell>
          <cell r="U129" t="str">
            <v>FAP UU Radiation SafetyOfficer</v>
          </cell>
          <cell r="V129" t="str">
            <v>UF</v>
          </cell>
          <cell r="W129" t="str">
            <v>UU</v>
          </cell>
          <cell r="X129" t="str">
            <v>N12UU</v>
          </cell>
          <cell r="Y129" t="str">
            <v>N</v>
          </cell>
          <cell r="Z129" t="str">
            <v>N</v>
          </cell>
          <cell r="AA129">
            <v>12</v>
          </cell>
          <cell r="AB129" t="str">
            <v>F</v>
          </cell>
          <cell r="AC129">
            <v>0</v>
          </cell>
          <cell r="AD129">
            <v>48000</v>
          </cell>
          <cell r="AE129">
            <v>0</v>
          </cell>
          <cell r="AF129">
            <v>2112</v>
          </cell>
          <cell r="AG129">
            <v>50112</v>
          </cell>
          <cell r="AH129">
            <v>0</v>
          </cell>
          <cell r="AI129">
            <v>0</v>
          </cell>
          <cell r="AJ129" t="str">
            <v>-</v>
          </cell>
          <cell r="AK129" t="str">
            <v>-</v>
          </cell>
          <cell r="AL129" t="str">
            <v>-</v>
          </cell>
          <cell r="AM129" t="str">
            <v>-</v>
          </cell>
          <cell r="AN129" t="str">
            <v>-</v>
          </cell>
          <cell r="AO129">
            <v>0</v>
          </cell>
          <cell r="AP129">
            <v>0</v>
          </cell>
          <cell r="AQ129">
            <v>50112</v>
          </cell>
          <cell r="AR129" t="str">
            <v>-</v>
          </cell>
          <cell r="AS129" t="str">
            <v>-</v>
          </cell>
          <cell r="AT129">
            <v>0</v>
          </cell>
          <cell r="AU129">
            <v>0</v>
          </cell>
          <cell r="AV129">
            <v>0</v>
          </cell>
          <cell r="AW129">
            <v>2760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52872</v>
          </cell>
          <cell r="BG129">
            <v>0</v>
          </cell>
          <cell r="BH129">
            <v>0</v>
          </cell>
          <cell r="BI129">
            <v>0.75</v>
          </cell>
        </row>
        <row r="130">
          <cell r="R130">
            <v>937148232</v>
          </cell>
          <cell r="S130" t="str">
            <v>Feyerherm, William</v>
          </cell>
          <cell r="T130" t="str">
            <v>D99219</v>
          </cell>
          <cell r="U130" t="str">
            <v>GSR UX VP Rsch &amp; Dean GradStds</v>
          </cell>
          <cell r="V130" t="str">
            <v>UF</v>
          </cell>
          <cell r="W130" t="str">
            <v>UX</v>
          </cell>
          <cell r="X130" t="str">
            <v>Prof12UX</v>
          </cell>
          <cell r="Y130" t="str">
            <v>A</v>
          </cell>
          <cell r="Z130" t="str">
            <v>Prof</v>
          </cell>
          <cell r="AA130">
            <v>12</v>
          </cell>
          <cell r="AB130" t="str">
            <v>I</v>
          </cell>
          <cell r="AC130">
            <v>0</v>
          </cell>
          <cell r="AD130">
            <v>132468</v>
          </cell>
          <cell r="AE130">
            <v>0</v>
          </cell>
          <cell r="AF130">
            <v>0</v>
          </cell>
          <cell r="AG130">
            <v>132468</v>
          </cell>
          <cell r="AH130">
            <v>0</v>
          </cell>
          <cell r="AI130">
            <v>0</v>
          </cell>
          <cell r="AJ130">
            <v>5628</v>
          </cell>
          <cell r="AK130">
            <v>0</v>
          </cell>
          <cell r="AL130">
            <v>0</v>
          </cell>
          <cell r="AM130">
            <v>2652</v>
          </cell>
          <cell r="AN130">
            <v>331</v>
          </cell>
          <cell r="AO130">
            <v>0</v>
          </cell>
          <cell r="AP130">
            <v>8611</v>
          </cell>
          <cell r="AQ130">
            <v>141084</v>
          </cell>
          <cell r="AR130">
            <v>141084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6360</v>
          </cell>
          <cell r="AZ130">
            <v>0</v>
          </cell>
          <cell r="BA130">
            <v>0</v>
          </cell>
          <cell r="BB130">
            <v>1320</v>
          </cell>
          <cell r="BC130">
            <v>0</v>
          </cell>
          <cell r="BD130">
            <v>0</v>
          </cell>
          <cell r="BE130">
            <v>7680</v>
          </cell>
          <cell r="BF130">
            <v>148764</v>
          </cell>
          <cell r="BG130">
            <v>0</v>
          </cell>
          <cell r="BH130">
            <v>0</v>
          </cell>
          <cell r="BI130">
            <v>0.5</v>
          </cell>
        </row>
        <row r="131">
          <cell r="R131">
            <v>967749897</v>
          </cell>
          <cell r="S131" t="str">
            <v>Frost, Christina</v>
          </cell>
          <cell r="T131" t="str">
            <v>D95040</v>
          </cell>
          <cell r="U131" t="str">
            <v>GSR UP Contracts Specialist</v>
          </cell>
          <cell r="V131" t="str">
            <v>UF</v>
          </cell>
          <cell r="W131" t="str">
            <v>UP</v>
          </cell>
          <cell r="X131" t="e">
            <v>#N/A</v>
          </cell>
          <cell r="Y131" t="str">
            <v>N</v>
          </cell>
          <cell r="Z131" t="e">
            <v>#N/A</v>
          </cell>
          <cell r="AA131">
            <v>12</v>
          </cell>
          <cell r="AB131" t="str">
            <v>F</v>
          </cell>
          <cell r="AC131">
            <v>0</v>
          </cell>
          <cell r="AD131">
            <v>54540</v>
          </cell>
          <cell r="AE131">
            <v>0</v>
          </cell>
          <cell r="AF131">
            <v>0</v>
          </cell>
          <cell r="AG131">
            <v>54540</v>
          </cell>
          <cell r="AH131">
            <v>0</v>
          </cell>
          <cell r="AI131">
            <v>0</v>
          </cell>
          <cell r="AJ131">
            <v>2868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2868</v>
          </cell>
          <cell r="AQ131">
            <v>57408</v>
          </cell>
          <cell r="AR131">
            <v>57408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2592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2592</v>
          </cell>
          <cell r="BF131">
            <v>60000</v>
          </cell>
          <cell r="BG131">
            <v>0</v>
          </cell>
          <cell r="BH131">
            <v>0</v>
          </cell>
          <cell r="BI131">
            <v>1</v>
          </cell>
        </row>
        <row r="132">
          <cell r="R132">
            <v>968669721</v>
          </cell>
          <cell r="S132" t="str">
            <v>Gal, M. Cathleen</v>
          </cell>
          <cell r="T132" t="str">
            <v>D97569</v>
          </cell>
          <cell r="U132" t="str">
            <v>GSR UP Compliance Specialist</v>
          </cell>
          <cell r="V132" t="str">
            <v>UF</v>
          </cell>
          <cell r="W132" t="str">
            <v>UP</v>
          </cell>
          <cell r="X132" t="str">
            <v>No Rank12UP</v>
          </cell>
          <cell r="Y132" t="str">
            <v>N</v>
          </cell>
          <cell r="Z132" t="str">
            <v>No Rank</v>
          </cell>
          <cell r="AA132">
            <v>12</v>
          </cell>
          <cell r="AB132" t="str">
            <v>F</v>
          </cell>
          <cell r="AC132" t="str">
            <v>PA2</v>
          </cell>
          <cell r="AD132">
            <v>45540</v>
          </cell>
          <cell r="AE132">
            <v>5940</v>
          </cell>
          <cell r="AF132">
            <v>0</v>
          </cell>
          <cell r="AG132">
            <v>51480</v>
          </cell>
          <cell r="AH132">
            <v>0</v>
          </cell>
          <cell r="AI132">
            <v>0</v>
          </cell>
          <cell r="AJ132">
            <v>2400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2400</v>
          </cell>
          <cell r="AQ132">
            <v>53880</v>
          </cell>
          <cell r="AR132">
            <v>53880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2436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2436</v>
          </cell>
          <cell r="BF132">
            <v>56316</v>
          </cell>
          <cell r="BG132">
            <v>0</v>
          </cell>
          <cell r="BH132">
            <v>0</v>
          </cell>
          <cell r="BI132">
            <v>1</v>
          </cell>
        </row>
        <row r="133">
          <cell r="R133">
            <v>946855376</v>
          </cell>
          <cell r="S133" t="str">
            <v>Helsley, William</v>
          </cell>
          <cell r="T133" t="str">
            <v>D94800</v>
          </cell>
          <cell r="U133" t="str">
            <v>GSR UP Grant Specialist</v>
          </cell>
          <cell r="V133" t="str">
            <v>UF</v>
          </cell>
          <cell r="W133" t="str">
            <v>UP</v>
          </cell>
          <cell r="X133" t="str">
            <v>No Rank12UP</v>
          </cell>
          <cell r="Y133" t="str">
            <v>N</v>
          </cell>
          <cell r="Z133" t="str">
            <v>No Rank</v>
          </cell>
          <cell r="AA133">
            <v>12</v>
          </cell>
          <cell r="AB133" t="str">
            <v>F</v>
          </cell>
          <cell r="AC133" t="str">
            <v>PA2</v>
          </cell>
          <cell r="AD133">
            <v>54000</v>
          </cell>
          <cell r="AE133">
            <v>0</v>
          </cell>
          <cell r="AF133">
            <v>0</v>
          </cell>
          <cell r="AG133">
            <v>54000</v>
          </cell>
          <cell r="AH133">
            <v>0</v>
          </cell>
          <cell r="AI133">
            <v>0</v>
          </cell>
          <cell r="AJ133">
            <v>2316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2316</v>
          </cell>
          <cell r="AQ133">
            <v>56316</v>
          </cell>
          <cell r="AR133">
            <v>56316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2544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2544</v>
          </cell>
          <cell r="BF133">
            <v>58860</v>
          </cell>
          <cell r="BG133">
            <v>0</v>
          </cell>
          <cell r="BH133">
            <v>0</v>
          </cell>
          <cell r="BI133">
            <v>1</v>
          </cell>
        </row>
        <row r="134">
          <cell r="R134">
            <v>959533526</v>
          </cell>
          <cell r="S134" t="str">
            <v>Kierstead, Martha</v>
          </cell>
          <cell r="T134" t="str">
            <v>D97013</v>
          </cell>
          <cell r="U134" t="str">
            <v>GSR UP Lead Contracts Specialist</v>
          </cell>
          <cell r="V134" t="str">
            <v>UF</v>
          </cell>
          <cell r="W134" t="str">
            <v>UP</v>
          </cell>
          <cell r="X134" t="str">
            <v>No Rank12UP</v>
          </cell>
          <cell r="Y134" t="str">
            <v>N</v>
          </cell>
          <cell r="Z134" t="str">
            <v>No Rank</v>
          </cell>
          <cell r="AA134">
            <v>12</v>
          </cell>
          <cell r="AB134" t="str">
            <v>F</v>
          </cell>
          <cell r="AC134" t="str">
            <v>PA3</v>
          </cell>
          <cell r="AD134">
            <v>65004</v>
          </cell>
          <cell r="AE134">
            <v>0</v>
          </cell>
          <cell r="AF134">
            <v>2868</v>
          </cell>
          <cell r="AG134">
            <v>67872</v>
          </cell>
          <cell r="AH134">
            <v>0</v>
          </cell>
          <cell r="AI134">
            <v>0</v>
          </cell>
          <cell r="AJ134" t="str">
            <v>-</v>
          </cell>
          <cell r="AK134" t="str">
            <v>-</v>
          </cell>
          <cell r="AL134" t="str">
            <v>-</v>
          </cell>
          <cell r="AM134" t="str">
            <v>-</v>
          </cell>
          <cell r="AN134" t="str">
            <v>-</v>
          </cell>
          <cell r="AO134">
            <v>0</v>
          </cell>
          <cell r="AP134">
            <v>0</v>
          </cell>
          <cell r="AQ134">
            <v>67872</v>
          </cell>
          <cell r="AR134" t="str">
            <v>-</v>
          </cell>
          <cell r="AS134" t="str">
            <v>-</v>
          </cell>
          <cell r="AT134">
            <v>0</v>
          </cell>
          <cell r="AU134">
            <v>0</v>
          </cell>
          <cell r="AV134">
            <v>0</v>
          </cell>
          <cell r="AW134">
            <v>3744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71616</v>
          </cell>
          <cell r="BG134">
            <v>0</v>
          </cell>
          <cell r="BH134">
            <v>0</v>
          </cell>
          <cell r="BI134">
            <v>0.85</v>
          </cell>
        </row>
        <row r="135">
          <cell r="R135">
            <v>946691607</v>
          </cell>
          <cell r="S135" t="str">
            <v>Koroloff, Nancy</v>
          </cell>
          <cell r="T135" t="str">
            <v>D97210</v>
          </cell>
          <cell r="U135" t="str">
            <v>GSR UX Assc V Prov Spon Rsch</v>
          </cell>
          <cell r="V135" t="str">
            <v>UF</v>
          </cell>
          <cell r="W135" t="str">
            <v>UX</v>
          </cell>
          <cell r="X135" t="str">
            <v>Prof12UX</v>
          </cell>
          <cell r="Y135" t="str">
            <v>A</v>
          </cell>
          <cell r="Z135" t="str">
            <v>Prof</v>
          </cell>
          <cell r="AA135">
            <v>12</v>
          </cell>
          <cell r="AB135" t="str">
            <v>I</v>
          </cell>
          <cell r="AC135">
            <v>0</v>
          </cell>
          <cell r="AD135">
            <v>113592</v>
          </cell>
          <cell r="AE135">
            <v>0</v>
          </cell>
          <cell r="AF135">
            <v>0</v>
          </cell>
          <cell r="AG135">
            <v>113592</v>
          </cell>
          <cell r="AH135">
            <v>0</v>
          </cell>
          <cell r="AI135">
            <v>0</v>
          </cell>
          <cell r="AJ135">
            <v>4836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4836</v>
          </cell>
          <cell r="AQ135">
            <v>118428</v>
          </cell>
          <cell r="AR135">
            <v>118428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6516</v>
          </cell>
          <cell r="AX135">
            <v>0</v>
          </cell>
          <cell r="AY135">
            <v>5340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5340</v>
          </cell>
          <cell r="BF135">
            <v>130284</v>
          </cell>
          <cell r="BG135">
            <v>0</v>
          </cell>
          <cell r="BH135">
            <v>0</v>
          </cell>
          <cell r="BI135">
            <v>1</v>
          </cell>
        </row>
        <row r="136">
          <cell r="R136">
            <v>946430704</v>
          </cell>
          <cell r="S136" t="str">
            <v>Pilip, Bernadene</v>
          </cell>
          <cell r="T136" t="str">
            <v>D98719</v>
          </cell>
          <cell r="U136" t="str">
            <v>GSR UX Coord of Sys Dev</v>
          </cell>
          <cell r="V136" t="str">
            <v>UF</v>
          </cell>
          <cell r="W136" t="str">
            <v>UX</v>
          </cell>
          <cell r="X136" t="str">
            <v>No Rank12UX</v>
          </cell>
          <cell r="Y136" t="str">
            <v>N</v>
          </cell>
          <cell r="Z136" t="str">
            <v>No Rank</v>
          </cell>
          <cell r="AA136">
            <v>12</v>
          </cell>
          <cell r="AB136" t="str">
            <v>F</v>
          </cell>
          <cell r="AC136">
            <v>0</v>
          </cell>
          <cell r="AD136">
            <v>66840</v>
          </cell>
          <cell r="AE136">
            <v>0</v>
          </cell>
          <cell r="AF136">
            <v>2952</v>
          </cell>
          <cell r="AG136">
            <v>69792</v>
          </cell>
          <cell r="AH136">
            <v>0</v>
          </cell>
          <cell r="AI136">
            <v>0</v>
          </cell>
          <cell r="AJ136" t="str">
            <v>-</v>
          </cell>
          <cell r="AK136" t="str">
            <v>-</v>
          </cell>
          <cell r="AL136" t="str">
            <v>-</v>
          </cell>
          <cell r="AM136" t="str">
            <v>-</v>
          </cell>
          <cell r="AN136" t="str">
            <v>-</v>
          </cell>
          <cell r="AO136">
            <v>0</v>
          </cell>
          <cell r="AP136">
            <v>0</v>
          </cell>
          <cell r="AQ136">
            <v>69792</v>
          </cell>
          <cell r="AR136" t="str">
            <v>-</v>
          </cell>
          <cell r="AS136" t="str">
            <v>-</v>
          </cell>
          <cell r="AT136">
            <v>0</v>
          </cell>
          <cell r="AU136">
            <v>0</v>
          </cell>
          <cell r="AV136">
            <v>0</v>
          </cell>
          <cell r="AW136">
            <v>3840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73632</v>
          </cell>
          <cell r="BG136">
            <v>0</v>
          </cell>
          <cell r="BH136">
            <v>0</v>
          </cell>
          <cell r="BI136">
            <v>0.5</v>
          </cell>
        </row>
        <row r="137">
          <cell r="R137" t="str">
            <v>TBA</v>
          </cell>
          <cell r="S137" t="str">
            <v>TBA (Contracts Officer)</v>
          </cell>
          <cell r="T137" t="str">
            <v>TBA</v>
          </cell>
          <cell r="U137" t="str">
            <v>TBA</v>
          </cell>
          <cell r="V137" t="str">
            <v>TBA</v>
          </cell>
          <cell r="W137" t="str">
            <v>TBA</v>
          </cell>
          <cell r="X137" t="str">
            <v>No Rank12TBA</v>
          </cell>
          <cell r="Y137" t="e">
            <v>#N/A</v>
          </cell>
          <cell r="Z137" t="str">
            <v>No Rank</v>
          </cell>
          <cell r="AA137">
            <v>12</v>
          </cell>
          <cell r="AB137" t="str">
            <v>F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-</v>
          </cell>
          <cell r="AK137" t="str">
            <v>-</v>
          </cell>
          <cell r="AL137" t="str">
            <v>-</v>
          </cell>
          <cell r="AM137" t="str">
            <v>-</v>
          </cell>
          <cell r="AN137" t="str">
            <v>-</v>
          </cell>
          <cell r="AO137">
            <v>0</v>
          </cell>
          <cell r="AP137">
            <v>0</v>
          </cell>
          <cell r="AQ137">
            <v>0</v>
          </cell>
          <cell r="AR137" t="str">
            <v>-</v>
          </cell>
          <cell r="AS137" t="str">
            <v>-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R138">
            <v>974640165</v>
          </cell>
          <cell r="S138" t="str">
            <v>Thomson, Karen</v>
          </cell>
          <cell r="T138" t="str">
            <v>D96737</v>
          </cell>
          <cell r="U138" t="str">
            <v>GSR UP Contracts Specialist</v>
          </cell>
          <cell r="V138" t="str">
            <v>UF</v>
          </cell>
          <cell r="W138" t="str">
            <v>UP</v>
          </cell>
          <cell r="X138" t="str">
            <v>No Rank12UP</v>
          </cell>
          <cell r="Y138" t="str">
            <v>N</v>
          </cell>
          <cell r="Z138" t="str">
            <v>No Rank</v>
          </cell>
          <cell r="AA138">
            <v>12</v>
          </cell>
          <cell r="AB138" t="str">
            <v>F</v>
          </cell>
          <cell r="AC138">
            <v>0</v>
          </cell>
          <cell r="AD138">
            <v>55560</v>
          </cell>
          <cell r="AE138">
            <v>0</v>
          </cell>
          <cell r="AF138">
            <v>0</v>
          </cell>
          <cell r="AG138">
            <v>55560</v>
          </cell>
          <cell r="AH138">
            <v>0</v>
          </cell>
          <cell r="AI138">
            <v>0</v>
          </cell>
          <cell r="AJ138">
            <v>2928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2928</v>
          </cell>
          <cell r="AQ138">
            <v>58488</v>
          </cell>
          <cell r="AR138">
            <v>58488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2640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2640</v>
          </cell>
          <cell r="BF138">
            <v>61128</v>
          </cell>
          <cell r="BG138">
            <v>0</v>
          </cell>
          <cell r="BH138">
            <v>0</v>
          </cell>
          <cell r="BI138">
            <v>1</v>
          </cell>
        </row>
        <row r="139">
          <cell r="R139">
            <v>959368632</v>
          </cell>
          <cell r="S139" t="str">
            <v>vice (Walsh, James)</v>
          </cell>
          <cell r="T139" t="str">
            <v>D95568</v>
          </cell>
          <cell r="U139" t="str">
            <v>GSR UP Info &amp; Grant Specialist</v>
          </cell>
          <cell r="V139" t="str">
            <v>UF</v>
          </cell>
          <cell r="W139" t="str">
            <v>UP</v>
          </cell>
          <cell r="X139" t="str">
            <v>No Rank12UP</v>
          </cell>
          <cell r="Y139" t="str">
            <v>N</v>
          </cell>
          <cell r="Z139" t="str">
            <v>No Rank</v>
          </cell>
          <cell r="AA139">
            <v>12</v>
          </cell>
          <cell r="AB139" t="str">
            <v>F</v>
          </cell>
          <cell r="AC139" t="str">
            <v>PA1</v>
          </cell>
          <cell r="AD139">
            <v>35268</v>
          </cell>
          <cell r="AE139">
            <v>0</v>
          </cell>
          <cell r="AF139">
            <v>0</v>
          </cell>
          <cell r="AG139">
            <v>35268</v>
          </cell>
          <cell r="AH139">
            <v>0</v>
          </cell>
          <cell r="AI139">
            <v>0</v>
          </cell>
          <cell r="AJ139" t="str">
            <v>-</v>
          </cell>
          <cell r="AK139" t="str">
            <v>-</v>
          </cell>
          <cell r="AL139" t="str">
            <v>-</v>
          </cell>
          <cell r="AM139" t="str">
            <v>-</v>
          </cell>
          <cell r="AN139" t="str">
            <v>-</v>
          </cell>
          <cell r="AO139">
            <v>0</v>
          </cell>
          <cell r="AP139">
            <v>0</v>
          </cell>
          <cell r="AQ139">
            <v>35268</v>
          </cell>
          <cell r="AR139" t="str">
            <v>-</v>
          </cell>
          <cell r="AS139" t="str">
            <v>-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35268</v>
          </cell>
          <cell r="BG139">
            <v>0</v>
          </cell>
          <cell r="BH139">
            <v>0</v>
          </cell>
          <cell r="BI139">
            <v>0</v>
          </cell>
        </row>
        <row r="140"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 t="str">
            <v>-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8.6</v>
          </cell>
        </row>
        <row r="141">
          <cell r="R141">
            <v>956309503</v>
          </cell>
          <cell r="S141" t="str">
            <v>Berhane, Asli</v>
          </cell>
          <cell r="T141" t="str">
            <v>D94468</v>
          </cell>
          <cell r="U141" t="str">
            <v>GSR UX Fiscal Coordinator</v>
          </cell>
          <cell r="V141" t="str">
            <v>UF</v>
          </cell>
          <cell r="W141" t="str">
            <v>UX</v>
          </cell>
          <cell r="X141" t="str">
            <v>No Rank12UX</v>
          </cell>
          <cell r="Y141" t="e">
            <v>#N/A</v>
          </cell>
          <cell r="Z141" t="str">
            <v>No Rank</v>
          </cell>
          <cell r="AA141">
            <v>12</v>
          </cell>
          <cell r="AB141" t="e">
            <v>#N/A</v>
          </cell>
          <cell r="AC141" t="str">
            <v>PA2</v>
          </cell>
          <cell r="AD141">
            <v>48000</v>
          </cell>
          <cell r="AE141">
            <v>0</v>
          </cell>
          <cell r="AF141">
            <v>0</v>
          </cell>
          <cell r="AG141">
            <v>48000</v>
          </cell>
          <cell r="AH141">
            <v>0</v>
          </cell>
          <cell r="AI141">
            <v>0</v>
          </cell>
          <cell r="AJ141" t="str">
            <v>-</v>
          </cell>
          <cell r="AK141" t="str">
            <v>-</v>
          </cell>
          <cell r="AL141" t="str">
            <v>-</v>
          </cell>
          <cell r="AM141" t="str">
            <v>-</v>
          </cell>
          <cell r="AN141" t="str">
            <v>-</v>
          </cell>
          <cell r="AO141">
            <v>0</v>
          </cell>
          <cell r="AP141">
            <v>0</v>
          </cell>
          <cell r="AQ141">
            <v>48000</v>
          </cell>
          <cell r="AR141" t="str">
            <v>-</v>
          </cell>
          <cell r="AS141" t="str">
            <v>-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48000</v>
          </cell>
          <cell r="BG141">
            <v>1</v>
          </cell>
          <cell r="BH141">
            <v>48000</v>
          </cell>
          <cell r="BI141">
            <v>1</v>
          </cell>
        </row>
        <row r="142">
          <cell r="R142">
            <v>939680861</v>
          </cell>
          <cell r="S142" t="str">
            <v>Dalton, Jeremy</v>
          </cell>
          <cell r="T142" t="str">
            <v>D94594</v>
          </cell>
          <cell r="U142" t="str">
            <v>GSR UP Industry &amp; Comm Liaison</v>
          </cell>
          <cell r="V142" t="str">
            <v>UF</v>
          </cell>
          <cell r="W142" t="str">
            <v>UP</v>
          </cell>
          <cell r="X142" t="str">
            <v>No Rank12UP</v>
          </cell>
          <cell r="Y142" t="str">
            <v>N</v>
          </cell>
          <cell r="Z142" t="str">
            <v>No Rank</v>
          </cell>
          <cell r="AA142">
            <v>12</v>
          </cell>
          <cell r="AB142" t="str">
            <v>F</v>
          </cell>
          <cell r="AC142">
            <v>0</v>
          </cell>
          <cell r="AD142">
            <v>44292</v>
          </cell>
          <cell r="AE142">
            <v>0</v>
          </cell>
          <cell r="AF142">
            <v>0</v>
          </cell>
          <cell r="AG142">
            <v>44292</v>
          </cell>
          <cell r="AH142">
            <v>0</v>
          </cell>
          <cell r="AI142">
            <v>0</v>
          </cell>
          <cell r="AJ142" t="str">
            <v>-</v>
          </cell>
          <cell r="AK142" t="str">
            <v>-</v>
          </cell>
          <cell r="AL142" t="str">
            <v>-</v>
          </cell>
          <cell r="AM142" t="str">
            <v>-</v>
          </cell>
          <cell r="AN142" t="str">
            <v>-</v>
          </cell>
          <cell r="AO142">
            <v>0</v>
          </cell>
          <cell r="AP142">
            <v>0</v>
          </cell>
          <cell r="AQ142">
            <v>44292</v>
          </cell>
          <cell r="AR142" t="str">
            <v>-</v>
          </cell>
          <cell r="AS142" t="str">
            <v>-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44292</v>
          </cell>
          <cell r="BG142">
            <v>1</v>
          </cell>
          <cell r="BH142">
            <v>44292</v>
          </cell>
          <cell r="BI142">
            <v>1</v>
          </cell>
        </row>
        <row r="143">
          <cell r="R143">
            <v>937148232</v>
          </cell>
          <cell r="S143" t="str">
            <v>Feyerherm, William</v>
          </cell>
          <cell r="T143" t="str">
            <v>D99219</v>
          </cell>
          <cell r="U143" t="str">
            <v>GSR UX VP Rsch &amp; Dean GradStds</v>
          </cell>
          <cell r="V143" t="str">
            <v>UF</v>
          </cell>
          <cell r="W143" t="str">
            <v>UX</v>
          </cell>
          <cell r="X143" t="str">
            <v>Prof12UX</v>
          </cell>
          <cell r="Y143" t="str">
            <v>A</v>
          </cell>
          <cell r="Z143" t="str">
            <v>Prof</v>
          </cell>
          <cell r="AA143">
            <v>12</v>
          </cell>
          <cell r="AB143" t="str">
            <v>I</v>
          </cell>
          <cell r="AC143">
            <v>0</v>
          </cell>
          <cell r="AD143">
            <v>132468</v>
          </cell>
          <cell r="AE143">
            <v>0</v>
          </cell>
          <cell r="AF143">
            <v>0</v>
          </cell>
          <cell r="AG143">
            <v>132468</v>
          </cell>
          <cell r="AH143">
            <v>0</v>
          </cell>
          <cell r="AI143">
            <v>0</v>
          </cell>
          <cell r="AJ143">
            <v>5628</v>
          </cell>
          <cell r="AK143">
            <v>0</v>
          </cell>
          <cell r="AL143">
            <v>0</v>
          </cell>
          <cell r="AM143">
            <v>2652</v>
          </cell>
          <cell r="AN143">
            <v>331</v>
          </cell>
          <cell r="AO143">
            <v>0</v>
          </cell>
          <cell r="AP143">
            <v>8611</v>
          </cell>
          <cell r="AQ143">
            <v>141084</v>
          </cell>
          <cell r="AR143">
            <v>141084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6360</v>
          </cell>
          <cell r="AZ143">
            <v>0</v>
          </cell>
          <cell r="BA143">
            <v>0</v>
          </cell>
          <cell r="BB143">
            <v>1320</v>
          </cell>
          <cell r="BC143">
            <v>0</v>
          </cell>
          <cell r="BD143">
            <v>0</v>
          </cell>
          <cell r="BE143">
            <v>7680</v>
          </cell>
          <cell r="BF143">
            <v>148764</v>
          </cell>
          <cell r="BG143">
            <v>0.5</v>
          </cell>
          <cell r="BH143">
            <v>72462</v>
          </cell>
          <cell r="BI143">
            <v>0.5</v>
          </cell>
        </row>
        <row r="144">
          <cell r="R144">
            <v>982298970</v>
          </cell>
          <cell r="S144" t="str">
            <v>Hanson, Courtney</v>
          </cell>
          <cell r="T144" t="str">
            <v>D95520</v>
          </cell>
          <cell r="U144" t="str">
            <v>GSR UP Asst Coor of Grad Stds</v>
          </cell>
          <cell r="V144" t="str">
            <v>UF</v>
          </cell>
          <cell r="W144" t="str">
            <v>UP</v>
          </cell>
          <cell r="X144" t="str">
            <v>No Rank12UP</v>
          </cell>
          <cell r="Y144" t="str">
            <v>N</v>
          </cell>
          <cell r="Z144" t="str">
            <v>No Rank</v>
          </cell>
          <cell r="AA144">
            <v>12</v>
          </cell>
          <cell r="AB144" t="str">
            <v>F</v>
          </cell>
          <cell r="AC144" t="str">
            <v>PA1</v>
          </cell>
          <cell r="AD144">
            <v>35268</v>
          </cell>
          <cell r="AE144">
            <v>0</v>
          </cell>
          <cell r="AF144">
            <v>0</v>
          </cell>
          <cell r="AG144">
            <v>35268</v>
          </cell>
          <cell r="AH144">
            <v>0</v>
          </cell>
          <cell r="AI144">
            <v>0</v>
          </cell>
          <cell r="AJ144">
            <v>1860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1860</v>
          </cell>
          <cell r="AQ144">
            <v>37128</v>
          </cell>
          <cell r="AR144">
            <v>37128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1680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1680</v>
          </cell>
          <cell r="BF144">
            <v>38808</v>
          </cell>
          <cell r="BG144">
            <v>1</v>
          </cell>
          <cell r="BH144">
            <v>37968</v>
          </cell>
          <cell r="BI144">
            <v>1</v>
          </cell>
        </row>
        <row r="145">
          <cell r="R145">
            <v>907180549</v>
          </cell>
          <cell r="S145" t="str">
            <v>McClave, Donald</v>
          </cell>
          <cell r="T145" t="str">
            <v>D95987</v>
          </cell>
          <cell r="U145" t="str">
            <v>POF UU SpecAst to Pres CorpAff</v>
          </cell>
          <cell r="V145" t="str">
            <v>UF</v>
          </cell>
          <cell r="W145" t="str">
            <v>EX</v>
          </cell>
          <cell r="X145" t="str">
            <v>N12EX</v>
          </cell>
          <cell r="Y145" t="str">
            <v>N</v>
          </cell>
          <cell r="Z145" t="str">
            <v>N</v>
          </cell>
          <cell r="AA145">
            <v>12</v>
          </cell>
          <cell r="AB145" t="str">
            <v>F</v>
          </cell>
          <cell r="AC145">
            <v>0</v>
          </cell>
          <cell r="AD145">
            <v>108204</v>
          </cell>
          <cell r="AE145">
            <v>0</v>
          </cell>
          <cell r="AF145">
            <v>4764</v>
          </cell>
          <cell r="AG145">
            <v>112968</v>
          </cell>
          <cell r="AH145">
            <v>0</v>
          </cell>
          <cell r="AI145">
            <v>0</v>
          </cell>
          <cell r="AJ145" t="str">
            <v>-</v>
          </cell>
          <cell r="AK145" t="str">
            <v>-</v>
          </cell>
          <cell r="AL145" t="str">
            <v>-</v>
          </cell>
          <cell r="AM145" t="str">
            <v>-</v>
          </cell>
          <cell r="AN145" t="str">
            <v>-</v>
          </cell>
          <cell r="AO145">
            <v>0</v>
          </cell>
          <cell r="AP145">
            <v>0</v>
          </cell>
          <cell r="AQ145">
            <v>112968</v>
          </cell>
          <cell r="AR145" t="str">
            <v>-</v>
          </cell>
          <cell r="AS145" t="str">
            <v>-</v>
          </cell>
          <cell r="AT145">
            <v>0</v>
          </cell>
          <cell r="AU145">
            <v>0</v>
          </cell>
          <cell r="AV145">
            <v>0</v>
          </cell>
          <cell r="AW145">
            <v>6216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119184</v>
          </cell>
          <cell r="BG145">
            <v>0.125</v>
          </cell>
          <cell r="BH145">
            <v>14509.5</v>
          </cell>
          <cell r="BI145">
            <v>0.125</v>
          </cell>
        </row>
        <row r="146">
          <cell r="R146">
            <v>982949785</v>
          </cell>
          <cell r="S146" t="str">
            <v>Mikkelson, Diane</v>
          </cell>
          <cell r="T146" t="str">
            <v>D97220</v>
          </cell>
          <cell r="U146" t="str">
            <v>GSR UX Exec Asst to Vice Prov</v>
          </cell>
          <cell r="V146" t="str">
            <v>UF</v>
          </cell>
          <cell r="W146" t="str">
            <v>UX</v>
          </cell>
          <cell r="X146" t="str">
            <v>No Rank12UX</v>
          </cell>
          <cell r="Y146" t="str">
            <v>N</v>
          </cell>
          <cell r="Z146" t="str">
            <v>No Rank</v>
          </cell>
          <cell r="AA146">
            <v>12</v>
          </cell>
          <cell r="AB146" t="str">
            <v>F</v>
          </cell>
          <cell r="AC146">
            <v>0</v>
          </cell>
          <cell r="AD146">
            <v>38952</v>
          </cell>
          <cell r="AE146">
            <v>0</v>
          </cell>
          <cell r="AF146">
            <v>1716</v>
          </cell>
          <cell r="AG146">
            <v>40668</v>
          </cell>
          <cell r="AH146">
            <v>0</v>
          </cell>
          <cell r="AI146">
            <v>0</v>
          </cell>
          <cell r="AJ146" t="str">
            <v>-</v>
          </cell>
          <cell r="AK146" t="str">
            <v>-</v>
          </cell>
          <cell r="AL146" t="str">
            <v>-</v>
          </cell>
          <cell r="AM146" t="str">
            <v>-</v>
          </cell>
          <cell r="AN146" t="str">
            <v>-</v>
          </cell>
          <cell r="AO146">
            <v>0</v>
          </cell>
          <cell r="AP146">
            <v>0</v>
          </cell>
          <cell r="AQ146">
            <v>40668</v>
          </cell>
          <cell r="AR146" t="str">
            <v>-</v>
          </cell>
          <cell r="AS146" t="str">
            <v>-</v>
          </cell>
          <cell r="AT146">
            <v>0</v>
          </cell>
          <cell r="AU146">
            <v>0</v>
          </cell>
          <cell r="AV146">
            <v>0</v>
          </cell>
          <cell r="AW146">
            <v>2244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42912</v>
          </cell>
          <cell r="BG146">
            <v>1</v>
          </cell>
          <cell r="BH146">
            <v>41790</v>
          </cell>
          <cell r="BI146">
            <v>1</v>
          </cell>
        </row>
        <row r="147">
          <cell r="R147">
            <v>976423363</v>
          </cell>
          <cell r="S147" t="str">
            <v>Orr-Eldred, Maureen</v>
          </cell>
          <cell r="T147" t="str">
            <v>D98455</v>
          </cell>
          <cell r="U147" t="str">
            <v>GSR UX Coor, Graduate Studies</v>
          </cell>
          <cell r="V147" t="str">
            <v>UF</v>
          </cell>
          <cell r="W147" t="str">
            <v>UX</v>
          </cell>
          <cell r="X147" t="str">
            <v>No Rank12UX</v>
          </cell>
          <cell r="Y147" t="str">
            <v>N</v>
          </cell>
          <cell r="Z147" t="str">
            <v>No Rank</v>
          </cell>
          <cell r="AA147">
            <v>12</v>
          </cell>
          <cell r="AB147" t="str">
            <v>F</v>
          </cell>
          <cell r="AC147">
            <v>0</v>
          </cell>
          <cell r="AD147">
            <v>44892</v>
          </cell>
          <cell r="AE147">
            <v>0</v>
          </cell>
          <cell r="AF147">
            <v>1980</v>
          </cell>
          <cell r="AG147">
            <v>46872</v>
          </cell>
          <cell r="AH147">
            <v>0</v>
          </cell>
          <cell r="AI147">
            <v>0</v>
          </cell>
          <cell r="AJ147" t="str">
            <v>-</v>
          </cell>
          <cell r="AK147" t="str">
            <v>-</v>
          </cell>
          <cell r="AL147" t="str">
            <v>-</v>
          </cell>
          <cell r="AM147" t="str">
            <v>-</v>
          </cell>
          <cell r="AN147" t="str">
            <v>-</v>
          </cell>
          <cell r="AO147">
            <v>0</v>
          </cell>
          <cell r="AP147">
            <v>0</v>
          </cell>
          <cell r="AQ147">
            <v>46872</v>
          </cell>
          <cell r="AR147" t="str">
            <v>-</v>
          </cell>
          <cell r="AS147" t="str">
            <v>-</v>
          </cell>
          <cell r="AT147">
            <v>0</v>
          </cell>
          <cell r="AU147">
            <v>0</v>
          </cell>
          <cell r="AV147">
            <v>0</v>
          </cell>
          <cell r="AW147">
            <v>2580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49452</v>
          </cell>
          <cell r="BG147">
            <v>1</v>
          </cell>
          <cell r="BH147">
            <v>48162</v>
          </cell>
          <cell r="BI147">
            <v>1</v>
          </cell>
        </row>
        <row r="148">
          <cell r="R148">
            <v>951300759</v>
          </cell>
          <cell r="S148" t="str">
            <v>Ostlund, DeLys</v>
          </cell>
          <cell r="T148" t="str">
            <v>D94464</v>
          </cell>
          <cell r="U148" t="str">
            <v>GSR UX Associate Dean</v>
          </cell>
          <cell r="V148" t="str">
            <v>UF</v>
          </cell>
          <cell r="W148" t="str">
            <v>UX</v>
          </cell>
          <cell r="X148" t="str">
            <v>Assc Proc9UX</v>
          </cell>
          <cell r="Y148" t="str">
            <v>B</v>
          </cell>
          <cell r="Z148" t="str">
            <v>Assc Proc</v>
          </cell>
          <cell r="AA148">
            <v>9</v>
          </cell>
          <cell r="AB148" t="str">
            <v>I</v>
          </cell>
          <cell r="AC148">
            <v>0</v>
          </cell>
          <cell r="AD148">
            <v>55134</v>
          </cell>
          <cell r="AE148">
            <v>0</v>
          </cell>
          <cell r="AF148">
            <v>0</v>
          </cell>
          <cell r="AG148">
            <v>55134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55134</v>
          </cell>
          <cell r="AR148">
            <v>55134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2484</v>
          </cell>
          <cell r="AZ148">
            <v>0</v>
          </cell>
          <cell r="BA148">
            <v>0</v>
          </cell>
          <cell r="BB148">
            <v>549</v>
          </cell>
          <cell r="BC148">
            <v>1791</v>
          </cell>
          <cell r="BD148">
            <v>0</v>
          </cell>
          <cell r="BE148">
            <v>4824</v>
          </cell>
          <cell r="BF148">
            <v>60084</v>
          </cell>
          <cell r="BG148">
            <v>0.5</v>
          </cell>
          <cell r="BH148">
            <v>28804.5</v>
          </cell>
          <cell r="BI148">
            <v>0.5</v>
          </cell>
        </row>
        <row r="149">
          <cell r="R149">
            <v>951300759</v>
          </cell>
          <cell r="S149" t="str">
            <v>Ostlund, DeLys (Admin stipend)</v>
          </cell>
          <cell r="T149" t="str">
            <v>D94464</v>
          </cell>
          <cell r="U149" t="str">
            <v>GSR UX Associate Dean</v>
          </cell>
          <cell r="V149" t="str">
            <v>UF</v>
          </cell>
          <cell r="W149" t="str">
            <v>UX</v>
          </cell>
          <cell r="X149" t="str">
            <v>No Rank9UX</v>
          </cell>
          <cell r="Y149" t="str">
            <v>B</v>
          </cell>
          <cell r="Z149" t="str">
            <v>No Rank</v>
          </cell>
          <cell r="AA149">
            <v>9</v>
          </cell>
          <cell r="AB149" t="str">
            <v>I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18000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18000</v>
          </cell>
          <cell r="BG149">
            <v>0</v>
          </cell>
          <cell r="BH149">
            <v>18000</v>
          </cell>
          <cell r="BI149">
            <v>0</v>
          </cell>
        </row>
        <row r="150">
          <cell r="R150">
            <v>946430704</v>
          </cell>
          <cell r="S150" t="str">
            <v>Pilip, Bernadene</v>
          </cell>
          <cell r="T150" t="str">
            <v>D98719</v>
          </cell>
          <cell r="U150" t="str">
            <v>GSR UX Coord of Sys Dev</v>
          </cell>
          <cell r="V150" t="str">
            <v>UF</v>
          </cell>
          <cell r="W150" t="str">
            <v>UX</v>
          </cell>
          <cell r="X150" t="str">
            <v>No Rank12UX</v>
          </cell>
          <cell r="Y150" t="str">
            <v>N</v>
          </cell>
          <cell r="Z150" t="str">
            <v>No Rank</v>
          </cell>
          <cell r="AA150">
            <v>12</v>
          </cell>
          <cell r="AB150" t="str">
            <v>F</v>
          </cell>
          <cell r="AC150">
            <v>0</v>
          </cell>
          <cell r="AD150">
            <v>66840</v>
          </cell>
          <cell r="AE150">
            <v>0</v>
          </cell>
          <cell r="AF150">
            <v>2952</v>
          </cell>
          <cell r="AG150">
            <v>69792</v>
          </cell>
          <cell r="AH150">
            <v>0</v>
          </cell>
          <cell r="AI150">
            <v>0</v>
          </cell>
          <cell r="AJ150" t="str">
            <v>-</v>
          </cell>
          <cell r="AK150" t="str">
            <v>-</v>
          </cell>
          <cell r="AL150" t="str">
            <v>-</v>
          </cell>
          <cell r="AM150" t="str">
            <v>-</v>
          </cell>
          <cell r="AN150" t="str">
            <v>-</v>
          </cell>
          <cell r="AO150">
            <v>0</v>
          </cell>
          <cell r="AP150">
            <v>0</v>
          </cell>
          <cell r="AQ150">
            <v>69792</v>
          </cell>
          <cell r="AR150" t="str">
            <v>-</v>
          </cell>
          <cell r="AS150" t="str">
            <v>-</v>
          </cell>
          <cell r="AT150">
            <v>0</v>
          </cell>
          <cell r="AU150">
            <v>0</v>
          </cell>
          <cell r="AV150">
            <v>0</v>
          </cell>
          <cell r="AW150">
            <v>3840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73632</v>
          </cell>
          <cell r="BG150">
            <v>0.5</v>
          </cell>
          <cell r="BH150">
            <v>35856</v>
          </cell>
          <cell r="BI150">
            <v>0.5</v>
          </cell>
        </row>
        <row r="151">
          <cell r="R151" t="str">
            <v>TBA</v>
          </cell>
          <cell r="S151" t="str">
            <v>TBA (Associate Dean)</v>
          </cell>
          <cell r="T151" t="str">
            <v>TBA</v>
          </cell>
          <cell r="U151" t="str">
            <v>TBA</v>
          </cell>
          <cell r="V151" t="str">
            <v>TBA</v>
          </cell>
          <cell r="W151" t="str">
            <v>TBA</v>
          </cell>
          <cell r="X151">
            <v>0</v>
          </cell>
          <cell r="Y151" t="e">
            <v>#N/A</v>
          </cell>
          <cell r="Z151">
            <v>0</v>
          </cell>
          <cell r="AA151">
            <v>12</v>
          </cell>
          <cell r="AB151">
            <v>0</v>
          </cell>
          <cell r="AC151">
            <v>0</v>
          </cell>
          <cell r="AD151">
            <v>47600</v>
          </cell>
          <cell r="AE151">
            <v>0</v>
          </cell>
          <cell r="AF151">
            <v>0</v>
          </cell>
          <cell r="AG151">
            <v>47600</v>
          </cell>
          <cell r="AH151">
            <v>0</v>
          </cell>
          <cell r="AI151">
            <v>0</v>
          </cell>
          <cell r="AJ151" t="str">
            <v>-</v>
          </cell>
          <cell r="AK151" t="str">
            <v>-</v>
          </cell>
          <cell r="AL151" t="str">
            <v>-</v>
          </cell>
          <cell r="AM151" t="str">
            <v>-</v>
          </cell>
          <cell r="AN151" t="str">
            <v>-</v>
          </cell>
          <cell r="AO151">
            <v>0</v>
          </cell>
          <cell r="AP151">
            <v>0</v>
          </cell>
          <cell r="AQ151">
            <v>47604</v>
          </cell>
          <cell r="AR151" t="str">
            <v>-</v>
          </cell>
          <cell r="AS151" t="str">
            <v>-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47604</v>
          </cell>
          <cell r="BG151">
            <v>0</v>
          </cell>
          <cell r="BH151">
            <v>0</v>
          </cell>
          <cell r="BI151">
            <v>0</v>
          </cell>
        </row>
        <row r="152">
          <cell r="R152">
            <v>0</v>
          </cell>
          <cell r="S152" t="str">
            <v>TBA (new support position)</v>
          </cell>
          <cell r="T152" t="str">
            <v>TBA</v>
          </cell>
          <cell r="U152" t="str">
            <v>TBA</v>
          </cell>
          <cell r="V152" t="e">
            <v>#N/A</v>
          </cell>
          <cell r="W152">
            <v>0</v>
          </cell>
          <cell r="X152" t="str">
            <v>12</v>
          </cell>
          <cell r="Y152">
            <v>0</v>
          </cell>
          <cell r="Z152">
            <v>0</v>
          </cell>
          <cell r="AA152">
            <v>12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45000</v>
          </cell>
          <cell r="AH152">
            <v>0</v>
          </cell>
          <cell r="AI152">
            <v>0</v>
          </cell>
          <cell r="AJ152" t="str">
            <v>-</v>
          </cell>
          <cell r="AK152" t="str">
            <v>-</v>
          </cell>
          <cell r="AL152" t="str">
            <v>-</v>
          </cell>
          <cell r="AM152" t="str">
            <v>-</v>
          </cell>
          <cell r="AN152" t="str">
            <v>-</v>
          </cell>
          <cell r="AO152">
            <v>0</v>
          </cell>
          <cell r="AP152">
            <v>0</v>
          </cell>
          <cell r="AQ152">
            <v>45000</v>
          </cell>
          <cell r="AR152" t="str">
            <v>-</v>
          </cell>
          <cell r="AS152" t="str">
            <v>-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45000</v>
          </cell>
          <cell r="BG152">
            <v>1</v>
          </cell>
          <cell r="BH152">
            <v>45000</v>
          </cell>
          <cell r="BI152">
            <v>1</v>
          </cell>
        </row>
        <row r="153">
          <cell r="R153">
            <v>0</v>
          </cell>
          <cell r="S153" t="str">
            <v>TBA (Award Specialist)</v>
          </cell>
          <cell r="T153" t="str">
            <v>TBA</v>
          </cell>
          <cell r="U153" t="str">
            <v>TBA</v>
          </cell>
          <cell r="V153" t="str">
            <v>UF</v>
          </cell>
          <cell r="W153" t="str">
            <v>UP</v>
          </cell>
          <cell r="X153" t="str">
            <v>No Rank12UP</v>
          </cell>
          <cell r="Y153" t="str">
            <v>N</v>
          </cell>
          <cell r="Z153" t="str">
            <v>No Rank</v>
          </cell>
          <cell r="AA153">
            <v>12</v>
          </cell>
          <cell r="AB153" t="str">
            <v>F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45000</v>
          </cell>
          <cell r="AH153">
            <v>0</v>
          </cell>
          <cell r="AI153">
            <v>0</v>
          </cell>
          <cell r="AJ153" t="str">
            <v>-</v>
          </cell>
          <cell r="AK153" t="str">
            <v>-</v>
          </cell>
          <cell r="AL153" t="str">
            <v>-</v>
          </cell>
          <cell r="AM153" t="str">
            <v>-</v>
          </cell>
          <cell r="AN153" t="str">
            <v>-</v>
          </cell>
          <cell r="AO153">
            <v>0</v>
          </cell>
          <cell r="AP153">
            <v>0</v>
          </cell>
          <cell r="AQ153">
            <v>44408</v>
          </cell>
          <cell r="AR153" t="str">
            <v>-</v>
          </cell>
          <cell r="AS153" t="str">
            <v>-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44408</v>
          </cell>
          <cell r="BG153">
            <v>0.38</v>
          </cell>
          <cell r="BH153">
            <v>16875.04</v>
          </cell>
          <cell r="BI153">
            <v>0.38</v>
          </cell>
        </row>
        <row r="154">
          <cell r="R154" t="str">
            <v>TBA</v>
          </cell>
          <cell r="S154" t="str">
            <v>TBA (Residual)</v>
          </cell>
          <cell r="T154" t="str">
            <v>TBA</v>
          </cell>
          <cell r="U154" t="str">
            <v>TBA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-</v>
          </cell>
          <cell r="AO154">
            <v>0</v>
          </cell>
          <cell r="AP154">
            <v>0</v>
          </cell>
          <cell r="AQ154">
            <v>0</v>
          </cell>
          <cell r="AR154" t="str">
            <v>-</v>
          </cell>
          <cell r="AS154" t="str">
            <v>-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R155">
            <v>0</v>
          </cell>
          <cell r="S155" t="str">
            <v>TBA (Technology Transfer)</v>
          </cell>
          <cell r="T155" t="str">
            <v>TBA</v>
          </cell>
          <cell r="U155" t="str">
            <v>TBA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 t="str">
            <v>-</v>
          </cell>
          <cell r="AK155" t="str">
            <v>-</v>
          </cell>
          <cell r="AL155" t="str">
            <v>-</v>
          </cell>
          <cell r="AM155" t="str">
            <v>-</v>
          </cell>
          <cell r="AN155" t="str">
            <v>-</v>
          </cell>
          <cell r="AO155">
            <v>0</v>
          </cell>
          <cell r="AP155">
            <v>0</v>
          </cell>
          <cell r="AQ155">
            <v>0</v>
          </cell>
          <cell r="AR155" t="str">
            <v>-</v>
          </cell>
          <cell r="AS155" t="str">
            <v>-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 t="str">
            <v>-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8.0050000000000008</v>
          </cell>
          <cell r="BH156">
            <v>451719.04</v>
          </cell>
          <cell r="BI156">
            <v>8.0050000000000008</v>
          </cell>
        </row>
        <row r="157">
          <cell r="R157">
            <v>908887151</v>
          </cell>
          <cell r="S157" t="str">
            <v>Bostrom, Dana</v>
          </cell>
          <cell r="T157" t="str">
            <v>D94842</v>
          </cell>
          <cell r="U157" t="str">
            <v>GSR UX Dir Innovation/Industry</v>
          </cell>
          <cell r="V157" t="str">
            <v>UF</v>
          </cell>
          <cell r="W157" t="str">
            <v>UU</v>
          </cell>
          <cell r="X157" t="str">
            <v>No Rank12UU</v>
          </cell>
          <cell r="Y157" t="str">
            <v>N</v>
          </cell>
          <cell r="Z157" t="str">
            <v>No Rank</v>
          </cell>
          <cell r="AA157">
            <v>12</v>
          </cell>
          <cell r="AB157" t="str">
            <v>F</v>
          </cell>
          <cell r="AC157">
            <v>0</v>
          </cell>
          <cell r="AD157">
            <v>125004</v>
          </cell>
          <cell r="AE157">
            <v>0</v>
          </cell>
          <cell r="AF157">
            <v>0</v>
          </cell>
          <cell r="AG157">
            <v>125004</v>
          </cell>
          <cell r="AH157">
            <v>0</v>
          </cell>
          <cell r="AI157">
            <v>0</v>
          </cell>
          <cell r="AJ157" t="str">
            <v>-</v>
          </cell>
          <cell r="AK157" t="str">
            <v>-</v>
          </cell>
          <cell r="AL157" t="str">
            <v>-</v>
          </cell>
          <cell r="AM157" t="str">
            <v>-</v>
          </cell>
          <cell r="AN157" t="str">
            <v>-</v>
          </cell>
          <cell r="AO157">
            <v>0</v>
          </cell>
          <cell r="AP157">
            <v>0</v>
          </cell>
          <cell r="AQ157">
            <v>125004</v>
          </cell>
          <cell r="AR157" t="str">
            <v>-</v>
          </cell>
          <cell r="AS157" t="str">
            <v>-</v>
          </cell>
          <cell r="AT157">
            <v>0</v>
          </cell>
          <cell r="AU157">
            <v>0</v>
          </cell>
          <cell r="AV157">
            <v>0</v>
          </cell>
          <cell r="AW157">
            <v>6876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131880</v>
          </cell>
          <cell r="BG157">
            <v>0.75</v>
          </cell>
          <cell r="BH157">
            <v>96331.5</v>
          </cell>
          <cell r="BI157">
            <v>0.75</v>
          </cell>
        </row>
        <row r="158"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 t="str">
            <v>-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0.75</v>
          </cell>
          <cell r="BH158">
            <v>96331.5</v>
          </cell>
          <cell r="BI158">
            <v>0.75</v>
          </cell>
        </row>
        <row r="159">
          <cell r="R159">
            <v>908887151</v>
          </cell>
          <cell r="S159" t="str">
            <v>Bostrom, Dana</v>
          </cell>
          <cell r="T159" t="str">
            <v>D94842</v>
          </cell>
          <cell r="U159" t="str">
            <v>GSR UX Dir Innovation/Industry</v>
          </cell>
          <cell r="V159" t="str">
            <v>UF</v>
          </cell>
          <cell r="W159" t="str">
            <v>UU</v>
          </cell>
          <cell r="X159" t="str">
            <v>No Rank12UU</v>
          </cell>
          <cell r="Y159" t="str">
            <v>N</v>
          </cell>
          <cell r="Z159" t="str">
            <v>No Rank</v>
          </cell>
          <cell r="AA159">
            <v>12</v>
          </cell>
          <cell r="AB159" t="str">
            <v>F</v>
          </cell>
          <cell r="AC159">
            <v>0</v>
          </cell>
          <cell r="AD159">
            <v>125004</v>
          </cell>
          <cell r="AE159">
            <v>0</v>
          </cell>
          <cell r="AF159">
            <v>0</v>
          </cell>
          <cell r="AG159">
            <v>125004</v>
          </cell>
          <cell r="AH159">
            <v>0</v>
          </cell>
          <cell r="AI159">
            <v>0</v>
          </cell>
          <cell r="AJ159" t="str">
            <v>-</v>
          </cell>
          <cell r="AK159" t="str">
            <v>-</v>
          </cell>
          <cell r="AL159" t="str">
            <v>-</v>
          </cell>
          <cell r="AM159" t="str">
            <v>-</v>
          </cell>
          <cell r="AN159" t="str">
            <v>-</v>
          </cell>
          <cell r="AO159">
            <v>0</v>
          </cell>
          <cell r="AP159">
            <v>0</v>
          </cell>
          <cell r="AQ159">
            <v>125004</v>
          </cell>
          <cell r="AR159" t="str">
            <v>-</v>
          </cell>
          <cell r="AS159" t="str">
            <v>-</v>
          </cell>
          <cell r="AT159">
            <v>0</v>
          </cell>
          <cell r="AU159">
            <v>0</v>
          </cell>
          <cell r="AV159">
            <v>0</v>
          </cell>
          <cell r="AW159">
            <v>6876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131880</v>
          </cell>
          <cell r="BG159">
            <v>0</v>
          </cell>
          <cell r="BH159">
            <v>0</v>
          </cell>
          <cell r="BI159">
            <v>0.25</v>
          </cell>
        </row>
        <row r="160">
          <cell r="R160">
            <v>989969657</v>
          </cell>
          <cell r="S160" t="str">
            <v>Janda, Joseph</v>
          </cell>
          <cell r="T160" t="str">
            <v>D94455</v>
          </cell>
          <cell r="U160" t="str">
            <v>GSR Innovation Associate</v>
          </cell>
          <cell r="V160" t="str">
            <v>UF</v>
          </cell>
          <cell r="W160" t="str">
            <v xml:space="preserve">UU </v>
          </cell>
          <cell r="X160" t="str">
            <v xml:space="preserve">No Rank12UU </v>
          </cell>
          <cell r="Y160" t="str">
            <v>N</v>
          </cell>
          <cell r="Z160" t="str">
            <v>No Rank</v>
          </cell>
          <cell r="AA160">
            <v>12</v>
          </cell>
          <cell r="AB160" t="str">
            <v>F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 t="str">
            <v>-</v>
          </cell>
          <cell r="AK160" t="str">
            <v>-</v>
          </cell>
          <cell r="AL160" t="str">
            <v>-</v>
          </cell>
          <cell r="AM160" t="str">
            <v>-</v>
          </cell>
          <cell r="AN160" t="str">
            <v>-</v>
          </cell>
          <cell r="AO160">
            <v>0</v>
          </cell>
          <cell r="AP160">
            <v>0</v>
          </cell>
          <cell r="AQ160">
            <v>90000</v>
          </cell>
          <cell r="AR160" t="str">
            <v>-</v>
          </cell>
          <cell r="AS160" t="str">
            <v>-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90000</v>
          </cell>
          <cell r="BG160">
            <v>0</v>
          </cell>
          <cell r="BH160">
            <v>0</v>
          </cell>
          <cell r="BI160">
            <v>0.83</v>
          </cell>
        </row>
        <row r="161"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 t="str">
            <v>-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1.08</v>
          </cell>
        </row>
        <row r="162">
          <cell r="R162">
            <v>950099622</v>
          </cell>
          <cell r="S162" t="str">
            <v>Mason, Carol</v>
          </cell>
          <cell r="T162" t="str">
            <v>D95658</v>
          </cell>
          <cell r="U162" t="str">
            <v>FAD UU Mngr, Pdx Bus Accelertr</v>
          </cell>
          <cell r="V162" t="str">
            <v>UF</v>
          </cell>
          <cell r="W162" t="str">
            <v>UU</v>
          </cell>
          <cell r="X162" t="str">
            <v>No Rank12UU</v>
          </cell>
          <cell r="Y162" t="str">
            <v>N</v>
          </cell>
          <cell r="Z162" t="str">
            <v>No Rank</v>
          </cell>
          <cell r="AA162">
            <v>12</v>
          </cell>
          <cell r="AB162" t="str">
            <v>F</v>
          </cell>
          <cell r="AC162">
            <v>0</v>
          </cell>
          <cell r="AD162">
            <v>64908</v>
          </cell>
          <cell r="AE162">
            <v>0</v>
          </cell>
          <cell r="AF162">
            <v>2856</v>
          </cell>
          <cell r="AG162">
            <v>67764</v>
          </cell>
          <cell r="AH162">
            <v>0</v>
          </cell>
          <cell r="AI162">
            <v>0</v>
          </cell>
          <cell r="AJ162" t="str">
            <v>-</v>
          </cell>
          <cell r="AK162" t="str">
            <v>-</v>
          </cell>
          <cell r="AL162" t="str">
            <v>-</v>
          </cell>
          <cell r="AM162" t="str">
            <v>-</v>
          </cell>
          <cell r="AN162" t="str">
            <v>-</v>
          </cell>
          <cell r="AO162">
            <v>0</v>
          </cell>
          <cell r="AP162">
            <v>0</v>
          </cell>
          <cell r="AQ162">
            <v>67764</v>
          </cell>
          <cell r="AR162" t="str">
            <v>-</v>
          </cell>
          <cell r="AS162" t="str">
            <v>-</v>
          </cell>
          <cell r="AT162">
            <v>0</v>
          </cell>
          <cell r="AU162">
            <v>0</v>
          </cell>
          <cell r="AV162">
            <v>0</v>
          </cell>
          <cell r="AW162">
            <v>3732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71496</v>
          </cell>
          <cell r="BG162">
            <v>1</v>
          </cell>
          <cell r="BH162">
            <v>69630</v>
          </cell>
          <cell r="BI162">
            <v>1</v>
          </cell>
        </row>
        <row r="163"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 t="str">
            <v>-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1</v>
          </cell>
          <cell r="BH163">
            <v>69630</v>
          </cell>
          <cell r="BI163">
            <v>1</v>
          </cell>
        </row>
        <row r="164">
          <cell r="R164">
            <v>985529139</v>
          </cell>
          <cell r="S164" t="str">
            <v>Lendaris, George</v>
          </cell>
          <cell r="T164" t="str">
            <v>D98479</v>
          </cell>
          <cell r="U164" t="str">
            <v>SYS UP Professor</v>
          </cell>
          <cell r="V164" t="str">
            <v>UA</v>
          </cell>
          <cell r="W164" t="str">
            <v>UP</v>
          </cell>
          <cell r="X164" t="str">
            <v>Prof9UP</v>
          </cell>
          <cell r="Y164" t="str">
            <v>A</v>
          </cell>
          <cell r="Z164" t="str">
            <v>Prof</v>
          </cell>
          <cell r="AA164">
            <v>9</v>
          </cell>
          <cell r="AB164" t="str">
            <v>I</v>
          </cell>
          <cell r="AC164">
            <v>0</v>
          </cell>
          <cell r="AD164">
            <v>99783</v>
          </cell>
          <cell r="AE164">
            <v>0</v>
          </cell>
          <cell r="AF164">
            <v>0</v>
          </cell>
          <cell r="AG164">
            <v>99783</v>
          </cell>
          <cell r="AH164">
            <v>0</v>
          </cell>
          <cell r="AI164">
            <v>0</v>
          </cell>
          <cell r="AJ164">
            <v>4248</v>
          </cell>
          <cell r="AK164">
            <v>0</v>
          </cell>
          <cell r="AL164">
            <v>0</v>
          </cell>
          <cell r="AM164">
            <v>2997</v>
          </cell>
          <cell r="AN164">
            <v>0</v>
          </cell>
          <cell r="AO164">
            <v>0</v>
          </cell>
          <cell r="AP164">
            <v>7245</v>
          </cell>
          <cell r="AQ164">
            <v>107028</v>
          </cell>
          <cell r="AR164">
            <v>107028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4824</v>
          </cell>
          <cell r="AZ164">
            <v>0</v>
          </cell>
          <cell r="BA164">
            <v>0</v>
          </cell>
          <cell r="BB164">
            <v>2142</v>
          </cell>
          <cell r="BC164">
            <v>0</v>
          </cell>
          <cell r="BD164">
            <v>0</v>
          </cell>
          <cell r="BE164">
            <v>6966</v>
          </cell>
          <cell r="BF164">
            <v>113994</v>
          </cell>
          <cell r="BG164">
            <v>0.66669999999999996</v>
          </cell>
          <cell r="BH164">
            <v>73677.683699999994</v>
          </cell>
          <cell r="BI164">
            <v>0.66669999999999996</v>
          </cell>
        </row>
        <row r="165">
          <cell r="R165" t="str">
            <v>TBA</v>
          </cell>
          <cell r="S165" t="str">
            <v>TBA (Director)</v>
          </cell>
          <cell r="T165" t="str">
            <v>TBA</v>
          </cell>
          <cell r="U165" t="str">
            <v>TBA</v>
          </cell>
          <cell r="V165" t="str">
            <v>TBA</v>
          </cell>
          <cell r="W165" t="str">
            <v>TBA</v>
          </cell>
          <cell r="X165" t="str">
            <v>TBA9TBA</v>
          </cell>
          <cell r="Y165" t="str">
            <v>A</v>
          </cell>
          <cell r="Z165" t="str">
            <v>TBA</v>
          </cell>
          <cell r="AA165">
            <v>9</v>
          </cell>
          <cell r="AB165" t="str">
            <v>I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 t="str">
            <v>-</v>
          </cell>
          <cell r="AK165" t="str">
            <v>-</v>
          </cell>
          <cell r="AL165" t="str">
            <v>-</v>
          </cell>
          <cell r="AM165" t="str">
            <v>-</v>
          </cell>
          <cell r="AN165" t="str">
            <v>-</v>
          </cell>
          <cell r="AO165">
            <v>0</v>
          </cell>
          <cell r="AP165">
            <v>0</v>
          </cell>
          <cell r="AQ165">
            <v>0</v>
          </cell>
          <cell r="AR165" t="str">
            <v>-</v>
          </cell>
          <cell r="AS165" t="str">
            <v>-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15735</v>
          </cell>
          <cell r="BI165">
            <v>0</v>
          </cell>
        </row>
        <row r="166">
          <cell r="R166">
            <v>942850605</v>
          </cell>
          <cell r="S166" t="str">
            <v>Wakeland, Wayne</v>
          </cell>
          <cell r="T166" t="str">
            <v>D99385</v>
          </cell>
          <cell r="U166" t="str">
            <v>SYS UP Assoc Prof</v>
          </cell>
          <cell r="V166" t="str">
            <v>UA</v>
          </cell>
          <cell r="W166" t="str">
            <v>UP</v>
          </cell>
          <cell r="X166" t="str">
            <v>Assc9UP</v>
          </cell>
          <cell r="Y166" t="str">
            <v>B</v>
          </cell>
          <cell r="Z166" t="str">
            <v>Assc</v>
          </cell>
          <cell r="AA166">
            <v>9</v>
          </cell>
          <cell r="AB166" t="str">
            <v>I</v>
          </cell>
          <cell r="AC166">
            <v>0</v>
          </cell>
          <cell r="AD166">
            <v>81981</v>
          </cell>
          <cell r="AE166">
            <v>0</v>
          </cell>
          <cell r="AF166">
            <v>0</v>
          </cell>
          <cell r="AG166">
            <v>81981</v>
          </cell>
          <cell r="AH166">
            <v>0</v>
          </cell>
          <cell r="AI166">
            <v>0</v>
          </cell>
          <cell r="AJ166">
            <v>3492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3492</v>
          </cell>
          <cell r="AQ166">
            <v>85473</v>
          </cell>
          <cell r="AR166">
            <v>85473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3852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3852</v>
          </cell>
          <cell r="BF166">
            <v>89325</v>
          </cell>
          <cell r="BG166">
            <v>1</v>
          </cell>
          <cell r="BH166">
            <v>87399</v>
          </cell>
          <cell r="BI166">
            <v>1</v>
          </cell>
        </row>
        <row r="167">
          <cell r="R167">
            <v>931261346</v>
          </cell>
          <cell r="S167" t="str">
            <v>Zwick, Martin</v>
          </cell>
          <cell r="T167" t="str">
            <v>D99447</v>
          </cell>
          <cell r="U167" t="str">
            <v>SYS UP Professor</v>
          </cell>
          <cell r="V167" t="str">
            <v>UA</v>
          </cell>
          <cell r="W167" t="str">
            <v>UP</v>
          </cell>
          <cell r="X167" t="str">
            <v>Prof9UP</v>
          </cell>
          <cell r="Y167" t="str">
            <v>A</v>
          </cell>
          <cell r="Z167" t="str">
            <v>Prof</v>
          </cell>
          <cell r="AA167">
            <v>9</v>
          </cell>
          <cell r="AB167" t="str">
            <v>I</v>
          </cell>
          <cell r="AC167">
            <v>0</v>
          </cell>
          <cell r="AD167">
            <v>89073</v>
          </cell>
          <cell r="AE167">
            <v>0</v>
          </cell>
          <cell r="AF167">
            <v>0</v>
          </cell>
          <cell r="AG167">
            <v>89073</v>
          </cell>
          <cell r="AH167">
            <v>0</v>
          </cell>
          <cell r="AI167">
            <v>0</v>
          </cell>
          <cell r="AJ167">
            <v>3789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3789</v>
          </cell>
          <cell r="AQ167">
            <v>92862</v>
          </cell>
          <cell r="AR167">
            <v>92862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4185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4185</v>
          </cell>
          <cell r="BF167">
            <v>97047</v>
          </cell>
          <cell r="BG167">
            <v>1</v>
          </cell>
          <cell r="BH167">
            <v>94955</v>
          </cell>
          <cell r="BI167">
            <v>1</v>
          </cell>
        </row>
        <row r="168"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 t="str">
            <v>-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2.6667000000000001</v>
          </cell>
          <cell r="BH168">
            <v>271766.68369999999</v>
          </cell>
          <cell r="BI168">
            <v>2.6667000000000001</v>
          </cell>
        </row>
        <row r="169">
          <cell r="R169">
            <v>911398510</v>
          </cell>
          <cell r="S169" t="str">
            <v>Kolibaba, Alan</v>
          </cell>
          <cell r="T169" t="str">
            <v>D95091</v>
          </cell>
          <cell r="U169" t="str">
            <v>GSR UX Ast Vice Prvst,RschSvcs</v>
          </cell>
          <cell r="V169" t="str">
            <v>UF</v>
          </cell>
          <cell r="W169" t="str">
            <v>UX</v>
          </cell>
          <cell r="X169" t="str">
            <v>No Rank12UX</v>
          </cell>
          <cell r="Y169" t="str">
            <v>N</v>
          </cell>
          <cell r="Z169" t="str">
            <v>No Rank</v>
          </cell>
          <cell r="AA169">
            <v>12</v>
          </cell>
          <cell r="AB169" t="str">
            <v>F</v>
          </cell>
          <cell r="AC169">
            <v>0</v>
          </cell>
          <cell r="AD169">
            <v>80808</v>
          </cell>
          <cell r="AE169">
            <v>0</v>
          </cell>
          <cell r="AF169">
            <v>3564</v>
          </cell>
          <cell r="AG169">
            <v>84372</v>
          </cell>
          <cell r="AH169">
            <v>0</v>
          </cell>
          <cell r="AI169">
            <v>0</v>
          </cell>
          <cell r="AJ169" t="str">
            <v>-</v>
          </cell>
          <cell r="AK169" t="str">
            <v>-</v>
          </cell>
          <cell r="AL169" t="str">
            <v>-</v>
          </cell>
          <cell r="AM169" t="str">
            <v>-</v>
          </cell>
          <cell r="AN169" t="str">
            <v>-</v>
          </cell>
          <cell r="AO169">
            <v>0</v>
          </cell>
          <cell r="AP169">
            <v>0</v>
          </cell>
          <cell r="AQ169">
            <v>84372</v>
          </cell>
          <cell r="AR169" t="str">
            <v>-</v>
          </cell>
          <cell r="AS169" t="str">
            <v>-</v>
          </cell>
          <cell r="AT169">
            <v>0</v>
          </cell>
          <cell r="AU169">
            <v>0</v>
          </cell>
          <cell r="AV169">
            <v>0</v>
          </cell>
          <cell r="AW169">
            <v>4640.46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89012.46</v>
          </cell>
          <cell r="BG169">
            <v>0</v>
          </cell>
          <cell r="BH169">
            <v>0</v>
          </cell>
          <cell r="BI169">
            <v>1</v>
          </cell>
        </row>
        <row r="170"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 t="str">
            <v>-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1</v>
          </cell>
        </row>
        <row r="171"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 t="str">
            <v>-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12.421700000000001</v>
          </cell>
          <cell r="BH171">
            <v>889447.22369999997</v>
          </cell>
          <cell r="BI171">
            <v>23.101699999999997</v>
          </cell>
        </row>
        <row r="172">
          <cell r="R172">
            <v>928046864</v>
          </cell>
          <cell r="S172" t="str">
            <v>Hudson, Patricia</v>
          </cell>
          <cell r="T172" t="str">
            <v>D95372</v>
          </cell>
          <cell r="U172" t="str">
            <v>CAE UP Program Coodinator</v>
          </cell>
          <cell r="V172" t="str">
            <v>TBA</v>
          </cell>
          <cell r="W172" t="str">
            <v>TBA</v>
          </cell>
          <cell r="X172" t="str">
            <v>No Rank12TBA</v>
          </cell>
          <cell r="Y172" t="str">
            <v>N</v>
          </cell>
          <cell r="Z172" t="str">
            <v>No Rank</v>
          </cell>
          <cell r="AA172">
            <v>12</v>
          </cell>
          <cell r="AB172" t="str">
            <v>F</v>
          </cell>
          <cell r="AC172" t="str">
            <v>PA2</v>
          </cell>
          <cell r="AD172">
            <v>40920</v>
          </cell>
          <cell r="AE172">
            <v>0</v>
          </cell>
          <cell r="AF172">
            <v>0</v>
          </cell>
          <cell r="AG172">
            <v>40920</v>
          </cell>
          <cell r="AH172">
            <v>0</v>
          </cell>
          <cell r="AI172">
            <v>0</v>
          </cell>
          <cell r="AJ172">
            <v>2160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2160</v>
          </cell>
          <cell r="AQ172">
            <v>43080</v>
          </cell>
          <cell r="AR172">
            <v>43080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1944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1944</v>
          </cell>
          <cell r="BF172">
            <v>45024</v>
          </cell>
          <cell r="BG172">
            <v>1</v>
          </cell>
          <cell r="BH172">
            <v>44052</v>
          </cell>
          <cell r="BI172">
            <v>1</v>
          </cell>
        </row>
        <row r="173"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 t="str">
            <v>-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1</v>
          </cell>
          <cell r="BH173">
            <v>44052</v>
          </cell>
          <cell r="BI173">
            <v>1</v>
          </cell>
        </row>
        <row r="174">
          <cell r="R174">
            <v>911910077</v>
          </cell>
          <cell r="S174" t="str">
            <v>Kecskes, Kevin</v>
          </cell>
          <cell r="T174" t="str">
            <v>D99428</v>
          </cell>
          <cell r="U174" t="str">
            <v>CAS UX Dir Com/Univ Ptr Lrning</v>
          </cell>
          <cell r="V174" t="str">
            <v>UF</v>
          </cell>
          <cell r="W174" t="str">
            <v>UX</v>
          </cell>
          <cell r="X174" t="str">
            <v>No Rank12UX</v>
          </cell>
          <cell r="Y174" t="str">
            <v>N</v>
          </cell>
          <cell r="Z174" t="str">
            <v>No Rank</v>
          </cell>
          <cell r="AA174">
            <v>12</v>
          </cell>
          <cell r="AB174" t="str">
            <v>F</v>
          </cell>
          <cell r="AC174">
            <v>0</v>
          </cell>
          <cell r="AD174">
            <v>76824</v>
          </cell>
          <cell r="AE174">
            <v>0</v>
          </cell>
          <cell r="AF174">
            <v>3384</v>
          </cell>
          <cell r="AG174">
            <v>80208</v>
          </cell>
          <cell r="AH174">
            <v>0</v>
          </cell>
          <cell r="AI174">
            <v>0</v>
          </cell>
          <cell r="AJ174" t="str">
            <v>-</v>
          </cell>
          <cell r="AK174" t="str">
            <v>-</v>
          </cell>
          <cell r="AL174" t="str">
            <v>-</v>
          </cell>
          <cell r="AM174" t="str">
            <v>-</v>
          </cell>
          <cell r="AN174" t="str">
            <v>-</v>
          </cell>
          <cell r="AO174">
            <v>0</v>
          </cell>
          <cell r="AP174">
            <v>0</v>
          </cell>
          <cell r="AQ174">
            <v>80208</v>
          </cell>
          <cell r="AR174" t="str">
            <v>-</v>
          </cell>
          <cell r="AS174" t="str">
            <v>-</v>
          </cell>
          <cell r="AT174">
            <v>0</v>
          </cell>
          <cell r="AU174">
            <v>0</v>
          </cell>
          <cell r="AV174">
            <v>0</v>
          </cell>
          <cell r="AW174">
            <v>4416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84624</v>
          </cell>
          <cell r="BG174">
            <v>1</v>
          </cell>
          <cell r="BH174">
            <v>82416</v>
          </cell>
          <cell r="BI174">
            <v>1</v>
          </cell>
        </row>
        <row r="175">
          <cell r="R175">
            <v>988321573</v>
          </cell>
          <cell r="S175" t="str">
            <v>Spring, Amy</v>
          </cell>
          <cell r="T175" t="str">
            <v>D97566</v>
          </cell>
          <cell r="U175" t="str">
            <v>CAS UP Ast Dir ComBasedLrn</v>
          </cell>
          <cell r="V175" t="str">
            <v>UF</v>
          </cell>
          <cell r="W175" t="str">
            <v>UP</v>
          </cell>
          <cell r="X175" t="str">
            <v>No Rank12UP</v>
          </cell>
          <cell r="Y175" t="str">
            <v>N</v>
          </cell>
          <cell r="Z175" t="str">
            <v>No Rank</v>
          </cell>
          <cell r="AA175">
            <v>12</v>
          </cell>
          <cell r="AB175" t="str">
            <v>F</v>
          </cell>
          <cell r="AC175">
            <v>0</v>
          </cell>
          <cell r="AD175">
            <v>52512</v>
          </cell>
          <cell r="AE175">
            <v>0</v>
          </cell>
          <cell r="AF175">
            <v>0</v>
          </cell>
          <cell r="AG175">
            <v>52512</v>
          </cell>
          <cell r="AH175">
            <v>0</v>
          </cell>
          <cell r="AI175">
            <v>0</v>
          </cell>
          <cell r="AJ175">
            <v>2760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2760</v>
          </cell>
          <cell r="AQ175">
            <v>55272</v>
          </cell>
          <cell r="AR175">
            <v>55272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2496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2496</v>
          </cell>
          <cell r="BF175">
            <v>57768</v>
          </cell>
          <cell r="BG175">
            <v>1</v>
          </cell>
          <cell r="BH175">
            <v>56520</v>
          </cell>
          <cell r="BI175">
            <v>1</v>
          </cell>
        </row>
        <row r="176"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 t="str">
            <v>-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2</v>
          </cell>
          <cell r="BH176">
            <v>138936</v>
          </cell>
          <cell r="BI176">
            <v>2</v>
          </cell>
        </row>
        <row r="177">
          <cell r="R177" t="str">
            <v>TBA</v>
          </cell>
          <cell r="S177" t="str">
            <v>(vice Kim, K.)</v>
          </cell>
          <cell r="T177" t="str">
            <v>D95361</v>
          </cell>
          <cell r="U177" t="str">
            <v>IRS UP Instrnl Designer NR</v>
          </cell>
          <cell r="V177" t="str">
            <v>UF</v>
          </cell>
          <cell r="W177" t="str">
            <v>UP</v>
          </cell>
          <cell r="X177" t="str">
            <v>No Rank12UP</v>
          </cell>
          <cell r="Y177" t="e">
            <v>#N/A</v>
          </cell>
          <cell r="Z177" t="str">
            <v>No Rank</v>
          </cell>
          <cell r="AA177">
            <v>12</v>
          </cell>
          <cell r="AB177" t="e">
            <v>#N/A</v>
          </cell>
          <cell r="AC177">
            <v>0</v>
          </cell>
          <cell r="AD177">
            <v>46368</v>
          </cell>
          <cell r="AE177">
            <v>0</v>
          </cell>
          <cell r="AF177">
            <v>0</v>
          </cell>
          <cell r="AG177">
            <v>46368</v>
          </cell>
          <cell r="AH177">
            <v>0</v>
          </cell>
          <cell r="AI177">
            <v>0</v>
          </cell>
          <cell r="AJ177" t="str">
            <v>-</v>
          </cell>
          <cell r="AK177" t="str">
            <v>-</v>
          </cell>
          <cell r="AL177" t="str">
            <v>-</v>
          </cell>
          <cell r="AM177" t="str">
            <v>-</v>
          </cell>
          <cell r="AN177" t="str">
            <v>-</v>
          </cell>
          <cell r="AO177">
            <v>0</v>
          </cell>
          <cell r="AP177">
            <v>0</v>
          </cell>
          <cell r="AQ177">
            <v>46368</v>
          </cell>
          <cell r="AR177" t="str">
            <v>-</v>
          </cell>
          <cell r="AS177" t="str">
            <v>-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46368</v>
          </cell>
          <cell r="BG177">
            <v>0</v>
          </cell>
          <cell r="BH177">
            <v>0</v>
          </cell>
          <cell r="BI177">
            <v>0</v>
          </cell>
        </row>
        <row r="178">
          <cell r="R178">
            <v>935041581</v>
          </cell>
          <cell r="S178" t="str">
            <v>Chamberlain, Michael</v>
          </cell>
          <cell r="T178" t="str">
            <v>D95883</v>
          </cell>
          <cell r="U178" t="str">
            <v>CAE UP Instructional Designer</v>
          </cell>
          <cell r="V178" t="str">
            <v>UF</v>
          </cell>
          <cell r="W178" t="str">
            <v>UP</v>
          </cell>
          <cell r="X178" t="str">
            <v>No Rank12UP</v>
          </cell>
          <cell r="Y178" t="str">
            <v>N</v>
          </cell>
          <cell r="Z178" t="str">
            <v>No Rank</v>
          </cell>
          <cell r="AA178">
            <v>12</v>
          </cell>
          <cell r="AB178" t="str">
            <v>F</v>
          </cell>
          <cell r="AC178" t="str">
            <v>IS2</v>
          </cell>
          <cell r="AD178">
            <v>53592</v>
          </cell>
          <cell r="AE178">
            <v>0</v>
          </cell>
          <cell r="AF178">
            <v>0</v>
          </cell>
          <cell r="AG178">
            <v>53592</v>
          </cell>
          <cell r="AH178">
            <v>0</v>
          </cell>
          <cell r="AI178">
            <v>0</v>
          </cell>
          <cell r="AJ178">
            <v>2820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2820</v>
          </cell>
          <cell r="AQ178">
            <v>56412</v>
          </cell>
          <cell r="AR178">
            <v>56412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2544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2544</v>
          </cell>
          <cell r="BF178">
            <v>58956</v>
          </cell>
          <cell r="BG178">
            <v>1</v>
          </cell>
          <cell r="BH178">
            <v>57684</v>
          </cell>
          <cell r="BI178">
            <v>1</v>
          </cell>
        </row>
        <row r="179">
          <cell r="R179">
            <v>902284776</v>
          </cell>
          <cell r="S179" t="str">
            <v>Kawamoto, George</v>
          </cell>
          <cell r="T179" t="str">
            <v>D95361</v>
          </cell>
          <cell r="U179" t="str">
            <v>IRS UP Instrnl Designer NR</v>
          </cell>
          <cell r="V179" t="str">
            <v>UF</v>
          </cell>
          <cell r="W179" t="str">
            <v>UP</v>
          </cell>
          <cell r="X179" t="str">
            <v>No Rank12UP</v>
          </cell>
          <cell r="Y179" t="str">
            <v>N</v>
          </cell>
          <cell r="Z179" t="str">
            <v>No Rank</v>
          </cell>
          <cell r="AA179">
            <v>12</v>
          </cell>
          <cell r="AB179" t="str">
            <v>F</v>
          </cell>
          <cell r="AC179">
            <v>0</v>
          </cell>
          <cell r="AD179">
            <v>52200</v>
          </cell>
          <cell r="AE179">
            <v>0</v>
          </cell>
          <cell r="AF179">
            <v>0</v>
          </cell>
          <cell r="AG179">
            <v>52200</v>
          </cell>
          <cell r="AH179">
            <v>0</v>
          </cell>
          <cell r="AI179">
            <v>0</v>
          </cell>
          <cell r="AJ179">
            <v>2544</v>
          </cell>
          <cell r="AK179">
            <v>0</v>
          </cell>
          <cell r="AL179">
            <v>0</v>
          </cell>
          <cell r="AM179">
            <v>0</v>
          </cell>
          <cell r="AN179">
            <v>204</v>
          </cell>
          <cell r="AO179">
            <v>0</v>
          </cell>
          <cell r="AP179">
            <v>2748</v>
          </cell>
          <cell r="AQ179">
            <v>54948</v>
          </cell>
          <cell r="AR179">
            <v>54948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2472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2472</v>
          </cell>
          <cell r="BF179">
            <v>57420</v>
          </cell>
          <cell r="BG179">
            <v>1</v>
          </cell>
          <cell r="BH179">
            <v>56184</v>
          </cell>
          <cell r="BI179">
            <v>1</v>
          </cell>
        </row>
        <row r="180">
          <cell r="R180">
            <v>907506639</v>
          </cell>
          <cell r="S180" t="str">
            <v>Lane, Michael</v>
          </cell>
          <cell r="T180" t="str">
            <v>D97305</v>
          </cell>
          <cell r="U180" t="str">
            <v>IRS UP Main Desk Manager</v>
          </cell>
          <cell r="V180" t="str">
            <v>UF</v>
          </cell>
          <cell r="W180" t="str">
            <v>UP</v>
          </cell>
          <cell r="X180" t="str">
            <v>No Rank12UP</v>
          </cell>
          <cell r="Y180" t="str">
            <v>N</v>
          </cell>
          <cell r="Z180" t="str">
            <v>No Rank</v>
          </cell>
          <cell r="AA180">
            <v>12</v>
          </cell>
          <cell r="AB180" t="str">
            <v>F</v>
          </cell>
          <cell r="AC180" t="str">
            <v>IS2</v>
          </cell>
          <cell r="AD180">
            <v>46116</v>
          </cell>
          <cell r="AE180">
            <v>7476</v>
          </cell>
          <cell r="AF180">
            <v>0</v>
          </cell>
          <cell r="AG180">
            <v>53592</v>
          </cell>
          <cell r="AH180">
            <v>0</v>
          </cell>
          <cell r="AI180">
            <v>0</v>
          </cell>
          <cell r="AJ180">
            <v>2424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2424</v>
          </cell>
          <cell r="AQ180">
            <v>56016</v>
          </cell>
          <cell r="AR180">
            <v>56016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2532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2532</v>
          </cell>
          <cell r="BF180">
            <v>58548</v>
          </cell>
          <cell r="BG180">
            <v>1</v>
          </cell>
          <cell r="BH180">
            <v>57282</v>
          </cell>
          <cell r="BI180">
            <v>1</v>
          </cell>
        </row>
        <row r="181">
          <cell r="R181">
            <v>967609996</v>
          </cell>
          <cell r="S181" t="str">
            <v>(vice Lynch, Marguerita)</v>
          </cell>
          <cell r="T181" t="str">
            <v>D99023</v>
          </cell>
          <cell r="U181" t="str">
            <v>IRS UX Dir, Instructnl Tv Svc</v>
          </cell>
          <cell r="V181" t="str">
            <v>UF</v>
          </cell>
          <cell r="W181" t="str">
            <v>UX</v>
          </cell>
          <cell r="X181" t="str">
            <v>No Rank12UX</v>
          </cell>
          <cell r="Y181" t="str">
            <v>N</v>
          </cell>
          <cell r="Z181" t="str">
            <v>No Rank</v>
          </cell>
          <cell r="AA181">
            <v>12</v>
          </cell>
          <cell r="AB181" t="str">
            <v>F</v>
          </cell>
          <cell r="AC181" t="str">
            <v>IS2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>
            <v>0</v>
          </cell>
          <cell r="AP181">
            <v>0</v>
          </cell>
          <cell r="AQ181">
            <v>0</v>
          </cell>
          <cell r="AR181" t="str">
            <v>-</v>
          </cell>
          <cell r="AS181" t="str">
            <v>-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</row>
        <row r="182">
          <cell r="R182" t="str">
            <v>TBA</v>
          </cell>
          <cell r="S182" t="str">
            <v>TBA (McBride - Interim)</v>
          </cell>
          <cell r="T182" t="str">
            <v>D95378</v>
          </cell>
          <cell r="U182" t="str">
            <v>CAE UP Dir, New Faculty Prgms</v>
          </cell>
          <cell r="V182" t="str">
            <v>UA</v>
          </cell>
          <cell r="W182" t="str">
            <v>UX</v>
          </cell>
          <cell r="X182" t="str">
            <v>Assoc12UX</v>
          </cell>
          <cell r="Y182" t="e">
            <v>#N/A</v>
          </cell>
          <cell r="Z182" t="str">
            <v>Assoc</v>
          </cell>
          <cell r="AA182">
            <v>12</v>
          </cell>
          <cell r="AB182" t="str">
            <v>F</v>
          </cell>
          <cell r="AC182">
            <v>0</v>
          </cell>
          <cell r="AD182">
            <v>74184</v>
          </cell>
          <cell r="AE182">
            <v>0</v>
          </cell>
          <cell r="AF182">
            <v>0</v>
          </cell>
          <cell r="AG182">
            <v>74184</v>
          </cell>
          <cell r="AH182">
            <v>0</v>
          </cell>
          <cell r="AI182">
            <v>0</v>
          </cell>
          <cell r="AJ182" t="str">
            <v>-</v>
          </cell>
          <cell r="AK182" t="str">
            <v>-</v>
          </cell>
          <cell r="AL182" t="str">
            <v>-</v>
          </cell>
          <cell r="AM182" t="str">
            <v>-</v>
          </cell>
          <cell r="AN182" t="str">
            <v>-</v>
          </cell>
          <cell r="AO182">
            <v>0</v>
          </cell>
          <cell r="AP182">
            <v>0</v>
          </cell>
          <cell r="AQ182">
            <v>74184</v>
          </cell>
          <cell r="AR182" t="str">
            <v>-</v>
          </cell>
          <cell r="AS182" t="str">
            <v>-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74184</v>
          </cell>
          <cell r="BG182">
            <v>0</v>
          </cell>
          <cell r="BH182">
            <v>0</v>
          </cell>
          <cell r="BI182">
            <v>0</v>
          </cell>
        </row>
        <row r="183">
          <cell r="R183">
            <v>905566715</v>
          </cell>
          <cell r="S183" t="str">
            <v>McBride, Leslie</v>
          </cell>
          <cell r="T183" t="str">
            <v>D95378</v>
          </cell>
          <cell r="U183" t="str">
            <v>CAE UP Dir, New Faculty Prgms</v>
          </cell>
          <cell r="V183" t="str">
            <v>UA</v>
          </cell>
          <cell r="W183" t="str">
            <v>UX</v>
          </cell>
          <cell r="X183" t="str">
            <v>Assoc12UX</v>
          </cell>
          <cell r="Y183" t="str">
            <v>B</v>
          </cell>
          <cell r="Z183" t="str">
            <v>Assoc</v>
          </cell>
          <cell r="AA183">
            <v>12</v>
          </cell>
          <cell r="AB183" t="str">
            <v>F</v>
          </cell>
          <cell r="AC183">
            <v>0</v>
          </cell>
          <cell r="AD183">
            <v>85008</v>
          </cell>
          <cell r="AE183">
            <v>0</v>
          </cell>
          <cell r="AF183">
            <v>0</v>
          </cell>
          <cell r="AG183">
            <v>85008</v>
          </cell>
          <cell r="AH183">
            <v>0</v>
          </cell>
          <cell r="AI183">
            <v>0</v>
          </cell>
          <cell r="AJ183">
            <v>2763</v>
          </cell>
          <cell r="AK183">
            <v>0</v>
          </cell>
          <cell r="AL183">
            <v>0</v>
          </cell>
          <cell r="AM183">
            <v>852</v>
          </cell>
          <cell r="AN183">
            <v>0</v>
          </cell>
          <cell r="AO183">
            <v>0</v>
          </cell>
          <cell r="AP183">
            <v>3615</v>
          </cell>
          <cell r="AQ183">
            <v>88632</v>
          </cell>
          <cell r="AR183">
            <v>68616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1368</v>
          </cell>
          <cell r="AY183">
            <v>4032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4032</v>
          </cell>
          <cell r="BF183">
            <v>94032</v>
          </cell>
          <cell r="BG183">
            <v>1</v>
          </cell>
          <cell r="BH183">
            <v>91332</v>
          </cell>
          <cell r="BI183">
            <v>1</v>
          </cell>
        </row>
        <row r="184">
          <cell r="R184">
            <v>917342373</v>
          </cell>
          <cell r="S184" t="str">
            <v>Schreck, Vincent</v>
          </cell>
          <cell r="T184" t="str">
            <v>D97304</v>
          </cell>
          <cell r="U184" t="str">
            <v>IRS UP Instructional Supp Spec</v>
          </cell>
          <cell r="V184" t="str">
            <v>UF</v>
          </cell>
          <cell r="W184" t="str">
            <v>UP</v>
          </cell>
          <cell r="X184" t="str">
            <v>No Rank12UP</v>
          </cell>
          <cell r="Y184" t="str">
            <v>N</v>
          </cell>
          <cell r="Z184" t="str">
            <v>No Rank</v>
          </cell>
          <cell r="AA184">
            <v>12</v>
          </cell>
          <cell r="AB184" t="str">
            <v>F</v>
          </cell>
          <cell r="AC184" t="str">
            <v>IS2</v>
          </cell>
          <cell r="AD184">
            <v>56676</v>
          </cell>
          <cell r="AE184">
            <v>0</v>
          </cell>
          <cell r="AF184">
            <v>0</v>
          </cell>
          <cell r="AG184">
            <v>56676</v>
          </cell>
          <cell r="AH184">
            <v>0</v>
          </cell>
          <cell r="AI184">
            <v>0</v>
          </cell>
          <cell r="AJ184">
            <v>2976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2976</v>
          </cell>
          <cell r="AQ184">
            <v>59652</v>
          </cell>
          <cell r="AR184">
            <v>59652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2688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2688</v>
          </cell>
          <cell r="BF184">
            <v>62340</v>
          </cell>
          <cell r="BG184">
            <v>1</v>
          </cell>
          <cell r="BH184">
            <v>60996</v>
          </cell>
          <cell r="BI184">
            <v>1</v>
          </cell>
        </row>
        <row r="185">
          <cell r="R185">
            <v>943931571</v>
          </cell>
          <cell r="S185" t="str">
            <v>vice (Cornman, Patricia)</v>
          </cell>
          <cell r="T185" t="str">
            <v>D97312</v>
          </cell>
          <cell r="U185" t="str">
            <v>CAE UP Instructional Designer</v>
          </cell>
          <cell r="V185" t="str">
            <v>UF</v>
          </cell>
          <cell r="W185" t="str">
            <v>UP</v>
          </cell>
          <cell r="X185" t="str">
            <v>No Rank12UP</v>
          </cell>
          <cell r="Y185" t="e">
            <v>#N/A</v>
          </cell>
          <cell r="Z185" t="str">
            <v>No Rank</v>
          </cell>
          <cell r="AA185">
            <v>12</v>
          </cell>
          <cell r="AB185" t="e">
            <v>#N/A</v>
          </cell>
          <cell r="AC185" t="str">
            <v>IS2</v>
          </cell>
          <cell r="AD185">
            <v>45444</v>
          </cell>
          <cell r="AE185">
            <v>0</v>
          </cell>
          <cell r="AF185">
            <v>0</v>
          </cell>
          <cell r="AG185">
            <v>45444</v>
          </cell>
          <cell r="AH185">
            <v>0</v>
          </cell>
          <cell r="AI185">
            <v>0</v>
          </cell>
          <cell r="AJ185" t="str">
            <v>-</v>
          </cell>
          <cell r="AK185" t="str">
            <v>-</v>
          </cell>
          <cell r="AL185" t="str">
            <v>-</v>
          </cell>
          <cell r="AM185" t="str">
            <v>-</v>
          </cell>
          <cell r="AN185" t="str">
            <v>-</v>
          </cell>
          <cell r="AO185">
            <v>0</v>
          </cell>
          <cell r="AP185">
            <v>0</v>
          </cell>
          <cell r="AQ185">
            <v>45444</v>
          </cell>
          <cell r="AR185" t="str">
            <v>-</v>
          </cell>
          <cell r="AS185" t="str">
            <v>-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45444</v>
          </cell>
          <cell r="BG185">
            <v>0</v>
          </cell>
          <cell r="BH185">
            <v>0</v>
          </cell>
          <cell r="BI185">
            <v>0</v>
          </cell>
        </row>
        <row r="186">
          <cell r="R186">
            <v>974632201</v>
          </cell>
          <cell r="S186" t="str">
            <v>Voegele, Janelle</v>
          </cell>
          <cell r="T186" t="str">
            <v>D98829</v>
          </cell>
          <cell r="U186" t="str">
            <v>CAS UP Dev Program Coor</v>
          </cell>
          <cell r="V186" t="str">
            <v>UF</v>
          </cell>
          <cell r="W186" t="str">
            <v>UP</v>
          </cell>
          <cell r="X186" t="str">
            <v>No Rank12UP</v>
          </cell>
          <cell r="Y186" t="str">
            <v>N</v>
          </cell>
          <cell r="Z186" t="str">
            <v>No Rank</v>
          </cell>
          <cell r="AA186">
            <v>12</v>
          </cell>
          <cell r="AB186" t="str">
            <v>F</v>
          </cell>
          <cell r="AC186" t="str">
            <v>IS2</v>
          </cell>
          <cell r="AD186">
            <v>49200</v>
          </cell>
          <cell r="AE186">
            <v>0</v>
          </cell>
          <cell r="AF186">
            <v>0</v>
          </cell>
          <cell r="AG186">
            <v>49200</v>
          </cell>
          <cell r="AH186">
            <v>0</v>
          </cell>
          <cell r="AI186">
            <v>0</v>
          </cell>
          <cell r="AJ186">
            <v>2592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2592</v>
          </cell>
          <cell r="AQ186">
            <v>51792</v>
          </cell>
          <cell r="AR186">
            <v>51792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2340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2340</v>
          </cell>
          <cell r="BF186">
            <v>54132</v>
          </cell>
          <cell r="BG186">
            <v>1</v>
          </cell>
          <cell r="BH186">
            <v>52962</v>
          </cell>
          <cell r="BI186">
            <v>1</v>
          </cell>
        </row>
        <row r="187">
          <cell r="R187">
            <v>953001700</v>
          </cell>
          <cell r="S187" t="str">
            <v>Wang, Alfang</v>
          </cell>
          <cell r="T187" t="str">
            <v>D97312</v>
          </cell>
          <cell r="U187" t="str">
            <v>CAE UP Instructional Designer</v>
          </cell>
          <cell r="V187" t="str">
            <v>UF</v>
          </cell>
          <cell r="W187" t="str">
            <v>UP</v>
          </cell>
          <cell r="X187" t="str">
            <v>No Rank12UP</v>
          </cell>
          <cell r="Y187" t="str">
            <v>N</v>
          </cell>
          <cell r="Z187" t="str">
            <v>No Rank</v>
          </cell>
          <cell r="AA187">
            <v>12</v>
          </cell>
          <cell r="AB187" t="str">
            <v>F</v>
          </cell>
          <cell r="AC187" t="str">
            <v>IS2</v>
          </cell>
          <cell r="AD187">
            <v>52200</v>
          </cell>
          <cell r="AE187">
            <v>0</v>
          </cell>
          <cell r="AF187">
            <v>0</v>
          </cell>
          <cell r="AG187">
            <v>52200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2748</v>
          </cell>
          <cell r="AO187">
            <v>0</v>
          </cell>
          <cell r="AP187">
            <v>2748</v>
          </cell>
          <cell r="AQ187">
            <v>54948</v>
          </cell>
          <cell r="AR187">
            <v>54948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54948</v>
          </cell>
          <cell r="BG187">
            <v>1</v>
          </cell>
          <cell r="BH187">
            <v>54948</v>
          </cell>
          <cell r="BI187">
            <v>1</v>
          </cell>
        </row>
        <row r="188"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 t="str">
            <v>-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</v>
          </cell>
          <cell r="BH188">
            <v>431388</v>
          </cell>
          <cell r="BI188">
            <v>7</v>
          </cell>
        </row>
        <row r="189">
          <cell r="R189">
            <v>909851626</v>
          </cell>
          <cell r="S189" t="str">
            <v>Ramette, Cheryl</v>
          </cell>
          <cell r="T189" t="str">
            <v>D97486</v>
          </cell>
          <cell r="U189" t="str">
            <v>UGE UP Assessment Associate</v>
          </cell>
          <cell r="V189" t="str">
            <v>UF</v>
          </cell>
          <cell r="W189" t="str">
            <v>UP</v>
          </cell>
          <cell r="X189" t="str">
            <v>No Rank12UP</v>
          </cell>
          <cell r="Y189" t="str">
            <v>N</v>
          </cell>
          <cell r="Z189" t="str">
            <v>No Rank</v>
          </cell>
          <cell r="AA189">
            <v>12</v>
          </cell>
          <cell r="AB189" t="str">
            <v>F</v>
          </cell>
          <cell r="AC189" t="str">
            <v>PA2</v>
          </cell>
          <cell r="AD189">
            <v>43572</v>
          </cell>
          <cell r="AE189">
            <v>0</v>
          </cell>
          <cell r="AF189">
            <v>0</v>
          </cell>
          <cell r="AG189">
            <v>43572</v>
          </cell>
          <cell r="AH189">
            <v>0</v>
          </cell>
          <cell r="AI189">
            <v>0</v>
          </cell>
          <cell r="AJ189">
            <v>2292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2292</v>
          </cell>
          <cell r="AQ189">
            <v>45864</v>
          </cell>
          <cell r="AR189">
            <v>45864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2064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2064</v>
          </cell>
          <cell r="BF189">
            <v>47928</v>
          </cell>
          <cell r="BG189">
            <v>0.64</v>
          </cell>
          <cell r="BH189">
            <v>30013.440000000002</v>
          </cell>
          <cell r="BI189">
            <v>0.64</v>
          </cell>
        </row>
        <row r="190"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 t="str">
            <v>-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0.64</v>
          </cell>
          <cell r="BH190">
            <v>30013.440000000002</v>
          </cell>
          <cell r="BI190">
            <v>0.64</v>
          </cell>
        </row>
        <row r="191"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 t="str">
            <v>-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10.64</v>
          </cell>
          <cell r="BH191">
            <v>644389.43999999994</v>
          </cell>
          <cell r="BI191">
            <v>10.64</v>
          </cell>
        </row>
        <row r="192">
          <cell r="R192">
            <v>962054063</v>
          </cell>
          <cell r="S192" t="str">
            <v>Clemans, Debra</v>
          </cell>
          <cell r="T192" t="str">
            <v>D98647</v>
          </cell>
          <cell r="U192" t="str">
            <v>IAF UX Exec Ast/Financial Ofcr</v>
          </cell>
          <cell r="V192" t="str">
            <v>UF</v>
          </cell>
          <cell r="W192" t="str">
            <v>UX</v>
          </cell>
          <cell r="X192" t="str">
            <v>No Rank12UX</v>
          </cell>
          <cell r="Y192" t="str">
            <v>N</v>
          </cell>
          <cell r="Z192" t="str">
            <v>No Rank</v>
          </cell>
          <cell r="AA192">
            <v>12</v>
          </cell>
          <cell r="AB192" t="str">
            <v>F</v>
          </cell>
          <cell r="AC192">
            <v>0</v>
          </cell>
          <cell r="AD192">
            <v>55488</v>
          </cell>
          <cell r="AE192">
            <v>0</v>
          </cell>
          <cell r="AF192">
            <v>2448</v>
          </cell>
          <cell r="AG192">
            <v>57936</v>
          </cell>
          <cell r="AH192">
            <v>0</v>
          </cell>
          <cell r="AI192">
            <v>0</v>
          </cell>
          <cell r="AJ192" t="str">
            <v>-</v>
          </cell>
          <cell r="AK192" t="str">
            <v>-</v>
          </cell>
          <cell r="AL192" t="str">
            <v>-</v>
          </cell>
          <cell r="AM192" t="str">
            <v>-</v>
          </cell>
          <cell r="AN192" t="str">
            <v>-</v>
          </cell>
          <cell r="AO192">
            <v>0</v>
          </cell>
          <cell r="AP192">
            <v>0</v>
          </cell>
          <cell r="AQ192">
            <v>57936</v>
          </cell>
          <cell r="AR192" t="str">
            <v>-</v>
          </cell>
          <cell r="AS192" t="str">
            <v>-</v>
          </cell>
          <cell r="AT192">
            <v>0</v>
          </cell>
          <cell r="AU192">
            <v>0</v>
          </cell>
          <cell r="AV192">
            <v>0</v>
          </cell>
          <cell r="AW192">
            <v>3192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61128</v>
          </cell>
          <cell r="BG192">
            <v>1</v>
          </cell>
          <cell r="BH192">
            <v>59532</v>
          </cell>
          <cell r="BI192">
            <v>1</v>
          </cell>
        </row>
        <row r="193">
          <cell r="R193">
            <v>958015895</v>
          </cell>
          <cell r="S193" t="str">
            <v>Latz, Gil</v>
          </cell>
          <cell r="T193" t="str">
            <v>D98919</v>
          </cell>
          <cell r="U193" t="str">
            <v>IAF UX Vice Provost</v>
          </cell>
          <cell r="V193" t="str">
            <v>UF</v>
          </cell>
          <cell r="W193" t="str">
            <v>UX</v>
          </cell>
          <cell r="X193" t="str">
            <v>Prof12UX</v>
          </cell>
          <cell r="Y193" t="str">
            <v>A</v>
          </cell>
          <cell r="Z193" t="str">
            <v>Prof</v>
          </cell>
          <cell r="AA193">
            <v>12</v>
          </cell>
          <cell r="AB193" t="str">
            <v>I</v>
          </cell>
          <cell r="AC193">
            <v>0</v>
          </cell>
          <cell r="AD193">
            <v>111984</v>
          </cell>
          <cell r="AE193">
            <v>0</v>
          </cell>
          <cell r="AF193">
            <v>0</v>
          </cell>
          <cell r="AG193">
            <v>111984</v>
          </cell>
          <cell r="AH193">
            <v>0</v>
          </cell>
          <cell r="AI193">
            <v>0</v>
          </cell>
          <cell r="AJ193">
            <v>4764</v>
          </cell>
          <cell r="AK193">
            <v>0</v>
          </cell>
          <cell r="AL193">
            <v>0</v>
          </cell>
          <cell r="AM193">
            <v>0</v>
          </cell>
          <cell r="AN193">
            <v>280</v>
          </cell>
          <cell r="AO193">
            <v>0</v>
          </cell>
          <cell r="AP193">
            <v>5044</v>
          </cell>
          <cell r="AQ193">
            <v>117036</v>
          </cell>
          <cell r="AR193">
            <v>117036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5268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5268</v>
          </cell>
          <cell r="BF193">
            <v>122304</v>
          </cell>
          <cell r="BG193">
            <v>1</v>
          </cell>
          <cell r="BH193">
            <v>119670</v>
          </cell>
          <cell r="BI193">
            <v>1</v>
          </cell>
        </row>
        <row r="194"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 t="str">
            <v>-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2</v>
          </cell>
          <cell r="BH194">
            <v>179202</v>
          </cell>
          <cell r="BI194">
            <v>2</v>
          </cell>
        </row>
        <row r="195">
          <cell r="R195">
            <v>922756879</v>
          </cell>
          <cell r="S195" t="str">
            <v>Knott, Blythe</v>
          </cell>
          <cell r="T195" t="str">
            <v>D95197</v>
          </cell>
          <cell r="U195" t="str">
            <v>IEP UP Educ Abroad Advisor</v>
          </cell>
          <cell r="V195" t="str">
            <v>UF</v>
          </cell>
          <cell r="W195" t="str">
            <v>UP</v>
          </cell>
          <cell r="X195" t="str">
            <v>No Rank12UP</v>
          </cell>
          <cell r="Y195" t="str">
            <v>N</v>
          </cell>
          <cell r="Z195" t="str">
            <v>No Rank</v>
          </cell>
          <cell r="AA195">
            <v>12</v>
          </cell>
          <cell r="AB195" t="str">
            <v>F</v>
          </cell>
          <cell r="AC195" t="str">
            <v>AC2</v>
          </cell>
          <cell r="AD195">
            <v>36948</v>
          </cell>
          <cell r="AE195">
            <v>0</v>
          </cell>
          <cell r="AF195">
            <v>0</v>
          </cell>
          <cell r="AG195">
            <v>36948</v>
          </cell>
          <cell r="AH195">
            <v>0</v>
          </cell>
          <cell r="AI195">
            <v>0</v>
          </cell>
          <cell r="AJ195">
            <v>1944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1944</v>
          </cell>
          <cell r="AQ195">
            <v>38892</v>
          </cell>
          <cell r="AR195">
            <v>38892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1752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1752</v>
          </cell>
          <cell r="BF195">
            <v>40644</v>
          </cell>
          <cell r="BG195">
            <v>0</v>
          </cell>
          <cell r="BH195">
            <v>0</v>
          </cell>
          <cell r="BI195">
            <v>0</v>
          </cell>
        </row>
        <row r="196">
          <cell r="R196">
            <v>963714546</v>
          </cell>
          <cell r="S196" t="str">
            <v>Waddell, Todd</v>
          </cell>
          <cell r="T196" t="str">
            <v>TBA</v>
          </cell>
          <cell r="U196" t="str">
            <v>OIA UP Faculty Led Program Coord</v>
          </cell>
          <cell r="V196" t="str">
            <v>UF</v>
          </cell>
          <cell r="W196" t="str">
            <v>UP</v>
          </cell>
          <cell r="X196" t="str">
            <v>No Rank12UP</v>
          </cell>
          <cell r="Y196" t="e">
            <v>#N/A</v>
          </cell>
          <cell r="Z196" t="str">
            <v>No Rank</v>
          </cell>
          <cell r="AA196">
            <v>12</v>
          </cell>
          <cell r="AB196" t="e">
            <v>#N/A</v>
          </cell>
          <cell r="AC196" t="str">
            <v>PA2</v>
          </cell>
          <cell r="AD196">
            <v>40008</v>
          </cell>
          <cell r="AE196">
            <v>0</v>
          </cell>
          <cell r="AF196">
            <v>0</v>
          </cell>
          <cell r="AG196">
            <v>40008</v>
          </cell>
          <cell r="AH196">
            <v>0</v>
          </cell>
          <cell r="AI196">
            <v>0</v>
          </cell>
          <cell r="AJ196" t="str">
            <v>-</v>
          </cell>
          <cell r="AK196" t="str">
            <v>-</v>
          </cell>
          <cell r="AL196" t="str">
            <v>-</v>
          </cell>
          <cell r="AM196" t="str">
            <v>-</v>
          </cell>
          <cell r="AN196" t="str">
            <v>-</v>
          </cell>
          <cell r="AO196">
            <v>0</v>
          </cell>
          <cell r="AP196">
            <v>0</v>
          </cell>
          <cell r="AQ196">
            <v>40008</v>
          </cell>
          <cell r="AR196" t="str">
            <v>-</v>
          </cell>
          <cell r="AS196" t="str">
            <v>-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40008</v>
          </cell>
          <cell r="BG196">
            <v>0</v>
          </cell>
          <cell r="BH196">
            <v>0</v>
          </cell>
          <cell r="BI196">
            <v>0</v>
          </cell>
        </row>
        <row r="197"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 t="str">
            <v>-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</row>
        <row r="198">
          <cell r="R198">
            <v>954313133</v>
          </cell>
          <cell r="S198" t="str">
            <v>TBA (vice Etefa, Abeer)</v>
          </cell>
          <cell r="T198" t="str">
            <v>D95475</v>
          </cell>
          <cell r="U198" t="str">
            <v>IAF UP Dir., sian Studies</v>
          </cell>
          <cell r="V198" t="str">
            <v>UB</v>
          </cell>
          <cell r="W198" t="str">
            <v>UP</v>
          </cell>
          <cell r="X198" t="str">
            <v>No Rank12UP</v>
          </cell>
          <cell r="Y198" t="str">
            <v>J</v>
          </cell>
          <cell r="Z198" t="str">
            <v>No Rank</v>
          </cell>
          <cell r="AA198">
            <v>12</v>
          </cell>
          <cell r="AB198" t="str">
            <v>F</v>
          </cell>
          <cell r="AC198">
            <v>0</v>
          </cell>
          <cell r="AD198">
            <v>44988</v>
          </cell>
          <cell r="AE198">
            <v>0</v>
          </cell>
          <cell r="AF198">
            <v>0</v>
          </cell>
          <cell r="AG198">
            <v>44988</v>
          </cell>
          <cell r="AH198">
            <v>0</v>
          </cell>
          <cell r="AI198">
            <v>0</v>
          </cell>
          <cell r="AJ198" t="str">
            <v>-</v>
          </cell>
          <cell r="AK198" t="str">
            <v>-</v>
          </cell>
          <cell r="AL198" t="str">
            <v>-</v>
          </cell>
          <cell r="AM198" t="str">
            <v>-</v>
          </cell>
          <cell r="AN198" t="str">
            <v>-</v>
          </cell>
          <cell r="AO198">
            <v>0</v>
          </cell>
          <cell r="AP198">
            <v>0</v>
          </cell>
          <cell r="AQ198">
            <v>44988</v>
          </cell>
          <cell r="AR198" t="str">
            <v>-</v>
          </cell>
          <cell r="AS198" t="str">
            <v>-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44988</v>
          </cell>
          <cell r="BG198">
            <v>5.7193000000000001E-2</v>
          </cell>
          <cell r="BH198">
            <v>2572.9986840000001</v>
          </cell>
          <cell r="BI198">
            <v>5.7193000000000001E-2</v>
          </cell>
        </row>
        <row r="199"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 t="str">
            <v>-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5.7193000000000001E-2</v>
          </cell>
          <cell r="BH199">
            <v>2572.9986840000001</v>
          </cell>
          <cell r="BI199">
            <v>5.7193000000000001E-2</v>
          </cell>
        </row>
        <row r="200">
          <cell r="R200">
            <v>961828632</v>
          </cell>
          <cell r="S200" t="str">
            <v>Campbell, Jean</v>
          </cell>
          <cell r="T200" t="str">
            <v>D97388</v>
          </cell>
          <cell r="U200" t="str">
            <v>IAF UP Ast Dir,Middle East St</v>
          </cell>
          <cell r="V200" t="str">
            <v>UF</v>
          </cell>
          <cell r="W200" t="str">
            <v>UP</v>
          </cell>
          <cell r="X200" t="str">
            <v>No Rank12UP</v>
          </cell>
          <cell r="Y200" t="str">
            <v>N</v>
          </cell>
          <cell r="Z200" t="str">
            <v>No Rank</v>
          </cell>
          <cell r="AA200">
            <v>12</v>
          </cell>
          <cell r="AB200" t="str">
            <v>F</v>
          </cell>
          <cell r="AC200" t="str">
            <v>PA3</v>
          </cell>
          <cell r="AD200">
            <v>58500</v>
          </cell>
          <cell r="AE200">
            <v>0</v>
          </cell>
          <cell r="AF200">
            <v>0</v>
          </cell>
          <cell r="AG200">
            <v>58500</v>
          </cell>
          <cell r="AH200">
            <v>0</v>
          </cell>
          <cell r="AI200">
            <v>0</v>
          </cell>
          <cell r="AJ200">
            <v>3072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3072</v>
          </cell>
          <cell r="AQ200">
            <v>61572</v>
          </cell>
          <cell r="AR200">
            <v>61572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2772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2772</v>
          </cell>
          <cell r="BF200">
            <v>64344</v>
          </cell>
          <cell r="BG200">
            <v>0.8</v>
          </cell>
          <cell r="BH200">
            <v>50366.400000000001</v>
          </cell>
          <cell r="BI200">
            <v>0.8</v>
          </cell>
        </row>
        <row r="201">
          <cell r="R201">
            <v>938946037</v>
          </cell>
          <cell r="S201" t="str">
            <v>Damis, John</v>
          </cell>
          <cell r="T201" t="str">
            <v>D98858</v>
          </cell>
          <cell r="U201" t="str">
            <v>POL UP Professor</v>
          </cell>
          <cell r="V201" t="str">
            <v>UB</v>
          </cell>
          <cell r="W201" t="str">
            <v>UP</v>
          </cell>
          <cell r="X201" t="str">
            <v>Prof12UP</v>
          </cell>
          <cell r="Y201" t="str">
            <v>A</v>
          </cell>
          <cell r="Z201" t="str">
            <v>Prof</v>
          </cell>
          <cell r="AA201">
            <v>12</v>
          </cell>
          <cell r="AB201" t="str">
            <v>I</v>
          </cell>
          <cell r="AC201">
            <v>0</v>
          </cell>
          <cell r="AD201">
            <v>107112</v>
          </cell>
          <cell r="AE201">
            <v>0</v>
          </cell>
          <cell r="AF201">
            <v>0</v>
          </cell>
          <cell r="AG201">
            <v>107112</v>
          </cell>
          <cell r="AH201">
            <v>0</v>
          </cell>
          <cell r="AI201">
            <v>0</v>
          </cell>
          <cell r="AJ201">
            <v>4560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4560</v>
          </cell>
          <cell r="AQ201">
            <v>111672</v>
          </cell>
          <cell r="AR201">
            <v>111672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5028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5028</v>
          </cell>
          <cell r="BF201">
            <v>116700</v>
          </cell>
          <cell r="BG201">
            <v>0</v>
          </cell>
          <cell r="BH201">
            <v>0</v>
          </cell>
          <cell r="BI201">
            <v>0</v>
          </cell>
        </row>
        <row r="202">
          <cell r="R202">
            <v>939237658</v>
          </cell>
          <cell r="S202" t="str">
            <v>Morrell, Linda</v>
          </cell>
          <cell r="T202" t="str">
            <v>D94631</v>
          </cell>
          <cell r="U202" t="str">
            <v>OIA UU Comm Dev Officer Alumni Liaison</v>
          </cell>
          <cell r="V202" t="str">
            <v>UF</v>
          </cell>
          <cell r="W202" t="str">
            <v>UU</v>
          </cell>
          <cell r="X202" t="str">
            <v>No Rank12UU</v>
          </cell>
          <cell r="Y202" t="str">
            <v>N</v>
          </cell>
          <cell r="Z202" t="str">
            <v>No Rank</v>
          </cell>
          <cell r="AA202">
            <v>12</v>
          </cell>
          <cell r="AB202" t="str">
            <v>F</v>
          </cell>
          <cell r="AC202">
            <v>0</v>
          </cell>
          <cell r="AD202">
            <v>71412</v>
          </cell>
          <cell r="AE202">
            <v>0</v>
          </cell>
          <cell r="AF202">
            <v>0</v>
          </cell>
          <cell r="AG202">
            <v>71412</v>
          </cell>
          <cell r="AH202">
            <v>0</v>
          </cell>
          <cell r="AI202">
            <v>0</v>
          </cell>
          <cell r="AJ202" t="str">
            <v>-</v>
          </cell>
          <cell r="AK202" t="str">
            <v>-</v>
          </cell>
          <cell r="AL202" t="str">
            <v>-</v>
          </cell>
          <cell r="AM202" t="str">
            <v>-</v>
          </cell>
          <cell r="AN202" t="str">
            <v>-</v>
          </cell>
          <cell r="AO202">
            <v>0</v>
          </cell>
          <cell r="AP202">
            <v>0</v>
          </cell>
          <cell r="AQ202">
            <v>71412</v>
          </cell>
          <cell r="AR202" t="str">
            <v>-</v>
          </cell>
          <cell r="AS202" t="str">
            <v>-</v>
          </cell>
          <cell r="AT202">
            <v>0</v>
          </cell>
          <cell r="AU202">
            <v>0</v>
          </cell>
          <cell r="AV202">
            <v>0</v>
          </cell>
          <cell r="AW202">
            <v>3936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75348</v>
          </cell>
          <cell r="BG202">
            <v>0</v>
          </cell>
          <cell r="BH202">
            <v>0</v>
          </cell>
          <cell r="BI202">
            <v>0</v>
          </cell>
        </row>
        <row r="203">
          <cell r="R203">
            <v>954313133</v>
          </cell>
          <cell r="S203" t="str">
            <v>TBA (vice Etefa, Abeer)</v>
          </cell>
          <cell r="T203" t="str">
            <v>D95475</v>
          </cell>
          <cell r="U203" t="str">
            <v>IAF UP Research Associate</v>
          </cell>
          <cell r="V203" t="str">
            <v>UB</v>
          </cell>
          <cell r="W203" t="str">
            <v>UP</v>
          </cell>
          <cell r="X203" t="str">
            <v>Rsch Assc12UP</v>
          </cell>
          <cell r="Y203" t="str">
            <v>J</v>
          </cell>
          <cell r="Z203" t="str">
            <v>Rsch Assc</v>
          </cell>
          <cell r="AA203">
            <v>12</v>
          </cell>
          <cell r="AB203" t="str">
            <v>F</v>
          </cell>
          <cell r="AC203">
            <v>0</v>
          </cell>
          <cell r="AD203">
            <v>44988</v>
          </cell>
          <cell r="AE203">
            <v>0</v>
          </cell>
          <cell r="AF203">
            <v>0</v>
          </cell>
          <cell r="AG203">
            <v>44988</v>
          </cell>
          <cell r="AH203">
            <v>0</v>
          </cell>
          <cell r="AI203">
            <v>0</v>
          </cell>
          <cell r="AJ203" t="str">
            <v>-</v>
          </cell>
          <cell r="AK203" t="str">
            <v>-</v>
          </cell>
          <cell r="AL203" t="str">
            <v>-</v>
          </cell>
          <cell r="AM203" t="str">
            <v>-</v>
          </cell>
          <cell r="AN203" t="str">
            <v>-</v>
          </cell>
          <cell r="AO203">
            <v>0</v>
          </cell>
          <cell r="AP203">
            <v>0</v>
          </cell>
          <cell r="AQ203">
            <v>44988</v>
          </cell>
          <cell r="AR203" t="str">
            <v>-</v>
          </cell>
          <cell r="AS203" t="str">
            <v>-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44988</v>
          </cell>
          <cell r="BG203">
            <v>0.32</v>
          </cell>
          <cell r="BH203">
            <v>14396.16</v>
          </cell>
          <cell r="BI203">
            <v>0.32</v>
          </cell>
        </row>
        <row r="204"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 t="str">
            <v>-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1.1200000000000001</v>
          </cell>
          <cell r="BH204">
            <v>64762.559999999998</v>
          </cell>
          <cell r="BI204">
            <v>1.1200000000000001</v>
          </cell>
        </row>
        <row r="205">
          <cell r="R205">
            <v>969712484</v>
          </cell>
          <cell r="S205" t="str">
            <v>Mudiamu, Sally</v>
          </cell>
          <cell r="T205" t="str">
            <v>D96333</v>
          </cell>
          <cell r="U205" t="str">
            <v>IAF UX Asst Dir, Waseda Oregon</v>
          </cell>
          <cell r="V205" t="str">
            <v>UF</v>
          </cell>
          <cell r="W205" t="str">
            <v>UX</v>
          </cell>
          <cell r="X205" t="str">
            <v>No Rank12UX</v>
          </cell>
          <cell r="Y205" t="str">
            <v>N</v>
          </cell>
          <cell r="Z205" t="str">
            <v>No Rank</v>
          </cell>
          <cell r="AA205">
            <v>12</v>
          </cell>
          <cell r="AB205" t="str">
            <v>F</v>
          </cell>
          <cell r="AC205">
            <v>0</v>
          </cell>
          <cell r="AD205">
            <v>60000</v>
          </cell>
          <cell r="AE205">
            <v>0</v>
          </cell>
          <cell r="AF205">
            <v>2640</v>
          </cell>
          <cell r="AG205">
            <v>62640</v>
          </cell>
          <cell r="AH205">
            <v>0</v>
          </cell>
          <cell r="AI205">
            <v>0</v>
          </cell>
          <cell r="AJ205" t="str">
            <v>-</v>
          </cell>
          <cell r="AK205" t="str">
            <v>-</v>
          </cell>
          <cell r="AL205" t="str">
            <v>-</v>
          </cell>
          <cell r="AM205" t="str">
            <v>-</v>
          </cell>
          <cell r="AN205" t="str">
            <v>-</v>
          </cell>
          <cell r="AO205">
            <v>0</v>
          </cell>
          <cell r="AP205">
            <v>0</v>
          </cell>
          <cell r="AQ205">
            <v>62640</v>
          </cell>
          <cell r="AR205" t="str">
            <v>-</v>
          </cell>
          <cell r="AS205" t="str">
            <v>-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62640</v>
          </cell>
          <cell r="BG205">
            <v>0</v>
          </cell>
          <cell r="BH205">
            <v>0</v>
          </cell>
          <cell r="BI205">
            <v>0</v>
          </cell>
        </row>
        <row r="206">
          <cell r="R206">
            <v>909425975</v>
          </cell>
          <cell r="S206" t="str">
            <v>Myles, Carey</v>
          </cell>
          <cell r="T206" t="str">
            <v>D95608</v>
          </cell>
          <cell r="U206" t="str">
            <v>OIA UP Instructor</v>
          </cell>
          <cell r="V206" t="str">
            <v>UB</v>
          </cell>
          <cell r="W206" t="str">
            <v>UP</v>
          </cell>
          <cell r="X206" t="str">
            <v>Instr12UP</v>
          </cell>
          <cell r="Y206" t="str">
            <v>E</v>
          </cell>
          <cell r="Z206" t="str">
            <v>Instr</v>
          </cell>
          <cell r="AA206">
            <v>12</v>
          </cell>
          <cell r="AB206" t="str">
            <v>F</v>
          </cell>
          <cell r="AC206">
            <v>0</v>
          </cell>
          <cell r="AD206">
            <v>38076</v>
          </cell>
          <cell r="AE206">
            <v>0</v>
          </cell>
          <cell r="AF206">
            <v>0</v>
          </cell>
          <cell r="AG206">
            <v>38076</v>
          </cell>
          <cell r="AH206">
            <v>5844</v>
          </cell>
          <cell r="AI206">
            <v>0</v>
          </cell>
          <cell r="AJ206">
            <v>1620</v>
          </cell>
          <cell r="AK206">
            <v>0</v>
          </cell>
          <cell r="AL206">
            <v>0</v>
          </cell>
          <cell r="AM206">
            <v>384</v>
          </cell>
          <cell r="AN206">
            <v>0</v>
          </cell>
          <cell r="AO206">
            <v>0</v>
          </cell>
          <cell r="AP206">
            <v>7848</v>
          </cell>
          <cell r="AQ206">
            <v>45924</v>
          </cell>
          <cell r="AR206">
            <v>45924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2076</v>
          </cell>
          <cell r="AZ206">
            <v>0</v>
          </cell>
          <cell r="BA206">
            <v>0</v>
          </cell>
          <cell r="BB206">
            <v>0</v>
          </cell>
          <cell r="BC206">
            <v>924</v>
          </cell>
          <cell r="BD206">
            <v>0</v>
          </cell>
          <cell r="BE206">
            <v>3000</v>
          </cell>
          <cell r="BF206">
            <v>48924</v>
          </cell>
          <cell r="BG206">
            <v>0</v>
          </cell>
          <cell r="BH206">
            <v>0</v>
          </cell>
          <cell r="BI206">
            <v>0</v>
          </cell>
        </row>
        <row r="207">
          <cell r="R207">
            <v>968522924</v>
          </cell>
          <cell r="S207" t="str">
            <v>Zimmermann, Glen</v>
          </cell>
          <cell r="T207" t="str">
            <v>D95755</v>
          </cell>
          <cell r="U207" t="str">
            <v>OIA UP Sr. Instructor</v>
          </cell>
          <cell r="V207" t="str">
            <v>UB</v>
          </cell>
          <cell r="W207" t="str">
            <v>UP</v>
          </cell>
          <cell r="X207" t="str">
            <v>Sr. Instr12UP</v>
          </cell>
          <cell r="Y207" t="str">
            <v>D</v>
          </cell>
          <cell r="Z207" t="str">
            <v>Sr. Instr</v>
          </cell>
          <cell r="AA207">
            <v>12</v>
          </cell>
          <cell r="AB207" t="str">
            <v>F</v>
          </cell>
          <cell r="AC207">
            <v>0</v>
          </cell>
          <cell r="AD207">
            <v>41196</v>
          </cell>
          <cell r="AE207">
            <v>5904</v>
          </cell>
          <cell r="AF207">
            <v>0</v>
          </cell>
          <cell r="AG207">
            <v>47100</v>
          </cell>
          <cell r="AH207">
            <v>0</v>
          </cell>
          <cell r="AI207">
            <v>0</v>
          </cell>
          <cell r="AJ207">
            <v>1752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1752</v>
          </cell>
          <cell r="AQ207">
            <v>52848</v>
          </cell>
          <cell r="AR207">
            <v>48852</v>
          </cell>
          <cell r="AS207">
            <v>52848</v>
          </cell>
          <cell r="AT207">
            <v>0</v>
          </cell>
          <cell r="AU207">
            <v>3996</v>
          </cell>
          <cell r="AV207">
            <v>0</v>
          </cell>
          <cell r="AW207">
            <v>0</v>
          </cell>
          <cell r="AX207">
            <v>0</v>
          </cell>
          <cell r="AY207">
            <v>2208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2208</v>
          </cell>
          <cell r="BF207">
            <v>55056</v>
          </cell>
          <cell r="BG207">
            <v>0</v>
          </cell>
          <cell r="BH207">
            <v>0</v>
          </cell>
          <cell r="BI207">
            <v>0</v>
          </cell>
        </row>
        <row r="208"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 t="str">
            <v>-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</row>
        <row r="209">
          <cell r="R209">
            <v>953455500</v>
          </cell>
          <cell r="S209" t="str">
            <v>Collins, Alyse</v>
          </cell>
          <cell r="T209" t="str">
            <v>D96142</v>
          </cell>
          <cell r="U209" t="str">
            <v>INT UP Intnl InternshipAdviser</v>
          </cell>
          <cell r="V209" t="str">
            <v>UF</v>
          </cell>
          <cell r="W209" t="str">
            <v>UP</v>
          </cell>
          <cell r="X209" t="str">
            <v>No Rank12UP</v>
          </cell>
          <cell r="Y209" t="str">
            <v>N</v>
          </cell>
          <cell r="Z209" t="str">
            <v>No Rank</v>
          </cell>
          <cell r="AA209">
            <v>12</v>
          </cell>
          <cell r="AB209" t="str">
            <v>F</v>
          </cell>
          <cell r="AC209" t="str">
            <v>AC2</v>
          </cell>
          <cell r="AD209">
            <v>38388</v>
          </cell>
          <cell r="AE209">
            <v>0</v>
          </cell>
          <cell r="AF209">
            <v>0</v>
          </cell>
          <cell r="AG209">
            <v>38388</v>
          </cell>
          <cell r="AH209">
            <v>0</v>
          </cell>
          <cell r="AI209">
            <v>0</v>
          </cell>
          <cell r="AJ209">
            <v>2016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2016</v>
          </cell>
          <cell r="AQ209">
            <v>40404</v>
          </cell>
          <cell r="AR209">
            <v>40404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1824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1824</v>
          </cell>
          <cell r="BF209">
            <v>42228</v>
          </cell>
          <cell r="BG209">
            <v>0.96330000000000005</v>
          </cell>
          <cell r="BH209">
            <v>39799.702799999999</v>
          </cell>
          <cell r="BI209">
            <v>0.96330000000000005</v>
          </cell>
        </row>
        <row r="210">
          <cell r="R210">
            <v>910009757</v>
          </cell>
          <cell r="S210" t="str">
            <v>Price, Andrea</v>
          </cell>
          <cell r="T210" t="str">
            <v>D99177</v>
          </cell>
          <cell r="U210" t="str">
            <v>INT UP Assistant Director, IES</v>
          </cell>
          <cell r="V210" t="str">
            <v>UF</v>
          </cell>
          <cell r="W210" t="str">
            <v>UP</v>
          </cell>
          <cell r="X210" t="str">
            <v>No Rank12UP</v>
          </cell>
          <cell r="Y210" t="str">
            <v>N</v>
          </cell>
          <cell r="Z210" t="str">
            <v>No Rank</v>
          </cell>
          <cell r="AA210">
            <v>12</v>
          </cell>
          <cell r="AB210" t="str">
            <v>F</v>
          </cell>
          <cell r="AC210" t="str">
            <v>AC2</v>
          </cell>
          <cell r="AD210">
            <v>46236</v>
          </cell>
          <cell r="AE210">
            <v>0</v>
          </cell>
          <cell r="AF210">
            <v>0</v>
          </cell>
          <cell r="AG210">
            <v>46236</v>
          </cell>
          <cell r="AH210">
            <v>0</v>
          </cell>
          <cell r="AI210">
            <v>0</v>
          </cell>
          <cell r="AJ210">
            <v>2436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2436</v>
          </cell>
          <cell r="AQ210">
            <v>48672</v>
          </cell>
          <cell r="AR210">
            <v>48672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2196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2196</v>
          </cell>
          <cell r="BF210">
            <v>50868</v>
          </cell>
          <cell r="BG210">
            <v>0.82</v>
          </cell>
          <cell r="BH210">
            <v>40811.399999999994</v>
          </cell>
          <cell r="BI210">
            <v>0.82</v>
          </cell>
        </row>
        <row r="211">
          <cell r="R211">
            <v>954524583</v>
          </cell>
          <cell r="S211" t="str">
            <v>Witczak, Ronald</v>
          </cell>
          <cell r="T211" t="str">
            <v>D95338</v>
          </cell>
          <cell r="U211" t="str">
            <v>OIA UX Director of Itnl Educ</v>
          </cell>
          <cell r="V211" t="str">
            <v>UF</v>
          </cell>
          <cell r="W211" t="str">
            <v>UX</v>
          </cell>
          <cell r="X211" t="str">
            <v>No Rank12UX</v>
          </cell>
          <cell r="Y211" t="str">
            <v>N</v>
          </cell>
          <cell r="Z211" t="str">
            <v>No Rank</v>
          </cell>
          <cell r="AA211">
            <v>12</v>
          </cell>
          <cell r="AB211" t="str">
            <v>F</v>
          </cell>
          <cell r="AC211">
            <v>0</v>
          </cell>
          <cell r="AD211">
            <v>63780</v>
          </cell>
          <cell r="AE211">
            <v>0</v>
          </cell>
          <cell r="AF211">
            <v>2808</v>
          </cell>
          <cell r="AG211">
            <v>66588</v>
          </cell>
          <cell r="AH211">
            <v>0</v>
          </cell>
          <cell r="AI211">
            <v>0</v>
          </cell>
          <cell r="AJ211" t="str">
            <v>-</v>
          </cell>
          <cell r="AK211" t="str">
            <v>-</v>
          </cell>
          <cell r="AL211" t="str">
            <v>-</v>
          </cell>
          <cell r="AM211" t="str">
            <v>-</v>
          </cell>
          <cell r="AN211" t="str">
            <v>-</v>
          </cell>
          <cell r="AO211">
            <v>0</v>
          </cell>
          <cell r="AP211">
            <v>0</v>
          </cell>
          <cell r="AQ211">
            <v>66588</v>
          </cell>
          <cell r="AR211" t="str">
            <v>-</v>
          </cell>
          <cell r="AS211" t="str">
            <v>-</v>
          </cell>
          <cell r="AT211">
            <v>0</v>
          </cell>
          <cell r="AU211">
            <v>0</v>
          </cell>
          <cell r="AV211">
            <v>0</v>
          </cell>
          <cell r="AW211">
            <v>3672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70260</v>
          </cell>
          <cell r="BG211">
            <v>0.82</v>
          </cell>
          <cell r="BH211">
            <v>56107.68</v>
          </cell>
          <cell r="BI211">
            <v>0.82</v>
          </cell>
        </row>
        <row r="212"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 t="str">
            <v>-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2.6032999999999999</v>
          </cell>
          <cell r="BH212">
            <v>136718.78279999999</v>
          </cell>
          <cell r="BI212">
            <v>2.6032999999999999</v>
          </cell>
        </row>
        <row r="213">
          <cell r="R213">
            <v>953455500</v>
          </cell>
          <cell r="S213" t="str">
            <v>Collins, Alyse</v>
          </cell>
          <cell r="T213" t="str">
            <v>D96142</v>
          </cell>
          <cell r="U213" t="str">
            <v>INT UP Intnl InternshipAdviser</v>
          </cell>
          <cell r="V213" t="str">
            <v>UF</v>
          </cell>
          <cell r="W213" t="str">
            <v>UP</v>
          </cell>
          <cell r="X213" t="str">
            <v>No Rank12UP</v>
          </cell>
          <cell r="Y213" t="str">
            <v>N</v>
          </cell>
          <cell r="Z213" t="str">
            <v>No Rank</v>
          </cell>
          <cell r="AA213">
            <v>12</v>
          </cell>
          <cell r="AB213" t="str">
            <v>F</v>
          </cell>
          <cell r="AC213" t="str">
            <v>AC2</v>
          </cell>
          <cell r="AD213">
            <v>38388</v>
          </cell>
          <cell r="AE213">
            <v>0</v>
          </cell>
          <cell r="AF213">
            <v>0</v>
          </cell>
          <cell r="AG213">
            <v>38388</v>
          </cell>
          <cell r="AH213">
            <v>0</v>
          </cell>
          <cell r="AI213">
            <v>0</v>
          </cell>
          <cell r="AJ213">
            <v>2016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2016</v>
          </cell>
          <cell r="AQ213">
            <v>40404</v>
          </cell>
          <cell r="AR213">
            <v>40404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1824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1824</v>
          </cell>
          <cell r="BF213">
            <v>42228</v>
          </cell>
          <cell r="BG213">
            <v>0</v>
          </cell>
          <cell r="BH213">
            <v>0</v>
          </cell>
          <cell r="BI213">
            <v>3.6261000000000002E-2</v>
          </cell>
        </row>
        <row r="214">
          <cell r="R214">
            <v>945926323</v>
          </cell>
          <cell r="S214" t="str">
            <v>Davis, Joshua Niel</v>
          </cell>
          <cell r="T214" t="str">
            <v>D94556</v>
          </cell>
          <cell r="U214" t="str">
            <v>OIA UP Intl Stdnt &amp; SEVIS Advisr</v>
          </cell>
          <cell r="V214" t="str">
            <v>UF</v>
          </cell>
          <cell r="W214" t="str">
            <v>UP</v>
          </cell>
          <cell r="X214" t="str">
            <v>No Rank12UP</v>
          </cell>
          <cell r="Y214" t="str">
            <v>N</v>
          </cell>
          <cell r="Z214" t="str">
            <v>No Rank</v>
          </cell>
          <cell r="AA214">
            <v>12</v>
          </cell>
          <cell r="AB214" t="str">
            <v>F</v>
          </cell>
          <cell r="AC214" t="str">
            <v>AC1</v>
          </cell>
          <cell r="AD214">
            <v>32340</v>
          </cell>
          <cell r="AE214">
            <v>0</v>
          </cell>
          <cell r="AF214">
            <v>0</v>
          </cell>
          <cell r="AG214">
            <v>32340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1704</v>
          </cell>
          <cell r="AO214">
            <v>0</v>
          </cell>
          <cell r="AP214">
            <v>1704</v>
          </cell>
          <cell r="AQ214">
            <v>34044</v>
          </cell>
          <cell r="AR214">
            <v>34044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34044</v>
          </cell>
          <cell r="BG214">
            <v>0</v>
          </cell>
          <cell r="BH214">
            <v>0</v>
          </cell>
          <cell r="BI214">
            <v>1</v>
          </cell>
        </row>
        <row r="215">
          <cell r="R215">
            <v>0</v>
          </cell>
          <cell r="S215" t="str">
            <v>Knott, Blythe</v>
          </cell>
          <cell r="T215" t="str">
            <v>D95197</v>
          </cell>
          <cell r="U215">
            <v>0</v>
          </cell>
          <cell r="V215" t="str">
            <v>UF</v>
          </cell>
          <cell r="W215" t="str">
            <v>UX</v>
          </cell>
          <cell r="X215" t="str">
            <v>No Rank12UX</v>
          </cell>
          <cell r="Y215">
            <v>0</v>
          </cell>
          <cell r="Z215" t="str">
            <v>No Rank</v>
          </cell>
          <cell r="AA215">
            <v>12</v>
          </cell>
          <cell r="AB215" t="str">
            <v>F</v>
          </cell>
          <cell r="AC215">
            <v>0</v>
          </cell>
          <cell r="AD215">
            <v>34948</v>
          </cell>
          <cell r="AE215">
            <v>0</v>
          </cell>
          <cell r="AF215">
            <v>0</v>
          </cell>
          <cell r="AG215">
            <v>34948</v>
          </cell>
          <cell r="AH215">
            <v>0</v>
          </cell>
          <cell r="AI215">
            <v>0</v>
          </cell>
          <cell r="AJ215" t="str">
            <v>-</v>
          </cell>
          <cell r="AK215" t="str">
            <v>-</v>
          </cell>
          <cell r="AL215" t="str">
            <v>-</v>
          </cell>
          <cell r="AM215" t="str">
            <v>-</v>
          </cell>
          <cell r="AN215" t="str">
            <v>-</v>
          </cell>
          <cell r="AO215">
            <v>0</v>
          </cell>
          <cell r="AP215">
            <v>0</v>
          </cell>
          <cell r="AQ215">
            <v>34956</v>
          </cell>
          <cell r="AR215" t="str">
            <v>-</v>
          </cell>
          <cell r="AS215" t="str">
            <v>-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34956</v>
          </cell>
          <cell r="BG215">
            <v>0</v>
          </cell>
          <cell r="BH215">
            <v>0</v>
          </cell>
          <cell r="BI215">
            <v>0.65</v>
          </cell>
        </row>
        <row r="216">
          <cell r="R216">
            <v>910009757</v>
          </cell>
          <cell r="S216" t="str">
            <v>Price, Andrea</v>
          </cell>
          <cell r="T216" t="str">
            <v>D99177</v>
          </cell>
          <cell r="U216" t="str">
            <v>INT UP Assistant Director, IES</v>
          </cell>
          <cell r="V216" t="str">
            <v>UF</v>
          </cell>
          <cell r="W216" t="str">
            <v>UP</v>
          </cell>
          <cell r="X216" t="str">
            <v>No Rank12UP</v>
          </cell>
          <cell r="Y216" t="str">
            <v>N</v>
          </cell>
          <cell r="Z216" t="str">
            <v>No Rank</v>
          </cell>
          <cell r="AA216">
            <v>12</v>
          </cell>
          <cell r="AB216" t="str">
            <v>F</v>
          </cell>
          <cell r="AC216" t="str">
            <v>AC2</v>
          </cell>
          <cell r="AD216">
            <v>46236</v>
          </cell>
          <cell r="AE216">
            <v>0</v>
          </cell>
          <cell r="AF216">
            <v>0</v>
          </cell>
          <cell r="AG216">
            <v>46236</v>
          </cell>
          <cell r="AH216">
            <v>0</v>
          </cell>
          <cell r="AI216">
            <v>0</v>
          </cell>
          <cell r="AJ216">
            <v>2436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2436</v>
          </cell>
          <cell r="AQ216">
            <v>48672</v>
          </cell>
          <cell r="AR216">
            <v>48672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2196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2196</v>
          </cell>
          <cell r="BF216">
            <v>50868</v>
          </cell>
          <cell r="BG216">
            <v>0</v>
          </cell>
          <cell r="BH216">
            <v>0</v>
          </cell>
          <cell r="BI216">
            <v>0.18</v>
          </cell>
        </row>
        <row r="217">
          <cell r="R217">
            <v>954524583</v>
          </cell>
          <cell r="S217" t="str">
            <v>Witczak, Ronald</v>
          </cell>
          <cell r="T217" t="str">
            <v>D95338</v>
          </cell>
          <cell r="U217" t="str">
            <v>OIA UX Director of Itnl Educ</v>
          </cell>
          <cell r="V217" t="str">
            <v>UF</v>
          </cell>
          <cell r="W217" t="str">
            <v>UX</v>
          </cell>
          <cell r="X217" t="str">
            <v>No Rank12UX</v>
          </cell>
          <cell r="Y217" t="str">
            <v>N</v>
          </cell>
          <cell r="Z217" t="str">
            <v>No Rank</v>
          </cell>
          <cell r="AA217">
            <v>12</v>
          </cell>
          <cell r="AB217" t="str">
            <v>F</v>
          </cell>
          <cell r="AC217">
            <v>0</v>
          </cell>
          <cell r="AD217">
            <v>63780</v>
          </cell>
          <cell r="AE217">
            <v>0</v>
          </cell>
          <cell r="AF217">
            <v>2808</v>
          </cell>
          <cell r="AG217">
            <v>66588</v>
          </cell>
          <cell r="AH217">
            <v>0</v>
          </cell>
          <cell r="AI217">
            <v>0</v>
          </cell>
          <cell r="AJ217" t="str">
            <v>-</v>
          </cell>
          <cell r="AK217" t="str">
            <v>-</v>
          </cell>
          <cell r="AL217" t="str">
            <v>-</v>
          </cell>
          <cell r="AM217" t="str">
            <v>-</v>
          </cell>
          <cell r="AN217" t="str">
            <v>-</v>
          </cell>
          <cell r="AO217">
            <v>0</v>
          </cell>
          <cell r="AP217">
            <v>0</v>
          </cell>
          <cell r="AQ217">
            <v>66588</v>
          </cell>
          <cell r="AR217" t="str">
            <v>-</v>
          </cell>
          <cell r="AS217" t="str">
            <v>-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66588</v>
          </cell>
          <cell r="BG217">
            <v>0</v>
          </cell>
          <cell r="BH217">
            <v>0</v>
          </cell>
          <cell r="BI217">
            <v>0.18</v>
          </cell>
        </row>
        <row r="218"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 t="str">
            <v>-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2.0462609999999999</v>
          </cell>
        </row>
        <row r="219">
          <cell r="R219">
            <v>917994667</v>
          </cell>
          <cell r="S219" t="str">
            <v>(vice White, Dawn)</v>
          </cell>
          <cell r="T219" t="str">
            <v>D98718</v>
          </cell>
          <cell r="U219" t="str">
            <v>IEP UX Dir, Intl Edu Services</v>
          </cell>
          <cell r="V219" t="str">
            <v>UX</v>
          </cell>
          <cell r="W219" t="str">
            <v>UP</v>
          </cell>
          <cell r="X219" t="str">
            <v>No Rank9UP</v>
          </cell>
          <cell r="Y219" t="str">
            <v>N</v>
          </cell>
          <cell r="Z219" t="str">
            <v>No Rank</v>
          </cell>
          <cell r="AA219">
            <v>9</v>
          </cell>
          <cell r="AB219" t="str">
            <v>F</v>
          </cell>
          <cell r="AC219">
            <v>0</v>
          </cell>
          <cell r="AD219">
            <v>60948</v>
          </cell>
          <cell r="AE219">
            <v>0</v>
          </cell>
          <cell r="AF219">
            <v>2682</v>
          </cell>
          <cell r="AG219">
            <v>63630</v>
          </cell>
          <cell r="AH219">
            <v>0</v>
          </cell>
          <cell r="AI219">
            <v>0</v>
          </cell>
          <cell r="AJ219" t="str">
            <v>-</v>
          </cell>
          <cell r="AK219" t="str">
            <v>-</v>
          </cell>
          <cell r="AL219" t="str">
            <v>-</v>
          </cell>
          <cell r="AM219" t="str">
            <v>-</v>
          </cell>
          <cell r="AN219" t="str">
            <v>-</v>
          </cell>
          <cell r="AO219">
            <v>0</v>
          </cell>
          <cell r="AP219">
            <v>0</v>
          </cell>
          <cell r="AQ219">
            <v>63630</v>
          </cell>
          <cell r="AR219" t="str">
            <v>-</v>
          </cell>
          <cell r="AS219" t="str">
            <v>-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63630</v>
          </cell>
          <cell r="BG219">
            <v>0</v>
          </cell>
          <cell r="BH219">
            <v>0</v>
          </cell>
          <cell r="BI219">
            <v>0</v>
          </cell>
        </row>
        <row r="220">
          <cell r="R220">
            <v>972609053</v>
          </cell>
          <cell r="S220" t="str">
            <v>George, Anne</v>
          </cell>
          <cell r="T220" t="str">
            <v>D95371</v>
          </cell>
          <cell r="U220" t="str">
            <v>OIA UP Itnl Sdnt &amp;Sclr Advisor</v>
          </cell>
          <cell r="V220" t="str">
            <v>UF</v>
          </cell>
          <cell r="W220" t="str">
            <v>UP</v>
          </cell>
          <cell r="X220" t="str">
            <v>No Rank12UP</v>
          </cell>
          <cell r="Y220" t="str">
            <v>N</v>
          </cell>
          <cell r="Z220" t="str">
            <v>No Rank</v>
          </cell>
          <cell r="AA220">
            <v>12</v>
          </cell>
          <cell r="AB220" t="str">
            <v>F</v>
          </cell>
          <cell r="AC220" t="str">
            <v>AC2</v>
          </cell>
          <cell r="AD220">
            <v>36948</v>
          </cell>
          <cell r="AE220">
            <v>3696</v>
          </cell>
          <cell r="AF220">
            <v>0</v>
          </cell>
          <cell r="AG220">
            <v>40644</v>
          </cell>
          <cell r="AH220">
            <v>0</v>
          </cell>
          <cell r="AI220">
            <v>0</v>
          </cell>
          <cell r="AJ220">
            <v>1944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1944</v>
          </cell>
          <cell r="AQ220">
            <v>42588</v>
          </cell>
          <cell r="AR220">
            <v>42588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1920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1920</v>
          </cell>
          <cell r="BF220">
            <v>44508</v>
          </cell>
          <cell r="BG220">
            <v>0.7</v>
          </cell>
          <cell r="BH220">
            <v>30483.599999999999</v>
          </cell>
          <cell r="BI220">
            <v>0.7</v>
          </cell>
        </row>
        <row r="221">
          <cell r="R221">
            <v>969046916</v>
          </cell>
          <cell r="S221" t="str">
            <v>Luther, Christina</v>
          </cell>
          <cell r="T221" t="str">
            <v>D99413</v>
          </cell>
          <cell r="U221" t="str">
            <v>INT UP Assistant Director, IES</v>
          </cell>
          <cell r="V221" t="str">
            <v>UF</v>
          </cell>
          <cell r="W221" t="str">
            <v>UP</v>
          </cell>
          <cell r="X221" t="str">
            <v>No Rank12UP</v>
          </cell>
          <cell r="Y221" t="str">
            <v>N</v>
          </cell>
          <cell r="Z221" t="str">
            <v>No Rank</v>
          </cell>
          <cell r="AA221">
            <v>12</v>
          </cell>
          <cell r="AB221" t="str">
            <v>F</v>
          </cell>
          <cell r="AC221" t="str">
            <v>AC2</v>
          </cell>
          <cell r="AD221">
            <v>47664</v>
          </cell>
          <cell r="AE221">
            <v>0</v>
          </cell>
          <cell r="AF221">
            <v>0</v>
          </cell>
          <cell r="AG221">
            <v>47664</v>
          </cell>
          <cell r="AH221">
            <v>0</v>
          </cell>
          <cell r="AI221">
            <v>0</v>
          </cell>
          <cell r="AJ221">
            <v>2508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2508</v>
          </cell>
          <cell r="AQ221">
            <v>50172</v>
          </cell>
          <cell r="AR221">
            <v>50172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2268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2268</v>
          </cell>
          <cell r="BF221">
            <v>52440</v>
          </cell>
          <cell r="BG221">
            <v>1</v>
          </cell>
          <cell r="BH221">
            <v>51306</v>
          </cell>
          <cell r="BI221">
            <v>1</v>
          </cell>
        </row>
        <row r="222">
          <cell r="R222">
            <v>916996735</v>
          </cell>
          <cell r="S222" t="str">
            <v>McLaughlin, Megan</v>
          </cell>
          <cell r="T222" t="str">
            <v>D97000</v>
          </cell>
          <cell r="U222" t="str">
            <v>INT UP Intl Student Advisor</v>
          </cell>
          <cell r="V222" t="str">
            <v>UF</v>
          </cell>
          <cell r="W222" t="str">
            <v>UP</v>
          </cell>
          <cell r="X222" t="str">
            <v>No Rank12UP</v>
          </cell>
          <cell r="Y222" t="str">
            <v>N</v>
          </cell>
          <cell r="Z222" t="str">
            <v>No Rank</v>
          </cell>
          <cell r="AA222">
            <v>12</v>
          </cell>
          <cell r="AB222" t="str">
            <v>F</v>
          </cell>
          <cell r="AC222" t="str">
            <v>AC2</v>
          </cell>
          <cell r="AD222">
            <v>36948</v>
          </cell>
          <cell r="AF222">
            <v>0</v>
          </cell>
          <cell r="AG222">
            <v>36948</v>
          </cell>
          <cell r="AH222">
            <v>0</v>
          </cell>
          <cell r="AI222">
            <v>0</v>
          </cell>
          <cell r="AJ222">
            <v>1944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1944</v>
          </cell>
          <cell r="AQ222">
            <v>38892</v>
          </cell>
          <cell r="AR222">
            <v>38892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1752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1752</v>
          </cell>
          <cell r="BF222">
            <v>40644</v>
          </cell>
          <cell r="BG222">
            <v>1</v>
          </cell>
          <cell r="BH222">
            <v>39768</v>
          </cell>
          <cell r="BI222">
            <v>1</v>
          </cell>
        </row>
        <row r="223">
          <cell r="R223">
            <v>949250849</v>
          </cell>
          <cell r="S223" t="str">
            <v>Nilenders, Eve</v>
          </cell>
          <cell r="T223" t="str">
            <v>D98718</v>
          </cell>
          <cell r="U223" t="str">
            <v>OIA UP Internatl Faculty Advisor</v>
          </cell>
          <cell r="V223" t="str">
            <v>UF</v>
          </cell>
          <cell r="W223" t="str">
            <v>UP</v>
          </cell>
          <cell r="X223" t="str">
            <v>No Rank12UP</v>
          </cell>
          <cell r="Y223" t="str">
            <v>N</v>
          </cell>
          <cell r="Z223" t="str">
            <v>No Rank</v>
          </cell>
          <cell r="AA223">
            <v>12</v>
          </cell>
          <cell r="AB223" t="str">
            <v>F</v>
          </cell>
          <cell r="AC223" t="str">
            <v>AC2</v>
          </cell>
          <cell r="AD223">
            <v>36936</v>
          </cell>
          <cell r="AE223">
            <v>0</v>
          </cell>
          <cell r="AF223">
            <v>0</v>
          </cell>
          <cell r="AG223">
            <v>36936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1944</v>
          </cell>
          <cell r="AO223">
            <v>0</v>
          </cell>
          <cell r="AP223">
            <v>1944</v>
          </cell>
          <cell r="AQ223">
            <v>38880</v>
          </cell>
          <cell r="AR223">
            <v>38880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38880</v>
          </cell>
          <cell r="BG223">
            <v>0.75</v>
          </cell>
          <cell r="BH223">
            <v>29160</v>
          </cell>
          <cell r="BI223">
            <v>0.75</v>
          </cell>
        </row>
        <row r="224">
          <cell r="R224">
            <v>910387956</v>
          </cell>
          <cell r="S224" t="str">
            <v>Townley, Jill</v>
          </cell>
          <cell r="T224" t="str">
            <v>D95362</v>
          </cell>
          <cell r="U224" t="str">
            <v>OIA UP Intl Sdnt Life Coordntr</v>
          </cell>
          <cell r="V224" t="str">
            <v>UF</v>
          </cell>
          <cell r="W224" t="str">
            <v>UP</v>
          </cell>
          <cell r="X224" t="str">
            <v>No Rank12UP</v>
          </cell>
          <cell r="Y224" t="str">
            <v>N</v>
          </cell>
          <cell r="Z224" t="str">
            <v>No Rank</v>
          </cell>
          <cell r="AA224">
            <v>12</v>
          </cell>
          <cell r="AB224" t="str">
            <v>F</v>
          </cell>
          <cell r="AC224" t="str">
            <v>AC2</v>
          </cell>
          <cell r="AD224">
            <v>41100</v>
          </cell>
          <cell r="AE224">
            <v>0</v>
          </cell>
          <cell r="AF224">
            <v>0</v>
          </cell>
          <cell r="AG224">
            <v>41100</v>
          </cell>
          <cell r="AH224">
            <v>0</v>
          </cell>
          <cell r="AI224">
            <v>0</v>
          </cell>
          <cell r="AJ224">
            <v>2160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2160</v>
          </cell>
          <cell r="AQ224">
            <v>43260</v>
          </cell>
          <cell r="AR224">
            <v>43260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1956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1956</v>
          </cell>
          <cell r="BF224">
            <v>45216</v>
          </cell>
          <cell r="BG224">
            <v>0.8</v>
          </cell>
          <cell r="BH224">
            <v>35390.400000000001</v>
          </cell>
          <cell r="BI224">
            <v>0.8</v>
          </cell>
        </row>
        <row r="225">
          <cell r="R225">
            <v>968833897</v>
          </cell>
          <cell r="S225" t="str">
            <v>VanDyck, Judith</v>
          </cell>
          <cell r="T225" t="str">
            <v>D99012</v>
          </cell>
          <cell r="U225" t="str">
            <v>ISP UX Director Intl SSS &amp; ISP</v>
          </cell>
          <cell r="V225" t="str">
            <v>UF</v>
          </cell>
          <cell r="W225" t="str">
            <v>UX</v>
          </cell>
          <cell r="X225" t="str">
            <v>No Rank12UX</v>
          </cell>
          <cell r="Y225" t="str">
            <v>N</v>
          </cell>
          <cell r="Z225" t="str">
            <v>No Rank</v>
          </cell>
          <cell r="AA225">
            <v>12</v>
          </cell>
          <cell r="AB225" t="str">
            <v>F</v>
          </cell>
          <cell r="AC225">
            <v>0</v>
          </cell>
          <cell r="AD225">
            <v>60600</v>
          </cell>
          <cell r="AE225">
            <v>0</v>
          </cell>
          <cell r="AF225">
            <v>2676</v>
          </cell>
          <cell r="AG225">
            <v>63276</v>
          </cell>
          <cell r="AH225">
            <v>0</v>
          </cell>
          <cell r="AI225">
            <v>0</v>
          </cell>
          <cell r="AJ225" t="str">
            <v>-</v>
          </cell>
          <cell r="AK225" t="str">
            <v>-</v>
          </cell>
          <cell r="AL225" t="str">
            <v>-</v>
          </cell>
          <cell r="AM225" t="str">
            <v>-</v>
          </cell>
          <cell r="AN225" t="str">
            <v>-</v>
          </cell>
          <cell r="AO225">
            <v>0</v>
          </cell>
          <cell r="AP225">
            <v>0</v>
          </cell>
          <cell r="AQ225">
            <v>63276</v>
          </cell>
          <cell r="AR225" t="str">
            <v>-</v>
          </cell>
          <cell r="AS225" t="str">
            <v>-</v>
          </cell>
          <cell r="AT225">
            <v>0</v>
          </cell>
          <cell r="AU225">
            <v>0</v>
          </cell>
          <cell r="AV225">
            <v>0</v>
          </cell>
          <cell r="AW225">
            <v>3492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66768</v>
          </cell>
          <cell r="BG225">
            <v>1</v>
          </cell>
          <cell r="BH225">
            <v>65022</v>
          </cell>
          <cell r="BI225">
            <v>1</v>
          </cell>
        </row>
        <row r="226"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 t="str">
            <v>-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5.25</v>
          </cell>
          <cell r="BH226">
            <v>251130</v>
          </cell>
          <cell r="BI226">
            <v>5.25</v>
          </cell>
        </row>
        <row r="227">
          <cell r="R227">
            <v>938072580</v>
          </cell>
          <cell r="S227" t="str">
            <v>Baffaro, Jeffrie</v>
          </cell>
          <cell r="T227" t="str">
            <v>D96294</v>
          </cell>
          <cell r="U227" t="str">
            <v>ESL UP Program Coordinator</v>
          </cell>
          <cell r="V227" t="str">
            <v>UF</v>
          </cell>
          <cell r="W227" t="str">
            <v>UP</v>
          </cell>
          <cell r="X227" t="str">
            <v>No Rank12UP</v>
          </cell>
          <cell r="Y227" t="str">
            <v>N</v>
          </cell>
          <cell r="Z227" t="str">
            <v>No Rank</v>
          </cell>
          <cell r="AA227">
            <v>12</v>
          </cell>
          <cell r="AB227" t="str">
            <v>F</v>
          </cell>
          <cell r="AC227" t="str">
            <v>PA3</v>
          </cell>
          <cell r="AD227">
            <v>54132</v>
          </cell>
          <cell r="AE227">
            <v>0</v>
          </cell>
          <cell r="AF227">
            <v>0</v>
          </cell>
          <cell r="AG227">
            <v>54132</v>
          </cell>
          <cell r="AH227">
            <v>0</v>
          </cell>
          <cell r="AI227">
            <v>0</v>
          </cell>
          <cell r="AJ227">
            <v>2844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2844</v>
          </cell>
          <cell r="AQ227">
            <v>56976</v>
          </cell>
          <cell r="AR227">
            <v>56976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2568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2568</v>
          </cell>
          <cell r="BF227">
            <v>59544</v>
          </cell>
          <cell r="BG227">
            <v>0</v>
          </cell>
          <cell r="BH227">
            <v>0</v>
          </cell>
          <cell r="BI227">
            <v>0</v>
          </cell>
        </row>
        <row r="228">
          <cell r="R228">
            <v>949250849</v>
          </cell>
          <cell r="S228" t="str">
            <v>Nilenders, Eve</v>
          </cell>
          <cell r="T228" t="str">
            <v>D98718</v>
          </cell>
          <cell r="U228" t="str">
            <v>OIA UP Internatl Faculty Advisor</v>
          </cell>
          <cell r="V228" t="str">
            <v>UF</v>
          </cell>
          <cell r="W228" t="str">
            <v>UP</v>
          </cell>
          <cell r="X228" t="str">
            <v>No Rank12UP</v>
          </cell>
          <cell r="Y228" t="str">
            <v>N</v>
          </cell>
          <cell r="Z228" t="str">
            <v>No Rank</v>
          </cell>
          <cell r="AA228">
            <v>12</v>
          </cell>
          <cell r="AB228" t="str">
            <v>F</v>
          </cell>
          <cell r="AC228" t="str">
            <v>AC2</v>
          </cell>
          <cell r="AD228">
            <v>36936</v>
          </cell>
          <cell r="AE228">
            <v>0</v>
          </cell>
          <cell r="AF228">
            <v>0</v>
          </cell>
          <cell r="AG228">
            <v>36936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1944</v>
          </cell>
          <cell r="AO228">
            <v>0</v>
          </cell>
          <cell r="AP228">
            <v>1944</v>
          </cell>
          <cell r="AQ228">
            <v>38880</v>
          </cell>
          <cell r="AR228">
            <v>38880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38880</v>
          </cell>
          <cell r="BG228">
            <v>0</v>
          </cell>
          <cell r="BH228">
            <v>0</v>
          </cell>
          <cell r="BI228">
            <v>0</v>
          </cell>
        </row>
        <row r="229">
          <cell r="R229">
            <v>981017227</v>
          </cell>
          <cell r="S229" t="str">
            <v>Morrow, Katherine</v>
          </cell>
          <cell r="T229" t="str">
            <v>D97368</v>
          </cell>
          <cell r="U229" t="str">
            <v>XPD UP Prog Asst Intl Spec Prg</v>
          </cell>
          <cell r="V229" t="str">
            <v>UF</v>
          </cell>
          <cell r="W229" t="str">
            <v>UP</v>
          </cell>
          <cell r="X229" t="str">
            <v>No Rank12UP</v>
          </cell>
          <cell r="Y229" t="str">
            <v>N</v>
          </cell>
          <cell r="Z229" t="str">
            <v>No Rank</v>
          </cell>
          <cell r="AA229">
            <v>12</v>
          </cell>
          <cell r="AB229" t="str">
            <v>F</v>
          </cell>
          <cell r="AC229" t="str">
            <v>PA1</v>
          </cell>
          <cell r="AD229">
            <v>40488</v>
          </cell>
          <cell r="AE229">
            <v>0</v>
          </cell>
          <cell r="AF229">
            <v>0</v>
          </cell>
          <cell r="AG229">
            <v>40488</v>
          </cell>
          <cell r="AH229">
            <v>0</v>
          </cell>
          <cell r="AI229">
            <v>0</v>
          </cell>
          <cell r="AJ229">
            <v>2136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2136</v>
          </cell>
          <cell r="AQ229">
            <v>42624</v>
          </cell>
          <cell r="AR229">
            <v>42624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1920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1920</v>
          </cell>
          <cell r="BF229">
            <v>44544</v>
          </cell>
          <cell r="BG229">
            <v>0</v>
          </cell>
          <cell r="BH229">
            <v>0</v>
          </cell>
          <cell r="BI229">
            <v>0</v>
          </cell>
        </row>
        <row r="230"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 t="str">
            <v>-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</row>
        <row r="231"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 t="str">
            <v>-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11.030493</v>
          </cell>
          <cell r="BH231">
            <v>634386.34148400009</v>
          </cell>
          <cell r="BI231">
            <v>13.076753999999999</v>
          </cell>
        </row>
        <row r="232">
          <cell r="R232">
            <v>914900839</v>
          </cell>
          <cell r="S232" t="str">
            <v>Flower, Michael</v>
          </cell>
          <cell r="T232" t="str">
            <v>D98668</v>
          </cell>
          <cell r="U232" t="str">
            <v>HON UP Assoc Prof</v>
          </cell>
          <cell r="V232" t="str">
            <v>UA</v>
          </cell>
          <cell r="W232" t="str">
            <v>UP</v>
          </cell>
          <cell r="X232" t="str">
            <v>Prof9UP</v>
          </cell>
          <cell r="Y232" t="str">
            <v>A</v>
          </cell>
          <cell r="Z232" t="str">
            <v>Prof</v>
          </cell>
          <cell r="AA232">
            <v>9</v>
          </cell>
          <cell r="AB232" t="str">
            <v>I</v>
          </cell>
          <cell r="AC232">
            <v>0</v>
          </cell>
          <cell r="AD232">
            <v>67968</v>
          </cell>
          <cell r="AE232">
            <v>0</v>
          </cell>
          <cell r="AF232">
            <v>0</v>
          </cell>
          <cell r="AG232">
            <v>67968</v>
          </cell>
          <cell r="AH232">
            <v>0</v>
          </cell>
          <cell r="AI232">
            <v>0</v>
          </cell>
          <cell r="AJ232">
            <v>2889</v>
          </cell>
          <cell r="AK232">
            <v>0</v>
          </cell>
          <cell r="AL232">
            <v>0</v>
          </cell>
          <cell r="AM232">
            <v>3402</v>
          </cell>
          <cell r="AN232">
            <v>0</v>
          </cell>
          <cell r="AO232">
            <v>0</v>
          </cell>
          <cell r="AP232">
            <v>6291</v>
          </cell>
          <cell r="AQ232">
            <v>74259</v>
          </cell>
          <cell r="AR232">
            <v>74259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3348</v>
          </cell>
          <cell r="AZ232">
            <v>0</v>
          </cell>
          <cell r="BA232">
            <v>0</v>
          </cell>
          <cell r="BB232">
            <v>2970</v>
          </cell>
          <cell r="BC232">
            <v>0</v>
          </cell>
          <cell r="BD232">
            <v>0</v>
          </cell>
          <cell r="BE232">
            <v>6318</v>
          </cell>
          <cell r="BF232">
            <v>80577</v>
          </cell>
          <cell r="BG232">
            <v>0.66669</v>
          </cell>
          <cell r="BH232">
            <v>51613.806420000001</v>
          </cell>
          <cell r="BI232">
            <v>0.66669</v>
          </cell>
        </row>
        <row r="233">
          <cell r="R233" t="str">
            <v>TBA</v>
          </cell>
          <cell r="S233" t="str">
            <v>TBA (vice Reardon)</v>
          </cell>
          <cell r="T233" t="str">
            <v>D96636</v>
          </cell>
          <cell r="U233" t="str">
            <v>HON UP Professor</v>
          </cell>
          <cell r="V233" t="str">
            <v>TBA</v>
          </cell>
          <cell r="W233" t="str">
            <v>TBA</v>
          </cell>
          <cell r="X233" t="str">
            <v>Prof9TBA</v>
          </cell>
          <cell r="Y233" t="e">
            <v>#N/A</v>
          </cell>
          <cell r="Z233" t="str">
            <v>Prof</v>
          </cell>
          <cell r="AA233">
            <v>9</v>
          </cell>
          <cell r="AB233" t="str">
            <v>A</v>
          </cell>
          <cell r="AC233">
            <v>0</v>
          </cell>
          <cell r="AD233">
            <v>31090</v>
          </cell>
          <cell r="AE233">
            <v>0</v>
          </cell>
          <cell r="AF233">
            <v>0</v>
          </cell>
          <cell r="AG233">
            <v>31090</v>
          </cell>
          <cell r="AH233">
            <v>0</v>
          </cell>
          <cell r="AI233">
            <v>0</v>
          </cell>
          <cell r="AJ233" t="str">
            <v>-</v>
          </cell>
          <cell r="AK233" t="str">
            <v>-</v>
          </cell>
          <cell r="AL233" t="str">
            <v>-</v>
          </cell>
          <cell r="AM233" t="str">
            <v>-</v>
          </cell>
          <cell r="AN233" t="str">
            <v>-</v>
          </cell>
          <cell r="AO233">
            <v>0</v>
          </cell>
          <cell r="AP233">
            <v>0</v>
          </cell>
          <cell r="AQ233">
            <v>31095</v>
          </cell>
          <cell r="AR233" t="str">
            <v>-</v>
          </cell>
          <cell r="AS233" t="str">
            <v>-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31095</v>
          </cell>
          <cell r="BG233">
            <v>0</v>
          </cell>
          <cell r="BH233">
            <v>0</v>
          </cell>
          <cell r="BI233">
            <v>0</v>
          </cell>
        </row>
        <row r="234">
          <cell r="R234">
            <v>938841424</v>
          </cell>
          <cell r="S234" t="str">
            <v>Jenks, Hillary Jo</v>
          </cell>
          <cell r="T234" t="str">
            <v>D96636</v>
          </cell>
          <cell r="U234" t="str">
            <v>HON UP Professor</v>
          </cell>
          <cell r="V234" t="str">
            <v>UA</v>
          </cell>
          <cell r="W234" t="str">
            <v>UP</v>
          </cell>
          <cell r="X234" t="str">
            <v>Prof9UP</v>
          </cell>
          <cell r="Y234" t="str">
            <v>A</v>
          </cell>
          <cell r="Z234" t="str">
            <v>Prof</v>
          </cell>
          <cell r="AA234">
            <v>9</v>
          </cell>
          <cell r="AB234" t="str">
            <v>A</v>
          </cell>
          <cell r="AD234">
            <v>49942</v>
          </cell>
          <cell r="AF234">
            <v>0</v>
          </cell>
          <cell r="AG234">
            <v>49942</v>
          </cell>
          <cell r="AH234">
            <v>0</v>
          </cell>
          <cell r="AI234">
            <v>0</v>
          </cell>
          <cell r="AJ234" t="str">
            <v>-</v>
          </cell>
          <cell r="AK234" t="str">
            <v>-</v>
          </cell>
          <cell r="AL234" t="str">
            <v>-</v>
          </cell>
          <cell r="AM234" t="str">
            <v>-</v>
          </cell>
          <cell r="AN234" t="str">
            <v>-</v>
          </cell>
          <cell r="AO234">
            <v>0</v>
          </cell>
          <cell r="AP234">
            <v>0</v>
          </cell>
          <cell r="AQ234">
            <v>49950</v>
          </cell>
          <cell r="AR234" t="str">
            <v>-</v>
          </cell>
          <cell r="AS234" t="str">
            <v>-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49950</v>
          </cell>
          <cell r="BG234">
            <v>1</v>
          </cell>
          <cell r="BH234">
            <v>49950</v>
          </cell>
          <cell r="BI234">
            <v>1</v>
          </cell>
        </row>
        <row r="235">
          <cell r="R235">
            <v>988460953</v>
          </cell>
          <cell r="S235" t="str">
            <v>Merrow, Kathleen</v>
          </cell>
          <cell r="T235" t="str">
            <v>D97496</v>
          </cell>
          <cell r="U235" t="str">
            <v>HON UP Associate Professor</v>
          </cell>
          <cell r="V235" t="str">
            <v>UA</v>
          </cell>
          <cell r="W235" t="str">
            <v>UP</v>
          </cell>
          <cell r="X235" t="str">
            <v>Assc9UP</v>
          </cell>
          <cell r="Y235" t="str">
            <v>B</v>
          </cell>
          <cell r="Z235" t="str">
            <v>Assc</v>
          </cell>
          <cell r="AA235">
            <v>9</v>
          </cell>
          <cell r="AB235" t="str">
            <v>I</v>
          </cell>
          <cell r="AC235">
            <v>0</v>
          </cell>
          <cell r="AD235">
            <v>51804</v>
          </cell>
          <cell r="AE235">
            <v>0</v>
          </cell>
          <cell r="AF235">
            <v>0</v>
          </cell>
          <cell r="AG235">
            <v>51804</v>
          </cell>
          <cell r="AH235">
            <v>0</v>
          </cell>
          <cell r="AI235">
            <v>0</v>
          </cell>
          <cell r="AJ235">
            <v>2205</v>
          </cell>
          <cell r="AK235">
            <v>0</v>
          </cell>
          <cell r="AL235">
            <v>0</v>
          </cell>
          <cell r="AM235">
            <v>1557</v>
          </cell>
          <cell r="AN235">
            <v>0</v>
          </cell>
          <cell r="AO235">
            <v>0</v>
          </cell>
          <cell r="AP235">
            <v>3762</v>
          </cell>
          <cell r="AQ235">
            <v>55566</v>
          </cell>
          <cell r="AR235">
            <v>55566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2502</v>
          </cell>
          <cell r="AZ235">
            <v>0</v>
          </cell>
          <cell r="BA235">
            <v>0</v>
          </cell>
          <cell r="BB235">
            <v>558</v>
          </cell>
          <cell r="BC235">
            <v>1323</v>
          </cell>
          <cell r="BD235">
            <v>0</v>
          </cell>
          <cell r="BE235">
            <v>4383</v>
          </cell>
          <cell r="BF235">
            <v>59949</v>
          </cell>
          <cell r="BG235">
            <v>1</v>
          </cell>
          <cell r="BH235">
            <v>57758</v>
          </cell>
          <cell r="BI235">
            <v>1</v>
          </cell>
        </row>
        <row r="236">
          <cell r="R236">
            <v>967427821</v>
          </cell>
          <cell r="S236" t="str">
            <v>Wheeler, Lawrence</v>
          </cell>
          <cell r="T236" t="str">
            <v>D98714</v>
          </cell>
          <cell r="U236" t="str">
            <v>HON UX Dir, Univ Honors Prog</v>
          </cell>
          <cell r="V236" t="str">
            <v>UF</v>
          </cell>
          <cell r="W236" t="str">
            <v>UX</v>
          </cell>
          <cell r="X236" t="str">
            <v>Prof12UX</v>
          </cell>
          <cell r="Y236" t="str">
            <v>A</v>
          </cell>
          <cell r="Z236" t="str">
            <v>Prof</v>
          </cell>
          <cell r="AA236">
            <v>12</v>
          </cell>
          <cell r="AB236" t="str">
            <v>I</v>
          </cell>
          <cell r="AC236">
            <v>0</v>
          </cell>
          <cell r="AD236">
            <v>84924</v>
          </cell>
          <cell r="AE236">
            <v>0</v>
          </cell>
          <cell r="AF236">
            <v>0</v>
          </cell>
          <cell r="AG236">
            <v>84924</v>
          </cell>
          <cell r="AH236">
            <v>0</v>
          </cell>
          <cell r="AI236">
            <v>0</v>
          </cell>
          <cell r="AJ236">
            <v>3612</v>
          </cell>
          <cell r="AK236">
            <v>0</v>
          </cell>
          <cell r="AL236">
            <v>0</v>
          </cell>
          <cell r="AM236">
            <v>2544</v>
          </cell>
          <cell r="AN236">
            <v>0</v>
          </cell>
          <cell r="AO236">
            <v>0</v>
          </cell>
          <cell r="AP236">
            <v>6156</v>
          </cell>
          <cell r="AQ236">
            <v>91080</v>
          </cell>
          <cell r="AR236">
            <v>91080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4104</v>
          </cell>
          <cell r="AZ236">
            <v>0</v>
          </cell>
          <cell r="BA236">
            <v>0</v>
          </cell>
          <cell r="BB236">
            <v>1824</v>
          </cell>
          <cell r="BC236">
            <v>0</v>
          </cell>
          <cell r="BD236">
            <v>0</v>
          </cell>
          <cell r="BE236">
            <v>5928</v>
          </cell>
          <cell r="BF236">
            <v>97008</v>
          </cell>
          <cell r="BG236">
            <v>0.5</v>
          </cell>
          <cell r="BH236">
            <v>47022</v>
          </cell>
          <cell r="BI236">
            <v>0.5</v>
          </cell>
        </row>
        <row r="237">
          <cell r="R237">
            <v>942275590</v>
          </cell>
          <cell r="S237" t="str">
            <v>York, William</v>
          </cell>
          <cell r="T237" t="str">
            <v>D97497</v>
          </cell>
          <cell r="U237" t="str">
            <v>HON UP Asst Professor</v>
          </cell>
          <cell r="V237" t="str">
            <v>UA</v>
          </cell>
          <cell r="W237" t="str">
            <v>UP</v>
          </cell>
          <cell r="X237" t="str">
            <v>Asst9UP</v>
          </cell>
          <cell r="Y237" t="str">
            <v>C</v>
          </cell>
          <cell r="Z237" t="str">
            <v>Asst</v>
          </cell>
          <cell r="AA237">
            <v>9</v>
          </cell>
          <cell r="AB237" t="str">
            <v>A</v>
          </cell>
          <cell r="AD237">
            <v>46359</v>
          </cell>
          <cell r="AF237">
            <v>0</v>
          </cell>
          <cell r="AG237">
            <v>46359</v>
          </cell>
          <cell r="AH237">
            <v>0</v>
          </cell>
          <cell r="AI237">
            <v>0</v>
          </cell>
          <cell r="AJ237">
            <v>1971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1971</v>
          </cell>
          <cell r="AQ237">
            <v>48330</v>
          </cell>
          <cell r="AR237">
            <v>48330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2178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2178</v>
          </cell>
          <cell r="BF237">
            <v>50508</v>
          </cell>
          <cell r="BG237">
            <v>1</v>
          </cell>
          <cell r="BH237">
            <v>49419</v>
          </cell>
          <cell r="BI237">
            <v>1</v>
          </cell>
        </row>
        <row r="238">
          <cell r="R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332087</v>
          </cell>
          <cell r="AE238">
            <v>0</v>
          </cell>
          <cell r="AF238">
            <v>0</v>
          </cell>
          <cell r="AG238">
            <v>332087</v>
          </cell>
          <cell r="AH238">
            <v>0</v>
          </cell>
          <cell r="AI238">
            <v>0</v>
          </cell>
          <cell r="AJ238">
            <v>10677</v>
          </cell>
          <cell r="AK238">
            <v>0</v>
          </cell>
          <cell r="AL238">
            <v>0</v>
          </cell>
          <cell r="AM238">
            <v>7503</v>
          </cell>
          <cell r="AN238">
            <v>0</v>
          </cell>
          <cell r="AO238">
            <v>0</v>
          </cell>
          <cell r="AP238">
            <v>18180</v>
          </cell>
          <cell r="AQ238">
            <v>350280</v>
          </cell>
          <cell r="AR238">
            <v>269235</v>
          </cell>
          <cell r="AS238" t="str">
            <v>-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12132</v>
          </cell>
          <cell r="AZ238">
            <v>0</v>
          </cell>
          <cell r="BA238">
            <v>0</v>
          </cell>
          <cell r="BB238">
            <v>5352</v>
          </cell>
          <cell r="BC238">
            <v>1323</v>
          </cell>
          <cell r="BD238">
            <v>0</v>
          </cell>
          <cell r="BE238">
            <v>18807</v>
          </cell>
          <cell r="BF238">
            <v>369087</v>
          </cell>
          <cell r="BG238">
            <v>4.16669</v>
          </cell>
          <cell r="BH238">
            <v>255762.80642000001</v>
          </cell>
          <cell r="BI238">
            <v>4.16669</v>
          </cell>
        </row>
        <row r="239">
          <cell r="R239">
            <v>967427821</v>
          </cell>
          <cell r="S239" t="str">
            <v>Wheeler, Lawrence</v>
          </cell>
          <cell r="T239" t="str">
            <v>D98714</v>
          </cell>
          <cell r="U239" t="str">
            <v>HON UX Dir, Univ Honors Prog</v>
          </cell>
          <cell r="V239" t="str">
            <v>UF</v>
          </cell>
          <cell r="W239" t="str">
            <v>UX</v>
          </cell>
          <cell r="X239" t="str">
            <v>Prof12UX</v>
          </cell>
          <cell r="Y239" t="str">
            <v>A</v>
          </cell>
          <cell r="Z239" t="str">
            <v>Prof</v>
          </cell>
          <cell r="AA239">
            <v>12</v>
          </cell>
          <cell r="AB239" t="str">
            <v>I</v>
          </cell>
          <cell r="AC239">
            <v>0</v>
          </cell>
          <cell r="AD239">
            <v>84924</v>
          </cell>
          <cell r="AE239">
            <v>0</v>
          </cell>
          <cell r="AF239">
            <v>0</v>
          </cell>
          <cell r="AG239">
            <v>84924</v>
          </cell>
          <cell r="AH239">
            <v>0</v>
          </cell>
          <cell r="AI239">
            <v>0</v>
          </cell>
          <cell r="AJ239">
            <v>3612</v>
          </cell>
          <cell r="AK239">
            <v>0</v>
          </cell>
          <cell r="AL239">
            <v>0</v>
          </cell>
          <cell r="AM239">
            <v>2544</v>
          </cell>
          <cell r="AN239">
            <v>0</v>
          </cell>
          <cell r="AO239">
            <v>0</v>
          </cell>
          <cell r="AP239">
            <v>6156</v>
          </cell>
          <cell r="AQ239">
            <v>91080</v>
          </cell>
          <cell r="AR239">
            <v>91080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4104</v>
          </cell>
          <cell r="AZ239">
            <v>0</v>
          </cell>
          <cell r="BA239">
            <v>0</v>
          </cell>
          <cell r="BB239">
            <v>1824</v>
          </cell>
          <cell r="BC239">
            <v>0</v>
          </cell>
          <cell r="BD239">
            <v>0</v>
          </cell>
          <cell r="BE239">
            <v>5928</v>
          </cell>
          <cell r="BF239">
            <v>97008</v>
          </cell>
          <cell r="BG239">
            <v>0.5</v>
          </cell>
          <cell r="BH239">
            <v>47022</v>
          </cell>
          <cell r="BI239">
            <v>0.5</v>
          </cell>
        </row>
        <row r="240"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84924</v>
          </cell>
          <cell r="AE240">
            <v>0</v>
          </cell>
          <cell r="AF240">
            <v>0</v>
          </cell>
          <cell r="AG240">
            <v>84924</v>
          </cell>
          <cell r="AH240">
            <v>0</v>
          </cell>
          <cell r="AI240">
            <v>0</v>
          </cell>
          <cell r="AJ240">
            <v>3612</v>
          </cell>
          <cell r="AK240">
            <v>0</v>
          </cell>
          <cell r="AL240">
            <v>0</v>
          </cell>
          <cell r="AM240">
            <v>2544</v>
          </cell>
          <cell r="AN240">
            <v>0</v>
          </cell>
          <cell r="AO240">
            <v>0</v>
          </cell>
          <cell r="AP240">
            <v>6156</v>
          </cell>
          <cell r="AQ240">
            <v>91080</v>
          </cell>
          <cell r="AR240">
            <v>91080</v>
          </cell>
          <cell r="AS240" t="str">
            <v>-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4104</v>
          </cell>
          <cell r="AZ240">
            <v>0</v>
          </cell>
          <cell r="BA240">
            <v>0</v>
          </cell>
          <cell r="BB240">
            <v>1824</v>
          </cell>
          <cell r="BC240">
            <v>0</v>
          </cell>
          <cell r="BD240">
            <v>0</v>
          </cell>
          <cell r="BE240">
            <v>5928</v>
          </cell>
          <cell r="BF240">
            <v>97008</v>
          </cell>
          <cell r="BG240">
            <v>0.5</v>
          </cell>
          <cell r="BH240">
            <v>47022</v>
          </cell>
          <cell r="BI240">
            <v>0.5</v>
          </cell>
        </row>
        <row r="241">
          <cell r="R241">
            <v>946527725</v>
          </cell>
          <cell r="S241" t="str">
            <v>Bettridge, Joel</v>
          </cell>
          <cell r="T241" t="str">
            <v>D95060</v>
          </cell>
          <cell r="U241" t="str">
            <v>UGE UP Assistant Professor/NR</v>
          </cell>
          <cell r="V241" t="str">
            <v>UA</v>
          </cell>
          <cell r="W241" t="str">
            <v>UP</v>
          </cell>
          <cell r="X241" t="str">
            <v>Asst9UP</v>
          </cell>
          <cell r="Y241" t="str">
            <v>C</v>
          </cell>
          <cell r="Z241" t="str">
            <v>Asst</v>
          </cell>
          <cell r="AA241">
            <v>9</v>
          </cell>
          <cell r="AB241" t="str">
            <v>F</v>
          </cell>
          <cell r="AC241">
            <v>0</v>
          </cell>
          <cell r="AD241">
            <v>39393</v>
          </cell>
          <cell r="AE241">
            <v>0</v>
          </cell>
          <cell r="AF241">
            <v>0</v>
          </cell>
          <cell r="AG241">
            <v>39393</v>
          </cell>
          <cell r="AH241">
            <v>0</v>
          </cell>
          <cell r="AI241">
            <v>0</v>
          </cell>
          <cell r="AJ241">
            <v>1683</v>
          </cell>
          <cell r="AK241">
            <v>0</v>
          </cell>
          <cell r="AL241">
            <v>0</v>
          </cell>
          <cell r="AM241">
            <v>1179</v>
          </cell>
          <cell r="AN241">
            <v>0</v>
          </cell>
          <cell r="AO241">
            <v>0</v>
          </cell>
          <cell r="AP241">
            <v>2862</v>
          </cell>
          <cell r="AQ241">
            <v>42255</v>
          </cell>
          <cell r="AR241">
            <v>42255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1908</v>
          </cell>
          <cell r="AZ241">
            <v>0</v>
          </cell>
          <cell r="BA241">
            <v>0</v>
          </cell>
          <cell r="BB241">
            <v>846</v>
          </cell>
          <cell r="BC241">
            <v>5166</v>
          </cell>
          <cell r="BD241">
            <v>0</v>
          </cell>
          <cell r="BE241">
            <v>7920</v>
          </cell>
          <cell r="BF241">
            <v>50175</v>
          </cell>
          <cell r="BG241">
            <v>1</v>
          </cell>
          <cell r="BH241">
            <v>46215</v>
          </cell>
          <cell r="BI241">
            <v>1</v>
          </cell>
        </row>
        <row r="242">
          <cell r="R242">
            <v>946527725</v>
          </cell>
          <cell r="S242" t="str">
            <v>Bettridge, Joel (Aca. Invest)</v>
          </cell>
          <cell r="T242" t="str">
            <v>D94473</v>
          </cell>
          <cell r="U242" t="str">
            <v>ENG UP Assistant Professor/NR</v>
          </cell>
          <cell r="V242" t="str">
            <v>UA</v>
          </cell>
          <cell r="W242" t="str">
            <v>UP</v>
          </cell>
          <cell r="X242" t="str">
            <v>Asst9UP</v>
          </cell>
          <cell r="Y242" t="str">
            <v>C</v>
          </cell>
          <cell r="Z242" t="str">
            <v>Asst</v>
          </cell>
          <cell r="AA242">
            <v>9</v>
          </cell>
          <cell r="AB242" t="str">
            <v>A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7749</v>
          </cell>
          <cell r="AR242">
            <v>42255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7749</v>
          </cell>
          <cell r="BG242">
            <v>0</v>
          </cell>
          <cell r="BH242">
            <v>3789</v>
          </cell>
          <cell r="BI242">
            <v>0</v>
          </cell>
        </row>
        <row r="243">
          <cell r="R243">
            <v>963254053</v>
          </cell>
          <cell r="S243" t="str">
            <v>Grathoff, Georg</v>
          </cell>
          <cell r="T243" t="str">
            <v>D96782</v>
          </cell>
          <cell r="U243" t="str">
            <v>GLG UP Assistant Professor</v>
          </cell>
          <cell r="V243" t="str">
            <v>UA</v>
          </cell>
          <cell r="W243" t="str">
            <v>UP</v>
          </cell>
          <cell r="X243" t="str">
            <v>Asst9UP</v>
          </cell>
          <cell r="Y243" t="str">
            <v>C</v>
          </cell>
          <cell r="Z243" t="str">
            <v>Asst</v>
          </cell>
          <cell r="AA243">
            <v>9</v>
          </cell>
          <cell r="AB243" t="str">
            <v>F</v>
          </cell>
          <cell r="AC243">
            <v>0</v>
          </cell>
          <cell r="AD243">
            <v>49140</v>
          </cell>
          <cell r="AE243">
            <v>0</v>
          </cell>
          <cell r="AF243">
            <v>0</v>
          </cell>
          <cell r="AG243">
            <v>49140</v>
          </cell>
          <cell r="AH243">
            <v>0</v>
          </cell>
          <cell r="AI243">
            <v>0</v>
          </cell>
          <cell r="AJ243">
            <v>2097</v>
          </cell>
          <cell r="AK243">
            <v>0</v>
          </cell>
          <cell r="AL243">
            <v>0</v>
          </cell>
          <cell r="AM243">
            <v>981</v>
          </cell>
          <cell r="AN243">
            <v>0</v>
          </cell>
          <cell r="AO243">
            <v>0</v>
          </cell>
          <cell r="AP243">
            <v>3078</v>
          </cell>
          <cell r="AQ243">
            <v>52218</v>
          </cell>
          <cell r="AR243">
            <v>52218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52218</v>
          </cell>
          <cell r="BG243">
            <v>1</v>
          </cell>
          <cell r="BH243">
            <v>52218</v>
          </cell>
          <cell r="BI243">
            <v>1</v>
          </cell>
        </row>
        <row r="244">
          <cell r="R244">
            <v>934025643</v>
          </cell>
          <cell r="S244" t="str">
            <v>Davidova, Evguenia</v>
          </cell>
          <cell r="T244" t="str">
            <v>D96107</v>
          </cell>
          <cell r="U244" t="str">
            <v>INTL UP Assistant Professor</v>
          </cell>
          <cell r="V244" t="str">
            <v>UA</v>
          </cell>
          <cell r="W244" t="str">
            <v>UP</v>
          </cell>
          <cell r="X244" t="str">
            <v>Asst9UP</v>
          </cell>
          <cell r="Y244" t="str">
            <v>C</v>
          </cell>
          <cell r="Z244" t="str">
            <v>Asst</v>
          </cell>
          <cell r="AA244">
            <v>9</v>
          </cell>
          <cell r="AB244" t="str">
            <v>F</v>
          </cell>
          <cell r="AC244">
            <v>0</v>
          </cell>
          <cell r="AD244">
            <v>39897</v>
          </cell>
          <cell r="AE244">
            <v>0</v>
          </cell>
          <cell r="AF244">
            <v>0</v>
          </cell>
          <cell r="AG244">
            <v>39897</v>
          </cell>
          <cell r="AH244">
            <v>0</v>
          </cell>
          <cell r="AI244">
            <v>0</v>
          </cell>
          <cell r="AJ244">
            <v>1701</v>
          </cell>
          <cell r="AK244">
            <v>0</v>
          </cell>
          <cell r="AL244">
            <v>0</v>
          </cell>
          <cell r="AM244">
            <v>1197</v>
          </cell>
          <cell r="AN244">
            <v>0</v>
          </cell>
          <cell r="AO244">
            <v>0</v>
          </cell>
          <cell r="AP244">
            <v>2898</v>
          </cell>
          <cell r="AQ244">
            <v>42795</v>
          </cell>
          <cell r="AR244">
            <v>42795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42795</v>
          </cell>
          <cell r="BG244">
            <v>1</v>
          </cell>
          <cell r="BH244">
            <v>42795</v>
          </cell>
          <cell r="BI244">
            <v>1</v>
          </cell>
        </row>
        <row r="245">
          <cell r="R245">
            <v>934025643</v>
          </cell>
          <cell r="S245" t="str">
            <v>Davidova, Evguenia (Acad Invest)</v>
          </cell>
          <cell r="T245" t="str">
            <v>D94461</v>
          </cell>
          <cell r="U245" t="str">
            <v>INTL UP Assistant Professor</v>
          </cell>
          <cell r="V245" t="str">
            <v>UA</v>
          </cell>
          <cell r="W245" t="str">
            <v>UP</v>
          </cell>
          <cell r="X245" t="str">
            <v>Asst9UP</v>
          </cell>
          <cell r="Y245" t="str">
            <v>C</v>
          </cell>
          <cell r="Z245" t="str">
            <v>Asst</v>
          </cell>
          <cell r="AA245">
            <v>9</v>
          </cell>
          <cell r="AB245" t="str">
            <v>A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11925</v>
          </cell>
          <cell r="AR245">
            <v>42795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1926</v>
          </cell>
          <cell r="AZ245">
            <v>0</v>
          </cell>
          <cell r="BA245">
            <v>0</v>
          </cell>
          <cell r="BB245">
            <v>432</v>
          </cell>
          <cell r="BC245">
            <v>0</v>
          </cell>
          <cell r="BD245">
            <v>0</v>
          </cell>
          <cell r="BE245">
            <v>2358</v>
          </cell>
          <cell r="BF245">
            <v>14283</v>
          </cell>
          <cell r="BG245">
            <v>0</v>
          </cell>
          <cell r="BH245">
            <v>11925</v>
          </cell>
          <cell r="BI245">
            <v>0</v>
          </cell>
        </row>
        <row r="246">
          <cell r="R246">
            <v>927061541</v>
          </cell>
          <cell r="S246" t="str">
            <v>Fisher, Thomas</v>
          </cell>
          <cell r="T246" t="str">
            <v>D95993</v>
          </cell>
          <cell r="U246" t="str">
            <v>ENG UP Assistant Professor</v>
          </cell>
          <cell r="V246" t="str">
            <v>UA</v>
          </cell>
          <cell r="W246" t="str">
            <v>UP</v>
          </cell>
          <cell r="X246" t="str">
            <v>Asst9UP</v>
          </cell>
          <cell r="Y246" t="str">
            <v>C</v>
          </cell>
          <cell r="Z246" t="str">
            <v>Asst</v>
          </cell>
          <cell r="AA246">
            <v>9</v>
          </cell>
          <cell r="AB246" t="str">
            <v>F</v>
          </cell>
          <cell r="AC246">
            <v>0</v>
          </cell>
          <cell r="AD246">
            <v>39897</v>
          </cell>
          <cell r="AE246">
            <v>0</v>
          </cell>
          <cell r="AF246">
            <v>0</v>
          </cell>
          <cell r="AG246">
            <v>39897</v>
          </cell>
          <cell r="AH246">
            <v>0</v>
          </cell>
          <cell r="AI246">
            <v>0</v>
          </cell>
          <cell r="AJ246">
            <v>1701</v>
          </cell>
          <cell r="AK246">
            <v>0</v>
          </cell>
          <cell r="AL246">
            <v>0</v>
          </cell>
          <cell r="AM246">
            <v>1197</v>
          </cell>
          <cell r="AN246">
            <v>0</v>
          </cell>
          <cell r="AO246">
            <v>0</v>
          </cell>
          <cell r="AP246">
            <v>2898</v>
          </cell>
          <cell r="AQ246">
            <v>42795</v>
          </cell>
          <cell r="AR246">
            <v>42795</v>
          </cell>
          <cell r="AS246">
            <v>50004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1926</v>
          </cell>
          <cell r="AZ246">
            <v>0</v>
          </cell>
          <cell r="BA246">
            <v>0</v>
          </cell>
          <cell r="BB246">
            <v>432</v>
          </cell>
          <cell r="BC246">
            <v>5013</v>
          </cell>
          <cell r="BD246">
            <v>0</v>
          </cell>
          <cell r="BE246">
            <v>7371</v>
          </cell>
          <cell r="BF246">
            <v>50166</v>
          </cell>
          <cell r="BG246">
            <v>1</v>
          </cell>
          <cell r="BH246">
            <v>46481</v>
          </cell>
          <cell r="BI246">
            <v>1</v>
          </cell>
        </row>
        <row r="247">
          <cell r="R247">
            <v>927061541</v>
          </cell>
          <cell r="S247" t="str">
            <v>Fisher, Thomas (Acad Invest)</v>
          </cell>
          <cell r="T247" t="str">
            <v>D94472</v>
          </cell>
          <cell r="U247" t="str">
            <v>ENG UP Assistant Professor</v>
          </cell>
          <cell r="V247" t="str">
            <v>UA</v>
          </cell>
          <cell r="W247" t="str">
            <v>UP</v>
          </cell>
          <cell r="X247" t="str">
            <v>Asst9UP</v>
          </cell>
          <cell r="Y247" t="str">
            <v>C</v>
          </cell>
          <cell r="Z247" t="str">
            <v>Asst</v>
          </cell>
          <cell r="AA247">
            <v>9</v>
          </cell>
          <cell r="AB247" t="str">
            <v>A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7209</v>
          </cell>
          <cell r="AR247">
            <v>42795</v>
          </cell>
          <cell r="AS247">
            <v>50004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7209</v>
          </cell>
          <cell r="BG247">
            <v>0</v>
          </cell>
          <cell r="BH247">
            <v>3523</v>
          </cell>
          <cell r="BI247">
            <v>0</v>
          </cell>
        </row>
        <row r="248">
          <cell r="R248">
            <v>985863920</v>
          </cell>
          <cell r="S248" t="str">
            <v>(vice Cohen, Alicia)</v>
          </cell>
          <cell r="T248" t="str">
            <v>D95610</v>
          </cell>
          <cell r="U248" t="str">
            <v>UGE UP Associate Professor</v>
          </cell>
          <cell r="V248" t="str">
            <v>TBA</v>
          </cell>
          <cell r="W248" t="str">
            <v>TBA</v>
          </cell>
          <cell r="X248" t="str">
            <v>Assc9TBA</v>
          </cell>
          <cell r="Y248" t="str">
            <v>C</v>
          </cell>
          <cell r="Z248" t="str">
            <v>Assc</v>
          </cell>
          <cell r="AA248">
            <v>9</v>
          </cell>
          <cell r="AB248" t="str">
            <v>F</v>
          </cell>
          <cell r="AC248">
            <v>0</v>
          </cell>
          <cell r="AD248">
            <v>39393</v>
          </cell>
          <cell r="AE248">
            <v>0</v>
          </cell>
          <cell r="AF248">
            <v>0</v>
          </cell>
          <cell r="AG248">
            <v>39393</v>
          </cell>
          <cell r="AH248">
            <v>0</v>
          </cell>
          <cell r="AI248">
            <v>0</v>
          </cell>
          <cell r="AJ248">
            <v>1683</v>
          </cell>
          <cell r="AK248">
            <v>0</v>
          </cell>
          <cell r="AL248">
            <v>0</v>
          </cell>
          <cell r="AM248">
            <v>1179</v>
          </cell>
          <cell r="AN248">
            <v>0</v>
          </cell>
          <cell r="AO248">
            <v>0</v>
          </cell>
          <cell r="AP248">
            <v>2862</v>
          </cell>
          <cell r="AQ248">
            <v>42255</v>
          </cell>
          <cell r="AR248">
            <v>42255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42255</v>
          </cell>
          <cell r="BG248">
            <v>1</v>
          </cell>
          <cell r="BH248">
            <v>42255</v>
          </cell>
          <cell r="BI248">
            <v>1</v>
          </cell>
        </row>
        <row r="249">
          <cell r="R249">
            <v>916431416</v>
          </cell>
          <cell r="S249" t="str">
            <v>Dixon, Todd (Acad Invest)</v>
          </cell>
          <cell r="T249" t="str">
            <v>D94482</v>
          </cell>
          <cell r="U249" t="str">
            <v>PHY UP Assistant Professor</v>
          </cell>
          <cell r="V249" t="str">
            <v>UA</v>
          </cell>
          <cell r="W249" t="str">
            <v>UP</v>
          </cell>
          <cell r="X249" t="str">
            <v>Asst9UP</v>
          </cell>
          <cell r="Y249" t="str">
            <v>C</v>
          </cell>
          <cell r="Z249" t="str">
            <v>Asst</v>
          </cell>
          <cell r="AA249">
            <v>9</v>
          </cell>
          <cell r="AB249" t="str">
            <v>F</v>
          </cell>
          <cell r="AC249">
            <v>0</v>
          </cell>
          <cell r="AD249">
            <v>55008</v>
          </cell>
          <cell r="AE249">
            <v>0</v>
          </cell>
          <cell r="AF249">
            <v>0</v>
          </cell>
          <cell r="AG249">
            <v>55008</v>
          </cell>
          <cell r="AH249">
            <v>0</v>
          </cell>
          <cell r="AI249">
            <v>0</v>
          </cell>
          <cell r="AJ249" t="str">
            <v>-</v>
          </cell>
          <cell r="AK249" t="str">
            <v>-</v>
          </cell>
          <cell r="AL249" t="str">
            <v>-</v>
          </cell>
          <cell r="AM249" t="str">
            <v>-</v>
          </cell>
          <cell r="AN249" t="str">
            <v>-</v>
          </cell>
          <cell r="AO249">
            <v>0</v>
          </cell>
          <cell r="AP249">
            <v>0</v>
          </cell>
          <cell r="AQ249">
            <v>12753</v>
          </cell>
          <cell r="AR249" t="str">
            <v>-</v>
          </cell>
          <cell r="AS249" t="str">
            <v>-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12753</v>
          </cell>
          <cell r="BG249">
            <v>0</v>
          </cell>
          <cell r="BH249">
            <v>12753</v>
          </cell>
          <cell r="BI249">
            <v>0</v>
          </cell>
        </row>
        <row r="250">
          <cell r="R250">
            <v>953182188</v>
          </cell>
          <cell r="S250" t="str">
            <v>Taylor, Teresa</v>
          </cell>
          <cell r="T250" t="str">
            <v>D97522</v>
          </cell>
          <cell r="U250" t="str">
            <v>UGE UP Sr. Instructor</v>
          </cell>
          <cell r="V250" t="str">
            <v>UA</v>
          </cell>
          <cell r="W250" t="str">
            <v>UP</v>
          </cell>
          <cell r="X250" t="str">
            <v>Sr Inst9UP</v>
          </cell>
          <cell r="Y250" t="str">
            <v>E</v>
          </cell>
          <cell r="Z250" t="str">
            <v>Sr Inst</v>
          </cell>
          <cell r="AA250">
            <v>9</v>
          </cell>
          <cell r="AB250" t="str">
            <v>F</v>
          </cell>
          <cell r="AC250">
            <v>0</v>
          </cell>
          <cell r="AD250">
            <v>43065</v>
          </cell>
          <cell r="AE250">
            <v>0</v>
          </cell>
          <cell r="AF250">
            <v>0</v>
          </cell>
          <cell r="AG250">
            <v>43065</v>
          </cell>
          <cell r="AH250">
            <v>0</v>
          </cell>
          <cell r="AI250">
            <v>0</v>
          </cell>
          <cell r="AJ250">
            <v>1836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1836</v>
          </cell>
          <cell r="AQ250">
            <v>47097</v>
          </cell>
          <cell r="AR250">
            <v>44901</v>
          </cell>
          <cell r="AS250">
            <v>47097</v>
          </cell>
          <cell r="AT250">
            <v>0</v>
          </cell>
          <cell r="AU250">
            <v>2196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47097</v>
          </cell>
          <cell r="BG250">
            <v>1</v>
          </cell>
          <cell r="BH250">
            <v>47097</v>
          </cell>
          <cell r="BI250">
            <v>1</v>
          </cell>
        </row>
        <row r="251">
          <cell r="R251">
            <v>929151040</v>
          </cell>
          <cell r="S251" t="str">
            <v>Garcia, Armand (Acad Invest)</v>
          </cell>
          <cell r="T251" t="str">
            <v>D94530</v>
          </cell>
          <cell r="U251" t="str">
            <v>UGE HST Asst Prof</v>
          </cell>
          <cell r="V251" t="str">
            <v>UA</v>
          </cell>
          <cell r="W251" t="str">
            <v>UP</v>
          </cell>
          <cell r="X251" t="str">
            <v>Asst9UP</v>
          </cell>
          <cell r="Y251" t="str">
            <v>C</v>
          </cell>
          <cell r="Z251" t="str">
            <v>Asst</v>
          </cell>
          <cell r="AA251">
            <v>9</v>
          </cell>
          <cell r="AB251" t="str">
            <v>F</v>
          </cell>
          <cell r="AC251">
            <v>0</v>
          </cell>
          <cell r="AD251">
            <v>55008</v>
          </cell>
          <cell r="AE251">
            <v>0</v>
          </cell>
          <cell r="AF251">
            <v>0</v>
          </cell>
          <cell r="AG251">
            <v>55008</v>
          </cell>
          <cell r="AH251">
            <v>0</v>
          </cell>
          <cell r="AI251">
            <v>0</v>
          </cell>
          <cell r="AJ251" t="str">
            <v>-</v>
          </cell>
          <cell r="AK251" t="str">
            <v>-</v>
          </cell>
          <cell r="AL251" t="str">
            <v>-</v>
          </cell>
          <cell r="AM251" t="str">
            <v>-</v>
          </cell>
          <cell r="AN251" t="str">
            <v>-</v>
          </cell>
          <cell r="AO251">
            <v>0</v>
          </cell>
          <cell r="AP251">
            <v>0</v>
          </cell>
          <cell r="AQ251">
            <v>10107</v>
          </cell>
          <cell r="AR251" t="str">
            <v>-</v>
          </cell>
          <cell r="AS251" t="str">
            <v>-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10107</v>
          </cell>
          <cell r="BG251">
            <v>0</v>
          </cell>
          <cell r="BH251">
            <v>10107</v>
          </cell>
          <cell r="BI251">
            <v>0</v>
          </cell>
        </row>
        <row r="252">
          <cell r="R252">
            <v>967275077</v>
          </cell>
          <cell r="S252" t="str">
            <v>Kaehler, Laura</v>
          </cell>
          <cell r="T252" t="str">
            <v>D95592</v>
          </cell>
          <cell r="U252" t="str">
            <v>UGE UP Instructor NR</v>
          </cell>
          <cell r="V252" t="str">
            <v>UA</v>
          </cell>
          <cell r="W252" t="str">
            <v>UP</v>
          </cell>
          <cell r="X252" t="str">
            <v>Asst9UP</v>
          </cell>
          <cell r="Y252" t="str">
            <v>E</v>
          </cell>
          <cell r="Z252" t="str">
            <v>Asst</v>
          </cell>
          <cell r="AA252">
            <v>9</v>
          </cell>
          <cell r="AB252" t="str">
            <v>F</v>
          </cell>
          <cell r="AC252">
            <v>0</v>
          </cell>
          <cell r="AD252">
            <v>39375</v>
          </cell>
          <cell r="AF252">
            <v>0</v>
          </cell>
          <cell r="AG252">
            <v>39375</v>
          </cell>
          <cell r="AH252">
            <v>0</v>
          </cell>
          <cell r="AI252">
            <v>0</v>
          </cell>
          <cell r="AJ252">
            <v>1674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1674</v>
          </cell>
          <cell r="AQ252">
            <v>41049</v>
          </cell>
          <cell r="AR252">
            <v>41049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41049</v>
          </cell>
          <cell r="BG252">
            <v>1</v>
          </cell>
          <cell r="BH252">
            <v>41049</v>
          </cell>
          <cell r="BI252">
            <v>1</v>
          </cell>
        </row>
        <row r="253">
          <cell r="R253">
            <v>939556104</v>
          </cell>
          <cell r="S253" t="str">
            <v>Jones, Cody (Acad Invest)</v>
          </cell>
          <cell r="T253" t="str">
            <v>D94432</v>
          </cell>
          <cell r="U253" t="str">
            <v>ESR UP Asst Prof NR</v>
          </cell>
          <cell r="V253" t="str">
            <v>UA</v>
          </cell>
          <cell r="W253" t="str">
            <v>UP</v>
          </cell>
          <cell r="X253" t="str">
            <v>Asst9UP</v>
          </cell>
          <cell r="Y253" t="str">
            <v>C</v>
          </cell>
          <cell r="Z253" t="str">
            <v>Asst</v>
          </cell>
          <cell r="AA253">
            <v>9</v>
          </cell>
          <cell r="AB253" t="str">
            <v>F</v>
          </cell>
          <cell r="AC253">
            <v>0</v>
          </cell>
          <cell r="AD253">
            <v>54000</v>
          </cell>
          <cell r="AE253">
            <v>0</v>
          </cell>
          <cell r="AF253">
            <v>0</v>
          </cell>
          <cell r="AG253">
            <v>54000</v>
          </cell>
          <cell r="AH253">
            <v>0</v>
          </cell>
          <cell r="AI253">
            <v>0</v>
          </cell>
          <cell r="AJ253" t="str">
            <v>-</v>
          </cell>
          <cell r="AK253" t="str">
            <v>-</v>
          </cell>
          <cell r="AL253" t="str">
            <v>-</v>
          </cell>
          <cell r="AM253" t="str">
            <v>-</v>
          </cell>
          <cell r="AN253" t="str">
            <v>-</v>
          </cell>
          <cell r="AO253">
            <v>0</v>
          </cell>
          <cell r="AP253">
            <v>0</v>
          </cell>
          <cell r="AQ253">
            <v>12951</v>
          </cell>
          <cell r="AR253" t="str">
            <v>-</v>
          </cell>
          <cell r="AS253" t="str">
            <v>-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12951</v>
          </cell>
          <cell r="BG253">
            <v>0</v>
          </cell>
          <cell r="BH253">
            <v>12951</v>
          </cell>
          <cell r="BI253">
            <v>0</v>
          </cell>
        </row>
        <row r="254">
          <cell r="R254">
            <v>940054788</v>
          </cell>
          <cell r="S254" t="str">
            <v>Long, Joseph</v>
          </cell>
          <cell r="T254" t="str">
            <v>D97219</v>
          </cell>
          <cell r="U254" t="str">
            <v>UGE UP Assistant Professor</v>
          </cell>
          <cell r="V254" t="str">
            <v>UA</v>
          </cell>
          <cell r="W254" t="str">
            <v>UP</v>
          </cell>
          <cell r="X254" t="str">
            <v>Asst9UP</v>
          </cell>
          <cell r="Y254" t="str">
            <v>C</v>
          </cell>
          <cell r="Z254" t="str">
            <v>Asst</v>
          </cell>
          <cell r="AA254">
            <v>9</v>
          </cell>
          <cell r="AB254" t="str">
            <v>F</v>
          </cell>
          <cell r="AC254">
            <v>0</v>
          </cell>
          <cell r="AD254">
            <v>44928</v>
          </cell>
          <cell r="AE254">
            <v>0</v>
          </cell>
          <cell r="AF254">
            <v>0</v>
          </cell>
          <cell r="AG254">
            <v>44928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44928</v>
          </cell>
          <cell r="AR254">
            <v>47295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44928</v>
          </cell>
          <cell r="BG254">
            <v>0</v>
          </cell>
          <cell r="BH254">
            <v>0</v>
          </cell>
          <cell r="BI254">
            <v>0</v>
          </cell>
        </row>
        <row r="255">
          <cell r="R255">
            <v>940054788</v>
          </cell>
          <cell r="S255" t="str">
            <v>Long, Joseph</v>
          </cell>
          <cell r="T255" t="str">
            <v>D94460</v>
          </cell>
          <cell r="U255" t="str">
            <v>UGE UP Assistant Professor</v>
          </cell>
          <cell r="V255" t="str">
            <v>UA</v>
          </cell>
          <cell r="W255" t="str">
            <v>UP</v>
          </cell>
          <cell r="X255" t="str">
            <v>Asst9UP</v>
          </cell>
          <cell r="Y255" t="str">
            <v>C</v>
          </cell>
          <cell r="Z255" t="str">
            <v>Asst</v>
          </cell>
          <cell r="AA255">
            <v>9</v>
          </cell>
          <cell r="AB255" t="str">
            <v>A</v>
          </cell>
          <cell r="AC255">
            <v>0</v>
          </cell>
          <cell r="AD255">
            <v>54720</v>
          </cell>
          <cell r="AE255">
            <v>0</v>
          </cell>
          <cell r="AF255">
            <v>0</v>
          </cell>
          <cell r="AG255">
            <v>54720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54720</v>
          </cell>
          <cell r="AR255">
            <v>47295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54720</v>
          </cell>
          <cell r="BG255">
            <v>1</v>
          </cell>
          <cell r="BH255">
            <v>54720</v>
          </cell>
          <cell r="BI255">
            <v>1</v>
          </cell>
        </row>
        <row r="256">
          <cell r="R256">
            <v>938143004</v>
          </cell>
          <cell r="S256" t="str">
            <v>Pohl, Victoria</v>
          </cell>
          <cell r="T256" t="str">
            <v>D96283</v>
          </cell>
          <cell r="U256" t="str">
            <v>ART UP Assistant Professor</v>
          </cell>
          <cell r="V256" t="str">
            <v>UA</v>
          </cell>
          <cell r="W256" t="str">
            <v>UP</v>
          </cell>
          <cell r="X256" t="str">
            <v>Asst9UP</v>
          </cell>
          <cell r="Y256" t="str">
            <v>C</v>
          </cell>
          <cell r="Z256" t="str">
            <v>Asst</v>
          </cell>
          <cell r="AA256">
            <v>9</v>
          </cell>
          <cell r="AB256" t="str">
            <v>F</v>
          </cell>
          <cell r="AC256">
            <v>0</v>
          </cell>
          <cell r="AD256">
            <v>41364</v>
          </cell>
          <cell r="AE256">
            <v>0</v>
          </cell>
          <cell r="AF256">
            <v>0</v>
          </cell>
          <cell r="AG256">
            <v>41364</v>
          </cell>
          <cell r="AH256">
            <v>0</v>
          </cell>
          <cell r="AI256">
            <v>0</v>
          </cell>
          <cell r="AJ256">
            <v>1764</v>
          </cell>
          <cell r="AK256">
            <v>0</v>
          </cell>
          <cell r="AL256">
            <v>0</v>
          </cell>
          <cell r="AM256">
            <v>828</v>
          </cell>
          <cell r="AN256">
            <v>0</v>
          </cell>
          <cell r="AO256">
            <v>0</v>
          </cell>
          <cell r="AP256">
            <v>2592</v>
          </cell>
          <cell r="AQ256">
            <v>43956</v>
          </cell>
          <cell r="AR256">
            <v>43956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43956</v>
          </cell>
          <cell r="BG256">
            <v>1</v>
          </cell>
          <cell r="BH256">
            <v>43956</v>
          </cell>
          <cell r="BI256">
            <v>1</v>
          </cell>
        </row>
        <row r="257">
          <cell r="R257">
            <v>938143004</v>
          </cell>
          <cell r="S257" t="str">
            <v>Pohl, Victoria (Acad Invest)</v>
          </cell>
          <cell r="T257" t="str">
            <v>D94445</v>
          </cell>
          <cell r="U257" t="str">
            <v>ART UP Assistant Professor</v>
          </cell>
          <cell r="V257" t="str">
            <v>UA</v>
          </cell>
          <cell r="W257" t="str">
            <v>UP</v>
          </cell>
          <cell r="X257" t="str">
            <v>Asst9UP</v>
          </cell>
          <cell r="Y257" t="str">
            <v>C</v>
          </cell>
          <cell r="Z257" t="str">
            <v>Asst</v>
          </cell>
          <cell r="AA257">
            <v>9</v>
          </cell>
          <cell r="AB257" t="str">
            <v>F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6048</v>
          </cell>
          <cell r="AR257">
            <v>43956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6048</v>
          </cell>
          <cell r="BG257">
            <v>0</v>
          </cell>
          <cell r="BH257">
            <v>6048</v>
          </cell>
          <cell r="BI257">
            <v>0</v>
          </cell>
        </row>
        <row r="258">
          <cell r="R258">
            <v>969136618</v>
          </cell>
          <cell r="S258" t="str">
            <v>Tauber, Daveena</v>
          </cell>
          <cell r="T258" t="str">
            <v>D96286</v>
          </cell>
          <cell r="U258" t="str">
            <v>UGE UP Assistant Professor</v>
          </cell>
          <cell r="V258" t="str">
            <v>UA</v>
          </cell>
          <cell r="W258" t="str">
            <v>UP</v>
          </cell>
          <cell r="X258" t="str">
            <v>Asst9UP</v>
          </cell>
          <cell r="Y258" t="str">
            <v>C</v>
          </cell>
          <cell r="Z258" t="str">
            <v>Asst</v>
          </cell>
          <cell r="AA258">
            <v>9</v>
          </cell>
          <cell r="AB258" t="str">
            <v>F</v>
          </cell>
          <cell r="AC258">
            <v>0</v>
          </cell>
          <cell r="AD258">
            <v>39375</v>
          </cell>
          <cell r="AE258">
            <v>0</v>
          </cell>
          <cell r="AF258">
            <v>0</v>
          </cell>
          <cell r="AG258">
            <v>39375</v>
          </cell>
          <cell r="AH258">
            <v>0</v>
          </cell>
          <cell r="AI258">
            <v>0</v>
          </cell>
          <cell r="AJ258">
            <v>1674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1674</v>
          </cell>
          <cell r="AQ258">
            <v>41058</v>
          </cell>
          <cell r="AR258">
            <v>41058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41058</v>
          </cell>
          <cell r="BG258">
            <v>1</v>
          </cell>
          <cell r="BH258">
            <v>41058</v>
          </cell>
          <cell r="BI258">
            <v>1</v>
          </cell>
        </row>
        <row r="259">
          <cell r="R259" t="str">
            <v>TBA</v>
          </cell>
          <cell r="S259" t="str">
            <v>Teuscher, Christoff (Acad. Invest.)</v>
          </cell>
          <cell r="T259" t="str">
            <v>D94412</v>
          </cell>
          <cell r="U259" t="str">
            <v>ECE UP Assistant Professor</v>
          </cell>
          <cell r="V259" t="str">
            <v>UA</v>
          </cell>
          <cell r="W259" t="str">
            <v>UP</v>
          </cell>
          <cell r="X259" t="str">
            <v>Asst9UP</v>
          </cell>
          <cell r="Y259" t="str">
            <v>C</v>
          </cell>
          <cell r="Z259" t="str">
            <v>Asst</v>
          </cell>
          <cell r="AA259">
            <v>9</v>
          </cell>
          <cell r="AB259" t="str">
            <v>A</v>
          </cell>
          <cell r="AC259">
            <v>0</v>
          </cell>
          <cell r="AD259">
            <v>85005</v>
          </cell>
          <cell r="AE259">
            <v>0</v>
          </cell>
          <cell r="AF259">
            <v>0</v>
          </cell>
          <cell r="AG259">
            <v>85005</v>
          </cell>
          <cell r="AH259">
            <v>0</v>
          </cell>
          <cell r="AI259">
            <v>0</v>
          </cell>
          <cell r="AJ259" t="str">
            <v>-</v>
          </cell>
          <cell r="AK259" t="str">
            <v>-</v>
          </cell>
          <cell r="AL259" t="str">
            <v>-</v>
          </cell>
          <cell r="AM259" t="str">
            <v>-</v>
          </cell>
          <cell r="AN259" t="str">
            <v>-</v>
          </cell>
          <cell r="AO259">
            <v>0</v>
          </cell>
          <cell r="AP259">
            <v>0</v>
          </cell>
          <cell r="AQ259">
            <v>43947</v>
          </cell>
          <cell r="AR259" t="str">
            <v>-</v>
          </cell>
          <cell r="AS259" t="str">
            <v>-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43947</v>
          </cell>
          <cell r="BG259">
            <v>0</v>
          </cell>
          <cell r="BH259">
            <v>43947</v>
          </cell>
          <cell r="BI259">
            <v>0</v>
          </cell>
        </row>
        <row r="260">
          <cell r="R260">
            <v>987203845</v>
          </cell>
          <cell r="S260" t="str">
            <v>White, Charles</v>
          </cell>
          <cell r="T260" t="str">
            <v>D97734</v>
          </cell>
          <cell r="U260" t="str">
            <v>UGE UP Assistant Professor</v>
          </cell>
          <cell r="V260" t="str">
            <v>UF</v>
          </cell>
          <cell r="W260" t="str">
            <v>UP</v>
          </cell>
          <cell r="X260" t="str">
            <v>Prof9UP</v>
          </cell>
          <cell r="Y260" t="str">
            <v>A</v>
          </cell>
          <cell r="Z260" t="str">
            <v>Prof</v>
          </cell>
          <cell r="AA260">
            <v>9</v>
          </cell>
          <cell r="AB260" t="str">
            <v>A</v>
          </cell>
          <cell r="AC260">
            <v>0</v>
          </cell>
          <cell r="AD260">
            <v>87300</v>
          </cell>
          <cell r="AE260">
            <v>0</v>
          </cell>
          <cell r="AF260">
            <v>0</v>
          </cell>
          <cell r="AG260">
            <v>87300</v>
          </cell>
          <cell r="AH260">
            <v>0</v>
          </cell>
          <cell r="AI260">
            <v>0</v>
          </cell>
          <cell r="AJ260" t="str">
            <v>-</v>
          </cell>
          <cell r="AK260" t="str">
            <v>-</v>
          </cell>
          <cell r="AL260" t="str">
            <v>-</v>
          </cell>
          <cell r="AM260" t="str">
            <v>-</v>
          </cell>
          <cell r="AN260" t="str">
            <v>-</v>
          </cell>
          <cell r="AO260">
            <v>0</v>
          </cell>
          <cell r="AP260">
            <v>0</v>
          </cell>
          <cell r="AQ260">
            <v>87300</v>
          </cell>
          <cell r="AR260" t="str">
            <v>-</v>
          </cell>
          <cell r="AS260" t="str">
            <v>-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87300</v>
          </cell>
          <cell r="BG260">
            <v>1</v>
          </cell>
          <cell r="BH260">
            <v>42777</v>
          </cell>
          <cell r="BI260">
            <v>1</v>
          </cell>
        </row>
        <row r="261">
          <cell r="R261">
            <v>987203845</v>
          </cell>
          <cell r="S261" t="str">
            <v>White, Charles (Academic Investment - Philosophy)</v>
          </cell>
          <cell r="T261" t="str">
            <v>TBA</v>
          </cell>
          <cell r="U261" t="str">
            <v>PHL UP Assistant Professor</v>
          </cell>
          <cell r="V261" t="str">
            <v>UA</v>
          </cell>
          <cell r="W261" t="str">
            <v>UP</v>
          </cell>
          <cell r="X261" t="str">
            <v>Asst9UP</v>
          </cell>
          <cell r="Y261" t="str">
            <v>C</v>
          </cell>
          <cell r="Z261" t="str">
            <v>Asst</v>
          </cell>
          <cell r="AA261">
            <v>9</v>
          </cell>
          <cell r="AB261" t="str">
            <v>A</v>
          </cell>
          <cell r="AC261">
            <v>0</v>
          </cell>
          <cell r="AD261">
            <v>52002</v>
          </cell>
          <cell r="AE261">
            <v>0</v>
          </cell>
          <cell r="AF261">
            <v>0</v>
          </cell>
          <cell r="AG261">
            <v>52002</v>
          </cell>
          <cell r="AH261">
            <v>0</v>
          </cell>
          <cell r="AI261">
            <v>0</v>
          </cell>
          <cell r="AJ261" t="str">
            <v>-</v>
          </cell>
          <cell r="AK261" t="str">
            <v>-</v>
          </cell>
          <cell r="AL261" t="str">
            <v>-</v>
          </cell>
          <cell r="AM261" t="str">
            <v>-</v>
          </cell>
          <cell r="AN261" t="str">
            <v>-</v>
          </cell>
          <cell r="AO261">
            <v>0</v>
          </cell>
          <cell r="AP261">
            <v>0</v>
          </cell>
          <cell r="AQ261">
            <v>9225</v>
          </cell>
          <cell r="AR261" t="str">
            <v>-</v>
          </cell>
          <cell r="AS261" t="str">
            <v>-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9225</v>
          </cell>
          <cell r="BG261">
            <v>0</v>
          </cell>
          <cell r="BH261">
            <v>9225</v>
          </cell>
          <cell r="BI261">
            <v>0</v>
          </cell>
        </row>
        <row r="262">
          <cell r="R262">
            <v>904913870</v>
          </cell>
          <cell r="S262" t="str">
            <v>Patton, Judith</v>
          </cell>
          <cell r="T262" t="str">
            <v>TBA</v>
          </cell>
          <cell r="U262" t="str">
            <v>TBA</v>
          </cell>
          <cell r="V262" t="str">
            <v>UA</v>
          </cell>
          <cell r="W262">
            <v>0</v>
          </cell>
          <cell r="X262" t="str">
            <v>Prof9</v>
          </cell>
          <cell r="Y262" t="str">
            <v>A</v>
          </cell>
          <cell r="Z262" t="str">
            <v>Prof</v>
          </cell>
          <cell r="AA262">
            <v>9</v>
          </cell>
          <cell r="AB262" t="str">
            <v>I</v>
          </cell>
          <cell r="AC262">
            <v>0</v>
          </cell>
          <cell r="AD262">
            <v>54720</v>
          </cell>
          <cell r="AE262">
            <v>0</v>
          </cell>
          <cell r="AF262">
            <v>0</v>
          </cell>
          <cell r="AG262">
            <v>54720</v>
          </cell>
          <cell r="AH262">
            <v>0</v>
          </cell>
          <cell r="AI262">
            <v>0</v>
          </cell>
          <cell r="AJ262">
            <v>3312</v>
          </cell>
          <cell r="AK262">
            <v>0</v>
          </cell>
          <cell r="AL262">
            <v>0</v>
          </cell>
          <cell r="AM262">
            <v>774</v>
          </cell>
          <cell r="AN262">
            <v>0</v>
          </cell>
          <cell r="AO262">
            <v>0</v>
          </cell>
          <cell r="AP262">
            <v>4086</v>
          </cell>
          <cell r="AQ262">
            <v>58806</v>
          </cell>
          <cell r="AR262">
            <v>81846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58806</v>
          </cell>
          <cell r="BG262">
            <v>0</v>
          </cell>
          <cell r="BH262">
            <v>0</v>
          </cell>
          <cell r="BI262">
            <v>0</v>
          </cell>
        </row>
        <row r="263">
          <cell r="R263" t="str">
            <v>TBA</v>
          </cell>
          <cell r="S263" t="str">
            <v>TBA (Academic Investment - SCH)</v>
          </cell>
          <cell r="T263" t="str">
            <v>TBA</v>
          </cell>
          <cell r="U263" t="str">
            <v>SCH UP Asst/Assoc Prof</v>
          </cell>
          <cell r="V263" t="str">
            <v>UA</v>
          </cell>
          <cell r="W263" t="str">
            <v>UP</v>
          </cell>
          <cell r="X263" t="str">
            <v>Asst9UP</v>
          </cell>
          <cell r="Y263" t="str">
            <v>C</v>
          </cell>
          <cell r="Z263" t="str">
            <v>Asst</v>
          </cell>
          <cell r="AA263">
            <v>9</v>
          </cell>
          <cell r="AB263" t="str">
            <v>A</v>
          </cell>
          <cell r="AC263">
            <v>0</v>
          </cell>
          <cell r="AD263">
            <v>60003</v>
          </cell>
          <cell r="AE263">
            <v>0</v>
          </cell>
          <cell r="AF263">
            <v>0</v>
          </cell>
          <cell r="AG263">
            <v>60003</v>
          </cell>
          <cell r="AH263">
            <v>0</v>
          </cell>
          <cell r="AI263">
            <v>0</v>
          </cell>
          <cell r="AJ263" t="str">
            <v>-</v>
          </cell>
          <cell r="AK263" t="str">
            <v>-</v>
          </cell>
          <cell r="AL263" t="str">
            <v>-</v>
          </cell>
          <cell r="AM263" t="str">
            <v>-</v>
          </cell>
          <cell r="AN263" t="str">
            <v>-</v>
          </cell>
          <cell r="AO263">
            <v>0</v>
          </cell>
          <cell r="AP263">
            <v>0</v>
          </cell>
          <cell r="AQ263">
            <v>26874</v>
          </cell>
          <cell r="AR263" t="str">
            <v>-</v>
          </cell>
          <cell r="AS263" t="str">
            <v>-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26874</v>
          </cell>
          <cell r="BG263">
            <v>0</v>
          </cell>
          <cell r="BH263">
            <v>26874</v>
          </cell>
          <cell r="BI263">
            <v>0</v>
          </cell>
        </row>
        <row r="264">
          <cell r="R264" t="str">
            <v>TBA</v>
          </cell>
          <cell r="S264" t="str">
            <v>Wilkinson, Lindsay</v>
          </cell>
          <cell r="T264" t="str">
            <v>D94487</v>
          </cell>
          <cell r="U264" t="str">
            <v>SOC UP Assistant Professor</v>
          </cell>
          <cell r="V264" t="str">
            <v>UA</v>
          </cell>
          <cell r="W264" t="str">
            <v>UP</v>
          </cell>
          <cell r="X264" t="str">
            <v>Asst9UP</v>
          </cell>
          <cell r="Y264" t="str">
            <v>C</v>
          </cell>
          <cell r="Z264" t="str">
            <v>Asst</v>
          </cell>
          <cell r="AA264">
            <v>9</v>
          </cell>
          <cell r="AB264" t="str">
            <v>A</v>
          </cell>
          <cell r="AC264">
            <v>0</v>
          </cell>
          <cell r="AD264">
            <v>55008</v>
          </cell>
          <cell r="AE264">
            <v>0</v>
          </cell>
          <cell r="AF264">
            <v>0</v>
          </cell>
          <cell r="AG264">
            <v>55008</v>
          </cell>
          <cell r="AH264">
            <v>0</v>
          </cell>
          <cell r="AI264">
            <v>0</v>
          </cell>
          <cell r="AJ264" t="str">
            <v>-</v>
          </cell>
          <cell r="AK264" t="str">
            <v>-</v>
          </cell>
          <cell r="AL264" t="str">
            <v>-</v>
          </cell>
          <cell r="AM264" t="str">
            <v>-</v>
          </cell>
          <cell r="AN264" t="str">
            <v>-</v>
          </cell>
          <cell r="AO264">
            <v>0</v>
          </cell>
          <cell r="AP264">
            <v>0</v>
          </cell>
          <cell r="AQ264">
            <v>18873</v>
          </cell>
          <cell r="AR264" t="str">
            <v>-</v>
          </cell>
          <cell r="AS264" t="str">
            <v>-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18873</v>
          </cell>
          <cell r="BG264">
            <v>0</v>
          </cell>
          <cell r="BH264">
            <v>18873</v>
          </cell>
          <cell r="BI264">
            <v>0</v>
          </cell>
        </row>
        <row r="265">
          <cell r="R265">
            <v>928806011</v>
          </cell>
          <cell r="S265" t="str">
            <v>Batchelder, Leslie</v>
          </cell>
          <cell r="T265" t="str">
            <v>D96511</v>
          </cell>
          <cell r="U265" t="str">
            <v>UGE UP Assistant Professor</v>
          </cell>
          <cell r="V265" t="str">
            <v>UA</v>
          </cell>
          <cell r="W265" t="str">
            <v>UP</v>
          </cell>
          <cell r="X265" t="str">
            <v>Asst9UP</v>
          </cell>
          <cell r="Y265" t="str">
            <v>C</v>
          </cell>
          <cell r="Z265" t="str">
            <v>Asst</v>
          </cell>
          <cell r="AA265">
            <v>9</v>
          </cell>
          <cell r="AB265" t="str">
            <v>F</v>
          </cell>
          <cell r="AC265">
            <v>0</v>
          </cell>
          <cell r="AD265">
            <v>40905</v>
          </cell>
          <cell r="AE265">
            <v>0</v>
          </cell>
          <cell r="AF265">
            <v>0</v>
          </cell>
          <cell r="AG265">
            <v>40905</v>
          </cell>
          <cell r="AH265">
            <v>0</v>
          </cell>
          <cell r="AI265">
            <v>0</v>
          </cell>
          <cell r="AJ265">
            <v>1746</v>
          </cell>
          <cell r="AK265">
            <v>0</v>
          </cell>
          <cell r="AL265">
            <v>0</v>
          </cell>
          <cell r="AM265">
            <v>819</v>
          </cell>
          <cell r="AN265">
            <v>0</v>
          </cell>
          <cell r="AO265">
            <v>0</v>
          </cell>
          <cell r="AP265">
            <v>2565</v>
          </cell>
          <cell r="AQ265">
            <v>43470</v>
          </cell>
          <cell r="AR265">
            <v>43470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1962</v>
          </cell>
          <cell r="AZ265">
            <v>0</v>
          </cell>
          <cell r="BA265">
            <v>0</v>
          </cell>
          <cell r="BB265">
            <v>432</v>
          </cell>
          <cell r="BC265">
            <v>4311</v>
          </cell>
          <cell r="BD265">
            <v>0</v>
          </cell>
          <cell r="BE265">
            <v>6705</v>
          </cell>
          <cell r="BF265">
            <v>50175</v>
          </cell>
          <cell r="BG265">
            <v>1</v>
          </cell>
          <cell r="BH265">
            <v>46823</v>
          </cell>
          <cell r="BI265">
            <v>1</v>
          </cell>
        </row>
        <row r="266">
          <cell r="R266" t="str">
            <v>TBA</v>
          </cell>
          <cell r="S266" t="str">
            <v>TBA (Retention Assoc)</v>
          </cell>
          <cell r="T266" t="str">
            <v>D94427</v>
          </cell>
          <cell r="U266" t="str">
            <v>UGE UP Retention Assoc</v>
          </cell>
          <cell r="V266" t="str">
            <v>UF</v>
          </cell>
          <cell r="W266" t="str">
            <v>UP</v>
          </cell>
          <cell r="X266" t="str">
            <v>No Rank12UP</v>
          </cell>
          <cell r="Y266" t="str">
            <v>N</v>
          </cell>
          <cell r="Z266" t="str">
            <v>No Rank</v>
          </cell>
          <cell r="AA266">
            <v>12</v>
          </cell>
          <cell r="AB266" t="str">
            <v>F</v>
          </cell>
          <cell r="AC266" t="str">
            <v>PA2</v>
          </cell>
          <cell r="AD266">
            <v>45000</v>
          </cell>
          <cell r="AE266">
            <v>0</v>
          </cell>
          <cell r="AF266">
            <v>0</v>
          </cell>
          <cell r="AG266">
            <v>45000</v>
          </cell>
          <cell r="AH266">
            <v>0</v>
          </cell>
          <cell r="AI266">
            <v>0</v>
          </cell>
          <cell r="AJ266" t="str">
            <v>-</v>
          </cell>
          <cell r="AK266" t="str">
            <v>-</v>
          </cell>
          <cell r="AL266" t="str">
            <v>-</v>
          </cell>
          <cell r="AM266" t="str">
            <v>-</v>
          </cell>
          <cell r="AN266" t="str">
            <v>-</v>
          </cell>
          <cell r="AO266">
            <v>0</v>
          </cell>
          <cell r="AP266">
            <v>0</v>
          </cell>
          <cell r="AQ266">
            <v>45000</v>
          </cell>
          <cell r="AR266" t="str">
            <v>-</v>
          </cell>
          <cell r="AS266" t="str">
            <v>-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45000</v>
          </cell>
          <cell r="BG266">
            <v>1</v>
          </cell>
          <cell r="BH266">
            <v>45000</v>
          </cell>
          <cell r="BI266">
            <v>1</v>
          </cell>
        </row>
        <row r="267">
          <cell r="R267">
            <v>926979060</v>
          </cell>
          <cell r="S267" t="str">
            <v>Boesch, Becky</v>
          </cell>
          <cell r="T267" t="str">
            <v>D97490</v>
          </cell>
          <cell r="U267" t="str">
            <v>UGE UP Assistant Professor</v>
          </cell>
          <cell r="V267" t="str">
            <v>UA</v>
          </cell>
          <cell r="W267" t="str">
            <v>UP</v>
          </cell>
          <cell r="X267" t="str">
            <v>Asst9UP</v>
          </cell>
          <cell r="Y267" t="str">
            <v>C</v>
          </cell>
          <cell r="Z267" t="str">
            <v>Asst</v>
          </cell>
          <cell r="AA267">
            <v>9</v>
          </cell>
          <cell r="AB267" t="str">
            <v>F</v>
          </cell>
          <cell r="AC267">
            <v>0</v>
          </cell>
          <cell r="AD267">
            <v>44343</v>
          </cell>
          <cell r="AE267">
            <v>0</v>
          </cell>
          <cell r="AF267">
            <v>0</v>
          </cell>
          <cell r="AG267">
            <v>44343</v>
          </cell>
          <cell r="AH267">
            <v>0</v>
          </cell>
          <cell r="AI267">
            <v>0</v>
          </cell>
          <cell r="AJ267">
            <v>1890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1890</v>
          </cell>
          <cell r="AQ267">
            <v>48429</v>
          </cell>
          <cell r="AR267">
            <v>46233</v>
          </cell>
          <cell r="AS267">
            <v>48429</v>
          </cell>
          <cell r="AT267">
            <v>0</v>
          </cell>
          <cell r="AU267">
            <v>2196</v>
          </cell>
          <cell r="AV267">
            <v>0</v>
          </cell>
          <cell r="AW267">
            <v>0</v>
          </cell>
          <cell r="AX267">
            <v>0</v>
          </cell>
          <cell r="AY267">
            <v>2088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2088</v>
          </cell>
          <cell r="BF267">
            <v>50517</v>
          </cell>
          <cell r="BG267">
            <v>1</v>
          </cell>
          <cell r="BH267">
            <v>49473</v>
          </cell>
          <cell r="BI267">
            <v>1</v>
          </cell>
        </row>
        <row r="268">
          <cell r="R268">
            <v>916417539</v>
          </cell>
          <cell r="S268" t="str">
            <v>Edwards, Patrick</v>
          </cell>
          <cell r="T268" t="str">
            <v>D96251</v>
          </cell>
          <cell r="U268" t="str">
            <v>SEC UP Instructor</v>
          </cell>
          <cell r="V268" t="str">
            <v>UA</v>
          </cell>
          <cell r="W268" t="str">
            <v>UP</v>
          </cell>
          <cell r="X268" t="str">
            <v>Instr9UP</v>
          </cell>
          <cell r="Y268" t="str">
            <v>E</v>
          </cell>
          <cell r="Z268" t="str">
            <v>Instr</v>
          </cell>
          <cell r="AA268">
            <v>9</v>
          </cell>
          <cell r="AB268" t="str">
            <v>F</v>
          </cell>
          <cell r="AC268">
            <v>0</v>
          </cell>
          <cell r="AD268">
            <v>44028</v>
          </cell>
          <cell r="AE268">
            <v>0</v>
          </cell>
          <cell r="AF268">
            <v>0</v>
          </cell>
          <cell r="AG268">
            <v>44028</v>
          </cell>
          <cell r="AH268">
            <v>0</v>
          </cell>
          <cell r="AI268">
            <v>0</v>
          </cell>
          <cell r="AJ268" t="str">
            <v>-</v>
          </cell>
          <cell r="AK268" t="str">
            <v>-</v>
          </cell>
          <cell r="AL268" t="str">
            <v>-</v>
          </cell>
          <cell r="AM268" t="str">
            <v>-</v>
          </cell>
          <cell r="AN268" t="str">
            <v>-</v>
          </cell>
          <cell r="AO268">
            <v>0</v>
          </cell>
          <cell r="AP268">
            <v>0</v>
          </cell>
          <cell r="AQ268">
            <v>44028</v>
          </cell>
          <cell r="AR268" t="str">
            <v>-</v>
          </cell>
          <cell r="AS268" t="str">
            <v>-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44028</v>
          </cell>
          <cell r="BG268">
            <v>0</v>
          </cell>
          <cell r="BH268">
            <v>0</v>
          </cell>
          <cell r="BI268">
            <v>0</v>
          </cell>
        </row>
        <row r="269">
          <cell r="R269">
            <v>926896395</v>
          </cell>
          <cell r="S269" t="str">
            <v>Butenhoff, Christopher</v>
          </cell>
          <cell r="T269" t="str">
            <v>TBA</v>
          </cell>
          <cell r="U269" t="str">
            <v>SEC UP Instructor</v>
          </cell>
          <cell r="V269" t="str">
            <v>UA</v>
          </cell>
          <cell r="W269" t="str">
            <v>UP</v>
          </cell>
          <cell r="X269" t="str">
            <v>Instr9UP</v>
          </cell>
          <cell r="Y269" t="str">
            <v>C</v>
          </cell>
          <cell r="Z269" t="str">
            <v>Instr</v>
          </cell>
          <cell r="AA269">
            <v>9</v>
          </cell>
          <cell r="AB269" t="str">
            <v>F</v>
          </cell>
          <cell r="AC269">
            <v>0</v>
          </cell>
          <cell r="AD269">
            <v>45495</v>
          </cell>
          <cell r="AE269">
            <v>0</v>
          </cell>
          <cell r="AF269">
            <v>0</v>
          </cell>
          <cell r="AG269">
            <v>45495</v>
          </cell>
          <cell r="AH269">
            <v>0</v>
          </cell>
          <cell r="AI269">
            <v>0</v>
          </cell>
          <cell r="AJ269" t="str">
            <v>-</v>
          </cell>
          <cell r="AK269" t="str">
            <v>-</v>
          </cell>
          <cell r="AL269" t="str">
            <v>-</v>
          </cell>
          <cell r="AM269" t="str">
            <v>-</v>
          </cell>
          <cell r="AN269" t="str">
            <v>-</v>
          </cell>
          <cell r="AO269">
            <v>0</v>
          </cell>
          <cell r="AP269">
            <v>0</v>
          </cell>
          <cell r="AQ269">
            <v>45495</v>
          </cell>
          <cell r="AR269" t="str">
            <v>-</v>
          </cell>
          <cell r="AS269" t="str">
            <v>-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45495</v>
          </cell>
          <cell r="BG269">
            <v>0.5</v>
          </cell>
          <cell r="BH269">
            <v>22747.5</v>
          </cell>
          <cell r="BI269">
            <v>0.5</v>
          </cell>
        </row>
        <row r="270">
          <cell r="R270">
            <v>915737648</v>
          </cell>
          <cell r="S270" t="str">
            <v>Carey, Christopher</v>
          </cell>
          <cell r="T270" t="str">
            <v>D97491</v>
          </cell>
          <cell r="U270" t="str">
            <v>UGE UP  Assistant Professor</v>
          </cell>
          <cell r="V270" t="str">
            <v>UA</v>
          </cell>
          <cell r="W270" t="str">
            <v>UP</v>
          </cell>
          <cell r="X270" t="str">
            <v>Asst9UP</v>
          </cell>
          <cell r="Y270" t="str">
            <v>C</v>
          </cell>
          <cell r="Z270" t="str">
            <v>Asst</v>
          </cell>
          <cell r="AA270">
            <v>9</v>
          </cell>
          <cell r="AB270" t="str">
            <v>A</v>
          </cell>
          <cell r="AD270">
            <v>54099</v>
          </cell>
          <cell r="AE270">
            <v>0</v>
          </cell>
          <cell r="AF270">
            <v>0</v>
          </cell>
          <cell r="AG270">
            <v>54099</v>
          </cell>
          <cell r="AH270">
            <v>0</v>
          </cell>
          <cell r="AI270">
            <v>0</v>
          </cell>
          <cell r="AJ270">
            <v>2304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2304</v>
          </cell>
          <cell r="AQ270">
            <v>56403</v>
          </cell>
          <cell r="AR270">
            <v>56403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2547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2547</v>
          </cell>
          <cell r="BF270">
            <v>58950</v>
          </cell>
          <cell r="BG270">
            <v>1</v>
          </cell>
          <cell r="BH270">
            <v>57677</v>
          </cell>
          <cell r="BI270">
            <v>1</v>
          </cell>
        </row>
        <row r="271">
          <cell r="R271">
            <v>928100164</v>
          </cell>
          <cell r="S271" t="str">
            <v>Carpenter, Rowanna</v>
          </cell>
          <cell r="T271" t="str">
            <v>D99316</v>
          </cell>
          <cell r="U271" t="str">
            <v>UGE UP Test/Assessment Speclst</v>
          </cell>
          <cell r="V271" t="str">
            <v>UF</v>
          </cell>
          <cell r="W271" t="str">
            <v>UP</v>
          </cell>
          <cell r="X271" t="str">
            <v>No Rank12UP</v>
          </cell>
          <cell r="Y271" t="str">
            <v>N</v>
          </cell>
          <cell r="Z271" t="str">
            <v>No Rank</v>
          </cell>
          <cell r="AA271">
            <v>12</v>
          </cell>
          <cell r="AB271" t="str">
            <v>F</v>
          </cell>
          <cell r="AC271" t="str">
            <v>PA2</v>
          </cell>
          <cell r="AD271">
            <v>40008</v>
          </cell>
          <cell r="AE271">
            <v>0</v>
          </cell>
          <cell r="AF271">
            <v>0</v>
          </cell>
          <cell r="AG271">
            <v>40008</v>
          </cell>
          <cell r="AH271">
            <v>0</v>
          </cell>
          <cell r="AI271">
            <v>0</v>
          </cell>
          <cell r="AJ271">
            <v>2112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2112</v>
          </cell>
          <cell r="AQ271">
            <v>42120</v>
          </cell>
          <cell r="AR271">
            <v>42120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1896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1896</v>
          </cell>
          <cell r="BF271">
            <v>44016</v>
          </cell>
          <cell r="BG271">
            <v>0.5</v>
          </cell>
          <cell r="BH271">
            <v>21534</v>
          </cell>
          <cell r="BI271">
            <v>0.5</v>
          </cell>
        </row>
        <row r="272">
          <cell r="R272">
            <v>979633253</v>
          </cell>
          <cell r="S272" t="str">
            <v>Dillon, Grace</v>
          </cell>
          <cell r="T272" t="str">
            <v>D96048</v>
          </cell>
          <cell r="U272" t="str">
            <v>UGE UP Assoc Prof</v>
          </cell>
          <cell r="V272" t="str">
            <v>UA</v>
          </cell>
          <cell r="W272" t="str">
            <v>UP</v>
          </cell>
          <cell r="X272" t="str">
            <v>Assc9UP</v>
          </cell>
          <cell r="Y272" t="str">
            <v>B</v>
          </cell>
          <cell r="Z272" t="str">
            <v>Assc</v>
          </cell>
          <cell r="AA272">
            <v>9</v>
          </cell>
          <cell r="AB272" t="str">
            <v>A</v>
          </cell>
          <cell r="AC272">
            <v>0</v>
          </cell>
          <cell r="AD272">
            <v>47079</v>
          </cell>
          <cell r="AE272">
            <v>0</v>
          </cell>
          <cell r="AF272">
            <v>0</v>
          </cell>
          <cell r="AG272">
            <v>47079</v>
          </cell>
          <cell r="AH272">
            <v>0</v>
          </cell>
          <cell r="AI272">
            <v>0</v>
          </cell>
          <cell r="AJ272">
            <v>2007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2007</v>
          </cell>
          <cell r="AQ272">
            <v>52380</v>
          </cell>
          <cell r="AR272">
            <v>49086</v>
          </cell>
          <cell r="AS272">
            <v>52380</v>
          </cell>
          <cell r="AT272">
            <v>0</v>
          </cell>
          <cell r="AU272">
            <v>3294</v>
          </cell>
          <cell r="AV272">
            <v>0</v>
          </cell>
          <cell r="AW272">
            <v>0</v>
          </cell>
          <cell r="AX272">
            <v>0</v>
          </cell>
          <cell r="AY272">
            <v>2214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2214</v>
          </cell>
          <cell r="BF272">
            <v>54594</v>
          </cell>
          <cell r="BG272">
            <v>1</v>
          </cell>
          <cell r="BH272">
            <v>53487</v>
          </cell>
          <cell r="BI272">
            <v>1</v>
          </cell>
        </row>
        <row r="273">
          <cell r="R273">
            <v>924341846</v>
          </cell>
          <cell r="S273" t="str">
            <v>Estes, J.R.</v>
          </cell>
          <cell r="T273" t="str">
            <v>D95335</v>
          </cell>
          <cell r="U273" t="str">
            <v>UGE UP Assistant Professor/NR</v>
          </cell>
          <cell r="V273" t="str">
            <v>UA</v>
          </cell>
          <cell r="W273" t="str">
            <v>UP</v>
          </cell>
          <cell r="X273" t="str">
            <v>Asst9UP</v>
          </cell>
          <cell r="Y273" t="str">
            <v>C</v>
          </cell>
          <cell r="Z273" t="str">
            <v>Asst</v>
          </cell>
          <cell r="AA273">
            <v>9</v>
          </cell>
          <cell r="AB273" t="str">
            <v>F</v>
          </cell>
          <cell r="AD273">
            <v>39393</v>
          </cell>
          <cell r="AF273">
            <v>0</v>
          </cell>
          <cell r="AG273">
            <v>39393</v>
          </cell>
          <cell r="AH273">
            <v>0</v>
          </cell>
          <cell r="AI273">
            <v>0</v>
          </cell>
          <cell r="AJ273">
            <v>1683</v>
          </cell>
          <cell r="AK273">
            <v>0</v>
          </cell>
          <cell r="AL273">
            <v>0</v>
          </cell>
          <cell r="AM273">
            <v>1179</v>
          </cell>
          <cell r="AN273">
            <v>0</v>
          </cell>
          <cell r="AO273">
            <v>0</v>
          </cell>
          <cell r="AP273">
            <v>2862</v>
          </cell>
          <cell r="AQ273">
            <v>42255</v>
          </cell>
          <cell r="AR273">
            <v>42255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1908</v>
          </cell>
          <cell r="AZ273">
            <v>0</v>
          </cell>
          <cell r="BA273">
            <v>0</v>
          </cell>
          <cell r="BB273">
            <v>846</v>
          </cell>
          <cell r="BC273">
            <v>5166</v>
          </cell>
          <cell r="BD273">
            <v>0</v>
          </cell>
          <cell r="BE273">
            <v>7920</v>
          </cell>
          <cell r="BF273">
            <v>50175</v>
          </cell>
          <cell r="BG273">
            <v>1</v>
          </cell>
          <cell r="BH273">
            <v>46215</v>
          </cell>
          <cell r="BI273">
            <v>1</v>
          </cell>
        </row>
        <row r="274">
          <cell r="R274">
            <v>948466372</v>
          </cell>
          <cell r="S274" t="str">
            <v>Faaleava, Toeutu</v>
          </cell>
          <cell r="T274" t="str">
            <v>D95749</v>
          </cell>
          <cell r="U274" t="str">
            <v>OAA UX Dir RnldMcNair/Ast Prof</v>
          </cell>
          <cell r="V274" t="str">
            <v>UF</v>
          </cell>
          <cell r="W274" t="str">
            <v>UX</v>
          </cell>
          <cell r="X274" t="str">
            <v>C12UX</v>
          </cell>
          <cell r="Y274" t="str">
            <v>C</v>
          </cell>
          <cell r="Z274" t="str">
            <v>C</v>
          </cell>
          <cell r="AA274">
            <v>12</v>
          </cell>
          <cell r="AB274" t="str">
            <v>F</v>
          </cell>
          <cell r="AC274">
            <v>0</v>
          </cell>
          <cell r="AD274">
            <v>60228</v>
          </cell>
          <cell r="AE274">
            <v>0</v>
          </cell>
          <cell r="AF274">
            <v>0</v>
          </cell>
          <cell r="AG274">
            <v>60228</v>
          </cell>
          <cell r="AH274">
            <v>0</v>
          </cell>
          <cell r="AI274">
            <v>0</v>
          </cell>
          <cell r="AJ274">
            <v>2568</v>
          </cell>
          <cell r="AK274">
            <v>0</v>
          </cell>
          <cell r="AL274">
            <v>0</v>
          </cell>
          <cell r="AM274">
            <v>1200</v>
          </cell>
          <cell r="AN274">
            <v>0</v>
          </cell>
          <cell r="AO274">
            <v>0</v>
          </cell>
          <cell r="AP274">
            <v>3768</v>
          </cell>
          <cell r="AQ274">
            <v>63996</v>
          </cell>
          <cell r="AR274">
            <v>63996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2880</v>
          </cell>
          <cell r="AZ274">
            <v>0</v>
          </cell>
          <cell r="BA274">
            <v>0</v>
          </cell>
          <cell r="BB274">
            <v>636</v>
          </cell>
          <cell r="BC274">
            <v>0</v>
          </cell>
          <cell r="BD274">
            <v>0</v>
          </cell>
          <cell r="BE274">
            <v>3516</v>
          </cell>
          <cell r="BF274">
            <v>67512</v>
          </cell>
          <cell r="BG274">
            <v>0.2</v>
          </cell>
          <cell r="BH274">
            <v>13150.800000000001</v>
          </cell>
          <cell r="BI274">
            <v>0.2</v>
          </cell>
        </row>
        <row r="275">
          <cell r="R275">
            <v>953244109</v>
          </cell>
          <cell r="S275" t="str">
            <v>(vice Fallon, Ann)</v>
          </cell>
          <cell r="T275" t="str">
            <v>D96106</v>
          </cell>
          <cell r="U275" t="str">
            <v>UGE UP Asst Prof/FRINQ Coord</v>
          </cell>
          <cell r="V275" t="str">
            <v>UB</v>
          </cell>
          <cell r="W275" t="str">
            <v>UP</v>
          </cell>
          <cell r="X275" t="str">
            <v>C12UP</v>
          </cell>
          <cell r="Y275" t="str">
            <v>C</v>
          </cell>
          <cell r="Z275" t="str">
            <v>C</v>
          </cell>
          <cell r="AA275">
            <v>12</v>
          </cell>
          <cell r="AB275" t="str">
            <v>F</v>
          </cell>
          <cell r="AC275">
            <v>0</v>
          </cell>
          <cell r="AD275">
            <v>48684</v>
          </cell>
          <cell r="AE275">
            <v>0</v>
          </cell>
          <cell r="AF275">
            <v>0</v>
          </cell>
          <cell r="AG275">
            <v>48684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48684</v>
          </cell>
          <cell r="AR275">
            <v>52224</v>
          </cell>
          <cell r="AS275">
            <v>50004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48684</v>
          </cell>
          <cell r="BG275">
            <v>0</v>
          </cell>
          <cell r="BH275">
            <v>0</v>
          </cell>
          <cell r="BI275">
            <v>0</v>
          </cell>
        </row>
        <row r="276">
          <cell r="R276">
            <v>953244109</v>
          </cell>
          <cell r="S276" t="str">
            <v>Fallon, Ann</v>
          </cell>
          <cell r="T276" t="str">
            <v>D94491</v>
          </cell>
          <cell r="U276" t="str">
            <v>HON UP Asst Professor</v>
          </cell>
          <cell r="V276" t="str">
            <v>UA</v>
          </cell>
          <cell r="W276" t="str">
            <v>UP</v>
          </cell>
          <cell r="X276" t="str">
            <v>Asst9UP</v>
          </cell>
          <cell r="Y276" t="str">
            <v>C</v>
          </cell>
          <cell r="Z276" t="str">
            <v>Asst</v>
          </cell>
          <cell r="AA276">
            <v>9</v>
          </cell>
          <cell r="AB276" t="str">
            <v>A</v>
          </cell>
          <cell r="AC276">
            <v>0</v>
          </cell>
          <cell r="AD276">
            <v>50004</v>
          </cell>
          <cell r="AE276">
            <v>0</v>
          </cell>
          <cell r="AF276">
            <v>0</v>
          </cell>
          <cell r="AG276">
            <v>50004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50004</v>
          </cell>
          <cell r="AR276">
            <v>52224</v>
          </cell>
          <cell r="AS276">
            <v>50004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50004</v>
          </cell>
          <cell r="BG276">
            <v>1</v>
          </cell>
          <cell r="BH276">
            <v>50004</v>
          </cell>
          <cell r="BI276">
            <v>1</v>
          </cell>
        </row>
        <row r="277">
          <cell r="R277">
            <v>964452651</v>
          </cell>
          <cell r="S277" t="str">
            <v>Ferbel, Pedro</v>
          </cell>
          <cell r="T277" t="str">
            <v>D95332</v>
          </cell>
          <cell r="U277" t="str">
            <v>USP UP Assistant Professor NR</v>
          </cell>
          <cell r="V277" t="str">
            <v>UA</v>
          </cell>
          <cell r="W277" t="str">
            <v>UP</v>
          </cell>
          <cell r="X277" t="str">
            <v>Asst9UP</v>
          </cell>
          <cell r="Y277" t="str">
            <v>C</v>
          </cell>
          <cell r="Z277" t="str">
            <v>Asst</v>
          </cell>
          <cell r="AA277">
            <v>9</v>
          </cell>
          <cell r="AB277" t="str">
            <v>F</v>
          </cell>
          <cell r="AC277">
            <v>0</v>
          </cell>
          <cell r="AD277">
            <v>39384</v>
          </cell>
          <cell r="AE277">
            <v>0</v>
          </cell>
          <cell r="AF277">
            <v>0</v>
          </cell>
          <cell r="AG277">
            <v>39384</v>
          </cell>
          <cell r="AH277">
            <v>0</v>
          </cell>
          <cell r="AI277">
            <v>0</v>
          </cell>
          <cell r="AJ277">
            <v>1674</v>
          </cell>
          <cell r="AK277">
            <v>0</v>
          </cell>
          <cell r="AL277">
            <v>0</v>
          </cell>
          <cell r="AM277">
            <v>1971</v>
          </cell>
          <cell r="AN277">
            <v>0</v>
          </cell>
          <cell r="AO277">
            <v>0</v>
          </cell>
          <cell r="AP277">
            <v>3645</v>
          </cell>
          <cell r="AQ277">
            <v>43029</v>
          </cell>
          <cell r="AR277">
            <v>43029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1944</v>
          </cell>
          <cell r="AZ277">
            <v>0</v>
          </cell>
          <cell r="BA277">
            <v>0</v>
          </cell>
          <cell r="BB277">
            <v>2151</v>
          </cell>
          <cell r="BC277">
            <v>3044</v>
          </cell>
          <cell r="BD277">
            <v>0</v>
          </cell>
          <cell r="BE277">
            <v>7139</v>
          </cell>
          <cell r="BF277">
            <v>50168</v>
          </cell>
          <cell r="BG277">
            <v>1</v>
          </cell>
          <cell r="BH277">
            <v>46599</v>
          </cell>
          <cell r="BI277">
            <v>1</v>
          </cell>
        </row>
        <row r="278">
          <cell r="R278">
            <v>931863325</v>
          </cell>
          <cell r="S278" t="str">
            <v>Gerwing, Jeffrey</v>
          </cell>
          <cell r="T278" t="str">
            <v>D96129</v>
          </cell>
          <cell r="U278" t="str">
            <v>UGE UP Assoc Prof</v>
          </cell>
          <cell r="V278" t="str">
            <v>UA</v>
          </cell>
          <cell r="W278" t="str">
            <v>UP</v>
          </cell>
          <cell r="X278" t="str">
            <v>Assc9UP</v>
          </cell>
          <cell r="Y278" t="str">
            <v>B</v>
          </cell>
          <cell r="Z278" t="str">
            <v>Assc</v>
          </cell>
          <cell r="AA278">
            <v>9</v>
          </cell>
          <cell r="AB278" t="str">
            <v>A</v>
          </cell>
          <cell r="AC278">
            <v>0</v>
          </cell>
          <cell r="AD278">
            <v>49275</v>
          </cell>
          <cell r="AE278">
            <v>0</v>
          </cell>
          <cell r="AF278">
            <v>0</v>
          </cell>
          <cell r="AG278">
            <v>49275</v>
          </cell>
          <cell r="AH278">
            <v>0</v>
          </cell>
          <cell r="AI278">
            <v>0</v>
          </cell>
          <cell r="AJ278">
            <v>2097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2097</v>
          </cell>
          <cell r="AQ278">
            <v>54666</v>
          </cell>
          <cell r="AR278">
            <v>51372</v>
          </cell>
          <cell r="AS278">
            <v>54666</v>
          </cell>
          <cell r="AT278">
            <v>0</v>
          </cell>
          <cell r="AU278">
            <v>3294</v>
          </cell>
          <cell r="AV278">
            <v>0</v>
          </cell>
          <cell r="AW278">
            <v>0</v>
          </cell>
          <cell r="AX278">
            <v>0</v>
          </cell>
          <cell r="AY278">
            <v>2313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2313</v>
          </cell>
          <cell r="BF278">
            <v>56979</v>
          </cell>
          <cell r="BG278">
            <v>1</v>
          </cell>
          <cell r="BH278">
            <v>55823</v>
          </cell>
          <cell r="BI278">
            <v>1</v>
          </cell>
        </row>
        <row r="279">
          <cell r="R279">
            <v>904014751</v>
          </cell>
          <cell r="S279" t="str">
            <v>Labissiere, Yves</v>
          </cell>
          <cell r="T279" t="str">
            <v>D96972</v>
          </cell>
          <cell r="U279" t="str">
            <v>UGE UP Associate Professor</v>
          </cell>
          <cell r="V279" t="str">
            <v>UA</v>
          </cell>
          <cell r="W279" t="str">
            <v>UP</v>
          </cell>
          <cell r="X279" t="str">
            <v>Assc9UP</v>
          </cell>
          <cell r="Y279" t="str">
            <v>B</v>
          </cell>
          <cell r="Z279" t="str">
            <v>Assc</v>
          </cell>
          <cell r="AA279">
            <v>9</v>
          </cell>
          <cell r="AB279" t="str">
            <v>I</v>
          </cell>
          <cell r="AC279">
            <v>0</v>
          </cell>
          <cell r="AD279">
            <v>53586</v>
          </cell>
          <cell r="AE279">
            <v>0</v>
          </cell>
          <cell r="AF279">
            <v>0</v>
          </cell>
          <cell r="AG279">
            <v>53586</v>
          </cell>
          <cell r="AH279">
            <v>0</v>
          </cell>
          <cell r="AI279">
            <v>0</v>
          </cell>
          <cell r="AJ279">
            <v>2286</v>
          </cell>
          <cell r="AK279">
            <v>0</v>
          </cell>
          <cell r="AL279">
            <v>0</v>
          </cell>
          <cell r="AM279">
            <v>540</v>
          </cell>
          <cell r="AN279">
            <v>0</v>
          </cell>
          <cell r="AO279">
            <v>0</v>
          </cell>
          <cell r="AP279">
            <v>2826</v>
          </cell>
          <cell r="AQ279">
            <v>56412</v>
          </cell>
          <cell r="AR279">
            <v>56412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2547</v>
          </cell>
          <cell r="AZ279">
            <v>0</v>
          </cell>
          <cell r="BA279">
            <v>0</v>
          </cell>
          <cell r="BB279">
            <v>0</v>
          </cell>
          <cell r="BC279">
            <v>999</v>
          </cell>
          <cell r="BD279">
            <v>0</v>
          </cell>
          <cell r="BE279">
            <v>3546</v>
          </cell>
          <cell r="BF279">
            <v>59958</v>
          </cell>
          <cell r="BG279">
            <v>1</v>
          </cell>
          <cell r="BH279">
            <v>58185</v>
          </cell>
          <cell r="BI279">
            <v>1</v>
          </cell>
        </row>
        <row r="280">
          <cell r="R280">
            <v>971052553</v>
          </cell>
          <cell r="S280" t="str">
            <v>MacCormack, Alan</v>
          </cell>
          <cell r="T280" t="str">
            <v>D96927</v>
          </cell>
          <cell r="U280" t="str">
            <v>UGE UP Instructor/Acad Advisor</v>
          </cell>
          <cell r="V280" t="str">
            <v>UA</v>
          </cell>
          <cell r="W280" t="str">
            <v>UP</v>
          </cell>
          <cell r="X280" t="str">
            <v>Asst9UP</v>
          </cell>
          <cell r="Y280" t="str">
            <v>C</v>
          </cell>
          <cell r="Z280" t="str">
            <v>Asst</v>
          </cell>
          <cell r="AA280">
            <v>9</v>
          </cell>
          <cell r="AB280" t="str">
            <v>F</v>
          </cell>
          <cell r="AC280">
            <v>0</v>
          </cell>
          <cell r="AD280">
            <v>41022</v>
          </cell>
          <cell r="AE280">
            <v>0</v>
          </cell>
          <cell r="AF280">
            <v>0</v>
          </cell>
          <cell r="AG280">
            <v>41022</v>
          </cell>
          <cell r="AH280">
            <v>0</v>
          </cell>
          <cell r="AI280">
            <v>0</v>
          </cell>
          <cell r="AJ280">
            <v>1746</v>
          </cell>
          <cell r="AK280">
            <v>0</v>
          </cell>
          <cell r="AL280">
            <v>0</v>
          </cell>
          <cell r="AM280">
            <v>819</v>
          </cell>
          <cell r="AN280">
            <v>0</v>
          </cell>
          <cell r="AO280">
            <v>0</v>
          </cell>
          <cell r="AP280">
            <v>2565</v>
          </cell>
          <cell r="AQ280">
            <v>43587</v>
          </cell>
          <cell r="AR280">
            <v>43587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1962</v>
          </cell>
          <cell r="AZ280">
            <v>0</v>
          </cell>
          <cell r="BA280">
            <v>0</v>
          </cell>
          <cell r="BB280">
            <v>432</v>
          </cell>
          <cell r="BC280">
            <v>4176</v>
          </cell>
          <cell r="BD280">
            <v>0</v>
          </cell>
          <cell r="BE280">
            <v>6570</v>
          </cell>
          <cell r="BF280">
            <v>50157</v>
          </cell>
          <cell r="BG280">
            <v>1</v>
          </cell>
          <cell r="BH280">
            <v>41022</v>
          </cell>
          <cell r="BI280">
            <v>1</v>
          </cell>
        </row>
        <row r="281">
          <cell r="R281" t="str">
            <v>TBA</v>
          </cell>
          <cell r="S281" t="str">
            <v>(vice Toussaint, Nicole)</v>
          </cell>
          <cell r="T281" t="str">
            <v>D95061</v>
          </cell>
          <cell r="U281" t="str">
            <v>UGE UP Instructor NR</v>
          </cell>
          <cell r="V281" t="str">
            <v>UA</v>
          </cell>
          <cell r="W281" t="str">
            <v>UP</v>
          </cell>
          <cell r="X281" t="str">
            <v>Asst9UP</v>
          </cell>
          <cell r="Y281" t="e">
            <v>#N/A</v>
          </cell>
          <cell r="Z281" t="str">
            <v>Asst</v>
          </cell>
          <cell r="AA281">
            <v>9</v>
          </cell>
          <cell r="AB281" t="e">
            <v>#N/A</v>
          </cell>
          <cell r="AC281">
            <v>0</v>
          </cell>
          <cell r="AD281">
            <v>39375</v>
          </cell>
          <cell r="AE281">
            <v>0</v>
          </cell>
          <cell r="AF281">
            <v>0</v>
          </cell>
          <cell r="AG281">
            <v>39375</v>
          </cell>
          <cell r="AH281">
            <v>0</v>
          </cell>
          <cell r="AI281">
            <v>0</v>
          </cell>
          <cell r="AJ281" t="str">
            <v>-</v>
          </cell>
          <cell r="AK281" t="str">
            <v>-</v>
          </cell>
          <cell r="AL281" t="str">
            <v>-</v>
          </cell>
          <cell r="AM281" t="str">
            <v>-</v>
          </cell>
          <cell r="AN281" t="str">
            <v>-</v>
          </cell>
          <cell r="AO281">
            <v>0</v>
          </cell>
          <cell r="AP281">
            <v>0</v>
          </cell>
          <cell r="AQ281">
            <v>39375</v>
          </cell>
          <cell r="AR281" t="str">
            <v>-</v>
          </cell>
          <cell r="AS281" t="str">
            <v>-</v>
          </cell>
          <cell r="AT281">
            <v>0</v>
          </cell>
          <cell r="AU281">
            <v>0</v>
          </cell>
          <cell r="AV281">
            <v>0</v>
          </cell>
          <cell r="AW281">
            <v>2169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41544</v>
          </cell>
          <cell r="BG281">
            <v>0</v>
          </cell>
          <cell r="BH281">
            <v>0</v>
          </cell>
          <cell r="BI281">
            <v>0</v>
          </cell>
        </row>
        <row r="282">
          <cell r="R282">
            <v>932929333</v>
          </cell>
          <cell r="S282" t="str">
            <v>Natter, Betsy</v>
          </cell>
          <cell r="T282" t="str">
            <v>D95061</v>
          </cell>
          <cell r="U282" t="str">
            <v>UGE UP Instructor NR</v>
          </cell>
          <cell r="V282" t="str">
            <v>UA</v>
          </cell>
          <cell r="W282" t="str">
            <v>UP</v>
          </cell>
          <cell r="X282" t="str">
            <v>Asst9UP</v>
          </cell>
          <cell r="Y282" t="str">
            <v>E</v>
          </cell>
          <cell r="Z282" t="str">
            <v>Asst</v>
          </cell>
          <cell r="AA282">
            <v>9</v>
          </cell>
          <cell r="AB282" t="str">
            <v>F</v>
          </cell>
          <cell r="AC282">
            <v>0</v>
          </cell>
          <cell r="AD282">
            <v>32454</v>
          </cell>
          <cell r="AE282">
            <v>0</v>
          </cell>
          <cell r="AF282">
            <v>0</v>
          </cell>
          <cell r="AG282">
            <v>32454</v>
          </cell>
          <cell r="AH282">
            <v>0</v>
          </cell>
          <cell r="AI282">
            <v>0</v>
          </cell>
          <cell r="AJ282">
            <v>1386</v>
          </cell>
          <cell r="AK282">
            <v>0</v>
          </cell>
          <cell r="AL282">
            <v>0</v>
          </cell>
          <cell r="AM282">
            <v>1620</v>
          </cell>
          <cell r="AN282">
            <v>0</v>
          </cell>
          <cell r="AO282">
            <v>0</v>
          </cell>
          <cell r="AP282">
            <v>3006</v>
          </cell>
          <cell r="AQ282">
            <v>35460</v>
          </cell>
          <cell r="AR282">
            <v>35460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1602</v>
          </cell>
          <cell r="AZ282">
            <v>0</v>
          </cell>
          <cell r="BA282">
            <v>0</v>
          </cell>
          <cell r="BB282">
            <v>1773</v>
          </cell>
          <cell r="BC282">
            <v>0</v>
          </cell>
          <cell r="BD282">
            <v>0</v>
          </cell>
          <cell r="BE282">
            <v>3375</v>
          </cell>
          <cell r="BF282">
            <v>38835</v>
          </cell>
          <cell r="BG282">
            <v>0.5</v>
          </cell>
          <cell r="BH282">
            <v>18574</v>
          </cell>
          <cell r="BI282">
            <v>0.5</v>
          </cell>
        </row>
        <row r="283">
          <cell r="R283" t="str">
            <v>TBA</v>
          </cell>
          <cell r="S283" t="str">
            <v>TBA (Faaleava release)</v>
          </cell>
          <cell r="T283" t="str">
            <v>TBA</v>
          </cell>
          <cell r="U283" t="str">
            <v>TBA</v>
          </cell>
          <cell r="V283" t="str">
            <v>TBA</v>
          </cell>
          <cell r="W283" t="str">
            <v>TBA</v>
          </cell>
          <cell r="X283" t="str">
            <v>TBA9TBA</v>
          </cell>
          <cell r="Y283" t="e">
            <v>#N/A</v>
          </cell>
          <cell r="Z283" t="str">
            <v>TBA</v>
          </cell>
          <cell r="AA283">
            <v>9</v>
          </cell>
          <cell r="AB283" t="e">
            <v>#N/A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 t="str">
            <v>-</v>
          </cell>
          <cell r="AK283" t="str">
            <v>-</v>
          </cell>
          <cell r="AL283" t="str">
            <v>-</v>
          </cell>
          <cell r="AM283" t="str">
            <v>-</v>
          </cell>
          <cell r="AN283" t="str">
            <v>-</v>
          </cell>
          <cell r="AO283">
            <v>0</v>
          </cell>
          <cell r="AP283">
            <v>0</v>
          </cell>
          <cell r="AQ283">
            <v>0</v>
          </cell>
          <cell r="AR283" t="str">
            <v>-</v>
          </cell>
          <cell r="AS283" t="str">
            <v>-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</row>
        <row r="284">
          <cell r="R284" t="str">
            <v>TBA</v>
          </cell>
          <cell r="S284" t="str">
            <v>TBA (residuals)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 t="str">
            <v>-</v>
          </cell>
          <cell r="AK284" t="str">
            <v>-</v>
          </cell>
          <cell r="AL284" t="str">
            <v>-</v>
          </cell>
          <cell r="AM284" t="str">
            <v>-</v>
          </cell>
          <cell r="AN284" t="str">
            <v>-</v>
          </cell>
          <cell r="AO284">
            <v>0</v>
          </cell>
          <cell r="AP284">
            <v>0</v>
          </cell>
          <cell r="AQ284">
            <v>0</v>
          </cell>
          <cell r="AR284" t="str">
            <v>-</v>
          </cell>
          <cell r="AS284" t="str">
            <v>-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</row>
        <row r="285">
          <cell r="R285">
            <v>975689506</v>
          </cell>
          <cell r="S285" t="str">
            <v>Newlands, Sarah</v>
          </cell>
          <cell r="T285" t="str">
            <v>D94773</v>
          </cell>
          <cell r="U285" t="str">
            <v>UGE UP Assistant Professor</v>
          </cell>
          <cell r="V285" t="str">
            <v>UA</v>
          </cell>
          <cell r="W285" t="str">
            <v>UP</v>
          </cell>
          <cell r="X285" t="str">
            <v>Asst9UP</v>
          </cell>
          <cell r="Y285" t="str">
            <v>C</v>
          </cell>
          <cell r="Z285" t="str">
            <v>Asst</v>
          </cell>
          <cell r="AA285">
            <v>9</v>
          </cell>
          <cell r="AB285" t="str">
            <v>F</v>
          </cell>
          <cell r="AC285">
            <v>0</v>
          </cell>
          <cell r="AD285">
            <v>39384</v>
          </cell>
          <cell r="AE285">
            <v>0</v>
          </cell>
          <cell r="AF285">
            <v>0</v>
          </cell>
          <cell r="AG285">
            <v>39384</v>
          </cell>
          <cell r="AH285">
            <v>0</v>
          </cell>
          <cell r="AI285">
            <v>0</v>
          </cell>
          <cell r="AJ285" t="str">
            <v>-</v>
          </cell>
          <cell r="AK285" t="str">
            <v>-</v>
          </cell>
          <cell r="AL285" t="str">
            <v>-</v>
          </cell>
          <cell r="AM285" t="str">
            <v>-</v>
          </cell>
          <cell r="AN285" t="str">
            <v>-</v>
          </cell>
          <cell r="AO285">
            <v>0</v>
          </cell>
          <cell r="AP285">
            <v>0</v>
          </cell>
          <cell r="AQ285">
            <v>39384</v>
          </cell>
          <cell r="AR285" t="str">
            <v>-</v>
          </cell>
          <cell r="AS285" t="str">
            <v>-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1674</v>
          </cell>
          <cell r="BD285">
            <v>0</v>
          </cell>
          <cell r="BE285">
            <v>1674</v>
          </cell>
          <cell r="BF285">
            <v>41058</v>
          </cell>
          <cell r="BG285">
            <v>1</v>
          </cell>
          <cell r="BH285">
            <v>40221</v>
          </cell>
          <cell r="BI285">
            <v>1</v>
          </cell>
        </row>
        <row r="286">
          <cell r="R286">
            <v>985099908</v>
          </cell>
          <cell r="S286" t="str">
            <v>Parker, Scott</v>
          </cell>
          <cell r="T286" t="str">
            <v>D98883</v>
          </cell>
          <cell r="U286" t="str">
            <v>TAD UP Associate Professor</v>
          </cell>
          <cell r="V286" t="str">
            <v>UA</v>
          </cell>
          <cell r="W286" t="str">
            <v>UP</v>
          </cell>
          <cell r="X286" t="str">
            <v>Assc9UP</v>
          </cell>
          <cell r="Y286" t="str">
            <v>B</v>
          </cell>
          <cell r="Z286" t="str">
            <v>Assc</v>
          </cell>
          <cell r="AA286">
            <v>9</v>
          </cell>
          <cell r="AB286" t="str">
            <v>F</v>
          </cell>
          <cell r="AC286">
            <v>0</v>
          </cell>
          <cell r="AD286">
            <v>55080</v>
          </cell>
          <cell r="AE286">
            <v>0</v>
          </cell>
          <cell r="AF286">
            <v>0</v>
          </cell>
          <cell r="AG286">
            <v>55080</v>
          </cell>
          <cell r="AH286">
            <v>0</v>
          </cell>
          <cell r="AI286">
            <v>0</v>
          </cell>
          <cell r="AJ286">
            <v>2349</v>
          </cell>
          <cell r="AK286">
            <v>0</v>
          </cell>
          <cell r="AL286">
            <v>0</v>
          </cell>
          <cell r="AM286">
            <v>549</v>
          </cell>
          <cell r="AN286">
            <v>0</v>
          </cell>
          <cell r="AO286">
            <v>0</v>
          </cell>
          <cell r="AP286">
            <v>2898</v>
          </cell>
          <cell r="AQ286">
            <v>57978</v>
          </cell>
          <cell r="AR286">
            <v>57978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2610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2610</v>
          </cell>
          <cell r="BF286">
            <v>60588</v>
          </cell>
          <cell r="BG286">
            <v>0.5</v>
          </cell>
          <cell r="BH286">
            <v>29641.5</v>
          </cell>
          <cell r="BI286">
            <v>0.5</v>
          </cell>
        </row>
        <row r="287">
          <cell r="R287">
            <v>917901928</v>
          </cell>
          <cell r="S287" t="str">
            <v>Perkins, Robert</v>
          </cell>
          <cell r="T287" t="str">
            <v>D96015</v>
          </cell>
          <cell r="U287" t="str">
            <v>GLG UP Research Assc Professor</v>
          </cell>
          <cell r="V287" t="str">
            <v>UA</v>
          </cell>
          <cell r="W287" t="str">
            <v>UP</v>
          </cell>
          <cell r="X287" t="str">
            <v>R Asst Prof9UP</v>
          </cell>
          <cell r="Y287" t="str">
            <v>C</v>
          </cell>
          <cell r="Z287" t="str">
            <v>R Asst Prof</v>
          </cell>
          <cell r="AA287">
            <v>9</v>
          </cell>
          <cell r="AB287" t="str">
            <v>F</v>
          </cell>
          <cell r="AC287">
            <v>0</v>
          </cell>
          <cell r="AD287">
            <v>45990</v>
          </cell>
          <cell r="AE287">
            <v>0</v>
          </cell>
          <cell r="AF287">
            <v>0</v>
          </cell>
          <cell r="AG287">
            <v>45990</v>
          </cell>
          <cell r="AH287">
            <v>0</v>
          </cell>
          <cell r="AI287">
            <v>0</v>
          </cell>
          <cell r="AJ287">
            <v>1962</v>
          </cell>
          <cell r="AK287">
            <v>0</v>
          </cell>
          <cell r="AL287">
            <v>0</v>
          </cell>
          <cell r="AM287">
            <v>1377</v>
          </cell>
          <cell r="AN287">
            <v>0</v>
          </cell>
          <cell r="AO287">
            <v>0</v>
          </cell>
          <cell r="AP287">
            <v>3339</v>
          </cell>
          <cell r="AQ287">
            <v>49329</v>
          </cell>
          <cell r="AR287">
            <v>49329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2223</v>
          </cell>
          <cell r="AZ287">
            <v>0</v>
          </cell>
          <cell r="BA287">
            <v>0</v>
          </cell>
          <cell r="BB287">
            <v>990</v>
          </cell>
          <cell r="BC287">
            <v>0</v>
          </cell>
          <cell r="BD287">
            <v>0</v>
          </cell>
          <cell r="BE287">
            <v>3213</v>
          </cell>
          <cell r="BF287">
            <v>52542</v>
          </cell>
          <cell r="BG287">
            <v>0.5</v>
          </cell>
          <cell r="BH287">
            <v>25468</v>
          </cell>
          <cell r="BI287">
            <v>0.5</v>
          </cell>
        </row>
        <row r="288">
          <cell r="R288">
            <v>968103243</v>
          </cell>
          <cell r="S288" t="str">
            <v>Reynolds, Candyce</v>
          </cell>
          <cell r="T288" t="str">
            <v>D99452</v>
          </cell>
          <cell r="U288" t="str">
            <v>UGE UP Assoc Prof</v>
          </cell>
          <cell r="V288" t="str">
            <v>UB</v>
          </cell>
          <cell r="W288" t="str">
            <v>UP</v>
          </cell>
          <cell r="X288" t="str">
            <v>Assc12UP</v>
          </cell>
          <cell r="Y288" t="str">
            <v>B</v>
          </cell>
          <cell r="Z288" t="str">
            <v>Assc</v>
          </cell>
          <cell r="AA288">
            <v>12</v>
          </cell>
          <cell r="AB288" t="str">
            <v>I</v>
          </cell>
          <cell r="AC288">
            <v>0</v>
          </cell>
          <cell r="AD288">
            <v>70680</v>
          </cell>
          <cell r="AE288">
            <v>0</v>
          </cell>
          <cell r="AF288">
            <v>0</v>
          </cell>
          <cell r="AG288">
            <v>70680</v>
          </cell>
          <cell r="AH288">
            <v>0</v>
          </cell>
          <cell r="AI288">
            <v>0</v>
          </cell>
          <cell r="AJ288">
            <v>3012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3012</v>
          </cell>
          <cell r="AQ288">
            <v>73692</v>
          </cell>
          <cell r="AR288">
            <v>73692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3324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3324</v>
          </cell>
          <cell r="BF288">
            <v>77016</v>
          </cell>
          <cell r="BG288">
            <v>0</v>
          </cell>
          <cell r="BH288">
            <v>0</v>
          </cell>
          <cell r="BI288">
            <v>0</v>
          </cell>
        </row>
        <row r="289">
          <cell r="R289">
            <v>952408796</v>
          </cell>
          <cell r="S289" t="str">
            <v>Ross, Jamie</v>
          </cell>
          <cell r="T289" t="str">
            <v>D97487</v>
          </cell>
          <cell r="U289" t="str">
            <v>UGE UP Asst Prof</v>
          </cell>
          <cell r="V289" t="str">
            <v>UA</v>
          </cell>
          <cell r="W289" t="str">
            <v>UP</v>
          </cell>
          <cell r="X289" t="str">
            <v>Asst9UP</v>
          </cell>
          <cell r="Y289" t="str">
            <v>C</v>
          </cell>
          <cell r="Z289" t="str">
            <v>Asst</v>
          </cell>
          <cell r="AA289">
            <v>9</v>
          </cell>
          <cell r="AB289" t="str">
            <v>F</v>
          </cell>
          <cell r="AC289">
            <v>0</v>
          </cell>
          <cell r="AD289">
            <v>44271</v>
          </cell>
          <cell r="AE289">
            <v>0</v>
          </cell>
          <cell r="AF289">
            <v>0</v>
          </cell>
          <cell r="AG289">
            <v>44271</v>
          </cell>
          <cell r="AH289">
            <v>0</v>
          </cell>
          <cell r="AI289">
            <v>0</v>
          </cell>
          <cell r="AJ289">
            <v>1890</v>
          </cell>
          <cell r="AK289">
            <v>0</v>
          </cell>
          <cell r="AL289">
            <v>0</v>
          </cell>
          <cell r="AM289">
            <v>441</v>
          </cell>
          <cell r="AN289">
            <v>0</v>
          </cell>
          <cell r="AO289">
            <v>0</v>
          </cell>
          <cell r="AP289">
            <v>2331</v>
          </cell>
          <cell r="AQ289">
            <v>46602</v>
          </cell>
          <cell r="AR289">
            <v>46602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2106</v>
          </cell>
          <cell r="AZ289">
            <v>0</v>
          </cell>
          <cell r="BA289">
            <v>0</v>
          </cell>
          <cell r="BB289">
            <v>0</v>
          </cell>
          <cell r="BC289">
            <v>1458</v>
          </cell>
          <cell r="BD289">
            <v>0</v>
          </cell>
          <cell r="BE289">
            <v>3564</v>
          </cell>
          <cell r="BF289">
            <v>50166</v>
          </cell>
          <cell r="BG289">
            <v>1</v>
          </cell>
          <cell r="BH289">
            <v>48384</v>
          </cell>
          <cell r="BI289">
            <v>1</v>
          </cell>
        </row>
        <row r="290">
          <cell r="R290">
            <v>932231632</v>
          </cell>
          <cell r="S290" t="str">
            <v>Schmidt, Denise</v>
          </cell>
          <cell r="T290" t="str">
            <v>D98526</v>
          </cell>
          <cell r="U290" t="str">
            <v>UGE UX Exec Asst In Univ Stds</v>
          </cell>
          <cell r="V290" t="str">
            <v>UF</v>
          </cell>
          <cell r="W290" t="str">
            <v>UX</v>
          </cell>
          <cell r="X290" t="str">
            <v>No Rank12UX</v>
          </cell>
          <cell r="Y290" t="str">
            <v>N</v>
          </cell>
          <cell r="Z290" t="str">
            <v>No Rank</v>
          </cell>
          <cell r="AA290">
            <v>12</v>
          </cell>
          <cell r="AB290" t="str">
            <v>F</v>
          </cell>
          <cell r="AC290">
            <v>0</v>
          </cell>
          <cell r="AD290">
            <v>43752</v>
          </cell>
          <cell r="AE290">
            <v>0</v>
          </cell>
          <cell r="AF290">
            <v>1932</v>
          </cell>
          <cell r="AG290">
            <v>45684</v>
          </cell>
          <cell r="AH290">
            <v>0</v>
          </cell>
          <cell r="AI290">
            <v>0</v>
          </cell>
          <cell r="AJ290" t="str">
            <v>-</v>
          </cell>
          <cell r="AK290" t="str">
            <v>-</v>
          </cell>
          <cell r="AL290" t="str">
            <v>-</v>
          </cell>
          <cell r="AM290" t="str">
            <v>-</v>
          </cell>
          <cell r="AN290" t="str">
            <v>-</v>
          </cell>
          <cell r="AO290">
            <v>0</v>
          </cell>
          <cell r="AP290">
            <v>0</v>
          </cell>
          <cell r="AQ290">
            <v>45684</v>
          </cell>
          <cell r="AR290" t="str">
            <v>-</v>
          </cell>
          <cell r="AS290" t="str">
            <v>-</v>
          </cell>
          <cell r="AT290">
            <v>0</v>
          </cell>
          <cell r="AU290">
            <v>0</v>
          </cell>
          <cell r="AV290">
            <v>0</v>
          </cell>
          <cell r="AW290">
            <v>2520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48204</v>
          </cell>
          <cell r="BG290">
            <v>1</v>
          </cell>
          <cell r="BH290">
            <v>46944</v>
          </cell>
          <cell r="BI290">
            <v>1</v>
          </cell>
        </row>
        <row r="291">
          <cell r="R291">
            <v>927818438</v>
          </cell>
          <cell r="S291" t="str">
            <v>Straton, Jack</v>
          </cell>
          <cell r="T291" t="str">
            <v>D97494</v>
          </cell>
          <cell r="U291" t="str">
            <v>UGE UP Assoc Prof</v>
          </cell>
          <cell r="V291" t="str">
            <v>UA</v>
          </cell>
          <cell r="W291" t="str">
            <v>UP</v>
          </cell>
          <cell r="X291" t="str">
            <v>Assc9UP</v>
          </cell>
          <cell r="Y291" t="str">
            <v>B</v>
          </cell>
          <cell r="Z291" t="str">
            <v>Assc</v>
          </cell>
          <cell r="AA291">
            <v>9</v>
          </cell>
          <cell r="AB291" t="str">
            <v>F</v>
          </cell>
          <cell r="AC291">
            <v>0</v>
          </cell>
          <cell r="AD291">
            <v>49338</v>
          </cell>
          <cell r="AE291">
            <v>0</v>
          </cell>
          <cell r="AF291">
            <v>0</v>
          </cell>
          <cell r="AG291">
            <v>49338</v>
          </cell>
          <cell r="AH291">
            <v>0</v>
          </cell>
          <cell r="AI291">
            <v>0</v>
          </cell>
          <cell r="AJ291">
            <v>2097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2097</v>
          </cell>
          <cell r="AQ291">
            <v>54729</v>
          </cell>
          <cell r="AR291">
            <v>51435</v>
          </cell>
          <cell r="AS291">
            <v>54729</v>
          </cell>
          <cell r="AT291">
            <v>0</v>
          </cell>
          <cell r="AU291">
            <v>3294</v>
          </cell>
          <cell r="AV291">
            <v>0</v>
          </cell>
          <cell r="AW291">
            <v>0</v>
          </cell>
          <cell r="AX291">
            <v>0</v>
          </cell>
          <cell r="AY291">
            <v>2322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2322</v>
          </cell>
          <cell r="BF291">
            <v>57051</v>
          </cell>
          <cell r="BG291">
            <v>1</v>
          </cell>
          <cell r="BH291">
            <v>55890</v>
          </cell>
          <cell r="BI291">
            <v>1</v>
          </cell>
        </row>
        <row r="292">
          <cell r="R292">
            <v>952954134</v>
          </cell>
          <cell r="S292" t="str">
            <v>Taylor, Michael</v>
          </cell>
          <cell r="T292" t="str">
            <v>D96105</v>
          </cell>
          <cell r="U292" t="str">
            <v>UGE UP Assistant Professor/NR</v>
          </cell>
          <cell r="V292" t="str">
            <v>UA</v>
          </cell>
          <cell r="W292" t="str">
            <v>UP</v>
          </cell>
          <cell r="X292" t="str">
            <v>Asst9UP</v>
          </cell>
          <cell r="Y292" t="str">
            <v>C</v>
          </cell>
          <cell r="Z292" t="str">
            <v>Asst</v>
          </cell>
          <cell r="AA292">
            <v>9</v>
          </cell>
          <cell r="AB292" t="str">
            <v>F</v>
          </cell>
          <cell r="AC292">
            <v>0</v>
          </cell>
          <cell r="AD292">
            <v>39906</v>
          </cell>
          <cell r="AE292">
            <v>0</v>
          </cell>
          <cell r="AF292">
            <v>0</v>
          </cell>
          <cell r="AG292">
            <v>39906</v>
          </cell>
          <cell r="AH292">
            <v>0</v>
          </cell>
          <cell r="AI292">
            <v>0</v>
          </cell>
          <cell r="AJ292">
            <v>1701</v>
          </cell>
          <cell r="AK292">
            <v>0</v>
          </cell>
          <cell r="AL292">
            <v>0</v>
          </cell>
          <cell r="AM292">
            <v>1197</v>
          </cell>
          <cell r="AN292">
            <v>0</v>
          </cell>
          <cell r="AO292">
            <v>0</v>
          </cell>
          <cell r="AP292">
            <v>2898</v>
          </cell>
          <cell r="AQ292">
            <v>42804</v>
          </cell>
          <cell r="AR292">
            <v>42804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1935</v>
          </cell>
          <cell r="AZ292">
            <v>0</v>
          </cell>
          <cell r="BA292">
            <v>0</v>
          </cell>
          <cell r="BB292">
            <v>432</v>
          </cell>
          <cell r="BC292">
            <v>5005</v>
          </cell>
          <cell r="BD292">
            <v>0</v>
          </cell>
          <cell r="BE292">
            <v>7372</v>
          </cell>
          <cell r="BF292">
            <v>50176</v>
          </cell>
          <cell r="BG292">
            <v>0.33</v>
          </cell>
          <cell r="BH292">
            <v>15341.7</v>
          </cell>
          <cell r="BI292">
            <v>0.33</v>
          </cell>
        </row>
        <row r="293">
          <cell r="R293" t="str">
            <v>TBA</v>
          </cell>
          <cell r="S293" t="str">
            <v>TBA (vice Levi)</v>
          </cell>
          <cell r="T293" t="str">
            <v>D96510</v>
          </cell>
          <cell r="U293" t="str">
            <v>UGE UP Associate Professor</v>
          </cell>
          <cell r="V293" t="str">
            <v>TBA</v>
          </cell>
          <cell r="W293" t="str">
            <v>TBA</v>
          </cell>
          <cell r="X293" t="str">
            <v>TBA9TBA</v>
          </cell>
          <cell r="Y293" t="e">
            <v>#N/A</v>
          </cell>
          <cell r="Z293" t="str">
            <v>TBA</v>
          </cell>
          <cell r="AA293">
            <v>9</v>
          </cell>
          <cell r="AB293" t="e">
            <v>#N/A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 t="str">
            <v>-</v>
          </cell>
          <cell r="AK293" t="str">
            <v>-</v>
          </cell>
          <cell r="AL293" t="str">
            <v>-</v>
          </cell>
          <cell r="AM293" t="str">
            <v>-</v>
          </cell>
          <cell r="AN293" t="str">
            <v>-</v>
          </cell>
          <cell r="AO293">
            <v>0</v>
          </cell>
          <cell r="AP293">
            <v>0</v>
          </cell>
          <cell r="AQ293">
            <v>0</v>
          </cell>
          <cell r="AR293" t="str">
            <v>-</v>
          </cell>
          <cell r="AS293" t="str">
            <v>-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</row>
        <row r="294">
          <cell r="R294">
            <v>941766508</v>
          </cell>
          <cell r="S294" t="str">
            <v>Trimble, Anmarie</v>
          </cell>
          <cell r="T294" t="str">
            <v>D96284</v>
          </cell>
          <cell r="U294" t="str">
            <v>UGE UP Assistant Professor</v>
          </cell>
          <cell r="V294" t="str">
            <v>UA</v>
          </cell>
          <cell r="W294" t="str">
            <v>UP</v>
          </cell>
          <cell r="X294" t="str">
            <v>Asst9UP</v>
          </cell>
          <cell r="Y294" t="str">
            <v>C</v>
          </cell>
          <cell r="Z294" t="str">
            <v>Asst</v>
          </cell>
          <cell r="AA294">
            <v>9</v>
          </cell>
          <cell r="AB294" t="str">
            <v>F</v>
          </cell>
          <cell r="AC294">
            <v>0</v>
          </cell>
          <cell r="AD294">
            <v>40905</v>
          </cell>
          <cell r="AE294">
            <v>0</v>
          </cell>
          <cell r="AF294">
            <v>0</v>
          </cell>
          <cell r="AG294">
            <v>40905</v>
          </cell>
          <cell r="AH294">
            <v>0</v>
          </cell>
          <cell r="AI294">
            <v>0</v>
          </cell>
          <cell r="AJ294">
            <v>1746</v>
          </cell>
          <cell r="AK294">
            <v>0</v>
          </cell>
          <cell r="AL294">
            <v>0</v>
          </cell>
          <cell r="AM294">
            <v>819</v>
          </cell>
          <cell r="AN294">
            <v>0</v>
          </cell>
          <cell r="AO294">
            <v>0</v>
          </cell>
          <cell r="AP294">
            <v>2565</v>
          </cell>
          <cell r="AQ294">
            <v>43470</v>
          </cell>
          <cell r="AR294">
            <v>43470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1962</v>
          </cell>
          <cell r="AZ294">
            <v>0</v>
          </cell>
          <cell r="BA294">
            <v>0</v>
          </cell>
          <cell r="BB294">
            <v>432</v>
          </cell>
          <cell r="BC294">
            <v>4311</v>
          </cell>
          <cell r="BD294">
            <v>0</v>
          </cell>
          <cell r="BE294">
            <v>6705</v>
          </cell>
          <cell r="BF294">
            <v>50175</v>
          </cell>
          <cell r="BG294">
            <v>1</v>
          </cell>
          <cell r="BH294">
            <v>46823</v>
          </cell>
          <cell r="BI294">
            <v>1</v>
          </cell>
        </row>
        <row r="295"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2272269</v>
          </cell>
          <cell r="AE295">
            <v>0</v>
          </cell>
          <cell r="AF295">
            <v>1932</v>
          </cell>
          <cell r="AG295">
            <v>2274201</v>
          </cell>
          <cell r="AH295">
            <v>0</v>
          </cell>
          <cell r="AI295">
            <v>0</v>
          </cell>
          <cell r="AJ295">
            <v>57381</v>
          </cell>
          <cell r="AK295">
            <v>0</v>
          </cell>
          <cell r="AL295">
            <v>0</v>
          </cell>
          <cell r="AM295">
            <v>19866</v>
          </cell>
          <cell r="AN295">
            <v>0</v>
          </cell>
          <cell r="AO295">
            <v>0</v>
          </cell>
          <cell r="AP295">
            <v>77247</v>
          </cell>
          <cell r="AQ295">
            <v>2117358</v>
          </cell>
          <cell r="AR295">
            <v>1784700</v>
          </cell>
          <cell r="AS295" t="str">
            <v>-</v>
          </cell>
          <cell r="AT295">
            <v>0</v>
          </cell>
          <cell r="AU295">
            <v>14274</v>
          </cell>
          <cell r="AV295">
            <v>0</v>
          </cell>
          <cell r="AW295">
            <v>4689</v>
          </cell>
          <cell r="AX295">
            <v>0</v>
          </cell>
          <cell r="AY295">
            <v>48105</v>
          </cell>
          <cell r="AZ295">
            <v>0</v>
          </cell>
          <cell r="BA295">
            <v>0</v>
          </cell>
          <cell r="BB295">
            <v>9834</v>
          </cell>
          <cell r="BC295">
            <v>40323</v>
          </cell>
          <cell r="BD295">
            <v>0</v>
          </cell>
          <cell r="BE295">
            <v>98262</v>
          </cell>
          <cell r="BF295">
            <v>2220309</v>
          </cell>
          <cell r="BG295">
            <v>30.029999999999998</v>
          </cell>
          <cell r="BH295">
            <v>1595663.5</v>
          </cell>
          <cell r="BI295">
            <v>30.029999999999998</v>
          </cell>
        </row>
        <row r="296">
          <cell r="R296">
            <v>956814526</v>
          </cell>
          <cell r="S296" t="str">
            <v>Fost, Joshua (Instructor replacement for Sukhwant)</v>
          </cell>
          <cell r="T296" t="str">
            <v>D94829</v>
          </cell>
          <cell r="U296" t="str">
            <v>UGE UP Asst Prof</v>
          </cell>
          <cell r="V296" t="str">
            <v>UB</v>
          </cell>
          <cell r="W296" t="str">
            <v>UP</v>
          </cell>
          <cell r="X296" t="str">
            <v>Asst9UP</v>
          </cell>
          <cell r="Y296" t="str">
            <v>C</v>
          </cell>
          <cell r="Z296" t="str">
            <v>Asst</v>
          </cell>
          <cell r="AA296">
            <v>9</v>
          </cell>
          <cell r="AB296" t="str">
            <v>F</v>
          </cell>
          <cell r="AC296">
            <v>0</v>
          </cell>
          <cell r="AD296">
            <v>44001</v>
          </cell>
          <cell r="AE296">
            <v>0</v>
          </cell>
          <cell r="AF296">
            <v>0</v>
          </cell>
          <cell r="AG296">
            <v>44001</v>
          </cell>
          <cell r="AH296">
            <v>0</v>
          </cell>
          <cell r="AI296">
            <v>0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>
            <v>0</v>
          </cell>
          <cell r="AP296">
            <v>0</v>
          </cell>
          <cell r="AQ296">
            <v>44001</v>
          </cell>
          <cell r="AR296" t="str">
            <v>-</v>
          </cell>
          <cell r="AS296" t="str">
            <v>-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44001</v>
          </cell>
          <cell r="BG296">
            <v>1</v>
          </cell>
          <cell r="BH296">
            <v>44001</v>
          </cell>
          <cell r="BI296">
            <v>1</v>
          </cell>
        </row>
        <row r="297">
          <cell r="R297">
            <v>977877306</v>
          </cell>
          <cell r="S297" t="str">
            <v>Jhaj, Sukwant</v>
          </cell>
          <cell r="T297" t="str">
            <v>D98568</v>
          </cell>
          <cell r="U297" t="str">
            <v>UGE UX Dir of Univ Studies</v>
          </cell>
          <cell r="V297" t="str">
            <v>UB</v>
          </cell>
          <cell r="W297" t="str">
            <v>UX</v>
          </cell>
          <cell r="X297" t="str">
            <v>Asst12UX</v>
          </cell>
          <cell r="Y297" t="str">
            <v>C</v>
          </cell>
          <cell r="Z297" t="str">
            <v>Asst</v>
          </cell>
          <cell r="AA297">
            <v>12</v>
          </cell>
          <cell r="AB297" t="str">
            <v>A</v>
          </cell>
          <cell r="AC297">
            <v>0</v>
          </cell>
          <cell r="AD297">
            <v>75756</v>
          </cell>
          <cell r="AE297">
            <v>4296</v>
          </cell>
          <cell r="AF297">
            <v>0</v>
          </cell>
          <cell r="AG297">
            <v>80052</v>
          </cell>
          <cell r="AH297">
            <v>0</v>
          </cell>
          <cell r="AI297">
            <v>0</v>
          </cell>
          <cell r="AJ297">
            <v>3228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3228</v>
          </cell>
          <cell r="AQ297">
            <v>83280</v>
          </cell>
          <cell r="AR297">
            <v>83280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3756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3756</v>
          </cell>
          <cell r="BF297">
            <v>87036</v>
          </cell>
          <cell r="BG297">
            <v>1</v>
          </cell>
          <cell r="BH297">
            <v>85158</v>
          </cell>
          <cell r="BI297">
            <v>1</v>
          </cell>
        </row>
        <row r="298">
          <cell r="R298">
            <v>968103243</v>
          </cell>
          <cell r="S298" t="str">
            <v>Reynolds, Candyce</v>
          </cell>
          <cell r="T298" t="str">
            <v>D99452</v>
          </cell>
          <cell r="U298" t="str">
            <v>UGE UP Assoc Prof</v>
          </cell>
          <cell r="V298" t="str">
            <v>UB</v>
          </cell>
          <cell r="W298" t="str">
            <v>UP</v>
          </cell>
          <cell r="X298" t="str">
            <v>Assc12UP</v>
          </cell>
          <cell r="Y298" t="str">
            <v>B</v>
          </cell>
          <cell r="Z298" t="str">
            <v>Assc</v>
          </cell>
          <cell r="AA298">
            <v>12</v>
          </cell>
          <cell r="AB298" t="str">
            <v>I</v>
          </cell>
          <cell r="AC298">
            <v>0</v>
          </cell>
          <cell r="AD298">
            <v>70680</v>
          </cell>
          <cell r="AE298">
            <v>0</v>
          </cell>
          <cell r="AF298">
            <v>0</v>
          </cell>
          <cell r="AG298">
            <v>70680</v>
          </cell>
          <cell r="AH298">
            <v>0</v>
          </cell>
          <cell r="AI298">
            <v>0</v>
          </cell>
          <cell r="AJ298">
            <v>3012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3012</v>
          </cell>
          <cell r="AQ298">
            <v>73692</v>
          </cell>
          <cell r="AR298">
            <v>73692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3324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3324</v>
          </cell>
          <cell r="BF298">
            <v>77016</v>
          </cell>
          <cell r="BG298">
            <v>0</v>
          </cell>
          <cell r="BH298">
            <v>0</v>
          </cell>
          <cell r="BI298">
            <v>0</v>
          </cell>
        </row>
        <row r="299"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190437</v>
          </cell>
          <cell r="AE299">
            <v>4296</v>
          </cell>
          <cell r="AF299">
            <v>0</v>
          </cell>
          <cell r="AG299">
            <v>194733</v>
          </cell>
          <cell r="AH299">
            <v>0</v>
          </cell>
          <cell r="AI299">
            <v>0</v>
          </cell>
          <cell r="AJ299">
            <v>6240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6240</v>
          </cell>
          <cell r="AQ299">
            <v>200973</v>
          </cell>
          <cell r="AR299">
            <v>156972</v>
          </cell>
          <cell r="AS299" t="str">
            <v>-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7080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7080</v>
          </cell>
          <cell r="BF299">
            <v>208053</v>
          </cell>
          <cell r="BG299">
            <v>2</v>
          </cell>
          <cell r="BH299">
            <v>129159</v>
          </cell>
          <cell r="BI299">
            <v>2</v>
          </cell>
        </row>
        <row r="300">
          <cell r="R300">
            <v>939971064</v>
          </cell>
          <cell r="S300" t="str">
            <v>Kaufman, Deborah</v>
          </cell>
          <cell r="T300" t="str">
            <v>D95187</v>
          </cell>
          <cell r="U300" t="str">
            <v>UGE UP Instructor</v>
          </cell>
          <cell r="V300" t="str">
            <v>UA</v>
          </cell>
          <cell r="W300" t="str">
            <v>UP</v>
          </cell>
          <cell r="X300" t="str">
            <v>Instr9UP</v>
          </cell>
          <cell r="Y300" t="str">
            <v>C</v>
          </cell>
          <cell r="Z300" t="str">
            <v>Instr</v>
          </cell>
          <cell r="AA300">
            <v>9</v>
          </cell>
          <cell r="AB300" t="str">
            <v>F</v>
          </cell>
          <cell r="AC300">
            <v>0</v>
          </cell>
          <cell r="AD300">
            <v>30672</v>
          </cell>
          <cell r="AE300">
            <v>0</v>
          </cell>
          <cell r="AF300">
            <v>0</v>
          </cell>
          <cell r="AG300">
            <v>30672</v>
          </cell>
          <cell r="AH300">
            <v>0</v>
          </cell>
          <cell r="AI300">
            <v>0</v>
          </cell>
          <cell r="AJ300" t="str">
            <v>-</v>
          </cell>
          <cell r="AK300" t="str">
            <v>-</v>
          </cell>
          <cell r="AL300" t="str">
            <v>-</v>
          </cell>
          <cell r="AM300" t="str">
            <v>-</v>
          </cell>
          <cell r="AN300" t="str">
            <v>-</v>
          </cell>
          <cell r="AO300">
            <v>0</v>
          </cell>
          <cell r="AP300">
            <v>0</v>
          </cell>
          <cell r="AQ300">
            <v>30672</v>
          </cell>
          <cell r="AR300" t="str">
            <v>-</v>
          </cell>
          <cell r="AS300" t="str">
            <v>-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30672</v>
          </cell>
          <cell r="BG300">
            <v>0</v>
          </cell>
          <cell r="BH300">
            <v>0</v>
          </cell>
          <cell r="BI300">
            <v>0</v>
          </cell>
        </row>
        <row r="301">
          <cell r="R301">
            <v>982053221</v>
          </cell>
          <cell r="S301" t="str">
            <v>Fitzmaurice, Celine</v>
          </cell>
          <cell r="T301" t="str">
            <v>TBA</v>
          </cell>
          <cell r="U301" t="str">
            <v>UGE UP Instructor</v>
          </cell>
          <cell r="V301" t="str">
            <v>UA</v>
          </cell>
          <cell r="W301" t="str">
            <v>UP</v>
          </cell>
          <cell r="X301" t="str">
            <v>Instr9UP</v>
          </cell>
          <cell r="Y301" t="str">
            <v>E</v>
          </cell>
          <cell r="Z301" t="str">
            <v>Instr</v>
          </cell>
          <cell r="AA301">
            <v>9</v>
          </cell>
          <cell r="AB301" t="str">
            <v>F</v>
          </cell>
          <cell r="AD301">
            <v>38016</v>
          </cell>
          <cell r="AF301">
            <v>0</v>
          </cell>
          <cell r="AG301">
            <v>38016</v>
          </cell>
          <cell r="AH301">
            <v>0</v>
          </cell>
          <cell r="AI301">
            <v>0</v>
          </cell>
          <cell r="AJ301">
            <v>1998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1998</v>
          </cell>
          <cell r="AQ301">
            <v>40014</v>
          </cell>
          <cell r="AR301">
            <v>40014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1809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1809</v>
          </cell>
          <cell r="BF301">
            <v>41823</v>
          </cell>
          <cell r="BG301">
            <v>1</v>
          </cell>
          <cell r="BH301">
            <v>40919</v>
          </cell>
          <cell r="BI301">
            <v>1</v>
          </cell>
        </row>
        <row r="302">
          <cell r="R302">
            <v>963254053</v>
          </cell>
          <cell r="S302" t="str">
            <v>Grathoff, Georg</v>
          </cell>
          <cell r="T302" t="str">
            <v>TBA</v>
          </cell>
          <cell r="U302" t="str">
            <v>GLG UP Assistant Professor</v>
          </cell>
          <cell r="V302" t="str">
            <v>UA</v>
          </cell>
          <cell r="W302" t="str">
            <v>UP</v>
          </cell>
          <cell r="X302" t="str">
            <v>Asst9UP</v>
          </cell>
          <cell r="Y302" t="str">
            <v>C</v>
          </cell>
          <cell r="Z302" t="str">
            <v>Asst</v>
          </cell>
          <cell r="AA302">
            <v>9</v>
          </cell>
          <cell r="AB302" t="str">
            <v>A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2790</v>
          </cell>
          <cell r="AR302">
            <v>52218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2790</v>
          </cell>
          <cell r="BG302">
            <v>0</v>
          </cell>
          <cell r="BH302">
            <v>2790</v>
          </cell>
          <cell r="BI302">
            <v>0</v>
          </cell>
        </row>
        <row r="303">
          <cell r="R303">
            <v>913409966</v>
          </cell>
          <cell r="S303" t="str">
            <v>(vice Porter, Julia)</v>
          </cell>
          <cell r="T303" t="str">
            <v>D95629</v>
          </cell>
          <cell r="U303" t="str">
            <v>UGE UP Instructor</v>
          </cell>
          <cell r="V303" t="str">
            <v>UA</v>
          </cell>
          <cell r="W303" t="str">
            <v>UP</v>
          </cell>
          <cell r="X303" t="str">
            <v>Instr9UP</v>
          </cell>
          <cell r="Y303" t="str">
            <v>E</v>
          </cell>
          <cell r="Z303" t="str">
            <v>Instr</v>
          </cell>
          <cell r="AA303">
            <v>9</v>
          </cell>
          <cell r="AB303" t="str">
            <v>F</v>
          </cell>
          <cell r="AC303">
            <v>0</v>
          </cell>
          <cell r="AD303">
            <v>31176</v>
          </cell>
          <cell r="AE303">
            <v>0</v>
          </cell>
          <cell r="AF303">
            <v>0</v>
          </cell>
          <cell r="AG303">
            <v>31176</v>
          </cell>
          <cell r="AH303">
            <v>0</v>
          </cell>
          <cell r="AI303">
            <v>0</v>
          </cell>
          <cell r="AJ303">
            <v>1332</v>
          </cell>
          <cell r="AK303">
            <v>0</v>
          </cell>
          <cell r="AL303">
            <v>0</v>
          </cell>
          <cell r="AM303">
            <v>621</v>
          </cell>
          <cell r="AN303">
            <v>0</v>
          </cell>
          <cell r="AO303">
            <v>0</v>
          </cell>
          <cell r="AP303">
            <v>1953</v>
          </cell>
          <cell r="AQ303">
            <v>33129</v>
          </cell>
          <cell r="AR303">
            <v>33129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33129</v>
          </cell>
          <cell r="BG303">
            <v>1</v>
          </cell>
          <cell r="BH303">
            <v>33129</v>
          </cell>
          <cell r="BI303">
            <v>1</v>
          </cell>
        </row>
        <row r="304">
          <cell r="R304">
            <v>911086361</v>
          </cell>
          <cell r="S304" t="str">
            <v>Arthur, Deborah</v>
          </cell>
          <cell r="T304" t="str">
            <v>D96046</v>
          </cell>
          <cell r="U304" t="str">
            <v>UGE UP Assistant Professor</v>
          </cell>
          <cell r="V304" t="str">
            <v>UA</v>
          </cell>
          <cell r="W304" t="str">
            <v>UP</v>
          </cell>
          <cell r="X304" t="str">
            <v>Asst9UP</v>
          </cell>
          <cell r="Y304" t="str">
            <v>C</v>
          </cell>
          <cell r="Z304" t="str">
            <v>Asst</v>
          </cell>
          <cell r="AA304">
            <v>9</v>
          </cell>
          <cell r="AB304" t="str">
            <v>F</v>
          </cell>
          <cell r="AC304">
            <v>0</v>
          </cell>
          <cell r="AD304">
            <v>47295</v>
          </cell>
          <cell r="AE304">
            <v>0</v>
          </cell>
          <cell r="AF304">
            <v>0</v>
          </cell>
          <cell r="AG304">
            <v>47295</v>
          </cell>
          <cell r="AH304">
            <v>0</v>
          </cell>
          <cell r="AI304">
            <v>0</v>
          </cell>
          <cell r="AJ304">
            <v>2016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2016</v>
          </cell>
          <cell r="AQ304">
            <v>49311</v>
          </cell>
          <cell r="AR304">
            <v>49311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2223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2223</v>
          </cell>
          <cell r="BF304">
            <v>51534</v>
          </cell>
          <cell r="BG304">
            <v>1</v>
          </cell>
          <cell r="BH304">
            <v>50423</v>
          </cell>
          <cell r="BI304">
            <v>1</v>
          </cell>
        </row>
        <row r="305">
          <cell r="R305">
            <v>906876858</v>
          </cell>
          <cell r="S305" t="str">
            <v>(vice Gabrielli, Carol)</v>
          </cell>
          <cell r="T305" t="str">
            <v>D96009</v>
          </cell>
          <cell r="U305" t="str">
            <v>SOC UP Instructor</v>
          </cell>
          <cell r="V305" t="str">
            <v>UA</v>
          </cell>
          <cell r="W305" t="str">
            <v>UP</v>
          </cell>
          <cell r="X305" t="str">
            <v>Instr9UP</v>
          </cell>
          <cell r="Y305" t="str">
            <v>E</v>
          </cell>
          <cell r="Z305" t="str">
            <v>Instr</v>
          </cell>
          <cell r="AA305">
            <v>9</v>
          </cell>
          <cell r="AB305" t="str">
            <v>F</v>
          </cell>
          <cell r="AC305">
            <v>0</v>
          </cell>
          <cell r="AD305">
            <v>31176</v>
          </cell>
          <cell r="AE305">
            <v>0</v>
          </cell>
          <cell r="AF305">
            <v>0</v>
          </cell>
          <cell r="AG305">
            <v>31176</v>
          </cell>
          <cell r="AH305">
            <v>0</v>
          </cell>
          <cell r="AI305">
            <v>0</v>
          </cell>
          <cell r="AJ305">
            <v>1332</v>
          </cell>
          <cell r="AK305">
            <v>0</v>
          </cell>
          <cell r="AL305">
            <v>0</v>
          </cell>
          <cell r="AM305">
            <v>621</v>
          </cell>
          <cell r="AN305">
            <v>0</v>
          </cell>
          <cell r="AO305">
            <v>0</v>
          </cell>
          <cell r="AP305">
            <v>1953</v>
          </cell>
          <cell r="AQ305">
            <v>33129</v>
          </cell>
          <cell r="AR305">
            <v>33129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33129</v>
          </cell>
          <cell r="BG305">
            <v>1</v>
          </cell>
          <cell r="BH305">
            <v>33129</v>
          </cell>
          <cell r="BI305">
            <v>1</v>
          </cell>
        </row>
        <row r="306">
          <cell r="R306">
            <v>984427841</v>
          </cell>
          <cell r="S306" t="str">
            <v>Gray, Molly</v>
          </cell>
          <cell r="T306" t="str">
            <v>D95185</v>
          </cell>
          <cell r="U306" t="str">
            <v>UGE UP Instructor</v>
          </cell>
          <cell r="V306" t="str">
            <v>UA</v>
          </cell>
          <cell r="W306" t="str">
            <v>UP</v>
          </cell>
          <cell r="X306" t="str">
            <v>Instr9UP</v>
          </cell>
          <cell r="Y306" t="str">
            <v>E</v>
          </cell>
          <cell r="Z306" t="str">
            <v>Instr</v>
          </cell>
          <cell r="AA306">
            <v>9</v>
          </cell>
          <cell r="AB306" t="str">
            <v>F</v>
          </cell>
          <cell r="AD306">
            <v>30672</v>
          </cell>
          <cell r="AF306">
            <v>0</v>
          </cell>
          <cell r="AG306">
            <v>30672</v>
          </cell>
          <cell r="AH306">
            <v>0</v>
          </cell>
          <cell r="AI306">
            <v>0</v>
          </cell>
          <cell r="AJ306">
            <v>1305</v>
          </cell>
          <cell r="AK306">
            <v>0</v>
          </cell>
          <cell r="AL306">
            <v>0</v>
          </cell>
          <cell r="AM306">
            <v>612</v>
          </cell>
          <cell r="AN306">
            <v>0</v>
          </cell>
          <cell r="AO306">
            <v>0</v>
          </cell>
          <cell r="AP306">
            <v>1917</v>
          </cell>
          <cell r="AQ306">
            <v>32589</v>
          </cell>
          <cell r="AR306">
            <v>32589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1467</v>
          </cell>
          <cell r="AZ306">
            <v>0</v>
          </cell>
          <cell r="BA306">
            <v>0</v>
          </cell>
          <cell r="BB306">
            <v>324</v>
          </cell>
          <cell r="BC306">
            <v>729</v>
          </cell>
          <cell r="BD306">
            <v>0</v>
          </cell>
          <cell r="BE306">
            <v>2520</v>
          </cell>
          <cell r="BF306">
            <v>35109</v>
          </cell>
          <cell r="BG306">
            <v>1</v>
          </cell>
          <cell r="BH306">
            <v>33849</v>
          </cell>
          <cell r="BI306">
            <v>1</v>
          </cell>
        </row>
        <row r="307">
          <cell r="R307">
            <v>940165599</v>
          </cell>
          <cell r="S307" t="str">
            <v>Kerrigan, Seanna</v>
          </cell>
          <cell r="T307" t="str">
            <v>D99262</v>
          </cell>
          <cell r="U307" t="str">
            <v>CAS UP Capstone Coordinator</v>
          </cell>
          <cell r="V307" t="str">
            <v>UF</v>
          </cell>
          <cell r="W307" t="str">
            <v>UP</v>
          </cell>
          <cell r="X307" t="str">
            <v>No Rank12UP</v>
          </cell>
          <cell r="Y307" t="str">
            <v>N</v>
          </cell>
          <cell r="Z307" t="str">
            <v>No Rank</v>
          </cell>
          <cell r="AA307">
            <v>12</v>
          </cell>
          <cell r="AB307" t="str">
            <v>F</v>
          </cell>
          <cell r="AC307" t="str">
            <v>PA3</v>
          </cell>
          <cell r="AD307">
            <v>67404</v>
          </cell>
          <cell r="AE307">
            <v>0</v>
          </cell>
          <cell r="AF307">
            <v>0</v>
          </cell>
          <cell r="AG307">
            <v>67404</v>
          </cell>
          <cell r="AH307">
            <v>0</v>
          </cell>
          <cell r="AI307">
            <v>0</v>
          </cell>
          <cell r="AJ307">
            <v>3540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3540</v>
          </cell>
          <cell r="AQ307">
            <v>70944</v>
          </cell>
          <cell r="AR307">
            <v>70944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3204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3204</v>
          </cell>
          <cell r="BF307">
            <v>74148</v>
          </cell>
          <cell r="BG307">
            <v>1</v>
          </cell>
          <cell r="BH307">
            <v>72546</v>
          </cell>
          <cell r="BI307">
            <v>1</v>
          </cell>
        </row>
        <row r="308">
          <cell r="R308">
            <v>932527072</v>
          </cell>
          <cell r="S308" t="str">
            <v>Petzold, Heather</v>
          </cell>
          <cell r="T308" t="str">
            <v>D95186</v>
          </cell>
          <cell r="U308" t="str">
            <v>UGE UP Instructor</v>
          </cell>
          <cell r="V308" t="str">
            <v>UA</v>
          </cell>
          <cell r="W308" t="str">
            <v>UP</v>
          </cell>
          <cell r="X308" t="str">
            <v>Instr9UP</v>
          </cell>
          <cell r="Y308" t="str">
            <v>E</v>
          </cell>
          <cell r="Z308" t="str">
            <v>Instr</v>
          </cell>
          <cell r="AA308">
            <v>9</v>
          </cell>
          <cell r="AB308" t="str">
            <v>F</v>
          </cell>
          <cell r="AC308">
            <v>0</v>
          </cell>
          <cell r="AD308">
            <v>30672</v>
          </cell>
          <cell r="AE308">
            <v>0</v>
          </cell>
          <cell r="AF308">
            <v>0</v>
          </cell>
          <cell r="AG308">
            <v>30672</v>
          </cell>
          <cell r="AH308">
            <v>0</v>
          </cell>
          <cell r="AI308">
            <v>0</v>
          </cell>
          <cell r="AJ308">
            <v>1305</v>
          </cell>
          <cell r="AK308">
            <v>0</v>
          </cell>
          <cell r="AL308">
            <v>0</v>
          </cell>
          <cell r="AM308">
            <v>612</v>
          </cell>
          <cell r="AN308">
            <v>0</v>
          </cell>
          <cell r="AO308">
            <v>0</v>
          </cell>
          <cell r="AP308">
            <v>1917</v>
          </cell>
          <cell r="AQ308">
            <v>32589</v>
          </cell>
          <cell r="AR308">
            <v>32589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1467</v>
          </cell>
          <cell r="AZ308">
            <v>0</v>
          </cell>
          <cell r="BA308">
            <v>0</v>
          </cell>
          <cell r="BB308">
            <v>324</v>
          </cell>
          <cell r="BC308">
            <v>729</v>
          </cell>
          <cell r="BD308">
            <v>0</v>
          </cell>
          <cell r="BE308">
            <v>2520</v>
          </cell>
          <cell r="BF308">
            <v>35109</v>
          </cell>
          <cell r="BG308">
            <v>1</v>
          </cell>
          <cell r="BH308">
            <v>33849</v>
          </cell>
          <cell r="BI308">
            <v>1</v>
          </cell>
        </row>
        <row r="309">
          <cell r="R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307083</v>
          </cell>
          <cell r="AE309">
            <v>0</v>
          </cell>
          <cell r="AF309">
            <v>0</v>
          </cell>
          <cell r="AG309">
            <v>307083</v>
          </cell>
          <cell r="AH309">
            <v>0</v>
          </cell>
          <cell r="AI309">
            <v>0</v>
          </cell>
          <cell r="AJ309">
            <v>12828</v>
          </cell>
          <cell r="AK309">
            <v>0</v>
          </cell>
          <cell r="AL309">
            <v>0</v>
          </cell>
          <cell r="AM309">
            <v>2466</v>
          </cell>
          <cell r="AN309">
            <v>0</v>
          </cell>
          <cell r="AO309">
            <v>0</v>
          </cell>
          <cell r="AP309">
            <v>15294</v>
          </cell>
          <cell r="AQ309">
            <v>325167</v>
          </cell>
          <cell r="AR309">
            <v>343923</v>
          </cell>
          <cell r="AS309" t="str">
            <v>-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10170</v>
          </cell>
          <cell r="AZ309">
            <v>0</v>
          </cell>
          <cell r="BA309">
            <v>0</v>
          </cell>
          <cell r="BB309">
            <v>648</v>
          </cell>
          <cell r="BC309">
            <v>1458</v>
          </cell>
          <cell r="BD309">
            <v>0</v>
          </cell>
          <cell r="BE309">
            <v>12276</v>
          </cell>
          <cell r="BF309">
            <v>337443</v>
          </cell>
          <cell r="BG309">
            <v>7</v>
          </cell>
          <cell r="BH309">
            <v>300634</v>
          </cell>
          <cell r="BI309">
            <v>7</v>
          </cell>
        </row>
        <row r="310">
          <cell r="R310">
            <v>912006610</v>
          </cell>
          <cell r="S310" t="str">
            <v>Halstead, Robert</v>
          </cell>
          <cell r="T310" t="str">
            <v>D96549</v>
          </cell>
          <cell r="U310" t="str">
            <v>OAA UX ExecAst to VP C&amp;UGS</v>
          </cell>
          <cell r="V310" t="str">
            <v>UF</v>
          </cell>
          <cell r="W310" t="str">
            <v>UX</v>
          </cell>
          <cell r="X310" t="str">
            <v>No Rank12UX</v>
          </cell>
          <cell r="Y310" t="str">
            <v>N</v>
          </cell>
          <cell r="Z310" t="str">
            <v>No Rank</v>
          </cell>
          <cell r="AA310">
            <v>12</v>
          </cell>
          <cell r="AB310" t="str">
            <v>F</v>
          </cell>
          <cell r="AC310">
            <v>0</v>
          </cell>
          <cell r="AD310">
            <v>44004</v>
          </cell>
          <cell r="AE310">
            <v>0</v>
          </cell>
          <cell r="AF310">
            <v>1944</v>
          </cell>
          <cell r="AG310">
            <v>45948</v>
          </cell>
          <cell r="AH310">
            <v>0</v>
          </cell>
          <cell r="AI310">
            <v>0</v>
          </cell>
          <cell r="AJ310" t="str">
            <v>-</v>
          </cell>
          <cell r="AK310" t="str">
            <v>-</v>
          </cell>
          <cell r="AL310" t="str">
            <v>-</v>
          </cell>
          <cell r="AM310" t="str">
            <v>-</v>
          </cell>
          <cell r="AN310" t="str">
            <v>-</v>
          </cell>
          <cell r="AO310">
            <v>0</v>
          </cell>
          <cell r="AP310">
            <v>0</v>
          </cell>
          <cell r="AQ310">
            <v>45948</v>
          </cell>
          <cell r="AR310" t="str">
            <v>-</v>
          </cell>
          <cell r="AS310" t="str">
            <v>-</v>
          </cell>
          <cell r="AT310">
            <v>0</v>
          </cell>
          <cell r="AU310">
            <v>0</v>
          </cell>
          <cell r="AV310">
            <v>0</v>
          </cell>
          <cell r="AW310">
            <v>2532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48480</v>
          </cell>
          <cell r="BG310">
            <v>1</v>
          </cell>
          <cell r="BH310">
            <v>47214</v>
          </cell>
          <cell r="BI310">
            <v>1</v>
          </cell>
        </row>
        <row r="311">
          <cell r="R311">
            <v>908098246</v>
          </cell>
          <cell r="S311" t="str">
            <v>Harmon, Steve</v>
          </cell>
          <cell r="T311" t="str">
            <v>D98835</v>
          </cell>
          <cell r="U311" t="str">
            <v>OAA UP Curriculum Coordinator</v>
          </cell>
          <cell r="V311" t="str">
            <v>UF</v>
          </cell>
          <cell r="W311" t="str">
            <v>UB</v>
          </cell>
          <cell r="X311" t="str">
            <v>N12UB</v>
          </cell>
          <cell r="Y311" t="str">
            <v>N</v>
          </cell>
          <cell r="Z311" t="str">
            <v>N</v>
          </cell>
          <cell r="AA311">
            <v>12</v>
          </cell>
          <cell r="AB311" t="str">
            <v>F</v>
          </cell>
          <cell r="AC311">
            <v>0</v>
          </cell>
          <cell r="AD311">
            <v>65004</v>
          </cell>
          <cell r="AE311">
            <v>0</v>
          </cell>
          <cell r="AF311">
            <v>0</v>
          </cell>
          <cell r="AG311">
            <v>65004</v>
          </cell>
          <cell r="AH311">
            <v>0</v>
          </cell>
          <cell r="AI311">
            <v>0</v>
          </cell>
          <cell r="AJ311">
            <v>3420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3420</v>
          </cell>
          <cell r="AQ311">
            <v>68424</v>
          </cell>
          <cell r="AR311">
            <v>68424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68424</v>
          </cell>
          <cell r="BG311">
            <v>1</v>
          </cell>
          <cell r="BH311">
            <v>68424</v>
          </cell>
          <cell r="BI311">
            <v>1</v>
          </cell>
        </row>
        <row r="312">
          <cell r="R312">
            <v>950680700</v>
          </cell>
          <cell r="S312" t="str">
            <v>Kwong, Jolina Jade</v>
          </cell>
          <cell r="T312" t="str">
            <v>D94649</v>
          </cell>
          <cell r="U312" t="str">
            <v>IAS UP Academic Advisor</v>
          </cell>
          <cell r="V312" t="str">
            <v>UF</v>
          </cell>
          <cell r="W312" t="str">
            <v>UP</v>
          </cell>
          <cell r="X312" t="str">
            <v>No Rank12UP</v>
          </cell>
          <cell r="Y312" t="str">
            <v>N</v>
          </cell>
          <cell r="Z312" t="str">
            <v>No Rank</v>
          </cell>
          <cell r="AA312">
            <v>12</v>
          </cell>
          <cell r="AB312" t="str">
            <v>F</v>
          </cell>
          <cell r="AC312" t="str">
            <v>PA2</v>
          </cell>
          <cell r="AD312">
            <v>36936</v>
          </cell>
          <cell r="AE312">
            <v>0</v>
          </cell>
          <cell r="AF312">
            <v>0</v>
          </cell>
          <cell r="AG312">
            <v>36936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1944</v>
          </cell>
          <cell r="AO312">
            <v>0</v>
          </cell>
          <cell r="AP312">
            <v>1944</v>
          </cell>
          <cell r="AQ312">
            <v>38880</v>
          </cell>
          <cell r="AR312">
            <v>38880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38880</v>
          </cell>
          <cell r="BG312">
            <v>0.6</v>
          </cell>
          <cell r="BH312">
            <v>23328</v>
          </cell>
          <cell r="BI312">
            <v>0.6</v>
          </cell>
        </row>
        <row r="313">
          <cell r="R313">
            <v>932717762</v>
          </cell>
          <cell r="S313" t="str">
            <v xml:space="preserve">Smallman, Shawn </v>
          </cell>
          <cell r="T313" t="str">
            <v>D96596</v>
          </cell>
          <cell r="U313" t="str">
            <v>OAA UX VP Curr &amp; Dean UGStds</v>
          </cell>
          <cell r="V313" t="str">
            <v>UF</v>
          </cell>
          <cell r="W313" t="str">
            <v>UX</v>
          </cell>
          <cell r="X313" t="str">
            <v>No Rank12UX</v>
          </cell>
          <cell r="Y313" t="str">
            <v>N</v>
          </cell>
          <cell r="Z313" t="str">
            <v>No Rank</v>
          </cell>
          <cell r="AA313">
            <v>12</v>
          </cell>
          <cell r="AB313" t="str">
            <v>I</v>
          </cell>
          <cell r="AC313">
            <v>0</v>
          </cell>
          <cell r="AD313">
            <v>115008</v>
          </cell>
          <cell r="AE313">
            <v>0</v>
          </cell>
          <cell r="AF313">
            <v>0</v>
          </cell>
          <cell r="AG313">
            <v>115008</v>
          </cell>
          <cell r="AH313">
            <v>0</v>
          </cell>
          <cell r="AI313">
            <v>0</v>
          </cell>
          <cell r="AJ313">
            <v>4884</v>
          </cell>
          <cell r="AK313">
            <v>0</v>
          </cell>
          <cell r="AL313">
            <v>0</v>
          </cell>
          <cell r="AM313">
            <v>4596</v>
          </cell>
          <cell r="AN313">
            <v>288</v>
          </cell>
          <cell r="AO313">
            <v>0</v>
          </cell>
          <cell r="AP313">
            <v>9768</v>
          </cell>
          <cell r="AQ313">
            <v>124776</v>
          </cell>
          <cell r="AR313">
            <v>124776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5616</v>
          </cell>
          <cell r="AZ313">
            <v>0</v>
          </cell>
          <cell r="BA313">
            <v>0</v>
          </cell>
          <cell r="BB313">
            <v>2304</v>
          </cell>
          <cell r="BC313">
            <v>0</v>
          </cell>
          <cell r="BD313">
            <v>0</v>
          </cell>
          <cell r="BE313">
            <v>7920</v>
          </cell>
          <cell r="BF313">
            <v>132696</v>
          </cell>
          <cell r="BG313">
            <v>1</v>
          </cell>
          <cell r="BH313">
            <v>128736</v>
          </cell>
          <cell r="BI313">
            <v>1</v>
          </cell>
        </row>
        <row r="314"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260952</v>
          </cell>
          <cell r="AE314">
            <v>0</v>
          </cell>
          <cell r="AF314">
            <v>1944</v>
          </cell>
          <cell r="AG314">
            <v>262896</v>
          </cell>
          <cell r="AH314">
            <v>0</v>
          </cell>
          <cell r="AI314">
            <v>0</v>
          </cell>
          <cell r="AJ314">
            <v>8304</v>
          </cell>
          <cell r="AK314">
            <v>0</v>
          </cell>
          <cell r="AL314">
            <v>0</v>
          </cell>
          <cell r="AM314">
            <v>4596</v>
          </cell>
          <cell r="AN314">
            <v>2232</v>
          </cell>
          <cell r="AO314">
            <v>0</v>
          </cell>
          <cell r="AP314">
            <v>15132</v>
          </cell>
          <cell r="AQ314">
            <v>278028</v>
          </cell>
          <cell r="AR314">
            <v>232080</v>
          </cell>
          <cell r="AS314" t="str">
            <v>-</v>
          </cell>
          <cell r="AT314">
            <v>0</v>
          </cell>
          <cell r="AU314">
            <v>0</v>
          </cell>
          <cell r="AV314">
            <v>0</v>
          </cell>
          <cell r="AW314">
            <v>2532</v>
          </cell>
          <cell r="AX314">
            <v>0</v>
          </cell>
          <cell r="AY314">
            <v>5616</v>
          </cell>
          <cell r="AZ314">
            <v>0</v>
          </cell>
          <cell r="BA314">
            <v>0</v>
          </cell>
          <cell r="BB314">
            <v>2304</v>
          </cell>
          <cell r="BC314">
            <v>0</v>
          </cell>
          <cell r="BD314">
            <v>0</v>
          </cell>
          <cell r="BE314">
            <v>7920</v>
          </cell>
          <cell r="BF314">
            <v>288480</v>
          </cell>
          <cell r="BG314">
            <v>3.6</v>
          </cell>
          <cell r="BH314">
            <v>267702</v>
          </cell>
          <cell r="BI314">
            <v>3.6</v>
          </cell>
        </row>
        <row r="315"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3447752</v>
          </cell>
          <cell r="AE315">
            <v>4296</v>
          </cell>
          <cell r="AF315">
            <v>3876</v>
          </cell>
          <cell r="AG315">
            <v>3455924</v>
          </cell>
          <cell r="AH315">
            <v>0</v>
          </cell>
          <cell r="AI315">
            <v>0</v>
          </cell>
          <cell r="AJ315">
            <v>99042</v>
          </cell>
          <cell r="AK315">
            <v>0</v>
          </cell>
          <cell r="AL315">
            <v>0</v>
          </cell>
          <cell r="AM315">
            <v>36975</v>
          </cell>
          <cell r="AN315">
            <v>2232</v>
          </cell>
          <cell r="AO315">
            <v>0</v>
          </cell>
          <cell r="AP315">
            <v>138249</v>
          </cell>
          <cell r="AQ315">
            <v>3362886</v>
          </cell>
          <cell r="AR315">
            <v>2877990</v>
          </cell>
          <cell r="AS315" t="str">
            <v>-</v>
          </cell>
          <cell r="AT315">
            <v>0</v>
          </cell>
          <cell r="AU315">
            <v>14274</v>
          </cell>
          <cell r="AV315">
            <v>0</v>
          </cell>
          <cell r="AW315">
            <v>7221</v>
          </cell>
          <cell r="AX315">
            <v>0</v>
          </cell>
          <cell r="AY315">
            <v>87207</v>
          </cell>
          <cell r="AZ315">
            <v>0</v>
          </cell>
          <cell r="BA315">
            <v>0</v>
          </cell>
          <cell r="BB315">
            <v>19962</v>
          </cell>
          <cell r="BC315">
            <v>43104</v>
          </cell>
          <cell r="BD315">
            <v>0</v>
          </cell>
          <cell r="BE315">
            <v>150273</v>
          </cell>
          <cell r="BF315">
            <v>3520380</v>
          </cell>
          <cell r="BG315">
            <v>47.296689999999998</v>
          </cell>
          <cell r="BH315">
            <v>2595943.3064200003</v>
          </cell>
          <cell r="BI315">
            <v>47.296689999999998</v>
          </cell>
        </row>
        <row r="316">
          <cell r="R316">
            <v>965636417</v>
          </cell>
          <cell r="S316" t="str">
            <v>Kaiser, Marvin</v>
          </cell>
          <cell r="T316" t="str">
            <v>D99031</v>
          </cell>
          <cell r="U316" t="str">
            <v>LAS UX Dean,Liberal Arts &amp; Sc</v>
          </cell>
          <cell r="V316" t="str">
            <v>UF</v>
          </cell>
          <cell r="W316" t="str">
            <v>UX</v>
          </cell>
          <cell r="X316" t="str">
            <v>Prof12UX</v>
          </cell>
          <cell r="Y316" t="str">
            <v>A</v>
          </cell>
          <cell r="Z316" t="str">
            <v>Prof</v>
          </cell>
          <cell r="AA316">
            <v>12</v>
          </cell>
          <cell r="AB316" t="str">
            <v>I</v>
          </cell>
          <cell r="AC316">
            <v>0</v>
          </cell>
          <cell r="AD316">
            <v>156876</v>
          </cell>
          <cell r="AE316">
            <v>0</v>
          </cell>
          <cell r="AF316">
            <v>0</v>
          </cell>
          <cell r="AG316">
            <v>156876</v>
          </cell>
          <cell r="AH316">
            <v>0</v>
          </cell>
          <cell r="AI316">
            <v>0</v>
          </cell>
          <cell r="AJ316">
            <v>6672</v>
          </cell>
          <cell r="AK316">
            <v>0</v>
          </cell>
          <cell r="AL316">
            <v>0</v>
          </cell>
          <cell r="AM316">
            <v>3132</v>
          </cell>
          <cell r="AN316">
            <v>392</v>
          </cell>
          <cell r="AO316">
            <v>0</v>
          </cell>
          <cell r="AP316">
            <v>10196</v>
          </cell>
          <cell r="AQ316">
            <v>167076</v>
          </cell>
          <cell r="AR316">
            <v>167076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7524</v>
          </cell>
          <cell r="AZ316">
            <v>0</v>
          </cell>
          <cell r="BA316">
            <v>0</v>
          </cell>
          <cell r="BB316">
            <v>1572</v>
          </cell>
          <cell r="BC316">
            <v>0</v>
          </cell>
          <cell r="BD316">
            <v>0</v>
          </cell>
          <cell r="BE316">
            <v>9096</v>
          </cell>
          <cell r="BF316">
            <v>176172</v>
          </cell>
          <cell r="BG316">
            <v>1</v>
          </cell>
          <cell r="BH316">
            <v>171624</v>
          </cell>
          <cell r="BI316">
            <v>1</v>
          </cell>
        </row>
        <row r="317">
          <cell r="R317">
            <v>919670391</v>
          </cell>
          <cell r="S317" t="str">
            <v>Barnett, Clifford</v>
          </cell>
          <cell r="T317" t="str">
            <v>D96396</v>
          </cell>
          <cell r="U317" t="str">
            <v>LAS UX Asst to Assoc Dean</v>
          </cell>
          <cell r="V317" t="str">
            <v>UF</v>
          </cell>
          <cell r="W317" t="str">
            <v>UX</v>
          </cell>
          <cell r="X317" t="str">
            <v>No Rank12UX</v>
          </cell>
          <cell r="Y317" t="str">
            <v>N</v>
          </cell>
          <cell r="Z317" t="str">
            <v>No Rank</v>
          </cell>
          <cell r="AA317">
            <v>12</v>
          </cell>
          <cell r="AB317" t="str">
            <v>F</v>
          </cell>
          <cell r="AC317">
            <v>0</v>
          </cell>
          <cell r="AD317">
            <v>43272</v>
          </cell>
          <cell r="AE317">
            <v>4296</v>
          </cell>
          <cell r="AF317">
            <v>1908</v>
          </cell>
          <cell r="AG317">
            <v>49476</v>
          </cell>
          <cell r="AH317">
            <v>0</v>
          </cell>
          <cell r="AI317">
            <v>0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  <cell r="AN317" t="str">
            <v>-</v>
          </cell>
          <cell r="AO317">
            <v>0</v>
          </cell>
          <cell r="AP317">
            <v>0</v>
          </cell>
          <cell r="AQ317">
            <v>49476</v>
          </cell>
          <cell r="AR317" t="str">
            <v>-</v>
          </cell>
          <cell r="AS317" t="str">
            <v>-</v>
          </cell>
          <cell r="AT317">
            <v>0</v>
          </cell>
          <cell r="AU317">
            <v>0</v>
          </cell>
          <cell r="AV317">
            <v>0</v>
          </cell>
          <cell r="AW317">
            <v>2724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52200</v>
          </cell>
          <cell r="BG317">
            <v>1</v>
          </cell>
          <cell r="BH317">
            <v>50838</v>
          </cell>
          <cell r="BI317">
            <v>1</v>
          </cell>
        </row>
        <row r="318">
          <cell r="R318">
            <v>980103083</v>
          </cell>
          <cell r="S318" t="str">
            <v>Carter, Duncan</v>
          </cell>
          <cell r="T318" t="str">
            <v>D98792</v>
          </cell>
          <cell r="U318" t="str">
            <v>LAS UX Assoc Dean, CLAS</v>
          </cell>
          <cell r="V318" t="str">
            <v>UF</v>
          </cell>
          <cell r="W318" t="str">
            <v>UX</v>
          </cell>
          <cell r="X318" t="str">
            <v>Prof12UX</v>
          </cell>
          <cell r="Y318" t="str">
            <v>A</v>
          </cell>
          <cell r="Z318" t="str">
            <v>Prof</v>
          </cell>
          <cell r="AA318">
            <v>12</v>
          </cell>
          <cell r="AB318" t="str">
            <v>I</v>
          </cell>
          <cell r="AC318">
            <v>0</v>
          </cell>
          <cell r="AD318">
            <v>87096</v>
          </cell>
          <cell r="AE318">
            <v>0</v>
          </cell>
          <cell r="AF318">
            <v>0</v>
          </cell>
          <cell r="AG318">
            <v>87096</v>
          </cell>
          <cell r="AH318">
            <v>0</v>
          </cell>
          <cell r="AI318">
            <v>0</v>
          </cell>
          <cell r="AJ318">
            <v>3708</v>
          </cell>
          <cell r="AK318">
            <v>0</v>
          </cell>
          <cell r="AL318">
            <v>0</v>
          </cell>
          <cell r="AM318">
            <v>2616</v>
          </cell>
          <cell r="AN318">
            <v>0</v>
          </cell>
          <cell r="AO318">
            <v>0</v>
          </cell>
          <cell r="AP318">
            <v>6324</v>
          </cell>
          <cell r="AQ318">
            <v>93420</v>
          </cell>
          <cell r="AR318">
            <v>93420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4212</v>
          </cell>
          <cell r="AZ318">
            <v>0</v>
          </cell>
          <cell r="BA318">
            <v>0</v>
          </cell>
          <cell r="BB318">
            <v>1872</v>
          </cell>
          <cell r="BC318">
            <v>0</v>
          </cell>
          <cell r="BD318">
            <v>0</v>
          </cell>
          <cell r="BE318">
            <v>6084</v>
          </cell>
          <cell r="BF318">
            <v>99504</v>
          </cell>
          <cell r="BG318">
            <v>0.5</v>
          </cell>
          <cell r="BH318">
            <v>48231</v>
          </cell>
          <cell r="BI318">
            <v>0.5</v>
          </cell>
        </row>
        <row r="319">
          <cell r="R319">
            <v>938168189</v>
          </cell>
          <cell r="S319" t="str">
            <v>Farr, Grant</v>
          </cell>
          <cell r="T319" t="str">
            <v>D95323</v>
          </cell>
          <cell r="U319" t="str">
            <v>LAS UX Associate Dean</v>
          </cell>
          <cell r="V319" t="str">
            <v>UF</v>
          </cell>
          <cell r="W319" t="str">
            <v>UX</v>
          </cell>
          <cell r="X319" t="str">
            <v>Prof12UX</v>
          </cell>
          <cell r="Y319" t="str">
            <v>A</v>
          </cell>
          <cell r="Z319" t="str">
            <v>Prof</v>
          </cell>
          <cell r="AA319">
            <v>12</v>
          </cell>
          <cell r="AB319" t="str">
            <v>I</v>
          </cell>
          <cell r="AD319">
            <v>97800</v>
          </cell>
          <cell r="AF319">
            <v>0</v>
          </cell>
          <cell r="AG319">
            <v>97800</v>
          </cell>
          <cell r="AH319">
            <v>0</v>
          </cell>
          <cell r="AI319">
            <v>0</v>
          </cell>
          <cell r="AJ319">
            <v>4164</v>
          </cell>
          <cell r="AK319">
            <v>0</v>
          </cell>
          <cell r="AL319">
            <v>0</v>
          </cell>
          <cell r="AM319">
            <v>984</v>
          </cell>
          <cell r="AN319">
            <v>0</v>
          </cell>
          <cell r="AO319">
            <v>0</v>
          </cell>
          <cell r="AP319">
            <v>5148</v>
          </cell>
          <cell r="AQ319">
            <v>102948</v>
          </cell>
          <cell r="AR319">
            <v>102948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4644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4644</v>
          </cell>
          <cell r="BF319">
            <v>107592</v>
          </cell>
          <cell r="BG319">
            <v>0.5</v>
          </cell>
          <cell r="BH319">
            <v>52635</v>
          </cell>
          <cell r="BI319">
            <v>0.5</v>
          </cell>
        </row>
        <row r="320">
          <cell r="R320">
            <v>921604672</v>
          </cell>
          <cell r="S320" t="str">
            <v>Hudson, Sally</v>
          </cell>
          <cell r="T320" t="str">
            <v>D97558</v>
          </cell>
          <cell r="U320" t="str">
            <v>LAS UP Dir Challenge/Link Prog</v>
          </cell>
          <cell r="V320" t="str">
            <v>UF</v>
          </cell>
          <cell r="W320" t="str">
            <v>UP</v>
          </cell>
          <cell r="X320" t="str">
            <v>No Rank12UP</v>
          </cell>
          <cell r="Y320" t="str">
            <v>N</v>
          </cell>
          <cell r="Z320" t="str">
            <v>No Rank</v>
          </cell>
          <cell r="AA320">
            <v>12</v>
          </cell>
          <cell r="AB320" t="str">
            <v>F</v>
          </cell>
          <cell r="AC320" t="str">
            <v>PA2</v>
          </cell>
          <cell r="AD320">
            <v>48480</v>
          </cell>
          <cell r="AF320">
            <v>0</v>
          </cell>
          <cell r="AG320">
            <v>48480</v>
          </cell>
          <cell r="AH320">
            <v>0</v>
          </cell>
          <cell r="AI320">
            <v>0</v>
          </cell>
          <cell r="AJ320">
            <v>2556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2556</v>
          </cell>
          <cell r="AQ320">
            <v>51036</v>
          </cell>
          <cell r="AR320">
            <v>51036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2304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2304</v>
          </cell>
          <cell r="BF320">
            <v>53340</v>
          </cell>
          <cell r="BG320">
            <v>0</v>
          </cell>
          <cell r="BH320">
            <v>0</v>
          </cell>
          <cell r="BI320">
            <v>0</v>
          </cell>
        </row>
        <row r="321">
          <cell r="R321">
            <v>935604934</v>
          </cell>
          <cell r="S321" t="str">
            <v>Larson, Danielle</v>
          </cell>
          <cell r="T321" t="str">
            <v>D98554</v>
          </cell>
          <cell r="U321" t="str">
            <v>LAS UX Dean's Executive Asst</v>
          </cell>
          <cell r="V321" t="str">
            <v>UF</v>
          </cell>
          <cell r="W321" t="str">
            <v>UX</v>
          </cell>
          <cell r="X321" t="str">
            <v>No Rank12UX</v>
          </cell>
          <cell r="Y321" t="str">
            <v>N</v>
          </cell>
          <cell r="Z321" t="str">
            <v>No Rank</v>
          </cell>
          <cell r="AA321">
            <v>12</v>
          </cell>
          <cell r="AB321" t="str">
            <v>F</v>
          </cell>
          <cell r="AD321">
            <v>47160</v>
          </cell>
          <cell r="AF321">
            <v>2076</v>
          </cell>
          <cell r="AG321">
            <v>49236</v>
          </cell>
          <cell r="AH321">
            <v>0</v>
          </cell>
          <cell r="AI321">
            <v>0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>
            <v>0</v>
          </cell>
          <cell r="AP321">
            <v>0</v>
          </cell>
          <cell r="AQ321">
            <v>49236</v>
          </cell>
          <cell r="AR321" t="str">
            <v>-</v>
          </cell>
          <cell r="AS321" t="str">
            <v>-</v>
          </cell>
          <cell r="AT321">
            <v>0</v>
          </cell>
          <cell r="AU321">
            <v>0</v>
          </cell>
          <cell r="AV321">
            <v>0</v>
          </cell>
          <cell r="AW321">
            <v>2712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51948</v>
          </cell>
          <cell r="BG321">
            <v>1</v>
          </cell>
          <cell r="BH321">
            <v>50592</v>
          </cell>
          <cell r="BI321">
            <v>1</v>
          </cell>
        </row>
        <row r="322">
          <cell r="R322">
            <v>907180549</v>
          </cell>
          <cell r="S322" t="str">
            <v>McClave, Donald</v>
          </cell>
          <cell r="T322" t="str">
            <v>D95987</v>
          </cell>
          <cell r="U322" t="str">
            <v>POF UU SpecAst to Pres CorpAff</v>
          </cell>
          <cell r="V322" t="str">
            <v>UF</v>
          </cell>
          <cell r="W322" t="str">
            <v>UU</v>
          </cell>
          <cell r="X322" t="str">
            <v>No Rank12UU</v>
          </cell>
          <cell r="Y322" t="str">
            <v>N</v>
          </cell>
          <cell r="Z322" t="str">
            <v>No Rank</v>
          </cell>
          <cell r="AA322">
            <v>12</v>
          </cell>
          <cell r="AB322" t="str">
            <v>F</v>
          </cell>
          <cell r="AC322">
            <v>0</v>
          </cell>
          <cell r="AD322">
            <v>108204</v>
          </cell>
          <cell r="AE322">
            <v>0</v>
          </cell>
          <cell r="AF322">
            <v>4764</v>
          </cell>
          <cell r="AG322">
            <v>112968</v>
          </cell>
          <cell r="AH322">
            <v>0</v>
          </cell>
          <cell r="AI322">
            <v>0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>
            <v>0</v>
          </cell>
          <cell r="AP322">
            <v>0</v>
          </cell>
          <cell r="AQ322">
            <v>112968</v>
          </cell>
          <cell r="AR322" t="str">
            <v>-</v>
          </cell>
          <cell r="AS322" t="str">
            <v>-</v>
          </cell>
          <cell r="AT322">
            <v>0</v>
          </cell>
          <cell r="AU322">
            <v>0</v>
          </cell>
          <cell r="AV322">
            <v>0</v>
          </cell>
          <cell r="AW322">
            <v>6216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119184</v>
          </cell>
          <cell r="BG322">
            <v>0.125</v>
          </cell>
          <cell r="BH322">
            <v>14509.5</v>
          </cell>
          <cell r="BI322">
            <v>0.125</v>
          </cell>
        </row>
        <row r="323">
          <cell r="R323">
            <v>901542768</v>
          </cell>
          <cell r="S323" t="str">
            <v>McClurken-Talley, Frosti</v>
          </cell>
          <cell r="T323" t="str">
            <v>D97559</v>
          </cell>
          <cell r="U323" t="str">
            <v>LAS UP Academic Advisor</v>
          </cell>
          <cell r="V323" t="str">
            <v>UE</v>
          </cell>
          <cell r="W323" t="str">
            <v>UP</v>
          </cell>
          <cell r="X323" t="str">
            <v>No Rank9UP</v>
          </cell>
          <cell r="Y323" t="str">
            <v>N</v>
          </cell>
          <cell r="Z323" t="str">
            <v>No Rank</v>
          </cell>
          <cell r="AA323">
            <v>9</v>
          </cell>
          <cell r="AB323" t="str">
            <v>F</v>
          </cell>
          <cell r="AC323" t="str">
            <v>AC1</v>
          </cell>
          <cell r="AD323">
            <v>36261</v>
          </cell>
          <cell r="AE323">
            <v>0</v>
          </cell>
          <cell r="AF323">
            <v>0</v>
          </cell>
          <cell r="AG323">
            <v>36261</v>
          </cell>
          <cell r="AH323">
            <v>0</v>
          </cell>
          <cell r="AI323">
            <v>0</v>
          </cell>
          <cell r="AJ323">
            <v>1908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1908</v>
          </cell>
          <cell r="AQ323">
            <v>38169</v>
          </cell>
          <cell r="AR323">
            <v>38169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1719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1719</v>
          </cell>
          <cell r="BF323">
            <v>39888</v>
          </cell>
          <cell r="BG323">
            <v>0.6</v>
          </cell>
          <cell r="BH323">
            <v>23417.399999999998</v>
          </cell>
          <cell r="BI323">
            <v>0.6</v>
          </cell>
        </row>
        <row r="324">
          <cell r="R324">
            <v>912793191</v>
          </cell>
          <cell r="S324" t="str">
            <v>Mercer, Robert</v>
          </cell>
          <cell r="T324" t="str">
            <v>D98780</v>
          </cell>
          <cell r="U324" t="str">
            <v>LAS UX Assistant Dean</v>
          </cell>
          <cell r="V324" t="str">
            <v>UF</v>
          </cell>
          <cell r="W324" t="str">
            <v>UX</v>
          </cell>
          <cell r="X324" t="str">
            <v>No Rank12UX</v>
          </cell>
          <cell r="Y324" t="str">
            <v>N</v>
          </cell>
          <cell r="Z324" t="str">
            <v>No Rank</v>
          </cell>
          <cell r="AA324">
            <v>12</v>
          </cell>
          <cell r="AB324" t="str">
            <v>F</v>
          </cell>
          <cell r="AC324">
            <v>0</v>
          </cell>
          <cell r="AD324">
            <v>62292</v>
          </cell>
          <cell r="AE324">
            <v>21156</v>
          </cell>
          <cell r="AF324">
            <v>3672</v>
          </cell>
          <cell r="AG324">
            <v>87120</v>
          </cell>
          <cell r="AH324">
            <v>0</v>
          </cell>
          <cell r="AI324">
            <v>0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>
            <v>0</v>
          </cell>
          <cell r="AP324">
            <v>0</v>
          </cell>
          <cell r="AQ324">
            <v>87120</v>
          </cell>
          <cell r="AR324" t="str">
            <v>-</v>
          </cell>
          <cell r="AS324" t="str">
            <v>-</v>
          </cell>
          <cell r="AT324">
            <v>0</v>
          </cell>
          <cell r="AU324">
            <v>0</v>
          </cell>
          <cell r="AV324">
            <v>0</v>
          </cell>
          <cell r="AW324">
            <v>4800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91920</v>
          </cell>
          <cell r="BG324">
            <v>1</v>
          </cell>
          <cell r="BH324">
            <v>89520</v>
          </cell>
          <cell r="BI324">
            <v>1</v>
          </cell>
        </row>
        <row r="325">
          <cell r="R325">
            <v>921947507</v>
          </cell>
          <cell r="S325" t="str">
            <v>March, Stephen</v>
          </cell>
          <cell r="T325" t="str">
            <v>D99446</v>
          </cell>
          <cell r="U325" t="str">
            <v>LAS UX Fiscal Officer</v>
          </cell>
          <cell r="V325" t="str">
            <v>UF</v>
          </cell>
          <cell r="W325" t="str">
            <v>UX</v>
          </cell>
          <cell r="X325" t="str">
            <v>No Rank12UX</v>
          </cell>
          <cell r="Y325" t="str">
            <v>N</v>
          </cell>
          <cell r="Z325" t="str">
            <v>No Rank</v>
          </cell>
          <cell r="AA325">
            <v>12</v>
          </cell>
          <cell r="AB325" t="str">
            <v>F</v>
          </cell>
          <cell r="AC325">
            <v>0</v>
          </cell>
          <cell r="AD325">
            <v>70716</v>
          </cell>
          <cell r="AE325">
            <v>0</v>
          </cell>
          <cell r="AF325">
            <v>3120</v>
          </cell>
          <cell r="AG325">
            <v>73836</v>
          </cell>
          <cell r="AH325">
            <v>0</v>
          </cell>
          <cell r="AI325">
            <v>0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>
            <v>0</v>
          </cell>
          <cell r="AP325">
            <v>0</v>
          </cell>
          <cell r="AQ325">
            <v>73836</v>
          </cell>
          <cell r="AR325" t="str">
            <v>-</v>
          </cell>
          <cell r="AS325" t="str">
            <v>-</v>
          </cell>
          <cell r="AT325">
            <v>0</v>
          </cell>
          <cell r="AU325">
            <v>0</v>
          </cell>
          <cell r="AV325">
            <v>0</v>
          </cell>
          <cell r="AW325">
            <v>4068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77904</v>
          </cell>
          <cell r="BG325">
            <v>1</v>
          </cell>
          <cell r="BH325">
            <v>75870</v>
          </cell>
          <cell r="BI325">
            <v>1</v>
          </cell>
        </row>
        <row r="326">
          <cell r="R326">
            <v>916629324</v>
          </cell>
          <cell r="S326" t="str">
            <v>Feder, Lynette</v>
          </cell>
          <cell r="T326" t="str">
            <v>D95090</v>
          </cell>
          <cell r="U326" t="str">
            <v>LAS UP Associate Prof</v>
          </cell>
          <cell r="V326" t="str">
            <v>UA</v>
          </cell>
          <cell r="W326" t="str">
            <v>UP</v>
          </cell>
          <cell r="X326" t="str">
            <v>Assc9UP</v>
          </cell>
          <cell r="Y326" t="str">
            <v>B</v>
          </cell>
          <cell r="Z326" t="str">
            <v>Assc</v>
          </cell>
          <cell r="AA326">
            <v>9</v>
          </cell>
          <cell r="AB326" t="str">
            <v>I</v>
          </cell>
          <cell r="AC326">
            <v>0</v>
          </cell>
          <cell r="AD326">
            <v>69858</v>
          </cell>
          <cell r="AE326">
            <v>0</v>
          </cell>
          <cell r="AF326">
            <v>0</v>
          </cell>
          <cell r="AG326">
            <v>69858</v>
          </cell>
          <cell r="AH326">
            <v>0</v>
          </cell>
          <cell r="AI326">
            <v>0</v>
          </cell>
          <cell r="AJ326">
            <v>2970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2970</v>
          </cell>
          <cell r="AQ326">
            <v>72828</v>
          </cell>
          <cell r="AR326">
            <v>72828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3285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3285</v>
          </cell>
          <cell r="BF326">
            <v>76113</v>
          </cell>
          <cell r="BG326">
            <v>0</v>
          </cell>
          <cell r="BH326">
            <v>0</v>
          </cell>
          <cell r="BI326">
            <v>0</v>
          </cell>
        </row>
        <row r="327">
          <cell r="R327">
            <v>905518665</v>
          </cell>
          <cell r="S327" t="str">
            <v>Ngai, Judy</v>
          </cell>
          <cell r="T327" t="str">
            <v>D95001</v>
          </cell>
          <cell r="U327" t="str">
            <v>LAS UX SrFinclAnalyst-SciRsch</v>
          </cell>
          <cell r="V327" t="str">
            <v>UF</v>
          </cell>
          <cell r="W327" t="str">
            <v>UX</v>
          </cell>
          <cell r="X327" t="str">
            <v>No Rank12UX</v>
          </cell>
          <cell r="Y327" t="str">
            <v>N</v>
          </cell>
          <cell r="Z327" t="str">
            <v>No Rank</v>
          </cell>
          <cell r="AA327">
            <v>12</v>
          </cell>
          <cell r="AB327" t="str">
            <v>F</v>
          </cell>
          <cell r="AC327">
            <v>0</v>
          </cell>
          <cell r="AD327">
            <v>69228</v>
          </cell>
          <cell r="AE327">
            <v>0</v>
          </cell>
          <cell r="AF327">
            <v>3048</v>
          </cell>
          <cell r="AG327">
            <v>72276</v>
          </cell>
          <cell r="AH327">
            <v>0</v>
          </cell>
          <cell r="AI327">
            <v>0</v>
          </cell>
          <cell r="AJ327" t="str">
            <v>-</v>
          </cell>
          <cell r="AK327" t="str">
            <v>-</v>
          </cell>
          <cell r="AL327" t="str">
            <v>-</v>
          </cell>
          <cell r="AM327" t="str">
            <v>-</v>
          </cell>
          <cell r="AN327" t="str">
            <v>-</v>
          </cell>
          <cell r="AO327">
            <v>0</v>
          </cell>
          <cell r="AP327">
            <v>0</v>
          </cell>
          <cell r="AQ327">
            <v>72276</v>
          </cell>
          <cell r="AR327" t="str">
            <v>-</v>
          </cell>
          <cell r="AS327" t="str">
            <v>-</v>
          </cell>
          <cell r="AT327">
            <v>0</v>
          </cell>
          <cell r="AU327">
            <v>0</v>
          </cell>
          <cell r="AV327">
            <v>0</v>
          </cell>
          <cell r="AW327">
            <v>3984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76260</v>
          </cell>
          <cell r="BG327">
            <v>1</v>
          </cell>
          <cell r="BH327">
            <v>74268</v>
          </cell>
          <cell r="BI327">
            <v>1</v>
          </cell>
        </row>
        <row r="328">
          <cell r="R328">
            <v>951918461</v>
          </cell>
          <cell r="S328" t="str">
            <v>Ly, Anh</v>
          </cell>
          <cell r="T328" t="str">
            <v>D94809</v>
          </cell>
          <cell r="U328" t="str">
            <v>LAS UP Research Administrator</v>
          </cell>
          <cell r="V328" t="str">
            <v>UF</v>
          </cell>
          <cell r="W328" t="str">
            <v>UP</v>
          </cell>
          <cell r="X328" t="str">
            <v>No Rank12UP</v>
          </cell>
          <cell r="Y328" t="str">
            <v>N</v>
          </cell>
          <cell r="Z328" t="str">
            <v>No Rank</v>
          </cell>
          <cell r="AA328">
            <v>12</v>
          </cell>
          <cell r="AB328" t="str">
            <v>F</v>
          </cell>
          <cell r="AC328" t="str">
            <v>PA2</v>
          </cell>
          <cell r="AD328">
            <v>36684</v>
          </cell>
          <cell r="AE328">
            <v>0</v>
          </cell>
          <cell r="AF328">
            <v>0</v>
          </cell>
          <cell r="AG328">
            <v>36684</v>
          </cell>
          <cell r="AH328">
            <v>0</v>
          </cell>
          <cell r="AI328">
            <v>0</v>
          </cell>
          <cell r="AJ328" t="str">
            <v>-</v>
          </cell>
          <cell r="AK328" t="str">
            <v>-</v>
          </cell>
          <cell r="AL328" t="str">
            <v>-</v>
          </cell>
          <cell r="AM328" t="str">
            <v>-</v>
          </cell>
          <cell r="AN328" t="str">
            <v>-</v>
          </cell>
          <cell r="AO328">
            <v>0</v>
          </cell>
          <cell r="AP328">
            <v>0</v>
          </cell>
          <cell r="AQ328">
            <v>40632</v>
          </cell>
          <cell r="AR328" t="str">
            <v>-</v>
          </cell>
          <cell r="AS328" t="str">
            <v>-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40632</v>
          </cell>
          <cell r="BG328">
            <v>1</v>
          </cell>
          <cell r="BH328">
            <v>40632</v>
          </cell>
          <cell r="BI328">
            <v>1</v>
          </cell>
        </row>
        <row r="329">
          <cell r="R329" t="str">
            <v>TBA</v>
          </cell>
          <cell r="S329" t="str">
            <v>TBA (J. Morgan)</v>
          </cell>
          <cell r="T329" t="str">
            <v>TBA</v>
          </cell>
          <cell r="U329" t="str">
            <v>TBA</v>
          </cell>
          <cell r="V329" t="str">
            <v>TBA</v>
          </cell>
          <cell r="W329" t="str">
            <v>TBA</v>
          </cell>
          <cell r="X329" t="str">
            <v>No RankTBA</v>
          </cell>
          <cell r="Y329" t="str">
            <v>N</v>
          </cell>
          <cell r="Z329" t="str">
            <v>No Rank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 t="str">
            <v>-</v>
          </cell>
          <cell r="AK329" t="str">
            <v>-</v>
          </cell>
          <cell r="AL329" t="str">
            <v>-</v>
          </cell>
          <cell r="AM329" t="str">
            <v>-</v>
          </cell>
          <cell r="AN329" t="str">
            <v>-</v>
          </cell>
          <cell r="AO329">
            <v>0</v>
          </cell>
          <cell r="AP329">
            <v>0</v>
          </cell>
          <cell r="AQ329">
            <v>0</v>
          </cell>
          <cell r="AR329" t="str">
            <v>-</v>
          </cell>
          <cell r="AS329" t="str">
            <v>-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</row>
        <row r="330">
          <cell r="R330" t="str">
            <v>TBA</v>
          </cell>
          <cell r="S330" t="str">
            <v>TBA (CLAS Residuals)</v>
          </cell>
          <cell r="T330" t="str">
            <v>TBA</v>
          </cell>
          <cell r="U330" t="str">
            <v>TBA</v>
          </cell>
          <cell r="V330" t="str">
            <v>TBA</v>
          </cell>
          <cell r="W330" t="str">
            <v>TBA</v>
          </cell>
          <cell r="X330" t="str">
            <v>TBA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 t="str">
            <v>-</v>
          </cell>
          <cell r="AK330" t="str">
            <v>-</v>
          </cell>
          <cell r="AL330" t="str">
            <v>-</v>
          </cell>
          <cell r="AM330" t="str">
            <v>-</v>
          </cell>
          <cell r="AN330" t="str">
            <v>-</v>
          </cell>
          <cell r="AO330">
            <v>0</v>
          </cell>
          <cell r="AP330">
            <v>0</v>
          </cell>
          <cell r="AQ330">
            <v>0</v>
          </cell>
          <cell r="AR330" t="str">
            <v>-</v>
          </cell>
          <cell r="AS330" t="str">
            <v>-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</row>
        <row r="331">
          <cell r="R331">
            <v>967424384</v>
          </cell>
          <cell r="S331" t="str">
            <v>Bollin, Patricia</v>
          </cell>
          <cell r="T331" t="str">
            <v>D96881</v>
          </cell>
          <cell r="U331" t="str">
            <v>LAS UP AmeriCorps Prg Officer</v>
          </cell>
          <cell r="V331" t="str">
            <v>UF</v>
          </cell>
          <cell r="W331" t="str">
            <v>UP</v>
          </cell>
          <cell r="X331" t="str">
            <v>No Rank12UP</v>
          </cell>
          <cell r="Y331" t="str">
            <v>N</v>
          </cell>
          <cell r="Z331" t="str">
            <v>No Rank</v>
          </cell>
          <cell r="AA331">
            <v>12</v>
          </cell>
          <cell r="AB331" t="str">
            <v>F</v>
          </cell>
          <cell r="AC331" t="str">
            <v>PA2</v>
          </cell>
          <cell r="AD331">
            <v>47580</v>
          </cell>
          <cell r="AE331">
            <v>0</v>
          </cell>
          <cell r="AF331">
            <v>0</v>
          </cell>
          <cell r="AG331">
            <v>47580</v>
          </cell>
          <cell r="AH331">
            <v>0</v>
          </cell>
          <cell r="AI331">
            <v>0</v>
          </cell>
          <cell r="AJ331">
            <v>2508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2508</v>
          </cell>
          <cell r="AQ331">
            <v>50088</v>
          </cell>
          <cell r="AR331">
            <v>50088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2256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2256</v>
          </cell>
          <cell r="BF331">
            <v>52344</v>
          </cell>
          <cell r="BG331">
            <v>0</v>
          </cell>
          <cell r="BH331">
            <v>0</v>
          </cell>
          <cell r="BI331">
            <v>0</v>
          </cell>
        </row>
        <row r="332">
          <cell r="R332">
            <v>938700110</v>
          </cell>
          <cell r="S332" t="str">
            <v>Devoll, Karen</v>
          </cell>
          <cell r="T332" t="str">
            <v>D95239</v>
          </cell>
          <cell r="U332" t="str">
            <v>LAS UP Academic Advisor</v>
          </cell>
          <cell r="V332" t="str">
            <v>UF</v>
          </cell>
          <cell r="W332" t="str">
            <v>UP</v>
          </cell>
          <cell r="X332" t="str">
            <v>No Rank12UP</v>
          </cell>
          <cell r="Y332" t="str">
            <v>N</v>
          </cell>
          <cell r="Z332" t="str">
            <v>No Rank</v>
          </cell>
          <cell r="AA332">
            <v>12</v>
          </cell>
          <cell r="AB332" t="str">
            <v>F</v>
          </cell>
          <cell r="AC332" t="str">
            <v>AC2</v>
          </cell>
          <cell r="AD332">
            <v>44244</v>
          </cell>
          <cell r="AF332">
            <v>0</v>
          </cell>
          <cell r="AG332">
            <v>44244</v>
          </cell>
          <cell r="AH332">
            <v>0</v>
          </cell>
          <cell r="AI332">
            <v>0</v>
          </cell>
          <cell r="AJ332">
            <v>2328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2328</v>
          </cell>
          <cell r="AQ332">
            <v>46572</v>
          </cell>
          <cell r="AR332">
            <v>46572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2100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2100</v>
          </cell>
          <cell r="BF332">
            <v>48672</v>
          </cell>
          <cell r="BG332">
            <v>0</v>
          </cell>
          <cell r="BH332">
            <v>0</v>
          </cell>
          <cell r="BI332">
            <v>0</v>
          </cell>
        </row>
        <row r="333">
          <cell r="R333">
            <v>943582853</v>
          </cell>
          <cell r="S333" t="str">
            <v>Felipe, Kimberly</v>
          </cell>
          <cell r="T333" t="str">
            <v>D94558</v>
          </cell>
          <cell r="U333" t="str">
            <v>LAS UP Health Sciences Advisor</v>
          </cell>
          <cell r="V333" t="str">
            <v>UF</v>
          </cell>
          <cell r="W333" t="str">
            <v>UP</v>
          </cell>
          <cell r="X333" t="str">
            <v>No Rank12UP</v>
          </cell>
          <cell r="Y333" t="str">
            <v>N</v>
          </cell>
          <cell r="Z333" t="str">
            <v>No Rank</v>
          </cell>
          <cell r="AA333">
            <v>12</v>
          </cell>
          <cell r="AB333" t="str">
            <v>F</v>
          </cell>
          <cell r="AC333" t="str">
            <v>AC2</v>
          </cell>
          <cell r="AD333">
            <v>36936</v>
          </cell>
          <cell r="AF333">
            <v>0</v>
          </cell>
          <cell r="AG333">
            <v>36936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1944</v>
          </cell>
          <cell r="AO333">
            <v>0</v>
          </cell>
          <cell r="AP333">
            <v>1944</v>
          </cell>
          <cell r="AQ333">
            <v>38880</v>
          </cell>
          <cell r="AR333">
            <v>38880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38880</v>
          </cell>
          <cell r="BG333">
            <v>0</v>
          </cell>
          <cell r="BH333">
            <v>0</v>
          </cell>
          <cell r="BI333">
            <v>0</v>
          </cell>
        </row>
        <row r="334">
          <cell r="R334">
            <v>943940856</v>
          </cell>
          <cell r="S334" t="str">
            <v>Leonard, Melissa</v>
          </cell>
          <cell r="T334" t="str">
            <v>D95134</v>
          </cell>
          <cell r="U334" t="str">
            <v>LAS UP Academic Advisor</v>
          </cell>
          <cell r="V334" t="str">
            <v>UF</v>
          </cell>
          <cell r="W334" t="str">
            <v>UP</v>
          </cell>
          <cell r="X334" t="str">
            <v>No Rank12UP</v>
          </cell>
          <cell r="Y334" t="str">
            <v>N</v>
          </cell>
          <cell r="Z334" t="str">
            <v>No Rank</v>
          </cell>
          <cell r="AA334">
            <v>12</v>
          </cell>
          <cell r="AB334" t="str">
            <v>F</v>
          </cell>
          <cell r="AC334" t="str">
            <v>AC2</v>
          </cell>
          <cell r="AD334">
            <v>36948</v>
          </cell>
          <cell r="AE334">
            <v>3516</v>
          </cell>
          <cell r="AF334">
            <v>0</v>
          </cell>
          <cell r="AG334">
            <v>40464</v>
          </cell>
          <cell r="AH334">
            <v>0</v>
          </cell>
          <cell r="AI334">
            <v>0</v>
          </cell>
          <cell r="AJ334">
            <v>1944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1944</v>
          </cell>
          <cell r="AQ334">
            <v>42408</v>
          </cell>
          <cell r="AR334">
            <v>42408</v>
          </cell>
          <cell r="AS334">
            <v>46248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3840</v>
          </cell>
          <cell r="AY334">
            <v>1920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1920</v>
          </cell>
          <cell r="BF334">
            <v>48168</v>
          </cell>
          <cell r="BG334">
            <v>0</v>
          </cell>
          <cell r="BH334">
            <v>0</v>
          </cell>
          <cell r="BI334">
            <v>0</v>
          </cell>
        </row>
        <row r="335">
          <cell r="R335">
            <v>966815144</v>
          </cell>
          <cell r="S335" t="str">
            <v>Marsh, Laura</v>
          </cell>
          <cell r="T335" t="str">
            <v>D95569</v>
          </cell>
          <cell r="U335" t="str">
            <v>LAS UP Academic Advisor</v>
          </cell>
          <cell r="V335" t="str">
            <v>UF</v>
          </cell>
          <cell r="W335" t="str">
            <v>UP</v>
          </cell>
          <cell r="X335" t="str">
            <v>No Rank12UP</v>
          </cell>
          <cell r="Y335" t="str">
            <v>N</v>
          </cell>
          <cell r="Z335" t="str">
            <v>No Rank</v>
          </cell>
          <cell r="AA335">
            <v>12</v>
          </cell>
          <cell r="AB335" t="str">
            <v>F</v>
          </cell>
          <cell r="AC335" t="str">
            <v>AC1</v>
          </cell>
          <cell r="AD335">
            <v>35712</v>
          </cell>
          <cell r="AE335">
            <v>1224</v>
          </cell>
          <cell r="AF335">
            <v>0</v>
          </cell>
          <cell r="AG335">
            <v>36936</v>
          </cell>
          <cell r="AH335">
            <v>0</v>
          </cell>
          <cell r="AI335">
            <v>0</v>
          </cell>
          <cell r="AJ335">
            <v>1944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1944</v>
          </cell>
          <cell r="AQ335">
            <v>38880</v>
          </cell>
          <cell r="AR335">
            <v>38880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1752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1752</v>
          </cell>
          <cell r="BF335">
            <v>40632</v>
          </cell>
          <cell r="BG335">
            <v>0</v>
          </cell>
          <cell r="BH335">
            <v>0</v>
          </cell>
          <cell r="BI335">
            <v>0</v>
          </cell>
        </row>
        <row r="336">
          <cell r="R336">
            <v>989025974</v>
          </cell>
          <cell r="S336" t="str">
            <v>McKenzie, Teri</v>
          </cell>
          <cell r="T336" t="str">
            <v>D95713</v>
          </cell>
          <cell r="U336" t="str">
            <v>LAS UP Prgm Admin Cmps Compact</v>
          </cell>
          <cell r="V336" t="str">
            <v>UF</v>
          </cell>
          <cell r="W336" t="str">
            <v>UP</v>
          </cell>
          <cell r="X336" t="str">
            <v>No Rank12UP</v>
          </cell>
          <cell r="Y336" t="str">
            <v>N</v>
          </cell>
          <cell r="Z336" t="str">
            <v>No Rank</v>
          </cell>
          <cell r="AA336">
            <v>12</v>
          </cell>
          <cell r="AB336" t="str">
            <v>F</v>
          </cell>
          <cell r="AC336" t="str">
            <v>PA1</v>
          </cell>
          <cell r="AD336">
            <v>40056</v>
          </cell>
          <cell r="AE336">
            <v>0</v>
          </cell>
          <cell r="AF336">
            <v>0</v>
          </cell>
          <cell r="AG336">
            <v>40056</v>
          </cell>
          <cell r="AH336">
            <v>0</v>
          </cell>
          <cell r="AI336">
            <v>0</v>
          </cell>
          <cell r="AJ336">
            <v>2112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2112</v>
          </cell>
          <cell r="AQ336">
            <v>42168</v>
          </cell>
          <cell r="AR336">
            <v>42168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1908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1908</v>
          </cell>
          <cell r="BF336">
            <v>44076</v>
          </cell>
          <cell r="BG336">
            <v>0</v>
          </cell>
          <cell r="BH336">
            <v>0</v>
          </cell>
          <cell r="BI336">
            <v>0</v>
          </cell>
        </row>
        <row r="337">
          <cell r="R337">
            <v>939237658</v>
          </cell>
          <cell r="S337" t="str">
            <v>Morrell, Linda</v>
          </cell>
          <cell r="T337" t="str">
            <v>D95302</v>
          </cell>
          <cell r="U337" t="str">
            <v>DEV UU MiddleEastCmntyOutreach</v>
          </cell>
          <cell r="V337" t="str">
            <v>UF</v>
          </cell>
          <cell r="W337" t="str">
            <v>UU</v>
          </cell>
          <cell r="X337" t="str">
            <v>No Rank12UU</v>
          </cell>
          <cell r="Y337" t="str">
            <v>N</v>
          </cell>
          <cell r="Z337" t="str">
            <v>No Rank</v>
          </cell>
          <cell r="AA337">
            <v>12</v>
          </cell>
          <cell r="AB337" t="str">
            <v>F</v>
          </cell>
          <cell r="AD337">
            <v>71412</v>
          </cell>
          <cell r="AF337">
            <v>0</v>
          </cell>
          <cell r="AG337">
            <v>71412</v>
          </cell>
          <cell r="AH337">
            <v>0</v>
          </cell>
          <cell r="AI337">
            <v>0</v>
          </cell>
          <cell r="AJ337" t="str">
            <v>-</v>
          </cell>
          <cell r="AK337" t="str">
            <v>-</v>
          </cell>
          <cell r="AL337" t="str">
            <v>-</v>
          </cell>
          <cell r="AM337" t="str">
            <v>-</v>
          </cell>
          <cell r="AN337" t="str">
            <v>-</v>
          </cell>
          <cell r="AO337">
            <v>0</v>
          </cell>
          <cell r="AP337">
            <v>0</v>
          </cell>
          <cell r="AQ337">
            <v>71412</v>
          </cell>
          <cell r="AR337" t="str">
            <v>-</v>
          </cell>
          <cell r="AS337" t="str">
            <v>-</v>
          </cell>
          <cell r="AT337">
            <v>0</v>
          </cell>
          <cell r="AU337">
            <v>0</v>
          </cell>
          <cell r="AV337">
            <v>0</v>
          </cell>
          <cell r="AW337">
            <v>3936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75348</v>
          </cell>
          <cell r="BG337">
            <v>0</v>
          </cell>
          <cell r="BH337">
            <v>0</v>
          </cell>
          <cell r="BI337">
            <v>0</v>
          </cell>
        </row>
        <row r="338">
          <cell r="R338">
            <v>959812973</v>
          </cell>
          <cell r="S338" t="str">
            <v>Gilliland, Emily</v>
          </cell>
          <cell r="T338" t="str">
            <v>D95951</v>
          </cell>
          <cell r="U338" t="str">
            <v>LAS UP ExecDir ORCampusCompact</v>
          </cell>
          <cell r="V338" t="str">
            <v>UF</v>
          </cell>
          <cell r="W338" t="str">
            <v>UP</v>
          </cell>
          <cell r="X338" t="str">
            <v>No Rank12UP</v>
          </cell>
          <cell r="Y338" t="e">
            <v>#REF!</v>
          </cell>
          <cell r="Z338" t="str">
            <v>No Rank</v>
          </cell>
          <cell r="AA338">
            <v>12</v>
          </cell>
          <cell r="AB338" t="str">
            <v>F</v>
          </cell>
          <cell r="AD338">
            <v>50004</v>
          </cell>
          <cell r="AF338">
            <v>0</v>
          </cell>
          <cell r="AG338">
            <v>50004</v>
          </cell>
          <cell r="AH338">
            <v>0</v>
          </cell>
          <cell r="AI338">
            <v>0</v>
          </cell>
          <cell r="AJ338">
            <v>2280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2280</v>
          </cell>
          <cell r="AQ338">
            <v>52284</v>
          </cell>
          <cell r="AR338">
            <v>52284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2364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2364</v>
          </cell>
          <cell r="BF338">
            <v>54648</v>
          </cell>
          <cell r="BG338">
            <v>0</v>
          </cell>
          <cell r="BH338">
            <v>0</v>
          </cell>
          <cell r="BI338">
            <v>0</v>
          </cell>
        </row>
        <row r="339">
          <cell r="R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1296819</v>
          </cell>
          <cell r="AE339">
            <v>30192</v>
          </cell>
          <cell r="AF339">
            <v>18588</v>
          </cell>
          <cell r="AG339">
            <v>1345599</v>
          </cell>
          <cell r="AH339">
            <v>0</v>
          </cell>
          <cell r="AI339">
            <v>0</v>
          </cell>
          <cell r="AJ339">
            <v>35094</v>
          </cell>
          <cell r="AK339">
            <v>0</v>
          </cell>
          <cell r="AL339">
            <v>0</v>
          </cell>
          <cell r="AM339">
            <v>6732</v>
          </cell>
          <cell r="AN339">
            <v>2336</v>
          </cell>
          <cell r="AO339">
            <v>0</v>
          </cell>
          <cell r="AP339">
            <v>44162</v>
          </cell>
          <cell r="AQ339">
            <v>1393713</v>
          </cell>
          <cell r="AR339">
            <v>836757</v>
          </cell>
          <cell r="AS339" t="str">
            <v>-</v>
          </cell>
          <cell r="AT339">
            <v>0</v>
          </cell>
          <cell r="AU339">
            <v>0</v>
          </cell>
          <cell r="AV339">
            <v>0</v>
          </cell>
          <cell r="AW339">
            <v>28440</v>
          </cell>
          <cell r="AX339">
            <v>3840</v>
          </cell>
          <cell r="AY339">
            <v>35988</v>
          </cell>
          <cell r="AZ339">
            <v>0</v>
          </cell>
          <cell r="BA339">
            <v>0</v>
          </cell>
          <cell r="BB339">
            <v>3444</v>
          </cell>
          <cell r="BC339">
            <v>0</v>
          </cell>
          <cell r="BD339">
            <v>0</v>
          </cell>
          <cell r="BE339">
            <v>39432</v>
          </cell>
          <cell r="BF339">
            <v>1465425</v>
          </cell>
          <cell r="BG339">
            <v>8.7249999999999996</v>
          </cell>
          <cell r="BH339">
            <v>692136.9</v>
          </cell>
          <cell r="BI339">
            <v>8.7249999999999996</v>
          </cell>
        </row>
        <row r="340">
          <cell r="R340" t="str">
            <v>TBA</v>
          </cell>
          <cell r="S340" t="str">
            <v>TBA</v>
          </cell>
          <cell r="T340" t="str">
            <v>TBA</v>
          </cell>
          <cell r="U340" t="e">
            <v>#N/A</v>
          </cell>
          <cell r="V340" t="str">
            <v>TBA</v>
          </cell>
          <cell r="W340" t="str">
            <v>TBA</v>
          </cell>
          <cell r="X340" t="str">
            <v>No Rank12TBA</v>
          </cell>
          <cell r="Y340" t="str">
            <v>N</v>
          </cell>
          <cell r="Z340" t="str">
            <v>No Rank</v>
          </cell>
          <cell r="AA340">
            <v>12</v>
          </cell>
          <cell r="AB340" t="str">
            <v>F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 t="str">
            <v>-</v>
          </cell>
          <cell r="AK340" t="str">
            <v>-</v>
          </cell>
          <cell r="AL340" t="str">
            <v>-</v>
          </cell>
          <cell r="AM340" t="str">
            <v>-</v>
          </cell>
          <cell r="AN340" t="str">
            <v>-</v>
          </cell>
          <cell r="AO340">
            <v>0</v>
          </cell>
          <cell r="AP340">
            <v>0</v>
          </cell>
          <cell r="AQ340">
            <v>0</v>
          </cell>
          <cell r="AR340" t="str">
            <v>-</v>
          </cell>
          <cell r="AS340" t="str">
            <v>-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</row>
        <row r="341">
          <cell r="R341">
            <v>951918461</v>
          </cell>
          <cell r="S341" t="str">
            <v>Ly, Anh</v>
          </cell>
          <cell r="T341" t="str">
            <v>D94809</v>
          </cell>
          <cell r="U341" t="str">
            <v>LAS UX Adm Ast to CLASFinOfcr</v>
          </cell>
          <cell r="V341" t="str">
            <v>UF</v>
          </cell>
          <cell r="W341" t="str">
            <v>UX</v>
          </cell>
          <cell r="X341" t="str">
            <v>No Rank12UX</v>
          </cell>
          <cell r="Y341" t="str">
            <v>N</v>
          </cell>
          <cell r="Z341" t="str">
            <v>No Rank</v>
          </cell>
          <cell r="AA341">
            <v>12</v>
          </cell>
          <cell r="AB341" t="str">
            <v>F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 t="str">
            <v>-</v>
          </cell>
          <cell r="AK341" t="str">
            <v>-</v>
          </cell>
          <cell r="AL341" t="str">
            <v>-</v>
          </cell>
          <cell r="AM341" t="str">
            <v>-</v>
          </cell>
          <cell r="AN341" t="str">
            <v>-</v>
          </cell>
          <cell r="AO341">
            <v>0</v>
          </cell>
          <cell r="AP341">
            <v>0</v>
          </cell>
          <cell r="AQ341">
            <v>0</v>
          </cell>
          <cell r="AR341" t="str">
            <v>-</v>
          </cell>
          <cell r="AS341" t="str">
            <v>-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 t="str">
            <v>-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</row>
        <row r="343">
          <cell r="R343">
            <v>956721397</v>
          </cell>
          <cell r="S343" t="str">
            <v>TBA (vice Daly, Mary Jo)</v>
          </cell>
          <cell r="T343" t="str">
            <v>D95670</v>
          </cell>
          <cell r="U343" t="str">
            <v>DEV UU Dir of Dev CLAS</v>
          </cell>
          <cell r="V343" t="str">
            <v>UF</v>
          </cell>
          <cell r="W343" t="str">
            <v>UU</v>
          </cell>
          <cell r="X343" t="str">
            <v>No Rank12UU</v>
          </cell>
          <cell r="Y343" t="str">
            <v>N</v>
          </cell>
          <cell r="Z343" t="str">
            <v>No Rank</v>
          </cell>
          <cell r="AA343">
            <v>12</v>
          </cell>
          <cell r="AB343" t="str">
            <v>F</v>
          </cell>
          <cell r="AC343">
            <v>0</v>
          </cell>
          <cell r="AD343">
            <v>80208</v>
          </cell>
          <cell r="AE343">
            <v>0</v>
          </cell>
          <cell r="AF343">
            <v>0</v>
          </cell>
          <cell r="AG343">
            <v>80208</v>
          </cell>
          <cell r="AH343">
            <v>0</v>
          </cell>
          <cell r="AI343">
            <v>0</v>
          </cell>
          <cell r="AJ343" t="str">
            <v>-</v>
          </cell>
          <cell r="AK343" t="str">
            <v>-</v>
          </cell>
          <cell r="AL343" t="str">
            <v>-</v>
          </cell>
          <cell r="AM343" t="str">
            <v>-</v>
          </cell>
          <cell r="AN343" t="str">
            <v>-</v>
          </cell>
          <cell r="AO343">
            <v>0</v>
          </cell>
          <cell r="AP343">
            <v>0</v>
          </cell>
          <cell r="AQ343">
            <v>80208</v>
          </cell>
          <cell r="AR343" t="str">
            <v>-</v>
          </cell>
          <cell r="AS343" t="str">
            <v>-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80208</v>
          </cell>
          <cell r="BG343">
            <v>0</v>
          </cell>
          <cell r="BH343">
            <v>0</v>
          </cell>
          <cell r="BI343">
            <v>0</v>
          </cell>
        </row>
        <row r="344"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80208</v>
          </cell>
          <cell r="AE344">
            <v>0</v>
          </cell>
          <cell r="AF344">
            <v>0</v>
          </cell>
          <cell r="AG344">
            <v>80208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80208</v>
          </cell>
          <cell r="AR344">
            <v>0</v>
          </cell>
          <cell r="AS344" t="str">
            <v>-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80208</v>
          </cell>
          <cell r="BG344">
            <v>0</v>
          </cell>
          <cell r="BH344">
            <v>0</v>
          </cell>
          <cell r="BI344">
            <v>0</v>
          </cell>
        </row>
        <row r="345">
          <cell r="R345">
            <v>970597744</v>
          </cell>
          <cell r="S345" t="str">
            <v>Ruiz, Maria</v>
          </cell>
          <cell r="T345" t="str">
            <v>D95536</v>
          </cell>
          <cell r="U345" t="str">
            <v>LAS UP Dir Latino Com &amp;StdtRel</v>
          </cell>
          <cell r="V345" t="str">
            <v>UF</v>
          </cell>
          <cell r="W345" t="str">
            <v>UP</v>
          </cell>
          <cell r="X345" t="str">
            <v>No Rank12UP</v>
          </cell>
          <cell r="Y345" t="str">
            <v>N</v>
          </cell>
          <cell r="Z345" t="str">
            <v>No Rank</v>
          </cell>
          <cell r="AA345">
            <v>12</v>
          </cell>
          <cell r="AB345" t="str">
            <v>F</v>
          </cell>
          <cell r="AC345">
            <v>0</v>
          </cell>
          <cell r="AD345">
            <v>69060</v>
          </cell>
          <cell r="AE345">
            <v>0</v>
          </cell>
          <cell r="AF345">
            <v>0</v>
          </cell>
          <cell r="AG345">
            <v>69060</v>
          </cell>
          <cell r="AH345">
            <v>0</v>
          </cell>
          <cell r="AI345">
            <v>0</v>
          </cell>
          <cell r="AJ345">
            <v>3636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3636</v>
          </cell>
          <cell r="AQ345">
            <v>72696</v>
          </cell>
          <cell r="AR345">
            <v>72696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3276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3276</v>
          </cell>
          <cell r="BF345">
            <v>75972</v>
          </cell>
          <cell r="BG345">
            <v>1</v>
          </cell>
          <cell r="BH345">
            <v>74334</v>
          </cell>
          <cell r="BI345">
            <v>1</v>
          </cell>
        </row>
        <row r="346"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69060</v>
          </cell>
          <cell r="AE346">
            <v>0</v>
          </cell>
          <cell r="AF346">
            <v>0</v>
          </cell>
          <cell r="AG346">
            <v>69060</v>
          </cell>
          <cell r="AH346">
            <v>0</v>
          </cell>
          <cell r="AI346">
            <v>0</v>
          </cell>
          <cell r="AJ346">
            <v>3636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3636</v>
          </cell>
          <cell r="AQ346">
            <v>72696</v>
          </cell>
          <cell r="AR346">
            <v>72696</v>
          </cell>
          <cell r="AS346" t="str">
            <v>-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3276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3276</v>
          </cell>
          <cell r="BF346">
            <v>75972</v>
          </cell>
          <cell r="BG346">
            <v>1</v>
          </cell>
          <cell r="BH346">
            <v>74334</v>
          </cell>
          <cell r="BI346">
            <v>1</v>
          </cell>
        </row>
        <row r="347">
          <cell r="R347">
            <v>916397126</v>
          </cell>
          <cell r="S347" t="str">
            <v>TBA (vice Li, Chunfei)</v>
          </cell>
          <cell r="T347" t="str">
            <v>D95462</v>
          </cell>
          <cell r="U347" t="str">
            <v>PHY UP Research Asst Professor</v>
          </cell>
          <cell r="V347" t="str">
            <v>UB</v>
          </cell>
          <cell r="W347" t="str">
            <v>UP</v>
          </cell>
          <cell r="X347" t="str">
            <v>Asst12UP</v>
          </cell>
          <cell r="Y347" t="str">
            <v>C</v>
          </cell>
          <cell r="Z347" t="str">
            <v>Asst</v>
          </cell>
          <cell r="AA347">
            <v>12</v>
          </cell>
          <cell r="AB347" t="str">
            <v>F</v>
          </cell>
          <cell r="AC347">
            <v>0</v>
          </cell>
          <cell r="AD347">
            <v>50892</v>
          </cell>
          <cell r="AE347">
            <v>0</v>
          </cell>
          <cell r="AF347">
            <v>0</v>
          </cell>
          <cell r="AG347">
            <v>50892</v>
          </cell>
          <cell r="AH347">
            <v>0</v>
          </cell>
          <cell r="AI347">
            <v>0</v>
          </cell>
          <cell r="AJ347">
            <v>2172</v>
          </cell>
          <cell r="AK347">
            <v>0</v>
          </cell>
          <cell r="AL347">
            <v>0</v>
          </cell>
          <cell r="AM347">
            <v>2544</v>
          </cell>
          <cell r="AN347">
            <v>0</v>
          </cell>
          <cell r="AO347">
            <v>0</v>
          </cell>
          <cell r="AP347">
            <v>4716</v>
          </cell>
          <cell r="AQ347">
            <v>55608</v>
          </cell>
          <cell r="AR347">
            <v>55608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55608</v>
          </cell>
          <cell r="BG347">
            <v>0</v>
          </cell>
          <cell r="BH347">
            <v>0</v>
          </cell>
          <cell r="BI347">
            <v>0</v>
          </cell>
        </row>
        <row r="348"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50892</v>
          </cell>
          <cell r="AE348">
            <v>0</v>
          </cell>
          <cell r="AF348">
            <v>0</v>
          </cell>
          <cell r="AG348">
            <v>50892</v>
          </cell>
          <cell r="AH348">
            <v>0</v>
          </cell>
          <cell r="AI348">
            <v>0</v>
          </cell>
          <cell r="AJ348">
            <v>2172</v>
          </cell>
          <cell r="AK348">
            <v>0</v>
          </cell>
          <cell r="AL348">
            <v>0</v>
          </cell>
          <cell r="AM348">
            <v>2544</v>
          </cell>
          <cell r="AN348">
            <v>0</v>
          </cell>
          <cell r="AO348">
            <v>0</v>
          </cell>
          <cell r="AP348">
            <v>4716</v>
          </cell>
          <cell r="AQ348">
            <v>55608</v>
          </cell>
          <cell r="AR348">
            <v>55608</v>
          </cell>
          <cell r="AS348" t="str">
            <v>-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55608</v>
          </cell>
          <cell r="BG348">
            <v>0</v>
          </cell>
          <cell r="BH348">
            <v>0</v>
          </cell>
          <cell r="BI348">
            <v>0</v>
          </cell>
        </row>
        <row r="349">
          <cell r="R349">
            <v>909216799</v>
          </cell>
          <cell r="S349" t="str">
            <v>Lowry, Samuel</v>
          </cell>
          <cell r="T349" t="str">
            <v>D95496</v>
          </cell>
          <cell r="U349" t="str">
            <v>SCC UP Research Administrator</v>
          </cell>
          <cell r="V349" t="str">
            <v>UF</v>
          </cell>
          <cell r="W349" t="str">
            <v>UP</v>
          </cell>
          <cell r="X349" t="str">
            <v>Rsch Asst12UP</v>
          </cell>
          <cell r="Y349" t="str">
            <v>N</v>
          </cell>
          <cell r="Z349" t="str">
            <v>Rsch Asst</v>
          </cell>
          <cell r="AA349">
            <v>12</v>
          </cell>
          <cell r="AB349" t="str">
            <v>F</v>
          </cell>
          <cell r="AC349">
            <v>0</v>
          </cell>
          <cell r="AD349">
            <v>48000</v>
          </cell>
          <cell r="AE349">
            <v>0</v>
          </cell>
          <cell r="AF349">
            <v>0</v>
          </cell>
          <cell r="AG349">
            <v>48000</v>
          </cell>
          <cell r="AH349">
            <v>0</v>
          </cell>
          <cell r="AI349">
            <v>0</v>
          </cell>
          <cell r="AJ349">
            <v>1788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1788</v>
          </cell>
          <cell r="AQ349">
            <v>49788</v>
          </cell>
          <cell r="AR349">
            <v>49788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2244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52032</v>
          </cell>
          <cell r="BG349">
            <v>0</v>
          </cell>
          <cell r="BH349">
            <v>0</v>
          </cell>
          <cell r="BI349">
            <v>0</v>
          </cell>
        </row>
        <row r="350"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48000</v>
          </cell>
          <cell r="AE350">
            <v>0</v>
          </cell>
          <cell r="AF350">
            <v>0</v>
          </cell>
          <cell r="AG350">
            <v>48000</v>
          </cell>
          <cell r="AH350">
            <v>0</v>
          </cell>
          <cell r="AI350">
            <v>0</v>
          </cell>
          <cell r="AJ350">
            <v>1788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1788</v>
          </cell>
          <cell r="AQ350">
            <v>49788</v>
          </cell>
          <cell r="AR350">
            <v>49788</v>
          </cell>
          <cell r="AS350" t="str">
            <v>-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2244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52032</v>
          </cell>
          <cell r="BG350">
            <v>0</v>
          </cell>
          <cell r="BH350">
            <v>0</v>
          </cell>
          <cell r="BI350">
            <v>0</v>
          </cell>
        </row>
        <row r="351">
          <cell r="R351">
            <v>955166557</v>
          </cell>
          <cell r="S351" t="str">
            <v>Ames, Kenneth</v>
          </cell>
          <cell r="T351" t="str">
            <v>D98550</v>
          </cell>
          <cell r="U351" t="str">
            <v>ANT UX Department Chair</v>
          </cell>
          <cell r="V351" t="str">
            <v>UF</v>
          </cell>
          <cell r="W351" t="str">
            <v>UX</v>
          </cell>
          <cell r="X351" t="str">
            <v>Prof12UX</v>
          </cell>
          <cell r="Y351" t="str">
            <v>A</v>
          </cell>
          <cell r="Z351" t="str">
            <v>Prof</v>
          </cell>
          <cell r="AA351">
            <v>12</v>
          </cell>
          <cell r="AB351" t="str">
            <v>I</v>
          </cell>
          <cell r="AC351">
            <v>0</v>
          </cell>
          <cell r="AD351">
            <v>89628</v>
          </cell>
          <cell r="AE351">
            <v>0</v>
          </cell>
          <cell r="AF351">
            <v>0</v>
          </cell>
          <cell r="AG351">
            <v>89628</v>
          </cell>
          <cell r="AH351">
            <v>0</v>
          </cell>
          <cell r="AI351">
            <v>0</v>
          </cell>
          <cell r="AJ351">
            <v>3816</v>
          </cell>
          <cell r="AK351">
            <v>0</v>
          </cell>
          <cell r="AL351">
            <v>0</v>
          </cell>
          <cell r="AM351">
            <v>2688</v>
          </cell>
          <cell r="AN351">
            <v>0</v>
          </cell>
          <cell r="AO351">
            <v>0</v>
          </cell>
          <cell r="AP351">
            <v>6504</v>
          </cell>
          <cell r="AQ351">
            <v>96132</v>
          </cell>
          <cell r="AR351">
            <v>96132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4332</v>
          </cell>
          <cell r="AZ351">
            <v>0</v>
          </cell>
          <cell r="BA351">
            <v>0</v>
          </cell>
          <cell r="BB351">
            <v>1920</v>
          </cell>
          <cell r="BC351">
            <v>0</v>
          </cell>
          <cell r="BD351">
            <v>0</v>
          </cell>
          <cell r="BE351">
            <v>6252</v>
          </cell>
          <cell r="BF351">
            <v>102384</v>
          </cell>
          <cell r="BG351">
            <v>0.5</v>
          </cell>
          <cell r="BH351">
            <v>49629</v>
          </cell>
          <cell r="BI351">
            <v>0.5</v>
          </cell>
        </row>
        <row r="352">
          <cell r="R352">
            <v>927105012</v>
          </cell>
          <cell r="S352" t="str">
            <v>Butler, Virginia</v>
          </cell>
          <cell r="T352" t="str">
            <v>D99291</v>
          </cell>
          <cell r="U352" t="str">
            <v>ANT UP Assoc Prof</v>
          </cell>
          <cell r="V352" t="str">
            <v>UA</v>
          </cell>
          <cell r="W352" t="str">
            <v>UP</v>
          </cell>
          <cell r="X352" t="str">
            <v>Prof9UP</v>
          </cell>
          <cell r="Y352" t="str">
            <v>A</v>
          </cell>
          <cell r="Z352" t="str">
            <v>Prof</v>
          </cell>
          <cell r="AA352">
            <v>9</v>
          </cell>
          <cell r="AB352" t="str">
            <v>I</v>
          </cell>
          <cell r="AC352">
            <v>0</v>
          </cell>
          <cell r="AD352">
            <v>61659</v>
          </cell>
          <cell r="AE352">
            <v>0</v>
          </cell>
          <cell r="AF352">
            <v>0</v>
          </cell>
          <cell r="AG352">
            <v>61659</v>
          </cell>
          <cell r="AH352">
            <v>0</v>
          </cell>
          <cell r="AI352">
            <v>0</v>
          </cell>
          <cell r="AJ352">
            <v>2628</v>
          </cell>
          <cell r="AK352">
            <v>0</v>
          </cell>
          <cell r="AL352">
            <v>0</v>
          </cell>
          <cell r="AM352">
            <v>3087</v>
          </cell>
          <cell r="AN352">
            <v>0</v>
          </cell>
          <cell r="AO352">
            <v>0</v>
          </cell>
          <cell r="AP352">
            <v>5715</v>
          </cell>
          <cell r="AQ352">
            <v>67374</v>
          </cell>
          <cell r="AR352">
            <v>67374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3033</v>
          </cell>
          <cell r="AZ352">
            <v>0</v>
          </cell>
          <cell r="BA352">
            <v>0</v>
          </cell>
          <cell r="BB352">
            <v>3366</v>
          </cell>
          <cell r="BC352">
            <v>0</v>
          </cell>
          <cell r="BD352">
            <v>0</v>
          </cell>
          <cell r="BE352">
            <v>6399</v>
          </cell>
          <cell r="BF352">
            <v>73773</v>
          </cell>
          <cell r="BG352">
            <v>1</v>
          </cell>
          <cell r="BH352">
            <v>70574</v>
          </cell>
          <cell r="BI352">
            <v>1</v>
          </cell>
        </row>
        <row r="353">
          <cell r="R353">
            <v>925080600</v>
          </cell>
          <cell r="S353" t="str">
            <v>Carstens, Sharon</v>
          </cell>
          <cell r="T353" t="str">
            <v>D99188</v>
          </cell>
          <cell r="U353" t="str">
            <v>ANT UP Professor</v>
          </cell>
          <cell r="V353" t="str">
            <v>UA</v>
          </cell>
          <cell r="W353" t="str">
            <v>UP</v>
          </cell>
          <cell r="X353" t="str">
            <v>Prof9UP</v>
          </cell>
          <cell r="Y353" t="str">
            <v>A</v>
          </cell>
          <cell r="Z353" t="str">
            <v>Prof</v>
          </cell>
          <cell r="AA353">
            <v>9</v>
          </cell>
          <cell r="AB353" t="str">
            <v>I</v>
          </cell>
          <cell r="AC353">
            <v>0</v>
          </cell>
          <cell r="AD353">
            <v>68004</v>
          </cell>
          <cell r="AE353">
            <v>0</v>
          </cell>
          <cell r="AF353">
            <v>0</v>
          </cell>
          <cell r="AG353">
            <v>68004</v>
          </cell>
          <cell r="AH353">
            <v>0</v>
          </cell>
          <cell r="AI353">
            <v>0</v>
          </cell>
          <cell r="AJ353">
            <v>2898</v>
          </cell>
          <cell r="AK353">
            <v>0</v>
          </cell>
          <cell r="AL353">
            <v>0</v>
          </cell>
          <cell r="AM353">
            <v>3402</v>
          </cell>
          <cell r="AN353">
            <v>0</v>
          </cell>
          <cell r="AO353">
            <v>0</v>
          </cell>
          <cell r="AP353">
            <v>6300</v>
          </cell>
          <cell r="AQ353">
            <v>74304</v>
          </cell>
          <cell r="AR353">
            <v>74304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3348</v>
          </cell>
          <cell r="AZ353">
            <v>0</v>
          </cell>
          <cell r="BA353">
            <v>0</v>
          </cell>
          <cell r="BB353">
            <v>2232</v>
          </cell>
          <cell r="BC353">
            <v>0</v>
          </cell>
          <cell r="BD353">
            <v>0</v>
          </cell>
          <cell r="BE353">
            <v>5580</v>
          </cell>
          <cell r="BF353">
            <v>79884</v>
          </cell>
          <cell r="BG353">
            <v>1</v>
          </cell>
          <cell r="BH353">
            <v>77094</v>
          </cell>
          <cell r="BI353">
            <v>1</v>
          </cell>
        </row>
        <row r="354">
          <cell r="R354" t="str">
            <v>TBA</v>
          </cell>
          <cell r="S354" t="str">
            <v>TBA (vice Everett, Margaret)</v>
          </cell>
          <cell r="T354" t="str">
            <v>D98486</v>
          </cell>
          <cell r="U354" t="str">
            <v>ANT UP Associate Professor</v>
          </cell>
          <cell r="V354" t="str">
            <v>TBA</v>
          </cell>
          <cell r="W354" t="str">
            <v>TBA</v>
          </cell>
          <cell r="X354" t="str">
            <v>Assc9TBA</v>
          </cell>
          <cell r="Y354" t="e">
            <v>#N/A</v>
          </cell>
          <cell r="Z354" t="str">
            <v>Assc</v>
          </cell>
          <cell r="AA354">
            <v>9</v>
          </cell>
          <cell r="AB354" t="str">
            <v>A</v>
          </cell>
          <cell r="AC354">
            <v>0</v>
          </cell>
          <cell r="AD354">
            <v>51363</v>
          </cell>
          <cell r="AE354">
            <v>0</v>
          </cell>
          <cell r="AF354">
            <v>0</v>
          </cell>
          <cell r="AG354">
            <v>51363</v>
          </cell>
          <cell r="AH354">
            <v>0</v>
          </cell>
          <cell r="AI354">
            <v>0</v>
          </cell>
          <cell r="AJ354" t="str">
            <v>-</v>
          </cell>
          <cell r="AK354" t="str">
            <v>-</v>
          </cell>
          <cell r="AL354" t="str">
            <v>-</v>
          </cell>
          <cell r="AM354" t="str">
            <v>-</v>
          </cell>
          <cell r="AN354" t="str">
            <v>-</v>
          </cell>
          <cell r="AO354">
            <v>0</v>
          </cell>
          <cell r="AP354">
            <v>0</v>
          </cell>
          <cell r="AQ354">
            <v>51363</v>
          </cell>
          <cell r="AR354" t="str">
            <v>-</v>
          </cell>
          <cell r="AS354" t="str">
            <v>-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51363</v>
          </cell>
          <cell r="BG354">
            <v>0</v>
          </cell>
          <cell r="BH354">
            <v>0</v>
          </cell>
          <cell r="BI354">
            <v>0</v>
          </cell>
        </row>
        <row r="355">
          <cell r="R355">
            <v>963298287</v>
          </cell>
          <cell r="S355" t="str">
            <v>Gamburd, Michele</v>
          </cell>
          <cell r="T355" t="str">
            <v>D96878</v>
          </cell>
          <cell r="U355" t="str">
            <v>ANT UP Professor</v>
          </cell>
          <cell r="V355" t="str">
            <v>UA</v>
          </cell>
          <cell r="W355" t="str">
            <v>UP</v>
          </cell>
          <cell r="X355" t="str">
            <v>Prof9UP</v>
          </cell>
          <cell r="Y355" t="str">
            <v>A</v>
          </cell>
          <cell r="Z355" t="str">
            <v>Prof</v>
          </cell>
          <cell r="AA355">
            <v>9</v>
          </cell>
          <cell r="AB355" t="str">
            <v>I</v>
          </cell>
          <cell r="AC355">
            <v>0</v>
          </cell>
          <cell r="AD355">
            <v>51264</v>
          </cell>
          <cell r="AE355">
            <v>0</v>
          </cell>
          <cell r="AF355">
            <v>0</v>
          </cell>
          <cell r="AG355">
            <v>51264</v>
          </cell>
          <cell r="AH355">
            <v>0</v>
          </cell>
          <cell r="AI355">
            <v>0</v>
          </cell>
          <cell r="AJ355">
            <v>2187</v>
          </cell>
          <cell r="AK355">
            <v>0</v>
          </cell>
          <cell r="AL355">
            <v>0</v>
          </cell>
          <cell r="AM355">
            <v>2052</v>
          </cell>
          <cell r="AN355">
            <v>0</v>
          </cell>
          <cell r="AO355">
            <v>0</v>
          </cell>
          <cell r="AP355">
            <v>4239</v>
          </cell>
          <cell r="AQ355">
            <v>64287</v>
          </cell>
          <cell r="AR355">
            <v>55503</v>
          </cell>
          <cell r="AS355">
            <v>64287</v>
          </cell>
          <cell r="AT355">
            <v>0</v>
          </cell>
          <cell r="AU355">
            <v>8784</v>
          </cell>
          <cell r="AV355">
            <v>0</v>
          </cell>
          <cell r="AW355">
            <v>0</v>
          </cell>
          <cell r="AX355">
            <v>0</v>
          </cell>
          <cell r="AY355">
            <v>2502</v>
          </cell>
          <cell r="AZ355">
            <v>0</v>
          </cell>
          <cell r="BA355">
            <v>0</v>
          </cell>
          <cell r="BB355">
            <v>1665</v>
          </cell>
          <cell r="BC355">
            <v>297</v>
          </cell>
          <cell r="BD355">
            <v>0</v>
          </cell>
          <cell r="BE355">
            <v>4464</v>
          </cell>
          <cell r="BF355">
            <v>68751</v>
          </cell>
          <cell r="BG355">
            <v>1</v>
          </cell>
          <cell r="BH355">
            <v>66519</v>
          </cell>
          <cell r="BI355">
            <v>1</v>
          </cell>
        </row>
        <row r="356">
          <cell r="R356">
            <v>959317510</v>
          </cell>
          <cell r="S356" t="str">
            <v>Thornton, Thomas</v>
          </cell>
          <cell r="T356" t="str">
            <v>D99423</v>
          </cell>
          <cell r="U356" t="str">
            <v>ANT UP Assc Professor</v>
          </cell>
          <cell r="V356" t="str">
            <v>UA</v>
          </cell>
          <cell r="W356" t="str">
            <v>UP</v>
          </cell>
          <cell r="X356" t="str">
            <v>Assc9UP</v>
          </cell>
          <cell r="Y356" t="str">
            <v>B</v>
          </cell>
          <cell r="Z356" t="str">
            <v>Assc</v>
          </cell>
          <cell r="AA356">
            <v>9</v>
          </cell>
          <cell r="AB356" t="str">
            <v>A</v>
          </cell>
          <cell r="AC356">
            <v>0</v>
          </cell>
          <cell r="AD356">
            <v>58590</v>
          </cell>
          <cell r="AF356">
            <v>0</v>
          </cell>
          <cell r="AG356">
            <v>58590</v>
          </cell>
          <cell r="AH356">
            <v>0</v>
          </cell>
          <cell r="AI356">
            <v>0</v>
          </cell>
          <cell r="AJ356">
            <v>2493</v>
          </cell>
          <cell r="AK356">
            <v>0</v>
          </cell>
          <cell r="AL356">
            <v>0</v>
          </cell>
          <cell r="AM356">
            <v>1170</v>
          </cell>
          <cell r="AN356">
            <v>0</v>
          </cell>
          <cell r="AO356">
            <v>0</v>
          </cell>
          <cell r="AP356">
            <v>3663</v>
          </cell>
          <cell r="AQ356">
            <v>62253</v>
          </cell>
          <cell r="AR356">
            <v>62253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2808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2808</v>
          </cell>
          <cell r="BF356">
            <v>65061</v>
          </cell>
          <cell r="BG356">
            <v>1</v>
          </cell>
          <cell r="BH356">
            <v>63657</v>
          </cell>
          <cell r="BI356">
            <v>1</v>
          </cell>
        </row>
        <row r="357">
          <cell r="R357">
            <v>919610828</v>
          </cell>
          <cell r="S357" t="str">
            <v>Vasey, Natalie</v>
          </cell>
          <cell r="T357" t="str">
            <v>D96184</v>
          </cell>
          <cell r="U357" t="str">
            <v>ANT UP Assc Professor</v>
          </cell>
          <cell r="V357" t="str">
            <v>UA</v>
          </cell>
          <cell r="W357" t="str">
            <v>UP</v>
          </cell>
          <cell r="X357" t="str">
            <v>Assc9UP</v>
          </cell>
          <cell r="Y357" t="str">
            <v>B</v>
          </cell>
          <cell r="Z357" t="str">
            <v>Assc</v>
          </cell>
          <cell r="AA357">
            <v>9</v>
          </cell>
          <cell r="AB357" t="str">
            <v>I</v>
          </cell>
          <cell r="AC357">
            <v>0</v>
          </cell>
          <cell r="AD357">
            <v>48168</v>
          </cell>
          <cell r="AE357">
            <v>0</v>
          </cell>
          <cell r="AF357">
            <v>0</v>
          </cell>
          <cell r="AG357">
            <v>48168</v>
          </cell>
          <cell r="AH357">
            <v>0</v>
          </cell>
          <cell r="AI357">
            <v>0</v>
          </cell>
          <cell r="AJ357">
            <v>2052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2052</v>
          </cell>
          <cell r="AQ357">
            <v>53514</v>
          </cell>
          <cell r="AR357">
            <v>50220</v>
          </cell>
          <cell r="AS357">
            <v>53514</v>
          </cell>
          <cell r="AT357">
            <v>0</v>
          </cell>
          <cell r="AU357">
            <v>3294</v>
          </cell>
          <cell r="AV357">
            <v>0</v>
          </cell>
          <cell r="AW357">
            <v>0</v>
          </cell>
          <cell r="AX357">
            <v>0</v>
          </cell>
          <cell r="AY357">
            <v>2268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2268</v>
          </cell>
          <cell r="BF357">
            <v>55782</v>
          </cell>
          <cell r="BG357">
            <v>1</v>
          </cell>
          <cell r="BH357">
            <v>54648</v>
          </cell>
          <cell r="BI357">
            <v>1</v>
          </cell>
        </row>
        <row r="358"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428676</v>
          </cell>
          <cell r="AE358">
            <v>0</v>
          </cell>
          <cell r="AF358">
            <v>0</v>
          </cell>
          <cell r="AG358">
            <v>428676</v>
          </cell>
          <cell r="AH358">
            <v>0</v>
          </cell>
          <cell r="AI358">
            <v>0</v>
          </cell>
          <cell r="AJ358">
            <v>16074</v>
          </cell>
          <cell r="AK358">
            <v>0</v>
          </cell>
          <cell r="AL358">
            <v>0</v>
          </cell>
          <cell r="AM358">
            <v>12399</v>
          </cell>
          <cell r="AN358">
            <v>0</v>
          </cell>
          <cell r="AO358">
            <v>0</v>
          </cell>
          <cell r="AP358">
            <v>28473</v>
          </cell>
          <cell r="AQ358">
            <v>469227</v>
          </cell>
          <cell r="AR358">
            <v>405786</v>
          </cell>
          <cell r="AS358" t="str">
            <v>-</v>
          </cell>
          <cell r="AT358">
            <v>0</v>
          </cell>
          <cell r="AU358">
            <v>12078</v>
          </cell>
          <cell r="AV358">
            <v>0</v>
          </cell>
          <cell r="AW358">
            <v>0</v>
          </cell>
          <cell r="AX358">
            <v>0</v>
          </cell>
          <cell r="AY358">
            <v>18291</v>
          </cell>
          <cell r="AZ358">
            <v>0</v>
          </cell>
          <cell r="BA358">
            <v>0</v>
          </cell>
          <cell r="BB358">
            <v>9183</v>
          </cell>
          <cell r="BC358">
            <v>297</v>
          </cell>
          <cell r="BD358">
            <v>0</v>
          </cell>
          <cell r="BE358">
            <v>27771</v>
          </cell>
          <cell r="BF358">
            <v>496998</v>
          </cell>
          <cell r="BG358">
            <v>5.5</v>
          </cell>
          <cell r="BH358">
            <v>382121</v>
          </cell>
          <cell r="BI358">
            <v>5.5</v>
          </cell>
        </row>
        <row r="359">
          <cell r="R359">
            <v>955166557</v>
          </cell>
          <cell r="S359" t="str">
            <v>Ames, Kenneth</v>
          </cell>
          <cell r="T359" t="str">
            <v>D98550</v>
          </cell>
          <cell r="U359" t="str">
            <v>ANT UX Department Chair</v>
          </cell>
          <cell r="V359" t="str">
            <v>UF</v>
          </cell>
          <cell r="W359" t="str">
            <v>UX</v>
          </cell>
          <cell r="X359" t="str">
            <v>Prof12UX</v>
          </cell>
          <cell r="Y359" t="str">
            <v>A</v>
          </cell>
          <cell r="Z359" t="str">
            <v>Prof</v>
          </cell>
          <cell r="AA359">
            <v>12</v>
          </cell>
          <cell r="AB359" t="str">
            <v>I</v>
          </cell>
          <cell r="AC359">
            <v>0</v>
          </cell>
          <cell r="AD359">
            <v>89628</v>
          </cell>
          <cell r="AF359">
            <v>0</v>
          </cell>
          <cell r="AG359">
            <v>89628</v>
          </cell>
          <cell r="AH359">
            <v>0</v>
          </cell>
          <cell r="AI359">
            <v>0</v>
          </cell>
          <cell r="AJ359">
            <v>3816</v>
          </cell>
          <cell r="AK359">
            <v>0</v>
          </cell>
          <cell r="AL359">
            <v>0</v>
          </cell>
          <cell r="AM359">
            <v>2688</v>
          </cell>
          <cell r="AN359">
            <v>0</v>
          </cell>
          <cell r="AO359">
            <v>0</v>
          </cell>
          <cell r="AP359">
            <v>6504</v>
          </cell>
          <cell r="AQ359">
            <v>96132</v>
          </cell>
          <cell r="AR359">
            <v>96132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4332</v>
          </cell>
          <cell r="AZ359">
            <v>0</v>
          </cell>
          <cell r="BA359">
            <v>0</v>
          </cell>
          <cell r="BB359">
            <v>1920</v>
          </cell>
          <cell r="BC359">
            <v>0</v>
          </cell>
          <cell r="BD359">
            <v>0</v>
          </cell>
          <cell r="BE359">
            <v>6252</v>
          </cell>
          <cell r="BF359">
            <v>102384</v>
          </cell>
          <cell r="BG359">
            <v>0.5</v>
          </cell>
          <cell r="BH359">
            <v>49629</v>
          </cell>
          <cell r="BI359">
            <v>0.5</v>
          </cell>
        </row>
        <row r="360"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89628</v>
          </cell>
          <cell r="AE360">
            <v>0</v>
          </cell>
          <cell r="AF360">
            <v>0</v>
          </cell>
          <cell r="AG360">
            <v>89628</v>
          </cell>
          <cell r="AH360">
            <v>0</v>
          </cell>
          <cell r="AI360">
            <v>0</v>
          </cell>
          <cell r="AJ360">
            <v>3816</v>
          </cell>
          <cell r="AK360">
            <v>0</v>
          </cell>
          <cell r="AL360">
            <v>0</v>
          </cell>
          <cell r="AM360">
            <v>2688</v>
          </cell>
          <cell r="AN360">
            <v>0</v>
          </cell>
          <cell r="AO360">
            <v>0</v>
          </cell>
          <cell r="AP360">
            <v>6504</v>
          </cell>
          <cell r="AQ360">
            <v>96132</v>
          </cell>
          <cell r="AR360">
            <v>96132</v>
          </cell>
          <cell r="AS360" t="str">
            <v>-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4332</v>
          </cell>
          <cell r="AZ360">
            <v>0</v>
          </cell>
          <cell r="BA360">
            <v>0</v>
          </cell>
          <cell r="BB360">
            <v>1920</v>
          </cell>
          <cell r="BC360">
            <v>0</v>
          </cell>
          <cell r="BD360">
            <v>0</v>
          </cell>
          <cell r="BE360">
            <v>6252</v>
          </cell>
          <cell r="BF360">
            <v>102384</v>
          </cell>
          <cell r="BG360">
            <v>0.5</v>
          </cell>
          <cell r="BH360">
            <v>49629</v>
          </cell>
          <cell r="BI360">
            <v>0.5</v>
          </cell>
        </row>
        <row r="361">
          <cell r="R361">
            <v>921653410</v>
          </cell>
          <cell r="S361" t="str">
            <v>Bartlett, Michael</v>
          </cell>
          <cell r="T361" t="str">
            <v>D96495</v>
          </cell>
          <cell r="U361" t="str">
            <v>BIO UP Assistant Professor</v>
          </cell>
          <cell r="V361" t="str">
            <v>UA</v>
          </cell>
          <cell r="W361" t="str">
            <v>UP</v>
          </cell>
          <cell r="X361" t="str">
            <v>Asst9UP</v>
          </cell>
          <cell r="Y361" t="str">
            <v>C</v>
          </cell>
          <cell r="Z361" t="str">
            <v>Asst</v>
          </cell>
          <cell r="AA361">
            <v>9</v>
          </cell>
          <cell r="AB361" t="str">
            <v>I</v>
          </cell>
          <cell r="AC361">
            <v>0</v>
          </cell>
          <cell r="AD361">
            <v>54045</v>
          </cell>
          <cell r="AF361">
            <v>0</v>
          </cell>
          <cell r="AG361">
            <v>54045</v>
          </cell>
          <cell r="AH361">
            <v>0</v>
          </cell>
          <cell r="AI361">
            <v>0</v>
          </cell>
          <cell r="AJ361">
            <v>2304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2304</v>
          </cell>
          <cell r="AQ361">
            <v>56349</v>
          </cell>
          <cell r="AR361">
            <v>56349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2538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2538</v>
          </cell>
          <cell r="BF361">
            <v>58887</v>
          </cell>
          <cell r="BG361">
            <v>1</v>
          </cell>
          <cell r="BH361">
            <v>57618</v>
          </cell>
          <cell r="BI361">
            <v>1</v>
          </cell>
        </row>
        <row r="362">
          <cell r="R362">
            <v>920659591</v>
          </cell>
          <cell r="S362" t="str">
            <v>Buckley, Bradley</v>
          </cell>
          <cell r="T362" t="str">
            <v>D98569</v>
          </cell>
          <cell r="U362" t="str">
            <v>BIO UP Asst Professor</v>
          </cell>
          <cell r="V362" t="str">
            <v>UA</v>
          </cell>
          <cell r="W362" t="str">
            <v>UP</v>
          </cell>
          <cell r="X362" t="str">
            <v>Asst9UP</v>
          </cell>
          <cell r="Y362" t="str">
            <v>C</v>
          </cell>
          <cell r="Z362" t="str">
            <v>Asst</v>
          </cell>
          <cell r="AA362">
            <v>9</v>
          </cell>
          <cell r="AB362" t="str">
            <v>A</v>
          </cell>
          <cell r="AC362">
            <v>0</v>
          </cell>
          <cell r="AD362">
            <v>52524</v>
          </cell>
          <cell r="AE362">
            <v>0</v>
          </cell>
          <cell r="AF362">
            <v>0</v>
          </cell>
          <cell r="AG362">
            <v>52524</v>
          </cell>
          <cell r="AH362">
            <v>0</v>
          </cell>
          <cell r="AI362">
            <v>0</v>
          </cell>
          <cell r="AJ362">
            <v>2241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2241</v>
          </cell>
          <cell r="AQ362">
            <v>54765</v>
          </cell>
          <cell r="AR362">
            <v>54765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2466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2466</v>
          </cell>
          <cell r="BF362">
            <v>57231</v>
          </cell>
          <cell r="BG362">
            <v>1</v>
          </cell>
          <cell r="BH362">
            <v>55998</v>
          </cell>
          <cell r="BI362">
            <v>1</v>
          </cell>
        </row>
        <row r="363">
          <cell r="R363">
            <v>929375764</v>
          </cell>
          <cell r="S363" t="str">
            <v>Courcelle, Justin</v>
          </cell>
          <cell r="T363" t="str">
            <v>D95490</v>
          </cell>
          <cell r="U363" t="str">
            <v>BIO UP Assistant Professor</v>
          </cell>
          <cell r="V363" t="str">
            <v>UA</v>
          </cell>
          <cell r="W363" t="str">
            <v>UP</v>
          </cell>
          <cell r="X363" t="str">
            <v>Assc9UP</v>
          </cell>
          <cell r="Y363" t="str">
            <v>C</v>
          </cell>
          <cell r="Z363" t="str">
            <v>Assc</v>
          </cell>
          <cell r="AA363">
            <v>9</v>
          </cell>
          <cell r="AB363" t="str">
            <v>I</v>
          </cell>
          <cell r="AC363">
            <v>0</v>
          </cell>
          <cell r="AD363">
            <v>56682</v>
          </cell>
          <cell r="AE363">
            <v>0</v>
          </cell>
          <cell r="AF363">
            <v>0</v>
          </cell>
          <cell r="AG363">
            <v>56682</v>
          </cell>
          <cell r="AH363">
            <v>0</v>
          </cell>
          <cell r="AI363">
            <v>0</v>
          </cell>
          <cell r="AJ363">
            <v>2412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2412</v>
          </cell>
          <cell r="AQ363">
            <v>62388</v>
          </cell>
          <cell r="AR363">
            <v>59094</v>
          </cell>
          <cell r="AS363">
            <v>62388</v>
          </cell>
          <cell r="AT363">
            <v>0</v>
          </cell>
          <cell r="AU363">
            <v>3294</v>
          </cell>
          <cell r="AV363">
            <v>0</v>
          </cell>
          <cell r="AW363">
            <v>0</v>
          </cell>
          <cell r="AX363">
            <v>0</v>
          </cell>
          <cell r="AY363">
            <v>2664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2664</v>
          </cell>
          <cell r="BF363">
            <v>65052</v>
          </cell>
          <cell r="BG363">
            <v>1</v>
          </cell>
          <cell r="BH363">
            <v>63720</v>
          </cell>
          <cell r="BI363">
            <v>1</v>
          </cell>
        </row>
        <row r="364">
          <cell r="R364">
            <v>902232728</v>
          </cell>
          <cell r="S364" t="str">
            <v>Cruzan, Mitchell</v>
          </cell>
          <cell r="T364" t="str">
            <v>D98887</v>
          </cell>
          <cell r="U364" t="str">
            <v>BIO UP Assoc Prof</v>
          </cell>
          <cell r="V364" t="str">
            <v>UA</v>
          </cell>
          <cell r="W364" t="str">
            <v>UP</v>
          </cell>
          <cell r="X364" t="str">
            <v>Assc9UP</v>
          </cell>
          <cell r="Y364" t="str">
            <v>B</v>
          </cell>
          <cell r="Z364" t="str">
            <v>Assc</v>
          </cell>
          <cell r="AA364">
            <v>9</v>
          </cell>
          <cell r="AB364" t="str">
            <v>A</v>
          </cell>
          <cell r="AC364">
            <v>0</v>
          </cell>
          <cell r="AD364">
            <v>61686</v>
          </cell>
          <cell r="AF364">
            <v>0</v>
          </cell>
          <cell r="AG364">
            <v>61686</v>
          </cell>
          <cell r="AH364">
            <v>0</v>
          </cell>
          <cell r="AI364">
            <v>0</v>
          </cell>
          <cell r="AJ364">
            <v>2628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2628</v>
          </cell>
          <cell r="AQ364">
            <v>64314</v>
          </cell>
          <cell r="AR364">
            <v>64314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2898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2898</v>
          </cell>
          <cell r="BF364">
            <v>67212</v>
          </cell>
          <cell r="BG364">
            <v>1</v>
          </cell>
          <cell r="BH364">
            <v>65763</v>
          </cell>
          <cell r="BI364">
            <v>1</v>
          </cell>
        </row>
        <row r="365">
          <cell r="R365">
            <v>949100985</v>
          </cell>
          <cell r="S365" t="str">
            <v>Duffield, Deborah</v>
          </cell>
          <cell r="T365" t="str">
            <v>D98504</v>
          </cell>
          <cell r="U365" t="str">
            <v>BIO UP Professor</v>
          </cell>
          <cell r="V365" t="str">
            <v>UA</v>
          </cell>
          <cell r="W365" t="str">
            <v>UP</v>
          </cell>
          <cell r="X365" t="str">
            <v>Prof9UP</v>
          </cell>
          <cell r="Y365" t="str">
            <v>A</v>
          </cell>
          <cell r="Z365" t="str">
            <v>Prof</v>
          </cell>
          <cell r="AA365">
            <v>9</v>
          </cell>
          <cell r="AB365" t="str">
            <v>I</v>
          </cell>
          <cell r="AC365">
            <v>0</v>
          </cell>
          <cell r="AD365">
            <v>76284</v>
          </cell>
          <cell r="AF365">
            <v>0</v>
          </cell>
          <cell r="AG365">
            <v>76284</v>
          </cell>
          <cell r="AH365">
            <v>0</v>
          </cell>
          <cell r="AI365">
            <v>0</v>
          </cell>
          <cell r="AJ365">
            <v>3249</v>
          </cell>
          <cell r="AK365">
            <v>0</v>
          </cell>
          <cell r="AL365">
            <v>0</v>
          </cell>
          <cell r="AM365">
            <v>2286</v>
          </cell>
          <cell r="AN365">
            <v>0</v>
          </cell>
          <cell r="AO365">
            <v>0</v>
          </cell>
          <cell r="AP365">
            <v>5535</v>
          </cell>
          <cell r="AQ365">
            <v>81819</v>
          </cell>
          <cell r="AR365">
            <v>81819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3690</v>
          </cell>
          <cell r="AZ365">
            <v>0</v>
          </cell>
          <cell r="BA365">
            <v>0</v>
          </cell>
          <cell r="BB365">
            <v>1638</v>
          </cell>
          <cell r="BC365">
            <v>0</v>
          </cell>
          <cell r="BD365">
            <v>0</v>
          </cell>
          <cell r="BE365">
            <v>5328</v>
          </cell>
          <cell r="BF365">
            <v>87147</v>
          </cell>
          <cell r="BG365">
            <v>1</v>
          </cell>
          <cell r="BH365">
            <v>84483</v>
          </cell>
          <cell r="BI365">
            <v>1</v>
          </cell>
        </row>
        <row r="366">
          <cell r="R366">
            <v>916988484</v>
          </cell>
          <cell r="S366" t="str">
            <v>Eppley, Sarah</v>
          </cell>
          <cell r="T366" t="str">
            <v>D98463</v>
          </cell>
          <cell r="U366" t="str">
            <v>BIO UP  Assistant Professor</v>
          </cell>
          <cell r="V366" t="str">
            <v>UA</v>
          </cell>
          <cell r="W366" t="str">
            <v>UP</v>
          </cell>
          <cell r="X366" t="str">
            <v>Asst9UP</v>
          </cell>
          <cell r="Y366" t="str">
            <v>C</v>
          </cell>
          <cell r="Z366" t="str">
            <v>Asst</v>
          </cell>
          <cell r="AA366">
            <v>9</v>
          </cell>
          <cell r="AB366" t="str">
            <v>A</v>
          </cell>
          <cell r="AC366">
            <v>0</v>
          </cell>
          <cell r="AD366">
            <v>52065</v>
          </cell>
          <cell r="AF366">
            <v>0</v>
          </cell>
          <cell r="AG366">
            <v>52065</v>
          </cell>
          <cell r="AH366">
            <v>0</v>
          </cell>
          <cell r="AI366">
            <v>0</v>
          </cell>
          <cell r="AJ366">
            <v>2214</v>
          </cell>
          <cell r="AK366">
            <v>0</v>
          </cell>
          <cell r="AL366">
            <v>0</v>
          </cell>
          <cell r="AM366">
            <v>522</v>
          </cell>
          <cell r="AN366">
            <v>0</v>
          </cell>
          <cell r="AO366">
            <v>0</v>
          </cell>
          <cell r="AP366">
            <v>2736</v>
          </cell>
          <cell r="AQ366">
            <v>54801</v>
          </cell>
          <cell r="AR366">
            <v>54801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2475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2475</v>
          </cell>
          <cell r="BF366">
            <v>57276</v>
          </cell>
          <cell r="BG366">
            <v>1</v>
          </cell>
          <cell r="BH366">
            <v>56039</v>
          </cell>
          <cell r="BI366">
            <v>1</v>
          </cell>
        </row>
        <row r="367">
          <cell r="R367">
            <v>901572754</v>
          </cell>
          <cell r="S367" t="str">
            <v>Estes, Suzanne</v>
          </cell>
          <cell r="T367" t="str">
            <v>D99058</v>
          </cell>
          <cell r="U367" t="str">
            <v>BIO UP Assistant Professor</v>
          </cell>
          <cell r="V367" t="str">
            <v>UA</v>
          </cell>
          <cell r="W367" t="str">
            <v>UP</v>
          </cell>
          <cell r="X367" t="str">
            <v>Asst9UP</v>
          </cell>
          <cell r="Y367" t="str">
            <v>C</v>
          </cell>
          <cell r="Z367" t="str">
            <v>Asst</v>
          </cell>
          <cell r="AA367">
            <v>9</v>
          </cell>
          <cell r="AB367" t="str">
            <v>A</v>
          </cell>
          <cell r="AC367">
            <v>0</v>
          </cell>
          <cell r="AD367">
            <v>53577</v>
          </cell>
          <cell r="AE367">
            <v>0</v>
          </cell>
          <cell r="AF367">
            <v>0</v>
          </cell>
          <cell r="AG367">
            <v>53577</v>
          </cell>
          <cell r="AH367">
            <v>0</v>
          </cell>
          <cell r="AI367">
            <v>0</v>
          </cell>
          <cell r="AJ367">
            <v>2286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2286</v>
          </cell>
          <cell r="AQ367">
            <v>55863</v>
          </cell>
          <cell r="AR367">
            <v>55863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2898</v>
          </cell>
          <cell r="AZ367">
            <v>0</v>
          </cell>
          <cell r="BA367">
            <v>0</v>
          </cell>
          <cell r="BB367">
            <v>3213</v>
          </cell>
          <cell r="BC367">
            <v>3375</v>
          </cell>
          <cell r="BD367">
            <v>0</v>
          </cell>
          <cell r="BE367">
            <v>9486</v>
          </cell>
          <cell r="BF367">
            <v>65349</v>
          </cell>
          <cell r="BG367">
            <v>1</v>
          </cell>
          <cell r="BH367">
            <v>60606</v>
          </cell>
          <cell r="BI367">
            <v>1</v>
          </cell>
        </row>
        <row r="368">
          <cell r="R368">
            <v>946986971</v>
          </cell>
          <cell r="S368" t="str">
            <v>Fishbein, Mark</v>
          </cell>
          <cell r="T368" t="str">
            <v>D98939</v>
          </cell>
          <cell r="U368" t="str">
            <v>BIO UP Asst Prof</v>
          </cell>
          <cell r="V368" t="str">
            <v>UA</v>
          </cell>
          <cell r="W368" t="str">
            <v>UP</v>
          </cell>
          <cell r="X368" t="str">
            <v>Asst9UP</v>
          </cell>
          <cell r="Y368" t="str">
            <v>C</v>
          </cell>
          <cell r="Z368" t="str">
            <v>Asst</v>
          </cell>
          <cell r="AA368">
            <v>9</v>
          </cell>
          <cell r="AB368" t="str">
            <v>A</v>
          </cell>
          <cell r="AC368">
            <v>0</v>
          </cell>
          <cell r="AD368">
            <v>56682</v>
          </cell>
          <cell r="AE368">
            <v>0</v>
          </cell>
          <cell r="AF368">
            <v>0</v>
          </cell>
          <cell r="AG368">
            <v>56682</v>
          </cell>
          <cell r="AH368">
            <v>0</v>
          </cell>
          <cell r="AI368">
            <v>0</v>
          </cell>
          <cell r="AJ368">
            <v>2412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2412</v>
          </cell>
          <cell r="AQ368">
            <v>59094</v>
          </cell>
          <cell r="AR368">
            <v>59094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2664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2664</v>
          </cell>
          <cell r="BF368">
            <v>61758</v>
          </cell>
          <cell r="BG368">
            <v>1</v>
          </cell>
          <cell r="BH368">
            <v>60426</v>
          </cell>
          <cell r="BI368">
            <v>1</v>
          </cell>
        </row>
        <row r="369">
          <cell r="R369">
            <v>964547798</v>
          </cell>
          <cell r="S369" t="str">
            <v>Hillman, Stanley</v>
          </cell>
          <cell r="T369" t="str">
            <v>D95056</v>
          </cell>
          <cell r="U369" t="str">
            <v>BIO UP Professor</v>
          </cell>
          <cell r="V369" t="str">
            <v>UF</v>
          </cell>
          <cell r="W369" t="str">
            <v>UP</v>
          </cell>
          <cell r="X369" t="str">
            <v>Prof9UP</v>
          </cell>
          <cell r="Y369" t="str">
            <v>A</v>
          </cell>
          <cell r="Z369" t="str">
            <v>Prof</v>
          </cell>
          <cell r="AA369">
            <v>9</v>
          </cell>
          <cell r="AB369" t="str">
            <v>I</v>
          </cell>
          <cell r="AC369">
            <v>0</v>
          </cell>
          <cell r="AD369">
            <v>103908</v>
          </cell>
          <cell r="AE369">
            <v>0</v>
          </cell>
          <cell r="AF369">
            <v>0</v>
          </cell>
          <cell r="AG369">
            <v>85176</v>
          </cell>
          <cell r="AH369">
            <v>0</v>
          </cell>
          <cell r="AI369">
            <v>0</v>
          </cell>
          <cell r="AJ369">
            <v>4428</v>
          </cell>
          <cell r="AK369">
            <v>0</v>
          </cell>
          <cell r="AL369">
            <v>0</v>
          </cell>
          <cell r="AM369">
            <v>1044</v>
          </cell>
          <cell r="AN369">
            <v>0</v>
          </cell>
          <cell r="AO369">
            <v>0</v>
          </cell>
          <cell r="AP369">
            <v>5472</v>
          </cell>
          <cell r="AQ369">
            <v>90648</v>
          </cell>
          <cell r="AR369">
            <v>89658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4044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4044</v>
          </cell>
          <cell r="BF369">
            <v>94692</v>
          </cell>
          <cell r="BG369">
            <v>1</v>
          </cell>
          <cell r="BH369">
            <v>92670</v>
          </cell>
          <cell r="BI369">
            <v>1</v>
          </cell>
        </row>
        <row r="370">
          <cell r="R370">
            <v>952583189</v>
          </cell>
          <cell r="S370" t="str">
            <v>Masta, Susan</v>
          </cell>
          <cell r="T370" t="str">
            <v>D96095</v>
          </cell>
          <cell r="U370" t="str">
            <v>BIO UP Assistant Professor</v>
          </cell>
          <cell r="V370" t="str">
            <v>UA</v>
          </cell>
          <cell r="W370" t="str">
            <v>UP</v>
          </cell>
          <cell r="X370" t="str">
            <v>Asst9UP</v>
          </cell>
          <cell r="Y370" t="str">
            <v>C</v>
          </cell>
          <cell r="Z370" t="str">
            <v>Asst</v>
          </cell>
          <cell r="AA370">
            <v>9</v>
          </cell>
          <cell r="AB370" t="str">
            <v>A</v>
          </cell>
          <cell r="AC370">
            <v>0</v>
          </cell>
          <cell r="AD370">
            <v>52614</v>
          </cell>
          <cell r="AE370">
            <v>0</v>
          </cell>
          <cell r="AF370">
            <v>0</v>
          </cell>
          <cell r="AG370">
            <v>52614</v>
          </cell>
          <cell r="AH370">
            <v>0</v>
          </cell>
          <cell r="AI370">
            <v>0</v>
          </cell>
          <cell r="AJ370">
            <v>2241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2241</v>
          </cell>
          <cell r="AQ370">
            <v>54855</v>
          </cell>
          <cell r="AR370">
            <v>54855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2475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2475</v>
          </cell>
          <cell r="BF370">
            <v>57330</v>
          </cell>
          <cell r="BG370">
            <v>1</v>
          </cell>
          <cell r="BH370">
            <v>56093</v>
          </cell>
          <cell r="BI370">
            <v>1</v>
          </cell>
        </row>
        <row r="371">
          <cell r="R371">
            <v>923147034</v>
          </cell>
          <cell r="S371" t="str">
            <v>TBA (Murphy, Michael)</v>
          </cell>
          <cell r="T371" t="str">
            <v>D99077</v>
          </cell>
          <cell r="U371" t="str">
            <v>BIO UP Assc Prof</v>
          </cell>
          <cell r="V371" t="str">
            <v>UF</v>
          </cell>
          <cell r="W371" t="str">
            <v>UP</v>
          </cell>
          <cell r="X371" t="str">
            <v>Assc12UP</v>
          </cell>
          <cell r="Y371" t="str">
            <v>B</v>
          </cell>
          <cell r="Z371" t="str">
            <v>Assc</v>
          </cell>
          <cell r="AA371">
            <v>12</v>
          </cell>
          <cell r="AB371" t="str">
            <v>I</v>
          </cell>
          <cell r="AC371">
            <v>0</v>
          </cell>
          <cell r="AD371">
            <v>61614</v>
          </cell>
          <cell r="AE371">
            <v>0</v>
          </cell>
          <cell r="AF371">
            <v>0</v>
          </cell>
          <cell r="AG371">
            <v>61614</v>
          </cell>
          <cell r="AH371">
            <v>0</v>
          </cell>
          <cell r="AI371">
            <v>0</v>
          </cell>
          <cell r="AJ371">
            <v>3204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3204</v>
          </cell>
          <cell r="AQ371">
            <v>64824</v>
          </cell>
          <cell r="AR371">
            <v>78372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2898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2898</v>
          </cell>
          <cell r="BF371">
            <v>67722</v>
          </cell>
          <cell r="BG371">
            <v>0</v>
          </cell>
          <cell r="BH371">
            <v>0</v>
          </cell>
          <cell r="BI371">
            <v>0</v>
          </cell>
        </row>
        <row r="372">
          <cell r="R372">
            <v>923147034</v>
          </cell>
          <cell r="S372" t="str">
            <v>Murphy, Michael</v>
          </cell>
          <cell r="T372" t="str">
            <v>D98548</v>
          </cell>
          <cell r="U372" t="str">
            <v>BIO UX Department Chair</v>
          </cell>
          <cell r="V372" t="str">
            <v>UF</v>
          </cell>
          <cell r="W372" t="str">
            <v>UX</v>
          </cell>
          <cell r="X372" t="str">
            <v>Assc12UX</v>
          </cell>
          <cell r="Y372" t="str">
            <v>B</v>
          </cell>
          <cell r="Z372" t="str">
            <v>Assc</v>
          </cell>
          <cell r="AA372">
            <v>12</v>
          </cell>
          <cell r="AB372" t="str">
            <v>I</v>
          </cell>
          <cell r="AC372">
            <v>0</v>
          </cell>
          <cell r="AD372">
            <v>75168</v>
          </cell>
          <cell r="AF372">
            <v>0</v>
          </cell>
          <cell r="AG372">
            <v>75168</v>
          </cell>
          <cell r="AH372">
            <v>0</v>
          </cell>
          <cell r="AI372">
            <v>0</v>
          </cell>
          <cell r="AJ372">
            <v>3204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3204</v>
          </cell>
          <cell r="AQ372">
            <v>78372</v>
          </cell>
          <cell r="AR372">
            <v>78372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2898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2898</v>
          </cell>
          <cell r="BF372">
            <v>81270</v>
          </cell>
          <cell r="BG372">
            <v>0.5</v>
          </cell>
          <cell r="BH372">
            <v>39910.5</v>
          </cell>
          <cell r="BI372">
            <v>0.5</v>
          </cell>
        </row>
        <row r="373">
          <cell r="R373">
            <v>934478260</v>
          </cell>
          <cell r="S373" t="str">
            <v>Podrabsky, Jason</v>
          </cell>
          <cell r="T373" t="str">
            <v>D98480</v>
          </cell>
          <cell r="U373" t="str">
            <v>BIO UP Assc Prof</v>
          </cell>
          <cell r="V373" t="str">
            <v>UA</v>
          </cell>
          <cell r="W373" t="str">
            <v>UP</v>
          </cell>
          <cell r="X373" t="str">
            <v>Assc9UP</v>
          </cell>
          <cell r="Y373" t="str">
            <v>B</v>
          </cell>
          <cell r="Z373" t="str">
            <v>Assc</v>
          </cell>
          <cell r="AA373">
            <v>9</v>
          </cell>
          <cell r="AB373" t="str">
            <v>I</v>
          </cell>
          <cell r="AC373">
            <v>0</v>
          </cell>
          <cell r="AD373">
            <v>54045</v>
          </cell>
          <cell r="AE373">
            <v>0</v>
          </cell>
          <cell r="AF373">
            <v>0</v>
          </cell>
          <cell r="AG373">
            <v>54045</v>
          </cell>
          <cell r="AH373">
            <v>0</v>
          </cell>
          <cell r="AI373">
            <v>0</v>
          </cell>
          <cell r="AJ373">
            <v>2304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2304</v>
          </cell>
          <cell r="AQ373">
            <v>59643</v>
          </cell>
          <cell r="AR373">
            <v>56349</v>
          </cell>
          <cell r="AS373">
            <v>59643</v>
          </cell>
          <cell r="AT373">
            <v>0</v>
          </cell>
          <cell r="AU373">
            <v>3294</v>
          </cell>
          <cell r="AV373">
            <v>0</v>
          </cell>
          <cell r="AW373">
            <v>0</v>
          </cell>
          <cell r="AX373">
            <v>0</v>
          </cell>
          <cell r="AY373">
            <v>2538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2538</v>
          </cell>
          <cell r="BF373">
            <v>62181</v>
          </cell>
          <cell r="BG373">
            <v>1</v>
          </cell>
          <cell r="BH373">
            <v>60912</v>
          </cell>
          <cell r="BI373">
            <v>1</v>
          </cell>
        </row>
        <row r="374">
          <cell r="R374">
            <v>959182917</v>
          </cell>
          <cell r="S374" t="str">
            <v>Popa, Radu</v>
          </cell>
          <cell r="T374" t="str">
            <v>D95457</v>
          </cell>
          <cell r="U374" t="str">
            <v>BIO UP Associate Professor</v>
          </cell>
          <cell r="V374" t="str">
            <v>UA</v>
          </cell>
          <cell r="W374" t="str">
            <v>UP</v>
          </cell>
          <cell r="X374" t="str">
            <v>Assc9UP</v>
          </cell>
          <cell r="Y374" t="str">
            <v>B</v>
          </cell>
          <cell r="Z374" t="str">
            <v>Assc</v>
          </cell>
          <cell r="AA374">
            <v>9</v>
          </cell>
          <cell r="AB374" t="str">
            <v>A</v>
          </cell>
          <cell r="AC374">
            <v>0</v>
          </cell>
          <cell r="AD374">
            <v>69030</v>
          </cell>
          <cell r="AF374">
            <v>0</v>
          </cell>
          <cell r="AG374">
            <v>69030</v>
          </cell>
          <cell r="AH374">
            <v>0</v>
          </cell>
          <cell r="AI374">
            <v>0</v>
          </cell>
          <cell r="AJ374">
            <v>2934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2934</v>
          </cell>
          <cell r="AQ374">
            <v>71964</v>
          </cell>
          <cell r="AR374">
            <v>71964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3240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3240</v>
          </cell>
          <cell r="BF374">
            <v>75204</v>
          </cell>
          <cell r="BG374">
            <v>1</v>
          </cell>
          <cell r="BH374">
            <v>73584</v>
          </cell>
          <cell r="BI374">
            <v>1</v>
          </cell>
        </row>
        <row r="375">
          <cell r="R375">
            <v>971899156</v>
          </cell>
          <cell r="S375" t="str">
            <v>Reysenbach, Anna-Louise</v>
          </cell>
          <cell r="T375" t="str">
            <v>D99010</v>
          </cell>
          <cell r="U375" t="str">
            <v>BIO UP Professor</v>
          </cell>
          <cell r="V375" t="str">
            <v>UA</v>
          </cell>
          <cell r="W375" t="str">
            <v>UP</v>
          </cell>
          <cell r="X375" t="str">
            <v>Prof9UP</v>
          </cell>
          <cell r="Y375" t="str">
            <v>A</v>
          </cell>
          <cell r="Z375" t="str">
            <v>Prof</v>
          </cell>
          <cell r="AA375">
            <v>9</v>
          </cell>
          <cell r="AB375" t="str">
            <v>I</v>
          </cell>
          <cell r="AC375">
            <v>0</v>
          </cell>
          <cell r="AD375">
            <v>103275</v>
          </cell>
          <cell r="AE375">
            <v>0</v>
          </cell>
          <cell r="AF375">
            <v>0</v>
          </cell>
          <cell r="AG375">
            <v>103275</v>
          </cell>
          <cell r="AH375">
            <v>0</v>
          </cell>
          <cell r="AI375">
            <v>0</v>
          </cell>
          <cell r="AJ375">
            <v>4392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4392</v>
          </cell>
          <cell r="AQ375">
            <v>107667</v>
          </cell>
          <cell r="AR375">
            <v>107667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4851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4851</v>
          </cell>
          <cell r="BF375">
            <v>112518</v>
          </cell>
          <cell r="BG375">
            <v>1</v>
          </cell>
          <cell r="BH375">
            <v>110093</v>
          </cell>
          <cell r="BI375">
            <v>1</v>
          </cell>
        </row>
        <row r="376">
          <cell r="R376">
            <v>988511486</v>
          </cell>
          <cell r="S376" t="str">
            <v>Rosenstiel, Todd</v>
          </cell>
          <cell r="T376" t="str">
            <v>D99300</v>
          </cell>
          <cell r="U376" t="str">
            <v>BIO UP Assistant Professor</v>
          </cell>
          <cell r="V376" t="str">
            <v>UA</v>
          </cell>
          <cell r="W376" t="str">
            <v>UP</v>
          </cell>
          <cell r="X376" t="str">
            <v>Asst9UP</v>
          </cell>
          <cell r="Y376" t="str">
            <v>C</v>
          </cell>
          <cell r="Z376" t="str">
            <v>Asst</v>
          </cell>
          <cell r="AA376">
            <v>9</v>
          </cell>
          <cell r="AB376" t="str">
            <v>A</v>
          </cell>
          <cell r="AC376">
            <v>0</v>
          </cell>
          <cell r="AD376">
            <v>52524</v>
          </cell>
          <cell r="AE376">
            <v>0</v>
          </cell>
          <cell r="AF376">
            <v>0</v>
          </cell>
          <cell r="AG376">
            <v>52524</v>
          </cell>
          <cell r="AH376">
            <v>0</v>
          </cell>
          <cell r="AI376">
            <v>0</v>
          </cell>
          <cell r="AJ376">
            <v>2241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2241</v>
          </cell>
          <cell r="AQ376">
            <v>54765</v>
          </cell>
          <cell r="AR376">
            <v>54765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2466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2466</v>
          </cell>
          <cell r="BF376">
            <v>57231</v>
          </cell>
          <cell r="BG376">
            <v>1</v>
          </cell>
          <cell r="BH376">
            <v>55998</v>
          </cell>
          <cell r="BI376">
            <v>1</v>
          </cell>
        </row>
        <row r="377">
          <cell r="R377">
            <v>988964909</v>
          </cell>
          <cell r="S377" t="str">
            <v>Ruedas, Luis</v>
          </cell>
          <cell r="T377" t="str">
            <v>D96494</v>
          </cell>
          <cell r="U377" t="str">
            <v>BIO UP Associate Professor</v>
          </cell>
          <cell r="V377" t="str">
            <v>UA</v>
          </cell>
          <cell r="W377" t="str">
            <v>UP</v>
          </cell>
          <cell r="X377" t="str">
            <v>Assc9UP</v>
          </cell>
          <cell r="Y377" t="str">
            <v>B</v>
          </cell>
          <cell r="Z377" t="str">
            <v>Assc</v>
          </cell>
          <cell r="AA377">
            <v>9</v>
          </cell>
          <cell r="AB377" t="str">
            <v>I</v>
          </cell>
          <cell r="AC377">
            <v>0</v>
          </cell>
          <cell r="AD377">
            <v>55053</v>
          </cell>
          <cell r="AE377">
            <v>3258</v>
          </cell>
          <cell r="AF377">
            <v>0</v>
          </cell>
          <cell r="AG377">
            <v>58311</v>
          </cell>
          <cell r="AH377">
            <v>0</v>
          </cell>
          <cell r="AI377">
            <v>0</v>
          </cell>
          <cell r="AJ377">
            <v>2340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2340</v>
          </cell>
          <cell r="AQ377">
            <v>60651</v>
          </cell>
          <cell r="AR377">
            <v>60651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2736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2736</v>
          </cell>
          <cell r="BF377">
            <v>63387</v>
          </cell>
          <cell r="BG377">
            <v>1</v>
          </cell>
          <cell r="BH377">
            <v>62019</v>
          </cell>
          <cell r="BI377">
            <v>1</v>
          </cell>
        </row>
        <row r="378">
          <cell r="R378">
            <v>924159095</v>
          </cell>
          <cell r="S378" t="str">
            <v>Stedman, Kenneth</v>
          </cell>
          <cell r="T378" t="str">
            <v>D98743</v>
          </cell>
          <cell r="U378" t="str">
            <v>BIO UP Associate Professor</v>
          </cell>
          <cell r="V378" t="str">
            <v>UA</v>
          </cell>
          <cell r="W378" t="str">
            <v>UP</v>
          </cell>
          <cell r="X378" t="str">
            <v>Assc9UP</v>
          </cell>
          <cell r="Y378" t="str">
            <v>B</v>
          </cell>
          <cell r="Z378" t="str">
            <v>Assc</v>
          </cell>
          <cell r="AA378">
            <v>9</v>
          </cell>
          <cell r="AB378" t="str">
            <v>I</v>
          </cell>
          <cell r="AC378">
            <v>0</v>
          </cell>
          <cell r="AD378">
            <v>55053</v>
          </cell>
          <cell r="AE378">
            <v>3258</v>
          </cell>
          <cell r="AF378">
            <v>0</v>
          </cell>
          <cell r="AG378">
            <v>58311</v>
          </cell>
          <cell r="AH378">
            <v>0</v>
          </cell>
          <cell r="AI378">
            <v>0</v>
          </cell>
          <cell r="AJ378">
            <v>2340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2340</v>
          </cell>
          <cell r="AQ378">
            <v>60651</v>
          </cell>
          <cell r="AR378">
            <v>60651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2736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2736</v>
          </cell>
          <cell r="BF378">
            <v>63387</v>
          </cell>
          <cell r="BG378">
            <v>1</v>
          </cell>
          <cell r="BH378">
            <v>62019</v>
          </cell>
          <cell r="BI378">
            <v>1</v>
          </cell>
        </row>
        <row r="379">
          <cell r="R379">
            <v>990058435</v>
          </cell>
          <cell r="S379" t="str">
            <v>Tuor, Leah</v>
          </cell>
          <cell r="T379" t="str">
            <v>D94670</v>
          </cell>
          <cell r="U379" t="str">
            <v>BIO UX Office Manager</v>
          </cell>
          <cell r="V379" t="str">
            <v>UF</v>
          </cell>
          <cell r="W379" t="str">
            <v>UX</v>
          </cell>
          <cell r="X379" t="str">
            <v>No Rank12UX</v>
          </cell>
          <cell r="Y379" t="str">
            <v>N</v>
          </cell>
          <cell r="Z379" t="str">
            <v>No Rank</v>
          </cell>
          <cell r="AA379">
            <v>12</v>
          </cell>
          <cell r="AB379" t="str">
            <v>F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34008</v>
          </cell>
          <cell r="AH379">
            <v>0</v>
          </cell>
          <cell r="AI379">
            <v>0</v>
          </cell>
          <cell r="AJ379" t="str">
            <v>-</v>
          </cell>
          <cell r="AK379" t="str">
            <v>-</v>
          </cell>
          <cell r="AL379" t="str">
            <v>-</v>
          </cell>
          <cell r="AM379" t="str">
            <v>-</v>
          </cell>
          <cell r="AN379" t="str">
            <v>-</v>
          </cell>
          <cell r="AO379">
            <v>0</v>
          </cell>
          <cell r="AP379">
            <v>0</v>
          </cell>
          <cell r="AQ379">
            <v>34008</v>
          </cell>
          <cell r="AR379" t="str">
            <v>-</v>
          </cell>
          <cell r="AS379" t="str">
            <v>-</v>
          </cell>
          <cell r="AT379">
            <v>0</v>
          </cell>
          <cell r="AU379">
            <v>0</v>
          </cell>
          <cell r="AV379">
            <v>0</v>
          </cell>
          <cell r="AW379">
            <v>1872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35880</v>
          </cell>
          <cell r="BG379">
            <v>1</v>
          </cell>
          <cell r="BH379">
            <v>34944</v>
          </cell>
          <cell r="BI379">
            <v>1</v>
          </cell>
        </row>
        <row r="380">
          <cell r="R380">
            <v>941401311</v>
          </cell>
          <cell r="S380" t="str">
            <v>Weasel, Lisa</v>
          </cell>
          <cell r="T380" t="str">
            <v>D96641</v>
          </cell>
          <cell r="U380" t="str">
            <v>BIO UP Assc Prof</v>
          </cell>
          <cell r="V380" t="str">
            <v>UA</v>
          </cell>
          <cell r="W380" t="str">
            <v>UP</v>
          </cell>
          <cell r="X380" t="str">
            <v>Assc9UP</v>
          </cell>
          <cell r="Y380" t="str">
            <v>B</v>
          </cell>
          <cell r="Z380" t="str">
            <v>Assc</v>
          </cell>
          <cell r="AA380">
            <v>9</v>
          </cell>
          <cell r="AB380" t="str">
            <v>I</v>
          </cell>
          <cell r="AC380">
            <v>0</v>
          </cell>
          <cell r="AD380">
            <v>75762</v>
          </cell>
          <cell r="AE380">
            <v>0</v>
          </cell>
          <cell r="AF380">
            <v>0</v>
          </cell>
          <cell r="AG380">
            <v>75762</v>
          </cell>
          <cell r="AH380">
            <v>0</v>
          </cell>
          <cell r="AI380">
            <v>0</v>
          </cell>
          <cell r="AJ380">
            <v>3222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3222</v>
          </cell>
          <cell r="AQ380">
            <v>78984</v>
          </cell>
          <cell r="AR380">
            <v>78984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3555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3555</v>
          </cell>
          <cell r="BF380">
            <v>82539</v>
          </cell>
          <cell r="BG380">
            <v>1</v>
          </cell>
          <cell r="BH380">
            <v>80762</v>
          </cell>
          <cell r="BI380">
            <v>1</v>
          </cell>
        </row>
        <row r="381">
          <cell r="R381">
            <v>953780969</v>
          </cell>
          <cell r="S381" t="str">
            <v>Zelick, Randy</v>
          </cell>
          <cell r="T381" t="str">
            <v>D98517</v>
          </cell>
          <cell r="U381" t="str">
            <v>BIO UP Professor</v>
          </cell>
          <cell r="V381" t="str">
            <v>UA</v>
          </cell>
          <cell r="W381" t="str">
            <v>UP</v>
          </cell>
          <cell r="X381" t="str">
            <v>Prof9UP</v>
          </cell>
          <cell r="Y381" t="str">
            <v>A</v>
          </cell>
          <cell r="Z381" t="str">
            <v>Prof</v>
          </cell>
          <cell r="AA381">
            <v>9</v>
          </cell>
          <cell r="AB381" t="str">
            <v>I</v>
          </cell>
          <cell r="AC381">
            <v>0</v>
          </cell>
          <cell r="AD381">
            <v>66933</v>
          </cell>
          <cell r="AE381">
            <v>0</v>
          </cell>
          <cell r="AF381">
            <v>0</v>
          </cell>
          <cell r="AG381">
            <v>66933</v>
          </cell>
          <cell r="AH381">
            <v>0</v>
          </cell>
          <cell r="AI381">
            <v>0</v>
          </cell>
          <cell r="AJ381">
            <v>2853</v>
          </cell>
          <cell r="AK381">
            <v>0</v>
          </cell>
          <cell r="AL381">
            <v>0</v>
          </cell>
          <cell r="AM381">
            <v>3348</v>
          </cell>
          <cell r="AN381">
            <v>0</v>
          </cell>
          <cell r="AO381">
            <v>0</v>
          </cell>
          <cell r="AP381">
            <v>6201</v>
          </cell>
          <cell r="AQ381">
            <v>73134</v>
          </cell>
          <cell r="AR381">
            <v>73134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3294</v>
          </cell>
          <cell r="AZ381">
            <v>0</v>
          </cell>
          <cell r="BA381">
            <v>0</v>
          </cell>
          <cell r="BB381">
            <v>2925</v>
          </cell>
          <cell r="BC381">
            <v>0</v>
          </cell>
          <cell r="BD381">
            <v>0</v>
          </cell>
          <cell r="BE381">
            <v>6219</v>
          </cell>
          <cell r="BF381">
            <v>79353</v>
          </cell>
          <cell r="BG381">
            <v>1</v>
          </cell>
          <cell r="BH381">
            <v>76244</v>
          </cell>
          <cell r="BI381">
            <v>1</v>
          </cell>
        </row>
        <row r="382">
          <cell r="R382">
            <v>924115008</v>
          </cell>
          <cell r="S382" t="str">
            <v>Courcelle, Charmain</v>
          </cell>
          <cell r="T382" t="str">
            <v>D95027</v>
          </cell>
          <cell r="U382" t="str">
            <v>BIO UP Research Associate</v>
          </cell>
          <cell r="V382" t="str">
            <v>UA</v>
          </cell>
          <cell r="W382" t="str">
            <v>UP</v>
          </cell>
          <cell r="X382" t="str">
            <v>Rsch Assc9UP</v>
          </cell>
          <cell r="Y382" t="str">
            <v>J</v>
          </cell>
          <cell r="Z382" t="str">
            <v>Rsch Assc</v>
          </cell>
          <cell r="AA382">
            <v>9</v>
          </cell>
          <cell r="AB382" t="str">
            <v>F</v>
          </cell>
          <cell r="AC382">
            <v>0</v>
          </cell>
          <cell r="AD382">
            <v>45450</v>
          </cell>
          <cell r="AE382">
            <v>0</v>
          </cell>
          <cell r="AF382">
            <v>0</v>
          </cell>
          <cell r="AG382">
            <v>45450</v>
          </cell>
          <cell r="AH382">
            <v>0</v>
          </cell>
          <cell r="AI382">
            <v>0</v>
          </cell>
          <cell r="AJ382">
            <v>2394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2394</v>
          </cell>
          <cell r="AQ382">
            <v>47844</v>
          </cell>
          <cell r="AR382">
            <v>47844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2160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2160</v>
          </cell>
          <cell r="BF382">
            <v>50004</v>
          </cell>
          <cell r="BG382">
            <v>0</v>
          </cell>
          <cell r="BH382">
            <v>0</v>
          </cell>
          <cell r="BI382">
            <v>0</v>
          </cell>
        </row>
        <row r="383">
          <cell r="R383">
            <v>977586260</v>
          </cell>
          <cell r="S383" t="str">
            <v>Meneghin, Jennifer</v>
          </cell>
          <cell r="T383" t="str">
            <v>D95255</v>
          </cell>
          <cell r="U383" t="str">
            <v>BIO UP Research Assistant</v>
          </cell>
          <cell r="V383" t="e">
            <v>#N/A</v>
          </cell>
          <cell r="W383" t="str">
            <v>UP</v>
          </cell>
          <cell r="X383" t="str">
            <v>Rsch Asst12UP</v>
          </cell>
          <cell r="Y383" t="str">
            <v>L</v>
          </cell>
          <cell r="Z383" t="str">
            <v>Rsch Asst</v>
          </cell>
          <cell r="AA383">
            <v>12</v>
          </cell>
          <cell r="AB383" t="str">
            <v>F</v>
          </cell>
          <cell r="AC383">
            <v>0</v>
          </cell>
          <cell r="AD383">
            <v>37092</v>
          </cell>
          <cell r="AE383">
            <v>0</v>
          </cell>
          <cell r="AF383">
            <v>0</v>
          </cell>
          <cell r="AG383">
            <v>37092</v>
          </cell>
          <cell r="AH383">
            <v>0</v>
          </cell>
          <cell r="AI383">
            <v>0</v>
          </cell>
          <cell r="AJ383" t="str">
            <v>-</v>
          </cell>
          <cell r="AK383" t="str">
            <v>-</v>
          </cell>
          <cell r="AL383" t="str">
            <v>-</v>
          </cell>
          <cell r="AM383" t="str">
            <v>-</v>
          </cell>
          <cell r="AN383" t="str">
            <v>-</v>
          </cell>
          <cell r="AO383">
            <v>0</v>
          </cell>
          <cell r="AP383">
            <v>0</v>
          </cell>
          <cell r="AQ383">
            <v>37092</v>
          </cell>
          <cell r="AR383" t="str">
            <v>-</v>
          </cell>
          <cell r="AS383" t="str">
            <v>-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37092</v>
          </cell>
          <cell r="BG383">
            <v>0</v>
          </cell>
          <cell r="BH383">
            <v>0</v>
          </cell>
          <cell r="BI383">
            <v>0</v>
          </cell>
        </row>
        <row r="384">
          <cell r="R384">
            <v>909723188</v>
          </cell>
          <cell r="S384" t="str">
            <v>Garlid, Keith</v>
          </cell>
          <cell r="T384" t="str">
            <v>D96112</v>
          </cell>
          <cell r="U384" t="str">
            <v>BIO UP Research Professor</v>
          </cell>
          <cell r="V384" t="str">
            <v>UA</v>
          </cell>
          <cell r="W384" t="str">
            <v>UP</v>
          </cell>
          <cell r="X384" t="str">
            <v>Prof9UP</v>
          </cell>
          <cell r="Y384" t="str">
            <v>A</v>
          </cell>
          <cell r="Z384" t="str">
            <v>Prof</v>
          </cell>
          <cell r="AA384">
            <v>9</v>
          </cell>
          <cell r="AB384" t="str">
            <v>F</v>
          </cell>
          <cell r="AC384">
            <v>0</v>
          </cell>
          <cell r="AD384">
            <v>97362</v>
          </cell>
          <cell r="AE384">
            <v>0</v>
          </cell>
          <cell r="AF384">
            <v>0</v>
          </cell>
          <cell r="AG384">
            <v>97362</v>
          </cell>
          <cell r="AH384">
            <v>0</v>
          </cell>
          <cell r="AI384">
            <v>0</v>
          </cell>
          <cell r="AJ384">
            <v>4140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4140</v>
          </cell>
          <cell r="AQ384">
            <v>101502</v>
          </cell>
          <cell r="AR384">
            <v>101502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4572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4572</v>
          </cell>
          <cell r="BF384">
            <v>106074</v>
          </cell>
          <cell r="BG384">
            <v>0</v>
          </cell>
          <cell r="BH384">
            <v>0</v>
          </cell>
          <cell r="BI384">
            <v>0</v>
          </cell>
        </row>
        <row r="385">
          <cell r="R385">
            <v>920144129</v>
          </cell>
          <cell r="S385" t="str">
            <v>Jones, Ronald</v>
          </cell>
          <cell r="T385" t="str">
            <v>D96096</v>
          </cell>
          <cell r="U385" t="str">
            <v>BIO UP Research Professor</v>
          </cell>
          <cell r="V385" t="str">
            <v>UA</v>
          </cell>
          <cell r="W385" t="str">
            <v>UP</v>
          </cell>
          <cell r="X385" t="str">
            <v>Prof9UP</v>
          </cell>
          <cell r="Y385" t="str">
            <v>A</v>
          </cell>
          <cell r="Z385" t="str">
            <v>Prof</v>
          </cell>
          <cell r="AA385">
            <v>9</v>
          </cell>
          <cell r="AB385" t="str">
            <v>F</v>
          </cell>
          <cell r="AC385">
            <v>0</v>
          </cell>
          <cell r="AD385">
            <v>92718</v>
          </cell>
          <cell r="AE385">
            <v>0</v>
          </cell>
          <cell r="AF385">
            <v>0</v>
          </cell>
          <cell r="AG385">
            <v>92718</v>
          </cell>
          <cell r="AH385">
            <v>0</v>
          </cell>
          <cell r="AI385">
            <v>0</v>
          </cell>
          <cell r="AJ385">
            <v>3942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3942</v>
          </cell>
          <cell r="AQ385">
            <v>96660</v>
          </cell>
          <cell r="AR385">
            <v>96660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4356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4356</v>
          </cell>
          <cell r="BF385">
            <v>101016</v>
          </cell>
          <cell r="BG385">
            <v>0</v>
          </cell>
          <cell r="BH385">
            <v>0</v>
          </cell>
          <cell r="BI385">
            <v>0</v>
          </cell>
        </row>
        <row r="386">
          <cell r="R386">
            <v>962347982</v>
          </cell>
          <cell r="S386" t="str">
            <v>Scully, Norman</v>
          </cell>
          <cell r="T386" t="str">
            <v>D95796</v>
          </cell>
          <cell r="U386" t="str">
            <v>BIO UP Research Professor</v>
          </cell>
          <cell r="V386" t="str">
            <v>UB</v>
          </cell>
          <cell r="W386" t="str">
            <v>UP</v>
          </cell>
          <cell r="X386" t="str">
            <v>Rsch Prof12UP</v>
          </cell>
          <cell r="Y386" t="str">
            <v>A</v>
          </cell>
          <cell r="Z386" t="str">
            <v>Rsch Prof</v>
          </cell>
          <cell r="AA386">
            <v>12</v>
          </cell>
          <cell r="AB386" t="str">
            <v>F</v>
          </cell>
          <cell r="AC386">
            <v>0</v>
          </cell>
          <cell r="AD386">
            <v>39072</v>
          </cell>
          <cell r="AE386">
            <v>0</v>
          </cell>
          <cell r="AF386">
            <v>0</v>
          </cell>
          <cell r="AG386">
            <v>39072</v>
          </cell>
          <cell r="AH386">
            <v>0</v>
          </cell>
          <cell r="AI386">
            <v>0</v>
          </cell>
          <cell r="AJ386">
            <v>2052</v>
          </cell>
          <cell r="AK386">
            <v>0</v>
          </cell>
          <cell r="AL386">
            <v>0</v>
          </cell>
          <cell r="AM386">
            <v>0</v>
          </cell>
          <cell r="AN386">
            <v>420</v>
          </cell>
          <cell r="AO386">
            <v>0</v>
          </cell>
          <cell r="AP386">
            <v>2472</v>
          </cell>
          <cell r="AQ386">
            <v>41544</v>
          </cell>
          <cell r="AR386">
            <v>41544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1872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1872</v>
          </cell>
          <cell r="BF386">
            <v>43416</v>
          </cell>
          <cell r="BG386">
            <v>0</v>
          </cell>
          <cell r="BH386">
            <v>0</v>
          </cell>
          <cell r="BI386">
            <v>0</v>
          </cell>
        </row>
        <row r="387">
          <cell r="R387">
            <v>933639738</v>
          </cell>
          <cell r="S387" t="str">
            <v>Semrad, Craig</v>
          </cell>
          <cell r="T387" t="str">
            <v>D95990</v>
          </cell>
          <cell r="U387" t="str">
            <v>BIO UP Research Assistant</v>
          </cell>
          <cell r="V387" t="str">
            <v>UB</v>
          </cell>
          <cell r="W387" t="str">
            <v>UP</v>
          </cell>
          <cell r="X387" t="str">
            <v>Rsch Asst12UP</v>
          </cell>
          <cell r="Y387" t="str">
            <v>L</v>
          </cell>
          <cell r="Z387" t="str">
            <v>Rsch Asst</v>
          </cell>
          <cell r="AA387">
            <v>12</v>
          </cell>
          <cell r="AB387" t="str">
            <v>F</v>
          </cell>
          <cell r="AC387">
            <v>0</v>
          </cell>
          <cell r="AD387">
            <v>35268</v>
          </cell>
          <cell r="AE387">
            <v>0</v>
          </cell>
          <cell r="AF387">
            <v>0</v>
          </cell>
          <cell r="AG387">
            <v>35268</v>
          </cell>
          <cell r="AH387">
            <v>0</v>
          </cell>
          <cell r="AI387">
            <v>0</v>
          </cell>
          <cell r="AJ387">
            <v>1860</v>
          </cell>
          <cell r="AK387">
            <v>0</v>
          </cell>
          <cell r="AL387">
            <v>0</v>
          </cell>
          <cell r="AM387">
            <v>0</v>
          </cell>
          <cell r="AN387">
            <v>1872</v>
          </cell>
          <cell r="AO387">
            <v>0</v>
          </cell>
          <cell r="AP387">
            <v>3732</v>
          </cell>
          <cell r="AQ387">
            <v>39000</v>
          </cell>
          <cell r="AR387">
            <v>39000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1764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1764</v>
          </cell>
          <cell r="BF387">
            <v>40764</v>
          </cell>
          <cell r="BG387">
            <v>0</v>
          </cell>
          <cell r="BH387">
            <v>0</v>
          </cell>
          <cell r="BI387">
            <v>0</v>
          </cell>
        </row>
        <row r="388"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1635486</v>
          </cell>
          <cell r="AE388">
            <v>6516</v>
          </cell>
          <cell r="AF388">
            <v>0</v>
          </cell>
          <cell r="AG388">
            <v>1657278</v>
          </cell>
          <cell r="AH388">
            <v>0</v>
          </cell>
          <cell r="AI388">
            <v>0</v>
          </cell>
          <cell r="AJ388">
            <v>69837</v>
          </cell>
          <cell r="AK388">
            <v>0</v>
          </cell>
          <cell r="AL388">
            <v>0</v>
          </cell>
          <cell r="AM388">
            <v>7200</v>
          </cell>
          <cell r="AN388">
            <v>2292</v>
          </cell>
          <cell r="AO388">
            <v>0</v>
          </cell>
          <cell r="AP388">
            <v>79329</v>
          </cell>
          <cell r="AQ388">
            <v>1743201</v>
          </cell>
          <cell r="AR388">
            <v>1678071</v>
          </cell>
          <cell r="AS388" t="str">
            <v>-</v>
          </cell>
          <cell r="AT388">
            <v>0</v>
          </cell>
          <cell r="AU388">
            <v>6588</v>
          </cell>
          <cell r="AV388">
            <v>0</v>
          </cell>
          <cell r="AW388">
            <v>1872</v>
          </cell>
          <cell r="AX388">
            <v>0</v>
          </cell>
          <cell r="AY388">
            <v>74748</v>
          </cell>
          <cell r="AZ388">
            <v>0</v>
          </cell>
          <cell r="BA388">
            <v>0</v>
          </cell>
          <cell r="BB388">
            <v>7776</v>
          </cell>
          <cell r="BC388">
            <v>3375</v>
          </cell>
          <cell r="BD388">
            <v>0</v>
          </cell>
          <cell r="BE388">
            <v>85899</v>
          </cell>
          <cell r="BF388">
            <v>1830972</v>
          </cell>
          <cell r="BG388">
            <v>19.5</v>
          </cell>
          <cell r="BH388">
            <v>1309901.5</v>
          </cell>
          <cell r="BI388">
            <v>19.5</v>
          </cell>
        </row>
        <row r="389">
          <cell r="R389">
            <v>923147034</v>
          </cell>
          <cell r="S389" t="str">
            <v>Murphy, Michael</v>
          </cell>
          <cell r="T389" t="str">
            <v>D98548</v>
          </cell>
          <cell r="U389" t="str">
            <v>BIO UX Department Chair</v>
          </cell>
          <cell r="V389" t="str">
            <v>UF</v>
          </cell>
          <cell r="W389" t="str">
            <v>UX</v>
          </cell>
          <cell r="X389" t="str">
            <v>Assc12UX</v>
          </cell>
          <cell r="Y389" t="str">
            <v>B</v>
          </cell>
          <cell r="Z389" t="str">
            <v>Assc</v>
          </cell>
          <cell r="AA389">
            <v>12</v>
          </cell>
          <cell r="AB389" t="str">
            <v>I</v>
          </cell>
          <cell r="AC389">
            <v>0</v>
          </cell>
          <cell r="AD389">
            <v>75168</v>
          </cell>
          <cell r="AE389">
            <v>0</v>
          </cell>
          <cell r="AF389">
            <v>0</v>
          </cell>
          <cell r="AG389">
            <v>75168</v>
          </cell>
          <cell r="AH389">
            <v>0</v>
          </cell>
          <cell r="AI389">
            <v>0</v>
          </cell>
          <cell r="AJ389">
            <v>3204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3204</v>
          </cell>
          <cell r="AQ389">
            <v>78372</v>
          </cell>
          <cell r="AR389">
            <v>78372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2898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2898</v>
          </cell>
          <cell r="BF389">
            <v>81270</v>
          </cell>
          <cell r="BG389">
            <v>0.5</v>
          </cell>
          <cell r="BH389">
            <v>39910.5</v>
          </cell>
          <cell r="BI389">
            <v>0.5</v>
          </cell>
        </row>
        <row r="390"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75168</v>
          </cell>
          <cell r="AE390">
            <v>0</v>
          </cell>
          <cell r="AF390">
            <v>0</v>
          </cell>
          <cell r="AG390">
            <v>75168</v>
          </cell>
          <cell r="AH390">
            <v>0</v>
          </cell>
          <cell r="AI390">
            <v>0</v>
          </cell>
          <cell r="AJ390">
            <v>3204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3204</v>
          </cell>
          <cell r="AQ390">
            <v>78372</v>
          </cell>
          <cell r="AR390">
            <v>78372</v>
          </cell>
          <cell r="AS390" t="str">
            <v>-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2898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2898</v>
          </cell>
          <cell r="BF390">
            <v>81270</v>
          </cell>
          <cell r="BG390">
            <v>0.5</v>
          </cell>
          <cell r="BH390">
            <v>39910.5</v>
          </cell>
          <cell r="BI390">
            <v>0.5</v>
          </cell>
        </row>
        <row r="391">
          <cell r="R391">
            <v>977003133</v>
          </cell>
          <cell r="S391" t="str">
            <v>Agorsah, E Kofi</v>
          </cell>
          <cell r="T391" t="str">
            <v>D98462</v>
          </cell>
          <cell r="U391" t="str">
            <v>BST UP Professor</v>
          </cell>
          <cell r="V391" t="str">
            <v>UA</v>
          </cell>
          <cell r="W391" t="str">
            <v>UP</v>
          </cell>
          <cell r="X391" t="str">
            <v>Prof9UP</v>
          </cell>
          <cell r="Y391" t="str">
            <v>A</v>
          </cell>
          <cell r="Z391" t="str">
            <v>Prof</v>
          </cell>
          <cell r="AA391">
            <v>9</v>
          </cell>
          <cell r="AB391" t="str">
            <v>I</v>
          </cell>
          <cell r="AC391">
            <v>0</v>
          </cell>
          <cell r="AD391">
            <v>70461</v>
          </cell>
          <cell r="AE391">
            <v>0</v>
          </cell>
          <cell r="AF391">
            <v>0</v>
          </cell>
          <cell r="AG391">
            <v>70461</v>
          </cell>
          <cell r="AH391">
            <v>0</v>
          </cell>
          <cell r="AI391">
            <v>0</v>
          </cell>
          <cell r="AJ391">
            <v>2997</v>
          </cell>
          <cell r="AK391">
            <v>0</v>
          </cell>
          <cell r="AL391">
            <v>0</v>
          </cell>
          <cell r="AM391">
            <v>3519</v>
          </cell>
          <cell r="AN391">
            <v>0</v>
          </cell>
          <cell r="AO391">
            <v>0</v>
          </cell>
          <cell r="AP391">
            <v>6516</v>
          </cell>
          <cell r="AQ391">
            <v>76977</v>
          </cell>
          <cell r="AR391">
            <v>76977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3465</v>
          </cell>
          <cell r="AZ391">
            <v>0</v>
          </cell>
          <cell r="BA391">
            <v>0</v>
          </cell>
          <cell r="BB391">
            <v>3078</v>
          </cell>
          <cell r="BC391">
            <v>0</v>
          </cell>
          <cell r="BD391">
            <v>0</v>
          </cell>
          <cell r="BE391">
            <v>6543</v>
          </cell>
          <cell r="BF391">
            <v>83520</v>
          </cell>
          <cell r="BG391">
            <v>1</v>
          </cell>
          <cell r="BH391">
            <v>80249</v>
          </cell>
          <cell r="BI391">
            <v>1</v>
          </cell>
        </row>
        <row r="392">
          <cell r="R392">
            <v>924174393</v>
          </cell>
          <cell r="S392" t="str">
            <v>Johnson, Ethan</v>
          </cell>
          <cell r="T392" t="str">
            <v>D95442</v>
          </cell>
          <cell r="U392" t="str">
            <v>BST UP Assistant Professor</v>
          </cell>
          <cell r="V392" t="str">
            <v>UA</v>
          </cell>
          <cell r="W392" t="str">
            <v>UP</v>
          </cell>
          <cell r="X392" t="str">
            <v>Asst9UP</v>
          </cell>
          <cell r="Y392" t="str">
            <v>C</v>
          </cell>
          <cell r="Z392" t="str">
            <v>Asst</v>
          </cell>
          <cell r="AA392">
            <v>9</v>
          </cell>
          <cell r="AB392" t="str">
            <v>A</v>
          </cell>
          <cell r="AC392">
            <v>0</v>
          </cell>
          <cell r="AD392">
            <v>58734</v>
          </cell>
          <cell r="AE392">
            <v>0</v>
          </cell>
          <cell r="AF392">
            <v>0</v>
          </cell>
          <cell r="AG392">
            <v>58734</v>
          </cell>
          <cell r="AH392">
            <v>0</v>
          </cell>
          <cell r="AI392">
            <v>0</v>
          </cell>
          <cell r="AJ392">
            <v>2502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2502</v>
          </cell>
          <cell r="AQ392">
            <v>61236</v>
          </cell>
          <cell r="AR392">
            <v>61236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2763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2763</v>
          </cell>
          <cell r="BF392">
            <v>63999</v>
          </cell>
          <cell r="BG392">
            <v>1</v>
          </cell>
          <cell r="BH392">
            <v>62618</v>
          </cell>
          <cell r="BI392">
            <v>1</v>
          </cell>
        </row>
        <row r="393">
          <cell r="R393">
            <v>954699472</v>
          </cell>
          <cell r="S393" t="str">
            <v>Miller-Jones, Dalton</v>
          </cell>
          <cell r="T393" t="str">
            <v>D98561</v>
          </cell>
          <cell r="U393" t="str">
            <v>BST UX Department Chair</v>
          </cell>
          <cell r="V393" t="str">
            <v>UF</v>
          </cell>
          <cell r="W393" t="str">
            <v>UX</v>
          </cell>
          <cell r="X393" t="str">
            <v>Prof12UX</v>
          </cell>
          <cell r="Y393" t="str">
            <v>A</v>
          </cell>
          <cell r="Z393" t="str">
            <v>Prof</v>
          </cell>
          <cell r="AA393">
            <v>12</v>
          </cell>
          <cell r="AB393" t="str">
            <v>I</v>
          </cell>
          <cell r="AC393">
            <v>0</v>
          </cell>
          <cell r="AD393">
            <v>115044</v>
          </cell>
          <cell r="AE393">
            <v>0</v>
          </cell>
          <cell r="AF393">
            <v>0</v>
          </cell>
          <cell r="AG393">
            <v>115044</v>
          </cell>
          <cell r="AH393">
            <v>0</v>
          </cell>
          <cell r="AI393">
            <v>0</v>
          </cell>
          <cell r="AJ393">
            <v>4896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4896</v>
          </cell>
          <cell r="AQ393">
            <v>119940</v>
          </cell>
          <cell r="AR393">
            <v>119940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5400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5400</v>
          </cell>
          <cell r="BF393">
            <v>125340</v>
          </cell>
          <cell r="BG393">
            <v>0.25</v>
          </cell>
          <cell r="BH393">
            <v>30660</v>
          </cell>
          <cell r="BI393">
            <v>0.25</v>
          </cell>
        </row>
        <row r="394">
          <cell r="R394">
            <v>971506965</v>
          </cell>
          <cell r="S394" t="str">
            <v>Millner, Darrell</v>
          </cell>
          <cell r="T394" t="str">
            <v>D98472</v>
          </cell>
          <cell r="U394" t="str">
            <v>BST UP Professor</v>
          </cell>
          <cell r="V394" t="str">
            <v>UA</v>
          </cell>
          <cell r="W394" t="str">
            <v>UP</v>
          </cell>
          <cell r="X394" t="str">
            <v>Prof9UP</v>
          </cell>
          <cell r="Y394" t="str">
            <v>A</v>
          </cell>
          <cell r="Z394" t="str">
            <v>Prof</v>
          </cell>
          <cell r="AA394">
            <v>9</v>
          </cell>
          <cell r="AB394" t="str">
            <v>I</v>
          </cell>
          <cell r="AC394">
            <v>0</v>
          </cell>
          <cell r="AD394">
            <v>71802</v>
          </cell>
          <cell r="AE394">
            <v>0</v>
          </cell>
          <cell r="AF394">
            <v>0</v>
          </cell>
          <cell r="AG394">
            <v>71802</v>
          </cell>
          <cell r="AH394">
            <v>0</v>
          </cell>
          <cell r="AI394">
            <v>0</v>
          </cell>
          <cell r="AJ394">
            <v>3060</v>
          </cell>
          <cell r="AK394">
            <v>0</v>
          </cell>
          <cell r="AL394">
            <v>0</v>
          </cell>
          <cell r="AM394">
            <v>3591</v>
          </cell>
          <cell r="AN394">
            <v>0</v>
          </cell>
          <cell r="AO394">
            <v>0</v>
          </cell>
          <cell r="AP394">
            <v>6651</v>
          </cell>
          <cell r="AQ394">
            <v>78453</v>
          </cell>
          <cell r="AR394">
            <v>78453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3537</v>
          </cell>
          <cell r="AZ394">
            <v>0</v>
          </cell>
          <cell r="BA394">
            <v>0</v>
          </cell>
          <cell r="BB394">
            <v>3141</v>
          </cell>
          <cell r="BC394">
            <v>0</v>
          </cell>
          <cell r="BD394">
            <v>0</v>
          </cell>
          <cell r="BE394">
            <v>6678</v>
          </cell>
          <cell r="BF394">
            <v>85131</v>
          </cell>
          <cell r="BG394">
            <v>1</v>
          </cell>
          <cell r="BH394">
            <v>81792</v>
          </cell>
          <cell r="BI394">
            <v>1</v>
          </cell>
        </row>
        <row r="395">
          <cell r="R395" t="str">
            <v>TBA</v>
          </cell>
          <cell r="S395" t="str">
            <v>TBA (Chair)</v>
          </cell>
          <cell r="T395" t="str">
            <v>D98561</v>
          </cell>
          <cell r="U395" t="str">
            <v>BST UX Department Chair</v>
          </cell>
          <cell r="V395" t="str">
            <v>TBA</v>
          </cell>
          <cell r="W395" t="str">
            <v>TBA</v>
          </cell>
          <cell r="X395" t="str">
            <v>Prof12TBA</v>
          </cell>
          <cell r="Y395" t="str">
            <v>A</v>
          </cell>
          <cell r="Z395" t="str">
            <v>Prof</v>
          </cell>
          <cell r="AA395">
            <v>12</v>
          </cell>
          <cell r="AB395" t="str">
            <v>I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 t="str">
            <v>-</v>
          </cell>
          <cell r="AK395" t="str">
            <v>-</v>
          </cell>
          <cell r="AL395" t="str">
            <v>-</v>
          </cell>
          <cell r="AM395" t="str">
            <v>-</v>
          </cell>
          <cell r="AN395" t="str">
            <v>-</v>
          </cell>
          <cell r="AO395">
            <v>0</v>
          </cell>
          <cell r="AP395">
            <v>0</v>
          </cell>
          <cell r="AQ395">
            <v>0</v>
          </cell>
          <cell r="AR395" t="str">
            <v>-</v>
          </cell>
          <cell r="AS395" t="str">
            <v>-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0.5</v>
          </cell>
          <cell r="BH395">
            <v>43000</v>
          </cell>
          <cell r="BI395">
            <v>0.5</v>
          </cell>
        </row>
        <row r="396"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316041</v>
          </cell>
          <cell r="AE396">
            <v>0</v>
          </cell>
          <cell r="AF396">
            <v>0</v>
          </cell>
          <cell r="AG396">
            <v>316041</v>
          </cell>
          <cell r="AH396">
            <v>0</v>
          </cell>
          <cell r="AI396">
            <v>0</v>
          </cell>
          <cell r="AJ396">
            <v>13455</v>
          </cell>
          <cell r="AK396">
            <v>0</v>
          </cell>
          <cell r="AL396">
            <v>0</v>
          </cell>
          <cell r="AM396">
            <v>7110</v>
          </cell>
          <cell r="AN396">
            <v>0</v>
          </cell>
          <cell r="AO396">
            <v>0</v>
          </cell>
          <cell r="AP396">
            <v>20565</v>
          </cell>
          <cell r="AQ396">
            <v>336606</v>
          </cell>
          <cell r="AR396">
            <v>336606</v>
          </cell>
          <cell r="AS396" t="str">
            <v>-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15165</v>
          </cell>
          <cell r="AZ396">
            <v>0</v>
          </cell>
          <cell r="BA396">
            <v>0</v>
          </cell>
          <cell r="BB396">
            <v>6219</v>
          </cell>
          <cell r="BC396">
            <v>0</v>
          </cell>
          <cell r="BD396">
            <v>0</v>
          </cell>
          <cell r="BE396">
            <v>21384</v>
          </cell>
          <cell r="BF396">
            <v>357990</v>
          </cell>
          <cell r="BG396">
            <v>3.75</v>
          </cell>
          <cell r="BH396">
            <v>298319</v>
          </cell>
          <cell r="BI396">
            <v>3.75</v>
          </cell>
        </row>
        <row r="397">
          <cell r="R397">
            <v>954699472</v>
          </cell>
          <cell r="S397" t="str">
            <v>Miller-Jones, Dalton</v>
          </cell>
          <cell r="T397" t="str">
            <v>D98561</v>
          </cell>
          <cell r="U397" t="str">
            <v>BST UX Department Chair</v>
          </cell>
          <cell r="V397" t="str">
            <v>UF</v>
          </cell>
          <cell r="W397" t="str">
            <v>UX</v>
          </cell>
          <cell r="X397" t="str">
            <v>Prof12UX</v>
          </cell>
          <cell r="Y397" t="str">
            <v>A</v>
          </cell>
          <cell r="Z397" t="str">
            <v>Prof</v>
          </cell>
          <cell r="AA397">
            <v>12</v>
          </cell>
          <cell r="AB397" t="str">
            <v>I</v>
          </cell>
          <cell r="AC397">
            <v>0</v>
          </cell>
          <cell r="AD397">
            <v>115044</v>
          </cell>
          <cell r="AE397">
            <v>0</v>
          </cell>
          <cell r="AF397">
            <v>0</v>
          </cell>
          <cell r="AG397">
            <v>115044</v>
          </cell>
          <cell r="AH397">
            <v>0</v>
          </cell>
          <cell r="AI397">
            <v>0</v>
          </cell>
          <cell r="AJ397">
            <v>4896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4896</v>
          </cell>
          <cell r="AQ397">
            <v>119940</v>
          </cell>
          <cell r="AR397">
            <v>119940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5400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5400</v>
          </cell>
          <cell r="BF397">
            <v>125340</v>
          </cell>
          <cell r="BG397">
            <v>0.25</v>
          </cell>
          <cell r="BH397">
            <v>30660</v>
          </cell>
          <cell r="BI397">
            <v>0.25</v>
          </cell>
        </row>
        <row r="398">
          <cell r="R398" t="str">
            <v>TBA</v>
          </cell>
          <cell r="S398" t="str">
            <v>TBA (Chair)</v>
          </cell>
          <cell r="T398" t="str">
            <v>D98561</v>
          </cell>
          <cell r="U398" t="str">
            <v>BST UX Department Chair</v>
          </cell>
          <cell r="V398" t="str">
            <v>TBA</v>
          </cell>
          <cell r="W398" t="str">
            <v>TBA</v>
          </cell>
          <cell r="X398" t="str">
            <v>Prof12TBA</v>
          </cell>
          <cell r="Y398" t="str">
            <v>A</v>
          </cell>
          <cell r="Z398" t="str">
            <v>Prof</v>
          </cell>
          <cell r="AA398">
            <v>12</v>
          </cell>
          <cell r="AB398" t="str">
            <v>I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 t="str">
            <v>-</v>
          </cell>
          <cell r="AK398" t="str">
            <v>-</v>
          </cell>
          <cell r="AL398" t="str">
            <v>-</v>
          </cell>
          <cell r="AM398" t="str">
            <v>-</v>
          </cell>
          <cell r="AN398" t="str">
            <v>-</v>
          </cell>
          <cell r="AO398">
            <v>0</v>
          </cell>
          <cell r="AP398">
            <v>0</v>
          </cell>
          <cell r="AQ398">
            <v>0</v>
          </cell>
          <cell r="AR398" t="str">
            <v>-</v>
          </cell>
          <cell r="AS398" t="str">
            <v>-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0.5</v>
          </cell>
          <cell r="BH398">
            <v>43000</v>
          </cell>
          <cell r="BI398">
            <v>0.5</v>
          </cell>
        </row>
        <row r="399"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115044</v>
          </cell>
          <cell r="AE399">
            <v>0</v>
          </cell>
          <cell r="AF399">
            <v>0</v>
          </cell>
          <cell r="AG399">
            <v>115044</v>
          </cell>
          <cell r="AH399">
            <v>0</v>
          </cell>
          <cell r="AI399">
            <v>0</v>
          </cell>
          <cell r="AJ399">
            <v>4896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4896</v>
          </cell>
          <cell r="AQ399">
            <v>119940</v>
          </cell>
          <cell r="AR399">
            <v>119940</v>
          </cell>
          <cell r="AS399" t="str">
            <v>-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5400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5400</v>
          </cell>
          <cell r="BF399">
            <v>125340</v>
          </cell>
          <cell r="BG399">
            <v>0.75</v>
          </cell>
          <cell r="BH399">
            <v>73660</v>
          </cell>
          <cell r="BI399">
            <v>0.75</v>
          </cell>
        </row>
        <row r="400">
          <cell r="R400">
            <v>984690967</v>
          </cell>
          <cell r="S400" t="str">
            <v>Becker, William</v>
          </cell>
          <cell r="T400" t="str">
            <v>D99212</v>
          </cell>
          <cell r="U400" t="str">
            <v>SEC UX Dir, Science Education</v>
          </cell>
          <cell r="V400" t="str">
            <v>UF</v>
          </cell>
          <cell r="W400" t="str">
            <v>UX</v>
          </cell>
          <cell r="X400" t="str">
            <v>Prof12UX</v>
          </cell>
          <cell r="Y400" t="str">
            <v>A</v>
          </cell>
          <cell r="Z400" t="str">
            <v>Prof</v>
          </cell>
          <cell r="AA400">
            <v>12</v>
          </cell>
          <cell r="AB400" t="str">
            <v>I</v>
          </cell>
          <cell r="AC400">
            <v>0</v>
          </cell>
          <cell r="AD400">
            <v>94572</v>
          </cell>
          <cell r="AE400">
            <v>0</v>
          </cell>
          <cell r="AF400">
            <v>0</v>
          </cell>
          <cell r="AG400">
            <v>94572</v>
          </cell>
          <cell r="AH400">
            <v>0</v>
          </cell>
          <cell r="AI400">
            <v>0</v>
          </cell>
          <cell r="AJ400">
            <v>4020</v>
          </cell>
          <cell r="AK400">
            <v>0</v>
          </cell>
          <cell r="AL400">
            <v>0</v>
          </cell>
          <cell r="AM400">
            <v>4728</v>
          </cell>
          <cell r="AN400">
            <v>0</v>
          </cell>
          <cell r="AO400">
            <v>0</v>
          </cell>
          <cell r="AP400">
            <v>8748</v>
          </cell>
          <cell r="AQ400">
            <v>103320</v>
          </cell>
          <cell r="AR400">
            <v>103320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4656</v>
          </cell>
          <cell r="AZ400">
            <v>0</v>
          </cell>
          <cell r="BA400">
            <v>0</v>
          </cell>
          <cell r="BB400">
            <v>4128</v>
          </cell>
          <cell r="BC400">
            <v>0</v>
          </cell>
          <cell r="BD400">
            <v>0</v>
          </cell>
          <cell r="BE400">
            <v>8784</v>
          </cell>
          <cell r="BF400">
            <v>112104</v>
          </cell>
          <cell r="BG400">
            <v>1</v>
          </cell>
          <cell r="BH400">
            <v>107712</v>
          </cell>
          <cell r="BI400">
            <v>1</v>
          </cell>
        </row>
        <row r="401">
          <cell r="R401">
            <v>919025785</v>
          </cell>
          <cell r="S401" t="str">
            <v>Wells, Jennifer</v>
          </cell>
          <cell r="T401" t="str">
            <v>D94570</v>
          </cell>
          <cell r="U401" t="str">
            <v>SEC UP Educ Program Coord</v>
          </cell>
          <cell r="V401" t="str">
            <v>UF</v>
          </cell>
          <cell r="W401" t="str">
            <v>UP</v>
          </cell>
          <cell r="X401" t="str">
            <v>No Rank12UP</v>
          </cell>
          <cell r="Y401" t="str">
            <v>N</v>
          </cell>
          <cell r="Z401" t="str">
            <v>No Rank</v>
          </cell>
          <cell r="AA401">
            <v>12</v>
          </cell>
          <cell r="AB401" t="str">
            <v>F</v>
          </cell>
          <cell r="AC401">
            <v>0</v>
          </cell>
          <cell r="AD401">
            <v>39648</v>
          </cell>
          <cell r="AE401">
            <v>0</v>
          </cell>
          <cell r="AF401">
            <v>0</v>
          </cell>
          <cell r="AG401">
            <v>39648</v>
          </cell>
          <cell r="AH401">
            <v>0</v>
          </cell>
          <cell r="AI401">
            <v>0</v>
          </cell>
          <cell r="AJ401" t="str">
            <v>-</v>
          </cell>
          <cell r="AK401" t="str">
            <v>-</v>
          </cell>
          <cell r="AL401" t="str">
            <v>-</v>
          </cell>
          <cell r="AM401" t="str">
            <v>-</v>
          </cell>
          <cell r="AN401" t="str">
            <v>-</v>
          </cell>
          <cell r="AO401">
            <v>0</v>
          </cell>
          <cell r="AP401">
            <v>0</v>
          </cell>
          <cell r="AQ401">
            <v>39648</v>
          </cell>
          <cell r="AR401" t="str">
            <v>-</v>
          </cell>
          <cell r="AS401" t="str">
            <v>-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39648</v>
          </cell>
          <cell r="BG401">
            <v>0</v>
          </cell>
          <cell r="BH401">
            <v>0</v>
          </cell>
          <cell r="BI401">
            <v>0</v>
          </cell>
        </row>
        <row r="402">
          <cell r="R402">
            <v>914900839</v>
          </cell>
          <cell r="S402" t="str">
            <v>Flower, Michael</v>
          </cell>
          <cell r="T402" t="str">
            <v>D98668</v>
          </cell>
          <cell r="U402" t="str">
            <v>HON UP Assoc Prof</v>
          </cell>
          <cell r="V402" t="str">
            <v>UA</v>
          </cell>
          <cell r="W402" t="str">
            <v>UP</v>
          </cell>
          <cell r="X402" t="str">
            <v>Prof9UP</v>
          </cell>
          <cell r="Y402" t="str">
            <v>A</v>
          </cell>
          <cell r="Z402" t="str">
            <v>Prof</v>
          </cell>
          <cell r="AA402">
            <v>9</v>
          </cell>
          <cell r="AB402" t="str">
            <v>I</v>
          </cell>
          <cell r="AC402">
            <v>0</v>
          </cell>
          <cell r="AD402">
            <v>67968</v>
          </cell>
          <cell r="AE402">
            <v>0</v>
          </cell>
          <cell r="AF402">
            <v>0</v>
          </cell>
          <cell r="AG402">
            <v>67968</v>
          </cell>
          <cell r="AH402">
            <v>0</v>
          </cell>
          <cell r="AI402">
            <v>0</v>
          </cell>
          <cell r="AJ402">
            <v>2889</v>
          </cell>
          <cell r="AK402">
            <v>0</v>
          </cell>
          <cell r="AL402">
            <v>0</v>
          </cell>
          <cell r="AM402">
            <v>3402</v>
          </cell>
          <cell r="AN402">
            <v>0</v>
          </cell>
          <cell r="AO402">
            <v>0</v>
          </cell>
          <cell r="AP402">
            <v>6291</v>
          </cell>
          <cell r="AQ402">
            <v>74259</v>
          </cell>
          <cell r="AR402">
            <v>74259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3348</v>
          </cell>
          <cell r="AZ402">
            <v>0</v>
          </cell>
          <cell r="BA402">
            <v>0</v>
          </cell>
          <cell r="BB402">
            <v>2970</v>
          </cell>
          <cell r="BC402">
            <v>0</v>
          </cell>
          <cell r="BD402">
            <v>0</v>
          </cell>
          <cell r="BE402">
            <v>6318</v>
          </cell>
          <cell r="BF402">
            <v>80577</v>
          </cell>
          <cell r="BG402">
            <v>0.33329999999999999</v>
          </cell>
          <cell r="BH402">
            <v>25803.419399999999</v>
          </cell>
          <cell r="BI402">
            <v>0.33329999999999999</v>
          </cell>
        </row>
        <row r="403"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134220</v>
          </cell>
          <cell r="AE403">
            <v>0</v>
          </cell>
          <cell r="AF403">
            <v>0</v>
          </cell>
          <cell r="AG403">
            <v>134220</v>
          </cell>
          <cell r="AH403">
            <v>0</v>
          </cell>
          <cell r="AI403">
            <v>0</v>
          </cell>
          <cell r="AJ403">
            <v>4020</v>
          </cell>
          <cell r="AK403">
            <v>0</v>
          </cell>
          <cell r="AL403">
            <v>0</v>
          </cell>
          <cell r="AM403">
            <v>4728</v>
          </cell>
          <cell r="AN403">
            <v>0</v>
          </cell>
          <cell r="AO403">
            <v>0</v>
          </cell>
          <cell r="AP403">
            <v>8748</v>
          </cell>
          <cell r="AQ403">
            <v>142968</v>
          </cell>
          <cell r="AR403">
            <v>103320</v>
          </cell>
          <cell r="AS403" t="str">
            <v>-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4656</v>
          </cell>
          <cell r="AZ403">
            <v>0</v>
          </cell>
          <cell r="BA403">
            <v>0</v>
          </cell>
          <cell r="BB403">
            <v>4128</v>
          </cell>
          <cell r="BC403">
            <v>0</v>
          </cell>
          <cell r="BD403">
            <v>0</v>
          </cell>
          <cell r="BE403">
            <v>8784</v>
          </cell>
          <cell r="BF403">
            <v>151752</v>
          </cell>
          <cell r="BG403">
            <v>1.3332999999999999</v>
          </cell>
          <cell r="BH403">
            <v>133515.41940000001</v>
          </cell>
          <cell r="BI403">
            <v>1.3332999999999999</v>
          </cell>
        </row>
        <row r="404">
          <cell r="R404">
            <v>945414905</v>
          </cell>
          <cell r="S404" t="str">
            <v>Atkinson, Dean</v>
          </cell>
          <cell r="T404" t="str">
            <v>D98995</v>
          </cell>
          <cell r="U404" t="str">
            <v>CHE UP Associate Professor</v>
          </cell>
          <cell r="V404" t="str">
            <v>UA</v>
          </cell>
          <cell r="W404" t="str">
            <v>UP</v>
          </cell>
          <cell r="X404" t="str">
            <v>Assc9UP</v>
          </cell>
          <cell r="Y404" t="str">
            <v>B</v>
          </cell>
          <cell r="Z404" t="str">
            <v>Assc</v>
          </cell>
          <cell r="AA404">
            <v>9</v>
          </cell>
          <cell r="AB404" t="str">
            <v>I</v>
          </cell>
          <cell r="AC404">
            <v>0</v>
          </cell>
          <cell r="AD404">
            <v>57330</v>
          </cell>
          <cell r="AE404">
            <v>0</v>
          </cell>
          <cell r="AF404">
            <v>0</v>
          </cell>
          <cell r="AG404">
            <v>57330</v>
          </cell>
          <cell r="AH404">
            <v>0</v>
          </cell>
          <cell r="AI404">
            <v>0</v>
          </cell>
          <cell r="AJ404">
            <v>2439</v>
          </cell>
          <cell r="AK404">
            <v>0</v>
          </cell>
          <cell r="AL404">
            <v>0</v>
          </cell>
          <cell r="AM404">
            <v>1143</v>
          </cell>
          <cell r="AN404">
            <v>0</v>
          </cell>
          <cell r="AO404">
            <v>0</v>
          </cell>
          <cell r="AP404">
            <v>3582</v>
          </cell>
          <cell r="AQ404">
            <v>60912</v>
          </cell>
          <cell r="AR404">
            <v>60912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2745</v>
          </cell>
          <cell r="AZ404">
            <v>0</v>
          </cell>
          <cell r="BA404">
            <v>0</v>
          </cell>
          <cell r="BB404">
            <v>612</v>
          </cell>
          <cell r="BC404">
            <v>0</v>
          </cell>
          <cell r="BD404">
            <v>0</v>
          </cell>
          <cell r="BE404">
            <v>3357</v>
          </cell>
          <cell r="BF404">
            <v>64269</v>
          </cell>
          <cell r="BG404">
            <v>1</v>
          </cell>
          <cell r="BH404">
            <v>62591</v>
          </cell>
          <cell r="BI404">
            <v>1</v>
          </cell>
        </row>
        <row r="405">
          <cell r="R405">
            <v>941743579</v>
          </cell>
          <cell r="S405" t="str">
            <v>Coia, George</v>
          </cell>
          <cell r="T405" t="str">
            <v>D98951</v>
          </cell>
          <cell r="U405" t="str">
            <v>CHE UP Asst Prof</v>
          </cell>
          <cell r="V405" t="str">
            <v>UA</v>
          </cell>
          <cell r="W405" t="str">
            <v>UP</v>
          </cell>
          <cell r="X405" t="str">
            <v>Asst9UP</v>
          </cell>
          <cell r="Y405" t="str">
            <v>C</v>
          </cell>
          <cell r="Z405" t="str">
            <v>Asst</v>
          </cell>
          <cell r="AA405">
            <v>9</v>
          </cell>
          <cell r="AB405" t="str">
            <v>A</v>
          </cell>
          <cell r="AC405">
            <v>0</v>
          </cell>
          <cell r="AD405">
            <v>50994</v>
          </cell>
          <cell r="AE405">
            <v>0</v>
          </cell>
          <cell r="AF405">
            <v>0</v>
          </cell>
          <cell r="AG405">
            <v>50994</v>
          </cell>
          <cell r="AH405">
            <v>0</v>
          </cell>
          <cell r="AI405">
            <v>0</v>
          </cell>
          <cell r="AJ405" t="str">
            <v>-</v>
          </cell>
          <cell r="AK405" t="str">
            <v>-</v>
          </cell>
          <cell r="AL405" t="str">
            <v>-</v>
          </cell>
          <cell r="AM405" t="str">
            <v>-</v>
          </cell>
          <cell r="AN405" t="str">
            <v>-</v>
          </cell>
          <cell r="AO405">
            <v>0</v>
          </cell>
          <cell r="AP405">
            <v>0</v>
          </cell>
          <cell r="AQ405">
            <v>50994</v>
          </cell>
          <cell r="AR405" t="str">
            <v>-</v>
          </cell>
          <cell r="AS405" t="str">
            <v>-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50994</v>
          </cell>
          <cell r="BG405">
            <v>0</v>
          </cell>
          <cell r="BH405">
            <v>0</v>
          </cell>
          <cell r="BI405">
            <v>0</v>
          </cell>
        </row>
        <row r="406">
          <cell r="R406">
            <v>941062274</v>
          </cell>
          <cell r="S406" t="str">
            <v>Goforth, Andrea</v>
          </cell>
          <cell r="T406" t="str">
            <v>D98951</v>
          </cell>
          <cell r="U406" t="str">
            <v>CHE UP Asst Prof</v>
          </cell>
          <cell r="V406" t="str">
            <v>UA</v>
          </cell>
          <cell r="W406" t="str">
            <v>UP</v>
          </cell>
          <cell r="X406" t="str">
            <v>Asst9UP</v>
          </cell>
          <cell r="Y406" t="str">
            <v>C</v>
          </cell>
          <cell r="Z406" t="str">
            <v>Asst</v>
          </cell>
          <cell r="AA406">
            <v>9</v>
          </cell>
          <cell r="AB406" t="str">
            <v>A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 t="str">
            <v>-</v>
          </cell>
          <cell r="AK406" t="str">
            <v>-</v>
          </cell>
          <cell r="AL406" t="str">
            <v>-</v>
          </cell>
          <cell r="AM406" t="str">
            <v>-</v>
          </cell>
          <cell r="AN406" t="str">
            <v>-</v>
          </cell>
          <cell r="AO406">
            <v>0</v>
          </cell>
          <cell r="AP406">
            <v>0</v>
          </cell>
          <cell r="AQ406">
            <v>0</v>
          </cell>
          <cell r="AR406" t="str">
            <v>-</v>
          </cell>
          <cell r="AS406" t="str">
            <v>-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1</v>
          </cell>
          <cell r="BH406">
            <v>70002</v>
          </cell>
          <cell r="BI406">
            <v>1</v>
          </cell>
        </row>
        <row r="407">
          <cell r="R407">
            <v>962998705</v>
          </cell>
          <cell r="S407" t="str">
            <v>Iwata-Reuyl, Dirk</v>
          </cell>
          <cell r="T407" t="str">
            <v>D98578</v>
          </cell>
          <cell r="U407" t="str">
            <v>CHE UP Professor</v>
          </cell>
          <cell r="V407" t="str">
            <v>UA</v>
          </cell>
          <cell r="W407" t="str">
            <v>UP</v>
          </cell>
          <cell r="X407" t="str">
            <v>Prof9UP</v>
          </cell>
          <cell r="Y407" t="str">
            <v>A</v>
          </cell>
          <cell r="Z407" t="str">
            <v>Prof</v>
          </cell>
          <cell r="AA407">
            <v>9</v>
          </cell>
          <cell r="AB407" t="str">
            <v>I</v>
          </cell>
          <cell r="AC407">
            <v>0</v>
          </cell>
          <cell r="AD407">
            <v>58779</v>
          </cell>
          <cell r="AF407">
            <v>0</v>
          </cell>
          <cell r="AG407">
            <v>58779</v>
          </cell>
          <cell r="AH407">
            <v>0</v>
          </cell>
          <cell r="AI407">
            <v>0</v>
          </cell>
          <cell r="AJ407">
            <v>2502</v>
          </cell>
          <cell r="AK407">
            <v>0</v>
          </cell>
          <cell r="AL407">
            <v>0</v>
          </cell>
          <cell r="AM407">
            <v>1179</v>
          </cell>
          <cell r="AN407">
            <v>0</v>
          </cell>
          <cell r="AO407">
            <v>0</v>
          </cell>
          <cell r="AP407">
            <v>3681</v>
          </cell>
          <cell r="AQ407">
            <v>68652</v>
          </cell>
          <cell r="AR407">
            <v>62460</v>
          </cell>
          <cell r="AS407">
            <v>68652</v>
          </cell>
          <cell r="AT407">
            <v>0</v>
          </cell>
          <cell r="AU407">
            <v>6192</v>
          </cell>
          <cell r="AV407">
            <v>0</v>
          </cell>
          <cell r="AW407">
            <v>0</v>
          </cell>
          <cell r="AX407">
            <v>0</v>
          </cell>
          <cell r="AY407">
            <v>2817</v>
          </cell>
          <cell r="AZ407">
            <v>0</v>
          </cell>
          <cell r="BA407">
            <v>0</v>
          </cell>
          <cell r="BB407">
            <v>621</v>
          </cell>
          <cell r="BC407">
            <v>0</v>
          </cell>
          <cell r="BD407">
            <v>0</v>
          </cell>
          <cell r="BE407">
            <v>3438</v>
          </cell>
          <cell r="BF407">
            <v>72090</v>
          </cell>
          <cell r="BG407">
            <v>1</v>
          </cell>
          <cell r="BH407">
            <v>70371</v>
          </cell>
          <cell r="BI407">
            <v>1</v>
          </cell>
        </row>
        <row r="408">
          <cell r="R408">
            <v>951037188</v>
          </cell>
          <cell r="S408" t="str">
            <v>Lehman, Niles</v>
          </cell>
          <cell r="T408" t="str">
            <v>D96372</v>
          </cell>
          <cell r="U408" t="str">
            <v>CHE UP Professor</v>
          </cell>
          <cell r="V408" t="str">
            <v>UA</v>
          </cell>
          <cell r="W408" t="str">
            <v>UP</v>
          </cell>
          <cell r="X408" t="str">
            <v>Prof9UP</v>
          </cell>
          <cell r="Y408" t="str">
            <v>A</v>
          </cell>
          <cell r="Z408" t="str">
            <v>Prof</v>
          </cell>
          <cell r="AA408">
            <v>9</v>
          </cell>
          <cell r="AB408" t="str">
            <v>I</v>
          </cell>
          <cell r="AC408">
            <v>0</v>
          </cell>
          <cell r="AD408">
            <v>69201</v>
          </cell>
          <cell r="AE408">
            <v>0</v>
          </cell>
          <cell r="AF408">
            <v>0</v>
          </cell>
          <cell r="AG408">
            <v>69201</v>
          </cell>
          <cell r="AH408">
            <v>0</v>
          </cell>
          <cell r="AI408">
            <v>0</v>
          </cell>
          <cell r="AJ408">
            <v>2943</v>
          </cell>
          <cell r="AK408">
            <v>0</v>
          </cell>
          <cell r="AL408">
            <v>0</v>
          </cell>
          <cell r="AM408">
            <v>3456</v>
          </cell>
          <cell r="AN408">
            <v>0</v>
          </cell>
          <cell r="AO408">
            <v>0</v>
          </cell>
          <cell r="AP408">
            <v>6399</v>
          </cell>
          <cell r="AQ408">
            <v>75600</v>
          </cell>
          <cell r="AR408">
            <v>75600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3402</v>
          </cell>
          <cell r="AZ408">
            <v>0</v>
          </cell>
          <cell r="BA408">
            <v>0</v>
          </cell>
          <cell r="BB408">
            <v>3780</v>
          </cell>
          <cell r="BC408">
            <v>0</v>
          </cell>
          <cell r="BD408">
            <v>0</v>
          </cell>
          <cell r="BE408">
            <v>7182</v>
          </cell>
          <cell r="BF408">
            <v>82782</v>
          </cell>
          <cell r="BG408">
            <v>1</v>
          </cell>
          <cell r="BH408">
            <v>79191</v>
          </cell>
          <cell r="BI408">
            <v>1</v>
          </cell>
        </row>
        <row r="409">
          <cell r="R409">
            <v>980680609</v>
          </cell>
          <cell r="S409" t="str">
            <v>Peyton, David</v>
          </cell>
          <cell r="T409" t="str">
            <v>D96950</v>
          </cell>
          <cell r="U409" t="str">
            <v>CHE UP Professor</v>
          </cell>
          <cell r="V409" t="str">
            <v>UA</v>
          </cell>
          <cell r="W409" t="str">
            <v>UP</v>
          </cell>
          <cell r="X409" t="str">
            <v>Prof9UP</v>
          </cell>
          <cell r="Y409" t="str">
            <v>A</v>
          </cell>
          <cell r="Z409" t="str">
            <v>Prof</v>
          </cell>
          <cell r="AA409">
            <v>9</v>
          </cell>
          <cell r="AB409" t="str">
            <v>I</v>
          </cell>
          <cell r="AC409">
            <v>0</v>
          </cell>
          <cell r="AD409">
            <v>75789</v>
          </cell>
          <cell r="AE409">
            <v>0</v>
          </cell>
          <cell r="AF409">
            <v>0</v>
          </cell>
          <cell r="AG409">
            <v>75789</v>
          </cell>
          <cell r="AH409">
            <v>0</v>
          </cell>
          <cell r="AI409">
            <v>0</v>
          </cell>
          <cell r="AJ409">
            <v>3222</v>
          </cell>
          <cell r="AK409">
            <v>0</v>
          </cell>
          <cell r="AL409">
            <v>0</v>
          </cell>
          <cell r="AM409">
            <v>3789</v>
          </cell>
          <cell r="AN409">
            <v>0</v>
          </cell>
          <cell r="AO409">
            <v>0</v>
          </cell>
          <cell r="AP409">
            <v>7011</v>
          </cell>
          <cell r="AQ409">
            <v>82800</v>
          </cell>
          <cell r="AR409">
            <v>82800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3726</v>
          </cell>
          <cell r="AZ409">
            <v>0</v>
          </cell>
          <cell r="BA409">
            <v>0</v>
          </cell>
          <cell r="BB409">
            <v>3312</v>
          </cell>
          <cell r="BC409">
            <v>0</v>
          </cell>
          <cell r="BD409">
            <v>0</v>
          </cell>
          <cell r="BE409">
            <v>7038</v>
          </cell>
          <cell r="BF409">
            <v>89838</v>
          </cell>
          <cell r="BG409">
            <v>1</v>
          </cell>
          <cell r="BH409">
            <v>86319</v>
          </cell>
          <cell r="BI409">
            <v>1</v>
          </cell>
        </row>
        <row r="410">
          <cell r="R410">
            <v>903038048</v>
          </cell>
          <cell r="S410" t="str">
            <v>Reed, Scott</v>
          </cell>
          <cell r="T410" t="str">
            <v>D99193</v>
          </cell>
          <cell r="U410" t="str">
            <v>CHE UP Asst Prof</v>
          </cell>
          <cell r="V410" t="str">
            <v>UA</v>
          </cell>
          <cell r="W410" t="str">
            <v>UP</v>
          </cell>
          <cell r="X410" t="str">
            <v>Asst9UP</v>
          </cell>
          <cell r="Y410" t="str">
            <v>C</v>
          </cell>
          <cell r="Z410" t="str">
            <v>Asst</v>
          </cell>
          <cell r="AA410">
            <v>9</v>
          </cell>
          <cell r="AB410" t="str">
            <v>A</v>
          </cell>
          <cell r="AC410">
            <v>0</v>
          </cell>
          <cell r="AD410">
            <v>51948</v>
          </cell>
          <cell r="AF410">
            <v>0</v>
          </cell>
          <cell r="AG410">
            <v>51948</v>
          </cell>
          <cell r="AH410">
            <v>0</v>
          </cell>
          <cell r="AI410">
            <v>0</v>
          </cell>
          <cell r="AJ410">
            <v>2214</v>
          </cell>
          <cell r="AK410">
            <v>0</v>
          </cell>
          <cell r="AL410">
            <v>0</v>
          </cell>
          <cell r="AM410">
            <v>522</v>
          </cell>
          <cell r="AN410">
            <v>0</v>
          </cell>
          <cell r="AO410">
            <v>0</v>
          </cell>
          <cell r="AP410">
            <v>2736</v>
          </cell>
          <cell r="AQ410">
            <v>54684</v>
          </cell>
          <cell r="AR410">
            <v>54684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2466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2466</v>
          </cell>
          <cell r="BF410">
            <v>57150</v>
          </cell>
          <cell r="BG410">
            <v>1</v>
          </cell>
          <cell r="BH410">
            <v>55917</v>
          </cell>
          <cell r="BI410">
            <v>1</v>
          </cell>
        </row>
        <row r="411">
          <cell r="R411">
            <v>906693263</v>
          </cell>
          <cell r="S411" t="str">
            <v>Shusterman, Gwendolyn</v>
          </cell>
          <cell r="T411" t="str">
            <v>D98545</v>
          </cell>
          <cell r="U411" t="str">
            <v>CHE UP Assoc Prof</v>
          </cell>
          <cell r="V411" t="str">
            <v>UA</v>
          </cell>
          <cell r="W411" t="str">
            <v>UP</v>
          </cell>
          <cell r="X411" t="str">
            <v>Assc9UP</v>
          </cell>
          <cell r="Y411" t="str">
            <v>B</v>
          </cell>
          <cell r="Z411" t="str">
            <v>Assc</v>
          </cell>
          <cell r="AA411">
            <v>9</v>
          </cell>
          <cell r="AB411" t="str">
            <v>I</v>
          </cell>
          <cell r="AC411">
            <v>0</v>
          </cell>
          <cell r="AD411">
            <v>59049</v>
          </cell>
          <cell r="AE411">
            <v>0</v>
          </cell>
          <cell r="AF411">
            <v>0</v>
          </cell>
          <cell r="AG411">
            <v>59049</v>
          </cell>
          <cell r="AH411">
            <v>0</v>
          </cell>
          <cell r="AI411">
            <v>0</v>
          </cell>
          <cell r="AJ411">
            <v>2511</v>
          </cell>
          <cell r="AK411">
            <v>0</v>
          </cell>
          <cell r="AL411">
            <v>0</v>
          </cell>
          <cell r="AM411">
            <v>1179</v>
          </cell>
          <cell r="AN411">
            <v>0</v>
          </cell>
          <cell r="AO411">
            <v>0</v>
          </cell>
          <cell r="AP411">
            <v>3690</v>
          </cell>
          <cell r="AQ411">
            <v>62739</v>
          </cell>
          <cell r="AR411">
            <v>62739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2826</v>
          </cell>
          <cell r="AZ411">
            <v>0</v>
          </cell>
          <cell r="BA411">
            <v>0</v>
          </cell>
          <cell r="BB411">
            <v>630</v>
          </cell>
          <cell r="BC411">
            <v>0</v>
          </cell>
          <cell r="BD411">
            <v>0</v>
          </cell>
          <cell r="BE411">
            <v>3456</v>
          </cell>
          <cell r="BF411">
            <v>66195</v>
          </cell>
          <cell r="BG411">
            <v>0.75</v>
          </cell>
          <cell r="BH411">
            <v>48350.25</v>
          </cell>
          <cell r="BI411">
            <v>0.75</v>
          </cell>
        </row>
        <row r="412">
          <cell r="R412">
            <v>921448167</v>
          </cell>
          <cell r="S412" t="str">
            <v>Simoyi, Reuben</v>
          </cell>
          <cell r="T412" t="str">
            <v>D99459</v>
          </cell>
          <cell r="U412" t="str">
            <v>CHE UP Professor</v>
          </cell>
          <cell r="V412" t="str">
            <v>UA</v>
          </cell>
          <cell r="W412" t="str">
            <v>UP</v>
          </cell>
          <cell r="X412" t="str">
            <v>Prof9UP</v>
          </cell>
          <cell r="Y412" t="str">
            <v>A</v>
          </cell>
          <cell r="Z412" t="str">
            <v>Prof</v>
          </cell>
          <cell r="AA412">
            <v>9</v>
          </cell>
          <cell r="AB412" t="str">
            <v>I</v>
          </cell>
          <cell r="AC412">
            <v>0</v>
          </cell>
          <cell r="AD412">
            <v>102780</v>
          </cell>
          <cell r="AE412">
            <v>0</v>
          </cell>
          <cell r="AF412">
            <v>0</v>
          </cell>
          <cell r="AG412">
            <v>102780</v>
          </cell>
          <cell r="AH412">
            <v>0</v>
          </cell>
          <cell r="AI412">
            <v>0</v>
          </cell>
          <cell r="AJ412">
            <v>4374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4374</v>
          </cell>
          <cell r="AQ412">
            <v>107154</v>
          </cell>
          <cell r="AR412">
            <v>107154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4824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4824</v>
          </cell>
          <cell r="BF412">
            <v>111978</v>
          </cell>
          <cell r="BG412">
            <v>1</v>
          </cell>
          <cell r="BH412">
            <v>109566</v>
          </cell>
          <cell r="BI412">
            <v>1</v>
          </cell>
        </row>
        <row r="413">
          <cell r="R413">
            <v>905026093</v>
          </cell>
          <cell r="S413" t="str">
            <v>Strongin, Robert</v>
          </cell>
          <cell r="T413" t="str">
            <v>D95042</v>
          </cell>
          <cell r="U413" t="str">
            <v>CHE UP Professor</v>
          </cell>
          <cell r="V413" t="str">
            <v>UA</v>
          </cell>
          <cell r="W413" t="str">
            <v>UP</v>
          </cell>
          <cell r="X413" t="str">
            <v>Prof9UP</v>
          </cell>
          <cell r="Y413" t="str">
            <v>A</v>
          </cell>
          <cell r="Z413" t="str">
            <v>Prof</v>
          </cell>
          <cell r="AA413">
            <v>9</v>
          </cell>
          <cell r="AB413" t="str">
            <v>I</v>
          </cell>
          <cell r="AC413">
            <v>0</v>
          </cell>
          <cell r="AD413">
            <v>101133</v>
          </cell>
          <cell r="AE413">
            <v>0</v>
          </cell>
          <cell r="AF413">
            <v>0</v>
          </cell>
          <cell r="AG413">
            <v>101133</v>
          </cell>
          <cell r="AH413">
            <v>0</v>
          </cell>
          <cell r="AI413">
            <v>0</v>
          </cell>
          <cell r="AJ413">
            <v>4302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4302</v>
          </cell>
          <cell r="AQ413">
            <v>105435</v>
          </cell>
          <cell r="AR413">
            <v>105435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4752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4752</v>
          </cell>
          <cell r="BF413">
            <v>110187</v>
          </cell>
          <cell r="BG413">
            <v>1</v>
          </cell>
          <cell r="BH413">
            <v>107811</v>
          </cell>
          <cell r="BI413">
            <v>1</v>
          </cell>
        </row>
        <row r="414">
          <cell r="R414">
            <v>923710982</v>
          </cell>
          <cell r="S414" t="str">
            <v>Tierney, Sinnamon</v>
          </cell>
          <cell r="T414" t="str">
            <v>D95312</v>
          </cell>
          <cell r="U414" t="str">
            <v>CHE UX Office Manager</v>
          </cell>
          <cell r="V414" t="str">
            <v>UF</v>
          </cell>
          <cell r="W414" t="str">
            <v>UX</v>
          </cell>
          <cell r="X414" t="str">
            <v>No Rank12UX</v>
          </cell>
          <cell r="Y414" t="str">
            <v>N</v>
          </cell>
          <cell r="Z414" t="str">
            <v>No Rank</v>
          </cell>
          <cell r="AA414">
            <v>12</v>
          </cell>
          <cell r="AB414" t="str">
            <v>F</v>
          </cell>
          <cell r="AC414">
            <v>0</v>
          </cell>
          <cell r="AD414">
            <v>53004</v>
          </cell>
          <cell r="AE414">
            <v>0</v>
          </cell>
          <cell r="AF414">
            <v>2340</v>
          </cell>
          <cell r="AG414">
            <v>55344</v>
          </cell>
          <cell r="AH414">
            <v>0</v>
          </cell>
          <cell r="AI414">
            <v>0</v>
          </cell>
          <cell r="AJ414" t="str">
            <v>-</v>
          </cell>
          <cell r="AK414" t="str">
            <v>-</v>
          </cell>
          <cell r="AL414" t="str">
            <v>-</v>
          </cell>
          <cell r="AM414" t="str">
            <v>-</v>
          </cell>
          <cell r="AN414" t="str">
            <v>-</v>
          </cell>
          <cell r="AO414">
            <v>0</v>
          </cell>
          <cell r="AP414">
            <v>0</v>
          </cell>
          <cell r="AQ414">
            <v>55344</v>
          </cell>
          <cell r="AR414" t="str">
            <v>-</v>
          </cell>
          <cell r="AS414" t="str">
            <v>-</v>
          </cell>
          <cell r="AT414">
            <v>0</v>
          </cell>
          <cell r="AU414">
            <v>0</v>
          </cell>
          <cell r="AV414">
            <v>0</v>
          </cell>
          <cell r="AW414">
            <v>3048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58392</v>
          </cell>
          <cell r="BG414">
            <v>1</v>
          </cell>
          <cell r="BH414">
            <v>56868</v>
          </cell>
          <cell r="BI414">
            <v>1</v>
          </cell>
        </row>
        <row r="415">
          <cell r="R415">
            <v>951174163</v>
          </cell>
          <cell r="S415" t="str">
            <v>Wamser, Carl</v>
          </cell>
          <cell r="T415" t="str">
            <v>D99373</v>
          </cell>
          <cell r="U415" t="str">
            <v>CHE UP Professor</v>
          </cell>
          <cell r="V415" t="str">
            <v>UA</v>
          </cell>
          <cell r="W415" t="str">
            <v>UP</v>
          </cell>
          <cell r="X415" t="str">
            <v>Prof9UP</v>
          </cell>
          <cell r="Y415" t="str">
            <v>A</v>
          </cell>
          <cell r="Z415" t="str">
            <v>Prof</v>
          </cell>
          <cell r="AA415">
            <v>9</v>
          </cell>
          <cell r="AB415" t="str">
            <v>I</v>
          </cell>
          <cell r="AC415">
            <v>0</v>
          </cell>
          <cell r="AD415">
            <v>92187</v>
          </cell>
          <cell r="AE415">
            <v>0</v>
          </cell>
          <cell r="AF415">
            <v>0</v>
          </cell>
          <cell r="AG415">
            <v>92187</v>
          </cell>
          <cell r="AH415">
            <v>0</v>
          </cell>
          <cell r="AI415">
            <v>0</v>
          </cell>
          <cell r="AJ415">
            <v>3924</v>
          </cell>
          <cell r="AK415">
            <v>0</v>
          </cell>
          <cell r="AL415">
            <v>0</v>
          </cell>
          <cell r="AM415">
            <v>1845</v>
          </cell>
          <cell r="AN415">
            <v>0</v>
          </cell>
          <cell r="AO415">
            <v>0</v>
          </cell>
          <cell r="AP415">
            <v>5769</v>
          </cell>
          <cell r="AQ415">
            <v>97956</v>
          </cell>
          <cell r="AR415">
            <v>97956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4410</v>
          </cell>
          <cell r="AZ415">
            <v>0</v>
          </cell>
          <cell r="BA415">
            <v>0</v>
          </cell>
          <cell r="BB415">
            <v>981</v>
          </cell>
          <cell r="BC415">
            <v>0</v>
          </cell>
          <cell r="BD415">
            <v>0</v>
          </cell>
          <cell r="BE415">
            <v>5391</v>
          </cell>
          <cell r="BF415">
            <v>103347</v>
          </cell>
          <cell r="BG415">
            <v>1</v>
          </cell>
          <cell r="BH415">
            <v>100652</v>
          </cell>
          <cell r="BI415">
            <v>1</v>
          </cell>
        </row>
        <row r="416">
          <cell r="R416">
            <v>979471986</v>
          </cell>
          <cell r="S416" t="str">
            <v>Yan, Mingdi</v>
          </cell>
          <cell r="T416" t="str">
            <v>D97200</v>
          </cell>
          <cell r="U416" t="str">
            <v>CHE UP Professor</v>
          </cell>
          <cell r="V416" t="str">
            <v>UA</v>
          </cell>
          <cell r="W416" t="str">
            <v>UP</v>
          </cell>
          <cell r="X416" t="str">
            <v>Prof9UP</v>
          </cell>
          <cell r="Y416" t="str">
            <v>A</v>
          </cell>
          <cell r="Z416" t="str">
            <v>Prof</v>
          </cell>
          <cell r="AA416">
            <v>9</v>
          </cell>
          <cell r="AB416" t="str">
            <v>I</v>
          </cell>
          <cell r="AC416">
            <v>0</v>
          </cell>
          <cell r="AD416">
            <v>56493</v>
          </cell>
          <cell r="AE416">
            <v>0</v>
          </cell>
          <cell r="AF416">
            <v>0</v>
          </cell>
          <cell r="AG416">
            <v>56493</v>
          </cell>
          <cell r="AH416">
            <v>0</v>
          </cell>
          <cell r="AI416">
            <v>0</v>
          </cell>
          <cell r="AJ416">
            <v>2403</v>
          </cell>
          <cell r="AK416">
            <v>0</v>
          </cell>
          <cell r="AL416">
            <v>0</v>
          </cell>
          <cell r="AM416">
            <v>1692</v>
          </cell>
          <cell r="AN416">
            <v>0</v>
          </cell>
          <cell r="AO416">
            <v>0</v>
          </cell>
          <cell r="AP416">
            <v>4095</v>
          </cell>
          <cell r="AQ416">
            <v>66780</v>
          </cell>
          <cell r="AR416">
            <v>60588</v>
          </cell>
          <cell r="AS416">
            <v>66784</v>
          </cell>
          <cell r="AT416">
            <v>0</v>
          </cell>
          <cell r="AU416">
            <v>6192</v>
          </cell>
          <cell r="AV416">
            <v>0</v>
          </cell>
          <cell r="AW416">
            <v>0</v>
          </cell>
          <cell r="AX416">
            <v>0</v>
          </cell>
          <cell r="AY416">
            <v>2727</v>
          </cell>
          <cell r="AZ416">
            <v>0</v>
          </cell>
          <cell r="BA416">
            <v>0</v>
          </cell>
          <cell r="BB416">
            <v>603</v>
          </cell>
          <cell r="BC416">
            <v>0</v>
          </cell>
          <cell r="BD416">
            <v>0</v>
          </cell>
          <cell r="BE416">
            <v>3330</v>
          </cell>
          <cell r="BF416">
            <v>70110</v>
          </cell>
          <cell r="BG416">
            <v>1</v>
          </cell>
          <cell r="BH416">
            <v>68445</v>
          </cell>
          <cell r="BI416">
            <v>1</v>
          </cell>
        </row>
        <row r="417">
          <cell r="R417">
            <v>948140151</v>
          </cell>
          <cell r="S417" t="str">
            <v>Reynolds, Kevin</v>
          </cell>
          <cell r="T417" t="str">
            <v>D98560</v>
          </cell>
          <cell r="U417" t="str">
            <v>CHE UX Department Chair</v>
          </cell>
          <cell r="V417" t="str">
            <v>UF</v>
          </cell>
          <cell r="W417" t="str">
            <v>UX</v>
          </cell>
          <cell r="X417" t="str">
            <v>Prof12UX</v>
          </cell>
          <cell r="Y417" t="str">
            <v>A</v>
          </cell>
          <cell r="Z417" t="str">
            <v>Prof</v>
          </cell>
          <cell r="AA417">
            <v>12</v>
          </cell>
          <cell r="AB417" t="str">
            <v>I</v>
          </cell>
          <cell r="AC417">
            <v>0</v>
          </cell>
          <cell r="AD417">
            <v>175980</v>
          </cell>
          <cell r="AE417">
            <v>0</v>
          </cell>
          <cell r="AF417">
            <v>0</v>
          </cell>
          <cell r="AG417">
            <v>175980</v>
          </cell>
          <cell r="AH417">
            <v>0</v>
          </cell>
          <cell r="AI417">
            <v>0</v>
          </cell>
          <cell r="AJ417">
            <v>7488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7488</v>
          </cell>
          <cell r="AQ417">
            <v>183468</v>
          </cell>
          <cell r="AR417">
            <v>183468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8268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8268</v>
          </cell>
          <cell r="BF417">
            <v>191736</v>
          </cell>
          <cell r="BG417">
            <v>0.5</v>
          </cell>
          <cell r="BH417">
            <v>93801</v>
          </cell>
          <cell r="BI417">
            <v>0.5</v>
          </cell>
        </row>
        <row r="418">
          <cell r="R418">
            <v>929289527</v>
          </cell>
          <cell r="S418" t="str">
            <v>Benight, Albert</v>
          </cell>
          <cell r="T418" t="str">
            <v>D96043</v>
          </cell>
          <cell r="U418" t="str">
            <v>CHE UP Professor</v>
          </cell>
          <cell r="V418" t="str">
            <v>UA</v>
          </cell>
          <cell r="W418" t="str">
            <v>UP</v>
          </cell>
          <cell r="X418" t="str">
            <v>Prof9UP</v>
          </cell>
          <cell r="Y418" t="str">
            <v>A</v>
          </cell>
          <cell r="Z418" t="str">
            <v>Prof</v>
          </cell>
          <cell r="AA418">
            <v>9</v>
          </cell>
          <cell r="AB418" t="str">
            <v>A</v>
          </cell>
          <cell r="AC418">
            <v>0</v>
          </cell>
          <cell r="AD418">
            <v>129825</v>
          </cell>
          <cell r="AE418">
            <v>0</v>
          </cell>
          <cell r="AF418">
            <v>0</v>
          </cell>
          <cell r="AG418">
            <v>129825</v>
          </cell>
          <cell r="AH418">
            <v>0</v>
          </cell>
          <cell r="AI418">
            <v>0</v>
          </cell>
          <cell r="AJ418">
            <v>5526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5526</v>
          </cell>
          <cell r="AQ418">
            <v>135351</v>
          </cell>
          <cell r="AR418">
            <v>135351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6093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6093</v>
          </cell>
          <cell r="BF418">
            <v>141444</v>
          </cell>
          <cell r="BG418">
            <v>1</v>
          </cell>
          <cell r="BH418">
            <v>138398</v>
          </cell>
          <cell r="BI418">
            <v>1</v>
          </cell>
        </row>
        <row r="419">
          <cell r="R419">
            <v>907304229</v>
          </cell>
          <cell r="S419" t="str">
            <v>Cooper, Elisa</v>
          </cell>
          <cell r="T419" t="str">
            <v>D95100</v>
          </cell>
          <cell r="U419" t="str">
            <v>CHE UP Instructor NR</v>
          </cell>
          <cell r="V419" t="str">
            <v>UA</v>
          </cell>
          <cell r="W419" t="str">
            <v>UP</v>
          </cell>
          <cell r="X419" t="str">
            <v>Instructor9UP</v>
          </cell>
          <cell r="Y419" t="str">
            <v>E</v>
          </cell>
          <cell r="Z419" t="str">
            <v>Instructor</v>
          </cell>
          <cell r="AA419">
            <v>9</v>
          </cell>
          <cell r="AB419" t="str">
            <v>F</v>
          </cell>
          <cell r="AC419">
            <v>0</v>
          </cell>
          <cell r="AD419">
            <v>30672</v>
          </cell>
          <cell r="AE419">
            <v>0</v>
          </cell>
          <cell r="AF419">
            <v>0</v>
          </cell>
          <cell r="AG419">
            <v>30672</v>
          </cell>
          <cell r="AH419">
            <v>0</v>
          </cell>
          <cell r="AI419">
            <v>0</v>
          </cell>
          <cell r="AJ419">
            <v>1305</v>
          </cell>
          <cell r="AK419">
            <v>0</v>
          </cell>
          <cell r="AL419">
            <v>0</v>
          </cell>
          <cell r="AM419">
            <v>918</v>
          </cell>
          <cell r="AN419">
            <v>0</v>
          </cell>
          <cell r="AO419">
            <v>0</v>
          </cell>
          <cell r="AP419">
            <v>2223</v>
          </cell>
          <cell r="AQ419">
            <v>32895</v>
          </cell>
          <cell r="AR419">
            <v>32895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1485</v>
          </cell>
          <cell r="AZ419">
            <v>0</v>
          </cell>
          <cell r="BA419">
            <v>0</v>
          </cell>
          <cell r="BB419">
            <v>333</v>
          </cell>
          <cell r="BC419">
            <v>405</v>
          </cell>
          <cell r="BD419">
            <v>0</v>
          </cell>
          <cell r="BE419">
            <v>2223</v>
          </cell>
          <cell r="BF419">
            <v>35118</v>
          </cell>
          <cell r="BG419">
            <v>1</v>
          </cell>
          <cell r="BH419">
            <v>34007</v>
          </cell>
          <cell r="BI419">
            <v>1</v>
          </cell>
        </row>
        <row r="420">
          <cell r="R420">
            <v>919807340</v>
          </cell>
          <cell r="S420" t="str">
            <v>Florova, Galina</v>
          </cell>
          <cell r="T420" t="str">
            <v>D95450</v>
          </cell>
          <cell r="U420" t="str">
            <v>CHE UP Rsrch Assist Professor</v>
          </cell>
          <cell r="V420" t="str">
            <v>UA</v>
          </cell>
          <cell r="W420" t="str">
            <v>UP</v>
          </cell>
          <cell r="X420" t="str">
            <v>Rsch Assc9UP</v>
          </cell>
          <cell r="Y420" t="str">
            <v>C</v>
          </cell>
          <cell r="Z420" t="str">
            <v>Rsch Assc</v>
          </cell>
          <cell r="AA420">
            <v>9</v>
          </cell>
          <cell r="AB420" t="str">
            <v>F</v>
          </cell>
          <cell r="AC420">
            <v>0</v>
          </cell>
          <cell r="AD420">
            <v>45342</v>
          </cell>
          <cell r="AE420">
            <v>0</v>
          </cell>
          <cell r="AF420">
            <v>0</v>
          </cell>
          <cell r="AG420">
            <v>45342</v>
          </cell>
          <cell r="AH420">
            <v>0</v>
          </cell>
          <cell r="AI420">
            <v>0</v>
          </cell>
          <cell r="AJ420">
            <v>1935</v>
          </cell>
          <cell r="AK420">
            <v>0</v>
          </cell>
          <cell r="AL420">
            <v>0</v>
          </cell>
          <cell r="AM420">
            <v>1359</v>
          </cell>
          <cell r="AN420">
            <v>0</v>
          </cell>
          <cell r="AO420">
            <v>0</v>
          </cell>
          <cell r="AP420">
            <v>3294</v>
          </cell>
          <cell r="AQ420">
            <v>48636</v>
          </cell>
          <cell r="AR420">
            <v>48636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2196</v>
          </cell>
          <cell r="AZ420">
            <v>0</v>
          </cell>
          <cell r="BA420">
            <v>0</v>
          </cell>
          <cell r="BB420">
            <v>972</v>
          </cell>
          <cell r="BC420">
            <v>0</v>
          </cell>
          <cell r="BD420">
            <v>0</v>
          </cell>
          <cell r="BE420">
            <v>3168</v>
          </cell>
          <cell r="BF420">
            <v>51804</v>
          </cell>
          <cell r="BG420">
            <v>0</v>
          </cell>
          <cell r="BH420">
            <v>0</v>
          </cell>
          <cell r="BI420">
            <v>0</v>
          </cell>
        </row>
        <row r="421">
          <cell r="R421">
            <v>980239699</v>
          </cell>
          <cell r="S421" t="str">
            <v>Escobedo Cordova, Jorge</v>
          </cell>
          <cell r="T421" t="str">
            <v>D94935</v>
          </cell>
          <cell r="U421" t="str">
            <v>CHE UP Post Doc Research Assoc</v>
          </cell>
          <cell r="V421" t="str">
            <v>UB</v>
          </cell>
          <cell r="W421" t="str">
            <v>UP</v>
          </cell>
          <cell r="X421" t="str">
            <v>Rsch Assc12UP</v>
          </cell>
          <cell r="Y421" t="str">
            <v>L</v>
          </cell>
          <cell r="Z421" t="str">
            <v>Rsch Assc</v>
          </cell>
          <cell r="AA421">
            <v>12</v>
          </cell>
          <cell r="AB421" t="str">
            <v>F</v>
          </cell>
          <cell r="AC421">
            <v>0</v>
          </cell>
          <cell r="AD421">
            <v>38004</v>
          </cell>
          <cell r="AE421">
            <v>0</v>
          </cell>
          <cell r="AF421">
            <v>0</v>
          </cell>
          <cell r="AG421">
            <v>38004</v>
          </cell>
          <cell r="AH421">
            <v>0</v>
          </cell>
          <cell r="AI421">
            <v>0</v>
          </cell>
          <cell r="AJ421">
            <v>2004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2004</v>
          </cell>
          <cell r="AQ421">
            <v>40008</v>
          </cell>
          <cell r="AR421">
            <v>40008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1812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1812</v>
          </cell>
          <cell r="BF421">
            <v>41820</v>
          </cell>
          <cell r="BG421">
            <v>0</v>
          </cell>
          <cell r="BH421">
            <v>0</v>
          </cell>
          <cell r="BI421">
            <v>0</v>
          </cell>
        </row>
        <row r="422">
          <cell r="R422">
            <v>963627855</v>
          </cell>
          <cell r="S422" t="str">
            <v>Rusin, Oleksandr</v>
          </cell>
          <cell r="T422" t="str">
            <v>D94934</v>
          </cell>
          <cell r="U422" t="str">
            <v>CHE UP Post Doc Research Assoc</v>
          </cell>
          <cell r="V422" t="str">
            <v>UB</v>
          </cell>
          <cell r="W422" t="str">
            <v>UP</v>
          </cell>
          <cell r="X422" t="str">
            <v>Rsch Asst12UP</v>
          </cell>
          <cell r="Y422" t="str">
            <v>L</v>
          </cell>
          <cell r="Z422" t="str">
            <v>Rsch Asst</v>
          </cell>
          <cell r="AA422">
            <v>12</v>
          </cell>
          <cell r="AB422" t="str">
            <v>F</v>
          </cell>
          <cell r="AC422">
            <v>0</v>
          </cell>
          <cell r="AD422">
            <v>38004</v>
          </cell>
          <cell r="AE422">
            <v>0</v>
          </cell>
          <cell r="AF422">
            <v>0</v>
          </cell>
          <cell r="AG422">
            <v>38004</v>
          </cell>
          <cell r="AH422">
            <v>0</v>
          </cell>
          <cell r="AI422">
            <v>0</v>
          </cell>
          <cell r="AJ422">
            <v>2004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2004</v>
          </cell>
          <cell r="AQ422">
            <v>40008</v>
          </cell>
          <cell r="AR422">
            <v>40008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1812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1812</v>
          </cell>
          <cell r="BF422">
            <v>41820</v>
          </cell>
          <cell r="BG422">
            <v>0</v>
          </cell>
          <cell r="BH422">
            <v>0</v>
          </cell>
          <cell r="BI422">
            <v>0</v>
          </cell>
        </row>
        <row r="423">
          <cell r="R423">
            <v>909655850</v>
          </cell>
          <cell r="S423" t="str">
            <v>Sibrian-Vazquez, Martha</v>
          </cell>
          <cell r="T423" t="str">
            <v>D94933</v>
          </cell>
          <cell r="U423" t="str">
            <v>CHE UP Post Doc Rsch Assist</v>
          </cell>
          <cell r="V423" t="str">
            <v>UB</v>
          </cell>
          <cell r="W423" t="str">
            <v>UP</v>
          </cell>
          <cell r="X423" t="str">
            <v>Rsch Assc12UP</v>
          </cell>
          <cell r="Y423" t="str">
            <v>J</v>
          </cell>
          <cell r="Z423" t="str">
            <v>Rsch Assc</v>
          </cell>
          <cell r="AA423">
            <v>12</v>
          </cell>
          <cell r="AB423" t="str">
            <v>F</v>
          </cell>
          <cell r="AC423">
            <v>0</v>
          </cell>
          <cell r="AD423">
            <v>38004</v>
          </cell>
          <cell r="AE423">
            <v>0</v>
          </cell>
          <cell r="AF423">
            <v>0</v>
          </cell>
          <cell r="AG423">
            <v>38004</v>
          </cell>
          <cell r="AH423">
            <v>0</v>
          </cell>
          <cell r="AI423">
            <v>0</v>
          </cell>
          <cell r="AJ423">
            <v>2004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2004</v>
          </cell>
          <cell r="AQ423">
            <v>40008</v>
          </cell>
          <cell r="AR423">
            <v>40008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1812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1812</v>
          </cell>
          <cell r="BF423">
            <v>41820</v>
          </cell>
          <cell r="BG423">
            <v>0</v>
          </cell>
          <cell r="BH423">
            <v>0</v>
          </cell>
          <cell r="BI423">
            <v>0</v>
          </cell>
        </row>
        <row r="424">
          <cell r="R424">
            <v>986216634</v>
          </cell>
          <cell r="S424" t="str">
            <v>Mackiewicz, Marilyn</v>
          </cell>
          <cell r="T424" t="str">
            <v>D94871</v>
          </cell>
          <cell r="U424" t="str">
            <v>CHE UP Post Doc Research Assoc</v>
          </cell>
          <cell r="V424" t="str">
            <v>UB</v>
          </cell>
          <cell r="W424" t="str">
            <v>UP</v>
          </cell>
          <cell r="X424" t="str">
            <v>Rsch Assc12UP</v>
          </cell>
          <cell r="Y424" t="str">
            <v>J</v>
          </cell>
          <cell r="Z424" t="str">
            <v>Rsch Assc</v>
          </cell>
          <cell r="AA424">
            <v>12</v>
          </cell>
          <cell r="AB424" t="str">
            <v>F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34500</v>
          </cell>
          <cell r="AH424">
            <v>0</v>
          </cell>
          <cell r="AI424">
            <v>0</v>
          </cell>
          <cell r="AJ424">
            <v>1728</v>
          </cell>
          <cell r="AK424">
            <v>0</v>
          </cell>
          <cell r="AL424">
            <v>0</v>
          </cell>
          <cell r="AM424">
            <v>0</v>
          </cell>
          <cell r="AN424">
            <v>4212</v>
          </cell>
          <cell r="AO424">
            <v>0</v>
          </cell>
          <cell r="AP424">
            <v>5940</v>
          </cell>
          <cell r="AQ424">
            <v>40440</v>
          </cell>
          <cell r="AR424">
            <v>39000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1764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1764</v>
          </cell>
          <cell r="BF424">
            <v>42204</v>
          </cell>
          <cell r="BG424">
            <v>0</v>
          </cell>
          <cell r="BH424">
            <v>0</v>
          </cell>
          <cell r="BI424">
            <v>0</v>
          </cell>
        </row>
        <row r="425">
          <cell r="R425">
            <v>910223182</v>
          </cell>
          <cell r="S425" t="str">
            <v>TBA (vice Palaniappan, N)</v>
          </cell>
          <cell r="T425" t="str">
            <v>D95441</v>
          </cell>
          <cell r="U425" t="str">
            <v>CHE UP Post Doc Research Assoc</v>
          </cell>
          <cell r="V425" t="str">
            <v>UB</v>
          </cell>
          <cell r="W425" t="str">
            <v>UP</v>
          </cell>
          <cell r="X425" t="str">
            <v>Rsch Assc12UP</v>
          </cell>
          <cell r="Y425" t="str">
            <v>J</v>
          </cell>
          <cell r="Z425" t="str">
            <v>Rsch Assc</v>
          </cell>
          <cell r="AA425">
            <v>12</v>
          </cell>
          <cell r="AB425" t="str">
            <v>F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42276</v>
          </cell>
          <cell r="AH425">
            <v>0</v>
          </cell>
          <cell r="AI425">
            <v>0</v>
          </cell>
          <cell r="AJ425">
            <v>2076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2076</v>
          </cell>
          <cell r="AQ425">
            <v>44352</v>
          </cell>
          <cell r="AR425">
            <v>44352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2004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2004</v>
          </cell>
          <cell r="BF425">
            <v>46356</v>
          </cell>
          <cell r="BG425">
            <v>0</v>
          </cell>
          <cell r="BH425">
            <v>0</v>
          </cell>
          <cell r="BI425">
            <v>0</v>
          </cell>
        </row>
        <row r="426">
          <cell r="R426">
            <v>984732981</v>
          </cell>
          <cell r="S426" t="str">
            <v>Rananavare, Shankar</v>
          </cell>
          <cell r="T426" t="str">
            <v>D97545</v>
          </cell>
          <cell r="U426" t="str">
            <v>CHE UP Rsch Assoc Professor</v>
          </cell>
          <cell r="V426" t="str">
            <v>UA</v>
          </cell>
          <cell r="W426" t="str">
            <v>UP</v>
          </cell>
          <cell r="X426" t="str">
            <v>Prof9UP</v>
          </cell>
          <cell r="Y426" t="str">
            <v>B</v>
          </cell>
          <cell r="Z426" t="str">
            <v>Prof</v>
          </cell>
          <cell r="AA426">
            <v>9</v>
          </cell>
          <cell r="AB426" t="str">
            <v>F</v>
          </cell>
          <cell r="AC426">
            <v>0</v>
          </cell>
          <cell r="AD426">
            <v>63342</v>
          </cell>
          <cell r="AE426">
            <v>0</v>
          </cell>
          <cell r="AF426">
            <v>0</v>
          </cell>
          <cell r="AG426">
            <v>63342</v>
          </cell>
          <cell r="AH426">
            <v>0</v>
          </cell>
          <cell r="AI426">
            <v>0</v>
          </cell>
          <cell r="AJ426">
            <v>2700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2700</v>
          </cell>
          <cell r="AQ426">
            <v>66042</v>
          </cell>
          <cell r="AR426">
            <v>66042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2979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2979</v>
          </cell>
          <cell r="BF426">
            <v>69021</v>
          </cell>
          <cell r="BG426">
            <v>0</v>
          </cell>
          <cell r="BH426">
            <v>0</v>
          </cell>
          <cell r="BI426">
            <v>0</v>
          </cell>
        </row>
        <row r="427">
          <cell r="R427" t="str">
            <v>TBA</v>
          </cell>
          <cell r="S427" t="str">
            <v>TBA (Inorganic/Electrochemical - Acad Invest)</v>
          </cell>
          <cell r="T427" t="str">
            <v>TBA</v>
          </cell>
          <cell r="U427" t="str">
            <v>CHE UP Rsch Assoc Professor</v>
          </cell>
          <cell r="V427" t="str">
            <v>TBA</v>
          </cell>
          <cell r="W427" t="str">
            <v>UP</v>
          </cell>
          <cell r="X427" t="str">
            <v>Asst9UP</v>
          </cell>
          <cell r="Y427" t="str">
            <v>C</v>
          </cell>
          <cell r="Z427" t="str">
            <v>Asst</v>
          </cell>
          <cell r="AA427">
            <v>9</v>
          </cell>
          <cell r="AB427" t="str">
            <v>A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 t="str">
            <v>-</v>
          </cell>
          <cell r="AK427" t="str">
            <v>-</v>
          </cell>
          <cell r="AL427" t="str">
            <v>-</v>
          </cell>
          <cell r="AM427" t="str">
            <v>-</v>
          </cell>
          <cell r="AN427" t="str">
            <v>-</v>
          </cell>
          <cell r="AO427">
            <v>0</v>
          </cell>
          <cell r="AP427">
            <v>0</v>
          </cell>
          <cell r="AQ427">
            <v>0</v>
          </cell>
          <cell r="AR427" t="str">
            <v>-</v>
          </cell>
          <cell r="AS427" t="str">
            <v>-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1</v>
          </cell>
          <cell r="BH427">
            <v>60003</v>
          </cell>
          <cell r="BI427">
            <v>1</v>
          </cell>
        </row>
        <row r="428">
          <cell r="R428" t="str">
            <v>TBA</v>
          </cell>
          <cell r="S428" t="str">
            <v>Woods, Mark</v>
          </cell>
          <cell r="T428" t="str">
            <v>D94531</v>
          </cell>
          <cell r="U428" t="str">
            <v>CHE UP Asst Prof</v>
          </cell>
          <cell r="V428" t="str">
            <v>TBA</v>
          </cell>
          <cell r="W428" t="str">
            <v>UP</v>
          </cell>
          <cell r="X428" t="str">
            <v>Prof9UP</v>
          </cell>
          <cell r="Y428" t="str">
            <v>C</v>
          </cell>
          <cell r="Z428" t="str">
            <v>Prof</v>
          </cell>
          <cell r="AA428">
            <v>9</v>
          </cell>
          <cell r="AB428" t="str">
            <v>A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68184</v>
          </cell>
          <cell r="AH428">
            <v>0</v>
          </cell>
          <cell r="AI428">
            <v>0</v>
          </cell>
          <cell r="AJ428" t="str">
            <v>-</v>
          </cell>
          <cell r="AK428" t="str">
            <v>-</v>
          </cell>
          <cell r="AL428" t="str">
            <v>-</v>
          </cell>
          <cell r="AM428" t="str">
            <v>-</v>
          </cell>
          <cell r="AN428" t="str">
            <v>-</v>
          </cell>
          <cell r="AO428">
            <v>0</v>
          </cell>
          <cell r="AP428">
            <v>0</v>
          </cell>
          <cell r="AQ428">
            <v>68184</v>
          </cell>
          <cell r="AR428" t="str">
            <v>-</v>
          </cell>
          <cell r="AS428" t="str">
            <v>-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68184</v>
          </cell>
          <cell r="BG428">
            <v>0.53669999999999995</v>
          </cell>
          <cell r="BH428">
            <v>36594.352799999993</v>
          </cell>
          <cell r="BI428">
            <v>0.53669999999999995</v>
          </cell>
        </row>
        <row r="429"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1387860</v>
          </cell>
          <cell r="AE429">
            <v>0</v>
          </cell>
          <cell r="AF429">
            <v>2340</v>
          </cell>
          <cell r="AG429">
            <v>1535160</v>
          </cell>
          <cell r="AH429">
            <v>0</v>
          </cell>
          <cell r="AI429">
            <v>0</v>
          </cell>
          <cell r="AJ429">
            <v>59604</v>
          </cell>
          <cell r="AK429">
            <v>0</v>
          </cell>
          <cell r="AL429">
            <v>0</v>
          </cell>
          <cell r="AM429">
            <v>17082</v>
          </cell>
          <cell r="AN429">
            <v>4212</v>
          </cell>
          <cell r="AO429">
            <v>0</v>
          </cell>
          <cell r="AP429">
            <v>80898</v>
          </cell>
          <cell r="AQ429">
            <v>1628442</v>
          </cell>
          <cell r="AR429">
            <v>1440096</v>
          </cell>
          <cell r="AS429" t="str">
            <v>-</v>
          </cell>
          <cell r="AT429">
            <v>0</v>
          </cell>
          <cell r="AU429">
            <v>12384</v>
          </cell>
          <cell r="AV429">
            <v>0</v>
          </cell>
          <cell r="AW429">
            <v>3048</v>
          </cell>
          <cell r="AX429">
            <v>0</v>
          </cell>
          <cell r="AY429">
            <v>64920</v>
          </cell>
          <cell r="AZ429">
            <v>0</v>
          </cell>
          <cell r="BA429">
            <v>0</v>
          </cell>
          <cell r="BB429">
            <v>11844</v>
          </cell>
          <cell r="BC429">
            <v>405</v>
          </cell>
          <cell r="BD429">
            <v>0</v>
          </cell>
          <cell r="BE429">
            <v>77169</v>
          </cell>
          <cell r="BF429">
            <v>1708659</v>
          </cell>
          <cell r="BG429">
            <v>15.7867</v>
          </cell>
          <cell r="BH429">
            <v>1278886.6028</v>
          </cell>
          <cell r="BI429">
            <v>15.7867</v>
          </cell>
        </row>
        <row r="430">
          <cell r="R430">
            <v>948140151</v>
          </cell>
          <cell r="S430" t="str">
            <v>Reynolds, Kevin</v>
          </cell>
          <cell r="T430" t="str">
            <v>D98560</v>
          </cell>
          <cell r="U430" t="str">
            <v>CHE UX Department Chair</v>
          </cell>
          <cell r="V430" t="str">
            <v>UF</v>
          </cell>
          <cell r="W430" t="str">
            <v>UX</v>
          </cell>
          <cell r="X430" t="str">
            <v>Prof12UX</v>
          </cell>
          <cell r="Y430" t="str">
            <v>A</v>
          </cell>
          <cell r="Z430" t="str">
            <v>Prof</v>
          </cell>
          <cell r="AA430">
            <v>12</v>
          </cell>
          <cell r="AB430" t="str">
            <v>I</v>
          </cell>
          <cell r="AC430">
            <v>0</v>
          </cell>
          <cell r="AD430">
            <v>175980</v>
          </cell>
          <cell r="AE430">
            <v>0</v>
          </cell>
          <cell r="AF430">
            <v>0</v>
          </cell>
          <cell r="AG430">
            <v>175980</v>
          </cell>
          <cell r="AH430">
            <v>0</v>
          </cell>
          <cell r="AI430">
            <v>0</v>
          </cell>
          <cell r="AJ430">
            <v>7488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7488</v>
          </cell>
          <cell r="AQ430">
            <v>183468</v>
          </cell>
          <cell r="AR430">
            <v>183468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8268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8268</v>
          </cell>
          <cell r="BF430">
            <v>191736</v>
          </cell>
          <cell r="BG430">
            <v>0.5</v>
          </cell>
          <cell r="BH430">
            <v>93801</v>
          </cell>
          <cell r="BI430">
            <v>0.5</v>
          </cell>
        </row>
        <row r="431"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175980</v>
          </cell>
          <cell r="AE431">
            <v>0</v>
          </cell>
          <cell r="AF431">
            <v>0</v>
          </cell>
          <cell r="AG431">
            <v>175980</v>
          </cell>
          <cell r="AH431">
            <v>0</v>
          </cell>
          <cell r="AI431">
            <v>0</v>
          </cell>
          <cell r="AJ431">
            <v>7488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7488</v>
          </cell>
          <cell r="AQ431">
            <v>183468</v>
          </cell>
          <cell r="AR431">
            <v>183468</v>
          </cell>
          <cell r="AS431" t="str">
            <v>-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8268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8268</v>
          </cell>
          <cell r="BF431">
            <v>191736</v>
          </cell>
          <cell r="BG431">
            <v>0.5</v>
          </cell>
          <cell r="BH431">
            <v>93801</v>
          </cell>
          <cell r="BI431">
            <v>0.5</v>
          </cell>
        </row>
        <row r="432">
          <cell r="R432">
            <v>986849579</v>
          </cell>
          <cell r="S432" t="str">
            <v>Bluffstone, Randall</v>
          </cell>
          <cell r="T432" t="str">
            <v>D96058</v>
          </cell>
          <cell r="U432" t="str">
            <v>ECN UP Professor</v>
          </cell>
          <cell r="V432" t="str">
            <v>UF</v>
          </cell>
          <cell r="W432" t="str">
            <v>UP</v>
          </cell>
          <cell r="X432" t="str">
            <v>Prof9UP</v>
          </cell>
          <cell r="Y432" t="str">
            <v>A</v>
          </cell>
          <cell r="Z432" t="str">
            <v>Prof</v>
          </cell>
          <cell r="AA432">
            <v>9</v>
          </cell>
          <cell r="AB432" t="str">
            <v>A</v>
          </cell>
          <cell r="AC432">
            <v>0</v>
          </cell>
          <cell r="AD432">
            <v>77886</v>
          </cell>
          <cell r="AE432">
            <v>0</v>
          </cell>
          <cell r="AF432">
            <v>0</v>
          </cell>
          <cell r="AG432">
            <v>77886</v>
          </cell>
          <cell r="AH432">
            <v>0</v>
          </cell>
          <cell r="AI432">
            <v>0</v>
          </cell>
          <cell r="AJ432">
            <v>3312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3312</v>
          </cell>
          <cell r="AQ432">
            <v>81198</v>
          </cell>
          <cell r="AR432">
            <v>99072</v>
          </cell>
          <cell r="AS432">
            <v>106296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3654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3654</v>
          </cell>
          <cell r="BF432">
            <v>84852</v>
          </cell>
          <cell r="BG432">
            <v>0</v>
          </cell>
          <cell r="BH432">
            <v>0</v>
          </cell>
          <cell r="BI432">
            <v>0</v>
          </cell>
        </row>
        <row r="433">
          <cell r="R433">
            <v>986849579</v>
          </cell>
          <cell r="S433" t="str">
            <v>Bluffstone, Randall</v>
          </cell>
          <cell r="T433" t="str">
            <v>D99406</v>
          </cell>
          <cell r="U433" t="str">
            <v>ECN UX Department Chair</v>
          </cell>
          <cell r="V433" t="str">
            <v>UF</v>
          </cell>
          <cell r="W433" t="str">
            <v>UP</v>
          </cell>
          <cell r="X433" t="str">
            <v>Prof12UP</v>
          </cell>
          <cell r="Y433" t="str">
            <v>A</v>
          </cell>
          <cell r="Z433" t="str">
            <v>Prof</v>
          </cell>
          <cell r="AA433">
            <v>12</v>
          </cell>
          <cell r="AB433" t="str">
            <v>A</v>
          </cell>
          <cell r="AC433">
            <v>0</v>
          </cell>
          <cell r="AD433">
            <v>95028</v>
          </cell>
          <cell r="AE433">
            <v>0</v>
          </cell>
          <cell r="AF433">
            <v>0</v>
          </cell>
          <cell r="AG433">
            <v>95028</v>
          </cell>
          <cell r="AH433">
            <v>0</v>
          </cell>
          <cell r="AI433">
            <v>0</v>
          </cell>
          <cell r="AJ433">
            <v>3312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3312</v>
          </cell>
          <cell r="AQ433">
            <v>106296</v>
          </cell>
          <cell r="AR433">
            <v>99072</v>
          </cell>
          <cell r="AS433">
            <v>106296</v>
          </cell>
          <cell r="AT433">
            <v>0</v>
          </cell>
          <cell r="AU433">
            <v>7956</v>
          </cell>
          <cell r="AV433">
            <v>0</v>
          </cell>
          <cell r="AW433">
            <v>0</v>
          </cell>
          <cell r="AX433">
            <v>0</v>
          </cell>
          <cell r="AY433">
            <v>3654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3654</v>
          </cell>
          <cell r="BF433">
            <v>109950</v>
          </cell>
          <cell r="BG433">
            <v>0.5</v>
          </cell>
          <cell r="BH433">
            <v>54061.5</v>
          </cell>
          <cell r="BI433">
            <v>0.5</v>
          </cell>
        </row>
        <row r="434">
          <cell r="R434">
            <v>904430283</v>
          </cell>
          <cell r="S434" t="str">
            <v>Ervin, David</v>
          </cell>
          <cell r="T434" t="str">
            <v>D99305</v>
          </cell>
          <cell r="U434" t="str">
            <v>ESR UP Professor</v>
          </cell>
          <cell r="V434" t="str">
            <v>UA</v>
          </cell>
          <cell r="W434" t="str">
            <v>UP</v>
          </cell>
          <cell r="X434" t="str">
            <v>Prof9UP</v>
          </cell>
          <cell r="Y434" t="str">
            <v>A</v>
          </cell>
          <cell r="Z434" t="str">
            <v>Prof</v>
          </cell>
          <cell r="AA434">
            <v>9</v>
          </cell>
          <cell r="AB434" t="str">
            <v>I</v>
          </cell>
          <cell r="AC434">
            <v>0</v>
          </cell>
          <cell r="AD434">
            <v>98316</v>
          </cell>
          <cell r="AE434">
            <v>0</v>
          </cell>
          <cell r="AF434">
            <v>0</v>
          </cell>
          <cell r="AG434">
            <v>98316</v>
          </cell>
          <cell r="AH434">
            <v>0</v>
          </cell>
          <cell r="AI434">
            <v>0</v>
          </cell>
          <cell r="AJ434">
            <v>4185</v>
          </cell>
          <cell r="AK434">
            <v>0</v>
          </cell>
          <cell r="AL434">
            <v>0</v>
          </cell>
          <cell r="AM434">
            <v>1962</v>
          </cell>
          <cell r="AN434">
            <v>0</v>
          </cell>
          <cell r="AO434">
            <v>0</v>
          </cell>
          <cell r="AP434">
            <v>6147</v>
          </cell>
          <cell r="AQ434">
            <v>104463</v>
          </cell>
          <cell r="AR434">
            <v>104463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4707</v>
          </cell>
          <cell r="AZ434">
            <v>0</v>
          </cell>
          <cell r="BA434">
            <v>0</v>
          </cell>
          <cell r="BB434">
            <v>1044</v>
          </cell>
          <cell r="BC434">
            <v>0</v>
          </cell>
          <cell r="BD434">
            <v>0</v>
          </cell>
          <cell r="BE434">
            <v>5751</v>
          </cell>
          <cell r="BF434">
            <v>110214</v>
          </cell>
          <cell r="BG434">
            <v>0.25</v>
          </cell>
          <cell r="BH434">
            <v>26834.75</v>
          </cell>
          <cell r="BI434">
            <v>0.25</v>
          </cell>
        </row>
        <row r="435">
          <cell r="R435">
            <v>913286161</v>
          </cell>
          <cell r="S435" t="str">
            <v>Hall, John</v>
          </cell>
          <cell r="T435" t="str">
            <v>D99142</v>
          </cell>
          <cell r="U435" t="str">
            <v>ECN UP Professor</v>
          </cell>
          <cell r="V435" t="str">
            <v>UA</v>
          </cell>
          <cell r="W435" t="str">
            <v>UP</v>
          </cell>
          <cell r="X435" t="str">
            <v>Prof9UP</v>
          </cell>
          <cell r="Y435" t="str">
            <v>A</v>
          </cell>
          <cell r="Z435" t="str">
            <v>Prof</v>
          </cell>
          <cell r="AA435">
            <v>9</v>
          </cell>
          <cell r="AB435" t="str">
            <v>I</v>
          </cell>
          <cell r="AC435">
            <v>0</v>
          </cell>
          <cell r="AD435">
            <v>80154</v>
          </cell>
          <cell r="AE435">
            <v>0</v>
          </cell>
          <cell r="AF435">
            <v>0</v>
          </cell>
          <cell r="AG435">
            <v>80154</v>
          </cell>
          <cell r="AH435">
            <v>0</v>
          </cell>
          <cell r="AI435">
            <v>0</v>
          </cell>
          <cell r="AJ435">
            <v>3411</v>
          </cell>
          <cell r="AK435">
            <v>0</v>
          </cell>
          <cell r="AL435">
            <v>0</v>
          </cell>
          <cell r="AM435">
            <v>4005</v>
          </cell>
          <cell r="AN435">
            <v>0</v>
          </cell>
          <cell r="AO435">
            <v>0</v>
          </cell>
          <cell r="AP435">
            <v>7416</v>
          </cell>
          <cell r="AQ435">
            <v>87570</v>
          </cell>
          <cell r="AR435">
            <v>87570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3942</v>
          </cell>
          <cell r="AZ435">
            <v>0</v>
          </cell>
          <cell r="BA435">
            <v>0</v>
          </cell>
          <cell r="BB435">
            <v>3501</v>
          </cell>
          <cell r="BC435">
            <v>0</v>
          </cell>
          <cell r="BD435">
            <v>0</v>
          </cell>
          <cell r="BE435">
            <v>7443</v>
          </cell>
          <cell r="BF435">
            <v>95013</v>
          </cell>
          <cell r="BG435">
            <v>1</v>
          </cell>
          <cell r="BH435">
            <v>91292</v>
          </cell>
          <cell r="BI435">
            <v>1</v>
          </cell>
        </row>
        <row r="436">
          <cell r="R436">
            <v>903472996</v>
          </cell>
          <cell r="S436" t="str">
            <v>Ito, Hiroyuki</v>
          </cell>
          <cell r="T436" t="str">
            <v>D95774</v>
          </cell>
          <cell r="U436" t="str">
            <v>ECN UP Assoc Professor</v>
          </cell>
          <cell r="V436" t="str">
            <v>UA</v>
          </cell>
          <cell r="W436" t="str">
            <v>UP</v>
          </cell>
          <cell r="X436" t="str">
            <v>Assc9UP</v>
          </cell>
          <cell r="Y436" t="str">
            <v>B</v>
          </cell>
          <cell r="Z436" t="str">
            <v>Assc</v>
          </cell>
          <cell r="AA436">
            <v>9</v>
          </cell>
          <cell r="AB436" t="str">
            <v>A</v>
          </cell>
          <cell r="AC436">
            <v>0</v>
          </cell>
          <cell r="AD436">
            <v>59517</v>
          </cell>
          <cell r="AE436">
            <v>13491</v>
          </cell>
          <cell r="AF436">
            <v>0</v>
          </cell>
          <cell r="AG436">
            <v>73008</v>
          </cell>
          <cell r="AH436">
            <v>0</v>
          </cell>
          <cell r="AI436">
            <v>0</v>
          </cell>
          <cell r="AJ436">
            <v>3105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3105</v>
          </cell>
          <cell r="AQ436">
            <v>79407</v>
          </cell>
          <cell r="AR436">
            <v>76113</v>
          </cell>
          <cell r="AS436">
            <v>79407</v>
          </cell>
          <cell r="AT436">
            <v>0</v>
          </cell>
          <cell r="AU436">
            <v>3294</v>
          </cell>
          <cell r="AV436">
            <v>0</v>
          </cell>
          <cell r="AW436">
            <v>0</v>
          </cell>
          <cell r="AX436">
            <v>0</v>
          </cell>
          <cell r="AY436">
            <v>3429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3429</v>
          </cell>
          <cell r="BF436">
            <v>82836</v>
          </cell>
          <cell r="BG436">
            <v>1</v>
          </cell>
          <cell r="BH436">
            <v>81122</v>
          </cell>
          <cell r="BI436">
            <v>1</v>
          </cell>
        </row>
        <row r="437">
          <cell r="R437">
            <v>983131427</v>
          </cell>
          <cell r="S437" t="str">
            <v>Karaman, Suleyman</v>
          </cell>
          <cell r="T437" t="str">
            <v>D95524</v>
          </cell>
          <cell r="U437" t="str">
            <v>ECN UP Assistant Professor</v>
          </cell>
          <cell r="V437" t="str">
            <v>UA</v>
          </cell>
          <cell r="W437" t="str">
            <v>UP</v>
          </cell>
          <cell r="X437" t="str">
            <v>Asst9UP</v>
          </cell>
          <cell r="Y437" t="str">
            <v>C</v>
          </cell>
          <cell r="Z437" t="str">
            <v>Asst</v>
          </cell>
          <cell r="AA437">
            <v>9</v>
          </cell>
          <cell r="AB437" t="str">
            <v>F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70443</v>
          </cell>
          <cell r="AH437">
            <v>0</v>
          </cell>
          <cell r="AI437">
            <v>0</v>
          </cell>
          <cell r="AJ437" t="str">
            <v>-</v>
          </cell>
          <cell r="AK437" t="str">
            <v>-</v>
          </cell>
          <cell r="AL437" t="str">
            <v>-</v>
          </cell>
          <cell r="AM437" t="str">
            <v>-</v>
          </cell>
          <cell r="AN437" t="str">
            <v>-</v>
          </cell>
          <cell r="AO437">
            <v>0</v>
          </cell>
          <cell r="AP437">
            <v>0</v>
          </cell>
          <cell r="AQ437">
            <v>70443</v>
          </cell>
          <cell r="AR437" t="str">
            <v>-</v>
          </cell>
          <cell r="AS437" t="str">
            <v>-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70443</v>
          </cell>
          <cell r="BG437">
            <v>0</v>
          </cell>
          <cell r="BH437">
            <v>0</v>
          </cell>
          <cell r="BI437">
            <v>0</v>
          </cell>
        </row>
        <row r="438">
          <cell r="R438">
            <v>984787330</v>
          </cell>
          <cell r="S438" t="str">
            <v>King, Mary</v>
          </cell>
          <cell r="T438" t="str">
            <v>D98585</v>
          </cell>
          <cell r="U438" t="str">
            <v>ECN UP Assistant Professor</v>
          </cell>
          <cell r="V438" t="str">
            <v>UF</v>
          </cell>
          <cell r="W438" t="str">
            <v>UP</v>
          </cell>
          <cell r="X438" t="str">
            <v>Prof12UP</v>
          </cell>
          <cell r="Y438" t="str">
            <v>A</v>
          </cell>
          <cell r="Z438" t="str">
            <v>Prof</v>
          </cell>
          <cell r="AA438">
            <v>12</v>
          </cell>
          <cell r="AB438" t="str">
            <v>I</v>
          </cell>
          <cell r="AC438">
            <v>0</v>
          </cell>
          <cell r="AD438">
            <v>81972</v>
          </cell>
          <cell r="AE438">
            <v>0</v>
          </cell>
          <cell r="AF438">
            <v>0</v>
          </cell>
          <cell r="AG438">
            <v>81981</v>
          </cell>
          <cell r="AH438">
            <v>0</v>
          </cell>
          <cell r="AI438">
            <v>0</v>
          </cell>
          <cell r="AJ438">
            <v>4260</v>
          </cell>
          <cell r="AK438">
            <v>0</v>
          </cell>
          <cell r="AL438">
            <v>0</v>
          </cell>
          <cell r="AM438">
            <v>5004</v>
          </cell>
          <cell r="AN438">
            <v>0</v>
          </cell>
          <cell r="AO438">
            <v>0</v>
          </cell>
          <cell r="AP438">
            <v>9264</v>
          </cell>
          <cell r="AQ438">
            <v>91248</v>
          </cell>
          <cell r="AR438">
            <v>89568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4032</v>
          </cell>
          <cell r="AZ438">
            <v>0</v>
          </cell>
          <cell r="BA438">
            <v>0</v>
          </cell>
          <cell r="BB438">
            <v>4368</v>
          </cell>
          <cell r="BC438">
            <v>0</v>
          </cell>
          <cell r="BD438">
            <v>0</v>
          </cell>
          <cell r="BE438">
            <v>8400</v>
          </cell>
          <cell r="BF438">
            <v>99648</v>
          </cell>
          <cell r="BG438">
            <v>1</v>
          </cell>
          <cell r="BH438">
            <v>95448</v>
          </cell>
          <cell r="BI438">
            <v>1</v>
          </cell>
        </row>
        <row r="439">
          <cell r="R439">
            <v>907361886</v>
          </cell>
          <cell r="S439" t="str">
            <v>Koss, Patricia</v>
          </cell>
          <cell r="T439" t="str">
            <v>D98726</v>
          </cell>
          <cell r="U439" t="str">
            <v>ECN UP Asst Prof</v>
          </cell>
          <cell r="V439" t="str">
            <v>UA</v>
          </cell>
          <cell r="W439" t="str">
            <v>UP</v>
          </cell>
          <cell r="X439" t="str">
            <v>Assc9UP</v>
          </cell>
          <cell r="Y439" t="str">
            <v>B</v>
          </cell>
          <cell r="Z439" t="str">
            <v>Assc</v>
          </cell>
          <cell r="AA439">
            <v>9</v>
          </cell>
          <cell r="AB439" t="str">
            <v>I</v>
          </cell>
          <cell r="AC439">
            <v>0</v>
          </cell>
          <cell r="AD439">
            <v>62343</v>
          </cell>
          <cell r="AE439">
            <v>0</v>
          </cell>
          <cell r="AF439">
            <v>0</v>
          </cell>
          <cell r="AG439">
            <v>62343</v>
          </cell>
          <cell r="AH439">
            <v>0</v>
          </cell>
          <cell r="AI439">
            <v>0</v>
          </cell>
          <cell r="AJ439">
            <v>2655</v>
          </cell>
          <cell r="AK439">
            <v>0</v>
          </cell>
          <cell r="AL439">
            <v>0</v>
          </cell>
          <cell r="AM439">
            <v>2493</v>
          </cell>
          <cell r="AN439">
            <v>0</v>
          </cell>
          <cell r="AO439">
            <v>0</v>
          </cell>
          <cell r="AP439">
            <v>5148</v>
          </cell>
          <cell r="AQ439">
            <v>67491</v>
          </cell>
          <cell r="AR439">
            <v>67491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3042</v>
          </cell>
          <cell r="AZ439">
            <v>0</v>
          </cell>
          <cell r="BA439">
            <v>0</v>
          </cell>
          <cell r="BB439">
            <v>2025</v>
          </cell>
          <cell r="BC439">
            <v>0</v>
          </cell>
          <cell r="BD439">
            <v>0</v>
          </cell>
          <cell r="BE439">
            <v>5067</v>
          </cell>
          <cell r="BF439">
            <v>72558</v>
          </cell>
          <cell r="BG439">
            <v>1</v>
          </cell>
          <cell r="BH439">
            <v>70025</v>
          </cell>
          <cell r="BI439">
            <v>1</v>
          </cell>
        </row>
        <row r="440">
          <cell r="R440">
            <v>938822320</v>
          </cell>
          <cell r="S440" t="str">
            <v>Lin, Kuan-pin</v>
          </cell>
          <cell r="T440" t="str">
            <v>D99381</v>
          </cell>
          <cell r="U440" t="str">
            <v>ECN UP Professor</v>
          </cell>
          <cell r="V440" t="str">
            <v>UA</v>
          </cell>
          <cell r="W440" t="str">
            <v>UP</v>
          </cell>
          <cell r="X440" t="str">
            <v>Prof9UP</v>
          </cell>
          <cell r="Y440" t="str">
            <v>A</v>
          </cell>
          <cell r="Z440" t="str">
            <v>Prof</v>
          </cell>
          <cell r="AA440">
            <v>9</v>
          </cell>
          <cell r="AB440" t="str">
            <v>I</v>
          </cell>
          <cell r="AC440">
            <v>0</v>
          </cell>
          <cell r="AD440">
            <v>83898</v>
          </cell>
          <cell r="AE440">
            <v>0</v>
          </cell>
          <cell r="AF440">
            <v>0</v>
          </cell>
          <cell r="AG440">
            <v>83898</v>
          </cell>
          <cell r="AH440">
            <v>0</v>
          </cell>
          <cell r="AI440">
            <v>0</v>
          </cell>
          <cell r="AJ440">
            <v>3573</v>
          </cell>
          <cell r="AK440">
            <v>0</v>
          </cell>
          <cell r="AL440">
            <v>0</v>
          </cell>
          <cell r="AM440">
            <v>4194</v>
          </cell>
          <cell r="AN440">
            <v>0</v>
          </cell>
          <cell r="AO440">
            <v>0</v>
          </cell>
          <cell r="AP440">
            <v>7767</v>
          </cell>
          <cell r="AQ440">
            <v>91665</v>
          </cell>
          <cell r="AR440">
            <v>91665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4131</v>
          </cell>
          <cell r="AZ440">
            <v>0</v>
          </cell>
          <cell r="BA440">
            <v>0</v>
          </cell>
          <cell r="BB440">
            <v>3663</v>
          </cell>
          <cell r="BC440">
            <v>0</v>
          </cell>
          <cell r="BD440">
            <v>0</v>
          </cell>
          <cell r="BE440">
            <v>7794</v>
          </cell>
          <cell r="BF440">
            <v>99459</v>
          </cell>
          <cell r="BG440">
            <v>1</v>
          </cell>
          <cell r="BH440">
            <v>95562</v>
          </cell>
          <cell r="BI440">
            <v>1</v>
          </cell>
        </row>
        <row r="441">
          <cell r="R441">
            <v>923853060</v>
          </cell>
          <cell r="S441" t="str">
            <v>Potiowsky, Thomas</v>
          </cell>
          <cell r="T441" t="str">
            <v>D99247</v>
          </cell>
          <cell r="U441" t="str">
            <v>ECN UP Professor</v>
          </cell>
          <cell r="V441" t="str">
            <v>UA</v>
          </cell>
          <cell r="W441" t="str">
            <v>UP</v>
          </cell>
          <cell r="X441" t="str">
            <v>Prof9UP</v>
          </cell>
          <cell r="Y441" t="str">
            <v>A</v>
          </cell>
          <cell r="Z441" t="str">
            <v>Prof</v>
          </cell>
          <cell r="AA441">
            <v>9</v>
          </cell>
          <cell r="AB441" t="str">
            <v>I</v>
          </cell>
          <cell r="AC441">
            <v>0</v>
          </cell>
          <cell r="AD441">
            <v>81963</v>
          </cell>
          <cell r="AE441">
            <v>0</v>
          </cell>
          <cell r="AF441">
            <v>0</v>
          </cell>
          <cell r="AG441">
            <v>81963</v>
          </cell>
          <cell r="AH441">
            <v>0</v>
          </cell>
          <cell r="AI441">
            <v>0</v>
          </cell>
          <cell r="AJ441">
            <v>3492</v>
          </cell>
          <cell r="AK441">
            <v>0</v>
          </cell>
          <cell r="AL441">
            <v>0</v>
          </cell>
          <cell r="AM441">
            <v>4095</v>
          </cell>
          <cell r="AN441">
            <v>0</v>
          </cell>
          <cell r="AO441">
            <v>0</v>
          </cell>
          <cell r="AP441">
            <v>7587</v>
          </cell>
          <cell r="AQ441">
            <v>89550</v>
          </cell>
          <cell r="AR441">
            <v>89550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4032</v>
          </cell>
          <cell r="AZ441">
            <v>0</v>
          </cell>
          <cell r="BA441">
            <v>0</v>
          </cell>
          <cell r="BB441">
            <v>3582</v>
          </cell>
          <cell r="BC441">
            <v>0</v>
          </cell>
          <cell r="BD441">
            <v>0</v>
          </cell>
          <cell r="BE441">
            <v>7614</v>
          </cell>
          <cell r="BF441">
            <v>97164</v>
          </cell>
          <cell r="BG441">
            <v>1</v>
          </cell>
          <cell r="BH441">
            <v>93357</v>
          </cell>
          <cell r="BI441">
            <v>1</v>
          </cell>
        </row>
        <row r="442">
          <cell r="R442" t="str">
            <v>TBA</v>
          </cell>
          <cell r="S442" t="str">
            <v>Ray, Alok</v>
          </cell>
          <cell r="T442" t="str">
            <v>D99352</v>
          </cell>
          <cell r="U442" t="str">
            <v>ECN UP Professor</v>
          </cell>
          <cell r="V442" t="str">
            <v>TBA</v>
          </cell>
          <cell r="W442" t="str">
            <v>UP</v>
          </cell>
          <cell r="X442" t="str">
            <v>Prof9UP</v>
          </cell>
          <cell r="Y442" t="str">
            <v>B</v>
          </cell>
          <cell r="Z442" t="str">
            <v>Prof</v>
          </cell>
          <cell r="AA442">
            <v>9</v>
          </cell>
          <cell r="AB442" t="str">
            <v>F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73602</v>
          </cell>
          <cell r="AH442">
            <v>0</v>
          </cell>
          <cell r="AI442">
            <v>0</v>
          </cell>
          <cell r="AJ442" t="str">
            <v>-</v>
          </cell>
          <cell r="AK442" t="str">
            <v>-</v>
          </cell>
          <cell r="AL442" t="str">
            <v>-</v>
          </cell>
          <cell r="AM442" t="str">
            <v>-</v>
          </cell>
          <cell r="AN442" t="str">
            <v>-</v>
          </cell>
          <cell r="AO442">
            <v>0</v>
          </cell>
          <cell r="AP442">
            <v>0</v>
          </cell>
          <cell r="AQ442">
            <v>73602</v>
          </cell>
          <cell r="AR442" t="str">
            <v>-</v>
          </cell>
          <cell r="AS442" t="str">
            <v>-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73602</v>
          </cell>
          <cell r="BG442">
            <v>1</v>
          </cell>
          <cell r="BH442">
            <v>73602</v>
          </cell>
          <cell r="BI442">
            <v>1</v>
          </cell>
        </row>
        <row r="443">
          <cell r="R443">
            <v>961733219</v>
          </cell>
          <cell r="S443" t="str">
            <v>Rodriguez, Leopoldo</v>
          </cell>
          <cell r="T443" t="str">
            <v>D99352</v>
          </cell>
          <cell r="U443" t="str">
            <v>ECN UP Assistant Professor</v>
          </cell>
          <cell r="V443" t="str">
            <v>UA</v>
          </cell>
          <cell r="W443" t="str">
            <v>UP</v>
          </cell>
          <cell r="X443" t="str">
            <v>Assc9UP</v>
          </cell>
          <cell r="Y443" t="str">
            <v>B</v>
          </cell>
          <cell r="Z443" t="str">
            <v>Assc</v>
          </cell>
          <cell r="AA443">
            <v>9</v>
          </cell>
          <cell r="AB443" t="str">
            <v>I</v>
          </cell>
          <cell r="AC443">
            <v>0</v>
          </cell>
          <cell r="AD443">
            <v>54027</v>
          </cell>
          <cell r="AE443">
            <v>3258</v>
          </cell>
          <cell r="AF443">
            <v>0</v>
          </cell>
          <cell r="AG443">
            <v>57285</v>
          </cell>
          <cell r="AH443">
            <v>0</v>
          </cell>
          <cell r="AI443">
            <v>0</v>
          </cell>
          <cell r="AJ443">
            <v>2304</v>
          </cell>
          <cell r="AK443">
            <v>0</v>
          </cell>
          <cell r="AL443">
            <v>0</v>
          </cell>
          <cell r="AM443">
            <v>2700</v>
          </cell>
          <cell r="AN443">
            <v>0</v>
          </cell>
          <cell r="AO443">
            <v>0</v>
          </cell>
          <cell r="AP443">
            <v>5004</v>
          </cell>
          <cell r="AQ443">
            <v>62289</v>
          </cell>
          <cell r="AR443">
            <v>62289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2808</v>
          </cell>
          <cell r="AZ443">
            <v>0</v>
          </cell>
          <cell r="BA443">
            <v>0</v>
          </cell>
          <cell r="BB443">
            <v>1773</v>
          </cell>
          <cell r="BC443">
            <v>0</v>
          </cell>
          <cell r="BD443">
            <v>0</v>
          </cell>
          <cell r="BE443">
            <v>4581</v>
          </cell>
          <cell r="BF443">
            <v>66870</v>
          </cell>
          <cell r="BG443">
            <v>0</v>
          </cell>
          <cell r="BH443">
            <v>0</v>
          </cell>
          <cell r="BI443">
            <v>0</v>
          </cell>
        </row>
        <row r="444">
          <cell r="R444">
            <v>937118145</v>
          </cell>
          <cell r="S444" t="str">
            <v>Tinkler, Sarah</v>
          </cell>
          <cell r="T444" t="str">
            <v>D95308</v>
          </cell>
          <cell r="U444" t="str">
            <v>ECN UP Visiting Professor</v>
          </cell>
          <cell r="V444" t="str">
            <v>UA</v>
          </cell>
          <cell r="W444" t="str">
            <v>UP</v>
          </cell>
          <cell r="X444" t="str">
            <v>Prof9UP</v>
          </cell>
          <cell r="Y444" t="str">
            <v>A</v>
          </cell>
          <cell r="Z444" t="str">
            <v>Prof</v>
          </cell>
          <cell r="AA444">
            <v>9</v>
          </cell>
          <cell r="AB444" t="str">
            <v>F</v>
          </cell>
          <cell r="AC444">
            <v>0</v>
          </cell>
          <cell r="AD444">
            <v>64908</v>
          </cell>
          <cell r="AE444">
            <v>0</v>
          </cell>
          <cell r="AF444">
            <v>0</v>
          </cell>
          <cell r="AG444">
            <v>64908</v>
          </cell>
          <cell r="AH444">
            <v>0</v>
          </cell>
          <cell r="AI444">
            <v>0</v>
          </cell>
          <cell r="AJ444">
            <v>2763</v>
          </cell>
          <cell r="AK444">
            <v>0</v>
          </cell>
          <cell r="AL444">
            <v>0</v>
          </cell>
          <cell r="AM444">
            <v>3249</v>
          </cell>
          <cell r="AN444">
            <v>0</v>
          </cell>
          <cell r="AO444">
            <v>0</v>
          </cell>
          <cell r="AP444">
            <v>6012</v>
          </cell>
          <cell r="AQ444">
            <v>70920</v>
          </cell>
          <cell r="AR444">
            <v>70920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3195</v>
          </cell>
          <cell r="AZ444">
            <v>0</v>
          </cell>
          <cell r="BA444">
            <v>0</v>
          </cell>
          <cell r="BB444">
            <v>3546</v>
          </cell>
          <cell r="BC444">
            <v>0</v>
          </cell>
          <cell r="BD444">
            <v>0</v>
          </cell>
          <cell r="BE444">
            <v>6741</v>
          </cell>
          <cell r="BF444">
            <v>77661</v>
          </cell>
          <cell r="BG444">
            <v>0</v>
          </cell>
          <cell r="BH444">
            <v>0</v>
          </cell>
          <cell r="BI444">
            <v>0</v>
          </cell>
        </row>
        <row r="445">
          <cell r="R445" t="str">
            <v>TBA</v>
          </cell>
          <cell r="S445" t="str">
            <v>TBA (Pavasuthipaisit, Rujikorn)</v>
          </cell>
          <cell r="T445" t="str">
            <v>D99348</v>
          </cell>
          <cell r="U445" t="str">
            <v>ECN UP Assistant Professor</v>
          </cell>
          <cell r="V445" t="str">
            <v>TBA</v>
          </cell>
          <cell r="W445" t="str">
            <v>UP</v>
          </cell>
          <cell r="X445" t="str">
            <v>Asst9UP</v>
          </cell>
          <cell r="Y445" t="str">
            <v>C</v>
          </cell>
          <cell r="Z445" t="str">
            <v>Asst</v>
          </cell>
          <cell r="AA445">
            <v>9</v>
          </cell>
          <cell r="AB445" t="str">
            <v>A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 t="str">
            <v>-</v>
          </cell>
          <cell r="AK445" t="str">
            <v>-</v>
          </cell>
          <cell r="AL445" t="str">
            <v>-</v>
          </cell>
          <cell r="AM445" t="str">
            <v>-</v>
          </cell>
          <cell r="AN445" t="str">
            <v>-</v>
          </cell>
          <cell r="AO445">
            <v>0</v>
          </cell>
          <cell r="AP445">
            <v>0</v>
          </cell>
          <cell r="AQ445">
            <v>0</v>
          </cell>
          <cell r="AR445" t="str">
            <v>-</v>
          </cell>
          <cell r="AS445" t="str">
            <v>-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</row>
        <row r="446">
          <cell r="R446" t="str">
            <v>TBA</v>
          </cell>
          <cell r="S446" t="str">
            <v>TBA (Kosyshyna, Olena)</v>
          </cell>
          <cell r="T446" t="str">
            <v>D99348</v>
          </cell>
          <cell r="U446" t="str">
            <v>ECN UP Assistant Professor</v>
          </cell>
          <cell r="V446" t="str">
            <v>TBA</v>
          </cell>
          <cell r="W446" t="str">
            <v>UP</v>
          </cell>
          <cell r="X446" t="str">
            <v>Asst9UP</v>
          </cell>
          <cell r="Y446" t="str">
            <v>C</v>
          </cell>
          <cell r="Z446" t="str">
            <v>Asst</v>
          </cell>
          <cell r="AA446">
            <v>9</v>
          </cell>
          <cell r="AB446" t="str">
            <v>A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85005</v>
          </cell>
          <cell r="AH446">
            <v>0</v>
          </cell>
          <cell r="AI446">
            <v>0</v>
          </cell>
          <cell r="AJ446" t="str">
            <v>-</v>
          </cell>
          <cell r="AK446" t="str">
            <v>-</v>
          </cell>
          <cell r="AL446" t="str">
            <v>-</v>
          </cell>
          <cell r="AM446" t="str">
            <v>-</v>
          </cell>
          <cell r="AN446" t="str">
            <v>-</v>
          </cell>
          <cell r="AO446">
            <v>0</v>
          </cell>
          <cell r="AP446">
            <v>0</v>
          </cell>
          <cell r="AQ446">
            <v>85005</v>
          </cell>
          <cell r="AR446" t="str">
            <v>-</v>
          </cell>
          <cell r="AS446" t="str">
            <v>-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85005</v>
          </cell>
          <cell r="BG446">
            <v>1</v>
          </cell>
          <cell r="BH446">
            <v>85005</v>
          </cell>
          <cell r="BI446">
            <v>1</v>
          </cell>
        </row>
        <row r="447">
          <cell r="R447">
            <v>988560616</v>
          </cell>
          <cell r="S447" t="str">
            <v>Walker, John</v>
          </cell>
          <cell r="T447" t="str">
            <v>D98962</v>
          </cell>
          <cell r="U447" t="str">
            <v>ECN UP Professor</v>
          </cell>
          <cell r="V447" t="str">
            <v>UF</v>
          </cell>
          <cell r="W447" t="str">
            <v>UP</v>
          </cell>
          <cell r="X447" t="str">
            <v>Prof12UP</v>
          </cell>
          <cell r="Y447" t="str">
            <v>A</v>
          </cell>
          <cell r="Z447" t="str">
            <v>Prof</v>
          </cell>
          <cell r="AA447">
            <v>12</v>
          </cell>
          <cell r="AB447" t="str">
            <v>I</v>
          </cell>
          <cell r="AC447">
            <v>0</v>
          </cell>
          <cell r="AD447">
            <v>91611</v>
          </cell>
          <cell r="AE447">
            <v>0</v>
          </cell>
          <cell r="AF447">
            <v>0</v>
          </cell>
          <cell r="AG447">
            <v>91611</v>
          </cell>
          <cell r="AH447">
            <v>0</v>
          </cell>
          <cell r="AI447">
            <v>0</v>
          </cell>
          <cell r="AJ447">
            <v>3897</v>
          </cell>
          <cell r="AK447">
            <v>0</v>
          </cell>
          <cell r="AL447">
            <v>0</v>
          </cell>
          <cell r="AM447">
            <v>3663</v>
          </cell>
          <cell r="AN447">
            <v>0</v>
          </cell>
          <cell r="AO447">
            <v>0</v>
          </cell>
          <cell r="AP447">
            <v>7560</v>
          </cell>
          <cell r="AQ447">
            <v>99180</v>
          </cell>
          <cell r="AR447">
            <v>99171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4464</v>
          </cell>
          <cell r="AZ447">
            <v>0</v>
          </cell>
          <cell r="BA447">
            <v>0</v>
          </cell>
          <cell r="BB447">
            <v>1980</v>
          </cell>
          <cell r="BC447">
            <v>0</v>
          </cell>
          <cell r="BD447">
            <v>0</v>
          </cell>
          <cell r="BE447">
            <v>6444</v>
          </cell>
          <cell r="BF447">
            <v>105624</v>
          </cell>
          <cell r="BG447">
            <v>1</v>
          </cell>
          <cell r="BH447">
            <v>102402</v>
          </cell>
          <cell r="BI447">
            <v>1</v>
          </cell>
        </row>
        <row r="448">
          <cell r="R448">
            <v>988560616</v>
          </cell>
          <cell r="S448" t="str">
            <v>(vice Walker, John)</v>
          </cell>
          <cell r="T448" t="str">
            <v>D99406</v>
          </cell>
          <cell r="U448" t="str">
            <v>ECN UX Department Chair</v>
          </cell>
          <cell r="V448" t="str">
            <v>UF</v>
          </cell>
          <cell r="W448" t="str">
            <v>UX</v>
          </cell>
          <cell r="X448" t="str">
            <v>Professor12UX</v>
          </cell>
          <cell r="Y448" t="str">
            <v>A</v>
          </cell>
          <cell r="Z448" t="str">
            <v>Professor</v>
          </cell>
          <cell r="AA448">
            <v>12</v>
          </cell>
          <cell r="AB448" t="str">
            <v>I</v>
          </cell>
          <cell r="AC448">
            <v>0</v>
          </cell>
          <cell r="AD448">
            <v>91611</v>
          </cell>
          <cell r="AE448">
            <v>0</v>
          </cell>
          <cell r="AF448">
            <v>0</v>
          </cell>
          <cell r="AG448">
            <v>91611</v>
          </cell>
          <cell r="AH448">
            <v>0</v>
          </cell>
          <cell r="AI448">
            <v>0</v>
          </cell>
          <cell r="AJ448">
            <v>3897</v>
          </cell>
          <cell r="AK448">
            <v>0</v>
          </cell>
          <cell r="AL448">
            <v>0</v>
          </cell>
          <cell r="AM448">
            <v>3663</v>
          </cell>
          <cell r="AN448">
            <v>0</v>
          </cell>
          <cell r="AO448">
            <v>0</v>
          </cell>
          <cell r="AP448">
            <v>7560</v>
          </cell>
          <cell r="AQ448">
            <v>99180</v>
          </cell>
          <cell r="AR448">
            <v>99171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4464</v>
          </cell>
          <cell r="AZ448">
            <v>0</v>
          </cell>
          <cell r="BA448">
            <v>0</v>
          </cell>
          <cell r="BB448">
            <v>1980</v>
          </cell>
          <cell r="BC448">
            <v>0</v>
          </cell>
          <cell r="BD448">
            <v>0</v>
          </cell>
          <cell r="BE448">
            <v>6444</v>
          </cell>
          <cell r="BF448">
            <v>105624</v>
          </cell>
          <cell r="BG448">
            <v>0</v>
          </cell>
          <cell r="BH448">
            <v>0</v>
          </cell>
          <cell r="BI448">
            <v>0</v>
          </cell>
        </row>
        <row r="449">
          <cell r="R449" t="str">
            <v>TBA</v>
          </cell>
          <cell r="S449" t="str">
            <v>TBA (vice Qayum)</v>
          </cell>
          <cell r="T449" t="str">
            <v>D99079</v>
          </cell>
          <cell r="U449" t="str">
            <v>ECN UP Professor</v>
          </cell>
          <cell r="V449" t="str">
            <v>TBA</v>
          </cell>
          <cell r="W449" t="str">
            <v>TBA</v>
          </cell>
          <cell r="X449" t="str">
            <v>Asst9TBA</v>
          </cell>
          <cell r="Y449" t="str">
            <v>C</v>
          </cell>
          <cell r="Z449" t="str">
            <v>Asst</v>
          </cell>
          <cell r="AA449">
            <v>9</v>
          </cell>
          <cell r="AB449" t="str">
            <v>A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 t="str">
            <v>-</v>
          </cell>
          <cell r="AK449" t="str">
            <v>-</v>
          </cell>
          <cell r="AL449" t="str">
            <v>-</v>
          </cell>
          <cell r="AM449" t="str">
            <v>-</v>
          </cell>
          <cell r="AN449" t="str">
            <v>-</v>
          </cell>
          <cell r="AO449">
            <v>0</v>
          </cell>
          <cell r="AP449">
            <v>0</v>
          </cell>
          <cell r="AQ449">
            <v>0</v>
          </cell>
          <cell r="AR449" t="str">
            <v>-</v>
          </cell>
          <cell r="AS449" t="str">
            <v>-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</row>
        <row r="450">
          <cell r="R450" t="str">
            <v>TBA</v>
          </cell>
          <cell r="S450" t="str">
            <v>TBA (Wooster, Rossitza)</v>
          </cell>
          <cell r="T450" t="str">
            <v>D99079</v>
          </cell>
          <cell r="U450" t="str">
            <v>ECN UP Asst Professor</v>
          </cell>
          <cell r="V450" t="str">
            <v>TBA</v>
          </cell>
          <cell r="W450" t="str">
            <v>TBA</v>
          </cell>
          <cell r="X450" t="str">
            <v>Asst9TBA</v>
          </cell>
          <cell r="Y450" t="str">
            <v>C</v>
          </cell>
          <cell r="Z450" t="str">
            <v>Asst</v>
          </cell>
          <cell r="AA450">
            <v>9</v>
          </cell>
          <cell r="AB450" t="str">
            <v>A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83889</v>
          </cell>
          <cell r="AH450">
            <v>0</v>
          </cell>
          <cell r="AI450">
            <v>0</v>
          </cell>
          <cell r="AJ450" t="str">
            <v>-</v>
          </cell>
          <cell r="AK450" t="str">
            <v>-</v>
          </cell>
          <cell r="AL450" t="str">
            <v>-</v>
          </cell>
          <cell r="AM450" t="str">
            <v>-</v>
          </cell>
          <cell r="AN450" t="str">
            <v>-</v>
          </cell>
          <cell r="AO450">
            <v>0</v>
          </cell>
          <cell r="AP450">
            <v>0</v>
          </cell>
          <cell r="AQ450">
            <v>83889</v>
          </cell>
          <cell r="AR450" t="str">
            <v>-</v>
          </cell>
          <cell r="AS450" t="str">
            <v>-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83889</v>
          </cell>
          <cell r="BG450">
            <v>1</v>
          </cell>
          <cell r="BH450">
            <v>83889</v>
          </cell>
          <cell r="BI450">
            <v>1</v>
          </cell>
        </row>
        <row r="451">
          <cell r="R451">
            <v>901647517</v>
          </cell>
          <cell r="S451" t="str">
            <v>Sharma, Rajiv</v>
          </cell>
          <cell r="T451" t="str">
            <v>D98982</v>
          </cell>
          <cell r="U451" t="str">
            <v>ECN UP Assistant Professor</v>
          </cell>
          <cell r="V451" t="str">
            <v>UA</v>
          </cell>
          <cell r="W451" t="str">
            <v>UP</v>
          </cell>
          <cell r="X451" t="str">
            <v>Assc9UP</v>
          </cell>
          <cell r="Y451" t="str">
            <v>B</v>
          </cell>
          <cell r="Z451" t="str">
            <v>Assc</v>
          </cell>
          <cell r="AA451">
            <v>9</v>
          </cell>
          <cell r="AB451" t="str">
            <v>I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82008</v>
          </cell>
          <cell r="AH451">
            <v>0</v>
          </cell>
          <cell r="AI451">
            <v>0</v>
          </cell>
          <cell r="AJ451">
            <v>2412</v>
          </cell>
          <cell r="AK451">
            <v>0</v>
          </cell>
          <cell r="AL451">
            <v>0</v>
          </cell>
          <cell r="AM451">
            <v>2268</v>
          </cell>
          <cell r="AN451">
            <v>0</v>
          </cell>
          <cell r="AO451">
            <v>0</v>
          </cell>
          <cell r="AP451">
            <v>4680</v>
          </cell>
          <cell r="AQ451">
            <v>89982</v>
          </cell>
          <cell r="AR451">
            <v>86688</v>
          </cell>
          <cell r="AS451">
            <v>89982</v>
          </cell>
          <cell r="AT451">
            <v>0</v>
          </cell>
          <cell r="AU451">
            <v>3294</v>
          </cell>
          <cell r="AV451">
            <v>0</v>
          </cell>
          <cell r="AW451">
            <v>0</v>
          </cell>
          <cell r="AX451">
            <v>0</v>
          </cell>
          <cell r="AY451">
            <v>3906</v>
          </cell>
          <cell r="AZ451">
            <v>0</v>
          </cell>
          <cell r="BA451">
            <v>0</v>
          </cell>
          <cell r="BB451">
            <v>1845</v>
          </cell>
          <cell r="BC451">
            <v>0</v>
          </cell>
          <cell r="BD451">
            <v>0</v>
          </cell>
          <cell r="BE451">
            <v>5751</v>
          </cell>
          <cell r="BF451">
            <v>95733</v>
          </cell>
          <cell r="BG451">
            <v>1</v>
          </cell>
          <cell r="BH451">
            <v>92858</v>
          </cell>
          <cell r="BI451">
            <v>1</v>
          </cell>
        </row>
        <row r="452">
          <cell r="R452">
            <v>924951665</v>
          </cell>
          <cell r="S452" t="str">
            <v>Woods, James</v>
          </cell>
          <cell r="T452" t="str">
            <v>D95838</v>
          </cell>
          <cell r="U452" t="str">
            <v>ECN UP Assistant Professor</v>
          </cell>
          <cell r="V452" t="str">
            <v>UA</v>
          </cell>
          <cell r="W452" t="str">
            <v>UP</v>
          </cell>
          <cell r="X452" t="str">
            <v>Asst9UP</v>
          </cell>
          <cell r="Y452" t="str">
            <v>C</v>
          </cell>
          <cell r="Z452" t="str">
            <v>Asst</v>
          </cell>
          <cell r="AA452">
            <v>9</v>
          </cell>
          <cell r="AB452" t="str">
            <v>F</v>
          </cell>
          <cell r="AC452">
            <v>0</v>
          </cell>
          <cell r="AD452">
            <v>51948</v>
          </cell>
          <cell r="AE452">
            <v>0</v>
          </cell>
          <cell r="AF452">
            <v>0</v>
          </cell>
          <cell r="AG452">
            <v>51948</v>
          </cell>
          <cell r="AH452">
            <v>0</v>
          </cell>
          <cell r="AI452">
            <v>0</v>
          </cell>
          <cell r="AJ452">
            <v>2214</v>
          </cell>
          <cell r="AK452">
            <v>0</v>
          </cell>
          <cell r="AL452">
            <v>0</v>
          </cell>
          <cell r="AM452">
            <v>2601</v>
          </cell>
          <cell r="AN452">
            <v>0</v>
          </cell>
          <cell r="AO452">
            <v>0</v>
          </cell>
          <cell r="AP452">
            <v>4815</v>
          </cell>
          <cell r="AQ452">
            <v>56763</v>
          </cell>
          <cell r="AR452">
            <v>56763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2556</v>
          </cell>
          <cell r="AZ452">
            <v>0</v>
          </cell>
          <cell r="BA452">
            <v>0</v>
          </cell>
          <cell r="BB452">
            <v>2268</v>
          </cell>
          <cell r="BC452">
            <v>0</v>
          </cell>
          <cell r="BD452">
            <v>0</v>
          </cell>
          <cell r="BE452">
            <v>4824</v>
          </cell>
          <cell r="BF452">
            <v>61587</v>
          </cell>
          <cell r="BG452">
            <v>0</v>
          </cell>
          <cell r="BH452">
            <v>0</v>
          </cell>
          <cell r="BI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1075182</v>
          </cell>
          <cell r="AE453">
            <v>16749</v>
          </cell>
          <cell r="AF453">
            <v>0</v>
          </cell>
          <cell r="AG453">
            <v>1486887</v>
          </cell>
          <cell r="AH453">
            <v>0</v>
          </cell>
          <cell r="AI453">
            <v>0</v>
          </cell>
          <cell r="AJ453">
            <v>48792</v>
          </cell>
          <cell r="AK453">
            <v>0</v>
          </cell>
          <cell r="AL453">
            <v>0</v>
          </cell>
          <cell r="AM453">
            <v>39897</v>
          </cell>
          <cell r="AN453">
            <v>0</v>
          </cell>
          <cell r="AO453">
            <v>0</v>
          </cell>
          <cell r="AP453">
            <v>88689</v>
          </cell>
          <cell r="AQ453">
            <v>1590141</v>
          </cell>
          <cell r="AR453">
            <v>1279566</v>
          </cell>
          <cell r="AS453" t="str">
            <v>-</v>
          </cell>
          <cell r="AT453">
            <v>0</v>
          </cell>
          <cell r="AU453">
            <v>14544</v>
          </cell>
          <cell r="AV453">
            <v>0</v>
          </cell>
          <cell r="AW453">
            <v>0</v>
          </cell>
          <cell r="AX453">
            <v>0</v>
          </cell>
          <cell r="AY453">
            <v>56016</v>
          </cell>
          <cell r="AZ453">
            <v>0</v>
          </cell>
          <cell r="BA453">
            <v>0</v>
          </cell>
          <cell r="BB453">
            <v>31575</v>
          </cell>
          <cell r="BC453">
            <v>0</v>
          </cell>
          <cell r="BD453">
            <v>0</v>
          </cell>
          <cell r="BE453">
            <v>87591</v>
          </cell>
          <cell r="BF453">
            <v>1677732</v>
          </cell>
          <cell r="BG453">
            <v>11.75</v>
          </cell>
          <cell r="BH453">
            <v>1045458.25</v>
          </cell>
          <cell r="BI453">
            <v>11.75</v>
          </cell>
        </row>
        <row r="454">
          <cell r="R454">
            <v>988560616</v>
          </cell>
          <cell r="S454" t="str">
            <v>(vice Walker, John)</v>
          </cell>
          <cell r="T454" t="str">
            <v>D99406</v>
          </cell>
          <cell r="U454" t="str">
            <v>ECN UX Department Chair</v>
          </cell>
          <cell r="V454" t="str">
            <v>UF</v>
          </cell>
          <cell r="W454" t="str">
            <v>UX</v>
          </cell>
          <cell r="X454" t="str">
            <v>Professor12UX</v>
          </cell>
          <cell r="Y454" t="str">
            <v>A</v>
          </cell>
          <cell r="Z454" t="str">
            <v>Professor</v>
          </cell>
          <cell r="AA454">
            <v>12</v>
          </cell>
          <cell r="AB454" t="str">
            <v>I</v>
          </cell>
          <cell r="AC454">
            <v>0</v>
          </cell>
          <cell r="AD454">
            <v>91611</v>
          </cell>
          <cell r="AE454">
            <v>0</v>
          </cell>
          <cell r="AF454">
            <v>0</v>
          </cell>
          <cell r="AG454">
            <v>91611</v>
          </cell>
          <cell r="AH454">
            <v>0</v>
          </cell>
          <cell r="AI454">
            <v>0</v>
          </cell>
          <cell r="AJ454">
            <v>3897</v>
          </cell>
          <cell r="AK454">
            <v>0</v>
          </cell>
          <cell r="AL454">
            <v>0</v>
          </cell>
          <cell r="AM454">
            <v>3663</v>
          </cell>
          <cell r="AN454">
            <v>0</v>
          </cell>
          <cell r="AO454">
            <v>0</v>
          </cell>
          <cell r="AP454">
            <v>7560</v>
          </cell>
          <cell r="AQ454">
            <v>99180</v>
          </cell>
          <cell r="AR454">
            <v>99171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4464</v>
          </cell>
          <cell r="AZ454">
            <v>0</v>
          </cell>
          <cell r="BA454">
            <v>0</v>
          </cell>
          <cell r="BB454">
            <v>1980</v>
          </cell>
          <cell r="BC454">
            <v>0</v>
          </cell>
          <cell r="BD454">
            <v>0</v>
          </cell>
          <cell r="BE454">
            <v>6444</v>
          </cell>
          <cell r="BF454">
            <v>105624</v>
          </cell>
          <cell r="BG454">
            <v>0</v>
          </cell>
          <cell r="BH454">
            <v>0</v>
          </cell>
          <cell r="BI454">
            <v>0</v>
          </cell>
        </row>
        <row r="455">
          <cell r="R455">
            <v>986849579</v>
          </cell>
          <cell r="S455" t="str">
            <v>Bluffstone, Randall</v>
          </cell>
          <cell r="T455" t="str">
            <v>D99406</v>
          </cell>
          <cell r="U455" t="str">
            <v>ECN UX Department Chair</v>
          </cell>
          <cell r="V455" t="str">
            <v>UF</v>
          </cell>
          <cell r="W455" t="str">
            <v>UX</v>
          </cell>
          <cell r="X455" t="str">
            <v>Associate Professor12UX</v>
          </cell>
          <cell r="Y455" t="str">
            <v>B</v>
          </cell>
          <cell r="Z455" t="str">
            <v>Associate Professor</v>
          </cell>
          <cell r="AA455">
            <v>12</v>
          </cell>
          <cell r="AB455" t="str">
            <v>A</v>
          </cell>
          <cell r="AC455">
            <v>0</v>
          </cell>
          <cell r="AD455">
            <v>95028</v>
          </cell>
          <cell r="AE455">
            <v>0</v>
          </cell>
          <cell r="AF455">
            <v>0</v>
          </cell>
          <cell r="AG455">
            <v>95028</v>
          </cell>
          <cell r="AH455">
            <v>0</v>
          </cell>
          <cell r="AI455">
            <v>0</v>
          </cell>
          <cell r="AJ455">
            <v>3312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3312</v>
          </cell>
          <cell r="AQ455">
            <v>106296</v>
          </cell>
          <cell r="AR455">
            <v>99072</v>
          </cell>
          <cell r="AS455">
            <v>106296</v>
          </cell>
          <cell r="AT455">
            <v>0</v>
          </cell>
          <cell r="AU455">
            <v>7956</v>
          </cell>
          <cell r="AV455">
            <v>0</v>
          </cell>
          <cell r="AW455">
            <v>0</v>
          </cell>
          <cell r="AX455">
            <v>0</v>
          </cell>
          <cell r="AY455">
            <v>3654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3654</v>
          </cell>
          <cell r="BF455">
            <v>109950</v>
          </cell>
          <cell r="BG455">
            <v>0.5</v>
          </cell>
          <cell r="BH455">
            <v>54061.5</v>
          </cell>
          <cell r="BI455">
            <v>0.5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186639</v>
          </cell>
          <cell r="AE456">
            <v>0</v>
          </cell>
          <cell r="AF456">
            <v>0</v>
          </cell>
          <cell r="AG456">
            <v>186639</v>
          </cell>
          <cell r="AH456">
            <v>0</v>
          </cell>
          <cell r="AI456">
            <v>0</v>
          </cell>
          <cell r="AJ456">
            <v>7209</v>
          </cell>
          <cell r="AK456">
            <v>0</v>
          </cell>
          <cell r="AL456">
            <v>0</v>
          </cell>
          <cell r="AM456">
            <v>3663</v>
          </cell>
          <cell r="AN456">
            <v>0</v>
          </cell>
          <cell r="AO456">
            <v>0</v>
          </cell>
          <cell r="AP456">
            <v>10872</v>
          </cell>
          <cell r="AQ456">
            <v>205476</v>
          </cell>
          <cell r="AR456">
            <v>198243</v>
          </cell>
          <cell r="AS456" t="str">
            <v>-</v>
          </cell>
          <cell r="AT456">
            <v>0</v>
          </cell>
          <cell r="AU456">
            <v>7956</v>
          </cell>
          <cell r="AV456">
            <v>0</v>
          </cell>
          <cell r="AW456">
            <v>0</v>
          </cell>
          <cell r="AX456">
            <v>0</v>
          </cell>
          <cell r="AY456">
            <v>8118</v>
          </cell>
          <cell r="AZ456">
            <v>0</v>
          </cell>
          <cell r="BA456">
            <v>0</v>
          </cell>
          <cell r="BB456">
            <v>1980</v>
          </cell>
          <cell r="BC456">
            <v>0</v>
          </cell>
          <cell r="BD456">
            <v>0</v>
          </cell>
          <cell r="BE456">
            <v>10098</v>
          </cell>
          <cell r="BF456">
            <v>215574</v>
          </cell>
          <cell r="BG456">
            <v>0.5</v>
          </cell>
          <cell r="BH456">
            <v>54061.5</v>
          </cell>
          <cell r="BI456">
            <v>0.5</v>
          </cell>
        </row>
        <row r="457">
          <cell r="R457">
            <v>975995070</v>
          </cell>
          <cell r="S457" t="str">
            <v>Abu-Jaber, Diana</v>
          </cell>
          <cell r="T457" t="str">
            <v>D95758</v>
          </cell>
          <cell r="U457" t="str">
            <v>ENG UP Professor</v>
          </cell>
          <cell r="V457" t="str">
            <v>UA</v>
          </cell>
          <cell r="W457" t="str">
            <v>UP</v>
          </cell>
          <cell r="X457" t="str">
            <v>Prof9UP</v>
          </cell>
          <cell r="Y457" t="str">
            <v>A</v>
          </cell>
          <cell r="Z457" t="str">
            <v>Prof</v>
          </cell>
          <cell r="AA457">
            <v>9</v>
          </cell>
          <cell r="AB457" t="str">
            <v>I</v>
          </cell>
          <cell r="AC457">
            <v>0</v>
          </cell>
          <cell r="AD457">
            <v>75735</v>
          </cell>
          <cell r="AE457">
            <v>0</v>
          </cell>
          <cell r="AF457">
            <v>0</v>
          </cell>
          <cell r="AG457">
            <v>75735</v>
          </cell>
          <cell r="AH457">
            <v>0</v>
          </cell>
          <cell r="AI457">
            <v>0</v>
          </cell>
          <cell r="AJ457">
            <v>3222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3222</v>
          </cell>
          <cell r="AQ457">
            <v>85149</v>
          </cell>
          <cell r="AR457">
            <v>78957</v>
          </cell>
          <cell r="AS457">
            <v>85149</v>
          </cell>
          <cell r="AT457">
            <v>0</v>
          </cell>
          <cell r="AU457">
            <v>6192</v>
          </cell>
          <cell r="AV457">
            <v>0</v>
          </cell>
          <cell r="AW457">
            <v>0</v>
          </cell>
          <cell r="AX457">
            <v>0</v>
          </cell>
          <cell r="AY457">
            <v>3555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3555</v>
          </cell>
          <cell r="BF457">
            <v>88704</v>
          </cell>
          <cell r="BG457">
            <v>1</v>
          </cell>
          <cell r="BH457">
            <v>86927</v>
          </cell>
          <cell r="BI457">
            <v>1</v>
          </cell>
        </row>
        <row r="458">
          <cell r="R458">
            <v>901280806</v>
          </cell>
          <cell r="S458" t="str">
            <v>Carafiol, Peter</v>
          </cell>
          <cell r="T458" t="str">
            <v>D99059</v>
          </cell>
          <cell r="U458" t="str">
            <v>ENG UP Professor</v>
          </cell>
          <cell r="V458" t="str">
            <v>UA</v>
          </cell>
          <cell r="W458" t="str">
            <v>UP</v>
          </cell>
          <cell r="X458" t="str">
            <v>Prof9UP</v>
          </cell>
          <cell r="Y458" t="str">
            <v>A</v>
          </cell>
          <cell r="Z458" t="str">
            <v>Prof</v>
          </cell>
          <cell r="AA458">
            <v>9</v>
          </cell>
          <cell r="AB458" t="str">
            <v>I</v>
          </cell>
          <cell r="AC458">
            <v>0</v>
          </cell>
          <cell r="AD458">
            <v>73449</v>
          </cell>
          <cell r="AE458">
            <v>0</v>
          </cell>
          <cell r="AF458">
            <v>0</v>
          </cell>
          <cell r="AG458">
            <v>73449</v>
          </cell>
          <cell r="AH458">
            <v>0</v>
          </cell>
          <cell r="AI458">
            <v>0</v>
          </cell>
          <cell r="AJ458">
            <v>3123</v>
          </cell>
          <cell r="AK458">
            <v>0</v>
          </cell>
          <cell r="AL458">
            <v>0</v>
          </cell>
          <cell r="AM458">
            <v>2205</v>
          </cell>
          <cell r="AN458">
            <v>0</v>
          </cell>
          <cell r="AO458">
            <v>0</v>
          </cell>
          <cell r="AP458">
            <v>5328</v>
          </cell>
          <cell r="AQ458">
            <v>78777</v>
          </cell>
          <cell r="AR458">
            <v>78777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3546</v>
          </cell>
          <cell r="AZ458">
            <v>0</v>
          </cell>
          <cell r="BA458">
            <v>0</v>
          </cell>
          <cell r="BB458">
            <v>792</v>
          </cell>
          <cell r="BC458">
            <v>0</v>
          </cell>
          <cell r="BD458">
            <v>0</v>
          </cell>
          <cell r="BE458">
            <v>4338</v>
          </cell>
          <cell r="BF458">
            <v>83115</v>
          </cell>
          <cell r="BG458">
            <v>1</v>
          </cell>
          <cell r="BH458">
            <v>80946</v>
          </cell>
          <cell r="BI458">
            <v>1</v>
          </cell>
        </row>
        <row r="459">
          <cell r="R459">
            <v>980103083</v>
          </cell>
          <cell r="S459" t="str">
            <v>Carter, Duncan</v>
          </cell>
          <cell r="T459" t="str">
            <v>D98792</v>
          </cell>
          <cell r="U459" t="str">
            <v>LAS UX Assoc Dean, CLAS</v>
          </cell>
          <cell r="V459" t="str">
            <v>UF</v>
          </cell>
          <cell r="W459" t="str">
            <v>UX</v>
          </cell>
          <cell r="X459" t="str">
            <v>Prof12UX</v>
          </cell>
          <cell r="Y459" t="str">
            <v>A</v>
          </cell>
          <cell r="Z459" t="str">
            <v>Prof</v>
          </cell>
          <cell r="AA459">
            <v>12</v>
          </cell>
          <cell r="AB459" t="str">
            <v>I</v>
          </cell>
          <cell r="AC459">
            <v>0</v>
          </cell>
          <cell r="AD459">
            <v>87096</v>
          </cell>
          <cell r="AE459">
            <v>0</v>
          </cell>
          <cell r="AF459">
            <v>0</v>
          </cell>
          <cell r="AG459">
            <v>87096</v>
          </cell>
          <cell r="AH459">
            <v>0</v>
          </cell>
          <cell r="AI459">
            <v>0</v>
          </cell>
          <cell r="AJ459">
            <v>3708</v>
          </cell>
          <cell r="AK459">
            <v>0</v>
          </cell>
          <cell r="AL459">
            <v>0</v>
          </cell>
          <cell r="AM459">
            <v>2616</v>
          </cell>
          <cell r="AN459">
            <v>0</v>
          </cell>
          <cell r="AO459">
            <v>0</v>
          </cell>
          <cell r="AP459">
            <v>6324</v>
          </cell>
          <cell r="AQ459">
            <v>93420</v>
          </cell>
          <cell r="AR459">
            <v>93420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4212</v>
          </cell>
          <cell r="AZ459">
            <v>0</v>
          </cell>
          <cell r="BA459">
            <v>0</v>
          </cell>
          <cell r="BB459">
            <v>1872</v>
          </cell>
          <cell r="BC459">
            <v>0</v>
          </cell>
          <cell r="BD459">
            <v>0</v>
          </cell>
          <cell r="BE459">
            <v>6084</v>
          </cell>
          <cell r="BF459">
            <v>99504</v>
          </cell>
          <cell r="BG459">
            <v>0.5</v>
          </cell>
          <cell r="BH459">
            <v>48231</v>
          </cell>
          <cell r="BI459">
            <v>0.5</v>
          </cell>
        </row>
        <row r="460">
          <cell r="R460">
            <v>953451066</v>
          </cell>
          <cell r="S460" t="str">
            <v>Ceppi, Elisabeth</v>
          </cell>
          <cell r="T460" t="str">
            <v>D96606</v>
          </cell>
          <cell r="U460" t="str">
            <v>ENG UP Associate Professor</v>
          </cell>
          <cell r="V460" t="str">
            <v>UF</v>
          </cell>
          <cell r="W460" t="str">
            <v>UP</v>
          </cell>
          <cell r="X460" t="str">
            <v>Assc12UP</v>
          </cell>
          <cell r="Y460" t="str">
            <v>B</v>
          </cell>
          <cell r="Z460" t="str">
            <v>Assc</v>
          </cell>
          <cell r="AA460">
            <v>12</v>
          </cell>
          <cell r="AB460" t="str">
            <v>A</v>
          </cell>
          <cell r="AC460">
            <v>0</v>
          </cell>
          <cell r="AD460">
            <v>50121</v>
          </cell>
          <cell r="AE460">
            <v>0</v>
          </cell>
          <cell r="AF460">
            <v>0</v>
          </cell>
          <cell r="AG460">
            <v>50121</v>
          </cell>
          <cell r="AH460">
            <v>0</v>
          </cell>
          <cell r="AI460">
            <v>0</v>
          </cell>
          <cell r="AJ460">
            <v>2604</v>
          </cell>
          <cell r="AK460">
            <v>0</v>
          </cell>
          <cell r="AL460">
            <v>0</v>
          </cell>
          <cell r="AM460">
            <v>1503</v>
          </cell>
          <cell r="AN460">
            <v>0</v>
          </cell>
          <cell r="AO460">
            <v>0</v>
          </cell>
          <cell r="AP460">
            <v>4107</v>
          </cell>
          <cell r="AQ460">
            <v>54228</v>
          </cell>
          <cell r="AR460">
            <v>71364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3213</v>
          </cell>
          <cell r="AZ460">
            <v>0</v>
          </cell>
          <cell r="BA460">
            <v>0</v>
          </cell>
          <cell r="BB460">
            <v>1071</v>
          </cell>
          <cell r="BC460">
            <v>2700</v>
          </cell>
          <cell r="BD460">
            <v>0</v>
          </cell>
          <cell r="BE460">
            <v>6984</v>
          </cell>
          <cell r="BF460">
            <v>61212</v>
          </cell>
          <cell r="BG460">
            <v>0</v>
          </cell>
          <cell r="BH460">
            <v>0</v>
          </cell>
          <cell r="BI460">
            <v>0</v>
          </cell>
        </row>
        <row r="461">
          <cell r="R461">
            <v>953451066</v>
          </cell>
          <cell r="S461" t="str">
            <v>Ceppi, Elisabeth</v>
          </cell>
          <cell r="T461" t="str">
            <v>D98925</v>
          </cell>
          <cell r="U461" t="str">
            <v>ENG UX Department Chair</v>
          </cell>
          <cell r="V461" t="str">
            <v>UF</v>
          </cell>
          <cell r="W461" t="str">
            <v>UX</v>
          </cell>
          <cell r="X461" t="str">
            <v>Assc12UX</v>
          </cell>
          <cell r="Y461" t="str">
            <v>B</v>
          </cell>
          <cell r="Z461" t="str">
            <v>Assc</v>
          </cell>
          <cell r="AA461">
            <v>12</v>
          </cell>
          <cell r="AB461" t="str">
            <v>A</v>
          </cell>
          <cell r="AC461">
            <v>0</v>
          </cell>
          <cell r="AD461">
            <v>61152</v>
          </cell>
          <cell r="AE461">
            <v>6096</v>
          </cell>
          <cell r="AF461">
            <v>0</v>
          </cell>
          <cell r="AG461">
            <v>67248</v>
          </cell>
          <cell r="AH461">
            <v>0</v>
          </cell>
          <cell r="AI461">
            <v>0</v>
          </cell>
          <cell r="AJ461">
            <v>2604</v>
          </cell>
          <cell r="AK461">
            <v>0</v>
          </cell>
          <cell r="AL461">
            <v>0</v>
          </cell>
          <cell r="AM461">
            <v>1503</v>
          </cell>
          <cell r="AN461">
            <v>0</v>
          </cell>
          <cell r="AO461">
            <v>0</v>
          </cell>
          <cell r="AP461">
            <v>4107</v>
          </cell>
          <cell r="AQ461">
            <v>71364</v>
          </cell>
          <cell r="AR461">
            <v>71364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3213</v>
          </cell>
          <cell r="AZ461">
            <v>0</v>
          </cell>
          <cell r="BA461">
            <v>0</v>
          </cell>
          <cell r="BB461">
            <v>1071</v>
          </cell>
          <cell r="BC461">
            <v>2700</v>
          </cell>
          <cell r="BD461">
            <v>0</v>
          </cell>
          <cell r="BE461">
            <v>6984</v>
          </cell>
          <cell r="BF461">
            <v>78348</v>
          </cell>
          <cell r="BG461">
            <v>0.5</v>
          </cell>
          <cell r="BH461">
            <v>37428</v>
          </cell>
          <cell r="BI461">
            <v>0.5</v>
          </cell>
        </row>
        <row r="462">
          <cell r="R462">
            <v>989633292</v>
          </cell>
          <cell r="S462" t="str">
            <v>Clark, Michael</v>
          </cell>
          <cell r="T462" t="str">
            <v>D96780</v>
          </cell>
          <cell r="U462" t="str">
            <v>ENG UP Associate Professor</v>
          </cell>
          <cell r="V462" t="str">
            <v>UA</v>
          </cell>
          <cell r="W462" t="str">
            <v>UP</v>
          </cell>
          <cell r="X462" t="str">
            <v>Assc9UP</v>
          </cell>
          <cell r="Y462" t="str">
            <v>B</v>
          </cell>
          <cell r="Z462" t="str">
            <v>Assc</v>
          </cell>
          <cell r="AA462">
            <v>9</v>
          </cell>
          <cell r="AB462" t="str">
            <v>I</v>
          </cell>
          <cell r="AC462">
            <v>0</v>
          </cell>
          <cell r="AD462">
            <v>53136</v>
          </cell>
          <cell r="AE462">
            <v>0</v>
          </cell>
          <cell r="AF462">
            <v>0</v>
          </cell>
          <cell r="AG462">
            <v>53136</v>
          </cell>
          <cell r="AH462">
            <v>0</v>
          </cell>
          <cell r="AI462">
            <v>0</v>
          </cell>
          <cell r="AJ462">
            <v>2259</v>
          </cell>
          <cell r="AK462">
            <v>0</v>
          </cell>
          <cell r="AL462">
            <v>0</v>
          </cell>
          <cell r="AM462">
            <v>1062</v>
          </cell>
          <cell r="AN462">
            <v>0</v>
          </cell>
          <cell r="AO462">
            <v>0</v>
          </cell>
          <cell r="AP462">
            <v>3321</v>
          </cell>
          <cell r="AQ462">
            <v>56457</v>
          </cell>
          <cell r="AR462">
            <v>56457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2547</v>
          </cell>
          <cell r="AZ462">
            <v>0</v>
          </cell>
          <cell r="BA462">
            <v>0</v>
          </cell>
          <cell r="BB462">
            <v>567</v>
          </cell>
          <cell r="BC462">
            <v>378</v>
          </cell>
          <cell r="BD462">
            <v>0</v>
          </cell>
          <cell r="BE462">
            <v>3492</v>
          </cell>
          <cell r="BF462">
            <v>59949</v>
          </cell>
          <cell r="BG462">
            <v>1</v>
          </cell>
          <cell r="BH462">
            <v>58203</v>
          </cell>
          <cell r="BI462">
            <v>1</v>
          </cell>
        </row>
        <row r="463">
          <cell r="R463">
            <v>905895760</v>
          </cell>
          <cell r="S463" t="str">
            <v>Collins, Paul</v>
          </cell>
          <cell r="T463" t="str">
            <v>D96783</v>
          </cell>
          <cell r="U463" t="str">
            <v>ENG UP Assistant Professor</v>
          </cell>
          <cell r="V463" t="str">
            <v>UA</v>
          </cell>
          <cell r="W463" t="str">
            <v>UP</v>
          </cell>
          <cell r="X463" t="str">
            <v>Asst9UP</v>
          </cell>
          <cell r="Y463" t="str">
            <v>C</v>
          </cell>
          <cell r="Z463" t="str">
            <v>Asst</v>
          </cell>
          <cell r="AA463">
            <v>9</v>
          </cell>
          <cell r="AB463" t="str">
            <v>A</v>
          </cell>
          <cell r="AC463">
            <v>0</v>
          </cell>
          <cell r="AD463">
            <v>47484</v>
          </cell>
          <cell r="AE463">
            <v>0</v>
          </cell>
          <cell r="AF463">
            <v>0</v>
          </cell>
          <cell r="AG463">
            <v>47484</v>
          </cell>
          <cell r="AH463">
            <v>0</v>
          </cell>
          <cell r="AI463">
            <v>0</v>
          </cell>
          <cell r="AJ463">
            <v>2025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2025</v>
          </cell>
          <cell r="AQ463">
            <v>49509</v>
          </cell>
          <cell r="AR463">
            <v>49509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2232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2232</v>
          </cell>
          <cell r="BF463">
            <v>51741</v>
          </cell>
          <cell r="BG463">
            <v>1</v>
          </cell>
          <cell r="BH463">
            <v>50625</v>
          </cell>
          <cell r="BI463">
            <v>1</v>
          </cell>
        </row>
        <row r="464">
          <cell r="R464">
            <v>923244343</v>
          </cell>
          <cell r="S464" t="str">
            <v>Danielson, Susan</v>
          </cell>
          <cell r="T464" t="str">
            <v>D99357</v>
          </cell>
          <cell r="U464" t="str">
            <v>ENG UP Professor</v>
          </cell>
          <cell r="V464" t="str">
            <v>UA</v>
          </cell>
          <cell r="W464" t="str">
            <v>UP</v>
          </cell>
          <cell r="X464" t="str">
            <v>Prof9UP</v>
          </cell>
          <cell r="Y464" t="str">
            <v>A</v>
          </cell>
          <cell r="Z464" t="str">
            <v>Prof</v>
          </cell>
          <cell r="AA464">
            <v>9</v>
          </cell>
          <cell r="AB464" t="str">
            <v>I</v>
          </cell>
          <cell r="AC464">
            <v>0</v>
          </cell>
          <cell r="AD464">
            <v>63468</v>
          </cell>
          <cell r="AE464">
            <v>0</v>
          </cell>
          <cell r="AF464">
            <v>0</v>
          </cell>
          <cell r="AG464">
            <v>63468</v>
          </cell>
          <cell r="AH464">
            <v>0</v>
          </cell>
          <cell r="AI464">
            <v>0</v>
          </cell>
          <cell r="AJ464">
            <v>2700</v>
          </cell>
          <cell r="AK464">
            <v>0</v>
          </cell>
          <cell r="AL464">
            <v>0</v>
          </cell>
          <cell r="AM464">
            <v>3177</v>
          </cell>
          <cell r="AN464">
            <v>0</v>
          </cell>
          <cell r="AO464">
            <v>0</v>
          </cell>
          <cell r="AP464">
            <v>5877</v>
          </cell>
          <cell r="AQ464">
            <v>69345</v>
          </cell>
          <cell r="AR464">
            <v>69345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3123</v>
          </cell>
          <cell r="AZ464">
            <v>0</v>
          </cell>
          <cell r="BA464">
            <v>0</v>
          </cell>
          <cell r="BB464">
            <v>2772</v>
          </cell>
          <cell r="BC464">
            <v>0</v>
          </cell>
          <cell r="BD464">
            <v>0</v>
          </cell>
          <cell r="BE464">
            <v>5895</v>
          </cell>
          <cell r="BF464">
            <v>75240</v>
          </cell>
          <cell r="BG464">
            <v>1</v>
          </cell>
          <cell r="BH464">
            <v>72293</v>
          </cell>
          <cell r="BI464">
            <v>1</v>
          </cell>
        </row>
        <row r="465">
          <cell r="R465">
            <v>946198420</v>
          </cell>
          <cell r="S465" t="str">
            <v>Dillon, Wint</v>
          </cell>
          <cell r="T465" t="str">
            <v>D98577</v>
          </cell>
          <cell r="U465" t="str">
            <v>ENG UP Professor</v>
          </cell>
          <cell r="V465" t="str">
            <v>UA</v>
          </cell>
          <cell r="W465" t="str">
            <v>UP</v>
          </cell>
          <cell r="X465" t="str">
            <v>Prof9UP</v>
          </cell>
          <cell r="Y465" t="str">
            <v>A</v>
          </cell>
          <cell r="Z465" t="str">
            <v>Prof</v>
          </cell>
          <cell r="AA465">
            <v>9</v>
          </cell>
          <cell r="AB465" t="str">
            <v>I</v>
          </cell>
          <cell r="AC465">
            <v>0</v>
          </cell>
          <cell r="AD465">
            <v>77886</v>
          </cell>
          <cell r="AE465">
            <v>0</v>
          </cell>
          <cell r="AF465">
            <v>0</v>
          </cell>
          <cell r="AG465">
            <v>77886</v>
          </cell>
          <cell r="AH465">
            <v>0</v>
          </cell>
          <cell r="AI465">
            <v>0</v>
          </cell>
          <cell r="AJ465">
            <v>3312</v>
          </cell>
          <cell r="AK465">
            <v>0</v>
          </cell>
          <cell r="AL465">
            <v>0</v>
          </cell>
          <cell r="AM465">
            <v>1557</v>
          </cell>
          <cell r="AN465">
            <v>0</v>
          </cell>
          <cell r="AO465">
            <v>0</v>
          </cell>
          <cell r="AP465">
            <v>4869</v>
          </cell>
          <cell r="AQ465">
            <v>82755</v>
          </cell>
          <cell r="AR465">
            <v>82755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3726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3726</v>
          </cell>
          <cell r="BF465">
            <v>86481</v>
          </cell>
          <cell r="BG465">
            <v>1</v>
          </cell>
          <cell r="BH465">
            <v>84618</v>
          </cell>
          <cell r="BI465">
            <v>1</v>
          </cell>
        </row>
        <row r="466">
          <cell r="R466">
            <v>978549903</v>
          </cell>
          <cell r="S466" t="str">
            <v>Glazer, Michele</v>
          </cell>
          <cell r="T466" t="str">
            <v>D98928</v>
          </cell>
          <cell r="U466" t="str">
            <v>ENG UP Assoc Professor</v>
          </cell>
          <cell r="V466" t="str">
            <v>UA</v>
          </cell>
          <cell r="W466" t="str">
            <v>UP</v>
          </cell>
          <cell r="X466" t="str">
            <v>Associate Professor9UP</v>
          </cell>
          <cell r="Y466" t="str">
            <v>B</v>
          </cell>
          <cell r="Z466" t="str">
            <v>Associate Professor</v>
          </cell>
          <cell r="AA466">
            <v>9</v>
          </cell>
          <cell r="AB466" t="str">
            <v>I</v>
          </cell>
          <cell r="AC466">
            <v>0</v>
          </cell>
          <cell r="AD466">
            <v>50859</v>
          </cell>
          <cell r="AE466">
            <v>0</v>
          </cell>
          <cell r="AF466">
            <v>0</v>
          </cell>
          <cell r="AG466">
            <v>50859</v>
          </cell>
          <cell r="AH466">
            <v>0</v>
          </cell>
          <cell r="AI466">
            <v>0</v>
          </cell>
          <cell r="AJ466">
            <v>2169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2169</v>
          </cell>
          <cell r="AQ466">
            <v>56322</v>
          </cell>
          <cell r="AR466">
            <v>53028</v>
          </cell>
          <cell r="AS466">
            <v>56322</v>
          </cell>
          <cell r="AT466">
            <v>0</v>
          </cell>
          <cell r="AU466">
            <v>3294</v>
          </cell>
          <cell r="AV466">
            <v>0</v>
          </cell>
          <cell r="AW466">
            <v>0</v>
          </cell>
          <cell r="AX466">
            <v>0</v>
          </cell>
          <cell r="AY466">
            <v>2394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2394</v>
          </cell>
          <cell r="BF466">
            <v>58716</v>
          </cell>
          <cell r="BG466">
            <v>1</v>
          </cell>
          <cell r="BH466">
            <v>57519</v>
          </cell>
          <cell r="BI466">
            <v>1</v>
          </cell>
        </row>
        <row r="467">
          <cell r="R467">
            <v>948272005</v>
          </cell>
          <cell r="S467" t="str">
            <v>TBA (vice Goekjian, Gregory)</v>
          </cell>
          <cell r="T467" t="str">
            <v>D99251</v>
          </cell>
          <cell r="U467" t="str">
            <v>ENG UP Professor</v>
          </cell>
          <cell r="V467" t="str">
            <v>UA</v>
          </cell>
          <cell r="W467" t="str">
            <v>UP</v>
          </cell>
          <cell r="X467" t="str">
            <v>Prof9UP</v>
          </cell>
          <cell r="Y467" t="str">
            <v>A</v>
          </cell>
          <cell r="Z467" t="str">
            <v>Prof</v>
          </cell>
          <cell r="AA467">
            <v>9</v>
          </cell>
          <cell r="AB467" t="str">
            <v>I</v>
          </cell>
          <cell r="AC467">
            <v>0</v>
          </cell>
          <cell r="AD467">
            <v>74844</v>
          </cell>
          <cell r="AE467">
            <v>0</v>
          </cell>
          <cell r="AF467">
            <v>0</v>
          </cell>
          <cell r="AG467">
            <v>74844</v>
          </cell>
          <cell r="AH467">
            <v>0</v>
          </cell>
          <cell r="AI467">
            <v>0</v>
          </cell>
          <cell r="AJ467">
            <v>3186</v>
          </cell>
          <cell r="AK467">
            <v>0</v>
          </cell>
          <cell r="AL467">
            <v>0</v>
          </cell>
          <cell r="AM467">
            <v>1494</v>
          </cell>
          <cell r="AN467">
            <v>0</v>
          </cell>
          <cell r="AO467">
            <v>0</v>
          </cell>
          <cell r="AP467">
            <v>4680</v>
          </cell>
          <cell r="AQ467">
            <v>79524</v>
          </cell>
          <cell r="AR467">
            <v>79524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3582</v>
          </cell>
          <cell r="AZ467">
            <v>0</v>
          </cell>
          <cell r="BA467">
            <v>0</v>
          </cell>
          <cell r="BB467">
            <v>792</v>
          </cell>
          <cell r="BC467">
            <v>0</v>
          </cell>
          <cell r="BD467">
            <v>0</v>
          </cell>
          <cell r="BE467">
            <v>4374</v>
          </cell>
          <cell r="BF467">
            <v>83898</v>
          </cell>
          <cell r="BG467">
            <v>1</v>
          </cell>
          <cell r="BH467">
            <v>81711</v>
          </cell>
          <cell r="BI467">
            <v>1</v>
          </cell>
        </row>
        <row r="468">
          <cell r="R468">
            <v>924938653</v>
          </cell>
          <cell r="S468" t="str">
            <v>Greenstadt, Amy</v>
          </cell>
          <cell r="T468" t="str">
            <v>D98681</v>
          </cell>
          <cell r="U468" t="str">
            <v>ENG UP Assc Professor</v>
          </cell>
          <cell r="V468" t="str">
            <v>UA</v>
          </cell>
          <cell r="W468" t="str">
            <v>UP</v>
          </cell>
          <cell r="X468" t="str">
            <v>Assc9UP</v>
          </cell>
          <cell r="Y468" t="str">
            <v>B</v>
          </cell>
          <cell r="Z468" t="str">
            <v>Assc</v>
          </cell>
          <cell r="AA468">
            <v>9</v>
          </cell>
          <cell r="AB468" t="str">
            <v>I</v>
          </cell>
          <cell r="AC468">
            <v>0</v>
          </cell>
          <cell r="AD468">
            <v>43569</v>
          </cell>
          <cell r="AE468">
            <v>0</v>
          </cell>
          <cell r="AF468">
            <v>0</v>
          </cell>
          <cell r="AG468">
            <v>43569</v>
          </cell>
          <cell r="AH468">
            <v>0</v>
          </cell>
          <cell r="AI468">
            <v>0</v>
          </cell>
          <cell r="AJ468">
            <v>1854</v>
          </cell>
          <cell r="AK468">
            <v>0</v>
          </cell>
          <cell r="AL468">
            <v>0</v>
          </cell>
          <cell r="AM468">
            <v>432</v>
          </cell>
          <cell r="AN468">
            <v>0</v>
          </cell>
          <cell r="AO468">
            <v>0</v>
          </cell>
          <cell r="AP468">
            <v>2286</v>
          </cell>
          <cell r="AQ468">
            <v>52245</v>
          </cell>
          <cell r="AR468">
            <v>45855</v>
          </cell>
          <cell r="AS468">
            <v>52245</v>
          </cell>
          <cell r="AT468">
            <v>0</v>
          </cell>
          <cell r="AU468">
            <v>3294</v>
          </cell>
          <cell r="AV468">
            <v>3096</v>
          </cell>
          <cell r="AW468">
            <v>0</v>
          </cell>
          <cell r="AX468">
            <v>0</v>
          </cell>
          <cell r="AY468">
            <v>2070</v>
          </cell>
          <cell r="AZ468">
            <v>0</v>
          </cell>
          <cell r="BA468">
            <v>0</v>
          </cell>
          <cell r="BB468">
            <v>0</v>
          </cell>
          <cell r="BC468">
            <v>2232</v>
          </cell>
          <cell r="BD468">
            <v>0</v>
          </cell>
          <cell r="BE468">
            <v>4302</v>
          </cell>
          <cell r="BF468">
            <v>56547</v>
          </cell>
          <cell r="BG468">
            <v>1</v>
          </cell>
          <cell r="BH468">
            <v>54396</v>
          </cell>
          <cell r="BI468">
            <v>1</v>
          </cell>
        </row>
        <row r="469">
          <cell r="R469">
            <v>900210792</v>
          </cell>
          <cell r="S469" t="str">
            <v>Guetti, Barbara</v>
          </cell>
          <cell r="T469" t="str">
            <v>D99035</v>
          </cell>
          <cell r="U469" t="str">
            <v>ENG UP Professor</v>
          </cell>
          <cell r="V469" t="str">
            <v>UA</v>
          </cell>
          <cell r="W469" t="str">
            <v>UP</v>
          </cell>
          <cell r="X469" t="str">
            <v>Assc9UP</v>
          </cell>
          <cell r="Y469" t="str">
            <v>B</v>
          </cell>
          <cell r="Z469" t="str">
            <v>Assc</v>
          </cell>
          <cell r="AA469">
            <v>9</v>
          </cell>
          <cell r="AB469" t="str">
            <v>A</v>
          </cell>
          <cell r="AC469">
            <v>0</v>
          </cell>
          <cell r="AD469">
            <v>57114</v>
          </cell>
          <cell r="AE469">
            <v>0</v>
          </cell>
          <cell r="AF469">
            <v>0</v>
          </cell>
          <cell r="AG469">
            <v>57114</v>
          </cell>
          <cell r="AH469">
            <v>0</v>
          </cell>
          <cell r="AI469">
            <v>0</v>
          </cell>
          <cell r="AJ469">
            <v>2430</v>
          </cell>
          <cell r="AK469">
            <v>0</v>
          </cell>
          <cell r="AL469">
            <v>0</v>
          </cell>
          <cell r="AM469">
            <v>567</v>
          </cell>
          <cell r="AN469">
            <v>0</v>
          </cell>
          <cell r="AO469">
            <v>0</v>
          </cell>
          <cell r="AP469">
            <v>2997</v>
          </cell>
          <cell r="AQ469">
            <v>60111</v>
          </cell>
          <cell r="AR469">
            <v>60111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2709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2709</v>
          </cell>
          <cell r="BF469">
            <v>62820</v>
          </cell>
          <cell r="BG469">
            <v>1</v>
          </cell>
          <cell r="BH469">
            <v>61466</v>
          </cell>
          <cell r="BI469">
            <v>1</v>
          </cell>
        </row>
        <row r="470">
          <cell r="R470">
            <v>967973960</v>
          </cell>
          <cell r="S470" t="str">
            <v>Gwartney, Debra</v>
          </cell>
          <cell r="T470" t="str">
            <v>D98981</v>
          </cell>
          <cell r="U470" t="str">
            <v>ENG UP Assistant Professor</v>
          </cell>
          <cell r="V470" t="str">
            <v>UA</v>
          </cell>
          <cell r="W470" t="str">
            <v>UP</v>
          </cell>
          <cell r="X470" t="str">
            <v>Asst9UP</v>
          </cell>
          <cell r="Y470" t="str">
            <v>C</v>
          </cell>
          <cell r="Z470" t="str">
            <v>Asst</v>
          </cell>
          <cell r="AA470">
            <v>9</v>
          </cell>
          <cell r="AB470" t="str">
            <v>A</v>
          </cell>
          <cell r="AC470">
            <v>0</v>
          </cell>
          <cell r="AD470">
            <v>47484</v>
          </cell>
          <cell r="AE470">
            <v>0</v>
          </cell>
          <cell r="AF470">
            <v>0</v>
          </cell>
          <cell r="AG470">
            <v>47484</v>
          </cell>
          <cell r="AH470">
            <v>0</v>
          </cell>
          <cell r="AI470">
            <v>0</v>
          </cell>
          <cell r="AJ470">
            <v>2025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2025</v>
          </cell>
          <cell r="AQ470">
            <v>49509</v>
          </cell>
          <cell r="AR470">
            <v>49509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2232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2232</v>
          </cell>
          <cell r="BF470">
            <v>51741</v>
          </cell>
          <cell r="BG470">
            <v>1</v>
          </cell>
          <cell r="BH470">
            <v>50625</v>
          </cell>
          <cell r="BI470">
            <v>1</v>
          </cell>
        </row>
        <row r="471">
          <cell r="R471">
            <v>904766235</v>
          </cell>
          <cell r="S471" t="str">
            <v>Hines, Maude</v>
          </cell>
          <cell r="T471" t="str">
            <v>D99412</v>
          </cell>
          <cell r="U471" t="str">
            <v>ENG UP Assc Professor</v>
          </cell>
          <cell r="V471" t="str">
            <v>UA</v>
          </cell>
          <cell r="W471" t="str">
            <v>UP</v>
          </cell>
          <cell r="X471" t="str">
            <v>Assc9UP</v>
          </cell>
          <cell r="Y471" t="str">
            <v>B</v>
          </cell>
          <cell r="Z471" t="str">
            <v>Assc</v>
          </cell>
          <cell r="AA471">
            <v>9</v>
          </cell>
          <cell r="AB471" t="str">
            <v>A</v>
          </cell>
          <cell r="AC471">
            <v>0</v>
          </cell>
          <cell r="AD471">
            <v>55584</v>
          </cell>
          <cell r="AE471">
            <v>0</v>
          </cell>
          <cell r="AF471">
            <v>0</v>
          </cell>
          <cell r="AG471">
            <v>55584</v>
          </cell>
          <cell r="AH471">
            <v>0</v>
          </cell>
          <cell r="AI471">
            <v>0</v>
          </cell>
          <cell r="AJ471">
            <v>2367</v>
          </cell>
          <cell r="AK471">
            <v>0</v>
          </cell>
          <cell r="AL471">
            <v>0</v>
          </cell>
          <cell r="AM471">
            <v>558</v>
          </cell>
          <cell r="AN471">
            <v>0</v>
          </cell>
          <cell r="AO471">
            <v>0</v>
          </cell>
          <cell r="AP471">
            <v>2925</v>
          </cell>
          <cell r="AQ471">
            <v>58509</v>
          </cell>
          <cell r="AR471">
            <v>58509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2637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2637</v>
          </cell>
          <cell r="BF471">
            <v>61146</v>
          </cell>
          <cell r="BG471">
            <v>1</v>
          </cell>
          <cell r="BH471">
            <v>59828</v>
          </cell>
          <cell r="BI471">
            <v>1</v>
          </cell>
        </row>
        <row r="472">
          <cell r="R472">
            <v>941553620</v>
          </cell>
          <cell r="S472" t="str">
            <v>Holloway, David</v>
          </cell>
          <cell r="T472" t="str">
            <v>D98956</v>
          </cell>
          <cell r="U472" t="str">
            <v>ENG UP Assoc Prof</v>
          </cell>
          <cell r="V472" t="str">
            <v>UA</v>
          </cell>
          <cell r="W472" t="str">
            <v>UP</v>
          </cell>
          <cell r="X472" t="str">
            <v>Assc9UP</v>
          </cell>
          <cell r="Y472" t="str">
            <v>B</v>
          </cell>
          <cell r="Z472" t="str">
            <v>Assc</v>
          </cell>
          <cell r="AA472">
            <v>9</v>
          </cell>
          <cell r="AB472" t="str">
            <v>I</v>
          </cell>
          <cell r="AC472">
            <v>0</v>
          </cell>
          <cell r="AD472">
            <v>61308</v>
          </cell>
          <cell r="AE472">
            <v>0</v>
          </cell>
          <cell r="AF472">
            <v>0</v>
          </cell>
          <cell r="AG472">
            <v>61308</v>
          </cell>
          <cell r="AH472">
            <v>0</v>
          </cell>
          <cell r="AI472">
            <v>0</v>
          </cell>
          <cell r="AJ472">
            <v>2610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2610</v>
          </cell>
          <cell r="AQ472">
            <v>63918</v>
          </cell>
          <cell r="AR472">
            <v>63918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2880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2880</v>
          </cell>
          <cell r="BF472">
            <v>66798</v>
          </cell>
          <cell r="BG472">
            <v>1</v>
          </cell>
          <cell r="BH472">
            <v>65358</v>
          </cell>
          <cell r="BI472">
            <v>1</v>
          </cell>
        </row>
        <row r="473">
          <cell r="R473">
            <v>978472827</v>
          </cell>
          <cell r="S473" t="str">
            <v>Lo, Mengyu</v>
          </cell>
          <cell r="T473" t="str">
            <v>D98557</v>
          </cell>
          <cell r="U473" t="str">
            <v>ENG UP Assoc Prof</v>
          </cell>
          <cell r="V473" t="str">
            <v>UA</v>
          </cell>
          <cell r="W473" t="str">
            <v>UP</v>
          </cell>
          <cell r="X473" t="str">
            <v>Assc9UP</v>
          </cell>
          <cell r="Y473" t="str">
            <v>C</v>
          </cell>
          <cell r="Z473" t="str">
            <v>Assc</v>
          </cell>
          <cell r="AA473">
            <v>9</v>
          </cell>
          <cell r="AB473" t="str">
            <v>I</v>
          </cell>
          <cell r="AC473">
            <v>0</v>
          </cell>
          <cell r="AD473">
            <v>42930</v>
          </cell>
          <cell r="AE473">
            <v>0</v>
          </cell>
          <cell r="AF473">
            <v>0</v>
          </cell>
          <cell r="AG473">
            <v>42930</v>
          </cell>
          <cell r="AH473">
            <v>0</v>
          </cell>
          <cell r="AI473">
            <v>0</v>
          </cell>
          <cell r="AJ473">
            <v>1827</v>
          </cell>
          <cell r="AK473">
            <v>0</v>
          </cell>
          <cell r="AL473">
            <v>0</v>
          </cell>
          <cell r="AM473">
            <v>855</v>
          </cell>
          <cell r="AN473">
            <v>0</v>
          </cell>
          <cell r="AO473">
            <v>0</v>
          </cell>
          <cell r="AP473">
            <v>2682</v>
          </cell>
          <cell r="AQ473">
            <v>52245</v>
          </cell>
          <cell r="AR473">
            <v>45612</v>
          </cell>
          <cell r="AS473">
            <v>52245</v>
          </cell>
          <cell r="AT473">
            <v>0</v>
          </cell>
          <cell r="AU473">
            <v>3294</v>
          </cell>
          <cell r="AV473">
            <v>3339</v>
          </cell>
          <cell r="AW473">
            <v>0</v>
          </cell>
          <cell r="AX473">
            <v>0</v>
          </cell>
          <cell r="AY473">
            <v>2061</v>
          </cell>
          <cell r="AZ473">
            <v>0</v>
          </cell>
          <cell r="BA473">
            <v>0</v>
          </cell>
          <cell r="BB473">
            <v>0</v>
          </cell>
          <cell r="BC473">
            <v>2484</v>
          </cell>
          <cell r="BD473">
            <v>0</v>
          </cell>
          <cell r="BE473">
            <v>4545</v>
          </cell>
          <cell r="BF473">
            <v>56790</v>
          </cell>
          <cell r="BG473">
            <v>1</v>
          </cell>
          <cell r="BH473">
            <v>54518</v>
          </cell>
          <cell r="BI473">
            <v>1</v>
          </cell>
        </row>
        <row r="474">
          <cell r="R474">
            <v>987488947</v>
          </cell>
          <cell r="S474" t="str">
            <v>McGregor, Michael</v>
          </cell>
          <cell r="T474" t="str">
            <v>D99477</v>
          </cell>
          <cell r="U474" t="str">
            <v>ENG UP Associate Professor</v>
          </cell>
          <cell r="V474" t="str">
            <v>UA</v>
          </cell>
          <cell r="W474" t="str">
            <v>UP</v>
          </cell>
          <cell r="X474" t="str">
            <v>Assc9UP</v>
          </cell>
          <cell r="Y474" t="str">
            <v>B</v>
          </cell>
          <cell r="Z474" t="str">
            <v>Assc</v>
          </cell>
          <cell r="AA474">
            <v>9</v>
          </cell>
          <cell r="AB474" t="str">
            <v>I</v>
          </cell>
          <cell r="AC474">
            <v>0</v>
          </cell>
          <cell r="AD474">
            <v>50562</v>
          </cell>
          <cell r="AE474">
            <v>0</v>
          </cell>
          <cell r="AF474">
            <v>0</v>
          </cell>
          <cell r="AG474">
            <v>50562</v>
          </cell>
          <cell r="AH474">
            <v>0</v>
          </cell>
          <cell r="AI474">
            <v>0</v>
          </cell>
          <cell r="AJ474">
            <v>2151</v>
          </cell>
          <cell r="AK474">
            <v>0</v>
          </cell>
          <cell r="AL474">
            <v>0</v>
          </cell>
          <cell r="AM474">
            <v>1521</v>
          </cell>
          <cell r="AN474">
            <v>0</v>
          </cell>
          <cell r="AO474">
            <v>0</v>
          </cell>
          <cell r="AP474">
            <v>3672</v>
          </cell>
          <cell r="AQ474">
            <v>54234</v>
          </cell>
          <cell r="AR474">
            <v>54234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2448</v>
          </cell>
          <cell r="AZ474">
            <v>0</v>
          </cell>
          <cell r="BA474">
            <v>0</v>
          </cell>
          <cell r="BB474">
            <v>1089</v>
          </cell>
          <cell r="BC474">
            <v>2187</v>
          </cell>
          <cell r="BD474">
            <v>0</v>
          </cell>
          <cell r="BE474">
            <v>5724</v>
          </cell>
          <cell r="BF474">
            <v>59958</v>
          </cell>
          <cell r="BG474">
            <v>1</v>
          </cell>
          <cell r="BH474">
            <v>57096</v>
          </cell>
          <cell r="BI474">
            <v>1</v>
          </cell>
        </row>
        <row r="475">
          <cell r="R475">
            <v>926950058</v>
          </cell>
          <cell r="S475" t="str">
            <v>Medovoi, Leerom</v>
          </cell>
          <cell r="T475" t="str">
            <v>D98679</v>
          </cell>
          <cell r="U475" t="str">
            <v>ENG UP Associate Professor</v>
          </cell>
          <cell r="V475" t="str">
            <v>UA</v>
          </cell>
          <cell r="W475" t="str">
            <v>UP</v>
          </cell>
          <cell r="X475" t="str">
            <v>Assc9UP</v>
          </cell>
          <cell r="Y475" t="str">
            <v>B</v>
          </cell>
          <cell r="Z475" t="str">
            <v>Assc</v>
          </cell>
          <cell r="AA475">
            <v>9</v>
          </cell>
          <cell r="AB475" t="str">
            <v>I</v>
          </cell>
          <cell r="AC475">
            <v>0</v>
          </cell>
          <cell r="AD475">
            <v>52254</v>
          </cell>
          <cell r="AE475">
            <v>0</v>
          </cell>
          <cell r="AF475">
            <v>0</v>
          </cell>
          <cell r="AG475">
            <v>52254</v>
          </cell>
          <cell r="AH475">
            <v>0</v>
          </cell>
          <cell r="AI475">
            <v>0</v>
          </cell>
          <cell r="AJ475">
            <v>2223</v>
          </cell>
          <cell r="AK475">
            <v>0</v>
          </cell>
          <cell r="AL475">
            <v>0</v>
          </cell>
          <cell r="AM475">
            <v>1044</v>
          </cell>
          <cell r="AN475">
            <v>0</v>
          </cell>
          <cell r="AO475">
            <v>0</v>
          </cell>
          <cell r="AP475">
            <v>3267</v>
          </cell>
          <cell r="AQ475">
            <v>55521</v>
          </cell>
          <cell r="AR475">
            <v>55521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2502</v>
          </cell>
          <cell r="AZ475">
            <v>0</v>
          </cell>
          <cell r="BA475">
            <v>0</v>
          </cell>
          <cell r="BB475">
            <v>558</v>
          </cell>
          <cell r="BC475">
            <v>1368</v>
          </cell>
          <cell r="BD475">
            <v>0</v>
          </cell>
          <cell r="BE475">
            <v>4428</v>
          </cell>
          <cell r="BF475">
            <v>59949</v>
          </cell>
          <cell r="BG475">
            <v>1</v>
          </cell>
          <cell r="BH475">
            <v>57735</v>
          </cell>
          <cell r="BI475">
            <v>1</v>
          </cell>
        </row>
        <row r="476">
          <cell r="R476">
            <v>909323319</v>
          </cell>
          <cell r="S476" t="str">
            <v>Mercer, Lorraine</v>
          </cell>
          <cell r="T476" t="str">
            <v>D97533</v>
          </cell>
          <cell r="U476" t="str">
            <v>ENG UP Asst Prof</v>
          </cell>
          <cell r="V476" t="str">
            <v>UA</v>
          </cell>
          <cell r="W476" t="str">
            <v>UP</v>
          </cell>
          <cell r="X476" t="str">
            <v>Asst9UP</v>
          </cell>
          <cell r="Y476" t="str">
            <v>C</v>
          </cell>
          <cell r="Z476" t="str">
            <v>Asst</v>
          </cell>
          <cell r="AA476">
            <v>9</v>
          </cell>
          <cell r="AB476" t="str">
            <v>A</v>
          </cell>
          <cell r="AC476">
            <v>0</v>
          </cell>
          <cell r="AD476">
            <v>50004</v>
          </cell>
          <cell r="AE476">
            <v>0</v>
          </cell>
          <cell r="AF476">
            <v>0</v>
          </cell>
          <cell r="AG476">
            <v>50004</v>
          </cell>
          <cell r="AH476">
            <v>0</v>
          </cell>
          <cell r="AI476">
            <v>0</v>
          </cell>
          <cell r="AJ476">
            <v>2043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2043</v>
          </cell>
          <cell r="AQ476">
            <v>52047</v>
          </cell>
          <cell r="AR476">
            <v>49914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2250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2250</v>
          </cell>
          <cell r="BF476">
            <v>54297</v>
          </cell>
          <cell r="BG476">
            <v>1</v>
          </cell>
          <cell r="BH476">
            <v>53172</v>
          </cell>
          <cell r="BI476">
            <v>1</v>
          </cell>
        </row>
        <row r="477">
          <cell r="R477">
            <v>905664883</v>
          </cell>
          <cell r="S477" t="str">
            <v>Miller, Hildy</v>
          </cell>
          <cell r="T477" t="str">
            <v>D98996</v>
          </cell>
          <cell r="U477" t="str">
            <v>ENG UP Director Of Writing</v>
          </cell>
          <cell r="V477" t="str">
            <v>UB</v>
          </cell>
          <cell r="W477" t="str">
            <v>UP</v>
          </cell>
          <cell r="X477" t="str">
            <v>Prof12UP</v>
          </cell>
          <cell r="Y477" t="str">
            <v>A</v>
          </cell>
          <cell r="Z477" t="str">
            <v>Prof</v>
          </cell>
          <cell r="AA477">
            <v>12</v>
          </cell>
          <cell r="AB477" t="str">
            <v>I</v>
          </cell>
          <cell r="AC477">
            <v>0</v>
          </cell>
          <cell r="AD477">
            <v>79356</v>
          </cell>
          <cell r="AE477">
            <v>0</v>
          </cell>
          <cell r="AF477">
            <v>0</v>
          </cell>
          <cell r="AG477">
            <v>79356</v>
          </cell>
          <cell r="AH477">
            <v>0</v>
          </cell>
          <cell r="AI477">
            <v>0</v>
          </cell>
          <cell r="AJ477">
            <v>3384</v>
          </cell>
          <cell r="AK477">
            <v>0</v>
          </cell>
          <cell r="AL477">
            <v>0</v>
          </cell>
          <cell r="AM477">
            <v>3972</v>
          </cell>
          <cell r="AN477">
            <v>0</v>
          </cell>
          <cell r="AO477">
            <v>0</v>
          </cell>
          <cell r="AP477">
            <v>7356</v>
          </cell>
          <cell r="AQ477">
            <v>86712</v>
          </cell>
          <cell r="AR477">
            <v>86712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3912</v>
          </cell>
          <cell r="AZ477">
            <v>0</v>
          </cell>
          <cell r="BA477">
            <v>0</v>
          </cell>
          <cell r="BB477">
            <v>2604</v>
          </cell>
          <cell r="BC477">
            <v>0</v>
          </cell>
          <cell r="BD477">
            <v>0</v>
          </cell>
          <cell r="BE477">
            <v>6516</v>
          </cell>
          <cell r="BF477">
            <v>93228</v>
          </cell>
          <cell r="BG477">
            <v>1</v>
          </cell>
          <cell r="BH477">
            <v>89970</v>
          </cell>
          <cell r="BI477">
            <v>1</v>
          </cell>
        </row>
        <row r="478">
          <cell r="R478">
            <v>987281690</v>
          </cell>
          <cell r="S478" t="str">
            <v>Paulson, A B</v>
          </cell>
          <cell r="T478" t="str">
            <v>D99087</v>
          </cell>
          <cell r="U478" t="str">
            <v>ENG UP Assoc Prof</v>
          </cell>
          <cell r="V478" t="str">
            <v>UA</v>
          </cell>
          <cell r="W478" t="str">
            <v>UP</v>
          </cell>
          <cell r="X478" t="str">
            <v>Assc9UP</v>
          </cell>
          <cell r="Y478" t="str">
            <v>B</v>
          </cell>
          <cell r="Z478" t="str">
            <v>Assc</v>
          </cell>
          <cell r="AA478">
            <v>9</v>
          </cell>
          <cell r="AB478" t="str">
            <v>I</v>
          </cell>
          <cell r="AC478">
            <v>0</v>
          </cell>
          <cell r="AD478">
            <v>65862</v>
          </cell>
          <cell r="AE478">
            <v>0</v>
          </cell>
          <cell r="AF478">
            <v>0</v>
          </cell>
          <cell r="AG478">
            <v>65862</v>
          </cell>
          <cell r="AH478">
            <v>0</v>
          </cell>
          <cell r="AI478">
            <v>0</v>
          </cell>
          <cell r="AJ478">
            <v>2808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2808</v>
          </cell>
          <cell r="AQ478">
            <v>68670</v>
          </cell>
          <cell r="AR478">
            <v>68670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3096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3096</v>
          </cell>
          <cell r="BF478">
            <v>71766</v>
          </cell>
          <cell r="BG478">
            <v>1</v>
          </cell>
          <cell r="BH478">
            <v>70218</v>
          </cell>
          <cell r="BI478">
            <v>1</v>
          </cell>
        </row>
        <row r="479">
          <cell r="R479">
            <v>943701807</v>
          </cell>
          <cell r="S479" t="str">
            <v>Popp, Karen</v>
          </cell>
          <cell r="T479" t="str">
            <v>D95003</v>
          </cell>
          <cell r="U479" t="str">
            <v>ENG UX Office Manager</v>
          </cell>
          <cell r="V479" t="str">
            <v>UF</v>
          </cell>
          <cell r="W479" t="str">
            <v>UX</v>
          </cell>
          <cell r="X479" t="str">
            <v>No Rank12UX</v>
          </cell>
          <cell r="Y479" t="str">
            <v>N</v>
          </cell>
          <cell r="Z479" t="str">
            <v>No Rank</v>
          </cell>
          <cell r="AA479">
            <v>12</v>
          </cell>
          <cell r="AB479">
            <v>0</v>
          </cell>
          <cell r="AC479">
            <v>0</v>
          </cell>
          <cell r="AD479">
            <v>35004</v>
          </cell>
          <cell r="AE479">
            <v>0</v>
          </cell>
          <cell r="AF479">
            <v>0</v>
          </cell>
          <cell r="AG479">
            <v>35004</v>
          </cell>
          <cell r="AH479">
            <v>0</v>
          </cell>
          <cell r="AI479">
            <v>0</v>
          </cell>
          <cell r="AJ479" t="str">
            <v>-</v>
          </cell>
          <cell r="AK479" t="str">
            <v>-</v>
          </cell>
          <cell r="AL479" t="str">
            <v>-</v>
          </cell>
          <cell r="AM479" t="str">
            <v>-</v>
          </cell>
          <cell r="AN479" t="str">
            <v>-</v>
          </cell>
          <cell r="AO479">
            <v>0</v>
          </cell>
          <cell r="AP479">
            <v>0</v>
          </cell>
          <cell r="AQ479">
            <v>35004</v>
          </cell>
          <cell r="AR479" t="str">
            <v>-</v>
          </cell>
          <cell r="AS479" t="str">
            <v>-</v>
          </cell>
          <cell r="AT479">
            <v>0</v>
          </cell>
          <cell r="AU479">
            <v>0</v>
          </cell>
          <cell r="AV479">
            <v>0</v>
          </cell>
          <cell r="AW479">
            <v>1932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36936</v>
          </cell>
          <cell r="BG479">
            <v>1</v>
          </cell>
          <cell r="BH479">
            <v>35970</v>
          </cell>
          <cell r="BI479">
            <v>1</v>
          </cell>
        </row>
        <row r="480">
          <cell r="R480">
            <v>990075925</v>
          </cell>
          <cell r="S480" t="str">
            <v>Rose, Christine</v>
          </cell>
          <cell r="T480" t="str">
            <v>D99457</v>
          </cell>
          <cell r="U480" t="str">
            <v>ENG UP Professor</v>
          </cell>
          <cell r="V480" t="str">
            <v>UA</v>
          </cell>
          <cell r="W480" t="str">
            <v>UP</v>
          </cell>
          <cell r="X480" t="str">
            <v>Prof9UP</v>
          </cell>
          <cell r="Y480" t="str">
            <v>A</v>
          </cell>
          <cell r="Z480" t="str">
            <v>Prof</v>
          </cell>
          <cell r="AA480">
            <v>9</v>
          </cell>
          <cell r="AB480" t="str">
            <v>I</v>
          </cell>
          <cell r="AC480">
            <v>0</v>
          </cell>
          <cell r="AD480">
            <v>63180</v>
          </cell>
          <cell r="AE480">
            <v>0</v>
          </cell>
          <cell r="AF480">
            <v>0</v>
          </cell>
          <cell r="AG480">
            <v>63180</v>
          </cell>
          <cell r="AH480">
            <v>0</v>
          </cell>
          <cell r="AI480">
            <v>0</v>
          </cell>
          <cell r="AJ480">
            <v>2691</v>
          </cell>
          <cell r="AK480">
            <v>0</v>
          </cell>
          <cell r="AL480">
            <v>0</v>
          </cell>
          <cell r="AM480">
            <v>3159</v>
          </cell>
          <cell r="AN480">
            <v>0</v>
          </cell>
          <cell r="AO480">
            <v>0</v>
          </cell>
          <cell r="AP480">
            <v>5850</v>
          </cell>
          <cell r="AQ480">
            <v>69030</v>
          </cell>
          <cell r="AR480">
            <v>69030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3114</v>
          </cell>
          <cell r="AZ480">
            <v>0</v>
          </cell>
          <cell r="BA480">
            <v>0</v>
          </cell>
          <cell r="BB480">
            <v>2763</v>
          </cell>
          <cell r="BC480">
            <v>0</v>
          </cell>
          <cell r="BD480">
            <v>0</v>
          </cell>
          <cell r="BE480">
            <v>5877</v>
          </cell>
          <cell r="BF480">
            <v>74907</v>
          </cell>
          <cell r="BG480">
            <v>1</v>
          </cell>
          <cell r="BH480">
            <v>71969</v>
          </cell>
          <cell r="BI480">
            <v>1</v>
          </cell>
        </row>
        <row r="481">
          <cell r="R481">
            <v>904915249</v>
          </cell>
          <cell r="S481" t="str">
            <v>Ruth, Jennifer</v>
          </cell>
          <cell r="T481" t="str">
            <v>D96786</v>
          </cell>
          <cell r="U481" t="str">
            <v>ENG UP Asst Professor</v>
          </cell>
          <cell r="V481" t="str">
            <v>UA</v>
          </cell>
          <cell r="W481" t="str">
            <v>UP</v>
          </cell>
          <cell r="X481" t="str">
            <v>Assc9UP</v>
          </cell>
          <cell r="Y481" t="str">
            <v>B</v>
          </cell>
          <cell r="Z481" t="str">
            <v>Assc</v>
          </cell>
          <cell r="AA481">
            <v>9</v>
          </cell>
          <cell r="AB481" t="str">
            <v>A</v>
          </cell>
          <cell r="AC481">
            <v>0</v>
          </cell>
          <cell r="AD481">
            <v>50589</v>
          </cell>
          <cell r="AF481">
            <v>0</v>
          </cell>
          <cell r="AG481">
            <v>50589</v>
          </cell>
          <cell r="AH481">
            <v>0</v>
          </cell>
          <cell r="AI481">
            <v>0</v>
          </cell>
          <cell r="AJ481">
            <v>2151</v>
          </cell>
          <cell r="AK481">
            <v>0</v>
          </cell>
          <cell r="AL481">
            <v>0</v>
          </cell>
          <cell r="AM481">
            <v>1521</v>
          </cell>
          <cell r="AN481">
            <v>0</v>
          </cell>
          <cell r="AO481">
            <v>0</v>
          </cell>
          <cell r="AP481">
            <v>3672</v>
          </cell>
          <cell r="AQ481">
            <v>54261</v>
          </cell>
          <cell r="AR481">
            <v>54261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2448</v>
          </cell>
          <cell r="AZ481">
            <v>0</v>
          </cell>
          <cell r="BA481">
            <v>0</v>
          </cell>
          <cell r="BB481">
            <v>1089</v>
          </cell>
          <cell r="BC481">
            <v>2160</v>
          </cell>
          <cell r="BD481">
            <v>0</v>
          </cell>
          <cell r="BE481">
            <v>5697</v>
          </cell>
          <cell r="BF481">
            <v>59958</v>
          </cell>
          <cell r="BG481">
            <v>1</v>
          </cell>
          <cell r="BH481">
            <v>57110</v>
          </cell>
          <cell r="BI481">
            <v>1</v>
          </cell>
        </row>
        <row r="482">
          <cell r="R482">
            <v>930019297</v>
          </cell>
          <cell r="S482" t="str">
            <v>Smyth, John</v>
          </cell>
          <cell r="T482" t="str">
            <v>D95887</v>
          </cell>
          <cell r="U482" t="str">
            <v>ENG UP Professor</v>
          </cell>
          <cell r="V482" t="str">
            <v>UA</v>
          </cell>
          <cell r="W482" t="str">
            <v>UP</v>
          </cell>
          <cell r="X482" t="str">
            <v>Prof9UP</v>
          </cell>
          <cell r="Y482" t="str">
            <v>A</v>
          </cell>
          <cell r="Z482" t="str">
            <v>Prof</v>
          </cell>
          <cell r="AA482">
            <v>9</v>
          </cell>
          <cell r="AB482" t="str">
            <v>I</v>
          </cell>
          <cell r="AC482">
            <v>0</v>
          </cell>
          <cell r="AD482">
            <v>81855</v>
          </cell>
          <cell r="AE482">
            <v>0</v>
          </cell>
          <cell r="AF482">
            <v>0</v>
          </cell>
          <cell r="AG482">
            <v>81855</v>
          </cell>
          <cell r="AH482">
            <v>0</v>
          </cell>
          <cell r="AI482">
            <v>0</v>
          </cell>
          <cell r="AJ482">
            <v>3483</v>
          </cell>
          <cell r="AK482">
            <v>0</v>
          </cell>
          <cell r="AL482">
            <v>0</v>
          </cell>
          <cell r="AM482">
            <v>819</v>
          </cell>
          <cell r="AN482">
            <v>0</v>
          </cell>
          <cell r="AO482">
            <v>0</v>
          </cell>
          <cell r="AP482">
            <v>4302</v>
          </cell>
          <cell r="AQ482">
            <v>86157</v>
          </cell>
          <cell r="AR482">
            <v>86157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3879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3879</v>
          </cell>
          <cell r="BF482">
            <v>90036</v>
          </cell>
          <cell r="BG482">
            <v>1</v>
          </cell>
          <cell r="BH482">
            <v>88097</v>
          </cell>
          <cell r="BI482">
            <v>1</v>
          </cell>
        </row>
        <row r="483">
          <cell r="R483">
            <v>979427577</v>
          </cell>
          <cell r="S483" t="str">
            <v>St John, Primus</v>
          </cell>
          <cell r="T483" t="str">
            <v>D99326</v>
          </cell>
          <cell r="U483" t="str">
            <v>ENG UP Professor</v>
          </cell>
          <cell r="V483" t="str">
            <v>UA</v>
          </cell>
          <cell r="W483" t="str">
            <v>UP</v>
          </cell>
          <cell r="X483" t="str">
            <v>Prof9UP</v>
          </cell>
          <cell r="Y483" t="str">
            <v>A</v>
          </cell>
          <cell r="Z483" t="str">
            <v>Prof</v>
          </cell>
          <cell r="AA483">
            <v>9</v>
          </cell>
          <cell r="AB483" t="str">
            <v>I</v>
          </cell>
          <cell r="AC483">
            <v>0</v>
          </cell>
          <cell r="AD483">
            <v>75681</v>
          </cell>
          <cell r="AE483">
            <v>0</v>
          </cell>
          <cell r="AF483">
            <v>0</v>
          </cell>
          <cell r="AG483">
            <v>75681</v>
          </cell>
          <cell r="AH483">
            <v>0</v>
          </cell>
          <cell r="AI483">
            <v>0</v>
          </cell>
          <cell r="AJ483">
            <v>3222</v>
          </cell>
          <cell r="AK483">
            <v>0</v>
          </cell>
          <cell r="AL483">
            <v>0</v>
          </cell>
          <cell r="AM483">
            <v>1512</v>
          </cell>
          <cell r="AN483">
            <v>0</v>
          </cell>
          <cell r="AO483">
            <v>0</v>
          </cell>
          <cell r="AP483">
            <v>4734</v>
          </cell>
          <cell r="AQ483">
            <v>80415</v>
          </cell>
          <cell r="AR483">
            <v>80415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3627</v>
          </cell>
          <cell r="AZ483">
            <v>0</v>
          </cell>
          <cell r="BA483">
            <v>0</v>
          </cell>
          <cell r="BB483">
            <v>801</v>
          </cell>
          <cell r="BC483">
            <v>0</v>
          </cell>
          <cell r="BD483">
            <v>0</v>
          </cell>
          <cell r="BE483">
            <v>4428</v>
          </cell>
          <cell r="BF483">
            <v>84843</v>
          </cell>
          <cell r="BG483">
            <v>1</v>
          </cell>
          <cell r="BH483">
            <v>82629</v>
          </cell>
          <cell r="BI483">
            <v>1</v>
          </cell>
        </row>
        <row r="484">
          <cell r="R484">
            <v>953340269</v>
          </cell>
          <cell r="S484" t="str">
            <v>Walker, Jonathan</v>
          </cell>
          <cell r="T484" t="str">
            <v>D99431</v>
          </cell>
          <cell r="U484" t="str">
            <v>ENG UP Assistant Professor</v>
          </cell>
          <cell r="V484" t="str">
            <v>UA</v>
          </cell>
          <cell r="W484" t="str">
            <v>UP</v>
          </cell>
          <cell r="X484" t="str">
            <v>Asst9UP</v>
          </cell>
          <cell r="Y484" t="str">
            <v>C</v>
          </cell>
          <cell r="Z484" t="str">
            <v>Asst</v>
          </cell>
          <cell r="AA484">
            <v>9</v>
          </cell>
          <cell r="AB484" t="str">
            <v>A</v>
          </cell>
          <cell r="AC484">
            <v>0</v>
          </cell>
          <cell r="AD484">
            <v>44892</v>
          </cell>
          <cell r="AE484">
            <v>0</v>
          </cell>
          <cell r="AF484">
            <v>0</v>
          </cell>
          <cell r="AG484">
            <v>44892</v>
          </cell>
          <cell r="AH484">
            <v>0</v>
          </cell>
          <cell r="AI484">
            <v>0</v>
          </cell>
          <cell r="AJ484">
            <v>1908</v>
          </cell>
          <cell r="AK484">
            <v>0</v>
          </cell>
          <cell r="AL484">
            <v>0</v>
          </cell>
          <cell r="AM484">
            <v>450</v>
          </cell>
          <cell r="AN484">
            <v>0</v>
          </cell>
          <cell r="AO484">
            <v>0</v>
          </cell>
          <cell r="AP484">
            <v>2358</v>
          </cell>
          <cell r="AQ484">
            <v>47250</v>
          </cell>
          <cell r="AR484">
            <v>47250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2133</v>
          </cell>
          <cell r="AZ484">
            <v>0</v>
          </cell>
          <cell r="BA484">
            <v>0</v>
          </cell>
          <cell r="BB484">
            <v>0</v>
          </cell>
          <cell r="BC484">
            <v>774</v>
          </cell>
          <cell r="BD484">
            <v>0</v>
          </cell>
          <cell r="BE484">
            <v>2907</v>
          </cell>
          <cell r="BF484">
            <v>50157</v>
          </cell>
          <cell r="BG484">
            <v>1</v>
          </cell>
          <cell r="BH484">
            <v>48704</v>
          </cell>
          <cell r="BI484">
            <v>1</v>
          </cell>
        </row>
        <row r="485">
          <cell r="R485">
            <v>987736339</v>
          </cell>
          <cell r="S485" t="str">
            <v>Wolk, Anthony</v>
          </cell>
          <cell r="T485" t="str">
            <v>D99337</v>
          </cell>
          <cell r="U485" t="str">
            <v>ENG UP Professor</v>
          </cell>
          <cell r="V485" t="str">
            <v>UA</v>
          </cell>
          <cell r="W485" t="str">
            <v>UP</v>
          </cell>
          <cell r="X485" t="str">
            <v>Prof9UP</v>
          </cell>
          <cell r="Y485" t="str">
            <v>A</v>
          </cell>
          <cell r="Z485" t="str">
            <v>Prof</v>
          </cell>
          <cell r="AA485">
            <v>9</v>
          </cell>
          <cell r="AB485" t="str">
            <v>I</v>
          </cell>
          <cell r="AC485">
            <v>0</v>
          </cell>
          <cell r="AD485">
            <v>71100</v>
          </cell>
          <cell r="AE485">
            <v>0</v>
          </cell>
          <cell r="AF485">
            <v>0</v>
          </cell>
          <cell r="AG485">
            <v>71100</v>
          </cell>
          <cell r="AH485">
            <v>0</v>
          </cell>
          <cell r="AI485">
            <v>0</v>
          </cell>
          <cell r="AJ485">
            <v>3024</v>
          </cell>
          <cell r="AK485">
            <v>0</v>
          </cell>
          <cell r="AL485">
            <v>0</v>
          </cell>
          <cell r="AM485">
            <v>2133</v>
          </cell>
          <cell r="AN485">
            <v>0</v>
          </cell>
          <cell r="AO485">
            <v>0</v>
          </cell>
          <cell r="AP485">
            <v>5157</v>
          </cell>
          <cell r="AQ485">
            <v>76257</v>
          </cell>
          <cell r="AR485">
            <v>76257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3438</v>
          </cell>
          <cell r="AZ485">
            <v>0</v>
          </cell>
          <cell r="BA485">
            <v>0</v>
          </cell>
          <cell r="BB485">
            <v>1521</v>
          </cell>
          <cell r="BC485">
            <v>0</v>
          </cell>
          <cell r="BD485">
            <v>0</v>
          </cell>
          <cell r="BE485">
            <v>4959</v>
          </cell>
          <cell r="BF485">
            <v>81216</v>
          </cell>
          <cell r="BG485">
            <v>1</v>
          </cell>
          <cell r="BH485">
            <v>78737</v>
          </cell>
          <cell r="BI485">
            <v>1</v>
          </cell>
        </row>
        <row r="486">
          <cell r="R486">
            <v>956143198</v>
          </cell>
          <cell r="S486" t="str">
            <v>Amato, Katya</v>
          </cell>
          <cell r="T486" t="str">
            <v>D96249</v>
          </cell>
          <cell r="U486" t="str">
            <v>ENG UP Senior Instructor</v>
          </cell>
          <cell r="V486" t="str">
            <v>UA</v>
          </cell>
          <cell r="W486" t="str">
            <v>UP</v>
          </cell>
          <cell r="X486" t="str">
            <v>Sr Inst9UP</v>
          </cell>
          <cell r="Y486" t="str">
            <v>D</v>
          </cell>
          <cell r="Z486" t="str">
            <v>Sr Inst</v>
          </cell>
          <cell r="AA486">
            <v>9</v>
          </cell>
          <cell r="AB486" t="str">
            <v>F</v>
          </cell>
          <cell r="AC486">
            <v>0</v>
          </cell>
          <cell r="AD486">
            <v>39465</v>
          </cell>
          <cell r="AE486">
            <v>0</v>
          </cell>
          <cell r="AF486">
            <v>0</v>
          </cell>
          <cell r="AG486">
            <v>39465</v>
          </cell>
          <cell r="AH486">
            <v>0</v>
          </cell>
          <cell r="AI486">
            <v>0</v>
          </cell>
          <cell r="AJ486">
            <v>1683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1683</v>
          </cell>
          <cell r="AQ486">
            <v>41148</v>
          </cell>
          <cell r="AR486">
            <v>41148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1854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1854</v>
          </cell>
          <cell r="BF486">
            <v>43002</v>
          </cell>
          <cell r="BG486">
            <v>0</v>
          </cell>
          <cell r="BH486">
            <v>0</v>
          </cell>
          <cell r="BI486">
            <v>0</v>
          </cell>
        </row>
        <row r="487">
          <cell r="R487">
            <v>901413647</v>
          </cell>
          <cell r="S487" t="str">
            <v>Arante, Jacqueline</v>
          </cell>
          <cell r="T487" t="str">
            <v>D97542</v>
          </cell>
          <cell r="U487" t="str">
            <v>ENG UP Senior Instructor</v>
          </cell>
          <cell r="V487" t="str">
            <v>UA</v>
          </cell>
          <cell r="W487" t="str">
            <v>UP</v>
          </cell>
          <cell r="X487" t="str">
            <v>Sr Inst9UP</v>
          </cell>
          <cell r="Y487" t="str">
            <v>D</v>
          </cell>
          <cell r="Z487" t="str">
            <v>Sr Inst</v>
          </cell>
          <cell r="AA487">
            <v>9</v>
          </cell>
          <cell r="AB487" t="str">
            <v>F</v>
          </cell>
          <cell r="AC487">
            <v>0</v>
          </cell>
          <cell r="AD487">
            <v>37701</v>
          </cell>
          <cell r="AE487">
            <v>0</v>
          </cell>
          <cell r="AF487">
            <v>0</v>
          </cell>
          <cell r="AG487">
            <v>37701</v>
          </cell>
          <cell r="AH487">
            <v>0</v>
          </cell>
          <cell r="AI487">
            <v>0</v>
          </cell>
          <cell r="AJ487">
            <v>1611</v>
          </cell>
          <cell r="AK487">
            <v>0</v>
          </cell>
          <cell r="AL487">
            <v>0</v>
          </cell>
          <cell r="AM487">
            <v>378</v>
          </cell>
          <cell r="AN487">
            <v>0</v>
          </cell>
          <cell r="AO487">
            <v>0</v>
          </cell>
          <cell r="AP487">
            <v>1989</v>
          </cell>
          <cell r="AQ487">
            <v>39690</v>
          </cell>
          <cell r="AR487">
            <v>39690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1791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1791</v>
          </cell>
          <cell r="BF487">
            <v>41481</v>
          </cell>
          <cell r="BG487">
            <v>1</v>
          </cell>
          <cell r="BH487">
            <v>40586</v>
          </cell>
          <cell r="BI487">
            <v>1</v>
          </cell>
        </row>
        <row r="488">
          <cell r="R488">
            <v>907334810</v>
          </cell>
          <cell r="S488" t="str">
            <v>Bohnaker, William</v>
          </cell>
          <cell r="T488" t="str">
            <v>D97541</v>
          </cell>
          <cell r="U488" t="str">
            <v>ENG UP Senior Instructor</v>
          </cell>
          <cell r="V488" t="str">
            <v>UA</v>
          </cell>
          <cell r="W488" t="str">
            <v>UP</v>
          </cell>
          <cell r="X488" t="str">
            <v>Sr Inst9UP</v>
          </cell>
          <cell r="Y488" t="str">
            <v>D</v>
          </cell>
          <cell r="Z488" t="str">
            <v>Sr Inst</v>
          </cell>
          <cell r="AA488">
            <v>9</v>
          </cell>
          <cell r="AB488" t="str">
            <v>F</v>
          </cell>
          <cell r="AC488">
            <v>0</v>
          </cell>
          <cell r="AD488">
            <v>34650</v>
          </cell>
          <cell r="AE488">
            <v>0</v>
          </cell>
          <cell r="AF488">
            <v>0</v>
          </cell>
          <cell r="AG488">
            <v>34650</v>
          </cell>
          <cell r="AH488">
            <v>0</v>
          </cell>
          <cell r="AI488">
            <v>0</v>
          </cell>
          <cell r="AJ488">
            <v>1476</v>
          </cell>
          <cell r="AK488">
            <v>0</v>
          </cell>
          <cell r="AL488">
            <v>0</v>
          </cell>
          <cell r="AM488">
            <v>693</v>
          </cell>
          <cell r="AN488">
            <v>0</v>
          </cell>
          <cell r="AO488">
            <v>0</v>
          </cell>
          <cell r="AP488">
            <v>2169</v>
          </cell>
          <cell r="AQ488">
            <v>36819</v>
          </cell>
          <cell r="AR488">
            <v>36819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1665</v>
          </cell>
          <cell r="AZ488">
            <v>0</v>
          </cell>
          <cell r="BA488">
            <v>0</v>
          </cell>
          <cell r="BB488">
            <v>369</v>
          </cell>
          <cell r="BC488">
            <v>1287</v>
          </cell>
          <cell r="BD488">
            <v>0</v>
          </cell>
          <cell r="BE488">
            <v>3321</v>
          </cell>
          <cell r="BF488">
            <v>40140</v>
          </cell>
          <cell r="BG488">
            <v>0</v>
          </cell>
          <cell r="BH488">
            <v>0</v>
          </cell>
          <cell r="BI488">
            <v>0</v>
          </cell>
        </row>
        <row r="489">
          <cell r="R489">
            <v>942104868</v>
          </cell>
          <cell r="S489" t="str">
            <v>Depriest, Maria</v>
          </cell>
          <cell r="T489" t="str">
            <v>D97539</v>
          </cell>
          <cell r="U489" t="str">
            <v>ENG UP Asst Prof</v>
          </cell>
          <cell r="V489" t="str">
            <v>UA</v>
          </cell>
          <cell r="W489" t="str">
            <v>UP</v>
          </cell>
          <cell r="X489" t="str">
            <v>Asst9UP</v>
          </cell>
          <cell r="Y489" t="str">
            <v>C</v>
          </cell>
          <cell r="Z489" t="str">
            <v>Asst</v>
          </cell>
          <cell r="AA489">
            <v>9</v>
          </cell>
          <cell r="AB489" t="str">
            <v>F</v>
          </cell>
          <cell r="AC489">
            <v>0</v>
          </cell>
          <cell r="AD489">
            <v>43947</v>
          </cell>
          <cell r="AE489">
            <v>0</v>
          </cell>
          <cell r="AF489">
            <v>0</v>
          </cell>
          <cell r="AG489">
            <v>43947</v>
          </cell>
          <cell r="AH489">
            <v>0</v>
          </cell>
          <cell r="AI489">
            <v>0</v>
          </cell>
          <cell r="AJ489">
            <v>1872</v>
          </cell>
          <cell r="AK489">
            <v>0</v>
          </cell>
          <cell r="AL489">
            <v>0</v>
          </cell>
          <cell r="AM489">
            <v>441</v>
          </cell>
          <cell r="AN489">
            <v>0</v>
          </cell>
          <cell r="AO489">
            <v>0</v>
          </cell>
          <cell r="AP489">
            <v>2313</v>
          </cell>
          <cell r="AQ489">
            <v>46260</v>
          </cell>
          <cell r="AR489">
            <v>46260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2088</v>
          </cell>
          <cell r="AZ489">
            <v>0</v>
          </cell>
          <cell r="BA489">
            <v>0</v>
          </cell>
          <cell r="BB489">
            <v>0</v>
          </cell>
          <cell r="BC489">
            <v>1809</v>
          </cell>
          <cell r="BD489">
            <v>0</v>
          </cell>
          <cell r="BE489">
            <v>3897</v>
          </cell>
          <cell r="BF489">
            <v>50157</v>
          </cell>
          <cell r="BG489">
            <v>1</v>
          </cell>
          <cell r="BH489">
            <v>48209</v>
          </cell>
          <cell r="BI489">
            <v>1</v>
          </cell>
        </row>
        <row r="490">
          <cell r="R490">
            <v>950738976</v>
          </cell>
          <cell r="S490" t="str">
            <v>Franks, Carol</v>
          </cell>
          <cell r="T490" t="str">
            <v>D95251</v>
          </cell>
          <cell r="U490" t="str">
            <v>ENG UP Senior Instructor PR</v>
          </cell>
          <cell r="V490" t="str">
            <v>UA</v>
          </cell>
          <cell r="W490" t="str">
            <v>UP</v>
          </cell>
          <cell r="X490" t="str">
            <v>Sr Inst9UP</v>
          </cell>
          <cell r="Y490" t="str">
            <v>D</v>
          </cell>
          <cell r="Z490" t="str">
            <v>Sr Inst</v>
          </cell>
          <cell r="AA490">
            <v>9</v>
          </cell>
          <cell r="AB490" t="str">
            <v>F</v>
          </cell>
          <cell r="AC490">
            <v>0</v>
          </cell>
          <cell r="AD490">
            <v>43425</v>
          </cell>
          <cell r="AF490">
            <v>0</v>
          </cell>
          <cell r="AG490">
            <v>43425</v>
          </cell>
          <cell r="AH490">
            <v>0</v>
          </cell>
          <cell r="AI490">
            <v>0</v>
          </cell>
          <cell r="AJ490">
            <v>1854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1854</v>
          </cell>
          <cell r="AQ490">
            <v>45279</v>
          </cell>
          <cell r="AR490">
            <v>45279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2043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2043</v>
          </cell>
          <cell r="BF490">
            <v>47322</v>
          </cell>
          <cell r="BG490">
            <v>0</v>
          </cell>
          <cell r="BH490">
            <v>0</v>
          </cell>
          <cell r="BI490">
            <v>0</v>
          </cell>
        </row>
        <row r="491">
          <cell r="R491">
            <v>902394388</v>
          </cell>
          <cell r="S491" t="str">
            <v>Jacob, Greg</v>
          </cell>
          <cell r="T491" t="str">
            <v>D97534</v>
          </cell>
          <cell r="U491" t="str">
            <v>ENG UP Assc Professor</v>
          </cell>
          <cell r="V491" t="str">
            <v>UA</v>
          </cell>
          <cell r="W491" t="str">
            <v>UP</v>
          </cell>
          <cell r="X491" t="str">
            <v>Assc9UP</v>
          </cell>
          <cell r="Y491" t="str">
            <v>B</v>
          </cell>
          <cell r="Z491" t="str">
            <v>Assc</v>
          </cell>
          <cell r="AA491">
            <v>9</v>
          </cell>
          <cell r="AB491" t="str">
            <v>F</v>
          </cell>
          <cell r="AC491">
            <v>0</v>
          </cell>
          <cell r="AD491">
            <v>50121</v>
          </cell>
          <cell r="AE491">
            <v>0</v>
          </cell>
          <cell r="AF491">
            <v>0</v>
          </cell>
          <cell r="AG491">
            <v>50121</v>
          </cell>
          <cell r="AH491">
            <v>0</v>
          </cell>
          <cell r="AI491">
            <v>0</v>
          </cell>
          <cell r="AJ491">
            <v>2133</v>
          </cell>
          <cell r="AK491">
            <v>0</v>
          </cell>
          <cell r="AL491">
            <v>0</v>
          </cell>
          <cell r="AM491">
            <v>1503</v>
          </cell>
          <cell r="AN491">
            <v>0</v>
          </cell>
          <cell r="AO491">
            <v>0</v>
          </cell>
          <cell r="AP491">
            <v>3636</v>
          </cell>
          <cell r="AQ491">
            <v>53757</v>
          </cell>
          <cell r="AR491">
            <v>53757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2421</v>
          </cell>
          <cell r="AZ491">
            <v>0</v>
          </cell>
          <cell r="BA491">
            <v>0</v>
          </cell>
          <cell r="BB491">
            <v>1071</v>
          </cell>
          <cell r="BC491">
            <v>2700</v>
          </cell>
          <cell r="BD491">
            <v>0</v>
          </cell>
          <cell r="BE491">
            <v>6192</v>
          </cell>
          <cell r="BF491">
            <v>59949</v>
          </cell>
          <cell r="BG491">
            <v>1</v>
          </cell>
          <cell r="BH491">
            <v>56853</v>
          </cell>
          <cell r="BI491">
            <v>1</v>
          </cell>
        </row>
        <row r="492">
          <cell r="R492">
            <v>970851207</v>
          </cell>
          <cell r="S492" t="str">
            <v>Klotz, Marcia</v>
          </cell>
          <cell r="T492" t="str">
            <v>D97537</v>
          </cell>
          <cell r="U492" t="str">
            <v>ENG UP Assistant Professor NR</v>
          </cell>
          <cell r="V492" t="str">
            <v>UA</v>
          </cell>
          <cell r="W492" t="str">
            <v>UP</v>
          </cell>
          <cell r="X492" t="str">
            <v>Asst9UP</v>
          </cell>
          <cell r="Y492" t="str">
            <v>C</v>
          </cell>
          <cell r="Z492" t="str">
            <v>Asst</v>
          </cell>
          <cell r="AA492">
            <v>9</v>
          </cell>
          <cell r="AB492" t="str">
            <v>F</v>
          </cell>
          <cell r="AC492">
            <v>0</v>
          </cell>
          <cell r="AD492">
            <v>41220</v>
          </cell>
          <cell r="AE492">
            <v>0</v>
          </cell>
          <cell r="AF492">
            <v>0</v>
          </cell>
          <cell r="AG492">
            <v>41220</v>
          </cell>
          <cell r="AH492">
            <v>0</v>
          </cell>
          <cell r="AI492">
            <v>0</v>
          </cell>
          <cell r="AJ492">
            <v>1755</v>
          </cell>
          <cell r="AK492">
            <v>0</v>
          </cell>
          <cell r="AL492">
            <v>0</v>
          </cell>
          <cell r="AM492">
            <v>828</v>
          </cell>
          <cell r="AN492">
            <v>0</v>
          </cell>
          <cell r="AO492">
            <v>0</v>
          </cell>
          <cell r="AP492">
            <v>2583</v>
          </cell>
          <cell r="AQ492">
            <v>43803</v>
          </cell>
          <cell r="AR492">
            <v>43803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1980</v>
          </cell>
          <cell r="AZ492">
            <v>0</v>
          </cell>
          <cell r="BA492">
            <v>0</v>
          </cell>
          <cell r="BB492">
            <v>441</v>
          </cell>
          <cell r="BC492">
            <v>3942</v>
          </cell>
          <cell r="BD492">
            <v>0</v>
          </cell>
          <cell r="BE492">
            <v>6363</v>
          </cell>
          <cell r="BF492">
            <v>50166</v>
          </cell>
          <cell r="BG492">
            <v>1</v>
          </cell>
          <cell r="BH492">
            <v>46985</v>
          </cell>
          <cell r="BI492">
            <v>1</v>
          </cell>
        </row>
        <row r="493">
          <cell r="R493">
            <v>931014018</v>
          </cell>
          <cell r="S493" t="str">
            <v>Reese, Susan</v>
          </cell>
          <cell r="T493" t="str">
            <v>D97532</v>
          </cell>
          <cell r="U493" t="str">
            <v>ENG UP Senior Instructor</v>
          </cell>
          <cell r="V493" t="str">
            <v>UA</v>
          </cell>
          <cell r="W493" t="str">
            <v>UP</v>
          </cell>
          <cell r="X493" t="str">
            <v>Asst9UP</v>
          </cell>
          <cell r="Y493" t="str">
            <v>C</v>
          </cell>
          <cell r="Z493" t="str">
            <v>Asst</v>
          </cell>
          <cell r="AA493">
            <v>9</v>
          </cell>
          <cell r="AB493" t="str">
            <v>F</v>
          </cell>
          <cell r="AC493">
            <v>0</v>
          </cell>
          <cell r="AD493">
            <v>39384</v>
          </cell>
          <cell r="AE493">
            <v>0</v>
          </cell>
          <cell r="AF493">
            <v>0</v>
          </cell>
          <cell r="AG493">
            <v>39384</v>
          </cell>
          <cell r="AH493">
            <v>0</v>
          </cell>
          <cell r="AI493">
            <v>0</v>
          </cell>
          <cell r="AJ493">
            <v>1458</v>
          </cell>
          <cell r="AK493">
            <v>0</v>
          </cell>
          <cell r="AL493">
            <v>0</v>
          </cell>
          <cell r="AM493">
            <v>684</v>
          </cell>
          <cell r="AN493">
            <v>0</v>
          </cell>
          <cell r="AO493">
            <v>0</v>
          </cell>
          <cell r="AP493">
            <v>2142</v>
          </cell>
          <cell r="AQ493">
            <v>41526</v>
          </cell>
          <cell r="AR493">
            <v>41526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1872</v>
          </cell>
          <cell r="AZ493">
            <v>0</v>
          </cell>
          <cell r="BA493">
            <v>0</v>
          </cell>
          <cell r="BB493">
            <v>360</v>
          </cell>
          <cell r="BC493">
            <v>1854</v>
          </cell>
          <cell r="BD493">
            <v>0</v>
          </cell>
          <cell r="BE493">
            <v>4086</v>
          </cell>
          <cell r="BF493">
            <v>45612</v>
          </cell>
          <cell r="BG493">
            <v>1</v>
          </cell>
          <cell r="BH493">
            <v>43569</v>
          </cell>
          <cell r="BI493">
            <v>1</v>
          </cell>
        </row>
        <row r="494">
          <cell r="R494">
            <v>915961971</v>
          </cell>
          <cell r="S494" t="str">
            <v>Seitz, Mary</v>
          </cell>
          <cell r="T494" t="str">
            <v>D95857</v>
          </cell>
          <cell r="U494" t="str">
            <v>ENG UP Senior Instructor PR</v>
          </cell>
          <cell r="V494" t="str">
            <v>UC</v>
          </cell>
          <cell r="W494" t="str">
            <v>UP</v>
          </cell>
          <cell r="X494" t="str">
            <v>Sr Inst9UP</v>
          </cell>
          <cell r="Y494" t="str">
            <v>D</v>
          </cell>
          <cell r="Z494" t="str">
            <v>Sr Inst</v>
          </cell>
          <cell r="AA494">
            <v>9</v>
          </cell>
          <cell r="AB494" t="str">
            <v>F</v>
          </cell>
          <cell r="AC494">
            <v>0</v>
          </cell>
          <cell r="AD494">
            <v>37089</v>
          </cell>
          <cell r="AE494">
            <v>0</v>
          </cell>
          <cell r="AF494">
            <v>0</v>
          </cell>
          <cell r="AG494">
            <v>37089</v>
          </cell>
          <cell r="AH494">
            <v>0</v>
          </cell>
          <cell r="AI494">
            <v>0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  <cell r="AN494" t="str">
            <v>-</v>
          </cell>
          <cell r="AO494">
            <v>0</v>
          </cell>
          <cell r="AP494">
            <v>0</v>
          </cell>
          <cell r="AQ494">
            <v>37089</v>
          </cell>
          <cell r="AR494" t="str">
            <v>-</v>
          </cell>
          <cell r="AS494" t="str">
            <v>-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37089</v>
          </cell>
          <cell r="BG494">
            <v>0</v>
          </cell>
          <cell r="BH494">
            <v>0</v>
          </cell>
          <cell r="BI494">
            <v>0</v>
          </cell>
        </row>
        <row r="495">
          <cell r="R495">
            <v>902676305</v>
          </cell>
          <cell r="S495" t="str">
            <v>Stafford, Elizabeth</v>
          </cell>
          <cell r="T495" t="str">
            <v>D96811</v>
          </cell>
          <cell r="U495" t="str">
            <v>ENG UP Senior Instructor</v>
          </cell>
          <cell r="V495" t="str">
            <v>UA</v>
          </cell>
          <cell r="W495" t="str">
            <v>UP</v>
          </cell>
          <cell r="X495" t="str">
            <v>Instr9UP</v>
          </cell>
          <cell r="Y495" t="str">
            <v>E</v>
          </cell>
          <cell r="Z495" t="str">
            <v>Instr</v>
          </cell>
          <cell r="AA495">
            <v>9</v>
          </cell>
          <cell r="AB495" t="str">
            <v>F</v>
          </cell>
          <cell r="AC495">
            <v>0</v>
          </cell>
          <cell r="AD495">
            <v>33759</v>
          </cell>
          <cell r="AE495">
            <v>0</v>
          </cell>
          <cell r="AF495">
            <v>0</v>
          </cell>
          <cell r="AG495">
            <v>33759</v>
          </cell>
          <cell r="AH495">
            <v>0</v>
          </cell>
          <cell r="AI495">
            <v>0</v>
          </cell>
          <cell r="AJ495">
            <v>1440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1440</v>
          </cell>
          <cell r="AQ495">
            <v>35199</v>
          </cell>
          <cell r="AR495">
            <v>35199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1584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1584</v>
          </cell>
          <cell r="BF495">
            <v>36783</v>
          </cell>
          <cell r="BG495">
            <v>0</v>
          </cell>
          <cell r="BH495">
            <v>0</v>
          </cell>
          <cell r="BI495">
            <v>0</v>
          </cell>
        </row>
        <row r="496">
          <cell r="R496">
            <v>928057271</v>
          </cell>
          <cell r="S496" t="str">
            <v>Stovall, Dennis</v>
          </cell>
          <cell r="T496" t="str">
            <v>D96327</v>
          </cell>
          <cell r="U496" t="str">
            <v>ENG UP Asst Prof/Dir CEW Press</v>
          </cell>
          <cell r="V496" t="str">
            <v>UB</v>
          </cell>
          <cell r="W496" t="str">
            <v>UP</v>
          </cell>
          <cell r="X496" t="str">
            <v>Asst12UP</v>
          </cell>
          <cell r="Y496" t="str">
            <v>C</v>
          </cell>
          <cell r="Z496" t="str">
            <v>Asst</v>
          </cell>
          <cell r="AA496">
            <v>12</v>
          </cell>
          <cell r="AB496" t="str">
            <v>F</v>
          </cell>
          <cell r="AC496">
            <v>0</v>
          </cell>
          <cell r="AD496">
            <v>55668</v>
          </cell>
          <cell r="AE496">
            <v>4332</v>
          </cell>
          <cell r="AF496">
            <v>0</v>
          </cell>
          <cell r="AG496">
            <v>60000</v>
          </cell>
          <cell r="AH496">
            <v>0</v>
          </cell>
          <cell r="AI496">
            <v>0</v>
          </cell>
          <cell r="AJ496">
            <v>2556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2556</v>
          </cell>
          <cell r="AQ496">
            <v>62556</v>
          </cell>
          <cell r="AR496">
            <v>62556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2820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2820</v>
          </cell>
          <cell r="BF496">
            <v>65376</v>
          </cell>
          <cell r="BG496">
            <v>1</v>
          </cell>
          <cell r="BH496">
            <v>63966</v>
          </cell>
          <cell r="BI496">
            <v>1</v>
          </cell>
        </row>
        <row r="497">
          <cell r="R497" t="str">
            <v>TBA</v>
          </cell>
          <cell r="S497" t="str">
            <v>TBA (Salary savings)</v>
          </cell>
          <cell r="T497">
            <v>0</v>
          </cell>
          <cell r="U497">
            <v>0</v>
          </cell>
          <cell r="V497" t="str">
            <v>TBA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 t="str">
            <v>-</v>
          </cell>
          <cell r="AK497" t="str">
            <v>-</v>
          </cell>
          <cell r="AL497" t="str">
            <v>-</v>
          </cell>
          <cell r="AM497" t="str">
            <v>-</v>
          </cell>
          <cell r="AN497" t="str">
            <v>-</v>
          </cell>
          <cell r="AO497">
            <v>0</v>
          </cell>
          <cell r="AP497">
            <v>0</v>
          </cell>
          <cell r="AQ497">
            <v>0</v>
          </cell>
          <cell r="AR497" t="str">
            <v>-</v>
          </cell>
          <cell r="AS497" t="str">
            <v>-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</row>
        <row r="498">
          <cell r="R498">
            <v>946527725</v>
          </cell>
          <cell r="S498" t="str">
            <v>Bettridge, Joel (Aca. Invest)</v>
          </cell>
          <cell r="T498" t="str">
            <v>D94473</v>
          </cell>
          <cell r="U498" t="str">
            <v>ENG UP Assistant Professor/NR</v>
          </cell>
          <cell r="V498" t="str">
            <v>UA</v>
          </cell>
          <cell r="W498" t="str">
            <v>UP</v>
          </cell>
          <cell r="X498" t="str">
            <v>Asst9UP</v>
          </cell>
          <cell r="Y498" t="str">
            <v>C</v>
          </cell>
          <cell r="Z498" t="str">
            <v>Asst</v>
          </cell>
          <cell r="AA498">
            <v>9</v>
          </cell>
          <cell r="AB498" t="str">
            <v>A</v>
          </cell>
          <cell r="AC498">
            <v>0</v>
          </cell>
          <cell r="AD498">
            <v>50004</v>
          </cell>
          <cell r="AE498">
            <v>0</v>
          </cell>
          <cell r="AF498">
            <v>0</v>
          </cell>
          <cell r="AG498">
            <v>50004</v>
          </cell>
          <cell r="AH498">
            <v>0</v>
          </cell>
          <cell r="AI498">
            <v>0</v>
          </cell>
          <cell r="AJ498">
            <v>1683</v>
          </cell>
          <cell r="AK498">
            <v>0</v>
          </cell>
          <cell r="AL498">
            <v>0</v>
          </cell>
          <cell r="AM498">
            <v>1179</v>
          </cell>
          <cell r="AN498">
            <v>0</v>
          </cell>
          <cell r="AO498">
            <v>0</v>
          </cell>
          <cell r="AP498">
            <v>2862</v>
          </cell>
          <cell r="AQ498">
            <v>52866</v>
          </cell>
          <cell r="AR498">
            <v>42255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1908</v>
          </cell>
          <cell r="AZ498">
            <v>0</v>
          </cell>
          <cell r="BA498">
            <v>0</v>
          </cell>
          <cell r="BB498">
            <v>846</v>
          </cell>
          <cell r="BC498">
            <v>5166</v>
          </cell>
          <cell r="BD498">
            <v>0</v>
          </cell>
          <cell r="BE498">
            <v>7920</v>
          </cell>
          <cell r="BF498">
            <v>60786</v>
          </cell>
          <cell r="BG498">
            <v>0</v>
          </cell>
          <cell r="BH498">
            <v>0</v>
          </cell>
          <cell r="BI498">
            <v>0</v>
          </cell>
        </row>
        <row r="499">
          <cell r="R499">
            <v>927061541</v>
          </cell>
          <cell r="S499" t="str">
            <v>Fisher, Thomas (Acad Invest)</v>
          </cell>
          <cell r="T499" t="str">
            <v>D94472</v>
          </cell>
          <cell r="U499" t="str">
            <v>ENG UP Assistant Professor</v>
          </cell>
          <cell r="V499" t="str">
            <v>UA</v>
          </cell>
          <cell r="W499" t="str">
            <v>UP</v>
          </cell>
          <cell r="X499" t="str">
            <v>Asst9UP</v>
          </cell>
          <cell r="Y499" t="str">
            <v>C</v>
          </cell>
          <cell r="Z499" t="str">
            <v>Asst</v>
          </cell>
          <cell r="AA499">
            <v>9</v>
          </cell>
          <cell r="AB499" t="str">
            <v>A</v>
          </cell>
          <cell r="AC499">
            <v>0</v>
          </cell>
          <cell r="AD499">
            <v>50004</v>
          </cell>
          <cell r="AE499">
            <v>0</v>
          </cell>
          <cell r="AF499">
            <v>0</v>
          </cell>
          <cell r="AG499">
            <v>50004</v>
          </cell>
          <cell r="AH499">
            <v>0</v>
          </cell>
          <cell r="AI499">
            <v>0</v>
          </cell>
          <cell r="AJ499">
            <v>1701</v>
          </cell>
          <cell r="AK499">
            <v>0</v>
          </cell>
          <cell r="AL499">
            <v>0</v>
          </cell>
          <cell r="AM499">
            <v>1197</v>
          </cell>
          <cell r="AN499">
            <v>0</v>
          </cell>
          <cell r="AO499">
            <v>0</v>
          </cell>
          <cell r="AP499">
            <v>2898</v>
          </cell>
          <cell r="AQ499">
            <v>52902</v>
          </cell>
          <cell r="AR499">
            <v>42795</v>
          </cell>
          <cell r="AS499">
            <v>50004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1926</v>
          </cell>
          <cell r="AZ499">
            <v>0</v>
          </cell>
          <cell r="BA499">
            <v>0</v>
          </cell>
          <cell r="BB499">
            <v>432</v>
          </cell>
          <cell r="BC499">
            <v>5013</v>
          </cell>
          <cell r="BD499">
            <v>0</v>
          </cell>
          <cell r="BE499">
            <v>7371</v>
          </cell>
          <cell r="BF499">
            <v>60273</v>
          </cell>
          <cell r="BG499">
            <v>0</v>
          </cell>
          <cell r="BH499">
            <v>0</v>
          </cell>
          <cell r="BI499">
            <v>0</v>
          </cell>
        </row>
        <row r="500"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2199987</v>
          </cell>
          <cell r="AE500">
            <v>10428</v>
          </cell>
          <cell r="AF500">
            <v>0</v>
          </cell>
          <cell r="AG500">
            <v>2210415</v>
          </cell>
          <cell r="AH500">
            <v>0</v>
          </cell>
          <cell r="AI500">
            <v>0</v>
          </cell>
          <cell r="AJ500">
            <v>90951</v>
          </cell>
          <cell r="AK500">
            <v>0</v>
          </cell>
          <cell r="AL500">
            <v>0</v>
          </cell>
          <cell r="AM500">
            <v>38187</v>
          </cell>
          <cell r="AN500">
            <v>0</v>
          </cell>
          <cell r="AO500">
            <v>0</v>
          </cell>
          <cell r="AP500">
            <v>129138</v>
          </cell>
          <cell r="AQ500">
            <v>2362071</v>
          </cell>
          <cell r="AR500">
            <v>2282472</v>
          </cell>
          <cell r="AS500" t="str">
            <v>-</v>
          </cell>
          <cell r="AT500">
            <v>0</v>
          </cell>
          <cell r="AU500">
            <v>16074</v>
          </cell>
          <cell r="AV500">
            <v>6435</v>
          </cell>
          <cell r="AW500">
            <v>1932</v>
          </cell>
          <cell r="AX500">
            <v>0</v>
          </cell>
          <cell r="AY500">
            <v>102897</v>
          </cell>
          <cell r="AZ500">
            <v>0</v>
          </cell>
          <cell r="BA500">
            <v>0</v>
          </cell>
          <cell r="BB500">
            <v>21603</v>
          </cell>
          <cell r="BC500">
            <v>28575</v>
          </cell>
          <cell r="BD500">
            <v>0</v>
          </cell>
          <cell r="BE500">
            <v>153075</v>
          </cell>
          <cell r="BF500">
            <v>2517078</v>
          </cell>
          <cell r="BG500">
            <v>33</v>
          </cell>
          <cell r="BH500">
            <v>2096267</v>
          </cell>
          <cell r="BI500">
            <v>33</v>
          </cell>
        </row>
        <row r="501">
          <cell r="R501">
            <v>953451066</v>
          </cell>
          <cell r="S501" t="str">
            <v>Ceppi, Elisabeth</v>
          </cell>
          <cell r="T501" t="str">
            <v>D98925</v>
          </cell>
          <cell r="U501" t="str">
            <v>ENG UX Department Chair</v>
          </cell>
          <cell r="V501" t="str">
            <v>UF</v>
          </cell>
          <cell r="W501" t="str">
            <v>UX</v>
          </cell>
          <cell r="X501" t="str">
            <v>Assc12UX</v>
          </cell>
          <cell r="Y501" t="str">
            <v>B</v>
          </cell>
          <cell r="Z501" t="str">
            <v>Assc</v>
          </cell>
          <cell r="AA501">
            <v>12</v>
          </cell>
          <cell r="AB501" t="str">
            <v>A</v>
          </cell>
          <cell r="AC501">
            <v>0</v>
          </cell>
          <cell r="AD501">
            <v>61152</v>
          </cell>
          <cell r="AE501">
            <v>6096</v>
          </cell>
          <cell r="AF501">
            <v>0</v>
          </cell>
          <cell r="AG501">
            <v>67248</v>
          </cell>
          <cell r="AH501">
            <v>0</v>
          </cell>
          <cell r="AI501">
            <v>0</v>
          </cell>
          <cell r="AJ501">
            <v>2604</v>
          </cell>
          <cell r="AK501">
            <v>0</v>
          </cell>
          <cell r="AL501">
            <v>0</v>
          </cell>
          <cell r="AM501">
            <v>1503</v>
          </cell>
          <cell r="AN501">
            <v>0</v>
          </cell>
          <cell r="AO501">
            <v>0</v>
          </cell>
          <cell r="AP501">
            <v>4107</v>
          </cell>
          <cell r="AQ501">
            <v>71364</v>
          </cell>
          <cell r="AR501">
            <v>71364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3213</v>
          </cell>
          <cell r="AZ501">
            <v>0</v>
          </cell>
          <cell r="BA501">
            <v>0</v>
          </cell>
          <cell r="BB501">
            <v>1071</v>
          </cell>
          <cell r="BC501">
            <v>2700</v>
          </cell>
          <cell r="BD501">
            <v>0</v>
          </cell>
          <cell r="BE501">
            <v>6984</v>
          </cell>
          <cell r="BF501">
            <v>78348</v>
          </cell>
          <cell r="BG501">
            <v>0.5</v>
          </cell>
          <cell r="BH501">
            <v>37428</v>
          </cell>
          <cell r="BI501">
            <v>0.5</v>
          </cell>
        </row>
        <row r="502">
          <cell r="R502">
            <v>953451066</v>
          </cell>
          <cell r="S502" t="str">
            <v>Ceppi, E. (Stipend)</v>
          </cell>
          <cell r="T502" t="str">
            <v>D98925</v>
          </cell>
          <cell r="U502" t="str">
            <v>ENG UX Department Chair</v>
          </cell>
          <cell r="V502" t="str">
            <v>UF</v>
          </cell>
          <cell r="W502" t="str">
            <v>UX</v>
          </cell>
          <cell r="X502" t="str">
            <v>Prof12UX</v>
          </cell>
          <cell r="Y502" t="str">
            <v>B</v>
          </cell>
          <cell r="Z502" t="str">
            <v>Prof</v>
          </cell>
          <cell r="AA502">
            <v>12</v>
          </cell>
          <cell r="AB502" t="str">
            <v>A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2604</v>
          </cell>
          <cell r="AK502">
            <v>0</v>
          </cell>
          <cell r="AL502">
            <v>0</v>
          </cell>
          <cell r="AM502">
            <v>1503</v>
          </cell>
          <cell r="AN502">
            <v>0</v>
          </cell>
          <cell r="AO502">
            <v>0</v>
          </cell>
          <cell r="AP502">
            <v>4107</v>
          </cell>
          <cell r="AQ502">
            <v>0</v>
          </cell>
          <cell r="AR502">
            <v>71364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3213</v>
          </cell>
          <cell r="AZ502">
            <v>0</v>
          </cell>
          <cell r="BA502">
            <v>0</v>
          </cell>
          <cell r="BB502">
            <v>1071</v>
          </cell>
          <cell r="BC502">
            <v>2700</v>
          </cell>
          <cell r="BD502">
            <v>0</v>
          </cell>
          <cell r="BE502">
            <v>6984</v>
          </cell>
          <cell r="BF502">
            <v>6984</v>
          </cell>
          <cell r="BG502">
            <v>0</v>
          </cell>
          <cell r="BH502">
            <v>8424</v>
          </cell>
          <cell r="BI502">
            <v>0</v>
          </cell>
        </row>
        <row r="503"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61152</v>
          </cell>
          <cell r="AE503">
            <v>6096</v>
          </cell>
          <cell r="AF503">
            <v>0</v>
          </cell>
          <cell r="AG503">
            <v>67248</v>
          </cell>
          <cell r="AH503">
            <v>0</v>
          </cell>
          <cell r="AI503">
            <v>0</v>
          </cell>
          <cell r="AJ503">
            <v>5208</v>
          </cell>
          <cell r="AK503">
            <v>0</v>
          </cell>
          <cell r="AL503">
            <v>0</v>
          </cell>
          <cell r="AM503">
            <v>3006</v>
          </cell>
          <cell r="AN503">
            <v>0</v>
          </cell>
          <cell r="AO503">
            <v>0</v>
          </cell>
          <cell r="AP503">
            <v>8214</v>
          </cell>
          <cell r="AQ503">
            <v>71364</v>
          </cell>
          <cell r="AR503">
            <v>142728</v>
          </cell>
          <cell r="AS503" t="str">
            <v>-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6426</v>
          </cell>
          <cell r="AZ503">
            <v>0</v>
          </cell>
          <cell r="BA503">
            <v>0</v>
          </cell>
          <cell r="BB503">
            <v>2142</v>
          </cell>
          <cell r="BC503">
            <v>5400</v>
          </cell>
          <cell r="BD503">
            <v>0</v>
          </cell>
          <cell r="BE503">
            <v>13968</v>
          </cell>
          <cell r="BF503">
            <v>85332</v>
          </cell>
          <cell r="BG503">
            <v>0.5</v>
          </cell>
          <cell r="BH503">
            <v>45852</v>
          </cell>
          <cell r="BI503">
            <v>0.5</v>
          </cell>
        </row>
        <row r="504">
          <cell r="R504">
            <v>904430283</v>
          </cell>
          <cell r="S504" t="str">
            <v>Ervin, David</v>
          </cell>
          <cell r="T504" t="str">
            <v>D99305</v>
          </cell>
          <cell r="U504" t="str">
            <v>ESR UP Professor</v>
          </cell>
          <cell r="V504" t="str">
            <v>UA</v>
          </cell>
          <cell r="W504" t="str">
            <v>UP</v>
          </cell>
          <cell r="X504" t="str">
            <v>Prof9UP</v>
          </cell>
          <cell r="Y504" t="str">
            <v>A</v>
          </cell>
          <cell r="Z504" t="str">
            <v>Prof</v>
          </cell>
          <cell r="AA504">
            <v>9</v>
          </cell>
          <cell r="AB504" t="str">
            <v>I</v>
          </cell>
          <cell r="AC504">
            <v>0</v>
          </cell>
          <cell r="AD504">
            <v>98316</v>
          </cell>
          <cell r="AE504">
            <v>0</v>
          </cell>
          <cell r="AF504">
            <v>0</v>
          </cell>
          <cell r="AG504">
            <v>98316</v>
          </cell>
          <cell r="AH504">
            <v>0</v>
          </cell>
          <cell r="AI504">
            <v>0</v>
          </cell>
          <cell r="AJ504">
            <v>4185</v>
          </cell>
          <cell r="AK504">
            <v>0</v>
          </cell>
          <cell r="AL504">
            <v>0</v>
          </cell>
          <cell r="AM504">
            <v>1962</v>
          </cell>
          <cell r="AN504">
            <v>0</v>
          </cell>
          <cell r="AO504">
            <v>0</v>
          </cell>
          <cell r="AP504">
            <v>6147</v>
          </cell>
          <cell r="AQ504">
            <v>104463</v>
          </cell>
          <cell r="AR504">
            <v>104463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4707</v>
          </cell>
          <cell r="AZ504">
            <v>0</v>
          </cell>
          <cell r="BA504">
            <v>0</v>
          </cell>
          <cell r="BB504">
            <v>1044</v>
          </cell>
          <cell r="BC504">
            <v>0</v>
          </cell>
          <cell r="BD504">
            <v>0</v>
          </cell>
          <cell r="BE504">
            <v>5751</v>
          </cell>
          <cell r="BF504">
            <v>110214</v>
          </cell>
          <cell r="BG504">
            <v>0.5</v>
          </cell>
          <cell r="BH504">
            <v>53669.5</v>
          </cell>
          <cell r="BI504">
            <v>0.5</v>
          </cell>
        </row>
        <row r="505">
          <cell r="R505">
            <v>922289169</v>
          </cell>
          <cell r="S505" t="str">
            <v>George, Linda</v>
          </cell>
          <cell r="T505" t="str">
            <v>D99216</v>
          </cell>
          <cell r="U505" t="str">
            <v>SEC UP Associate Professor</v>
          </cell>
          <cell r="V505" t="str">
            <v>UA</v>
          </cell>
          <cell r="W505" t="str">
            <v>UP</v>
          </cell>
          <cell r="X505" t="str">
            <v>Assc9UP</v>
          </cell>
          <cell r="Y505" t="str">
            <v>B</v>
          </cell>
          <cell r="Z505" t="str">
            <v>Assc</v>
          </cell>
          <cell r="AA505">
            <v>9</v>
          </cell>
          <cell r="AB505" t="str">
            <v>I</v>
          </cell>
          <cell r="AC505">
            <v>0</v>
          </cell>
          <cell r="AD505">
            <v>53019</v>
          </cell>
          <cell r="AE505">
            <v>0</v>
          </cell>
          <cell r="AF505">
            <v>0</v>
          </cell>
          <cell r="AG505">
            <v>53019</v>
          </cell>
          <cell r="AH505">
            <v>0</v>
          </cell>
          <cell r="AI505">
            <v>0</v>
          </cell>
          <cell r="AJ505">
            <v>2259</v>
          </cell>
          <cell r="AK505">
            <v>0</v>
          </cell>
          <cell r="AL505">
            <v>0</v>
          </cell>
          <cell r="AM505">
            <v>2124</v>
          </cell>
          <cell r="AN505">
            <v>0</v>
          </cell>
          <cell r="AO505">
            <v>0</v>
          </cell>
          <cell r="AP505">
            <v>4383</v>
          </cell>
          <cell r="AQ505">
            <v>57402</v>
          </cell>
          <cell r="AR505">
            <v>57402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2592</v>
          </cell>
          <cell r="AZ505">
            <v>0</v>
          </cell>
          <cell r="BA505">
            <v>0</v>
          </cell>
          <cell r="BB505">
            <v>1719</v>
          </cell>
          <cell r="BC505">
            <v>0</v>
          </cell>
          <cell r="BD505">
            <v>0</v>
          </cell>
          <cell r="BE505">
            <v>4311</v>
          </cell>
          <cell r="BF505">
            <v>61713</v>
          </cell>
          <cell r="BG505">
            <v>0.33</v>
          </cell>
          <cell r="BH505">
            <v>19654.14</v>
          </cell>
          <cell r="BI505">
            <v>0.33</v>
          </cell>
        </row>
        <row r="506">
          <cell r="R506">
            <v>908183291</v>
          </cell>
          <cell r="S506" t="str">
            <v>Pan, Yangdong</v>
          </cell>
          <cell r="T506" t="str">
            <v>D99203</v>
          </cell>
          <cell r="U506" t="str">
            <v>ESR UP Professor</v>
          </cell>
          <cell r="V506" t="str">
            <v>UA</v>
          </cell>
          <cell r="W506" t="str">
            <v>UP</v>
          </cell>
          <cell r="X506" t="str">
            <v>Prof9UP</v>
          </cell>
          <cell r="Y506" t="str">
            <v>A</v>
          </cell>
          <cell r="Z506" t="str">
            <v>Prof</v>
          </cell>
          <cell r="AA506">
            <v>9</v>
          </cell>
          <cell r="AB506" t="str">
            <v>I</v>
          </cell>
          <cell r="AC506">
            <v>0</v>
          </cell>
          <cell r="AD506">
            <v>65214</v>
          </cell>
          <cell r="AE506">
            <v>0</v>
          </cell>
          <cell r="AF506">
            <v>0</v>
          </cell>
          <cell r="AG506">
            <v>65214</v>
          </cell>
          <cell r="AH506">
            <v>0</v>
          </cell>
          <cell r="AI506">
            <v>0</v>
          </cell>
          <cell r="AJ506">
            <v>2520</v>
          </cell>
          <cell r="AK506">
            <v>0</v>
          </cell>
          <cell r="AL506">
            <v>0</v>
          </cell>
          <cell r="AM506">
            <v>594</v>
          </cell>
          <cell r="AN506">
            <v>0</v>
          </cell>
          <cell r="AO506">
            <v>0</v>
          </cell>
          <cell r="AP506">
            <v>3114</v>
          </cell>
          <cell r="AQ506">
            <v>68328</v>
          </cell>
          <cell r="AR506">
            <v>68328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3078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3078</v>
          </cell>
          <cell r="BF506">
            <v>71406</v>
          </cell>
          <cell r="BG506">
            <v>1</v>
          </cell>
          <cell r="BH506">
            <v>69867</v>
          </cell>
          <cell r="BI506">
            <v>1</v>
          </cell>
        </row>
        <row r="507">
          <cell r="R507">
            <v>945336637</v>
          </cell>
          <cell r="S507" t="str">
            <v>Steen, Trygve</v>
          </cell>
          <cell r="T507" t="str">
            <v>D99094</v>
          </cell>
          <cell r="U507" t="str">
            <v>ESR UP Professor</v>
          </cell>
          <cell r="V507" t="str">
            <v>UA</v>
          </cell>
          <cell r="W507" t="str">
            <v>UP</v>
          </cell>
          <cell r="X507" t="str">
            <v>Prof9UP</v>
          </cell>
          <cell r="Y507" t="str">
            <v>A</v>
          </cell>
          <cell r="Z507" t="str">
            <v>Prof</v>
          </cell>
          <cell r="AA507">
            <v>9</v>
          </cell>
          <cell r="AB507" t="str">
            <v>I</v>
          </cell>
          <cell r="AC507">
            <v>0</v>
          </cell>
          <cell r="AD507">
            <v>71289</v>
          </cell>
          <cell r="AE507">
            <v>0</v>
          </cell>
          <cell r="AF507">
            <v>0</v>
          </cell>
          <cell r="AG507">
            <v>71289</v>
          </cell>
          <cell r="AH507">
            <v>0</v>
          </cell>
          <cell r="AI507">
            <v>0</v>
          </cell>
          <cell r="AJ507">
            <v>3033</v>
          </cell>
          <cell r="AK507">
            <v>0</v>
          </cell>
          <cell r="AL507">
            <v>0</v>
          </cell>
          <cell r="AM507">
            <v>2853</v>
          </cell>
          <cell r="AN507">
            <v>0</v>
          </cell>
          <cell r="AO507">
            <v>0</v>
          </cell>
          <cell r="AP507">
            <v>5886</v>
          </cell>
          <cell r="AQ507">
            <v>77175</v>
          </cell>
          <cell r="AR507">
            <v>77175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3474</v>
          </cell>
          <cell r="AZ507">
            <v>0</v>
          </cell>
          <cell r="BA507">
            <v>0</v>
          </cell>
          <cell r="BB507">
            <v>2313</v>
          </cell>
          <cell r="BC507">
            <v>0</v>
          </cell>
          <cell r="BD507">
            <v>0</v>
          </cell>
          <cell r="BE507">
            <v>5787</v>
          </cell>
          <cell r="BF507">
            <v>82962</v>
          </cell>
          <cell r="BG507">
            <v>1</v>
          </cell>
          <cell r="BH507">
            <v>80069</v>
          </cell>
          <cell r="BI507">
            <v>1</v>
          </cell>
        </row>
        <row r="508">
          <cell r="R508">
            <v>943956919</v>
          </cell>
          <cell r="S508" t="str">
            <v>Sytsma, Mark</v>
          </cell>
          <cell r="T508" t="str">
            <v>D97195</v>
          </cell>
          <cell r="U508" t="str">
            <v>ENV UP Assoc Prof</v>
          </cell>
          <cell r="V508" t="str">
            <v>UF</v>
          </cell>
          <cell r="W508" t="str">
            <v>UP</v>
          </cell>
          <cell r="X508" t="str">
            <v>Assc12UP</v>
          </cell>
          <cell r="Y508" t="str">
            <v>B</v>
          </cell>
          <cell r="Z508" t="str">
            <v>Assc</v>
          </cell>
          <cell r="AA508">
            <v>12</v>
          </cell>
          <cell r="AB508" t="str">
            <v>I</v>
          </cell>
          <cell r="AC508">
            <v>0</v>
          </cell>
          <cell r="AD508">
            <v>80343</v>
          </cell>
          <cell r="AE508">
            <v>0</v>
          </cell>
          <cell r="AF508">
            <v>0</v>
          </cell>
          <cell r="AG508">
            <v>80343</v>
          </cell>
          <cell r="AH508">
            <v>0</v>
          </cell>
          <cell r="AI508">
            <v>0</v>
          </cell>
          <cell r="AJ508">
            <v>3420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3420</v>
          </cell>
          <cell r="AQ508">
            <v>83772</v>
          </cell>
          <cell r="AR508">
            <v>102192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3771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3771</v>
          </cell>
          <cell r="BF508">
            <v>87543</v>
          </cell>
          <cell r="BG508">
            <v>0</v>
          </cell>
          <cell r="BH508">
            <v>0</v>
          </cell>
          <cell r="BI508">
            <v>0</v>
          </cell>
        </row>
        <row r="509">
          <cell r="R509">
            <v>943956919</v>
          </cell>
          <cell r="S509" t="str">
            <v>Sytsma, Mark</v>
          </cell>
          <cell r="T509" t="str">
            <v>D98896</v>
          </cell>
          <cell r="U509" t="str">
            <v>ESR UX Program Director</v>
          </cell>
          <cell r="V509" t="str">
            <v>UF</v>
          </cell>
          <cell r="W509" t="str">
            <v>UP</v>
          </cell>
          <cell r="X509" t="str">
            <v>Assc12UP</v>
          </cell>
          <cell r="Y509" t="str">
            <v>B</v>
          </cell>
          <cell r="Z509" t="str">
            <v>Assc</v>
          </cell>
          <cell r="AA509">
            <v>12</v>
          </cell>
          <cell r="AB509" t="str">
            <v>I</v>
          </cell>
          <cell r="AC509">
            <v>0</v>
          </cell>
          <cell r="AD509">
            <v>98028</v>
          </cell>
          <cell r="AE509">
            <v>0</v>
          </cell>
          <cell r="AF509">
            <v>0</v>
          </cell>
          <cell r="AG509">
            <v>98028</v>
          </cell>
          <cell r="AH509">
            <v>0</v>
          </cell>
          <cell r="AI509">
            <v>0</v>
          </cell>
          <cell r="AJ509">
            <v>3420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3420</v>
          </cell>
          <cell r="AQ509">
            <v>101448</v>
          </cell>
          <cell r="AR509">
            <v>102192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3771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3771</v>
          </cell>
          <cell r="BF509">
            <v>105219</v>
          </cell>
          <cell r="BG509">
            <v>0.5</v>
          </cell>
          <cell r="BH509">
            <v>51667</v>
          </cell>
          <cell r="BI509">
            <v>0.5</v>
          </cell>
        </row>
        <row r="510">
          <cell r="R510">
            <v>984336801</v>
          </cell>
          <cell r="S510" t="str">
            <v>Yeakley, Jon</v>
          </cell>
          <cell r="T510" t="str">
            <v>D99130</v>
          </cell>
          <cell r="U510" t="str">
            <v>ESR UP Associate Professor</v>
          </cell>
          <cell r="V510" t="str">
            <v>UA</v>
          </cell>
          <cell r="W510" t="str">
            <v>UP</v>
          </cell>
          <cell r="X510" t="str">
            <v>Assc9UP</v>
          </cell>
          <cell r="Y510" t="str">
            <v>B</v>
          </cell>
          <cell r="Z510" t="str">
            <v>Assc</v>
          </cell>
          <cell r="AA510">
            <v>9</v>
          </cell>
          <cell r="AB510" t="str">
            <v>I</v>
          </cell>
          <cell r="AC510">
            <v>0</v>
          </cell>
          <cell r="AD510">
            <v>59193</v>
          </cell>
          <cell r="AE510">
            <v>0</v>
          </cell>
          <cell r="AF510">
            <v>0</v>
          </cell>
          <cell r="AG510">
            <v>59193</v>
          </cell>
          <cell r="AH510">
            <v>0</v>
          </cell>
          <cell r="AI510">
            <v>0</v>
          </cell>
          <cell r="AJ510">
            <v>2520</v>
          </cell>
          <cell r="AK510">
            <v>0</v>
          </cell>
          <cell r="AL510">
            <v>0</v>
          </cell>
          <cell r="AM510">
            <v>594</v>
          </cell>
          <cell r="AN510">
            <v>0</v>
          </cell>
          <cell r="AO510">
            <v>0</v>
          </cell>
          <cell r="AP510">
            <v>3114</v>
          </cell>
          <cell r="AQ510">
            <v>62307</v>
          </cell>
          <cell r="AR510">
            <v>62307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2808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2808</v>
          </cell>
          <cell r="BF510">
            <v>65115</v>
          </cell>
          <cell r="BG510">
            <v>1</v>
          </cell>
          <cell r="BH510">
            <v>63711</v>
          </cell>
          <cell r="BI510">
            <v>1</v>
          </cell>
        </row>
        <row r="511">
          <cell r="R511">
            <v>922128689</v>
          </cell>
          <cell r="S511" t="str">
            <v>Granek, Elise</v>
          </cell>
          <cell r="T511" t="str">
            <v>D95082</v>
          </cell>
          <cell r="U511" t="str">
            <v>ESR UP Assistant Professor</v>
          </cell>
          <cell r="V511" t="str">
            <v>UA</v>
          </cell>
          <cell r="W511" t="str">
            <v>UP</v>
          </cell>
          <cell r="X511" t="str">
            <v>Asst9UP</v>
          </cell>
          <cell r="Y511" t="str">
            <v>C</v>
          </cell>
          <cell r="Z511" t="str">
            <v>Asst</v>
          </cell>
          <cell r="AA511">
            <v>9</v>
          </cell>
          <cell r="AB511" t="str">
            <v>A</v>
          </cell>
          <cell r="AC511">
            <v>0</v>
          </cell>
          <cell r="AD511">
            <v>54540</v>
          </cell>
          <cell r="AE511">
            <v>0</v>
          </cell>
          <cell r="AF511">
            <v>0</v>
          </cell>
          <cell r="AG511">
            <v>54540</v>
          </cell>
          <cell r="AH511">
            <v>0</v>
          </cell>
          <cell r="AI511">
            <v>0</v>
          </cell>
          <cell r="AJ511">
            <v>2322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2322</v>
          </cell>
          <cell r="AQ511">
            <v>56862</v>
          </cell>
          <cell r="AR511">
            <v>56862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2565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2565</v>
          </cell>
          <cell r="BF511">
            <v>59427</v>
          </cell>
          <cell r="BG511">
            <v>1</v>
          </cell>
          <cell r="BH511">
            <v>58145</v>
          </cell>
          <cell r="BI511">
            <v>1</v>
          </cell>
        </row>
        <row r="512">
          <cell r="R512">
            <v>904354678</v>
          </cell>
          <cell r="S512" t="str">
            <v>Davidson, Ian</v>
          </cell>
          <cell r="T512" t="str">
            <v>D95662</v>
          </cell>
          <cell r="U512" t="str">
            <v>ESR UP Research Associate</v>
          </cell>
          <cell r="V512" t="str">
            <v>UB</v>
          </cell>
          <cell r="W512" t="str">
            <v>UP</v>
          </cell>
          <cell r="X512" t="str">
            <v>Rsch Assc12UP</v>
          </cell>
          <cell r="Y512" t="str">
            <v>J</v>
          </cell>
          <cell r="Z512" t="str">
            <v>Rsch Assc</v>
          </cell>
          <cell r="AA512">
            <v>12</v>
          </cell>
          <cell r="AB512" t="str">
            <v>F</v>
          </cell>
          <cell r="AC512">
            <v>0</v>
          </cell>
          <cell r="AD512">
            <v>46056</v>
          </cell>
          <cell r="AE512">
            <v>0</v>
          </cell>
          <cell r="AF512">
            <v>0</v>
          </cell>
          <cell r="AG512">
            <v>46056</v>
          </cell>
          <cell r="AH512">
            <v>0</v>
          </cell>
          <cell r="AI512">
            <v>0</v>
          </cell>
          <cell r="AJ512">
            <v>2424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2424</v>
          </cell>
          <cell r="AQ512">
            <v>48480</v>
          </cell>
          <cell r="AR512">
            <v>48480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2184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2184</v>
          </cell>
          <cell r="BF512">
            <v>50664</v>
          </cell>
          <cell r="BG512">
            <v>0</v>
          </cell>
          <cell r="BH512">
            <v>0</v>
          </cell>
          <cell r="BI512">
            <v>0</v>
          </cell>
        </row>
        <row r="513">
          <cell r="R513">
            <v>957057925</v>
          </cell>
          <cell r="S513" t="str">
            <v>Dewey, Richard</v>
          </cell>
          <cell r="T513" t="str">
            <v>D96014</v>
          </cell>
          <cell r="U513" t="str">
            <v>ESR UP Dir Env Prfsnl Dev-PRNR</v>
          </cell>
          <cell r="V513" t="str">
            <v>UE</v>
          </cell>
          <cell r="W513" t="str">
            <v>UP</v>
          </cell>
          <cell r="X513" t="str">
            <v>No Rank9UP</v>
          </cell>
          <cell r="Y513" t="str">
            <v>N</v>
          </cell>
          <cell r="Z513" t="str">
            <v>No Rank</v>
          </cell>
          <cell r="AA513">
            <v>9</v>
          </cell>
          <cell r="AB513" t="str">
            <v>F</v>
          </cell>
          <cell r="AC513" t="str">
            <v>PA2</v>
          </cell>
          <cell r="AD513">
            <v>39321</v>
          </cell>
          <cell r="AE513">
            <v>0</v>
          </cell>
          <cell r="AF513">
            <v>0</v>
          </cell>
          <cell r="AG513">
            <v>39321</v>
          </cell>
          <cell r="AH513">
            <v>0</v>
          </cell>
          <cell r="AI513">
            <v>0</v>
          </cell>
          <cell r="AJ513">
            <v>2070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2070</v>
          </cell>
          <cell r="AQ513">
            <v>41391</v>
          </cell>
          <cell r="AR513">
            <v>41391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1863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1863</v>
          </cell>
          <cell r="BF513">
            <v>43254</v>
          </cell>
          <cell r="BG513">
            <v>0</v>
          </cell>
          <cell r="BH513">
            <v>0</v>
          </cell>
          <cell r="BI513">
            <v>0</v>
          </cell>
        </row>
        <row r="514">
          <cell r="R514">
            <v>990050539</v>
          </cell>
          <cell r="S514" t="str">
            <v>Draheim, Robyn</v>
          </cell>
          <cell r="T514" t="str">
            <v>D96257</v>
          </cell>
          <cell r="U514" t="str">
            <v>ESR UP Research Assistant</v>
          </cell>
          <cell r="V514" t="str">
            <v>UB</v>
          </cell>
          <cell r="W514" t="str">
            <v>UP</v>
          </cell>
          <cell r="X514" t="str">
            <v>Rsch Asst12UP</v>
          </cell>
          <cell r="Y514" t="str">
            <v>L</v>
          </cell>
          <cell r="Z514" t="str">
            <v>Rsch Asst</v>
          </cell>
          <cell r="AA514">
            <v>12</v>
          </cell>
          <cell r="AB514" t="str">
            <v>F</v>
          </cell>
          <cell r="AC514">
            <v>0</v>
          </cell>
          <cell r="AD514">
            <v>41556</v>
          </cell>
          <cell r="AE514">
            <v>0</v>
          </cell>
          <cell r="AF514">
            <v>0</v>
          </cell>
          <cell r="AG514">
            <v>41556</v>
          </cell>
          <cell r="AH514">
            <v>0</v>
          </cell>
          <cell r="AI514">
            <v>0</v>
          </cell>
          <cell r="AJ514">
            <v>2184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2184</v>
          </cell>
          <cell r="AQ514">
            <v>43740</v>
          </cell>
          <cell r="AR514">
            <v>43740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1980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1980</v>
          </cell>
          <cell r="BF514">
            <v>45720</v>
          </cell>
          <cell r="BG514">
            <v>0</v>
          </cell>
          <cell r="BH514">
            <v>0</v>
          </cell>
          <cell r="BI514">
            <v>0</v>
          </cell>
        </row>
        <row r="515">
          <cell r="R515">
            <v>982338661</v>
          </cell>
          <cell r="S515" t="str">
            <v>DeRivera, Catherine</v>
          </cell>
          <cell r="T515" t="str">
            <v>D95046</v>
          </cell>
          <cell r="U515" t="str">
            <v>ESR UP Research Assistant Prof</v>
          </cell>
          <cell r="V515" t="str">
            <v>UA</v>
          </cell>
          <cell r="W515" t="str">
            <v>UP</v>
          </cell>
          <cell r="X515" t="str">
            <v>Asst9UP</v>
          </cell>
          <cell r="Y515" t="str">
            <v>C</v>
          </cell>
          <cell r="Z515" t="str">
            <v>Asst</v>
          </cell>
          <cell r="AA515">
            <v>9</v>
          </cell>
          <cell r="AB515" t="str">
            <v>A</v>
          </cell>
          <cell r="AC515">
            <v>0</v>
          </cell>
          <cell r="AD515">
            <v>54540</v>
          </cell>
          <cell r="AE515">
            <v>0</v>
          </cell>
          <cell r="AF515">
            <v>0</v>
          </cell>
          <cell r="AG515">
            <v>54540</v>
          </cell>
          <cell r="AH515">
            <v>0</v>
          </cell>
          <cell r="AI515">
            <v>0</v>
          </cell>
          <cell r="AJ515">
            <v>2322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2322</v>
          </cell>
          <cell r="AQ515">
            <v>56862</v>
          </cell>
          <cell r="AR515">
            <v>56862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2565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2565</v>
          </cell>
          <cell r="BF515">
            <v>59427</v>
          </cell>
          <cell r="BG515">
            <v>0</v>
          </cell>
          <cell r="BH515">
            <v>0</v>
          </cell>
          <cell r="BI515">
            <v>0</v>
          </cell>
        </row>
        <row r="516">
          <cell r="R516">
            <v>918840555</v>
          </cell>
          <cell r="S516" t="str">
            <v>Fish, William</v>
          </cell>
          <cell r="T516" t="str">
            <v>D97118</v>
          </cell>
          <cell r="U516" t="str">
            <v>CEN UP Assoc Prof</v>
          </cell>
          <cell r="V516" t="str">
            <v>UA</v>
          </cell>
          <cell r="W516" t="str">
            <v>UP</v>
          </cell>
          <cell r="X516" t="str">
            <v>Assc9UP</v>
          </cell>
          <cell r="Y516" t="str">
            <v>B</v>
          </cell>
          <cell r="Z516" t="str">
            <v>Assc</v>
          </cell>
          <cell r="AA516">
            <v>9</v>
          </cell>
          <cell r="AB516" t="str">
            <v>A</v>
          </cell>
          <cell r="AC516">
            <v>0</v>
          </cell>
          <cell r="AD516">
            <v>63990</v>
          </cell>
          <cell r="AE516">
            <v>10008</v>
          </cell>
          <cell r="AF516">
            <v>0</v>
          </cell>
          <cell r="AG516">
            <v>73998</v>
          </cell>
          <cell r="AH516">
            <v>0</v>
          </cell>
          <cell r="AI516">
            <v>0</v>
          </cell>
          <cell r="AJ516">
            <v>2727</v>
          </cell>
          <cell r="AK516">
            <v>0</v>
          </cell>
          <cell r="AL516">
            <v>0</v>
          </cell>
          <cell r="AM516">
            <v>2556</v>
          </cell>
          <cell r="AN516">
            <v>0</v>
          </cell>
          <cell r="AO516">
            <v>0</v>
          </cell>
          <cell r="AP516">
            <v>5283</v>
          </cell>
          <cell r="AQ516">
            <v>79281</v>
          </cell>
          <cell r="AR516">
            <v>79281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3573</v>
          </cell>
          <cell r="AZ516">
            <v>0</v>
          </cell>
          <cell r="BA516">
            <v>0</v>
          </cell>
          <cell r="BB516">
            <v>2079</v>
          </cell>
          <cell r="BC516">
            <v>0</v>
          </cell>
          <cell r="BD516">
            <v>0</v>
          </cell>
          <cell r="BE516">
            <v>5652</v>
          </cell>
          <cell r="BF516">
            <v>84933</v>
          </cell>
          <cell r="BG516">
            <v>0</v>
          </cell>
          <cell r="BH516">
            <v>0</v>
          </cell>
          <cell r="BI516">
            <v>0</v>
          </cell>
        </row>
        <row r="517">
          <cell r="R517">
            <v>960961052</v>
          </cell>
          <cell r="S517" t="str">
            <v>Howard, Vanessa</v>
          </cell>
          <cell r="T517" t="str">
            <v>D95413</v>
          </cell>
          <cell r="U517" t="str">
            <v>ESR UP Research Assistant</v>
          </cell>
          <cell r="V517" t="str">
            <v>UA</v>
          </cell>
          <cell r="W517" t="str">
            <v>UP</v>
          </cell>
          <cell r="X517" t="str">
            <v>Rsch Asst9UP</v>
          </cell>
          <cell r="Y517" t="str">
            <v>L</v>
          </cell>
          <cell r="Z517" t="str">
            <v>Rsch Asst</v>
          </cell>
          <cell r="AA517">
            <v>9</v>
          </cell>
          <cell r="AB517" t="str">
            <v>F</v>
          </cell>
          <cell r="AC517">
            <v>0</v>
          </cell>
          <cell r="AD517">
            <v>32967</v>
          </cell>
          <cell r="AE517">
            <v>0</v>
          </cell>
          <cell r="AF517">
            <v>0</v>
          </cell>
          <cell r="AG517">
            <v>32967</v>
          </cell>
          <cell r="AH517">
            <v>0</v>
          </cell>
          <cell r="AI517">
            <v>0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  <cell r="AN517" t="str">
            <v>-</v>
          </cell>
          <cell r="AO517">
            <v>0</v>
          </cell>
          <cell r="AP517">
            <v>0</v>
          </cell>
          <cell r="AQ517">
            <v>32967</v>
          </cell>
          <cell r="AR517" t="str">
            <v>-</v>
          </cell>
          <cell r="AS517" t="str">
            <v>-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32967</v>
          </cell>
          <cell r="BG517">
            <v>0</v>
          </cell>
          <cell r="BH517">
            <v>0</v>
          </cell>
          <cell r="BI517">
            <v>0</v>
          </cell>
        </row>
        <row r="518">
          <cell r="R518">
            <v>902113512</v>
          </cell>
          <cell r="S518" t="str">
            <v>Schmidt, Mary Ann</v>
          </cell>
          <cell r="T518" t="str">
            <v>D96322</v>
          </cell>
          <cell r="U518" t="str">
            <v>ESR UP Program Director SWRP</v>
          </cell>
          <cell r="V518" t="str">
            <v>UF</v>
          </cell>
          <cell r="W518" t="str">
            <v>UP</v>
          </cell>
          <cell r="X518" t="str">
            <v>No Rank12UP</v>
          </cell>
          <cell r="Y518" t="str">
            <v>N</v>
          </cell>
          <cell r="Z518" t="str">
            <v>No Rank</v>
          </cell>
          <cell r="AA518">
            <v>12</v>
          </cell>
          <cell r="AB518" t="str">
            <v>F</v>
          </cell>
          <cell r="AC518">
            <v>0</v>
          </cell>
          <cell r="AD518">
            <v>38004</v>
          </cell>
          <cell r="AE518">
            <v>0</v>
          </cell>
          <cell r="AF518">
            <v>0</v>
          </cell>
          <cell r="AG518">
            <v>38004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876</v>
          </cell>
          <cell r="AO518">
            <v>0</v>
          </cell>
          <cell r="AP518">
            <v>876</v>
          </cell>
          <cell r="AQ518">
            <v>38880</v>
          </cell>
          <cell r="AR518">
            <v>38880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38880</v>
          </cell>
          <cell r="BG518">
            <v>0</v>
          </cell>
          <cell r="BH518">
            <v>0</v>
          </cell>
          <cell r="BI518">
            <v>0</v>
          </cell>
        </row>
        <row r="519">
          <cell r="R519">
            <v>902113512</v>
          </cell>
          <cell r="S519" t="str">
            <v>McKenzie, Teri</v>
          </cell>
          <cell r="T519" t="str">
            <v>D94428</v>
          </cell>
          <cell r="U519" t="str">
            <v>ESR UP Program Coordinator</v>
          </cell>
          <cell r="V519" t="str">
            <v>UF</v>
          </cell>
          <cell r="W519" t="str">
            <v>UP</v>
          </cell>
          <cell r="X519" t="str">
            <v>No Rank12UP</v>
          </cell>
          <cell r="Y519" t="str">
            <v>N</v>
          </cell>
          <cell r="Z519" t="str">
            <v>No Rank</v>
          </cell>
          <cell r="AA519">
            <v>12</v>
          </cell>
          <cell r="AB519" t="str">
            <v>F</v>
          </cell>
          <cell r="AC519">
            <v>0</v>
          </cell>
          <cell r="AD519">
            <v>40056</v>
          </cell>
          <cell r="AE519">
            <v>0</v>
          </cell>
          <cell r="AF519">
            <v>0</v>
          </cell>
          <cell r="AG519">
            <v>40056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876</v>
          </cell>
          <cell r="AO519">
            <v>0</v>
          </cell>
          <cell r="AP519">
            <v>876</v>
          </cell>
          <cell r="AQ519">
            <v>40932</v>
          </cell>
          <cell r="AR519">
            <v>38880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40932</v>
          </cell>
          <cell r="BG519">
            <v>1</v>
          </cell>
          <cell r="BH519">
            <v>40932</v>
          </cell>
          <cell r="BI519">
            <v>1</v>
          </cell>
        </row>
        <row r="520">
          <cell r="R520">
            <v>990010319</v>
          </cell>
          <cell r="S520" t="str">
            <v>Maser, Joseph</v>
          </cell>
          <cell r="T520" t="str">
            <v>D97529</v>
          </cell>
          <cell r="U520" t="str">
            <v>ESR UP Assistant Professor</v>
          </cell>
          <cell r="V520" t="str">
            <v>UA</v>
          </cell>
          <cell r="W520" t="str">
            <v>UP</v>
          </cell>
          <cell r="X520" t="str">
            <v>Asst9UP</v>
          </cell>
          <cell r="Y520" t="str">
            <v>C</v>
          </cell>
          <cell r="Z520" t="str">
            <v>Asst</v>
          </cell>
          <cell r="AA520">
            <v>9</v>
          </cell>
          <cell r="AB520" t="str">
            <v>F</v>
          </cell>
          <cell r="AC520">
            <v>0</v>
          </cell>
          <cell r="AD520">
            <v>57726</v>
          </cell>
          <cell r="AE520">
            <v>0</v>
          </cell>
          <cell r="AF520">
            <v>0</v>
          </cell>
          <cell r="AG520">
            <v>57726</v>
          </cell>
          <cell r="AH520">
            <v>0</v>
          </cell>
          <cell r="AI520">
            <v>0</v>
          </cell>
          <cell r="AJ520">
            <v>2457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2457</v>
          </cell>
          <cell r="AQ520">
            <v>60183</v>
          </cell>
          <cell r="AR520">
            <v>60183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2709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2709</v>
          </cell>
          <cell r="BF520">
            <v>62892</v>
          </cell>
          <cell r="BG520">
            <v>1</v>
          </cell>
          <cell r="BH520">
            <v>61538</v>
          </cell>
          <cell r="BI520">
            <v>1</v>
          </cell>
        </row>
        <row r="521">
          <cell r="R521">
            <v>987225810</v>
          </cell>
          <cell r="S521" t="str">
            <v>Miller, Richard</v>
          </cell>
          <cell r="T521" t="str">
            <v>D96067</v>
          </cell>
          <cell r="U521" t="str">
            <v>ESR UP Research Assistant</v>
          </cell>
          <cell r="V521" t="str">
            <v>UB</v>
          </cell>
          <cell r="W521" t="str">
            <v>UP</v>
          </cell>
          <cell r="X521" t="str">
            <v>Rsch Asst12UP</v>
          </cell>
          <cell r="Y521" t="str">
            <v>L</v>
          </cell>
          <cell r="Z521" t="str">
            <v>Rsch Asst</v>
          </cell>
          <cell r="AA521">
            <v>12</v>
          </cell>
          <cell r="AB521" t="str">
            <v>F</v>
          </cell>
          <cell r="AC521">
            <v>0</v>
          </cell>
          <cell r="AD521">
            <v>41556</v>
          </cell>
          <cell r="AE521">
            <v>0</v>
          </cell>
          <cell r="AF521">
            <v>0</v>
          </cell>
          <cell r="AG521">
            <v>41556</v>
          </cell>
          <cell r="AH521">
            <v>0</v>
          </cell>
          <cell r="AI521">
            <v>0</v>
          </cell>
          <cell r="AJ521">
            <v>2184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2184</v>
          </cell>
          <cell r="AQ521">
            <v>43740</v>
          </cell>
          <cell r="AR521">
            <v>43740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1980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1980</v>
          </cell>
          <cell r="BF521">
            <v>45720</v>
          </cell>
          <cell r="BG521">
            <v>0</v>
          </cell>
          <cell r="BH521">
            <v>0</v>
          </cell>
          <cell r="BI521">
            <v>0</v>
          </cell>
        </row>
        <row r="522">
          <cell r="R522">
            <v>969816850</v>
          </cell>
          <cell r="S522" t="str">
            <v>Rueter, John</v>
          </cell>
          <cell r="T522" t="str">
            <v>D98722</v>
          </cell>
          <cell r="U522" t="str">
            <v>ESR UP Professor</v>
          </cell>
          <cell r="V522" t="str">
            <v>UA</v>
          </cell>
          <cell r="W522" t="str">
            <v>UP</v>
          </cell>
          <cell r="X522" t="str">
            <v>Prof9UP</v>
          </cell>
          <cell r="Y522" t="str">
            <v>A</v>
          </cell>
          <cell r="Z522" t="str">
            <v>Prof</v>
          </cell>
          <cell r="AA522">
            <v>9</v>
          </cell>
          <cell r="AB522" t="str">
            <v>I</v>
          </cell>
          <cell r="AC522">
            <v>0</v>
          </cell>
          <cell r="AD522">
            <v>81621</v>
          </cell>
          <cell r="AE522">
            <v>0</v>
          </cell>
          <cell r="AF522">
            <v>0</v>
          </cell>
          <cell r="AG522">
            <v>81621</v>
          </cell>
          <cell r="AH522">
            <v>0</v>
          </cell>
          <cell r="AI522">
            <v>0</v>
          </cell>
          <cell r="AJ522">
            <v>3474</v>
          </cell>
          <cell r="AK522">
            <v>0</v>
          </cell>
          <cell r="AL522">
            <v>0</v>
          </cell>
          <cell r="AM522">
            <v>1629</v>
          </cell>
          <cell r="AN522">
            <v>0</v>
          </cell>
          <cell r="AO522">
            <v>0</v>
          </cell>
          <cell r="AP522">
            <v>5103</v>
          </cell>
          <cell r="AQ522">
            <v>86724</v>
          </cell>
          <cell r="AR522">
            <v>86724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3906</v>
          </cell>
          <cell r="AZ522">
            <v>0</v>
          </cell>
          <cell r="BA522">
            <v>0</v>
          </cell>
          <cell r="BB522">
            <v>864</v>
          </cell>
          <cell r="BC522">
            <v>0</v>
          </cell>
          <cell r="BD522">
            <v>0</v>
          </cell>
          <cell r="BE522">
            <v>4770</v>
          </cell>
          <cell r="BF522">
            <v>91494</v>
          </cell>
          <cell r="BG522">
            <v>1</v>
          </cell>
          <cell r="BH522">
            <v>89109</v>
          </cell>
          <cell r="BI522">
            <v>1</v>
          </cell>
        </row>
        <row r="523">
          <cell r="R523">
            <v>969816850</v>
          </cell>
          <cell r="S523" t="str">
            <v>Rueter, John</v>
          </cell>
          <cell r="T523" t="str">
            <v>D98722</v>
          </cell>
          <cell r="U523" t="str">
            <v>ESR UP Professor</v>
          </cell>
          <cell r="V523" t="str">
            <v>UA</v>
          </cell>
          <cell r="W523" t="str">
            <v>UP</v>
          </cell>
          <cell r="X523" t="str">
            <v>Prof12UP</v>
          </cell>
          <cell r="Y523" t="str">
            <v>A</v>
          </cell>
          <cell r="Z523" t="str">
            <v>Prof</v>
          </cell>
          <cell r="AA523">
            <v>12</v>
          </cell>
          <cell r="AB523" t="str">
            <v>I</v>
          </cell>
          <cell r="AC523">
            <v>0</v>
          </cell>
          <cell r="AD523">
            <v>99576</v>
          </cell>
          <cell r="AE523">
            <v>0</v>
          </cell>
          <cell r="AF523">
            <v>0</v>
          </cell>
          <cell r="AG523">
            <v>99576</v>
          </cell>
          <cell r="AH523">
            <v>0</v>
          </cell>
          <cell r="AI523">
            <v>0</v>
          </cell>
          <cell r="AJ523">
            <v>3474</v>
          </cell>
          <cell r="AK523">
            <v>0</v>
          </cell>
          <cell r="AL523">
            <v>0</v>
          </cell>
          <cell r="AM523">
            <v>1629</v>
          </cell>
          <cell r="AN523">
            <v>0</v>
          </cell>
          <cell r="AO523">
            <v>0</v>
          </cell>
          <cell r="AP523">
            <v>0</v>
          </cell>
          <cell r="AQ523">
            <v>99576</v>
          </cell>
          <cell r="AR523">
            <v>86724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3906</v>
          </cell>
          <cell r="AZ523">
            <v>0</v>
          </cell>
          <cell r="BA523">
            <v>0</v>
          </cell>
          <cell r="BB523">
            <v>864</v>
          </cell>
          <cell r="BC523">
            <v>0</v>
          </cell>
          <cell r="BD523">
            <v>0</v>
          </cell>
          <cell r="BE523">
            <v>4770</v>
          </cell>
          <cell r="BF523">
            <v>104346</v>
          </cell>
          <cell r="BG523">
            <v>0</v>
          </cell>
          <cell r="BH523">
            <v>0</v>
          </cell>
          <cell r="BI523">
            <v>0</v>
          </cell>
        </row>
        <row r="524">
          <cell r="R524">
            <v>976852105</v>
          </cell>
          <cell r="S524" t="str">
            <v>Dresner, Marion</v>
          </cell>
          <cell r="T524" t="str">
            <v>D99397</v>
          </cell>
          <cell r="U524" t="str">
            <v>SEC UP Associate Professor</v>
          </cell>
          <cell r="V524" t="str">
            <v>UA</v>
          </cell>
          <cell r="W524" t="str">
            <v>UP</v>
          </cell>
          <cell r="X524" t="str">
            <v>Assc9UP</v>
          </cell>
          <cell r="Y524" t="str">
            <v>B</v>
          </cell>
          <cell r="Z524" t="str">
            <v>Assc</v>
          </cell>
          <cell r="AA524">
            <v>9</v>
          </cell>
          <cell r="AB524" t="str">
            <v>I</v>
          </cell>
          <cell r="AC524">
            <v>0</v>
          </cell>
          <cell r="AD524">
            <v>52695</v>
          </cell>
          <cell r="AE524">
            <v>0</v>
          </cell>
          <cell r="AF524">
            <v>0</v>
          </cell>
          <cell r="AG524">
            <v>52695</v>
          </cell>
          <cell r="AH524">
            <v>0</v>
          </cell>
          <cell r="AI524">
            <v>0</v>
          </cell>
          <cell r="AJ524">
            <v>2241</v>
          </cell>
          <cell r="AK524">
            <v>0</v>
          </cell>
          <cell r="AL524">
            <v>0</v>
          </cell>
          <cell r="AM524">
            <v>1584</v>
          </cell>
          <cell r="AN524">
            <v>0</v>
          </cell>
          <cell r="AO524">
            <v>0</v>
          </cell>
          <cell r="AP524">
            <v>3825</v>
          </cell>
          <cell r="AQ524">
            <v>56520</v>
          </cell>
          <cell r="AR524">
            <v>56520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2547</v>
          </cell>
          <cell r="AZ524">
            <v>0</v>
          </cell>
          <cell r="BA524">
            <v>0</v>
          </cell>
          <cell r="BB524">
            <v>1134</v>
          </cell>
          <cell r="BC524">
            <v>0</v>
          </cell>
          <cell r="BD524">
            <v>0</v>
          </cell>
          <cell r="BE524">
            <v>3681</v>
          </cell>
          <cell r="BF524">
            <v>60201</v>
          </cell>
          <cell r="BG524">
            <v>0.66670399999999996</v>
          </cell>
          <cell r="BH524">
            <v>38909.512144</v>
          </cell>
          <cell r="BI524">
            <v>0.66670399999999996</v>
          </cell>
        </row>
        <row r="525">
          <cell r="R525">
            <v>914900839</v>
          </cell>
          <cell r="S525" t="str">
            <v>Flower, Michael</v>
          </cell>
          <cell r="T525" t="str">
            <v>D98668</v>
          </cell>
          <cell r="U525" t="str">
            <v>HON UP Assoc Prof</v>
          </cell>
          <cell r="V525" t="str">
            <v>UA</v>
          </cell>
          <cell r="W525" t="str">
            <v>UP</v>
          </cell>
          <cell r="X525" t="str">
            <v>Prof9UP</v>
          </cell>
          <cell r="Y525" t="str">
            <v>A</v>
          </cell>
          <cell r="Z525" t="str">
            <v>Prof</v>
          </cell>
          <cell r="AA525">
            <v>9</v>
          </cell>
          <cell r="AB525" t="str">
            <v>I</v>
          </cell>
          <cell r="AC525">
            <v>0</v>
          </cell>
          <cell r="AD525">
            <v>67968</v>
          </cell>
          <cell r="AE525">
            <v>0</v>
          </cell>
          <cell r="AF525">
            <v>0</v>
          </cell>
          <cell r="AG525">
            <v>67968</v>
          </cell>
          <cell r="AH525">
            <v>0</v>
          </cell>
          <cell r="AI525">
            <v>0</v>
          </cell>
          <cell r="AJ525">
            <v>2889</v>
          </cell>
          <cell r="AK525">
            <v>0</v>
          </cell>
          <cell r="AL525">
            <v>0</v>
          </cell>
          <cell r="AM525">
            <v>3402</v>
          </cell>
          <cell r="AN525">
            <v>0</v>
          </cell>
          <cell r="AO525">
            <v>0</v>
          </cell>
          <cell r="AP525">
            <v>6291</v>
          </cell>
          <cell r="AQ525">
            <v>74259</v>
          </cell>
          <cell r="AR525">
            <v>74259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3348</v>
          </cell>
          <cell r="AZ525">
            <v>0</v>
          </cell>
          <cell r="BA525">
            <v>0</v>
          </cell>
          <cell r="BB525">
            <v>2970</v>
          </cell>
          <cell r="BC525">
            <v>0</v>
          </cell>
          <cell r="BD525">
            <v>0</v>
          </cell>
          <cell r="BE525">
            <v>6318</v>
          </cell>
          <cell r="BF525">
            <v>80577</v>
          </cell>
          <cell r="BG525">
            <v>0</v>
          </cell>
          <cell r="BH525">
            <v>0</v>
          </cell>
          <cell r="BI525">
            <v>0</v>
          </cell>
        </row>
        <row r="526">
          <cell r="R526">
            <v>922289169</v>
          </cell>
          <cell r="S526" t="str">
            <v>George, Linda</v>
          </cell>
          <cell r="T526" t="str">
            <v>D99216</v>
          </cell>
          <cell r="U526" t="str">
            <v>SEC UP Associate Professor</v>
          </cell>
          <cell r="V526" t="str">
            <v>UA</v>
          </cell>
          <cell r="W526" t="str">
            <v>UP</v>
          </cell>
          <cell r="X526" t="str">
            <v>Assc9UP</v>
          </cell>
          <cell r="Y526" t="str">
            <v>B</v>
          </cell>
          <cell r="Z526" t="str">
            <v>Assc</v>
          </cell>
          <cell r="AA526">
            <v>9</v>
          </cell>
          <cell r="AB526" t="str">
            <v>I</v>
          </cell>
          <cell r="AC526">
            <v>0</v>
          </cell>
          <cell r="AD526">
            <v>53019</v>
          </cell>
          <cell r="AE526">
            <v>0</v>
          </cell>
          <cell r="AF526">
            <v>0</v>
          </cell>
          <cell r="AG526">
            <v>53019</v>
          </cell>
          <cell r="AH526">
            <v>0</v>
          </cell>
          <cell r="AI526">
            <v>0</v>
          </cell>
          <cell r="AJ526">
            <v>2259</v>
          </cell>
          <cell r="AK526">
            <v>0</v>
          </cell>
          <cell r="AL526">
            <v>0</v>
          </cell>
          <cell r="AM526">
            <v>2124</v>
          </cell>
          <cell r="AN526">
            <v>0</v>
          </cell>
          <cell r="AO526">
            <v>0</v>
          </cell>
          <cell r="AP526">
            <v>4383</v>
          </cell>
          <cell r="AQ526">
            <v>57402</v>
          </cell>
          <cell r="AR526">
            <v>57402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2592</v>
          </cell>
          <cell r="AZ526">
            <v>0</v>
          </cell>
          <cell r="BA526">
            <v>0</v>
          </cell>
          <cell r="BB526">
            <v>1719</v>
          </cell>
          <cell r="BC526">
            <v>0</v>
          </cell>
          <cell r="BD526">
            <v>0</v>
          </cell>
          <cell r="BE526">
            <v>4311</v>
          </cell>
          <cell r="BF526">
            <v>61713</v>
          </cell>
          <cell r="BG526">
            <v>0.67</v>
          </cell>
          <cell r="BH526">
            <v>39903.86</v>
          </cell>
          <cell r="BI526">
            <v>0.67</v>
          </cell>
        </row>
        <row r="527">
          <cell r="R527">
            <v>967841494</v>
          </cell>
          <cell r="S527" t="str">
            <v>Smith, Julie</v>
          </cell>
          <cell r="T527" t="str">
            <v>D96677</v>
          </cell>
          <cell r="U527" t="str">
            <v>SEC UP Ast Professor</v>
          </cell>
          <cell r="V527" t="str">
            <v>UA</v>
          </cell>
          <cell r="W527" t="str">
            <v>UP</v>
          </cell>
          <cell r="X527" t="str">
            <v>Asst9UP</v>
          </cell>
          <cell r="Y527" t="str">
            <v>C</v>
          </cell>
          <cell r="Z527" t="str">
            <v>Asst</v>
          </cell>
          <cell r="AA527">
            <v>9</v>
          </cell>
          <cell r="AB527" t="str">
            <v>A</v>
          </cell>
          <cell r="AC527">
            <v>0</v>
          </cell>
          <cell r="AD527">
            <v>49185</v>
          </cell>
          <cell r="AE527">
            <v>0</v>
          </cell>
          <cell r="AF527">
            <v>0</v>
          </cell>
          <cell r="AG527">
            <v>49185</v>
          </cell>
          <cell r="AH527">
            <v>0</v>
          </cell>
          <cell r="AI527">
            <v>0</v>
          </cell>
          <cell r="AJ527">
            <v>2097</v>
          </cell>
          <cell r="AK527">
            <v>0</v>
          </cell>
          <cell r="AL527">
            <v>0</v>
          </cell>
          <cell r="AM527">
            <v>981</v>
          </cell>
          <cell r="AN527">
            <v>0</v>
          </cell>
          <cell r="AO527">
            <v>0</v>
          </cell>
          <cell r="AP527">
            <v>3078</v>
          </cell>
          <cell r="AQ527">
            <v>52263</v>
          </cell>
          <cell r="AR527">
            <v>52263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2358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2358</v>
          </cell>
          <cell r="BF527">
            <v>54621</v>
          </cell>
          <cell r="BG527">
            <v>1</v>
          </cell>
          <cell r="BH527">
            <v>53442</v>
          </cell>
          <cell r="BI527">
            <v>1</v>
          </cell>
        </row>
        <row r="528">
          <cell r="R528">
            <v>916417539</v>
          </cell>
          <cell r="S528" t="str">
            <v>Edwards, Patrick</v>
          </cell>
          <cell r="T528" t="str">
            <v>D96251</v>
          </cell>
          <cell r="U528" t="str">
            <v>SEC UP Instructor</v>
          </cell>
          <cell r="V528" t="str">
            <v>UC</v>
          </cell>
          <cell r="W528" t="str">
            <v>UP</v>
          </cell>
          <cell r="X528" t="str">
            <v>Instr9UP</v>
          </cell>
          <cell r="Y528" t="str">
            <v>E</v>
          </cell>
          <cell r="Z528" t="str">
            <v>Instr</v>
          </cell>
          <cell r="AA528">
            <v>9</v>
          </cell>
          <cell r="AB528" t="str">
            <v>F</v>
          </cell>
          <cell r="AC528">
            <v>0</v>
          </cell>
          <cell r="AD528">
            <v>44028</v>
          </cell>
          <cell r="AE528">
            <v>0</v>
          </cell>
          <cell r="AF528">
            <v>0</v>
          </cell>
          <cell r="AG528">
            <v>44028</v>
          </cell>
          <cell r="AH528">
            <v>0</v>
          </cell>
          <cell r="AI528">
            <v>0</v>
          </cell>
          <cell r="AJ528" t="str">
            <v>-</v>
          </cell>
          <cell r="AK528" t="str">
            <v>-</v>
          </cell>
          <cell r="AL528" t="str">
            <v>-</v>
          </cell>
          <cell r="AM528" t="str">
            <v>-</v>
          </cell>
          <cell r="AN528" t="str">
            <v>-</v>
          </cell>
          <cell r="AO528">
            <v>0</v>
          </cell>
          <cell r="AP528">
            <v>0</v>
          </cell>
          <cell r="AQ528">
            <v>44028</v>
          </cell>
          <cell r="AR528" t="str">
            <v>-</v>
          </cell>
          <cell r="AS528" t="str">
            <v>-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44028</v>
          </cell>
          <cell r="BG528">
            <v>0</v>
          </cell>
          <cell r="BH528">
            <v>0</v>
          </cell>
          <cell r="BI528">
            <v>0</v>
          </cell>
        </row>
        <row r="529">
          <cell r="R529">
            <v>982053221</v>
          </cell>
          <cell r="S529" t="str">
            <v>Fitzmaurice, Celine</v>
          </cell>
          <cell r="T529" t="str">
            <v>D94637</v>
          </cell>
          <cell r="U529" t="str">
            <v>ESR UP Instructor</v>
          </cell>
          <cell r="V529" t="str">
            <v>UE</v>
          </cell>
          <cell r="W529" t="str">
            <v>UP</v>
          </cell>
          <cell r="X529" t="str">
            <v>Instructor9UP</v>
          </cell>
          <cell r="Y529" t="str">
            <v>E</v>
          </cell>
          <cell r="Z529" t="str">
            <v>Instructor</v>
          </cell>
          <cell r="AA529">
            <v>9</v>
          </cell>
          <cell r="AB529" t="str">
            <v>F</v>
          </cell>
          <cell r="AC529">
            <v>0</v>
          </cell>
          <cell r="AD529">
            <v>38016</v>
          </cell>
          <cell r="AE529">
            <v>0</v>
          </cell>
          <cell r="AF529">
            <v>0</v>
          </cell>
          <cell r="AG529">
            <v>38016</v>
          </cell>
          <cell r="AH529">
            <v>0</v>
          </cell>
          <cell r="AI529">
            <v>0</v>
          </cell>
          <cell r="AJ529">
            <v>1998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1998</v>
          </cell>
          <cell r="AQ529">
            <v>40014</v>
          </cell>
          <cell r="AR529">
            <v>40014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1809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1809</v>
          </cell>
          <cell r="BF529">
            <v>41823</v>
          </cell>
          <cell r="BG529">
            <v>0</v>
          </cell>
          <cell r="BH529">
            <v>0</v>
          </cell>
          <cell r="BI529">
            <v>0</v>
          </cell>
        </row>
        <row r="530">
          <cell r="R530">
            <v>939556104</v>
          </cell>
          <cell r="S530" t="str">
            <v>Jones, Cody (Acad Invest)</v>
          </cell>
          <cell r="T530" t="str">
            <v>D94432</v>
          </cell>
          <cell r="U530" t="str">
            <v>ESR UP Asst Prof NR</v>
          </cell>
          <cell r="V530" t="str">
            <v>UA</v>
          </cell>
          <cell r="W530" t="str">
            <v>UP</v>
          </cell>
          <cell r="X530" t="str">
            <v>Asst9UP</v>
          </cell>
          <cell r="Y530" t="str">
            <v>C</v>
          </cell>
          <cell r="Z530" t="str">
            <v>Asst</v>
          </cell>
          <cell r="AA530">
            <v>9</v>
          </cell>
          <cell r="AB530" t="str">
            <v>F</v>
          </cell>
          <cell r="AC530">
            <v>0</v>
          </cell>
          <cell r="AD530">
            <v>54000</v>
          </cell>
          <cell r="AE530">
            <v>0</v>
          </cell>
          <cell r="AF530">
            <v>0</v>
          </cell>
          <cell r="AG530">
            <v>54000</v>
          </cell>
          <cell r="AH530">
            <v>0</v>
          </cell>
          <cell r="AI530">
            <v>0</v>
          </cell>
          <cell r="AJ530" t="str">
            <v>-</v>
          </cell>
          <cell r="AK530" t="str">
            <v>-</v>
          </cell>
          <cell r="AL530" t="str">
            <v>-</v>
          </cell>
          <cell r="AM530" t="str">
            <v>-</v>
          </cell>
          <cell r="AN530" t="str">
            <v>-</v>
          </cell>
          <cell r="AO530">
            <v>0</v>
          </cell>
          <cell r="AP530">
            <v>0</v>
          </cell>
          <cell r="AQ530">
            <v>54000</v>
          </cell>
          <cell r="AR530" t="str">
            <v>-</v>
          </cell>
          <cell r="AS530" t="str">
            <v>-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54000</v>
          </cell>
          <cell r="BG530">
            <v>0</v>
          </cell>
          <cell r="BH530">
            <v>0</v>
          </cell>
          <cell r="BI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1521822</v>
          </cell>
          <cell r="AE531">
            <v>10008</v>
          </cell>
          <cell r="AF531">
            <v>0</v>
          </cell>
          <cell r="AG531">
            <v>1531830</v>
          </cell>
          <cell r="AH531">
            <v>0</v>
          </cell>
          <cell r="AI531">
            <v>0</v>
          </cell>
          <cell r="AJ531">
            <v>58479</v>
          </cell>
          <cell r="AK531">
            <v>0</v>
          </cell>
          <cell r="AL531">
            <v>0</v>
          </cell>
          <cell r="AM531">
            <v>22032</v>
          </cell>
          <cell r="AN531">
            <v>1752</v>
          </cell>
          <cell r="AO531">
            <v>0</v>
          </cell>
          <cell r="AP531">
            <v>77160</v>
          </cell>
          <cell r="AQ531">
            <v>1608999</v>
          </cell>
          <cell r="AR531">
            <v>1536264</v>
          </cell>
          <cell r="AS531" t="str">
            <v>-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64086</v>
          </cell>
          <cell r="AZ531">
            <v>0</v>
          </cell>
          <cell r="BA531">
            <v>0</v>
          </cell>
          <cell r="BB531">
            <v>14706</v>
          </cell>
          <cell r="BC531">
            <v>0</v>
          </cell>
          <cell r="BD531">
            <v>0</v>
          </cell>
          <cell r="BE531">
            <v>78792</v>
          </cell>
          <cell r="BF531">
            <v>1687791</v>
          </cell>
          <cell r="BG531">
            <v>10.666703999999999</v>
          </cell>
          <cell r="BH531">
            <v>720617.01214400004</v>
          </cell>
          <cell r="BI531">
            <v>10.666703999999999</v>
          </cell>
        </row>
        <row r="532">
          <cell r="R532">
            <v>943956919</v>
          </cell>
          <cell r="S532" t="str">
            <v>Sytsma, Mark</v>
          </cell>
          <cell r="T532" t="str">
            <v>D98896</v>
          </cell>
          <cell r="U532" t="str">
            <v>ESR UX Program Director</v>
          </cell>
          <cell r="V532" t="str">
            <v>UF</v>
          </cell>
          <cell r="W532" t="str">
            <v>UX</v>
          </cell>
          <cell r="X532" t="str">
            <v>Assc9UX</v>
          </cell>
          <cell r="Y532" t="str">
            <v>B</v>
          </cell>
          <cell r="Z532" t="str">
            <v>Assc</v>
          </cell>
          <cell r="AA532">
            <v>9</v>
          </cell>
          <cell r="AB532" t="str">
            <v>I</v>
          </cell>
          <cell r="AC532">
            <v>0</v>
          </cell>
          <cell r="AD532">
            <v>98028</v>
          </cell>
          <cell r="AE532">
            <v>0</v>
          </cell>
          <cell r="AF532">
            <v>0</v>
          </cell>
          <cell r="AG532">
            <v>98028</v>
          </cell>
          <cell r="AH532">
            <v>0</v>
          </cell>
          <cell r="AI532">
            <v>0</v>
          </cell>
          <cell r="AJ532">
            <v>3420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3420</v>
          </cell>
          <cell r="AQ532">
            <v>101448</v>
          </cell>
          <cell r="AR532">
            <v>102192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3771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3771</v>
          </cell>
          <cell r="BF532">
            <v>105219</v>
          </cell>
          <cell r="BG532">
            <v>0.5</v>
          </cell>
          <cell r="BH532">
            <v>51667</v>
          </cell>
          <cell r="BI532">
            <v>0.5</v>
          </cell>
        </row>
        <row r="533">
          <cell r="R533">
            <v>969816850</v>
          </cell>
          <cell r="S533" t="str">
            <v>Rueter, John</v>
          </cell>
          <cell r="T533" t="str">
            <v>D98722</v>
          </cell>
          <cell r="U533" t="str">
            <v>ESR UP Professor</v>
          </cell>
          <cell r="V533" t="str">
            <v>UA</v>
          </cell>
          <cell r="W533" t="str">
            <v>UP</v>
          </cell>
          <cell r="X533" t="str">
            <v>Prof12UP</v>
          </cell>
          <cell r="Y533" t="str">
            <v>A</v>
          </cell>
          <cell r="Z533" t="str">
            <v>Prof</v>
          </cell>
          <cell r="AA533">
            <v>12</v>
          </cell>
          <cell r="AB533" t="str">
            <v>I</v>
          </cell>
          <cell r="AC533">
            <v>0</v>
          </cell>
          <cell r="AD533">
            <v>99576</v>
          </cell>
          <cell r="AE533">
            <v>0</v>
          </cell>
          <cell r="AF533">
            <v>0</v>
          </cell>
          <cell r="AG533">
            <v>99576</v>
          </cell>
          <cell r="AH533">
            <v>0</v>
          </cell>
          <cell r="AI533">
            <v>0</v>
          </cell>
          <cell r="AJ533">
            <v>3474</v>
          </cell>
          <cell r="AK533">
            <v>0</v>
          </cell>
          <cell r="AL533">
            <v>0</v>
          </cell>
          <cell r="AM533">
            <v>1629</v>
          </cell>
          <cell r="AN533">
            <v>0</v>
          </cell>
          <cell r="AO533">
            <v>0</v>
          </cell>
          <cell r="AP533">
            <v>5103</v>
          </cell>
          <cell r="AQ533">
            <v>104688</v>
          </cell>
          <cell r="AR533">
            <v>86724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3906</v>
          </cell>
          <cell r="AZ533">
            <v>0</v>
          </cell>
          <cell r="BA533">
            <v>0</v>
          </cell>
          <cell r="BB533">
            <v>864</v>
          </cell>
          <cell r="BC533">
            <v>0</v>
          </cell>
          <cell r="BD533">
            <v>0</v>
          </cell>
          <cell r="BE533">
            <v>4770</v>
          </cell>
          <cell r="BF533">
            <v>109458</v>
          </cell>
          <cell r="BG533">
            <v>0</v>
          </cell>
          <cell r="BH533">
            <v>0</v>
          </cell>
          <cell r="BI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197604</v>
          </cell>
          <cell r="AE534">
            <v>0</v>
          </cell>
          <cell r="AF534">
            <v>0</v>
          </cell>
          <cell r="AG534">
            <v>197604</v>
          </cell>
          <cell r="AH534">
            <v>0</v>
          </cell>
          <cell r="AI534">
            <v>0</v>
          </cell>
          <cell r="AJ534">
            <v>6894</v>
          </cell>
          <cell r="AK534">
            <v>0</v>
          </cell>
          <cell r="AL534">
            <v>0</v>
          </cell>
          <cell r="AM534">
            <v>1629</v>
          </cell>
          <cell r="AN534">
            <v>0</v>
          </cell>
          <cell r="AO534">
            <v>0</v>
          </cell>
          <cell r="AP534">
            <v>8523</v>
          </cell>
          <cell r="AQ534">
            <v>206136</v>
          </cell>
          <cell r="AR534">
            <v>188916</v>
          </cell>
          <cell r="AS534" t="str">
            <v>-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7677</v>
          </cell>
          <cell r="AZ534">
            <v>0</v>
          </cell>
          <cell r="BA534">
            <v>0</v>
          </cell>
          <cell r="BB534">
            <v>864</v>
          </cell>
          <cell r="BC534">
            <v>0</v>
          </cell>
          <cell r="BD534">
            <v>0</v>
          </cell>
          <cell r="BE534">
            <v>8541</v>
          </cell>
          <cell r="BF534">
            <v>214677</v>
          </cell>
          <cell r="BG534">
            <v>0.5</v>
          </cell>
          <cell r="BH534">
            <v>51667</v>
          </cell>
          <cell r="BI534">
            <v>0.5</v>
          </cell>
        </row>
        <row r="535">
          <cell r="R535">
            <v>906957958</v>
          </cell>
          <cell r="S535" t="str">
            <v>Basci, Kubra</v>
          </cell>
          <cell r="T535" t="str">
            <v>D98424</v>
          </cell>
          <cell r="U535" t="str">
            <v>FLL UP Associate Professor</v>
          </cell>
          <cell r="V535" t="str">
            <v>UA</v>
          </cell>
          <cell r="W535" t="str">
            <v>UP</v>
          </cell>
          <cell r="X535" t="str">
            <v>Assc9UP</v>
          </cell>
          <cell r="Y535" t="str">
            <v>B</v>
          </cell>
          <cell r="Z535" t="str">
            <v>Assc</v>
          </cell>
          <cell r="AA535">
            <v>9</v>
          </cell>
          <cell r="AB535" t="str">
            <v>I</v>
          </cell>
          <cell r="AC535">
            <v>0</v>
          </cell>
          <cell r="AD535">
            <v>51570</v>
          </cell>
          <cell r="AE535">
            <v>0</v>
          </cell>
          <cell r="AF535">
            <v>0</v>
          </cell>
          <cell r="AG535">
            <v>51570</v>
          </cell>
          <cell r="AH535">
            <v>0</v>
          </cell>
          <cell r="AI535">
            <v>0</v>
          </cell>
          <cell r="AJ535">
            <v>2196</v>
          </cell>
          <cell r="AK535">
            <v>0</v>
          </cell>
          <cell r="AL535">
            <v>0</v>
          </cell>
          <cell r="AM535">
            <v>1035</v>
          </cell>
          <cell r="AN535">
            <v>0</v>
          </cell>
          <cell r="AO535">
            <v>0</v>
          </cell>
          <cell r="AP535">
            <v>3231</v>
          </cell>
          <cell r="AQ535">
            <v>54801</v>
          </cell>
          <cell r="AR535">
            <v>54801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2475</v>
          </cell>
          <cell r="AZ535">
            <v>0</v>
          </cell>
          <cell r="BA535">
            <v>0</v>
          </cell>
          <cell r="BB535">
            <v>549</v>
          </cell>
          <cell r="BC535">
            <v>2133</v>
          </cell>
          <cell r="BD535">
            <v>0</v>
          </cell>
          <cell r="BE535">
            <v>5157</v>
          </cell>
          <cell r="BF535">
            <v>59958</v>
          </cell>
          <cell r="BG535">
            <v>1</v>
          </cell>
          <cell r="BH535">
            <v>57380</v>
          </cell>
          <cell r="BI535">
            <v>1</v>
          </cell>
        </row>
        <row r="536">
          <cell r="R536">
            <v>917636261</v>
          </cell>
          <cell r="S536" t="str">
            <v>Boero, Silvia</v>
          </cell>
          <cell r="T536" t="str">
            <v>D94908</v>
          </cell>
          <cell r="U536" t="str">
            <v>FLL UP Assistant Professor</v>
          </cell>
          <cell r="V536" t="str">
            <v>UA</v>
          </cell>
          <cell r="W536" t="str">
            <v>TBA</v>
          </cell>
          <cell r="X536" t="str">
            <v>Asst9TBA</v>
          </cell>
          <cell r="Y536" t="str">
            <v>C</v>
          </cell>
          <cell r="Z536" t="str">
            <v>Asst</v>
          </cell>
          <cell r="AA536">
            <v>9</v>
          </cell>
          <cell r="AB536" t="str">
            <v>A</v>
          </cell>
          <cell r="AC536">
            <v>0</v>
          </cell>
          <cell r="AD536">
            <v>49500</v>
          </cell>
          <cell r="AE536">
            <v>0</v>
          </cell>
          <cell r="AF536">
            <v>0</v>
          </cell>
          <cell r="AG536">
            <v>49500</v>
          </cell>
          <cell r="AH536">
            <v>0</v>
          </cell>
          <cell r="AI536">
            <v>0</v>
          </cell>
          <cell r="AJ536" t="str">
            <v>-</v>
          </cell>
          <cell r="AK536" t="str">
            <v>-</v>
          </cell>
          <cell r="AL536" t="str">
            <v>-</v>
          </cell>
          <cell r="AM536" t="str">
            <v>-</v>
          </cell>
          <cell r="AN536" t="str">
            <v>-</v>
          </cell>
          <cell r="AO536">
            <v>0</v>
          </cell>
          <cell r="AP536">
            <v>0</v>
          </cell>
          <cell r="AQ536">
            <v>49500</v>
          </cell>
          <cell r="AR536" t="str">
            <v>-</v>
          </cell>
          <cell r="AS536" t="str">
            <v>-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49500</v>
          </cell>
          <cell r="BG536">
            <v>1</v>
          </cell>
          <cell r="BH536">
            <v>49500</v>
          </cell>
          <cell r="BI536">
            <v>1</v>
          </cell>
        </row>
        <row r="537">
          <cell r="R537">
            <v>948045915</v>
          </cell>
          <cell r="S537" t="str">
            <v>Fernandez, Oscar</v>
          </cell>
          <cell r="T537" t="str">
            <v>D99148</v>
          </cell>
          <cell r="U537" t="str">
            <v>FLL UP Asst Professor</v>
          </cell>
          <cell r="V537" t="str">
            <v>UA</v>
          </cell>
          <cell r="W537" t="str">
            <v>UP</v>
          </cell>
          <cell r="X537" t="str">
            <v>Asst9UP</v>
          </cell>
          <cell r="Y537" t="str">
            <v>C</v>
          </cell>
          <cell r="Z537" t="str">
            <v>Asst</v>
          </cell>
          <cell r="AA537">
            <v>9</v>
          </cell>
          <cell r="AB537" t="str">
            <v>A</v>
          </cell>
          <cell r="AC537">
            <v>0</v>
          </cell>
          <cell r="AD537">
            <v>48168</v>
          </cell>
          <cell r="AE537">
            <v>0</v>
          </cell>
          <cell r="AF537">
            <v>0</v>
          </cell>
          <cell r="AG537">
            <v>48168</v>
          </cell>
          <cell r="AH537">
            <v>0</v>
          </cell>
          <cell r="AI537">
            <v>0</v>
          </cell>
          <cell r="AJ537">
            <v>2052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2052</v>
          </cell>
          <cell r="AQ537">
            <v>50220</v>
          </cell>
          <cell r="AR537">
            <v>50220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2268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2268</v>
          </cell>
          <cell r="BF537">
            <v>52488</v>
          </cell>
          <cell r="BG537">
            <v>1</v>
          </cell>
          <cell r="BH537">
            <v>51354</v>
          </cell>
          <cell r="BI537">
            <v>1</v>
          </cell>
        </row>
        <row r="538">
          <cell r="R538">
            <v>941447161</v>
          </cell>
          <cell r="S538" t="str">
            <v>Fischer, William</v>
          </cell>
          <cell r="T538" t="str">
            <v>D98844</v>
          </cell>
          <cell r="U538" t="str">
            <v>FLL UP Professor</v>
          </cell>
          <cell r="V538" t="str">
            <v>UA</v>
          </cell>
          <cell r="W538" t="str">
            <v>UP</v>
          </cell>
          <cell r="X538" t="str">
            <v>Prof9UP</v>
          </cell>
          <cell r="Y538" t="str">
            <v>A</v>
          </cell>
          <cell r="Z538" t="str">
            <v>Prof</v>
          </cell>
          <cell r="AA538">
            <v>9</v>
          </cell>
          <cell r="AB538" t="str">
            <v>I</v>
          </cell>
          <cell r="AC538">
            <v>0</v>
          </cell>
          <cell r="AD538">
            <v>74214</v>
          </cell>
          <cell r="AE538">
            <v>0</v>
          </cell>
          <cell r="AF538">
            <v>0</v>
          </cell>
          <cell r="AG538">
            <v>74214</v>
          </cell>
          <cell r="AH538">
            <v>0</v>
          </cell>
          <cell r="AI538">
            <v>0</v>
          </cell>
          <cell r="AJ538">
            <v>3159</v>
          </cell>
          <cell r="AK538">
            <v>0</v>
          </cell>
          <cell r="AL538">
            <v>0</v>
          </cell>
          <cell r="AM538">
            <v>1485</v>
          </cell>
          <cell r="AN538">
            <v>0</v>
          </cell>
          <cell r="AO538">
            <v>0</v>
          </cell>
          <cell r="AP538">
            <v>4644</v>
          </cell>
          <cell r="AQ538">
            <v>78858</v>
          </cell>
          <cell r="AR538">
            <v>78858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3555</v>
          </cell>
          <cell r="AZ538">
            <v>0</v>
          </cell>
          <cell r="BA538">
            <v>0</v>
          </cell>
          <cell r="BB538">
            <v>792</v>
          </cell>
          <cell r="BC538">
            <v>0</v>
          </cell>
          <cell r="BD538">
            <v>0</v>
          </cell>
          <cell r="BE538">
            <v>4347</v>
          </cell>
          <cell r="BF538">
            <v>83205</v>
          </cell>
          <cell r="BG538">
            <v>1</v>
          </cell>
          <cell r="BH538">
            <v>81032</v>
          </cell>
          <cell r="BI538">
            <v>1</v>
          </cell>
        </row>
        <row r="539">
          <cell r="R539">
            <v>974809675</v>
          </cell>
          <cell r="S539" t="str">
            <v>Friedberg, Nila</v>
          </cell>
          <cell r="T539" t="str">
            <v>D95748</v>
          </cell>
          <cell r="U539" t="str">
            <v>FLL UP Assistant Professor</v>
          </cell>
          <cell r="V539" t="str">
            <v>UA</v>
          </cell>
          <cell r="W539" t="str">
            <v>UP</v>
          </cell>
          <cell r="X539" t="str">
            <v>Asst9UP</v>
          </cell>
          <cell r="Y539" t="str">
            <v>C</v>
          </cell>
          <cell r="Z539" t="str">
            <v>Asst</v>
          </cell>
          <cell r="AA539">
            <v>9</v>
          </cell>
          <cell r="AB539" t="str">
            <v>A</v>
          </cell>
          <cell r="AC539">
            <v>0</v>
          </cell>
          <cell r="AD539">
            <v>48168</v>
          </cell>
          <cell r="AE539">
            <v>0</v>
          </cell>
          <cell r="AF539">
            <v>0</v>
          </cell>
          <cell r="AG539">
            <v>48168</v>
          </cell>
          <cell r="AH539">
            <v>0</v>
          </cell>
          <cell r="AI539">
            <v>0</v>
          </cell>
          <cell r="AJ539">
            <v>2052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2052</v>
          </cell>
          <cell r="AQ539">
            <v>50220</v>
          </cell>
          <cell r="AR539">
            <v>50220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2268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2268</v>
          </cell>
          <cell r="BF539">
            <v>52488</v>
          </cell>
          <cell r="BG539">
            <v>1</v>
          </cell>
          <cell r="BH539">
            <v>51354</v>
          </cell>
          <cell r="BI539">
            <v>1</v>
          </cell>
        </row>
        <row r="540">
          <cell r="R540">
            <v>903690217</v>
          </cell>
          <cell r="S540" t="str">
            <v>Fuller, Steven</v>
          </cell>
          <cell r="T540" t="str">
            <v>D98564</v>
          </cell>
          <cell r="U540" t="str">
            <v>FLL UP Assoc Prof</v>
          </cell>
          <cell r="V540" t="str">
            <v>UA</v>
          </cell>
          <cell r="W540" t="str">
            <v>UP</v>
          </cell>
          <cell r="X540" t="str">
            <v>Assc9UP</v>
          </cell>
          <cell r="Y540" t="str">
            <v>B</v>
          </cell>
          <cell r="Z540" t="str">
            <v>Assc</v>
          </cell>
          <cell r="AA540">
            <v>9</v>
          </cell>
          <cell r="AB540" t="str">
            <v>I</v>
          </cell>
          <cell r="AC540">
            <v>0</v>
          </cell>
          <cell r="AD540">
            <v>54477</v>
          </cell>
          <cell r="AE540">
            <v>0</v>
          </cell>
          <cell r="AF540">
            <v>0</v>
          </cell>
          <cell r="AG540">
            <v>54477</v>
          </cell>
          <cell r="AH540">
            <v>0</v>
          </cell>
          <cell r="AI540">
            <v>0</v>
          </cell>
          <cell r="AJ540">
            <v>2322</v>
          </cell>
          <cell r="AK540">
            <v>0</v>
          </cell>
          <cell r="AL540">
            <v>0</v>
          </cell>
          <cell r="AM540">
            <v>549</v>
          </cell>
          <cell r="AN540">
            <v>0</v>
          </cell>
          <cell r="AO540">
            <v>0</v>
          </cell>
          <cell r="AP540">
            <v>2871</v>
          </cell>
          <cell r="AQ540">
            <v>57348</v>
          </cell>
          <cell r="AR540">
            <v>57348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2583</v>
          </cell>
          <cell r="AZ540">
            <v>0</v>
          </cell>
          <cell r="BA540">
            <v>0</v>
          </cell>
          <cell r="BB540">
            <v>0</v>
          </cell>
          <cell r="BC540">
            <v>18</v>
          </cell>
          <cell r="BD540">
            <v>0</v>
          </cell>
          <cell r="BE540">
            <v>2601</v>
          </cell>
          <cell r="BF540">
            <v>59949</v>
          </cell>
          <cell r="BG540">
            <v>1</v>
          </cell>
          <cell r="BH540">
            <v>58649</v>
          </cell>
          <cell r="BI540">
            <v>1</v>
          </cell>
        </row>
        <row r="541">
          <cell r="R541">
            <v>922564911</v>
          </cell>
          <cell r="S541" t="str">
            <v>Greco, Gina</v>
          </cell>
          <cell r="T541" t="str">
            <v>D99134</v>
          </cell>
          <cell r="U541" t="str">
            <v>FLL UP Assoc Prof</v>
          </cell>
          <cell r="V541" t="str">
            <v>UA</v>
          </cell>
          <cell r="W541" t="str">
            <v>UP</v>
          </cell>
          <cell r="X541" t="str">
            <v>Assc9UP</v>
          </cell>
          <cell r="Y541" t="str">
            <v>B</v>
          </cell>
          <cell r="Z541" t="str">
            <v>Assc</v>
          </cell>
          <cell r="AA541">
            <v>9</v>
          </cell>
          <cell r="AB541" t="str">
            <v>I</v>
          </cell>
          <cell r="AC541">
            <v>0</v>
          </cell>
          <cell r="AD541">
            <v>53226</v>
          </cell>
          <cell r="AE541">
            <v>0</v>
          </cell>
          <cell r="AF541">
            <v>0</v>
          </cell>
          <cell r="AG541">
            <v>53226</v>
          </cell>
          <cell r="AH541">
            <v>0</v>
          </cell>
          <cell r="AI541">
            <v>0</v>
          </cell>
          <cell r="AJ541">
            <v>2268</v>
          </cell>
          <cell r="AK541">
            <v>0</v>
          </cell>
          <cell r="AL541">
            <v>0</v>
          </cell>
          <cell r="AM541">
            <v>531</v>
          </cell>
          <cell r="AN541">
            <v>0</v>
          </cell>
          <cell r="AO541">
            <v>0</v>
          </cell>
          <cell r="AP541">
            <v>2799</v>
          </cell>
          <cell r="AQ541">
            <v>56025</v>
          </cell>
          <cell r="AR541">
            <v>56025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2529</v>
          </cell>
          <cell r="AZ541">
            <v>0</v>
          </cell>
          <cell r="BA541">
            <v>0</v>
          </cell>
          <cell r="BB541">
            <v>0</v>
          </cell>
          <cell r="BC541">
            <v>1404</v>
          </cell>
          <cell r="BD541">
            <v>0</v>
          </cell>
          <cell r="BE541">
            <v>3933</v>
          </cell>
          <cell r="BF541">
            <v>59958</v>
          </cell>
          <cell r="BG541">
            <v>1</v>
          </cell>
          <cell r="BH541">
            <v>57992</v>
          </cell>
          <cell r="BI541">
            <v>1</v>
          </cell>
        </row>
        <row r="542">
          <cell r="R542">
            <v>974034191</v>
          </cell>
          <cell r="S542" t="str">
            <v>Hickey, Martha</v>
          </cell>
          <cell r="T542" t="str">
            <v>D95983</v>
          </cell>
          <cell r="U542" t="str">
            <v>INT UX Program Director</v>
          </cell>
          <cell r="V542" t="str">
            <v>UF</v>
          </cell>
          <cell r="W542" t="str">
            <v>UX</v>
          </cell>
          <cell r="X542" t="str">
            <v>Assc12UX</v>
          </cell>
          <cell r="Y542" t="str">
            <v>B</v>
          </cell>
          <cell r="Z542" t="str">
            <v>Assc</v>
          </cell>
          <cell r="AA542">
            <v>12</v>
          </cell>
          <cell r="AB542" t="str">
            <v>I</v>
          </cell>
          <cell r="AC542">
            <v>0</v>
          </cell>
          <cell r="AD542">
            <v>70392</v>
          </cell>
          <cell r="AE542">
            <v>0</v>
          </cell>
          <cell r="AF542">
            <v>0</v>
          </cell>
          <cell r="AG542">
            <v>70392</v>
          </cell>
          <cell r="AH542">
            <v>0</v>
          </cell>
          <cell r="AI542">
            <v>0</v>
          </cell>
          <cell r="AJ542">
            <v>3000</v>
          </cell>
          <cell r="AK542">
            <v>0</v>
          </cell>
          <cell r="AL542">
            <v>0</v>
          </cell>
          <cell r="AM542">
            <v>2133</v>
          </cell>
          <cell r="AN542">
            <v>0</v>
          </cell>
          <cell r="AO542">
            <v>0</v>
          </cell>
          <cell r="AP542">
            <v>5133</v>
          </cell>
          <cell r="AQ542">
            <v>75528</v>
          </cell>
          <cell r="AR542">
            <v>75528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3402</v>
          </cell>
          <cell r="AZ542">
            <v>0</v>
          </cell>
          <cell r="BA542">
            <v>0</v>
          </cell>
          <cell r="BB542">
            <v>1152</v>
          </cell>
          <cell r="BC542">
            <v>0</v>
          </cell>
          <cell r="BD542">
            <v>0</v>
          </cell>
          <cell r="BE542">
            <v>4554</v>
          </cell>
          <cell r="BF542">
            <v>80082</v>
          </cell>
          <cell r="BG542">
            <v>0.5</v>
          </cell>
          <cell r="BH542">
            <v>38902.5</v>
          </cell>
          <cell r="BI542">
            <v>0.5</v>
          </cell>
        </row>
        <row r="543">
          <cell r="R543">
            <v>983201597</v>
          </cell>
          <cell r="S543" t="str">
            <v>Kominz, Laurence</v>
          </cell>
          <cell r="T543" t="str">
            <v>D99323</v>
          </cell>
          <cell r="U543" t="str">
            <v>FLL UP Professor</v>
          </cell>
          <cell r="V543" t="str">
            <v>UA</v>
          </cell>
          <cell r="W543" t="str">
            <v>UP</v>
          </cell>
          <cell r="X543" t="str">
            <v>Prof9UP</v>
          </cell>
          <cell r="Y543" t="str">
            <v>A</v>
          </cell>
          <cell r="Z543" t="str">
            <v>Prof</v>
          </cell>
          <cell r="AA543">
            <v>9</v>
          </cell>
          <cell r="AB543" t="str">
            <v>I</v>
          </cell>
          <cell r="AC543">
            <v>0</v>
          </cell>
          <cell r="AD543">
            <v>70029</v>
          </cell>
          <cell r="AE543">
            <v>0</v>
          </cell>
          <cell r="AF543">
            <v>0</v>
          </cell>
          <cell r="AG543">
            <v>70029</v>
          </cell>
          <cell r="AH543">
            <v>0</v>
          </cell>
          <cell r="AI543">
            <v>0</v>
          </cell>
          <cell r="AJ543">
            <v>2979</v>
          </cell>
          <cell r="AK543">
            <v>0</v>
          </cell>
          <cell r="AL543">
            <v>0</v>
          </cell>
          <cell r="AM543">
            <v>2097</v>
          </cell>
          <cell r="AN543">
            <v>0</v>
          </cell>
          <cell r="AO543">
            <v>0</v>
          </cell>
          <cell r="AP543">
            <v>5076</v>
          </cell>
          <cell r="AQ543">
            <v>75105</v>
          </cell>
          <cell r="AR543">
            <v>75105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3384</v>
          </cell>
          <cell r="AZ543">
            <v>0</v>
          </cell>
          <cell r="BA543">
            <v>0</v>
          </cell>
          <cell r="BB543">
            <v>1503</v>
          </cell>
          <cell r="BC543">
            <v>0</v>
          </cell>
          <cell r="BD543">
            <v>0</v>
          </cell>
          <cell r="BE543">
            <v>4887</v>
          </cell>
          <cell r="BF543">
            <v>79992</v>
          </cell>
          <cell r="BG543">
            <v>1</v>
          </cell>
          <cell r="BH543">
            <v>77549</v>
          </cell>
          <cell r="BI543">
            <v>1</v>
          </cell>
        </row>
        <row r="544">
          <cell r="R544">
            <v>939804049</v>
          </cell>
          <cell r="S544" t="str">
            <v>Kondilis, Louiza</v>
          </cell>
          <cell r="T544" t="str">
            <v>D94504</v>
          </cell>
          <cell r="U544" t="str">
            <v>FLL UP Professor</v>
          </cell>
          <cell r="V544" t="str">
            <v>UC</v>
          </cell>
          <cell r="W544" t="str">
            <v>UP</v>
          </cell>
          <cell r="X544" t="str">
            <v>Instr9UP</v>
          </cell>
          <cell r="Y544" t="str">
            <v>E</v>
          </cell>
          <cell r="Z544" t="str">
            <v>Instr</v>
          </cell>
          <cell r="AA544">
            <v>9</v>
          </cell>
          <cell r="AB544" t="str">
            <v>F</v>
          </cell>
          <cell r="AC544">
            <v>0</v>
          </cell>
          <cell r="AD544">
            <v>30672</v>
          </cell>
          <cell r="AE544">
            <v>0</v>
          </cell>
          <cell r="AF544">
            <v>0</v>
          </cell>
          <cell r="AG544">
            <v>30672</v>
          </cell>
          <cell r="AH544">
            <v>0</v>
          </cell>
          <cell r="AI544">
            <v>0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>
            <v>0</v>
          </cell>
          <cell r="AP544">
            <v>0</v>
          </cell>
          <cell r="AQ544">
            <v>30672</v>
          </cell>
          <cell r="AR544" t="str">
            <v>-</v>
          </cell>
          <cell r="AS544" t="str">
            <v>-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30672</v>
          </cell>
          <cell r="BG544">
            <v>1</v>
          </cell>
          <cell r="BH544">
            <v>30672</v>
          </cell>
          <cell r="BI544">
            <v>1</v>
          </cell>
        </row>
        <row r="545">
          <cell r="R545">
            <v>948923678</v>
          </cell>
          <cell r="S545" t="str">
            <v>Menke, Timm</v>
          </cell>
          <cell r="T545" t="str">
            <v>D99306</v>
          </cell>
          <cell r="U545" t="str">
            <v>FLL UP Professor</v>
          </cell>
          <cell r="V545" t="str">
            <v>UA</v>
          </cell>
          <cell r="W545" t="str">
            <v>UP</v>
          </cell>
          <cell r="X545" t="str">
            <v>Prof9UP</v>
          </cell>
          <cell r="Y545" t="str">
            <v>A</v>
          </cell>
          <cell r="Z545" t="str">
            <v>Prof</v>
          </cell>
          <cell r="AA545">
            <v>9</v>
          </cell>
          <cell r="AB545" t="str">
            <v>I</v>
          </cell>
          <cell r="AC545">
            <v>0</v>
          </cell>
          <cell r="AD545">
            <v>68328</v>
          </cell>
          <cell r="AE545">
            <v>0</v>
          </cell>
          <cell r="AF545">
            <v>0</v>
          </cell>
          <cell r="AG545">
            <v>68328</v>
          </cell>
          <cell r="AH545">
            <v>0</v>
          </cell>
          <cell r="AI545">
            <v>0</v>
          </cell>
          <cell r="AJ545">
            <v>2907</v>
          </cell>
          <cell r="AK545">
            <v>0</v>
          </cell>
          <cell r="AL545">
            <v>0</v>
          </cell>
          <cell r="AM545">
            <v>2052</v>
          </cell>
          <cell r="AN545">
            <v>0</v>
          </cell>
          <cell r="AO545">
            <v>0</v>
          </cell>
          <cell r="AP545">
            <v>4959</v>
          </cell>
          <cell r="AQ545">
            <v>73287</v>
          </cell>
          <cell r="AR545">
            <v>73287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3303</v>
          </cell>
          <cell r="AZ545">
            <v>0</v>
          </cell>
          <cell r="BA545">
            <v>0</v>
          </cell>
          <cell r="BB545">
            <v>1467</v>
          </cell>
          <cell r="BC545">
            <v>0</v>
          </cell>
          <cell r="BD545">
            <v>0</v>
          </cell>
          <cell r="BE545">
            <v>4770</v>
          </cell>
          <cell r="BF545">
            <v>78057</v>
          </cell>
          <cell r="BG545">
            <v>1</v>
          </cell>
          <cell r="BH545">
            <v>75672</v>
          </cell>
          <cell r="BI545">
            <v>1</v>
          </cell>
        </row>
        <row r="546">
          <cell r="R546">
            <v>977935696</v>
          </cell>
          <cell r="S546" t="str">
            <v>Nguyen, Dzuan</v>
          </cell>
          <cell r="T546" t="str">
            <v>D94781</v>
          </cell>
          <cell r="U546" t="str">
            <v>FLL UX Office Manager</v>
          </cell>
          <cell r="V546" t="str">
            <v>UF</v>
          </cell>
          <cell r="W546" t="str">
            <v>UX</v>
          </cell>
          <cell r="X546" t="str">
            <v>No Rank12UX</v>
          </cell>
          <cell r="Y546" t="str">
            <v>N</v>
          </cell>
          <cell r="Z546" t="str">
            <v>No Rank</v>
          </cell>
          <cell r="AA546">
            <v>12</v>
          </cell>
          <cell r="AB546" t="str">
            <v>F</v>
          </cell>
          <cell r="AC546">
            <v>0</v>
          </cell>
          <cell r="AD546">
            <v>36000</v>
          </cell>
          <cell r="AE546">
            <v>0</v>
          </cell>
          <cell r="AF546">
            <v>0</v>
          </cell>
          <cell r="AG546">
            <v>36000</v>
          </cell>
          <cell r="AH546">
            <v>0</v>
          </cell>
          <cell r="AI546">
            <v>0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>
            <v>0</v>
          </cell>
          <cell r="AP546">
            <v>0</v>
          </cell>
          <cell r="AQ546">
            <v>36000</v>
          </cell>
          <cell r="AR546" t="str">
            <v>-</v>
          </cell>
          <cell r="AS546" t="str">
            <v>-</v>
          </cell>
          <cell r="AT546">
            <v>0</v>
          </cell>
          <cell r="AU546">
            <v>0</v>
          </cell>
          <cell r="AV546">
            <v>0</v>
          </cell>
          <cell r="AW546">
            <v>1980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37980</v>
          </cell>
          <cell r="BG546">
            <v>1</v>
          </cell>
          <cell r="BH546">
            <v>36990</v>
          </cell>
          <cell r="BI546">
            <v>1</v>
          </cell>
        </row>
        <row r="547">
          <cell r="R547">
            <v>930810587</v>
          </cell>
          <cell r="S547" t="str">
            <v>Nunez, Eva</v>
          </cell>
          <cell r="T547" t="str">
            <v>D99479</v>
          </cell>
          <cell r="U547" t="str">
            <v>FLL UP Assc Professor</v>
          </cell>
          <cell r="V547" t="str">
            <v>UA</v>
          </cell>
          <cell r="W547" t="str">
            <v>UP</v>
          </cell>
          <cell r="X547" t="str">
            <v>Assc9UP</v>
          </cell>
          <cell r="Y547" t="str">
            <v>B</v>
          </cell>
          <cell r="Z547" t="str">
            <v>Assc</v>
          </cell>
          <cell r="AA547">
            <v>9</v>
          </cell>
          <cell r="AB547" t="str">
            <v>A</v>
          </cell>
          <cell r="AC547">
            <v>0</v>
          </cell>
          <cell r="AD547">
            <v>51426</v>
          </cell>
          <cell r="AE547">
            <v>0</v>
          </cell>
          <cell r="AF547">
            <v>0</v>
          </cell>
          <cell r="AG547">
            <v>51426</v>
          </cell>
          <cell r="AH547">
            <v>0</v>
          </cell>
          <cell r="AI547">
            <v>0</v>
          </cell>
          <cell r="AJ547">
            <v>2187</v>
          </cell>
          <cell r="AK547">
            <v>0</v>
          </cell>
          <cell r="AL547">
            <v>0</v>
          </cell>
          <cell r="AM547">
            <v>1026</v>
          </cell>
          <cell r="AN547">
            <v>0</v>
          </cell>
          <cell r="AO547">
            <v>0</v>
          </cell>
          <cell r="AP547">
            <v>3213</v>
          </cell>
          <cell r="AQ547">
            <v>54639</v>
          </cell>
          <cell r="AR547">
            <v>54639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2466</v>
          </cell>
          <cell r="AZ547">
            <v>0</v>
          </cell>
          <cell r="BA547">
            <v>0</v>
          </cell>
          <cell r="BB547">
            <v>549</v>
          </cell>
          <cell r="BC547">
            <v>2304</v>
          </cell>
          <cell r="BD547">
            <v>0</v>
          </cell>
          <cell r="BE547">
            <v>5319</v>
          </cell>
          <cell r="BF547">
            <v>59958</v>
          </cell>
          <cell r="BG547">
            <v>1</v>
          </cell>
          <cell r="BH547">
            <v>57299</v>
          </cell>
          <cell r="BI547">
            <v>1</v>
          </cell>
        </row>
        <row r="548">
          <cell r="R548">
            <v>951300759</v>
          </cell>
          <cell r="S548" t="str">
            <v>Ostlund, DeLys</v>
          </cell>
          <cell r="T548" t="str">
            <v>D98968</v>
          </cell>
          <cell r="U548" t="str">
            <v>FLL UP Assc Professor</v>
          </cell>
          <cell r="V548" t="str">
            <v>UA</v>
          </cell>
          <cell r="W548" t="str">
            <v>UP</v>
          </cell>
          <cell r="X548" t="str">
            <v>Assc9UP</v>
          </cell>
          <cell r="Y548" t="str">
            <v>B</v>
          </cell>
          <cell r="Z548" t="str">
            <v>Assc</v>
          </cell>
          <cell r="AA548">
            <v>9</v>
          </cell>
          <cell r="AB548" t="str">
            <v>I</v>
          </cell>
          <cell r="AC548">
            <v>0</v>
          </cell>
          <cell r="AD548">
            <v>51885</v>
          </cell>
          <cell r="AE548">
            <v>0</v>
          </cell>
          <cell r="AF548">
            <v>0</v>
          </cell>
          <cell r="AG548">
            <v>51885</v>
          </cell>
          <cell r="AH548">
            <v>0</v>
          </cell>
          <cell r="AI548">
            <v>0</v>
          </cell>
          <cell r="AJ548">
            <v>2214</v>
          </cell>
          <cell r="AK548">
            <v>0</v>
          </cell>
          <cell r="AL548">
            <v>0</v>
          </cell>
          <cell r="AM548">
            <v>1035</v>
          </cell>
          <cell r="AN548">
            <v>0</v>
          </cell>
          <cell r="AO548">
            <v>0</v>
          </cell>
          <cell r="AP548">
            <v>3249</v>
          </cell>
          <cell r="AQ548">
            <v>55134</v>
          </cell>
          <cell r="AR548">
            <v>55134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2484</v>
          </cell>
          <cell r="AZ548">
            <v>0</v>
          </cell>
          <cell r="BA548">
            <v>0</v>
          </cell>
          <cell r="BB548">
            <v>549</v>
          </cell>
          <cell r="BC548">
            <v>1791</v>
          </cell>
          <cell r="BD548">
            <v>0</v>
          </cell>
          <cell r="BE548">
            <v>4824</v>
          </cell>
          <cell r="BF548">
            <v>59958</v>
          </cell>
          <cell r="BG548">
            <v>1</v>
          </cell>
          <cell r="BH548">
            <v>57546</v>
          </cell>
          <cell r="BI548">
            <v>1</v>
          </cell>
        </row>
        <row r="549">
          <cell r="R549">
            <v>938237462</v>
          </cell>
          <cell r="S549" t="str">
            <v>Pease, Jonathan</v>
          </cell>
          <cell r="T549" t="str">
            <v>D98882</v>
          </cell>
          <cell r="U549" t="str">
            <v>FLL UP Professor</v>
          </cell>
          <cell r="V549" t="str">
            <v>UA</v>
          </cell>
          <cell r="W549" t="str">
            <v>UP</v>
          </cell>
          <cell r="X549" t="str">
            <v>Prof9UP</v>
          </cell>
          <cell r="Y549" t="str">
            <v>A</v>
          </cell>
          <cell r="Z549" t="str">
            <v>Prof</v>
          </cell>
          <cell r="AA549">
            <v>9</v>
          </cell>
          <cell r="AB549" t="str">
            <v>I</v>
          </cell>
          <cell r="AC549">
            <v>0</v>
          </cell>
          <cell r="AD549">
            <v>64476</v>
          </cell>
          <cell r="AE549">
            <v>0</v>
          </cell>
          <cell r="AF549">
            <v>0</v>
          </cell>
          <cell r="AG549">
            <v>64476</v>
          </cell>
          <cell r="AH549">
            <v>0</v>
          </cell>
          <cell r="AI549">
            <v>0</v>
          </cell>
          <cell r="AJ549">
            <v>2745</v>
          </cell>
          <cell r="AK549">
            <v>0</v>
          </cell>
          <cell r="AL549">
            <v>0</v>
          </cell>
          <cell r="AM549">
            <v>2583</v>
          </cell>
          <cell r="AN549">
            <v>0</v>
          </cell>
          <cell r="AO549">
            <v>0</v>
          </cell>
          <cell r="AP549">
            <v>5328</v>
          </cell>
          <cell r="AQ549">
            <v>69804</v>
          </cell>
          <cell r="AR549">
            <v>69804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3150</v>
          </cell>
          <cell r="AZ549">
            <v>0</v>
          </cell>
          <cell r="BA549">
            <v>0</v>
          </cell>
          <cell r="BB549">
            <v>2097</v>
          </cell>
          <cell r="BC549">
            <v>0</v>
          </cell>
          <cell r="BD549">
            <v>0</v>
          </cell>
          <cell r="BE549">
            <v>5247</v>
          </cell>
          <cell r="BF549">
            <v>75051</v>
          </cell>
          <cell r="BG549">
            <v>1</v>
          </cell>
          <cell r="BH549">
            <v>72428</v>
          </cell>
          <cell r="BI549">
            <v>1</v>
          </cell>
        </row>
        <row r="550">
          <cell r="R550">
            <v>918449719</v>
          </cell>
          <cell r="S550" t="str">
            <v>Perlmutter, Jennifer</v>
          </cell>
          <cell r="T550" t="str">
            <v>D96180</v>
          </cell>
          <cell r="U550" t="str">
            <v>FLL UP Assc Professor</v>
          </cell>
          <cell r="V550" t="str">
            <v>UA</v>
          </cell>
          <cell r="W550" t="str">
            <v>UP</v>
          </cell>
          <cell r="X550" t="str">
            <v>Assc9UP</v>
          </cell>
          <cell r="Y550" t="str">
            <v>B</v>
          </cell>
          <cell r="Z550" t="str">
            <v>Assc</v>
          </cell>
          <cell r="AA550">
            <v>9</v>
          </cell>
          <cell r="AB550" t="str">
            <v>I</v>
          </cell>
          <cell r="AC550">
            <v>0</v>
          </cell>
          <cell r="AD550">
            <v>47079</v>
          </cell>
          <cell r="AE550">
            <v>0</v>
          </cell>
          <cell r="AF550">
            <v>0</v>
          </cell>
          <cell r="AG550">
            <v>47079</v>
          </cell>
          <cell r="AH550">
            <v>0</v>
          </cell>
          <cell r="AI550">
            <v>0</v>
          </cell>
          <cell r="AJ550">
            <v>2007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2007</v>
          </cell>
          <cell r="AQ550">
            <v>52380</v>
          </cell>
          <cell r="AR550">
            <v>49086</v>
          </cell>
          <cell r="AS550">
            <v>52380</v>
          </cell>
          <cell r="AT550">
            <v>0</v>
          </cell>
          <cell r="AU550">
            <v>3294</v>
          </cell>
          <cell r="AV550">
            <v>0</v>
          </cell>
          <cell r="AW550">
            <v>0</v>
          </cell>
          <cell r="AX550">
            <v>0</v>
          </cell>
          <cell r="AY550">
            <v>2214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2214</v>
          </cell>
          <cell r="BF550">
            <v>54594</v>
          </cell>
          <cell r="BG550">
            <v>1</v>
          </cell>
          <cell r="BH550">
            <v>53487</v>
          </cell>
          <cell r="BI550">
            <v>1</v>
          </cell>
        </row>
        <row r="551">
          <cell r="R551">
            <v>938369544</v>
          </cell>
          <cell r="S551" t="str">
            <v>Rhee, Ma-Ji</v>
          </cell>
          <cell r="T551" t="str">
            <v>D99358</v>
          </cell>
          <cell r="U551" t="str">
            <v>FLL UP Professor</v>
          </cell>
          <cell r="V551" t="str">
            <v>UA</v>
          </cell>
          <cell r="W551" t="str">
            <v>UP</v>
          </cell>
          <cell r="X551" t="str">
            <v>Prof9UP</v>
          </cell>
          <cell r="Y551" t="str">
            <v>A</v>
          </cell>
          <cell r="Z551" t="str">
            <v>Prof</v>
          </cell>
          <cell r="AA551">
            <v>9</v>
          </cell>
          <cell r="AB551" t="str">
            <v>I</v>
          </cell>
          <cell r="AC551">
            <v>0</v>
          </cell>
          <cell r="AD551">
            <v>62874</v>
          </cell>
          <cell r="AF551">
            <v>0</v>
          </cell>
          <cell r="AG551">
            <v>62874</v>
          </cell>
          <cell r="AH551">
            <v>0</v>
          </cell>
          <cell r="AI551">
            <v>0</v>
          </cell>
          <cell r="AJ551">
            <v>2673</v>
          </cell>
          <cell r="AK551">
            <v>0</v>
          </cell>
          <cell r="AL551">
            <v>0</v>
          </cell>
          <cell r="AM551">
            <v>3141</v>
          </cell>
          <cell r="AN551">
            <v>0</v>
          </cell>
          <cell r="AO551">
            <v>0</v>
          </cell>
          <cell r="AP551">
            <v>5814</v>
          </cell>
          <cell r="AQ551">
            <v>68688</v>
          </cell>
          <cell r="AR551">
            <v>68688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3096</v>
          </cell>
          <cell r="AZ551">
            <v>0</v>
          </cell>
          <cell r="BA551">
            <v>0</v>
          </cell>
          <cell r="BB551">
            <v>2061</v>
          </cell>
          <cell r="BC551">
            <v>0</v>
          </cell>
          <cell r="BD551">
            <v>0</v>
          </cell>
          <cell r="BE551">
            <v>5157</v>
          </cell>
          <cell r="BF551">
            <v>73845</v>
          </cell>
          <cell r="BG551">
            <v>1</v>
          </cell>
          <cell r="BH551">
            <v>71267</v>
          </cell>
          <cell r="BI551">
            <v>1</v>
          </cell>
        </row>
        <row r="552">
          <cell r="R552">
            <v>984371785</v>
          </cell>
          <cell r="S552" t="str">
            <v>Freels, Sandra</v>
          </cell>
          <cell r="T552" t="str">
            <v>D99269</v>
          </cell>
          <cell r="U552" t="str">
            <v>FLL UX Department Chair</v>
          </cell>
          <cell r="V552" t="str">
            <v>UF</v>
          </cell>
          <cell r="W552" t="str">
            <v>UX</v>
          </cell>
          <cell r="X552" t="str">
            <v>Prof12UX</v>
          </cell>
          <cell r="Y552" t="str">
            <v>A</v>
          </cell>
          <cell r="Z552" t="str">
            <v>Prof</v>
          </cell>
          <cell r="AA552">
            <v>12</v>
          </cell>
          <cell r="AB552" t="str">
            <v>I</v>
          </cell>
          <cell r="AC552">
            <v>0</v>
          </cell>
          <cell r="AD552">
            <v>91068</v>
          </cell>
          <cell r="AF552">
            <v>0</v>
          </cell>
          <cell r="AG552">
            <v>91068</v>
          </cell>
          <cell r="AH552">
            <v>0</v>
          </cell>
          <cell r="AI552">
            <v>0</v>
          </cell>
          <cell r="AJ552">
            <v>3876</v>
          </cell>
          <cell r="AK552">
            <v>0</v>
          </cell>
          <cell r="AL552">
            <v>0</v>
          </cell>
          <cell r="AM552">
            <v>1824</v>
          </cell>
          <cell r="AN552">
            <v>0</v>
          </cell>
          <cell r="AO552">
            <v>0</v>
          </cell>
          <cell r="AP552">
            <v>5700</v>
          </cell>
          <cell r="AQ552">
            <v>96768</v>
          </cell>
          <cell r="AR552">
            <v>96768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4356</v>
          </cell>
          <cell r="AZ552">
            <v>0</v>
          </cell>
          <cell r="BA552">
            <v>0</v>
          </cell>
          <cell r="BB552">
            <v>972</v>
          </cell>
          <cell r="BC552">
            <v>0</v>
          </cell>
          <cell r="BD552">
            <v>0</v>
          </cell>
          <cell r="BE552">
            <v>5328</v>
          </cell>
          <cell r="BF552">
            <v>102096</v>
          </cell>
          <cell r="BG552">
            <v>0.5</v>
          </cell>
          <cell r="BH552">
            <v>49716</v>
          </cell>
          <cell r="BI552">
            <v>0.5</v>
          </cell>
        </row>
        <row r="553">
          <cell r="R553">
            <v>921380313</v>
          </cell>
          <cell r="S553" t="str">
            <v>Sanders, Robert</v>
          </cell>
          <cell r="T553" t="str">
            <v>D98938</v>
          </cell>
          <cell r="U553" t="str">
            <v>FLL UP Assistant Professor</v>
          </cell>
          <cell r="V553" t="str">
            <v>UA</v>
          </cell>
          <cell r="W553" t="str">
            <v>UP</v>
          </cell>
          <cell r="X553" t="str">
            <v>Assc9UP</v>
          </cell>
          <cell r="Y553" t="str">
            <v>B</v>
          </cell>
          <cell r="Z553" t="str">
            <v>Assc</v>
          </cell>
          <cell r="AA553">
            <v>9</v>
          </cell>
          <cell r="AB553" t="str">
            <v>I</v>
          </cell>
          <cell r="AC553">
            <v>0</v>
          </cell>
          <cell r="AD553">
            <v>51777</v>
          </cell>
          <cell r="AE553">
            <v>0</v>
          </cell>
          <cell r="AF553">
            <v>0</v>
          </cell>
          <cell r="AG553">
            <v>51777</v>
          </cell>
          <cell r="AH553">
            <v>0</v>
          </cell>
          <cell r="AI553">
            <v>0</v>
          </cell>
          <cell r="AJ553">
            <v>2070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2070</v>
          </cell>
          <cell r="AQ553">
            <v>53847</v>
          </cell>
          <cell r="AR553">
            <v>53847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2430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2430</v>
          </cell>
          <cell r="BF553">
            <v>56277</v>
          </cell>
          <cell r="BG553">
            <v>1</v>
          </cell>
          <cell r="BH553">
            <v>55062</v>
          </cell>
          <cell r="BI553">
            <v>1</v>
          </cell>
        </row>
        <row r="554">
          <cell r="R554">
            <v>932791509</v>
          </cell>
          <cell r="S554" t="str">
            <v>Sbait, Dirgham</v>
          </cell>
          <cell r="T554" t="str">
            <v>D98936</v>
          </cell>
          <cell r="U554" t="str">
            <v>FLL UP Professor</v>
          </cell>
          <cell r="V554" t="str">
            <v>UA</v>
          </cell>
          <cell r="W554" t="str">
            <v>UP</v>
          </cell>
          <cell r="X554" t="str">
            <v>Prof9UP</v>
          </cell>
          <cell r="Y554" t="str">
            <v>A</v>
          </cell>
          <cell r="Z554" t="str">
            <v>Prof</v>
          </cell>
          <cell r="AA554">
            <v>9</v>
          </cell>
          <cell r="AB554" t="str">
            <v>I</v>
          </cell>
          <cell r="AC554">
            <v>0</v>
          </cell>
          <cell r="AD554">
            <v>70767</v>
          </cell>
          <cell r="AE554">
            <v>0</v>
          </cell>
          <cell r="AF554">
            <v>0</v>
          </cell>
          <cell r="AG554">
            <v>70767</v>
          </cell>
          <cell r="AH554">
            <v>0</v>
          </cell>
          <cell r="AI554">
            <v>0</v>
          </cell>
          <cell r="AJ554">
            <v>3015</v>
          </cell>
          <cell r="AK554">
            <v>0</v>
          </cell>
          <cell r="AL554">
            <v>0</v>
          </cell>
          <cell r="AM554">
            <v>2124</v>
          </cell>
          <cell r="AN554">
            <v>0</v>
          </cell>
          <cell r="AO554">
            <v>0</v>
          </cell>
          <cell r="AP554">
            <v>5139</v>
          </cell>
          <cell r="AQ554">
            <v>75906</v>
          </cell>
          <cell r="AR554">
            <v>75906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3420</v>
          </cell>
          <cell r="AZ554">
            <v>0</v>
          </cell>
          <cell r="BA554">
            <v>0</v>
          </cell>
          <cell r="BB554">
            <v>1521</v>
          </cell>
          <cell r="BC554">
            <v>0</v>
          </cell>
          <cell r="BD554">
            <v>0</v>
          </cell>
          <cell r="BE554">
            <v>4941</v>
          </cell>
          <cell r="BF554">
            <v>80847</v>
          </cell>
          <cell r="BG554">
            <v>1</v>
          </cell>
          <cell r="BH554">
            <v>78377</v>
          </cell>
          <cell r="BI554">
            <v>1</v>
          </cell>
        </row>
        <row r="555">
          <cell r="R555">
            <v>975462856</v>
          </cell>
          <cell r="S555" t="str">
            <v>Sloan, Cynthia</v>
          </cell>
          <cell r="T555" t="str">
            <v>D99271</v>
          </cell>
          <cell r="U555" t="str">
            <v>FLL UP Associate Professor</v>
          </cell>
          <cell r="V555" t="str">
            <v>UA</v>
          </cell>
          <cell r="W555" t="str">
            <v>UP</v>
          </cell>
          <cell r="X555" t="str">
            <v>Assc9UP</v>
          </cell>
          <cell r="Y555" t="str">
            <v>B</v>
          </cell>
          <cell r="Z555" t="str">
            <v>Assc</v>
          </cell>
          <cell r="AA555">
            <v>9</v>
          </cell>
          <cell r="AB555" t="str">
            <v>I</v>
          </cell>
          <cell r="AC555">
            <v>0</v>
          </cell>
          <cell r="AD555">
            <v>50886</v>
          </cell>
          <cell r="AE555">
            <v>0</v>
          </cell>
          <cell r="AF555">
            <v>0</v>
          </cell>
          <cell r="AG555">
            <v>50886</v>
          </cell>
          <cell r="AH555">
            <v>0</v>
          </cell>
          <cell r="AI555">
            <v>0</v>
          </cell>
          <cell r="AJ555">
            <v>2169</v>
          </cell>
          <cell r="AK555">
            <v>0</v>
          </cell>
          <cell r="AL555">
            <v>0</v>
          </cell>
          <cell r="AM555">
            <v>1017</v>
          </cell>
          <cell r="AN555">
            <v>0</v>
          </cell>
          <cell r="AO555">
            <v>0</v>
          </cell>
          <cell r="AP555">
            <v>3186</v>
          </cell>
          <cell r="AQ555">
            <v>54072</v>
          </cell>
          <cell r="AR555">
            <v>54072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2439</v>
          </cell>
          <cell r="AZ555">
            <v>0</v>
          </cell>
          <cell r="BA555">
            <v>0</v>
          </cell>
          <cell r="BB555">
            <v>540</v>
          </cell>
          <cell r="BC555">
            <v>2916</v>
          </cell>
          <cell r="BD555">
            <v>0</v>
          </cell>
          <cell r="BE555">
            <v>5895</v>
          </cell>
          <cell r="BF555">
            <v>59967</v>
          </cell>
          <cell r="BG555">
            <v>1</v>
          </cell>
          <cell r="BH555">
            <v>57020</v>
          </cell>
          <cell r="BI555">
            <v>1</v>
          </cell>
        </row>
        <row r="556">
          <cell r="R556">
            <v>923405755</v>
          </cell>
          <cell r="S556" t="str">
            <v>Wadley, Stephen</v>
          </cell>
          <cell r="T556" t="str">
            <v>D98965</v>
          </cell>
          <cell r="U556" t="str">
            <v>FLL UP Assoc Prof</v>
          </cell>
          <cell r="V556" t="str">
            <v>UA</v>
          </cell>
          <cell r="W556" t="str">
            <v>UP</v>
          </cell>
          <cell r="X556" t="str">
            <v>Assc9UP</v>
          </cell>
          <cell r="Y556" t="str">
            <v>B</v>
          </cell>
          <cell r="Z556" t="str">
            <v>Assc</v>
          </cell>
          <cell r="AA556">
            <v>9</v>
          </cell>
          <cell r="AB556" t="str">
            <v>I</v>
          </cell>
          <cell r="AC556">
            <v>0</v>
          </cell>
          <cell r="AD556">
            <v>55440</v>
          </cell>
          <cell r="AE556">
            <v>0</v>
          </cell>
          <cell r="AF556">
            <v>0</v>
          </cell>
          <cell r="AG556">
            <v>55440</v>
          </cell>
          <cell r="AH556">
            <v>0</v>
          </cell>
          <cell r="AI556">
            <v>0</v>
          </cell>
          <cell r="AJ556">
            <v>2358</v>
          </cell>
          <cell r="AK556">
            <v>0</v>
          </cell>
          <cell r="AL556">
            <v>0</v>
          </cell>
          <cell r="AM556">
            <v>558</v>
          </cell>
          <cell r="AN556">
            <v>0</v>
          </cell>
          <cell r="AO556">
            <v>0</v>
          </cell>
          <cell r="AP556">
            <v>2916</v>
          </cell>
          <cell r="AQ556">
            <v>58356</v>
          </cell>
          <cell r="AR556">
            <v>58356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2628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2628</v>
          </cell>
          <cell r="BF556">
            <v>60984</v>
          </cell>
          <cell r="BG556">
            <v>1</v>
          </cell>
          <cell r="BH556">
            <v>59670</v>
          </cell>
          <cell r="BI556">
            <v>1</v>
          </cell>
        </row>
        <row r="557">
          <cell r="R557">
            <v>945056839</v>
          </cell>
          <cell r="S557" t="str">
            <v>Walton, Stephen</v>
          </cell>
          <cell r="T557" t="str">
            <v>D98723</v>
          </cell>
          <cell r="U557" t="str">
            <v>FLL UP Asst Prof</v>
          </cell>
          <cell r="V557" t="str">
            <v>UA</v>
          </cell>
          <cell r="W557" t="str">
            <v>UP</v>
          </cell>
          <cell r="X557" t="str">
            <v>Asst9UP</v>
          </cell>
          <cell r="Y557" t="str">
            <v>C</v>
          </cell>
          <cell r="Z557" t="str">
            <v>Asst</v>
          </cell>
          <cell r="AA557">
            <v>9</v>
          </cell>
          <cell r="AB557" t="str">
            <v>I</v>
          </cell>
          <cell r="AC557">
            <v>0</v>
          </cell>
          <cell r="AD557">
            <v>49572</v>
          </cell>
          <cell r="AF557">
            <v>0</v>
          </cell>
          <cell r="AG557">
            <v>49572</v>
          </cell>
          <cell r="AH557">
            <v>0</v>
          </cell>
          <cell r="AI557">
            <v>0</v>
          </cell>
          <cell r="AJ557">
            <v>2115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2115</v>
          </cell>
          <cell r="AQ557">
            <v>51687</v>
          </cell>
          <cell r="AR557">
            <v>51687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2331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2331</v>
          </cell>
          <cell r="BF557">
            <v>54018</v>
          </cell>
          <cell r="BG557">
            <v>1</v>
          </cell>
          <cell r="BH557">
            <v>52853</v>
          </cell>
          <cell r="BI557">
            <v>1</v>
          </cell>
        </row>
        <row r="558">
          <cell r="R558">
            <v>903912202</v>
          </cell>
          <cell r="S558" t="str">
            <v>Watanabe, Suwako</v>
          </cell>
          <cell r="T558" t="str">
            <v>D99319</v>
          </cell>
          <cell r="U558" t="str">
            <v>FLL UP Assoc Prof</v>
          </cell>
          <cell r="V558" t="str">
            <v>UA</v>
          </cell>
          <cell r="W558" t="str">
            <v>UP</v>
          </cell>
          <cell r="X558" t="str">
            <v>Prof9UP</v>
          </cell>
          <cell r="Y558" t="str">
            <v>A</v>
          </cell>
          <cell r="Z558" t="str">
            <v>Prof</v>
          </cell>
          <cell r="AA558">
            <v>9</v>
          </cell>
          <cell r="AB558" t="str">
            <v>A</v>
          </cell>
          <cell r="AC558">
            <v>0</v>
          </cell>
          <cell r="AD558">
            <v>61740</v>
          </cell>
          <cell r="AF558">
            <v>0</v>
          </cell>
          <cell r="AG558">
            <v>61740</v>
          </cell>
          <cell r="AH558">
            <v>0</v>
          </cell>
          <cell r="AI558">
            <v>0</v>
          </cell>
          <cell r="AJ558">
            <v>2628</v>
          </cell>
          <cell r="AK558">
            <v>0</v>
          </cell>
          <cell r="AL558">
            <v>0</v>
          </cell>
          <cell r="AM558">
            <v>3087</v>
          </cell>
          <cell r="AN558">
            <v>0</v>
          </cell>
          <cell r="AO558">
            <v>0</v>
          </cell>
          <cell r="AP558">
            <v>5715</v>
          </cell>
          <cell r="AQ558">
            <v>67455</v>
          </cell>
          <cell r="AR558">
            <v>67455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3042</v>
          </cell>
          <cell r="AZ558">
            <v>0</v>
          </cell>
          <cell r="BA558">
            <v>0</v>
          </cell>
          <cell r="BB558">
            <v>2700</v>
          </cell>
          <cell r="BC558">
            <v>558</v>
          </cell>
          <cell r="BD558">
            <v>0</v>
          </cell>
          <cell r="BE558">
            <v>6300</v>
          </cell>
          <cell r="BF558">
            <v>73755</v>
          </cell>
          <cell r="BG558">
            <v>1</v>
          </cell>
          <cell r="BH558">
            <v>70605</v>
          </cell>
          <cell r="BI558">
            <v>1</v>
          </cell>
        </row>
        <row r="559">
          <cell r="R559">
            <v>933357275</v>
          </cell>
          <cell r="S559" t="str">
            <v>Wetzel, Patricia</v>
          </cell>
          <cell r="T559" t="str">
            <v>D99339</v>
          </cell>
          <cell r="U559" t="str">
            <v>FLL UP Professor</v>
          </cell>
          <cell r="V559" t="str">
            <v>UA</v>
          </cell>
          <cell r="W559" t="str">
            <v>UP</v>
          </cell>
          <cell r="X559" t="str">
            <v>Prof9UP</v>
          </cell>
          <cell r="Y559" t="str">
            <v>A</v>
          </cell>
          <cell r="Z559" t="str">
            <v>Prof</v>
          </cell>
          <cell r="AA559">
            <v>9</v>
          </cell>
          <cell r="AB559" t="str">
            <v>I</v>
          </cell>
          <cell r="AC559">
            <v>0</v>
          </cell>
          <cell r="AD559">
            <v>78804</v>
          </cell>
          <cell r="AF559">
            <v>0</v>
          </cell>
          <cell r="AG559">
            <v>78804</v>
          </cell>
          <cell r="AH559">
            <v>0</v>
          </cell>
          <cell r="AI559">
            <v>0</v>
          </cell>
          <cell r="AJ559">
            <v>3357</v>
          </cell>
          <cell r="AK559">
            <v>0</v>
          </cell>
          <cell r="AL559">
            <v>0</v>
          </cell>
          <cell r="AM559">
            <v>792</v>
          </cell>
          <cell r="AN559">
            <v>0</v>
          </cell>
          <cell r="AO559">
            <v>0</v>
          </cell>
          <cell r="AP559">
            <v>4149</v>
          </cell>
          <cell r="AQ559">
            <v>82953</v>
          </cell>
          <cell r="AR559">
            <v>82953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3735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3735</v>
          </cell>
          <cell r="BF559">
            <v>86688</v>
          </cell>
          <cell r="BG559">
            <v>1</v>
          </cell>
          <cell r="BH559">
            <v>84821</v>
          </cell>
          <cell r="BI559">
            <v>1</v>
          </cell>
        </row>
        <row r="560">
          <cell r="R560">
            <v>989892611</v>
          </cell>
          <cell r="S560" t="str">
            <v>Zagarella-Chodosh, Angela</v>
          </cell>
          <cell r="T560" t="str">
            <v>D96460</v>
          </cell>
          <cell r="U560" t="str">
            <v>FLL UP Senior Instructor</v>
          </cell>
          <cell r="V560" t="str">
            <v>UA</v>
          </cell>
          <cell r="W560" t="str">
            <v>UP</v>
          </cell>
          <cell r="X560" t="str">
            <v>Sr Inst9UP</v>
          </cell>
          <cell r="Y560" t="str">
            <v>D</v>
          </cell>
          <cell r="Z560" t="str">
            <v>Sr Inst</v>
          </cell>
          <cell r="AA560">
            <v>9</v>
          </cell>
          <cell r="AB560" t="str">
            <v>F</v>
          </cell>
          <cell r="AC560">
            <v>0</v>
          </cell>
          <cell r="AD560">
            <v>34011</v>
          </cell>
          <cell r="AE560">
            <v>0</v>
          </cell>
          <cell r="AF560">
            <v>0</v>
          </cell>
          <cell r="AG560">
            <v>34011</v>
          </cell>
          <cell r="AH560">
            <v>0</v>
          </cell>
          <cell r="AI560">
            <v>0</v>
          </cell>
          <cell r="AJ560">
            <v>1449</v>
          </cell>
          <cell r="AK560">
            <v>0</v>
          </cell>
          <cell r="AL560">
            <v>0</v>
          </cell>
          <cell r="AM560">
            <v>1017</v>
          </cell>
          <cell r="AN560">
            <v>0</v>
          </cell>
          <cell r="AO560">
            <v>0</v>
          </cell>
          <cell r="AP560">
            <v>2466</v>
          </cell>
          <cell r="AQ560">
            <v>36477</v>
          </cell>
          <cell r="AR560">
            <v>36477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1647</v>
          </cell>
          <cell r="AZ560">
            <v>0</v>
          </cell>
          <cell r="BA560">
            <v>0</v>
          </cell>
          <cell r="BB560">
            <v>369</v>
          </cell>
          <cell r="BC560">
            <v>1647</v>
          </cell>
          <cell r="BD560">
            <v>0</v>
          </cell>
          <cell r="BE560">
            <v>3663</v>
          </cell>
          <cell r="BF560">
            <v>40140</v>
          </cell>
          <cell r="BG560">
            <v>1</v>
          </cell>
          <cell r="BH560">
            <v>38309</v>
          </cell>
          <cell r="BI560">
            <v>1</v>
          </cell>
        </row>
        <row r="561">
          <cell r="R561">
            <v>939269387</v>
          </cell>
          <cell r="S561" t="str">
            <v>Sanchez, Fernando</v>
          </cell>
          <cell r="T561" t="str">
            <v>D95227</v>
          </cell>
          <cell r="U561" t="str">
            <v>FLL UP Asst Professor Spanish</v>
          </cell>
          <cell r="V561" t="str">
            <v>UA</v>
          </cell>
          <cell r="W561" t="str">
            <v>UP</v>
          </cell>
          <cell r="X561" t="str">
            <v>Asst9UP</v>
          </cell>
          <cell r="Y561" t="str">
            <v>C</v>
          </cell>
          <cell r="Z561" t="str">
            <v>Asst</v>
          </cell>
          <cell r="AA561">
            <v>9</v>
          </cell>
          <cell r="AB561" t="str">
            <v>A</v>
          </cell>
          <cell r="AC561">
            <v>0</v>
          </cell>
          <cell r="AD561">
            <v>52722</v>
          </cell>
          <cell r="AF561">
            <v>0</v>
          </cell>
          <cell r="AG561">
            <v>52722</v>
          </cell>
          <cell r="AH561">
            <v>0</v>
          </cell>
          <cell r="AI561">
            <v>0</v>
          </cell>
          <cell r="AJ561">
            <v>2241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2241</v>
          </cell>
          <cell r="AQ561">
            <v>54963</v>
          </cell>
          <cell r="AR561">
            <v>54963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2475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2475</v>
          </cell>
          <cell r="BF561">
            <v>57438</v>
          </cell>
          <cell r="BG561">
            <v>1</v>
          </cell>
          <cell r="BH561">
            <v>56201</v>
          </cell>
          <cell r="BI561">
            <v>1</v>
          </cell>
        </row>
        <row r="562">
          <cell r="R562" t="str">
            <v>TBA</v>
          </cell>
          <cell r="S562" t="str">
            <v>TBA (vice Accilien)</v>
          </cell>
          <cell r="T562" t="str">
            <v>D96181</v>
          </cell>
          <cell r="U562" t="str">
            <v>FLL UP Assistant Professor</v>
          </cell>
          <cell r="V562" t="str">
            <v>TBA</v>
          </cell>
          <cell r="W562" t="str">
            <v>TBA</v>
          </cell>
          <cell r="X562" t="str">
            <v>Asst9TBA</v>
          </cell>
          <cell r="Y562" t="str">
            <v>C</v>
          </cell>
          <cell r="Z562" t="str">
            <v>Asst</v>
          </cell>
          <cell r="AA562">
            <v>9</v>
          </cell>
          <cell r="AB562" t="str">
            <v>A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>
            <v>0</v>
          </cell>
          <cell r="AP562">
            <v>0</v>
          </cell>
          <cell r="AQ562">
            <v>0</v>
          </cell>
          <cell r="AR562" t="str">
            <v>-</v>
          </cell>
          <cell r="AS562" t="str">
            <v>-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</row>
        <row r="563">
          <cell r="R563" t="str">
            <v>TBA</v>
          </cell>
          <cell r="S563" t="str">
            <v>TBA (vice L. Elteto)</v>
          </cell>
          <cell r="T563" t="str">
            <v>D96274</v>
          </cell>
          <cell r="U563" t="str">
            <v>FLL UP Professor</v>
          </cell>
          <cell r="V563" t="str">
            <v>TBA</v>
          </cell>
          <cell r="W563" t="str">
            <v>TBA</v>
          </cell>
          <cell r="X563" t="str">
            <v>Asst9TBA</v>
          </cell>
          <cell r="Y563" t="str">
            <v>C</v>
          </cell>
          <cell r="Z563" t="str">
            <v>Asst</v>
          </cell>
          <cell r="AA563">
            <v>9</v>
          </cell>
          <cell r="AB563" t="str">
            <v>A</v>
          </cell>
          <cell r="AC563">
            <v>0</v>
          </cell>
          <cell r="AD563">
            <v>66672</v>
          </cell>
          <cell r="AE563">
            <v>0</v>
          </cell>
          <cell r="AF563">
            <v>0</v>
          </cell>
          <cell r="AG563">
            <v>66672</v>
          </cell>
          <cell r="AH563">
            <v>0</v>
          </cell>
          <cell r="AI563">
            <v>0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>
            <v>0</v>
          </cell>
          <cell r="AP563">
            <v>0</v>
          </cell>
          <cell r="AQ563">
            <v>66672</v>
          </cell>
          <cell r="AR563" t="str">
            <v>-</v>
          </cell>
          <cell r="AS563" t="str">
            <v>-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66672</v>
          </cell>
          <cell r="BG563">
            <v>1</v>
          </cell>
          <cell r="BH563">
            <v>66672</v>
          </cell>
          <cell r="BI563">
            <v>1</v>
          </cell>
        </row>
        <row r="564">
          <cell r="R564" t="str">
            <v>TBA</v>
          </cell>
          <cell r="S564" t="str">
            <v>TBA (vice Warnock)</v>
          </cell>
          <cell r="T564" t="str">
            <v>D96182</v>
          </cell>
          <cell r="U564" t="str">
            <v>FLL UP Instructor</v>
          </cell>
          <cell r="V564" t="str">
            <v>TBA</v>
          </cell>
          <cell r="W564" t="str">
            <v>UP</v>
          </cell>
          <cell r="X564" t="str">
            <v>Instr9UP</v>
          </cell>
          <cell r="Y564" t="str">
            <v>E</v>
          </cell>
          <cell r="Z564" t="str">
            <v>Instr</v>
          </cell>
          <cell r="AA564">
            <v>9</v>
          </cell>
          <cell r="AB564" t="str">
            <v>F</v>
          </cell>
          <cell r="AC564">
            <v>0</v>
          </cell>
          <cell r="AD564">
            <v>29610</v>
          </cell>
          <cell r="AE564">
            <v>0</v>
          </cell>
          <cell r="AF564">
            <v>0</v>
          </cell>
          <cell r="AG564">
            <v>29610</v>
          </cell>
          <cell r="AH564">
            <v>0</v>
          </cell>
          <cell r="AI564">
            <v>0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>
            <v>0</v>
          </cell>
          <cell r="AP564">
            <v>0</v>
          </cell>
          <cell r="AQ564">
            <v>29610</v>
          </cell>
          <cell r="AR564" t="str">
            <v>-</v>
          </cell>
          <cell r="AS564" t="str">
            <v>-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29610</v>
          </cell>
          <cell r="BG564">
            <v>1</v>
          </cell>
          <cell r="BH564">
            <v>29610</v>
          </cell>
          <cell r="BI564">
            <v>1</v>
          </cell>
        </row>
        <row r="565">
          <cell r="R565" t="str">
            <v>TBA</v>
          </cell>
          <cell r="S565" t="str">
            <v xml:space="preserve">TBA </v>
          </cell>
          <cell r="T565" t="str">
            <v>TBA</v>
          </cell>
          <cell r="U565" t="str">
            <v>TBA</v>
          </cell>
          <cell r="V565" t="str">
            <v>TBA</v>
          </cell>
          <cell r="W565" t="str">
            <v>TBA</v>
          </cell>
          <cell r="X565" t="str">
            <v>Rsch Asst9TBA</v>
          </cell>
          <cell r="Y565" t="str">
            <v>L</v>
          </cell>
          <cell r="Z565" t="str">
            <v>Rsch Asst</v>
          </cell>
          <cell r="AA565">
            <v>9</v>
          </cell>
          <cell r="AB565" t="str">
            <v>F</v>
          </cell>
          <cell r="AC565">
            <v>0</v>
          </cell>
          <cell r="AD565">
            <v>3228</v>
          </cell>
          <cell r="AE565">
            <v>0</v>
          </cell>
          <cell r="AF565">
            <v>0</v>
          </cell>
          <cell r="AG565">
            <v>3228</v>
          </cell>
          <cell r="AH565">
            <v>0</v>
          </cell>
          <cell r="AI565">
            <v>0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>
            <v>0</v>
          </cell>
          <cell r="AP565">
            <v>0</v>
          </cell>
          <cell r="AQ565">
            <v>3228</v>
          </cell>
          <cell r="AR565" t="str">
            <v>-</v>
          </cell>
          <cell r="AS565" t="str">
            <v>-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3228</v>
          </cell>
          <cell r="BG565">
            <v>0.44</v>
          </cell>
          <cell r="BH565">
            <v>3228</v>
          </cell>
          <cell r="BI565">
            <v>0.44</v>
          </cell>
        </row>
        <row r="566">
          <cell r="R566" t="str">
            <v>TBA</v>
          </cell>
          <cell r="S566" t="str">
            <v>TBA (Asst Prof of Arabic)</v>
          </cell>
          <cell r="T566" t="str">
            <v>TBA</v>
          </cell>
          <cell r="U566" t="str">
            <v>TBA</v>
          </cell>
          <cell r="V566" t="str">
            <v>TBA</v>
          </cell>
          <cell r="W566" t="str">
            <v>TBA</v>
          </cell>
          <cell r="X566" t="str">
            <v>Asst9TBA</v>
          </cell>
          <cell r="Y566" t="str">
            <v>C</v>
          </cell>
          <cell r="Z566" t="str">
            <v>Asst</v>
          </cell>
          <cell r="AA566">
            <v>9</v>
          </cell>
          <cell r="AB566" t="str">
            <v>A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58000</v>
          </cell>
          <cell r="AH566">
            <v>0</v>
          </cell>
          <cell r="AI566">
            <v>0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>
            <v>0</v>
          </cell>
          <cell r="AP566">
            <v>0</v>
          </cell>
          <cell r="AQ566">
            <v>58005</v>
          </cell>
          <cell r="AR566" t="str">
            <v>-</v>
          </cell>
          <cell r="AS566" t="str">
            <v>-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58005</v>
          </cell>
          <cell r="BG566">
            <v>1</v>
          </cell>
          <cell r="BH566">
            <v>58005</v>
          </cell>
          <cell r="BI566">
            <v>1</v>
          </cell>
        </row>
        <row r="567">
          <cell r="R567">
            <v>927608860</v>
          </cell>
          <cell r="S567" t="str">
            <v>Balland, Mireille</v>
          </cell>
          <cell r="T567" t="str">
            <v>D95337</v>
          </cell>
          <cell r="U567" t="str">
            <v>FLL UP Sr Instructor - French</v>
          </cell>
          <cell r="V567" t="str">
            <v>UA</v>
          </cell>
          <cell r="W567" t="str">
            <v>UP</v>
          </cell>
          <cell r="X567" t="str">
            <v>Sr Inst9UP</v>
          </cell>
          <cell r="Y567" t="str">
            <v>D</v>
          </cell>
          <cell r="Z567" t="str">
            <v>Sr Inst</v>
          </cell>
          <cell r="AA567">
            <v>9</v>
          </cell>
          <cell r="AB567" t="str">
            <v>F</v>
          </cell>
          <cell r="AC567">
            <v>0</v>
          </cell>
          <cell r="AD567">
            <v>32346</v>
          </cell>
          <cell r="AE567">
            <v>0</v>
          </cell>
          <cell r="AF567">
            <v>0</v>
          </cell>
          <cell r="AG567">
            <v>32346</v>
          </cell>
          <cell r="AH567">
            <v>0</v>
          </cell>
          <cell r="AI567">
            <v>0</v>
          </cell>
          <cell r="AJ567">
            <v>1377</v>
          </cell>
          <cell r="AK567">
            <v>0</v>
          </cell>
          <cell r="AL567">
            <v>0</v>
          </cell>
          <cell r="AM567">
            <v>1296</v>
          </cell>
          <cell r="AN567">
            <v>0</v>
          </cell>
          <cell r="AO567">
            <v>0</v>
          </cell>
          <cell r="AP567">
            <v>2673</v>
          </cell>
          <cell r="AQ567">
            <v>35019</v>
          </cell>
          <cell r="AR567">
            <v>35019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1584</v>
          </cell>
          <cell r="AZ567">
            <v>0</v>
          </cell>
          <cell r="BA567">
            <v>0</v>
          </cell>
          <cell r="BB567">
            <v>702</v>
          </cell>
          <cell r="BC567">
            <v>2835</v>
          </cell>
          <cell r="BD567">
            <v>0</v>
          </cell>
          <cell r="BE567">
            <v>5121</v>
          </cell>
          <cell r="BF567">
            <v>40140</v>
          </cell>
          <cell r="BG567">
            <v>0</v>
          </cell>
          <cell r="BH567">
            <v>0</v>
          </cell>
          <cell r="BI567">
            <v>0</v>
          </cell>
        </row>
        <row r="568">
          <cell r="R568">
            <v>980333104</v>
          </cell>
          <cell r="S568" t="str">
            <v>Breedlove, Clifford</v>
          </cell>
          <cell r="T568" t="str">
            <v>D95322</v>
          </cell>
          <cell r="U568" t="str">
            <v>FLL UP Instructor-Arabic</v>
          </cell>
          <cell r="V568" t="str">
            <v>UA</v>
          </cell>
          <cell r="W568" t="str">
            <v>UP</v>
          </cell>
          <cell r="X568" t="str">
            <v>Instr9UP</v>
          </cell>
          <cell r="Y568" t="str">
            <v>E</v>
          </cell>
          <cell r="Z568" t="str">
            <v>Instr</v>
          </cell>
          <cell r="AA568">
            <v>9</v>
          </cell>
          <cell r="AB568" t="str">
            <v>F</v>
          </cell>
          <cell r="AC568">
            <v>0</v>
          </cell>
          <cell r="AD568">
            <v>30672</v>
          </cell>
          <cell r="AE568">
            <v>0</v>
          </cell>
          <cell r="AF568">
            <v>0</v>
          </cell>
          <cell r="AG568">
            <v>30672</v>
          </cell>
          <cell r="AH568">
            <v>0</v>
          </cell>
          <cell r="AI568">
            <v>0</v>
          </cell>
          <cell r="AJ568">
            <v>1305</v>
          </cell>
          <cell r="AK568">
            <v>0</v>
          </cell>
          <cell r="AL568">
            <v>0</v>
          </cell>
          <cell r="AM568">
            <v>306</v>
          </cell>
          <cell r="AN568">
            <v>0</v>
          </cell>
          <cell r="AO568">
            <v>0</v>
          </cell>
          <cell r="AP568">
            <v>1611</v>
          </cell>
          <cell r="AQ568">
            <v>32283</v>
          </cell>
          <cell r="AR568">
            <v>32283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1458</v>
          </cell>
          <cell r="AZ568">
            <v>0</v>
          </cell>
          <cell r="BA568">
            <v>0</v>
          </cell>
          <cell r="BB568">
            <v>0</v>
          </cell>
          <cell r="BC568">
            <v>1377</v>
          </cell>
          <cell r="BD568">
            <v>0</v>
          </cell>
          <cell r="BE568">
            <v>2835</v>
          </cell>
          <cell r="BF568">
            <v>35118</v>
          </cell>
          <cell r="BG568">
            <v>1</v>
          </cell>
          <cell r="BH568">
            <v>33701</v>
          </cell>
          <cell r="BI568">
            <v>1</v>
          </cell>
        </row>
        <row r="569">
          <cell r="R569">
            <v>953404020</v>
          </cell>
          <cell r="S569" t="str">
            <v>Cosgriff, Laurie</v>
          </cell>
          <cell r="T569" t="str">
            <v>D96486</v>
          </cell>
          <cell r="U569" t="str">
            <v>FLL UP Asst Prof</v>
          </cell>
          <cell r="V569" t="str">
            <v>UA</v>
          </cell>
          <cell r="W569" t="str">
            <v>UP</v>
          </cell>
          <cell r="X569" t="str">
            <v>Asst9UP</v>
          </cell>
          <cell r="Y569" t="str">
            <v>C</v>
          </cell>
          <cell r="Z569" t="str">
            <v>Asst</v>
          </cell>
          <cell r="AA569">
            <v>9</v>
          </cell>
          <cell r="AB569" t="str">
            <v>F</v>
          </cell>
          <cell r="AC569">
            <v>0</v>
          </cell>
          <cell r="AD569">
            <v>39393</v>
          </cell>
          <cell r="AE569">
            <v>0</v>
          </cell>
          <cell r="AF569">
            <v>0</v>
          </cell>
          <cell r="AG569">
            <v>39393</v>
          </cell>
          <cell r="AH569">
            <v>0</v>
          </cell>
          <cell r="AI569">
            <v>0</v>
          </cell>
          <cell r="AJ569">
            <v>1683</v>
          </cell>
          <cell r="AK569">
            <v>0</v>
          </cell>
          <cell r="AL569">
            <v>0</v>
          </cell>
          <cell r="AM569">
            <v>1179</v>
          </cell>
          <cell r="AN569">
            <v>0</v>
          </cell>
          <cell r="AO569">
            <v>0</v>
          </cell>
          <cell r="AP569">
            <v>2862</v>
          </cell>
          <cell r="AQ569">
            <v>42255</v>
          </cell>
          <cell r="AR569">
            <v>42255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1908</v>
          </cell>
          <cell r="AZ569">
            <v>0</v>
          </cell>
          <cell r="BA569">
            <v>0</v>
          </cell>
          <cell r="BB569">
            <v>846</v>
          </cell>
          <cell r="BC569">
            <v>5166</v>
          </cell>
          <cell r="BD569">
            <v>0</v>
          </cell>
          <cell r="BE569">
            <v>7920</v>
          </cell>
          <cell r="BF569">
            <v>50175</v>
          </cell>
          <cell r="BG569">
            <v>1</v>
          </cell>
          <cell r="BH569">
            <v>46215</v>
          </cell>
          <cell r="BI569">
            <v>1</v>
          </cell>
        </row>
        <row r="570">
          <cell r="R570">
            <v>904744642</v>
          </cell>
          <cell r="S570" t="str">
            <v>Godfrey, Kathleen</v>
          </cell>
          <cell r="T570" t="str">
            <v>D97367</v>
          </cell>
          <cell r="U570" t="str">
            <v>FLL UP Senior Instructor</v>
          </cell>
          <cell r="V570" t="str">
            <v>UA</v>
          </cell>
          <cell r="W570" t="str">
            <v>UP</v>
          </cell>
          <cell r="X570" t="str">
            <v>Sr Inst9UP</v>
          </cell>
          <cell r="Y570" t="str">
            <v>E</v>
          </cell>
          <cell r="Z570" t="str">
            <v>Sr Inst</v>
          </cell>
          <cell r="AA570">
            <v>9</v>
          </cell>
          <cell r="AB570" t="str">
            <v>F</v>
          </cell>
          <cell r="AC570">
            <v>0</v>
          </cell>
          <cell r="AD570">
            <v>31176</v>
          </cell>
          <cell r="AE570">
            <v>0</v>
          </cell>
          <cell r="AF570">
            <v>0</v>
          </cell>
          <cell r="AG570">
            <v>31176</v>
          </cell>
          <cell r="AH570">
            <v>0</v>
          </cell>
          <cell r="AI570">
            <v>0</v>
          </cell>
          <cell r="AJ570">
            <v>1332</v>
          </cell>
          <cell r="AK570">
            <v>0</v>
          </cell>
          <cell r="AL570">
            <v>0</v>
          </cell>
          <cell r="AM570">
            <v>315</v>
          </cell>
          <cell r="AN570">
            <v>0</v>
          </cell>
          <cell r="AO570">
            <v>0</v>
          </cell>
          <cell r="AP570">
            <v>1647</v>
          </cell>
          <cell r="AQ570">
            <v>35019</v>
          </cell>
          <cell r="AR570">
            <v>32823</v>
          </cell>
          <cell r="AS570">
            <v>35019</v>
          </cell>
          <cell r="AT570">
            <v>0</v>
          </cell>
          <cell r="AU570">
            <v>2196</v>
          </cell>
          <cell r="AV570">
            <v>0</v>
          </cell>
          <cell r="AW570">
            <v>0</v>
          </cell>
          <cell r="AX570">
            <v>0</v>
          </cell>
          <cell r="AY570">
            <v>1485</v>
          </cell>
          <cell r="AZ570">
            <v>0</v>
          </cell>
          <cell r="BA570">
            <v>0</v>
          </cell>
          <cell r="BB570">
            <v>0</v>
          </cell>
          <cell r="BC570">
            <v>819</v>
          </cell>
          <cell r="BD570">
            <v>0</v>
          </cell>
          <cell r="BE570">
            <v>2304</v>
          </cell>
          <cell r="BF570">
            <v>37323</v>
          </cell>
          <cell r="BG570">
            <v>0</v>
          </cell>
          <cell r="BH570">
            <v>0</v>
          </cell>
          <cell r="BI570">
            <v>0</v>
          </cell>
        </row>
        <row r="571">
          <cell r="R571">
            <v>974034191</v>
          </cell>
          <cell r="S571" t="str">
            <v>Hickey, Martha</v>
          </cell>
          <cell r="T571" t="str">
            <v>D99425</v>
          </cell>
          <cell r="U571" t="str">
            <v>FLL UP Assoc Prof</v>
          </cell>
          <cell r="V571" t="str">
            <v>UF</v>
          </cell>
          <cell r="W571" t="str">
            <v>UP</v>
          </cell>
          <cell r="X571" t="str">
            <v>Assc12UP</v>
          </cell>
          <cell r="Y571" t="str">
            <v>B</v>
          </cell>
          <cell r="Z571" t="str">
            <v>Assc</v>
          </cell>
          <cell r="AA571">
            <v>12</v>
          </cell>
          <cell r="AB571" t="str">
            <v>I</v>
          </cell>
          <cell r="AC571">
            <v>0</v>
          </cell>
          <cell r="AD571">
            <v>53406</v>
          </cell>
          <cell r="AE571">
            <v>0</v>
          </cell>
          <cell r="AF571">
            <v>0</v>
          </cell>
          <cell r="AG571">
            <v>53406</v>
          </cell>
          <cell r="AH571">
            <v>0</v>
          </cell>
          <cell r="AI571">
            <v>0</v>
          </cell>
          <cell r="AJ571">
            <v>3000</v>
          </cell>
          <cell r="AK571">
            <v>0</v>
          </cell>
          <cell r="AL571">
            <v>0</v>
          </cell>
          <cell r="AM571">
            <v>2133</v>
          </cell>
          <cell r="AN571">
            <v>0</v>
          </cell>
          <cell r="AO571">
            <v>0</v>
          </cell>
          <cell r="AP571">
            <v>5133</v>
          </cell>
          <cell r="AQ571">
            <v>58548</v>
          </cell>
          <cell r="AR571">
            <v>75528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3402</v>
          </cell>
          <cell r="AZ571">
            <v>0</v>
          </cell>
          <cell r="BA571">
            <v>0</v>
          </cell>
          <cell r="BB571">
            <v>1152</v>
          </cell>
          <cell r="BC571">
            <v>0</v>
          </cell>
          <cell r="BD571">
            <v>0</v>
          </cell>
          <cell r="BE571">
            <v>4554</v>
          </cell>
          <cell r="BF571">
            <v>63102</v>
          </cell>
          <cell r="BG571">
            <v>0</v>
          </cell>
          <cell r="BH571">
            <v>0</v>
          </cell>
          <cell r="BI571">
            <v>0</v>
          </cell>
        </row>
        <row r="572">
          <cell r="R572">
            <v>920735249</v>
          </cell>
          <cell r="S572" t="str">
            <v>Kogan, Galina</v>
          </cell>
          <cell r="T572" t="str">
            <v>D96732</v>
          </cell>
          <cell r="U572" t="str">
            <v>FLL UP Senior Instructor</v>
          </cell>
          <cell r="V572" t="str">
            <v>UA</v>
          </cell>
          <cell r="W572" t="str">
            <v>UP</v>
          </cell>
          <cell r="X572" t="str">
            <v>Sr Inst9UP</v>
          </cell>
          <cell r="Y572" t="str">
            <v>D</v>
          </cell>
          <cell r="Z572" t="str">
            <v>Sr Inst</v>
          </cell>
          <cell r="AA572">
            <v>9</v>
          </cell>
          <cell r="AB572" t="str">
            <v>F</v>
          </cell>
          <cell r="AC572">
            <v>0</v>
          </cell>
          <cell r="AD572">
            <v>34326</v>
          </cell>
          <cell r="AE572">
            <v>0</v>
          </cell>
          <cell r="AF572">
            <v>0</v>
          </cell>
          <cell r="AG572">
            <v>34326</v>
          </cell>
          <cell r="AH572">
            <v>0</v>
          </cell>
          <cell r="AI572">
            <v>0</v>
          </cell>
          <cell r="AJ572">
            <v>1467</v>
          </cell>
          <cell r="AK572">
            <v>0</v>
          </cell>
          <cell r="AL572">
            <v>0</v>
          </cell>
          <cell r="AM572">
            <v>1026</v>
          </cell>
          <cell r="AN572">
            <v>0</v>
          </cell>
          <cell r="AO572">
            <v>0</v>
          </cell>
          <cell r="AP572">
            <v>2493</v>
          </cell>
          <cell r="AQ572">
            <v>36819</v>
          </cell>
          <cell r="AR572">
            <v>36819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1665</v>
          </cell>
          <cell r="AZ572">
            <v>0</v>
          </cell>
          <cell r="BA572">
            <v>0</v>
          </cell>
          <cell r="BB572">
            <v>369</v>
          </cell>
          <cell r="BC572">
            <v>1296</v>
          </cell>
          <cell r="BD572">
            <v>0</v>
          </cell>
          <cell r="BE572">
            <v>3330</v>
          </cell>
          <cell r="BF572">
            <v>40149</v>
          </cell>
          <cell r="BG572">
            <v>1</v>
          </cell>
          <cell r="BH572">
            <v>38484</v>
          </cell>
          <cell r="BI572">
            <v>1</v>
          </cell>
        </row>
        <row r="573">
          <cell r="R573">
            <v>904896403</v>
          </cell>
          <cell r="S573" t="str">
            <v>Olsen, Inger</v>
          </cell>
          <cell r="T573" t="str">
            <v>D95354</v>
          </cell>
          <cell r="U573" t="str">
            <v>FLL UP Instructor</v>
          </cell>
          <cell r="V573" t="str">
            <v>UA</v>
          </cell>
          <cell r="W573" t="str">
            <v>UP</v>
          </cell>
          <cell r="X573" t="str">
            <v>Instr9UP</v>
          </cell>
          <cell r="Y573" t="str">
            <v>H</v>
          </cell>
          <cell r="Z573" t="str">
            <v>Instr</v>
          </cell>
          <cell r="AA573">
            <v>9</v>
          </cell>
          <cell r="AB573" t="str">
            <v>F</v>
          </cell>
          <cell r="AC573">
            <v>0</v>
          </cell>
          <cell r="AD573">
            <v>30672</v>
          </cell>
          <cell r="AF573">
            <v>0</v>
          </cell>
          <cell r="AG573">
            <v>30672</v>
          </cell>
          <cell r="AH573">
            <v>0</v>
          </cell>
          <cell r="AI573">
            <v>0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>
            <v>0</v>
          </cell>
          <cell r="AP573">
            <v>0</v>
          </cell>
          <cell r="AQ573">
            <v>30672</v>
          </cell>
          <cell r="AR573" t="str">
            <v>-</v>
          </cell>
          <cell r="AS573" t="str">
            <v>-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30672</v>
          </cell>
          <cell r="BG573">
            <v>0</v>
          </cell>
          <cell r="BH573">
            <v>0</v>
          </cell>
          <cell r="BI573">
            <v>0</v>
          </cell>
        </row>
        <row r="574">
          <cell r="R574">
            <v>913568579</v>
          </cell>
          <cell r="S574" t="str">
            <v>Warnock, Ines</v>
          </cell>
          <cell r="T574" t="str">
            <v>D95294</v>
          </cell>
          <cell r="U574" t="str">
            <v>FLL UP Sr Instructor-Spanish NR</v>
          </cell>
          <cell r="V574" t="str">
            <v>UA</v>
          </cell>
          <cell r="W574" t="str">
            <v>UP</v>
          </cell>
          <cell r="X574" t="str">
            <v>Sr Inst9UP</v>
          </cell>
          <cell r="Y574" t="str">
            <v>D</v>
          </cell>
          <cell r="Z574" t="str">
            <v>Sr Inst</v>
          </cell>
          <cell r="AA574">
            <v>9</v>
          </cell>
          <cell r="AB574" t="str">
            <v>F</v>
          </cell>
          <cell r="AC574">
            <v>0</v>
          </cell>
          <cell r="AD574">
            <v>30672</v>
          </cell>
          <cell r="AE574">
            <v>0</v>
          </cell>
          <cell r="AF574">
            <v>0</v>
          </cell>
          <cell r="AG574">
            <v>30672</v>
          </cell>
          <cell r="AH574">
            <v>0</v>
          </cell>
          <cell r="AI574">
            <v>0</v>
          </cell>
          <cell r="AJ574">
            <v>1305</v>
          </cell>
          <cell r="AK574">
            <v>0</v>
          </cell>
          <cell r="AL574">
            <v>0</v>
          </cell>
          <cell r="AM574">
            <v>306</v>
          </cell>
          <cell r="AN574">
            <v>0</v>
          </cell>
          <cell r="AO574">
            <v>0</v>
          </cell>
          <cell r="AP574">
            <v>1611</v>
          </cell>
          <cell r="AQ574">
            <v>34479</v>
          </cell>
          <cell r="AR574">
            <v>32283</v>
          </cell>
          <cell r="AS574">
            <v>34479</v>
          </cell>
          <cell r="AT574">
            <v>0</v>
          </cell>
          <cell r="AU574">
            <v>2196</v>
          </cell>
          <cell r="AV574">
            <v>0</v>
          </cell>
          <cell r="AW574">
            <v>0</v>
          </cell>
          <cell r="AX574">
            <v>0</v>
          </cell>
          <cell r="AY574">
            <v>1458</v>
          </cell>
          <cell r="AZ574">
            <v>0</v>
          </cell>
          <cell r="BA574">
            <v>0</v>
          </cell>
          <cell r="BB574">
            <v>0</v>
          </cell>
          <cell r="BC574">
            <v>1377</v>
          </cell>
          <cell r="BD574">
            <v>0</v>
          </cell>
          <cell r="BE574">
            <v>2835</v>
          </cell>
          <cell r="BF574">
            <v>37314</v>
          </cell>
          <cell r="BG574">
            <v>0</v>
          </cell>
          <cell r="BH574">
            <v>0</v>
          </cell>
          <cell r="BI574">
            <v>0</v>
          </cell>
        </row>
        <row r="575">
          <cell r="R575">
            <v>954765877</v>
          </cell>
          <cell r="S575" t="str">
            <v>Sedighi, Anousha</v>
          </cell>
          <cell r="T575" t="str">
            <v>D95491</v>
          </cell>
          <cell r="U575" t="str">
            <v>FLL UP Asst Prof-Persian</v>
          </cell>
          <cell r="V575" t="str">
            <v>UA</v>
          </cell>
          <cell r="W575" t="str">
            <v>UP</v>
          </cell>
          <cell r="X575" t="str">
            <v>Assistant Professor9UP</v>
          </cell>
          <cell r="Y575" t="str">
            <v>C</v>
          </cell>
          <cell r="Z575" t="str">
            <v>Assistant Professor</v>
          </cell>
          <cell r="AA575">
            <v>9</v>
          </cell>
          <cell r="AB575" t="str">
            <v>A</v>
          </cell>
          <cell r="AC575">
            <v>0</v>
          </cell>
          <cell r="AD575">
            <v>48222</v>
          </cell>
          <cell r="AF575">
            <v>0</v>
          </cell>
          <cell r="AG575">
            <v>48222</v>
          </cell>
          <cell r="AH575">
            <v>0</v>
          </cell>
          <cell r="AI575">
            <v>0</v>
          </cell>
          <cell r="AJ575">
            <v>2052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2052</v>
          </cell>
          <cell r="AQ575">
            <v>50274</v>
          </cell>
          <cell r="AR575">
            <v>50274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2268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2268</v>
          </cell>
          <cell r="BF575">
            <v>52542</v>
          </cell>
          <cell r="BG575">
            <v>1</v>
          </cell>
          <cell r="BH575">
            <v>51408</v>
          </cell>
          <cell r="BI575">
            <v>1</v>
          </cell>
        </row>
        <row r="576">
          <cell r="R576">
            <v>965433564</v>
          </cell>
          <cell r="S576" t="str">
            <v>Thompson, David</v>
          </cell>
          <cell r="T576" t="str">
            <v>D96819</v>
          </cell>
          <cell r="U576" t="str">
            <v>FLL UP Senior Instructor</v>
          </cell>
          <cell r="V576" t="str">
            <v>UA</v>
          </cell>
          <cell r="W576" t="str">
            <v>UP</v>
          </cell>
          <cell r="X576" t="str">
            <v>Sr Inst9UP</v>
          </cell>
          <cell r="Y576" t="str">
            <v>D</v>
          </cell>
          <cell r="Z576" t="str">
            <v>Sr Inst</v>
          </cell>
          <cell r="AA576">
            <v>9</v>
          </cell>
          <cell r="AB576" t="str">
            <v>F</v>
          </cell>
          <cell r="AC576">
            <v>0</v>
          </cell>
          <cell r="AD576">
            <v>33489</v>
          </cell>
          <cell r="AF576">
            <v>0</v>
          </cell>
          <cell r="AG576">
            <v>33489</v>
          </cell>
          <cell r="AH576">
            <v>0</v>
          </cell>
          <cell r="AI576">
            <v>0</v>
          </cell>
          <cell r="AJ576">
            <v>1431</v>
          </cell>
          <cell r="AK576">
            <v>0</v>
          </cell>
          <cell r="AL576">
            <v>0</v>
          </cell>
          <cell r="AM576">
            <v>1008</v>
          </cell>
          <cell r="AN576">
            <v>0</v>
          </cell>
          <cell r="AO576">
            <v>0</v>
          </cell>
          <cell r="AP576">
            <v>2439</v>
          </cell>
          <cell r="AQ576">
            <v>35928</v>
          </cell>
          <cell r="AR576">
            <v>35928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1620</v>
          </cell>
          <cell r="AZ576">
            <v>0</v>
          </cell>
          <cell r="BA576">
            <v>0</v>
          </cell>
          <cell r="BB576">
            <v>720</v>
          </cell>
          <cell r="BC576">
            <v>1872</v>
          </cell>
          <cell r="BD576">
            <v>0</v>
          </cell>
          <cell r="BE576">
            <v>4212</v>
          </cell>
          <cell r="BF576">
            <v>40140</v>
          </cell>
          <cell r="BG576">
            <v>1</v>
          </cell>
          <cell r="BH576">
            <v>38034</v>
          </cell>
          <cell r="BI576">
            <v>1</v>
          </cell>
        </row>
        <row r="577">
          <cell r="R577">
            <v>930478661</v>
          </cell>
          <cell r="S577" t="str">
            <v>Wales, Ann</v>
          </cell>
          <cell r="T577" t="str">
            <v>D96182</v>
          </cell>
          <cell r="U577" t="str">
            <v>FLL UP Instructor - Spanish</v>
          </cell>
          <cell r="V577" t="str">
            <v>UA</v>
          </cell>
          <cell r="W577" t="str">
            <v>UP</v>
          </cell>
          <cell r="X577" t="str">
            <v>Instr9UP</v>
          </cell>
          <cell r="Y577" t="str">
            <v>E</v>
          </cell>
          <cell r="Z577" t="str">
            <v>Instr</v>
          </cell>
          <cell r="AA577">
            <v>9</v>
          </cell>
          <cell r="AB577" t="str">
            <v>F</v>
          </cell>
          <cell r="AC577">
            <v>0</v>
          </cell>
          <cell r="AD577">
            <v>30672</v>
          </cell>
          <cell r="AE577">
            <v>0</v>
          </cell>
          <cell r="AF577">
            <v>0</v>
          </cell>
          <cell r="AG577">
            <v>30672</v>
          </cell>
          <cell r="AH577">
            <v>0</v>
          </cell>
          <cell r="AI577">
            <v>0</v>
          </cell>
          <cell r="AJ577">
            <v>1305</v>
          </cell>
          <cell r="AK577">
            <v>0</v>
          </cell>
          <cell r="AL577">
            <v>0</v>
          </cell>
          <cell r="AM577">
            <v>306</v>
          </cell>
          <cell r="AN577">
            <v>0</v>
          </cell>
          <cell r="AO577">
            <v>0</v>
          </cell>
          <cell r="AP577">
            <v>1611</v>
          </cell>
          <cell r="AQ577">
            <v>32283</v>
          </cell>
          <cell r="AR577">
            <v>32283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1458</v>
          </cell>
          <cell r="AZ577">
            <v>0</v>
          </cell>
          <cell r="BA577">
            <v>0</v>
          </cell>
          <cell r="BB577">
            <v>0</v>
          </cell>
          <cell r="BC577">
            <v>1377</v>
          </cell>
          <cell r="BD577">
            <v>0</v>
          </cell>
          <cell r="BE577">
            <v>2835</v>
          </cell>
          <cell r="BF577">
            <v>35118</v>
          </cell>
          <cell r="BG577">
            <v>0</v>
          </cell>
          <cell r="BH577">
            <v>0</v>
          </cell>
          <cell r="BI577">
            <v>0</v>
          </cell>
        </row>
        <row r="578">
          <cell r="R578">
            <v>949100279</v>
          </cell>
          <cell r="S578" t="str">
            <v>Wubbold, Manya</v>
          </cell>
          <cell r="T578" t="str">
            <v>D95949</v>
          </cell>
          <cell r="U578" t="str">
            <v>FLL UP Sr Instructor/OutreachCoor</v>
          </cell>
          <cell r="V578" t="str">
            <v>UA</v>
          </cell>
          <cell r="W578" t="str">
            <v>UP</v>
          </cell>
          <cell r="X578" t="str">
            <v>Sr Inst9UP</v>
          </cell>
          <cell r="Y578" t="str">
            <v>D</v>
          </cell>
          <cell r="Z578" t="str">
            <v>Sr Inst</v>
          </cell>
          <cell r="AA578">
            <v>9</v>
          </cell>
          <cell r="AB578" t="str">
            <v>F</v>
          </cell>
          <cell r="AC578">
            <v>0</v>
          </cell>
          <cell r="AD578">
            <v>31176</v>
          </cell>
          <cell r="AE578">
            <v>0</v>
          </cell>
          <cell r="AF578">
            <v>0</v>
          </cell>
          <cell r="AG578">
            <v>31176</v>
          </cell>
          <cell r="AH578">
            <v>0</v>
          </cell>
          <cell r="AI578">
            <v>0</v>
          </cell>
          <cell r="AJ578">
            <v>1332</v>
          </cell>
          <cell r="AK578">
            <v>0</v>
          </cell>
          <cell r="AL578">
            <v>0</v>
          </cell>
          <cell r="AM578">
            <v>315</v>
          </cell>
          <cell r="AN578">
            <v>0</v>
          </cell>
          <cell r="AO578">
            <v>0</v>
          </cell>
          <cell r="AP578">
            <v>1647</v>
          </cell>
          <cell r="AQ578">
            <v>35019</v>
          </cell>
          <cell r="AR578">
            <v>32823</v>
          </cell>
          <cell r="AS578">
            <v>35019</v>
          </cell>
          <cell r="AT578">
            <v>0</v>
          </cell>
          <cell r="AU578">
            <v>2196</v>
          </cell>
          <cell r="AV578">
            <v>0</v>
          </cell>
          <cell r="AW578">
            <v>0</v>
          </cell>
          <cell r="AX578">
            <v>0</v>
          </cell>
          <cell r="AY578">
            <v>1485</v>
          </cell>
          <cell r="AZ578">
            <v>0</v>
          </cell>
          <cell r="BA578">
            <v>0</v>
          </cell>
          <cell r="BB578">
            <v>0</v>
          </cell>
          <cell r="BC578">
            <v>819</v>
          </cell>
          <cell r="BD578">
            <v>0</v>
          </cell>
          <cell r="BE578">
            <v>2304</v>
          </cell>
          <cell r="BF578">
            <v>37323</v>
          </cell>
          <cell r="BG578">
            <v>1</v>
          </cell>
          <cell r="BH578">
            <v>36171</v>
          </cell>
          <cell r="BI578">
            <v>1</v>
          </cell>
        </row>
        <row r="579">
          <cell r="R579">
            <v>982978155</v>
          </cell>
          <cell r="S579" t="str">
            <v>Yariv, Ayal</v>
          </cell>
          <cell r="T579" t="str">
            <v>D95044</v>
          </cell>
          <cell r="U579" t="str">
            <v>FLL UP Instructor</v>
          </cell>
          <cell r="V579" t="str">
            <v>UA</v>
          </cell>
          <cell r="W579" t="str">
            <v>UP</v>
          </cell>
          <cell r="X579" t="str">
            <v>Instr9UP</v>
          </cell>
          <cell r="Y579" t="str">
            <v>E</v>
          </cell>
          <cell r="Z579" t="str">
            <v>Instr</v>
          </cell>
          <cell r="AA579">
            <v>9</v>
          </cell>
          <cell r="AB579" t="str">
            <v>F</v>
          </cell>
          <cell r="AC579">
            <v>0</v>
          </cell>
          <cell r="AD579">
            <v>30672</v>
          </cell>
          <cell r="AE579">
            <v>0</v>
          </cell>
          <cell r="AF579">
            <v>0</v>
          </cell>
          <cell r="AG579">
            <v>30672</v>
          </cell>
          <cell r="AH579">
            <v>0</v>
          </cell>
          <cell r="AI579">
            <v>0</v>
          </cell>
          <cell r="AJ579">
            <v>1305</v>
          </cell>
          <cell r="AK579">
            <v>0</v>
          </cell>
          <cell r="AL579">
            <v>0</v>
          </cell>
          <cell r="AM579">
            <v>306</v>
          </cell>
          <cell r="AN579">
            <v>0</v>
          </cell>
          <cell r="AO579">
            <v>0</v>
          </cell>
          <cell r="AP579">
            <v>1611</v>
          </cell>
          <cell r="AQ579">
            <v>32283</v>
          </cell>
          <cell r="AR579">
            <v>32283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1458</v>
          </cell>
          <cell r="AZ579">
            <v>0</v>
          </cell>
          <cell r="BA579">
            <v>0</v>
          </cell>
          <cell r="BB579">
            <v>0</v>
          </cell>
          <cell r="BC579">
            <v>1377</v>
          </cell>
          <cell r="BD579">
            <v>0</v>
          </cell>
          <cell r="BE579">
            <v>2835</v>
          </cell>
          <cell r="BF579">
            <v>35118</v>
          </cell>
          <cell r="BG579">
            <v>1</v>
          </cell>
          <cell r="BH579">
            <v>33701</v>
          </cell>
          <cell r="BI579">
            <v>1</v>
          </cell>
        </row>
        <row r="580"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2085675</v>
          </cell>
          <cell r="AE580">
            <v>0</v>
          </cell>
          <cell r="AF580">
            <v>0</v>
          </cell>
          <cell r="AG580">
            <v>2143675</v>
          </cell>
          <cell r="AH580">
            <v>0</v>
          </cell>
          <cell r="AI580">
            <v>0</v>
          </cell>
          <cell r="AJ580">
            <v>78933</v>
          </cell>
          <cell r="AK580">
            <v>0</v>
          </cell>
          <cell r="AL580">
            <v>0</v>
          </cell>
          <cell r="AM580">
            <v>36582</v>
          </cell>
          <cell r="AN580">
            <v>0</v>
          </cell>
          <cell r="AO580">
            <v>0</v>
          </cell>
          <cell r="AP580">
            <v>115515</v>
          </cell>
          <cell r="AQ580">
            <v>2269089</v>
          </cell>
          <cell r="AR580">
            <v>1971828</v>
          </cell>
          <cell r="AS580" t="str">
            <v>-</v>
          </cell>
          <cell r="AT580">
            <v>0</v>
          </cell>
          <cell r="AU580">
            <v>9882</v>
          </cell>
          <cell r="AV580">
            <v>0</v>
          </cell>
          <cell r="AW580">
            <v>1980</v>
          </cell>
          <cell r="AX580">
            <v>0</v>
          </cell>
          <cell r="AY580">
            <v>88929</v>
          </cell>
          <cell r="AZ580">
            <v>0</v>
          </cell>
          <cell r="BA580">
            <v>0</v>
          </cell>
          <cell r="BB580">
            <v>20610</v>
          </cell>
          <cell r="BC580">
            <v>31086</v>
          </cell>
          <cell r="BD580">
            <v>0</v>
          </cell>
          <cell r="BE580">
            <v>140625</v>
          </cell>
          <cell r="BF580">
            <v>2411694</v>
          </cell>
          <cell r="BG580">
            <v>36.44</v>
          </cell>
          <cell r="BH580">
            <v>2016936.5</v>
          </cell>
          <cell r="BI580">
            <v>36.44</v>
          </cell>
        </row>
        <row r="581">
          <cell r="R581">
            <v>984371785</v>
          </cell>
          <cell r="S581" t="str">
            <v>Freels, Sandra</v>
          </cell>
          <cell r="T581" t="str">
            <v>D99269</v>
          </cell>
          <cell r="U581" t="str">
            <v>FLL UX Department Chair</v>
          </cell>
          <cell r="V581" t="str">
            <v>UF</v>
          </cell>
          <cell r="W581" t="str">
            <v>UX</v>
          </cell>
          <cell r="X581" t="str">
            <v>Prof12UX</v>
          </cell>
          <cell r="Y581" t="str">
            <v>A</v>
          </cell>
          <cell r="Z581" t="str">
            <v>Prof</v>
          </cell>
          <cell r="AA581">
            <v>12</v>
          </cell>
          <cell r="AB581" t="str">
            <v>I</v>
          </cell>
          <cell r="AC581">
            <v>0</v>
          </cell>
          <cell r="AD581">
            <v>91068</v>
          </cell>
          <cell r="AE581">
            <v>0</v>
          </cell>
          <cell r="AF581">
            <v>0</v>
          </cell>
          <cell r="AG581">
            <v>91068</v>
          </cell>
          <cell r="AH581">
            <v>0</v>
          </cell>
          <cell r="AI581">
            <v>0</v>
          </cell>
          <cell r="AJ581">
            <v>3876</v>
          </cell>
          <cell r="AK581">
            <v>0</v>
          </cell>
          <cell r="AL581">
            <v>0</v>
          </cell>
          <cell r="AM581">
            <v>1824</v>
          </cell>
          <cell r="AN581">
            <v>0</v>
          </cell>
          <cell r="AO581">
            <v>0</v>
          </cell>
          <cell r="AP581">
            <v>5700</v>
          </cell>
          <cell r="AQ581">
            <v>96768</v>
          </cell>
          <cell r="AR581">
            <v>96768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4356</v>
          </cell>
          <cell r="AZ581">
            <v>0</v>
          </cell>
          <cell r="BA581">
            <v>0</v>
          </cell>
          <cell r="BB581">
            <v>972</v>
          </cell>
          <cell r="BC581">
            <v>0</v>
          </cell>
          <cell r="BD581">
            <v>0</v>
          </cell>
          <cell r="BE581">
            <v>5328</v>
          </cell>
          <cell r="BF581">
            <v>102096</v>
          </cell>
          <cell r="BG581">
            <v>0.5</v>
          </cell>
          <cell r="BH581">
            <v>49716</v>
          </cell>
          <cell r="BI581">
            <v>0.5</v>
          </cell>
        </row>
        <row r="582"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91068</v>
          </cell>
          <cell r="AE582">
            <v>0</v>
          </cell>
          <cell r="AF582">
            <v>0</v>
          </cell>
          <cell r="AG582">
            <v>91068</v>
          </cell>
          <cell r="AH582">
            <v>0</v>
          </cell>
          <cell r="AI582">
            <v>0</v>
          </cell>
          <cell r="AJ582">
            <v>3876</v>
          </cell>
          <cell r="AK582">
            <v>0</v>
          </cell>
          <cell r="AL582">
            <v>0</v>
          </cell>
          <cell r="AM582">
            <v>1824</v>
          </cell>
          <cell r="AN582">
            <v>0</v>
          </cell>
          <cell r="AO582">
            <v>0</v>
          </cell>
          <cell r="AP582">
            <v>5700</v>
          </cell>
          <cell r="AQ582">
            <v>96768</v>
          </cell>
          <cell r="AR582">
            <v>96768</v>
          </cell>
          <cell r="AS582" t="str">
            <v>-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4356</v>
          </cell>
          <cell r="AZ582">
            <v>0</v>
          </cell>
          <cell r="BA582">
            <v>0</v>
          </cell>
          <cell r="BB582">
            <v>972</v>
          </cell>
          <cell r="BC582">
            <v>0</v>
          </cell>
          <cell r="BD582">
            <v>0</v>
          </cell>
          <cell r="BE582">
            <v>5328</v>
          </cell>
          <cell r="BF582">
            <v>102096</v>
          </cell>
          <cell r="BG582">
            <v>0.5</v>
          </cell>
          <cell r="BH582">
            <v>49716</v>
          </cell>
          <cell r="BI582">
            <v>0.5</v>
          </cell>
        </row>
        <row r="583">
          <cell r="R583">
            <v>979525833</v>
          </cell>
          <cell r="S583" t="str">
            <v>Burns, Scott</v>
          </cell>
          <cell r="T583" t="str">
            <v>D96635</v>
          </cell>
          <cell r="U583" t="str">
            <v>GLG UP Professor</v>
          </cell>
          <cell r="V583" t="str">
            <v>UA</v>
          </cell>
          <cell r="W583" t="str">
            <v>UP</v>
          </cell>
          <cell r="X583" t="str">
            <v>Prof9UP</v>
          </cell>
          <cell r="Y583" t="str">
            <v>A</v>
          </cell>
          <cell r="Z583" t="str">
            <v>Prof</v>
          </cell>
          <cell r="AA583">
            <v>9</v>
          </cell>
          <cell r="AB583" t="str">
            <v>I</v>
          </cell>
          <cell r="AC583">
            <v>0</v>
          </cell>
          <cell r="AD583">
            <v>69138</v>
          </cell>
          <cell r="AE583">
            <v>0</v>
          </cell>
          <cell r="AF583">
            <v>0</v>
          </cell>
          <cell r="AG583">
            <v>69138</v>
          </cell>
          <cell r="AH583">
            <v>0</v>
          </cell>
          <cell r="AI583">
            <v>0</v>
          </cell>
          <cell r="AJ583">
            <v>2943</v>
          </cell>
          <cell r="AK583">
            <v>0</v>
          </cell>
          <cell r="AL583">
            <v>0</v>
          </cell>
          <cell r="AM583">
            <v>3456</v>
          </cell>
          <cell r="AN583">
            <v>0</v>
          </cell>
          <cell r="AO583">
            <v>0</v>
          </cell>
          <cell r="AP583">
            <v>6399</v>
          </cell>
          <cell r="AQ583">
            <v>75537</v>
          </cell>
          <cell r="AR583">
            <v>75537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3402</v>
          </cell>
          <cell r="AZ583">
            <v>0</v>
          </cell>
          <cell r="BA583">
            <v>0</v>
          </cell>
          <cell r="BB583">
            <v>2268</v>
          </cell>
          <cell r="BC583">
            <v>0</v>
          </cell>
          <cell r="BD583">
            <v>0</v>
          </cell>
          <cell r="BE583">
            <v>5670</v>
          </cell>
          <cell r="BF583">
            <v>81207</v>
          </cell>
          <cell r="BG583">
            <v>0</v>
          </cell>
          <cell r="BH583">
            <v>0</v>
          </cell>
          <cell r="BI583">
            <v>0</v>
          </cell>
        </row>
        <row r="584">
          <cell r="R584">
            <v>979525833</v>
          </cell>
          <cell r="S584" t="str">
            <v>Burns, Scott</v>
          </cell>
          <cell r="T584" t="str">
            <v>D98616</v>
          </cell>
          <cell r="U584" t="str">
            <v>GLG UX Department Chair</v>
          </cell>
          <cell r="V584" t="str">
            <v>UA</v>
          </cell>
          <cell r="W584" t="str">
            <v>UX</v>
          </cell>
          <cell r="X584" t="str">
            <v>Professor12UX</v>
          </cell>
          <cell r="Y584" t="str">
            <v>A</v>
          </cell>
          <cell r="Z584" t="str">
            <v>Professor</v>
          </cell>
          <cell r="AA584">
            <v>12</v>
          </cell>
          <cell r="AB584" t="str">
            <v>I</v>
          </cell>
          <cell r="AC584">
            <v>0</v>
          </cell>
          <cell r="AD584">
            <v>69138</v>
          </cell>
          <cell r="AE584">
            <v>0</v>
          </cell>
          <cell r="AF584">
            <v>0</v>
          </cell>
          <cell r="AG584">
            <v>69138</v>
          </cell>
          <cell r="AH584">
            <v>0</v>
          </cell>
          <cell r="AI584">
            <v>0</v>
          </cell>
          <cell r="AJ584">
            <v>2943</v>
          </cell>
          <cell r="AK584">
            <v>0</v>
          </cell>
          <cell r="AL584">
            <v>0</v>
          </cell>
          <cell r="AM584">
            <v>3456</v>
          </cell>
          <cell r="AN584">
            <v>0</v>
          </cell>
          <cell r="AO584">
            <v>0</v>
          </cell>
          <cell r="AP584">
            <v>6399</v>
          </cell>
          <cell r="AQ584">
            <v>92158.8</v>
          </cell>
          <cell r="AR584">
            <v>75537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3402</v>
          </cell>
          <cell r="AZ584">
            <v>0</v>
          </cell>
          <cell r="BA584">
            <v>0</v>
          </cell>
          <cell r="BB584">
            <v>2268</v>
          </cell>
          <cell r="BC584">
            <v>0</v>
          </cell>
          <cell r="BD584">
            <v>0</v>
          </cell>
          <cell r="BE584">
            <v>5670</v>
          </cell>
          <cell r="BF584">
            <v>97828.800000000003</v>
          </cell>
          <cell r="BG584">
            <v>0.5</v>
          </cell>
          <cell r="BH584">
            <v>47497</v>
          </cell>
          <cell r="BI584">
            <v>0.5</v>
          </cell>
        </row>
        <row r="585">
          <cell r="R585">
            <v>984260905</v>
          </cell>
          <cell r="S585" t="str">
            <v>Cady, Sherry</v>
          </cell>
          <cell r="T585" t="str">
            <v>D98897</v>
          </cell>
          <cell r="U585" t="str">
            <v>GLG UP Associate Professor</v>
          </cell>
          <cell r="V585" t="str">
            <v>UA</v>
          </cell>
          <cell r="W585" t="str">
            <v>UP</v>
          </cell>
          <cell r="X585" t="str">
            <v>Assc9UP</v>
          </cell>
          <cell r="Y585" t="str">
            <v>B</v>
          </cell>
          <cell r="Z585" t="str">
            <v>Assc</v>
          </cell>
          <cell r="AA585">
            <v>9</v>
          </cell>
          <cell r="AB585" t="str">
            <v>I</v>
          </cell>
          <cell r="AC585">
            <v>0</v>
          </cell>
          <cell r="AD585">
            <v>55584</v>
          </cell>
          <cell r="AE585">
            <v>0</v>
          </cell>
          <cell r="AF585">
            <v>0</v>
          </cell>
          <cell r="AG585">
            <v>55584</v>
          </cell>
          <cell r="AH585">
            <v>0</v>
          </cell>
          <cell r="AI585">
            <v>0</v>
          </cell>
          <cell r="AJ585">
            <v>2367</v>
          </cell>
          <cell r="AK585">
            <v>0</v>
          </cell>
          <cell r="AL585">
            <v>0</v>
          </cell>
          <cell r="AM585">
            <v>1665</v>
          </cell>
          <cell r="AN585">
            <v>0</v>
          </cell>
          <cell r="AO585">
            <v>0</v>
          </cell>
          <cell r="AP585">
            <v>4032</v>
          </cell>
          <cell r="AQ585">
            <v>59616</v>
          </cell>
          <cell r="AR585">
            <v>59616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2691</v>
          </cell>
          <cell r="AZ585">
            <v>0</v>
          </cell>
          <cell r="BA585">
            <v>0</v>
          </cell>
          <cell r="BB585">
            <v>1188</v>
          </cell>
          <cell r="BC585">
            <v>0</v>
          </cell>
          <cell r="BD585">
            <v>0</v>
          </cell>
          <cell r="BE585">
            <v>3879</v>
          </cell>
          <cell r="BF585">
            <v>63495</v>
          </cell>
          <cell r="BG585">
            <v>1</v>
          </cell>
          <cell r="BH585">
            <v>61556</v>
          </cell>
          <cell r="BI585">
            <v>1</v>
          </cell>
        </row>
        <row r="586">
          <cell r="R586">
            <v>982043967</v>
          </cell>
          <cell r="S586" t="str">
            <v>Cruikshank, Kenneth</v>
          </cell>
          <cell r="T586" t="str">
            <v>D99422</v>
          </cell>
          <cell r="U586" t="str">
            <v>GLG UP Assoc Prof</v>
          </cell>
          <cell r="V586" t="str">
            <v>UA</v>
          </cell>
          <cell r="W586" t="str">
            <v>UP</v>
          </cell>
          <cell r="X586" t="str">
            <v>Assc9UP</v>
          </cell>
          <cell r="Y586" t="str">
            <v>B</v>
          </cell>
          <cell r="Z586" t="str">
            <v>Assc</v>
          </cell>
          <cell r="AA586">
            <v>9</v>
          </cell>
          <cell r="AB586" t="str">
            <v>I</v>
          </cell>
          <cell r="AC586">
            <v>0</v>
          </cell>
          <cell r="AD586">
            <v>53820</v>
          </cell>
          <cell r="AE586">
            <v>0</v>
          </cell>
          <cell r="AF586">
            <v>0</v>
          </cell>
          <cell r="AG586">
            <v>53820</v>
          </cell>
          <cell r="AH586">
            <v>0</v>
          </cell>
          <cell r="AI586">
            <v>0</v>
          </cell>
          <cell r="AJ586">
            <v>2295</v>
          </cell>
          <cell r="AK586">
            <v>0</v>
          </cell>
          <cell r="AL586">
            <v>0</v>
          </cell>
          <cell r="AM586">
            <v>2151</v>
          </cell>
          <cell r="AN586">
            <v>0</v>
          </cell>
          <cell r="AO586">
            <v>0</v>
          </cell>
          <cell r="AP586">
            <v>4446</v>
          </cell>
          <cell r="AQ586">
            <v>58266</v>
          </cell>
          <cell r="AR586">
            <v>58266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2628</v>
          </cell>
          <cell r="AZ586">
            <v>0</v>
          </cell>
          <cell r="BA586">
            <v>0</v>
          </cell>
          <cell r="BB586">
            <v>1161</v>
          </cell>
          <cell r="BC586">
            <v>0</v>
          </cell>
          <cell r="BD586">
            <v>0</v>
          </cell>
          <cell r="BE586">
            <v>3789</v>
          </cell>
          <cell r="BF586">
            <v>62055</v>
          </cell>
          <cell r="BG586">
            <v>1</v>
          </cell>
          <cell r="BH586">
            <v>60161</v>
          </cell>
          <cell r="BI586">
            <v>1</v>
          </cell>
        </row>
        <row r="587">
          <cell r="R587">
            <v>954959338</v>
          </cell>
          <cell r="S587" t="str">
            <v>Cummings, Michael</v>
          </cell>
          <cell r="T587" t="str">
            <v>D99160</v>
          </cell>
          <cell r="U587" t="str">
            <v>GLG UP Professor</v>
          </cell>
          <cell r="V587" t="str">
            <v>UF</v>
          </cell>
          <cell r="W587" t="str">
            <v>UP</v>
          </cell>
          <cell r="X587" t="str">
            <v>Professor12UP</v>
          </cell>
          <cell r="Y587" t="str">
            <v>A</v>
          </cell>
          <cell r="Z587" t="str">
            <v>Professor</v>
          </cell>
          <cell r="AA587">
            <v>12</v>
          </cell>
          <cell r="AB587" t="str">
            <v>I</v>
          </cell>
          <cell r="AC587">
            <v>0</v>
          </cell>
          <cell r="AD587">
            <v>93936</v>
          </cell>
          <cell r="AE587">
            <v>0</v>
          </cell>
          <cell r="AF587">
            <v>0</v>
          </cell>
          <cell r="AG587">
            <v>93936</v>
          </cell>
          <cell r="AH587">
            <v>0</v>
          </cell>
          <cell r="AI587">
            <v>0</v>
          </cell>
          <cell r="AJ587">
            <v>3996</v>
          </cell>
          <cell r="AK587">
            <v>0</v>
          </cell>
          <cell r="AL587">
            <v>0</v>
          </cell>
          <cell r="AM587">
            <v>2820</v>
          </cell>
          <cell r="AN587">
            <v>0</v>
          </cell>
          <cell r="AO587">
            <v>0</v>
          </cell>
          <cell r="AP587">
            <v>6816</v>
          </cell>
          <cell r="AQ587">
            <v>82583.606557377047</v>
          </cell>
          <cell r="AR587">
            <v>100752</v>
          </cell>
          <cell r="AS587">
            <v>82584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4536</v>
          </cell>
          <cell r="AZ587">
            <v>0</v>
          </cell>
          <cell r="BA587">
            <v>0</v>
          </cell>
          <cell r="BB587">
            <v>2016</v>
          </cell>
          <cell r="BC587">
            <v>0</v>
          </cell>
          <cell r="BD587">
            <v>0</v>
          </cell>
          <cell r="BE587">
            <v>6552</v>
          </cell>
          <cell r="BF587">
            <v>89135.606557377047</v>
          </cell>
          <cell r="BG587">
            <v>1</v>
          </cell>
          <cell r="BH587">
            <v>85860</v>
          </cell>
          <cell r="BI587">
            <v>1</v>
          </cell>
        </row>
        <row r="588">
          <cell r="R588">
            <v>954723719</v>
          </cell>
          <cell r="S588" t="str">
            <v>Fountain, Andrew</v>
          </cell>
          <cell r="T588" t="str">
            <v>D97012</v>
          </cell>
          <cell r="U588" t="str">
            <v>GLG UP Professor</v>
          </cell>
          <cell r="V588" t="str">
            <v>UF</v>
          </cell>
          <cell r="W588" t="str">
            <v>UP</v>
          </cell>
          <cell r="X588" t="str">
            <v>Prof9UP</v>
          </cell>
          <cell r="Y588" t="str">
            <v>A</v>
          </cell>
          <cell r="Z588" t="str">
            <v>Prof</v>
          </cell>
          <cell r="AA588">
            <v>9</v>
          </cell>
          <cell r="AB588" t="str">
            <v>I</v>
          </cell>
          <cell r="AC588">
            <v>0</v>
          </cell>
          <cell r="AD588">
            <v>67023</v>
          </cell>
          <cell r="AF588">
            <v>0</v>
          </cell>
          <cell r="AG588">
            <v>67023</v>
          </cell>
          <cell r="AH588">
            <v>0</v>
          </cell>
          <cell r="AI588">
            <v>0</v>
          </cell>
          <cell r="AJ588">
            <v>2853</v>
          </cell>
          <cell r="AK588">
            <v>0</v>
          </cell>
          <cell r="AL588">
            <v>0</v>
          </cell>
          <cell r="AM588">
            <v>3348</v>
          </cell>
          <cell r="AN588">
            <v>0</v>
          </cell>
          <cell r="AO588">
            <v>0</v>
          </cell>
          <cell r="AP588">
            <v>6201</v>
          </cell>
          <cell r="AQ588">
            <v>73224</v>
          </cell>
          <cell r="AR588">
            <v>89328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3303</v>
          </cell>
          <cell r="AZ588">
            <v>0</v>
          </cell>
          <cell r="BA588">
            <v>0</v>
          </cell>
          <cell r="BB588">
            <v>2925</v>
          </cell>
          <cell r="BC588">
            <v>0</v>
          </cell>
          <cell r="BD588">
            <v>0</v>
          </cell>
          <cell r="BE588">
            <v>6228</v>
          </cell>
          <cell r="BF588">
            <v>79452</v>
          </cell>
          <cell r="BG588">
            <v>1</v>
          </cell>
          <cell r="BH588">
            <v>76338</v>
          </cell>
          <cell r="BI588">
            <v>1</v>
          </cell>
        </row>
        <row r="589">
          <cell r="R589">
            <v>954723719</v>
          </cell>
          <cell r="S589" t="str">
            <v>Fountain, Andrew</v>
          </cell>
          <cell r="T589" t="str">
            <v>D98616</v>
          </cell>
          <cell r="U589" t="str">
            <v>GLG UX Department Chair</v>
          </cell>
          <cell r="V589" t="str">
            <v>UF</v>
          </cell>
          <cell r="W589" t="str">
            <v>UX</v>
          </cell>
          <cell r="X589" t="str">
            <v>Professor12UX</v>
          </cell>
          <cell r="Y589" t="str">
            <v>A</v>
          </cell>
          <cell r="Z589" t="str">
            <v>Professor</v>
          </cell>
          <cell r="AA589">
            <v>12</v>
          </cell>
          <cell r="AB589" t="str">
            <v>I</v>
          </cell>
          <cell r="AC589">
            <v>0</v>
          </cell>
          <cell r="AD589">
            <v>81768</v>
          </cell>
          <cell r="AE589">
            <v>0</v>
          </cell>
          <cell r="AF589">
            <v>0</v>
          </cell>
          <cell r="AG589">
            <v>81768</v>
          </cell>
          <cell r="AH589">
            <v>0</v>
          </cell>
          <cell r="AI589">
            <v>0</v>
          </cell>
          <cell r="AJ589">
            <v>2853</v>
          </cell>
          <cell r="AK589">
            <v>0</v>
          </cell>
          <cell r="AL589">
            <v>0</v>
          </cell>
          <cell r="AM589">
            <v>3348</v>
          </cell>
          <cell r="AN589">
            <v>0</v>
          </cell>
          <cell r="AO589">
            <v>0</v>
          </cell>
          <cell r="AP589">
            <v>6201</v>
          </cell>
          <cell r="AQ589">
            <v>87972</v>
          </cell>
          <cell r="AR589">
            <v>89328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3303</v>
          </cell>
          <cell r="AZ589">
            <v>0</v>
          </cell>
          <cell r="BA589">
            <v>0</v>
          </cell>
          <cell r="BB589">
            <v>2925</v>
          </cell>
          <cell r="BC589">
            <v>0</v>
          </cell>
          <cell r="BD589">
            <v>0</v>
          </cell>
          <cell r="BE589">
            <v>6228</v>
          </cell>
          <cell r="BF589">
            <v>94200</v>
          </cell>
          <cell r="BG589">
            <v>0</v>
          </cell>
          <cell r="BH589">
            <v>0</v>
          </cell>
          <cell r="BI589">
            <v>0</v>
          </cell>
        </row>
        <row r="590">
          <cell r="R590">
            <v>970293087</v>
          </cell>
          <cell r="S590" t="str">
            <v>Hulbe, Christina</v>
          </cell>
          <cell r="T590" t="str">
            <v>D96527</v>
          </cell>
          <cell r="U590" t="str">
            <v>GLG UP Assoc Professor</v>
          </cell>
          <cell r="V590" t="str">
            <v>UA</v>
          </cell>
          <cell r="W590" t="str">
            <v>UP</v>
          </cell>
          <cell r="X590" t="str">
            <v>Assc9UP</v>
          </cell>
          <cell r="Y590" t="str">
            <v>B</v>
          </cell>
          <cell r="Z590" t="str">
            <v>Assc</v>
          </cell>
          <cell r="AA590">
            <v>9</v>
          </cell>
          <cell r="AB590" t="str">
            <v>A</v>
          </cell>
          <cell r="AC590">
            <v>0</v>
          </cell>
          <cell r="AD590">
            <v>68571</v>
          </cell>
          <cell r="AE590">
            <v>0</v>
          </cell>
          <cell r="AF590">
            <v>0</v>
          </cell>
          <cell r="AG590">
            <v>68571</v>
          </cell>
          <cell r="AH590">
            <v>0</v>
          </cell>
          <cell r="AI590">
            <v>0</v>
          </cell>
          <cell r="AJ590">
            <v>2916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2916</v>
          </cell>
          <cell r="AQ590">
            <v>71487</v>
          </cell>
          <cell r="AR590">
            <v>71487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3222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3222</v>
          </cell>
          <cell r="BF590">
            <v>74709</v>
          </cell>
          <cell r="BG590">
            <v>0.9</v>
          </cell>
          <cell r="BH590">
            <v>65788.2</v>
          </cell>
          <cell r="BI590">
            <v>0.9</v>
          </cell>
        </row>
        <row r="591">
          <cell r="R591">
            <v>907350850</v>
          </cell>
          <cell r="S591" t="str">
            <v>Percy, David</v>
          </cell>
          <cell r="T591" t="str">
            <v>D96268</v>
          </cell>
          <cell r="U591" t="str">
            <v>GLG UP Research Assistant</v>
          </cell>
          <cell r="V591" t="str">
            <v>UA</v>
          </cell>
          <cell r="W591" t="str">
            <v>UP</v>
          </cell>
          <cell r="X591" t="str">
            <v>Rsch Asst9UP</v>
          </cell>
          <cell r="Y591" t="str">
            <v>L</v>
          </cell>
          <cell r="Z591" t="str">
            <v>Rsch Asst</v>
          </cell>
          <cell r="AA591">
            <v>9</v>
          </cell>
          <cell r="AB591" t="str">
            <v>F</v>
          </cell>
          <cell r="AC591">
            <v>0</v>
          </cell>
          <cell r="AD591">
            <v>45405</v>
          </cell>
          <cell r="AE591">
            <v>0</v>
          </cell>
          <cell r="AF591">
            <v>0</v>
          </cell>
          <cell r="AG591">
            <v>45405</v>
          </cell>
          <cell r="AH591">
            <v>0</v>
          </cell>
          <cell r="AI591">
            <v>0</v>
          </cell>
          <cell r="AJ591">
            <v>2385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2385</v>
          </cell>
          <cell r="AQ591">
            <v>47790</v>
          </cell>
          <cell r="AR591">
            <v>47790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2151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2151</v>
          </cell>
          <cell r="BF591">
            <v>49941</v>
          </cell>
          <cell r="BG591">
            <v>0.51</v>
          </cell>
          <cell r="BH591">
            <v>24921.66</v>
          </cell>
          <cell r="BI591">
            <v>0.51</v>
          </cell>
        </row>
        <row r="592">
          <cell r="R592">
            <v>919097428</v>
          </cell>
          <cell r="S592" t="str">
            <v>Peterson, Curt</v>
          </cell>
          <cell r="T592" t="str">
            <v>D98546</v>
          </cell>
          <cell r="U592" t="str">
            <v>GLG UP Professor</v>
          </cell>
          <cell r="V592" t="str">
            <v>UA</v>
          </cell>
          <cell r="W592" t="str">
            <v>UP</v>
          </cell>
          <cell r="X592" t="str">
            <v>Prof9UP</v>
          </cell>
          <cell r="Y592" t="str">
            <v>A</v>
          </cell>
          <cell r="Z592" t="str">
            <v>Prof</v>
          </cell>
          <cell r="AA592">
            <v>9</v>
          </cell>
          <cell r="AB592" t="str">
            <v>I</v>
          </cell>
          <cell r="AC592">
            <v>0</v>
          </cell>
          <cell r="AD592">
            <v>69426</v>
          </cell>
          <cell r="AE592">
            <v>0</v>
          </cell>
          <cell r="AF592">
            <v>0</v>
          </cell>
          <cell r="AG592">
            <v>69426</v>
          </cell>
          <cell r="AH592">
            <v>0</v>
          </cell>
          <cell r="AI592">
            <v>0</v>
          </cell>
          <cell r="AJ592">
            <v>2952</v>
          </cell>
          <cell r="AK592">
            <v>0</v>
          </cell>
          <cell r="AL592">
            <v>0</v>
          </cell>
          <cell r="AM592">
            <v>3474</v>
          </cell>
          <cell r="AN592">
            <v>0</v>
          </cell>
          <cell r="AO592">
            <v>0</v>
          </cell>
          <cell r="AP592">
            <v>6426</v>
          </cell>
          <cell r="AQ592">
            <v>75852</v>
          </cell>
          <cell r="AR592">
            <v>75852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3420</v>
          </cell>
          <cell r="AZ592">
            <v>0</v>
          </cell>
          <cell r="BA592">
            <v>0</v>
          </cell>
          <cell r="BB592">
            <v>2277</v>
          </cell>
          <cell r="BC592">
            <v>0</v>
          </cell>
          <cell r="BD592">
            <v>0</v>
          </cell>
          <cell r="BE592">
            <v>5697</v>
          </cell>
          <cell r="BF592">
            <v>81549</v>
          </cell>
          <cell r="BG592">
            <v>1</v>
          </cell>
          <cell r="BH592">
            <v>78701</v>
          </cell>
          <cell r="BI592">
            <v>1</v>
          </cell>
        </row>
        <row r="593">
          <cell r="R593">
            <v>949099491</v>
          </cell>
          <cell r="S593" t="str">
            <v>Ruzicka, Alex</v>
          </cell>
          <cell r="T593" t="str">
            <v>D95140</v>
          </cell>
          <cell r="U593" t="str">
            <v>GLG UP Assistant Professor</v>
          </cell>
          <cell r="V593" t="str">
            <v>UA</v>
          </cell>
          <cell r="W593" t="str">
            <v>UP</v>
          </cell>
          <cell r="X593" t="str">
            <v>Asst9UP</v>
          </cell>
          <cell r="Y593" t="str">
            <v>C</v>
          </cell>
          <cell r="Z593" t="str">
            <v>Asst</v>
          </cell>
          <cell r="AA593">
            <v>9</v>
          </cell>
          <cell r="AB593" t="str">
            <v>A</v>
          </cell>
          <cell r="AC593">
            <v>0</v>
          </cell>
          <cell r="AD593">
            <v>54540</v>
          </cell>
          <cell r="AE593">
            <v>0</v>
          </cell>
          <cell r="AF593">
            <v>0</v>
          </cell>
          <cell r="AG593">
            <v>54540</v>
          </cell>
          <cell r="AH593">
            <v>0</v>
          </cell>
          <cell r="AI593">
            <v>0</v>
          </cell>
          <cell r="AJ593">
            <v>2322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2322</v>
          </cell>
          <cell r="AQ593">
            <v>56862</v>
          </cell>
          <cell r="AR593">
            <v>56862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2565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2565</v>
          </cell>
          <cell r="BF593">
            <v>59427</v>
          </cell>
          <cell r="BG593">
            <v>1</v>
          </cell>
          <cell r="BH593">
            <v>58145</v>
          </cell>
          <cell r="BI593">
            <v>1</v>
          </cell>
        </row>
        <row r="594">
          <cell r="R594">
            <v>972108161</v>
          </cell>
          <cell r="S594" t="str">
            <v>Streck, Martin</v>
          </cell>
          <cell r="T594" t="str">
            <v>D98857</v>
          </cell>
          <cell r="U594" t="str">
            <v>GLG UP Assoc Professor</v>
          </cell>
          <cell r="V594" t="str">
            <v>UA</v>
          </cell>
          <cell r="W594" t="str">
            <v>UP</v>
          </cell>
          <cell r="X594" t="str">
            <v>Assc9UP</v>
          </cell>
          <cell r="Y594" t="str">
            <v>B</v>
          </cell>
          <cell r="Z594" t="str">
            <v>Assc</v>
          </cell>
          <cell r="AA594">
            <v>9</v>
          </cell>
          <cell r="AB594" t="str">
            <v>I</v>
          </cell>
          <cell r="AC594">
            <v>0</v>
          </cell>
          <cell r="AD594">
            <v>54315</v>
          </cell>
          <cell r="AE594">
            <v>0</v>
          </cell>
          <cell r="AF594">
            <v>0</v>
          </cell>
          <cell r="AG594">
            <v>54315</v>
          </cell>
          <cell r="AH594">
            <v>0</v>
          </cell>
          <cell r="AI594">
            <v>0</v>
          </cell>
          <cell r="AJ594">
            <v>2313</v>
          </cell>
          <cell r="AK594">
            <v>0</v>
          </cell>
          <cell r="AL594">
            <v>0</v>
          </cell>
          <cell r="AM594">
            <v>1629</v>
          </cell>
          <cell r="AN594">
            <v>0</v>
          </cell>
          <cell r="AO594">
            <v>0</v>
          </cell>
          <cell r="AP594">
            <v>3942</v>
          </cell>
          <cell r="AQ594">
            <v>58257</v>
          </cell>
          <cell r="AR594">
            <v>58257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2628</v>
          </cell>
          <cell r="AZ594">
            <v>0</v>
          </cell>
          <cell r="BA594">
            <v>0</v>
          </cell>
          <cell r="BB594">
            <v>1161</v>
          </cell>
          <cell r="BC594">
            <v>0</v>
          </cell>
          <cell r="BD594">
            <v>0</v>
          </cell>
          <cell r="BE594">
            <v>3789</v>
          </cell>
          <cell r="BF594">
            <v>62046</v>
          </cell>
          <cell r="BG594">
            <v>1</v>
          </cell>
          <cell r="BH594">
            <v>60152</v>
          </cell>
          <cell r="BI594">
            <v>1</v>
          </cell>
        </row>
        <row r="595">
          <cell r="R595">
            <v>957423959</v>
          </cell>
          <cell r="S595" t="str">
            <v>Basagic, Hassan</v>
          </cell>
          <cell r="T595" t="str">
            <v>D96796</v>
          </cell>
          <cell r="U595" t="str">
            <v>GLG UP Research Asst</v>
          </cell>
          <cell r="V595" t="str">
            <v>UB</v>
          </cell>
          <cell r="W595" t="str">
            <v>UP</v>
          </cell>
          <cell r="X595" t="str">
            <v>Rsch Asst12UP</v>
          </cell>
          <cell r="Y595" t="str">
            <v>L</v>
          </cell>
          <cell r="Z595" t="str">
            <v>Rsch Asst</v>
          </cell>
          <cell r="AA595">
            <v>12</v>
          </cell>
          <cell r="AB595" t="str">
            <v>F</v>
          </cell>
          <cell r="AC595">
            <v>0</v>
          </cell>
          <cell r="AD595">
            <v>33072</v>
          </cell>
          <cell r="AE595">
            <v>0</v>
          </cell>
          <cell r="AF595">
            <v>0</v>
          </cell>
          <cell r="AG595">
            <v>33072</v>
          </cell>
          <cell r="AH595">
            <v>0</v>
          </cell>
          <cell r="AI595">
            <v>0</v>
          </cell>
          <cell r="AJ595">
            <v>1740</v>
          </cell>
          <cell r="AK595">
            <v>0</v>
          </cell>
          <cell r="AL595">
            <v>0</v>
          </cell>
          <cell r="AM595">
            <v>0</v>
          </cell>
          <cell r="AN595">
            <v>4188</v>
          </cell>
          <cell r="AO595">
            <v>0</v>
          </cell>
          <cell r="AP595">
            <v>5928</v>
          </cell>
          <cell r="AQ595">
            <v>39000</v>
          </cell>
          <cell r="AR595">
            <v>39000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1764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1764</v>
          </cell>
          <cell r="BF595">
            <v>40764</v>
          </cell>
          <cell r="BG595">
            <v>0</v>
          </cell>
          <cell r="BH595">
            <v>0</v>
          </cell>
          <cell r="BI595">
            <v>0</v>
          </cell>
        </row>
        <row r="596">
          <cell r="R596">
            <v>977286658</v>
          </cell>
          <cell r="S596" t="str">
            <v>Andrew, Carin</v>
          </cell>
          <cell r="T596" t="str">
            <v>D95311</v>
          </cell>
          <cell r="U596" t="str">
            <v>GLG UP Research Assistant</v>
          </cell>
          <cell r="V596" t="str">
            <v>UB</v>
          </cell>
          <cell r="W596" t="str">
            <v>UP</v>
          </cell>
          <cell r="X596" t="str">
            <v>Rsch Asst12UP</v>
          </cell>
          <cell r="Y596" t="str">
            <v>L</v>
          </cell>
          <cell r="Z596" t="str">
            <v>Rsch Asst</v>
          </cell>
          <cell r="AA596">
            <v>12</v>
          </cell>
          <cell r="AB596" t="str">
            <v>F</v>
          </cell>
          <cell r="AC596">
            <v>0</v>
          </cell>
          <cell r="AD596">
            <v>33072</v>
          </cell>
          <cell r="AF596">
            <v>0</v>
          </cell>
          <cell r="AG596">
            <v>33072</v>
          </cell>
          <cell r="AH596">
            <v>0</v>
          </cell>
          <cell r="AI596">
            <v>0</v>
          </cell>
          <cell r="AJ596">
            <v>1740</v>
          </cell>
          <cell r="AK596">
            <v>0</v>
          </cell>
          <cell r="AL596">
            <v>0</v>
          </cell>
          <cell r="AM596">
            <v>0</v>
          </cell>
          <cell r="AN596">
            <v>4188</v>
          </cell>
          <cell r="AO596">
            <v>0</v>
          </cell>
          <cell r="AP596">
            <v>5928</v>
          </cell>
          <cell r="AQ596">
            <v>39000</v>
          </cell>
          <cell r="AR596">
            <v>39000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1764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1764</v>
          </cell>
          <cell r="BF596">
            <v>40764</v>
          </cell>
          <cell r="BG596">
            <v>0</v>
          </cell>
          <cell r="BH596">
            <v>0</v>
          </cell>
          <cell r="BI596">
            <v>0</v>
          </cell>
        </row>
        <row r="597">
          <cell r="R597">
            <v>963254053</v>
          </cell>
          <cell r="S597" t="str">
            <v>Grathoff, Georg</v>
          </cell>
          <cell r="T597" t="str">
            <v>D96782</v>
          </cell>
          <cell r="U597" t="str">
            <v>GLG UP Assistant Professor</v>
          </cell>
          <cell r="V597" t="str">
            <v>UA</v>
          </cell>
          <cell r="W597" t="str">
            <v>UP</v>
          </cell>
          <cell r="X597" t="str">
            <v>Asst9UP</v>
          </cell>
          <cell r="Y597" t="str">
            <v>C</v>
          </cell>
          <cell r="Z597" t="str">
            <v>Asst</v>
          </cell>
          <cell r="AA597">
            <v>9</v>
          </cell>
          <cell r="AB597" t="str">
            <v>F</v>
          </cell>
          <cell r="AC597">
            <v>0</v>
          </cell>
          <cell r="AD597">
            <v>49140</v>
          </cell>
          <cell r="AF597">
            <v>0</v>
          </cell>
          <cell r="AG597">
            <v>49140</v>
          </cell>
          <cell r="AH597">
            <v>0</v>
          </cell>
          <cell r="AI597">
            <v>0</v>
          </cell>
          <cell r="AJ597">
            <v>2097</v>
          </cell>
          <cell r="AK597">
            <v>0</v>
          </cell>
          <cell r="AL597">
            <v>0</v>
          </cell>
          <cell r="AM597">
            <v>981</v>
          </cell>
          <cell r="AN597">
            <v>0</v>
          </cell>
          <cell r="AO597">
            <v>0</v>
          </cell>
          <cell r="AP597">
            <v>3078</v>
          </cell>
          <cell r="AQ597">
            <v>52218</v>
          </cell>
          <cell r="AR597">
            <v>52218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2358</v>
          </cell>
          <cell r="AZ597">
            <v>0</v>
          </cell>
          <cell r="BA597">
            <v>0</v>
          </cell>
          <cell r="BB597">
            <v>522</v>
          </cell>
          <cell r="BC597">
            <v>0</v>
          </cell>
          <cell r="BD597">
            <v>0</v>
          </cell>
          <cell r="BE597">
            <v>2880</v>
          </cell>
          <cell r="BF597">
            <v>55098</v>
          </cell>
          <cell r="BG597">
            <v>0</v>
          </cell>
          <cell r="BH597">
            <v>0</v>
          </cell>
          <cell r="BI597">
            <v>0</v>
          </cell>
        </row>
        <row r="598">
          <cell r="R598">
            <v>931241116</v>
          </cell>
          <cell r="S598" t="str">
            <v>Hugo, Richard</v>
          </cell>
          <cell r="T598" t="str">
            <v>D96248</v>
          </cell>
          <cell r="U598" t="str">
            <v>GLG UP Research Associate</v>
          </cell>
          <cell r="V598" t="str">
            <v>UB</v>
          </cell>
          <cell r="W598" t="str">
            <v>UP</v>
          </cell>
          <cell r="X598" t="str">
            <v>Rsch Assoc12UP</v>
          </cell>
          <cell r="Y598" t="str">
            <v>J</v>
          </cell>
          <cell r="Z598" t="str">
            <v>Rsch Assoc</v>
          </cell>
          <cell r="AA598">
            <v>12</v>
          </cell>
          <cell r="AB598" t="str">
            <v>F</v>
          </cell>
          <cell r="AC598">
            <v>0</v>
          </cell>
          <cell r="AD598">
            <v>39564</v>
          </cell>
          <cell r="AE598">
            <v>0</v>
          </cell>
          <cell r="AF598">
            <v>0</v>
          </cell>
          <cell r="AG598">
            <v>39564</v>
          </cell>
          <cell r="AH598">
            <v>0</v>
          </cell>
          <cell r="AI598">
            <v>0</v>
          </cell>
          <cell r="AJ598">
            <v>2088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2088</v>
          </cell>
          <cell r="AQ598">
            <v>41652</v>
          </cell>
          <cell r="AR598">
            <v>41652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1884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1884</v>
          </cell>
          <cell r="BF598">
            <v>43536</v>
          </cell>
          <cell r="BG598">
            <v>0</v>
          </cell>
          <cell r="BH598">
            <v>0</v>
          </cell>
          <cell r="BI598">
            <v>0</v>
          </cell>
        </row>
        <row r="599">
          <cell r="R599">
            <v>978432838</v>
          </cell>
          <cell r="S599" t="str">
            <v>Lindsay, Thomas</v>
          </cell>
          <cell r="T599" t="str">
            <v>D95049</v>
          </cell>
          <cell r="U599" t="str">
            <v>GLG UP Instructor</v>
          </cell>
          <cell r="V599" t="str">
            <v>UA</v>
          </cell>
          <cell r="W599" t="str">
            <v>UP</v>
          </cell>
          <cell r="X599" t="str">
            <v>Instr9UP</v>
          </cell>
          <cell r="Y599" t="str">
            <v>E</v>
          </cell>
          <cell r="Z599" t="str">
            <v>Instr</v>
          </cell>
          <cell r="AA599">
            <v>9</v>
          </cell>
          <cell r="AB599" t="str">
            <v>F</v>
          </cell>
          <cell r="AC599">
            <v>0</v>
          </cell>
          <cell r="AD599">
            <v>41418</v>
          </cell>
          <cell r="AE599">
            <v>0</v>
          </cell>
          <cell r="AF599">
            <v>0</v>
          </cell>
          <cell r="AG599">
            <v>41418</v>
          </cell>
          <cell r="AH599">
            <v>0</v>
          </cell>
          <cell r="AI599">
            <v>0</v>
          </cell>
          <cell r="AJ599">
            <v>1764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1764</v>
          </cell>
          <cell r="AQ599">
            <v>43182</v>
          </cell>
          <cell r="AR599">
            <v>43182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1944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1944</v>
          </cell>
          <cell r="BF599">
            <v>45126</v>
          </cell>
          <cell r="BG599">
            <v>1</v>
          </cell>
          <cell r="BH599">
            <v>44154</v>
          </cell>
          <cell r="BI599">
            <v>1</v>
          </cell>
        </row>
        <row r="600">
          <cell r="R600">
            <v>917901928</v>
          </cell>
          <cell r="S600" t="str">
            <v>Perkins, Robert</v>
          </cell>
          <cell r="T600" t="str">
            <v>D96015</v>
          </cell>
          <cell r="U600" t="str">
            <v>GLG UP Research Asst Professor</v>
          </cell>
          <cell r="V600" t="str">
            <v>UA</v>
          </cell>
          <cell r="W600" t="str">
            <v>UP</v>
          </cell>
          <cell r="X600" t="str">
            <v>R Asst Prof9UP</v>
          </cell>
          <cell r="Y600" t="str">
            <v>C</v>
          </cell>
          <cell r="Z600" t="str">
            <v>R Asst Prof</v>
          </cell>
          <cell r="AA600">
            <v>9</v>
          </cell>
          <cell r="AB600" t="str">
            <v>F</v>
          </cell>
          <cell r="AC600">
            <v>0</v>
          </cell>
          <cell r="AD600">
            <v>45990</v>
          </cell>
          <cell r="AE600">
            <v>0</v>
          </cell>
          <cell r="AF600">
            <v>0</v>
          </cell>
          <cell r="AG600">
            <v>45990</v>
          </cell>
          <cell r="AH600">
            <v>0</v>
          </cell>
          <cell r="AI600">
            <v>0</v>
          </cell>
          <cell r="AJ600">
            <v>1962</v>
          </cell>
          <cell r="AK600">
            <v>0</v>
          </cell>
          <cell r="AL600">
            <v>0</v>
          </cell>
          <cell r="AM600">
            <v>1377</v>
          </cell>
          <cell r="AN600">
            <v>0</v>
          </cell>
          <cell r="AO600">
            <v>0</v>
          </cell>
          <cell r="AP600">
            <v>3339</v>
          </cell>
          <cell r="AQ600">
            <v>49329</v>
          </cell>
          <cell r="AR600">
            <v>49329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2223</v>
          </cell>
          <cell r="AZ600">
            <v>0</v>
          </cell>
          <cell r="BA600">
            <v>0</v>
          </cell>
          <cell r="BB600">
            <v>990</v>
          </cell>
          <cell r="BC600">
            <v>0</v>
          </cell>
          <cell r="BD600">
            <v>0</v>
          </cell>
          <cell r="BE600">
            <v>3213</v>
          </cell>
          <cell r="BF600">
            <v>52542</v>
          </cell>
          <cell r="BG600">
            <v>0</v>
          </cell>
          <cell r="BH600">
            <v>0</v>
          </cell>
          <cell r="BI600">
            <v>0</v>
          </cell>
        </row>
        <row r="601">
          <cell r="R601" t="str">
            <v>TBA</v>
          </cell>
          <cell r="S601" t="str">
            <v>TBA</v>
          </cell>
          <cell r="T601" t="str">
            <v>D95196</v>
          </cell>
          <cell r="U601" t="str">
            <v>GLG UP Research Asst Professor</v>
          </cell>
          <cell r="V601" t="str">
            <v>TBA</v>
          </cell>
          <cell r="W601" t="str">
            <v>TBA</v>
          </cell>
          <cell r="X601" t="str">
            <v>R Asst Prof9TBA</v>
          </cell>
          <cell r="Y601" t="str">
            <v>C</v>
          </cell>
          <cell r="Z601" t="str">
            <v>R Asst Prof</v>
          </cell>
          <cell r="AA601">
            <v>9</v>
          </cell>
          <cell r="AB601" t="str">
            <v>F</v>
          </cell>
          <cell r="AC601">
            <v>0</v>
          </cell>
          <cell r="AD601">
            <v>50508</v>
          </cell>
          <cell r="AE601">
            <v>0</v>
          </cell>
          <cell r="AF601">
            <v>0</v>
          </cell>
          <cell r="AG601">
            <v>50508</v>
          </cell>
          <cell r="AH601">
            <v>0</v>
          </cell>
          <cell r="AI601">
            <v>0</v>
          </cell>
          <cell r="AJ601" t="str">
            <v>-</v>
          </cell>
          <cell r="AK601" t="str">
            <v>-</v>
          </cell>
          <cell r="AL601" t="str">
            <v>-</v>
          </cell>
          <cell r="AM601" t="str">
            <v>-</v>
          </cell>
          <cell r="AN601" t="str">
            <v>-</v>
          </cell>
          <cell r="AO601">
            <v>0</v>
          </cell>
          <cell r="AP601">
            <v>0</v>
          </cell>
          <cell r="AQ601">
            <v>50508</v>
          </cell>
          <cell r="AR601" t="str">
            <v>-</v>
          </cell>
          <cell r="AS601" t="str">
            <v>-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50508</v>
          </cell>
          <cell r="BG601">
            <v>0</v>
          </cell>
          <cell r="BH601">
            <v>0</v>
          </cell>
          <cell r="BI601">
            <v>0</v>
          </cell>
        </row>
        <row r="602">
          <cell r="R602">
            <v>963254053</v>
          </cell>
          <cell r="S602" t="str">
            <v>Grathoff, Georg</v>
          </cell>
          <cell r="T602" t="str">
            <v>TBA</v>
          </cell>
          <cell r="U602" t="str">
            <v>GLG UP Assistant Professor</v>
          </cell>
          <cell r="V602" t="str">
            <v>UA</v>
          </cell>
          <cell r="W602" t="str">
            <v>UP</v>
          </cell>
          <cell r="X602" t="str">
            <v>Asst9UP</v>
          </cell>
          <cell r="Y602" t="str">
            <v>C</v>
          </cell>
          <cell r="Z602" t="str">
            <v>Asst</v>
          </cell>
          <cell r="AA602">
            <v>9</v>
          </cell>
          <cell r="AB602" t="str">
            <v>A</v>
          </cell>
          <cell r="AC602">
            <v>0</v>
          </cell>
          <cell r="AD602">
            <v>55008</v>
          </cell>
          <cell r="AE602">
            <v>0</v>
          </cell>
          <cell r="AF602">
            <v>0</v>
          </cell>
          <cell r="AG602">
            <v>55008</v>
          </cell>
          <cell r="AH602">
            <v>0</v>
          </cell>
          <cell r="AI602">
            <v>0</v>
          </cell>
          <cell r="AJ602">
            <v>2097</v>
          </cell>
          <cell r="AK602">
            <v>0</v>
          </cell>
          <cell r="AL602">
            <v>0</v>
          </cell>
          <cell r="AM602">
            <v>981</v>
          </cell>
          <cell r="AN602">
            <v>0</v>
          </cell>
          <cell r="AO602">
            <v>0</v>
          </cell>
          <cell r="AP602">
            <v>3078</v>
          </cell>
          <cell r="AQ602">
            <v>58086</v>
          </cell>
          <cell r="AR602">
            <v>52218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2358</v>
          </cell>
          <cell r="AZ602">
            <v>0</v>
          </cell>
          <cell r="BA602">
            <v>0</v>
          </cell>
          <cell r="BB602">
            <v>522</v>
          </cell>
          <cell r="BC602">
            <v>0</v>
          </cell>
          <cell r="BD602">
            <v>0</v>
          </cell>
          <cell r="BE602">
            <v>2880</v>
          </cell>
          <cell r="BF602">
            <v>60966</v>
          </cell>
          <cell r="BG602">
            <v>0</v>
          </cell>
          <cell r="BH602">
            <v>0</v>
          </cell>
          <cell r="BI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1075428</v>
          </cell>
          <cell r="AE603">
            <v>0</v>
          </cell>
          <cell r="AF603">
            <v>0</v>
          </cell>
          <cell r="AG603">
            <v>1075428</v>
          </cell>
          <cell r="AH603">
            <v>0</v>
          </cell>
          <cell r="AI603">
            <v>0</v>
          </cell>
          <cell r="AJ603">
            <v>44529</v>
          </cell>
          <cell r="AK603">
            <v>0</v>
          </cell>
          <cell r="AL603">
            <v>0</v>
          </cell>
          <cell r="AM603">
            <v>27705</v>
          </cell>
          <cell r="AN603">
            <v>8376</v>
          </cell>
          <cell r="AO603">
            <v>0</v>
          </cell>
          <cell r="AP603">
            <v>80610</v>
          </cell>
          <cell r="AQ603">
            <v>1154494.406557377</v>
          </cell>
          <cell r="AR603">
            <v>1122993</v>
          </cell>
          <cell r="AS603" t="str">
            <v>-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49188</v>
          </cell>
          <cell r="AZ603">
            <v>0</v>
          </cell>
          <cell r="BA603">
            <v>0</v>
          </cell>
          <cell r="BB603">
            <v>19701</v>
          </cell>
          <cell r="BC603">
            <v>0</v>
          </cell>
          <cell r="BD603">
            <v>0</v>
          </cell>
          <cell r="BE603">
            <v>68889</v>
          </cell>
          <cell r="BF603">
            <v>1223383.406557377</v>
          </cell>
          <cell r="BG603">
            <v>9.91</v>
          </cell>
          <cell r="BH603">
            <v>663273.86</v>
          </cell>
          <cell r="BI603">
            <v>9.91</v>
          </cell>
        </row>
        <row r="604">
          <cell r="R604">
            <v>979525833</v>
          </cell>
          <cell r="S604" t="str">
            <v>Burns, Scott</v>
          </cell>
          <cell r="T604" t="str">
            <v>D98616</v>
          </cell>
          <cell r="U604" t="str">
            <v>GLG UX Department Chair</v>
          </cell>
          <cell r="V604" t="str">
            <v>UA</v>
          </cell>
          <cell r="W604" t="str">
            <v>UX</v>
          </cell>
          <cell r="X604" t="str">
            <v>Professor12UX</v>
          </cell>
          <cell r="Y604" t="str">
            <v>A</v>
          </cell>
          <cell r="Z604" t="str">
            <v>Professor</v>
          </cell>
          <cell r="AA604">
            <v>12</v>
          </cell>
          <cell r="AB604" t="str">
            <v>I</v>
          </cell>
          <cell r="AC604">
            <v>0</v>
          </cell>
          <cell r="AD604">
            <v>69138</v>
          </cell>
          <cell r="AE604">
            <v>0</v>
          </cell>
          <cell r="AF604">
            <v>0</v>
          </cell>
          <cell r="AG604">
            <v>69138</v>
          </cell>
          <cell r="AH604">
            <v>0</v>
          </cell>
          <cell r="AI604">
            <v>0</v>
          </cell>
          <cell r="AJ604">
            <v>2943</v>
          </cell>
          <cell r="AK604">
            <v>0</v>
          </cell>
          <cell r="AL604">
            <v>0</v>
          </cell>
          <cell r="AM604">
            <v>3456</v>
          </cell>
          <cell r="AN604">
            <v>0</v>
          </cell>
          <cell r="AO604">
            <v>0</v>
          </cell>
          <cell r="AP604">
            <v>6399</v>
          </cell>
          <cell r="AQ604">
            <v>92158.8</v>
          </cell>
          <cell r="AR604">
            <v>75537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3402</v>
          </cell>
          <cell r="AZ604">
            <v>0</v>
          </cell>
          <cell r="BA604">
            <v>0</v>
          </cell>
          <cell r="BB604">
            <v>2268</v>
          </cell>
          <cell r="BC604">
            <v>0</v>
          </cell>
          <cell r="BD604">
            <v>0</v>
          </cell>
          <cell r="BE604">
            <v>5670</v>
          </cell>
          <cell r="BF604">
            <v>97828.800000000003</v>
          </cell>
          <cell r="BG604">
            <v>0.5</v>
          </cell>
          <cell r="BH604">
            <v>47497</v>
          </cell>
          <cell r="BI604">
            <v>0.5</v>
          </cell>
        </row>
        <row r="605">
          <cell r="R605">
            <v>954723719</v>
          </cell>
          <cell r="S605" t="str">
            <v>(vice Fountain, Andrew)</v>
          </cell>
          <cell r="T605" t="str">
            <v>D98616</v>
          </cell>
          <cell r="U605" t="str">
            <v>GLG UX Department Chair</v>
          </cell>
          <cell r="V605" t="str">
            <v>UF</v>
          </cell>
          <cell r="W605" t="str">
            <v>UX</v>
          </cell>
          <cell r="X605" t="str">
            <v>Professor12UX</v>
          </cell>
          <cell r="Y605" t="str">
            <v>A</v>
          </cell>
          <cell r="Z605" t="str">
            <v>Professor</v>
          </cell>
          <cell r="AA605">
            <v>12</v>
          </cell>
          <cell r="AB605" t="str">
            <v>I</v>
          </cell>
          <cell r="AC605">
            <v>0</v>
          </cell>
          <cell r="AD605">
            <v>81768</v>
          </cell>
          <cell r="AF605">
            <v>0</v>
          </cell>
          <cell r="AG605">
            <v>81768</v>
          </cell>
          <cell r="AH605">
            <v>0</v>
          </cell>
          <cell r="AI605">
            <v>0</v>
          </cell>
          <cell r="AJ605">
            <v>2853</v>
          </cell>
          <cell r="AK605">
            <v>0</v>
          </cell>
          <cell r="AL605">
            <v>0</v>
          </cell>
          <cell r="AM605">
            <v>3348</v>
          </cell>
          <cell r="AN605">
            <v>0</v>
          </cell>
          <cell r="AO605">
            <v>0</v>
          </cell>
          <cell r="AP605">
            <v>6201</v>
          </cell>
          <cell r="AQ605">
            <v>87972</v>
          </cell>
          <cell r="AR605">
            <v>89328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3303</v>
          </cell>
          <cell r="AZ605">
            <v>0</v>
          </cell>
          <cell r="BA605">
            <v>0</v>
          </cell>
          <cell r="BB605">
            <v>2925</v>
          </cell>
          <cell r="BC605">
            <v>0</v>
          </cell>
          <cell r="BD605">
            <v>0</v>
          </cell>
          <cell r="BE605">
            <v>6228</v>
          </cell>
          <cell r="BF605">
            <v>94200</v>
          </cell>
          <cell r="BG605">
            <v>0</v>
          </cell>
          <cell r="BH605">
            <v>0</v>
          </cell>
          <cell r="BI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150906</v>
          </cell>
          <cell r="AE606">
            <v>0</v>
          </cell>
          <cell r="AF606">
            <v>0</v>
          </cell>
          <cell r="AG606">
            <v>150906</v>
          </cell>
          <cell r="AH606">
            <v>0</v>
          </cell>
          <cell r="AI606">
            <v>0</v>
          </cell>
          <cell r="AJ606">
            <v>5796</v>
          </cell>
          <cell r="AK606">
            <v>0</v>
          </cell>
          <cell r="AL606">
            <v>0</v>
          </cell>
          <cell r="AM606">
            <v>6804</v>
          </cell>
          <cell r="AN606">
            <v>0</v>
          </cell>
          <cell r="AO606">
            <v>0</v>
          </cell>
          <cell r="AP606">
            <v>12600</v>
          </cell>
          <cell r="AQ606">
            <v>180130.8</v>
          </cell>
          <cell r="AR606">
            <v>164865</v>
          </cell>
          <cell r="AS606" t="str">
            <v>-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6705</v>
          </cell>
          <cell r="AZ606">
            <v>0</v>
          </cell>
          <cell r="BA606">
            <v>0</v>
          </cell>
          <cell r="BB606">
            <v>5193</v>
          </cell>
          <cell r="BC606">
            <v>0</v>
          </cell>
          <cell r="BD606">
            <v>0</v>
          </cell>
          <cell r="BE606">
            <v>11898</v>
          </cell>
          <cell r="BF606">
            <v>192028.79999999999</v>
          </cell>
          <cell r="BG606">
            <v>0.5</v>
          </cell>
          <cell r="BH606">
            <v>47497</v>
          </cell>
          <cell r="BI606">
            <v>0.5</v>
          </cell>
        </row>
        <row r="607">
          <cell r="R607">
            <v>935908794</v>
          </cell>
          <cell r="S607" t="str">
            <v>Brower, Barbara</v>
          </cell>
          <cell r="T607" t="str">
            <v>D98487</v>
          </cell>
          <cell r="U607" t="str">
            <v>GGR UP Professor</v>
          </cell>
          <cell r="V607" t="str">
            <v>UA</v>
          </cell>
          <cell r="W607" t="str">
            <v>UP</v>
          </cell>
          <cell r="X607" t="str">
            <v>Prof9UP</v>
          </cell>
          <cell r="Y607" t="str">
            <v>A</v>
          </cell>
          <cell r="Z607" t="str">
            <v>Prof</v>
          </cell>
          <cell r="AA607">
            <v>9</v>
          </cell>
          <cell r="AB607" t="str">
            <v>I</v>
          </cell>
          <cell r="AC607">
            <v>0</v>
          </cell>
          <cell r="AD607">
            <v>63585</v>
          </cell>
          <cell r="AE607">
            <v>0</v>
          </cell>
          <cell r="AF607">
            <v>0</v>
          </cell>
          <cell r="AG607">
            <v>63585</v>
          </cell>
          <cell r="AH607">
            <v>0</v>
          </cell>
          <cell r="AI607">
            <v>0</v>
          </cell>
          <cell r="AJ607">
            <v>2709</v>
          </cell>
          <cell r="AK607">
            <v>0</v>
          </cell>
          <cell r="AL607">
            <v>0</v>
          </cell>
          <cell r="AM607">
            <v>3177</v>
          </cell>
          <cell r="AN607">
            <v>0</v>
          </cell>
          <cell r="AO607">
            <v>0</v>
          </cell>
          <cell r="AP607">
            <v>5886</v>
          </cell>
          <cell r="AQ607">
            <v>69471</v>
          </cell>
          <cell r="AR607">
            <v>69471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3132</v>
          </cell>
          <cell r="AZ607">
            <v>0</v>
          </cell>
          <cell r="BA607">
            <v>0</v>
          </cell>
          <cell r="BB607">
            <v>2781</v>
          </cell>
          <cell r="BC607">
            <v>0</v>
          </cell>
          <cell r="BD607">
            <v>0</v>
          </cell>
          <cell r="BE607">
            <v>5913</v>
          </cell>
          <cell r="BF607">
            <v>75384</v>
          </cell>
          <cell r="BG607">
            <v>1</v>
          </cell>
          <cell r="BH607">
            <v>72428</v>
          </cell>
          <cell r="BI607">
            <v>1</v>
          </cell>
        </row>
        <row r="608">
          <cell r="R608">
            <v>970970497</v>
          </cell>
          <cell r="S608" t="str">
            <v>Bulman, Teresa</v>
          </cell>
          <cell r="T608" t="str">
            <v>D99314</v>
          </cell>
          <cell r="U608" t="str">
            <v>GGR UP Professor</v>
          </cell>
          <cell r="V608" t="str">
            <v>UA</v>
          </cell>
          <cell r="W608" t="str">
            <v>UP</v>
          </cell>
          <cell r="X608" t="str">
            <v>Prof9UP</v>
          </cell>
          <cell r="Y608" t="str">
            <v>A</v>
          </cell>
          <cell r="Z608" t="str">
            <v>Prof</v>
          </cell>
          <cell r="AA608">
            <v>9</v>
          </cell>
          <cell r="AB608" t="str">
            <v>I</v>
          </cell>
          <cell r="AC608">
            <v>0</v>
          </cell>
          <cell r="AD608">
            <v>64773</v>
          </cell>
          <cell r="AE608">
            <v>0</v>
          </cell>
          <cell r="AF608">
            <v>0</v>
          </cell>
          <cell r="AG608">
            <v>64773</v>
          </cell>
          <cell r="AH608">
            <v>0</v>
          </cell>
          <cell r="AI608">
            <v>0</v>
          </cell>
          <cell r="AJ608">
            <v>2754</v>
          </cell>
          <cell r="AK608">
            <v>0</v>
          </cell>
          <cell r="AL608">
            <v>0</v>
          </cell>
          <cell r="AM608">
            <v>3240</v>
          </cell>
          <cell r="AN608">
            <v>0</v>
          </cell>
          <cell r="AO608">
            <v>0</v>
          </cell>
          <cell r="AP608">
            <v>5994</v>
          </cell>
          <cell r="AQ608">
            <v>70767</v>
          </cell>
          <cell r="AR608">
            <v>70767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3186</v>
          </cell>
          <cell r="AZ608">
            <v>0</v>
          </cell>
          <cell r="BA608">
            <v>0</v>
          </cell>
          <cell r="BB608">
            <v>2124</v>
          </cell>
          <cell r="BC608">
            <v>0</v>
          </cell>
          <cell r="BD608">
            <v>0</v>
          </cell>
          <cell r="BE608">
            <v>5310</v>
          </cell>
          <cell r="BF608">
            <v>76077</v>
          </cell>
          <cell r="BG608">
            <v>1</v>
          </cell>
          <cell r="BH608">
            <v>73422</v>
          </cell>
          <cell r="BI608">
            <v>1</v>
          </cell>
        </row>
        <row r="609">
          <cell r="R609">
            <v>954592706</v>
          </cell>
          <cell r="S609" t="str">
            <v>Chang, Heejun</v>
          </cell>
          <cell r="T609" t="str">
            <v>D96364</v>
          </cell>
          <cell r="U609" t="str">
            <v>GGR UP Assoc Professor</v>
          </cell>
          <cell r="V609" t="str">
            <v>UA</v>
          </cell>
          <cell r="W609" t="str">
            <v>UP</v>
          </cell>
          <cell r="X609" t="str">
            <v>Assc9UP</v>
          </cell>
          <cell r="Y609" t="str">
            <v>B</v>
          </cell>
          <cell r="Z609" t="str">
            <v>Assc</v>
          </cell>
          <cell r="AA609">
            <v>9</v>
          </cell>
          <cell r="AB609" t="str">
            <v>I</v>
          </cell>
          <cell r="AC609">
            <v>0</v>
          </cell>
          <cell r="AD609">
            <v>51957</v>
          </cell>
          <cell r="AE609">
            <v>3006</v>
          </cell>
          <cell r="AF609">
            <v>0</v>
          </cell>
          <cell r="AG609">
            <v>54963</v>
          </cell>
          <cell r="AH609">
            <v>0</v>
          </cell>
          <cell r="AI609">
            <v>0</v>
          </cell>
          <cell r="AJ609">
            <v>2070</v>
          </cell>
          <cell r="AK609">
            <v>0</v>
          </cell>
          <cell r="AL609">
            <v>0</v>
          </cell>
          <cell r="AM609">
            <v>486</v>
          </cell>
          <cell r="AN609">
            <v>0</v>
          </cell>
          <cell r="AO609">
            <v>0</v>
          </cell>
          <cell r="AP609">
            <v>2556</v>
          </cell>
          <cell r="AQ609">
            <v>57519</v>
          </cell>
          <cell r="AR609">
            <v>57519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2592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2592</v>
          </cell>
          <cell r="BF609">
            <v>60111</v>
          </cell>
          <cell r="BG609">
            <v>1</v>
          </cell>
          <cell r="BH609">
            <v>58815</v>
          </cell>
          <cell r="BI609">
            <v>1</v>
          </cell>
        </row>
        <row r="610">
          <cell r="R610">
            <v>949385297</v>
          </cell>
          <cell r="S610" t="str">
            <v>Duh, Jiunn-Der</v>
          </cell>
          <cell r="T610" t="str">
            <v>D99260</v>
          </cell>
          <cell r="U610" t="str">
            <v>GGR UP Associate Professor</v>
          </cell>
          <cell r="V610" t="str">
            <v>UA</v>
          </cell>
          <cell r="W610" t="str">
            <v>UP</v>
          </cell>
          <cell r="X610" t="str">
            <v>Asst9UP</v>
          </cell>
          <cell r="Y610" t="str">
            <v>C</v>
          </cell>
          <cell r="Z610" t="str">
            <v>Asst</v>
          </cell>
          <cell r="AA610">
            <v>9</v>
          </cell>
          <cell r="AB610" t="str">
            <v>F</v>
          </cell>
          <cell r="AC610">
            <v>0</v>
          </cell>
          <cell r="AD610">
            <v>55242</v>
          </cell>
          <cell r="AE610">
            <v>0</v>
          </cell>
          <cell r="AF610">
            <v>0</v>
          </cell>
          <cell r="AG610">
            <v>55242</v>
          </cell>
          <cell r="AH610">
            <v>0</v>
          </cell>
          <cell r="AI610">
            <v>0</v>
          </cell>
          <cell r="AJ610">
            <v>2349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2349</v>
          </cell>
          <cell r="AQ610">
            <v>57591</v>
          </cell>
          <cell r="AR610">
            <v>57591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2592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2592</v>
          </cell>
          <cell r="BF610">
            <v>60183</v>
          </cell>
          <cell r="BG610">
            <v>1</v>
          </cell>
          <cell r="BH610">
            <v>58887</v>
          </cell>
          <cell r="BI610">
            <v>1</v>
          </cell>
        </row>
        <row r="611">
          <cell r="R611">
            <v>954723719</v>
          </cell>
          <cell r="S611" t="str">
            <v>Fountain, Andrew</v>
          </cell>
          <cell r="T611" t="str">
            <v>D97012</v>
          </cell>
          <cell r="U611" t="str">
            <v>GLG UP Professor</v>
          </cell>
          <cell r="V611" t="str">
            <v>UF</v>
          </cell>
          <cell r="W611" t="str">
            <v>UP</v>
          </cell>
          <cell r="X611" t="str">
            <v>Prof12UP</v>
          </cell>
          <cell r="Y611" t="str">
            <v>A</v>
          </cell>
          <cell r="Z611" t="str">
            <v>Prof</v>
          </cell>
          <cell r="AA611">
            <v>12</v>
          </cell>
          <cell r="AB611" t="str">
            <v>I</v>
          </cell>
          <cell r="AC611">
            <v>0</v>
          </cell>
          <cell r="AD611">
            <v>67023</v>
          </cell>
          <cell r="AE611">
            <v>0</v>
          </cell>
          <cell r="AF611">
            <v>0</v>
          </cell>
          <cell r="AG611">
            <v>67023</v>
          </cell>
          <cell r="AH611">
            <v>0</v>
          </cell>
          <cell r="AI611">
            <v>0</v>
          </cell>
          <cell r="AJ611">
            <v>2853</v>
          </cell>
          <cell r="AK611">
            <v>0</v>
          </cell>
          <cell r="AL611">
            <v>0</v>
          </cell>
          <cell r="AM611">
            <v>3348</v>
          </cell>
          <cell r="AN611">
            <v>0</v>
          </cell>
          <cell r="AO611">
            <v>0</v>
          </cell>
          <cell r="AP611">
            <v>6201</v>
          </cell>
          <cell r="AQ611">
            <v>73224</v>
          </cell>
          <cell r="AR611">
            <v>89328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3303</v>
          </cell>
          <cell r="AZ611">
            <v>0</v>
          </cell>
          <cell r="BA611">
            <v>0</v>
          </cell>
          <cell r="BB611">
            <v>2925</v>
          </cell>
          <cell r="BC611">
            <v>0</v>
          </cell>
          <cell r="BD611">
            <v>0</v>
          </cell>
          <cell r="BE611">
            <v>6228</v>
          </cell>
          <cell r="BF611">
            <v>79452</v>
          </cell>
          <cell r="BG611">
            <v>0</v>
          </cell>
          <cell r="BH611">
            <v>0</v>
          </cell>
          <cell r="BI611">
            <v>0</v>
          </cell>
        </row>
        <row r="612">
          <cell r="R612">
            <v>965211395</v>
          </cell>
          <cell r="S612" t="str">
            <v>Hadley, Keith</v>
          </cell>
          <cell r="T612" t="str">
            <v>D97172</v>
          </cell>
          <cell r="U612" t="str">
            <v>GGR UP Associate Professor</v>
          </cell>
          <cell r="V612" t="str">
            <v>UA</v>
          </cell>
          <cell r="W612" t="str">
            <v>UP</v>
          </cell>
          <cell r="X612" t="str">
            <v>Assc9UP</v>
          </cell>
          <cell r="Y612" t="str">
            <v>B</v>
          </cell>
          <cell r="Z612" t="str">
            <v>Assc</v>
          </cell>
          <cell r="AA612">
            <v>9</v>
          </cell>
          <cell r="AB612" t="str">
            <v>I</v>
          </cell>
          <cell r="AC612">
            <v>0</v>
          </cell>
          <cell r="AD612">
            <v>51750</v>
          </cell>
          <cell r="AE612">
            <v>0</v>
          </cell>
          <cell r="AF612">
            <v>0</v>
          </cell>
          <cell r="AG612">
            <v>51750</v>
          </cell>
          <cell r="AH612">
            <v>0</v>
          </cell>
          <cell r="AI612">
            <v>0</v>
          </cell>
          <cell r="AJ612">
            <v>2205</v>
          </cell>
          <cell r="AK612">
            <v>0</v>
          </cell>
          <cell r="AL612">
            <v>0</v>
          </cell>
          <cell r="AM612">
            <v>2070</v>
          </cell>
          <cell r="AN612">
            <v>0</v>
          </cell>
          <cell r="AO612">
            <v>0</v>
          </cell>
          <cell r="AP612">
            <v>4275</v>
          </cell>
          <cell r="AQ612">
            <v>56025</v>
          </cell>
          <cell r="AR612">
            <v>56025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2529</v>
          </cell>
          <cell r="AZ612">
            <v>0</v>
          </cell>
          <cell r="BA612">
            <v>0</v>
          </cell>
          <cell r="BB612">
            <v>1116</v>
          </cell>
          <cell r="BC612">
            <v>288</v>
          </cell>
          <cell r="BD612">
            <v>0</v>
          </cell>
          <cell r="BE612">
            <v>3933</v>
          </cell>
          <cell r="BF612">
            <v>59958</v>
          </cell>
          <cell r="BG612">
            <v>1</v>
          </cell>
          <cell r="BH612">
            <v>57992</v>
          </cell>
          <cell r="BI612">
            <v>1</v>
          </cell>
        </row>
        <row r="613">
          <cell r="R613">
            <v>937379301</v>
          </cell>
          <cell r="S613" t="str">
            <v>Harvey, Thomas</v>
          </cell>
          <cell r="T613" t="str">
            <v>D99143</v>
          </cell>
          <cell r="U613" t="str">
            <v>GGR UP Professor</v>
          </cell>
          <cell r="V613" t="str">
            <v>UA</v>
          </cell>
          <cell r="W613" t="str">
            <v>UP</v>
          </cell>
          <cell r="X613" t="str">
            <v>Prof9UP</v>
          </cell>
          <cell r="Y613" t="str">
            <v>A</v>
          </cell>
          <cell r="Z613" t="str">
            <v>Prof</v>
          </cell>
          <cell r="AA613">
            <v>9</v>
          </cell>
          <cell r="AB613" t="str">
            <v>I</v>
          </cell>
          <cell r="AC613">
            <v>0</v>
          </cell>
          <cell r="AD613">
            <v>62631</v>
          </cell>
          <cell r="AE613">
            <v>0</v>
          </cell>
          <cell r="AF613">
            <v>0</v>
          </cell>
          <cell r="AG613">
            <v>62631</v>
          </cell>
          <cell r="AH613">
            <v>0</v>
          </cell>
          <cell r="AI613">
            <v>0</v>
          </cell>
          <cell r="AJ613">
            <v>2664</v>
          </cell>
          <cell r="AK613">
            <v>0</v>
          </cell>
          <cell r="AL613">
            <v>0</v>
          </cell>
          <cell r="AM613">
            <v>3132</v>
          </cell>
          <cell r="AN613">
            <v>0</v>
          </cell>
          <cell r="AO613">
            <v>0</v>
          </cell>
          <cell r="AP613">
            <v>5796</v>
          </cell>
          <cell r="AQ613">
            <v>68427</v>
          </cell>
          <cell r="AR613">
            <v>68427</v>
          </cell>
          <cell r="AS613">
            <v>83484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3087</v>
          </cell>
          <cell r="AZ613">
            <v>0</v>
          </cell>
          <cell r="BA613">
            <v>0</v>
          </cell>
          <cell r="BB613">
            <v>2736</v>
          </cell>
          <cell r="BC613">
            <v>0</v>
          </cell>
          <cell r="BD613">
            <v>0</v>
          </cell>
          <cell r="BE613">
            <v>5823</v>
          </cell>
          <cell r="BF613">
            <v>74250</v>
          </cell>
          <cell r="BG613">
            <v>1</v>
          </cell>
          <cell r="BH613">
            <v>71339</v>
          </cell>
          <cell r="BI613">
            <v>1</v>
          </cell>
        </row>
        <row r="614">
          <cell r="R614">
            <v>901334719</v>
          </cell>
          <cell r="S614" t="str">
            <v>Johnson, Daniel</v>
          </cell>
          <cell r="T614" t="str">
            <v>D96710</v>
          </cell>
          <cell r="U614" t="str">
            <v>GGR UP Professor Geography</v>
          </cell>
          <cell r="V614" t="str">
            <v>UA</v>
          </cell>
          <cell r="W614" t="str">
            <v>UP</v>
          </cell>
          <cell r="X614" t="str">
            <v>Prof9UP</v>
          </cell>
          <cell r="Y614" t="str">
            <v>A</v>
          </cell>
          <cell r="Z614" t="str">
            <v>Prof</v>
          </cell>
          <cell r="AA614">
            <v>9</v>
          </cell>
          <cell r="AB614" t="str">
            <v>I</v>
          </cell>
          <cell r="AC614">
            <v>0</v>
          </cell>
          <cell r="AD614">
            <v>74862</v>
          </cell>
          <cell r="AE614">
            <v>0</v>
          </cell>
          <cell r="AF614">
            <v>0</v>
          </cell>
          <cell r="AG614">
            <v>74862</v>
          </cell>
          <cell r="AH614">
            <v>0</v>
          </cell>
          <cell r="AI614">
            <v>0</v>
          </cell>
          <cell r="AJ614">
            <v>3186</v>
          </cell>
          <cell r="AK614">
            <v>0</v>
          </cell>
          <cell r="AL614">
            <v>0</v>
          </cell>
          <cell r="AM614">
            <v>1494</v>
          </cell>
          <cell r="AN614">
            <v>0</v>
          </cell>
          <cell r="AO614">
            <v>0</v>
          </cell>
          <cell r="AP614">
            <v>4680</v>
          </cell>
          <cell r="AQ614">
            <v>79542</v>
          </cell>
          <cell r="AR614">
            <v>79542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3582</v>
          </cell>
          <cell r="AZ614">
            <v>0</v>
          </cell>
          <cell r="BA614">
            <v>0</v>
          </cell>
          <cell r="BB614">
            <v>792</v>
          </cell>
          <cell r="BC614">
            <v>0</v>
          </cell>
          <cell r="BD614">
            <v>0</v>
          </cell>
          <cell r="BE614">
            <v>4374</v>
          </cell>
          <cell r="BF614">
            <v>83916</v>
          </cell>
          <cell r="BG614">
            <v>0</v>
          </cell>
          <cell r="BH614">
            <v>0</v>
          </cell>
          <cell r="BI614">
            <v>0</v>
          </cell>
        </row>
        <row r="615">
          <cell r="R615" t="str">
            <v>TBA</v>
          </cell>
          <cell r="S615" t="str">
            <v>TBA (vice Johnson, Daniel)</v>
          </cell>
          <cell r="T615" t="str">
            <v>D96710</v>
          </cell>
          <cell r="U615" t="str">
            <v>GGR UP Professor Geography</v>
          </cell>
          <cell r="V615" t="str">
            <v>TBA</v>
          </cell>
          <cell r="W615" t="str">
            <v>UP</v>
          </cell>
          <cell r="X615" t="str">
            <v>Prof9UP</v>
          </cell>
          <cell r="Y615" t="e">
            <v>#N/A</v>
          </cell>
          <cell r="Z615" t="str">
            <v>Prof</v>
          </cell>
          <cell r="AA615">
            <v>9</v>
          </cell>
          <cell r="AB615" t="str">
            <v>A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 t="str">
            <v>-</v>
          </cell>
          <cell r="AK615" t="str">
            <v>-</v>
          </cell>
          <cell r="AL615" t="str">
            <v>-</v>
          </cell>
          <cell r="AM615" t="str">
            <v>-</v>
          </cell>
          <cell r="AN615" t="str">
            <v>-</v>
          </cell>
          <cell r="AO615">
            <v>0</v>
          </cell>
          <cell r="AP615">
            <v>0</v>
          </cell>
          <cell r="AQ615">
            <v>0</v>
          </cell>
          <cell r="AR615" t="str">
            <v>-</v>
          </cell>
          <cell r="AS615" t="str">
            <v>-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1</v>
          </cell>
          <cell r="BH615">
            <v>74862</v>
          </cell>
          <cell r="BI615">
            <v>1</v>
          </cell>
        </row>
        <row r="616">
          <cell r="R616">
            <v>958015895</v>
          </cell>
          <cell r="S616" t="str">
            <v>TBA (Latz, Gil)</v>
          </cell>
          <cell r="T616" t="str">
            <v>D99234</v>
          </cell>
          <cell r="U616" t="str">
            <v>GGR UP Professor</v>
          </cell>
          <cell r="V616" t="str">
            <v>UF</v>
          </cell>
          <cell r="W616" t="str">
            <v>UP</v>
          </cell>
          <cell r="X616" t="str">
            <v>Prof12UP</v>
          </cell>
          <cell r="Y616" t="str">
            <v>A</v>
          </cell>
          <cell r="Z616" t="str">
            <v>Prof</v>
          </cell>
          <cell r="AA616">
            <v>12</v>
          </cell>
          <cell r="AB616" t="str">
            <v>I</v>
          </cell>
          <cell r="AC616">
            <v>0</v>
          </cell>
          <cell r="AD616">
            <v>74310</v>
          </cell>
          <cell r="AE616">
            <v>0</v>
          </cell>
          <cell r="AF616">
            <v>0</v>
          </cell>
          <cell r="AG616">
            <v>74310</v>
          </cell>
          <cell r="AH616">
            <v>0</v>
          </cell>
          <cell r="AI616">
            <v>0</v>
          </cell>
          <cell r="AJ616">
            <v>4764</v>
          </cell>
          <cell r="AK616">
            <v>0</v>
          </cell>
          <cell r="AL616">
            <v>0</v>
          </cell>
          <cell r="AM616">
            <v>0</v>
          </cell>
          <cell r="AN616">
            <v>280</v>
          </cell>
          <cell r="AO616">
            <v>0</v>
          </cell>
          <cell r="AP616">
            <v>5044</v>
          </cell>
          <cell r="AQ616">
            <v>79356</v>
          </cell>
          <cell r="AR616">
            <v>117036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5268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5268</v>
          </cell>
          <cell r="BF616">
            <v>84624</v>
          </cell>
          <cell r="BG616">
            <v>0</v>
          </cell>
          <cell r="BH616">
            <v>22461</v>
          </cell>
          <cell r="BI616">
            <v>0</v>
          </cell>
        </row>
        <row r="617">
          <cell r="R617">
            <v>983842813</v>
          </cell>
          <cell r="S617" t="str">
            <v>Poracsky, Joseph</v>
          </cell>
          <cell r="T617" t="str">
            <v>D99453</v>
          </cell>
          <cell r="U617" t="str">
            <v>GGR UP Professor</v>
          </cell>
          <cell r="V617" t="str">
            <v>UA</v>
          </cell>
          <cell r="W617" t="str">
            <v>UP</v>
          </cell>
          <cell r="X617" t="str">
            <v>Prof9UP</v>
          </cell>
          <cell r="Y617" t="str">
            <v>A</v>
          </cell>
          <cell r="Z617" t="str">
            <v>Prof</v>
          </cell>
          <cell r="AA617">
            <v>9</v>
          </cell>
          <cell r="AB617" t="str">
            <v>I</v>
          </cell>
          <cell r="AC617">
            <v>0</v>
          </cell>
          <cell r="AD617">
            <v>71523</v>
          </cell>
          <cell r="AE617">
            <v>0</v>
          </cell>
          <cell r="AF617">
            <v>0</v>
          </cell>
          <cell r="AG617">
            <v>71523</v>
          </cell>
          <cell r="AH617">
            <v>0</v>
          </cell>
          <cell r="AI617">
            <v>0</v>
          </cell>
          <cell r="AJ617">
            <v>3042</v>
          </cell>
          <cell r="AK617">
            <v>0</v>
          </cell>
          <cell r="AL617">
            <v>0</v>
          </cell>
          <cell r="AM617">
            <v>2142</v>
          </cell>
          <cell r="AN617">
            <v>0</v>
          </cell>
          <cell r="AO617">
            <v>0</v>
          </cell>
          <cell r="AP617">
            <v>5184</v>
          </cell>
          <cell r="AQ617">
            <v>76707</v>
          </cell>
          <cell r="AR617">
            <v>76707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3456</v>
          </cell>
          <cell r="AZ617">
            <v>0</v>
          </cell>
          <cell r="BA617">
            <v>0</v>
          </cell>
          <cell r="BB617">
            <v>1530</v>
          </cell>
          <cell r="BC617">
            <v>0</v>
          </cell>
          <cell r="BD617">
            <v>0</v>
          </cell>
          <cell r="BE617">
            <v>4986</v>
          </cell>
          <cell r="BF617">
            <v>81693</v>
          </cell>
          <cell r="BG617">
            <v>1</v>
          </cell>
          <cell r="BH617">
            <v>79200</v>
          </cell>
          <cell r="BI617">
            <v>1</v>
          </cell>
        </row>
        <row r="618">
          <cell r="R618">
            <v>916414970</v>
          </cell>
          <cell r="S618" t="str">
            <v>Banis, David</v>
          </cell>
          <cell r="T618" t="str">
            <v>D95264</v>
          </cell>
          <cell r="U618" t="str">
            <v>GGR UP GIS Lab Manager</v>
          </cell>
          <cell r="V618" t="str">
            <v>UF</v>
          </cell>
          <cell r="W618" t="str">
            <v>UP</v>
          </cell>
          <cell r="X618" t="str">
            <v>No Rank12UP</v>
          </cell>
          <cell r="Y618" t="str">
            <v>N</v>
          </cell>
          <cell r="Z618" t="str">
            <v>No Rank</v>
          </cell>
          <cell r="AA618">
            <v>12</v>
          </cell>
          <cell r="AB618" t="str">
            <v>F</v>
          </cell>
          <cell r="AC618" t="str">
            <v>IS1</v>
          </cell>
          <cell r="AD618">
            <v>37092</v>
          </cell>
          <cell r="AE618">
            <v>0</v>
          </cell>
          <cell r="AF618">
            <v>0</v>
          </cell>
          <cell r="AG618">
            <v>37092</v>
          </cell>
          <cell r="AH618">
            <v>0</v>
          </cell>
          <cell r="AI618">
            <v>0</v>
          </cell>
          <cell r="AJ618">
            <v>1956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1956</v>
          </cell>
          <cell r="AQ618">
            <v>39048</v>
          </cell>
          <cell r="AR618">
            <v>39048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1764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1764</v>
          </cell>
          <cell r="BF618">
            <v>40812</v>
          </cell>
          <cell r="BG618">
            <v>0</v>
          </cell>
          <cell r="BH618">
            <v>0</v>
          </cell>
          <cell r="BI618">
            <v>0</v>
          </cell>
        </row>
        <row r="619">
          <cell r="R619">
            <v>936073837</v>
          </cell>
          <cell r="S619" t="str">
            <v>Lafrenz, Martin</v>
          </cell>
          <cell r="T619" t="str">
            <v>D94898</v>
          </cell>
          <cell r="U619" t="str">
            <v>GGR UP Asst Professor</v>
          </cell>
          <cell r="V619" t="str">
            <v>UA</v>
          </cell>
          <cell r="W619" t="str">
            <v>UP</v>
          </cell>
          <cell r="X619" t="str">
            <v>Assistant Professor9UP</v>
          </cell>
          <cell r="Y619" t="str">
            <v>C</v>
          </cell>
          <cell r="Z619" t="str">
            <v>Assistant Professor</v>
          </cell>
          <cell r="AA619">
            <v>9</v>
          </cell>
          <cell r="AB619" t="str">
            <v>F</v>
          </cell>
          <cell r="AC619">
            <v>0</v>
          </cell>
          <cell r="AD619">
            <v>52002</v>
          </cell>
          <cell r="AE619">
            <v>0</v>
          </cell>
          <cell r="AF619">
            <v>0</v>
          </cell>
          <cell r="AG619">
            <v>52002</v>
          </cell>
          <cell r="AH619">
            <v>0</v>
          </cell>
          <cell r="AI619">
            <v>0</v>
          </cell>
          <cell r="AJ619">
            <v>1305</v>
          </cell>
          <cell r="AK619">
            <v>0</v>
          </cell>
          <cell r="AL619">
            <v>0</v>
          </cell>
          <cell r="AM619">
            <v>1224</v>
          </cell>
          <cell r="AN619">
            <v>0</v>
          </cell>
          <cell r="AO619">
            <v>0</v>
          </cell>
          <cell r="AP619">
            <v>2529</v>
          </cell>
          <cell r="AQ619">
            <v>54531</v>
          </cell>
          <cell r="AR619">
            <v>54531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2457</v>
          </cell>
          <cell r="AZ619">
            <v>0</v>
          </cell>
          <cell r="BA619">
            <v>0</v>
          </cell>
          <cell r="BB619">
            <v>999</v>
          </cell>
          <cell r="BC619">
            <v>0</v>
          </cell>
          <cell r="BD619">
            <v>0</v>
          </cell>
          <cell r="BE619">
            <v>3456</v>
          </cell>
          <cell r="BF619">
            <v>57987</v>
          </cell>
          <cell r="BG619">
            <v>1</v>
          </cell>
          <cell r="BH619">
            <v>56259</v>
          </cell>
          <cell r="BI619">
            <v>1</v>
          </cell>
        </row>
        <row r="620">
          <cell r="R620">
            <v>925450802</v>
          </cell>
          <cell r="S620" t="str">
            <v>Shobe, Hunter</v>
          </cell>
          <cell r="T620" t="str">
            <v>D96517</v>
          </cell>
          <cell r="U620" t="str">
            <v>GGR UP Vstng Asst Professor</v>
          </cell>
          <cell r="V620" t="str">
            <v>UA</v>
          </cell>
          <cell r="W620" t="str">
            <v>UP</v>
          </cell>
          <cell r="X620" t="str">
            <v>Senior Instructor9UP</v>
          </cell>
          <cell r="Y620" t="str">
            <v>D</v>
          </cell>
          <cell r="Z620" t="str">
            <v>Senior Instructor</v>
          </cell>
          <cell r="AA620">
            <v>9</v>
          </cell>
          <cell r="AB620" t="str">
            <v>F</v>
          </cell>
          <cell r="AC620">
            <v>0</v>
          </cell>
          <cell r="AD620">
            <v>40005</v>
          </cell>
          <cell r="AE620">
            <v>0</v>
          </cell>
          <cell r="AF620">
            <v>0</v>
          </cell>
          <cell r="AG620">
            <v>40005</v>
          </cell>
          <cell r="AH620">
            <v>0</v>
          </cell>
          <cell r="AI620">
            <v>0</v>
          </cell>
          <cell r="AJ620" t="str">
            <v>-</v>
          </cell>
          <cell r="AK620" t="str">
            <v>-</v>
          </cell>
          <cell r="AL620" t="str">
            <v>-</v>
          </cell>
          <cell r="AM620" t="str">
            <v>-</v>
          </cell>
          <cell r="AN620" t="str">
            <v>-</v>
          </cell>
          <cell r="AO620">
            <v>0</v>
          </cell>
          <cell r="AP620">
            <v>0</v>
          </cell>
          <cell r="AQ620">
            <v>40005</v>
          </cell>
          <cell r="AR620" t="str">
            <v>-</v>
          </cell>
          <cell r="AS620" t="str">
            <v>-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40005</v>
          </cell>
          <cell r="BG620">
            <v>1</v>
          </cell>
          <cell r="BH620">
            <v>40005</v>
          </cell>
          <cell r="BI620">
            <v>1</v>
          </cell>
        </row>
        <row r="621">
          <cell r="R621">
            <v>939148428</v>
          </cell>
          <cell r="S621" t="str">
            <v>Works, Martha</v>
          </cell>
          <cell r="T621" t="str">
            <v>D98970</v>
          </cell>
          <cell r="U621" t="str">
            <v>GGR UX Department Chair</v>
          </cell>
          <cell r="V621" t="str">
            <v>UF</v>
          </cell>
          <cell r="W621" t="str">
            <v>UP</v>
          </cell>
          <cell r="X621" t="str">
            <v>Prof12UP</v>
          </cell>
          <cell r="Y621" t="str">
            <v>A</v>
          </cell>
          <cell r="Z621" t="str">
            <v>Prof</v>
          </cell>
          <cell r="AA621">
            <v>12</v>
          </cell>
          <cell r="AB621" t="str">
            <v>I</v>
          </cell>
          <cell r="AC621">
            <v>0</v>
          </cell>
          <cell r="AD621">
            <v>80592</v>
          </cell>
          <cell r="AE621">
            <v>0</v>
          </cell>
          <cell r="AF621">
            <v>0</v>
          </cell>
          <cell r="AG621">
            <v>80592</v>
          </cell>
          <cell r="AH621">
            <v>0</v>
          </cell>
          <cell r="AI621">
            <v>0</v>
          </cell>
          <cell r="AJ621">
            <v>3432</v>
          </cell>
          <cell r="AK621">
            <v>0</v>
          </cell>
          <cell r="AL621">
            <v>0</v>
          </cell>
          <cell r="AM621">
            <v>4032</v>
          </cell>
          <cell r="AN621">
            <v>0</v>
          </cell>
          <cell r="AO621">
            <v>0</v>
          </cell>
          <cell r="AP621">
            <v>7464</v>
          </cell>
          <cell r="AQ621">
            <v>88056</v>
          </cell>
          <cell r="AR621">
            <v>88056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3972</v>
          </cell>
          <cell r="AZ621">
            <v>0</v>
          </cell>
          <cell r="BA621">
            <v>0</v>
          </cell>
          <cell r="BB621">
            <v>2640</v>
          </cell>
          <cell r="BC621">
            <v>0</v>
          </cell>
          <cell r="BD621">
            <v>0</v>
          </cell>
          <cell r="BE621">
            <v>6612</v>
          </cell>
          <cell r="BF621">
            <v>94668</v>
          </cell>
          <cell r="BG621">
            <v>0.5</v>
          </cell>
          <cell r="BH621">
            <v>45681</v>
          </cell>
          <cell r="BI621">
            <v>0.5</v>
          </cell>
        </row>
        <row r="622">
          <cell r="R622">
            <v>0</v>
          </cell>
          <cell r="S622" t="str">
            <v>TBA (Residuals)</v>
          </cell>
          <cell r="T622">
            <v>0</v>
          </cell>
          <cell r="U622">
            <v>0</v>
          </cell>
          <cell r="V622" t="e">
            <v>#N/A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 t="str">
            <v>-</v>
          </cell>
          <cell r="AK622" t="str">
            <v>-</v>
          </cell>
          <cell r="AL622" t="str">
            <v>-</v>
          </cell>
          <cell r="AM622" t="str">
            <v>-</v>
          </cell>
          <cell r="AN622" t="str">
            <v>-</v>
          </cell>
          <cell r="AO622">
            <v>0</v>
          </cell>
          <cell r="AP622">
            <v>0</v>
          </cell>
          <cell r="AQ622">
            <v>0</v>
          </cell>
          <cell r="AR622" t="str">
            <v>-</v>
          </cell>
          <cell r="AS622" t="str">
            <v>-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847347</v>
          </cell>
          <cell r="AE623">
            <v>3006</v>
          </cell>
          <cell r="AF623">
            <v>0</v>
          </cell>
          <cell r="AG623">
            <v>850353</v>
          </cell>
          <cell r="AH623">
            <v>0</v>
          </cell>
          <cell r="AI623">
            <v>0</v>
          </cell>
          <cell r="AJ623">
            <v>35289</v>
          </cell>
          <cell r="AK623">
            <v>0</v>
          </cell>
          <cell r="AL623">
            <v>0</v>
          </cell>
          <cell r="AM623">
            <v>24345</v>
          </cell>
          <cell r="AN623">
            <v>280</v>
          </cell>
          <cell r="AO623">
            <v>0</v>
          </cell>
          <cell r="AP623">
            <v>59914</v>
          </cell>
          <cell r="AQ623">
            <v>910269</v>
          </cell>
          <cell r="AR623">
            <v>924048</v>
          </cell>
          <cell r="AS623" t="str">
            <v>-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40920</v>
          </cell>
          <cell r="AZ623">
            <v>0</v>
          </cell>
          <cell r="BA623">
            <v>0</v>
          </cell>
          <cell r="BB623">
            <v>17643</v>
          </cell>
          <cell r="BC623">
            <v>288</v>
          </cell>
          <cell r="BD623">
            <v>0</v>
          </cell>
          <cell r="BE623">
            <v>58851</v>
          </cell>
          <cell r="BF623">
            <v>969120</v>
          </cell>
          <cell r="BG623">
            <v>10.5</v>
          </cell>
          <cell r="BH623">
            <v>711351</v>
          </cell>
          <cell r="BI623">
            <v>10.5</v>
          </cell>
        </row>
        <row r="624">
          <cell r="R624">
            <v>939148428</v>
          </cell>
          <cell r="S624" t="str">
            <v>Works, Martha</v>
          </cell>
          <cell r="T624" t="str">
            <v>D98970</v>
          </cell>
          <cell r="U624" t="str">
            <v>GGR UX Department Chair</v>
          </cell>
          <cell r="V624" t="str">
            <v>UF</v>
          </cell>
          <cell r="W624" t="str">
            <v>UX</v>
          </cell>
          <cell r="X624" t="str">
            <v>Prof12UX</v>
          </cell>
          <cell r="Y624" t="str">
            <v>A</v>
          </cell>
          <cell r="Z624" t="str">
            <v>Prof</v>
          </cell>
          <cell r="AA624">
            <v>12</v>
          </cell>
          <cell r="AB624" t="str">
            <v>I</v>
          </cell>
          <cell r="AC624">
            <v>0</v>
          </cell>
          <cell r="AD624">
            <v>80592</v>
          </cell>
          <cell r="AE624">
            <v>0</v>
          </cell>
          <cell r="AF624">
            <v>0</v>
          </cell>
          <cell r="AG624">
            <v>80592</v>
          </cell>
          <cell r="AH624">
            <v>0</v>
          </cell>
          <cell r="AI624">
            <v>0</v>
          </cell>
          <cell r="AJ624">
            <v>3432</v>
          </cell>
          <cell r="AK624">
            <v>0</v>
          </cell>
          <cell r="AL624">
            <v>0</v>
          </cell>
          <cell r="AM624">
            <v>4032</v>
          </cell>
          <cell r="AN624">
            <v>0</v>
          </cell>
          <cell r="AO624">
            <v>0</v>
          </cell>
          <cell r="AP624">
            <v>7464</v>
          </cell>
          <cell r="AQ624">
            <v>88056</v>
          </cell>
          <cell r="AR624">
            <v>88056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3972</v>
          </cell>
          <cell r="AZ624">
            <v>0</v>
          </cell>
          <cell r="BA624">
            <v>0</v>
          </cell>
          <cell r="BB624">
            <v>2640</v>
          </cell>
          <cell r="BC624">
            <v>0</v>
          </cell>
          <cell r="BD624">
            <v>0</v>
          </cell>
          <cell r="BE624">
            <v>6612</v>
          </cell>
          <cell r="BF624">
            <v>94668</v>
          </cell>
          <cell r="BG624">
            <v>0.5</v>
          </cell>
          <cell r="BH624">
            <v>45681</v>
          </cell>
          <cell r="BI624">
            <v>0.5</v>
          </cell>
        </row>
        <row r="625"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80592</v>
          </cell>
          <cell r="AE625">
            <v>0</v>
          </cell>
          <cell r="AF625">
            <v>0</v>
          </cell>
          <cell r="AG625">
            <v>80592</v>
          </cell>
          <cell r="AH625">
            <v>0</v>
          </cell>
          <cell r="AI625">
            <v>0</v>
          </cell>
          <cell r="AJ625">
            <v>3432</v>
          </cell>
          <cell r="AK625">
            <v>0</v>
          </cell>
          <cell r="AL625">
            <v>0</v>
          </cell>
          <cell r="AM625">
            <v>4032</v>
          </cell>
          <cell r="AN625">
            <v>0</v>
          </cell>
          <cell r="AO625">
            <v>0</v>
          </cell>
          <cell r="AP625">
            <v>7464</v>
          </cell>
          <cell r="AQ625">
            <v>88056</v>
          </cell>
          <cell r="AR625">
            <v>88056</v>
          </cell>
          <cell r="AS625" t="str">
            <v>-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3972</v>
          </cell>
          <cell r="AZ625">
            <v>0</v>
          </cell>
          <cell r="BA625">
            <v>0</v>
          </cell>
          <cell r="BB625">
            <v>2640</v>
          </cell>
          <cell r="BC625">
            <v>0</v>
          </cell>
          <cell r="BD625">
            <v>0</v>
          </cell>
          <cell r="BE625">
            <v>6612</v>
          </cell>
          <cell r="BF625">
            <v>94668</v>
          </cell>
          <cell r="BG625">
            <v>0.5</v>
          </cell>
          <cell r="BH625">
            <v>45681</v>
          </cell>
          <cell r="BI625">
            <v>0.5</v>
          </cell>
        </row>
        <row r="626">
          <cell r="R626">
            <v>970099146</v>
          </cell>
          <cell r="S626" t="str">
            <v>Barber, Katrine</v>
          </cell>
          <cell r="T626" t="str">
            <v>D96391</v>
          </cell>
          <cell r="U626" t="str">
            <v>HST UP Assoc Professor</v>
          </cell>
          <cell r="V626" t="str">
            <v>UA</v>
          </cell>
          <cell r="W626" t="str">
            <v>UP</v>
          </cell>
          <cell r="X626" t="str">
            <v>Assc9UP</v>
          </cell>
          <cell r="Y626" t="str">
            <v>B</v>
          </cell>
          <cell r="Z626" t="str">
            <v>Assc</v>
          </cell>
          <cell r="AA626">
            <v>9</v>
          </cell>
          <cell r="AB626" t="str">
            <v>I</v>
          </cell>
          <cell r="AC626">
            <v>0</v>
          </cell>
          <cell r="AD626">
            <v>50112</v>
          </cell>
          <cell r="AE626">
            <v>0</v>
          </cell>
          <cell r="AF626">
            <v>0</v>
          </cell>
          <cell r="AG626">
            <v>50112</v>
          </cell>
          <cell r="AH626">
            <v>0</v>
          </cell>
          <cell r="AI626">
            <v>0</v>
          </cell>
          <cell r="AJ626">
            <v>1881</v>
          </cell>
          <cell r="AK626">
            <v>0</v>
          </cell>
          <cell r="AL626">
            <v>0</v>
          </cell>
          <cell r="AM626">
            <v>441</v>
          </cell>
          <cell r="AN626">
            <v>0</v>
          </cell>
          <cell r="AO626">
            <v>0</v>
          </cell>
          <cell r="AP626">
            <v>2322</v>
          </cell>
          <cell r="AQ626">
            <v>52434</v>
          </cell>
          <cell r="AR626">
            <v>52434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2367</v>
          </cell>
          <cell r="AZ626">
            <v>0</v>
          </cell>
          <cell r="BA626">
            <v>0</v>
          </cell>
          <cell r="BB626">
            <v>0</v>
          </cell>
          <cell r="BC626">
            <v>1656</v>
          </cell>
          <cell r="BD626">
            <v>0</v>
          </cell>
          <cell r="BE626">
            <v>4023</v>
          </cell>
          <cell r="BF626">
            <v>56457</v>
          </cell>
          <cell r="BG626">
            <v>1</v>
          </cell>
          <cell r="BH626">
            <v>54446</v>
          </cell>
          <cell r="BI626">
            <v>1</v>
          </cell>
        </row>
        <row r="627">
          <cell r="R627">
            <v>985437897</v>
          </cell>
          <cell r="S627" t="str">
            <v>Belco, Victoria</v>
          </cell>
          <cell r="T627" t="str">
            <v>D96340</v>
          </cell>
          <cell r="U627" t="str">
            <v>HST UP Assistant Professor</v>
          </cell>
          <cell r="V627" t="str">
            <v>UA</v>
          </cell>
          <cell r="W627" t="str">
            <v>UP</v>
          </cell>
          <cell r="X627" t="str">
            <v>Asst9UP</v>
          </cell>
          <cell r="Y627" t="str">
            <v>C</v>
          </cell>
          <cell r="Z627" t="str">
            <v>Asst</v>
          </cell>
          <cell r="AA627">
            <v>9</v>
          </cell>
          <cell r="AB627" t="str">
            <v>A</v>
          </cell>
          <cell r="AC627">
            <v>0</v>
          </cell>
          <cell r="AD627">
            <v>45999</v>
          </cell>
          <cell r="AF627">
            <v>0</v>
          </cell>
          <cell r="AG627">
            <v>45999</v>
          </cell>
          <cell r="AH627">
            <v>0</v>
          </cell>
          <cell r="AI627">
            <v>0</v>
          </cell>
          <cell r="AJ627">
            <v>1962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1962</v>
          </cell>
          <cell r="AQ627">
            <v>47961</v>
          </cell>
          <cell r="AR627">
            <v>47961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2160</v>
          </cell>
          <cell r="AZ627">
            <v>0</v>
          </cell>
          <cell r="BA627">
            <v>0</v>
          </cell>
          <cell r="BB627">
            <v>0</v>
          </cell>
          <cell r="BC627">
            <v>36</v>
          </cell>
          <cell r="BD627">
            <v>0</v>
          </cell>
          <cell r="BE627">
            <v>2196</v>
          </cell>
          <cell r="BF627">
            <v>50157</v>
          </cell>
          <cell r="BG627">
            <v>1</v>
          </cell>
          <cell r="BH627">
            <v>49059</v>
          </cell>
          <cell r="BI627">
            <v>1</v>
          </cell>
        </row>
        <row r="628">
          <cell r="R628">
            <v>906452488</v>
          </cell>
          <cell r="S628" t="str">
            <v>Beyler, Richard</v>
          </cell>
          <cell r="T628" t="str">
            <v>D97120</v>
          </cell>
          <cell r="U628" t="str">
            <v>HST UP Associate Professor</v>
          </cell>
          <cell r="V628" t="str">
            <v>UA</v>
          </cell>
          <cell r="W628" t="str">
            <v>UP</v>
          </cell>
          <cell r="X628" t="str">
            <v>Assc9UP</v>
          </cell>
          <cell r="Y628" t="str">
            <v>B</v>
          </cell>
          <cell r="Z628" t="str">
            <v>Assc</v>
          </cell>
          <cell r="AA628">
            <v>9</v>
          </cell>
          <cell r="AB628" t="str">
            <v>I</v>
          </cell>
          <cell r="AC628">
            <v>0</v>
          </cell>
          <cell r="AD628">
            <v>50760</v>
          </cell>
          <cell r="AE628">
            <v>0</v>
          </cell>
          <cell r="AF628">
            <v>0</v>
          </cell>
          <cell r="AG628">
            <v>50760</v>
          </cell>
          <cell r="AH628">
            <v>0</v>
          </cell>
          <cell r="AI628">
            <v>0</v>
          </cell>
          <cell r="AJ628">
            <v>2160</v>
          </cell>
          <cell r="AK628">
            <v>0</v>
          </cell>
          <cell r="AL628">
            <v>0</v>
          </cell>
          <cell r="AM628">
            <v>1521</v>
          </cell>
          <cell r="AN628">
            <v>0</v>
          </cell>
          <cell r="AO628">
            <v>0</v>
          </cell>
          <cell r="AP628">
            <v>3681</v>
          </cell>
          <cell r="AQ628">
            <v>54441</v>
          </cell>
          <cell r="AR628">
            <v>54441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2457</v>
          </cell>
          <cell r="AZ628">
            <v>0</v>
          </cell>
          <cell r="BA628">
            <v>0</v>
          </cell>
          <cell r="BB628">
            <v>1089</v>
          </cell>
          <cell r="BC628">
            <v>1971</v>
          </cell>
          <cell r="BD628">
            <v>0</v>
          </cell>
          <cell r="BE628">
            <v>5517</v>
          </cell>
          <cell r="BF628">
            <v>59958</v>
          </cell>
          <cell r="BG628">
            <v>1</v>
          </cell>
          <cell r="BH628">
            <v>57200</v>
          </cell>
          <cell r="BI628">
            <v>1</v>
          </cell>
        </row>
        <row r="629">
          <cell r="R629">
            <v>969970919</v>
          </cell>
          <cell r="S629" t="str">
            <v>Carr, Karen</v>
          </cell>
          <cell r="T629" t="str">
            <v>D99442</v>
          </cell>
          <cell r="U629" t="str">
            <v>HST UP Assoc Prof</v>
          </cell>
          <cell r="V629" t="str">
            <v>UA</v>
          </cell>
          <cell r="W629" t="str">
            <v>UP</v>
          </cell>
          <cell r="X629" t="str">
            <v>Assc9UP</v>
          </cell>
          <cell r="Y629" t="str">
            <v>B</v>
          </cell>
          <cell r="Z629" t="str">
            <v>Assc</v>
          </cell>
          <cell r="AA629">
            <v>9</v>
          </cell>
          <cell r="AB629" t="str">
            <v>I</v>
          </cell>
          <cell r="AC629">
            <v>0</v>
          </cell>
          <cell r="AD629">
            <v>53361</v>
          </cell>
          <cell r="AE629">
            <v>0</v>
          </cell>
          <cell r="AF629">
            <v>0</v>
          </cell>
          <cell r="AG629">
            <v>53361</v>
          </cell>
          <cell r="AH629">
            <v>0</v>
          </cell>
          <cell r="AI629">
            <v>0</v>
          </cell>
          <cell r="AJ629">
            <v>2268</v>
          </cell>
          <cell r="AK629">
            <v>0</v>
          </cell>
          <cell r="AL629">
            <v>0</v>
          </cell>
          <cell r="AM629">
            <v>1071</v>
          </cell>
          <cell r="AN629">
            <v>0</v>
          </cell>
          <cell r="AO629">
            <v>0</v>
          </cell>
          <cell r="AP629">
            <v>3339</v>
          </cell>
          <cell r="AQ629">
            <v>56700</v>
          </cell>
          <cell r="AR629">
            <v>56700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2556</v>
          </cell>
          <cell r="AZ629">
            <v>0</v>
          </cell>
          <cell r="BA629">
            <v>0</v>
          </cell>
          <cell r="BB629">
            <v>567</v>
          </cell>
          <cell r="BC629">
            <v>117</v>
          </cell>
          <cell r="BD629">
            <v>0</v>
          </cell>
          <cell r="BE629">
            <v>3240</v>
          </cell>
          <cell r="BF629">
            <v>59940</v>
          </cell>
          <cell r="BG629">
            <v>1</v>
          </cell>
          <cell r="BH629">
            <v>58320</v>
          </cell>
          <cell r="BI629">
            <v>1</v>
          </cell>
        </row>
        <row r="630">
          <cell r="R630">
            <v>934818869</v>
          </cell>
          <cell r="S630" t="str">
            <v>Fulton, Ann</v>
          </cell>
          <cell r="T630" t="str">
            <v>D94546</v>
          </cell>
          <cell r="U630" t="str">
            <v>HST UP Assistant Professor</v>
          </cell>
          <cell r="V630" t="str">
            <v>UC</v>
          </cell>
          <cell r="W630" t="str">
            <v>UP</v>
          </cell>
          <cell r="X630" t="str">
            <v>Asst9UP</v>
          </cell>
          <cell r="Y630" t="str">
            <v>H</v>
          </cell>
          <cell r="Z630" t="str">
            <v>Asst</v>
          </cell>
          <cell r="AA630">
            <v>9</v>
          </cell>
          <cell r="AB630" t="str">
            <v>F</v>
          </cell>
          <cell r="AC630">
            <v>0</v>
          </cell>
          <cell r="AD630">
            <v>39384</v>
          </cell>
          <cell r="AE630">
            <v>0</v>
          </cell>
          <cell r="AF630">
            <v>0</v>
          </cell>
          <cell r="AG630">
            <v>39384</v>
          </cell>
          <cell r="AH630">
            <v>0</v>
          </cell>
          <cell r="AI630">
            <v>0</v>
          </cell>
          <cell r="AJ630" t="str">
            <v>-</v>
          </cell>
          <cell r="AK630" t="str">
            <v>-</v>
          </cell>
          <cell r="AL630" t="str">
            <v>-</v>
          </cell>
          <cell r="AM630" t="str">
            <v>-</v>
          </cell>
          <cell r="AN630" t="str">
            <v>-</v>
          </cell>
          <cell r="AO630">
            <v>0</v>
          </cell>
          <cell r="AP630">
            <v>0</v>
          </cell>
          <cell r="AQ630">
            <v>39384</v>
          </cell>
          <cell r="AR630" t="str">
            <v>-</v>
          </cell>
          <cell r="AS630" t="str">
            <v>-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39384</v>
          </cell>
          <cell r="BG630">
            <v>1</v>
          </cell>
          <cell r="BH630">
            <v>39384</v>
          </cell>
          <cell r="BI630">
            <v>1</v>
          </cell>
        </row>
        <row r="631">
          <cell r="R631">
            <v>904834411</v>
          </cell>
          <cell r="S631" t="str">
            <v>Garrison, Tim</v>
          </cell>
          <cell r="T631" t="str">
            <v>D99293</v>
          </cell>
          <cell r="U631" t="str">
            <v>HST UP Assoc Prof</v>
          </cell>
          <cell r="V631" t="str">
            <v>UA</v>
          </cell>
          <cell r="W631" t="str">
            <v>UP</v>
          </cell>
          <cell r="X631" t="str">
            <v>Assc9UP</v>
          </cell>
          <cell r="Y631" t="str">
            <v>B</v>
          </cell>
          <cell r="Z631" t="str">
            <v>Assc</v>
          </cell>
          <cell r="AA631">
            <v>9</v>
          </cell>
          <cell r="AB631" t="str">
            <v>I</v>
          </cell>
          <cell r="AC631">
            <v>0</v>
          </cell>
          <cell r="AD631">
            <v>51732</v>
          </cell>
          <cell r="AF631">
            <v>0</v>
          </cell>
          <cell r="AG631">
            <v>51732</v>
          </cell>
          <cell r="AH631">
            <v>0</v>
          </cell>
          <cell r="AI631">
            <v>0</v>
          </cell>
          <cell r="AJ631">
            <v>2205</v>
          </cell>
          <cell r="AK631">
            <v>0</v>
          </cell>
          <cell r="AL631">
            <v>0</v>
          </cell>
          <cell r="AM631">
            <v>1548</v>
          </cell>
          <cell r="AN631">
            <v>0</v>
          </cell>
          <cell r="AO631">
            <v>0</v>
          </cell>
          <cell r="AP631">
            <v>3753</v>
          </cell>
          <cell r="AQ631">
            <v>55485</v>
          </cell>
          <cell r="AR631">
            <v>55485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2502</v>
          </cell>
          <cell r="AZ631">
            <v>0</v>
          </cell>
          <cell r="BA631">
            <v>0</v>
          </cell>
          <cell r="BB631">
            <v>558</v>
          </cell>
          <cell r="BC631">
            <v>1422</v>
          </cell>
          <cell r="BD631">
            <v>0</v>
          </cell>
          <cell r="BE631">
            <v>4482</v>
          </cell>
          <cell r="BF631">
            <v>59967</v>
          </cell>
          <cell r="BG631">
            <v>1</v>
          </cell>
          <cell r="BH631">
            <v>57726</v>
          </cell>
          <cell r="BI631">
            <v>1</v>
          </cell>
        </row>
        <row r="632">
          <cell r="R632">
            <v>910493920</v>
          </cell>
          <cell r="S632" t="str">
            <v>Grehan, James</v>
          </cell>
          <cell r="T632" t="str">
            <v>D95451</v>
          </cell>
          <cell r="U632" t="str">
            <v>HST UP Assistant Professor</v>
          </cell>
          <cell r="V632" t="str">
            <v>UA</v>
          </cell>
          <cell r="W632" t="str">
            <v>UP</v>
          </cell>
          <cell r="X632" t="str">
            <v>Asst9UP</v>
          </cell>
          <cell r="Y632" t="str">
            <v>C</v>
          </cell>
          <cell r="Z632" t="str">
            <v>Asst</v>
          </cell>
          <cell r="AA632">
            <v>9</v>
          </cell>
          <cell r="AB632" t="str">
            <v>A</v>
          </cell>
          <cell r="AC632">
            <v>0</v>
          </cell>
          <cell r="AD632">
            <v>49464</v>
          </cell>
          <cell r="AE632">
            <v>0</v>
          </cell>
          <cell r="AF632">
            <v>0</v>
          </cell>
          <cell r="AG632">
            <v>49464</v>
          </cell>
          <cell r="AH632">
            <v>0</v>
          </cell>
          <cell r="AI632">
            <v>0</v>
          </cell>
          <cell r="AJ632">
            <v>2106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2106</v>
          </cell>
          <cell r="AQ632">
            <v>51570</v>
          </cell>
          <cell r="AR632">
            <v>51570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2322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2322</v>
          </cell>
          <cell r="BF632">
            <v>53892</v>
          </cell>
          <cell r="BG632">
            <v>1</v>
          </cell>
          <cell r="BH632">
            <v>52731</v>
          </cell>
          <cell r="BI632">
            <v>1</v>
          </cell>
        </row>
        <row r="633">
          <cell r="R633">
            <v>933557220</v>
          </cell>
          <cell r="S633" t="str">
            <v>Horowitz, David</v>
          </cell>
          <cell r="T633" t="str">
            <v>D99414</v>
          </cell>
          <cell r="U633" t="str">
            <v>HST UP Professor</v>
          </cell>
          <cell r="V633" t="str">
            <v>UA</v>
          </cell>
          <cell r="W633" t="str">
            <v>UP</v>
          </cell>
          <cell r="X633" t="str">
            <v>Prof9UP</v>
          </cell>
          <cell r="Y633" t="str">
            <v>A</v>
          </cell>
          <cell r="Z633" t="str">
            <v>Prof</v>
          </cell>
          <cell r="AA633">
            <v>9</v>
          </cell>
          <cell r="AB633" t="str">
            <v>I</v>
          </cell>
          <cell r="AC633">
            <v>0</v>
          </cell>
          <cell r="AD633">
            <v>71694</v>
          </cell>
          <cell r="AE633">
            <v>0</v>
          </cell>
          <cell r="AF633">
            <v>0</v>
          </cell>
          <cell r="AG633">
            <v>71694</v>
          </cell>
          <cell r="AH633">
            <v>0</v>
          </cell>
          <cell r="AI633">
            <v>0</v>
          </cell>
          <cell r="AJ633">
            <v>3051</v>
          </cell>
          <cell r="AK633">
            <v>0</v>
          </cell>
          <cell r="AL633">
            <v>0</v>
          </cell>
          <cell r="AM633">
            <v>2871</v>
          </cell>
          <cell r="AN633">
            <v>0</v>
          </cell>
          <cell r="AO633">
            <v>0</v>
          </cell>
          <cell r="AP633">
            <v>5922</v>
          </cell>
          <cell r="AQ633">
            <v>77616</v>
          </cell>
          <cell r="AR633">
            <v>77616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3501</v>
          </cell>
          <cell r="AZ633">
            <v>0</v>
          </cell>
          <cell r="BA633">
            <v>0</v>
          </cell>
          <cell r="BB633">
            <v>2331</v>
          </cell>
          <cell r="BC633">
            <v>0</v>
          </cell>
          <cell r="BD633">
            <v>0</v>
          </cell>
          <cell r="BE633">
            <v>5832</v>
          </cell>
          <cell r="BF633">
            <v>83448</v>
          </cell>
          <cell r="BG633">
            <v>1</v>
          </cell>
          <cell r="BH633">
            <v>80532</v>
          </cell>
          <cell r="BI633">
            <v>1</v>
          </cell>
        </row>
        <row r="634">
          <cell r="R634">
            <v>903491046</v>
          </cell>
          <cell r="S634" t="str">
            <v>Johnson, David</v>
          </cell>
          <cell r="T634" t="str">
            <v>D98468</v>
          </cell>
          <cell r="U634" t="str">
            <v>HST UP Professor</v>
          </cell>
          <cell r="V634" t="str">
            <v>UA</v>
          </cell>
          <cell r="W634" t="str">
            <v>UP</v>
          </cell>
          <cell r="X634" t="str">
            <v>Prof9UP</v>
          </cell>
          <cell r="Y634" t="str">
            <v>A</v>
          </cell>
          <cell r="Z634" t="str">
            <v>Prof</v>
          </cell>
          <cell r="AA634">
            <v>9</v>
          </cell>
          <cell r="AB634" t="str">
            <v>I</v>
          </cell>
          <cell r="AC634">
            <v>0</v>
          </cell>
          <cell r="AD634">
            <v>75645</v>
          </cell>
          <cell r="AE634">
            <v>0</v>
          </cell>
          <cell r="AF634">
            <v>0</v>
          </cell>
          <cell r="AG634">
            <v>75645</v>
          </cell>
          <cell r="AH634">
            <v>0</v>
          </cell>
          <cell r="AI634">
            <v>0</v>
          </cell>
          <cell r="AJ634">
            <v>3222</v>
          </cell>
          <cell r="AK634">
            <v>0</v>
          </cell>
          <cell r="AL634">
            <v>0</v>
          </cell>
          <cell r="AM634">
            <v>2268</v>
          </cell>
          <cell r="AN634">
            <v>0</v>
          </cell>
          <cell r="AO634">
            <v>0</v>
          </cell>
          <cell r="AP634">
            <v>5490</v>
          </cell>
          <cell r="AQ634">
            <v>81135</v>
          </cell>
          <cell r="AR634">
            <v>81135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3654</v>
          </cell>
          <cell r="AZ634">
            <v>0</v>
          </cell>
          <cell r="BA634">
            <v>0</v>
          </cell>
          <cell r="BB634">
            <v>1620</v>
          </cell>
          <cell r="BC634">
            <v>0</v>
          </cell>
          <cell r="BD634">
            <v>0</v>
          </cell>
          <cell r="BE634">
            <v>5274</v>
          </cell>
          <cell r="BF634">
            <v>86409</v>
          </cell>
          <cell r="BG634">
            <v>1</v>
          </cell>
          <cell r="BH634">
            <v>83772</v>
          </cell>
          <cell r="BI634">
            <v>1</v>
          </cell>
        </row>
        <row r="635">
          <cell r="R635">
            <v>973347134</v>
          </cell>
          <cell r="S635" t="str">
            <v>Lang, William</v>
          </cell>
          <cell r="T635" t="str">
            <v>D98729</v>
          </cell>
          <cell r="U635" t="str">
            <v>HST UP Professor</v>
          </cell>
          <cell r="V635" t="str">
            <v>UA</v>
          </cell>
          <cell r="W635" t="str">
            <v>UP</v>
          </cell>
          <cell r="X635" t="str">
            <v>Prof9UP</v>
          </cell>
          <cell r="Y635" t="str">
            <v>A</v>
          </cell>
          <cell r="Z635" t="str">
            <v>Prof</v>
          </cell>
          <cell r="AA635">
            <v>9</v>
          </cell>
          <cell r="AB635" t="str">
            <v>I</v>
          </cell>
          <cell r="AC635">
            <v>0</v>
          </cell>
          <cell r="AD635">
            <v>70749</v>
          </cell>
          <cell r="AE635">
            <v>0</v>
          </cell>
          <cell r="AF635">
            <v>0</v>
          </cell>
          <cell r="AG635">
            <v>70749</v>
          </cell>
          <cell r="AH635">
            <v>0</v>
          </cell>
          <cell r="AI635">
            <v>0</v>
          </cell>
          <cell r="AJ635">
            <v>3015</v>
          </cell>
          <cell r="AK635">
            <v>0</v>
          </cell>
          <cell r="AL635">
            <v>0</v>
          </cell>
          <cell r="AM635">
            <v>2826</v>
          </cell>
          <cell r="AN635">
            <v>0</v>
          </cell>
          <cell r="AO635">
            <v>0</v>
          </cell>
          <cell r="AP635">
            <v>5841</v>
          </cell>
          <cell r="AQ635">
            <v>76590</v>
          </cell>
          <cell r="AR635">
            <v>76590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3447</v>
          </cell>
          <cell r="AZ635">
            <v>0</v>
          </cell>
          <cell r="BA635">
            <v>0</v>
          </cell>
          <cell r="BB635">
            <v>2295</v>
          </cell>
          <cell r="BC635">
            <v>0</v>
          </cell>
          <cell r="BD635">
            <v>0</v>
          </cell>
          <cell r="BE635">
            <v>5742</v>
          </cell>
          <cell r="BF635">
            <v>82332</v>
          </cell>
          <cell r="BG635">
            <v>1</v>
          </cell>
          <cell r="BH635">
            <v>79461</v>
          </cell>
          <cell r="BI635">
            <v>1</v>
          </cell>
        </row>
        <row r="636">
          <cell r="R636">
            <v>906889624</v>
          </cell>
          <cell r="S636" t="str">
            <v>Litzenberger, Caroline</v>
          </cell>
          <cell r="T636" t="str">
            <v>D99391</v>
          </cell>
          <cell r="U636" t="str">
            <v>HST UP Associate Professor</v>
          </cell>
          <cell r="V636" t="str">
            <v>UA</v>
          </cell>
          <cell r="W636" t="str">
            <v>UP</v>
          </cell>
          <cell r="X636" t="str">
            <v>Assc9UP</v>
          </cell>
          <cell r="Y636" t="str">
            <v>B</v>
          </cell>
          <cell r="Z636" t="str">
            <v>Assc</v>
          </cell>
          <cell r="AA636">
            <v>9</v>
          </cell>
          <cell r="AB636" t="str">
            <v>F</v>
          </cell>
          <cell r="AC636">
            <v>0</v>
          </cell>
          <cell r="AD636">
            <v>51237</v>
          </cell>
          <cell r="AE636">
            <v>0</v>
          </cell>
          <cell r="AF636">
            <v>0</v>
          </cell>
          <cell r="AG636">
            <v>51237</v>
          </cell>
          <cell r="AH636">
            <v>0</v>
          </cell>
          <cell r="AI636">
            <v>0</v>
          </cell>
          <cell r="AJ636">
            <v>2178</v>
          </cell>
          <cell r="AK636">
            <v>0</v>
          </cell>
          <cell r="AL636">
            <v>0</v>
          </cell>
          <cell r="AM636">
            <v>1539</v>
          </cell>
          <cell r="AN636">
            <v>0</v>
          </cell>
          <cell r="AO636">
            <v>0</v>
          </cell>
          <cell r="AP636">
            <v>3717</v>
          </cell>
          <cell r="AQ636">
            <v>54954</v>
          </cell>
          <cell r="AR636">
            <v>54954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2475</v>
          </cell>
          <cell r="AZ636">
            <v>0</v>
          </cell>
          <cell r="BA636">
            <v>0</v>
          </cell>
          <cell r="BB636">
            <v>549</v>
          </cell>
          <cell r="BC636">
            <v>1971</v>
          </cell>
          <cell r="BD636">
            <v>0</v>
          </cell>
          <cell r="BE636">
            <v>4995</v>
          </cell>
          <cell r="BF636">
            <v>59949</v>
          </cell>
          <cell r="BG636">
            <v>1</v>
          </cell>
          <cell r="BH636">
            <v>57452</v>
          </cell>
          <cell r="BI636">
            <v>1</v>
          </cell>
        </row>
        <row r="637">
          <cell r="R637">
            <v>984393281</v>
          </cell>
          <cell r="S637" t="str">
            <v>Luckett, Thomas</v>
          </cell>
          <cell r="T637" t="str">
            <v>D99069</v>
          </cell>
          <cell r="U637" t="str">
            <v>HST UP Assoc Prof</v>
          </cell>
          <cell r="V637" t="str">
            <v>UA</v>
          </cell>
          <cell r="W637" t="str">
            <v>UP</v>
          </cell>
          <cell r="X637" t="str">
            <v>Assc9UP</v>
          </cell>
          <cell r="Y637" t="str">
            <v>B</v>
          </cell>
          <cell r="Z637" t="str">
            <v>Assc</v>
          </cell>
          <cell r="AA637">
            <v>9</v>
          </cell>
          <cell r="AB637" t="str">
            <v>I</v>
          </cell>
          <cell r="AC637">
            <v>0</v>
          </cell>
          <cell r="AD637">
            <v>53361</v>
          </cell>
          <cell r="AE637">
            <v>0</v>
          </cell>
          <cell r="AF637">
            <v>0</v>
          </cell>
          <cell r="AG637">
            <v>53361</v>
          </cell>
          <cell r="AH637">
            <v>0</v>
          </cell>
          <cell r="AI637">
            <v>0</v>
          </cell>
          <cell r="AJ637">
            <v>2268</v>
          </cell>
          <cell r="AK637">
            <v>0</v>
          </cell>
          <cell r="AL637">
            <v>0</v>
          </cell>
          <cell r="AM637">
            <v>1071</v>
          </cell>
          <cell r="AN637">
            <v>0</v>
          </cell>
          <cell r="AO637">
            <v>0</v>
          </cell>
          <cell r="AP637">
            <v>3339</v>
          </cell>
          <cell r="AQ637">
            <v>56700</v>
          </cell>
          <cell r="AR637">
            <v>56700</v>
          </cell>
          <cell r="AS637">
            <v>69180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2556</v>
          </cell>
          <cell r="AZ637">
            <v>0</v>
          </cell>
          <cell r="BA637">
            <v>0</v>
          </cell>
          <cell r="BB637">
            <v>567</v>
          </cell>
          <cell r="BC637">
            <v>117</v>
          </cell>
          <cell r="BD637">
            <v>0</v>
          </cell>
          <cell r="BE637">
            <v>3240</v>
          </cell>
          <cell r="BF637">
            <v>59940</v>
          </cell>
          <cell r="BG637">
            <v>1</v>
          </cell>
          <cell r="BH637">
            <v>58320</v>
          </cell>
          <cell r="BI637">
            <v>1</v>
          </cell>
        </row>
        <row r="638">
          <cell r="R638">
            <v>907493389</v>
          </cell>
          <cell r="S638" t="str">
            <v>Mandaville, Jon</v>
          </cell>
          <cell r="T638" t="str">
            <v>D97206</v>
          </cell>
          <cell r="U638" t="str">
            <v>HST UP Professor</v>
          </cell>
          <cell r="V638" t="str">
            <v>UA</v>
          </cell>
          <cell r="W638" t="str">
            <v>UP</v>
          </cell>
          <cell r="X638" t="str">
            <v>Prof9UP</v>
          </cell>
          <cell r="Y638" t="str">
            <v>A</v>
          </cell>
          <cell r="Z638" t="str">
            <v>Prof</v>
          </cell>
          <cell r="AA638">
            <v>9</v>
          </cell>
          <cell r="AB638" t="str">
            <v>I</v>
          </cell>
          <cell r="AC638">
            <v>0</v>
          </cell>
          <cell r="AD638">
            <v>78831</v>
          </cell>
          <cell r="AE638">
            <v>0</v>
          </cell>
          <cell r="AF638">
            <v>0</v>
          </cell>
          <cell r="AG638">
            <v>78831</v>
          </cell>
          <cell r="AH638">
            <v>0</v>
          </cell>
          <cell r="AI638">
            <v>0</v>
          </cell>
          <cell r="AJ638">
            <v>3357</v>
          </cell>
          <cell r="AK638">
            <v>0</v>
          </cell>
          <cell r="AL638">
            <v>0</v>
          </cell>
          <cell r="AM638">
            <v>1575</v>
          </cell>
          <cell r="AN638">
            <v>0</v>
          </cell>
          <cell r="AO638">
            <v>0</v>
          </cell>
          <cell r="AP638">
            <v>4932</v>
          </cell>
          <cell r="AQ638">
            <v>83763</v>
          </cell>
          <cell r="AR638">
            <v>83763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3771</v>
          </cell>
          <cell r="AZ638">
            <v>0</v>
          </cell>
          <cell r="BA638">
            <v>0</v>
          </cell>
          <cell r="BB638">
            <v>837</v>
          </cell>
          <cell r="BC638">
            <v>0</v>
          </cell>
          <cell r="BD638">
            <v>0</v>
          </cell>
          <cell r="BE638">
            <v>4608</v>
          </cell>
          <cell r="BF638">
            <v>88371</v>
          </cell>
          <cell r="BG638">
            <v>1</v>
          </cell>
          <cell r="BH638">
            <v>86067</v>
          </cell>
          <cell r="BI638">
            <v>1</v>
          </cell>
        </row>
        <row r="639">
          <cell r="R639">
            <v>952848520</v>
          </cell>
          <cell r="S639" t="str">
            <v>Ott, John</v>
          </cell>
          <cell r="T639" t="str">
            <v>D99324</v>
          </cell>
          <cell r="U639" t="str">
            <v>HST UP Assoc Professor</v>
          </cell>
          <cell r="V639" t="str">
            <v>UA</v>
          </cell>
          <cell r="W639" t="str">
            <v>UP</v>
          </cell>
          <cell r="X639" t="str">
            <v>Assc9UP</v>
          </cell>
          <cell r="Y639" t="str">
            <v>B</v>
          </cell>
          <cell r="Z639" t="str">
            <v>Assc</v>
          </cell>
          <cell r="AA639">
            <v>9</v>
          </cell>
          <cell r="AB639" t="str">
            <v>A</v>
          </cell>
          <cell r="AC639">
            <v>0</v>
          </cell>
          <cell r="AD639">
            <v>50121</v>
          </cell>
          <cell r="AE639">
            <v>0</v>
          </cell>
          <cell r="AF639">
            <v>0</v>
          </cell>
          <cell r="AG639">
            <v>50121</v>
          </cell>
          <cell r="AH639">
            <v>0</v>
          </cell>
          <cell r="AI639">
            <v>0</v>
          </cell>
          <cell r="AJ639">
            <v>2133</v>
          </cell>
          <cell r="AK639">
            <v>0</v>
          </cell>
          <cell r="AL639">
            <v>0</v>
          </cell>
          <cell r="AM639">
            <v>1503</v>
          </cell>
          <cell r="AN639">
            <v>0</v>
          </cell>
          <cell r="AO639">
            <v>0</v>
          </cell>
          <cell r="AP639">
            <v>3636</v>
          </cell>
          <cell r="AQ639">
            <v>53757</v>
          </cell>
          <cell r="AR639">
            <v>53757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2421</v>
          </cell>
          <cell r="AZ639">
            <v>0</v>
          </cell>
          <cell r="BA639">
            <v>0</v>
          </cell>
          <cell r="BB639">
            <v>1071</v>
          </cell>
          <cell r="BC639">
            <v>2700</v>
          </cell>
          <cell r="BD639">
            <v>0</v>
          </cell>
          <cell r="BE639">
            <v>6192</v>
          </cell>
          <cell r="BF639">
            <v>59949</v>
          </cell>
          <cell r="BG639">
            <v>1</v>
          </cell>
          <cell r="BH639">
            <v>56853</v>
          </cell>
          <cell r="BI639">
            <v>1</v>
          </cell>
        </row>
        <row r="640">
          <cell r="R640">
            <v>927267919</v>
          </cell>
          <cell r="S640" t="str">
            <v>Ruoff, Ken</v>
          </cell>
          <cell r="T640" t="str">
            <v>D98474</v>
          </cell>
          <cell r="U640" t="str">
            <v>HST UP Asst Prof</v>
          </cell>
          <cell r="V640" t="str">
            <v>UA</v>
          </cell>
          <cell r="W640" t="str">
            <v>UP</v>
          </cell>
          <cell r="X640" t="str">
            <v>Assc9UP</v>
          </cell>
          <cell r="Y640" t="str">
            <v>B</v>
          </cell>
          <cell r="Z640" t="str">
            <v>Assc</v>
          </cell>
          <cell r="AA640">
            <v>9</v>
          </cell>
          <cell r="AB640" t="str">
            <v>I</v>
          </cell>
          <cell r="AC640">
            <v>0</v>
          </cell>
          <cell r="AD640">
            <v>62775</v>
          </cell>
          <cell r="AE640">
            <v>0</v>
          </cell>
          <cell r="AF640">
            <v>0</v>
          </cell>
          <cell r="AG640">
            <v>62775</v>
          </cell>
          <cell r="AH640">
            <v>0</v>
          </cell>
          <cell r="AI640">
            <v>0</v>
          </cell>
          <cell r="AJ640">
            <v>2673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2673</v>
          </cell>
          <cell r="AQ640">
            <v>65448</v>
          </cell>
          <cell r="AR640">
            <v>65448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2952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2952</v>
          </cell>
          <cell r="BF640">
            <v>68400</v>
          </cell>
          <cell r="BG640">
            <v>1</v>
          </cell>
          <cell r="BH640">
            <v>66924</v>
          </cell>
          <cell r="BI640">
            <v>1</v>
          </cell>
        </row>
        <row r="641">
          <cell r="R641">
            <v>902681959</v>
          </cell>
          <cell r="S641" t="str">
            <v>Schechter, Patricia</v>
          </cell>
          <cell r="T641" t="str">
            <v>D99374</v>
          </cell>
          <cell r="U641" t="str">
            <v>HST UP Associate Professor</v>
          </cell>
          <cell r="V641" t="str">
            <v>UA</v>
          </cell>
          <cell r="W641" t="str">
            <v>UP</v>
          </cell>
          <cell r="X641" t="str">
            <v>Assc9UP</v>
          </cell>
          <cell r="Y641" t="str">
            <v>B</v>
          </cell>
          <cell r="Z641" t="str">
            <v>Assc</v>
          </cell>
          <cell r="AA641">
            <v>9</v>
          </cell>
          <cell r="AB641" t="str">
            <v>I</v>
          </cell>
          <cell r="AC641">
            <v>0</v>
          </cell>
          <cell r="AD641">
            <v>51669</v>
          </cell>
          <cell r="AE641">
            <v>0</v>
          </cell>
          <cell r="AF641">
            <v>0</v>
          </cell>
          <cell r="AG641">
            <v>51669</v>
          </cell>
          <cell r="AH641">
            <v>0</v>
          </cell>
          <cell r="AI641">
            <v>0</v>
          </cell>
          <cell r="AJ641">
            <v>2196</v>
          </cell>
          <cell r="AK641">
            <v>0</v>
          </cell>
          <cell r="AL641">
            <v>0</v>
          </cell>
          <cell r="AM641">
            <v>1548</v>
          </cell>
          <cell r="AN641">
            <v>0</v>
          </cell>
          <cell r="AO641">
            <v>0</v>
          </cell>
          <cell r="AP641">
            <v>3744</v>
          </cell>
          <cell r="AQ641">
            <v>55413</v>
          </cell>
          <cell r="AR641">
            <v>55413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2502</v>
          </cell>
          <cell r="AZ641">
            <v>0</v>
          </cell>
          <cell r="BA641">
            <v>0</v>
          </cell>
          <cell r="BB641">
            <v>558</v>
          </cell>
          <cell r="BC641">
            <v>1485</v>
          </cell>
          <cell r="BD641">
            <v>0</v>
          </cell>
          <cell r="BE641">
            <v>4545</v>
          </cell>
          <cell r="BF641">
            <v>59958</v>
          </cell>
          <cell r="BG641">
            <v>1</v>
          </cell>
          <cell r="BH641">
            <v>57686</v>
          </cell>
          <cell r="BI641">
            <v>1</v>
          </cell>
        </row>
        <row r="642">
          <cell r="R642">
            <v>976094873</v>
          </cell>
          <cell r="S642" t="str">
            <v>Schuler, Friedrich</v>
          </cell>
          <cell r="T642" t="str">
            <v>D99202</v>
          </cell>
          <cell r="U642" t="str">
            <v>HST UP Professor</v>
          </cell>
          <cell r="V642" t="str">
            <v>UA</v>
          </cell>
          <cell r="W642" t="str">
            <v>UP</v>
          </cell>
          <cell r="X642" t="str">
            <v>Prof9UP</v>
          </cell>
          <cell r="Y642" t="str">
            <v>A</v>
          </cell>
          <cell r="Z642" t="str">
            <v>Prof</v>
          </cell>
          <cell r="AA642">
            <v>9</v>
          </cell>
          <cell r="AB642" t="str">
            <v>I</v>
          </cell>
          <cell r="AC642">
            <v>0</v>
          </cell>
          <cell r="AD642">
            <v>63657</v>
          </cell>
          <cell r="AE642">
            <v>0</v>
          </cell>
          <cell r="AF642">
            <v>0</v>
          </cell>
          <cell r="AG642">
            <v>63657</v>
          </cell>
          <cell r="AH642">
            <v>0</v>
          </cell>
          <cell r="AI642">
            <v>0</v>
          </cell>
          <cell r="AJ642">
            <v>2709</v>
          </cell>
          <cell r="AK642">
            <v>0</v>
          </cell>
          <cell r="AL642">
            <v>0</v>
          </cell>
          <cell r="AM642">
            <v>3186</v>
          </cell>
          <cell r="AN642">
            <v>0</v>
          </cell>
          <cell r="AO642">
            <v>0</v>
          </cell>
          <cell r="AP642">
            <v>5895</v>
          </cell>
          <cell r="AQ642">
            <v>69552</v>
          </cell>
          <cell r="AR642">
            <v>69552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3132</v>
          </cell>
          <cell r="AZ642">
            <v>0</v>
          </cell>
          <cell r="BA642">
            <v>0</v>
          </cell>
          <cell r="BB642">
            <v>2781</v>
          </cell>
          <cell r="BC642">
            <v>0</v>
          </cell>
          <cell r="BD642">
            <v>0</v>
          </cell>
          <cell r="BE642">
            <v>5913</v>
          </cell>
          <cell r="BF642">
            <v>75465</v>
          </cell>
          <cell r="BG642">
            <v>1</v>
          </cell>
          <cell r="BH642">
            <v>72509</v>
          </cell>
          <cell r="BI642">
            <v>1</v>
          </cell>
        </row>
        <row r="643">
          <cell r="R643">
            <v>978457099</v>
          </cell>
          <cell r="S643" t="str">
            <v>Walton, Linda</v>
          </cell>
          <cell r="T643" t="str">
            <v>D99340</v>
          </cell>
          <cell r="U643" t="str">
            <v>HST UX Department Chair</v>
          </cell>
          <cell r="V643" t="str">
            <v>UF</v>
          </cell>
          <cell r="W643" t="str">
            <v>UX</v>
          </cell>
          <cell r="X643" t="str">
            <v>Prof12UX</v>
          </cell>
          <cell r="Y643" t="str">
            <v>A</v>
          </cell>
          <cell r="Z643" t="str">
            <v>Prof</v>
          </cell>
          <cell r="AA643">
            <v>12</v>
          </cell>
          <cell r="AB643" t="str">
            <v>I</v>
          </cell>
          <cell r="AC643">
            <v>0</v>
          </cell>
          <cell r="AD643">
            <v>84984</v>
          </cell>
          <cell r="AE643">
            <v>0</v>
          </cell>
          <cell r="AF643">
            <v>0</v>
          </cell>
          <cell r="AG643">
            <v>84984</v>
          </cell>
          <cell r="AH643">
            <v>0</v>
          </cell>
          <cell r="AI643">
            <v>0</v>
          </cell>
          <cell r="AJ643">
            <v>3612</v>
          </cell>
          <cell r="AK643">
            <v>0</v>
          </cell>
          <cell r="AL643">
            <v>0</v>
          </cell>
          <cell r="AM643">
            <v>3396</v>
          </cell>
          <cell r="AN643">
            <v>0</v>
          </cell>
          <cell r="AO643">
            <v>0</v>
          </cell>
          <cell r="AP643">
            <v>7008</v>
          </cell>
          <cell r="AQ643">
            <v>91992</v>
          </cell>
          <cell r="AR643">
            <v>91992</v>
          </cell>
          <cell r="AS643">
            <v>75402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4140</v>
          </cell>
          <cell r="AZ643">
            <v>0</v>
          </cell>
          <cell r="BA643">
            <v>0</v>
          </cell>
          <cell r="BB643">
            <v>2760</v>
          </cell>
          <cell r="BC643">
            <v>0</v>
          </cell>
          <cell r="BD643">
            <v>0</v>
          </cell>
          <cell r="BE643">
            <v>6900</v>
          </cell>
          <cell r="BF643">
            <v>98892</v>
          </cell>
          <cell r="BG643">
            <v>0.5</v>
          </cell>
          <cell r="BH643">
            <v>47721</v>
          </cell>
          <cell r="BI643">
            <v>0.5</v>
          </cell>
        </row>
        <row r="644">
          <cell r="R644" t="str">
            <v>TBA</v>
          </cell>
          <cell r="S644" t="str">
            <v>TBA (vice L. Becker)</v>
          </cell>
          <cell r="T644" t="str">
            <v>D99228</v>
          </cell>
          <cell r="U644" t="str">
            <v>HST UP Associate Professor</v>
          </cell>
          <cell r="V644" t="str">
            <v>TBA</v>
          </cell>
          <cell r="W644" t="str">
            <v>TBA</v>
          </cell>
          <cell r="X644" t="str">
            <v>Asst9TBA</v>
          </cell>
          <cell r="Y644" t="str">
            <v>C</v>
          </cell>
          <cell r="Z644" t="str">
            <v>Asst</v>
          </cell>
          <cell r="AA644">
            <v>9</v>
          </cell>
          <cell r="AB644" t="str">
            <v>A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 t="str">
            <v>-</v>
          </cell>
          <cell r="AK644" t="str">
            <v>-</v>
          </cell>
          <cell r="AL644" t="str">
            <v>-</v>
          </cell>
          <cell r="AM644" t="str">
            <v>-</v>
          </cell>
          <cell r="AN644" t="str">
            <v>-</v>
          </cell>
          <cell r="AO644">
            <v>0</v>
          </cell>
          <cell r="AP644">
            <v>0</v>
          </cell>
          <cell r="AQ644">
            <v>0</v>
          </cell>
          <cell r="AR644" t="str">
            <v>-</v>
          </cell>
          <cell r="AS644" t="str">
            <v>-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</row>
        <row r="645">
          <cell r="R645" t="str">
            <v>TBA</v>
          </cell>
          <cell r="S645" t="str">
            <v>Hsu, Chia Yin</v>
          </cell>
          <cell r="T645" t="str">
            <v>D99228</v>
          </cell>
          <cell r="U645" t="str">
            <v>HST UP Asst Professor</v>
          </cell>
          <cell r="V645" t="str">
            <v>TBA</v>
          </cell>
          <cell r="W645" t="str">
            <v>TBA</v>
          </cell>
          <cell r="X645" t="str">
            <v>Asst9TBA</v>
          </cell>
          <cell r="Y645" t="str">
            <v>C</v>
          </cell>
          <cell r="Z645" t="str">
            <v>Asst</v>
          </cell>
          <cell r="AA645">
            <v>9</v>
          </cell>
          <cell r="AB645" t="str">
            <v>A</v>
          </cell>
          <cell r="AC645">
            <v>0</v>
          </cell>
          <cell r="AD645">
            <v>55008</v>
          </cell>
          <cell r="AE645">
            <v>0</v>
          </cell>
          <cell r="AF645">
            <v>0</v>
          </cell>
          <cell r="AG645">
            <v>55008</v>
          </cell>
          <cell r="AH645">
            <v>0</v>
          </cell>
          <cell r="AI645">
            <v>0</v>
          </cell>
          <cell r="AJ645" t="str">
            <v>-</v>
          </cell>
          <cell r="AK645" t="str">
            <v>-</v>
          </cell>
          <cell r="AL645" t="str">
            <v>-</v>
          </cell>
          <cell r="AM645" t="str">
            <v>-</v>
          </cell>
          <cell r="AN645" t="str">
            <v>-</v>
          </cell>
          <cell r="AO645">
            <v>0</v>
          </cell>
          <cell r="AP645">
            <v>0</v>
          </cell>
          <cell r="AQ645">
            <v>55008</v>
          </cell>
          <cell r="AR645" t="str">
            <v>-</v>
          </cell>
          <cell r="AS645" t="str">
            <v>-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55008</v>
          </cell>
          <cell r="BG645">
            <v>1</v>
          </cell>
          <cell r="BH645">
            <v>55008</v>
          </cell>
          <cell r="BI645">
            <v>1</v>
          </cell>
        </row>
        <row r="646">
          <cell r="R646">
            <v>912292190</v>
          </cell>
          <cell r="S646" t="str">
            <v>Armantrout, George</v>
          </cell>
          <cell r="T646" t="str">
            <v>D96004</v>
          </cell>
          <cell r="U646" t="str">
            <v>HST UP Senior Instructor</v>
          </cell>
          <cell r="V646" t="str">
            <v>UA</v>
          </cell>
          <cell r="W646" t="str">
            <v>UP</v>
          </cell>
          <cell r="X646" t="str">
            <v>Sr Inst9UP</v>
          </cell>
          <cell r="Y646" t="str">
            <v>D</v>
          </cell>
          <cell r="Z646" t="str">
            <v>Sr Inst</v>
          </cell>
          <cell r="AA646">
            <v>9</v>
          </cell>
          <cell r="AB646" t="str">
            <v>F</v>
          </cell>
          <cell r="AC646">
            <v>0</v>
          </cell>
          <cell r="AD646">
            <v>33237</v>
          </cell>
          <cell r="AE646">
            <v>0</v>
          </cell>
          <cell r="AF646">
            <v>0</v>
          </cell>
          <cell r="AG646">
            <v>33237</v>
          </cell>
          <cell r="AH646">
            <v>0</v>
          </cell>
          <cell r="AI646">
            <v>0</v>
          </cell>
          <cell r="AJ646">
            <v>1413</v>
          </cell>
          <cell r="AK646">
            <v>0</v>
          </cell>
          <cell r="AL646">
            <v>0</v>
          </cell>
          <cell r="AM646">
            <v>999</v>
          </cell>
          <cell r="AN646">
            <v>0</v>
          </cell>
          <cell r="AO646">
            <v>0</v>
          </cell>
          <cell r="AP646">
            <v>2412</v>
          </cell>
          <cell r="AQ646">
            <v>35649</v>
          </cell>
          <cell r="AR646">
            <v>35649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1611</v>
          </cell>
          <cell r="AZ646">
            <v>0</v>
          </cell>
          <cell r="BA646">
            <v>0</v>
          </cell>
          <cell r="BB646">
            <v>711</v>
          </cell>
          <cell r="BC646">
            <v>2169</v>
          </cell>
          <cell r="BD646">
            <v>0</v>
          </cell>
          <cell r="BE646">
            <v>4491</v>
          </cell>
          <cell r="BF646">
            <v>40140</v>
          </cell>
          <cell r="BG646">
            <v>0</v>
          </cell>
          <cell r="BH646">
            <v>0</v>
          </cell>
          <cell r="BI646">
            <v>0</v>
          </cell>
        </row>
        <row r="647">
          <cell r="R647">
            <v>931904280</v>
          </cell>
          <cell r="S647" t="str">
            <v>Del Mar, David</v>
          </cell>
          <cell r="T647" t="str">
            <v>D96117</v>
          </cell>
          <cell r="U647" t="str">
            <v>HST UP Asst Professor</v>
          </cell>
          <cell r="V647" t="str">
            <v>UA</v>
          </cell>
          <cell r="W647" t="str">
            <v>UP</v>
          </cell>
          <cell r="X647" t="str">
            <v>Asst9UP</v>
          </cell>
          <cell r="Y647" t="str">
            <v>C</v>
          </cell>
          <cell r="Z647" t="str">
            <v>Asst</v>
          </cell>
          <cell r="AA647">
            <v>9</v>
          </cell>
          <cell r="AB647" t="str">
            <v>F</v>
          </cell>
          <cell r="AC647">
            <v>0</v>
          </cell>
          <cell r="AD647">
            <v>39600</v>
          </cell>
          <cell r="AE647">
            <v>0</v>
          </cell>
          <cell r="AF647">
            <v>0</v>
          </cell>
          <cell r="AG647">
            <v>39600</v>
          </cell>
          <cell r="AH647">
            <v>0</v>
          </cell>
          <cell r="AI647">
            <v>0</v>
          </cell>
          <cell r="AJ647">
            <v>1593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1593</v>
          </cell>
          <cell r="AQ647">
            <v>41193</v>
          </cell>
          <cell r="AR647">
            <v>41193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1854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1854</v>
          </cell>
          <cell r="BF647">
            <v>43047</v>
          </cell>
          <cell r="BG647">
            <v>0</v>
          </cell>
          <cell r="BH647">
            <v>0</v>
          </cell>
          <cell r="BI647">
            <v>0</v>
          </cell>
        </row>
        <row r="648">
          <cell r="R648">
            <v>929151040</v>
          </cell>
          <cell r="S648" t="str">
            <v>Garcia, Armand (Acad Invest)</v>
          </cell>
          <cell r="T648" t="str">
            <v>D94530</v>
          </cell>
          <cell r="U648" t="str">
            <v>UGE HST Asst Prof</v>
          </cell>
          <cell r="V648" t="str">
            <v>UA</v>
          </cell>
          <cell r="W648" t="str">
            <v>UP</v>
          </cell>
          <cell r="X648" t="str">
            <v>Asst9UP</v>
          </cell>
          <cell r="Y648" t="str">
            <v>C</v>
          </cell>
          <cell r="Z648" t="str">
            <v>Asst</v>
          </cell>
          <cell r="AA648">
            <v>9</v>
          </cell>
          <cell r="AB648" t="str">
            <v>F</v>
          </cell>
          <cell r="AC648">
            <v>0</v>
          </cell>
          <cell r="AD648">
            <v>55008</v>
          </cell>
          <cell r="AE648">
            <v>0</v>
          </cell>
          <cell r="AF648">
            <v>0</v>
          </cell>
          <cell r="AG648">
            <v>55008</v>
          </cell>
          <cell r="AH648">
            <v>0</v>
          </cell>
          <cell r="AI648">
            <v>0</v>
          </cell>
          <cell r="AJ648" t="str">
            <v>-</v>
          </cell>
          <cell r="AK648" t="str">
            <v>-</v>
          </cell>
          <cell r="AL648" t="str">
            <v>-</v>
          </cell>
          <cell r="AM648" t="str">
            <v>-</v>
          </cell>
          <cell r="AN648" t="str">
            <v>-</v>
          </cell>
          <cell r="AO648">
            <v>0</v>
          </cell>
          <cell r="AP648">
            <v>0</v>
          </cell>
          <cell r="AQ648">
            <v>55008</v>
          </cell>
          <cell r="AR648" t="str">
            <v>-</v>
          </cell>
          <cell r="AS648" t="str">
            <v>-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55008</v>
          </cell>
          <cell r="BG648">
            <v>0</v>
          </cell>
          <cell r="BH648">
            <v>0</v>
          </cell>
          <cell r="BI648">
            <v>0</v>
          </cell>
        </row>
        <row r="649"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1183380</v>
          </cell>
          <cell r="AE649">
            <v>0</v>
          </cell>
          <cell r="AF649">
            <v>0</v>
          </cell>
          <cell r="AG649">
            <v>1183380</v>
          </cell>
          <cell r="AH649">
            <v>0</v>
          </cell>
          <cell r="AI649">
            <v>0</v>
          </cell>
          <cell r="AJ649">
            <v>46002</v>
          </cell>
          <cell r="AK649">
            <v>0</v>
          </cell>
          <cell r="AL649">
            <v>0</v>
          </cell>
          <cell r="AM649">
            <v>27363</v>
          </cell>
          <cell r="AN649">
            <v>0</v>
          </cell>
          <cell r="AO649">
            <v>0</v>
          </cell>
          <cell r="AP649">
            <v>73365</v>
          </cell>
          <cell r="AQ649">
            <v>1256745</v>
          </cell>
          <cell r="AR649">
            <v>1162353</v>
          </cell>
          <cell r="AS649" t="str">
            <v>-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52380</v>
          </cell>
          <cell r="AZ649">
            <v>0</v>
          </cell>
          <cell r="BA649">
            <v>0</v>
          </cell>
          <cell r="BB649">
            <v>18294</v>
          </cell>
          <cell r="BC649">
            <v>13644</v>
          </cell>
          <cell r="BD649">
            <v>0</v>
          </cell>
          <cell r="BE649">
            <v>84318</v>
          </cell>
          <cell r="BF649">
            <v>1341063</v>
          </cell>
          <cell r="BG649">
            <v>18.5</v>
          </cell>
          <cell r="BH649">
            <v>1171171</v>
          </cell>
          <cell r="BI649">
            <v>18.5</v>
          </cell>
        </row>
        <row r="650">
          <cell r="R650">
            <v>978457099</v>
          </cell>
          <cell r="S650" t="str">
            <v>Walton, Linda</v>
          </cell>
          <cell r="T650" t="str">
            <v>D99340</v>
          </cell>
          <cell r="U650" t="str">
            <v>HST UX Department Chair</v>
          </cell>
          <cell r="V650" t="str">
            <v>UF</v>
          </cell>
          <cell r="W650" t="str">
            <v>UX</v>
          </cell>
          <cell r="X650" t="str">
            <v>Prof12UX</v>
          </cell>
          <cell r="Y650" t="str">
            <v>A</v>
          </cell>
          <cell r="Z650" t="str">
            <v>Prof</v>
          </cell>
          <cell r="AA650">
            <v>12</v>
          </cell>
          <cell r="AB650" t="str">
            <v>I</v>
          </cell>
          <cell r="AC650">
            <v>0</v>
          </cell>
          <cell r="AD650">
            <v>84984</v>
          </cell>
          <cell r="AE650">
            <v>0</v>
          </cell>
          <cell r="AF650">
            <v>0</v>
          </cell>
          <cell r="AG650">
            <v>84984</v>
          </cell>
          <cell r="AH650">
            <v>0</v>
          </cell>
          <cell r="AI650">
            <v>0</v>
          </cell>
          <cell r="AJ650">
            <v>3612</v>
          </cell>
          <cell r="AK650">
            <v>0</v>
          </cell>
          <cell r="AL650">
            <v>0</v>
          </cell>
          <cell r="AM650">
            <v>3396</v>
          </cell>
          <cell r="AN650">
            <v>0</v>
          </cell>
          <cell r="AO650">
            <v>0</v>
          </cell>
          <cell r="AP650">
            <v>7008</v>
          </cell>
          <cell r="AQ650">
            <v>91992</v>
          </cell>
          <cell r="AR650">
            <v>91992</v>
          </cell>
          <cell r="AS650">
            <v>75402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4140</v>
          </cell>
          <cell r="AZ650">
            <v>0</v>
          </cell>
          <cell r="BA650">
            <v>0</v>
          </cell>
          <cell r="BB650">
            <v>2760</v>
          </cell>
          <cell r="BC650">
            <v>0</v>
          </cell>
          <cell r="BD650">
            <v>0</v>
          </cell>
          <cell r="BE650">
            <v>6900</v>
          </cell>
          <cell r="BF650">
            <v>98892</v>
          </cell>
          <cell r="BG650">
            <v>0.5</v>
          </cell>
          <cell r="BH650">
            <v>47721</v>
          </cell>
          <cell r="BI650">
            <v>0.5</v>
          </cell>
        </row>
        <row r="651"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84984</v>
          </cell>
          <cell r="AE651">
            <v>0</v>
          </cell>
          <cell r="AF651">
            <v>0</v>
          </cell>
          <cell r="AG651">
            <v>84984</v>
          </cell>
          <cell r="AH651">
            <v>0</v>
          </cell>
          <cell r="AI651">
            <v>0</v>
          </cell>
          <cell r="AJ651">
            <v>3612</v>
          </cell>
          <cell r="AK651">
            <v>0</v>
          </cell>
          <cell r="AL651">
            <v>0</v>
          </cell>
          <cell r="AM651">
            <v>3396</v>
          </cell>
          <cell r="AN651">
            <v>0</v>
          </cell>
          <cell r="AO651">
            <v>0</v>
          </cell>
          <cell r="AP651">
            <v>7008</v>
          </cell>
          <cell r="AQ651">
            <v>91992</v>
          </cell>
          <cell r="AR651">
            <v>91992</v>
          </cell>
          <cell r="AS651" t="str">
            <v>-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4140</v>
          </cell>
          <cell r="AZ651">
            <v>0</v>
          </cell>
          <cell r="BA651">
            <v>0</v>
          </cell>
          <cell r="BB651">
            <v>2760</v>
          </cell>
          <cell r="BC651">
            <v>0</v>
          </cell>
          <cell r="BD651">
            <v>0</v>
          </cell>
          <cell r="BE651">
            <v>6900</v>
          </cell>
          <cell r="BF651">
            <v>98892</v>
          </cell>
          <cell r="BG651">
            <v>0.5</v>
          </cell>
          <cell r="BH651">
            <v>47721</v>
          </cell>
          <cell r="BI651">
            <v>0.5</v>
          </cell>
        </row>
        <row r="652">
          <cell r="R652">
            <v>969026088</v>
          </cell>
          <cell r="S652" t="str">
            <v>Wladaver-Morgan, Susan</v>
          </cell>
          <cell r="T652" t="str">
            <v>D99416</v>
          </cell>
          <cell r="U652" t="str">
            <v>HST UP Editorial Assoc,Ofc Mgr</v>
          </cell>
          <cell r="V652" t="str">
            <v>UF</v>
          </cell>
          <cell r="W652" t="str">
            <v>UP</v>
          </cell>
          <cell r="X652" t="str">
            <v>No Rank12UP</v>
          </cell>
          <cell r="Y652" t="str">
            <v>N</v>
          </cell>
          <cell r="Z652" t="str">
            <v>No Rank</v>
          </cell>
          <cell r="AA652">
            <v>12</v>
          </cell>
          <cell r="AB652" t="str">
            <v>F</v>
          </cell>
          <cell r="AC652" t="str">
            <v>PA2</v>
          </cell>
          <cell r="AD652">
            <v>44232</v>
          </cell>
          <cell r="AE652">
            <v>0</v>
          </cell>
          <cell r="AF652">
            <v>0</v>
          </cell>
          <cell r="AG652">
            <v>44232</v>
          </cell>
          <cell r="AH652">
            <v>0</v>
          </cell>
          <cell r="AI652">
            <v>0</v>
          </cell>
          <cell r="AJ652">
            <v>2328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2328</v>
          </cell>
          <cell r="AQ652">
            <v>46560</v>
          </cell>
          <cell r="AR652">
            <v>46560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2100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2100</v>
          </cell>
          <cell r="BF652">
            <v>48660</v>
          </cell>
          <cell r="BG652">
            <v>0.625</v>
          </cell>
          <cell r="BH652">
            <v>29756.25</v>
          </cell>
          <cell r="BI652">
            <v>0.625</v>
          </cell>
        </row>
        <row r="653"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44232</v>
          </cell>
          <cell r="AE653">
            <v>0</v>
          </cell>
          <cell r="AF653">
            <v>0</v>
          </cell>
          <cell r="AG653">
            <v>44232</v>
          </cell>
          <cell r="AH653">
            <v>0</v>
          </cell>
          <cell r="AI653">
            <v>0</v>
          </cell>
          <cell r="AJ653">
            <v>2328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2328</v>
          </cell>
          <cell r="AQ653">
            <v>46560</v>
          </cell>
          <cell r="AR653">
            <v>46560</v>
          </cell>
          <cell r="AS653" t="str">
            <v>-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2100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2100</v>
          </cell>
          <cell r="BF653">
            <v>48660</v>
          </cell>
          <cell r="BG653">
            <v>0.625</v>
          </cell>
          <cell r="BH653">
            <v>29756.25</v>
          </cell>
          <cell r="BI653">
            <v>0.625</v>
          </cell>
        </row>
        <row r="654">
          <cell r="R654">
            <v>904465447</v>
          </cell>
          <cell r="S654" t="str">
            <v>Brown, Kimberley</v>
          </cell>
          <cell r="T654" t="str">
            <v>D99200</v>
          </cell>
          <cell r="U654" t="str">
            <v>LIN UP Assoc Prof</v>
          </cell>
          <cell r="V654" t="str">
            <v>UA</v>
          </cell>
          <cell r="W654" t="str">
            <v>UP</v>
          </cell>
          <cell r="X654" t="str">
            <v>Assc9UP</v>
          </cell>
          <cell r="Y654" t="str">
            <v>B</v>
          </cell>
          <cell r="Z654" t="str">
            <v>Assc</v>
          </cell>
          <cell r="AA654">
            <v>9</v>
          </cell>
          <cell r="AB654" t="str">
            <v>I</v>
          </cell>
          <cell r="AC654">
            <v>0</v>
          </cell>
          <cell r="AD654">
            <v>66411</v>
          </cell>
          <cell r="AF654">
            <v>0</v>
          </cell>
          <cell r="AG654">
            <v>66411</v>
          </cell>
          <cell r="AH654">
            <v>0</v>
          </cell>
          <cell r="AI654">
            <v>0</v>
          </cell>
          <cell r="AJ654">
            <v>2826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2826</v>
          </cell>
          <cell r="AQ654">
            <v>69237</v>
          </cell>
          <cell r="AR654">
            <v>69237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3123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3123</v>
          </cell>
          <cell r="BF654">
            <v>72360</v>
          </cell>
          <cell r="BG654">
            <v>1</v>
          </cell>
          <cell r="BH654">
            <v>70799</v>
          </cell>
          <cell r="BI654">
            <v>1</v>
          </cell>
        </row>
        <row r="655">
          <cell r="R655">
            <v>961438814</v>
          </cell>
          <cell r="S655" t="str">
            <v>Childs, George</v>
          </cell>
          <cell r="T655" t="str">
            <v>D99195</v>
          </cell>
          <cell r="U655" t="str">
            <v>LIN UP Professor</v>
          </cell>
          <cell r="V655" t="str">
            <v>UA</v>
          </cell>
          <cell r="W655" t="str">
            <v>UP</v>
          </cell>
          <cell r="X655" t="str">
            <v>Prof9UP</v>
          </cell>
          <cell r="Y655" t="str">
            <v>A</v>
          </cell>
          <cell r="Z655" t="str">
            <v>Prof</v>
          </cell>
          <cell r="AA655">
            <v>9</v>
          </cell>
          <cell r="AB655" t="str">
            <v>I</v>
          </cell>
          <cell r="AC655">
            <v>0</v>
          </cell>
          <cell r="AD655">
            <v>62874</v>
          </cell>
          <cell r="AF655">
            <v>0</v>
          </cell>
          <cell r="AG655">
            <v>62874</v>
          </cell>
          <cell r="AH655">
            <v>0</v>
          </cell>
          <cell r="AI655">
            <v>0</v>
          </cell>
          <cell r="AJ655">
            <v>2673</v>
          </cell>
          <cell r="AK655">
            <v>0</v>
          </cell>
          <cell r="AL655">
            <v>0</v>
          </cell>
          <cell r="AM655">
            <v>3141</v>
          </cell>
          <cell r="AN655">
            <v>0</v>
          </cell>
          <cell r="AO655">
            <v>0</v>
          </cell>
          <cell r="AP655">
            <v>5814</v>
          </cell>
          <cell r="AQ655">
            <v>68688</v>
          </cell>
          <cell r="AR655">
            <v>68688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3096</v>
          </cell>
          <cell r="AZ655">
            <v>0</v>
          </cell>
          <cell r="BA655">
            <v>0</v>
          </cell>
          <cell r="BB655">
            <v>2061</v>
          </cell>
          <cell r="BC655">
            <v>0</v>
          </cell>
          <cell r="BD655">
            <v>0</v>
          </cell>
          <cell r="BE655">
            <v>5157</v>
          </cell>
          <cell r="BF655">
            <v>73845</v>
          </cell>
          <cell r="BG655">
            <v>1</v>
          </cell>
          <cell r="BH655">
            <v>71267</v>
          </cell>
          <cell r="BI655">
            <v>1</v>
          </cell>
        </row>
        <row r="656">
          <cell r="R656">
            <v>941509470</v>
          </cell>
          <cell r="S656" t="str">
            <v>Conrad, Susan</v>
          </cell>
          <cell r="T656" t="str">
            <v>D96382</v>
          </cell>
          <cell r="U656" t="str">
            <v>LIN UP Professor</v>
          </cell>
          <cell r="V656" t="str">
            <v>UA</v>
          </cell>
          <cell r="W656" t="str">
            <v>UP</v>
          </cell>
          <cell r="X656" t="str">
            <v>Prof9UP</v>
          </cell>
          <cell r="Y656" t="str">
            <v>A</v>
          </cell>
          <cell r="Z656" t="str">
            <v>Prof</v>
          </cell>
          <cell r="AA656">
            <v>9</v>
          </cell>
          <cell r="AB656" t="str">
            <v>I</v>
          </cell>
          <cell r="AC656">
            <v>0</v>
          </cell>
          <cell r="AD656">
            <v>61758</v>
          </cell>
          <cell r="AE656">
            <v>0</v>
          </cell>
          <cell r="AF656">
            <v>0</v>
          </cell>
          <cell r="AG656">
            <v>61758</v>
          </cell>
          <cell r="AH656">
            <v>0</v>
          </cell>
          <cell r="AI656">
            <v>0</v>
          </cell>
          <cell r="AJ656">
            <v>2367</v>
          </cell>
          <cell r="AK656">
            <v>0</v>
          </cell>
          <cell r="AL656">
            <v>0</v>
          </cell>
          <cell r="AM656">
            <v>558</v>
          </cell>
          <cell r="AN656">
            <v>0</v>
          </cell>
          <cell r="AO656">
            <v>0</v>
          </cell>
          <cell r="AP656">
            <v>2925</v>
          </cell>
          <cell r="AQ656">
            <v>64683</v>
          </cell>
          <cell r="AR656">
            <v>64683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2916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2916</v>
          </cell>
          <cell r="BF656">
            <v>67599</v>
          </cell>
          <cell r="BG656">
            <v>1</v>
          </cell>
          <cell r="BH656">
            <v>66141</v>
          </cell>
          <cell r="BI656">
            <v>1</v>
          </cell>
        </row>
        <row r="657">
          <cell r="R657">
            <v>933064609</v>
          </cell>
          <cell r="S657" t="str">
            <v>Dieterich, Thomas</v>
          </cell>
          <cell r="T657" t="str">
            <v>D99129</v>
          </cell>
          <cell r="U657" t="str">
            <v>LIN UP Professor</v>
          </cell>
          <cell r="V657" t="str">
            <v>UA</v>
          </cell>
          <cell r="W657" t="str">
            <v>UP</v>
          </cell>
          <cell r="X657" t="str">
            <v>Prof9UP</v>
          </cell>
          <cell r="Y657" t="str">
            <v>A</v>
          </cell>
          <cell r="Z657" t="str">
            <v>Prof</v>
          </cell>
          <cell r="AA657">
            <v>9</v>
          </cell>
          <cell r="AB657" t="str">
            <v>I</v>
          </cell>
          <cell r="AC657">
            <v>0</v>
          </cell>
          <cell r="AD657">
            <v>68049</v>
          </cell>
          <cell r="AE657">
            <v>0</v>
          </cell>
          <cell r="AF657">
            <v>0</v>
          </cell>
          <cell r="AG657">
            <v>68049</v>
          </cell>
          <cell r="AH657">
            <v>0</v>
          </cell>
          <cell r="AI657">
            <v>0</v>
          </cell>
          <cell r="AJ657">
            <v>2898</v>
          </cell>
          <cell r="AK657">
            <v>0</v>
          </cell>
          <cell r="AL657">
            <v>0</v>
          </cell>
          <cell r="AM657">
            <v>2718</v>
          </cell>
          <cell r="AN657">
            <v>0</v>
          </cell>
          <cell r="AO657">
            <v>0</v>
          </cell>
          <cell r="AP657">
            <v>5616</v>
          </cell>
          <cell r="AQ657">
            <v>73665</v>
          </cell>
          <cell r="AR657">
            <v>73665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3321</v>
          </cell>
          <cell r="AZ657">
            <v>0</v>
          </cell>
          <cell r="BA657">
            <v>0</v>
          </cell>
          <cell r="BB657">
            <v>1476</v>
          </cell>
          <cell r="BC657">
            <v>0</v>
          </cell>
          <cell r="BD657">
            <v>0</v>
          </cell>
          <cell r="BE657">
            <v>4797</v>
          </cell>
          <cell r="BF657">
            <v>78462</v>
          </cell>
          <cell r="BG657">
            <v>1</v>
          </cell>
          <cell r="BH657">
            <v>76064</v>
          </cell>
          <cell r="BI657">
            <v>1</v>
          </cell>
        </row>
        <row r="658">
          <cell r="R658" t="str">
            <v>TBA</v>
          </cell>
          <cell r="S658" t="str">
            <v>Arnold, Nike</v>
          </cell>
          <cell r="T658" t="str">
            <v>D99426</v>
          </cell>
          <cell r="U658" t="str">
            <v>LIN UP Associate Professor</v>
          </cell>
          <cell r="V658" t="str">
            <v>TBA</v>
          </cell>
          <cell r="W658" t="str">
            <v>TBA</v>
          </cell>
          <cell r="X658" t="str">
            <v>Assc9TBA</v>
          </cell>
          <cell r="Y658" t="str">
            <v>B</v>
          </cell>
          <cell r="Z658" t="str">
            <v>Assc</v>
          </cell>
          <cell r="AA658">
            <v>9</v>
          </cell>
          <cell r="AB658" t="str">
            <v>A</v>
          </cell>
          <cell r="AC658">
            <v>0</v>
          </cell>
          <cell r="AD658">
            <v>57006</v>
          </cell>
          <cell r="AF658">
            <v>0</v>
          </cell>
          <cell r="AG658">
            <v>57006</v>
          </cell>
          <cell r="AH658">
            <v>0</v>
          </cell>
          <cell r="AI658">
            <v>0</v>
          </cell>
          <cell r="AJ658" t="str">
            <v>-</v>
          </cell>
          <cell r="AK658" t="str">
            <v>-</v>
          </cell>
          <cell r="AL658" t="str">
            <v>-</v>
          </cell>
          <cell r="AM658" t="str">
            <v>-</v>
          </cell>
          <cell r="AN658" t="str">
            <v>-</v>
          </cell>
          <cell r="AO658">
            <v>0</v>
          </cell>
          <cell r="AP658">
            <v>0</v>
          </cell>
          <cell r="AQ658">
            <v>57006</v>
          </cell>
          <cell r="AR658" t="str">
            <v>-</v>
          </cell>
          <cell r="AS658" t="str">
            <v>-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57006</v>
          </cell>
          <cell r="BG658">
            <v>1</v>
          </cell>
          <cell r="BH658">
            <v>57006</v>
          </cell>
          <cell r="BI658">
            <v>1</v>
          </cell>
        </row>
        <row r="659">
          <cell r="R659">
            <v>905941806</v>
          </cell>
          <cell r="S659" t="str">
            <v>TBA (vice Eckerth, Johannes)</v>
          </cell>
          <cell r="T659" t="str">
            <v>D99426</v>
          </cell>
          <cell r="U659" t="str">
            <v>LIN UP Associate Professor</v>
          </cell>
          <cell r="V659" t="str">
            <v>UA</v>
          </cell>
          <cell r="W659" t="str">
            <v>UP</v>
          </cell>
          <cell r="X659" t="str">
            <v>Assc9UP</v>
          </cell>
          <cell r="Y659" t="str">
            <v>B</v>
          </cell>
          <cell r="Z659" t="str">
            <v>Assc</v>
          </cell>
          <cell r="AA659">
            <v>9</v>
          </cell>
          <cell r="AB659" t="str">
            <v>A</v>
          </cell>
          <cell r="AC659">
            <v>0</v>
          </cell>
          <cell r="AD659">
            <v>47484</v>
          </cell>
          <cell r="AF659">
            <v>0</v>
          </cell>
          <cell r="AG659">
            <v>47484</v>
          </cell>
          <cell r="AH659">
            <v>0</v>
          </cell>
          <cell r="AI659">
            <v>0</v>
          </cell>
          <cell r="AJ659" t="str">
            <v>-</v>
          </cell>
          <cell r="AK659" t="str">
            <v>-</v>
          </cell>
          <cell r="AL659" t="str">
            <v>-</v>
          </cell>
          <cell r="AM659" t="str">
            <v>-</v>
          </cell>
          <cell r="AN659" t="str">
            <v>-</v>
          </cell>
          <cell r="AO659">
            <v>0</v>
          </cell>
          <cell r="AP659">
            <v>0</v>
          </cell>
          <cell r="AQ659">
            <v>47484</v>
          </cell>
          <cell r="AR659" t="str">
            <v>-</v>
          </cell>
          <cell r="AS659" t="str">
            <v>-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47484</v>
          </cell>
          <cell r="BG659">
            <v>0</v>
          </cell>
          <cell r="BH659">
            <v>0</v>
          </cell>
          <cell r="BI659">
            <v>0</v>
          </cell>
        </row>
        <row r="660">
          <cell r="R660">
            <v>940775617</v>
          </cell>
          <cell r="S660" t="str">
            <v>Reder, Stephen</v>
          </cell>
          <cell r="T660" t="str">
            <v>D99016</v>
          </cell>
          <cell r="U660" t="str">
            <v>LIN UX Department Chair</v>
          </cell>
          <cell r="V660" t="str">
            <v>UF</v>
          </cell>
          <cell r="W660" t="str">
            <v>UX</v>
          </cell>
          <cell r="X660" t="str">
            <v>Prof12UX</v>
          </cell>
          <cell r="Y660" t="str">
            <v>A</v>
          </cell>
          <cell r="Z660" t="str">
            <v>Prof</v>
          </cell>
          <cell r="AA660">
            <v>12</v>
          </cell>
          <cell r="AB660" t="str">
            <v>I</v>
          </cell>
          <cell r="AC660">
            <v>0</v>
          </cell>
          <cell r="AD660">
            <v>112776</v>
          </cell>
          <cell r="AF660">
            <v>0</v>
          </cell>
          <cell r="AG660">
            <v>112776</v>
          </cell>
          <cell r="AH660">
            <v>0</v>
          </cell>
          <cell r="AI660">
            <v>0</v>
          </cell>
          <cell r="AJ660">
            <v>4800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4800</v>
          </cell>
          <cell r="AQ660">
            <v>117576</v>
          </cell>
          <cell r="AR660">
            <v>117576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5292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5292</v>
          </cell>
          <cell r="BF660">
            <v>122868</v>
          </cell>
          <cell r="BG660">
            <v>0.5</v>
          </cell>
          <cell r="BH660">
            <v>60111</v>
          </cell>
          <cell r="BI660">
            <v>0.5</v>
          </cell>
        </row>
        <row r="661">
          <cell r="R661">
            <v>984972689</v>
          </cell>
          <cell r="S661" t="str">
            <v>Santelmann, Lynn</v>
          </cell>
          <cell r="T661" t="str">
            <v>D99190</v>
          </cell>
          <cell r="U661" t="str">
            <v>LIN UP Assoc Professor</v>
          </cell>
          <cell r="V661" t="str">
            <v>UA</v>
          </cell>
          <cell r="W661" t="str">
            <v>UP</v>
          </cell>
          <cell r="X661" t="str">
            <v>Assc9UP</v>
          </cell>
          <cell r="Y661" t="str">
            <v>B</v>
          </cell>
          <cell r="Z661" t="str">
            <v>Assc</v>
          </cell>
          <cell r="AA661">
            <v>9</v>
          </cell>
          <cell r="AB661" t="str">
            <v>I</v>
          </cell>
          <cell r="AC661">
            <v>0</v>
          </cell>
          <cell r="AD661">
            <v>52452</v>
          </cell>
          <cell r="AE661">
            <v>0</v>
          </cell>
          <cell r="AF661">
            <v>0</v>
          </cell>
          <cell r="AG661">
            <v>52452</v>
          </cell>
          <cell r="AH661">
            <v>0</v>
          </cell>
          <cell r="AI661">
            <v>0</v>
          </cell>
          <cell r="AJ661">
            <v>2232</v>
          </cell>
          <cell r="AK661">
            <v>0</v>
          </cell>
          <cell r="AL661">
            <v>0</v>
          </cell>
          <cell r="AM661">
            <v>1053</v>
          </cell>
          <cell r="AN661">
            <v>0</v>
          </cell>
          <cell r="AO661">
            <v>0</v>
          </cell>
          <cell r="AP661">
            <v>3285</v>
          </cell>
          <cell r="AQ661">
            <v>55737</v>
          </cell>
          <cell r="AR661">
            <v>55737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2511</v>
          </cell>
          <cell r="AZ661">
            <v>0</v>
          </cell>
          <cell r="BA661">
            <v>0</v>
          </cell>
          <cell r="BB661">
            <v>558</v>
          </cell>
          <cell r="BC661">
            <v>1143</v>
          </cell>
          <cell r="BD661">
            <v>0</v>
          </cell>
          <cell r="BE661">
            <v>4212</v>
          </cell>
          <cell r="BF661">
            <v>59949</v>
          </cell>
          <cell r="BG661">
            <v>1</v>
          </cell>
          <cell r="BH661">
            <v>57843</v>
          </cell>
          <cell r="BI661">
            <v>1</v>
          </cell>
        </row>
        <row r="662">
          <cell r="R662">
            <v>922738785</v>
          </cell>
          <cell r="S662" t="str">
            <v>Walters, Samuel Keith</v>
          </cell>
          <cell r="T662" t="str">
            <v>D95189</v>
          </cell>
          <cell r="U662" t="str">
            <v>LIN UP Professor</v>
          </cell>
          <cell r="V662" t="str">
            <v>UA</v>
          </cell>
          <cell r="W662" t="str">
            <v>UP</v>
          </cell>
          <cell r="X662" t="str">
            <v>Prof9UP</v>
          </cell>
          <cell r="Y662" t="e">
            <v>#REF!</v>
          </cell>
          <cell r="Z662" t="str">
            <v>Prof</v>
          </cell>
          <cell r="AA662">
            <v>9</v>
          </cell>
          <cell r="AB662" t="str">
            <v>I</v>
          </cell>
          <cell r="AC662">
            <v>0</v>
          </cell>
          <cell r="AD662">
            <v>79794</v>
          </cell>
          <cell r="AE662">
            <v>0</v>
          </cell>
          <cell r="AF662">
            <v>0</v>
          </cell>
          <cell r="AG662">
            <v>79794</v>
          </cell>
          <cell r="AH662">
            <v>0</v>
          </cell>
          <cell r="AI662">
            <v>0</v>
          </cell>
          <cell r="AJ662">
            <v>3393</v>
          </cell>
          <cell r="AK662">
            <v>0</v>
          </cell>
          <cell r="AL662">
            <v>0</v>
          </cell>
          <cell r="AM662">
            <v>801</v>
          </cell>
          <cell r="AN662">
            <v>0</v>
          </cell>
          <cell r="AO662">
            <v>0</v>
          </cell>
          <cell r="AP662">
            <v>4194</v>
          </cell>
          <cell r="AQ662">
            <v>83988</v>
          </cell>
          <cell r="AR662">
            <v>83988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3780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3780</v>
          </cell>
          <cell r="BF662">
            <v>87768</v>
          </cell>
          <cell r="BG662">
            <v>1</v>
          </cell>
          <cell r="BH662">
            <v>85878</v>
          </cell>
          <cell r="BI662">
            <v>1</v>
          </cell>
        </row>
        <row r="663">
          <cell r="R663">
            <v>927652926</v>
          </cell>
          <cell r="S663" t="str">
            <v>Cowal, Janet</v>
          </cell>
          <cell r="T663" t="str">
            <v>D95214</v>
          </cell>
          <cell r="U663" t="str">
            <v>LIN UP Instructor</v>
          </cell>
          <cell r="V663" t="str">
            <v>UA</v>
          </cell>
          <cell r="W663" t="str">
            <v>UP</v>
          </cell>
          <cell r="X663" t="str">
            <v>Instructor9UP</v>
          </cell>
          <cell r="Y663" t="str">
            <v>E</v>
          </cell>
          <cell r="Z663" t="str">
            <v>Instructor</v>
          </cell>
          <cell r="AA663">
            <v>9</v>
          </cell>
          <cell r="AB663" t="str">
            <v>F</v>
          </cell>
          <cell r="AC663">
            <v>0</v>
          </cell>
          <cell r="AD663">
            <v>38385</v>
          </cell>
          <cell r="AE663">
            <v>0</v>
          </cell>
          <cell r="AF663">
            <v>0</v>
          </cell>
          <cell r="AG663">
            <v>38385</v>
          </cell>
          <cell r="AH663">
            <v>0</v>
          </cell>
          <cell r="AI663">
            <v>0</v>
          </cell>
          <cell r="AJ663">
            <v>1638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1638</v>
          </cell>
          <cell r="AQ663">
            <v>40023</v>
          </cell>
          <cell r="AR663">
            <v>40023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1809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1809</v>
          </cell>
          <cell r="BF663">
            <v>41832</v>
          </cell>
          <cell r="BG663">
            <v>1</v>
          </cell>
          <cell r="BH663">
            <v>40928</v>
          </cell>
          <cell r="BI663">
            <v>1</v>
          </cell>
        </row>
        <row r="664">
          <cell r="R664">
            <v>973996227</v>
          </cell>
          <cell r="S664" t="str">
            <v>Harris, Kathryn</v>
          </cell>
          <cell r="T664" t="str">
            <v>D96671</v>
          </cell>
          <cell r="U664" t="str">
            <v>LIN UP Asst Professor</v>
          </cell>
          <cell r="V664" t="str">
            <v>UB</v>
          </cell>
          <cell r="W664" t="str">
            <v>UP</v>
          </cell>
          <cell r="X664" t="str">
            <v>Asst12UP</v>
          </cell>
          <cell r="Y664" t="str">
            <v>C</v>
          </cell>
          <cell r="Z664" t="str">
            <v>Asst</v>
          </cell>
          <cell r="AA664">
            <v>12</v>
          </cell>
          <cell r="AB664" t="str">
            <v>F</v>
          </cell>
          <cell r="AC664">
            <v>0</v>
          </cell>
          <cell r="AD664">
            <v>57204</v>
          </cell>
          <cell r="AF664">
            <v>0</v>
          </cell>
          <cell r="AG664">
            <v>57204</v>
          </cell>
          <cell r="AH664">
            <v>0</v>
          </cell>
          <cell r="AI664">
            <v>0</v>
          </cell>
          <cell r="AJ664" t="str">
            <v>-</v>
          </cell>
          <cell r="AK664" t="str">
            <v>-</v>
          </cell>
          <cell r="AL664" t="str">
            <v>-</v>
          </cell>
          <cell r="AM664" t="str">
            <v>-</v>
          </cell>
          <cell r="AN664" t="str">
            <v>-</v>
          </cell>
          <cell r="AO664">
            <v>0</v>
          </cell>
          <cell r="AP664">
            <v>0</v>
          </cell>
          <cell r="AQ664">
            <v>57204</v>
          </cell>
          <cell r="AR664" t="str">
            <v>-</v>
          </cell>
          <cell r="AS664" t="str">
            <v>-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57204</v>
          </cell>
          <cell r="BG664">
            <v>0</v>
          </cell>
          <cell r="BH664">
            <v>0</v>
          </cell>
          <cell r="BI664">
            <v>0</v>
          </cell>
        </row>
        <row r="665">
          <cell r="R665">
            <v>960690010</v>
          </cell>
          <cell r="S665" t="str">
            <v>Hellermann, John</v>
          </cell>
          <cell r="T665" t="str">
            <v>D94540</v>
          </cell>
          <cell r="U665" t="str">
            <v>LIN UP Assistant Professor</v>
          </cell>
          <cell r="V665" t="str">
            <v>UB</v>
          </cell>
          <cell r="W665" t="str">
            <v>UP</v>
          </cell>
          <cell r="X665" t="str">
            <v>Asst9UP</v>
          </cell>
          <cell r="Y665" t="str">
            <v>C</v>
          </cell>
          <cell r="Z665" t="str">
            <v>Asst</v>
          </cell>
          <cell r="AA665">
            <v>9</v>
          </cell>
          <cell r="AB665" t="str">
            <v>A</v>
          </cell>
          <cell r="AC665">
            <v>0</v>
          </cell>
          <cell r="AD665">
            <v>53001</v>
          </cell>
          <cell r="AF665">
            <v>0</v>
          </cell>
          <cell r="AG665">
            <v>53001</v>
          </cell>
          <cell r="AH665">
            <v>0</v>
          </cell>
          <cell r="AI665">
            <v>0</v>
          </cell>
          <cell r="AJ665">
            <v>2376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2376</v>
          </cell>
          <cell r="AQ665">
            <v>55377</v>
          </cell>
          <cell r="AR665">
            <v>58212</v>
          </cell>
          <cell r="AS665">
            <v>53001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2628</v>
          </cell>
          <cell r="AZ665">
            <v>0</v>
          </cell>
          <cell r="BA665">
            <v>0</v>
          </cell>
          <cell r="BB665">
            <v>0</v>
          </cell>
          <cell r="BC665">
            <v>348</v>
          </cell>
          <cell r="BD665">
            <v>0</v>
          </cell>
          <cell r="BE665">
            <v>2976</v>
          </cell>
          <cell r="BF665">
            <v>58353</v>
          </cell>
          <cell r="BG665">
            <v>1</v>
          </cell>
          <cell r="BH665">
            <v>56865</v>
          </cell>
          <cell r="BI665">
            <v>1</v>
          </cell>
        </row>
        <row r="666">
          <cell r="R666">
            <v>971549474</v>
          </cell>
          <cell r="S666" t="str">
            <v>Kono, Nariyo</v>
          </cell>
          <cell r="T666" t="str">
            <v>D95597</v>
          </cell>
          <cell r="U666" t="str">
            <v>NAS UP Assistant Professor NR</v>
          </cell>
          <cell r="V666" t="str">
            <v>UA</v>
          </cell>
          <cell r="W666" t="str">
            <v>UP</v>
          </cell>
          <cell r="X666" t="str">
            <v>Assistant Professor9UP</v>
          </cell>
          <cell r="Y666" t="str">
            <v>C</v>
          </cell>
          <cell r="Z666" t="str">
            <v>Assistant Professor</v>
          </cell>
          <cell r="AA666">
            <v>9</v>
          </cell>
          <cell r="AB666" t="str">
            <v>F</v>
          </cell>
          <cell r="AC666">
            <v>0</v>
          </cell>
          <cell r="AD666">
            <v>47475</v>
          </cell>
          <cell r="AE666">
            <v>0</v>
          </cell>
          <cell r="AF666">
            <v>0</v>
          </cell>
          <cell r="AG666">
            <v>47475</v>
          </cell>
          <cell r="AH666">
            <v>0</v>
          </cell>
          <cell r="AI666">
            <v>0</v>
          </cell>
          <cell r="AJ666">
            <v>2025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2025</v>
          </cell>
          <cell r="AQ666">
            <v>49500</v>
          </cell>
          <cell r="AR666">
            <v>49500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2232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2232</v>
          </cell>
          <cell r="BF666">
            <v>51732</v>
          </cell>
          <cell r="BG666">
            <v>1</v>
          </cell>
          <cell r="BH666">
            <v>50616</v>
          </cell>
          <cell r="BI666">
            <v>1</v>
          </cell>
        </row>
        <row r="667">
          <cell r="R667">
            <v>941715551</v>
          </cell>
          <cell r="S667" t="str">
            <v>Lopez, Cynthia</v>
          </cell>
          <cell r="T667" t="str">
            <v>D95022</v>
          </cell>
          <cell r="U667" t="str">
            <v>LIN UP Rsch Asst/LSAL Fld Mngr</v>
          </cell>
          <cell r="V667" t="e">
            <v>#N/A</v>
          </cell>
          <cell r="W667" t="str">
            <v>UP</v>
          </cell>
          <cell r="X667" t="str">
            <v>Rsch Asst12UP</v>
          </cell>
          <cell r="Y667" t="str">
            <v>L</v>
          </cell>
          <cell r="Z667" t="str">
            <v>Rsch Asst</v>
          </cell>
          <cell r="AA667">
            <v>12</v>
          </cell>
          <cell r="AB667" t="str">
            <v>F</v>
          </cell>
          <cell r="AC667">
            <v>0</v>
          </cell>
          <cell r="AD667">
            <v>40416</v>
          </cell>
          <cell r="AE667">
            <v>0</v>
          </cell>
          <cell r="AF667">
            <v>0</v>
          </cell>
          <cell r="AG667">
            <v>40416</v>
          </cell>
          <cell r="AH667">
            <v>0</v>
          </cell>
          <cell r="AI667">
            <v>0</v>
          </cell>
          <cell r="AJ667" t="str">
            <v>-</v>
          </cell>
          <cell r="AK667" t="str">
            <v>-</v>
          </cell>
          <cell r="AL667" t="str">
            <v>-</v>
          </cell>
          <cell r="AM667" t="str">
            <v>-</v>
          </cell>
          <cell r="AN667" t="str">
            <v>-</v>
          </cell>
          <cell r="AO667">
            <v>0</v>
          </cell>
          <cell r="AP667">
            <v>0</v>
          </cell>
          <cell r="AQ667">
            <v>40416</v>
          </cell>
          <cell r="AR667" t="str">
            <v>-</v>
          </cell>
          <cell r="AS667" t="str">
            <v>-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40416</v>
          </cell>
          <cell r="BG667">
            <v>0</v>
          </cell>
          <cell r="BH667">
            <v>0</v>
          </cell>
          <cell r="BI667">
            <v>0</v>
          </cell>
        </row>
        <row r="668">
          <cell r="R668">
            <v>986002977</v>
          </cell>
          <cell r="S668" t="str">
            <v>Wright, Leslie</v>
          </cell>
          <cell r="T668" t="str">
            <v>D95995</v>
          </cell>
          <cell r="U668" t="str">
            <v>LIN UP Research Administrator</v>
          </cell>
          <cell r="V668" t="str">
            <v>UF</v>
          </cell>
          <cell r="W668" t="str">
            <v>UX</v>
          </cell>
          <cell r="X668" t="str">
            <v>No Rank12UX</v>
          </cell>
          <cell r="Y668" t="str">
            <v>Q</v>
          </cell>
          <cell r="Z668" t="str">
            <v>No Rank</v>
          </cell>
          <cell r="AA668">
            <v>12</v>
          </cell>
          <cell r="AB668" t="str">
            <v>F</v>
          </cell>
          <cell r="AC668">
            <v>0</v>
          </cell>
          <cell r="AD668">
            <v>36000</v>
          </cell>
          <cell r="AE668">
            <v>0</v>
          </cell>
          <cell r="AF668">
            <v>0</v>
          </cell>
          <cell r="AG668">
            <v>36000</v>
          </cell>
          <cell r="AH668">
            <v>0</v>
          </cell>
          <cell r="AI668">
            <v>0</v>
          </cell>
          <cell r="AJ668" t="str">
            <v>-</v>
          </cell>
          <cell r="AK668" t="str">
            <v>-</v>
          </cell>
          <cell r="AL668" t="str">
            <v>-</v>
          </cell>
          <cell r="AM668" t="str">
            <v>-</v>
          </cell>
          <cell r="AN668" t="str">
            <v>-</v>
          </cell>
          <cell r="AO668">
            <v>0</v>
          </cell>
          <cell r="AP668">
            <v>0</v>
          </cell>
          <cell r="AQ668">
            <v>36000</v>
          </cell>
          <cell r="AR668" t="str">
            <v>-</v>
          </cell>
          <cell r="AS668" t="str">
            <v>-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36000</v>
          </cell>
          <cell r="BG668">
            <v>0</v>
          </cell>
          <cell r="BH668">
            <v>0</v>
          </cell>
          <cell r="BI668">
            <v>0</v>
          </cell>
        </row>
        <row r="669">
          <cell r="R669">
            <v>930167821</v>
          </cell>
          <cell r="S669" t="str">
            <v>Sasek, Glen Edward</v>
          </cell>
          <cell r="T669" t="str">
            <v>D95256</v>
          </cell>
          <cell r="U669" t="str">
            <v>LIN UP Rsch Asst/LSAL Tech Mgr</v>
          </cell>
          <cell r="V669" t="str">
            <v>UB</v>
          </cell>
          <cell r="W669" t="str">
            <v>UP</v>
          </cell>
          <cell r="X669" t="str">
            <v>Research Assistant12UP</v>
          </cell>
          <cell r="Y669" t="str">
            <v>L</v>
          </cell>
          <cell r="Z669" t="str">
            <v>Research Assistant</v>
          </cell>
          <cell r="AA669">
            <v>12</v>
          </cell>
          <cell r="AB669" t="str">
            <v>F</v>
          </cell>
          <cell r="AC669">
            <v>0</v>
          </cell>
          <cell r="AD669">
            <v>33072</v>
          </cell>
          <cell r="AE669">
            <v>0</v>
          </cell>
          <cell r="AF669">
            <v>0</v>
          </cell>
          <cell r="AG669">
            <v>33072</v>
          </cell>
          <cell r="AH669">
            <v>0</v>
          </cell>
          <cell r="AI669">
            <v>0</v>
          </cell>
          <cell r="AJ669">
            <v>1740</v>
          </cell>
          <cell r="AK669">
            <v>0</v>
          </cell>
          <cell r="AL669">
            <v>0</v>
          </cell>
          <cell r="AM669">
            <v>0</v>
          </cell>
          <cell r="AN669">
            <v>4188</v>
          </cell>
          <cell r="AO669">
            <v>0</v>
          </cell>
          <cell r="AP669">
            <v>5928</v>
          </cell>
          <cell r="AQ669">
            <v>39000</v>
          </cell>
          <cell r="AR669">
            <v>39000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1764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1764</v>
          </cell>
          <cell r="BF669">
            <v>40764</v>
          </cell>
          <cell r="BG669">
            <v>0</v>
          </cell>
          <cell r="BH669">
            <v>0</v>
          </cell>
          <cell r="BI669">
            <v>0</v>
          </cell>
        </row>
        <row r="670">
          <cell r="R670">
            <v>989726308</v>
          </cell>
          <cell r="S670" t="str">
            <v>Strawn, Clare</v>
          </cell>
          <cell r="T670" t="str">
            <v>D96308</v>
          </cell>
          <cell r="U670" t="str">
            <v>LIN UP Assistant Professor</v>
          </cell>
          <cell r="V670" t="str">
            <v>UB</v>
          </cell>
          <cell r="W670" t="str">
            <v>UP</v>
          </cell>
          <cell r="X670" t="str">
            <v>Asst12UP</v>
          </cell>
          <cell r="Y670" t="str">
            <v>C</v>
          </cell>
          <cell r="Z670" t="str">
            <v>Asst</v>
          </cell>
          <cell r="AA670">
            <v>12</v>
          </cell>
          <cell r="AB670" t="str">
            <v>F</v>
          </cell>
          <cell r="AC670">
            <v>0</v>
          </cell>
          <cell r="AD670">
            <v>55524</v>
          </cell>
          <cell r="AE670">
            <v>0</v>
          </cell>
          <cell r="AF670">
            <v>0</v>
          </cell>
          <cell r="AG670">
            <v>55524</v>
          </cell>
          <cell r="AH670">
            <v>0</v>
          </cell>
          <cell r="AI670">
            <v>0</v>
          </cell>
          <cell r="AJ670">
            <v>2364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2364</v>
          </cell>
          <cell r="AQ670">
            <v>57888</v>
          </cell>
          <cell r="AR670">
            <v>57888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  <cell r="AY670">
            <v>2616</v>
          </cell>
          <cell r="AZ670">
            <v>0</v>
          </cell>
          <cell r="BA670">
            <v>0</v>
          </cell>
          <cell r="BB670">
            <v>0</v>
          </cell>
          <cell r="BC670">
            <v>688</v>
          </cell>
          <cell r="BD670">
            <v>0</v>
          </cell>
          <cell r="BE670">
            <v>3304</v>
          </cell>
          <cell r="BF670">
            <v>61192</v>
          </cell>
          <cell r="BG670">
            <v>0</v>
          </cell>
          <cell r="BH670">
            <v>0</v>
          </cell>
          <cell r="BI670">
            <v>0</v>
          </cell>
        </row>
        <row r="671"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969681</v>
          </cell>
          <cell r="AE671">
            <v>0</v>
          </cell>
          <cell r="AF671">
            <v>0</v>
          </cell>
          <cell r="AG671">
            <v>969681</v>
          </cell>
          <cell r="AH671">
            <v>0</v>
          </cell>
          <cell r="AI671">
            <v>0</v>
          </cell>
          <cell r="AJ671">
            <v>31332</v>
          </cell>
          <cell r="AK671">
            <v>0</v>
          </cell>
          <cell r="AL671">
            <v>0</v>
          </cell>
          <cell r="AM671">
            <v>8271</v>
          </cell>
          <cell r="AN671">
            <v>4188</v>
          </cell>
          <cell r="AO671">
            <v>0</v>
          </cell>
          <cell r="AP671">
            <v>43791</v>
          </cell>
          <cell r="AQ671">
            <v>1013472</v>
          </cell>
          <cell r="AR671">
            <v>778197</v>
          </cell>
          <cell r="AS671" t="str">
            <v>-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  <cell r="AY671">
            <v>35088</v>
          </cell>
          <cell r="AZ671">
            <v>0</v>
          </cell>
          <cell r="BA671">
            <v>0</v>
          </cell>
          <cell r="BB671">
            <v>4095</v>
          </cell>
          <cell r="BC671">
            <v>2179</v>
          </cell>
          <cell r="BD671">
            <v>0</v>
          </cell>
          <cell r="BE671">
            <v>41362</v>
          </cell>
          <cell r="BF671">
            <v>1054834</v>
          </cell>
          <cell r="BG671">
            <v>10.5</v>
          </cell>
          <cell r="BH671">
            <v>693518</v>
          </cell>
          <cell r="BI671">
            <v>10.5</v>
          </cell>
        </row>
        <row r="672">
          <cell r="R672">
            <v>940775617</v>
          </cell>
          <cell r="S672" t="str">
            <v>Reder, Stephen</v>
          </cell>
          <cell r="T672" t="str">
            <v>D99016</v>
          </cell>
          <cell r="U672" t="str">
            <v>LIN UX Department Chair</v>
          </cell>
          <cell r="V672" t="str">
            <v>UF</v>
          </cell>
          <cell r="W672" t="str">
            <v>UX</v>
          </cell>
          <cell r="X672" t="str">
            <v>Prof12UX</v>
          </cell>
          <cell r="Y672" t="str">
            <v>A</v>
          </cell>
          <cell r="Z672" t="str">
            <v>Prof</v>
          </cell>
          <cell r="AA672">
            <v>12</v>
          </cell>
          <cell r="AB672" t="str">
            <v>I</v>
          </cell>
          <cell r="AC672">
            <v>0</v>
          </cell>
          <cell r="AD672">
            <v>112776</v>
          </cell>
          <cell r="AF672">
            <v>0</v>
          </cell>
          <cell r="AG672">
            <v>112776</v>
          </cell>
          <cell r="AH672">
            <v>0</v>
          </cell>
          <cell r="AI672">
            <v>0</v>
          </cell>
          <cell r="AJ672">
            <v>4800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4800</v>
          </cell>
          <cell r="AQ672">
            <v>117576</v>
          </cell>
          <cell r="AR672">
            <v>117576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5292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5292</v>
          </cell>
          <cell r="BF672">
            <v>122868</v>
          </cell>
          <cell r="BG672">
            <v>0.5</v>
          </cell>
          <cell r="BH672">
            <v>60111</v>
          </cell>
          <cell r="BI672">
            <v>0.5</v>
          </cell>
        </row>
        <row r="673"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112776</v>
          </cell>
          <cell r="AE673">
            <v>0</v>
          </cell>
          <cell r="AF673">
            <v>0</v>
          </cell>
          <cell r="AG673">
            <v>112776</v>
          </cell>
          <cell r="AH673">
            <v>0</v>
          </cell>
          <cell r="AI673">
            <v>0</v>
          </cell>
          <cell r="AJ673">
            <v>4800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4800</v>
          </cell>
          <cell r="AQ673">
            <v>117576</v>
          </cell>
          <cell r="AR673">
            <v>117576</v>
          </cell>
          <cell r="AS673" t="str">
            <v>-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5292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5292</v>
          </cell>
          <cell r="BF673">
            <v>122868</v>
          </cell>
          <cell r="BG673">
            <v>0.5</v>
          </cell>
          <cell r="BH673">
            <v>60111</v>
          </cell>
          <cell r="BI673">
            <v>0.5</v>
          </cell>
        </row>
        <row r="674">
          <cell r="R674">
            <v>939117578</v>
          </cell>
          <cell r="S674" t="str">
            <v>Armbrust, John</v>
          </cell>
          <cell r="T674" t="str">
            <v>D99096</v>
          </cell>
          <cell r="U674" t="str">
            <v>ESL UP Senior Instructor</v>
          </cell>
          <cell r="V674" t="str">
            <v>UA</v>
          </cell>
          <cell r="W674" t="str">
            <v>UP</v>
          </cell>
          <cell r="X674" t="str">
            <v>Sr Inst9UP</v>
          </cell>
          <cell r="Y674" t="str">
            <v>D</v>
          </cell>
          <cell r="Z674" t="str">
            <v>Sr Inst</v>
          </cell>
          <cell r="AA674">
            <v>9</v>
          </cell>
          <cell r="AB674" t="str">
            <v>F</v>
          </cell>
          <cell r="AC674">
            <v>0</v>
          </cell>
          <cell r="AD674">
            <v>41499</v>
          </cell>
          <cell r="AF674">
            <v>0</v>
          </cell>
          <cell r="AG674">
            <v>41499</v>
          </cell>
          <cell r="AH674">
            <v>0</v>
          </cell>
          <cell r="AI674">
            <v>0</v>
          </cell>
          <cell r="AJ674">
            <v>1764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1764</v>
          </cell>
          <cell r="AQ674">
            <v>43263</v>
          </cell>
          <cell r="AR674">
            <v>43263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1953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1953</v>
          </cell>
          <cell r="BF674">
            <v>45216</v>
          </cell>
          <cell r="BG674">
            <v>0</v>
          </cell>
          <cell r="BH674">
            <v>0</v>
          </cell>
          <cell r="BI674">
            <v>1</v>
          </cell>
        </row>
        <row r="675">
          <cell r="R675">
            <v>920838831</v>
          </cell>
          <cell r="S675" t="str">
            <v>Bliss-Calderon, Amber</v>
          </cell>
          <cell r="T675" t="str">
            <v>D94984</v>
          </cell>
          <cell r="U675" t="str">
            <v>LIN UP Instructor</v>
          </cell>
          <cell r="V675" t="str">
            <v>UA</v>
          </cell>
          <cell r="W675" t="str">
            <v>UP</v>
          </cell>
          <cell r="X675" t="str">
            <v>Instructor9UP</v>
          </cell>
          <cell r="Y675" t="str">
            <v>E</v>
          </cell>
          <cell r="Z675" t="str">
            <v>Instructor</v>
          </cell>
          <cell r="AA675">
            <v>9</v>
          </cell>
          <cell r="AB675" t="str">
            <v>F</v>
          </cell>
          <cell r="AC675">
            <v>0</v>
          </cell>
          <cell r="AD675">
            <v>30672</v>
          </cell>
          <cell r="AE675">
            <v>0</v>
          </cell>
          <cell r="AF675">
            <v>0</v>
          </cell>
          <cell r="AG675">
            <v>30672</v>
          </cell>
          <cell r="AH675">
            <v>0</v>
          </cell>
          <cell r="AI675">
            <v>0</v>
          </cell>
          <cell r="AJ675">
            <v>1305</v>
          </cell>
          <cell r="AK675">
            <v>0</v>
          </cell>
          <cell r="AL675">
            <v>0</v>
          </cell>
          <cell r="AM675">
            <v>306</v>
          </cell>
          <cell r="AN675">
            <v>0</v>
          </cell>
          <cell r="AO675">
            <v>0</v>
          </cell>
          <cell r="AP675">
            <v>1611</v>
          </cell>
          <cell r="AQ675">
            <v>32283</v>
          </cell>
          <cell r="AR675">
            <v>32283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1458</v>
          </cell>
          <cell r="AZ675">
            <v>0</v>
          </cell>
          <cell r="BA675">
            <v>0</v>
          </cell>
          <cell r="BB675">
            <v>0</v>
          </cell>
          <cell r="BC675">
            <v>1377</v>
          </cell>
          <cell r="BD675">
            <v>0</v>
          </cell>
          <cell r="BE675">
            <v>2835</v>
          </cell>
          <cell r="BF675">
            <v>35118</v>
          </cell>
          <cell r="BG675">
            <v>0</v>
          </cell>
          <cell r="BH675">
            <v>0</v>
          </cell>
          <cell r="BI675">
            <v>1</v>
          </cell>
        </row>
        <row r="676">
          <cell r="R676">
            <v>959407330</v>
          </cell>
          <cell r="S676" t="str">
            <v>Brown, Eowyn</v>
          </cell>
          <cell r="T676" t="str">
            <v>D94777</v>
          </cell>
          <cell r="U676" t="e">
            <v>#N/A</v>
          </cell>
          <cell r="V676" t="str">
            <v>UA</v>
          </cell>
          <cell r="W676" t="str">
            <v>UP</v>
          </cell>
          <cell r="X676" t="str">
            <v>Instructor9UP</v>
          </cell>
          <cell r="Y676" t="str">
            <v>E</v>
          </cell>
          <cell r="Z676" t="str">
            <v>Instructor</v>
          </cell>
          <cell r="AA676">
            <v>9</v>
          </cell>
          <cell r="AB676" t="str">
            <v>F</v>
          </cell>
          <cell r="AC676">
            <v>0</v>
          </cell>
          <cell r="AD676">
            <v>30672</v>
          </cell>
          <cell r="AE676">
            <v>0</v>
          </cell>
          <cell r="AF676">
            <v>0</v>
          </cell>
          <cell r="AG676">
            <v>30672</v>
          </cell>
          <cell r="AH676">
            <v>0</v>
          </cell>
          <cell r="AI676">
            <v>0</v>
          </cell>
          <cell r="AJ676" t="str">
            <v>-</v>
          </cell>
          <cell r="AK676" t="str">
            <v>-</v>
          </cell>
          <cell r="AL676" t="str">
            <v>-</v>
          </cell>
          <cell r="AM676" t="str">
            <v>-</v>
          </cell>
          <cell r="AN676" t="str">
            <v>-</v>
          </cell>
          <cell r="AO676">
            <v>0</v>
          </cell>
          <cell r="AP676">
            <v>0</v>
          </cell>
          <cell r="AQ676">
            <v>30672</v>
          </cell>
          <cell r="AR676" t="str">
            <v>-</v>
          </cell>
          <cell r="AS676" t="str">
            <v>-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30672</v>
          </cell>
          <cell r="BG676">
            <v>0</v>
          </cell>
          <cell r="BH676">
            <v>0</v>
          </cell>
          <cell r="BI676">
            <v>1</v>
          </cell>
        </row>
        <row r="677">
          <cell r="R677">
            <v>922567941</v>
          </cell>
          <cell r="S677" t="str">
            <v>Chapin, Ruth</v>
          </cell>
          <cell r="T677" t="str">
            <v>D99362</v>
          </cell>
          <cell r="U677" t="str">
            <v>ESL UP Senior Instructor</v>
          </cell>
          <cell r="V677" t="str">
            <v>UA</v>
          </cell>
          <cell r="W677" t="str">
            <v>UP</v>
          </cell>
          <cell r="X677" t="str">
            <v>Sr Inst9UP</v>
          </cell>
          <cell r="Y677" t="str">
            <v>D</v>
          </cell>
          <cell r="Z677" t="str">
            <v>Sr Inst</v>
          </cell>
          <cell r="AA677">
            <v>9</v>
          </cell>
          <cell r="AB677" t="str">
            <v>F</v>
          </cell>
          <cell r="AC677">
            <v>0</v>
          </cell>
          <cell r="AD677">
            <v>42066</v>
          </cell>
          <cell r="AE677">
            <v>0</v>
          </cell>
          <cell r="AF677">
            <v>0</v>
          </cell>
          <cell r="AG677">
            <v>42066</v>
          </cell>
          <cell r="AH677">
            <v>0</v>
          </cell>
          <cell r="AI677">
            <v>0</v>
          </cell>
          <cell r="AJ677">
            <v>1791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1791</v>
          </cell>
          <cell r="AQ677">
            <v>43857</v>
          </cell>
          <cell r="AR677">
            <v>43857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1980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1980</v>
          </cell>
          <cell r="BF677">
            <v>45837</v>
          </cell>
          <cell r="BG677">
            <v>0</v>
          </cell>
          <cell r="BH677">
            <v>0</v>
          </cell>
          <cell r="BI677">
            <v>1</v>
          </cell>
        </row>
        <row r="678">
          <cell r="R678">
            <v>942462040</v>
          </cell>
          <cell r="S678" t="str">
            <v>Canton-Perez, Tori</v>
          </cell>
          <cell r="T678" t="str">
            <v>D94918</v>
          </cell>
          <cell r="U678" t="str">
            <v>LIN UP Instructor</v>
          </cell>
          <cell r="V678" t="str">
            <v>UC</v>
          </cell>
          <cell r="W678" t="str">
            <v>UP</v>
          </cell>
          <cell r="X678" t="str">
            <v>Instructor9UP</v>
          </cell>
          <cell r="Y678" t="str">
            <v>E</v>
          </cell>
          <cell r="Z678" t="str">
            <v>Instructor</v>
          </cell>
          <cell r="AA678">
            <v>9</v>
          </cell>
          <cell r="AB678" t="str">
            <v>F</v>
          </cell>
          <cell r="AC678">
            <v>0</v>
          </cell>
          <cell r="AD678">
            <v>30420</v>
          </cell>
          <cell r="AE678">
            <v>0</v>
          </cell>
          <cell r="AF678">
            <v>0</v>
          </cell>
          <cell r="AG678">
            <v>30420</v>
          </cell>
          <cell r="AH678">
            <v>0</v>
          </cell>
          <cell r="AI678">
            <v>0</v>
          </cell>
          <cell r="AJ678" t="str">
            <v>-</v>
          </cell>
          <cell r="AK678" t="str">
            <v>-</v>
          </cell>
          <cell r="AL678" t="str">
            <v>-</v>
          </cell>
          <cell r="AM678" t="str">
            <v>-</v>
          </cell>
          <cell r="AN678" t="str">
            <v>-</v>
          </cell>
          <cell r="AO678">
            <v>0</v>
          </cell>
          <cell r="AP678">
            <v>0</v>
          </cell>
          <cell r="AQ678">
            <v>30420</v>
          </cell>
          <cell r="AR678" t="str">
            <v>-</v>
          </cell>
          <cell r="AS678" t="str">
            <v>-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1647</v>
          </cell>
          <cell r="BD678">
            <v>0</v>
          </cell>
          <cell r="BE678">
            <v>1647</v>
          </cell>
          <cell r="BF678">
            <v>32067</v>
          </cell>
          <cell r="BG678">
            <v>0</v>
          </cell>
          <cell r="BH678">
            <v>0</v>
          </cell>
          <cell r="BI678">
            <v>1</v>
          </cell>
        </row>
        <row r="679">
          <cell r="R679" t="str">
            <v>TBA</v>
          </cell>
          <cell r="S679" t="str">
            <v>TBA (vice Carver, Netta)</v>
          </cell>
          <cell r="T679" t="str">
            <v>D95206</v>
          </cell>
          <cell r="U679" t="str">
            <v>LIN UP Instructor</v>
          </cell>
          <cell r="V679" t="str">
            <v>TBA</v>
          </cell>
          <cell r="W679" t="str">
            <v>UP</v>
          </cell>
          <cell r="X679" t="str">
            <v>Instructor9UP</v>
          </cell>
          <cell r="Y679" t="str">
            <v>E</v>
          </cell>
          <cell r="Z679" t="str">
            <v>Instructor</v>
          </cell>
          <cell r="AA679">
            <v>9</v>
          </cell>
          <cell r="AB679" t="str">
            <v>F</v>
          </cell>
          <cell r="AC679">
            <v>0</v>
          </cell>
          <cell r="AD679">
            <v>30672</v>
          </cell>
          <cell r="AE679">
            <v>0</v>
          </cell>
          <cell r="AF679">
            <v>0</v>
          </cell>
          <cell r="AG679">
            <v>30672</v>
          </cell>
          <cell r="AH679">
            <v>0</v>
          </cell>
          <cell r="AI679">
            <v>0</v>
          </cell>
          <cell r="AJ679" t="str">
            <v>-</v>
          </cell>
          <cell r="AK679" t="str">
            <v>-</v>
          </cell>
          <cell r="AL679" t="str">
            <v>-</v>
          </cell>
          <cell r="AM679" t="str">
            <v>-</v>
          </cell>
          <cell r="AN679" t="str">
            <v>-</v>
          </cell>
          <cell r="AO679">
            <v>0</v>
          </cell>
          <cell r="AP679">
            <v>0</v>
          </cell>
          <cell r="AQ679">
            <v>30672</v>
          </cell>
          <cell r="AR679" t="str">
            <v>-</v>
          </cell>
          <cell r="AS679" t="str">
            <v>-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30672</v>
          </cell>
          <cell r="BG679">
            <v>0</v>
          </cell>
          <cell r="BH679">
            <v>0</v>
          </cell>
          <cell r="BI679">
            <v>1</v>
          </cell>
        </row>
        <row r="680">
          <cell r="R680">
            <v>932880214</v>
          </cell>
          <cell r="S680" t="str">
            <v>Cesar, Alexandria</v>
          </cell>
          <cell r="T680" t="str">
            <v>D94986</v>
          </cell>
          <cell r="U680" t="str">
            <v>LIN UP Instructor</v>
          </cell>
          <cell r="V680" t="str">
            <v>UA</v>
          </cell>
          <cell r="W680" t="str">
            <v>UP</v>
          </cell>
          <cell r="X680" t="str">
            <v>Instructor9UP</v>
          </cell>
          <cell r="Y680" t="str">
            <v>E</v>
          </cell>
          <cell r="Z680" t="str">
            <v>Instructor</v>
          </cell>
          <cell r="AA680">
            <v>9</v>
          </cell>
          <cell r="AB680" t="str">
            <v>F</v>
          </cell>
          <cell r="AC680">
            <v>0</v>
          </cell>
          <cell r="AD680">
            <v>30672</v>
          </cell>
          <cell r="AE680">
            <v>0</v>
          </cell>
          <cell r="AF680">
            <v>0</v>
          </cell>
          <cell r="AG680">
            <v>30672</v>
          </cell>
          <cell r="AH680">
            <v>0</v>
          </cell>
          <cell r="AI680">
            <v>0</v>
          </cell>
          <cell r="AJ680">
            <v>1305</v>
          </cell>
          <cell r="AK680">
            <v>0</v>
          </cell>
          <cell r="AL680">
            <v>0</v>
          </cell>
          <cell r="AM680">
            <v>306</v>
          </cell>
          <cell r="AN680">
            <v>0</v>
          </cell>
          <cell r="AO680">
            <v>0</v>
          </cell>
          <cell r="AP680">
            <v>1611</v>
          </cell>
          <cell r="AQ680">
            <v>32283</v>
          </cell>
          <cell r="AR680">
            <v>32283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1458</v>
          </cell>
          <cell r="AZ680">
            <v>0</v>
          </cell>
          <cell r="BA680">
            <v>0</v>
          </cell>
          <cell r="BB680">
            <v>0</v>
          </cell>
          <cell r="BC680">
            <v>1377</v>
          </cell>
          <cell r="BD680">
            <v>0</v>
          </cell>
          <cell r="BE680">
            <v>2835</v>
          </cell>
          <cell r="BF680">
            <v>35118</v>
          </cell>
          <cell r="BG680">
            <v>0</v>
          </cell>
          <cell r="BH680">
            <v>0</v>
          </cell>
          <cell r="BI680">
            <v>1</v>
          </cell>
        </row>
        <row r="681">
          <cell r="R681" t="str">
            <v>TBA</v>
          </cell>
          <cell r="S681" t="str">
            <v>TBA (vice Davis, Gregry)</v>
          </cell>
          <cell r="T681" t="str">
            <v>D96625</v>
          </cell>
          <cell r="U681" t="str">
            <v>ESL UP Instructor</v>
          </cell>
          <cell r="V681" t="str">
            <v>TBA</v>
          </cell>
          <cell r="W681" t="str">
            <v>UP</v>
          </cell>
          <cell r="X681" t="str">
            <v>Instr9UP</v>
          </cell>
          <cell r="Y681" t="str">
            <v>E</v>
          </cell>
          <cell r="Z681" t="str">
            <v>Instr</v>
          </cell>
          <cell r="AA681">
            <v>9</v>
          </cell>
          <cell r="AB681" t="str">
            <v>F</v>
          </cell>
          <cell r="AC681">
            <v>0</v>
          </cell>
          <cell r="AD681">
            <v>35024</v>
          </cell>
          <cell r="AE681">
            <v>0</v>
          </cell>
          <cell r="AF681">
            <v>0</v>
          </cell>
          <cell r="AG681">
            <v>35024</v>
          </cell>
          <cell r="AH681">
            <v>0</v>
          </cell>
          <cell r="AI681">
            <v>0</v>
          </cell>
          <cell r="AJ681" t="str">
            <v>-</v>
          </cell>
          <cell r="AK681" t="str">
            <v>-</v>
          </cell>
          <cell r="AL681" t="str">
            <v>-</v>
          </cell>
          <cell r="AM681" t="str">
            <v>-</v>
          </cell>
          <cell r="AN681" t="str">
            <v>-</v>
          </cell>
          <cell r="AO681">
            <v>0</v>
          </cell>
          <cell r="AP681">
            <v>0</v>
          </cell>
          <cell r="AQ681">
            <v>35028</v>
          </cell>
          <cell r="AR681" t="str">
            <v>-</v>
          </cell>
          <cell r="AS681" t="str">
            <v>-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35028</v>
          </cell>
          <cell r="BG681">
            <v>0</v>
          </cell>
          <cell r="BH681">
            <v>0</v>
          </cell>
          <cell r="BI681">
            <v>1</v>
          </cell>
        </row>
        <row r="682">
          <cell r="R682">
            <v>942462040</v>
          </cell>
          <cell r="S682" t="str">
            <v>DeMunn, Heather</v>
          </cell>
          <cell r="T682" t="str">
            <v>D94985</v>
          </cell>
          <cell r="U682" t="str">
            <v>LIN UP Instructor</v>
          </cell>
          <cell r="V682" t="str">
            <v>UC</v>
          </cell>
          <cell r="W682" t="str">
            <v>UP</v>
          </cell>
          <cell r="X682" t="str">
            <v>Instructor9UP</v>
          </cell>
          <cell r="Y682" t="str">
            <v>E</v>
          </cell>
          <cell r="Z682" t="str">
            <v>Instructor</v>
          </cell>
          <cell r="AA682">
            <v>9</v>
          </cell>
          <cell r="AB682" t="str">
            <v>F</v>
          </cell>
          <cell r="AC682">
            <v>0</v>
          </cell>
          <cell r="AD682">
            <v>30672</v>
          </cell>
          <cell r="AE682">
            <v>0</v>
          </cell>
          <cell r="AF682">
            <v>0</v>
          </cell>
          <cell r="AG682">
            <v>30672</v>
          </cell>
          <cell r="AH682">
            <v>0</v>
          </cell>
          <cell r="AI682">
            <v>0</v>
          </cell>
          <cell r="AJ682" t="str">
            <v>-</v>
          </cell>
          <cell r="AK682" t="str">
            <v>-</v>
          </cell>
          <cell r="AL682" t="str">
            <v>-</v>
          </cell>
          <cell r="AM682" t="str">
            <v>-</v>
          </cell>
          <cell r="AN682" t="str">
            <v>-</v>
          </cell>
          <cell r="AO682">
            <v>0</v>
          </cell>
          <cell r="AP682">
            <v>0</v>
          </cell>
          <cell r="AQ682">
            <v>30672</v>
          </cell>
          <cell r="AR682" t="str">
            <v>-</v>
          </cell>
          <cell r="AS682" t="str">
            <v>-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1647</v>
          </cell>
          <cell r="BD682">
            <v>0</v>
          </cell>
          <cell r="BE682">
            <v>1647</v>
          </cell>
          <cell r="BF682">
            <v>32319</v>
          </cell>
          <cell r="BG682">
            <v>0</v>
          </cell>
          <cell r="BH682">
            <v>0</v>
          </cell>
          <cell r="BI682">
            <v>1</v>
          </cell>
        </row>
        <row r="683">
          <cell r="R683">
            <v>951253664</v>
          </cell>
          <cell r="S683" t="str">
            <v>Dollahite, Nancy</v>
          </cell>
          <cell r="T683" t="str">
            <v>D97519</v>
          </cell>
          <cell r="U683" t="str">
            <v>ESL UP Instructor</v>
          </cell>
          <cell r="V683" t="str">
            <v>UA</v>
          </cell>
          <cell r="W683" t="str">
            <v>UP</v>
          </cell>
          <cell r="X683" t="str">
            <v>Instr9UP</v>
          </cell>
          <cell r="Y683" t="str">
            <v>E</v>
          </cell>
          <cell r="Z683" t="str">
            <v>Instr</v>
          </cell>
          <cell r="AA683">
            <v>9</v>
          </cell>
          <cell r="AB683" t="str">
            <v>F</v>
          </cell>
          <cell r="AC683">
            <v>0</v>
          </cell>
          <cell r="AD683">
            <v>38592</v>
          </cell>
          <cell r="AE683">
            <v>0</v>
          </cell>
          <cell r="AF683">
            <v>0</v>
          </cell>
          <cell r="AG683">
            <v>38592</v>
          </cell>
          <cell r="AH683">
            <v>0</v>
          </cell>
          <cell r="AI683">
            <v>0</v>
          </cell>
          <cell r="AJ683">
            <v>1647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1647</v>
          </cell>
          <cell r="AQ683">
            <v>40239</v>
          </cell>
          <cell r="AR683">
            <v>40239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1818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1818</v>
          </cell>
          <cell r="BF683">
            <v>42057</v>
          </cell>
          <cell r="BG683">
            <v>0</v>
          </cell>
          <cell r="BH683">
            <v>0</v>
          </cell>
          <cell r="BI683">
            <v>0</v>
          </cell>
        </row>
        <row r="684">
          <cell r="R684" t="str">
            <v>TBA</v>
          </cell>
          <cell r="S684" t="str">
            <v>TBA (viceDollahite, Nancy)</v>
          </cell>
          <cell r="T684" t="str">
            <v>D97519</v>
          </cell>
          <cell r="U684" t="str">
            <v>ESL UP Instructor</v>
          </cell>
          <cell r="V684" t="str">
            <v>TBA</v>
          </cell>
          <cell r="W684" t="str">
            <v>UP</v>
          </cell>
          <cell r="X684" t="str">
            <v>Instr9UP</v>
          </cell>
          <cell r="Y684" t="str">
            <v>E</v>
          </cell>
          <cell r="Z684" t="str">
            <v>Instr</v>
          </cell>
          <cell r="AA684">
            <v>9</v>
          </cell>
          <cell r="AB684" t="str">
            <v>F</v>
          </cell>
          <cell r="AC684">
            <v>0</v>
          </cell>
          <cell r="AD684">
            <v>38592</v>
          </cell>
          <cell r="AE684">
            <v>0</v>
          </cell>
          <cell r="AF684">
            <v>0</v>
          </cell>
          <cell r="AG684">
            <v>38592</v>
          </cell>
          <cell r="AH684">
            <v>0</v>
          </cell>
          <cell r="AI684">
            <v>0</v>
          </cell>
          <cell r="AJ684" t="str">
            <v>-</v>
          </cell>
          <cell r="AK684" t="str">
            <v>-</v>
          </cell>
          <cell r="AL684" t="str">
            <v>-</v>
          </cell>
          <cell r="AM684" t="str">
            <v>-</v>
          </cell>
          <cell r="AN684" t="str">
            <v>-</v>
          </cell>
          <cell r="AO684">
            <v>0</v>
          </cell>
          <cell r="AP684">
            <v>0</v>
          </cell>
          <cell r="AQ684">
            <v>38592</v>
          </cell>
          <cell r="AR684" t="str">
            <v>-</v>
          </cell>
          <cell r="AS684" t="str">
            <v>-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38592</v>
          </cell>
          <cell r="BG684">
            <v>0</v>
          </cell>
          <cell r="BH684">
            <v>0</v>
          </cell>
          <cell r="BI684">
            <v>1</v>
          </cell>
        </row>
        <row r="685">
          <cell r="R685">
            <v>974115020</v>
          </cell>
          <cell r="S685" t="str">
            <v>Finnigan-Miyaishi, Marie</v>
          </cell>
          <cell r="T685" t="str">
            <v>D95242</v>
          </cell>
          <cell r="U685" t="str">
            <v>ESL UP Instructor/NR</v>
          </cell>
          <cell r="V685" t="str">
            <v>UA</v>
          </cell>
          <cell r="W685" t="str">
            <v>UP</v>
          </cell>
          <cell r="X685" t="str">
            <v>Instr9UP</v>
          </cell>
          <cell r="Y685" t="str">
            <v>E</v>
          </cell>
          <cell r="Z685" t="str">
            <v>Instr</v>
          </cell>
          <cell r="AA685">
            <v>9</v>
          </cell>
          <cell r="AB685" t="str">
            <v>F</v>
          </cell>
          <cell r="AC685">
            <v>0</v>
          </cell>
          <cell r="AD685">
            <v>30672</v>
          </cell>
          <cell r="AE685">
            <v>0</v>
          </cell>
          <cell r="AF685">
            <v>0</v>
          </cell>
          <cell r="AG685">
            <v>30672</v>
          </cell>
          <cell r="AH685">
            <v>0</v>
          </cell>
          <cell r="AI685">
            <v>0</v>
          </cell>
          <cell r="AJ685">
            <v>1305</v>
          </cell>
          <cell r="AK685">
            <v>0</v>
          </cell>
          <cell r="AL685">
            <v>0</v>
          </cell>
          <cell r="AM685">
            <v>306</v>
          </cell>
          <cell r="AN685">
            <v>0</v>
          </cell>
          <cell r="AO685">
            <v>0</v>
          </cell>
          <cell r="AP685">
            <v>1611</v>
          </cell>
          <cell r="AQ685">
            <v>32283</v>
          </cell>
          <cell r="AR685">
            <v>32283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1458</v>
          </cell>
          <cell r="AZ685">
            <v>0</v>
          </cell>
          <cell r="BA685">
            <v>0</v>
          </cell>
          <cell r="BB685">
            <v>0</v>
          </cell>
          <cell r="BC685">
            <v>1377</v>
          </cell>
          <cell r="BD685">
            <v>0</v>
          </cell>
          <cell r="BE685">
            <v>2835</v>
          </cell>
          <cell r="BF685">
            <v>35118</v>
          </cell>
          <cell r="BG685">
            <v>0</v>
          </cell>
          <cell r="BH685">
            <v>0</v>
          </cell>
          <cell r="BI685">
            <v>0</v>
          </cell>
        </row>
        <row r="686">
          <cell r="R686">
            <v>965642314</v>
          </cell>
          <cell r="S686" t="str">
            <v>Franzoni, Amanda</v>
          </cell>
          <cell r="T686" t="str">
            <v>D95244</v>
          </cell>
          <cell r="U686" t="str">
            <v>ESL UP Instructor/NR</v>
          </cell>
          <cell r="V686" t="str">
            <v>UA</v>
          </cell>
          <cell r="W686" t="str">
            <v>UP</v>
          </cell>
          <cell r="X686" t="str">
            <v>Instr9UP</v>
          </cell>
          <cell r="Y686" t="str">
            <v>E</v>
          </cell>
          <cell r="Z686" t="str">
            <v>Instr</v>
          </cell>
          <cell r="AA686">
            <v>9</v>
          </cell>
          <cell r="AB686" t="str">
            <v>F</v>
          </cell>
          <cell r="AC686">
            <v>0</v>
          </cell>
          <cell r="AD686">
            <v>30672</v>
          </cell>
          <cell r="AE686">
            <v>0</v>
          </cell>
          <cell r="AF686">
            <v>0</v>
          </cell>
          <cell r="AG686">
            <v>30672</v>
          </cell>
          <cell r="AH686">
            <v>0</v>
          </cell>
          <cell r="AI686">
            <v>0</v>
          </cell>
          <cell r="AJ686">
            <v>1305</v>
          </cell>
          <cell r="AK686">
            <v>0</v>
          </cell>
          <cell r="AL686">
            <v>0</v>
          </cell>
          <cell r="AM686">
            <v>306</v>
          </cell>
          <cell r="AN686">
            <v>0</v>
          </cell>
          <cell r="AO686">
            <v>0</v>
          </cell>
          <cell r="AP686">
            <v>1611</v>
          </cell>
          <cell r="AQ686">
            <v>32283</v>
          </cell>
          <cell r="AR686">
            <v>32283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1458</v>
          </cell>
          <cell r="AZ686">
            <v>0</v>
          </cell>
          <cell r="BA686">
            <v>0</v>
          </cell>
          <cell r="BB686">
            <v>0</v>
          </cell>
          <cell r="BC686">
            <v>1377</v>
          </cell>
          <cell r="BD686">
            <v>0</v>
          </cell>
          <cell r="BE686">
            <v>2835</v>
          </cell>
          <cell r="BF686">
            <v>35118</v>
          </cell>
          <cell r="BG686">
            <v>0</v>
          </cell>
          <cell r="BH686">
            <v>0</v>
          </cell>
          <cell r="BI686">
            <v>0</v>
          </cell>
        </row>
        <row r="687">
          <cell r="R687">
            <v>961870206</v>
          </cell>
          <cell r="S687" t="str">
            <v>Gallagher, Kellie</v>
          </cell>
          <cell r="T687" t="str">
            <v>D94920</v>
          </cell>
          <cell r="U687" t="str">
            <v>LIN UP Instructor</v>
          </cell>
          <cell r="V687" t="str">
            <v>UA</v>
          </cell>
          <cell r="W687" t="str">
            <v>UP</v>
          </cell>
          <cell r="X687" t="str">
            <v>Instructor9UP</v>
          </cell>
          <cell r="Y687" t="str">
            <v>E</v>
          </cell>
          <cell r="Z687" t="str">
            <v>Instructor</v>
          </cell>
          <cell r="AA687">
            <v>9</v>
          </cell>
          <cell r="AB687" t="str">
            <v>F</v>
          </cell>
          <cell r="AC687">
            <v>0</v>
          </cell>
          <cell r="AD687">
            <v>30420</v>
          </cell>
          <cell r="AE687">
            <v>0</v>
          </cell>
          <cell r="AF687">
            <v>0</v>
          </cell>
          <cell r="AG687">
            <v>30420</v>
          </cell>
          <cell r="AH687">
            <v>0</v>
          </cell>
          <cell r="AI687">
            <v>0</v>
          </cell>
          <cell r="AJ687">
            <v>1296</v>
          </cell>
          <cell r="AK687">
            <v>0</v>
          </cell>
          <cell r="AL687">
            <v>0</v>
          </cell>
          <cell r="AM687">
            <v>306</v>
          </cell>
          <cell r="AN687">
            <v>0</v>
          </cell>
          <cell r="AO687">
            <v>0</v>
          </cell>
          <cell r="AP687">
            <v>1602</v>
          </cell>
          <cell r="AQ687">
            <v>32022</v>
          </cell>
          <cell r="AR687">
            <v>32274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1458</v>
          </cell>
          <cell r="AZ687">
            <v>0</v>
          </cell>
          <cell r="BA687">
            <v>0</v>
          </cell>
          <cell r="BB687">
            <v>0</v>
          </cell>
          <cell r="BC687">
            <v>1647</v>
          </cell>
          <cell r="BD687">
            <v>0</v>
          </cell>
          <cell r="BE687">
            <v>3105</v>
          </cell>
          <cell r="BF687">
            <v>35127</v>
          </cell>
          <cell r="BG687">
            <v>0</v>
          </cell>
          <cell r="BH687">
            <v>0</v>
          </cell>
          <cell r="BI687">
            <v>1</v>
          </cell>
        </row>
        <row r="688">
          <cell r="R688">
            <v>910286876</v>
          </cell>
          <cell r="S688" t="str">
            <v>Greenhoe, Anne</v>
          </cell>
          <cell r="T688" t="str">
            <v>D94778</v>
          </cell>
          <cell r="U688" t="str">
            <v>LIN UP Senior Instructor</v>
          </cell>
          <cell r="V688" t="str">
            <v>UA</v>
          </cell>
          <cell r="W688" t="str">
            <v>UP</v>
          </cell>
          <cell r="X688" t="str">
            <v>Instructor9UP</v>
          </cell>
          <cell r="Y688" t="str">
            <v>E</v>
          </cell>
          <cell r="Z688" t="str">
            <v>Instructor</v>
          </cell>
          <cell r="AA688">
            <v>9</v>
          </cell>
          <cell r="AB688" t="str">
            <v>F</v>
          </cell>
          <cell r="AC688">
            <v>0</v>
          </cell>
          <cell r="AD688">
            <v>30672</v>
          </cell>
          <cell r="AE688">
            <v>0</v>
          </cell>
          <cell r="AF688">
            <v>0</v>
          </cell>
          <cell r="AG688">
            <v>30672</v>
          </cell>
          <cell r="AH688">
            <v>0</v>
          </cell>
          <cell r="AI688">
            <v>0</v>
          </cell>
          <cell r="AJ688" t="str">
            <v>-</v>
          </cell>
          <cell r="AK688" t="str">
            <v>-</v>
          </cell>
          <cell r="AL688" t="str">
            <v>-</v>
          </cell>
          <cell r="AM688" t="str">
            <v>-</v>
          </cell>
          <cell r="AN688" t="str">
            <v>-</v>
          </cell>
          <cell r="AO688">
            <v>0</v>
          </cell>
          <cell r="AP688">
            <v>0</v>
          </cell>
          <cell r="AQ688">
            <v>30672</v>
          </cell>
          <cell r="AR688" t="str">
            <v>-</v>
          </cell>
          <cell r="AS688" t="str">
            <v>-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30672</v>
          </cell>
          <cell r="BG688">
            <v>0</v>
          </cell>
          <cell r="BH688">
            <v>0</v>
          </cell>
          <cell r="BI688">
            <v>1</v>
          </cell>
        </row>
        <row r="689">
          <cell r="R689">
            <v>919408075</v>
          </cell>
          <cell r="S689" t="str">
            <v>Harvey, Michael</v>
          </cell>
          <cell r="T689" t="str">
            <v>D98582</v>
          </cell>
          <cell r="U689" t="str">
            <v>ESL UP Senior Instr</v>
          </cell>
          <cell r="V689" t="str">
            <v>UA</v>
          </cell>
          <cell r="W689" t="str">
            <v>UP</v>
          </cell>
          <cell r="X689" t="str">
            <v>Sr Inst9UP</v>
          </cell>
          <cell r="Y689" t="str">
            <v>D</v>
          </cell>
          <cell r="Z689" t="str">
            <v>Sr Inst</v>
          </cell>
          <cell r="AA689">
            <v>9</v>
          </cell>
          <cell r="AB689" t="str">
            <v>F</v>
          </cell>
          <cell r="AC689">
            <v>0</v>
          </cell>
          <cell r="AD689">
            <v>43686</v>
          </cell>
          <cell r="AF689">
            <v>0</v>
          </cell>
          <cell r="AG689">
            <v>43686</v>
          </cell>
          <cell r="AH689">
            <v>0</v>
          </cell>
          <cell r="AI689">
            <v>0</v>
          </cell>
          <cell r="AJ689">
            <v>1863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1863</v>
          </cell>
          <cell r="AQ689">
            <v>45549</v>
          </cell>
          <cell r="AR689">
            <v>45549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2052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2052</v>
          </cell>
          <cell r="BF689">
            <v>47601</v>
          </cell>
          <cell r="BG689">
            <v>0</v>
          </cell>
          <cell r="BH689">
            <v>0</v>
          </cell>
          <cell r="BI689">
            <v>1</v>
          </cell>
        </row>
        <row r="690">
          <cell r="R690">
            <v>904265171</v>
          </cell>
          <cell r="S690" t="str">
            <v>Haun, Julie</v>
          </cell>
          <cell r="T690" t="str">
            <v>D95203</v>
          </cell>
          <cell r="U690" t="str">
            <v>LIN UP Instructor</v>
          </cell>
          <cell r="V690" t="str">
            <v>UA</v>
          </cell>
          <cell r="W690" t="str">
            <v>UP</v>
          </cell>
          <cell r="X690" t="str">
            <v>Instructor9UP</v>
          </cell>
          <cell r="Y690" t="str">
            <v>E</v>
          </cell>
          <cell r="Z690" t="str">
            <v>Instructor</v>
          </cell>
          <cell r="AA690">
            <v>9</v>
          </cell>
          <cell r="AB690" t="str">
            <v>F</v>
          </cell>
          <cell r="AC690">
            <v>0</v>
          </cell>
          <cell r="AD690">
            <v>30672</v>
          </cell>
          <cell r="AE690">
            <v>0</v>
          </cell>
          <cell r="AF690">
            <v>0</v>
          </cell>
          <cell r="AG690">
            <v>30672</v>
          </cell>
          <cell r="AH690">
            <v>0</v>
          </cell>
          <cell r="AI690">
            <v>0</v>
          </cell>
          <cell r="AJ690">
            <v>1305</v>
          </cell>
          <cell r="AK690">
            <v>0</v>
          </cell>
          <cell r="AL690">
            <v>0</v>
          </cell>
          <cell r="AM690">
            <v>306</v>
          </cell>
          <cell r="AN690">
            <v>0</v>
          </cell>
          <cell r="AO690">
            <v>0</v>
          </cell>
          <cell r="AP690">
            <v>1611</v>
          </cell>
          <cell r="AQ690">
            <v>32283</v>
          </cell>
          <cell r="AR690">
            <v>32283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1458</v>
          </cell>
          <cell r="AZ690">
            <v>0</v>
          </cell>
          <cell r="BA690">
            <v>0</v>
          </cell>
          <cell r="BB690">
            <v>0</v>
          </cell>
          <cell r="BC690">
            <v>1377</v>
          </cell>
          <cell r="BD690">
            <v>0</v>
          </cell>
          <cell r="BE690">
            <v>2835</v>
          </cell>
          <cell r="BF690">
            <v>35118</v>
          </cell>
          <cell r="BG690">
            <v>0</v>
          </cell>
          <cell r="BH690">
            <v>0</v>
          </cell>
          <cell r="BI690">
            <v>0</v>
          </cell>
        </row>
        <row r="691">
          <cell r="R691">
            <v>942099511</v>
          </cell>
          <cell r="S691" t="str">
            <v>Tuason, Gwen</v>
          </cell>
          <cell r="T691" t="str">
            <v>D95036</v>
          </cell>
          <cell r="U691" t="str">
            <v>LIN UP Instructor</v>
          </cell>
          <cell r="V691" t="str">
            <v>UA</v>
          </cell>
          <cell r="W691" t="str">
            <v>UP</v>
          </cell>
          <cell r="X691" t="str">
            <v>Instructor9UP</v>
          </cell>
          <cell r="Y691" t="str">
            <v>E</v>
          </cell>
          <cell r="Z691" t="str">
            <v>Instructor</v>
          </cell>
          <cell r="AA691">
            <v>9</v>
          </cell>
          <cell r="AB691" t="str">
            <v>F</v>
          </cell>
          <cell r="AC691">
            <v>0</v>
          </cell>
          <cell r="AD691">
            <v>30672</v>
          </cell>
          <cell r="AE691">
            <v>0</v>
          </cell>
          <cell r="AF691">
            <v>0</v>
          </cell>
          <cell r="AG691">
            <v>30672</v>
          </cell>
          <cell r="AH691">
            <v>0</v>
          </cell>
          <cell r="AI691">
            <v>0</v>
          </cell>
          <cell r="AJ691">
            <v>1305</v>
          </cell>
          <cell r="AK691">
            <v>0</v>
          </cell>
          <cell r="AL691">
            <v>0</v>
          </cell>
          <cell r="AM691">
            <v>306</v>
          </cell>
          <cell r="AN691">
            <v>0</v>
          </cell>
          <cell r="AO691">
            <v>0</v>
          </cell>
          <cell r="AP691">
            <v>1611</v>
          </cell>
          <cell r="AQ691">
            <v>32283</v>
          </cell>
          <cell r="AR691">
            <v>32283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1458</v>
          </cell>
          <cell r="AZ691">
            <v>0</v>
          </cell>
          <cell r="BA691">
            <v>0</v>
          </cell>
          <cell r="BB691">
            <v>0</v>
          </cell>
          <cell r="BC691">
            <v>1377</v>
          </cell>
          <cell r="BD691">
            <v>0</v>
          </cell>
          <cell r="BE691">
            <v>2835</v>
          </cell>
          <cell r="BF691">
            <v>35118</v>
          </cell>
          <cell r="BG691">
            <v>0</v>
          </cell>
          <cell r="BH691">
            <v>0</v>
          </cell>
          <cell r="BI691">
            <v>0</v>
          </cell>
        </row>
        <row r="692">
          <cell r="R692">
            <v>943794099</v>
          </cell>
          <cell r="S692" t="str">
            <v>Kang, Kristi</v>
          </cell>
          <cell r="T692" t="str">
            <v>D98892</v>
          </cell>
          <cell r="U692" t="str">
            <v>ESL UP Activities Coordinator</v>
          </cell>
          <cell r="V692" t="str">
            <v>UF</v>
          </cell>
          <cell r="W692" t="str">
            <v>UP</v>
          </cell>
          <cell r="X692" t="str">
            <v>No Rank12UP</v>
          </cell>
          <cell r="Y692" t="str">
            <v>N</v>
          </cell>
          <cell r="Z692" t="str">
            <v>No Rank</v>
          </cell>
          <cell r="AA692">
            <v>12</v>
          </cell>
          <cell r="AB692" t="str">
            <v>F</v>
          </cell>
          <cell r="AC692" t="str">
            <v>PA1</v>
          </cell>
          <cell r="AD692">
            <v>33648</v>
          </cell>
          <cell r="AE692">
            <v>4764</v>
          </cell>
          <cell r="AF692">
            <v>0</v>
          </cell>
          <cell r="AG692">
            <v>38412</v>
          </cell>
          <cell r="AH692">
            <v>0</v>
          </cell>
          <cell r="AI692">
            <v>0</v>
          </cell>
          <cell r="AJ692">
            <v>1776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1776</v>
          </cell>
          <cell r="AQ692">
            <v>40188</v>
          </cell>
          <cell r="AR692">
            <v>40188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1812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1812</v>
          </cell>
          <cell r="BF692">
            <v>42000</v>
          </cell>
          <cell r="BG692">
            <v>0</v>
          </cell>
          <cell r="BH692">
            <v>0</v>
          </cell>
          <cell r="BI692">
            <v>1</v>
          </cell>
        </row>
        <row r="693">
          <cell r="R693">
            <v>944939289</v>
          </cell>
          <cell r="S693" t="str">
            <v>Koessler, Lena</v>
          </cell>
          <cell r="T693" t="str">
            <v>D96815</v>
          </cell>
          <cell r="U693" t="str">
            <v>LIN UP Senior Instructor</v>
          </cell>
          <cell r="V693" t="str">
            <v>UA</v>
          </cell>
          <cell r="W693" t="str">
            <v>UP</v>
          </cell>
          <cell r="X693" t="str">
            <v>Sr Inst9UP</v>
          </cell>
          <cell r="Y693" t="str">
            <v>D</v>
          </cell>
          <cell r="Z693" t="str">
            <v>Sr Inst</v>
          </cell>
          <cell r="AA693">
            <v>9</v>
          </cell>
          <cell r="AB693" t="str">
            <v>F</v>
          </cell>
          <cell r="AC693">
            <v>0</v>
          </cell>
          <cell r="AD693">
            <v>41175</v>
          </cell>
          <cell r="AE693">
            <v>0</v>
          </cell>
          <cell r="AF693">
            <v>0</v>
          </cell>
          <cell r="AG693">
            <v>41175</v>
          </cell>
          <cell r="AH693">
            <v>0</v>
          </cell>
          <cell r="AI693">
            <v>0</v>
          </cell>
          <cell r="AJ693">
            <v>1755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1755</v>
          </cell>
          <cell r="AQ693">
            <v>42930</v>
          </cell>
          <cell r="AR693">
            <v>42930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1935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1935</v>
          </cell>
          <cell r="BF693">
            <v>44865</v>
          </cell>
          <cell r="BG693">
            <v>0</v>
          </cell>
          <cell r="BH693">
            <v>0</v>
          </cell>
          <cell r="BI693">
            <v>1</v>
          </cell>
        </row>
        <row r="694">
          <cell r="R694">
            <v>983520767</v>
          </cell>
          <cell r="S694" t="str">
            <v>Kuehn, Thomas</v>
          </cell>
          <cell r="T694" t="str">
            <v>D96805</v>
          </cell>
          <cell r="U694" t="str">
            <v>ESL UP Instructor</v>
          </cell>
          <cell r="V694" t="str">
            <v>UA</v>
          </cell>
          <cell r="W694" t="str">
            <v>UP</v>
          </cell>
          <cell r="X694" t="str">
            <v>Instr9UP</v>
          </cell>
          <cell r="Y694" t="str">
            <v>E</v>
          </cell>
          <cell r="Z694" t="str">
            <v>Instr</v>
          </cell>
          <cell r="AA694">
            <v>9</v>
          </cell>
          <cell r="AB694" t="str">
            <v>F</v>
          </cell>
          <cell r="AC694">
            <v>0</v>
          </cell>
          <cell r="AD694">
            <v>34956</v>
          </cell>
          <cell r="AE694">
            <v>0</v>
          </cell>
          <cell r="AF694">
            <v>0</v>
          </cell>
          <cell r="AG694">
            <v>34956</v>
          </cell>
          <cell r="AH694">
            <v>0</v>
          </cell>
          <cell r="AI694">
            <v>0</v>
          </cell>
          <cell r="AJ694">
            <v>1494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1494</v>
          </cell>
          <cell r="AQ694">
            <v>36450</v>
          </cell>
          <cell r="AR694">
            <v>36450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1647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1647</v>
          </cell>
          <cell r="BF694">
            <v>38097</v>
          </cell>
          <cell r="BG694">
            <v>0</v>
          </cell>
          <cell r="BH694">
            <v>0</v>
          </cell>
          <cell r="BI694">
            <v>1</v>
          </cell>
        </row>
        <row r="695">
          <cell r="R695">
            <v>907705946</v>
          </cell>
          <cell r="S695" t="str">
            <v>Lindsay, Susan</v>
          </cell>
          <cell r="T695" t="str">
            <v>D98908</v>
          </cell>
          <cell r="U695" t="str">
            <v>ESL UP Sr Instructor</v>
          </cell>
          <cell r="V695" t="str">
            <v>UA</v>
          </cell>
          <cell r="W695" t="str">
            <v>UP</v>
          </cell>
          <cell r="X695" t="str">
            <v>Sr Inst9UP</v>
          </cell>
          <cell r="Y695" t="str">
            <v>D</v>
          </cell>
          <cell r="Z695" t="str">
            <v>Sr Inst</v>
          </cell>
          <cell r="AA695">
            <v>9</v>
          </cell>
          <cell r="AB695" t="str">
            <v>F</v>
          </cell>
          <cell r="AC695">
            <v>0</v>
          </cell>
          <cell r="AD695">
            <v>37917</v>
          </cell>
          <cell r="AE695">
            <v>0</v>
          </cell>
          <cell r="AF695">
            <v>0</v>
          </cell>
          <cell r="AG695">
            <v>37917</v>
          </cell>
          <cell r="AH695">
            <v>0</v>
          </cell>
          <cell r="AI695">
            <v>0</v>
          </cell>
          <cell r="AJ695">
            <v>1620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1620</v>
          </cell>
          <cell r="AQ695">
            <v>41733</v>
          </cell>
          <cell r="AR695">
            <v>39537</v>
          </cell>
          <cell r="AS695">
            <v>41733</v>
          </cell>
          <cell r="AT695">
            <v>0</v>
          </cell>
          <cell r="AU695">
            <v>2196</v>
          </cell>
          <cell r="AV695">
            <v>0</v>
          </cell>
          <cell r="AW695">
            <v>0</v>
          </cell>
          <cell r="AX695">
            <v>0</v>
          </cell>
          <cell r="AY695">
            <v>1782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1782</v>
          </cell>
          <cell r="BF695">
            <v>43515</v>
          </cell>
          <cell r="BG695">
            <v>0</v>
          </cell>
          <cell r="BH695">
            <v>0</v>
          </cell>
          <cell r="BI695">
            <v>1</v>
          </cell>
        </row>
        <row r="696">
          <cell r="R696">
            <v>917354466</v>
          </cell>
          <cell r="S696" t="str">
            <v>McKinney, Lisa</v>
          </cell>
          <cell r="T696" t="str">
            <v>D94776</v>
          </cell>
          <cell r="U696" t="str">
            <v>LIN UP Instructor</v>
          </cell>
          <cell r="V696" t="str">
            <v>UA</v>
          </cell>
          <cell r="W696" t="str">
            <v>UP</v>
          </cell>
          <cell r="X696" t="str">
            <v>Instructor9UP</v>
          </cell>
          <cell r="Y696" t="str">
            <v>E</v>
          </cell>
          <cell r="Z696" t="str">
            <v>Instructor</v>
          </cell>
          <cell r="AA696">
            <v>9</v>
          </cell>
          <cell r="AB696" t="str">
            <v>F</v>
          </cell>
          <cell r="AC696">
            <v>0</v>
          </cell>
          <cell r="AD696">
            <v>30672</v>
          </cell>
          <cell r="AE696">
            <v>0</v>
          </cell>
          <cell r="AF696">
            <v>0</v>
          </cell>
          <cell r="AG696">
            <v>30672</v>
          </cell>
          <cell r="AH696">
            <v>0</v>
          </cell>
          <cell r="AI696">
            <v>0</v>
          </cell>
          <cell r="AJ696" t="str">
            <v>-</v>
          </cell>
          <cell r="AK696" t="str">
            <v>-</v>
          </cell>
          <cell r="AL696" t="str">
            <v>-</v>
          </cell>
          <cell r="AM696" t="str">
            <v>-</v>
          </cell>
          <cell r="AN696" t="str">
            <v>-</v>
          </cell>
          <cell r="AO696">
            <v>0</v>
          </cell>
          <cell r="AP696">
            <v>0</v>
          </cell>
          <cell r="AQ696">
            <v>30672</v>
          </cell>
          <cell r="AR696" t="str">
            <v>-</v>
          </cell>
          <cell r="AS696" t="str">
            <v>-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30672</v>
          </cell>
          <cell r="BG696">
            <v>0</v>
          </cell>
          <cell r="BH696">
            <v>0</v>
          </cell>
          <cell r="BI696">
            <v>1</v>
          </cell>
        </row>
        <row r="697">
          <cell r="R697">
            <v>943038749</v>
          </cell>
          <cell r="S697" t="str">
            <v>Mihaescu, Vasile</v>
          </cell>
          <cell r="T697" t="str">
            <v>D94959</v>
          </cell>
          <cell r="U697" t="str">
            <v>LIN UP Research Assistant</v>
          </cell>
          <cell r="V697" t="str">
            <v>UB</v>
          </cell>
          <cell r="W697" t="str">
            <v>UP</v>
          </cell>
          <cell r="X697" t="str">
            <v>Rsch Asst12UP</v>
          </cell>
          <cell r="Y697" t="str">
            <v>L</v>
          </cell>
          <cell r="Z697" t="str">
            <v>Rsch Asst</v>
          </cell>
          <cell r="AA697">
            <v>12</v>
          </cell>
          <cell r="AB697" t="str">
            <v>F</v>
          </cell>
          <cell r="AC697">
            <v>0</v>
          </cell>
          <cell r="AD697">
            <v>45000</v>
          </cell>
          <cell r="AE697">
            <v>0</v>
          </cell>
          <cell r="AF697">
            <v>0</v>
          </cell>
          <cell r="AG697">
            <v>45000</v>
          </cell>
          <cell r="AH697">
            <v>0</v>
          </cell>
          <cell r="AI697">
            <v>0</v>
          </cell>
          <cell r="AJ697">
            <v>2364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2364</v>
          </cell>
          <cell r="AQ697">
            <v>47364</v>
          </cell>
          <cell r="AR697">
            <v>47364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2136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2136</v>
          </cell>
          <cell r="BF697">
            <v>49500</v>
          </cell>
          <cell r="BG697">
            <v>0</v>
          </cell>
          <cell r="BH697">
            <v>0</v>
          </cell>
          <cell r="BI697">
            <v>1</v>
          </cell>
        </row>
        <row r="698">
          <cell r="R698">
            <v>973810946</v>
          </cell>
          <cell r="S698" t="str">
            <v>Miller, Michele</v>
          </cell>
          <cell r="T698" t="str">
            <v>D95986</v>
          </cell>
          <cell r="U698" t="str">
            <v>ESL UP Intl Student Advisor</v>
          </cell>
          <cell r="V698" t="str">
            <v>UF</v>
          </cell>
          <cell r="W698" t="str">
            <v>UP</v>
          </cell>
          <cell r="X698" t="str">
            <v>No Rank12UP</v>
          </cell>
          <cell r="Y698" t="str">
            <v>N</v>
          </cell>
          <cell r="Z698" t="str">
            <v>No Rank</v>
          </cell>
          <cell r="AA698">
            <v>12</v>
          </cell>
          <cell r="AB698" t="str">
            <v>F</v>
          </cell>
          <cell r="AC698" t="str">
            <v>AC2</v>
          </cell>
          <cell r="AD698">
            <v>38640</v>
          </cell>
          <cell r="AE698">
            <v>5364</v>
          </cell>
          <cell r="AF698">
            <v>0</v>
          </cell>
          <cell r="AG698">
            <v>44004</v>
          </cell>
          <cell r="AH698">
            <v>0</v>
          </cell>
          <cell r="AI698">
            <v>0</v>
          </cell>
          <cell r="AJ698">
            <v>2040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2040</v>
          </cell>
          <cell r="AQ698">
            <v>46044</v>
          </cell>
          <cell r="AR698">
            <v>46044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2076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2076</v>
          </cell>
          <cell r="BF698">
            <v>48120</v>
          </cell>
          <cell r="BG698">
            <v>0</v>
          </cell>
          <cell r="BH698">
            <v>0</v>
          </cell>
          <cell r="BI698">
            <v>1</v>
          </cell>
        </row>
        <row r="699">
          <cell r="R699">
            <v>970861751</v>
          </cell>
          <cell r="S699" t="str">
            <v>Reed, Judy</v>
          </cell>
          <cell r="T699" t="str">
            <v>D95104</v>
          </cell>
          <cell r="U699" t="str">
            <v>LIN UX Program Manager</v>
          </cell>
          <cell r="V699" t="str">
            <v>UF</v>
          </cell>
          <cell r="W699" t="str">
            <v>UX</v>
          </cell>
          <cell r="X699" t="str">
            <v>No Rank12UX</v>
          </cell>
          <cell r="Y699" t="str">
            <v>N</v>
          </cell>
          <cell r="Z699" t="str">
            <v>No Rank</v>
          </cell>
          <cell r="AA699">
            <v>12</v>
          </cell>
          <cell r="AB699" t="str">
            <v>F</v>
          </cell>
          <cell r="AC699">
            <v>0</v>
          </cell>
          <cell r="AD699">
            <v>60600</v>
          </cell>
          <cell r="AE699">
            <v>5052</v>
          </cell>
          <cell r="AF699">
            <v>2892</v>
          </cell>
          <cell r="AG699">
            <v>68544</v>
          </cell>
          <cell r="AH699">
            <v>0</v>
          </cell>
          <cell r="AI699">
            <v>0</v>
          </cell>
          <cell r="AJ699" t="str">
            <v>-</v>
          </cell>
          <cell r="AK699" t="str">
            <v>-</v>
          </cell>
          <cell r="AL699" t="str">
            <v>-</v>
          </cell>
          <cell r="AM699" t="str">
            <v>-</v>
          </cell>
          <cell r="AN699" t="str">
            <v>-</v>
          </cell>
          <cell r="AO699">
            <v>0</v>
          </cell>
          <cell r="AP699">
            <v>0</v>
          </cell>
          <cell r="AQ699">
            <v>68544</v>
          </cell>
          <cell r="AR699" t="str">
            <v>-</v>
          </cell>
          <cell r="AS699" t="str">
            <v>-</v>
          </cell>
          <cell r="AT699">
            <v>0</v>
          </cell>
          <cell r="AU699">
            <v>0</v>
          </cell>
          <cell r="AV699">
            <v>0</v>
          </cell>
          <cell r="AW699">
            <v>3780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72324</v>
          </cell>
          <cell r="BG699">
            <v>0</v>
          </cell>
          <cell r="BH699">
            <v>0</v>
          </cell>
          <cell r="BI699">
            <v>1</v>
          </cell>
        </row>
        <row r="700">
          <cell r="R700">
            <v>936865371</v>
          </cell>
          <cell r="S700" t="str">
            <v>Saunders, Talisman</v>
          </cell>
          <cell r="T700" t="str">
            <v>D96844</v>
          </cell>
          <cell r="U700" t="str">
            <v>ESL UP Sr Instructor</v>
          </cell>
          <cell r="V700" t="str">
            <v>UA</v>
          </cell>
          <cell r="W700" t="str">
            <v>UP</v>
          </cell>
          <cell r="X700" t="str">
            <v>Sr Inst9UP</v>
          </cell>
          <cell r="Y700" t="str">
            <v>D</v>
          </cell>
          <cell r="Z700" t="str">
            <v>Sr Inst</v>
          </cell>
          <cell r="AA700">
            <v>9</v>
          </cell>
          <cell r="AB700" t="str">
            <v>F</v>
          </cell>
          <cell r="AC700">
            <v>0</v>
          </cell>
          <cell r="AD700">
            <v>34344</v>
          </cell>
          <cell r="AE700">
            <v>0</v>
          </cell>
          <cell r="AF700">
            <v>0</v>
          </cell>
          <cell r="AG700">
            <v>34344</v>
          </cell>
          <cell r="AH700">
            <v>0</v>
          </cell>
          <cell r="AI700">
            <v>0</v>
          </cell>
          <cell r="AJ700">
            <v>1467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1467</v>
          </cell>
          <cell r="AQ700">
            <v>38007</v>
          </cell>
          <cell r="AR700">
            <v>35811</v>
          </cell>
          <cell r="AS700">
            <v>38007</v>
          </cell>
          <cell r="AT700">
            <v>0</v>
          </cell>
          <cell r="AU700">
            <v>2196</v>
          </cell>
          <cell r="AV700">
            <v>0</v>
          </cell>
          <cell r="AW700">
            <v>0</v>
          </cell>
          <cell r="AX700">
            <v>0</v>
          </cell>
          <cell r="AY700">
            <v>1620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1620</v>
          </cell>
          <cell r="BF700">
            <v>39627</v>
          </cell>
          <cell r="BG700">
            <v>0</v>
          </cell>
          <cell r="BH700">
            <v>0</v>
          </cell>
          <cell r="BI700">
            <v>1</v>
          </cell>
        </row>
        <row r="701">
          <cell r="R701">
            <v>942985494</v>
          </cell>
          <cell r="S701" t="str">
            <v>Shier, Laura</v>
          </cell>
          <cell r="T701" t="str">
            <v>D97516</v>
          </cell>
          <cell r="U701" t="str">
            <v>ESL UP Senior Instructor</v>
          </cell>
          <cell r="V701" t="str">
            <v>UA</v>
          </cell>
          <cell r="W701" t="str">
            <v>UP</v>
          </cell>
          <cell r="X701" t="str">
            <v>Sr Inst9UP</v>
          </cell>
          <cell r="Y701" t="str">
            <v>D</v>
          </cell>
          <cell r="Z701" t="str">
            <v>Sr Inst</v>
          </cell>
          <cell r="AA701">
            <v>9</v>
          </cell>
          <cell r="AB701" t="str">
            <v>F</v>
          </cell>
          <cell r="AC701">
            <v>0</v>
          </cell>
          <cell r="AD701">
            <v>40239</v>
          </cell>
          <cell r="AE701">
            <v>0</v>
          </cell>
          <cell r="AF701">
            <v>0</v>
          </cell>
          <cell r="AG701">
            <v>40239</v>
          </cell>
          <cell r="AH701">
            <v>0</v>
          </cell>
          <cell r="AI701">
            <v>0</v>
          </cell>
          <cell r="AJ701">
            <v>1719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1719</v>
          </cell>
          <cell r="AQ701">
            <v>41958</v>
          </cell>
          <cell r="AR701">
            <v>41958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1890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1890</v>
          </cell>
          <cell r="BF701">
            <v>43848</v>
          </cell>
          <cell r="BG701">
            <v>0</v>
          </cell>
          <cell r="BH701">
            <v>0</v>
          </cell>
          <cell r="BI701">
            <v>1</v>
          </cell>
        </row>
        <row r="702">
          <cell r="R702">
            <v>913160379</v>
          </cell>
          <cell r="S702" t="str">
            <v>Siebert, Leslie</v>
          </cell>
          <cell r="T702" t="str">
            <v>D96377</v>
          </cell>
          <cell r="U702" t="str">
            <v>LIN UP Sr Instructor</v>
          </cell>
          <cell r="V702" t="str">
            <v>UA</v>
          </cell>
          <cell r="W702" t="str">
            <v>UP</v>
          </cell>
          <cell r="X702" t="str">
            <v>Sr Inst9UP</v>
          </cell>
          <cell r="Y702" t="str">
            <v>E</v>
          </cell>
          <cell r="Z702" t="str">
            <v>Sr Inst</v>
          </cell>
          <cell r="AA702">
            <v>9</v>
          </cell>
          <cell r="AB702" t="str">
            <v>F</v>
          </cell>
          <cell r="AC702">
            <v>0</v>
          </cell>
          <cell r="AD702">
            <v>34344</v>
          </cell>
          <cell r="AE702">
            <v>0</v>
          </cell>
          <cell r="AF702">
            <v>0</v>
          </cell>
          <cell r="AG702">
            <v>34344</v>
          </cell>
          <cell r="AH702">
            <v>0</v>
          </cell>
          <cell r="AI702">
            <v>0</v>
          </cell>
          <cell r="AJ702">
            <v>1467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1467</v>
          </cell>
          <cell r="AQ702">
            <v>38007</v>
          </cell>
          <cell r="AR702">
            <v>35811</v>
          </cell>
          <cell r="AS702">
            <v>38007</v>
          </cell>
          <cell r="AT702">
            <v>0</v>
          </cell>
          <cell r="AU702">
            <v>2196</v>
          </cell>
          <cell r="AV702">
            <v>0</v>
          </cell>
          <cell r="AW702">
            <v>0</v>
          </cell>
          <cell r="AX702">
            <v>0</v>
          </cell>
          <cell r="AY702">
            <v>1620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1620</v>
          </cell>
          <cell r="BF702">
            <v>39627</v>
          </cell>
          <cell r="BG702">
            <v>0</v>
          </cell>
          <cell r="BH702">
            <v>0</v>
          </cell>
          <cell r="BI702">
            <v>1</v>
          </cell>
        </row>
        <row r="703">
          <cell r="R703">
            <v>981239145</v>
          </cell>
          <cell r="S703" t="str">
            <v>Smith, Darbra</v>
          </cell>
          <cell r="T703" t="str">
            <v>D95037</v>
          </cell>
          <cell r="U703" t="str">
            <v>LIN UP Instructor</v>
          </cell>
          <cell r="V703" t="str">
            <v>UA</v>
          </cell>
          <cell r="W703" t="str">
            <v>UP</v>
          </cell>
          <cell r="X703" t="str">
            <v>Instructor9UP</v>
          </cell>
          <cell r="Y703" t="str">
            <v>E</v>
          </cell>
          <cell r="Z703" t="str">
            <v>Instructor</v>
          </cell>
          <cell r="AA703">
            <v>9</v>
          </cell>
          <cell r="AB703" t="str">
            <v>F</v>
          </cell>
          <cell r="AC703">
            <v>0</v>
          </cell>
          <cell r="AD703">
            <v>30672</v>
          </cell>
          <cell r="AE703">
            <v>0</v>
          </cell>
          <cell r="AF703">
            <v>0</v>
          </cell>
          <cell r="AG703">
            <v>30672</v>
          </cell>
          <cell r="AH703">
            <v>0</v>
          </cell>
          <cell r="AI703">
            <v>0</v>
          </cell>
          <cell r="AJ703">
            <v>1305</v>
          </cell>
          <cell r="AK703">
            <v>0</v>
          </cell>
          <cell r="AL703">
            <v>0</v>
          </cell>
          <cell r="AM703">
            <v>306</v>
          </cell>
          <cell r="AN703">
            <v>0</v>
          </cell>
          <cell r="AO703">
            <v>0</v>
          </cell>
          <cell r="AP703">
            <v>1611</v>
          </cell>
          <cell r="AQ703">
            <v>32283</v>
          </cell>
          <cell r="AR703">
            <v>32283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1458</v>
          </cell>
          <cell r="AZ703">
            <v>0</v>
          </cell>
          <cell r="BA703">
            <v>0</v>
          </cell>
          <cell r="BB703">
            <v>0</v>
          </cell>
          <cell r="BC703">
            <v>1377</v>
          </cell>
          <cell r="BD703">
            <v>0</v>
          </cell>
          <cell r="BE703">
            <v>2835</v>
          </cell>
          <cell r="BF703">
            <v>35118</v>
          </cell>
          <cell r="BG703">
            <v>0</v>
          </cell>
          <cell r="BH703">
            <v>0</v>
          </cell>
          <cell r="BI703">
            <v>1</v>
          </cell>
        </row>
        <row r="704">
          <cell r="R704">
            <v>908776256</v>
          </cell>
          <cell r="S704" t="str">
            <v>Starkey, William</v>
          </cell>
          <cell r="T704" t="str">
            <v>D95243</v>
          </cell>
          <cell r="U704" t="str">
            <v>ESL UP Instructor/NR</v>
          </cell>
          <cell r="V704" t="str">
            <v>UA</v>
          </cell>
          <cell r="W704" t="str">
            <v>UP</v>
          </cell>
          <cell r="X704" t="str">
            <v>Instr9UP</v>
          </cell>
          <cell r="Y704" t="str">
            <v>E</v>
          </cell>
          <cell r="Z704" t="str">
            <v>Instr</v>
          </cell>
          <cell r="AA704">
            <v>9</v>
          </cell>
          <cell r="AB704" t="str">
            <v>F</v>
          </cell>
          <cell r="AC704">
            <v>0</v>
          </cell>
          <cell r="AD704">
            <v>30672</v>
          </cell>
          <cell r="AE704">
            <v>0</v>
          </cell>
          <cell r="AF704">
            <v>0</v>
          </cell>
          <cell r="AG704">
            <v>30672</v>
          </cell>
          <cell r="AH704">
            <v>0</v>
          </cell>
          <cell r="AI704">
            <v>0</v>
          </cell>
          <cell r="AJ704">
            <v>1305</v>
          </cell>
          <cell r="AK704">
            <v>0</v>
          </cell>
          <cell r="AL704">
            <v>0</v>
          </cell>
          <cell r="AM704">
            <v>306</v>
          </cell>
          <cell r="AN704">
            <v>0</v>
          </cell>
          <cell r="AO704">
            <v>0</v>
          </cell>
          <cell r="AP704">
            <v>1611</v>
          </cell>
          <cell r="AQ704">
            <v>32283</v>
          </cell>
          <cell r="AR704">
            <v>32283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1458</v>
          </cell>
          <cell r="AZ704">
            <v>0</v>
          </cell>
          <cell r="BA704">
            <v>0</v>
          </cell>
          <cell r="BB704">
            <v>0</v>
          </cell>
          <cell r="BC704">
            <v>1377</v>
          </cell>
          <cell r="BD704">
            <v>0</v>
          </cell>
          <cell r="BE704">
            <v>2835</v>
          </cell>
          <cell r="BF704">
            <v>35118</v>
          </cell>
          <cell r="BG704">
            <v>0</v>
          </cell>
          <cell r="BH704">
            <v>0</v>
          </cell>
          <cell r="BI704">
            <v>0</v>
          </cell>
        </row>
        <row r="705">
          <cell r="R705">
            <v>934585939</v>
          </cell>
          <cell r="S705" t="str">
            <v>Tittelbach, Karin</v>
          </cell>
          <cell r="T705" t="str">
            <v>D94604</v>
          </cell>
          <cell r="U705" t="str">
            <v>LIN UX Office Manager</v>
          </cell>
          <cell r="V705" t="str">
            <v>UF</v>
          </cell>
          <cell r="W705" t="str">
            <v>UX</v>
          </cell>
          <cell r="X705" t="str">
            <v>No Rank12UX</v>
          </cell>
          <cell r="Y705" t="str">
            <v>N</v>
          </cell>
          <cell r="Z705" t="str">
            <v>No Rank</v>
          </cell>
          <cell r="AA705">
            <v>12</v>
          </cell>
          <cell r="AB705" t="str">
            <v>F</v>
          </cell>
          <cell r="AC705">
            <v>0</v>
          </cell>
          <cell r="AD705">
            <v>40008</v>
          </cell>
          <cell r="AE705">
            <v>0</v>
          </cell>
          <cell r="AF705">
            <v>0</v>
          </cell>
          <cell r="AG705">
            <v>40008</v>
          </cell>
          <cell r="AH705">
            <v>0</v>
          </cell>
          <cell r="AI705">
            <v>0</v>
          </cell>
          <cell r="AJ705" t="str">
            <v>-</v>
          </cell>
          <cell r="AK705" t="str">
            <v>-</v>
          </cell>
          <cell r="AL705" t="str">
            <v>-</v>
          </cell>
          <cell r="AM705" t="str">
            <v>-</v>
          </cell>
          <cell r="AN705" t="str">
            <v>-</v>
          </cell>
          <cell r="AO705">
            <v>0</v>
          </cell>
          <cell r="AP705">
            <v>0</v>
          </cell>
          <cell r="AQ705">
            <v>40008</v>
          </cell>
          <cell r="AR705" t="str">
            <v>-</v>
          </cell>
          <cell r="AS705" t="str">
            <v>-</v>
          </cell>
          <cell r="AT705">
            <v>0</v>
          </cell>
          <cell r="AU705">
            <v>0</v>
          </cell>
          <cell r="AV705">
            <v>0</v>
          </cell>
          <cell r="AW705">
            <v>2208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42216</v>
          </cell>
          <cell r="BG705">
            <v>0</v>
          </cell>
          <cell r="BH705">
            <v>0</v>
          </cell>
          <cell r="BI705">
            <v>0</v>
          </cell>
        </row>
        <row r="706">
          <cell r="R706">
            <v>975224758</v>
          </cell>
          <cell r="S706" t="str">
            <v>Weaver, Regina</v>
          </cell>
          <cell r="T706" t="str">
            <v>D96632</v>
          </cell>
          <cell r="U706" t="str">
            <v>ESL UP Instructor</v>
          </cell>
          <cell r="V706" t="str">
            <v>UA</v>
          </cell>
          <cell r="W706" t="str">
            <v>UP</v>
          </cell>
          <cell r="X706" t="str">
            <v>Instr9UP</v>
          </cell>
          <cell r="Y706" t="str">
            <v>E</v>
          </cell>
          <cell r="Z706" t="str">
            <v>Instr</v>
          </cell>
          <cell r="AA706">
            <v>9</v>
          </cell>
          <cell r="AB706" t="str">
            <v>F</v>
          </cell>
          <cell r="AC706">
            <v>0</v>
          </cell>
          <cell r="AD706">
            <v>34344</v>
          </cell>
          <cell r="AE706">
            <v>0</v>
          </cell>
          <cell r="AF706">
            <v>0</v>
          </cell>
          <cell r="AG706">
            <v>34344</v>
          </cell>
          <cell r="AH706">
            <v>0</v>
          </cell>
          <cell r="AI706">
            <v>0</v>
          </cell>
          <cell r="AJ706">
            <v>1467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1467</v>
          </cell>
          <cell r="AQ706">
            <v>35811</v>
          </cell>
          <cell r="AR706">
            <v>35811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1620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1620</v>
          </cell>
          <cell r="BF706">
            <v>37431</v>
          </cell>
          <cell r="BG706">
            <v>0</v>
          </cell>
          <cell r="BH706">
            <v>0</v>
          </cell>
          <cell r="BI706">
            <v>1</v>
          </cell>
        </row>
        <row r="707">
          <cell r="R707">
            <v>944174642</v>
          </cell>
          <cell r="S707" t="str">
            <v>Williams, Hilary</v>
          </cell>
          <cell r="T707" t="str">
            <v>D96191</v>
          </cell>
          <cell r="U707" t="str">
            <v>LIN UP Instructor</v>
          </cell>
          <cell r="V707" t="str">
            <v>UA</v>
          </cell>
          <cell r="W707" t="str">
            <v>UP</v>
          </cell>
          <cell r="X707" t="str">
            <v>Instr9UP</v>
          </cell>
          <cell r="Y707" t="str">
            <v>E</v>
          </cell>
          <cell r="Z707" t="str">
            <v>Instr</v>
          </cell>
          <cell r="AA707">
            <v>9</v>
          </cell>
          <cell r="AB707" t="str">
            <v>F</v>
          </cell>
          <cell r="AC707">
            <v>0</v>
          </cell>
          <cell r="AD707">
            <v>34344</v>
          </cell>
          <cell r="AF707">
            <v>0</v>
          </cell>
          <cell r="AG707">
            <v>34344</v>
          </cell>
          <cell r="AH707">
            <v>0</v>
          </cell>
          <cell r="AI707">
            <v>0</v>
          </cell>
          <cell r="AJ707">
            <v>1467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1467</v>
          </cell>
          <cell r="AQ707">
            <v>35811</v>
          </cell>
          <cell r="AR707">
            <v>35811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1620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1620</v>
          </cell>
          <cell r="BF707">
            <v>37431</v>
          </cell>
          <cell r="BG707">
            <v>0</v>
          </cell>
          <cell r="BH707">
            <v>0</v>
          </cell>
          <cell r="BI707">
            <v>1</v>
          </cell>
        </row>
        <row r="708">
          <cell r="R708">
            <v>922798112</v>
          </cell>
          <cell r="S708" t="str">
            <v>Young, Margaret</v>
          </cell>
          <cell r="T708" t="str">
            <v>D98467</v>
          </cell>
          <cell r="U708" t="str">
            <v>ESL UP Senior Instructor</v>
          </cell>
          <cell r="V708" t="str">
            <v>UA</v>
          </cell>
          <cell r="W708" t="str">
            <v>UP</v>
          </cell>
          <cell r="X708" t="str">
            <v>Sr Inst9UP</v>
          </cell>
          <cell r="Y708" t="str">
            <v>D</v>
          </cell>
          <cell r="Z708" t="str">
            <v>Sr Inst</v>
          </cell>
          <cell r="AA708">
            <v>9</v>
          </cell>
          <cell r="AB708" t="str">
            <v>F</v>
          </cell>
          <cell r="AC708">
            <v>0</v>
          </cell>
          <cell r="AD708">
            <v>40239</v>
          </cell>
          <cell r="AE708">
            <v>0</v>
          </cell>
          <cell r="AF708">
            <v>0</v>
          </cell>
          <cell r="AG708">
            <v>40239</v>
          </cell>
          <cell r="AH708">
            <v>0</v>
          </cell>
          <cell r="AI708">
            <v>0</v>
          </cell>
          <cell r="AJ708">
            <v>1719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1719</v>
          </cell>
          <cell r="AQ708">
            <v>41958</v>
          </cell>
          <cell r="AR708">
            <v>41958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1890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1890</v>
          </cell>
          <cell r="BF708">
            <v>43848</v>
          </cell>
          <cell r="BG708">
            <v>0</v>
          </cell>
          <cell r="BH708">
            <v>0</v>
          </cell>
          <cell r="BI708">
            <v>1</v>
          </cell>
        </row>
        <row r="709"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1248833</v>
          </cell>
          <cell r="AE709">
            <v>15180</v>
          </cell>
          <cell r="AF709">
            <v>2892</v>
          </cell>
          <cell r="AG709">
            <v>1266905</v>
          </cell>
          <cell r="AH709">
            <v>0</v>
          </cell>
          <cell r="AI709">
            <v>0</v>
          </cell>
          <cell r="AJ709">
            <v>39156</v>
          </cell>
          <cell r="AK709">
            <v>0</v>
          </cell>
          <cell r="AL709">
            <v>0</v>
          </cell>
          <cell r="AM709">
            <v>2754</v>
          </cell>
          <cell r="AN709">
            <v>0</v>
          </cell>
          <cell r="AO709">
            <v>0</v>
          </cell>
          <cell r="AP709">
            <v>41910</v>
          </cell>
          <cell r="AQ709">
            <v>1315407</v>
          </cell>
          <cell r="AR709">
            <v>943119</v>
          </cell>
          <cell r="AS709" t="str">
            <v>-</v>
          </cell>
          <cell r="AT709">
            <v>0</v>
          </cell>
          <cell r="AU709">
            <v>6588</v>
          </cell>
          <cell r="AV709">
            <v>0</v>
          </cell>
          <cell r="AW709">
            <v>5988</v>
          </cell>
          <cell r="AX709">
            <v>0</v>
          </cell>
          <cell r="AY709">
            <v>42573</v>
          </cell>
          <cell r="AZ709">
            <v>0</v>
          </cell>
          <cell r="BA709">
            <v>0</v>
          </cell>
          <cell r="BB709">
            <v>0</v>
          </cell>
          <cell r="BC709">
            <v>15957</v>
          </cell>
          <cell r="BD709">
            <v>0</v>
          </cell>
          <cell r="BE709">
            <v>58530</v>
          </cell>
          <cell r="BF709">
            <v>1379925</v>
          </cell>
          <cell r="BG709">
            <v>0</v>
          </cell>
          <cell r="BH709">
            <v>0</v>
          </cell>
          <cell r="BI709">
            <v>28</v>
          </cell>
        </row>
        <row r="710">
          <cell r="R710">
            <v>968418531</v>
          </cell>
          <cell r="S710" t="str">
            <v>TBA (vice Ahuja, Jagdish)</v>
          </cell>
          <cell r="T710" t="str">
            <v>D98787</v>
          </cell>
          <cell r="U710" t="str">
            <v>MTH UP Professor</v>
          </cell>
          <cell r="V710" t="str">
            <v>UA</v>
          </cell>
          <cell r="W710" t="str">
            <v>UP</v>
          </cell>
          <cell r="X710" t="str">
            <v>Prof9UP</v>
          </cell>
          <cell r="Y710" t="str">
            <v>A</v>
          </cell>
          <cell r="Z710" t="str">
            <v>Prof</v>
          </cell>
          <cell r="AA710">
            <v>9</v>
          </cell>
          <cell r="AB710" t="str">
            <v>I</v>
          </cell>
          <cell r="AC710">
            <v>0</v>
          </cell>
          <cell r="AD710">
            <v>86850</v>
          </cell>
          <cell r="AF710">
            <v>0</v>
          </cell>
          <cell r="AG710">
            <v>86850</v>
          </cell>
          <cell r="AH710">
            <v>0</v>
          </cell>
          <cell r="AI710">
            <v>0</v>
          </cell>
          <cell r="AJ710">
            <v>3699</v>
          </cell>
          <cell r="AK710">
            <v>0</v>
          </cell>
          <cell r="AL710">
            <v>0</v>
          </cell>
          <cell r="AM710">
            <v>873</v>
          </cell>
          <cell r="AN710">
            <v>0</v>
          </cell>
          <cell r="AO710">
            <v>0</v>
          </cell>
          <cell r="AP710">
            <v>4572</v>
          </cell>
          <cell r="AQ710">
            <v>91422</v>
          </cell>
          <cell r="AR710">
            <v>91422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4122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4122</v>
          </cell>
          <cell r="BF710">
            <v>95544</v>
          </cell>
          <cell r="BG710">
            <v>1</v>
          </cell>
          <cell r="BH710">
            <v>93483</v>
          </cell>
          <cell r="BI710">
            <v>1</v>
          </cell>
        </row>
        <row r="711">
          <cell r="R711">
            <v>938417156</v>
          </cell>
          <cell r="S711" t="str">
            <v>Beyl, F Rudolf</v>
          </cell>
          <cell r="T711" t="str">
            <v>D99440</v>
          </cell>
          <cell r="U711" t="str">
            <v>MTH UP Assoc Prof</v>
          </cell>
          <cell r="V711" t="str">
            <v>UA</v>
          </cell>
          <cell r="W711" t="str">
            <v>UP</v>
          </cell>
          <cell r="X711" t="str">
            <v>Assc9UP</v>
          </cell>
          <cell r="Y711" t="str">
            <v>B</v>
          </cell>
          <cell r="Z711" t="str">
            <v>Assc</v>
          </cell>
          <cell r="AA711">
            <v>9</v>
          </cell>
          <cell r="AB711" t="str">
            <v>I</v>
          </cell>
          <cell r="AC711">
            <v>0</v>
          </cell>
          <cell r="AD711">
            <v>64683</v>
          </cell>
          <cell r="AE711">
            <v>0</v>
          </cell>
          <cell r="AF711">
            <v>0</v>
          </cell>
          <cell r="AG711">
            <v>64683</v>
          </cell>
          <cell r="AH711">
            <v>0</v>
          </cell>
          <cell r="AI711">
            <v>0</v>
          </cell>
          <cell r="AJ711">
            <v>2754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2754</v>
          </cell>
          <cell r="AQ711">
            <v>67437</v>
          </cell>
          <cell r="AR711">
            <v>67437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3042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3042</v>
          </cell>
          <cell r="BF711">
            <v>70479</v>
          </cell>
          <cell r="BG711">
            <v>1</v>
          </cell>
          <cell r="BH711">
            <v>68958</v>
          </cell>
          <cell r="BI711">
            <v>1</v>
          </cell>
        </row>
        <row r="712">
          <cell r="R712">
            <v>953455676</v>
          </cell>
          <cell r="S712" t="str">
            <v>Bleiler, Steven</v>
          </cell>
          <cell r="T712" t="str">
            <v>D99156</v>
          </cell>
          <cell r="U712" t="str">
            <v>MTH UP Professor</v>
          </cell>
          <cell r="V712" t="str">
            <v>UA</v>
          </cell>
          <cell r="W712" t="str">
            <v>UP</v>
          </cell>
          <cell r="X712" t="str">
            <v>Prof9UP</v>
          </cell>
          <cell r="Y712" t="str">
            <v>A</v>
          </cell>
          <cell r="Z712" t="str">
            <v>Prof</v>
          </cell>
          <cell r="AA712">
            <v>9</v>
          </cell>
          <cell r="AB712" t="str">
            <v>I</v>
          </cell>
          <cell r="AC712">
            <v>0</v>
          </cell>
          <cell r="AD712">
            <v>80055</v>
          </cell>
          <cell r="AE712">
            <v>0</v>
          </cell>
          <cell r="AF712">
            <v>0</v>
          </cell>
          <cell r="AG712">
            <v>80055</v>
          </cell>
          <cell r="AH712">
            <v>0</v>
          </cell>
          <cell r="AI712">
            <v>0</v>
          </cell>
          <cell r="AJ712">
            <v>3411</v>
          </cell>
          <cell r="AK712">
            <v>0</v>
          </cell>
          <cell r="AL712">
            <v>0</v>
          </cell>
          <cell r="AM712">
            <v>1602</v>
          </cell>
          <cell r="AN712">
            <v>0</v>
          </cell>
          <cell r="AO712">
            <v>0</v>
          </cell>
          <cell r="AP712">
            <v>5013</v>
          </cell>
          <cell r="AQ712">
            <v>85068</v>
          </cell>
          <cell r="AR712">
            <v>85068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3834</v>
          </cell>
          <cell r="AZ712">
            <v>0</v>
          </cell>
          <cell r="BA712">
            <v>0</v>
          </cell>
          <cell r="BB712">
            <v>855</v>
          </cell>
          <cell r="BC712">
            <v>0</v>
          </cell>
          <cell r="BD712">
            <v>0</v>
          </cell>
          <cell r="BE712">
            <v>4689</v>
          </cell>
          <cell r="BF712">
            <v>89757</v>
          </cell>
          <cell r="BG712">
            <v>1</v>
          </cell>
          <cell r="BH712">
            <v>87413</v>
          </cell>
          <cell r="BI712">
            <v>1</v>
          </cell>
        </row>
        <row r="713">
          <cell r="R713">
            <v>936765836</v>
          </cell>
          <cell r="S713" t="str">
            <v>Caughman, John</v>
          </cell>
          <cell r="T713" t="str">
            <v>D98868</v>
          </cell>
          <cell r="U713" t="str">
            <v>MTH UP Associate Professor</v>
          </cell>
          <cell r="V713" t="str">
            <v>UA</v>
          </cell>
          <cell r="W713" t="str">
            <v>UP</v>
          </cell>
          <cell r="X713" t="str">
            <v>Assc9UP</v>
          </cell>
          <cell r="Y713" t="str">
            <v>B</v>
          </cell>
          <cell r="Z713" t="str">
            <v>Assc</v>
          </cell>
          <cell r="AA713">
            <v>9</v>
          </cell>
          <cell r="AB713" t="str">
            <v>I</v>
          </cell>
          <cell r="AC713">
            <v>0</v>
          </cell>
          <cell r="AD713">
            <v>55341</v>
          </cell>
          <cell r="AE713">
            <v>0</v>
          </cell>
          <cell r="AF713">
            <v>0</v>
          </cell>
          <cell r="AG713">
            <v>55341</v>
          </cell>
          <cell r="AH713">
            <v>0</v>
          </cell>
          <cell r="AI713">
            <v>0</v>
          </cell>
          <cell r="AJ713">
            <v>2358</v>
          </cell>
          <cell r="AK713">
            <v>0</v>
          </cell>
          <cell r="AL713">
            <v>0</v>
          </cell>
          <cell r="AM713">
            <v>1656</v>
          </cell>
          <cell r="AN713">
            <v>0</v>
          </cell>
          <cell r="AO713">
            <v>0</v>
          </cell>
          <cell r="AP713">
            <v>4014</v>
          </cell>
          <cell r="AQ713">
            <v>59355</v>
          </cell>
          <cell r="AR713">
            <v>59355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2673</v>
          </cell>
          <cell r="AZ713">
            <v>0</v>
          </cell>
          <cell r="BA713">
            <v>0</v>
          </cell>
          <cell r="BB713">
            <v>1188</v>
          </cell>
          <cell r="BC713">
            <v>0</v>
          </cell>
          <cell r="BD713">
            <v>0</v>
          </cell>
          <cell r="BE713">
            <v>3861</v>
          </cell>
          <cell r="BF713">
            <v>63216</v>
          </cell>
          <cell r="BG713">
            <v>1</v>
          </cell>
          <cell r="BH713">
            <v>61286</v>
          </cell>
          <cell r="BI713">
            <v>1</v>
          </cell>
        </row>
        <row r="714">
          <cell r="R714">
            <v>923837630</v>
          </cell>
          <cell r="S714" t="str">
            <v>Crain, Bradford</v>
          </cell>
          <cell r="T714" t="str">
            <v>D99279</v>
          </cell>
          <cell r="U714" t="str">
            <v>MTH UP Professor</v>
          </cell>
          <cell r="V714" t="str">
            <v>UA</v>
          </cell>
          <cell r="W714" t="str">
            <v>UP</v>
          </cell>
          <cell r="X714" t="str">
            <v>Prof9UP</v>
          </cell>
          <cell r="Y714" t="str">
            <v>A</v>
          </cell>
          <cell r="Z714" t="str">
            <v>Prof</v>
          </cell>
          <cell r="AA714">
            <v>9</v>
          </cell>
          <cell r="AB714" t="str">
            <v>I</v>
          </cell>
          <cell r="AC714">
            <v>0</v>
          </cell>
          <cell r="AD714">
            <v>72135</v>
          </cell>
          <cell r="AE714">
            <v>0</v>
          </cell>
          <cell r="AF714">
            <v>0</v>
          </cell>
          <cell r="AG714">
            <v>72135</v>
          </cell>
          <cell r="AH714">
            <v>0</v>
          </cell>
          <cell r="AI714">
            <v>0</v>
          </cell>
          <cell r="AJ714">
            <v>3069</v>
          </cell>
          <cell r="AK714">
            <v>0</v>
          </cell>
          <cell r="AL714">
            <v>0</v>
          </cell>
          <cell r="AM714">
            <v>2889</v>
          </cell>
          <cell r="AN714">
            <v>0</v>
          </cell>
          <cell r="AO714">
            <v>0</v>
          </cell>
          <cell r="AP714">
            <v>5958</v>
          </cell>
          <cell r="AQ714">
            <v>78093</v>
          </cell>
          <cell r="AR714">
            <v>78093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3519</v>
          </cell>
          <cell r="AZ714">
            <v>0</v>
          </cell>
          <cell r="BA714">
            <v>0</v>
          </cell>
          <cell r="BB714">
            <v>2340</v>
          </cell>
          <cell r="BC714">
            <v>0</v>
          </cell>
          <cell r="BD714">
            <v>0</v>
          </cell>
          <cell r="BE714">
            <v>5859</v>
          </cell>
          <cell r="BF714">
            <v>83952</v>
          </cell>
          <cell r="BG714">
            <v>1</v>
          </cell>
          <cell r="BH714">
            <v>81023</v>
          </cell>
          <cell r="BI714">
            <v>1</v>
          </cell>
        </row>
        <row r="715">
          <cell r="R715">
            <v>969957734</v>
          </cell>
          <cell r="S715" t="str">
            <v>Daescu, Dacian</v>
          </cell>
          <cell r="T715" t="str">
            <v>D96065</v>
          </cell>
          <cell r="U715" t="str">
            <v>MTH UP Assistant Professor</v>
          </cell>
          <cell r="V715" t="str">
            <v>UA</v>
          </cell>
          <cell r="W715" t="str">
            <v>UP</v>
          </cell>
          <cell r="X715" t="str">
            <v>Asst9UP</v>
          </cell>
          <cell r="Y715" t="str">
            <v>C</v>
          </cell>
          <cell r="Z715" t="str">
            <v>Asst</v>
          </cell>
          <cell r="AA715">
            <v>9</v>
          </cell>
          <cell r="AB715" t="str">
            <v>A</v>
          </cell>
          <cell r="AC715">
            <v>0</v>
          </cell>
          <cell r="AD715">
            <v>56808</v>
          </cell>
          <cell r="AE715">
            <v>2007</v>
          </cell>
          <cell r="AF715">
            <v>0</v>
          </cell>
          <cell r="AG715">
            <v>58815</v>
          </cell>
          <cell r="AH715">
            <v>0</v>
          </cell>
          <cell r="AI715">
            <v>0</v>
          </cell>
          <cell r="AJ715">
            <v>2421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2421</v>
          </cell>
          <cell r="AQ715">
            <v>61236</v>
          </cell>
          <cell r="AR715">
            <v>61236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2763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2763</v>
          </cell>
          <cell r="BF715">
            <v>63999</v>
          </cell>
          <cell r="BG715">
            <v>1</v>
          </cell>
          <cell r="BH715">
            <v>62618</v>
          </cell>
          <cell r="BI715">
            <v>1</v>
          </cell>
        </row>
        <row r="716">
          <cell r="R716">
            <v>925462922</v>
          </cell>
          <cell r="S716" t="str">
            <v>Elzanowski, Marek</v>
          </cell>
          <cell r="T716" t="str">
            <v>D99004</v>
          </cell>
          <cell r="U716" t="str">
            <v>MTH UX Department Chair</v>
          </cell>
          <cell r="V716" t="str">
            <v>UF</v>
          </cell>
          <cell r="W716" t="str">
            <v>UX</v>
          </cell>
          <cell r="X716" t="str">
            <v>Prof12UX</v>
          </cell>
          <cell r="Y716" t="str">
            <v>A</v>
          </cell>
          <cell r="Z716" t="str">
            <v>Prof</v>
          </cell>
          <cell r="AA716">
            <v>12</v>
          </cell>
          <cell r="AB716" t="str">
            <v>I</v>
          </cell>
          <cell r="AC716">
            <v>0</v>
          </cell>
          <cell r="AD716">
            <v>91836</v>
          </cell>
          <cell r="AE716">
            <v>0</v>
          </cell>
          <cell r="AF716">
            <v>0</v>
          </cell>
          <cell r="AG716">
            <v>91836</v>
          </cell>
          <cell r="AH716">
            <v>0</v>
          </cell>
          <cell r="AI716">
            <v>0</v>
          </cell>
          <cell r="AJ716">
            <v>3912</v>
          </cell>
          <cell r="AK716">
            <v>0</v>
          </cell>
          <cell r="AL716">
            <v>0</v>
          </cell>
          <cell r="AM716">
            <v>2760</v>
          </cell>
          <cell r="AN716">
            <v>0</v>
          </cell>
          <cell r="AO716">
            <v>0</v>
          </cell>
          <cell r="AP716">
            <v>6672</v>
          </cell>
          <cell r="AQ716">
            <v>98508</v>
          </cell>
          <cell r="AR716">
            <v>98508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4440</v>
          </cell>
          <cell r="AZ716">
            <v>0</v>
          </cell>
          <cell r="BA716">
            <v>0</v>
          </cell>
          <cell r="BB716">
            <v>1968</v>
          </cell>
          <cell r="BC716">
            <v>0</v>
          </cell>
          <cell r="BD716">
            <v>0</v>
          </cell>
          <cell r="BE716">
            <v>6408</v>
          </cell>
          <cell r="BF716">
            <v>104916</v>
          </cell>
          <cell r="BG716">
            <v>0.5</v>
          </cell>
          <cell r="BH716">
            <v>50856</v>
          </cell>
          <cell r="BI716">
            <v>0.5</v>
          </cell>
        </row>
        <row r="717">
          <cell r="R717">
            <v>929813060</v>
          </cell>
          <cell r="S717" t="str">
            <v>Erdman, John</v>
          </cell>
          <cell r="T717" t="str">
            <v>D99330</v>
          </cell>
          <cell r="U717" t="str">
            <v>MTH UP Assoc Prof</v>
          </cell>
          <cell r="V717" t="str">
            <v>UA</v>
          </cell>
          <cell r="W717" t="str">
            <v>UP</v>
          </cell>
          <cell r="X717" t="str">
            <v>Assc9UP</v>
          </cell>
          <cell r="Y717" t="str">
            <v>B</v>
          </cell>
          <cell r="Z717" t="str">
            <v>Assc</v>
          </cell>
          <cell r="AA717">
            <v>9</v>
          </cell>
          <cell r="AB717" t="str">
            <v>I</v>
          </cell>
          <cell r="AC717">
            <v>0</v>
          </cell>
          <cell r="AD717">
            <v>69021</v>
          </cell>
          <cell r="AE717">
            <v>0</v>
          </cell>
          <cell r="AF717">
            <v>0</v>
          </cell>
          <cell r="AG717">
            <v>69021</v>
          </cell>
          <cell r="AH717">
            <v>0</v>
          </cell>
          <cell r="AI717">
            <v>0</v>
          </cell>
          <cell r="AJ717">
            <v>2934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2934</v>
          </cell>
          <cell r="AQ717">
            <v>71955</v>
          </cell>
          <cell r="AR717">
            <v>71955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3240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3240</v>
          </cell>
          <cell r="BF717">
            <v>75195</v>
          </cell>
          <cell r="BG717">
            <v>1</v>
          </cell>
          <cell r="BH717">
            <v>73575</v>
          </cell>
          <cell r="BI717">
            <v>1</v>
          </cell>
        </row>
        <row r="718">
          <cell r="R718">
            <v>905886249</v>
          </cell>
          <cell r="S718" t="str">
            <v>Fountain, Robert</v>
          </cell>
          <cell r="T718" t="str">
            <v>D99109</v>
          </cell>
          <cell r="U718" t="str">
            <v>MTH UP Professor</v>
          </cell>
          <cell r="V718" t="str">
            <v>UA</v>
          </cell>
          <cell r="W718" t="str">
            <v>UP</v>
          </cell>
          <cell r="X718" t="str">
            <v>Prof9UP</v>
          </cell>
          <cell r="Y718" t="str">
            <v>A</v>
          </cell>
          <cell r="Z718" t="str">
            <v>Prof</v>
          </cell>
          <cell r="AA718">
            <v>9</v>
          </cell>
          <cell r="AB718" t="str">
            <v>I</v>
          </cell>
          <cell r="AC718">
            <v>0</v>
          </cell>
          <cell r="AD718">
            <v>67689</v>
          </cell>
          <cell r="AE718">
            <v>0</v>
          </cell>
          <cell r="AF718">
            <v>0</v>
          </cell>
          <cell r="AG718">
            <v>67689</v>
          </cell>
          <cell r="AH718">
            <v>0</v>
          </cell>
          <cell r="AI718">
            <v>0</v>
          </cell>
          <cell r="AJ718">
            <v>2880</v>
          </cell>
          <cell r="AK718">
            <v>0</v>
          </cell>
          <cell r="AL718">
            <v>0</v>
          </cell>
          <cell r="AM718">
            <v>3384</v>
          </cell>
          <cell r="AN718">
            <v>0</v>
          </cell>
          <cell r="AO718">
            <v>0</v>
          </cell>
          <cell r="AP718">
            <v>6264</v>
          </cell>
          <cell r="AQ718">
            <v>73953</v>
          </cell>
          <cell r="AR718">
            <v>73953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3330</v>
          </cell>
          <cell r="AZ718">
            <v>0</v>
          </cell>
          <cell r="BA718">
            <v>0</v>
          </cell>
          <cell r="BB718">
            <v>2223</v>
          </cell>
          <cell r="BC718">
            <v>0</v>
          </cell>
          <cell r="BD718">
            <v>0</v>
          </cell>
          <cell r="BE718">
            <v>5553</v>
          </cell>
          <cell r="BF718">
            <v>79506</v>
          </cell>
          <cell r="BG718">
            <v>1</v>
          </cell>
          <cell r="BH718">
            <v>76730</v>
          </cell>
          <cell r="BI718">
            <v>1</v>
          </cell>
        </row>
        <row r="719">
          <cell r="R719">
            <v>911881268</v>
          </cell>
          <cell r="S719" t="str">
            <v>Jiang. Bin</v>
          </cell>
          <cell r="T719" t="str">
            <v>D99025</v>
          </cell>
          <cell r="U719" t="str">
            <v>MTH UP Assistant Professor</v>
          </cell>
          <cell r="V719" t="str">
            <v>UA</v>
          </cell>
          <cell r="W719" t="str">
            <v>UP</v>
          </cell>
          <cell r="X719" t="str">
            <v>Asst9UP</v>
          </cell>
          <cell r="Y719" t="str">
            <v>C</v>
          </cell>
          <cell r="Z719" t="str">
            <v>Asst</v>
          </cell>
          <cell r="AA719">
            <v>9</v>
          </cell>
          <cell r="AB719" t="str">
            <v>A</v>
          </cell>
          <cell r="AC719">
            <v>0</v>
          </cell>
          <cell r="AD719">
            <v>56808</v>
          </cell>
          <cell r="AE719">
            <v>0</v>
          </cell>
          <cell r="AF719">
            <v>0</v>
          </cell>
          <cell r="AG719">
            <v>56808</v>
          </cell>
          <cell r="AH719">
            <v>0</v>
          </cell>
          <cell r="AI719">
            <v>0</v>
          </cell>
          <cell r="AJ719">
            <v>2421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2421</v>
          </cell>
          <cell r="AQ719">
            <v>59229</v>
          </cell>
          <cell r="AR719">
            <v>59229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2673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2673</v>
          </cell>
          <cell r="BF719">
            <v>61902</v>
          </cell>
          <cell r="BG719">
            <v>1</v>
          </cell>
          <cell r="BH719">
            <v>60566</v>
          </cell>
          <cell r="BI719">
            <v>1</v>
          </cell>
        </row>
        <row r="720">
          <cell r="R720">
            <v>941271376</v>
          </cell>
          <cell r="S720" t="str">
            <v>Kim, Jong</v>
          </cell>
          <cell r="T720" t="str">
            <v>D98733</v>
          </cell>
          <cell r="U720" t="str">
            <v>MTH UP Associate Professor</v>
          </cell>
          <cell r="V720" t="str">
            <v>UA</v>
          </cell>
          <cell r="W720" t="str">
            <v>UP</v>
          </cell>
          <cell r="X720" t="str">
            <v>Assc9UP</v>
          </cell>
          <cell r="Y720" t="str">
            <v>B</v>
          </cell>
          <cell r="Z720" t="str">
            <v>Assc</v>
          </cell>
          <cell r="AA720">
            <v>9</v>
          </cell>
          <cell r="AB720" t="str">
            <v>I</v>
          </cell>
          <cell r="AC720">
            <v>0</v>
          </cell>
          <cell r="AD720">
            <v>55593</v>
          </cell>
          <cell r="AE720">
            <v>0</v>
          </cell>
          <cell r="AF720">
            <v>0</v>
          </cell>
          <cell r="AG720">
            <v>55593</v>
          </cell>
          <cell r="AH720">
            <v>0</v>
          </cell>
          <cell r="AI720">
            <v>0</v>
          </cell>
          <cell r="AJ720">
            <v>2367</v>
          </cell>
          <cell r="AK720">
            <v>0</v>
          </cell>
          <cell r="AL720">
            <v>0</v>
          </cell>
          <cell r="AM720">
            <v>1665</v>
          </cell>
          <cell r="AN720">
            <v>0</v>
          </cell>
          <cell r="AO720">
            <v>0</v>
          </cell>
          <cell r="AP720">
            <v>4032</v>
          </cell>
          <cell r="AQ720">
            <v>59625</v>
          </cell>
          <cell r="AR720">
            <v>59625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2691</v>
          </cell>
          <cell r="AZ720">
            <v>0</v>
          </cell>
          <cell r="BA720">
            <v>0</v>
          </cell>
          <cell r="BB720">
            <v>594</v>
          </cell>
          <cell r="BC720">
            <v>0</v>
          </cell>
          <cell r="BD720">
            <v>0</v>
          </cell>
          <cell r="BE720">
            <v>3285</v>
          </cell>
          <cell r="BF720">
            <v>62910</v>
          </cell>
          <cell r="BG720">
            <v>1</v>
          </cell>
          <cell r="BH720">
            <v>61268</v>
          </cell>
          <cell r="BI720">
            <v>1</v>
          </cell>
        </row>
        <row r="721">
          <cell r="R721">
            <v>965269990</v>
          </cell>
          <cell r="S721" t="str">
            <v>Kochar, Subhash</v>
          </cell>
          <cell r="T721" t="str">
            <v>D95753</v>
          </cell>
          <cell r="U721" t="str">
            <v>MTH UP Associate Professor</v>
          </cell>
          <cell r="V721" t="str">
            <v>UA</v>
          </cell>
          <cell r="W721" t="str">
            <v>UP</v>
          </cell>
          <cell r="X721" t="str">
            <v>Prof9UP</v>
          </cell>
          <cell r="Y721" t="str">
            <v>A</v>
          </cell>
          <cell r="Z721" t="str">
            <v>Prof</v>
          </cell>
          <cell r="AA721">
            <v>9</v>
          </cell>
          <cell r="AB721" t="str">
            <v>I</v>
          </cell>
          <cell r="AC721">
            <v>0</v>
          </cell>
          <cell r="AD721">
            <v>78264</v>
          </cell>
          <cell r="AE721">
            <v>0</v>
          </cell>
          <cell r="AF721">
            <v>0</v>
          </cell>
          <cell r="AG721">
            <v>78264</v>
          </cell>
          <cell r="AH721">
            <v>0</v>
          </cell>
          <cell r="AI721">
            <v>0</v>
          </cell>
          <cell r="AJ721">
            <v>3069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3069</v>
          </cell>
          <cell r="AQ721">
            <v>81333</v>
          </cell>
          <cell r="AR721">
            <v>81333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3663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3663</v>
          </cell>
          <cell r="BF721">
            <v>84996</v>
          </cell>
          <cell r="BG721">
            <v>1</v>
          </cell>
          <cell r="BH721">
            <v>83165</v>
          </cell>
          <cell r="BI721">
            <v>1</v>
          </cell>
        </row>
        <row r="722">
          <cell r="R722">
            <v>942388748</v>
          </cell>
          <cell r="S722" t="str">
            <v>Lafferriere, Gerardo</v>
          </cell>
          <cell r="T722" t="str">
            <v>D99354</v>
          </cell>
          <cell r="U722" t="str">
            <v>MTH UP Professor</v>
          </cell>
          <cell r="V722" t="str">
            <v>UA</v>
          </cell>
          <cell r="W722" t="str">
            <v>UP</v>
          </cell>
          <cell r="X722" t="str">
            <v>Prof9UP</v>
          </cell>
          <cell r="Y722" t="str">
            <v>A</v>
          </cell>
          <cell r="Z722" t="str">
            <v>Prof</v>
          </cell>
          <cell r="AA722">
            <v>9</v>
          </cell>
          <cell r="AB722" t="str">
            <v>I</v>
          </cell>
          <cell r="AC722">
            <v>0</v>
          </cell>
          <cell r="AD722">
            <v>66402</v>
          </cell>
          <cell r="AE722">
            <v>0</v>
          </cell>
          <cell r="AF722">
            <v>0</v>
          </cell>
          <cell r="AG722">
            <v>66402</v>
          </cell>
          <cell r="AH722">
            <v>0</v>
          </cell>
          <cell r="AI722">
            <v>0</v>
          </cell>
          <cell r="AJ722">
            <v>2826</v>
          </cell>
          <cell r="AK722">
            <v>0</v>
          </cell>
          <cell r="AL722">
            <v>0</v>
          </cell>
          <cell r="AM722">
            <v>3321</v>
          </cell>
          <cell r="AN722">
            <v>0</v>
          </cell>
          <cell r="AO722">
            <v>0</v>
          </cell>
          <cell r="AP722">
            <v>6147</v>
          </cell>
          <cell r="AQ722">
            <v>72549</v>
          </cell>
          <cell r="AR722">
            <v>72549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3267</v>
          </cell>
          <cell r="AZ722">
            <v>0</v>
          </cell>
          <cell r="BA722">
            <v>0</v>
          </cell>
          <cell r="BB722">
            <v>2898</v>
          </cell>
          <cell r="BC722">
            <v>0</v>
          </cell>
          <cell r="BD722">
            <v>0</v>
          </cell>
          <cell r="BE722">
            <v>6165</v>
          </cell>
          <cell r="BF722">
            <v>78714</v>
          </cell>
          <cell r="BG722">
            <v>1</v>
          </cell>
          <cell r="BH722">
            <v>75632</v>
          </cell>
          <cell r="BI722">
            <v>1</v>
          </cell>
        </row>
        <row r="723">
          <cell r="R723">
            <v>931667304</v>
          </cell>
          <cell r="S723" t="str">
            <v>Larsen, Sean</v>
          </cell>
          <cell r="T723" t="str">
            <v>D99089</v>
          </cell>
          <cell r="U723" t="str">
            <v>MTH UP Assistant Professor</v>
          </cell>
          <cell r="V723" t="str">
            <v>UA</v>
          </cell>
          <cell r="W723" t="str">
            <v>UP</v>
          </cell>
          <cell r="X723" t="str">
            <v>Asst9UP</v>
          </cell>
          <cell r="Y723" t="str">
            <v>C</v>
          </cell>
          <cell r="Z723" t="str">
            <v>Asst</v>
          </cell>
          <cell r="AA723">
            <v>9</v>
          </cell>
          <cell r="AB723" t="str">
            <v>A</v>
          </cell>
          <cell r="AC723">
            <v>0</v>
          </cell>
          <cell r="AD723">
            <v>56844</v>
          </cell>
          <cell r="AE723">
            <v>0</v>
          </cell>
          <cell r="AF723">
            <v>0</v>
          </cell>
          <cell r="AG723">
            <v>56844</v>
          </cell>
          <cell r="AH723">
            <v>0</v>
          </cell>
          <cell r="AI723">
            <v>0</v>
          </cell>
          <cell r="AJ723">
            <v>2421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2421</v>
          </cell>
          <cell r="AQ723">
            <v>59265</v>
          </cell>
          <cell r="AR723">
            <v>59265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2673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2673</v>
          </cell>
          <cell r="BF723">
            <v>61938</v>
          </cell>
          <cell r="BG723">
            <v>1</v>
          </cell>
          <cell r="BH723">
            <v>60602</v>
          </cell>
          <cell r="BI723">
            <v>1</v>
          </cell>
        </row>
        <row r="724">
          <cell r="R724">
            <v>911364007</v>
          </cell>
          <cell r="S724" t="str">
            <v>Latiolais, Marion</v>
          </cell>
          <cell r="T724" t="str">
            <v>D99135</v>
          </cell>
          <cell r="U724" t="str">
            <v>MTH UP Professor</v>
          </cell>
          <cell r="V724" t="str">
            <v>UA</v>
          </cell>
          <cell r="W724" t="str">
            <v>UP</v>
          </cell>
          <cell r="X724" t="str">
            <v>Prof9UP</v>
          </cell>
          <cell r="Y724" t="str">
            <v>A</v>
          </cell>
          <cell r="Z724" t="str">
            <v>Prof</v>
          </cell>
          <cell r="AA724">
            <v>9</v>
          </cell>
          <cell r="AB724" t="str">
            <v>I</v>
          </cell>
          <cell r="AC724">
            <v>0</v>
          </cell>
          <cell r="AD724">
            <v>74997</v>
          </cell>
          <cell r="AE724">
            <v>0</v>
          </cell>
          <cell r="AF724">
            <v>0</v>
          </cell>
          <cell r="AG724">
            <v>74997</v>
          </cell>
          <cell r="AH724">
            <v>0</v>
          </cell>
          <cell r="AI724">
            <v>0</v>
          </cell>
          <cell r="AJ724">
            <v>3195</v>
          </cell>
          <cell r="AK724">
            <v>0</v>
          </cell>
          <cell r="AL724">
            <v>0</v>
          </cell>
          <cell r="AM724">
            <v>2250</v>
          </cell>
          <cell r="AN724">
            <v>0</v>
          </cell>
          <cell r="AO724">
            <v>0</v>
          </cell>
          <cell r="AP724">
            <v>5445</v>
          </cell>
          <cell r="AQ724">
            <v>80442</v>
          </cell>
          <cell r="AR724">
            <v>80442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3627</v>
          </cell>
          <cell r="AZ724">
            <v>0</v>
          </cell>
          <cell r="BA724">
            <v>0</v>
          </cell>
          <cell r="BB724">
            <v>1611</v>
          </cell>
          <cell r="BC724">
            <v>0</v>
          </cell>
          <cell r="BD724">
            <v>0</v>
          </cell>
          <cell r="BE724">
            <v>5238</v>
          </cell>
          <cell r="BF724">
            <v>85680</v>
          </cell>
          <cell r="BG724">
            <v>1</v>
          </cell>
          <cell r="BH724">
            <v>83061</v>
          </cell>
          <cell r="BI724">
            <v>1</v>
          </cell>
        </row>
        <row r="725">
          <cell r="R725">
            <v>930099606</v>
          </cell>
          <cell r="S725" t="str">
            <v>Marrongelle, Karen</v>
          </cell>
          <cell r="T725" t="str">
            <v>D98565</v>
          </cell>
          <cell r="U725" t="str">
            <v>MTH UP Asst Prof</v>
          </cell>
          <cell r="V725" t="str">
            <v>UA</v>
          </cell>
          <cell r="W725" t="str">
            <v>UP</v>
          </cell>
          <cell r="X725" t="str">
            <v>Assc9UP</v>
          </cell>
          <cell r="Y725" t="str">
            <v>B</v>
          </cell>
          <cell r="Z725" t="str">
            <v>Assc</v>
          </cell>
          <cell r="AA725">
            <v>9</v>
          </cell>
          <cell r="AB725" t="str">
            <v>I</v>
          </cell>
          <cell r="AC725">
            <v>0</v>
          </cell>
          <cell r="AD725">
            <v>58788</v>
          </cell>
          <cell r="AE725">
            <v>4005</v>
          </cell>
          <cell r="AF725">
            <v>0</v>
          </cell>
          <cell r="AG725">
            <v>62793</v>
          </cell>
          <cell r="AH725">
            <v>0</v>
          </cell>
          <cell r="AI725">
            <v>0</v>
          </cell>
          <cell r="AJ725">
            <v>2367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2367</v>
          </cell>
          <cell r="AQ725">
            <v>65160</v>
          </cell>
          <cell r="AR725">
            <v>65160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2934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2934</v>
          </cell>
          <cell r="BF725">
            <v>68094</v>
          </cell>
          <cell r="BG725">
            <v>1</v>
          </cell>
          <cell r="BH725">
            <v>66627</v>
          </cell>
          <cell r="BI725">
            <v>1</v>
          </cell>
        </row>
        <row r="726">
          <cell r="R726">
            <v>945053315</v>
          </cell>
          <cell r="S726" t="str">
            <v>McLeod, Christine</v>
          </cell>
          <cell r="T726" t="str">
            <v>D97515</v>
          </cell>
          <cell r="U726" t="str">
            <v>MTH UP Dept/Proj Admin OCEPT</v>
          </cell>
          <cell r="V726" t="str">
            <v>UF</v>
          </cell>
          <cell r="W726" t="str">
            <v>UP</v>
          </cell>
          <cell r="X726" t="str">
            <v>No Rank12UP</v>
          </cell>
          <cell r="Y726" t="str">
            <v>N</v>
          </cell>
          <cell r="Z726" t="str">
            <v>No Rank</v>
          </cell>
          <cell r="AA726">
            <v>12</v>
          </cell>
          <cell r="AB726" t="str">
            <v>F</v>
          </cell>
          <cell r="AC726" t="str">
            <v>PA1</v>
          </cell>
          <cell r="AD726">
            <v>39276</v>
          </cell>
          <cell r="AE726">
            <v>0</v>
          </cell>
          <cell r="AF726">
            <v>0</v>
          </cell>
          <cell r="AG726">
            <v>39276</v>
          </cell>
          <cell r="AH726">
            <v>0</v>
          </cell>
          <cell r="AI726">
            <v>0</v>
          </cell>
          <cell r="AJ726">
            <v>2064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2064</v>
          </cell>
          <cell r="AQ726">
            <v>41340</v>
          </cell>
          <cell r="AR726">
            <v>41340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1872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1872</v>
          </cell>
          <cell r="BF726">
            <v>43212</v>
          </cell>
          <cell r="BG726">
            <v>0.5</v>
          </cell>
          <cell r="BH726">
            <v>21138</v>
          </cell>
          <cell r="BI726">
            <v>0.5</v>
          </cell>
        </row>
        <row r="727">
          <cell r="R727">
            <v>988244775</v>
          </cell>
          <cell r="S727" t="str">
            <v>Mu, Yunming</v>
          </cell>
          <cell r="T727" t="str">
            <v>D94532</v>
          </cell>
          <cell r="U727" t="str">
            <v>MTH UP Assistant Professor</v>
          </cell>
          <cell r="V727" t="str">
            <v>UA</v>
          </cell>
          <cell r="W727" t="str">
            <v>UP</v>
          </cell>
          <cell r="X727" t="str">
            <v>Asst9UP</v>
          </cell>
          <cell r="Y727" t="str">
            <v>C</v>
          </cell>
          <cell r="Z727" t="str">
            <v>Asst</v>
          </cell>
          <cell r="AA727">
            <v>9</v>
          </cell>
          <cell r="AB727" t="str">
            <v>A</v>
          </cell>
          <cell r="AC727">
            <v>0</v>
          </cell>
          <cell r="AD727">
            <v>60003</v>
          </cell>
          <cell r="AE727">
            <v>0</v>
          </cell>
          <cell r="AF727">
            <v>0</v>
          </cell>
          <cell r="AG727">
            <v>60003</v>
          </cell>
          <cell r="AH727">
            <v>0</v>
          </cell>
          <cell r="AI727">
            <v>0</v>
          </cell>
          <cell r="AJ727" t="str">
            <v>-</v>
          </cell>
          <cell r="AK727" t="str">
            <v>-</v>
          </cell>
          <cell r="AL727" t="str">
            <v>-</v>
          </cell>
          <cell r="AM727" t="str">
            <v>-</v>
          </cell>
          <cell r="AN727" t="str">
            <v>-</v>
          </cell>
          <cell r="AO727">
            <v>0</v>
          </cell>
          <cell r="AP727">
            <v>0</v>
          </cell>
          <cell r="AQ727">
            <v>60003</v>
          </cell>
          <cell r="AR727" t="str">
            <v>-</v>
          </cell>
          <cell r="AS727" t="str">
            <v>-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E727">
            <v>0</v>
          </cell>
          <cell r="BF727">
            <v>60003</v>
          </cell>
          <cell r="BG727">
            <v>1</v>
          </cell>
          <cell r="BH727">
            <v>60003</v>
          </cell>
          <cell r="BI727">
            <v>1</v>
          </cell>
        </row>
        <row r="728">
          <cell r="R728">
            <v>975564564</v>
          </cell>
          <cell r="S728" t="str">
            <v>O'Halloran, Joyce</v>
          </cell>
          <cell r="T728" t="str">
            <v>D99008</v>
          </cell>
          <cell r="U728" t="str">
            <v>MTH UP Professor</v>
          </cell>
          <cell r="V728" t="str">
            <v>UA</v>
          </cell>
          <cell r="W728" t="str">
            <v>UP</v>
          </cell>
          <cell r="X728" t="str">
            <v>Prof9UP</v>
          </cell>
          <cell r="Y728" t="str">
            <v>A</v>
          </cell>
          <cell r="Z728" t="str">
            <v>Prof</v>
          </cell>
          <cell r="AA728">
            <v>9</v>
          </cell>
          <cell r="AB728" t="str">
            <v>I</v>
          </cell>
          <cell r="AC728">
            <v>0</v>
          </cell>
          <cell r="AD728">
            <v>83250</v>
          </cell>
          <cell r="AE728">
            <v>0</v>
          </cell>
          <cell r="AF728">
            <v>0</v>
          </cell>
          <cell r="AG728">
            <v>83250</v>
          </cell>
          <cell r="AH728">
            <v>0</v>
          </cell>
          <cell r="AI728">
            <v>0</v>
          </cell>
          <cell r="AJ728">
            <v>3546</v>
          </cell>
          <cell r="AK728">
            <v>0</v>
          </cell>
          <cell r="AL728">
            <v>0</v>
          </cell>
          <cell r="AM728">
            <v>837</v>
          </cell>
          <cell r="AN728">
            <v>0</v>
          </cell>
          <cell r="AO728">
            <v>0</v>
          </cell>
          <cell r="AP728">
            <v>4383</v>
          </cell>
          <cell r="AQ728">
            <v>87633</v>
          </cell>
          <cell r="AR728">
            <v>87633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3951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3951</v>
          </cell>
          <cell r="BF728">
            <v>91584</v>
          </cell>
          <cell r="BG728">
            <v>1</v>
          </cell>
          <cell r="BH728">
            <v>89609</v>
          </cell>
          <cell r="BI728">
            <v>1</v>
          </cell>
        </row>
        <row r="729">
          <cell r="R729">
            <v>943574274</v>
          </cell>
          <cell r="S729" t="str">
            <v>Palmiter, Jeanette</v>
          </cell>
          <cell r="T729" t="str">
            <v>D99255</v>
          </cell>
          <cell r="U729" t="str">
            <v>MTH UP Professor</v>
          </cell>
          <cell r="V729" t="str">
            <v>UA</v>
          </cell>
          <cell r="W729" t="str">
            <v>UP</v>
          </cell>
          <cell r="X729" t="str">
            <v>Prof9UP</v>
          </cell>
          <cell r="Y729" t="str">
            <v>A</v>
          </cell>
          <cell r="Z729" t="str">
            <v>Prof</v>
          </cell>
          <cell r="AA729">
            <v>9</v>
          </cell>
          <cell r="AB729" t="str">
            <v>I</v>
          </cell>
          <cell r="AC729">
            <v>0</v>
          </cell>
          <cell r="AD729">
            <v>71343</v>
          </cell>
          <cell r="AE729">
            <v>0</v>
          </cell>
          <cell r="AF729">
            <v>0</v>
          </cell>
          <cell r="AG729">
            <v>71343</v>
          </cell>
          <cell r="AH729">
            <v>0</v>
          </cell>
          <cell r="AI729">
            <v>0</v>
          </cell>
          <cell r="AJ729">
            <v>3033</v>
          </cell>
          <cell r="AK729">
            <v>0</v>
          </cell>
          <cell r="AL729">
            <v>0</v>
          </cell>
          <cell r="AM729">
            <v>2853</v>
          </cell>
          <cell r="AN729">
            <v>0</v>
          </cell>
          <cell r="AO729">
            <v>0</v>
          </cell>
          <cell r="AP729">
            <v>5886</v>
          </cell>
          <cell r="AQ729">
            <v>77229</v>
          </cell>
          <cell r="AR729">
            <v>77229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3483</v>
          </cell>
          <cell r="AZ729">
            <v>0</v>
          </cell>
          <cell r="BA729">
            <v>0</v>
          </cell>
          <cell r="BB729">
            <v>2313</v>
          </cell>
          <cell r="BC729">
            <v>0</v>
          </cell>
          <cell r="BD729">
            <v>0</v>
          </cell>
          <cell r="BE729">
            <v>5796</v>
          </cell>
          <cell r="BF729">
            <v>83025</v>
          </cell>
          <cell r="BG729">
            <v>1</v>
          </cell>
          <cell r="BH729">
            <v>80127</v>
          </cell>
          <cell r="BI729">
            <v>1</v>
          </cell>
        </row>
        <row r="730">
          <cell r="R730">
            <v>947951735</v>
          </cell>
          <cell r="S730" t="str">
            <v>Preston, Serge</v>
          </cell>
          <cell r="T730" t="str">
            <v>D99441</v>
          </cell>
          <cell r="U730" t="str">
            <v>MTH UP Professor</v>
          </cell>
          <cell r="V730" t="str">
            <v>UA</v>
          </cell>
          <cell r="W730" t="str">
            <v>UP</v>
          </cell>
          <cell r="X730" t="str">
            <v>Prof9UP</v>
          </cell>
          <cell r="Y730" t="str">
            <v>A</v>
          </cell>
          <cell r="Z730" t="str">
            <v>Prof</v>
          </cell>
          <cell r="AA730">
            <v>9</v>
          </cell>
          <cell r="AB730" t="str">
            <v>I</v>
          </cell>
          <cell r="AC730">
            <v>0</v>
          </cell>
          <cell r="AD730">
            <v>67563</v>
          </cell>
          <cell r="AE730">
            <v>0</v>
          </cell>
          <cell r="AF730">
            <v>0</v>
          </cell>
          <cell r="AG730">
            <v>67563</v>
          </cell>
          <cell r="AH730">
            <v>0</v>
          </cell>
          <cell r="AI730">
            <v>0</v>
          </cell>
          <cell r="AJ730">
            <v>2880</v>
          </cell>
          <cell r="AK730">
            <v>0</v>
          </cell>
          <cell r="AL730">
            <v>0</v>
          </cell>
          <cell r="AM730">
            <v>3375</v>
          </cell>
          <cell r="AN730">
            <v>0</v>
          </cell>
          <cell r="AO730">
            <v>0</v>
          </cell>
          <cell r="AP730">
            <v>6255</v>
          </cell>
          <cell r="AQ730">
            <v>73818</v>
          </cell>
          <cell r="AR730">
            <v>73818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3330</v>
          </cell>
          <cell r="AZ730">
            <v>0</v>
          </cell>
          <cell r="BA730">
            <v>0</v>
          </cell>
          <cell r="BB730">
            <v>2952</v>
          </cell>
          <cell r="BC730">
            <v>0</v>
          </cell>
          <cell r="BD730">
            <v>0</v>
          </cell>
          <cell r="BE730">
            <v>6282</v>
          </cell>
          <cell r="BF730">
            <v>80100</v>
          </cell>
          <cell r="BG730">
            <v>1</v>
          </cell>
          <cell r="BH730">
            <v>76959</v>
          </cell>
          <cell r="BI730">
            <v>1</v>
          </cell>
        </row>
        <row r="731">
          <cell r="R731">
            <v>922007919</v>
          </cell>
          <cell r="S731" t="str">
            <v>Noll, Jennifer</v>
          </cell>
          <cell r="T731" t="str">
            <v>D99405</v>
          </cell>
          <cell r="U731" t="str">
            <v>MTH UP Assistant Professor</v>
          </cell>
          <cell r="V731" t="str">
            <v>UA</v>
          </cell>
          <cell r="W731" t="str">
            <v>UP</v>
          </cell>
          <cell r="X731" t="str">
            <v>Asst9UP</v>
          </cell>
          <cell r="Y731" t="str">
            <v>C</v>
          </cell>
          <cell r="Z731" t="str">
            <v>Asst</v>
          </cell>
          <cell r="AA731">
            <v>9</v>
          </cell>
          <cell r="AB731" t="str">
            <v>F</v>
          </cell>
          <cell r="AC731">
            <v>0</v>
          </cell>
          <cell r="AD731">
            <v>58005</v>
          </cell>
          <cell r="AE731">
            <v>0</v>
          </cell>
          <cell r="AF731">
            <v>0</v>
          </cell>
          <cell r="AG731">
            <v>58005</v>
          </cell>
          <cell r="AH731">
            <v>0</v>
          </cell>
          <cell r="AI731">
            <v>0</v>
          </cell>
          <cell r="AJ731" t="str">
            <v>-</v>
          </cell>
          <cell r="AK731" t="str">
            <v>-</v>
          </cell>
          <cell r="AL731" t="str">
            <v>-</v>
          </cell>
          <cell r="AM731" t="str">
            <v>-</v>
          </cell>
          <cell r="AN731" t="str">
            <v>-</v>
          </cell>
          <cell r="AO731">
            <v>0</v>
          </cell>
          <cell r="AP731">
            <v>0</v>
          </cell>
          <cell r="AQ731">
            <v>58005</v>
          </cell>
          <cell r="AR731" t="str">
            <v>-</v>
          </cell>
          <cell r="AS731" t="str">
            <v>-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58005</v>
          </cell>
          <cell r="BG731">
            <v>1</v>
          </cell>
          <cell r="BH731">
            <v>58005</v>
          </cell>
          <cell r="BI731">
            <v>1</v>
          </cell>
        </row>
        <row r="732">
          <cell r="R732">
            <v>966150902</v>
          </cell>
          <cell r="S732" t="str">
            <v>TBA (vice Saldanha, Luis)</v>
          </cell>
          <cell r="T732" t="str">
            <v>D99405</v>
          </cell>
          <cell r="U732" t="str">
            <v>MTH UP Assistant Professor</v>
          </cell>
          <cell r="V732" t="str">
            <v>UA</v>
          </cell>
          <cell r="W732" t="str">
            <v>UP</v>
          </cell>
          <cell r="X732" t="str">
            <v>Asst9UP</v>
          </cell>
          <cell r="Y732" t="str">
            <v>C</v>
          </cell>
          <cell r="Z732" t="str">
            <v>Asst</v>
          </cell>
          <cell r="AA732">
            <v>9</v>
          </cell>
          <cell r="AB732" t="str">
            <v>A</v>
          </cell>
          <cell r="AC732">
            <v>0</v>
          </cell>
          <cell r="AD732">
            <v>57348</v>
          </cell>
          <cell r="AE732">
            <v>0</v>
          </cell>
          <cell r="AF732">
            <v>0</v>
          </cell>
          <cell r="AG732">
            <v>57348</v>
          </cell>
          <cell r="AH732">
            <v>0</v>
          </cell>
          <cell r="AI732">
            <v>0</v>
          </cell>
          <cell r="AJ732">
            <v>2439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2439</v>
          </cell>
          <cell r="AQ732">
            <v>59787</v>
          </cell>
          <cell r="AR732">
            <v>59787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2691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2691</v>
          </cell>
          <cell r="BF732">
            <v>62478</v>
          </cell>
          <cell r="BG732">
            <v>0</v>
          </cell>
          <cell r="BH732">
            <v>0</v>
          </cell>
          <cell r="BI732">
            <v>0</v>
          </cell>
        </row>
        <row r="733">
          <cell r="R733">
            <v>905931722</v>
          </cell>
          <cell r="S733" t="str">
            <v>Tableman, Mara</v>
          </cell>
          <cell r="T733" t="str">
            <v>D99331</v>
          </cell>
          <cell r="U733" t="str">
            <v>MTH UP Professor</v>
          </cell>
          <cell r="V733" t="str">
            <v>UA</v>
          </cell>
          <cell r="W733" t="str">
            <v>UP</v>
          </cell>
          <cell r="X733" t="str">
            <v>Prof9UP</v>
          </cell>
          <cell r="Y733" t="str">
            <v>A</v>
          </cell>
          <cell r="Z733" t="str">
            <v>Prof</v>
          </cell>
          <cell r="AA733">
            <v>9</v>
          </cell>
          <cell r="AB733" t="str">
            <v>I</v>
          </cell>
          <cell r="AC733">
            <v>0</v>
          </cell>
          <cell r="AD733">
            <v>67221</v>
          </cell>
          <cell r="AE733">
            <v>0</v>
          </cell>
          <cell r="AF733">
            <v>0</v>
          </cell>
          <cell r="AG733">
            <v>67221</v>
          </cell>
          <cell r="AH733">
            <v>0</v>
          </cell>
          <cell r="AI733">
            <v>0</v>
          </cell>
          <cell r="AJ733">
            <v>2862</v>
          </cell>
          <cell r="AK733">
            <v>0</v>
          </cell>
          <cell r="AL733">
            <v>0</v>
          </cell>
          <cell r="AM733">
            <v>3357</v>
          </cell>
          <cell r="AN733">
            <v>0</v>
          </cell>
          <cell r="AO733">
            <v>0</v>
          </cell>
          <cell r="AP733">
            <v>6219</v>
          </cell>
          <cell r="AQ733">
            <v>73440</v>
          </cell>
          <cell r="AR733">
            <v>73440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3312</v>
          </cell>
          <cell r="AZ733">
            <v>0</v>
          </cell>
          <cell r="BA733">
            <v>0</v>
          </cell>
          <cell r="BB733">
            <v>2934</v>
          </cell>
          <cell r="BC733">
            <v>0</v>
          </cell>
          <cell r="BD733">
            <v>0</v>
          </cell>
          <cell r="BE733">
            <v>6246</v>
          </cell>
          <cell r="BF733">
            <v>79686</v>
          </cell>
          <cell r="BG733">
            <v>1</v>
          </cell>
          <cell r="BH733">
            <v>76563</v>
          </cell>
          <cell r="BI733">
            <v>1</v>
          </cell>
        </row>
        <row r="734">
          <cell r="R734">
            <v>935431023</v>
          </cell>
          <cell r="S734" t="str">
            <v>Tam, Kwok-wai</v>
          </cell>
          <cell r="T734" t="str">
            <v>D99021</v>
          </cell>
          <cell r="U734" t="str">
            <v>MTH UP Professor</v>
          </cell>
          <cell r="V734" t="str">
            <v>UA</v>
          </cell>
          <cell r="W734" t="str">
            <v>UP</v>
          </cell>
          <cell r="X734" t="str">
            <v>Prof9UP</v>
          </cell>
          <cell r="Y734" t="str">
            <v>A</v>
          </cell>
          <cell r="Z734" t="str">
            <v>Prof</v>
          </cell>
          <cell r="AA734">
            <v>9</v>
          </cell>
          <cell r="AB734" t="str">
            <v>I</v>
          </cell>
          <cell r="AC734">
            <v>0</v>
          </cell>
          <cell r="AD734">
            <v>65817</v>
          </cell>
          <cell r="AE734">
            <v>0</v>
          </cell>
          <cell r="AF734">
            <v>0</v>
          </cell>
          <cell r="AG734">
            <v>65817</v>
          </cell>
          <cell r="AH734">
            <v>0</v>
          </cell>
          <cell r="AI734">
            <v>0</v>
          </cell>
          <cell r="AJ734">
            <v>2799</v>
          </cell>
          <cell r="AK734">
            <v>0</v>
          </cell>
          <cell r="AL734">
            <v>0</v>
          </cell>
          <cell r="AM734">
            <v>3294</v>
          </cell>
          <cell r="AN734">
            <v>0</v>
          </cell>
          <cell r="AO734">
            <v>0</v>
          </cell>
          <cell r="AP734">
            <v>6093</v>
          </cell>
          <cell r="AQ734">
            <v>71910</v>
          </cell>
          <cell r="AR734">
            <v>71910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3240</v>
          </cell>
          <cell r="AZ734">
            <v>0</v>
          </cell>
          <cell r="BA734">
            <v>0</v>
          </cell>
          <cell r="BB734">
            <v>2880</v>
          </cell>
          <cell r="BC734">
            <v>0</v>
          </cell>
          <cell r="BD734">
            <v>0</v>
          </cell>
          <cell r="BE734">
            <v>6120</v>
          </cell>
          <cell r="BF734">
            <v>78030</v>
          </cell>
          <cell r="BG734">
            <v>1</v>
          </cell>
          <cell r="BH734">
            <v>74970</v>
          </cell>
          <cell r="BI734">
            <v>1</v>
          </cell>
        </row>
        <row r="735">
          <cell r="R735">
            <v>945505367</v>
          </cell>
          <cell r="S735" t="str">
            <v>Veerman, Jan Johan</v>
          </cell>
          <cell r="T735" t="str">
            <v>D99184</v>
          </cell>
          <cell r="U735" t="str">
            <v>MTH UP Professor</v>
          </cell>
          <cell r="V735" t="str">
            <v>UA</v>
          </cell>
          <cell r="W735" t="str">
            <v>UP</v>
          </cell>
          <cell r="X735" t="str">
            <v>Prof9UP</v>
          </cell>
          <cell r="Y735" t="str">
            <v>A</v>
          </cell>
          <cell r="Z735" t="str">
            <v>Prof</v>
          </cell>
          <cell r="AA735">
            <v>9</v>
          </cell>
          <cell r="AB735" t="str">
            <v>I</v>
          </cell>
          <cell r="AC735">
            <v>0</v>
          </cell>
          <cell r="AD735">
            <v>55935</v>
          </cell>
          <cell r="AE735">
            <v>0</v>
          </cell>
          <cell r="AF735">
            <v>0</v>
          </cell>
          <cell r="AG735">
            <v>55935</v>
          </cell>
          <cell r="AH735">
            <v>0</v>
          </cell>
          <cell r="AI735">
            <v>0</v>
          </cell>
          <cell r="AJ735">
            <v>2385</v>
          </cell>
          <cell r="AK735">
            <v>0</v>
          </cell>
          <cell r="AL735">
            <v>0</v>
          </cell>
          <cell r="AM735">
            <v>1674</v>
          </cell>
          <cell r="AN735">
            <v>0</v>
          </cell>
          <cell r="AO735">
            <v>0</v>
          </cell>
          <cell r="AP735">
            <v>4059</v>
          </cell>
          <cell r="AQ735">
            <v>66186</v>
          </cell>
          <cell r="AR735">
            <v>59994</v>
          </cell>
          <cell r="AS735">
            <v>66186</v>
          </cell>
          <cell r="AT735">
            <v>0</v>
          </cell>
          <cell r="AU735">
            <v>6192</v>
          </cell>
          <cell r="AV735">
            <v>0</v>
          </cell>
          <cell r="AW735">
            <v>0</v>
          </cell>
          <cell r="AX735">
            <v>0</v>
          </cell>
          <cell r="AY735">
            <v>2700</v>
          </cell>
          <cell r="AZ735">
            <v>0</v>
          </cell>
          <cell r="BA735">
            <v>0</v>
          </cell>
          <cell r="BB735">
            <v>603</v>
          </cell>
          <cell r="BC735">
            <v>0</v>
          </cell>
          <cell r="BD735">
            <v>0</v>
          </cell>
          <cell r="BE735">
            <v>3303</v>
          </cell>
          <cell r="BF735">
            <v>69489</v>
          </cell>
          <cell r="BG735">
            <v>1</v>
          </cell>
          <cell r="BH735">
            <v>67838</v>
          </cell>
          <cell r="BI735">
            <v>1</v>
          </cell>
        </row>
        <row r="736">
          <cell r="R736">
            <v>901703126</v>
          </cell>
          <cell r="S736" t="str">
            <v>Ediger, Joseph</v>
          </cell>
          <cell r="T736" t="str">
            <v>D96295</v>
          </cell>
          <cell r="U736" t="str">
            <v>MTH UP Senior Instructor</v>
          </cell>
          <cell r="V736" t="str">
            <v>UA</v>
          </cell>
          <cell r="W736" t="str">
            <v>UP</v>
          </cell>
          <cell r="X736" t="str">
            <v>Sr Inst9UP</v>
          </cell>
          <cell r="Y736" t="str">
            <v>D</v>
          </cell>
          <cell r="Z736" t="str">
            <v>Sr Inst</v>
          </cell>
          <cell r="AA736">
            <v>9</v>
          </cell>
          <cell r="AB736" t="str">
            <v>F</v>
          </cell>
          <cell r="AC736">
            <v>0</v>
          </cell>
          <cell r="AD736">
            <v>39708</v>
          </cell>
          <cell r="AE736">
            <v>0</v>
          </cell>
          <cell r="AF736">
            <v>0</v>
          </cell>
          <cell r="AG736">
            <v>39708</v>
          </cell>
          <cell r="AH736">
            <v>0</v>
          </cell>
          <cell r="AI736">
            <v>0</v>
          </cell>
          <cell r="AJ736">
            <v>1692</v>
          </cell>
          <cell r="AK736">
            <v>0</v>
          </cell>
          <cell r="AL736">
            <v>0</v>
          </cell>
          <cell r="AM736">
            <v>792</v>
          </cell>
          <cell r="AN736">
            <v>0</v>
          </cell>
          <cell r="AO736">
            <v>0</v>
          </cell>
          <cell r="AP736">
            <v>2484</v>
          </cell>
          <cell r="AQ736">
            <v>42192</v>
          </cell>
          <cell r="AR736">
            <v>42192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1899</v>
          </cell>
          <cell r="AZ736">
            <v>0</v>
          </cell>
          <cell r="BA736">
            <v>0</v>
          </cell>
          <cell r="BB736">
            <v>423</v>
          </cell>
          <cell r="BC736">
            <v>0</v>
          </cell>
          <cell r="BD736">
            <v>0</v>
          </cell>
          <cell r="BE736">
            <v>2322</v>
          </cell>
          <cell r="BF736">
            <v>44514</v>
          </cell>
          <cell r="BG736">
            <v>1</v>
          </cell>
          <cell r="BH736">
            <v>43353</v>
          </cell>
          <cell r="BI736">
            <v>1</v>
          </cell>
        </row>
        <row r="737">
          <cell r="R737" t="str">
            <v>New</v>
          </cell>
          <cell r="S737" t="str">
            <v>Fasteen, Jodi</v>
          </cell>
          <cell r="T737" t="str">
            <v>D95407</v>
          </cell>
          <cell r="U737" t="str">
            <v>MTH UP Instructor</v>
          </cell>
          <cell r="V737" t="e">
            <v>#N/A</v>
          </cell>
          <cell r="W737" t="str">
            <v>UP</v>
          </cell>
          <cell r="X737" t="str">
            <v>Instr9UP</v>
          </cell>
          <cell r="Y737" t="str">
            <v>E</v>
          </cell>
          <cell r="Z737" t="str">
            <v>Instr</v>
          </cell>
          <cell r="AA737">
            <v>9</v>
          </cell>
          <cell r="AB737" t="str">
            <v>F</v>
          </cell>
          <cell r="AC737">
            <v>0</v>
          </cell>
          <cell r="AD737">
            <v>30672</v>
          </cell>
          <cell r="AE737">
            <v>0</v>
          </cell>
          <cell r="AF737">
            <v>0</v>
          </cell>
          <cell r="AG737">
            <v>30672</v>
          </cell>
          <cell r="AH737">
            <v>0</v>
          </cell>
          <cell r="AI737">
            <v>0</v>
          </cell>
          <cell r="AJ737" t="str">
            <v>-</v>
          </cell>
          <cell r="AK737" t="str">
            <v>-</v>
          </cell>
          <cell r="AL737" t="str">
            <v>-</v>
          </cell>
          <cell r="AM737" t="str">
            <v>-</v>
          </cell>
          <cell r="AN737" t="str">
            <v>-</v>
          </cell>
          <cell r="AO737">
            <v>0</v>
          </cell>
          <cell r="AP737">
            <v>0</v>
          </cell>
          <cell r="AQ737">
            <v>30672</v>
          </cell>
          <cell r="AR737" t="str">
            <v>-</v>
          </cell>
          <cell r="AS737" t="str">
            <v>-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30672</v>
          </cell>
          <cell r="BG737">
            <v>1</v>
          </cell>
          <cell r="BH737">
            <v>30672</v>
          </cell>
          <cell r="BI737">
            <v>1</v>
          </cell>
        </row>
        <row r="738">
          <cell r="R738">
            <v>926580729</v>
          </cell>
          <cell r="S738" t="str">
            <v>Flight, Andrew</v>
          </cell>
          <cell r="T738" t="str">
            <v>D95952</v>
          </cell>
          <cell r="U738" t="str">
            <v>MTH UP Instructor</v>
          </cell>
          <cell r="V738" t="str">
            <v>UA</v>
          </cell>
          <cell r="W738" t="str">
            <v>UP</v>
          </cell>
          <cell r="X738" t="str">
            <v>Instr9UP</v>
          </cell>
          <cell r="Y738" t="str">
            <v>E</v>
          </cell>
          <cell r="Z738" t="str">
            <v>Instr</v>
          </cell>
          <cell r="AA738">
            <v>9</v>
          </cell>
          <cell r="AB738" t="str">
            <v>F</v>
          </cell>
          <cell r="AC738">
            <v>0</v>
          </cell>
          <cell r="AD738">
            <v>31167</v>
          </cell>
          <cell r="AE738">
            <v>0</v>
          </cell>
          <cell r="AF738">
            <v>0</v>
          </cell>
          <cell r="AG738">
            <v>31167</v>
          </cell>
          <cell r="AH738">
            <v>0</v>
          </cell>
          <cell r="AI738">
            <v>0</v>
          </cell>
          <cell r="AJ738">
            <v>1332</v>
          </cell>
          <cell r="AK738">
            <v>0</v>
          </cell>
          <cell r="AL738">
            <v>0</v>
          </cell>
          <cell r="AM738">
            <v>621</v>
          </cell>
          <cell r="AN738">
            <v>0</v>
          </cell>
          <cell r="AO738">
            <v>0</v>
          </cell>
          <cell r="AP738">
            <v>1953</v>
          </cell>
          <cell r="AQ738">
            <v>33120</v>
          </cell>
          <cell r="AR738">
            <v>33120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1494</v>
          </cell>
          <cell r="AZ738">
            <v>0</v>
          </cell>
          <cell r="BA738">
            <v>0</v>
          </cell>
          <cell r="BB738">
            <v>333</v>
          </cell>
          <cell r="BC738">
            <v>171</v>
          </cell>
          <cell r="BD738">
            <v>0</v>
          </cell>
          <cell r="BE738">
            <v>1998</v>
          </cell>
          <cell r="BF738">
            <v>35118</v>
          </cell>
          <cell r="BG738">
            <v>1</v>
          </cell>
          <cell r="BH738">
            <v>34119</v>
          </cell>
          <cell r="BI738">
            <v>1</v>
          </cell>
        </row>
        <row r="739">
          <cell r="R739">
            <v>915018198</v>
          </cell>
          <cell r="S739" t="str">
            <v>Giroux, Sylvia</v>
          </cell>
          <cell r="T739" t="str">
            <v>D95297</v>
          </cell>
          <cell r="U739" t="str">
            <v>MTH UP Instructor</v>
          </cell>
          <cell r="V739" t="str">
            <v>UA</v>
          </cell>
          <cell r="W739" t="str">
            <v>UP</v>
          </cell>
          <cell r="X739" t="str">
            <v>Instr9UP</v>
          </cell>
          <cell r="Y739" t="str">
            <v>E</v>
          </cell>
          <cell r="Z739" t="str">
            <v>Instr</v>
          </cell>
          <cell r="AA739">
            <v>9</v>
          </cell>
          <cell r="AB739" t="str">
            <v>F</v>
          </cell>
          <cell r="AC739">
            <v>0</v>
          </cell>
          <cell r="AD739">
            <v>30672</v>
          </cell>
          <cell r="AE739">
            <v>0</v>
          </cell>
          <cell r="AF739">
            <v>0</v>
          </cell>
          <cell r="AG739">
            <v>30672</v>
          </cell>
          <cell r="AH739">
            <v>0</v>
          </cell>
          <cell r="AI739">
            <v>0</v>
          </cell>
          <cell r="AJ739">
            <v>1305</v>
          </cell>
          <cell r="AK739">
            <v>0</v>
          </cell>
          <cell r="AL739">
            <v>0</v>
          </cell>
          <cell r="AM739">
            <v>918</v>
          </cell>
          <cell r="AN739">
            <v>0</v>
          </cell>
          <cell r="AO739">
            <v>0</v>
          </cell>
          <cell r="AP739">
            <v>2223</v>
          </cell>
          <cell r="AQ739">
            <v>32895</v>
          </cell>
          <cell r="AR739">
            <v>32895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  <cell r="AY739">
            <v>1485</v>
          </cell>
          <cell r="AZ739">
            <v>0</v>
          </cell>
          <cell r="BA739">
            <v>0</v>
          </cell>
          <cell r="BB739">
            <v>333</v>
          </cell>
          <cell r="BC739">
            <v>405</v>
          </cell>
          <cell r="BD739">
            <v>0</v>
          </cell>
          <cell r="BE739">
            <v>2223</v>
          </cell>
          <cell r="BF739">
            <v>35118</v>
          </cell>
          <cell r="BG739">
            <v>1</v>
          </cell>
          <cell r="BH739">
            <v>34007</v>
          </cell>
          <cell r="BI739">
            <v>1</v>
          </cell>
        </row>
        <row r="740">
          <cell r="R740">
            <v>972177087</v>
          </cell>
          <cell r="S740" t="str">
            <v>Streeter, Dan</v>
          </cell>
          <cell r="T740" t="str">
            <v>D97363</v>
          </cell>
          <cell r="U740" t="str">
            <v>MTH UP Senior Instructor</v>
          </cell>
          <cell r="V740" t="str">
            <v>UA</v>
          </cell>
          <cell r="W740" t="str">
            <v>UP</v>
          </cell>
          <cell r="X740" t="str">
            <v>Sr Inst9UP</v>
          </cell>
          <cell r="Y740" t="str">
            <v>D</v>
          </cell>
          <cell r="Z740" t="str">
            <v>Sr Inst</v>
          </cell>
          <cell r="AA740">
            <v>9</v>
          </cell>
          <cell r="AB740" t="str">
            <v>F</v>
          </cell>
          <cell r="AC740">
            <v>0</v>
          </cell>
          <cell r="AD740">
            <v>43740</v>
          </cell>
          <cell r="AF740">
            <v>0</v>
          </cell>
          <cell r="AG740">
            <v>43740</v>
          </cell>
          <cell r="AH740">
            <v>0</v>
          </cell>
          <cell r="AI740">
            <v>0</v>
          </cell>
          <cell r="AJ740">
            <v>1863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1863</v>
          </cell>
          <cell r="AQ740">
            <v>45603</v>
          </cell>
          <cell r="AR740">
            <v>45603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2061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2061</v>
          </cell>
          <cell r="BF740">
            <v>47664</v>
          </cell>
          <cell r="BG740">
            <v>1</v>
          </cell>
          <cell r="BH740">
            <v>46634</v>
          </cell>
          <cell r="BI740">
            <v>1</v>
          </cell>
        </row>
        <row r="741">
          <cell r="R741">
            <v>982879061</v>
          </cell>
          <cell r="S741" t="str">
            <v>Webb, Rachel</v>
          </cell>
          <cell r="T741" t="str">
            <v>D96735</v>
          </cell>
          <cell r="U741" t="str">
            <v>MTH UP Senior Instructor</v>
          </cell>
          <cell r="V741" t="str">
            <v>UA</v>
          </cell>
          <cell r="W741" t="str">
            <v>UP</v>
          </cell>
          <cell r="X741" t="str">
            <v>Sr Inst9UP</v>
          </cell>
          <cell r="Y741" t="str">
            <v>D</v>
          </cell>
          <cell r="Z741" t="str">
            <v>Sr Inst</v>
          </cell>
          <cell r="AA741">
            <v>9</v>
          </cell>
          <cell r="AB741" t="str">
            <v>F</v>
          </cell>
          <cell r="AC741">
            <v>0</v>
          </cell>
          <cell r="AD741">
            <v>33354</v>
          </cell>
          <cell r="AE741">
            <v>0</v>
          </cell>
          <cell r="AF741">
            <v>0</v>
          </cell>
          <cell r="AG741">
            <v>33354</v>
          </cell>
          <cell r="AH741">
            <v>0</v>
          </cell>
          <cell r="AI741">
            <v>0</v>
          </cell>
          <cell r="AJ741">
            <v>1332</v>
          </cell>
          <cell r="AK741">
            <v>0</v>
          </cell>
          <cell r="AL741">
            <v>0</v>
          </cell>
          <cell r="AM741">
            <v>621</v>
          </cell>
          <cell r="AN741">
            <v>0</v>
          </cell>
          <cell r="AO741">
            <v>0</v>
          </cell>
          <cell r="AP741">
            <v>1953</v>
          </cell>
          <cell r="AQ741">
            <v>35307</v>
          </cell>
          <cell r="AR741">
            <v>35307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1593</v>
          </cell>
          <cell r="AZ741">
            <v>0</v>
          </cell>
          <cell r="BA741">
            <v>0</v>
          </cell>
          <cell r="BB741">
            <v>333</v>
          </cell>
          <cell r="BC741">
            <v>162</v>
          </cell>
          <cell r="BD741">
            <v>0</v>
          </cell>
          <cell r="BE741">
            <v>2088</v>
          </cell>
          <cell r="BF741">
            <v>37395</v>
          </cell>
          <cell r="BG741">
            <v>1</v>
          </cell>
          <cell r="BH741">
            <v>36351</v>
          </cell>
          <cell r="BI741">
            <v>1</v>
          </cell>
        </row>
        <row r="742">
          <cell r="R742" t="str">
            <v>TBA</v>
          </cell>
          <cell r="S742" t="str">
            <v>TBA (vice Hackenberg, A)</v>
          </cell>
          <cell r="T742" t="str">
            <v>D98885</v>
          </cell>
          <cell r="U742" t="str">
            <v>MTH UP Asst Prof</v>
          </cell>
          <cell r="V742" t="str">
            <v>TBA</v>
          </cell>
          <cell r="W742" t="str">
            <v>UP</v>
          </cell>
          <cell r="X742" t="str">
            <v>Asst9UP</v>
          </cell>
          <cell r="Y742" t="str">
            <v>C</v>
          </cell>
          <cell r="Z742" t="str">
            <v>Asst</v>
          </cell>
          <cell r="AA742">
            <v>9</v>
          </cell>
          <cell r="AB742" t="str">
            <v>A</v>
          </cell>
          <cell r="AC742">
            <v>0</v>
          </cell>
          <cell r="AD742">
            <v>58005</v>
          </cell>
          <cell r="AE742">
            <v>0</v>
          </cell>
          <cell r="AF742">
            <v>0</v>
          </cell>
          <cell r="AG742">
            <v>58005</v>
          </cell>
          <cell r="AH742">
            <v>0</v>
          </cell>
          <cell r="AI742">
            <v>0</v>
          </cell>
          <cell r="AJ742" t="str">
            <v>-</v>
          </cell>
          <cell r="AK742" t="str">
            <v>-</v>
          </cell>
          <cell r="AL742" t="str">
            <v>-</v>
          </cell>
          <cell r="AM742" t="str">
            <v>-</v>
          </cell>
          <cell r="AN742" t="str">
            <v>-</v>
          </cell>
          <cell r="AO742">
            <v>0</v>
          </cell>
          <cell r="AP742">
            <v>0</v>
          </cell>
          <cell r="AQ742">
            <v>0</v>
          </cell>
          <cell r="AR742" t="str">
            <v>-</v>
          </cell>
          <cell r="AS742" t="str">
            <v>-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1</v>
          </cell>
          <cell r="BH742">
            <v>47331</v>
          </cell>
          <cell r="BI742">
            <v>1</v>
          </cell>
        </row>
        <row r="743"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1985193</v>
          </cell>
          <cell r="AE743">
            <v>6012</v>
          </cell>
          <cell r="AF743">
            <v>0</v>
          </cell>
          <cell r="AG743">
            <v>1991205</v>
          </cell>
          <cell r="AH743">
            <v>0</v>
          </cell>
          <cell r="AI743">
            <v>0</v>
          </cell>
          <cell r="AJ743">
            <v>75636</v>
          </cell>
          <cell r="AK743">
            <v>0</v>
          </cell>
          <cell r="AL743">
            <v>0</v>
          </cell>
          <cell r="AM743">
            <v>38742</v>
          </cell>
          <cell r="AN743">
            <v>0</v>
          </cell>
          <cell r="AO743">
            <v>0</v>
          </cell>
          <cell r="AP743">
            <v>114378</v>
          </cell>
          <cell r="AQ743">
            <v>2053770</v>
          </cell>
          <cell r="AR743">
            <v>1898898</v>
          </cell>
          <cell r="AS743" t="str">
            <v>-</v>
          </cell>
          <cell r="AT743">
            <v>0</v>
          </cell>
          <cell r="AU743">
            <v>6192</v>
          </cell>
          <cell r="AV743">
            <v>0</v>
          </cell>
          <cell r="AW743">
            <v>0</v>
          </cell>
          <cell r="AX743">
            <v>0</v>
          </cell>
          <cell r="AY743">
            <v>85602</v>
          </cell>
          <cell r="AZ743">
            <v>0</v>
          </cell>
          <cell r="BA743">
            <v>0</v>
          </cell>
          <cell r="BB743">
            <v>26781</v>
          </cell>
          <cell r="BC743">
            <v>738</v>
          </cell>
          <cell r="BD743">
            <v>0</v>
          </cell>
          <cell r="BE743">
            <v>113121</v>
          </cell>
          <cell r="BF743">
            <v>2166891</v>
          </cell>
          <cell r="BG743">
            <v>31</v>
          </cell>
          <cell r="BH743">
            <v>2024542</v>
          </cell>
          <cell r="BI743">
            <v>31</v>
          </cell>
        </row>
        <row r="744">
          <cell r="R744">
            <v>925462922</v>
          </cell>
          <cell r="S744" t="str">
            <v>Elzanowski, Marek</v>
          </cell>
          <cell r="T744" t="str">
            <v>D99004</v>
          </cell>
          <cell r="U744" t="str">
            <v>MTH UX Department Chair</v>
          </cell>
          <cell r="V744" t="str">
            <v>UF</v>
          </cell>
          <cell r="W744" t="str">
            <v>UX</v>
          </cell>
          <cell r="X744" t="str">
            <v>Prof12UX</v>
          </cell>
          <cell r="Y744" t="str">
            <v>A</v>
          </cell>
          <cell r="Z744" t="str">
            <v>Prof</v>
          </cell>
          <cell r="AA744">
            <v>12</v>
          </cell>
          <cell r="AB744" t="str">
            <v>I</v>
          </cell>
          <cell r="AC744">
            <v>0</v>
          </cell>
          <cell r="AD744">
            <v>91836</v>
          </cell>
          <cell r="AE744">
            <v>0</v>
          </cell>
          <cell r="AF744">
            <v>0</v>
          </cell>
          <cell r="AG744">
            <v>91836</v>
          </cell>
          <cell r="AH744">
            <v>0</v>
          </cell>
          <cell r="AI744">
            <v>0</v>
          </cell>
          <cell r="AJ744">
            <v>3912</v>
          </cell>
          <cell r="AK744">
            <v>0</v>
          </cell>
          <cell r="AL744">
            <v>0</v>
          </cell>
          <cell r="AM744">
            <v>2760</v>
          </cell>
          <cell r="AN744">
            <v>0</v>
          </cell>
          <cell r="AO744">
            <v>0</v>
          </cell>
          <cell r="AP744">
            <v>6672</v>
          </cell>
          <cell r="AQ744">
            <v>98508</v>
          </cell>
          <cell r="AR744">
            <v>98508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4440</v>
          </cell>
          <cell r="AZ744">
            <v>0</v>
          </cell>
          <cell r="BA744">
            <v>0</v>
          </cell>
          <cell r="BB744">
            <v>1968</v>
          </cell>
          <cell r="BC744">
            <v>0</v>
          </cell>
          <cell r="BD744">
            <v>0</v>
          </cell>
          <cell r="BE744">
            <v>6408</v>
          </cell>
          <cell r="BF744">
            <v>104916</v>
          </cell>
          <cell r="BG744">
            <v>0.5</v>
          </cell>
          <cell r="BH744">
            <v>50856</v>
          </cell>
          <cell r="BI744">
            <v>0.5</v>
          </cell>
        </row>
        <row r="745">
          <cell r="R745">
            <v>0</v>
          </cell>
          <cell r="S745" t="str">
            <v>TBA (Residuals)</v>
          </cell>
          <cell r="T745">
            <v>0</v>
          </cell>
          <cell r="U745">
            <v>0</v>
          </cell>
          <cell r="V745" t="e">
            <v>#N/A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 t="str">
            <v>-</v>
          </cell>
          <cell r="AK745" t="str">
            <v>-</v>
          </cell>
          <cell r="AL745" t="str">
            <v>-</v>
          </cell>
          <cell r="AM745" t="str">
            <v>-</v>
          </cell>
          <cell r="AN745" t="str">
            <v>-</v>
          </cell>
          <cell r="AO745">
            <v>0</v>
          </cell>
          <cell r="AP745">
            <v>0</v>
          </cell>
          <cell r="AQ745">
            <v>0</v>
          </cell>
          <cell r="AR745" t="str">
            <v>-</v>
          </cell>
          <cell r="AS745" t="str">
            <v>-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39</v>
          </cell>
          <cell r="BI745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91836</v>
          </cell>
          <cell r="AE746">
            <v>0</v>
          </cell>
          <cell r="AF746">
            <v>0</v>
          </cell>
          <cell r="AG746">
            <v>91836</v>
          </cell>
          <cell r="AH746">
            <v>0</v>
          </cell>
          <cell r="AI746">
            <v>0</v>
          </cell>
          <cell r="AJ746">
            <v>3912</v>
          </cell>
          <cell r="AK746">
            <v>0</v>
          </cell>
          <cell r="AL746">
            <v>0</v>
          </cell>
          <cell r="AM746">
            <v>2760</v>
          </cell>
          <cell r="AN746">
            <v>0</v>
          </cell>
          <cell r="AO746">
            <v>0</v>
          </cell>
          <cell r="AP746">
            <v>6672</v>
          </cell>
          <cell r="AQ746">
            <v>98508</v>
          </cell>
          <cell r="AR746">
            <v>98508</v>
          </cell>
          <cell r="AS746" t="str">
            <v>-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4440</v>
          </cell>
          <cell r="AZ746">
            <v>0</v>
          </cell>
          <cell r="BA746">
            <v>0</v>
          </cell>
          <cell r="BB746">
            <v>1968</v>
          </cell>
          <cell r="BC746">
            <v>0</v>
          </cell>
          <cell r="BD746">
            <v>0</v>
          </cell>
          <cell r="BE746">
            <v>6408</v>
          </cell>
          <cell r="BF746">
            <v>104916</v>
          </cell>
          <cell r="BG746">
            <v>0.5</v>
          </cell>
          <cell r="BH746">
            <v>50895</v>
          </cell>
          <cell r="BI746">
            <v>0.5</v>
          </cell>
        </row>
        <row r="747">
          <cell r="R747">
            <v>959450087</v>
          </cell>
          <cell r="S747" t="str">
            <v>Coventry, Angela</v>
          </cell>
          <cell r="T747" t="str">
            <v>D99275</v>
          </cell>
          <cell r="U747" t="str">
            <v>PHL UP Asst Prof</v>
          </cell>
          <cell r="V747" t="str">
            <v>UA</v>
          </cell>
          <cell r="W747" t="str">
            <v>UP</v>
          </cell>
          <cell r="X747" t="str">
            <v>Asst9UP</v>
          </cell>
          <cell r="Y747" t="str">
            <v>C</v>
          </cell>
          <cell r="Z747" t="str">
            <v>Asst</v>
          </cell>
          <cell r="AA747">
            <v>9</v>
          </cell>
          <cell r="AB747" t="str">
            <v>F</v>
          </cell>
          <cell r="AC747">
            <v>0</v>
          </cell>
          <cell r="AD747">
            <v>45990</v>
          </cell>
          <cell r="AE747">
            <v>0</v>
          </cell>
          <cell r="AF747">
            <v>0</v>
          </cell>
          <cell r="AG747">
            <v>45990</v>
          </cell>
          <cell r="AH747">
            <v>0</v>
          </cell>
          <cell r="AI747">
            <v>0</v>
          </cell>
          <cell r="AJ747">
            <v>1962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1962</v>
          </cell>
          <cell r="AQ747">
            <v>47952</v>
          </cell>
          <cell r="AR747">
            <v>47952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2160</v>
          </cell>
          <cell r="AZ747">
            <v>0</v>
          </cell>
          <cell r="BA747">
            <v>0</v>
          </cell>
          <cell r="BB747">
            <v>0</v>
          </cell>
          <cell r="BC747">
            <v>45</v>
          </cell>
          <cell r="BD747">
            <v>0</v>
          </cell>
          <cell r="BE747">
            <v>2205</v>
          </cell>
          <cell r="BF747">
            <v>50157</v>
          </cell>
          <cell r="BG747">
            <v>1</v>
          </cell>
          <cell r="BH747">
            <v>49055</v>
          </cell>
          <cell r="BI747">
            <v>1</v>
          </cell>
        </row>
        <row r="748">
          <cell r="R748">
            <v>929742919</v>
          </cell>
          <cell r="S748" t="str">
            <v>Hill, Randolph</v>
          </cell>
          <cell r="T748" t="str">
            <v>D96564</v>
          </cell>
          <cell r="U748" t="str">
            <v>PHL UP Associate Professor</v>
          </cell>
          <cell r="V748" t="str">
            <v>UA</v>
          </cell>
          <cell r="W748" t="str">
            <v>UP</v>
          </cell>
          <cell r="X748" t="str">
            <v>Assc9UP</v>
          </cell>
          <cell r="Y748" t="str">
            <v>B</v>
          </cell>
          <cell r="Z748" t="str">
            <v>Assc</v>
          </cell>
          <cell r="AA748">
            <v>9</v>
          </cell>
          <cell r="AB748" t="str">
            <v>I</v>
          </cell>
          <cell r="AC748">
            <v>0</v>
          </cell>
          <cell r="AD748">
            <v>50337</v>
          </cell>
          <cell r="AE748">
            <v>0</v>
          </cell>
          <cell r="AF748">
            <v>0</v>
          </cell>
          <cell r="AG748">
            <v>50337</v>
          </cell>
          <cell r="AH748">
            <v>0</v>
          </cell>
          <cell r="AI748">
            <v>0</v>
          </cell>
          <cell r="AJ748">
            <v>2007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2007</v>
          </cell>
          <cell r="AQ748">
            <v>52344</v>
          </cell>
          <cell r="AR748">
            <v>52344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2358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2358</v>
          </cell>
          <cell r="BF748">
            <v>54702</v>
          </cell>
          <cell r="BG748">
            <v>1</v>
          </cell>
          <cell r="BH748">
            <v>53523</v>
          </cell>
          <cell r="BI748">
            <v>1</v>
          </cell>
        </row>
        <row r="749">
          <cell r="R749">
            <v>985838701</v>
          </cell>
          <cell r="S749" t="str">
            <v>Hiller, Avram</v>
          </cell>
          <cell r="T749" t="str">
            <v>D94541</v>
          </cell>
          <cell r="U749" t="str">
            <v>PHL UP Asst Prof</v>
          </cell>
          <cell r="V749" t="e">
            <v>#N/A</v>
          </cell>
          <cell r="W749" t="str">
            <v>UP</v>
          </cell>
          <cell r="X749" t="str">
            <v>Assc9UP</v>
          </cell>
          <cell r="Y749" t="str">
            <v>B</v>
          </cell>
          <cell r="Z749" t="str">
            <v>Assc</v>
          </cell>
          <cell r="AA749">
            <v>9</v>
          </cell>
          <cell r="AB749" t="str">
            <v>A</v>
          </cell>
          <cell r="AC749">
            <v>0</v>
          </cell>
          <cell r="AD749">
            <v>52506</v>
          </cell>
          <cell r="AE749">
            <v>0</v>
          </cell>
          <cell r="AF749">
            <v>0</v>
          </cell>
          <cell r="AG749">
            <v>52506</v>
          </cell>
          <cell r="AH749">
            <v>0</v>
          </cell>
          <cell r="AI749">
            <v>0</v>
          </cell>
          <cell r="AJ749" t="str">
            <v>-</v>
          </cell>
          <cell r="AK749" t="str">
            <v>-</v>
          </cell>
          <cell r="AL749" t="str">
            <v>-</v>
          </cell>
          <cell r="AM749" t="str">
            <v>-</v>
          </cell>
          <cell r="AN749" t="str">
            <v>-</v>
          </cell>
          <cell r="AO749">
            <v>0</v>
          </cell>
          <cell r="AP749">
            <v>0</v>
          </cell>
          <cell r="AQ749">
            <v>52506</v>
          </cell>
          <cell r="AR749" t="str">
            <v>-</v>
          </cell>
          <cell r="AS749" t="str">
            <v>-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E749">
            <v>0</v>
          </cell>
          <cell r="BF749">
            <v>52506</v>
          </cell>
          <cell r="BG749">
            <v>1</v>
          </cell>
          <cell r="BH749">
            <v>52506</v>
          </cell>
          <cell r="BI749">
            <v>1</v>
          </cell>
        </row>
        <row r="750">
          <cell r="R750">
            <v>984245250</v>
          </cell>
          <cell r="S750" t="str">
            <v>Jokic, Aleksandar</v>
          </cell>
          <cell r="T750" t="str">
            <v>D98450</v>
          </cell>
          <cell r="U750" t="str">
            <v>PHL UP Associate Professor</v>
          </cell>
          <cell r="V750" t="str">
            <v>UA</v>
          </cell>
          <cell r="W750" t="str">
            <v>UP</v>
          </cell>
          <cell r="X750" t="str">
            <v>Assc9UP</v>
          </cell>
          <cell r="Y750" t="str">
            <v>B</v>
          </cell>
          <cell r="Z750" t="str">
            <v>Assc</v>
          </cell>
          <cell r="AA750">
            <v>9</v>
          </cell>
          <cell r="AB750" t="str">
            <v>I</v>
          </cell>
          <cell r="AC750">
            <v>0</v>
          </cell>
          <cell r="AD750">
            <v>50436</v>
          </cell>
          <cell r="AE750">
            <v>0</v>
          </cell>
          <cell r="AF750">
            <v>0</v>
          </cell>
          <cell r="AG750">
            <v>50436</v>
          </cell>
          <cell r="AH750">
            <v>0</v>
          </cell>
          <cell r="AI750">
            <v>0</v>
          </cell>
          <cell r="AJ750">
            <v>2007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2007</v>
          </cell>
          <cell r="AQ750">
            <v>52443</v>
          </cell>
          <cell r="AR750">
            <v>52443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2367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2367</v>
          </cell>
          <cell r="BF750">
            <v>54810</v>
          </cell>
          <cell r="BG750">
            <v>1</v>
          </cell>
          <cell r="BH750">
            <v>53627</v>
          </cell>
          <cell r="BI750">
            <v>1</v>
          </cell>
        </row>
        <row r="751">
          <cell r="R751">
            <v>902588480</v>
          </cell>
          <cell r="S751" t="str">
            <v>TBA (Seppalainen, Tom)</v>
          </cell>
          <cell r="T751" t="str">
            <v>D98967</v>
          </cell>
          <cell r="U751" t="str">
            <v>PHL UP Associate Professor</v>
          </cell>
          <cell r="V751" t="str">
            <v>UF</v>
          </cell>
          <cell r="W751" t="str">
            <v>UP</v>
          </cell>
          <cell r="X751" t="str">
            <v>Assc12UP</v>
          </cell>
          <cell r="Y751" t="str">
            <v>B</v>
          </cell>
          <cell r="Z751" t="str">
            <v>Assc</v>
          </cell>
          <cell r="AA751">
            <v>12</v>
          </cell>
          <cell r="AB751" t="str">
            <v>I</v>
          </cell>
          <cell r="AC751">
            <v>0</v>
          </cell>
          <cell r="AD751">
            <v>54549</v>
          </cell>
          <cell r="AF751">
            <v>0</v>
          </cell>
          <cell r="AG751">
            <v>54549</v>
          </cell>
          <cell r="AH751">
            <v>0</v>
          </cell>
          <cell r="AI751">
            <v>0</v>
          </cell>
          <cell r="AJ751">
            <v>2151</v>
          </cell>
          <cell r="AK751">
            <v>0</v>
          </cell>
          <cell r="AL751">
            <v>0</v>
          </cell>
          <cell r="AM751">
            <v>1521</v>
          </cell>
          <cell r="AN751">
            <v>0</v>
          </cell>
          <cell r="AO751">
            <v>0</v>
          </cell>
          <cell r="AP751">
            <v>3672</v>
          </cell>
          <cell r="AQ751">
            <v>58224</v>
          </cell>
          <cell r="AR751">
            <v>71040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  <cell r="AY751">
            <v>3204</v>
          </cell>
          <cell r="AZ751">
            <v>0</v>
          </cell>
          <cell r="BA751">
            <v>0</v>
          </cell>
          <cell r="BB751">
            <v>1089</v>
          </cell>
          <cell r="BC751">
            <v>2196</v>
          </cell>
          <cell r="BD751">
            <v>0</v>
          </cell>
          <cell r="BE751">
            <v>6489</v>
          </cell>
          <cell r="BF751">
            <v>64713</v>
          </cell>
          <cell r="BG751">
            <v>0</v>
          </cell>
          <cell r="BH751">
            <v>0</v>
          </cell>
          <cell r="BI751">
            <v>0</v>
          </cell>
        </row>
        <row r="752">
          <cell r="R752">
            <v>902588480</v>
          </cell>
          <cell r="S752" t="str">
            <v>Seppalainen, Tom</v>
          </cell>
          <cell r="T752" t="str">
            <v>D98423</v>
          </cell>
          <cell r="U752" t="str">
            <v>PHL UX Department Chair</v>
          </cell>
          <cell r="V752" t="str">
            <v>UF</v>
          </cell>
          <cell r="W752" t="str">
            <v>UX</v>
          </cell>
          <cell r="X752" t="str">
            <v>Associate Professor12UX</v>
          </cell>
          <cell r="Y752" t="str">
            <v>B</v>
          </cell>
          <cell r="Z752" t="str">
            <v>Associate Professor</v>
          </cell>
          <cell r="AA752">
            <v>12</v>
          </cell>
          <cell r="AB752" t="str">
            <v>I</v>
          </cell>
          <cell r="AC752">
            <v>0</v>
          </cell>
          <cell r="AD752">
            <v>66552</v>
          </cell>
          <cell r="AE752">
            <v>0</v>
          </cell>
          <cell r="AF752">
            <v>0</v>
          </cell>
          <cell r="AG752">
            <v>66552</v>
          </cell>
          <cell r="AH752">
            <v>0</v>
          </cell>
          <cell r="AI752">
            <v>0</v>
          </cell>
          <cell r="AJ752">
            <v>2151</v>
          </cell>
          <cell r="AK752">
            <v>0</v>
          </cell>
          <cell r="AL752">
            <v>0</v>
          </cell>
          <cell r="AM752">
            <v>1521</v>
          </cell>
          <cell r="AN752">
            <v>0</v>
          </cell>
          <cell r="AO752">
            <v>0</v>
          </cell>
          <cell r="AP752">
            <v>4479.84</v>
          </cell>
          <cell r="AQ752">
            <v>71040</v>
          </cell>
          <cell r="AR752">
            <v>71040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3204</v>
          </cell>
          <cell r="AZ752">
            <v>0</v>
          </cell>
          <cell r="BA752">
            <v>0</v>
          </cell>
          <cell r="BB752">
            <v>1089</v>
          </cell>
          <cell r="BC752">
            <v>2196</v>
          </cell>
          <cell r="BD752">
            <v>0</v>
          </cell>
          <cell r="BE752">
            <v>6489</v>
          </cell>
          <cell r="BF752">
            <v>77529</v>
          </cell>
          <cell r="BG752">
            <v>0.5</v>
          </cell>
          <cell r="BH752">
            <v>37142.5</v>
          </cell>
          <cell r="BI752">
            <v>0.5</v>
          </cell>
        </row>
        <row r="753">
          <cell r="R753">
            <v>939373812</v>
          </cell>
          <cell r="S753" t="str">
            <v>Wiener, Chad</v>
          </cell>
          <cell r="T753" t="str">
            <v>D98527</v>
          </cell>
          <cell r="U753" t="str">
            <v>PHL UP Asst Professor</v>
          </cell>
          <cell r="V753" t="str">
            <v>UA</v>
          </cell>
          <cell r="W753" t="str">
            <v>TBA</v>
          </cell>
          <cell r="X753" t="str">
            <v>Prof9TBA</v>
          </cell>
          <cell r="Y753" t="str">
            <v>A</v>
          </cell>
          <cell r="Z753" t="str">
            <v>Prof</v>
          </cell>
          <cell r="AA753">
            <v>9</v>
          </cell>
          <cell r="AB753" t="str">
            <v>A</v>
          </cell>
          <cell r="AC753">
            <v>0</v>
          </cell>
          <cell r="AD753">
            <v>50004</v>
          </cell>
          <cell r="AE753">
            <v>0</v>
          </cell>
          <cell r="AF753">
            <v>0</v>
          </cell>
          <cell r="AG753">
            <v>50004</v>
          </cell>
          <cell r="AH753">
            <v>0</v>
          </cell>
          <cell r="AI753">
            <v>0</v>
          </cell>
          <cell r="AJ753" t="str">
            <v>-</v>
          </cell>
          <cell r="AK753" t="str">
            <v>-</v>
          </cell>
          <cell r="AL753" t="str">
            <v>-</v>
          </cell>
          <cell r="AM753" t="str">
            <v>-</v>
          </cell>
          <cell r="AN753" t="str">
            <v>-</v>
          </cell>
          <cell r="AO753">
            <v>0</v>
          </cell>
          <cell r="AP753">
            <v>0</v>
          </cell>
          <cell r="AQ753">
            <v>50004</v>
          </cell>
          <cell r="AR753" t="str">
            <v>-</v>
          </cell>
          <cell r="AS753" t="str">
            <v>-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50004</v>
          </cell>
          <cell r="BG753">
            <v>1</v>
          </cell>
          <cell r="BH753">
            <v>50004</v>
          </cell>
          <cell r="BI753">
            <v>1</v>
          </cell>
        </row>
        <row r="754">
          <cell r="R754" t="str">
            <v>TBA</v>
          </cell>
          <cell r="S754" t="str">
            <v>TBA</v>
          </cell>
          <cell r="T754" t="str">
            <v>TBA</v>
          </cell>
          <cell r="U754" t="str">
            <v>TBA</v>
          </cell>
          <cell r="V754" t="str">
            <v>TBA</v>
          </cell>
          <cell r="W754" t="str">
            <v>TBA</v>
          </cell>
          <cell r="X754" t="str">
            <v>Instr9TBA</v>
          </cell>
          <cell r="Y754" t="str">
            <v>E</v>
          </cell>
          <cell r="Z754" t="str">
            <v>Instr</v>
          </cell>
          <cell r="AA754">
            <v>9</v>
          </cell>
          <cell r="AB754" t="str">
            <v>F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 t="str">
            <v>-</v>
          </cell>
          <cell r="AK754" t="str">
            <v>-</v>
          </cell>
          <cell r="AL754" t="str">
            <v>-</v>
          </cell>
          <cell r="AM754" t="str">
            <v>-</v>
          </cell>
          <cell r="AN754" t="str">
            <v>-</v>
          </cell>
          <cell r="AO754">
            <v>0</v>
          </cell>
          <cell r="AP754">
            <v>0</v>
          </cell>
          <cell r="AQ754">
            <v>0</v>
          </cell>
          <cell r="AR754" t="str">
            <v>-</v>
          </cell>
          <cell r="AS754" t="str">
            <v>-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>
            <v>0</v>
          </cell>
          <cell r="BI754">
            <v>0</v>
          </cell>
        </row>
        <row r="755">
          <cell r="R755">
            <v>935589046</v>
          </cell>
          <cell r="S755" t="str">
            <v>Weber, David</v>
          </cell>
          <cell r="T755" t="str">
            <v>D95028</v>
          </cell>
          <cell r="U755" t="str">
            <v>PHL UP Instructor</v>
          </cell>
          <cell r="V755" t="str">
            <v>UA</v>
          </cell>
          <cell r="W755" t="str">
            <v>UP</v>
          </cell>
          <cell r="X755" t="str">
            <v>Instr9UP</v>
          </cell>
          <cell r="Y755" t="str">
            <v>E</v>
          </cell>
          <cell r="Z755" t="str">
            <v>Instr</v>
          </cell>
          <cell r="AA755">
            <v>9</v>
          </cell>
          <cell r="AB755" t="str">
            <v>F</v>
          </cell>
          <cell r="AC755">
            <v>0</v>
          </cell>
          <cell r="AD755">
            <v>37503</v>
          </cell>
          <cell r="AE755">
            <v>0</v>
          </cell>
          <cell r="AF755">
            <v>0</v>
          </cell>
          <cell r="AG755">
            <v>37503</v>
          </cell>
          <cell r="AH755">
            <v>0</v>
          </cell>
          <cell r="AI755">
            <v>0</v>
          </cell>
          <cell r="AJ755">
            <v>1602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1602</v>
          </cell>
          <cell r="AQ755">
            <v>39105</v>
          </cell>
          <cell r="AR755">
            <v>39105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1764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1764</v>
          </cell>
          <cell r="BF755">
            <v>40869</v>
          </cell>
          <cell r="BG755">
            <v>1</v>
          </cell>
          <cell r="BH755">
            <v>39987</v>
          </cell>
          <cell r="BI755">
            <v>1</v>
          </cell>
        </row>
        <row r="756">
          <cell r="R756" t="str">
            <v>TBA</v>
          </cell>
          <cell r="S756" t="str">
            <v>TBA (PHL residuals)</v>
          </cell>
          <cell r="T756" t="str">
            <v>TBA</v>
          </cell>
          <cell r="U756" t="str">
            <v>TBA</v>
          </cell>
          <cell r="V756" t="str">
            <v>TBA</v>
          </cell>
          <cell r="W756" t="str">
            <v>TBA</v>
          </cell>
          <cell r="X756" t="str">
            <v>Instr9TBA</v>
          </cell>
          <cell r="Y756" t="str">
            <v>E</v>
          </cell>
          <cell r="Z756" t="str">
            <v>Instr</v>
          </cell>
          <cell r="AA756">
            <v>9</v>
          </cell>
          <cell r="AB756" t="str">
            <v>F</v>
          </cell>
          <cell r="AC756">
            <v>0</v>
          </cell>
          <cell r="AD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 t="str">
            <v>-</v>
          </cell>
          <cell r="AK756" t="str">
            <v>-</v>
          </cell>
          <cell r="AL756" t="str">
            <v>-</v>
          </cell>
          <cell r="AM756" t="str">
            <v>-</v>
          </cell>
          <cell r="AN756" t="str">
            <v>-</v>
          </cell>
          <cell r="AO756">
            <v>0</v>
          </cell>
          <cell r="AP756">
            <v>0</v>
          </cell>
          <cell r="AQ756">
            <v>0</v>
          </cell>
          <cell r="AR756" t="str">
            <v>-</v>
          </cell>
          <cell r="AS756" t="str">
            <v>-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>
            <v>0</v>
          </cell>
          <cell r="BI756">
            <v>0</v>
          </cell>
        </row>
        <row r="757">
          <cell r="R757">
            <v>987203845</v>
          </cell>
          <cell r="S757" t="str">
            <v>White, Charles (Academic Investment - Philosophy)</v>
          </cell>
          <cell r="T757" t="str">
            <v>TBA</v>
          </cell>
          <cell r="U757" t="str">
            <v>PHL UP Assistant Professor</v>
          </cell>
          <cell r="V757" t="str">
            <v>UA</v>
          </cell>
          <cell r="W757" t="str">
            <v>UP</v>
          </cell>
          <cell r="X757" t="str">
            <v>Asst9UP</v>
          </cell>
          <cell r="Y757" t="str">
            <v>C</v>
          </cell>
          <cell r="Z757" t="str">
            <v>Asst</v>
          </cell>
          <cell r="AA757">
            <v>9</v>
          </cell>
          <cell r="AB757" t="str">
            <v>A</v>
          </cell>
          <cell r="AC757">
            <v>0</v>
          </cell>
          <cell r="AD757">
            <v>52002</v>
          </cell>
          <cell r="AE757">
            <v>0</v>
          </cell>
          <cell r="AF757">
            <v>0</v>
          </cell>
          <cell r="AG757">
            <v>52002</v>
          </cell>
          <cell r="AH757">
            <v>0</v>
          </cell>
          <cell r="AI757">
            <v>0</v>
          </cell>
          <cell r="AJ757" t="str">
            <v>-</v>
          </cell>
          <cell r="AK757" t="str">
            <v>-</v>
          </cell>
          <cell r="AL757" t="str">
            <v>-</v>
          </cell>
          <cell r="AM757" t="str">
            <v>-</v>
          </cell>
          <cell r="AN757" t="str">
            <v>-</v>
          </cell>
          <cell r="AO757">
            <v>0</v>
          </cell>
          <cell r="AP757">
            <v>0</v>
          </cell>
          <cell r="AQ757">
            <v>52002</v>
          </cell>
          <cell r="AR757" t="str">
            <v>-</v>
          </cell>
          <cell r="AS757" t="str">
            <v>-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52002</v>
          </cell>
          <cell r="BG757">
            <v>0</v>
          </cell>
          <cell r="BH757">
            <v>0</v>
          </cell>
          <cell r="BI757">
            <v>0</v>
          </cell>
        </row>
        <row r="758"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407877</v>
          </cell>
          <cell r="AE758">
            <v>0</v>
          </cell>
          <cell r="AF758">
            <v>0</v>
          </cell>
          <cell r="AG758">
            <v>407877</v>
          </cell>
          <cell r="AH758">
            <v>0</v>
          </cell>
          <cell r="AI758">
            <v>0</v>
          </cell>
          <cell r="AJ758">
            <v>11880</v>
          </cell>
          <cell r="AK758">
            <v>0</v>
          </cell>
          <cell r="AL758">
            <v>0</v>
          </cell>
          <cell r="AM758">
            <v>3042</v>
          </cell>
          <cell r="AN758">
            <v>0</v>
          </cell>
          <cell r="AO758">
            <v>0</v>
          </cell>
          <cell r="AP758">
            <v>15729.84</v>
          </cell>
          <cell r="AQ758">
            <v>423618</v>
          </cell>
          <cell r="AR758">
            <v>333924</v>
          </cell>
          <cell r="AS758" t="str">
            <v>-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15057</v>
          </cell>
          <cell r="AZ758">
            <v>0</v>
          </cell>
          <cell r="BA758">
            <v>0</v>
          </cell>
          <cell r="BB758">
            <v>2178</v>
          </cell>
          <cell r="BC758">
            <v>4437</v>
          </cell>
          <cell r="BD758">
            <v>0</v>
          </cell>
          <cell r="BE758">
            <v>21672</v>
          </cell>
          <cell r="BF758">
            <v>445290</v>
          </cell>
          <cell r="BG758">
            <v>6.5</v>
          </cell>
          <cell r="BH758">
            <v>335844.5</v>
          </cell>
          <cell r="BI758">
            <v>6.5</v>
          </cell>
        </row>
        <row r="759">
          <cell r="R759">
            <v>902588480</v>
          </cell>
          <cell r="S759" t="str">
            <v>Seppalainen, Tom</v>
          </cell>
          <cell r="T759" t="str">
            <v>D98423</v>
          </cell>
          <cell r="U759" t="str">
            <v>PHL UX Department Chair</v>
          </cell>
          <cell r="V759" t="str">
            <v>UF</v>
          </cell>
          <cell r="W759" t="str">
            <v>UX</v>
          </cell>
          <cell r="X759" t="str">
            <v>Assc12UX</v>
          </cell>
          <cell r="Y759" t="str">
            <v>B</v>
          </cell>
          <cell r="Z759" t="str">
            <v>Assc</v>
          </cell>
          <cell r="AA759">
            <v>12</v>
          </cell>
          <cell r="AB759" t="str">
            <v>I</v>
          </cell>
          <cell r="AC759">
            <v>0</v>
          </cell>
          <cell r="AD759">
            <v>66552</v>
          </cell>
          <cell r="AE759">
            <v>0</v>
          </cell>
          <cell r="AF759">
            <v>0</v>
          </cell>
          <cell r="AG759">
            <v>66552</v>
          </cell>
          <cell r="AH759">
            <v>0</v>
          </cell>
          <cell r="AI759">
            <v>0</v>
          </cell>
          <cell r="AJ759">
            <v>2151</v>
          </cell>
          <cell r="AK759">
            <v>0</v>
          </cell>
          <cell r="AL759">
            <v>0</v>
          </cell>
          <cell r="AM759">
            <v>1521</v>
          </cell>
          <cell r="AN759">
            <v>0</v>
          </cell>
          <cell r="AO759">
            <v>0</v>
          </cell>
          <cell r="AP759">
            <v>3672</v>
          </cell>
          <cell r="AQ759">
            <v>70224</v>
          </cell>
          <cell r="AR759">
            <v>71040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3204</v>
          </cell>
          <cell r="AZ759">
            <v>0</v>
          </cell>
          <cell r="BA759">
            <v>0</v>
          </cell>
          <cell r="BB759">
            <v>1089</v>
          </cell>
          <cell r="BC759">
            <v>2196</v>
          </cell>
          <cell r="BD759">
            <v>0</v>
          </cell>
          <cell r="BE759">
            <v>6489</v>
          </cell>
          <cell r="BF759">
            <v>76713</v>
          </cell>
          <cell r="BG759">
            <v>0.5</v>
          </cell>
          <cell r="BH759">
            <v>36734.5</v>
          </cell>
          <cell r="BI759">
            <v>0.5</v>
          </cell>
        </row>
        <row r="760"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66552</v>
          </cell>
          <cell r="AE760">
            <v>0</v>
          </cell>
          <cell r="AF760">
            <v>0</v>
          </cell>
          <cell r="AG760">
            <v>66552</v>
          </cell>
          <cell r="AH760">
            <v>0</v>
          </cell>
          <cell r="AI760">
            <v>0</v>
          </cell>
          <cell r="AJ760">
            <v>2151</v>
          </cell>
          <cell r="AK760">
            <v>0</v>
          </cell>
          <cell r="AL760">
            <v>0</v>
          </cell>
          <cell r="AM760">
            <v>1521</v>
          </cell>
          <cell r="AN760">
            <v>0</v>
          </cell>
          <cell r="AO760">
            <v>0</v>
          </cell>
          <cell r="AP760">
            <v>3672</v>
          </cell>
          <cell r="AQ760">
            <v>70224</v>
          </cell>
          <cell r="AR760">
            <v>71040</v>
          </cell>
          <cell r="AS760" t="str">
            <v>-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  <cell r="AY760">
            <v>3204</v>
          </cell>
          <cell r="AZ760">
            <v>0</v>
          </cell>
          <cell r="BA760">
            <v>0</v>
          </cell>
          <cell r="BB760">
            <v>1089</v>
          </cell>
          <cell r="BC760">
            <v>2196</v>
          </cell>
          <cell r="BD760">
            <v>0</v>
          </cell>
          <cell r="BE760">
            <v>6489</v>
          </cell>
          <cell r="BF760">
            <v>76713</v>
          </cell>
          <cell r="BG760">
            <v>0.5</v>
          </cell>
          <cell r="BH760">
            <v>36734.5</v>
          </cell>
          <cell r="BI760">
            <v>0.5</v>
          </cell>
        </row>
        <row r="761">
          <cell r="R761">
            <v>947898411</v>
          </cell>
          <cell r="S761" t="str">
            <v>Anastasiou, Harry</v>
          </cell>
          <cell r="T761" t="str">
            <v>D95410</v>
          </cell>
          <cell r="U761" t="str">
            <v>PHL UP Associate Professor</v>
          </cell>
          <cell r="V761" t="str">
            <v>UA</v>
          </cell>
          <cell r="W761" t="str">
            <v>UP</v>
          </cell>
          <cell r="X761" t="str">
            <v>Assc9UP</v>
          </cell>
          <cell r="Y761" t="str">
            <v>B</v>
          </cell>
          <cell r="Z761" t="str">
            <v>Assc</v>
          </cell>
          <cell r="AA761">
            <v>9</v>
          </cell>
          <cell r="AB761" t="str">
            <v>A</v>
          </cell>
          <cell r="AC761">
            <v>0</v>
          </cell>
          <cell r="AD761">
            <v>62766</v>
          </cell>
          <cell r="AE761">
            <v>0</v>
          </cell>
          <cell r="AF761">
            <v>0</v>
          </cell>
          <cell r="AG761">
            <v>62766</v>
          </cell>
          <cell r="AH761">
            <v>0</v>
          </cell>
          <cell r="AI761">
            <v>0</v>
          </cell>
          <cell r="AJ761">
            <v>2673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2673</v>
          </cell>
          <cell r="AQ761">
            <v>65439</v>
          </cell>
          <cell r="AR761">
            <v>65439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2952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2952</v>
          </cell>
          <cell r="BF761">
            <v>68391</v>
          </cell>
          <cell r="BG761">
            <v>1</v>
          </cell>
          <cell r="BH761">
            <v>66915</v>
          </cell>
          <cell r="BI761">
            <v>1</v>
          </cell>
        </row>
        <row r="762">
          <cell r="R762">
            <v>923648983</v>
          </cell>
          <cell r="S762" t="str">
            <v>Gould, Robert</v>
          </cell>
          <cell r="T762" t="str">
            <v>D97513</v>
          </cell>
          <cell r="U762" t="str">
            <v>PHL UX Asst Prof Dir CNF</v>
          </cell>
          <cell r="V762" t="str">
            <v>UF</v>
          </cell>
          <cell r="W762" t="str">
            <v>UP</v>
          </cell>
          <cell r="X762" t="str">
            <v>Asst12UP</v>
          </cell>
          <cell r="Y762" t="str">
            <v>C</v>
          </cell>
          <cell r="Z762" t="str">
            <v>Asst</v>
          </cell>
          <cell r="AA762">
            <v>12</v>
          </cell>
          <cell r="AB762" t="str">
            <v>A</v>
          </cell>
          <cell r="AC762">
            <v>0</v>
          </cell>
          <cell r="AD762">
            <v>73788</v>
          </cell>
          <cell r="AE762">
            <v>0</v>
          </cell>
          <cell r="AF762">
            <v>0</v>
          </cell>
          <cell r="AG762">
            <v>73788</v>
          </cell>
          <cell r="AH762">
            <v>0</v>
          </cell>
          <cell r="AI762">
            <v>0</v>
          </cell>
          <cell r="AJ762">
            <v>3144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3144</v>
          </cell>
          <cell r="AQ762">
            <v>76932</v>
          </cell>
          <cell r="AR762">
            <v>76932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2844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2844</v>
          </cell>
          <cell r="BF762">
            <v>79776</v>
          </cell>
          <cell r="BG762">
            <v>0.5</v>
          </cell>
          <cell r="BH762">
            <v>39177</v>
          </cell>
          <cell r="BI762">
            <v>0.5</v>
          </cell>
        </row>
        <row r="763">
          <cell r="R763">
            <v>927514719</v>
          </cell>
          <cell r="S763" t="str">
            <v>Tint, Barbara</v>
          </cell>
          <cell r="T763" t="str">
            <v>D95408</v>
          </cell>
          <cell r="U763" t="str">
            <v>PHL UP Assistant Professor CNF</v>
          </cell>
          <cell r="V763" t="str">
            <v>UA</v>
          </cell>
          <cell r="W763" t="str">
            <v>UP</v>
          </cell>
          <cell r="X763" t="str">
            <v>Asst9UP</v>
          </cell>
          <cell r="Y763" t="str">
            <v>C</v>
          </cell>
          <cell r="Z763" t="str">
            <v>Asst</v>
          </cell>
          <cell r="AA763">
            <v>9</v>
          </cell>
          <cell r="AB763" t="str">
            <v>A</v>
          </cell>
          <cell r="AC763">
            <v>0</v>
          </cell>
          <cell r="AD763">
            <v>54099</v>
          </cell>
          <cell r="AE763">
            <v>0</v>
          </cell>
          <cell r="AF763">
            <v>0</v>
          </cell>
          <cell r="AG763">
            <v>54099</v>
          </cell>
          <cell r="AH763">
            <v>0</v>
          </cell>
          <cell r="AI763">
            <v>0</v>
          </cell>
          <cell r="AJ763">
            <v>2304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2304</v>
          </cell>
          <cell r="AQ763">
            <v>56403</v>
          </cell>
          <cell r="AR763">
            <v>56403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2547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2547</v>
          </cell>
          <cell r="BF763">
            <v>58950</v>
          </cell>
          <cell r="BG763">
            <v>1</v>
          </cell>
          <cell r="BH763">
            <v>57677</v>
          </cell>
          <cell r="BI763">
            <v>1</v>
          </cell>
        </row>
        <row r="764">
          <cell r="R764">
            <v>960338151</v>
          </cell>
          <cell r="S764" t="str">
            <v>Byron, Amanda</v>
          </cell>
          <cell r="T764" t="str">
            <v>D95967</v>
          </cell>
          <cell r="U764" t="str">
            <v>CNF UP Instructor</v>
          </cell>
          <cell r="V764" t="str">
            <v>UA</v>
          </cell>
          <cell r="W764" t="str">
            <v>UP</v>
          </cell>
          <cell r="X764" t="str">
            <v>Instr9UP</v>
          </cell>
          <cell r="Y764" t="str">
            <v>E</v>
          </cell>
          <cell r="Z764" t="str">
            <v>Instr</v>
          </cell>
          <cell r="AA764">
            <v>9</v>
          </cell>
          <cell r="AB764" t="str">
            <v>F</v>
          </cell>
          <cell r="AC764">
            <v>0</v>
          </cell>
          <cell r="AD764">
            <v>31176</v>
          </cell>
          <cell r="AE764">
            <v>0</v>
          </cell>
          <cell r="AF764">
            <v>0</v>
          </cell>
          <cell r="AG764">
            <v>31176</v>
          </cell>
          <cell r="AH764">
            <v>0</v>
          </cell>
          <cell r="AI764">
            <v>0</v>
          </cell>
          <cell r="AJ764">
            <v>1332</v>
          </cell>
          <cell r="AK764">
            <v>0</v>
          </cell>
          <cell r="AL764">
            <v>0</v>
          </cell>
          <cell r="AM764">
            <v>315</v>
          </cell>
          <cell r="AN764">
            <v>0</v>
          </cell>
          <cell r="AO764">
            <v>0</v>
          </cell>
          <cell r="AP764">
            <v>1647</v>
          </cell>
          <cell r="AQ764">
            <v>32823</v>
          </cell>
          <cell r="AR764">
            <v>32823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1485</v>
          </cell>
          <cell r="AZ764">
            <v>0</v>
          </cell>
          <cell r="BA764">
            <v>0</v>
          </cell>
          <cell r="BB764">
            <v>0</v>
          </cell>
          <cell r="BC764">
            <v>819</v>
          </cell>
          <cell r="BD764">
            <v>0</v>
          </cell>
          <cell r="BE764">
            <v>2304</v>
          </cell>
          <cell r="BF764">
            <v>35127</v>
          </cell>
          <cell r="BG764">
            <v>1</v>
          </cell>
          <cell r="BH764">
            <v>33975</v>
          </cell>
          <cell r="BI764">
            <v>1</v>
          </cell>
        </row>
        <row r="765">
          <cell r="R765">
            <v>936495321</v>
          </cell>
          <cell r="S765" t="str">
            <v>Hastings, Tom</v>
          </cell>
          <cell r="T765" t="str">
            <v>D95966</v>
          </cell>
          <cell r="U765" t="str">
            <v>CNF UP Instructor</v>
          </cell>
          <cell r="V765" t="str">
            <v>UA</v>
          </cell>
          <cell r="W765" t="str">
            <v>UP</v>
          </cell>
          <cell r="X765" t="str">
            <v>Instr9UP</v>
          </cell>
          <cell r="Y765" t="str">
            <v>E</v>
          </cell>
          <cell r="Z765" t="str">
            <v>Instr</v>
          </cell>
          <cell r="AA765">
            <v>9</v>
          </cell>
          <cell r="AB765" t="str">
            <v>F</v>
          </cell>
          <cell r="AC765">
            <v>0</v>
          </cell>
          <cell r="AD765">
            <v>31176</v>
          </cell>
          <cell r="AE765">
            <v>0</v>
          </cell>
          <cell r="AF765">
            <v>0</v>
          </cell>
          <cell r="AG765">
            <v>31176</v>
          </cell>
          <cell r="AH765">
            <v>0</v>
          </cell>
          <cell r="AI765">
            <v>0</v>
          </cell>
          <cell r="AJ765">
            <v>1332</v>
          </cell>
          <cell r="AK765">
            <v>0</v>
          </cell>
          <cell r="AL765">
            <v>0</v>
          </cell>
          <cell r="AM765">
            <v>315</v>
          </cell>
          <cell r="AN765">
            <v>0</v>
          </cell>
          <cell r="AO765">
            <v>0</v>
          </cell>
          <cell r="AP765">
            <v>1647</v>
          </cell>
          <cell r="AQ765">
            <v>32823</v>
          </cell>
          <cell r="AR765">
            <v>32823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1485</v>
          </cell>
          <cell r="AZ765">
            <v>0</v>
          </cell>
          <cell r="BA765">
            <v>0</v>
          </cell>
          <cell r="BB765">
            <v>0</v>
          </cell>
          <cell r="BC765">
            <v>819</v>
          </cell>
          <cell r="BD765">
            <v>0</v>
          </cell>
          <cell r="BE765">
            <v>2304</v>
          </cell>
          <cell r="BF765">
            <v>35127</v>
          </cell>
          <cell r="BG765">
            <v>1</v>
          </cell>
          <cell r="BH765">
            <v>33975</v>
          </cell>
          <cell r="BI765">
            <v>1</v>
          </cell>
        </row>
        <row r="766">
          <cell r="R766">
            <v>929203287</v>
          </cell>
          <cell r="S766" t="str">
            <v>TBA (vice Ingham, C. Isabel)</v>
          </cell>
          <cell r="T766" t="str">
            <v>D95855</v>
          </cell>
          <cell r="U766" t="str">
            <v>CNF UP Instructor</v>
          </cell>
          <cell r="V766" t="str">
            <v>UC</v>
          </cell>
          <cell r="W766" t="str">
            <v>UP</v>
          </cell>
          <cell r="X766" t="str">
            <v>Instr9UP</v>
          </cell>
          <cell r="Y766" t="str">
            <v>E</v>
          </cell>
          <cell r="Z766" t="str">
            <v>Instr</v>
          </cell>
          <cell r="AA766">
            <v>9</v>
          </cell>
          <cell r="AB766" t="str">
            <v>F</v>
          </cell>
          <cell r="AC766">
            <v>0</v>
          </cell>
          <cell r="AD766">
            <v>36981</v>
          </cell>
          <cell r="AE766">
            <v>0</v>
          </cell>
          <cell r="AF766">
            <v>0</v>
          </cell>
          <cell r="AG766">
            <v>36981</v>
          </cell>
          <cell r="AH766">
            <v>0</v>
          </cell>
          <cell r="AI766">
            <v>0</v>
          </cell>
          <cell r="AJ766" t="str">
            <v>-</v>
          </cell>
          <cell r="AK766" t="str">
            <v>-</v>
          </cell>
          <cell r="AL766" t="str">
            <v>-</v>
          </cell>
          <cell r="AM766" t="str">
            <v>-</v>
          </cell>
          <cell r="AN766" t="str">
            <v>-</v>
          </cell>
          <cell r="AO766">
            <v>0</v>
          </cell>
          <cell r="AP766">
            <v>0</v>
          </cell>
          <cell r="AQ766">
            <v>36981</v>
          </cell>
          <cell r="AR766" t="str">
            <v>-</v>
          </cell>
          <cell r="AS766" t="str">
            <v>-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36981</v>
          </cell>
          <cell r="BG766">
            <v>0</v>
          </cell>
          <cell r="BH766">
            <v>0</v>
          </cell>
          <cell r="BI766">
            <v>0</v>
          </cell>
        </row>
        <row r="767">
          <cell r="R767">
            <v>931885928</v>
          </cell>
          <cell r="S767" t="str">
            <v>Jahnke, Stephenie</v>
          </cell>
          <cell r="T767" t="str">
            <v>D96440</v>
          </cell>
          <cell r="U767" t="str">
            <v>PHL UP Program Administrator I</v>
          </cell>
          <cell r="V767" t="str">
            <v>UF</v>
          </cell>
          <cell r="W767" t="str">
            <v>UP</v>
          </cell>
          <cell r="X767" t="str">
            <v>No Rank12UP</v>
          </cell>
          <cell r="Y767" t="str">
            <v>N</v>
          </cell>
          <cell r="Z767" t="str">
            <v>No Rank</v>
          </cell>
          <cell r="AA767">
            <v>12</v>
          </cell>
          <cell r="AB767" t="str">
            <v>F</v>
          </cell>
          <cell r="AC767" t="str">
            <v>PA1</v>
          </cell>
          <cell r="AD767">
            <v>33564</v>
          </cell>
          <cell r="AE767">
            <v>0</v>
          </cell>
          <cell r="AF767">
            <v>0</v>
          </cell>
          <cell r="AG767">
            <v>33564</v>
          </cell>
          <cell r="AH767">
            <v>0</v>
          </cell>
          <cell r="AI767">
            <v>0</v>
          </cell>
          <cell r="AJ767">
            <v>1764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1764</v>
          </cell>
          <cell r="AQ767">
            <v>35328</v>
          </cell>
          <cell r="AR767">
            <v>35328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1596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1596</v>
          </cell>
          <cell r="BF767">
            <v>36924</v>
          </cell>
          <cell r="BG767">
            <v>0</v>
          </cell>
          <cell r="BH767">
            <v>0</v>
          </cell>
          <cell r="BI767">
            <v>0</v>
          </cell>
        </row>
        <row r="768">
          <cell r="R768">
            <v>916652274</v>
          </cell>
          <cell r="S768" t="str">
            <v>Sitnick, Stan</v>
          </cell>
          <cell r="T768" t="str">
            <v>D96012</v>
          </cell>
          <cell r="U768" t="str">
            <v>CNF UP Assistant Professor</v>
          </cell>
          <cell r="V768" t="str">
            <v>UA</v>
          </cell>
          <cell r="W768" t="str">
            <v>UP</v>
          </cell>
          <cell r="X768" t="str">
            <v>Asst9UP</v>
          </cell>
          <cell r="Y768" t="str">
            <v>C</v>
          </cell>
          <cell r="Z768" t="str">
            <v>Asst</v>
          </cell>
          <cell r="AA768">
            <v>9</v>
          </cell>
          <cell r="AB768" t="str">
            <v>F</v>
          </cell>
          <cell r="AC768">
            <v>0</v>
          </cell>
          <cell r="AD768">
            <v>60858</v>
          </cell>
          <cell r="AE768">
            <v>0</v>
          </cell>
          <cell r="AF768">
            <v>0</v>
          </cell>
          <cell r="AG768">
            <v>60858</v>
          </cell>
          <cell r="AH768">
            <v>0</v>
          </cell>
          <cell r="AI768">
            <v>0</v>
          </cell>
          <cell r="AJ768">
            <v>2592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2592</v>
          </cell>
          <cell r="AQ768">
            <v>63450</v>
          </cell>
          <cell r="AR768">
            <v>63450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2862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2862</v>
          </cell>
          <cell r="BF768">
            <v>66312</v>
          </cell>
          <cell r="BG768">
            <v>0</v>
          </cell>
          <cell r="BH768">
            <v>0</v>
          </cell>
          <cell r="BI768">
            <v>0</v>
          </cell>
        </row>
        <row r="769"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384408</v>
          </cell>
          <cell r="AE769">
            <v>0</v>
          </cell>
          <cell r="AF769">
            <v>0</v>
          </cell>
          <cell r="AG769">
            <v>384408</v>
          </cell>
          <cell r="AH769">
            <v>0</v>
          </cell>
          <cell r="AI769">
            <v>0</v>
          </cell>
          <cell r="AJ769">
            <v>15141</v>
          </cell>
          <cell r="AK769">
            <v>0</v>
          </cell>
          <cell r="AL769">
            <v>0</v>
          </cell>
          <cell r="AM769">
            <v>630</v>
          </cell>
          <cell r="AN769">
            <v>0</v>
          </cell>
          <cell r="AO769">
            <v>0</v>
          </cell>
          <cell r="AP769">
            <v>15771</v>
          </cell>
          <cell r="AQ769">
            <v>400179</v>
          </cell>
          <cell r="AR769">
            <v>363198</v>
          </cell>
          <cell r="AS769" t="str">
            <v>-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15771</v>
          </cell>
          <cell r="AZ769">
            <v>0</v>
          </cell>
          <cell r="BA769">
            <v>0</v>
          </cell>
          <cell r="BB769">
            <v>0</v>
          </cell>
          <cell r="BC769">
            <v>1638</v>
          </cell>
          <cell r="BD769">
            <v>0</v>
          </cell>
          <cell r="BE769">
            <v>17409</v>
          </cell>
          <cell r="BF769">
            <v>417588</v>
          </cell>
          <cell r="BG769">
            <v>4.5</v>
          </cell>
          <cell r="BH769">
            <v>231719</v>
          </cell>
          <cell r="BI769">
            <v>4.5</v>
          </cell>
        </row>
        <row r="770">
          <cell r="R770">
            <v>923648983</v>
          </cell>
          <cell r="S770" t="str">
            <v>Gould, Robert</v>
          </cell>
          <cell r="T770" t="str">
            <v>D97513</v>
          </cell>
          <cell r="U770" t="str">
            <v>PHL UX Asst Prof Dir CNF</v>
          </cell>
          <cell r="V770" t="str">
            <v>UF</v>
          </cell>
          <cell r="W770" t="str">
            <v>UP</v>
          </cell>
          <cell r="X770" t="str">
            <v>Asst12UP</v>
          </cell>
          <cell r="Y770" t="str">
            <v>C</v>
          </cell>
          <cell r="Z770" t="str">
            <v>Asst</v>
          </cell>
          <cell r="AA770">
            <v>12</v>
          </cell>
          <cell r="AB770" t="str">
            <v>A</v>
          </cell>
          <cell r="AC770">
            <v>0</v>
          </cell>
          <cell r="AD770">
            <v>73788</v>
          </cell>
          <cell r="AE770">
            <v>0</v>
          </cell>
          <cell r="AF770">
            <v>0</v>
          </cell>
          <cell r="AG770">
            <v>73788</v>
          </cell>
          <cell r="AH770">
            <v>0</v>
          </cell>
          <cell r="AI770">
            <v>0</v>
          </cell>
          <cell r="AJ770">
            <v>3144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3835.68</v>
          </cell>
          <cell r="AQ770">
            <v>77628</v>
          </cell>
          <cell r="AR770">
            <v>76932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2844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2844</v>
          </cell>
          <cell r="BF770">
            <v>80472</v>
          </cell>
          <cell r="BG770">
            <v>0.5</v>
          </cell>
          <cell r="BH770">
            <v>39525</v>
          </cell>
          <cell r="BI770">
            <v>0.5</v>
          </cell>
        </row>
        <row r="771"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73788</v>
          </cell>
          <cell r="AE771">
            <v>0</v>
          </cell>
          <cell r="AF771">
            <v>0</v>
          </cell>
          <cell r="AG771">
            <v>73788</v>
          </cell>
          <cell r="AH771">
            <v>0</v>
          </cell>
          <cell r="AI771">
            <v>0</v>
          </cell>
          <cell r="AJ771">
            <v>3144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3835.68</v>
          </cell>
          <cell r="AQ771">
            <v>77628</v>
          </cell>
          <cell r="AR771">
            <v>76932</v>
          </cell>
          <cell r="AS771" t="str">
            <v>-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2844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2844</v>
          </cell>
          <cell r="BF771">
            <v>80472</v>
          </cell>
          <cell r="BG771">
            <v>0.5</v>
          </cell>
          <cell r="BH771">
            <v>39525</v>
          </cell>
          <cell r="BI771">
            <v>0.5</v>
          </cell>
        </row>
        <row r="772">
          <cell r="R772">
            <v>930359793</v>
          </cell>
          <cell r="S772" t="str">
            <v>Abramson, Jonathan</v>
          </cell>
          <cell r="T772" t="str">
            <v>D99408</v>
          </cell>
          <cell r="U772" t="str">
            <v>PHY UP Professor</v>
          </cell>
          <cell r="V772" t="str">
            <v>UA</v>
          </cell>
          <cell r="W772" t="str">
            <v>UP</v>
          </cell>
          <cell r="X772" t="str">
            <v>Prof9UP</v>
          </cell>
          <cell r="Y772" t="str">
            <v>A</v>
          </cell>
          <cell r="Z772" t="str">
            <v>Prof</v>
          </cell>
          <cell r="AA772">
            <v>9</v>
          </cell>
          <cell r="AB772" t="str">
            <v>I</v>
          </cell>
          <cell r="AC772">
            <v>0</v>
          </cell>
          <cell r="AD772">
            <v>84816</v>
          </cell>
          <cell r="AF772">
            <v>0</v>
          </cell>
          <cell r="AG772">
            <v>84816</v>
          </cell>
          <cell r="AH772">
            <v>0</v>
          </cell>
          <cell r="AI772">
            <v>0</v>
          </cell>
          <cell r="AJ772">
            <v>3609</v>
          </cell>
          <cell r="AK772">
            <v>0</v>
          </cell>
          <cell r="AL772">
            <v>0</v>
          </cell>
          <cell r="AM772">
            <v>2547</v>
          </cell>
          <cell r="AN772">
            <v>0</v>
          </cell>
          <cell r="AO772">
            <v>0</v>
          </cell>
          <cell r="AP772">
            <v>6156</v>
          </cell>
          <cell r="AQ772">
            <v>90972</v>
          </cell>
          <cell r="AR772">
            <v>90972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4095</v>
          </cell>
          <cell r="AZ772">
            <v>0</v>
          </cell>
          <cell r="BA772">
            <v>0</v>
          </cell>
          <cell r="BB772">
            <v>1818</v>
          </cell>
          <cell r="BC772">
            <v>0</v>
          </cell>
          <cell r="BD772">
            <v>0</v>
          </cell>
          <cell r="BE772">
            <v>5913</v>
          </cell>
          <cell r="BF772">
            <v>96885</v>
          </cell>
          <cell r="BG772">
            <v>1</v>
          </cell>
          <cell r="BH772">
            <v>93929</v>
          </cell>
          <cell r="BI772">
            <v>1</v>
          </cell>
        </row>
        <row r="773">
          <cell r="R773">
            <v>907652631</v>
          </cell>
          <cell r="S773" t="str">
            <v>Bodegom, Erik</v>
          </cell>
          <cell r="T773" t="str">
            <v>D98434</v>
          </cell>
          <cell r="U773" t="str">
            <v>PHY UX Department Chair</v>
          </cell>
          <cell r="V773" t="str">
            <v>UF</v>
          </cell>
          <cell r="W773" t="str">
            <v>UX</v>
          </cell>
          <cell r="X773" t="str">
            <v>Prof12UX</v>
          </cell>
          <cell r="Y773" t="str">
            <v>A</v>
          </cell>
          <cell r="Z773" t="str">
            <v>Prof</v>
          </cell>
          <cell r="AA773">
            <v>12</v>
          </cell>
          <cell r="AB773" t="str">
            <v>I</v>
          </cell>
          <cell r="AC773">
            <v>0</v>
          </cell>
          <cell r="AD773">
            <v>95580</v>
          </cell>
          <cell r="AF773">
            <v>0</v>
          </cell>
          <cell r="AG773">
            <v>95580</v>
          </cell>
          <cell r="AH773">
            <v>0</v>
          </cell>
          <cell r="AI773">
            <v>0</v>
          </cell>
          <cell r="AJ773">
            <v>4068</v>
          </cell>
          <cell r="AK773">
            <v>0</v>
          </cell>
          <cell r="AL773">
            <v>0</v>
          </cell>
          <cell r="AM773">
            <v>4776</v>
          </cell>
          <cell r="AN773">
            <v>0</v>
          </cell>
          <cell r="AO773">
            <v>0</v>
          </cell>
          <cell r="AP773">
            <v>8844</v>
          </cell>
          <cell r="AQ773">
            <v>104424</v>
          </cell>
          <cell r="AR773">
            <v>104424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4704</v>
          </cell>
          <cell r="AZ773">
            <v>0</v>
          </cell>
          <cell r="BA773">
            <v>0</v>
          </cell>
          <cell r="BB773">
            <v>3132</v>
          </cell>
          <cell r="BC773">
            <v>0</v>
          </cell>
          <cell r="BD773">
            <v>0</v>
          </cell>
          <cell r="BE773">
            <v>7836</v>
          </cell>
          <cell r="BF773">
            <v>112260</v>
          </cell>
          <cell r="BG773">
            <v>0.5</v>
          </cell>
          <cell r="BH773">
            <v>54171</v>
          </cell>
          <cell r="BI773">
            <v>0.5</v>
          </cell>
        </row>
        <row r="774">
          <cell r="R774">
            <v>965800335</v>
          </cell>
          <cell r="S774" t="str">
            <v>Freeouf, John</v>
          </cell>
          <cell r="T774" t="str">
            <v>D95595</v>
          </cell>
          <cell r="U774" t="str">
            <v>PHY UP Professor</v>
          </cell>
          <cell r="V774" t="str">
            <v>UA</v>
          </cell>
          <cell r="W774" t="str">
            <v>UP</v>
          </cell>
          <cell r="X774" t="str">
            <v>Prof9UP</v>
          </cell>
          <cell r="Y774" t="str">
            <v>A</v>
          </cell>
          <cell r="Z774" t="str">
            <v>Prof</v>
          </cell>
          <cell r="AA774">
            <v>9</v>
          </cell>
          <cell r="AB774" t="str">
            <v>A</v>
          </cell>
          <cell r="AC774">
            <v>0</v>
          </cell>
          <cell r="AD774">
            <v>86553</v>
          </cell>
          <cell r="AE774">
            <v>0</v>
          </cell>
          <cell r="AF774">
            <v>0</v>
          </cell>
          <cell r="AG774">
            <v>86553</v>
          </cell>
          <cell r="AH774">
            <v>0</v>
          </cell>
          <cell r="AI774">
            <v>0</v>
          </cell>
          <cell r="AJ774">
            <v>3681</v>
          </cell>
          <cell r="AK774">
            <v>0</v>
          </cell>
          <cell r="AL774">
            <v>0</v>
          </cell>
          <cell r="AM774">
            <v>2601</v>
          </cell>
          <cell r="AN774">
            <v>0</v>
          </cell>
          <cell r="AO774">
            <v>0</v>
          </cell>
          <cell r="AP774">
            <v>6282</v>
          </cell>
          <cell r="AQ774">
            <v>92835</v>
          </cell>
          <cell r="AR774">
            <v>92835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4185</v>
          </cell>
          <cell r="AZ774">
            <v>0</v>
          </cell>
          <cell r="BA774">
            <v>0</v>
          </cell>
          <cell r="BB774">
            <v>1854</v>
          </cell>
          <cell r="BC774">
            <v>0</v>
          </cell>
          <cell r="BD774">
            <v>0</v>
          </cell>
          <cell r="BE774">
            <v>6039</v>
          </cell>
          <cell r="BF774">
            <v>98874</v>
          </cell>
          <cell r="BG774">
            <v>0.5</v>
          </cell>
          <cell r="BH774">
            <v>47927.5</v>
          </cell>
          <cell r="BI774">
            <v>0.5</v>
          </cell>
        </row>
        <row r="775">
          <cell r="R775">
            <v>926195354</v>
          </cell>
          <cell r="S775" t="str">
            <v>Jiao, Jun</v>
          </cell>
          <cell r="T775" t="str">
            <v>D99169</v>
          </cell>
          <cell r="U775" t="str">
            <v>PHY UP DirElectronMicroscpyFac</v>
          </cell>
          <cell r="V775" t="str">
            <v>UA</v>
          </cell>
          <cell r="W775" t="str">
            <v>UP</v>
          </cell>
          <cell r="X775" t="str">
            <v>Prof9UP</v>
          </cell>
          <cell r="Y775" t="str">
            <v>A</v>
          </cell>
          <cell r="Z775" t="str">
            <v>Prof</v>
          </cell>
          <cell r="AA775">
            <v>9</v>
          </cell>
          <cell r="AB775" t="str">
            <v>I</v>
          </cell>
          <cell r="AC775">
            <v>0</v>
          </cell>
          <cell r="AD775">
            <v>91926</v>
          </cell>
          <cell r="AE775">
            <v>0</v>
          </cell>
          <cell r="AF775">
            <v>0</v>
          </cell>
          <cell r="AG775">
            <v>91926</v>
          </cell>
          <cell r="AH775">
            <v>0</v>
          </cell>
          <cell r="AI775">
            <v>0</v>
          </cell>
          <cell r="AJ775">
            <v>3915</v>
          </cell>
          <cell r="AK775">
            <v>0</v>
          </cell>
          <cell r="AL775">
            <v>0</v>
          </cell>
          <cell r="AM775">
            <v>1836</v>
          </cell>
          <cell r="AN775">
            <v>0</v>
          </cell>
          <cell r="AO775">
            <v>0</v>
          </cell>
          <cell r="AP775">
            <v>5751</v>
          </cell>
          <cell r="AQ775">
            <v>97677</v>
          </cell>
          <cell r="AR775">
            <v>97677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4401</v>
          </cell>
          <cell r="AZ775">
            <v>0</v>
          </cell>
          <cell r="BA775">
            <v>0</v>
          </cell>
          <cell r="BB775">
            <v>981</v>
          </cell>
          <cell r="BC775">
            <v>0</v>
          </cell>
          <cell r="BD775">
            <v>0</v>
          </cell>
          <cell r="BE775">
            <v>5382</v>
          </cell>
          <cell r="BF775">
            <v>103059</v>
          </cell>
          <cell r="BG775">
            <v>1</v>
          </cell>
          <cell r="BH775">
            <v>100368</v>
          </cell>
          <cell r="BI775">
            <v>1</v>
          </cell>
        </row>
        <row r="776">
          <cell r="R776">
            <v>905849098</v>
          </cell>
          <cell r="S776" t="str">
            <v>Khalil, Mohammad Aslam</v>
          </cell>
          <cell r="T776" t="str">
            <v>D99095</v>
          </cell>
          <cell r="U776" t="str">
            <v>PHY UP Professor</v>
          </cell>
          <cell r="V776" t="str">
            <v>UA</v>
          </cell>
          <cell r="W776" t="str">
            <v>UP</v>
          </cell>
          <cell r="X776" t="str">
            <v>Prof9UP</v>
          </cell>
          <cell r="Y776" t="str">
            <v>A</v>
          </cell>
          <cell r="Z776" t="str">
            <v>Prof</v>
          </cell>
          <cell r="AA776">
            <v>9</v>
          </cell>
          <cell r="AB776" t="str">
            <v>I</v>
          </cell>
          <cell r="AC776">
            <v>0</v>
          </cell>
          <cell r="AD776">
            <v>110394</v>
          </cell>
          <cell r="AE776">
            <v>0</v>
          </cell>
          <cell r="AF776">
            <v>0</v>
          </cell>
          <cell r="AG776">
            <v>110394</v>
          </cell>
          <cell r="AH776">
            <v>0</v>
          </cell>
          <cell r="AI776">
            <v>0</v>
          </cell>
          <cell r="AJ776">
            <v>4698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4698</v>
          </cell>
          <cell r="AQ776">
            <v>115092</v>
          </cell>
          <cell r="AR776">
            <v>115092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AW776">
            <v>0</v>
          </cell>
          <cell r="AX776">
            <v>0</v>
          </cell>
          <cell r="AY776">
            <v>5184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5184</v>
          </cell>
          <cell r="BF776">
            <v>120276</v>
          </cell>
          <cell r="BG776">
            <v>1</v>
          </cell>
          <cell r="BH776">
            <v>117684</v>
          </cell>
          <cell r="BI776">
            <v>1</v>
          </cell>
        </row>
        <row r="777">
          <cell r="R777">
            <v>977016993</v>
          </cell>
          <cell r="S777" t="str">
            <v>La Rosa, Andres</v>
          </cell>
          <cell r="T777" t="str">
            <v>D97187</v>
          </cell>
          <cell r="U777" t="str">
            <v>PHY UP Asst Prof</v>
          </cell>
          <cell r="V777" t="str">
            <v>UA</v>
          </cell>
          <cell r="W777" t="str">
            <v>UP</v>
          </cell>
          <cell r="X777" t="str">
            <v>Assc9UP</v>
          </cell>
          <cell r="Y777" t="str">
            <v>B</v>
          </cell>
          <cell r="Z777" t="str">
            <v>Assc</v>
          </cell>
          <cell r="AA777">
            <v>9</v>
          </cell>
          <cell r="AB777" t="str">
            <v>A</v>
          </cell>
          <cell r="AC777">
            <v>0</v>
          </cell>
          <cell r="AD777">
            <v>57807</v>
          </cell>
          <cell r="AE777">
            <v>0</v>
          </cell>
          <cell r="AF777">
            <v>0</v>
          </cell>
          <cell r="AG777">
            <v>57807</v>
          </cell>
          <cell r="AH777">
            <v>0</v>
          </cell>
          <cell r="AI777">
            <v>0</v>
          </cell>
          <cell r="AJ777">
            <v>2457</v>
          </cell>
          <cell r="AK777">
            <v>0</v>
          </cell>
          <cell r="AL777">
            <v>0</v>
          </cell>
          <cell r="AM777">
            <v>1737</v>
          </cell>
          <cell r="AN777">
            <v>0</v>
          </cell>
          <cell r="AO777">
            <v>0</v>
          </cell>
          <cell r="AP777">
            <v>4194</v>
          </cell>
          <cell r="AQ777">
            <v>62001</v>
          </cell>
          <cell r="AR777">
            <v>62001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2799</v>
          </cell>
          <cell r="AZ777">
            <v>0</v>
          </cell>
          <cell r="BA777">
            <v>0</v>
          </cell>
          <cell r="BB777">
            <v>1242</v>
          </cell>
          <cell r="BC777">
            <v>0</v>
          </cell>
          <cell r="BD777">
            <v>0</v>
          </cell>
          <cell r="BE777">
            <v>4041</v>
          </cell>
          <cell r="BF777">
            <v>66042</v>
          </cell>
          <cell r="BG777">
            <v>1</v>
          </cell>
          <cell r="BH777">
            <v>64022</v>
          </cell>
          <cell r="BI777">
            <v>1</v>
          </cell>
        </row>
        <row r="778">
          <cell r="R778">
            <v>925594866</v>
          </cell>
          <cell r="S778" t="str">
            <v>Leung, Pui</v>
          </cell>
          <cell r="T778" t="str">
            <v>D99393</v>
          </cell>
          <cell r="U778" t="str">
            <v>PHY UP Professor</v>
          </cell>
          <cell r="V778" t="str">
            <v>UA</v>
          </cell>
          <cell r="W778" t="str">
            <v>UP</v>
          </cell>
          <cell r="X778" t="str">
            <v>Prof9UP</v>
          </cell>
          <cell r="Y778" t="str">
            <v>A</v>
          </cell>
          <cell r="Z778" t="str">
            <v>Prof</v>
          </cell>
          <cell r="AA778">
            <v>9</v>
          </cell>
          <cell r="AB778" t="str">
            <v>I</v>
          </cell>
          <cell r="AC778">
            <v>0</v>
          </cell>
          <cell r="AD778">
            <v>71181</v>
          </cell>
          <cell r="AE778">
            <v>0</v>
          </cell>
          <cell r="AF778">
            <v>0</v>
          </cell>
          <cell r="AG778">
            <v>71181</v>
          </cell>
          <cell r="AH778">
            <v>0</v>
          </cell>
          <cell r="AI778">
            <v>0</v>
          </cell>
          <cell r="AJ778">
            <v>3033</v>
          </cell>
          <cell r="AK778">
            <v>0</v>
          </cell>
          <cell r="AL778">
            <v>0</v>
          </cell>
          <cell r="AM778">
            <v>3555</v>
          </cell>
          <cell r="AN778">
            <v>0</v>
          </cell>
          <cell r="AO778">
            <v>0</v>
          </cell>
          <cell r="AP778">
            <v>6588</v>
          </cell>
          <cell r="AQ778">
            <v>77769</v>
          </cell>
          <cell r="AR778">
            <v>77769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3501</v>
          </cell>
          <cell r="AZ778">
            <v>0</v>
          </cell>
          <cell r="BA778">
            <v>0</v>
          </cell>
          <cell r="BB778">
            <v>3888</v>
          </cell>
          <cell r="BC778">
            <v>0</v>
          </cell>
          <cell r="BD778">
            <v>0</v>
          </cell>
          <cell r="BE778">
            <v>7389</v>
          </cell>
          <cell r="BF778">
            <v>85158</v>
          </cell>
          <cell r="BG778">
            <v>1</v>
          </cell>
          <cell r="BH778">
            <v>81464</v>
          </cell>
          <cell r="BI778">
            <v>1</v>
          </cell>
        </row>
        <row r="779">
          <cell r="R779">
            <v>945065671</v>
          </cell>
          <cell r="S779" t="str">
            <v>Moeck, Peter</v>
          </cell>
          <cell r="T779" t="str">
            <v>D96163</v>
          </cell>
          <cell r="U779" t="str">
            <v>PHY UP Assc Professor</v>
          </cell>
          <cell r="V779" t="str">
            <v>UA</v>
          </cell>
          <cell r="W779" t="str">
            <v>UP</v>
          </cell>
          <cell r="X779" t="str">
            <v>Assc9UP</v>
          </cell>
          <cell r="Y779" t="str">
            <v>B</v>
          </cell>
          <cell r="Z779" t="str">
            <v>Assc</v>
          </cell>
          <cell r="AA779">
            <v>9</v>
          </cell>
          <cell r="AB779" t="str">
            <v>I</v>
          </cell>
          <cell r="AC779">
            <v>0</v>
          </cell>
          <cell r="AD779">
            <v>57348</v>
          </cell>
          <cell r="AE779">
            <v>0</v>
          </cell>
          <cell r="AF779">
            <v>0</v>
          </cell>
          <cell r="AG779">
            <v>57348</v>
          </cell>
          <cell r="AH779">
            <v>0</v>
          </cell>
          <cell r="AI779">
            <v>0</v>
          </cell>
          <cell r="AJ779">
            <v>2439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2439</v>
          </cell>
          <cell r="AQ779">
            <v>63081</v>
          </cell>
          <cell r="AR779">
            <v>59787</v>
          </cell>
          <cell r="AS779">
            <v>63081</v>
          </cell>
          <cell r="AT779">
            <v>0</v>
          </cell>
          <cell r="AU779">
            <v>3294</v>
          </cell>
          <cell r="AV779">
            <v>0</v>
          </cell>
          <cell r="AW779">
            <v>0</v>
          </cell>
          <cell r="AX779">
            <v>0</v>
          </cell>
          <cell r="AY779">
            <v>2691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2691</v>
          </cell>
          <cell r="BF779">
            <v>65772</v>
          </cell>
          <cell r="BG779">
            <v>1</v>
          </cell>
          <cell r="BH779">
            <v>64427</v>
          </cell>
          <cell r="BI779">
            <v>1</v>
          </cell>
        </row>
        <row r="780">
          <cell r="R780">
            <v>915785575</v>
          </cell>
          <cell r="S780" t="str">
            <v>Rice, Andrew</v>
          </cell>
          <cell r="T780" t="str">
            <v>D95398</v>
          </cell>
          <cell r="U780" t="str">
            <v>PHY UP Assistant Professor</v>
          </cell>
          <cell r="V780" t="str">
            <v>UA</v>
          </cell>
          <cell r="W780" t="str">
            <v>UP</v>
          </cell>
          <cell r="X780" t="str">
            <v>Asst9UP</v>
          </cell>
          <cell r="Y780" t="str">
            <v>C</v>
          </cell>
          <cell r="Z780" t="str">
            <v>Asst</v>
          </cell>
          <cell r="AA780">
            <v>9</v>
          </cell>
          <cell r="AB780" t="str">
            <v>A</v>
          </cell>
          <cell r="AC780">
            <v>0</v>
          </cell>
          <cell r="AD780">
            <v>51525</v>
          </cell>
          <cell r="AE780">
            <v>0</v>
          </cell>
          <cell r="AF780">
            <v>0</v>
          </cell>
          <cell r="AG780">
            <v>51525</v>
          </cell>
          <cell r="AH780">
            <v>0</v>
          </cell>
          <cell r="AI780">
            <v>0</v>
          </cell>
          <cell r="AJ780">
            <v>2196</v>
          </cell>
          <cell r="AK780">
            <v>0</v>
          </cell>
          <cell r="AL780">
            <v>0</v>
          </cell>
          <cell r="AM780">
            <v>1035</v>
          </cell>
          <cell r="AN780">
            <v>0</v>
          </cell>
          <cell r="AO780">
            <v>0</v>
          </cell>
          <cell r="AP780">
            <v>3231</v>
          </cell>
          <cell r="AQ780">
            <v>54756</v>
          </cell>
          <cell r="AR780">
            <v>54756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2466</v>
          </cell>
          <cell r="AZ780">
            <v>0</v>
          </cell>
          <cell r="BA780">
            <v>0</v>
          </cell>
          <cell r="BB780">
            <v>549</v>
          </cell>
          <cell r="BC780">
            <v>0</v>
          </cell>
          <cell r="BD780">
            <v>0</v>
          </cell>
          <cell r="BE780">
            <v>3015</v>
          </cell>
          <cell r="BF780">
            <v>57771</v>
          </cell>
          <cell r="BG780">
            <v>1</v>
          </cell>
          <cell r="BH780">
            <v>56264</v>
          </cell>
          <cell r="BI780">
            <v>1</v>
          </cell>
        </row>
        <row r="781">
          <cell r="R781">
            <v>965212599</v>
          </cell>
          <cell r="S781" t="str">
            <v>Sanchez, Erik</v>
          </cell>
          <cell r="T781" t="str">
            <v>D96133</v>
          </cell>
          <cell r="U781" t="str">
            <v>PHY UP Assc Professor</v>
          </cell>
          <cell r="V781" t="str">
            <v>UA</v>
          </cell>
          <cell r="W781" t="str">
            <v>UP</v>
          </cell>
          <cell r="X781" t="str">
            <v>Assc9UP</v>
          </cell>
          <cell r="Y781" t="str">
            <v>B</v>
          </cell>
          <cell r="Z781" t="str">
            <v>Assc</v>
          </cell>
          <cell r="AA781">
            <v>9</v>
          </cell>
          <cell r="AB781" t="str">
            <v>I</v>
          </cell>
          <cell r="AC781">
            <v>0</v>
          </cell>
          <cell r="AD781">
            <v>53028</v>
          </cell>
          <cell r="AE781">
            <v>0</v>
          </cell>
          <cell r="AF781">
            <v>0</v>
          </cell>
          <cell r="AG781">
            <v>53028</v>
          </cell>
          <cell r="AH781">
            <v>0</v>
          </cell>
          <cell r="AI781">
            <v>0</v>
          </cell>
          <cell r="AJ781">
            <v>2259</v>
          </cell>
          <cell r="AK781">
            <v>0</v>
          </cell>
          <cell r="AL781">
            <v>0</v>
          </cell>
          <cell r="AM781">
            <v>531</v>
          </cell>
          <cell r="AN781">
            <v>0</v>
          </cell>
          <cell r="AO781">
            <v>0</v>
          </cell>
          <cell r="AP781">
            <v>2790</v>
          </cell>
          <cell r="AQ781">
            <v>59112</v>
          </cell>
          <cell r="AR781">
            <v>55818</v>
          </cell>
          <cell r="AS781">
            <v>59112</v>
          </cell>
          <cell r="AT781">
            <v>0</v>
          </cell>
          <cell r="AU781">
            <v>3294</v>
          </cell>
          <cell r="AV781">
            <v>0</v>
          </cell>
          <cell r="AW781">
            <v>0</v>
          </cell>
          <cell r="AX781">
            <v>0</v>
          </cell>
          <cell r="AY781">
            <v>2520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2520</v>
          </cell>
          <cell r="BF781">
            <v>61632</v>
          </cell>
          <cell r="BG781">
            <v>1</v>
          </cell>
          <cell r="BH781">
            <v>60372</v>
          </cell>
          <cell r="BI781">
            <v>1</v>
          </cell>
        </row>
        <row r="782">
          <cell r="R782">
            <v>948065908</v>
          </cell>
          <cell r="S782" t="str">
            <v>Solanki, Rajendra</v>
          </cell>
          <cell r="T782" t="str">
            <v>D96928</v>
          </cell>
          <cell r="U782" t="str">
            <v>PHY UP Professor</v>
          </cell>
          <cell r="V782" t="str">
            <v>UA</v>
          </cell>
          <cell r="W782" t="str">
            <v>UP</v>
          </cell>
          <cell r="X782" t="str">
            <v>Prof9UP</v>
          </cell>
          <cell r="Y782" t="str">
            <v>A</v>
          </cell>
          <cell r="Z782" t="str">
            <v>Prof</v>
          </cell>
          <cell r="AA782">
            <v>9</v>
          </cell>
          <cell r="AB782" t="str">
            <v>I</v>
          </cell>
          <cell r="AC782">
            <v>0</v>
          </cell>
          <cell r="AD782">
            <v>91971</v>
          </cell>
          <cell r="AE782">
            <v>0</v>
          </cell>
          <cell r="AF782">
            <v>0</v>
          </cell>
          <cell r="AG782">
            <v>91971</v>
          </cell>
          <cell r="AH782">
            <v>0</v>
          </cell>
          <cell r="AI782">
            <v>0</v>
          </cell>
          <cell r="AJ782">
            <v>3915</v>
          </cell>
          <cell r="AK782">
            <v>0</v>
          </cell>
          <cell r="AL782">
            <v>0</v>
          </cell>
          <cell r="AM782">
            <v>1836</v>
          </cell>
          <cell r="AN782">
            <v>0</v>
          </cell>
          <cell r="AO782">
            <v>0</v>
          </cell>
          <cell r="AP782">
            <v>5751</v>
          </cell>
          <cell r="AQ782">
            <v>97722</v>
          </cell>
          <cell r="AR782">
            <v>97722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4401</v>
          </cell>
          <cell r="AZ782">
            <v>0</v>
          </cell>
          <cell r="BA782">
            <v>0</v>
          </cell>
          <cell r="BB782">
            <v>981</v>
          </cell>
          <cell r="BC782">
            <v>0</v>
          </cell>
          <cell r="BD782">
            <v>0</v>
          </cell>
          <cell r="BE782">
            <v>5382</v>
          </cell>
          <cell r="BF782">
            <v>103104</v>
          </cell>
          <cell r="BG782">
            <v>0.83</v>
          </cell>
          <cell r="BH782">
            <v>83342.789999999994</v>
          </cell>
          <cell r="BI782">
            <v>0.83</v>
          </cell>
        </row>
        <row r="783">
          <cell r="R783" t="str">
            <v>TBA</v>
          </cell>
          <cell r="S783" t="str">
            <v>TBA (vice Semura)</v>
          </cell>
          <cell r="T783" t="str">
            <v>D98443</v>
          </cell>
          <cell r="U783" t="str">
            <v>PHY UP Associate Professor</v>
          </cell>
          <cell r="V783" t="str">
            <v>TBA</v>
          </cell>
          <cell r="W783" t="str">
            <v>TBA</v>
          </cell>
          <cell r="X783" t="str">
            <v>Asst9TBA</v>
          </cell>
          <cell r="Y783" t="str">
            <v>C</v>
          </cell>
          <cell r="Z783" t="str">
            <v>Asst</v>
          </cell>
          <cell r="AA783">
            <v>9</v>
          </cell>
          <cell r="AB783" t="str">
            <v>A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 t="str">
            <v>-</v>
          </cell>
          <cell r="AK783" t="str">
            <v>-</v>
          </cell>
          <cell r="AL783" t="str">
            <v>-</v>
          </cell>
          <cell r="AM783" t="str">
            <v>-</v>
          </cell>
          <cell r="AN783" t="str">
            <v>-</v>
          </cell>
          <cell r="AO783">
            <v>0</v>
          </cell>
          <cell r="AP783">
            <v>0</v>
          </cell>
          <cell r="AQ783">
            <v>0</v>
          </cell>
          <cell r="AR783" t="str">
            <v>-</v>
          </cell>
          <cell r="AS783" t="str">
            <v>-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  <cell r="AY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E783">
            <v>0</v>
          </cell>
          <cell r="BF783">
            <v>0</v>
          </cell>
          <cell r="BG783">
            <v>1</v>
          </cell>
          <cell r="BH783">
            <v>55000</v>
          </cell>
          <cell r="BI783">
            <v>1</v>
          </cell>
        </row>
        <row r="784">
          <cell r="R784">
            <v>970731685</v>
          </cell>
          <cell r="S784" t="str">
            <v>Seipel, Bjoern</v>
          </cell>
          <cell r="T784" t="str">
            <v>D95098</v>
          </cell>
          <cell r="U784" t="str">
            <v>PHY UP Rsch AssistantProfessor</v>
          </cell>
          <cell r="V784" t="str">
            <v>UA</v>
          </cell>
          <cell r="W784" t="str">
            <v>UP</v>
          </cell>
          <cell r="X784" t="str">
            <v>Asst9UP</v>
          </cell>
          <cell r="Y784" t="str">
            <v>C</v>
          </cell>
          <cell r="Z784" t="str">
            <v>Asst</v>
          </cell>
          <cell r="AA784">
            <v>9</v>
          </cell>
          <cell r="AB784" t="str">
            <v>F</v>
          </cell>
          <cell r="AC784">
            <v>0</v>
          </cell>
          <cell r="AD784">
            <v>54540</v>
          </cell>
          <cell r="AE784">
            <v>0</v>
          </cell>
          <cell r="AF784">
            <v>0</v>
          </cell>
          <cell r="AG784">
            <v>54540</v>
          </cell>
          <cell r="AH784">
            <v>0</v>
          </cell>
          <cell r="AI784">
            <v>0</v>
          </cell>
          <cell r="AJ784">
            <v>2322</v>
          </cell>
          <cell r="AK784">
            <v>0</v>
          </cell>
          <cell r="AL784">
            <v>0</v>
          </cell>
          <cell r="AM784">
            <v>549</v>
          </cell>
          <cell r="AN784">
            <v>0</v>
          </cell>
          <cell r="AO784">
            <v>0</v>
          </cell>
          <cell r="AP784">
            <v>2871</v>
          </cell>
          <cell r="AQ784">
            <v>57411</v>
          </cell>
          <cell r="AR784">
            <v>57411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2592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2592</v>
          </cell>
          <cell r="BF784">
            <v>60003</v>
          </cell>
          <cell r="BG784">
            <v>0</v>
          </cell>
          <cell r="BH784">
            <v>0</v>
          </cell>
          <cell r="BI784">
            <v>0</v>
          </cell>
        </row>
        <row r="785">
          <cell r="R785">
            <v>907820358</v>
          </cell>
          <cell r="S785" t="str">
            <v>Shearer, Martha</v>
          </cell>
          <cell r="T785" t="str">
            <v>D97527</v>
          </cell>
          <cell r="U785" t="str">
            <v>PHY UP Rsch Asst Prof</v>
          </cell>
          <cell r="V785" t="str">
            <v>UB</v>
          </cell>
          <cell r="W785" t="str">
            <v>UP</v>
          </cell>
          <cell r="X785" t="str">
            <v>Asst12UP</v>
          </cell>
          <cell r="Y785" t="str">
            <v>C</v>
          </cell>
          <cell r="Z785" t="str">
            <v>Asst</v>
          </cell>
          <cell r="AA785">
            <v>12</v>
          </cell>
          <cell r="AB785" t="str">
            <v>F</v>
          </cell>
          <cell r="AC785">
            <v>0</v>
          </cell>
          <cell r="AD785">
            <v>54948</v>
          </cell>
          <cell r="AE785">
            <v>0</v>
          </cell>
          <cell r="AF785">
            <v>0</v>
          </cell>
          <cell r="AG785">
            <v>54948</v>
          </cell>
          <cell r="AH785">
            <v>0</v>
          </cell>
          <cell r="AI785">
            <v>0</v>
          </cell>
          <cell r="AJ785">
            <v>2340</v>
          </cell>
          <cell r="AK785">
            <v>0</v>
          </cell>
          <cell r="AL785">
            <v>0</v>
          </cell>
          <cell r="AM785">
            <v>1644</v>
          </cell>
          <cell r="AN785">
            <v>0</v>
          </cell>
          <cell r="AO785">
            <v>0</v>
          </cell>
          <cell r="AP785">
            <v>3984</v>
          </cell>
          <cell r="AQ785">
            <v>58932</v>
          </cell>
          <cell r="AR785">
            <v>58932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2652</v>
          </cell>
          <cell r="AZ785">
            <v>0</v>
          </cell>
          <cell r="BA785">
            <v>0</v>
          </cell>
          <cell r="BB785">
            <v>1176</v>
          </cell>
          <cell r="BC785">
            <v>0</v>
          </cell>
          <cell r="BD785">
            <v>0</v>
          </cell>
          <cell r="BE785">
            <v>3828</v>
          </cell>
          <cell r="BF785">
            <v>62760</v>
          </cell>
          <cell r="BG785">
            <v>0</v>
          </cell>
          <cell r="BH785">
            <v>0</v>
          </cell>
          <cell r="BI785">
            <v>0</v>
          </cell>
        </row>
        <row r="786">
          <cell r="R786" t="str">
            <v>TBA</v>
          </cell>
          <cell r="S786" t="str">
            <v>TBA (Singh, Kanwar)</v>
          </cell>
          <cell r="T786" t="str">
            <v>D94896</v>
          </cell>
          <cell r="U786" t="str">
            <v>PHY UP Research Assistant</v>
          </cell>
          <cell r="V786" t="str">
            <v>TBA</v>
          </cell>
          <cell r="W786" t="str">
            <v>UP</v>
          </cell>
          <cell r="X786" t="str">
            <v>Rsch Asst12UP</v>
          </cell>
          <cell r="Y786" t="str">
            <v>L</v>
          </cell>
          <cell r="Z786" t="str">
            <v>Rsch Asst</v>
          </cell>
          <cell r="AA786">
            <v>12</v>
          </cell>
          <cell r="AB786" t="str">
            <v>F</v>
          </cell>
          <cell r="AC786">
            <v>0</v>
          </cell>
          <cell r="AD786">
            <v>38004</v>
          </cell>
          <cell r="AE786">
            <v>0</v>
          </cell>
          <cell r="AF786">
            <v>0</v>
          </cell>
          <cell r="AG786">
            <v>38004</v>
          </cell>
          <cell r="AH786">
            <v>0</v>
          </cell>
          <cell r="AI786">
            <v>0</v>
          </cell>
          <cell r="AJ786" t="str">
            <v>-</v>
          </cell>
          <cell r="AK786" t="str">
            <v>-</v>
          </cell>
          <cell r="AL786" t="str">
            <v>-</v>
          </cell>
          <cell r="AM786" t="str">
            <v>-</v>
          </cell>
          <cell r="AN786" t="str">
            <v>-</v>
          </cell>
          <cell r="AO786">
            <v>0</v>
          </cell>
          <cell r="AP786">
            <v>0</v>
          </cell>
          <cell r="AQ786">
            <v>38004</v>
          </cell>
          <cell r="AR786" t="str">
            <v>-</v>
          </cell>
          <cell r="AS786" t="str">
            <v>-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38004</v>
          </cell>
          <cell r="BG786">
            <v>0</v>
          </cell>
          <cell r="BH786">
            <v>0</v>
          </cell>
          <cell r="BI786">
            <v>0</v>
          </cell>
        </row>
        <row r="787">
          <cell r="R787">
            <v>901933306</v>
          </cell>
          <cell r="S787" t="str">
            <v>Widenhorn, Ralf</v>
          </cell>
          <cell r="T787" t="str">
            <v>D95364</v>
          </cell>
          <cell r="U787" t="str">
            <v>PHY UP Assistant Professor/NR</v>
          </cell>
          <cell r="V787" t="str">
            <v>UA</v>
          </cell>
          <cell r="W787" t="str">
            <v>UP</v>
          </cell>
          <cell r="X787" t="str">
            <v>Asst9UP</v>
          </cell>
          <cell r="Y787" t="str">
            <v>C</v>
          </cell>
          <cell r="Z787" t="str">
            <v>Asst</v>
          </cell>
          <cell r="AA787">
            <v>9</v>
          </cell>
          <cell r="AB787" t="str">
            <v>F</v>
          </cell>
          <cell r="AC787">
            <v>0</v>
          </cell>
          <cell r="AD787">
            <v>55629</v>
          </cell>
          <cell r="AE787">
            <v>0</v>
          </cell>
          <cell r="AF787">
            <v>0</v>
          </cell>
          <cell r="AG787">
            <v>55629</v>
          </cell>
          <cell r="AH787">
            <v>0</v>
          </cell>
          <cell r="AI787">
            <v>0</v>
          </cell>
          <cell r="AJ787">
            <v>2367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2367</v>
          </cell>
          <cell r="AQ787">
            <v>57996</v>
          </cell>
          <cell r="AR787">
            <v>57996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2610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2610</v>
          </cell>
          <cell r="BF787">
            <v>60606</v>
          </cell>
          <cell r="BG787">
            <v>0</v>
          </cell>
          <cell r="BH787">
            <v>0</v>
          </cell>
          <cell r="BI787">
            <v>0</v>
          </cell>
        </row>
        <row r="788">
          <cell r="R788">
            <v>979182927</v>
          </cell>
          <cell r="S788" t="str">
            <v>Word, Robert</v>
          </cell>
          <cell r="T788" t="str">
            <v>D95639</v>
          </cell>
          <cell r="U788" t="str">
            <v>PHY UP Research Associate</v>
          </cell>
          <cell r="V788" t="str">
            <v>UA</v>
          </cell>
          <cell r="W788" t="str">
            <v>UP</v>
          </cell>
          <cell r="X788" t="str">
            <v>Rsch Assc9UP</v>
          </cell>
          <cell r="Y788" t="str">
            <v>J</v>
          </cell>
          <cell r="Z788" t="str">
            <v>Rsch Assc</v>
          </cell>
          <cell r="AA788">
            <v>9</v>
          </cell>
          <cell r="AB788" t="str">
            <v>F</v>
          </cell>
          <cell r="AC788">
            <v>0</v>
          </cell>
          <cell r="AD788">
            <v>43461</v>
          </cell>
          <cell r="AE788">
            <v>0</v>
          </cell>
          <cell r="AF788">
            <v>0</v>
          </cell>
          <cell r="AG788">
            <v>43461</v>
          </cell>
          <cell r="AH788">
            <v>0</v>
          </cell>
          <cell r="AI788">
            <v>0</v>
          </cell>
          <cell r="AJ788">
            <v>2286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2286</v>
          </cell>
          <cell r="AQ788">
            <v>45747</v>
          </cell>
          <cell r="AR788">
            <v>45747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2061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2061</v>
          </cell>
          <cell r="BF788">
            <v>47808</v>
          </cell>
          <cell r="BG788">
            <v>0</v>
          </cell>
          <cell r="BH788">
            <v>0</v>
          </cell>
          <cell r="BI788">
            <v>0</v>
          </cell>
        </row>
        <row r="789">
          <cell r="R789" t="str">
            <v>TBA</v>
          </cell>
          <cell r="S789" t="str">
            <v>TBA (Biophysics)</v>
          </cell>
          <cell r="T789" t="str">
            <v>TBA</v>
          </cell>
          <cell r="U789" t="str">
            <v>PHY UP Professor</v>
          </cell>
          <cell r="V789" t="str">
            <v>TBA</v>
          </cell>
          <cell r="W789" t="str">
            <v>UP</v>
          </cell>
          <cell r="X789" t="str">
            <v>Prof9UP</v>
          </cell>
          <cell r="Y789" t="str">
            <v>A</v>
          </cell>
          <cell r="Z789" t="str">
            <v>Prof</v>
          </cell>
          <cell r="AA789">
            <v>9</v>
          </cell>
          <cell r="AB789" t="str">
            <v>A</v>
          </cell>
          <cell r="AC789">
            <v>0</v>
          </cell>
          <cell r="AD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 t="str">
            <v>-</v>
          </cell>
          <cell r="AK789" t="str">
            <v>-</v>
          </cell>
          <cell r="AL789" t="str">
            <v>-</v>
          </cell>
          <cell r="AM789" t="str">
            <v>-</v>
          </cell>
          <cell r="AN789" t="str">
            <v>-</v>
          </cell>
          <cell r="AO789">
            <v>0</v>
          </cell>
          <cell r="AP789">
            <v>0</v>
          </cell>
          <cell r="AQ789">
            <v>0</v>
          </cell>
          <cell r="AR789" t="str">
            <v>-</v>
          </cell>
          <cell r="AS789" t="str">
            <v>-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1</v>
          </cell>
          <cell r="BH789">
            <v>90000</v>
          </cell>
          <cell r="BI789">
            <v>1</v>
          </cell>
        </row>
        <row r="790">
          <cell r="R790">
            <v>916431416</v>
          </cell>
          <cell r="S790" t="str">
            <v>Dixon, Todd (Acad Invest)</v>
          </cell>
          <cell r="T790" t="str">
            <v>D94482</v>
          </cell>
          <cell r="U790" t="str">
            <v>PHY UP Assistant Professor</v>
          </cell>
          <cell r="V790" t="str">
            <v>UA</v>
          </cell>
          <cell r="W790" t="str">
            <v>UP</v>
          </cell>
          <cell r="X790" t="str">
            <v>Asst9UP</v>
          </cell>
          <cell r="Y790" t="str">
            <v>C</v>
          </cell>
          <cell r="Z790" t="str">
            <v>Asst</v>
          </cell>
          <cell r="AA790">
            <v>9</v>
          </cell>
          <cell r="AB790" t="str">
            <v>F</v>
          </cell>
          <cell r="AC790">
            <v>0</v>
          </cell>
          <cell r="AD790">
            <v>55008</v>
          </cell>
          <cell r="AE790">
            <v>0</v>
          </cell>
          <cell r="AF790">
            <v>0</v>
          </cell>
          <cell r="AG790">
            <v>55008</v>
          </cell>
          <cell r="AH790">
            <v>0</v>
          </cell>
          <cell r="AI790">
            <v>0</v>
          </cell>
          <cell r="AJ790" t="str">
            <v>-</v>
          </cell>
          <cell r="AK790" t="str">
            <v>-</v>
          </cell>
          <cell r="AL790" t="str">
            <v>-</v>
          </cell>
          <cell r="AM790" t="str">
            <v>-</v>
          </cell>
          <cell r="AN790" t="str">
            <v>-</v>
          </cell>
          <cell r="AO790">
            <v>0</v>
          </cell>
          <cell r="AP790">
            <v>0</v>
          </cell>
          <cell r="AQ790">
            <v>55008</v>
          </cell>
          <cell r="AR790" t="str">
            <v>-</v>
          </cell>
          <cell r="AS790" t="str">
            <v>-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55008</v>
          </cell>
          <cell r="BG790">
            <v>0</v>
          </cell>
          <cell r="BH790">
            <v>0</v>
          </cell>
          <cell r="BI790">
            <v>0</v>
          </cell>
        </row>
        <row r="791"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1098711</v>
          </cell>
          <cell r="AE791">
            <v>0</v>
          </cell>
          <cell r="AF791">
            <v>0</v>
          </cell>
          <cell r="AG791">
            <v>1098711</v>
          </cell>
          <cell r="AH791">
            <v>0</v>
          </cell>
          <cell r="AI791">
            <v>0</v>
          </cell>
          <cell r="AJ791">
            <v>45585</v>
          </cell>
          <cell r="AK791">
            <v>0</v>
          </cell>
          <cell r="AL791">
            <v>0</v>
          </cell>
          <cell r="AM791">
            <v>22647</v>
          </cell>
          <cell r="AN791">
            <v>0</v>
          </cell>
          <cell r="AO791">
            <v>0</v>
          </cell>
          <cell r="AP791">
            <v>68232</v>
          </cell>
          <cell r="AQ791">
            <v>1173531</v>
          </cell>
          <cell r="AR791">
            <v>1128939</v>
          </cell>
          <cell r="AS791" t="str">
            <v>-</v>
          </cell>
          <cell r="AT791">
            <v>0</v>
          </cell>
          <cell r="AU791">
            <v>6588</v>
          </cell>
          <cell r="AV791">
            <v>0</v>
          </cell>
          <cell r="AW791">
            <v>0</v>
          </cell>
          <cell r="AX791">
            <v>0</v>
          </cell>
          <cell r="AY791">
            <v>50862</v>
          </cell>
          <cell r="AZ791">
            <v>0</v>
          </cell>
          <cell r="BA791">
            <v>0</v>
          </cell>
          <cell r="BB791">
            <v>15621</v>
          </cell>
          <cell r="BC791">
            <v>0</v>
          </cell>
          <cell r="BD791">
            <v>0</v>
          </cell>
          <cell r="BE791">
            <v>66483</v>
          </cell>
          <cell r="BF791">
            <v>1240014</v>
          </cell>
          <cell r="BG791">
            <v>11.83</v>
          </cell>
          <cell r="BH791">
            <v>968971.29</v>
          </cell>
          <cell r="BI791">
            <v>11.83</v>
          </cell>
        </row>
        <row r="792">
          <cell r="R792">
            <v>907652631</v>
          </cell>
          <cell r="S792" t="str">
            <v>Bodegom, Erik</v>
          </cell>
          <cell r="T792" t="str">
            <v>D98434</v>
          </cell>
          <cell r="U792" t="str">
            <v>PHY UX Department Chair</v>
          </cell>
          <cell r="V792" t="str">
            <v>UF</v>
          </cell>
          <cell r="W792" t="str">
            <v>UX</v>
          </cell>
          <cell r="X792" t="str">
            <v>Prof12UX</v>
          </cell>
          <cell r="Y792" t="str">
            <v>A</v>
          </cell>
          <cell r="Z792" t="str">
            <v>Prof</v>
          </cell>
          <cell r="AA792">
            <v>12</v>
          </cell>
          <cell r="AB792" t="str">
            <v>I</v>
          </cell>
          <cell r="AC792">
            <v>0</v>
          </cell>
          <cell r="AD792">
            <v>95580</v>
          </cell>
          <cell r="AE792">
            <v>0</v>
          </cell>
          <cell r="AF792">
            <v>0</v>
          </cell>
          <cell r="AG792">
            <v>95580</v>
          </cell>
          <cell r="AH792">
            <v>0</v>
          </cell>
          <cell r="AI792">
            <v>0</v>
          </cell>
          <cell r="AJ792">
            <v>4068</v>
          </cell>
          <cell r="AK792">
            <v>0</v>
          </cell>
          <cell r="AL792">
            <v>0</v>
          </cell>
          <cell r="AM792">
            <v>4776</v>
          </cell>
          <cell r="AN792">
            <v>0</v>
          </cell>
          <cell r="AO792">
            <v>0</v>
          </cell>
          <cell r="AP792">
            <v>8844</v>
          </cell>
          <cell r="AQ792">
            <v>104424</v>
          </cell>
          <cell r="AR792">
            <v>104424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4704</v>
          </cell>
          <cell r="AZ792">
            <v>0</v>
          </cell>
          <cell r="BA792">
            <v>0</v>
          </cell>
          <cell r="BB792">
            <v>3132</v>
          </cell>
          <cell r="BC792">
            <v>0</v>
          </cell>
          <cell r="BD792">
            <v>0</v>
          </cell>
          <cell r="BE792">
            <v>7836</v>
          </cell>
          <cell r="BF792">
            <v>112260</v>
          </cell>
          <cell r="BG792">
            <v>0.5</v>
          </cell>
          <cell r="BH792">
            <v>54171</v>
          </cell>
          <cell r="BI792">
            <v>0.5</v>
          </cell>
        </row>
        <row r="793"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95580</v>
          </cell>
          <cell r="AE793">
            <v>0</v>
          </cell>
          <cell r="AF793">
            <v>0</v>
          </cell>
          <cell r="AG793">
            <v>95580</v>
          </cell>
          <cell r="AH793">
            <v>0</v>
          </cell>
          <cell r="AI793">
            <v>0</v>
          </cell>
          <cell r="AJ793">
            <v>4068</v>
          </cell>
          <cell r="AK793">
            <v>0</v>
          </cell>
          <cell r="AL793">
            <v>0</v>
          </cell>
          <cell r="AM793">
            <v>4776</v>
          </cell>
          <cell r="AN793">
            <v>0</v>
          </cell>
          <cell r="AO793">
            <v>0</v>
          </cell>
          <cell r="AP793">
            <v>8844</v>
          </cell>
          <cell r="AQ793">
            <v>104424</v>
          </cell>
          <cell r="AR793">
            <v>104424</v>
          </cell>
          <cell r="AS793" t="str">
            <v>-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4704</v>
          </cell>
          <cell r="AZ793">
            <v>0</v>
          </cell>
          <cell r="BA793">
            <v>0</v>
          </cell>
          <cell r="BB793">
            <v>3132</v>
          </cell>
          <cell r="BC793">
            <v>0</v>
          </cell>
          <cell r="BD793">
            <v>0</v>
          </cell>
          <cell r="BE793">
            <v>7836</v>
          </cell>
          <cell r="BF793">
            <v>112260</v>
          </cell>
          <cell r="BG793">
            <v>0.5</v>
          </cell>
          <cell r="BH793">
            <v>54171</v>
          </cell>
          <cell r="BI793">
            <v>0.5</v>
          </cell>
        </row>
        <row r="794">
          <cell r="R794">
            <v>966576823</v>
          </cell>
          <cell r="S794" t="str">
            <v>Koenenkamp, Rolf</v>
          </cell>
          <cell r="T794" t="str">
            <v>D96856</v>
          </cell>
          <cell r="U794" t="str">
            <v>PHY UP Prof-Rempfer Endw Chair</v>
          </cell>
          <cell r="V794" t="str">
            <v>UA</v>
          </cell>
          <cell r="W794" t="str">
            <v>UP</v>
          </cell>
          <cell r="X794" t="str">
            <v>Prof9UP</v>
          </cell>
          <cell r="Y794" t="str">
            <v>A</v>
          </cell>
          <cell r="Z794" t="str">
            <v>Prof</v>
          </cell>
          <cell r="AA794">
            <v>9</v>
          </cell>
          <cell r="AB794" t="str">
            <v>I</v>
          </cell>
          <cell r="AC794">
            <v>0</v>
          </cell>
          <cell r="AD794">
            <v>97362</v>
          </cell>
          <cell r="AE794">
            <v>0</v>
          </cell>
          <cell r="AF794">
            <v>0</v>
          </cell>
          <cell r="AG794">
            <v>97362</v>
          </cell>
          <cell r="AH794">
            <v>0</v>
          </cell>
          <cell r="AI794">
            <v>0</v>
          </cell>
          <cell r="AJ794">
            <v>4140</v>
          </cell>
          <cell r="AK794">
            <v>0</v>
          </cell>
          <cell r="AL794">
            <v>0</v>
          </cell>
          <cell r="AM794">
            <v>972</v>
          </cell>
          <cell r="AN794">
            <v>0</v>
          </cell>
          <cell r="AO794">
            <v>0</v>
          </cell>
          <cell r="AP794">
            <v>5112</v>
          </cell>
          <cell r="AQ794">
            <v>102474</v>
          </cell>
          <cell r="AR794">
            <v>102474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4617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4617</v>
          </cell>
          <cell r="BF794">
            <v>107091</v>
          </cell>
          <cell r="BG794">
            <v>0</v>
          </cell>
          <cell r="BH794">
            <v>0</v>
          </cell>
          <cell r="BI794">
            <v>0.236036</v>
          </cell>
        </row>
        <row r="795"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97362</v>
          </cell>
          <cell r="AE795">
            <v>0</v>
          </cell>
          <cell r="AF795">
            <v>0</v>
          </cell>
          <cell r="AG795">
            <v>97362</v>
          </cell>
          <cell r="AH795">
            <v>0</v>
          </cell>
          <cell r="AI795">
            <v>0</v>
          </cell>
          <cell r="AJ795">
            <v>4140</v>
          </cell>
          <cell r="AK795">
            <v>0</v>
          </cell>
          <cell r="AL795">
            <v>0</v>
          </cell>
          <cell r="AM795">
            <v>972</v>
          </cell>
          <cell r="AN795">
            <v>0</v>
          </cell>
          <cell r="AO795">
            <v>0</v>
          </cell>
          <cell r="AP795">
            <v>5112</v>
          </cell>
          <cell r="AQ795">
            <v>102474</v>
          </cell>
          <cell r="AR795">
            <v>102474</v>
          </cell>
          <cell r="AS795" t="str">
            <v>-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  <cell r="AY795">
            <v>4617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4617</v>
          </cell>
          <cell r="BF795">
            <v>107091</v>
          </cell>
          <cell r="BG795">
            <v>0</v>
          </cell>
          <cell r="BH795">
            <v>0</v>
          </cell>
          <cell r="BI795">
            <v>0.236036</v>
          </cell>
        </row>
        <row r="796">
          <cell r="R796">
            <v>910244853</v>
          </cell>
          <cell r="S796" t="str">
            <v>Bodner, Todd</v>
          </cell>
          <cell r="T796" t="str">
            <v>D96173</v>
          </cell>
          <cell r="U796" t="str">
            <v>PSY UP Assoc Professor</v>
          </cell>
          <cell r="V796" t="str">
            <v>UA</v>
          </cell>
          <cell r="W796" t="str">
            <v>UP</v>
          </cell>
          <cell r="X796" t="str">
            <v>Assc9UP</v>
          </cell>
          <cell r="Y796" t="str">
            <v>B</v>
          </cell>
          <cell r="Z796" t="str">
            <v>Assc</v>
          </cell>
          <cell r="AA796">
            <v>9</v>
          </cell>
          <cell r="AB796" t="str">
            <v>I</v>
          </cell>
          <cell r="AC796">
            <v>0</v>
          </cell>
          <cell r="AD796">
            <v>53649</v>
          </cell>
          <cell r="AF796">
            <v>0</v>
          </cell>
          <cell r="AG796">
            <v>53649</v>
          </cell>
          <cell r="AH796">
            <v>0</v>
          </cell>
          <cell r="AI796">
            <v>0</v>
          </cell>
          <cell r="AJ796">
            <v>2286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2286</v>
          </cell>
          <cell r="AQ796">
            <v>59229</v>
          </cell>
          <cell r="AR796">
            <v>55935</v>
          </cell>
          <cell r="AS796">
            <v>59229</v>
          </cell>
          <cell r="AT796">
            <v>0</v>
          </cell>
          <cell r="AU796">
            <v>3294</v>
          </cell>
          <cell r="AV796">
            <v>0</v>
          </cell>
          <cell r="AW796">
            <v>0</v>
          </cell>
          <cell r="AX796">
            <v>0</v>
          </cell>
          <cell r="AY796">
            <v>2520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2520</v>
          </cell>
          <cell r="BF796">
            <v>61749</v>
          </cell>
          <cell r="BG796">
            <v>1</v>
          </cell>
          <cell r="BH796">
            <v>60489</v>
          </cell>
          <cell r="BI796">
            <v>1</v>
          </cell>
        </row>
        <row r="797">
          <cell r="R797">
            <v>971565450</v>
          </cell>
          <cell r="S797" t="str">
            <v>Davidson, Sherwin</v>
          </cell>
          <cell r="T797" t="str">
            <v>D96348</v>
          </cell>
          <cell r="U797" t="str">
            <v>PSY UP Professor</v>
          </cell>
          <cell r="V797" t="str">
            <v>UF</v>
          </cell>
          <cell r="W797" t="str">
            <v>UP</v>
          </cell>
          <cell r="X797" t="str">
            <v>Prof9UP</v>
          </cell>
          <cell r="Y797" t="str">
            <v>A</v>
          </cell>
          <cell r="Z797" t="str">
            <v>Prof</v>
          </cell>
          <cell r="AA797">
            <v>9</v>
          </cell>
          <cell r="AB797" t="str">
            <v>I</v>
          </cell>
          <cell r="AC797">
            <v>0</v>
          </cell>
          <cell r="AD797">
            <v>98199</v>
          </cell>
          <cell r="AE797">
            <v>0</v>
          </cell>
          <cell r="AF797">
            <v>0</v>
          </cell>
          <cell r="AG797">
            <v>98199</v>
          </cell>
          <cell r="AH797">
            <v>0</v>
          </cell>
          <cell r="AI797">
            <v>0</v>
          </cell>
          <cell r="AJ797">
            <v>4176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4176</v>
          </cell>
          <cell r="AQ797">
            <v>102375</v>
          </cell>
          <cell r="AR797">
            <v>124896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4608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4608</v>
          </cell>
          <cell r="BF797">
            <v>106983</v>
          </cell>
          <cell r="BG797">
            <v>0</v>
          </cell>
          <cell r="BH797">
            <v>0</v>
          </cell>
          <cell r="BI797">
            <v>0</v>
          </cell>
        </row>
        <row r="798">
          <cell r="R798">
            <v>971565450</v>
          </cell>
          <cell r="S798" t="str">
            <v>Davidson, Sherwin</v>
          </cell>
          <cell r="T798" t="str">
            <v>D98576</v>
          </cell>
          <cell r="U798" t="str">
            <v>PSY UX Department Chair</v>
          </cell>
          <cell r="V798" t="str">
            <v>UF</v>
          </cell>
          <cell r="W798" t="str">
            <v>UP</v>
          </cell>
          <cell r="X798" t="str">
            <v>Prof12UP</v>
          </cell>
          <cell r="Y798" t="str">
            <v>A</v>
          </cell>
          <cell r="Z798" t="str">
            <v>Prof</v>
          </cell>
          <cell r="AA798">
            <v>12</v>
          </cell>
          <cell r="AB798" t="str">
            <v>I</v>
          </cell>
          <cell r="AC798">
            <v>0</v>
          </cell>
          <cell r="AD798">
            <v>98199</v>
          </cell>
          <cell r="AE798">
            <v>0</v>
          </cell>
          <cell r="AF798">
            <v>0</v>
          </cell>
          <cell r="AG798">
            <v>119802.78</v>
          </cell>
          <cell r="AH798">
            <v>0</v>
          </cell>
          <cell r="AI798">
            <v>0</v>
          </cell>
          <cell r="AJ798">
            <v>4176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4176</v>
          </cell>
          <cell r="AQ798">
            <v>123984</v>
          </cell>
          <cell r="AR798">
            <v>124896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  <cell r="AY798">
            <v>4608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4608</v>
          </cell>
          <cell r="BF798">
            <v>128592</v>
          </cell>
          <cell r="BG798">
            <v>0.5</v>
          </cell>
          <cell r="BH798">
            <v>63144</v>
          </cell>
          <cell r="BI798">
            <v>0.5</v>
          </cell>
        </row>
        <row r="799">
          <cell r="R799">
            <v>980205536</v>
          </cell>
          <cell r="S799" t="str">
            <v>Haaken, Janice</v>
          </cell>
          <cell r="T799" t="str">
            <v>D98917</v>
          </cell>
          <cell r="U799" t="str">
            <v>PSY UP Professor</v>
          </cell>
          <cell r="V799" t="str">
            <v>UA</v>
          </cell>
          <cell r="W799" t="str">
            <v>UP</v>
          </cell>
          <cell r="X799" t="str">
            <v>Prof9UP</v>
          </cell>
          <cell r="Y799" t="str">
            <v>A</v>
          </cell>
          <cell r="Z799" t="str">
            <v>Prof</v>
          </cell>
          <cell r="AA799">
            <v>9</v>
          </cell>
          <cell r="AB799" t="str">
            <v>I</v>
          </cell>
          <cell r="AC799">
            <v>0</v>
          </cell>
          <cell r="AD799">
            <v>77049</v>
          </cell>
          <cell r="AE799">
            <v>0</v>
          </cell>
          <cell r="AF799">
            <v>0</v>
          </cell>
          <cell r="AG799">
            <v>77049</v>
          </cell>
          <cell r="AH799">
            <v>0</v>
          </cell>
          <cell r="AI799">
            <v>0</v>
          </cell>
          <cell r="AJ799">
            <v>3276</v>
          </cell>
          <cell r="AK799">
            <v>0</v>
          </cell>
          <cell r="AL799">
            <v>0</v>
          </cell>
          <cell r="AM799">
            <v>3078</v>
          </cell>
          <cell r="AN799">
            <v>0</v>
          </cell>
          <cell r="AO799">
            <v>0</v>
          </cell>
          <cell r="AP799">
            <v>6354</v>
          </cell>
          <cell r="AQ799">
            <v>83403</v>
          </cell>
          <cell r="AR799">
            <v>83403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3762</v>
          </cell>
          <cell r="AZ799">
            <v>0</v>
          </cell>
          <cell r="BA799">
            <v>0</v>
          </cell>
          <cell r="BB799">
            <v>1665</v>
          </cell>
          <cell r="BC799">
            <v>0</v>
          </cell>
          <cell r="BD799">
            <v>0</v>
          </cell>
          <cell r="BE799">
            <v>5427</v>
          </cell>
          <cell r="BF799">
            <v>88830</v>
          </cell>
          <cell r="BG799">
            <v>1</v>
          </cell>
          <cell r="BH799">
            <v>86117</v>
          </cell>
          <cell r="BI799">
            <v>1</v>
          </cell>
        </row>
        <row r="800">
          <cell r="R800">
            <v>975307327</v>
          </cell>
          <cell r="S800" t="str">
            <v>Hammer, Leslie</v>
          </cell>
          <cell r="T800" t="str">
            <v>D99315</v>
          </cell>
          <cell r="U800" t="str">
            <v>PSY UP Professor</v>
          </cell>
          <cell r="V800" t="str">
            <v>UA</v>
          </cell>
          <cell r="W800" t="str">
            <v>UP</v>
          </cell>
          <cell r="X800" t="str">
            <v>Prof9UP</v>
          </cell>
          <cell r="Y800" t="str">
            <v>A</v>
          </cell>
          <cell r="Z800" t="str">
            <v>Prof</v>
          </cell>
          <cell r="AA800">
            <v>9</v>
          </cell>
          <cell r="AB800" t="str">
            <v>I</v>
          </cell>
          <cell r="AC800">
            <v>0</v>
          </cell>
          <cell r="AD800">
            <v>92718</v>
          </cell>
          <cell r="AF800">
            <v>0</v>
          </cell>
          <cell r="AG800">
            <v>92718</v>
          </cell>
          <cell r="AH800">
            <v>0</v>
          </cell>
          <cell r="AI800">
            <v>0</v>
          </cell>
          <cell r="AJ800">
            <v>3942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3942</v>
          </cell>
          <cell r="AQ800">
            <v>96660</v>
          </cell>
          <cell r="AR800">
            <v>96660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  <cell r="AY800">
            <v>4356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4356</v>
          </cell>
          <cell r="BF800">
            <v>101016</v>
          </cell>
          <cell r="BG800">
            <v>0.9</v>
          </cell>
          <cell r="BH800">
            <v>88954.2</v>
          </cell>
          <cell r="BI800">
            <v>0.9</v>
          </cell>
        </row>
        <row r="801">
          <cell r="R801">
            <v>924002497</v>
          </cell>
          <cell r="S801" t="str">
            <v>James, Keith</v>
          </cell>
          <cell r="T801" t="str">
            <v>D95460</v>
          </cell>
          <cell r="U801" t="str">
            <v>PSY UP Professor</v>
          </cell>
          <cell r="V801" t="str">
            <v>UA</v>
          </cell>
          <cell r="W801" t="str">
            <v>UP</v>
          </cell>
          <cell r="X801" t="str">
            <v>Prof9UP</v>
          </cell>
          <cell r="Y801" t="str">
            <v>A</v>
          </cell>
          <cell r="Z801" t="str">
            <v>Prof</v>
          </cell>
          <cell r="AA801">
            <v>9</v>
          </cell>
          <cell r="AB801" t="str">
            <v>I</v>
          </cell>
          <cell r="AC801">
            <v>0</v>
          </cell>
          <cell r="AD801">
            <v>87579</v>
          </cell>
          <cell r="AE801">
            <v>0</v>
          </cell>
          <cell r="AF801">
            <v>0</v>
          </cell>
          <cell r="AG801">
            <v>87579</v>
          </cell>
          <cell r="AH801">
            <v>0</v>
          </cell>
          <cell r="AI801">
            <v>0</v>
          </cell>
          <cell r="AJ801">
            <v>3726</v>
          </cell>
          <cell r="AK801">
            <v>0</v>
          </cell>
          <cell r="AL801">
            <v>0</v>
          </cell>
          <cell r="AM801">
            <v>873</v>
          </cell>
          <cell r="AN801">
            <v>0</v>
          </cell>
          <cell r="AO801">
            <v>0</v>
          </cell>
          <cell r="AP801">
            <v>4599</v>
          </cell>
          <cell r="AQ801">
            <v>92178</v>
          </cell>
          <cell r="AR801">
            <v>92178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4149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4149</v>
          </cell>
          <cell r="BF801">
            <v>96327</v>
          </cell>
          <cell r="BG801">
            <v>1</v>
          </cell>
          <cell r="BH801">
            <v>94253</v>
          </cell>
          <cell r="BI801">
            <v>1</v>
          </cell>
        </row>
        <row r="802">
          <cell r="R802">
            <v>955718290</v>
          </cell>
          <cell r="S802" t="str">
            <v>Kaufman, Keith</v>
          </cell>
          <cell r="T802" t="str">
            <v>D98576</v>
          </cell>
          <cell r="U802" t="str">
            <v>PSY UX Department Chair</v>
          </cell>
          <cell r="V802" t="str">
            <v>UA</v>
          </cell>
          <cell r="W802" t="str">
            <v>UX</v>
          </cell>
          <cell r="X802" t="str">
            <v>Prof12UX</v>
          </cell>
          <cell r="Y802" t="str">
            <v>A</v>
          </cell>
          <cell r="Z802" t="str">
            <v>Prof</v>
          </cell>
          <cell r="AA802">
            <v>12</v>
          </cell>
          <cell r="AB802" t="str">
            <v>I</v>
          </cell>
          <cell r="AC802">
            <v>0</v>
          </cell>
          <cell r="AD802">
            <v>112332</v>
          </cell>
          <cell r="AE802">
            <v>0</v>
          </cell>
          <cell r="AF802">
            <v>0</v>
          </cell>
          <cell r="AG802">
            <v>112332</v>
          </cell>
          <cell r="AH802">
            <v>0</v>
          </cell>
          <cell r="AI802">
            <v>0</v>
          </cell>
          <cell r="AJ802">
            <v>4776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4776</v>
          </cell>
          <cell r="AQ802">
            <v>95990.163934426237</v>
          </cell>
          <cell r="AR802">
            <v>95994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4320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4320</v>
          </cell>
          <cell r="BF802">
            <v>100310.16393442624</v>
          </cell>
          <cell r="BG802">
            <v>0</v>
          </cell>
          <cell r="BH802">
            <v>0</v>
          </cell>
          <cell r="BI802">
            <v>0</v>
          </cell>
        </row>
        <row r="803">
          <cell r="R803">
            <v>955718290</v>
          </cell>
          <cell r="S803" t="str">
            <v>Kaufman, Keith</v>
          </cell>
          <cell r="T803" t="str">
            <v>D94673</v>
          </cell>
          <cell r="U803" t="str">
            <v>PSY UP Professor</v>
          </cell>
          <cell r="V803" t="str">
            <v>UA</v>
          </cell>
          <cell r="W803" t="str">
            <v>UX</v>
          </cell>
          <cell r="X803" t="str">
            <v>Prof9UX</v>
          </cell>
          <cell r="Y803" t="str">
            <v>A</v>
          </cell>
          <cell r="Z803" t="str">
            <v>Prof</v>
          </cell>
          <cell r="AA803">
            <v>9</v>
          </cell>
          <cell r="AB803" t="str">
            <v>I</v>
          </cell>
          <cell r="AC803">
            <v>0</v>
          </cell>
          <cell r="AD803">
            <v>92079</v>
          </cell>
          <cell r="AE803">
            <v>0</v>
          </cell>
          <cell r="AF803">
            <v>0</v>
          </cell>
          <cell r="AG803">
            <v>92079</v>
          </cell>
          <cell r="AH803">
            <v>0</v>
          </cell>
          <cell r="AI803">
            <v>0</v>
          </cell>
          <cell r="AJ803">
            <v>4776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4776</v>
          </cell>
          <cell r="AQ803">
            <v>96858</v>
          </cell>
          <cell r="AR803">
            <v>95994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4320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4320</v>
          </cell>
          <cell r="BF803">
            <v>101178</v>
          </cell>
          <cell r="BG803">
            <v>1</v>
          </cell>
          <cell r="BH803">
            <v>99018</v>
          </cell>
          <cell r="BI803">
            <v>1</v>
          </cell>
        </row>
        <row r="804">
          <cell r="R804">
            <v>921410162</v>
          </cell>
          <cell r="S804" t="str">
            <v>Kindermann, Thomas</v>
          </cell>
          <cell r="T804" t="str">
            <v>D99302</v>
          </cell>
          <cell r="U804" t="str">
            <v>PSY UP Assoc Prof</v>
          </cell>
          <cell r="V804" t="str">
            <v>UA</v>
          </cell>
          <cell r="W804" t="str">
            <v>UP</v>
          </cell>
          <cell r="X804" t="str">
            <v>Assc9UP</v>
          </cell>
          <cell r="Y804" t="str">
            <v>B</v>
          </cell>
          <cell r="Z804" t="str">
            <v>Assc</v>
          </cell>
          <cell r="AA804">
            <v>9</v>
          </cell>
          <cell r="AB804" t="str">
            <v>I</v>
          </cell>
          <cell r="AC804">
            <v>0</v>
          </cell>
          <cell r="AD804">
            <v>57888</v>
          </cell>
          <cell r="AE804">
            <v>0</v>
          </cell>
          <cell r="AF804">
            <v>0</v>
          </cell>
          <cell r="AG804">
            <v>57888</v>
          </cell>
          <cell r="AH804">
            <v>0</v>
          </cell>
          <cell r="AI804">
            <v>0</v>
          </cell>
          <cell r="AJ804">
            <v>2466</v>
          </cell>
          <cell r="AK804">
            <v>0</v>
          </cell>
          <cell r="AL804">
            <v>0</v>
          </cell>
          <cell r="AM804">
            <v>1161</v>
          </cell>
          <cell r="AN804">
            <v>0</v>
          </cell>
          <cell r="AO804">
            <v>0</v>
          </cell>
          <cell r="AP804">
            <v>3627</v>
          </cell>
          <cell r="AQ804">
            <v>61515</v>
          </cell>
          <cell r="AR804">
            <v>61515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2772</v>
          </cell>
          <cell r="AZ804">
            <v>0</v>
          </cell>
          <cell r="BA804">
            <v>0</v>
          </cell>
          <cell r="BB804">
            <v>612</v>
          </cell>
          <cell r="BC804">
            <v>0</v>
          </cell>
          <cell r="BD804">
            <v>0</v>
          </cell>
          <cell r="BE804">
            <v>3384</v>
          </cell>
          <cell r="BF804">
            <v>64899</v>
          </cell>
          <cell r="BG804">
            <v>1</v>
          </cell>
          <cell r="BH804">
            <v>63207</v>
          </cell>
          <cell r="BI804">
            <v>1</v>
          </cell>
        </row>
        <row r="805">
          <cell r="R805">
            <v>948601809</v>
          </cell>
          <cell r="S805" t="str">
            <v>Mankowski, Eric</v>
          </cell>
          <cell r="T805" t="str">
            <v>D98856</v>
          </cell>
          <cell r="U805" t="str">
            <v>PSY UP Asst Professor</v>
          </cell>
          <cell r="V805" t="str">
            <v>UA</v>
          </cell>
          <cell r="W805" t="str">
            <v>UP</v>
          </cell>
          <cell r="X805" t="str">
            <v>Assc9UP</v>
          </cell>
          <cell r="Y805" t="str">
            <v>B</v>
          </cell>
          <cell r="Z805" t="str">
            <v>Assc</v>
          </cell>
          <cell r="AA805">
            <v>9</v>
          </cell>
          <cell r="AB805" t="str">
            <v>I</v>
          </cell>
          <cell r="AC805">
            <v>0</v>
          </cell>
          <cell r="AD805">
            <v>72666</v>
          </cell>
          <cell r="AE805">
            <v>0</v>
          </cell>
          <cell r="AF805">
            <v>0</v>
          </cell>
          <cell r="AG805">
            <v>72666</v>
          </cell>
          <cell r="AH805">
            <v>0</v>
          </cell>
          <cell r="AI805">
            <v>0</v>
          </cell>
          <cell r="AJ805">
            <v>3096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3096</v>
          </cell>
          <cell r="AQ805">
            <v>75762</v>
          </cell>
          <cell r="AR805">
            <v>75762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3411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3411</v>
          </cell>
          <cell r="BF805">
            <v>79173</v>
          </cell>
          <cell r="BG805">
            <v>0.95</v>
          </cell>
          <cell r="BH805">
            <v>73594.599999999991</v>
          </cell>
          <cell r="BI805">
            <v>0.95</v>
          </cell>
        </row>
        <row r="806">
          <cell r="R806">
            <v>910898431</v>
          </cell>
          <cell r="S806" t="str">
            <v>Martorell, Gabriela</v>
          </cell>
          <cell r="T806" t="str">
            <v>D96456</v>
          </cell>
          <cell r="U806" t="str">
            <v>PSY UP Assistant Professor</v>
          </cell>
          <cell r="V806" t="str">
            <v>UA</v>
          </cell>
          <cell r="W806" t="str">
            <v>UP</v>
          </cell>
          <cell r="X806" t="str">
            <v>Asst9UP</v>
          </cell>
          <cell r="Y806" t="str">
            <v>C</v>
          </cell>
          <cell r="Z806" t="str">
            <v>Asst</v>
          </cell>
          <cell r="AA806">
            <v>9</v>
          </cell>
          <cell r="AB806" t="str">
            <v>A</v>
          </cell>
          <cell r="AC806">
            <v>0</v>
          </cell>
          <cell r="AD806">
            <v>54918</v>
          </cell>
          <cell r="AE806">
            <v>0</v>
          </cell>
          <cell r="AF806">
            <v>0</v>
          </cell>
          <cell r="AG806">
            <v>54918</v>
          </cell>
          <cell r="AH806">
            <v>0</v>
          </cell>
          <cell r="AI806">
            <v>0</v>
          </cell>
          <cell r="AJ806">
            <v>2340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2340</v>
          </cell>
          <cell r="AQ806">
            <v>57258</v>
          </cell>
          <cell r="AR806">
            <v>57258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2583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2583</v>
          </cell>
          <cell r="BF806">
            <v>59841</v>
          </cell>
          <cell r="BG806">
            <v>1</v>
          </cell>
          <cell r="BH806">
            <v>58550</v>
          </cell>
          <cell r="BI806">
            <v>1</v>
          </cell>
        </row>
        <row r="807">
          <cell r="R807">
            <v>954699472</v>
          </cell>
          <cell r="S807" t="str">
            <v>Miller-Jones, Dalton</v>
          </cell>
          <cell r="T807" t="str">
            <v>D98561</v>
          </cell>
          <cell r="U807" t="str">
            <v>BST UX Department Chair</v>
          </cell>
          <cell r="V807" t="str">
            <v>UF</v>
          </cell>
          <cell r="W807" t="str">
            <v>UX</v>
          </cell>
          <cell r="X807" t="str">
            <v>Prof12UX</v>
          </cell>
          <cell r="Y807" t="str">
            <v>A</v>
          </cell>
          <cell r="Z807" t="str">
            <v>Prof</v>
          </cell>
          <cell r="AA807">
            <v>12</v>
          </cell>
          <cell r="AB807" t="str">
            <v>I</v>
          </cell>
          <cell r="AC807">
            <v>0</v>
          </cell>
          <cell r="AD807">
            <v>115056</v>
          </cell>
          <cell r="AE807">
            <v>0</v>
          </cell>
          <cell r="AF807">
            <v>0</v>
          </cell>
          <cell r="AG807">
            <v>115056</v>
          </cell>
          <cell r="AH807">
            <v>0</v>
          </cell>
          <cell r="AI807">
            <v>0</v>
          </cell>
          <cell r="AJ807">
            <v>4896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4896</v>
          </cell>
          <cell r="AQ807">
            <v>119952</v>
          </cell>
          <cell r="AR807">
            <v>119940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  <cell r="AY807">
            <v>5400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5400</v>
          </cell>
          <cell r="BF807">
            <v>125352</v>
          </cell>
          <cell r="BG807">
            <v>0.5</v>
          </cell>
          <cell r="BH807">
            <v>61326</v>
          </cell>
          <cell r="BI807">
            <v>0.5</v>
          </cell>
        </row>
        <row r="808">
          <cell r="R808">
            <v>983425834</v>
          </cell>
          <cell r="S808" t="str">
            <v>Mohr, Cynthia</v>
          </cell>
          <cell r="T808" t="str">
            <v>D98540</v>
          </cell>
          <cell r="U808" t="str">
            <v>PSY UP Assistant Professor</v>
          </cell>
          <cell r="V808" t="str">
            <v>UA</v>
          </cell>
          <cell r="W808" t="str">
            <v>UP</v>
          </cell>
          <cell r="X808" t="str">
            <v>Assc9UP</v>
          </cell>
          <cell r="Y808" t="str">
            <v>B</v>
          </cell>
          <cell r="Z808" t="str">
            <v>Assc</v>
          </cell>
          <cell r="AA808">
            <v>9</v>
          </cell>
          <cell r="AB808" t="str">
            <v>I</v>
          </cell>
          <cell r="AC808">
            <v>0</v>
          </cell>
          <cell r="AD808">
            <v>56079</v>
          </cell>
          <cell r="AE808">
            <v>0</v>
          </cell>
          <cell r="AF808">
            <v>0</v>
          </cell>
          <cell r="AG808">
            <v>56079</v>
          </cell>
          <cell r="AH808">
            <v>0</v>
          </cell>
          <cell r="AI808">
            <v>0</v>
          </cell>
          <cell r="AJ808">
            <v>2250</v>
          </cell>
          <cell r="AK808">
            <v>0</v>
          </cell>
          <cell r="AL808">
            <v>0</v>
          </cell>
          <cell r="AM808">
            <v>531</v>
          </cell>
          <cell r="AN808">
            <v>0</v>
          </cell>
          <cell r="AO808">
            <v>0</v>
          </cell>
          <cell r="AP808">
            <v>2781</v>
          </cell>
          <cell r="AQ808">
            <v>58860</v>
          </cell>
          <cell r="AR808">
            <v>58860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2655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2655</v>
          </cell>
          <cell r="BF808">
            <v>61515</v>
          </cell>
          <cell r="BG808">
            <v>1</v>
          </cell>
          <cell r="BH808">
            <v>60188</v>
          </cell>
          <cell r="BI808">
            <v>1</v>
          </cell>
        </row>
        <row r="809">
          <cell r="R809">
            <v>990043593</v>
          </cell>
          <cell r="S809" t="str">
            <v>O'Brien, Caroleen</v>
          </cell>
          <cell r="T809" t="str">
            <v>D99057</v>
          </cell>
          <cell r="U809" t="str">
            <v>PSY UP Assoc Prof</v>
          </cell>
          <cell r="V809" t="str">
            <v>UA</v>
          </cell>
          <cell r="W809" t="str">
            <v>UP</v>
          </cell>
          <cell r="X809" t="str">
            <v>Assc9UP</v>
          </cell>
          <cell r="Y809" t="str">
            <v>B</v>
          </cell>
          <cell r="Z809" t="str">
            <v>Assc</v>
          </cell>
          <cell r="AA809">
            <v>9</v>
          </cell>
          <cell r="AB809" t="str">
            <v>I</v>
          </cell>
          <cell r="AC809">
            <v>0</v>
          </cell>
          <cell r="AD809">
            <v>59193</v>
          </cell>
          <cell r="AE809">
            <v>0</v>
          </cell>
          <cell r="AF809">
            <v>0</v>
          </cell>
          <cell r="AG809">
            <v>59193</v>
          </cell>
          <cell r="AH809">
            <v>0</v>
          </cell>
          <cell r="AI809">
            <v>0</v>
          </cell>
          <cell r="AJ809">
            <v>2520</v>
          </cell>
          <cell r="AK809">
            <v>0</v>
          </cell>
          <cell r="AL809">
            <v>0</v>
          </cell>
          <cell r="AM809">
            <v>594</v>
          </cell>
          <cell r="AN809">
            <v>0</v>
          </cell>
          <cell r="AO809">
            <v>0</v>
          </cell>
          <cell r="AP809">
            <v>3114</v>
          </cell>
          <cell r="AQ809">
            <v>62307</v>
          </cell>
          <cell r="AR809">
            <v>62307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2808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2808</v>
          </cell>
          <cell r="BF809">
            <v>65115</v>
          </cell>
          <cell r="BG809">
            <v>1</v>
          </cell>
          <cell r="BH809">
            <v>63711</v>
          </cell>
          <cell r="BI809">
            <v>1</v>
          </cell>
        </row>
        <row r="810">
          <cell r="R810" t="str">
            <v>TBA</v>
          </cell>
          <cell r="S810" t="str">
            <v>TBA (Sinclair, Robert)</v>
          </cell>
          <cell r="T810" t="str">
            <v>D99172</v>
          </cell>
          <cell r="U810" t="str">
            <v>PSY UP Associate Professor</v>
          </cell>
          <cell r="V810" t="str">
            <v>TBA</v>
          </cell>
          <cell r="W810" t="str">
            <v>UP</v>
          </cell>
          <cell r="X810" t="str">
            <v>Assc9UP</v>
          </cell>
          <cell r="Y810" t="str">
            <v>B</v>
          </cell>
          <cell r="Z810" t="str">
            <v>Assc</v>
          </cell>
          <cell r="AA810">
            <v>9</v>
          </cell>
          <cell r="AB810" t="str">
            <v>A</v>
          </cell>
          <cell r="AC810">
            <v>0</v>
          </cell>
          <cell r="AD810">
            <v>63036</v>
          </cell>
          <cell r="AF810">
            <v>0</v>
          </cell>
          <cell r="AG810">
            <v>63036</v>
          </cell>
          <cell r="AH810">
            <v>0</v>
          </cell>
          <cell r="AI810">
            <v>0</v>
          </cell>
          <cell r="AJ810" t="str">
            <v>-</v>
          </cell>
          <cell r="AK810" t="str">
            <v>-</v>
          </cell>
          <cell r="AL810" t="str">
            <v>-</v>
          </cell>
          <cell r="AM810" t="str">
            <v>-</v>
          </cell>
          <cell r="AN810" t="str">
            <v>-</v>
          </cell>
          <cell r="AO810">
            <v>0</v>
          </cell>
          <cell r="AP810">
            <v>0</v>
          </cell>
          <cell r="AQ810">
            <v>63036</v>
          </cell>
          <cell r="AR810" t="str">
            <v>-</v>
          </cell>
          <cell r="AS810" t="str">
            <v>-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63036</v>
          </cell>
          <cell r="BG810">
            <v>1</v>
          </cell>
          <cell r="BH810">
            <v>90000</v>
          </cell>
          <cell r="BI810">
            <v>1</v>
          </cell>
        </row>
        <row r="811">
          <cell r="R811">
            <v>963948779</v>
          </cell>
          <cell r="S811" t="str">
            <v>Skinner, Ellen</v>
          </cell>
          <cell r="T811" t="str">
            <v>D99270</v>
          </cell>
          <cell r="U811" t="str">
            <v>PSY UP Professor</v>
          </cell>
          <cell r="V811" t="str">
            <v>UA</v>
          </cell>
          <cell r="W811" t="str">
            <v>UP</v>
          </cell>
          <cell r="X811" t="str">
            <v>Prof9UP</v>
          </cell>
          <cell r="Y811" t="str">
            <v>A</v>
          </cell>
          <cell r="Z811" t="str">
            <v>Prof</v>
          </cell>
          <cell r="AA811">
            <v>9</v>
          </cell>
          <cell r="AB811" t="str">
            <v>I</v>
          </cell>
          <cell r="AC811">
            <v>0</v>
          </cell>
          <cell r="AD811">
            <v>71640</v>
          </cell>
          <cell r="AE811">
            <v>0</v>
          </cell>
          <cell r="AF811">
            <v>0</v>
          </cell>
          <cell r="AG811">
            <v>71640</v>
          </cell>
          <cell r="AH811">
            <v>0</v>
          </cell>
          <cell r="AI811">
            <v>0</v>
          </cell>
          <cell r="AJ811">
            <v>3051</v>
          </cell>
          <cell r="AK811">
            <v>0</v>
          </cell>
          <cell r="AL811">
            <v>0</v>
          </cell>
          <cell r="AM811">
            <v>3582</v>
          </cell>
          <cell r="AN811">
            <v>0</v>
          </cell>
          <cell r="AO811">
            <v>0</v>
          </cell>
          <cell r="AP811">
            <v>6633</v>
          </cell>
          <cell r="AQ811">
            <v>78273</v>
          </cell>
          <cell r="AR811">
            <v>78273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  <cell r="AY811">
            <v>3528</v>
          </cell>
          <cell r="AZ811">
            <v>0</v>
          </cell>
          <cell r="BA811">
            <v>0</v>
          </cell>
          <cell r="BB811">
            <v>2349</v>
          </cell>
          <cell r="BC811">
            <v>0</v>
          </cell>
          <cell r="BD811">
            <v>0</v>
          </cell>
          <cell r="BE811">
            <v>5877</v>
          </cell>
          <cell r="BF811">
            <v>84150</v>
          </cell>
          <cell r="BG811">
            <v>1</v>
          </cell>
          <cell r="BH811">
            <v>81212</v>
          </cell>
          <cell r="BI811">
            <v>1</v>
          </cell>
        </row>
        <row r="812">
          <cell r="R812" t="str">
            <v>TBA</v>
          </cell>
          <cell r="S812" t="str">
            <v>TBA (vice Smith, Cathleen)</v>
          </cell>
          <cell r="T812" t="str">
            <v>D96091</v>
          </cell>
          <cell r="U812" t="str">
            <v>PSY UP Professor</v>
          </cell>
          <cell r="V812" t="str">
            <v>TBA</v>
          </cell>
          <cell r="W812" t="str">
            <v>UP</v>
          </cell>
          <cell r="X812" t="str">
            <v>Prof9UP</v>
          </cell>
          <cell r="Y812" t="str">
            <v>A</v>
          </cell>
          <cell r="Z812" t="str">
            <v>Prof</v>
          </cell>
          <cell r="AA812">
            <v>9</v>
          </cell>
          <cell r="AB812" t="str">
            <v>A</v>
          </cell>
          <cell r="AC812">
            <v>0</v>
          </cell>
          <cell r="AD812">
            <v>77535</v>
          </cell>
          <cell r="AE812">
            <v>0</v>
          </cell>
          <cell r="AF812">
            <v>0</v>
          </cell>
          <cell r="AG812">
            <v>77535</v>
          </cell>
          <cell r="AH812">
            <v>0</v>
          </cell>
          <cell r="AI812">
            <v>0</v>
          </cell>
          <cell r="AJ812" t="str">
            <v>-</v>
          </cell>
          <cell r="AK812" t="str">
            <v>-</v>
          </cell>
          <cell r="AL812" t="str">
            <v>-</v>
          </cell>
          <cell r="AM812" t="str">
            <v>-</v>
          </cell>
          <cell r="AN812" t="str">
            <v>-</v>
          </cell>
          <cell r="AO812">
            <v>0</v>
          </cell>
          <cell r="AP812">
            <v>0</v>
          </cell>
          <cell r="AQ812">
            <v>77535</v>
          </cell>
          <cell r="AR812" t="str">
            <v>-</v>
          </cell>
          <cell r="AS812" t="str">
            <v>-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77535</v>
          </cell>
          <cell r="BG812">
            <v>1</v>
          </cell>
          <cell r="BH812">
            <v>77535</v>
          </cell>
          <cell r="BI812">
            <v>1</v>
          </cell>
        </row>
        <row r="813">
          <cell r="R813">
            <v>912125021</v>
          </cell>
          <cell r="S813" t="str">
            <v>Smith, Cathleen</v>
          </cell>
          <cell r="T813" t="str">
            <v>D97740</v>
          </cell>
          <cell r="U813" t="str">
            <v>PSY UP Professor</v>
          </cell>
          <cell r="V813" t="str">
            <v>UC</v>
          </cell>
          <cell r="W813" t="str">
            <v>UP</v>
          </cell>
          <cell r="X813" t="str">
            <v>Prof9UP</v>
          </cell>
          <cell r="Y813" t="str">
            <v>A</v>
          </cell>
          <cell r="Z813" t="str">
            <v>Prof</v>
          </cell>
          <cell r="AA813">
            <v>9</v>
          </cell>
          <cell r="AB813" t="str">
            <v>I</v>
          </cell>
          <cell r="AC813">
            <v>0</v>
          </cell>
          <cell r="AD813">
            <v>63198</v>
          </cell>
          <cell r="AE813">
            <v>0</v>
          </cell>
          <cell r="AF813">
            <v>0</v>
          </cell>
          <cell r="AG813">
            <v>63198</v>
          </cell>
          <cell r="AH813">
            <v>0</v>
          </cell>
          <cell r="AI813">
            <v>0</v>
          </cell>
          <cell r="AJ813" t="str">
            <v>-</v>
          </cell>
          <cell r="AK813" t="str">
            <v>-</v>
          </cell>
          <cell r="AL813" t="str">
            <v>-</v>
          </cell>
          <cell r="AM813" t="str">
            <v>-</v>
          </cell>
          <cell r="AN813" t="str">
            <v>-</v>
          </cell>
          <cell r="AO813">
            <v>0</v>
          </cell>
          <cell r="AP813">
            <v>0</v>
          </cell>
          <cell r="AQ813">
            <v>63198</v>
          </cell>
          <cell r="AR813" t="str">
            <v>-</v>
          </cell>
          <cell r="AS813" t="str">
            <v>-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1665</v>
          </cell>
          <cell r="BC813">
            <v>0</v>
          </cell>
          <cell r="BD813">
            <v>0</v>
          </cell>
          <cell r="BE813">
            <v>1665</v>
          </cell>
          <cell r="BF813">
            <v>64863</v>
          </cell>
          <cell r="BG813">
            <v>0</v>
          </cell>
          <cell r="BH813">
            <v>0</v>
          </cell>
          <cell r="BI813">
            <v>0</v>
          </cell>
        </row>
        <row r="814">
          <cell r="R814">
            <v>973212775</v>
          </cell>
          <cell r="S814" t="str">
            <v>Truxillo, Donald</v>
          </cell>
          <cell r="T814" t="str">
            <v>D99140</v>
          </cell>
          <cell r="U814" t="str">
            <v>PSY UP Professor</v>
          </cell>
          <cell r="V814" t="str">
            <v>UA</v>
          </cell>
          <cell r="W814" t="str">
            <v>UP</v>
          </cell>
          <cell r="X814" t="str">
            <v>Prof9UP</v>
          </cell>
          <cell r="Y814" t="str">
            <v>A</v>
          </cell>
          <cell r="Z814" t="str">
            <v>Prof</v>
          </cell>
          <cell r="AA814">
            <v>9</v>
          </cell>
          <cell r="AB814" t="str">
            <v>I</v>
          </cell>
          <cell r="AC814">
            <v>0</v>
          </cell>
          <cell r="AD814">
            <v>63729</v>
          </cell>
          <cell r="AE814">
            <v>28278</v>
          </cell>
          <cell r="AF814">
            <v>0</v>
          </cell>
          <cell r="AG814">
            <v>92007</v>
          </cell>
          <cell r="AH814">
            <v>0</v>
          </cell>
          <cell r="AI814">
            <v>0</v>
          </cell>
          <cell r="AJ814">
            <v>2709</v>
          </cell>
          <cell r="AK814">
            <v>0</v>
          </cell>
          <cell r="AL814">
            <v>0</v>
          </cell>
          <cell r="AM814">
            <v>3186</v>
          </cell>
          <cell r="AN814">
            <v>0</v>
          </cell>
          <cell r="AO814">
            <v>0</v>
          </cell>
          <cell r="AP814">
            <v>5895</v>
          </cell>
          <cell r="AQ814">
            <v>97902</v>
          </cell>
          <cell r="AR814">
            <v>97902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4410</v>
          </cell>
          <cell r="AZ814">
            <v>0</v>
          </cell>
          <cell r="BA814">
            <v>0</v>
          </cell>
          <cell r="BB814">
            <v>3483</v>
          </cell>
          <cell r="BC814">
            <v>0</v>
          </cell>
          <cell r="BD814">
            <v>0</v>
          </cell>
          <cell r="BE814">
            <v>7893</v>
          </cell>
          <cell r="BF814">
            <v>105795</v>
          </cell>
          <cell r="BG814">
            <v>1</v>
          </cell>
          <cell r="BH814">
            <v>101849</v>
          </cell>
          <cell r="BI814">
            <v>1</v>
          </cell>
        </row>
        <row r="815">
          <cell r="R815">
            <v>977726738</v>
          </cell>
          <cell r="S815" t="str">
            <v>Wang, Mo</v>
          </cell>
          <cell r="T815" t="str">
            <v>D98598</v>
          </cell>
          <cell r="U815" t="str">
            <v>PSY UP Assistant Professor</v>
          </cell>
          <cell r="V815" t="str">
            <v>UA</v>
          </cell>
          <cell r="W815" t="str">
            <v>UP</v>
          </cell>
          <cell r="X815" t="str">
            <v>Asst9UP</v>
          </cell>
          <cell r="Y815" t="str">
            <v>C</v>
          </cell>
          <cell r="Z815" t="str">
            <v>Asst</v>
          </cell>
          <cell r="AA815">
            <v>9</v>
          </cell>
          <cell r="AB815" t="str">
            <v>A</v>
          </cell>
          <cell r="AC815">
            <v>0</v>
          </cell>
          <cell r="AD815">
            <v>65952</v>
          </cell>
          <cell r="AE815">
            <v>4014</v>
          </cell>
          <cell r="AF815">
            <v>0</v>
          </cell>
          <cell r="AG815">
            <v>69966</v>
          </cell>
          <cell r="AH815">
            <v>0</v>
          </cell>
          <cell r="AI815">
            <v>0</v>
          </cell>
          <cell r="AJ815">
            <v>2808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2808</v>
          </cell>
          <cell r="AQ815">
            <v>72774</v>
          </cell>
          <cell r="AR815">
            <v>72774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  <cell r="AY815">
            <v>3276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3276</v>
          </cell>
          <cell r="BF815">
            <v>76050</v>
          </cell>
          <cell r="BG815">
            <v>1</v>
          </cell>
          <cell r="BH815">
            <v>74412</v>
          </cell>
          <cell r="BI815">
            <v>1</v>
          </cell>
        </row>
        <row r="816">
          <cell r="R816">
            <v>955967365</v>
          </cell>
          <cell r="S816" t="str">
            <v>McDonald, Katherine</v>
          </cell>
          <cell r="T816" t="str">
            <v>D95747</v>
          </cell>
          <cell r="U816" t="str">
            <v>PSY UP Assistant Professor</v>
          </cell>
          <cell r="V816" t="str">
            <v>UA</v>
          </cell>
          <cell r="W816" t="str">
            <v>UP</v>
          </cell>
          <cell r="X816" t="str">
            <v>Asst9UP</v>
          </cell>
          <cell r="Y816" t="str">
            <v>C</v>
          </cell>
          <cell r="Z816" t="str">
            <v>Asst</v>
          </cell>
          <cell r="AA816">
            <v>9</v>
          </cell>
          <cell r="AB816" t="str">
            <v>A</v>
          </cell>
          <cell r="AC816">
            <v>0</v>
          </cell>
          <cell r="AD816">
            <v>60615</v>
          </cell>
          <cell r="AE816">
            <v>0</v>
          </cell>
          <cell r="AF816">
            <v>0</v>
          </cell>
          <cell r="AG816">
            <v>60615</v>
          </cell>
          <cell r="AH816">
            <v>0</v>
          </cell>
          <cell r="AI816">
            <v>0</v>
          </cell>
          <cell r="AJ816">
            <v>2583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2583</v>
          </cell>
          <cell r="AQ816">
            <v>63198</v>
          </cell>
          <cell r="AR816">
            <v>63198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2844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2844</v>
          </cell>
          <cell r="BF816">
            <v>66042</v>
          </cell>
          <cell r="BG816">
            <v>1</v>
          </cell>
          <cell r="BH816">
            <v>64620</v>
          </cell>
          <cell r="BI816">
            <v>1</v>
          </cell>
        </row>
        <row r="817">
          <cell r="R817">
            <v>923317100</v>
          </cell>
          <cell r="S817" t="str">
            <v>Yragui, Nanette</v>
          </cell>
          <cell r="T817" t="str">
            <v>D95402</v>
          </cell>
          <cell r="U817" t="str">
            <v>PSY UP Grant Project Manager</v>
          </cell>
          <cell r="V817" t="str">
            <v>UF</v>
          </cell>
          <cell r="W817" t="str">
            <v>UP</v>
          </cell>
          <cell r="X817" t="str">
            <v>No Rank12UP</v>
          </cell>
          <cell r="Y817" t="str">
            <v>N</v>
          </cell>
          <cell r="Z817" t="str">
            <v>No Rank</v>
          </cell>
          <cell r="AA817">
            <v>12</v>
          </cell>
          <cell r="AB817" t="str">
            <v>F</v>
          </cell>
          <cell r="AC817" t="str">
            <v>PA1</v>
          </cell>
          <cell r="AD817">
            <v>50004</v>
          </cell>
          <cell r="AE817">
            <v>0</v>
          </cell>
          <cell r="AF817">
            <v>0</v>
          </cell>
          <cell r="AG817">
            <v>50004</v>
          </cell>
          <cell r="AH817">
            <v>0</v>
          </cell>
          <cell r="AI817">
            <v>0</v>
          </cell>
          <cell r="AJ817">
            <v>2436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2436</v>
          </cell>
          <cell r="AQ817">
            <v>52440</v>
          </cell>
          <cell r="AR817">
            <v>52440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2364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2364</v>
          </cell>
          <cell r="BF817">
            <v>54804</v>
          </cell>
          <cell r="BG817">
            <v>0</v>
          </cell>
          <cell r="BH817">
            <v>0</v>
          </cell>
          <cell r="BI817">
            <v>0</v>
          </cell>
        </row>
        <row r="818">
          <cell r="R818" t="str">
            <v>TBA</v>
          </cell>
          <cell r="S818" t="str">
            <v>TBA (Department Mgr)</v>
          </cell>
          <cell r="T818" t="str">
            <v>TBA</v>
          </cell>
          <cell r="U818" t="str">
            <v>TBA</v>
          </cell>
          <cell r="V818" t="str">
            <v>TBA</v>
          </cell>
          <cell r="W818" t="str">
            <v>UU</v>
          </cell>
          <cell r="X818" t="str">
            <v>No Rank12UU</v>
          </cell>
          <cell r="Y818" t="str">
            <v>N</v>
          </cell>
          <cell r="Z818" t="str">
            <v>No Rank</v>
          </cell>
          <cell r="AA818">
            <v>12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 t="str">
            <v>-</v>
          </cell>
          <cell r="AK818" t="str">
            <v>-</v>
          </cell>
          <cell r="AL818" t="str">
            <v>-</v>
          </cell>
          <cell r="AM818" t="str">
            <v>-</v>
          </cell>
          <cell r="AN818" t="str">
            <v>-</v>
          </cell>
          <cell r="AO818">
            <v>0</v>
          </cell>
          <cell r="AP818">
            <v>0</v>
          </cell>
          <cell r="AQ818">
            <v>0</v>
          </cell>
          <cell r="AR818" t="str">
            <v>-</v>
          </cell>
          <cell r="AS818" t="str">
            <v>-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1</v>
          </cell>
          <cell r="BH818">
            <v>37785</v>
          </cell>
          <cell r="BI818">
            <v>1</v>
          </cell>
        </row>
        <row r="819"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1643313</v>
          </cell>
          <cell r="AE819">
            <v>32292</v>
          </cell>
          <cell r="AF819">
            <v>0</v>
          </cell>
          <cell r="AG819">
            <v>1697208.78</v>
          </cell>
          <cell r="AH819">
            <v>0</v>
          </cell>
          <cell r="AI819">
            <v>0</v>
          </cell>
          <cell r="AJ819">
            <v>62289</v>
          </cell>
          <cell r="AK819">
            <v>0</v>
          </cell>
          <cell r="AL819">
            <v>0</v>
          </cell>
          <cell r="AM819">
            <v>13005</v>
          </cell>
          <cell r="AN819">
            <v>0</v>
          </cell>
          <cell r="AO819">
            <v>0</v>
          </cell>
          <cell r="AP819">
            <v>75294</v>
          </cell>
          <cell r="AQ819">
            <v>1754687.1639344264</v>
          </cell>
          <cell r="AR819">
            <v>1570185</v>
          </cell>
          <cell r="AS819" t="str">
            <v>-</v>
          </cell>
          <cell r="AT819">
            <v>0</v>
          </cell>
          <cell r="AU819">
            <v>3294</v>
          </cell>
          <cell r="AV819">
            <v>0</v>
          </cell>
          <cell r="AW819">
            <v>0</v>
          </cell>
          <cell r="AX819">
            <v>0</v>
          </cell>
          <cell r="AY819">
            <v>68694</v>
          </cell>
          <cell r="AZ819">
            <v>0</v>
          </cell>
          <cell r="BA819">
            <v>0</v>
          </cell>
          <cell r="BB819">
            <v>9774</v>
          </cell>
          <cell r="BC819">
            <v>0</v>
          </cell>
          <cell r="BD819">
            <v>0</v>
          </cell>
          <cell r="BE819">
            <v>78468</v>
          </cell>
          <cell r="BF819">
            <v>1833155.1639344264</v>
          </cell>
          <cell r="BG819">
            <v>17.850000000000001</v>
          </cell>
          <cell r="BH819">
            <v>1399964.7999999998</v>
          </cell>
          <cell r="BI819">
            <v>17.850000000000001</v>
          </cell>
        </row>
        <row r="820">
          <cell r="R820">
            <v>971565450</v>
          </cell>
          <cell r="S820" t="str">
            <v>Davidson, Sherwin</v>
          </cell>
          <cell r="T820" t="str">
            <v>D98576</v>
          </cell>
          <cell r="U820" t="str">
            <v>PSY UX Department Chair</v>
          </cell>
          <cell r="V820" t="str">
            <v>UF</v>
          </cell>
          <cell r="W820" t="str">
            <v>UX</v>
          </cell>
          <cell r="X820" t="str">
            <v>Prof12UX</v>
          </cell>
          <cell r="Y820" t="str">
            <v>A</v>
          </cell>
          <cell r="Z820" t="str">
            <v>Prof</v>
          </cell>
          <cell r="AA820">
            <v>12</v>
          </cell>
          <cell r="AB820" t="str">
            <v>I</v>
          </cell>
          <cell r="AC820">
            <v>0</v>
          </cell>
          <cell r="AD820">
            <v>98199</v>
          </cell>
          <cell r="AE820">
            <v>0</v>
          </cell>
          <cell r="AF820">
            <v>0</v>
          </cell>
          <cell r="AG820">
            <v>98199</v>
          </cell>
          <cell r="AH820">
            <v>0</v>
          </cell>
          <cell r="AI820">
            <v>0</v>
          </cell>
          <cell r="AJ820">
            <v>4176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4176</v>
          </cell>
          <cell r="AQ820">
            <v>124908.48</v>
          </cell>
          <cell r="AR820">
            <v>124896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4608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4608</v>
          </cell>
          <cell r="BF820">
            <v>129516.48</v>
          </cell>
          <cell r="BG820">
            <v>0.5</v>
          </cell>
          <cell r="BH820">
            <v>63606</v>
          </cell>
          <cell r="BI820">
            <v>0.5</v>
          </cell>
        </row>
        <row r="821">
          <cell r="R821">
            <v>955718290</v>
          </cell>
          <cell r="S821" t="str">
            <v>(vice Kaufman, Keith)</v>
          </cell>
          <cell r="T821" t="str">
            <v>D98576</v>
          </cell>
          <cell r="U821" t="str">
            <v>PSY UX Department Chair</v>
          </cell>
          <cell r="V821" t="str">
            <v>UA</v>
          </cell>
          <cell r="W821" t="str">
            <v>UX</v>
          </cell>
          <cell r="X821" t="str">
            <v>Prof12UX</v>
          </cell>
          <cell r="Y821" t="str">
            <v>A</v>
          </cell>
          <cell r="Z821" t="str">
            <v>Prof</v>
          </cell>
          <cell r="AA821">
            <v>12</v>
          </cell>
          <cell r="AB821" t="str">
            <v>I</v>
          </cell>
          <cell r="AC821">
            <v>0</v>
          </cell>
          <cell r="AD821">
            <v>112332</v>
          </cell>
          <cell r="AE821">
            <v>0</v>
          </cell>
          <cell r="AF821">
            <v>0</v>
          </cell>
          <cell r="AG821">
            <v>112332</v>
          </cell>
          <cell r="AH821">
            <v>0</v>
          </cell>
          <cell r="AI821">
            <v>0</v>
          </cell>
          <cell r="AJ821">
            <v>4776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4776</v>
          </cell>
          <cell r="AQ821">
            <v>117108</v>
          </cell>
          <cell r="AR821">
            <v>95994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  <cell r="AY821">
            <v>4320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4320</v>
          </cell>
          <cell r="BF821">
            <v>121428</v>
          </cell>
          <cell r="BG821">
            <v>0</v>
          </cell>
          <cell r="BH821">
            <v>0</v>
          </cell>
          <cell r="BI821">
            <v>0</v>
          </cell>
        </row>
        <row r="822"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210531</v>
          </cell>
          <cell r="AE822">
            <v>0</v>
          </cell>
          <cell r="AF822">
            <v>0</v>
          </cell>
          <cell r="AG822">
            <v>210531</v>
          </cell>
          <cell r="AH822">
            <v>0</v>
          </cell>
          <cell r="AI822">
            <v>0</v>
          </cell>
          <cell r="AJ822">
            <v>8952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8952</v>
          </cell>
          <cell r="AQ822">
            <v>242016.47999999998</v>
          </cell>
          <cell r="AR822">
            <v>220890</v>
          </cell>
          <cell r="AS822" t="str">
            <v>-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8928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8928</v>
          </cell>
          <cell r="BF822">
            <v>250944.47999999998</v>
          </cell>
          <cell r="BG822">
            <v>0.5</v>
          </cell>
          <cell r="BH822">
            <v>63606</v>
          </cell>
          <cell r="BI822">
            <v>0.5</v>
          </cell>
        </row>
        <row r="823">
          <cell r="R823" t="str">
            <v>TBA</v>
          </cell>
          <cell r="S823" t="str">
            <v>TBA (vice Arthur, Melanie)</v>
          </cell>
          <cell r="T823" t="str">
            <v>D96174</v>
          </cell>
          <cell r="U823" t="str">
            <v>SOC UP Assistant Professor</v>
          </cell>
          <cell r="V823" t="str">
            <v>TBA</v>
          </cell>
          <cell r="W823" t="str">
            <v>UP</v>
          </cell>
          <cell r="X823" t="str">
            <v>Asst9UP</v>
          </cell>
          <cell r="Y823" t="str">
            <v>C</v>
          </cell>
          <cell r="Z823" t="str">
            <v>Asst</v>
          </cell>
          <cell r="AA823">
            <v>9</v>
          </cell>
          <cell r="AB823" t="str">
            <v>A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 t="str">
            <v>-</v>
          </cell>
          <cell r="AK823" t="str">
            <v>-</v>
          </cell>
          <cell r="AL823" t="str">
            <v>-</v>
          </cell>
          <cell r="AM823" t="str">
            <v>-</v>
          </cell>
          <cell r="AN823" t="str">
            <v>-</v>
          </cell>
          <cell r="AO823">
            <v>0</v>
          </cell>
          <cell r="AP823">
            <v>0</v>
          </cell>
          <cell r="AQ823">
            <v>0</v>
          </cell>
          <cell r="AR823" t="str">
            <v>-</v>
          </cell>
          <cell r="AS823" t="str">
            <v>-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1</v>
          </cell>
          <cell r="BH823">
            <v>45990</v>
          </cell>
          <cell r="BI823">
            <v>1</v>
          </cell>
        </row>
        <row r="824">
          <cell r="R824">
            <v>952787031</v>
          </cell>
          <cell r="S824" t="str">
            <v>Balshem, Martha</v>
          </cell>
          <cell r="T824" t="str">
            <v>D95048</v>
          </cell>
          <cell r="U824" t="str">
            <v>SOC UP Professor</v>
          </cell>
          <cell r="V824" t="str">
            <v>UA</v>
          </cell>
          <cell r="W824" t="str">
            <v>UP</v>
          </cell>
          <cell r="X824" t="str">
            <v>Professor9UP</v>
          </cell>
          <cell r="Y824" t="str">
            <v>A</v>
          </cell>
          <cell r="Z824" t="str">
            <v>Professor</v>
          </cell>
          <cell r="AA824">
            <v>9</v>
          </cell>
          <cell r="AB824" t="str">
            <v>I</v>
          </cell>
          <cell r="AC824">
            <v>0</v>
          </cell>
          <cell r="AD824">
            <v>79173</v>
          </cell>
          <cell r="AE824">
            <v>0</v>
          </cell>
          <cell r="AF824">
            <v>0</v>
          </cell>
          <cell r="AG824">
            <v>79173</v>
          </cell>
          <cell r="AH824">
            <v>0</v>
          </cell>
          <cell r="AI824">
            <v>0</v>
          </cell>
          <cell r="AJ824">
            <v>3366</v>
          </cell>
          <cell r="AK824">
            <v>0</v>
          </cell>
          <cell r="AL824">
            <v>0</v>
          </cell>
          <cell r="AM824">
            <v>1584</v>
          </cell>
          <cell r="AN824">
            <v>0</v>
          </cell>
          <cell r="AO824">
            <v>0</v>
          </cell>
          <cell r="AP824">
            <v>4950</v>
          </cell>
          <cell r="AQ824">
            <v>84123</v>
          </cell>
          <cell r="AR824">
            <v>84123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3789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3789</v>
          </cell>
          <cell r="BF824">
            <v>87912</v>
          </cell>
          <cell r="BG824">
            <v>0.5</v>
          </cell>
          <cell r="BH824">
            <v>43009</v>
          </cell>
          <cell r="BI824">
            <v>0.5</v>
          </cell>
        </row>
        <row r="825">
          <cell r="R825">
            <v>986022139</v>
          </cell>
          <cell r="S825" t="str">
            <v>Blazak, Randall</v>
          </cell>
          <cell r="T825" t="str">
            <v>D99265</v>
          </cell>
          <cell r="U825" t="str">
            <v>SOC UP Associate Professor</v>
          </cell>
          <cell r="V825" t="str">
            <v>UA</v>
          </cell>
          <cell r="W825" t="str">
            <v>UP</v>
          </cell>
          <cell r="X825" t="str">
            <v>Assc9UP</v>
          </cell>
          <cell r="Y825" t="str">
            <v>B</v>
          </cell>
          <cell r="Z825" t="str">
            <v>Assc</v>
          </cell>
          <cell r="AA825">
            <v>9</v>
          </cell>
          <cell r="AB825" t="str">
            <v>I</v>
          </cell>
          <cell r="AC825">
            <v>0</v>
          </cell>
          <cell r="AD825">
            <v>53856</v>
          </cell>
          <cell r="AE825">
            <v>0</v>
          </cell>
          <cell r="AF825">
            <v>0</v>
          </cell>
          <cell r="AG825">
            <v>53856</v>
          </cell>
          <cell r="AH825">
            <v>0</v>
          </cell>
          <cell r="AI825">
            <v>0</v>
          </cell>
          <cell r="AJ825">
            <v>2295</v>
          </cell>
          <cell r="AK825">
            <v>0</v>
          </cell>
          <cell r="AL825">
            <v>0</v>
          </cell>
          <cell r="AM825">
            <v>1080</v>
          </cell>
          <cell r="AN825">
            <v>0</v>
          </cell>
          <cell r="AO825">
            <v>0</v>
          </cell>
          <cell r="AP825">
            <v>3375</v>
          </cell>
          <cell r="AQ825">
            <v>57231</v>
          </cell>
          <cell r="AR825">
            <v>57231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  <cell r="AY825">
            <v>2583</v>
          </cell>
          <cell r="AZ825">
            <v>0</v>
          </cell>
          <cell r="BA825">
            <v>0</v>
          </cell>
          <cell r="BB825">
            <v>576</v>
          </cell>
          <cell r="BC825">
            <v>0</v>
          </cell>
          <cell r="BD825">
            <v>0</v>
          </cell>
          <cell r="BE825">
            <v>3159</v>
          </cell>
          <cell r="BF825">
            <v>60390</v>
          </cell>
          <cell r="BG825">
            <v>1</v>
          </cell>
          <cell r="BH825">
            <v>58811</v>
          </cell>
          <cell r="BI825">
            <v>1</v>
          </cell>
        </row>
        <row r="826">
          <cell r="R826">
            <v>990075458</v>
          </cell>
          <cell r="S826" t="str">
            <v>Carlson, Matthew</v>
          </cell>
          <cell r="T826" t="str">
            <v>D97169</v>
          </cell>
          <cell r="U826" t="str">
            <v>SOC UP Professor</v>
          </cell>
          <cell r="V826" t="str">
            <v>UB</v>
          </cell>
          <cell r="W826" t="str">
            <v>UP</v>
          </cell>
          <cell r="X826" t="str">
            <v>Assc12UP</v>
          </cell>
          <cell r="Y826" t="str">
            <v>B</v>
          </cell>
          <cell r="Z826" t="str">
            <v>Assc</v>
          </cell>
          <cell r="AA826">
            <v>12</v>
          </cell>
          <cell r="AB826" t="str">
            <v>I</v>
          </cell>
          <cell r="AC826">
            <v>0</v>
          </cell>
          <cell r="AD826">
            <v>76104</v>
          </cell>
          <cell r="AE826">
            <v>0</v>
          </cell>
          <cell r="AF826">
            <v>0</v>
          </cell>
          <cell r="AG826">
            <v>76104</v>
          </cell>
          <cell r="AH826">
            <v>0</v>
          </cell>
          <cell r="AI826">
            <v>0</v>
          </cell>
          <cell r="AJ826">
            <v>3240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3240</v>
          </cell>
          <cell r="AQ826">
            <v>79344</v>
          </cell>
          <cell r="AR826">
            <v>79344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3576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3576</v>
          </cell>
          <cell r="BF826">
            <v>82920</v>
          </cell>
          <cell r="BG826">
            <v>0.75</v>
          </cell>
          <cell r="BH826">
            <v>60849</v>
          </cell>
          <cell r="BI826">
            <v>0.75</v>
          </cell>
        </row>
        <row r="827">
          <cell r="R827">
            <v>954576886</v>
          </cell>
          <cell r="S827" t="str">
            <v>Collier, Peter</v>
          </cell>
          <cell r="T827" t="str">
            <v>D99076</v>
          </cell>
          <cell r="U827" t="str">
            <v>SOC UP Professor</v>
          </cell>
          <cell r="V827" t="str">
            <v>UA</v>
          </cell>
          <cell r="W827" t="str">
            <v>UP</v>
          </cell>
          <cell r="X827" t="str">
            <v>Prof9UP</v>
          </cell>
          <cell r="Y827" t="str">
            <v>A</v>
          </cell>
          <cell r="Z827" t="str">
            <v>Prof</v>
          </cell>
          <cell r="AA827">
            <v>9</v>
          </cell>
          <cell r="AB827" t="str">
            <v>I</v>
          </cell>
          <cell r="AC827">
            <v>0</v>
          </cell>
          <cell r="AD827">
            <v>53190</v>
          </cell>
          <cell r="AE827">
            <v>0</v>
          </cell>
          <cell r="AF827">
            <v>0</v>
          </cell>
          <cell r="AG827">
            <v>53190</v>
          </cell>
          <cell r="AH827">
            <v>0</v>
          </cell>
          <cell r="AI827">
            <v>0</v>
          </cell>
          <cell r="AJ827">
            <v>2268</v>
          </cell>
          <cell r="AK827">
            <v>0</v>
          </cell>
          <cell r="AL827">
            <v>0</v>
          </cell>
          <cell r="AM827">
            <v>1062</v>
          </cell>
          <cell r="AN827">
            <v>0</v>
          </cell>
          <cell r="AO827">
            <v>0</v>
          </cell>
          <cell r="AP827">
            <v>3330</v>
          </cell>
          <cell r="AQ827">
            <v>64278</v>
          </cell>
          <cell r="AR827">
            <v>56520</v>
          </cell>
          <cell r="AS827">
            <v>64287</v>
          </cell>
          <cell r="AT827">
            <v>0</v>
          </cell>
          <cell r="AU827">
            <v>6192</v>
          </cell>
          <cell r="AV827">
            <v>1566</v>
          </cell>
          <cell r="AW827">
            <v>0</v>
          </cell>
          <cell r="AX827">
            <v>0</v>
          </cell>
          <cell r="AY827">
            <v>2547</v>
          </cell>
          <cell r="AZ827">
            <v>0</v>
          </cell>
          <cell r="BA827">
            <v>0</v>
          </cell>
          <cell r="BB827">
            <v>567</v>
          </cell>
          <cell r="BC827">
            <v>315</v>
          </cell>
          <cell r="BD827">
            <v>0</v>
          </cell>
          <cell r="BE827">
            <v>3429</v>
          </cell>
          <cell r="BF827">
            <v>67707</v>
          </cell>
          <cell r="BG827">
            <v>1</v>
          </cell>
          <cell r="BH827">
            <v>65993</v>
          </cell>
          <cell r="BI827">
            <v>1</v>
          </cell>
        </row>
        <row r="828">
          <cell r="R828">
            <v>990082378</v>
          </cell>
          <cell r="S828" t="str">
            <v>Dujon, Veronica</v>
          </cell>
          <cell r="T828" t="str">
            <v>D99120</v>
          </cell>
          <cell r="U828" t="str">
            <v>SOC UX Department Chair</v>
          </cell>
          <cell r="V828" t="str">
            <v>UF</v>
          </cell>
          <cell r="W828" t="str">
            <v>UX</v>
          </cell>
          <cell r="X828" t="str">
            <v>Assc12UX</v>
          </cell>
          <cell r="Y828" t="str">
            <v>B</v>
          </cell>
          <cell r="Z828" t="str">
            <v>Assc</v>
          </cell>
          <cell r="AA828">
            <v>12</v>
          </cell>
          <cell r="AB828" t="str">
            <v>I</v>
          </cell>
          <cell r="AC828">
            <v>0</v>
          </cell>
          <cell r="AD828">
            <v>65736</v>
          </cell>
          <cell r="AE828">
            <v>4872</v>
          </cell>
          <cell r="AF828">
            <v>0</v>
          </cell>
          <cell r="AG828">
            <v>70608</v>
          </cell>
          <cell r="AH828">
            <v>0</v>
          </cell>
          <cell r="AI828">
            <v>0</v>
          </cell>
          <cell r="AJ828">
            <v>2796</v>
          </cell>
          <cell r="AK828">
            <v>0</v>
          </cell>
          <cell r="AL828">
            <v>0</v>
          </cell>
          <cell r="AM828">
            <v>1080</v>
          </cell>
          <cell r="AN828">
            <v>0</v>
          </cell>
          <cell r="AO828">
            <v>0</v>
          </cell>
          <cell r="AP828">
            <v>3876</v>
          </cell>
          <cell r="AQ828">
            <v>74484</v>
          </cell>
          <cell r="AR828">
            <v>74484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  <cell r="AY828">
            <v>3357</v>
          </cell>
          <cell r="AZ828">
            <v>0</v>
          </cell>
          <cell r="BA828">
            <v>0</v>
          </cell>
          <cell r="BB828">
            <v>576</v>
          </cell>
          <cell r="BC828">
            <v>0</v>
          </cell>
          <cell r="BD828">
            <v>0</v>
          </cell>
          <cell r="BE828">
            <v>3933</v>
          </cell>
          <cell r="BF828">
            <v>78417</v>
          </cell>
          <cell r="BG828">
            <v>0.5</v>
          </cell>
          <cell r="BH828">
            <v>38225.5</v>
          </cell>
          <cell r="BI828">
            <v>0.5</v>
          </cell>
        </row>
        <row r="829">
          <cell r="R829">
            <v>938168189</v>
          </cell>
          <cell r="S829" t="str">
            <v>Farr, Grant</v>
          </cell>
          <cell r="T829" t="str">
            <v>D95323</v>
          </cell>
          <cell r="U829" t="str">
            <v>LAS UX Associate Dean</v>
          </cell>
          <cell r="V829" t="str">
            <v>UF</v>
          </cell>
          <cell r="W829" t="str">
            <v>UX</v>
          </cell>
          <cell r="X829" t="str">
            <v>Prof12UX</v>
          </cell>
          <cell r="Y829" t="str">
            <v>A</v>
          </cell>
          <cell r="Z829" t="str">
            <v>Prof</v>
          </cell>
          <cell r="AA829">
            <v>12</v>
          </cell>
          <cell r="AB829" t="str">
            <v>I</v>
          </cell>
          <cell r="AC829">
            <v>0</v>
          </cell>
          <cell r="AD829">
            <v>97800</v>
          </cell>
          <cell r="AF829">
            <v>0</v>
          </cell>
          <cell r="AG829">
            <v>97800</v>
          </cell>
          <cell r="AH829">
            <v>0</v>
          </cell>
          <cell r="AI829">
            <v>0</v>
          </cell>
          <cell r="AJ829">
            <v>4164</v>
          </cell>
          <cell r="AK829">
            <v>0</v>
          </cell>
          <cell r="AL829">
            <v>0</v>
          </cell>
          <cell r="AM829">
            <v>984</v>
          </cell>
          <cell r="AN829">
            <v>0</v>
          </cell>
          <cell r="AO829">
            <v>0</v>
          </cell>
          <cell r="AP829">
            <v>5148</v>
          </cell>
          <cell r="AQ829">
            <v>102948</v>
          </cell>
          <cell r="AR829">
            <v>102948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  <cell r="AY829">
            <v>4644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4644</v>
          </cell>
          <cell r="BF829">
            <v>107592</v>
          </cell>
          <cell r="BG829">
            <v>0.5</v>
          </cell>
          <cell r="BH829">
            <v>52635</v>
          </cell>
          <cell r="BI829">
            <v>0.5</v>
          </cell>
        </row>
        <row r="830">
          <cell r="R830">
            <v>932795893</v>
          </cell>
          <cell r="S830" t="str">
            <v>Hartley, Heather</v>
          </cell>
          <cell r="T830" t="str">
            <v>D98969</v>
          </cell>
          <cell r="U830" t="str">
            <v>SOC UP Asst Prof</v>
          </cell>
          <cell r="V830" t="str">
            <v>UA</v>
          </cell>
          <cell r="W830" t="str">
            <v>UP</v>
          </cell>
          <cell r="X830" t="str">
            <v>Assc9UP</v>
          </cell>
          <cell r="Y830" t="str">
            <v>B</v>
          </cell>
          <cell r="Z830" t="str">
            <v>Assc</v>
          </cell>
          <cell r="AA830">
            <v>9</v>
          </cell>
          <cell r="AB830" t="str">
            <v>I</v>
          </cell>
          <cell r="AC830">
            <v>0</v>
          </cell>
          <cell r="AD830">
            <v>52875</v>
          </cell>
          <cell r="AE830">
            <v>0</v>
          </cell>
          <cell r="AF830">
            <v>0</v>
          </cell>
          <cell r="AG830">
            <v>52875</v>
          </cell>
          <cell r="AH830">
            <v>0</v>
          </cell>
          <cell r="AI830">
            <v>0</v>
          </cell>
          <cell r="AJ830">
            <v>2250</v>
          </cell>
          <cell r="AK830">
            <v>0</v>
          </cell>
          <cell r="AL830">
            <v>0</v>
          </cell>
          <cell r="AM830">
            <v>1062</v>
          </cell>
          <cell r="AN830">
            <v>0</v>
          </cell>
          <cell r="AO830">
            <v>0</v>
          </cell>
          <cell r="AP830">
            <v>3312</v>
          </cell>
          <cell r="AQ830">
            <v>56187</v>
          </cell>
          <cell r="AR830">
            <v>56187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2529</v>
          </cell>
          <cell r="AZ830">
            <v>0</v>
          </cell>
          <cell r="BA830">
            <v>0</v>
          </cell>
          <cell r="BB830">
            <v>558</v>
          </cell>
          <cell r="BC830">
            <v>666</v>
          </cell>
          <cell r="BD830">
            <v>0</v>
          </cell>
          <cell r="BE830">
            <v>3753</v>
          </cell>
          <cell r="BF830">
            <v>59940</v>
          </cell>
          <cell r="BG830">
            <v>1</v>
          </cell>
          <cell r="BH830">
            <v>58064</v>
          </cell>
          <cell r="BI830">
            <v>1</v>
          </cell>
        </row>
        <row r="831">
          <cell r="R831">
            <v>931009430</v>
          </cell>
          <cell r="S831" t="str">
            <v>Lee, Sharon</v>
          </cell>
          <cell r="T831" t="str">
            <v>D97122</v>
          </cell>
          <cell r="U831" t="str">
            <v>SOC UP Professor</v>
          </cell>
          <cell r="V831" t="str">
            <v>UA</v>
          </cell>
          <cell r="W831" t="str">
            <v>UP</v>
          </cell>
          <cell r="X831" t="str">
            <v>Prof9UP</v>
          </cell>
          <cell r="Y831" t="str">
            <v>A</v>
          </cell>
          <cell r="Z831" t="str">
            <v>Prof</v>
          </cell>
          <cell r="AA831">
            <v>9</v>
          </cell>
          <cell r="AB831" t="str">
            <v>I</v>
          </cell>
          <cell r="AC831">
            <v>0</v>
          </cell>
          <cell r="AD831">
            <v>68292</v>
          </cell>
          <cell r="AF831">
            <v>0</v>
          </cell>
          <cell r="AG831">
            <v>68292</v>
          </cell>
          <cell r="AH831">
            <v>0</v>
          </cell>
          <cell r="AI831">
            <v>0</v>
          </cell>
          <cell r="AJ831" t="str">
            <v>-</v>
          </cell>
          <cell r="AK831" t="str">
            <v>-</v>
          </cell>
          <cell r="AL831" t="str">
            <v>-</v>
          </cell>
          <cell r="AM831" t="str">
            <v>-</v>
          </cell>
          <cell r="AN831" t="str">
            <v>-</v>
          </cell>
          <cell r="AO831">
            <v>0</v>
          </cell>
          <cell r="AP831">
            <v>0</v>
          </cell>
          <cell r="AQ831">
            <v>68292</v>
          </cell>
          <cell r="AR831" t="str">
            <v>-</v>
          </cell>
          <cell r="AS831" t="str">
            <v>-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2214</v>
          </cell>
          <cell r="BC831">
            <v>0</v>
          </cell>
          <cell r="BD831">
            <v>0</v>
          </cell>
          <cell r="BE831">
            <v>2214</v>
          </cell>
          <cell r="BF831">
            <v>70506</v>
          </cell>
          <cell r="BG831">
            <v>0</v>
          </cell>
          <cell r="BH831">
            <v>0</v>
          </cell>
          <cell r="BI831">
            <v>0</v>
          </cell>
        </row>
        <row r="832">
          <cell r="R832" t="str">
            <v>TBA</v>
          </cell>
          <cell r="S832" t="str">
            <v>TBA (vice Lee, Sharon)</v>
          </cell>
          <cell r="T832" t="str">
            <v>D97122</v>
          </cell>
          <cell r="U832" t="str">
            <v>SOC UP Professor</v>
          </cell>
          <cell r="V832" t="str">
            <v>TBA</v>
          </cell>
          <cell r="W832" t="str">
            <v>UP</v>
          </cell>
          <cell r="X832" t="str">
            <v>Prof9UP</v>
          </cell>
          <cell r="Y832" t="str">
            <v>A</v>
          </cell>
          <cell r="Z832" t="str">
            <v>Prof</v>
          </cell>
          <cell r="AA832">
            <v>9</v>
          </cell>
          <cell r="AB832" t="str">
            <v>A</v>
          </cell>
          <cell r="AC832">
            <v>0</v>
          </cell>
          <cell r="AD832">
            <v>68292</v>
          </cell>
          <cell r="AF832">
            <v>0</v>
          </cell>
          <cell r="AG832">
            <v>68292</v>
          </cell>
          <cell r="AH832">
            <v>0</v>
          </cell>
          <cell r="AI832">
            <v>0</v>
          </cell>
          <cell r="AJ832" t="str">
            <v>-</v>
          </cell>
          <cell r="AK832" t="str">
            <v>-</v>
          </cell>
          <cell r="AL832" t="str">
            <v>-</v>
          </cell>
          <cell r="AM832" t="str">
            <v>-</v>
          </cell>
          <cell r="AN832" t="str">
            <v>-</v>
          </cell>
          <cell r="AO832">
            <v>0</v>
          </cell>
          <cell r="AP832">
            <v>0</v>
          </cell>
          <cell r="AQ832">
            <v>68292</v>
          </cell>
          <cell r="AR832" t="str">
            <v>-</v>
          </cell>
          <cell r="AS832" t="str">
            <v>-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68292</v>
          </cell>
          <cell r="BG832">
            <v>1</v>
          </cell>
          <cell r="BH832">
            <v>68292</v>
          </cell>
          <cell r="BI832">
            <v>1</v>
          </cell>
        </row>
        <row r="833">
          <cell r="R833">
            <v>976769090</v>
          </cell>
          <cell r="S833" t="str">
            <v>Liebman, Robert</v>
          </cell>
          <cell r="T833" t="str">
            <v>D99411</v>
          </cell>
          <cell r="U833" t="str">
            <v>SOC UP Professor</v>
          </cell>
          <cell r="V833" t="str">
            <v>UA</v>
          </cell>
          <cell r="W833" t="str">
            <v>UP</v>
          </cell>
          <cell r="X833" t="str">
            <v>Prof9UP</v>
          </cell>
          <cell r="Y833" t="str">
            <v>A</v>
          </cell>
          <cell r="Z833" t="str">
            <v>Prof</v>
          </cell>
          <cell r="AA833">
            <v>9</v>
          </cell>
          <cell r="AB833" t="str">
            <v>I</v>
          </cell>
          <cell r="AC833">
            <v>0</v>
          </cell>
          <cell r="AD833">
            <v>73647</v>
          </cell>
          <cell r="AE833">
            <v>0</v>
          </cell>
          <cell r="AF833">
            <v>0</v>
          </cell>
          <cell r="AG833">
            <v>73647</v>
          </cell>
          <cell r="AH833">
            <v>0</v>
          </cell>
          <cell r="AI833">
            <v>0</v>
          </cell>
          <cell r="AJ833">
            <v>3132</v>
          </cell>
          <cell r="AK833">
            <v>0</v>
          </cell>
          <cell r="AL833">
            <v>0</v>
          </cell>
          <cell r="AM833">
            <v>2205</v>
          </cell>
          <cell r="AN833">
            <v>0</v>
          </cell>
          <cell r="AO833">
            <v>0</v>
          </cell>
          <cell r="AP833">
            <v>5337</v>
          </cell>
          <cell r="AQ833">
            <v>78984</v>
          </cell>
          <cell r="AR833">
            <v>78984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3555</v>
          </cell>
          <cell r="AZ833">
            <v>0</v>
          </cell>
          <cell r="BA833">
            <v>0</v>
          </cell>
          <cell r="BB833">
            <v>1584</v>
          </cell>
          <cell r="BC833">
            <v>0</v>
          </cell>
          <cell r="BD833">
            <v>0</v>
          </cell>
          <cell r="BE833">
            <v>5139</v>
          </cell>
          <cell r="BF833">
            <v>84123</v>
          </cell>
          <cell r="BG833">
            <v>1</v>
          </cell>
          <cell r="BH833">
            <v>81554</v>
          </cell>
          <cell r="BI833">
            <v>1</v>
          </cell>
        </row>
        <row r="834">
          <cell r="R834">
            <v>959478879</v>
          </cell>
          <cell r="S834" t="str">
            <v>Morgan, David</v>
          </cell>
          <cell r="T834" t="str">
            <v>D95888</v>
          </cell>
          <cell r="U834" t="str">
            <v>LIN UP University Professor</v>
          </cell>
          <cell r="V834" t="str">
            <v>UA</v>
          </cell>
          <cell r="W834" t="str">
            <v>UP</v>
          </cell>
          <cell r="X834" t="str">
            <v>Prof9UP</v>
          </cell>
          <cell r="Y834" t="str">
            <v>A</v>
          </cell>
          <cell r="Z834" t="str">
            <v>Prof</v>
          </cell>
          <cell r="AA834">
            <v>9</v>
          </cell>
          <cell r="AB834" t="str">
            <v>I</v>
          </cell>
          <cell r="AC834">
            <v>0</v>
          </cell>
          <cell r="AD834">
            <v>74727</v>
          </cell>
          <cell r="AE834">
            <v>0</v>
          </cell>
          <cell r="AF834">
            <v>0</v>
          </cell>
          <cell r="AG834">
            <v>74727</v>
          </cell>
          <cell r="AH834">
            <v>0</v>
          </cell>
          <cell r="AI834">
            <v>0</v>
          </cell>
          <cell r="AJ834">
            <v>3177</v>
          </cell>
          <cell r="AK834">
            <v>0</v>
          </cell>
          <cell r="AL834">
            <v>0</v>
          </cell>
          <cell r="AM834">
            <v>2241</v>
          </cell>
          <cell r="AN834">
            <v>0</v>
          </cell>
          <cell r="AO834">
            <v>0</v>
          </cell>
          <cell r="AP834">
            <v>5418</v>
          </cell>
          <cell r="AQ834">
            <v>80145</v>
          </cell>
          <cell r="AR834">
            <v>80145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3609</v>
          </cell>
          <cell r="AZ834">
            <v>0</v>
          </cell>
          <cell r="BA834">
            <v>0</v>
          </cell>
          <cell r="BB834">
            <v>801</v>
          </cell>
          <cell r="BC834">
            <v>0</v>
          </cell>
          <cell r="BD834">
            <v>0</v>
          </cell>
          <cell r="BE834">
            <v>4410</v>
          </cell>
          <cell r="BF834">
            <v>84555</v>
          </cell>
          <cell r="BG834">
            <v>0.5</v>
          </cell>
          <cell r="BH834">
            <v>41175</v>
          </cell>
          <cell r="BI834">
            <v>0.5</v>
          </cell>
        </row>
        <row r="835">
          <cell r="R835">
            <v>990085475</v>
          </cell>
          <cell r="S835" t="str">
            <v>Padin, Jose</v>
          </cell>
          <cell r="T835" t="str">
            <v>D98431</v>
          </cell>
          <cell r="U835" t="str">
            <v>SOC UP Associate Professor</v>
          </cell>
          <cell r="V835" t="str">
            <v>UA</v>
          </cell>
          <cell r="W835" t="str">
            <v>UP</v>
          </cell>
          <cell r="X835" t="str">
            <v>Assc9UP</v>
          </cell>
          <cell r="Y835" t="str">
            <v>B</v>
          </cell>
          <cell r="Z835" t="str">
            <v>Assc</v>
          </cell>
          <cell r="AA835">
            <v>9</v>
          </cell>
          <cell r="AB835" t="str">
            <v>I</v>
          </cell>
          <cell r="AC835">
            <v>0</v>
          </cell>
          <cell r="AD835">
            <v>52956</v>
          </cell>
          <cell r="AE835">
            <v>0</v>
          </cell>
          <cell r="AF835">
            <v>0</v>
          </cell>
          <cell r="AG835">
            <v>52956</v>
          </cell>
          <cell r="AH835">
            <v>0</v>
          </cell>
          <cell r="AI835">
            <v>0</v>
          </cell>
          <cell r="AJ835">
            <v>2259</v>
          </cell>
          <cell r="AK835">
            <v>0</v>
          </cell>
          <cell r="AL835">
            <v>0</v>
          </cell>
          <cell r="AM835">
            <v>1062</v>
          </cell>
          <cell r="AN835">
            <v>0</v>
          </cell>
          <cell r="AO835">
            <v>0</v>
          </cell>
          <cell r="AP835">
            <v>3321</v>
          </cell>
          <cell r="AQ835">
            <v>56277</v>
          </cell>
          <cell r="AR835">
            <v>56277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2538</v>
          </cell>
          <cell r="AZ835">
            <v>0</v>
          </cell>
          <cell r="BA835">
            <v>0</v>
          </cell>
          <cell r="BB835">
            <v>567</v>
          </cell>
          <cell r="BC835">
            <v>576</v>
          </cell>
          <cell r="BD835">
            <v>0</v>
          </cell>
          <cell r="BE835">
            <v>3681</v>
          </cell>
          <cell r="BF835">
            <v>59958</v>
          </cell>
          <cell r="BG835">
            <v>1</v>
          </cell>
          <cell r="BH835">
            <v>58118</v>
          </cell>
          <cell r="BI835">
            <v>1</v>
          </cell>
        </row>
        <row r="836">
          <cell r="R836">
            <v>945748627</v>
          </cell>
          <cell r="S836" t="str">
            <v>Sullivan, Daniel</v>
          </cell>
          <cell r="T836" t="str">
            <v>D99154</v>
          </cell>
          <cell r="U836" t="str">
            <v>SOC UP Associate Professor</v>
          </cell>
          <cell r="V836" t="str">
            <v>UA</v>
          </cell>
          <cell r="W836" t="str">
            <v>UP</v>
          </cell>
          <cell r="X836" t="str">
            <v>Assc9UP</v>
          </cell>
          <cell r="Y836" t="str">
            <v>B</v>
          </cell>
          <cell r="Z836" t="str">
            <v>Assc</v>
          </cell>
          <cell r="AA836">
            <v>9</v>
          </cell>
          <cell r="AB836" t="str">
            <v>A</v>
          </cell>
          <cell r="AC836">
            <v>0</v>
          </cell>
          <cell r="AD836">
            <v>50283</v>
          </cell>
          <cell r="AE836">
            <v>0</v>
          </cell>
          <cell r="AF836">
            <v>0</v>
          </cell>
          <cell r="AG836">
            <v>50283</v>
          </cell>
          <cell r="AH836">
            <v>0</v>
          </cell>
          <cell r="AI836">
            <v>0</v>
          </cell>
          <cell r="AJ836">
            <v>2142</v>
          </cell>
          <cell r="AK836">
            <v>0</v>
          </cell>
          <cell r="AL836">
            <v>0</v>
          </cell>
          <cell r="AM836">
            <v>1512</v>
          </cell>
          <cell r="AN836">
            <v>0</v>
          </cell>
          <cell r="AO836">
            <v>0</v>
          </cell>
          <cell r="AP836">
            <v>3654</v>
          </cell>
          <cell r="AQ836">
            <v>53937</v>
          </cell>
          <cell r="AR836">
            <v>53937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2430</v>
          </cell>
          <cell r="AZ836">
            <v>0</v>
          </cell>
          <cell r="BA836">
            <v>0</v>
          </cell>
          <cell r="BB836">
            <v>1080</v>
          </cell>
          <cell r="BC836">
            <v>2511</v>
          </cell>
          <cell r="BD836">
            <v>0</v>
          </cell>
          <cell r="BE836">
            <v>6021</v>
          </cell>
          <cell r="BF836">
            <v>59958</v>
          </cell>
          <cell r="BG836">
            <v>1</v>
          </cell>
          <cell r="BH836">
            <v>56948</v>
          </cell>
          <cell r="BI836">
            <v>1</v>
          </cell>
        </row>
        <row r="837">
          <cell r="R837">
            <v>920353254</v>
          </cell>
          <cell r="S837" t="str">
            <v>Thompson, Melissa</v>
          </cell>
          <cell r="T837" t="str">
            <v>D98805</v>
          </cell>
          <cell r="U837" t="str">
            <v>SOC UP Asst Prof</v>
          </cell>
          <cell r="V837" t="str">
            <v>UA</v>
          </cell>
          <cell r="W837" t="str">
            <v>UP</v>
          </cell>
          <cell r="X837" t="str">
            <v>Asst9UP</v>
          </cell>
          <cell r="Y837" t="str">
            <v>C</v>
          </cell>
          <cell r="Z837" t="str">
            <v>Asst</v>
          </cell>
          <cell r="AA837">
            <v>9</v>
          </cell>
          <cell r="AB837" t="str">
            <v>A</v>
          </cell>
          <cell r="AC837">
            <v>0</v>
          </cell>
          <cell r="AD837">
            <v>45990</v>
          </cell>
          <cell r="AE837">
            <v>0</v>
          </cell>
          <cell r="AF837">
            <v>0</v>
          </cell>
          <cell r="AG837">
            <v>45990</v>
          </cell>
          <cell r="AH837">
            <v>0</v>
          </cell>
          <cell r="AI837">
            <v>0</v>
          </cell>
          <cell r="AJ837">
            <v>1962</v>
          </cell>
          <cell r="AK837">
            <v>0</v>
          </cell>
          <cell r="AL837">
            <v>0</v>
          </cell>
          <cell r="AM837">
            <v>459</v>
          </cell>
          <cell r="AN837">
            <v>0</v>
          </cell>
          <cell r="AO837">
            <v>0</v>
          </cell>
          <cell r="AP837">
            <v>2421</v>
          </cell>
          <cell r="AQ837">
            <v>48411</v>
          </cell>
          <cell r="AR837">
            <v>48411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2187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2187</v>
          </cell>
          <cell r="BF837">
            <v>50598</v>
          </cell>
          <cell r="BG837">
            <v>1</v>
          </cell>
          <cell r="BH837">
            <v>49505</v>
          </cell>
          <cell r="BI837">
            <v>1</v>
          </cell>
        </row>
        <row r="838">
          <cell r="R838" t="str">
            <v>TBA</v>
          </cell>
          <cell r="S838" t="str">
            <v>TBA(vice Toth, Michael)</v>
          </cell>
          <cell r="T838" t="str">
            <v>TBA</v>
          </cell>
          <cell r="U838" t="str">
            <v>SOC UP Professor</v>
          </cell>
          <cell r="V838" t="str">
            <v>TBA</v>
          </cell>
          <cell r="W838" t="str">
            <v>UP</v>
          </cell>
          <cell r="X838" t="str">
            <v>Prof9UP</v>
          </cell>
          <cell r="Y838" t="str">
            <v>A</v>
          </cell>
          <cell r="Z838" t="str">
            <v>Prof</v>
          </cell>
          <cell r="AA838">
            <v>9</v>
          </cell>
          <cell r="AB838" t="str">
            <v>A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 t="str">
            <v>-</v>
          </cell>
          <cell r="AK838" t="str">
            <v>-</v>
          </cell>
          <cell r="AL838" t="str">
            <v>-</v>
          </cell>
          <cell r="AM838" t="str">
            <v>-</v>
          </cell>
          <cell r="AN838" t="str">
            <v>-</v>
          </cell>
          <cell r="AO838">
            <v>0</v>
          </cell>
          <cell r="AP838">
            <v>0</v>
          </cell>
          <cell r="AQ838">
            <v>0</v>
          </cell>
          <cell r="AR838" t="str">
            <v>-</v>
          </cell>
          <cell r="AS838" t="str">
            <v>-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1</v>
          </cell>
          <cell r="BH838">
            <v>75024</v>
          </cell>
          <cell r="BI838">
            <v>1</v>
          </cell>
        </row>
        <row r="839">
          <cell r="R839">
            <v>947578445</v>
          </cell>
          <cell r="S839" t="str">
            <v>Toth, Michael</v>
          </cell>
          <cell r="T839" t="str">
            <v>D99317</v>
          </cell>
          <cell r="U839" t="str">
            <v>SOC UP Professor</v>
          </cell>
          <cell r="V839" t="str">
            <v>UA</v>
          </cell>
          <cell r="W839" t="str">
            <v>UP</v>
          </cell>
          <cell r="X839" t="str">
            <v>Prof9UP</v>
          </cell>
          <cell r="Y839" t="str">
            <v>A</v>
          </cell>
          <cell r="Z839" t="str">
            <v>Prof</v>
          </cell>
          <cell r="AA839">
            <v>9</v>
          </cell>
          <cell r="AB839" t="str">
            <v>I</v>
          </cell>
          <cell r="AC839">
            <v>0</v>
          </cell>
          <cell r="AD839">
            <v>75024</v>
          </cell>
          <cell r="AE839">
            <v>0</v>
          </cell>
          <cell r="AF839">
            <v>0</v>
          </cell>
          <cell r="AG839">
            <v>61659</v>
          </cell>
          <cell r="AH839">
            <v>0</v>
          </cell>
          <cell r="AI839">
            <v>0</v>
          </cell>
          <cell r="AJ839">
            <v>3195</v>
          </cell>
          <cell r="AK839">
            <v>0</v>
          </cell>
          <cell r="AL839">
            <v>0</v>
          </cell>
          <cell r="AM839">
            <v>2250</v>
          </cell>
          <cell r="AN839">
            <v>0</v>
          </cell>
          <cell r="AO839">
            <v>0</v>
          </cell>
          <cell r="AP839">
            <v>5445</v>
          </cell>
          <cell r="AQ839">
            <v>67104</v>
          </cell>
          <cell r="AR839">
            <v>67104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3024</v>
          </cell>
          <cell r="AZ839">
            <v>0</v>
          </cell>
          <cell r="BA839">
            <v>0</v>
          </cell>
          <cell r="BB839">
            <v>801</v>
          </cell>
          <cell r="BC839">
            <v>0</v>
          </cell>
          <cell r="BD839">
            <v>0</v>
          </cell>
          <cell r="BE839">
            <v>3825</v>
          </cell>
          <cell r="BF839">
            <v>70929</v>
          </cell>
          <cell r="BG839">
            <v>0</v>
          </cell>
          <cell r="BH839">
            <v>0</v>
          </cell>
          <cell r="BI839">
            <v>0</v>
          </cell>
        </row>
        <row r="840">
          <cell r="R840">
            <v>954634331</v>
          </cell>
          <cell r="S840" t="str">
            <v>Bass, Joshua</v>
          </cell>
          <cell r="T840" t="str">
            <v>D95097</v>
          </cell>
          <cell r="U840" t="str">
            <v>SOC UP Instructor</v>
          </cell>
          <cell r="V840" t="str">
            <v>UA</v>
          </cell>
          <cell r="W840" t="str">
            <v>UP</v>
          </cell>
          <cell r="X840" t="str">
            <v>Instructor9UP</v>
          </cell>
          <cell r="Y840" t="str">
            <v>E</v>
          </cell>
          <cell r="Z840" t="str">
            <v>Instructor</v>
          </cell>
          <cell r="AA840">
            <v>9</v>
          </cell>
          <cell r="AB840" t="str">
            <v>F</v>
          </cell>
          <cell r="AC840">
            <v>0</v>
          </cell>
          <cell r="AD840">
            <v>30672</v>
          </cell>
          <cell r="AE840">
            <v>0</v>
          </cell>
          <cell r="AF840">
            <v>0</v>
          </cell>
          <cell r="AG840">
            <v>30672</v>
          </cell>
          <cell r="AH840">
            <v>0</v>
          </cell>
          <cell r="AI840">
            <v>0</v>
          </cell>
          <cell r="AJ840">
            <v>1305</v>
          </cell>
          <cell r="AK840">
            <v>0</v>
          </cell>
          <cell r="AL840">
            <v>0</v>
          </cell>
          <cell r="AM840">
            <v>612</v>
          </cell>
          <cell r="AN840">
            <v>0</v>
          </cell>
          <cell r="AO840">
            <v>0</v>
          </cell>
          <cell r="AP840">
            <v>1917</v>
          </cell>
          <cell r="AQ840">
            <v>32589</v>
          </cell>
          <cell r="AR840">
            <v>32589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1467</v>
          </cell>
          <cell r="AZ840">
            <v>0</v>
          </cell>
          <cell r="BA840">
            <v>0</v>
          </cell>
          <cell r="BB840">
            <v>324</v>
          </cell>
          <cell r="BC840">
            <v>729</v>
          </cell>
          <cell r="BD840">
            <v>0</v>
          </cell>
          <cell r="BE840">
            <v>2520</v>
          </cell>
          <cell r="BF840">
            <v>35109</v>
          </cell>
          <cell r="BG840">
            <v>0</v>
          </cell>
          <cell r="BH840">
            <v>0</v>
          </cell>
          <cell r="BI840">
            <v>0</v>
          </cell>
        </row>
        <row r="841">
          <cell r="R841">
            <v>906833178</v>
          </cell>
          <cell r="S841" t="str">
            <v>Brenner, Johanna</v>
          </cell>
          <cell r="T841" t="str">
            <v>D95333</v>
          </cell>
          <cell r="U841" t="str">
            <v>SOC UP Professor/PR</v>
          </cell>
          <cell r="V841" t="str">
            <v>UA</v>
          </cell>
          <cell r="W841" t="str">
            <v>UP</v>
          </cell>
          <cell r="X841" t="str">
            <v>Prof9UP</v>
          </cell>
          <cell r="Y841" t="str">
            <v>A</v>
          </cell>
          <cell r="Z841" t="str">
            <v>Prof</v>
          </cell>
          <cell r="AA841">
            <v>9</v>
          </cell>
          <cell r="AB841" t="str">
            <v>E</v>
          </cell>
          <cell r="AC841">
            <v>0</v>
          </cell>
          <cell r="AD841">
            <v>62451</v>
          </cell>
          <cell r="AE841">
            <v>0</v>
          </cell>
          <cell r="AF841">
            <v>0</v>
          </cell>
          <cell r="AG841">
            <v>62451</v>
          </cell>
          <cell r="AH841">
            <v>0</v>
          </cell>
          <cell r="AI841">
            <v>0</v>
          </cell>
          <cell r="AJ841">
            <v>2655</v>
          </cell>
          <cell r="AK841">
            <v>0</v>
          </cell>
          <cell r="AL841">
            <v>0</v>
          </cell>
          <cell r="AM841">
            <v>3123</v>
          </cell>
          <cell r="AN841">
            <v>0</v>
          </cell>
          <cell r="AO841">
            <v>0</v>
          </cell>
          <cell r="AP841">
            <v>5778</v>
          </cell>
          <cell r="AQ841">
            <v>68229</v>
          </cell>
          <cell r="AR841">
            <v>68229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3078</v>
          </cell>
          <cell r="AZ841">
            <v>0</v>
          </cell>
          <cell r="BA841">
            <v>0</v>
          </cell>
          <cell r="BB841">
            <v>2727</v>
          </cell>
          <cell r="BC841">
            <v>0</v>
          </cell>
          <cell r="BD841">
            <v>0</v>
          </cell>
          <cell r="BE841">
            <v>5805</v>
          </cell>
          <cell r="BF841">
            <v>74034</v>
          </cell>
          <cell r="BG841">
            <v>0</v>
          </cell>
          <cell r="BH841">
            <v>0</v>
          </cell>
          <cell r="BI841">
            <v>0</v>
          </cell>
        </row>
        <row r="842">
          <cell r="R842">
            <v>914845894</v>
          </cell>
          <cell r="S842" t="str">
            <v>Dawson, Michael</v>
          </cell>
          <cell r="T842" t="str">
            <v>D95772</v>
          </cell>
          <cell r="U842" t="str">
            <v>SOC UP Instructor</v>
          </cell>
          <cell r="V842" t="str">
            <v>UC</v>
          </cell>
          <cell r="W842" t="str">
            <v>UP</v>
          </cell>
          <cell r="X842" t="str">
            <v>Instr9UP</v>
          </cell>
          <cell r="Y842" t="str">
            <v>E</v>
          </cell>
          <cell r="Z842" t="str">
            <v>Instr</v>
          </cell>
          <cell r="AA842">
            <v>9</v>
          </cell>
          <cell r="AB842" t="str">
            <v>F</v>
          </cell>
          <cell r="AC842">
            <v>0</v>
          </cell>
          <cell r="AD842">
            <v>42120</v>
          </cell>
          <cell r="AF842">
            <v>0</v>
          </cell>
          <cell r="AG842">
            <v>42120</v>
          </cell>
          <cell r="AH842">
            <v>0</v>
          </cell>
          <cell r="AI842">
            <v>0</v>
          </cell>
          <cell r="AJ842" t="str">
            <v>-</v>
          </cell>
          <cell r="AK842" t="str">
            <v>-</v>
          </cell>
          <cell r="AL842" t="str">
            <v>-</v>
          </cell>
          <cell r="AM842" t="str">
            <v>-</v>
          </cell>
          <cell r="AN842" t="str">
            <v>-</v>
          </cell>
          <cell r="AO842">
            <v>0</v>
          </cell>
          <cell r="AP842">
            <v>0</v>
          </cell>
          <cell r="AQ842">
            <v>42120</v>
          </cell>
          <cell r="AR842" t="str">
            <v>-</v>
          </cell>
          <cell r="AS842" t="str">
            <v>-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42120</v>
          </cell>
          <cell r="BG842">
            <v>0</v>
          </cell>
          <cell r="BH842">
            <v>0</v>
          </cell>
          <cell r="BI842">
            <v>0</v>
          </cell>
        </row>
        <row r="843">
          <cell r="R843">
            <v>990082378</v>
          </cell>
          <cell r="S843" t="str">
            <v>Dujon, Veronica</v>
          </cell>
          <cell r="T843" t="str">
            <v>D99171</v>
          </cell>
          <cell r="U843" t="str">
            <v>SOC UP Associate Professor</v>
          </cell>
          <cell r="V843" t="str">
            <v>UF</v>
          </cell>
          <cell r="W843" t="str">
            <v>UP</v>
          </cell>
          <cell r="X843" t="str">
            <v>Assc12UP</v>
          </cell>
          <cell r="Y843" t="str">
            <v>B</v>
          </cell>
          <cell r="Z843" t="str">
            <v>Assc</v>
          </cell>
          <cell r="AA843">
            <v>12</v>
          </cell>
          <cell r="AB843" t="str">
            <v>I</v>
          </cell>
          <cell r="AC843">
            <v>0</v>
          </cell>
          <cell r="AD843">
            <v>57879</v>
          </cell>
          <cell r="AF843">
            <v>0</v>
          </cell>
          <cell r="AG843">
            <v>57879</v>
          </cell>
          <cell r="AH843">
            <v>0</v>
          </cell>
          <cell r="AI843">
            <v>0</v>
          </cell>
          <cell r="AJ843">
            <v>2796</v>
          </cell>
          <cell r="AK843">
            <v>0</v>
          </cell>
          <cell r="AL843">
            <v>0</v>
          </cell>
          <cell r="AM843">
            <v>1080</v>
          </cell>
          <cell r="AN843">
            <v>0</v>
          </cell>
          <cell r="AO843">
            <v>0</v>
          </cell>
          <cell r="AP843">
            <v>3876</v>
          </cell>
          <cell r="AQ843">
            <v>61764</v>
          </cell>
          <cell r="AR843">
            <v>74484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3357</v>
          </cell>
          <cell r="AZ843">
            <v>0</v>
          </cell>
          <cell r="BA843">
            <v>0</v>
          </cell>
          <cell r="BB843">
            <v>576</v>
          </cell>
          <cell r="BC843">
            <v>0</v>
          </cell>
          <cell r="BD843">
            <v>0</v>
          </cell>
          <cell r="BE843">
            <v>3933</v>
          </cell>
          <cell r="BF843">
            <v>65697</v>
          </cell>
          <cell r="BG843">
            <v>0</v>
          </cell>
          <cell r="BH843">
            <v>0</v>
          </cell>
          <cell r="BI843">
            <v>0</v>
          </cell>
        </row>
        <row r="844">
          <cell r="R844">
            <v>950598186</v>
          </cell>
          <cell r="S844" t="str">
            <v>Fellows, Collin</v>
          </cell>
          <cell r="T844" t="str">
            <v>D95516</v>
          </cell>
          <cell r="U844" t="str">
            <v>SOC UP Rsch Asst/Proj Manager</v>
          </cell>
          <cell r="V844" t="str">
            <v>UB</v>
          </cell>
          <cell r="W844" t="str">
            <v>UP</v>
          </cell>
          <cell r="X844" t="str">
            <v>Rsch Asst12UP</v>
          </cell>
          <cell r="Y844" t="str">
            <v>L</v>
          </cell>
          <cell r="Z844" t="str">
            <v>Rsch Asst</v>
          </cell>
          <cell r="AA844">
            <v>12</v>
          </cell>
          <cell r="AB844" t="str">
            <v>F</v>
          </cell>
          <cell r="AC844">
            <v>0</v>
          </cell>
          <cell r="AD844">
            <v>33072</v>
          </cell>
          <cell r="AE844">
            <v>0</v>
          </cell>
          <cell r="AF844">
            <v>0</v>
          </cell>
          <cell r="AG844">
            <v>33072</v>
          </cell>
          <cell r="AH844">
            <v>0</v>
          </cell>
          <cell r="AI844">
            <v>0</v>
          </cell>
          <cell r="AJ844">
            <v>1740</v>
          </cell>
          <cell r="AK844">
            <v>0</v>
          </cell>
          <cell r="AL844">
            <v>0</v>
          </cell>
          <cell r="AM844">
            <v>0</v>
          </cell>
          <cell r="AN844">
            <v>4188</v>
          </cell>
          <cell r="AO844">
            <v>0</v>
          </cell>
          <cell r="AP844">
            <v>5928</v>
          </cell>
          <cell r="AQ844">
            <v>39000</v>
          </cell>
          <cell r="AR844">
            <v>39000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1764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1764</v>
          </cell>
          <cell r="BF844">
            <v>40764</v>
          </cell>
          <cell r="BG844">
            <v>0</v>
          </cell>
          <cell r="BH844">
            <v>0</v>
          </cell>
          <cell r="BI844">
            <v>0</v>
          </cell>
        </row>
        <row r="845">
          <cell r="R845">
            <v>906876858</v>
          </cell>
          <cell r="S845" t="str">
            <v>Gabrielli, Carol</v>
          </cell>
          <cell r="T845" t="str">
            <v>D96009</v>
          </cell>
          <cell r="U845" t="str">
            <v>SOC UP Instructor</v>
          </cell>
          <cell r="V845" t="str">
            <v>UA</v>
          </cell>
          <cell r="W845" t="str">
            <v>UP</v>
          </cell>
          <cell r="X845" t="str">
            <v>Instr9UP</v>
          </cell>
          <cell r="Y845" t="str">
            <v>E</v>
          </cell>
          <cell r="Z845" t="str">
            <v>Instr</v>
          </cell>
          <cell r="AA845">
            <v>9</v>
          </cell>
          <cell r="AB845" t="str">
            <v>F</v>
          </cell>
          <cell r="AC845">
            <v>0</v>
          </cell>
          <cell r="AD845">
            <v>31176</v>
          </cell>
          <cell r="AE845">
            <v>0</v>
          </cell>
          <cell r="AF845">
            <v>0</v>
          </cell>
          <cell r="AG845">
            <v>31176</v>
          </cell>
          <cell r="AH845">
            <v>0</v>
          </cell>
          <cell r="AI845">
            <v>0</v>
          </cell>
          <cell r="AJ845">
            <v>1332</v>
          </cell>
          <cell r="AK845">
            <v>0</v>
          </cell>
          <cell r="AL845">
            <v>0</v>
          </cell>
          <cell r="AM845">
            <v>621</v>
          </cell>
          <cell r="AN845">
            <v>0</v>
          </cell>
          <cell r="AO845">
            <v>0</v>
          </cell>
          <cell r="AP845">
            <v>1953</v>
          </cell>
          <cell r="AQ845">
            <v>33129</v>
          </cell>
          <cell r="AR845">
            <v>33129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1494</v>
          </cell>
          <cell r="AZ845">
            <v>0</v>
          </cell>
          <cell r="BA845">
            <v>0</v>
          </cell>
          <cell r="BB845">
            <v>0</v>
          </cell>
          <cell r="BC845">
            <v>495</v>
          </cell>
          <cell r="BD845">
            <v>0</v>
          </cell>
          <cell r="BE845">
            <v>1989</v>
          </cell>
          <cell r="BF845">
            <v>35118</v>
          </cell>
          <cell r="BG845">
            <v>0</v>
          </cell>
          <cell r="BH845">
            <v>0</v>
          </cell>
          <cell r="BI845">
            <v>0</v>
          </cell>
        </row>
        <row r="846">
          <cell r="R846">
            <v>915141900</v>
          </cell>
          <cell r="S846" t="str">
            <v>Holdt, Carol</v>
          </cell>
          <cell r="T846" t="str">
            <v>D97505</v>
          </cell>
          <cell r="U846" t="str">
            <v>SOC UP Sr Instructor</v>
          </cell>
          <cell r="V846" t="str">
            <v>UA</v>
          </cell>
          <cell r="W846" t="str">
            <v>UP</v>
          </cell>
          <cell r="X846" t="str">
            <v>Sr Inst9UP</v>
          </cell>
          <cell r="Y846" t="str">
            <v>D</v>
          </cell>
          <cell r="Z846" t="str">
            <v>Sr Inst</v>
          </cell>
          <cell r="AA846">
            <v>9</v>
          </cell>
          <cell r="AB846" t="str">
            <v>F</v>
          </cell>
          <cell r="AC846">
            <v>0</v>
          </cell>
          <cell r="AD846">
            <v>34074</v>
          </cell>
          <cell r="AE846">
            <v>0</v>
          </cell>
          <cell r="AF846">
            <v>0</v>
          </cell>
          <cell r="AG846">
            <v>34074</v>
          </cell>
          <cell r="AH846">
            <v>0</v>
          </cell>
          <cell r="AI846">
            <v>0</v>
          </cell>
          <cell r="AJ846">
            <v>1449</v>
          </cell>
          <cell r="AK846">
            <v>0</v>
          </cell>
          <cell r="AL846">
            <v>0</v>
          </cell>
          <cell r="AM846">
            <v>1359</v>
          </cell>
          <cell r="AN846">
            <v>0</v>
          </cell>
          <cell r="AO846">
            <v>0</v>
          </cell>
          <cell r="AP846">
            <v>2808</v>
          </cell>
          <cell r="AQ846">
            <v>36882</v>
          </cell>
          <cell r="AR846">
            <v>36882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1665</v>
          </cell>
          <cell r="AZ846">
            <v>0</v>
          </cell>
          <cell r="BA846">
            <v>0</v>
          </cell>
          <cell r="BB846">
            <v>738</v>
          </cell>
          <cell r="BC846">
            <v>855</v>
          </cell>
          <cell r="BD846">
            <v>0</v>
          </cell>
          <cell r="BE846">
            <v>3258</v>
          </cell>
          <cell r="BF846">
            <v>40140</v>
          </cell>
          <cell r="BG846">
            <v>1</v>
          </cell>
          <cell r="BH846">
            <v>38511</v>
          </cell>
          <cell r="BI846">
            <v>1</v>
          </cell>
        </row>
        <row r="847">
          <cell r="R847">
            <v>957551776</v>
          </cell>
          <cell r="S847" t="str">
            <v>Tanzer, Jeremy</v>
          </cell>
          <cell r="T847" t="str">
            <v>D97739</v>
          </cell>
          <cell r="U847" t="str">
            <v>SOC UP Instructor NR</v>
          </cell>
          <cell r="V847" t="str">
            <v>UC</v>
          </cell>
          <cell r="W847" t="str">
            <v>UP</v>
          </cell>
          <cell r="X847" t="str">
            <v>Instr9UP</v>
          </cell>
          <cell r="Y847" t="str">
            <v>E</v>
          </cell>
          <cell r="Z847" t="str">
            <v>Instr</v>
          </cell>
          <cell r="AA847">
            <v>9</v>
          </cell>
          <cell r="AB847" t="str">
            <v>F</v>
          </cell>
          <cell r="AC847">
            <v>0</v>
          </cell>
          <cell r="AD847">
            <v>30420</v>
          </cell>
          <cell r="AF847">
            <v>0</v>
          </cell>
          <cell r="AG847">
            <v>30420</v>
          </cell>
          <cell r="AH847">
            <v>0</v>
          </cell>
          <cell r="AI847">
            <v>0</v>
          </cell>
          <cell r="AJ847" t="str">
            <v>-</v>
          </cell>
          <cell r="AK847" t="str">
            <v>-</v>
          </cell>
          <cell r="AL847" t="str">
            <v>-</v>
          </cell>
          <cell r="AM847" t="str">
            <v>-</v>
          </cell>
          <cell r="AN847" t="str">
            <v>-</v>
          </cell>
          <cell r="AO847">
            <v>0</v>
          </cell>
          <cell r="AP847">
            <v>0</v>
          </cell>
          <cell r="AQ847">
            <v>30420</v>
          </cell>
          <cell r="AR847" t="str">
            <v>-</v>
          </cell>
          <cell r="AS847" t="str">
            <v>-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324</v>
          </cell>
          <cell r="BC847">
            <v>999</v>
          </cell>
          <cell r="BD847">
            <v>0</v>
          </cell>
          <cell r="BE847">
            <v>1323</v>
          </cell>
          <cell r="BF847">
            <v>31743</v>
          </cell>
          <cell r="BG847">
            <v>0</v>
          </cell>
          <cell r="BH847">
            <v>0</v>
          </cell>
          <cell r="BI847">
            <v>0</v>
          </cell>
        </row>
        <row r="848">
          <cell r="R848">
            <v>977699963</v>
          </cell>
          <cell r="S848" t="str">
            <v>Thomas, H. Olivia</v>
          </cell>
          <cell r="T848" t="str">
            <v>D95769</v>
          </cell>
          <cell r="U848" t="str">
            <v>SOC UP Prgm Plng &amp; Grants Dir</v>
          </cell>
          <cell r="V848" t="str">
            <v>UF</v>
          </cell>
          <cell r="W848" t="str">
            <v>UP</v>
          </cell>
          <cell r="X848" t="str">
            <v>No Rank12UP</v>
          </cell>
          <cell r="Y848" t="str">
            <v>N</v>
          </cell>
          <cell r="Z848" t="str">
            <v>No Rank</v>
          </cell>
          <cell r="AA848">
            <v>12</v>
          </cell>
          <cell r="AB848" t="str">
            <v>F</v>
          </cell>
          <cell r="AC848" t="str">
            <v>PA3</v>
          </cell>
          <cell r="AD848">
            <v>57408</v>
          </cell>
          <cell r="AE848">
            <v>0</v>
          </cell>
          <cell r="AF848">
            <v>0</v>
          </cell>
          <cell r="AG848">
            <v>57408</v>
          </cell>
          <cell r="AH848">
            <v>0</v>
          </cell>
          <cell r="AI848">
            <v>0</v>
          </cell>
          <cell r="AJ848">
            <v>3024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3024</v>
          </cell>
          <cell r="AQ848">
            <v>60432</v>
          </cell>
          <cell r="AR848">
            <v>60432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  <cell r="AY848">
            <v>2724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2724</v>
          </cell>
          <cell r="BF848">
            <v>63156</v>
          </cell>
          <cell r="BG848">
            <v>0</v>
          </cell>
          <cell r="BH848">
            <v>0</v>
          </cell>
          <cell r="BI848">
            <v>0</v>
          </cell>
        </row>
        <row r="849">
          <cell r="R849" t="str">
            <v>TBA</v>
          </cell>
          <cell r="S849" t="str">
            <v>TBA (vice Everett, Margaret)</v>
          </cell>
          <cell r="T849" t="str">
            <v>TBA</v>
          </cell>
          <cell r="U849" t="str">
            <v>SOC UP Associate Professor</v>
          </cell>
          <cell r="V849" t="str">
            <v>TBA</v>
          </cell>
          <cell r="W849" t="str">
            <v>TBA</v>
          </cell>
          <cell r="X849" t="str">
            <v>Assc9TBA</v>
          </cell>
          <cell r="Y849" t="str">
            <v>B</v>
          </cell>
          <cell r="Z849" t="str">
            <v>Assc</v>
          </cell>
          <cell r="AA849">
            <v>9</v>
          </cell>
          <cell r="AB849" t="str">
            <v>A</v>
          </cell>
          <cell r="AC849">
            <v>0</v>
          </cell>
          <cell r="AD849">
            <v>51363</v>
          </cell>
          <cell r="AE849">
            <v>0</v>
          </cell>
          <cell r="AF849">
            <v>0</v>
          </cell>
          <cell r="AG849">
            <v>51363</v>
          </cell>
          <cell r="AH849">
            <v>0</v>
          </cell>
          <cell r="AI849">
            <v>0</v>
          </cell>
          <cell r="AJ849" t="str">
            <v>-</v>
          </cell>
          <cell r="AK849" t="str">
            <v>-</v>
          </cell>
          <cell r="AL849" t="str">
            <v>-</v>
          </cell>
          <cell r="AM849" t="str">
            <v>-</v>
          </cell>
          <cell r="AN849" t="str">
            <v>-</v>
          </cell>
          <cell r="AO849">
            <v>0</v>
          </cell>
          <cell r="AP849">
            <v>0</v>
          </cell>
          <cell r="AQ849">
            <v>51363</v>
          </cell>
          <cell r="AR849" t="str">
            <v>-</v>
          </cell>
          <cell r="AS849" t="str">
            <v>-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51363</v>
          </cell>
          <cell r="BG849">
            <v>1</v>
          </cell>
          <cell r="BH849">
            <v>51363</v>
          </cell>
          <cell r="BI849">
            <v>1</v>
          </cell>
        </row>
        <row r="850">
          <cell r="R850" t="str">
            <v>TBA</v>
          </cell>
          <cell r="S850" t="str">
            <v>Wilkinson, Lindsay (Acad. Invest)</v>
          </cell>
          <cell r="T850" t="str">
            <v>D94487</v>
          </cell>
          <cell r="U850" t="str">
            <v>SOC UP Assistant Professor</v>
          </cell>
          <cell r="V850" t="str">
            <v>UA</v>
          </cell>
          <cell r="W850" t="str">
            <v>UP</v>
          </cell>
          <cell r="X850" t="str">
            <v>Asst9UP</v>
          </cell>
          <cell r="Y850" t="str">
            <v>C</v>
          </cell>
          <cell r="Z850" t="str">
            <v>Asst</v>
          </cell>
          <cell r="AA850">
            <v>9</v>
          </cell>
          <cell r="AB850" t="str">
            <v>A</v>
          </cell>
          <cell r="AC850">
            <v>0</v>
          </cell>
          <cell r="AD850">
            <v>55008</v>
          </cell>
          <cell r="AE850">
            <v>0</v>
          </cell>
          <cell r="AF850">
            <v>0</v>
          </cell>
          <cell r="AG850">
            <v>55008</v>
          </cell>
          <cell r="AH850">
            <v>0</v>
          </cell>
          <cell r="AI850">
            <v>0</v>
          </cell>
          <cell r="AJ850" t="str">
            <v>-</v>
          </cell>
          <cell r="AK850" t="str">
            <v>-</v>
          </cell>
          <cell r="AL850" t="str">
            <v>-</v>
          </cell>
          <cell r="AM850" t="str">
            <v>-</v>
          </cell>
          <cell r="AN850" t="str">
            <v>-</v>
          </cell>
          <cell r="AO850">
            <v>0</v>
          </cell>
          <cell r="AP850">
            <v>0</v>
          </cell>
          <cell r="AQ850">
            <v>55008</v>
          </cell>
          <cell r="AR850" t="str">
            <v>-</v>
          </cell>
          <cell r="AS850" t="str">
            <v>-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55008</v>
          </cell>
          <cell r="BG850">
            <v>0</v>
          </cell>
          <cell r="BH850">
            <v>0</v>
          </cell>
          <cell r="BI850">
            <v>0</v>
          </cell>
        </row>
        <row r="851"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1394415</v>
          </cell>
          <cell r="AE851">
            <v>4872</v>
          </cell>
          <cell r="AF851">
            <v>0</v>
          </cell>
          <cell r="AG851">
            <v>1385922</v>
          </cell>
          <cell r="AH851">
            <v>0</v>
          </cell>
          <cell r="AI851">
            <v>0</v>
          </cell>
          <cell r="AJ851">
            <v>47181</v>
          </cell>
          <cell r="AK851">
            <v>0</v>
          </cell>
          <cell r="AL851">
            <v>0</v>
          </cell>
          <cell r="AM851">
            <v>21792</v>
          </cell>
          <cell r="AN851">
            <v>4188</v>
          </cell>
          <cell r="AO851">
            <v>0</v>
          </cell>
          <cell r="AP851">
            <v>73161</v>
          </cell>
          <cell r="AQ851">
            <v>1466850</v>
          </cell>
          <cell r="AR851">
            <v>1156317</v>
          </cell>
          <cell r="AS851" t="str">
            <v>-</v>
          </cell>
          <cell r="AT851">
            <v>0</v>
          </cell>
          <cell r="AU851">
            <v>6192</v>
          </cell>
          <cell r="AV851">
            <v>1566</v>
          </cell>
          <cell r="AW851">
            <v>0</v>
          </cell>
          <cell r="AX851">
            <v>0</v>
          </cell>
          <cell r="AY851">
            <v>52128</v>
          </cell>
          <cell r="AZ851">
            <v>0</v>
          </cell>
          <cell r="BA851">
            <v>0</v>
          </cell>
          <cell r="BB851">
            <v>14013</v>
          </cell>
          <cell r="BC851">
            <v>7146</v>
          </cell>
          <cell r="BD851">
            <v>0</v>
          </cell>
          <cell r="BE851">
            <v>73287</v>
          </cell>
          <cell r="BF851">
            <v>1540137</v>
          </cell>
          <cell r="BG851">
            <v>14.75</v>
          </cell>
          <cell r="BH851">
            <v>944066.5</v>
          </cell>
          <cell r="BI851">
            <v>14.75</v>
          </cell>
        </row>
        <row r="852">
          <cell r="R852">
            <v>990082378</v>
          </cell>
          <cell r="S852" t="str">
            <v>Dujon, Veronica</v>
          </cell>
          <cell r="T852" t="str">
            <v>D99120</v>
          </cell>
          <cell r="U852" t="str">
            <v>SOC UX Department Chair</v>
          </cell>
          <cell r="V852" t="str">
            <v>UF</v>
          </cell>
          <cell r="W852" t="str">
            <v>UX</v>
          </cell>
          <cell r="X852" t="str">
            <v>Assc12UX</v>
          </cell>
          <cell r="Y852" t="str">
            <v>B</v>
          </cell>
          <cell r="Z852" t="str">
            <v>Assc</v>
          </cell>
          <cell r="AA852">
            <v>12</v>
          </cell>
          <cell r="AB852" t="str">
            <v>I</v>
          </cell>
          <cell r="AC852">
            <v>0</v>
          </cell>
          <cell r="AD852">
            <v>65736</v>
          </cell>
          <cell r="AE852">
            <v>4872</v>
          </cell>
          <cell r="AF852">
            <v>0</v>
          </cell>
          <cell r="AG852">
            <v>70608</v>
          </cell>
          <cell r="AH852">
            <v>0</v>
          </cell>
          <cell r="AI852">
            <v>0</v>
          </cell>
          <cell r="AJ852">
            <v>2796</v>
          </cell>
          <cell r="AK852">
            <v>0</v>
          </cell>
          <cell r="AL852">
            <v>0</v>
          </cell>
          <cell r="AM852">
            <v>1080</v>
          </cell>
          <cell r="AN852">
            <v>0</v>
          </cell>
          <cell r="AO852">
            <v>0</v>
          </cell>
          <cell r="AP852">
            <v>3876</v>
          </cell>
          <cell r="AQ852">
            <v>74484</v>
          </cell>
          <cell r="AR852">
            <v>74484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3357</v>
          </cell>
          <cell r="AZ852">
            <v>0</v>
          </cell>
          <cell r="BA852">
            <v>0</v>
          </cell>
          <cell r="BB852">
            <v>576</v>
          </cell>
          <cell r="BC852">
            <v>0</v>
          </cell>
          <cell r="BD852">
            <v>0</v>
          </cell>
          <cell r="BE852">
            <v>3933</v>
          </cell>
          <cell r="BF852">
            <v>78417</v>
          </cell>
          <cell r="BG852">
            <v>0.5</v>
          </cell>
          <cell r="BH852">
            <v>38225.5</v>
          </cell>
          <cell r="BI852">
            <v>0.5</v>
          </cell>
        </row>
        <row r="853"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65736</v>
          </cell>
          <cell r="AE853">
            <v>4872</v>
          </cell>
          <cell r="AF853">
            <v>0</v>
          </cell>
          <cell r="AG853">
            <v>70608</v>
          </cell>
          <cell r="AH853">
            <v>0</v>
          </cell>
          <cell r="AI853">
            <v>0</v>
          </cell>
          <cell r="AJ853">
            <v>2796</v>
          </cell>
          <cell r="AK853">
            <v>0</v>
          </cell>
          <cell r="AL853">
            <v>0</v>
          </cell>
          <cell r="AM853">
            <v>1080</v>
          </cell>
          <cell r="AN853">
            <v>0</v>
          </cell>
          <cell r="AO853">
            <v>0</v>
          </cell>
          <cell r="AP853">
            <v>3876</v>
          </cell>
          <cell r="AQ853">
            <v>74484</v>
          </cell>
          <cell r="AR853">
            <v>74484</v>
          </cell>
          <cell r="AS853" t="str">
            <v>-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3357</v>
          </cell>
          <cell r="AZ853">
            <v>0</v>
          </cell>
          <cell r="BA853">
            <v>0</v>
          </cell>
          <cell r="BB853">
            <v>576</v>
          </cell>
          <cell r="BC853">
            <v>0</v>
          </cell>
          <cell r="BD853">
            <v>0</v>
          </cell>
          <cell r="BE853">
            <v>3933</v>
          </cell>
          <cell r="BF853">
            <v>78417</v>
          </cell>
          <cell r="BG853">
            <v>0.5</v>
          </cell>
          <cell r="BH853">
            <v>38225.5</v>
          </cell>
          <cell r="BI853">
            <v>0.5</v>
          </cell>
        </row>
        <row r="854">
          <cell r="R854">
            <v>925751337</v>
          </cell>
          <cell r="S854" t="str">
            <v>Coleman, Cynthia</v>
          </cell>
          <cell r="T854" t="str">
            <v>D99443</v>
          </cell>
          <cell r="U854" t="str">
            <v>SPD UP Assoc Prof</v>
          </cell>
          <cell r="V854" t="str">
            <v>UF</v>
          </cell>
          <cell r="W854" t="str">
            <v>UP</v>
          </cell>
          <cell r="X854" t="str">
            <v>Assc12UP</v>
          </cell>
          <cell r="Y854" t="str">
            <v>B</v>
          </cell>
          <cell r="Z854" t="str">
            <v>Assc</v>
          </cell>
          <cell r="AA854">
            <v>12</v>
          </cell>
          <cell r="AB854" t="str">
            <v>I</v>
          </cell>
          <cell r="AC854">
            <v>0</v>
          </cell>
          <cell r="AD854">
            <v>54306</v>
          </cell>
          <cell r="AE854">
            <v>0</v>
          </cell>
          <cell r="AF854">
            <v>0</v>
          </cell>
          <cell r="AG854">
            <v>54306</v>
          </cell>
          <cell r="AH854">
            <v>0</v>
          </cell>
          <cell r="AI854">
            <v>0</v>
          </cell>
          <cell r="AJ854">
            <v>2313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2313</v>
          </cell>
          <cell r="AQ854">
            <v>56628</v>
          </cell>
          <cell r="AR854">
            <v>69072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  <cell r="AY854">
            <v>2556</v>
          </cell>
          <cell r="AZ854">
            <v>0</v>
          </cell>
          <cell r="BA854">
            <v>0</v>
          </cell>
          <cell r="BB854">
            <v>0</v>
          </cell>
          <cell r="BC854">
            <v>783</v>
          </cell>
          <cell r="BD854">
            <v>0</v>
          </cell>
          <cell r="BE854">
            <v>3339</v>
          </cell>
          <cell r="BF854">
            <v>59967</v>
          </cell>
          <cell r="BG854">
            <v>0</v>
          </cell>
          <cell r="BH854">
            <v>0</v>
          </cell>
          <cell r="BI854">
            <v>0</v>
          </cell>
        </row>
        <row r="855">
          <cell r="R855">
            <v>925751337</v>
          </cell>
          <cell r="S855" t="str">
            <v>Coleman, Cynthia</v>
          </cell>
          <cell r="T855" t="str">
            <v>D98958</v>
          </cell>
          <cell r="U855" t="str">
            <v>SPD UX Department Chair SPCOM</v>
          </cell>
          <cell r="V855" t="str">
            <v>UF</v>
          </cell>
          <cell r="W855" t="str">
            <v>UP</v>
          </cell>
          <cell r="X855" t="str">
            <v>Assc12UP</v>
          </cell>
          <cell r="Y855" t="str">
            <v>B</v>
          </cell>
          <cell r="Z855" t="str">
            <v>Assc</v>
          </cell>
          <cell r="AA855">
            <v>12</v>
          </cell>
          <cell r="AB855" t="str">
            <v>I</v>
          </cell>
          <cell r="AC855">
            <v>0</v>
          </cell>
          <cell r="AD855">
            <v>54306</v>
          </cell>
          <cell r="AE855">
            <v>0</v>
          </cell>
          <cell r="AF855">
            <v>0</v>
          </cell>
          <cell r="AG855">
            <v>54306</v>
          </cell>
          <cell r="AH855">
            <v>0</v>
          </cell>
          <cell r="AI855">
            <v>0</v>
          </cell>
          <cell r="AJ855">
            <v>2313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2313</v>
          </cell>
          <cell r="AQ855">
            <v>69086.16</v>
          </cell>
          <cell r="AR855">
            <v>69072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2556</v>
          </cell>
          <cell r="AZ855">
            <v>0</v>
          </cell>
          <cell r="BA855">
            <v>0</v>
          </cell>
          <cell r="BB855">
            <v>0</v>
          </cell>
          <cell r="BC855">
            <v>783</v>
          </cell>
          <cell r="BD855">
            <v>0</v>
          </cell>
          <cell r="BE855">
            <v>3339</v>
          </cell>
          <cell r="BF855">
            <v>72425.16</v>
          </cell>
          <cell r="BG855">
            <v>0.5</v>
          </cell>
          <cell r="BH855">
            <v>35378</v>
          </cell>
          <cell r="BI855">
            <v>0.5</v>
          </cell>
        </row>
        <row r="856">
          <cell r="R856">
            <v>935629645</v>
          </cell>
          <cell r="S856" t="str">
            <v>Good, Leslie</v>
          </cell>
          <cell r="T856" t="str">
            <v>D98430</v>
          </cell>
          <cell r="U856" t="str">
            <v>SPD UP Assoc Prof</v>
          </cell>
          <cell r="V856" t="str">
            <v>UA</v>
          </cell>
          <cell r="W856" t="str">
            <v>UP</v>
          </cell>
          <cell r="X856" t="str">
            <v>Assc9UP</v>
          </cell>
          <cell r="Y856" t="str">
            <v>B</v>
          </cell>
          <cell r="Z856" t="str">
            <v>Assc</v>
          </cell>
          <cell r="AA856">
            <v>9</v>
          </cell>
          <cell r="AB856" t="str">
            <v>I</v>
          </cell>
          <cell r="AC856">
            <v>0</v>
          </cell>
          <cell r="AD856">
            <v>56259</v>
          </cell>
          <cell r="AE856">
            <v>0</v>
          </cell>
          <cell r="AF856">
            <v>0</v>
          </cell>
          <cell r="AG856">
            <v>56259</v>
          </cell>
          <cell r="AH856">
            <v>0</v>
          </cell>
          <cell r="AI856">
            <v>0</v>
          </cell>
          <cell r="AJ856">
            <v>2394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2394</v>
          </cell>
          <cell r="AQ856">
            <v>58653</v>
          </cell>
          <cell r="AR856">
            <v>58653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2646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2646</v>
          </cell>
          <cell r="BF856">
            <v>61299</v>
          </cell>
          <cell r="BG856">
            <v>0.67</v>
          </cell>
          <cell r="BH856">
            <v>40183.920000000006</v>
          </cell>
          <cell r="BI856">
            <v>0.67</v>
          </cell>
        </row>
        <row r="857">
          <cell r="R857">
            <v>901551650</v>
          </cell>
          <cell r="S857" t="str">
            <v>Kapoor, Priya</v>
          </cell>
          <cell r="T857" t="str">
            <v>D99435</v>
          </cell>
          <cell r="U857" t="str">
            <v>SPD UP Associate Professor</v>
          </cell>
          <cell r="V857" t="str">
            <v>UA</v>
          </cell>
          <cell r="W857" t="str">
            <v>UP</v>
          </cell>
          <cell r="X857" t="str">
            <v>Assc9UP</v>
          </cell>
          <cell r="Y857" t="str">
            <v>B</v>
          </cell>
          <cell r="Z857" t="str">
            <v>Assc</v>
          </cell>
          <cell r="AA857">
            <v>9</v>
          </cell>
          <cell r="AB857" t="str">
            <v>I</v>
          </cell>
          <cell r="AC857">
            <v>0</v>
          </cell>
          <cell r="AD857">
            <v>52965</v>
          </cell>
          <cell r="AF857">
            <v>0</v>
          </cell>
          <cell r="AG857">
            <v>52965</v>
          </cell>
          <cell r="AH857">
            <v>0</v>
          </cell>
          <cell r="AI857">
            <v>0</v>
          </cell>
          <cell r="AJ857">
            <v>2259</v>
          </cell>
          <cell r="AK857">
            <v>0</v>
          </cell>
          <cell r="AL857">
            <v>0</v>
          </cell>
          <cell r="AM857">
            <v>531</v>
          </cell>
          <cell r="AN857">
            <v>0</v>
          </cell>
          <cell r="AO857">
            <v>0</v>
          </cell>
          <cell r="AP857">
            <v>2790</v>
          </cell>
          <cell r="AQ857">
            <v>55755</v>
          </cell>
          <cell r="AR857">
            <v>55755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2511</v>
          </cell>
          <cell r="AZ857">
            <v>0</v>
          </cell>
          <cell r="BA857">
            <v>0</v>
          </cell>
          <cell r="BB857">
            <v>0</v>
          </cell>
          <cell r="BC857">
            <v>1692</v>
          </cell>
          <cell r="BD857">
            <v>0</v>
          </cell>
          <cell r="BE857">
            <v>4203</v>
          </cell>
          <cell r="BF857">
            <v>59958</v>
          </cell>
          <cell r="BG857">
            <v>1</v>
          </cell>
          <cell r="BH857">
            <v>57857</v>
          </cell>
          <cell r="BI857">
            <v>1</v>
          </cell>
        </row>
        <row r="858">
          <cell r="R858">
            <v>957463833</v>
          </cell>
          <cell r="S858" t="str">
            <v>Poulsen, Susan</v>
          </cell>
          <cell r="T858" t="str">
            <v>D98958</v>
          </cell>
          <cell r="U858" t="str">
            <v>SPD UX Department Chair SPCOM</v>
          </cell>
          <cell r="V858" t="str">
            <v>UA</v>
          </cell>
          <cell r="W858" t="str">
            <v>UX</v>
          </cell>
          <cell r="X858" t="str">
            <v>Assc9UX</v>
          </cell>
          <cell r="Y858" t="str">
            <v>B</v>
          </cell>
          <cell r="Z858" t="str">
            <v>Assc</v>
          </cell>
          <cell r="AA858">
            <v>9</v>
          </cell>
          <cell r="AB858" t="str">
            <v>I</v>
          </cell>
          <cell r="AC858">
            <v>0</v>
          </cell>
          <cell r="AD858">
            <v>69108</v>
          </cell>
          <cell r="AE858">
            <v>0</v>
          </cell>
          <cell r="AF858">
            <v>0</v>
          </cell>
          <cell r="AG858">
            <v>69108</v>
          </cell>
          <cell r="AH858">
            <v>0</v>
          </cell>
          <cell r="AI858">
            <v>0</v>
          </cell>
          <cell r="AJ858">
            <v>2940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2940</v>
          </cell>
          <cell r="AQ858">
            <v>72054</v>
          </cell>
          <cell r="AR858">
            <v>59058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2664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2664</v>
          </cell>
          <cell r="BF858">
            <v>74718</v>
          </cell>
          <cell r="BG858">
            <v>0</v>
          </cell>
          <cell r="BH858">
            <v>0</v>
          </cell>
          <cell r="BI858">
            <v>0</v>
          </cell>
        </row>
        <row r="859">
          <cell r="R859">
            <v>957463833</v>
          </cell>
          <cell r="S859" t="str">
            <v>Poulsen, Susan</v>
          </cell>
          <cell r="T859" t="str">
            <v>D98997</v>
          </cell>
          <cell r="U859" t="str">
            <v>COM UP Associate Professor</v>
          </cell>
          <cell r="V859" t="str">
            <v>UA</v>
          </cell>
          <cell r="W859" t="str">
            <v>UP</v>
          </cell>
          <cell r="X859" t="str">
            <v>Assc9UP</v>
          </cell>
          <cell r="Y859" t="str">
            <v>B</v>
          </cell>
          <cell r="Z859" t="str">
            <v>Assc</v>
          </cell>
          <cell r="AA859">
            <v>9</v>
          </cell>
          <cell r="AB859" t="str">
            <v>I</v>
          </cell>
          <cell r="AC859">
            <v>0</v>
          </cell>
          <cell r="AD859">
            <v>56646</v>
          </cell>
          <cell r="AE859">
            <v>0</v>
          </cell>
          <cell r="AF859">
            <v>0</v>
          </cell>
          <cell r="AG859">
            <v>56646</v>
          </cell>
          <cell r="AH859">
            <v>0</v>
          </cell>
          <cell r="AI859">
            <v>0</v>
          </cell>
          <cell r="AJ859">
            <v>2940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2940</v>
          </cell>
          <cell r="AQ859">
            <v>59589</v>
          </cell>
          <cell r="AR859">
            <v>59058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2664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2664</v>
          </cell>
          <cell r="BF859">
            <v>62253</v>
          </cell>
          <cell r="BG859">
            <v>1</v>
          </cell>
          <cell r="BH859">
            <v>60921</v>
          </cell>
          <cell r="BI859">
            <v>1</v>
          </cell>
        </row>
        <row r="860">
          <cell r="R860">
            <v>973969757</v>
          </cell>
          <cell r="S860" t="str">
            <v>Ritchie, L David</v>
          </cell>
          <cell r="T860" t="str">
            <v>D99003</v>
          </cell>
          <cell r="U860" t="str">
            <v>SPD UP Assoc Prof</v>
          </cell>
          <cell r="V860" t="str">
            <v>UA</v>
          </cell>
          <cell r="W860" t="str">
            <v>UP</v>
          </cell>
          <cell r="X860" t="str">
            <v>Prof9UP</v>
          </cell>
          <cell r="Y860" t="str">
            <v>A</v>
          </cell>
          <cell r="Z860" t="str">
            <v>Prof</v>
          </cell>
          <cell r="AA860">
            <v>9</v>
          </cell>
          <cell r="AB860" t="str">
            <v>I</v>
          </cell>
          <cell r="AC860">
            <v>0</v>
          </cell>
          <cell r="AD860">
            <v>63936</v>
          </cell>
          <cell r="AE860">
            <v>0</v>
          </cell>
          <cell r="AF860">
            <v>0</v>
          </cell>
          <cell r="AG860">
            <v>63936</v>
          </cell>
          <cell r="AH860">
            <v>0</v>
          </cell>
          <cell r="AI860">
            <v>0</v>
          </cell>
          <cell r="AJ860">
            <v>2718</v>
          </cell>
          <cell r="AK860">
            <v>0</v>
          </cell>
          <cell r="AL860">
            <v>0</v>
          </cell>
          <cell r="AM860">
            <v>1278</v>
          </cell>
          <cell r="AN860">
            <v>0</v>
          </cell>
          <cell r="AO860">
            <v>0</v>
          </cell>
          <cell r="AP860">
            <v>3996</v>
          </cell>
          <cell r="AQ860">
            <v>67932</v>
          </cell>
          <cell r="AR860">
            <v>67932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3060</v>
          </cell>
          <cell r="AZ860">
            <v>0</v>
          </cell>
          <cell r="BA860">
            <v>0</v>
          </cell>
          <cell r="BB860">
            <v>675</v>
          </cell>
          <cell r="BC860">
            <v>2079</v>
          </cell>
          <cell r="BD860">
            <v>0</v>
          </cell>
          <cell r="BE860">
            <v>5814</v>
          </cell>
          <cell r="BF860">
            <v>73746</v>
          </cell>
          <cell r="BG860">
            <v>1</v>
          </cell>
          <cell r="BH860">
            <v>70839</v>
          </cell>
          <cell r="BI860">
            <v>1</v>
          </cell>
        </row>
        <row r="861">
          <cell r="R861">
            <v>973002907</v>
          </cell>
          <cell r="S861" t="str">
            <v>Schell, Charlotte</v>
          </cell>
          <cell r="T861" t="str">
            <v>D96529</v>
          </cell>
          <cell r="U861" t="str">
            <v>SPD UP Assistant Professor</v>
          </cell>
          <cell r="V861" t="str">
            <v>UA</v>
          </cell>
          <cell r="W861" t="str">
            <v>UP</v>
          </cell>
          <cell r="X861" t="str">
            <v>Asst9UP</v>
          </cell>
          <cell r="Y861" t="str">
            <v>C</v>
          </cell>
          <cell r="Z861" t="str">
            <v>Asst</v>
          </cell>
          <cell r="AA861">
            <v>9</v>
          </cell>
          <cell r="AB861" t="str">
            <v>A</v>
          </cell>
          <cell r="AC861">
            <v>0</v>
          </cell>
          <cell r="AD861">
            <v>51201</v>
          </cell>
          <cell r="AE861">
            <v>0</v>
          </cell>
          <cell r="AF861">
            <v>0</v>
          </cell>
          <cell r="AG861">
            <v>51201</v>
          </cell>
          <cell r="AH861">
            <v>0</v>
          </cell>
          <cell r="AI861">
            <v>0</v>
          </cell>
          <cell r="AJ861">
            <v>2178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2178</v>
          </cell>
          <cell r="AQ861">
            <v>53379</v>
          </cell>
          <cell r="AR861">
            <v>53379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2403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2403</v>
          </cell>
          <cell r="BF861">
            <v>55782</v>
          </cell>
          <cell r="BG861">
            <v>1</v>
          </cell>
          <cell r="BH861">
            <v>54581</v>
          </cell>
          <cell r="BI861">
            <v>1</v>
          </cell>
        </row>
        <row r="862">
          <cell r="R862">
            <v>964090857</v>
          </cell>
          <cell r="S862" t="str">
            <v>Sussman, Gerald</v>
          </cell>
          <cell r="T862" t="str">
            <v>D99355</v>
          </cell>
          <cell r="U862" t="str">
            <v>SPD UP Professor</v>
          </cell>
          <cell r="V862" t="str">
            <v>UA</v>
          </cell>
          <cell r="W862" t="str">
            <v>UP</v>
          </cell>
          <cell r="X862" t="str">
            <v>Prof9UP</v>
          </cell>
          <cell r="Y862" t="str">
            <v>A</v>
          </cell>
          <cell r="Z862" t="str">
            <v>Prof</v>
          </cell>
          <cell r="AA862">
            <v>9</v>
          </cell>
          <cell r="AB862" t="str">
            <v>I</v>
          </cell>
          <cell r="AC862">
            <v>0</v>
          </cell>
          <cell r="AD862">
            <v>75267</v>
          </cell>
          <cell r="AE862">
            <v>3006</v>
          </cell>
          <cell r="AF862">
            <v>0</v>
          </cell>
          <cell r="AG862">
            <v>78273</v>
          </cell>
          <cell r="AH862">
            <v>0</v>
          </cell>
          <cell r="AI862">
            <v>0</v>
          </cell>
          <cell r="AJ862">
            <v>3204</v>
          </cell>
          <cell r="AK862">
            <v>0</v>
          </cell>
          <cell r="AL862">
            <v>0</v>
          </cell>
          <cell r="AM862">
            <v>3015</v>
          </cell>
          <cell r="AN862">
            <v>0</v>
          </cell>
          <cell r="AO862">
            <v>0</v>
          </cell>
          <cell r="AP862">
            <v>6219</v>
          </cell>
          <cell r="AQ862">
            <v>84492</v>
          </cell>
          <cell r="AR862">
            <v>84492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3807</v>
          </cell>
          <cell r="AZ862">
            <v>0</v>
          </cell>
          <cell r="BA862">
            <v>0</v>
          </cell>
          <cell r="BB862">
            <v>1629</v>
          </cell>
          <cell r="BC862">
            <v>0</v>
          </cell>
          <cell r="BD862">
            <v>0</v>
          </cell>
          <cell r="BE862">
            <v>5436</v>
          </cell>
          <cell r="BF862">
            <v>89928</v>
          </cell>
          <cell r="BG862">
            <v>0.49</v>
          </cell>
          <cell r="BH862">
            <v>42732.9</v>
          </cell>
          <cell r="BI862">
            <v>0.49</v>
          </cell>
        </row>
        <row r="863">
          <cell r="R863" t="str">
            <v>TBA</v>
          </cell>
          <cell r="S863" t="str">
            <v>TBA (Interpersonal Communication)</v>
          </cell>
          <cell r="T863" t="str">
            <v>TBA</v>
          </cell>
          <cell r="U863" t="str">
            <v>TBA</v>
          </cell>
          <cell r="V863" t="str">
            <v>TBA</v>
          </cell>
          <cell r="W863" t="str">
            <v>TBA</v>
          </cell>
          <cell r="X863" t="str">
            <v>Asst9TBA</v>
          </cell>
          <cell r="Y863" t="str">
            <v>C</v>
          </cell>
          <cell r="Z863" t="str">
            <v>Asst</v>
          </cell>
          <cell r="AA863">
            <v>9</v>
          </cell>
          <cell r="AB863" t="e">
            <v>#N/A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 t="str">
            <v>-</v>
          </cell>
          <cell r="AK863" t="str">
            <v>-</v>
          </cell>
          <cell r="AL863" t="str">
            <v>-</v>
          </cell>
          <cell r="AM863" t="str">
            <v>-</v>
          </cell>
          <cell r="AN863" t="str">
            <v>-</v>
          </cell>
          <cell r="AO863">
            <v>0</v>
          </cell>
          <cell r="AP863">
            <v>0</v>
          </cell>
          <cell r="AQ863">
            <v>0</v>
          </cell>
          <cell r="AR863" t="str">
            <v>-</v>
          </cell>
          <cell r="AS863" t="str">
            <v>-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0.69</v>
          </cell>
          <cell r="BH863">
            <v>34169</v>
          </cell>
          <cell r="BI863">
            <v>0.69</v>
          </cell>
        </row>
        <row r="864">
          <cell r="R864">
            <v>962982070</v>
          </cell>
          <cell r="S864" t="str">
            <v>Bagley, Kenneth</v>
          </cell>
          <cell r="T864" t="str">
            <v>D95548</v>
          </cell>
          <cell r="U864" t="str">
            <v>SPD UP Assistant Professor</v>
          </cell>
          <cell r="V864" t="str">
            <v>UA</v>
          </cell>
          <cell r="W864" t="str">
            <v>UP</v>
          </cell>
          <cell r="X864" t="str">
            <v>Asst9UP</v>
          </cell>
          <cell r="Y864" t="str">
            <v>C</v>
          </cell>
          <cell r="Z864" t="str">
            <v>Asst</v>
          </cell>
          <cell r="AA864">
            <v>9</v>
          </cell>
          <cell r="AB864" t="str">
            <v>F</v>
          </cell>
          <cell r="AC864">
            <v>0</v>
          </cell>
          <cell r="AD864">
            <v>39897</v>
          </cell>
          <cell r="AE864">
            <v>0</v>
          </cell>
          <cell r="AF864">
            <v>0</v>
          </cell>
          <cell r="AG864">
            <v>39897</v>
          </cell>
          <cell r="AH864">
            <v>0</v>
          </cell>
          <cell r="AI864">
            <v>0</v>
          </cell>
          <cell r="AJ864">
            <v>1701</v>
          </cell>
          <cell r="AK864">
            <v>0</v>
          </cell>
          <cell r="AL864">
            <v>0</v>
          </cell>
          <cell r="AM864">
            <v>1197</v>
          </cell>
          <cell r="AN864">
            <v>0</v>
          </cell>
          <cell r="AO864">
            <v>0</v>
          </cell>
          <cell r="AP864">
            <v>2898</v>
          </cell>
          <cell r="AQ864">
            <v>42795</v>
          </cell>
          <cell r="AR864">
            <v>42795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1926</v>
          </cell>
          <cell r="AZ864">
            <v>0</v>
          </cell>
          <cell r="BA864">
            <v>0</v>
          </cell>
          <cell r="BB864">
            <v>432</v>
          </cell>
          <cell r="BC864">
            <v>5013</v>
          </cell>
          <cell r="BD864">
            <v>0</v>
          </cell>
          <cell r="BE864">
            <v>0</v>
          </cell>
          <cell r="BF864">
            <v>50166</v>
          </cell>
          <cell r="BG864">
            <v>0</v>
          </cell>
          <cell r="BH864">
            <v>0</v>
          </cell>
          <cell r="BI864">
            <v>0</v>
          </cell>
        </row>
        <row r="865">
          <cell r="R865">
            <v>942003815</v>
          </cell>
          <cell r="S865" t="str">
            <v>Freeman, Jil</v>
          </cell>
          <cell r="T865" t="str">
            <v>D97503</v>
          </cell>
          <cell r="U865" t="str">
            <v>SPD UP Sr Instr, Dir of Forensics</v>
          </cell>
          <cell r="V865" t="str">
            <v>UA</v>
          </cell>
          <cell r="W865" t="str">
            <v>UP</v>
          </cell>
          <cell r="X865" t="str">
            <v>Sr Inst9UP</v>
          </cell>
          <cell r="Y865" t="str">
            <v>D</v>
          </cell>
          <cell r="Z865" t="str">
            <v>Sr Inst</v>
          </cell>
          <cell r="AA865">
            <v>9</v>
          </cell>
          <cell r="AB865" t="str">
            <v>F</v>
          </cell>
          <cell r="AC865">
            <v>0</v>
          </cell>
          <cell r="AD865">
            <v>34209</v>
          </cell>
          <cell r="AE865">
            <v>0</v>
          </cell>
          <cell r="AF865">
            <v>0</v>
          </cell>
          <cell r="AG865">
            <v>34209</v>
          </cell>
          <cell r="AH865">
            <v>0</v>
          </cell>
          <cell r="AI865">
            <v>0</v>
          </cell>
          <cell r="AJ865">
            <v>1458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1458</v>
          </cell>
          <cell r="AQ865">
            <v>37863</v>
          </cell>
          <cell r="AR865">
            <v>35667</v>
          </cell>
          <cell r="AS865">
            <v>37863</v>
          </cell>
          <cell r="AT865">
            <v>0</v>
          </cell>
          <cell r="AU865">
            <v>2196</v>
          </cell>
          <cell r="AV865">
            <v>0</v>
          </cell>
          <cell r="AW865">
            <v>0</v>
          </cell>
          <cell r="AX865">
            <v>0</v>
          </cell>
          <cell r="AY865">
            <v>1611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1611</v>
          </cell>
          <cell r="BF865">
            <v>39474</v>
          </cell>
          <cell r="BG865">
            <v>1</v>
          </cell>
          <cell r="BH865">
            <v>38669</v>
          </cell>
          <cell r="BI865">
            <v>1</v>
          </cell>
        </row>
        <row r="866">
          <cell r="R866">
            <v>967670817</v>
          </cell>
          <cell r="S866" t="str">
            <v>Geiger, Darlene</v>
          </cell>
          <cell r="T866" t="str">
            <v>D96282</v>
          </cell>
          <cell r="U866" t="str">
            <v>SPD UP Sr Instructor</v>
          </cell>
          <cell r="V866" t="str">
            <v>UA</v>
          </cell>
          <cell r="W866" t="str">
            <v>UP</v>
          </cell>
          <cell r="X866" t="str">
            <v>Sr Inst9UP</v>
          </cell>
          <cell r="Y866" t="str">
            <v>D</v>
          </cell>
          <cell r="Z866" t="str">
            <v>Sr Inst</v>
          </cell>
          <cell r="AA866">
            <v>9</v>
          </cell>
          <cell r="AB866" t="str">
            <v>F</v>
          </cell>
          <cell r="AC866">
            <v>0</v>
          </cell>
          <cell r="AD866">
            <v>34209</v>
          </cell>
          <cell r="AE866">
            <v>0</v>
          </cell>
          <cell r="AF866">
            <v>0</v>
          </cell>
          <cell r="AG866">
            <v>34209</v>
          </cell>
          <cell r="AH866">
            <v>0</v>
          </cell>
          <cell r="AI866">
            <v>0</v>
          </cell>
          <cell r="AJ866">
            <v>1458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1458</v>
          </cell>
          <cell r="AQ866">
            <v>37863</v>
          </cell>
          <cell r="AR866">
            <v>35667</v>
          </cell>
          <cell r="AS866">
            <v>37863</v>
          </cell>
          <cell r="AT866">
            <v>0</v>
          </cell>
          <cell r="AU866">
            <v>2196</v>
          </cell>
          <cell r="AV866">
            <v>0</v>
          </cell>
          <cell r="AW866">
            <v>0</v>
          </cell>
          <cell r="AX866">
            <v>0</v>
          </cell>
          <cell r="AY866">
            <v>1611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1611</v>
          </cell>
          <cell r="BF866">
            <v>39474</v>
          </cell>
          <cell r="BG866">
            <v>1</v>
          </cell>
          <cell r="BH866">
            <v>38669</v>
          </cell>
          <cell r="BI866">
            <v>1</v>
          </cell>
        </row>
        <row r="867">
          <cell r="R867">
            <v>937434681</v>
          </cell>
          <cell r="S867" t="str">
            <v>Kennamer, J. David</v>
          </cell>
          <cell r="T867" t="str">
            <v>D96930</v>
          </cell>
          <cell r="U867" t="str">
            <v>SPD UP Assistant Professor</v>
          </cell>
          <cell r="V867" t="str">
            <v>UA</v>
          </cell>
          <cell r="W867" t="str">
            <v>UP</v>
          </cell>
          <cell r="X867" t="str">
            <v>Asst9UP</v>
          </cell>
          <cell r="Y867" t="str">
            <v>C</v>
          </cell>
          <cell r="Z867" t="str">
            <v>Asst</v>
          </cell>
          <cell r="AA867">
            <v>9</v>
          </cell>
          <cell r="AB867" t="str">
            <v>F</v>
          </cell>
          <cell r="AC867">
            <v>0</v>
          </cell>
          <cell r="AD867">
            <v>39897</v>
          </cell>
          <cell r="AE867">
            <v>0</v>
          </cell>
          <cell r="AF867">
            <v>0</v>
          </cell>
          <cell r="AG867">
            <v>39897</v>
          </cell>
          <cell r="AH867">
            <v>0</v>
          </cell>
          <cell r="AI867">
            <v>0</v>
          </cell>
          <cell r="AJ867">
            <v>1701</v>
          </cell>
          <cell r="AK867">
            <v>0</v>
          </cell>
          <cell r="AL867">
            <v>0</v>
          </cell>
          <cell r="AM867">
            <v>1197</v>
          </cell>
          <cell r="AN867">
            <v>0</v>
          </cell>
          <cell r="AO867">
            <v>0</v>
          </cell>
          <cell r="AP867">
            <v>2898</v>
          </cell>
          <cell r="AQ867">
            <v>42795</v>
          </cell>
          <cell r="AR867">
            <v>42795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1926</v>
          </cell>
          <cell r="AZ867">
            <v>0</v>
          </cell>
          <cell r="BA867">
            <v>0</v>
          </cell>
          <cell r="BB867">
            <v>432</v>
          </cell>
          <cell r="BC867">
            <v>5013</v>
          </cell>
          <cell r="BD867">
            <v>0</v>
          </cell>
          <cell r="BE867">
            <v>7371</v>
          </cell>
          <cell r="BF867">
            <v>50166</v>
          </cell>
          <cell r="BG867">
            <v>1</v>
          </cell>
          <cell r="BH867">
            <v>46481</v>
          </cell>
          <cell r="BI867">
            <v>1</v>
          </cell>
        </row>
        <row r="868">
          <cell r="R868">
            <v>953730325</v>
          </cell>
          <cell r="S868" t="str">
            <v>Tierney, Gisele</v>
          </cell>
          <cell r="T868" t="str">
            <v>D97498</v>
          </cell>
          <cell r="U868" t="str">
            <v>SPD UP Senior Instructor</v>
          </cell>
          <cell r="V868" t="str">
            <v>UA</v>
          </cell>
          <cell r="W868" t="str">
            <v>UP</v>
          </cell>
          <cell r="X868" t="str">
            <v>Sr Inst9UP</v>
          </cell>
          <cell r="Y868" t="str">
            <v>D</v>
          </cell>
          <cell r="Z868" t="str">
            <v>Sr Inst</v>
          </cell>
          <cell r="AA868">
            <v>9</v>
          </cell>
          <cell r="AB868" t="str">
            <v>F</v>
          </cell>
          <cell r="AC868">
            <v>0</v>
          </cell>
          <cell r="AD868">
            <v>40662</v>
          </cell>
          <cell r="AE868">
            <v>0</v>
          </cell>
          <cell r="AF868">
            <v>0</v>
          </cell>
          <cell r="AG868">
            <v>40662</v>
          </cell>
          <cell r="AH868">
            <v>0</v>
          </cell>
          <cell r="AI868">
            <v>0</v>
          </cell>
          <cell r="AJ868">
            <v>1737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1737</v>
          </cell>
          <cell r="AQ868">
            <v>42399</v>
          </cell>
          <cell r="AR868">
            <v>42399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1908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1908</v>
          </cell>
          <cell r="BF868">
            <v>44307</v>
          </cell>
          <cell r="BG868">
            <v>0</v>
          </cell>
          <cell r="BH868">
            <v>0</v>
          </cell>
          <cell r="BI868">
            <v>0</v>
          </cell>
        </row>
        <row r="869"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722868</v>
          </cell>
          <cell r="AE869">
            <v>3006</v>
          </cell>
          <cell r="AF869">
            <v>0</v>
          </cell>
          <cell r="AG869">
            <v>725874</v>
          </cell>
          <cell r="AH869">
            <v>0</v>
          </cell>
          <cell r="AI869">
            <v>0</v>
          </cell>
          <cell r="AJ869">
            <v>31314</v>
          </cell>
          <cell r="AK869">
            <v>0</v>
          </cell>
          <cell r="AL869">
            <v>0</v>
          </cell>
          <cell r="AM869">
            <v>7218</v>
          </cell>
          <cell r="AN869">
            <v>0</v>
          </cell>
          <cell r="AO869">
            <v>0</v>
          </cell>
          <cell r="AP869">
            <v>38532</v>
          </cell>
          <cell r="AQ869">
            <v>781283.16</v>
          </cell>
          <cell r="AR869">
            <v>775794</v>
          </cell>
          <cell r="AS869" t="str">
            <v>-</v>
          </cell>
          <cell r="AT869">
            <v>0</v>
          </cell>
          <cell r="AU869">
            <v>4392</v>
          </cell>
          <cell r="AV869">
            <v>0</v>
          </cell>
          <cell r="AW869">
            <v>0</v>
          </cell>
          <cell r="AX869">
            <v>0</v>
          </cell>
          <cell r="AY869">
            <v>33849</v>
          </cell>
          <cell r="AZ869">
            <v>0</v>
          </cell>
          <cell r="BA869">
            <v>0</v>
          </cell>
          <cell r="BB869">
            <v>3168</v>
          </cell>
          <cell r="BC869">
            <v>15363</v>
          </cell>
          <cell r="BD869">
            <v>0</v>
          </cell>
          <cell r="BE869">
            <v>45009</v>
          </cell>
          <cell r="BF869">
            <v>833663.16</v>
          </cell>
          <cell r="BG869">
            <v>9.35</v>
          </cell>
          <cell r="BH869">
            <v>520480.82000000007</v>
          </cell>
          <cell r="BI869">
            <v>9.35</v>
          </cell>
        </row>
        <row r="870">
          <cell r="R870">
            <v>925751337</v>
          </cell>
          <cell r="S870" t="str">
            <v>Coleman, Cynthia</v>
          </cell>
          <cell r="T870" t="str">
            <v>D98958</v>
          </cell>
          <cell r="U870" t="str">
            <v>SPD UX Department Chair SPCOM</v>
          </cell>
          <cell r="V870" t="str">
            <v>UF</v>
          </cell>
          <cell r="W870" t="str">
            <v>UP</v>
          </cell>
          <cell r="X870" t="str">
            <v>Assc12UP</v>
          </cell>
          <cell r="Y870" t="str">
            <v>B</v>
          </cell>
          <cell r="Z870" t="str">
            <v>Assc</v>
          </cell>
          <cell r="AA870">
            <v>12</v>
          </cell>
          <cell r="AB870" t="str">
            <v>I</v>
          </cell>
          <cell r="AC870">
            <v>0</v>
          </cell>
          <cell r="AD870">
            <v>54306</v>
          </cell>
          <cell r="AE870">
            <v>0</v>
          </cell>
          <cell r="AF870">
            <v>0</v>
          </cell>
          <cell r="AG870">
            <v>54306</v>
          </cell>
          <cell r="AH870">
            <v>0</v>
          </cell>
          <cell r="AI870">
            <v>0</v>
          </cell>
          <cell r="AJ870">
            <v>2313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2313</v>
          </cell>
          <cell r="AQ870">
            <v>69086.16</v>
          </cell>
          <cell r="AR870">
            <v>69072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2556</v>
          </cell>
          <cell r="AZ870">
            <v>0</v>
          </cell>
          <cell r="BA870">
            <v>0</v>
          </cell>
          <cell r="BB870">
            <v>0</v>
          </cell>
          <cell r="BC870">
            <v>783</v>
          </cell>
          <cell r="BD870">
            <v>0</v>
          </cell>
          <cell r="BE870">
            <v>3339</v>
          </cell>
          <cell r="BF870">
            <v>72425.16</v>
          </cell>
          <cell r="BG870">
            <v>0.5</v>
          </cell>
          <cell r="BH870">
            <v>35378</v>
          </cell>
          <cell r="BI870">
            <v>0.5</v>
          </cell>
        </row>
        <row r="871">
          <cell r="R871">
            <v>957463833</v>
          </cell>
          <cell r="S871" t="str">
            <v>(vice Poulsen, Susan)</v>
          </cell>
          <cell r="T871" t="str">
            <v>D98958</v>
          </cell>
          <cell r="U871" t="str">
            <v>SPD UX Department Chair SPCOM</v>
          </cell>
          <cell r="V871" t="str">
            <v>UA</v>
          </cell>
          <cell r="W871" t="str">
            <v>UX</v>
          </cell>
          <cell r="X871" t="str">
            <v>Assc9UX</v>
          </cell>
          <cell r="Y871" t="str">
            <v>B</v>
          </cell>
          <cell r="Z871" t="str">
            <v>Assc</v>
          </cell>
          <cell r="AA871">
            <v>9</v>
          </cell>
          <cell r="AB871" t="str">
            <v>I</v>
          </cell>
          <cell r="AC871">
            <v>0</v>
          </cell>
          <cell r="AD871">
            <v>69108</v>
          </cell>
          <cell r="AE871">
            <v>0</v>
          </cell>
          <cell r="AF871">
            <v>0</v>
          </cell>
          <cell r="AG871">
            <v>69108</v>
          </cell>
          <cell r="AH871">
            <v>0</v>
          </cell>
          <cell r="AI871">
            <v>0</v>
          </cell>
          <cell r="AJ871">
            <v>2940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2940</v>
          </cell>
          <cell r="AQ871">
            <v>72054</v>
          </cell>
          <cell r="AR871">
            <v>59058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2664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2664</v>
          </cell>
          <cell r="BF871">
            <v>74718</v>
          </cell>
          <cell r="BG871">
            <v>0</v>
          </cell>
          <cell r="BH871">
            <v>0</v>
          </cell>
          <cell r="BI871">
            <v>0</v>
          </cell>
        </row>
        <row r="872"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123414</v>
          </cell>
          <cell r="AE872">
            <v>0</v>
          </cell>
          <cell r="AF872">
            <v>0</v>
          </cell>
          <cell r="AG872">
            <v>123414</v>
          </cell>
          <cell r="AH872">
            <v>0</v>
          </cell>
          <cell r="AI872">
            <v>0</v>
          </cell>
          <cell r="AJ872">
            <v>5253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5253</v>
          </cell>
          <cell r="AQ872">
            <v>141140.16</v>
          </cell>
          <cell r="AR872">
            <v>128130</v>
          </cell>
          <cell r="AS872" t="str">
            <v>-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5220</v>
          </cell>
          <cell r="AZ872">
            <v>0</v>
          </cell>
          <cell r="BA872">
            <v>0</v>
          </cell>
          <cell r="BB872">
            <v>0</v>
          </cell>
          <cell r="BC872">
            <v>783</v>
          </cell>
          <cell r="BD872">
            <v>0</v>
          </cell>
          <cell r="BE872">
            <v>6003</v>
          </cell>
          <cell r="BF872">
            <v>147143.16</v>
          </cell>
          <cell r="BG872">
            <v>0.5</v>
          </cell>
          <cell r="BH872">
            <v>35378</v>
          </cell>
          <cell r="BI872">
            <v>0.5</v>
          </cell>
        </row>
        <row r="873">
          <cell r="R873">
            <v>908269727</v>
          </cell>
          <cell r="S873" t="str">
            <v>Dolan, Thomas</v>
          </cell>
          <cell r="T873" t="str">
            <v>D95652</v>
          </cell>
          <cell r="U873" t="str">
            <v>SPD UX InterimDeptCoChair SPHR</v>
          </cell>
          <cell r="V873" t="str">
            <v>UF</v>
          </cell>
          <cell r="W873" t="str">
            <v>UX</v>
          </cell>
          <cell r="X873" t="str">
            <v>Assc12UX</v>
          </cell>
          <cell r="Y873" t="str">
            <v>B</v>
          </cell>
          <cell r="Z873" t="str">
            <v>Assc</v>
          </cell>
          <cell r="AA873">
            <v>12</v>
          </cell>
          <cell r="AB873" t="str">
            <v>I</v>
          </cell>
          <cell r="AC873">
            <v>0</v>
          </cell>
          <cell r="AD873">
            <v>70848</v>
          </cell>
          <cell r="AE873">
            <v>0</v>
          </cell>
          <cell r="AF873">
            <v>0</v>
          </cell>
          <cell r="AG873">
            <v>70848</v>
          </cell>
          <cell r="AH873">
            <v>0</v>
          </cell>
          <cell r="AI873">
            <v>0</v>
          </cell>
          <cell r="AJ873">
            <v>3012</v>
          </cell>
          <cell r="AK873">
            <v>0</v>
          </cell>
          <cell r="AL873">
            <v>0</v>
          </cell>
          <cell r="AM873">
            <v>708</v>
          </cell>
          <cell r="AN873">
            <v>0</v>
          </cell>
          <cell r="AO873">
            <v>0</v>
          </cell>
          <cell r="AP873">
            <v>3720</v>
          </cell>
          <cell r="AQ873">
            <v>74568</v>
          </cell>
          <cell r="AR873">
            <v>74568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3360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3360</v>
          </cell>
          <cell r="BF873">
            <v>77928</v>
          </cell>
          <cell r="BG873">
            <v>0.5</v>
          </cell>
          <cell r="BH873">
            <v>38124</v>
          </cell>
          <cell r="BI873">
            <v>0.5</v>
          </cell>
        </row>
        <row r="874">
          <cell r="R874">
            <v>932794722</v>
          </cell>
          <cell r="S874" t="str">
            <v>TBA(vice Boudreau, Donna)</v>
          </cell>
          <cell r="T874" t="str">
            <v>D99364</v>
          </cell>
          <cell r="U874" t="str">
            <v>SPD UP Associate Professor</v>
          </cell>
          <cell r="V874" t="str">
            <v>UA</v>
          </cell>
          <cell r="W874" t="str">
            <v>UP</v>
          </cell>
          <cell r="X874" t="str">
            <v>Assc9UP</v>
          </cell>
          <cell r="Y874" t="str">
            <v>B</v>
          </cell>
          <cell r="Z874" t="str">
            <v>Assc</v>
          </cell>
          <cell r="AA874">
            <v>9</v>
          </cell>
          <cell r="AB874" t="str">
            <v>I</v>
          </cell>
          <cell r="AC874">
            <v>0</v>
          </cell>
          <cell r="AD874">
            <v>55944</v>
          </cell>
          <cell r="AE874">
            <v>0</v>
          </cell>
          <cell r="AF874">
            <v>0</v>
          </cell>
          <cell r="AG874">
            <v>55944</v>
          </cell>
          <cell r="AH874">
            <v>0</v>
          </cell>
          <cell r="AI874">
            <v>0</v>
          </cell>
          <cell r="AJ874">
            <v>2385</v>
          </cell>
          <cell r="AK874">
            <v>0</v>
          </cell>
          <cell r="AL874">
            <v>0</v>
          </cell>
          <cell r="AM874">
            <v>1116</v>
          </cell>
          <cell r="AN874">
            <v>0</v>
          </cell>
          <cell r="AO874">
            <v>0</v>
          </cell>
          <cell r="AP874">
            <v>3501</v>
          </cell>
          <cell r="AQ874">
            <v>59445</v>
          </cell>
          <cell r="AR874">
            <v>59445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2682</v>
          </cell>
          <cell r="AZ874">
            <v>0</v>
          </cell>
          <cell r="BA874">
            <v>0</v>
          </cell>
          <cell r="BB874">
            <v>594</v>
          </cell>
          <cell r="BC874">
            <v>0</v>
          </cell>
          <cell r="BD874">
            <v>0</v>
          </cell>
          <cell r="BE874">
            <v>3276</v>
          </cell>
          <cell r="BF874">
            <v>62721</v>
          </cell>
          <cell r="BG874">
            <v>1</v>
          </cell>
          <cell r="BH874">
            <v>61083</v>
          </cell>
          <cell r="BI874">
            <v>1</v>
          </cell>
        </row>
        <row r="875">
          <cell r="R875">
            <v>903088115</v>
          </cell>
          <cell r="S875" t="str">
            <v>Fox, Lynn</v>
          </cell>
          <cell r="T875" t="str">
            <v>D99403</v>
          </cell>
          <cell r="U875" t="str">
            <v>SPD UP Associate Professor</v>
          </cell>
          <cell r="V875" t="str">
            <v>UA</v>
          </cell>
          <cell r="W875" t="str">
            <v>UP</v>
          </cell>
          <cell r="X875" t="str">
            <v>Assc9UP</v>
          </cell>
          <cell r="Y875" t="str">
            <v>B</v>
          </cell>
          <cell r="Z875" t="str">
            <v>Assc</v>
          </cell>
          <cell r="AA875">
            <v>9</v>
          </cell>
          <cell r="AB875" t="str">
            <v>I</v>
          </cell>
          <cell r="AC875">
            <v>0</v>
          </cell>
          <cell r="AD875">
            <v>53370</v>
          </cell>
          <cell r="AF875">
            <v>0</v>
          </cell>
          <cell r="AG875">
            <v>53370</v>
          </cell>
          <cell r="AH875">
            <v>0</v>
          </cell>
          <cell r="AI875">
            <v>0</v>
          </cell>
          <cell r="AJ875">
            <v>2277</v>
          </cell>
          <cell r="AK875">
            <v>0</v>
          </cell>
          <cell r="AL875">
            <v>0</v>
          </cell>
          <cell r="AM875">
            <v>1602</v>
          </cell>
          <cell r="AN875">
            <v>0</v>
          </cell>
          <cell r="AO875">
            <v>0</v>
          </cell>
          <cell r="AP875">
            <v>3879</v>
          </cell>
          <cell r="AQ875">
            <v>57249</v>
          </cell>
          <cell r="AR875">
            <v>57249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2583</v>
          </cell>
          <cell r="AZ875">
            <v>0</v>
          </cell>
          <cell r="BA875">
            <v>0</v>
          </cell>
          <cell r="BB875">
            <v>576</v>
          </cell>
          <cell r="BC875">
            <v>0</v>
          </cell>
          <cell r="BD875">
            <v>0</v>
          </cell>
          <cell r="BE875">
            <v>3159</v>
          </cell>
          <cell r="BF875">
            <v>60408</v>
          </cell>
          <cell r="BG875">
            <v>1</v>
          </cell>
          <cell r="BH875">
            <v>58829</v>
          </cell>
          <cell r="BI875">
            <v>1</v>
          </cell>
        </row>
        <row r="876">
          <cell r="R876">
            <v>907975917</v>
          </cell>
          <cell r="S876" t="str">
            <v>Gildersleeve-Neumann, Christina</v>
          </cell>
          <cell r="T876" t="str">
            <v>D99236</v>
          </cell>
          <cell r="U876" t="str">
            <v>SPD UP Associate Professor</v>
          </cell>
          <cell r="V876" t="str">
            <v>UA</v>
          </cell>
          <cell r="W876" t="str">
            <v>UP</v>
          </cell>
          <cell r="X876" t="str">
            <v>Assc9UP</v>
          </cell>
          <cell r="Y876" t="str">
            <v>B</v>
          </cell>
          <cell r="Z876" t="str">
            <v>Assc</v>
          </cell>
          <cell r="AA876">
            <v>9</v>
          </cell>
          <cell r="AB876" t="str">
            <v>I</v>
          </cell>
          <cell r="AC876">
            <v>0</v>
          </cell>
          <cell r="AD876">
            <v>52479</v>
          </cell>
          <cell r="AE876">
            <v>0</v>
          </cell>
          <cell r="AF876">
            <v>0</v>
          </cell>
          <cell r="AG876">
            <v>52479</v>
          </cell>
          <cell r="AH876">
            <v>0</v>
          </cell>
          <cell r="AI876">
            <v>0</v>
          </cell>
          <cell r="AJ876">
            <v>2232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2232</v>
          </cell>
          <cell r="AQ876">
            <v>58005</v>
          </cell>
          <cell r="AR876">
            <v>54711</v>
          </cell>
          <cell r="AS876">
            <v>58005</v>
          </cell>
          <cell r="AT876">
            <v>0</v>
          </cell>
          <cell r="AU876">
            <v>3294</v>
          </cell>
          <cell r="AV876">
            <v>0</v>
          </cell>
          <cell r="AW876">
            <v>0</v>
          </cell>
          <cell r="AX876">
            <v>0</v>
          </cell>
          <cell r="AY876">
            <v>2466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2466</v>
          </cell>
          <cell r="BF876">
            <v>60471</v>
          </cell>
          <cell r="BG876">
            <v>1</v>
          </cell>
          <cell r="BH876">
            <v>59238</v>
          </cell>
          <cell r="BI876">
            <v>1</v>
          </cell>
        </row>
        <row r="877">
          <cell r="R877">
            <v>966230238</v>
          </cell>
          <cell r="S877" t="str">
            <v>TBA (vice Xue, Steve)</v>
          </cell>
          <cell r="T877" t="str">
            <v>D99286</v>
          </cell>
          <cell r="U877" t="str">
            <v>SPD UP Assistant Professor</v>
          </cell>
          <cell r="V877" t="str">
            <v>UA</v>
          </cell>
          <cell r="W877" t="str">
            <v>UP</v>
          </cell>
          <cell r="X877" t="str">
            <v>Assc9UP</v>
          </cell>
          <cell r="Y877" t="str">
            <v>B</v>
          </cell>
          <cell r="Z877" t="str">
            <v>Assc</v>
          </cell>
          <cell r="AA877">
            <v>9</v>
          </cell>
          <cell r="AB877" t="str">
            <v>I</v>
          </cell>
          <cell r="AC877">
            <v>0</v>
          </cell>
          <cell r="AD877">
            <v>61677</v>
          </cell>
          <cell r="AE877">
            <v>0</v>
          </cell>
          <cell r="AF877">
            <v>0</v>
          </cell>
          <cell r="AG877">
            <v>61677</v>
          </cell>
          <cell r="AH877">
            <v>0</v>
          </cell>
          <cell r="AI877">
            <v>0</v>
          </cell>
          <cell r="AJ877" t="str">
            <v>-</v>
          </cell>
          <cell r="AK877" t="str">
            <v>-</v>
          </cell>
          <cell r="AL877" t="str">
            <v>-</v>
          </cell>
          <cell r="AM877" t="str">
            <v>-</v>
          </cell>
          <cell r="AN877" t="str">
            <v>-</v>
          </cell>
          <cell r="AO877">
            <v>0</v>
          </cell>
          <cell r="AP877">
            <v>0</v>
          </cell>
          <cell r="AQ877">
            <v>61677</v>
          </cell>
          <cell r="AR877" t="str">
            <v>-</v>
          </cell>
          <cell r="AS877" t="str">
            <v>-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61677</v>
          </cell>
          <cell r="BG877">
            <v>1</v>
          </cell>
          <cell r="BH877">
            <v>61677</v>
          </cell>
          <cell r="BI877">
            <v>1</v>
          </cell>
        </row>
        <row r="878">
          <cell r="R878">
            <v>981496477</v>
          </cell>
          <cell r="S878" t="str">
            <v>Meyer, Claudia</v>
          </cell>
          <cell r="T878" t="str">
            <v>D96011</v>
          </cell>
          <cell r="U878" t="str">
            <v>SPC UP Instructor</v>
          </cell>
          <cell r="V878" t="str">
            <v>UA</v>
          </cell>
          <cell r="W878" t="str">
            <v>UP</v>
          </cell>
          <cell r="X878" t="str">
            <v>Instr9UP</v>
          </cell>
          <cell r="Y878" t="str">
            <v>E</v>
          </cell>
          <cell r="Z878" t="str">
            <v>Instr</v>
          </cell>
          <cell r="AA878">
            <v>9</v>
          </cell>
          <cell r="AB878" t="str">
            <v>F</v>
          </cell>
          <cell r="AC878">
            <v>0</v>
          </cell>
          <cell r="AD878">
            <v>35271</v>
          </cell>
          <cell r="AE878">
            <v>0</v>
          </cell>
          <cell r="AF878">
            <v>0</v>
          </cell>
          <cell r="AG878">
            <v>35271</v>
          </cell>
          <cell r="AH878">
            <v>0</v>
          </cell>
          <cell r="AI878">
            <v>0</v>
          </cell>
          <cell r="AJ878">
            <v>1503</v>
          </cell>
          <cell r="AK878">
            <v>0</v>
          </cell>
          <cell r="AL878">
            <v>0</v>
          </cell>
          <cell r="AM878">
            <v>1062</v>
          </cell>
          <cell r="AN878">
            <v>0</v>
          </cell>
          <cell r="AO878">
            <v>0</v>
          </cell>
          <cell r="AP878">
            <v>2565</v>
          </cell>
          <cell r="AQ878">
            <v>37836</v>
          </cell>
          <cell r="AR878">
            <v>37836</v>
          </cell>
          <cell r="AS878">
            <v>38007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1710</v>
          </cell>
          <cell r="AZ878">
            <v>0</v>
          </cell>
          <cell r="BA878">
            <v>0</v>
          </cell>
          <cell r="BB878">
            <v>756</v>
          </cell>
          <cell r="BC878">
            <v>0</v>
          </cell>
          <cell r="BD878">
            <v>0</v>
          </cell>
          <cell r="BE878">
            <v>2466</v>
          </cell>
          <cell r="BF878">
            <v>40302</v>
          </cell>
          <cell r="BG878">
            <v>0</v>
          </cell>
          <cell r="BH878">
            <v>0</v>
          </cell>
          <cell r="BI878">
            <v>0</v>
          </cell>
        </row>
        <row r="879">
          <cell r="R879">
            <v>910950694</v>
          </cell>
          <cell r="S879" t="str">
            <v>Ginley, Susan</v>
          </cell>
          <cell r="T879" t="str">
            <v>D97502</v>
          </cell>
          <cell r="U879" t="str">
            <v>SPD UP Instructor</v>
          </cell>
          <cell r="V879" t="str">
            <v>UA</v>
          </cell>
          <cell r="W879" t="str">
            <v>UP</v>
          </cell>
          <cell r="X879" t="str">
            <v>Sr Inst9UP</v>
          </cell>
          <cell r="Y879" t="str">
            <v>D</v>
          </cell>
          <cell r="Z879" t="str">
            <v>Sr Inst</v>
          </cell>
          <cell r="AA879">
            <v>9</v>
          </cell>
          <cell r="AB879" t="str">
            <v>F</v>
          </cell>
          <cell r="AC879">
            <v>0</v>
          </cell>
          <cell r="AD879">
            <v>35415</v>
          </cell>
          <cell r="AE879">
            <v>0</v>
          </cell>
          <cell r="AF879">
            <v>0</v>
          </cell>
          <cell r="AG879">
            <v>35415</v>
          </cell>
          <cell r="AH879">
            <v>0</v>
          </cell>
          <cell r="AI879">
            <v>0</v>
          </cell>
          <cell r="AJ879">
            <v>1512</v>
          </cell>
          <cell r="AK879">
            <v>0</v>
          </cell>
          <cell r="AL879">
            <v>0</v>
          </cell>
          <cell r="AM879">
            <v>1773</v>
          </cell>
          <cell r="AN879">
            <v>0</v>
          </cell>
          <cell r="AO879">
            <v>0</v>
          </cell>
          <cell r="AP879">
            <v>3285</v>
          </cell>
          <cell r="AQ879">
            <v>38700</v>
          </cell>
          <cell r="AR879">
            <v>38700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1746</v>
          </cell>
          <cell r="AZ879">
            <v>0</v>
          </cell>
          <cell r="BA879">
            <v>0</v>
          </cell>
          <cell r="BB879">
            <v>1161</v>
          </cell>
          <cell r="BC879">
            <v>0</v>
          </cell>
          <cell r="BD879">
            <v>0</v>
          </cell>
          <cell r="BE879">
            <v>2907</v>
          </cell>
          <cell r="BF879">
            <v>41607</v>
          </cell>
          <cell r="BG879">
            <v>0</v>
          </cell>
          <cell r="BH879">
            <v>0</v>
          </cell>
          <cell r="BI879">
            <v>0</v>
          </cell>
        </row>
        <row r="880">
          <cell r="R880">
            <v>956375097</v>
          </cell>
          <cell r="S880" t="str">
            <v>Heassler, Anne</v>
          </cell>
          <cell r="T880" t="str">
            <v>D97501</v>
          </cell>
          <cell r="U880" t="str">
            <v>SPD UP Instructor</v>
          </cell>
          <cell r="V880" t="str">
            <v>UA</v>
          </cell>
          <cell r="W880" t="str">
            <v>UP</v>
          </cell>
          <cell r="X880" t="str">
            <v>Instr9UP</v>
          </cell>
          <cell r="Y880" t="str">
            <v>E</v>
          </cell>
          <cell r="Z880" t="str">
            <v>Instr</v>
          </cell>
          <cell r="AA880">
            <v>9</v>
          </cell>
          <cell r="AB880" t="str">
            <v>F</v>
          </cell>
          <cell r="AC880">
            <v>0</v>
          </cell>
          <cell r="AD880">
            <v>32472</v>
          </cell>
          <cell r="AE880">
            <v>0</v>
          </cell>
          <cell r="AF880">
            <v>0</v>
          </cell>
          <cell r="AG880">
            <v>32472</v>
          </cell>
          <cell r="AH880">
            <v>0</v>
          </cell>
          <cell r="AI880">
            <v>0</v>
          </cell>
          <cell r="AJ880">
            <v>1386</v>
          </cell>
          <cell r="AK880">
            <v>0</v>
          </cell>
          <cell r="AL880">
            <v>0</v>
          </cell>
          <cell r="AM880">
            <v>1620</v>
          </cell>
          <cell r="AN880">
            <v>0</v>
          </cell>
          <cell r="AO880">
            <v>0</v>
          </cell>
          <cell r="AP880">
            <v>3006</v>
          </cell>
          <cell r="AQ880">
            <v>35478</v>
          </cell>
          <cell r="AR880">
            <v>35478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1602</v>
          </cell>
          <cell r="AZ880">
            <v>0</v>
          </cell>
          <cell r="BA880">
            <v>0</v>
          </cell>
          <cell r="BB880">
            <v>1062</v>
          </cell>
          <cell r="BC880">
            <v>0</v>
          </cell>
          <cell r="BD880">
            <v>0</v>
          </cell>
          <cell r="BE880">
            <v>2664</v>
          </cell>
          <cell r="BF880">
            <v>38142</v>
          </cell>
          <cell r="BG880">
            <v>0</v>
          </cell>
          <cell r="BH880">
            <v>0</v>
          </cell>
          <cell r="BI880">
            <v>0</v>
          </cell>
        </row>
        <row r="881">
          <cell r="R881">
            <v>988354870</v>
          </cell>
          <cell r="S881" t="str">
            <v>Reuler, Ellen</v>
          </cell>
          <cell r="T881" t="str">
            <v>D97500</v>
          </cell>
          <cell r="U881" t="str">
            <v>SPD UP Senior Instructor</v>
          </cell>
          <cell r="V881" t="str">
            <v>UA</v>
          </cell>
          <cell r="W881" t="str">
            <v>UP</v>
          </cell>
          <cell r="X881" t="str">
            <v>Sr Inst9UP</v>
          </cell>
          <cell r="Y881" t="str">
            <v>D</v>
          </cell>
          <cell r="Z881" t="str">
            <v>Sr Inst</v>
          </cell>
          <cell r="AA881">
            <v>9</v>
          </cell>
          <cell r="AB881" t="str">
            <v>F</v>
          </cell>
          <cell r="AC881">
            <v>0</v>
          </cell>
          <cell r="AD881">
            <v>37026</v>
          </cell>
          <cell r="AE881">
            <v>0</v>
          </cell>
          <cell r="AF881">
            <v>0</v>
          </cell>
          <cell r="AG881">
            <v>37026</v>
          </cell>
          <cell r="AH881">
            <v>0</v>
          </cell>
          <cell r="AI881">
            <v>0</v>
          </cell>
          <cell r="AJ881">
            <v>1575</v>
          </cell>
          <cell r="AK881">
            <v>0</v>
          </cell>
          <cell r="AL881">
            <v>0</v>
          </cell>
          <cell r="AM881">
            <v>1485</v>
          </cell>
          <cell r="AN881">
            <v>0</v>
          </cell>
          <cell r="AO881">
            <v>0</v>
          </cell>
          <cell r="AP881">
            <v>3060</v>
          </cell>
          <cell r="AQ881">
            <v>40086</v>
          </cell>
          <cell r="AR881">
            <v>40086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1809</v>
          </cell>
          <cell r="AZ881">
            <v>0</v>
          </cell>
          <cell r="BA881">
            <v>0</v>
          </cell>
          <cell r="BB881">
            <v>801</v>
          </cell>
          <cell r="BC881">
            <v>0</v>
          </cell>
          <cell r="BD881">
            <v>0</v>
          </cell>
          <cell r="BE881">
            <v>2610</v>
          </cell>
          <cell r="BF881">
            <v>42696</v>
          </cell>
          <cell r="BG881">
            <v>1</v>
          </cell>
          <cell r="BH881">
            <v>41391</v>
          </cell>
          <cell r="BI881">
            <v>1</v>
          </cell>
        </row>
        <row r="882">
          <cell r="R882" t="str">
            <v>TBA</v>
          </cell>
          <cell r="S882" t="str">
            <v>TBA  (C. Meyer)</v>
          </cell>
          <cell r="T882" t="str">
            <v>TBA</v>
          </cell>
          <cell r="U882" t="str">
            <v>SPD UP Senior Instructor</v>
          </cell>
          <cell r="V882" t="str">
            <v>TBA</v>
          </cell>
          <cell r="W882" t="str">
            <v>UP</v>
          </cell>
          <cell r="X882" t="str">
            <v>Instr9UP</v>
          </cell>
          <cell r="Y882" t="str">
            <v>E</v>
          </cell>
          <cell r="Z882" t="str">
            <v>Instr</v>
          </cell>
          <cell r="AA882">
            <v>9</v>
          </cell>
          <cell r="AB882" t="str">
            <v>F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 t="str">
            <v>-</v>
          </cell>
          <cell r="AK882" t="str">
            <v>-</v>
          </cell>
          <cell r="AL882" t="str">
            <v>-</v>
          </cell>
          <cell r="AM882" t="str">
            <v>-</v>
          </cell>
          <cell r="AN882" t="str">
            <v>-</v>
          </cell>
          <cell r="AO882">
            <v>0</v>
          </cell>
          <cell r="AP882">
            <v>0</v>
          </cell>
          <cell r="AQ882">
            <v>0</v>
          </cell>
          <cell r="AR882" t="str">
            <v>-</v>
          </cell>
          <cell r="AS882" t="str">
            <v>-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</row>
        <row r="883"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434502</v>
          </cell>
          <cell r="AE883">
            <v>0</v>
          </cell>
          <cell r="AF883">
            <v>0</v>
          </cell>
          <cell r="AG883">
            <v>434502</v>
          </cell>
          <cell r="AH883">
            <v>0</v>
          </cell>
          <cell r="AI883">
            <v>0</v>
          </cell>
          <cell r="AJ883">
            <v>15882</v>
          </cell>
          <cell r="AK883">
            <v>0</v>
          </cell>
          <cell r="AL883">
            <v>0</v>
          </cell>
          <cell r="AM883">
            <v>9366</v>
          </cell>
          <cell r="AN883">
            <v>0</v>
          </cell>
          <cell r="AO883">
            <v>0</v>
          </cell>
          <cell r="AP883">
            <v>25248</v>
          </cell>
          <cell r="AQ883">
            <v>463044</v>
          </cell>
          <cell r="AR883">
            <v>398073</v>
          </cell>
          <cell r="AS883" t="str">
            <v>-</v>
          </cell>
          <cell r="AT883">
            <v>0</v>
          </cell>
          <cell r="AU883">
            <v>3294</v>
          </cell>
          <cell r="AV883">
            <v>0</v>
          </cell>
          <cell r="AW883">
            <v>0</v>
          </cell>
          <cell r="AX883">
            <v>0</v>
          </cell>
          <cell r="AY883">
            <v>17958</v>
          </cell>
          <cell r="AZ883">
            <v>0</v>
          </cell>
          <cell r="BA883">
            <v>0</v>
          </cell>
          <cell r="BB883">
            <v>4950</v>
          </cell>
          <cell r="BC883">
            <v>0</v>
          </cell>
          <cell r="BD883">
            <v>0</v>
          </cell>
          <cell r="BE883">
            <v>22908</v>
          </cell>
          <cell r="BF883">
            <v>485952</v>
          </cell>
          <cell r="BG883">
            <v>5.5</v>
          </cell>
          <cell r="BH883">
            <v>320342</v>
          </cell>
          <cell r="BI883">
            <v>5.5</v>
          </cell>
        </row>
        <row r="884">
          <cell r="R884">
            <v>908269727</v>
          </cell>
          <cell r="S884" t="str">
            <v>Dolan, Thomas</v>
          </cell>
          <cell r="T884" t="str">
            <v>D95652</v>
          </cell>
          <cell r="U884" t="str">
            <v>SPD UX InterimDeptCoChair SPHR</v>
          </cell>
          <cell r="V884" t="str">
            <v>UF</v>
          </cell>
          <cell r="W884" t="str">
            <v>UX</v>
          </cell>
          <cell r="X884" t="str">
            <v>Assc12UX</v>
          </cell>
          <cell r="Y884" t="str">
            <v>B</v>
          </cell>
          <cell r="Z884" t="str">
            <v>Assc</v>
          </cell>
          <cell r="AA884">
            <v>12</v>
          </cell>
          <cell r="AB884" t="str">
            <v>I</v>
          </cell>
          <cell r="AC884">
            <v>0</v>
          </cell>
          <cell r="AD884">
            <v>70848</v>
          </cell>
          <cell r="AE884">
            <v>0</v>
          </cell>
          <cell r="AF884">
            <v>0</v>
          </cell>
          <cell r="AG884">
            <v>70848</v>
          </cell>
          <cell r="AH884">
            <v>0</v>
          </cell>
          <cell r="AI884">
            <v>0</v>
          </cell>
          <cell r="AJ884">
            <v>3012</v>
          </cell>
          <cell r="AK884">
            <v>0</v>
          </cell>
          <cell r="AL884">
            <v>0</v>
          </cell>
          <cell r="AM884">
            <v>708</v>
          </cell>
          <cell r="AN884">
            <v>0</v>
          </cell>
          <cell r="AO884">
            <v>0</v>
          </cell>
          <cell r="AP884">
            <v>3720</v>
          </cell>
          <cell r="AQ884">
            <v>74568</v>
          </cell>
          <cell r="AR884">
            <v>74568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  <cell r="AY884">
            <v>3360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3360</v>
          </cell>
          <cell r="BF884">
            <v>77928</v>
          </cell>
          <cell r="BG884">
            <v>0.5</v>
          </cell>
          <cell r="BH884">
            <v>38124</v>
          </cell>
          <cell r="BI884">
            <v>0.5</v>
          </cell>
        </row>
        <row r="885"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70848</v>
          </cell>
          <cell r="AE885">
            <v>0</v>
          </cell>
          <cell r="AF885">
            <v>0</v>
          </cell>
          <cell r="AG885">
            <v>70848</v>
          </cell>
          <cell r="AH885">
            <v>0</v>
          </cell>
          <cell r="AI885">
            <v>0</v>
          </cell>
          <cell r="AJ885">
            <v>3012</v>
          </cell>
          <cell r="AK885">
            <v>0</v>
          </cell>
          <cell r="AL885">
            <v>0</v>
          </cell>
          <cell r="AM885">
            <v>708</v>
          </cell>
          <cell r="AN885">
            <v>0</v>
          </cell>
          <cell r="AO885">
            <v>0</v>
          </cell>
          <cell r="AP885">
            <v>3720</v>
          </cell>
          <cell r="AQ885">
            <v>74568</v>
          </cell>
          <cell r="AR885">
            <v>74568</v>
          </cell>
          <cell r="AS885" t="str">
            <v>-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0</v>
          </cell>
          <cell r="AY885">
            <v>3360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3360</v>
          </cell>
          <cell r="BF885">
            <v>77928</v>
          </cell>
          <cell r="BG885">
            <v>0.5</v>
          </cell>
          <cell r="BH885">
            <v>38124</v>
          </cell>
          <cell r="BI885">
            <v>0.5</v>
          </cell>
        </row>
        <row r="886">
          <cell r="R886">
            <v>988939635</v>
          </cell>
          <cell r="S886" t="str">
            <v>Duncan, Patricia</v>
          </cell>
          <cell r="T886" t="str">
            <v>D96607</v>
          </cell>
          <cell r="U886" t="str">
            <v>WSC UP Assoc Prof</v>
          </cell>
          <cell r="V886" t="str">
            <v>UA</v>
          </cell>
          <cell r="W886" t="str">
            <v>UP</v>
          </cell>
          <cell r="X886" t="str">
            <v>Assc9UP</v>
          </cell>
          <cell r="Y886" t="str">
            <v>B</v>
          </cell>
          <cell r="Z886" t="str">
            <v>Assc</v>
          </cell>
          <cell r="AA886">
            <v>9</v>
          </cell>
          <cell r="AB886" t="str">
            <v>A</v>
          </cell>
          <cell r="AC886">
            <v>0</v>
          </cell>
          <cell r="AD886">
            <v>55584</v>
          </cell>
          <cell r="AE886">
            <v>0</v>
          </cell>
          <cell r="AF886">
            <v>0</v>
          </cell>
          <cell r="AG886">
            <v>55584</v>
          </cell>
          <cell r="AH886">
            <v>0</v>
          </cell>
          <cell r="AI886">
            <v>0</v>
          </cell>
          <cell r="AJ886">
            <v>2367</v>
          </cell>
          <cell r="AK886">
            <v>0</v>
          </cell>
          <cell r="AL886">
            <v>0</v>
          </cell>
          <cell r="AM886">
            <v>2223</v>
          </cell>
          <cell r="AN886">
            <v>0</v>
          </cell>
          <cell r="AO886">
            <v>0</v>
          </cell>
          <cell r="AP886">
            <v>4590</v>
          </cell>
          <cell r="AQ886">
            <v>60174</v>
          </cell>
          <cell r="AR886">
            <v>60174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2709</v>
          </cell>
          <cell r="AZ886">
            <v>0</v>
          </cell>
          <cell r="BA886">
            <v>0</v>
          </cell>
          <cell r="BB886">
            <v>1809</v>
          </cell>
          <cell r="BC886">
            <v>0</v>
          </cell>
          <cell r="BD886">
            <v>0</v>
          </cell>
          <cell r="BE886">
            <v>4518</v>
          </cell>
          <cell r="BF886">
            <v>64692</v>
          </cell>
          <cell r="BG886">
            <v>1</v>
          </cell>
          <cell r="BH886">
            <v>62433</v>
          </cell>
          <cell r="BI886">
            <v>1</v>
          </cell>
        </row>
        <row r="887">
          <cell r="R887">
            <v>941446958</v>
          </cell>
          <cell r="S887" t="str">
            <v>Mussey, Ann</v>
          </cell>
          <cell r="T887" t="str">
            <v>D99325</v>
          </cell>
          <cell r="U887" t="str">
            <v>WSC UX Program Director</v>
          </cell>
          <cell r="V887" t="str">
            <v>UF</v>
          </cell>
          <cell r="W887" t="str">
            <v>UX</v>
          </cell>
          <cell r="X887" t="str">
            <v>Asst12UX</v>
          </cell>
          <cell r="Y887" t="str">
            <v>C</v>
          </cell>
          <cell r="Z887" t="str">
            <v>Asst</v>
          </cell>
          <cell r="AA887">
            <v>12</v>
          </cell>
          <cell r="AB887" t="str">
            <v>A</v>
          </cell>
          <cell r="AC887">
            <v>0</v>
          </cell>
          <cell r="AD887">
            <v>59076</v>
          </cell>
          <cell r="AF887">
            <v>0</v>
          </cell>
          <cell r="AG887">
            <v>59076</v>
          </cell>
          <cell r="AH887">
            <v>0</v>
          </cell>
          <cell r="AI887">
            <v>0</v>
          </cell>
          <cell r="AJ887">
            <v>2520</v>
          </cell>
          <cell r="AK887">
            <v>0</v>
          </cell>
          <cell r="AL887">
            <v>0</v>
          </cell>
          <cell r="AM887">
            <v>1776</v>
          </cell>
          <cell r="AN887">
            <v>0</v>
          </cell>
          <cell r="AO887">
            <v>0</v>
          </cell>
          <cell r="AP887">
            <v>4296</v>
          </cell>
          <cell r="AQ887">
            <v>63372</v>
          </cell>
          <cell r="AR887">
            <v>63372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2856</v>
          </cell>
          <cell r="AZ887">
            <v>0</v>
          </cell>
          <cell r="BA887">
            <v>0</v>
          </cell>
          <cell r="BB887">
            <v>636</v>
          </cell>
          <cell r="BC887">
            <v>0</v>
          </cell>
          <cell r="BD887">
            <v>0</v>
          </cell>
          <cell r="BE887">
            <v>3492</v>
          </cell>
          <cell r="BF887">
            <v>66864</v>
          </cell>
          <cell r="BG887">
            <v>0.67</v>
          </cell>
          <cell r="BH887">
            <v>43629.060000000005</v>
          </cell>
          <cell r="BI887">
            <v>0.67</v>
          </cell>
        </row>
        <row r="888">
          <cell r="R888">
            <v>966734209</v>
          </cell>
          <cell r="S888" t="str">
            <v>Khandaswamy, Priya</v>
          </cell>
          <cell r="T888" t="str">
            <v>D95190</v>
          </cell>
          <cell r="U888" t="str">
            <v>WSC UP Assistant Professor</v>
          </cell>
          <cell r="V888" t="str">
            <v>UA</v>
          </cell>
          <cell r="W888" t="str">
            <v>UP</v>
          </cell>
          <cell r="X888" t="str">
            <v>Asst9UP</v>
          </cell>
          <cell r="Y888" t="str">
            <v>C</v>
          </cell>
          <cell r="Z888" t="str">
            <v>Asst</v>
          </cell>
          <cell r="AA888">
            <v>9</v>
          </cell>
          <cell r="AB888" t="str">
            <v>A</v>
          </cell>
          <cell r="AC888">
            <v>0</v>
          </cell>
          <cell r="AD888">
            <v>50508</v>
          </cell>
          <cell r="AE888">
            <v>0</v>
          </cell>
          <cell r="AF888">
            <v>0</v>
          </cell>
          <cell r="AG888">
            <v>50508</v>
          </cell>
          <cell r="AH888">
            <v>0</v>
          </cell>
          <cell r="AI888">
            <v>0</v>
          </cell>
          <cell r="AJ888">
            <v>2151</v>
          </cell>
          <cell r="AK888">
            <v>0</v>
          </cell>
          <cell r="AL888">
            <v>0</v>
          </cell>
          <cell r="AM888">
            <v>1008</v>
          </cell>
          <cell r="AN888">
            <v>0</v>
          </cell>
          <cell r="AO888">
            <v>0</v>
          </cell>
          <cell r="AP888">
            <v>3159</v>
          </cell>
          <cell r="AQ888">
            <v>53667</v>
          </cell>
          <cell r="AR888">
            <v>53667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  <cell r="AY888">
            <v>2421</v>
          </cell>
          <cell r="AZ888">
            <v>0</v>
          </cell>
          <cell r="BA888">
            <v>0</v>
          </cell>
          <cell r="BB888">
            <v>540</v>
          </cell>
          <cell r="BC888">
            <v>0</v>
          </cell>
          <cell r="BD888">
            <v>0</v>
          </cell>
          <cell r="BE888">
            <v>2961</v>
          </cell>
          <cell r="BF888">
            <v>56628</v>
          </cell>
          <cell r="BG888">
            <v>1</v>
          </cell>
          <cell r="BH888">
            <v>55148</v>
          </cell>
          <cell r="BI888">
            <v>1</v>
          </cell>
        </row>
        <row r="889">
          <cell r="R889" t="str">
            <v>TBA</v>
          </cell>
          <cell r="S889" t="str">
            <v>TBA (Reallocation of Instr Res)</v>
          </cell>
          <cell r="T889" t="str">
            <v>TBA</v>
          </cell>
          <cell r="U889" t="str">
            <v>TBA</v>
          </cell>
          <cell r="V889" t="str">
            <v>TBA</v>
          </cell>
          <cell r="W889" t="str">
            <v>TBA</v>
          </cell>
          <cell r="X889" t="str">
            <v>InstrTBA</v>
          </cell>
          <cell r="Y889">
            <v>0</v>
          </cell>
          <cell r="Z889" t="str">
            <v>Instr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 t="str">
            <v>-</v>
          </cell>
          <cell r="AK889" t="str">
            <v>-</v>
          </cell>
          <cell r="AL889" t="str">
            <v>-</v>
          </cell>
          <cell r="AM889" t="str">
            <v>-</v>
          </cell>
          <cell r="AN889" t="str">
            <v>-</v>
          </cell>
          <cell r="AO889">
            <v>0</v>
          </cell>
          <cell r="AP889">
            <v>0</v>
          </cell>
          <cell r="AQ889">
            <v>0</v>
          </cell>
          <cell r="AR889" t="str">
            <v>-</v>
          </cell>
          <cell r="AS889" t="str">
            <v>-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1</v>
          </cell>
          <cell r="BH889">
            <v>24135</v>
          </cell>
          <cell r="BI889">
            <v>1</v>
          </cell>
        </row>
        <row r="890">
          <cell r="R890">
            <v>901628858</v>
          </cell>
          <cell r="S890" t="str">
            <v>Eck, Sally</v>
          </cell>
          <cell r="T890" t="str">
            <v>D95565</v>
          </cell>
          <cell r="U890" t="str">
            <v>WSC UP Instructor</v>
          </cell>
          <cell r="V890" t="str">
            <v>UA</v>
          </cell>
          <cell r="W890" t="str">
            <v>UP</v>
          </cell>
          <cell r="X890" t="str">
            <v>Instr9UP</v>
          </cell>
          <cell r="Y890" t="str">
            <v>E</v>
          </cell>
          <cell r="Z890" t="str">
            <v>Instr</v>
          </cell>
          <cell r="AA890">
            <v>9</v>
          </cell>
          <cell r="AB890" t="str">
            <v>F</v>
          </cell>
          <cell r="AC890">
            <v>0</v>
          </cell>
          <cell r="AD890">
            <v>31176</v>
          </cell>
          <cell r="AE890">
            <v>0</v>
          </cell>
          <cell r="AF890">
            <v>0</v>
          </cell>
          <cell r="AG890">
            <v>31176</v>
          </cell>
          <cell r="AH890">
            <v>0</v>
          </cell>
          <cell r="AI890">
            <v>0</v>
          </cell>
          <cell r="AJ890">
            <v>1332</v>
          </cell>
          <cell r="AK890">
            <v>0</v>
          </cell>
          <cell r="AL890">
            <v>0</v>
          </cell>
          <cell r="AM890">
            <v>315</v>
          </cell>
          <cell r="AN890">
            <v>0</v>
          </cell>
          <cell r="AO890">
            <v>0</v>
          </cell>
          <cell r="AP890">
            <v>1647</v>
          </cell>
          <cell r="AQ890">
            <v>32823</v>
          </cell>
          <cell r="AR890">
            <v>32823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1485</v>
          </cell>
          <cell r="AZ890">
            <v>0</v>
          </cell>
          <cell r="BA890">
            <v>0</v>
          </cell>
          <cell r="BB890">
            <v>0</v>
          </cell>
          <cell r="BC890">
            <v>819</v>
          </cell>
          <cell r="BD890">
            <v>0</v>
          </cell>
          <cell r="BE890">
            <v>2304</v>
          </cell>
          <cell r="BF890">
            <v>35127</v>
          </cell>
          <cell r="BG890">
            <v>1</v>
          </cell>
          <cell r="BH890">
            <v>33975</v>
          </cell>
          <cell r="BI890">
            <v>1</v>
          </cell>
        </row>
        <row r="891">
          <cell r="R891">
            <v>987763361</v>
          </cell>
          <cell r="S891" t="str">
            <v>Farrington, Roslyn</v>
          </cell>
          <cell r="T891" t="str">
            <v>D95390</v>
          </cell>
          <cell r="U891" t="str">
            <v>WSC UP Instructor</v>
          </cell>
          <cell r="V891" t="str">
            <v>UA</v>
          </cell>
          <cell r="W891" t="str">
            <v>UP</v>
          </cell>
          <cell r="X891" t="str">
            <v>Instr9UP</v>
          </cell>
          <cell r="Y891" t="str">
            <v>E</v>
          </cell>
          <cell r="Z891" t="str">
            <v>Instr</v>
          </cell>
          <cell r="AA891">
            <v>9</v>
          </cell>
          <cell r="AB891" t="str">
            <v>F</v>
          </cell>
          <cell r="AC891">
            <v>0</v>
          </cell>
          <cell r="AD891">
            <v>30672</v>
          </cell>
          <cell r="AE891">
            <v>0</v>
          </cell>
          <cell r="AF891">
            <v>0</v>
          </cell>
          <cell r="AG891">
            <v>30672</v>
          </cell>
          <cell r="AH891">
            <v>0</v>
          </cell>
          <cell r="AI891">
            <v>0</v>
          </cell>
          <cell r="AJ891">
            <v>1305</v>
          </cell>
          <cell r="AK891">
            <v>0</v>
          </cell>
          <cell r="AL891">
            <v>0</v>
          </cell>
          <cell r="AM891">
            <v>612</v>
          </cell>
          <cell r="AN891">
            <v>0</v>
          </cell>
          <cell r="AO891">
            <v>0</v>
          </cell>
          <cell r="AP891">
            <v>1917</v>
          </cell>
          <cell r="AQ891">
            <v>32589</v>
          </cell>
          <cell r="AR891">
            <v>32589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1467</v>
          </cell>
          <cell r="AZ891">
            <v>0</v>
          </cell>
          <cell r="BA891">
            <v>0</v>
          </cell>
          <cell r="BB891">
            <v>0</v>
          </cell>
          <cell r="BC891">
            <v>1053</v>
          </cell>
          <cell r="BD891">
            <v>0</v>
          </cell>
          <cell r="BE891">
            <v>2520</v>
          </cell>
          <cell r="BF891">
            <v>35109</v>
          </cell>
          <cell r="BG891">
            <v>0</v>
          </cell>
          <cell r="BH891">
            <v>0</v>
          </cell>
          <cell r="BI891">
            <v>0</v>
          </cell>
        </row>
        <row r="892">
          <cell r="R892">
            <v>916382003</v>
          </cell>
          <cell r="S892" t="str">
            <v>Howell, Marlene</v>
          </cell>
          <cell r="T892" t="str">
            <v>D95391</v>
          </cell>
          <cell r="U892" t="str">
            <v>WSC UP Instructor</v>
          </cell>
          <cell r="V892" t="str">
            <v>UA</v>
          </cell>
          <cell r="W892" t="str">
            <v>UP</v>
          </cell>
          <cell r="X892" t="str">
            <v>Instr9UP</v>
          </cell>
          <cell r="Y892" t="str">
            <v>E</v>
          </cell>
          <cell r="Z892" t="str">
            <v>Instr</v>
          </cell>
          <cell r="AA892">
            <v>9</v>
          </cell>
          <cell r="AB892" t="str">
            <v>F</v>
          </cell>
          <cell r="AC892">
            <v>0</v>
          </cell>
          <cell r="AD892">
            <v>30672</v>
          </cell>
          <cell r="AE892">
            <v>0</v>
          </cell>
          <cell r="AF892">
            <v>0</v>
          </cell>
          <cell r="AG892">
            <v>30672</v>
          </cell>
          <cell r="AH892">
            <v>0</v>
          </cell>
          <cell r="AI892">
            <v>0</v>
          </cell>
          <cell r="AJ892">
            <v>1305</v>
          </cell>
          <cell r="AK892">
            <v>0</v>
          </cell>
          <cell r="AL892">
            <v>0</v>
          </cell>
          <cell r="AM892">
            <v>612</v>
          </cell>
          <cell r="AN892">
            <v>0</v>
          </cell>
          <cell r="AO892">
            <v>0</v>
          </cell>
          <cell r="AP892">
            <v>1917</v>
          </cell>
          <cell r="AQ892">
            <v>32589</v>
          </cell>
          <cell r="AR892">
            <v>32589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1467</v>
          </cell>
          <cell r="AZ892">
            <v>0</v>
          </cell>
          <cell r="BA892">
            <v>0</v>
          </cell>
          <cell r="BB892">
            <v>0</v>
          </cell>
          <cell r="BC892">
            <v>1053</v>
          </cell>
          <cell r="BD892">
            <v>0</v>
          </cell>
          <cell r="BE892">
            <v>2520</v>
          </cell>
          <cell r="BF892">
            <v>35109</v>
          </cell>
          <cell r="BG892">
            <v>0</v>
          </cell>
          <cell r="BH892">
            <v>0</v>
          </cell>
          <cell r="BI892">
            <v>0</v>
          </cell>
        </row>
        <row r="893">
          <cell r="R893">
            <v>935871560</v>
          </cell>
          <cell r="S893" t="str">
            <v>Orth, Christa</v>
          </cell>
          <cell r="T893" t="str">
            <v>D96049</v>
          </cell>
          <cell r="U893" t="str">
            <v>WSC UP Instructor</v>
          </cell>
          <cell r="V893" t="str">
            <v>UA</v>
          </cell>
          <cell r="W893" t="str">
            <v>UP</v>
          </cell>
          <cell r="X893" t="str">
            <v>Instructor9UP</v>
          </cell>
          <cell r="Y893" t="str">
            <v>E</v>
          </cell>
          <cell r="Z893" t="str">
            <v>Instructor</v>
          </cell>
          <cell r="AA893">
            <v>9</v>
          </cell>
          <cell r="AB893" t="str">
            <v>F</v>
          </cell>
          <cell r="AC893">
            <v>0</v>
          </cell>
          <cell r="AD893">
            <v>30672</v>
          </cell>
          <cell r="AF893">
            <v>0</v>
          </cell>
          <cell r="AG893">
            <v>30672</v>
          </cell>
          <cell r="AH893">
            <v>0</v>
          </cell>
          <cell r="AI893">
            <v>0</v>
          </cell>
          <cell r="AJ893">
            <v>1305</v>
          </cell>
          <cell r="AK893">
            <v>0</v>
          </cell>
          <cell r="AL893">
            <v>0</v>
          </cell>
          <cell r="AM893">
            <v>612</v>
          </cell>
          <cell r="AN893">
            <v>0</v>
          </cell>
          <cell r="AO893">
            <v>0</v>
          </cell>
          <cell r="AP893">
            <v>1917</v>
          </cell>
          <cell r="AQ893">
            <v>32589</v>
          </cell>
          <cell r="AR893">
            <v>32589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1467</v>
          </cell>
          <cell r="AZ893">
            <v>0</v>
          </cell>
          <cell r="BA893">
            <v>0</v>
          </cell>
          <cell r="BB893">
            <v>0</v>
          </cell>
          <cell r="BC893">
            <v>1053</v>
          </cell>
          <cell r="BD893">
            <v>0</v>
          </cell>
          <cell r="BE893">
            <v>2520</v>
          </cell>
          <cell r="BF893">
            <v>35109</v>
          </cell>
          <cell r="BG893">
            <v>0</v>
          </cell>
          <cell r="BH893">
            <v>0</v>
          </cell>
          <cell r="BI893">
            <v>0</v>
          </cell>
        </row>
        <row r="894">
          <cell r="R894">
            <v>912027103</v>
          </cell>
          <cell r="S894" t="str">
            <v>Reitenauer, Vicki</v>
          </cell>
          <cell r="T894" t="str">
            <v>D96425</v>
          </cell>
          <cell r="U894" t="str">
            <v>WSC UP Instructor</v>
          </cell>
          <cell r="V894" t="str">
            <v>UA</v>
          </cell>
          <cell r="W894" t="str">
            <v>UP</v>
          </cell>
          <cell r="X894" t="str">
            <v>Instr9UP</v>
          </cell>
          <cell r="Y894" t="str">
            <v>E</v>
          </cell>
          <cell r="Z894" t="str">
            <v>Instr</v>
          </cell>
          <cell r="AA894">
            <v>9</v>
          </cell>
          <cell r="AB894" t="str">
            <v>F</v>
          </cell>
          <cell r="AC894">
            <v>0</v>
          </cell>
          <cell r="AD894">
            <v>32139</v>
          </cell>
          <cell r="AE894">
            <v>0</v>
          </cell>
          <cell r="AF894">
            <v>0</v>
          </cell>
          <cell r="AG894">
            <v>32139</v>
          </cell>
          <cell r="AH894">
            <v>0</v>
          </cell>
          <cell r="AI894">
            <v>0</v>
          </cell>
          <cell r="AJ894">
            <v>1368</v>
          </cell>
          <cell r="AK894">
            <v>0</v>
          </cell>
          <cell r="AL894">
            <v>0</v>
          </cell>
          <cell r="AM894">
            <v>324</v>
          </cell>
          <cell r="AN894">
            <v>0</v>
          </cell>
          <cell r="AO894">
            <v>0</v>
          </cell>
          <cell r="AP894">
            <v>1692</v>
          </cell>
          <cell r="AQ894">
            <v>33831</v>
          </cell>
          <cell r="AR894">
            <v>33831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1530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1530</v>
          </cell>
          <cell r="BF894">
            <v>35361</v>
          </cell>
          <cell r="BG894">
            <v>1</v>
          </cell>
          <cell r="BH894">
            <v>34596</v>
          </cell>
          <cell r="BI894">
            <v>1</v>
          </cell>
        </row>
        <row r="895"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320499</v>
          </cell>
          <cell r="AE895">
            <v>0</v>
          </cell>
          <cell r="AF895">
            <v>0</v>
          </cell>
          <cell r="AG895">
            <v>320499</v>
          </cell>
          <cell r="AH895">
            <v>0</v>
          </cell>
          <cell r="AI895">
            <v>0</v>
          </cell>
          <cell r="AJ895">
            <v>13653</v>
          </cell>
          <cell r="AK895">
            <v>0</v>
          </cell>
          <cell r="AL895">
            <v>0</v>
          </cell>
          <cell r="AM895">
            <v>7482</v>
          </cell>
          <cell r="AN895">
            <v>0</v>
          </cell>
          <cell r="AO895">
            <v>0</v>
          </cell>
          <cell r="AP895">
            <v>21135</v>
          </cell>
          <cell r="AQ895">
            <v>341634</v>
          </cell>
          <cell r="AR895">
            <v>341634</v>
          </cell>
          <cell r="AS895" t="str">
            <v>-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  <cell r="AY895">
            <v>15402</v>
          </cell>
          <cell r="AZ895">
            <v>0</v>
          </cell>
          <cell r="BA895">
            <v>0</v>
          </cell>
          <cell r="BB895">
            <v>2985</v>
          </cell>
          <cell r="BC895">
            <v>3978</v>
          </cell>
          <cell r="BD895">
            <v>0</v>
          </cell>
          <cell r="BE895">
            <v>22365</v>
          </cell>
          <cell r="BF895">
            <v>363999</v>
          </cell>
          <cell r="BG895">
            <v>5.67</v>
          </cell>
          <cell r="BH895">
            <v>253916.06</v>
          </cell>
          <cell r="BI895">
            <v>5.67</v>
          </cell>
        </row>
        <row r="896">
          <cell r="R896">
            <v>941446958</v>
          </cell>
          <cell r="S896" t="str">
            <v>Mussey, Ann</v>
          </cell>
          <cell r="T896" t="str">
            <v>D99325</v>
          </cell>
          <cell r="U896" t="str">
            <v>WSC UX Program Director</v>
          </cell>
          <cell r="V896" t="str">
            <v>UF</v>
          </cell>
          <cell r="W896" t="str">
            <v>UX</v>
          </cell>
          <cell r="X896" t="str">
            <v>Asst12UX</v>
          </cell>
          <cell r="Y896" t="str">
            <v>C</v>
          </cell>
          <cell r="Z896" t="str">
            <v>Asst</v>
          </cell>
          <cell r="AA896">
            <v>12</v>
          </cell>
          <cell r="AB896" t="str">
            <v>A</v>
          </cell>
          <cell r="AC896">
            <v>0</v>
          </cell>
          <cell r="AD896">
            <v>59076</v>
          </cell>
          <cell r="AF896">
            <v>0</v>
          </cell>
          <cell r="AG896">
            <v>59076</v>
          </cell>
          <cell r="AH896">
            <v>0</v>
          </cell>
          <cell r="AI896">
            <v>0</v>
          </cell>
          <cell r="AJ896">
            <v>2520</v>
          </cell>
          <cell r="AK896">
            <v>0</v>
          </cell>
          <cell r="AL896">
            <v>0</v>
          </cell>
          <cell r="AM896">
            <v>1776</v>
          </cell>
          <cell r="AN896">
            <v>0</v>
          </cell>
          <cell r="AO896">
            <v>0</v>
          </cell>
          <cell r="AP896">
            <v>4296</v>
          </cell>
          <cell r="AQ896">
            <v>63372</v>
          </cell>
          <cell r="AR896">
            <v>63372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2856</v>
          </cell>
          <cell r="AZ896">
            <v>0</v>
          </cell>
          <cell r="BA896">
            <v>0</v>
          </cell>
          <cell r="BB896">
            <v>636</v>
          </cell>
          <cell r="BC896">
            <v>0</v>
          </cell>
          <cell r="BD896">
            <v>0</v>
          </cell>
          <cell r="BE896">
            <v>3492</v>
          </cell>
          <cell r="BF896">
            <v>66864</v>
          </cell>
          <cell r="BG896">
            <v>0.33</v>
          </cell>
          <cell r="BH896">
            <v>21488.940000000002</v>
          </cell>
          <cell r="BI896">
            <v>0.33</v>
          </cell>
        </row>
        <row r="897"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59076</v>
          </cell>
          <cell r="AE897">
            <v>0</v>
          </cell>
          <cell r="AF897">
            <v>0</v>
          </cell>
          <cell r="AG897">
            <v>59076</v>
          </cell>
          <cell r="AH897">
            <v>0</v>
          </cell>
          <cell r="AI897">
            <v>0</v>
          </cell>
          <cell r="AJ897">
            <v>2520</v>
          </cell>
          <cell r="AK897">
            <v>0</v>
          </cell>
          <cell r="AL897">
            <v>0</v>
          </cell>
          <cell r="AM897">
            <v>1776</v>
          </cell>
          <cell r="AN897">
            <v>0</v>
          </cell>
          <cell r="AO897">
            <v>0</v>
          </cell>
          <cell r="AP897">
            <v>4296</v>
          </cell>
          <cell r="AQ897">
            <v>63372</v>
          </cell>
          <cell r="AR897">
            <v>63372</v>
          </cell>
          <cell r="AS897" t="str">
            <v>-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2856</v>
          </cell>
          <cell r="AZ897">
            <v>0</v>
          </cell>
          <cell r="BA897">
            <v>0</v>
          </cell>
          <cell r="BB897">
            <v>636</v>
          </cell>
          <cell r="BC897">
            <v>0</v>
          </cell>
          <cell r="BD897">
            <v>0</v>
          </cell>
          <cell r="BE897">
            <v>3492</v>
          </cell>
          <cell r="BF897">
            <v>66864</v>
          </cell>
          <cell r="BG897">
            <v>0.33</v>
          </cell>
          <cell r="BH897">
            <v>21488.940000000002</v>
          </cell>
          <cell r="BI897">
            <v>0.33</v>
          </cell>
        </row>
        <row r="898">
          <cell r="R898">
            <v>957254478</v>
          </cell>
          <cell r="S898" t="str">
            <v>Douangpanya, Arirak</v>
          </cell>
          <cell r="T898" t="str">
            <v>D95340</v>
          </cell>
          <cell r="U898" t="str">
            <v>IST UP Program Admin/Advisor</v>
          </cell>
          <cell r="V898" t="str">
            <v>UF</v>
          </cell>
          <cell r="W898" t="str">
            <v>UP</v>
          </cell>
          <cell r="X898" t="str">
            <v>No Rank12UP</v>
          </cell>
          <cell r="Y898" t="str">
            <v>N</v>
          </cell>
          <cell r="Z898" t="str">
            <v>No Rank</v>
          </cell>
          <cell r="AA898">
            <v>12</v>
          </cell>
          <cell r="AB898" t="str">
            <v>F</v>
          </cell>
          <cell r="AC898">
            <v>0</v>
          </cell>
          <cell r="AD898">
            <v>32988</v>
          </cell>
          <cell r="AE898">
            <v>0</v>
          </cell>
          <cell r="AF898">
            <v>0</v>
          </cell>
          <cell r="AG898">
            <v>32988</v>
          </cell>
          <cell r="AH898">
            <v>0</v>
          </cell>
          <cell r="AI898">
            <v>0</v>
          </cell>
          <cell r="AJ898">
            <v>1740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1740</v>
          </cell>
          <cell r="AQ898">
            <v>34728</v>
          </cell>
          <cell r="AR898">
            <v>34728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1572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1572</v>
          </cell>
          <cell r="BF898">
            <v>36300</v>
          </cell>
          <cell r="BG898">
            <v>1</v>
          </cell>
          <cell r="BH898">
            <v>35514</v>
          </cell>
          <cell r="BI898">
            <v>1</v>
          </cell>
        </row>
        <row r="899">
          <cell r="R899">
            <v>905097493</v>
          </cell>
          <cell r="S899" t="str">
            <v>Frenkel, Stephen</v>
          </cell>
          <cell r="T899" t="str">
            <v>D97087</v>
          </cell>
          <cell r="U899" t="str">
            <v>IAF UP Asst Professor</v>
          </cell>
          <cell r="V899" t="str">
            <v>UA</v>
          </cell>
          <cell r="W899" t="str">
            <v>UP</v>
          </cell>
          <cell r="X899" t="str">
            <v>Asst9UP</v>
          </cell>
          <cell r="Y899" t="str">
            <v>C</v>
          </cell>
          <cell r="Z899" t="str">
            <v>Asst</v>
          </cell>
          <cell r="AA899">
            <v>9</v>
          </cell>
          <cell r="AB899" t="str">
            <v>F</v>
          </cell>
          <cell r="AC899">
            <v>0</v>
          </cell>
          <cell r="AD899">
            <v>45450</v>
          </cell>
          <cell r="AE899">
            <v>0</v>
          </cell>
          <cell r="AF899">
            <v>0</v>
          </cell>
          <cell r="AG899">
            <v>45450</v>
          </cell>
          <cell r="AH899">
            <v>0</v>
          </cell>
          <cell r="AI899">
            <v>0</v>
          </cell>
          <cell r="AJ899">
            <v>1935</v>
          </cell>
          <cell r="AK899">
            <v>0</v>
          </cell>
          <cell r="AL899">
            <v>0</v>
          </cell>
          <cell r="AM899">
            <v>1368</v>
          </cell>
          <cell r="AN899">
            <v>0</v>
          </cell>
          <cell r="AO899">
            <v>0</v>
          </cell>
          <cell r="AP899">
            <v>3303</v>
          </cell>
          <cell r="AQ899">
            <v>48753</v>
          </cell>
          <cell r="AR899">
            <v>48753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2196</v>
          </cell>
          <cell r="AZ899">
            <v>0</v>
          </cell>
          <cell r="BA899">
            <v>0</v>
          </cell>
          <cell r="BB899">
            <v>486</v>
          </cell>
          <cell r="BC899">
            <v>0</v>
          </cell>
          <cell r="BD899">
            <v>0</v>
          </cell>
          <cell r="BE899">
            <v>2682</v>
          </cell>
          <cell r="BF899">
            <v>51435</v>
          </cell>
          <cell r="BG899">
            <v>1</v>
          </cell>
          <cell r="BH899">
            <v>50094</v>
          </cell>
          <cell r="BI899">
            <v>1</v>
          </cell>
        </row>
        <row r="900">
          <cell r="R900">
            <v>937585874</v>
          </cell>
          <cell r="S900" t="str">
            <v>Thornton, Patricia</v>
          </cell>
          <cell r="T900" t="str">
            <v>D95179</v>
          </cell>
          <cell r="U900" t="str">
            <v>IST UP Associate Professor</v>
          </cell>
          <cell r="V900" t="str">
            <v>UA</v>
          </cell>
          <cell r="W900" t="str">
            <v>UP</v>
          </cell>
          <cell r="X900" t="str">
            <v>Assc9UP</v>
          </cell>
          <cell r="Y900" t="str">
            <v>B</v>
          </cell>
          <cell r="Z900" t="str">
            <v>Assc</v>
          </cell>
          <cell r="AA900">
            <v>9</v>
          </cell>
          <cell r="AB900" t="str">
            <v>I</v>
          </cell>
          <cell r="AC900">
            <v>0</v>
          </cell>
          <cell r="AD900">
            <v>58590</v>
          </cell>
          <cell r="AE900">
            <v>0</v>
          </cell>
          <cell r="AF900">
            <v>0</v>
          </cell>
          <cell r="AG900">
            <v>58590</v>
          </cell>
          <cell r="AH900">
            <v>0</v>
          </cell>
          <cell r="AI900">
            <v>0</v>
          </cell>
          <cell r="AJ900">
            <v>2493</v>
          </cell>
          <cell r="AK900">
            <v>0</v>
          </cell>
          <cell r="AL900">
            <v>0</v>
          </cell>
          <cell r="AM900">
            <v>1170</v>
          </cell>
          <cell r="AN900">
            <v>0</v>
          </cell>
          <cell r="AO900">
            <v>0</v>
          </cell>
          <cell r="AP900">
            <v>3663</v>
          </cell>
          <cell r="AQ900">
            <v>62253</v>
          </cell>
          <cell r="AR900">
            <v>62253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2808</v>
          </cell>
          <cell r="AZ900">
            <v>0</v>
          </cell>
          <cell r="BA900">
            <v>0</v>
          </cell>
          <cell r="BB900">
            <v>621</v>
          </cell>
          <cell r="BC900">
            <v>0</v>
          </cell>
          <cell r="BD900">
            <v>0</v>
          </cell>
          <cell r="BE900">
            <v>3429</v>
          </cell>
          <cell r="BF900">
            <v>65682</v>
          </cell>
          <cell r="BG900">
            <v>0.7</v>
          </cell>
          <cell r="BH900">
            <v>44777.599999999999</v>
          </cell>
          <cell r="BI900">
            <v>0.7</v>
          </cell>
        </row>
        <row r="901">
          <cell r="R901">
            <v>970665286</v>
          </cell>
          <cell r="S901" t="str">
            <v>Boum, Aomar</v>
          </cell>
          <cell r="T901" t="str">
            <v>D97554</v>
          </cell>
          <cell r="U901" t="str">
            <v>IST UP Assistant Professor</v>
          </cell>
          <cell r="V901" t="str">
            <v>UA</v>
          </cell>
          <cell r="W901" t="str">
            <v>UP</v>
          </cell>
          <cell r="X901" t="str">
            <v>Asst9UP</v>
          </cell>
          <cell r="Y901" t="str">
            <v>C</v>
          </cell>
          <cell r="Z901" t="str">
            <v>Asst</v>
          </cell>
          <cell r="AA901">
            <v>9</v>
          </cell>
          <cell r="AB901" t="e">
            <v>#REF!</v>
          </cell>
          <cell r="AC901">
            <v>0</v>
          </cell>
          <cell r="AD901">
            <v>50508</v>
          </cell>
          <cell r="AE901">
            <v>0</v>
          </cell>
          <cell r="AF901">
            <v>0</v>
          </cell>
          <cell r="AG901">
            <v>50508</v>
          </cell>
          <cell r="AH901">
            <v>0</v>
          </cell>
          <cell r="AI901">
            <v>0</v>
          </cell>
          <cell r="AJ901">
            <v>2151</v>
          </cell>
          <cell r="AK901">
            <v>0</v>
          </cell>
          <cell r="AL901">
            <v>0</v>
          </cell>
          <cell r="AM901">
            <v>1008</v>
          </cell>
          <cell r="AN901">
            <v>0</v>
          </cell>
          <cell r="AO901">
            <v>0</v>
          </cell>
          <cell r="AP901">
            <v>3159</v>
          </cell>
          <cell r="AQ901">
            <v>53667</v>
          </cell>
          <cell r="AR901">
            <v>53667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2421</v>
          </cell>
          <cell r="AZ901">
            <v>0</v>
          </cell>
          <cell r="BA901">
            <v>0</v>
          </cell>
          <cell r="BB901">
            <v>540</v>
          </cell>
          <cell r="BC901">
            <v>0</v>
          </cell>
          <cell r="BD901">
            <v>0</v>
          </cell>
          <cell r="BE901">
            <v>2961</v>
          </cell>
          <cell r="BF901">
            <v>56628</v>
          </cell>
          <cell r="BG901">
            <v>1</v>
          </cell>
          <cell r="BH901">
            <v>55148</v>
          </cell>
          <cell r="BI901">
            <v>1</v>
          </cell>
        </row>
        <row r="902">
          <cell r="R902" t="str">
            <v>TBA</v>
          </cell>
          <cell r="S902" t="str">
            <v>TBA (Smallman release)</v>
          </cell>
          <cell r="T902" t="str">
            <v>TBA</v>
          </cell>
          <cell r="U902" t="str">
            <v>TBA</v>
          </cell>
          <cell r="V902" t="str">
            <v>TBA</v>
          </cell>
          <cell r="W902" t="str">
            <v>UP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 t="str">
            <v>-</v>
          </cell>
          <cell r="AK902" t="str">
            <v>-</v>
          </cell>
          <cell r="AL902" t="str">
            <v>-</v>
          </cell>
          <cell r="AM902" t="str">
            <v>-</v>
          </cell>
          <cell r="AN902" t="str">
            <v>-</v>
          </cell>
          <cell r="AO902">
            <v>0</v>
          </cell>
          <cell r="AP902">
            <v>0</v>
          </cell>
          <cell r="AQ902">
            <v>0</v>
          </cell>
          <cell r="AR902" t="str">
            <v>-</v>
          </cell>
          <cell r="AS902" t="str">
            <v>-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  <cell r="BI902">
            <v>0</v>
          </cell>
        </row>
        <row r="903">
          <cell r="R903" t="str">
            <v>TBA</v>
          </cell>
          <cell r="S903" t="str">
            <v>Rodriguez, Leopoldo</v>
          </cell>
          <cell r="T903" t="str">
            <v>TBA</v>
          </cell>
          <cell r="U903" t="str">
            <v>TBA</v>
          </cell>
          <cell r="V903" t="str">
            <v>TBA</v>
          </cell>
          <cell r="W903" t="str">
            <v>UP</v>
          </cell>
          <cell r="X903" t="str">
            <v>Asst9UP</v>
          </cell>
          <cell r="Y903" t="str">
            <v>C</v>
          </cell>
          <cell r="Z903" t="str">
            <v>Asst</v>
          </cell>
          <cell r="AA903">
            <v>9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 t="str">
            <v>-</v>
          </cell>
          <cell r="AK903" t="str">
            <v>-</v>
          </cell>
          <cell r="AL903" t="str">
            <v>-</v>
          </cell>
          <cell r="AM903" t="str">
            <v>-</v>
          </cell>
          <cell r="AN903" t="str">
            <v>-</v>
          </cell>
          <cell r="AO903">
            <v>0</v>
          </cell>
          <cell r="AP903">
            <v>0</v>
          </cell>
          <cell r="AQ903">
            <v>0</v>
          </cell>
          <cell r="AR903" t="str">
            <v>-</v>
          </cell>
          <cell r="AS903" t="str">
            <v>-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18378</v>
          </cell>
          <cell r="BI903">
            <v>0</v>
          </cell>
        </row>
        <row r="904">
          <cell r="R904">
            <v>934025643</v>
          </cell>
          <cell r="S904" t="str">
            <v>Davidova, Evguenia (Acad Invest)</v>
          </cell>
          <cell r="T904" t="str">
            <v>D94461</v>
          </cell>
          <cell r="U904" t="str">
            <v>INTL UP Assistant Professor</v>
          </cell>
          <cell r="V904" t="str">
            <v>UA</v>
          </cell>
          <cell r="W904" t="str">
            <v>UP</v>
          </cell>
          <cell r="X904" t="str">
            <v>Asst9UP</v>
          </cell>
          <cell r="Y904" t="str">
            <v>C</v>
          </cell>
          <cell r="Z904" t="str">
            <v>Asst</v>
          </cell>
          <cell r="AA904">
            <v>9</v>
          </cell>
          <cell r="AB904" t="str">
            <v>A</v>
          </cell>
          <cell r="AC904">
            <v>0</v>
          </cell>
          <cell r="AD904">
            <v>54720</v>
          </cell>
          <cell r="AE904">
            <v>0</v>
          </cell>
          <cell r="AF904">
            <v>0</v>
          </cell>
          <cell r="AG904">
            <v>54720</v>
          </cell>
          <cell r="AH904">
            <v>0</v>
          </cell>
          <cell r="AI904">
            <v>0</v>
          </cell>
          <cell r="AJ904">
            <v>1701</v>
          </cell>
          <cell r="AK904">
            <v>0</v>
          </cell>
          <cell r="AL904">
            <v>0</v>
          </cell>
          <cell r="AM904">
            <v>1197</v>
          </cell>
          <cell r="AN904">
            <v>0</v>
          </cell>
          <cell r="AO904">
            <v>0</v>
          </cell>
          <cell r="AP904">
            <v>2898</v>
          </cell>
          <cell r="AQ904">
            <v>57618</v>
          </cell>
          <cell r="AR904">
            <v>42795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  <cell r="AY904">
            <v>1926</v>
          </cell>
          <cell r="AZ904">
            <v>0</v>
          </cell>
          <cell r="BA904">
            <v>0</v>
          </cell>
          <cell r="BB904">
            <v>432</v>
          </cell>
          <cell r="BC904">
            <v>5013</v>
          </cell>
          <cell r="BD904">
            <v>0</v>
          </cell>
          <cell r="BE904">
            <v>7371</v>
          </cell>
          <cell r="BF904">
            <v>64989</v>
          </cell>
          <cell r="BG904">
            <v>0</v>
          </cell>
          <cell r="BH904">
            <v>0</v>
          </cell>
          <cell r="BI904">
            <v>0</v>
          </cell>
        </row>
        <row r="905"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187536</v>
          </cell>
          <cell r="AE905">
            <v>0</v>
          </cell>
          <cell r="AF905">
            <v>0</v>
          </cell>
          <cell r="AG905">
            <v>187536</v>
          </cell>
          <cell r="AH905">
            <v>0</v>
          </cell>
          <cell r="AI905">
            <v>0</v>
          </cell>
          <cell r="AJ905">
            <v>8319</v>
          </cell>
          <cell r="AK905">
            <v>0</v>
          </cell>
          <cell r="AL905">
            <v>0</v>
          </cell>
          <cell r="AM905">
            <v>3546</v>
          </cell>
          <cell r="AN905">
            <v>0</v>
          </cell>
          <cell r="AO905">
            <v>0</v>
          </cell>
          <cell r="AP905">
            <v>11865</v>
          </cell>
          <cell r="AQ905">
            <v>199401</v>
          </cell>
          <cell r="AR905">
            <v>199401</v>
          </cell>
          <cell r="AS905" t="str">
            <v>-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8997</v>
          </cell>
          <cell r="AZ905">
            <v>0</v>
          </cell>
          <cell r="BA905">
            <v>0</v>
          </cell>
          <cell r="BB905">
            <v>1647</v>
          </cell>
          <cell r="BC905">
            <v>0</v>
          </cell>
          <cell r="BD905">
            <v>0</v>
          </cell>
          <cell r="BE905">
            <v>10644</v>
          </cell>
          <cell r="BF905">
            <v>210045</v>
          </cell>
          <cell r="BG905">
            <v>3.7</v>
          </cell>
          <cell r="BH905">
            <v>203911.6</v>
          </cell>
          <cell r="BI905">
            <v>3.7</v>
          </cell>
        </row>
        <row r="906">
          <cell r="R906">
            <v>974034191</v>
          </cell>
          <cell r="S906" t="str">
            <v>Hickey, Martha</v>
          </cell>
          <cell r="T906" t="str">
            <v>D95983</v>
          </cell>
          <cell r="U906" t="str">
            <v>INT UX Program Director</v>
          </cell>
          <cell r="V906" t="str">
            <v>UF</v>
          </cell>
          <cell r="W906" t="str">
            <v>UX</v>
          </cell>
          <cell r="X906" t="str">
            <v>Assc12UX</v>
          </cell>
          <cell r="Y906" t="str">
            <v>B</v>
          </cell>
          <cell r="Z906" t="str">
            <v>Assc</v>
          </cell>
          <cell r="AA906">
            <v>12</v>
          </cell>
          <cell r="AB906" t="str">
            <v>I</v>
          </cell>
          <cell r="AC906">
            <v>0</v>
          </cell>
          <cell r="AD906">
            <v>70392</v>
          </cell>
          <cell r="AF906">
            <v>0</v>
          </cell>
          <cell r="AG906">
            <v>70392</v>
          </cell>
          <cell r="AH906">
            <v>0</v>
          </cell>
          <cell r="AI906">
            <v>0</v>
          </cell>
          <cell r="AJ906">
            <v>3000</v>
          </cell>
          <cell r="AK906">
            <v>0</v>
          </cell>
          <cell r="AL906">
            <v>0</v>
          </cell>
          <cell r="AM906">
            <v>2133</v>
          </cell>
          <cell r="AN906">
            <v>0</v>
          </cell>
          <cell r="AO906">
            <v>0</v>
          </cell>
          <cell r="AP906">
            <v>5133</v>
          </cell>
          <cell r="AQ906">
            <v>75528</v>
          </cell>
          <cell r="AR906">
            <v>75528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AW906">
            <v>0</v>
          </cell>
          <cell r="AX906">
            <v>0</v>
          </cell>
          <cell r="AY906">
            <v>3402</v>
          </cell>
          <cell r="AZ906">
            <v>0</v>
          </cell>
          <cell r="BA906">
            <v>0</v>
          </cell>
          <cell r="BB906">
            <v>1152</v>
          </cell>
          <cell r="BC906">
            <v>0</v>
          </cell>
          <cell r="BD906">
            <v>0</v>
          </cell>
          <cell r="BE906">
            <v>4554</v>
          </cell>
          <cell r="BF906">
            <v>80082</v>
          </cell>
          <cell r="BG906">
            <v>0.5</v>
          </cell>
          <cell r="BH906">
            <v>38902.5</v>
          </cell>
          <cell r="BI906">
            <v>0.5</v>
          </cell>
        </row>
        <row r="907"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70392</v>
          </cell>
          <cell r="AE907">
            <v>0</v>
          </cell>
          <cell r="AF907">
            <v>0</v>
          </cell>
          <cell r="AG907">
            <v>70392</v>
          </cell>
          <cell r="AH907">
            <v>0</v>
          </cell>
          <cell r="AI907">
            <v>0</v>
          </cell>
          <cell r="AJ907">
            <v>3000</v>
          </cell>
          <cell r="AK907">
            <v>0</v>
          </cell>
          <cell r="AL907">
            <v>0</v>
          </cell>
          <cell r="AM907">
            <v>2133</v>
          </cell>
          <cell r="AN907">
            <v>0</v>
          </cell>
          <cell r="AO907">
            <v>0</v>
          </cell>
          <cell r="AP907">
            <v>5133</v>
          </cell>
          <cell r="AQ907">
            <v>75528</v>
          </cell>
          <cell r="AR907">
            <v>75528</v>
          </cell>
          <cell r="AS907" t="str">
            <v>-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3402</v>
          </cell>
          <cell r="AZ907">
            <v>0</v>
          </cell>
          <cell r="BA907">
            <v>0</v>
          </cell>
          <cell r="BB907">
            <v>1152</v>
          </cell>
          <cell r="BC907">
            <v>0</v>
          </cell>
          <cell r="BD907">
            <v>0</v>
          </cell>
          <cell r="BE907">
            <v>4554</v>
          </cell>
          <cell r="BF907">
            <v>80082</v>
          </cell>
          <cell r="BG907">
            <v>0.5</v>
          </cell>
          <cell r="BH907">
            <v>38902.5</v>
          </cell>
          <cell r="BI907">
            <v>0.5</v>
          </cell>
        </row>
        <row r="908">
          <cell r="R908">
            <v>930724659</v>
          </cell>
          <cell r="S908" t="str">
            <v>Yesilada, Birol</v>
          </cell>
          <cell r="T908" t="str">
            <v>D96939</v>
          </cell>
          <cell r="U908" t="str">
            <v>POL UP Professor (POL/INT)</v>
          </cell>
          <cell r="V908" t="str">
            <v>UA</v>
          </cell>
          <cell r="W908" t="str">
            <v>UP</v>
          </cell>
          <cell r="X908" t="str">
            <v>Prof9UP</v>
          </cell>
          <cell r="Y908" t="str">
            <v>A</v>
          </cell>
          <cell r="Z908" t="str">
            <v>Prof</v>
          </cell>
          <cell r="AA908">
            <v>9</v>
          </cell>
          <cell r="AB908" t="str">
            <v>I</v>
          </cell>
          <cell r="AC908">
            <v>0</v>
          </cell>
          <cell r="AD908">
            <v>84627</v>
          </cell>
          <cell r="AE908">
            <v>0</v>
          </cell>
          <cell r="AF908">
            <v>0</v>
          </cell>
          <cell r="AG908">
            <v>84627</v>
          </cell>
          <cell r="AH908">
            <v>0</v>
          </cell>
          <cell r="AI908">
            <v>0</v>
          </cell>
          <cell r="AJ908">
            <v>3600</v>
          </cell>
          <cell r="AK908">
            <v>0</v>
          </cell>
          <cell r="AL908">
            <v>0</v>
          </cell>
          <cell r="AM908">
            <v>846</v>
          </cell>
          <cell r="AN908">
            <v>0</v>
          </cell>
          <cell r="AO908">
            <v>0</v>
          </cell>
          <cell r="AP908">
            <v>4446</v>
          </cell>
          <cell r="AQ908">
            <v>89073</v>
          </cell>
          <cell r="AR908">
            <v>89073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4014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4014</v>
          </cell>
          <cell r="BF908">
            <v>93087</v>
          </cell>
          <cell r="BG908">
            <v>0</v>
          </cell>
          <cell r="BH908">
            <v>0</v>
          </cell>
          <cell r="BI908">
            <v>0.49</v>
          </cell>
        </row>
        <row r="909"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84627</v>
          </cell>
          <cell r="AE909">
            <v>0</v>
          </cell>
          <cell r="AF909">
            <v>0</v>
          </cell>
          <cell r="AG909">
            <v>84627</v>
          </cell>
          <cell r="AH909">
            <v>0</v>
          </cell>
          <cell r="AI909">
            <v>0</v>
          </cell>
          <cell r="AJ909">
            <v>3600</v>
          </cell>
          <cell r="AK909">
            <v>0</v>
          </cell>
          <cell r="AL909">
            <v>0</v>
          </cell>
          <cell r="AM909">
            <v>846</v>
          </cell>
          <cell r="AN909">
            <v>0</v>
          </cell>
          <cell r="AO909">
            <v>0</v>
          </cell>
          <cell r="AP909">
            <v>4446</v>
          </cell>
          <cell r="AQ909">
            <v>89073</v>
          </cell>
          <cell r="AR909">
            <v>89073</v>
          </cell>
          <cell r="AS909" t="str">
            <v>-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4014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4014</v>
          </cell>
          <cell r="BF909">
            <v>93087</v>
          </cell>
          <cell r="BG909">
            <v>0</v>
          </cell>
          <cell r="BH909">
            <v>0</v>
          </cell>
          <cell r="BI909">
            <v>0.49</v>
          </cell>
        </row>
        <row r="910">
          <cell r="R910">
            <v>960887760</v>
          </cell>
          <cell r="S910" t="str">
            <v>Briggs, Beverly</v>
          </cell>
          <cell r="T910" t="str">
            <v>D95812</v>
          </cell>
          <cell r="U910" t="str">
            <v>LAS UP Coor Training&amp;Education</v>
          </cell>
          <cell r="V910" t="str">
            <v>UF</v>
          </cell>
          <cell r="W910" t="str">
            <v>UP</v>
          </cell>
          <cell r="X910" t="str">
            <v>No Rank12UP</v>
          </cell>
          <cell r="Y910" t="str">
            <v>N</v>
          </cell>
          <cell r="Z910" t="str">
            <v>No Rank</v>
          </cell>
          <cell r="AA910">
            <v>12</v>
          </cell>
          <cell r="AB910" t="str">
            <v>F</v>
          </cell>
          <cell r="AC910" t="str">
            <v>PA3</v>
          </cell>
          <cell r="AD910">
            <v>46116</v>
          </cell>
          <cell r="AE910">
            <v>0</v>
          </cell>
          <cell r="AF910">
            <v>0</v>
          </cell>
          <cell r="AG910">
            <v>46116</v>
          </cell>
          <cell r="AH910">
            <v>0</v>
          </cell>
          <cell r="AI910">
            <v>0</v>
          </cell>
          <cell r="AJ910">
            <v>2424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2424</v>
          </cell>
          <cell r="AQ910">
            <v>48540</v>
          </cell>
          <cell r="AR910">
            <v>48540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2196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2196</v>
          </cell>
          <cell r="BF910">
            <v>50736</v>
          </cell>
          <cell r="BG910">
            <v>0</v>
          </cell>
          <cell r="BH910">
            <v>0</v>
          </cell>
          <cell r="BI910">
            <v>0</v>
          </cell>
        </row>
        <row r="911">
          <cell r="R911">
            <v>989587400</v>
          </cell>
          <cell r="S911" t="str">
            <v>Griffin, Barbara</v>
          </cell>
          <cell r="T911" t="str">
            <v>D96363</v>
          </cell>
          <cell r="U911" t="str">
            <v>LAS UX Director OCCD</v>
          </cell>
          <cell r="V911" t="str">
            <v>UF</v>
          </cell>
          <cell r="W911" t="str">
            <v>UX</v>
          </cell>
          <cell r="X911" t="str">
            <v>No Rank12UX</v>
          </cell>
          <cell r="Y911" t="str">
            <v>N</v>
          </cell>
          <cell r="Z911" t="str">
            <v>No Rank</v>
          </cell>
          <cell r="AA911">
            <v>12</v>
          </cell>
          <cell r="AB911" t="str">
            <v>F</v>
          </cell>
          <cell r="AC911">
            <v>0</v>
          </cell>
          <cell r="AD911">
            <v>57504</v>
          </cell>
          <cell r="AE911">
            <v>0</v>
          </cell>
          <cell r="AF911">
            <v>0</v>
          </cell>
          <cell r="AG911">
            <v>57504</v>
          </cell>
          <cell r="AH911">
            <v>0</v>
          </cell>
          <cell r="AI911">
            <v>0</v>
          </cell>
          <cell r="AJ911" t="str">
            <v>-</v>
          </cell>
          <cell r="AK911" t="str">
            <v>-</v>
          </cell>
          <cell r="AL911" t="str">
            <v>-</v>
          </cell>
          <cell r="AM911" t="str">
            <v>-</v>
          </cell>
          <cell r="AN911" t="str">
            <v>-</v>
          </cell>
          <cell r="AO911">
            <v>0</v>
          </cell>
          <cell r="AP911">
            <v>0</v>
          </cell>
          <cell r="AQ911">
            <v>57504</v>
          </cell>
          <cell r="AR911" t="str">
            <v>-</v>
          </cell>
          <cell r="AS911" t="str">
            <v>-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57504</v>
          </cell>
          <cell r="BG911">
            <v>0</v>
          </cell>
          <cell r="BH911">
            <v>0</v>
          </cell>
          <cell r="BI911">
            <v>0</v>
          </cell>
        </row>
        <row r="912">
          <cell r="R912" t="str">
            <v>TBA</v>
          </cell>
          <cell r="S912" t="str">
            <v>TBA (vice Dyrud, Colleen)</v>
          </cell>
          <cell r="T912" t="str">
            <v>D97481</v>
          </cell>
          <cell r="U912" t="str">
            <v>CFS UP ProjectCoor/Practcm Sup</v>
          </cell>
          <cell r="V912" t="str">
            <v>TBA</v>
          </cell>
          <cell r="W912" t="str">
            <v>UP</v>
          </cell>
          <cell r="X912" t="str">
            <v>No Rank12UP</v>
          </cell>
          <cell r="Y912" t="str">
            <v>N</v>
          </cell>
          <cell r="Z912" t="str">
            <v>No Rank</v>
          </cell>
          <cell r="AA912">
            <v>12</v>
          </cell>
          <cell r="AB912" t="str">
            <v>F</v>
          </cell>
          <cell r="AC912" t="str">
            <v>PA3</v>
          </cell>
          <cell r="AD912">
            <v>53484</v>
          </cell>
          <cell r="AE912">
            <v>0</v>
          </cell>
          <cell r="AF912">
            <v>0</v>
          </cell>
          <cell r="AG912">
            <v>53484</v>
          </cell>
          <cell r="AH912">
            <v>0</v>
          </cell>
          <cell r="AI912">
            <v>0</v>
          </cell>
          <cell r="AJ912" t="str">
            <v>-</v>
          </cell>
          <cell r="AK912" t="str">
            <v>-</v>
          </cell>
          <cell r="AL912" t="str">
            <v>-</v>
          </cell>
          <cell r="AM912" t="str">
            <v>-</v>
          </cell>
          <cell r="AN912" t="str">
            <v>-</v>
          </cell>
          <cell r="AO912">
            <v>0</v>
          </cell>
          <cell r="AP912">
            <v>0</v>
          </cell>
          <cell r="AQ912">
            <v>53484</v>
          </cell>
          <cell r="AR912" t="str">
            <v>-</v>
          </cell>
          <cell r="AS912" t="str">
            <v>-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53484</v>
          </cell>
          <cell r="BG912">
            <v>0</v>
          </cell>
          <cell r="BH912">
            <v>0</v>
          </cell>
          <cell r="BI912">
            <v>0</v>
          </cell>
        </row>
        <row r="913">
          <cell r="R913" t="str">
            <v>TBA</v>
          </cell>
          <cell r="S913" t="str">
            <v>TBA (vice Ellis, Debra)</v>
          </cell>
          <cell r="T913" t="str">
            <v>D95281</v>
          </cell>
          <cell r="U913" t="str">
            <v>LAS UP Train&amp;Edu Spec, OCCD</v>
          </cell>
          <cell r="V913" t="str">
            <v>TBA</v>
          </cell>
          <cell r="W913" t="str">
            <v>UP</v>
          </cell>
          <cell r="X913" t="str">
            <v>No Rank12UP</v>
          </cell>
          <cell r="Y913" t="str">
            <v>N</v>
          </cell>
          <cell r="Z913" t="str">
            <v>No Rank</v>
          </cell>
          <cell r="AA913">
            <v>12</v>
          </cell>
          <cell r="AB913" t="str">
            <v>F</v>
          </cell>
          <cell r="AC913" t="str">
            <v>PA1</v>
          </cell>
          <cell r="AD913">
            <v>34140</v>
          </cell>
          <cell r="AE913">
            <v>0</v>
          </cell>
          <cell r="AF913">
            <v>0</v>
          </cell>
          <cell r="AG913">
            <v>34140</v>
          </cell>
          <cell r="AH913">
            <v>0</v>
          </cell>
          <cell r="AI913">
            <v>0</v>
          </cell>
          <cell r="AJ913" t="str">
            <v>-</v>
          </cell>
          <cell r="AK913" t="str">
            <v>-</v>
          </cell>
          <cell r="AL913" t="str">
            <v>-</v>
          </cell>
          <cell r="AM913" t="str">
            <v>-</v>
          </cell>
          <cell r="AN913" t="str">
            <v>-</v>
          </cell>
          <cell r="AO913">
            <v>0</v>
          </cell>
          <cell r="AP913">
            <v>0</v>
          </cell>
          <cell r="AQ913">
            <v>34140</v>
          </cell>
          <cell r="AR913" t="str">
            <v>-</v>
          </cell>
          <cell r="AS913" t="str">
            <v>-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34140</v>
          </cell>
          <cell r="BG913">
            <v>0</v>
          </cell>
          <cell r="BH913">
            <v>0</v>
          </cell>
          <cell r="BI913">
            <v>0</v>
          </cell>
        </row>
        <row r="914">
          <cell r="R914">
            <v>919906521</v>
          </cell>
          <cell r="S914" t="str">
            <v>Kohout, Patricia</v>
          </cell>
          <cell r="T914" t="str">
            <v>D97482</v>
          </cell>
          <cell r="U914" t="str">
            <v>CFS UP Registry Coord OCCD</v>
          </cell>
          <cell r="V914" t="str">
            <v>UF</v>
          </cell>
          <cell r="W914" t="str">
            <v>UP</v>
          </cell>
          <cell r="X914" t="str">
            <v>No Rank12UP</v>
          </cell>
          <cell r="Y914" t="str">
            <v>N</v>
          </cell>
          <cell r="Z914" t="str">
            <v>No Rank</v>
          </cell>
          <cell r="AA914">
            <v>12</v>
          </cell>
          <cell r="AB914" t="str">
            <v>F</v>
          </cell>
          <cell r="AC914" t="str">
            <v>PA3</v>
          </cell>
          <cell r="AD914">
            <v>47748</v>
          </cell>
          <cell r="AE914">
            <v>0</v>
          </cell>
          <cell r="AF914">
            <v>0</v>
          </cell>
          <cell r="AG914">
            <v>47748</v>
          </cell>
          <cell r="AH914">
            <v>0</v>
          </cell>
          <cell r="AI914">
            <v>0</v>
          </cell>
          <cell r="AJ914">
            <v>2508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2508</v>
          </cell>
          <cell r="AQ914">
            <v>50256</v>
          </cell>
          <cell r="AR914">
            <v>50256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2268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2268</v>
          </cell>
          <cell r="BF914">
            <v>52524</v>
          </cell>
          <cell r="BG914">
            <v>0</v>
          </cell>
          <cell r="BH914">
            <v>0</v>
          </cell>
          <cell r="BI914">
            <v>0</v>
          </cell>
        </row>
        <row r="915"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238992</v>
          </cell>
          <cell r="AE915">
            <v>0</v>
          </cell>
          <cell r="AF915">
            <v>0</v>
          </cell>
          <cell r="AG915">
            <v>238992</v>
          </cell>
          <cell r="AH915">
            <v>0</v>
          </cell>
          <cell r="AI915">
            <v>0</v>
          </cell>
          <cell r="AJ915">
            <v>4932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4932</v>
          </cell>
          <cell r="AQ915">
            <v>243924</v>
          </cell>
          <cell r="AR915">
            <v>98796</v>
          </cell>
          <cell r="AS915" t="str">
            <v>-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4464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4464</v>
          </cell>
          <cell r="BF915">
            <v>248388</v>
          </cell>
          <cell r="BG915">
            <v>0</v>
          </cell>
          <cell r="BH915">
            <v>0</v>
          </cell>
          <cell r="BI915">
            <v>0</v>
          </cell>
        </row>
        <row r="916">
          <cell r="R916">
            <v>978512313</v>
          </cell>
          <cell r="S916" t="str">
            <v>de Anda, Robert</v>
          </cell>
          <cell r="T916" t="str">
            <v>D96801</v>
          </cell>
          <cell r="U916" t="str">
            <v>CLS UP Assoc Professor</v>
          </cell>
          <cell r="V916" t="str">
            <v>UA</v>
          </cell>
          <cell r="W916" t="str">
            <v>UP</v>
          </cell>
          <cell r="X916" t="str">
            <v>Associate Professor9UP</v>
          </cell>
          <cell r="Y916" t="str">
            <v>B</v>
          </cell>
          <cell r="Z916" t="str">
            <v>Associate Professor</v>
          </cell>
          <cell r="AA916">
            <v>9</v>
          </cell>
          <cell r="AB916" t="str">
            <v>I</v>
          </cell>
          <cell r="AC916">
            <v>0</v>
          </cell>
          <cell r="AD916">
            <v>54099</v>
          </cell>
          <cell r="AE916">
            <v>0</v>
          </cell>
          <cell r="AF916">
            <v>0</v>
          </cell>
          <cell r="AG916">
            <v>54099</v>
          </cell>
          <cell r="AH916">
            <v>0</v>
          </cell>
          <cell r="AI916">
            <v>0</v>
          </cell>
          <cell r="AJ916">
            <v>2304</v>
          </cell>
          <cell r="AK916">
            <v>0</v>
          </cell>
          <cell r="AL916">
            <v>0</v>
          </cell>
          <cell r="AM916">
            <v>540</v>
          </cell>
          <cell r="AN916">
            <v>0</v>
          </cell>
          <cell r="AO916">
            <v>0</v>
          </cell>
          <cell r="AP916">
            <v>2844</v>
          </cell>
          <cell r="AQ916">
            <v>60237</v>
          </cell>
          <cell r="AR916">
            <v>56943</v>
          </cell>
          <cell r="AS916">
            <v>60237</v>
          </cell>
          <cell r="AT916">
            <v>0</v>
          </cell>
          <cell r="AU916">
            <v>3294</v>
          </cell>
          <cell r="AV916">
            <v>0</v>
          </cell>
          <cell r="AW916">
            <v>0</v>
          </cell>
          <cell r="AX916">
            <v>0</v>
          </cell>
          <cell r="AY916">
            <v>2565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2565</v>
          </cell>
          <cell r="BF916">
            <v>62802</v>
          </cell>
          <cell r="BG916">
            <v>1</v>
          </cell>
          <cell r="BH916">
            <v>61520</v>
          </cell>
          <cell r="BI916">
            <v>1</v>
          </cell>
        </row>
        <row r="917">
          <cell r="R917" t="str">
            <v>TBA</v>
          </cell>
          <cell r="S917" t="str">
            <v>TBA (vice Petrovic, Milena)</v>
          </cell>
          <cell r="T917" t="str">
            <v>D95546</v>
          </cell>
          <cell r="U917" t="str">
            <v>CLS UP Research Assistant NR</v>
          </cell>
          <cell r="V917" t="str">
            <v>TBA</v>
          </cell>
          <cell r="W917" t="str">
            <v>UP</v>
          </cell>
          <cell r="X917" t="str">
            <v>Rsch Asst9UP</v>
          </cell>
          <cell r="Y917" t="str">
            <v>L</v>
          </cell>
          <cell r="Z917" t="str">
            <v>Rsch Asst</v>
          </cell>
          <cell r="AA917">
            <v>9</v>
          </cell>
          <cell r="AB917" t="str">
            <v>F</v>
          </cell>
          <cell r="AC917">
            <v>0</v>
          </cell>
          <cell r="AD917">
            <v>33072</v>
          </cell>
          <cell r="AE917">
            <v>0</v>
          </cell>
          <cell r="AF917">
            <v>0</v>
          </cell>
          <cell r="AG917">
            <v>33072</v>
          </cell>
          <cell r="AH917">
            <v>0</v>
          </cell>
          <cell r="AI917">
            <v>0</v>
          </cell>
          <cell r="AJ917" t="str">
            <v>-</v>
          </cell>
          <cell r="AK917" t="str">
            <v>-</v>
          </cell>
          <cell r="AL917" t="str">
            <v>-</v>
          </cell>
          <cell r="AM917" t="str">
            <v>-</v>
          </cell>
          <cell r="AN917" t="str">
            <v>-</v>
          </cell>
          <cell r="AO917">
            <v>0</v>
          </cell>
          <cell r="AP917">
            <v>0</v>
          </cell>
          <cell r="AQ917">
            <v>33075</v>
          </cell>
          <cell r="AR917" t="str">
            <v>-</v>
          </cell>
          <cell r="AS917" t="str">
            <v>-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33075</v>
          </cell>
          <cell r="BG917">
            <v>0</v>
          </cell>
          <cell r="BH917">
            <v>0</v>
          </cell>
          <cell r="BI917">
            <v>0</v>
          </cell>
        </row>
        <row r="918"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87171</v>
          </cell>
          <cell r="AE918">
            <v>0</v>
          </cell>
          <cell r="AF918">
            <v>0</v>
          </cell>
          <cell r="AG918">
            <v>87171</v>
          </cell>
          <cell r="AH918">
            <v>0</v>
          </cell>
          <cell r="AI918">
            <v>0</v>
          </cell>
          <cell r="AJ918">
            <v>2304</v>
          </cell>
          <cell r="AK918">
            <v>0</v>
          </cell>
          <cell r="AL918">
            <v>0</v>
          </cell>
          <cell r="AM918">
            <v>540</v>
          </cell>
          <cell r="AN918">
            <v>0</v>
          </cell>
          <cell r="AO918">
            <v>0</v>
          </cell>
          <cell r="AP918">
            <v>2844</v>
          </cell>
          <cell r="AQ918">
            <v>93312</v>
          </cell>
          <cell r="AR918">
            <v>56943</v>
          </cell>
          <cell r="AS918" t="str">
            <v>-</v>
          </cell>
          <cell r="AT918">
            <v>0</v>
          </cell>
          <cell r="AU918">
            <v>3294</v>
          </cell>
          <cell r="AV918">
            <v>0</v>
          </cell>
          <cell r="AW918">
            <v>0</v>
          </cell>
          <cell r="AX918">
            <v>0</v>
          </cell>
          <cell r="AY918">
            <v>2565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2565</v>
          </cell>
          <cell r="BF918">
            <v>95877</v>
          </cell>
          <cell r="BG918">
            <v>1</v>
          </cell>
          <cell r="BH918">
            <v>61520</v>
          </cell>
          <cell r="BI918">
            <v>1</v>
          </cell>
        </row>
        <row r="919">
          <cell r="R919" t="str">
            <v>TBA</v>
          </cell>
          <cell r="S919" t="str">
            <v>TBA (Meir, Nathan)</v>
          </cell>
          <cell r="T919" t="str">
            <v>D94507</v>
          </cell>
          <cell r="U919" t="str">
            <v>JST UP Assistant Professor</v>
          </cell>
          <cell r="V919" t="str">
            <v>TBA</v>
          </cell>
          <cell r="W919" t="str">
            <v>UP</v>
          </cell>
          <cell r="X919" t="str">
            <v>Asst9UP</v>
          </cell>
          <cell r="Y919" t="str">
            <v>C</v>
          </cell>
          <cell r="Z919" t="str">
            <v>Asst</v>
          </cell>
          <cell r="AA919">
            <v>9</v>
          </cell>
          <cell r="AB919" t="str">
            <v>F</v>
          </cell>
          <cell r="AC919">
            <v>0</v>
          </cell>
          <cell r="AD919">
            <v>55503</v>
          </cell>
          <cell r="AF919">
            <v>0</v>
          </cell>
          <cell r="AG919">
            <v>55503</v>
          </cell>
          <cell r="AH919">
            <v>0</v>
          </cell>
          <cell r="AI919">
            <v>0</v>
          </cell>
          <cell r="AJ919" t="str">
            <v>-</v>
          </cell>
          <cell r="AK919" t="str">
            <v>-</v>
          </cell>
          <cell r="AL919" t="str">
            <v>-</v>
          </cell>
          <cell r="AM919" t="str">
            <v>-</v>
          </cell>
          <cell r="AN919" t="str">
            <v>-</v>
          </cell>
          <cell r="AO919">
            <v>0</v>
          </cell>
          <cell r="AP919">
            <v>0</v>
          </cell>
          <cell r="AQ919">
            <v>55503</v>
          </cell>
          <cell r="AR919" t="str">
            <v>-</v>
          </cell>
          <cell r="AS919" t="str">
            <v>-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55503</v>
          </cell>
          <cell r="BG919">
            <v>1</v>
          </cell>
          <cell r="BH919">
            <v>55503</v>
          </cell>
          <cell r="BI919">
            <v>1</v>
          </cell>
        </row>
        <row r="920">
          <cell r="R920">
            <v>981931213</v>
          </cell>
          <cell r="S920" t="str">
            <v>Weingrad, Michael</v>
          </cell>
          <cell r="T920" t="str">
            <v>D95563</v>
          </cell>
          <cell r="U920" t="str">
            <v>JST UP Assistant Professor</v>
          </cell>
          <cell r="V920" t="str">
            <v>UA</v>
          </cell>
          <cell r="W920" t="str">
            <v>UP</v>
          </cell>
          <cell r="X920" t="str">
            <v>Asst9UP</v>
          </cell>
          <cell r="Y920" t="str">
            <v>C</v>
          </cell>
          <cell r="Z920" t="str">
            <v>Asst</v>
          </cell>
          <cell r="AA920">
            <v>9</v>
          </cell>
          <cell r="AB920" t="str">
            <v>A</v>
          </cell>
          <cell r="AC920">
            <v>0</v>
          </cell>
          <cell r="AD920">
            <v>56259</v>
          </cell>
          <cell r="AF920">
            <v>0</v>
          </cell>
          <cell r="AG920">
            <v>56259</v>
          </cell>
          <cell r="AH920">
            <v>0</v>
          </cell>
          <cell r="AI920">
            <v>0</v>
          </cell>
          <cell r="AJ920">
            <v>2394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2394</v>
          </cell>
          <cell r="AQ920">
            <v>58653</v>
          </cell>
          <cell r="AR920">
            <v>58653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2646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2646</v>
          </cell>
          <cell r="BF920">
            <v>61299</v>
          </cell>
          <cell r="BG920">
            <v>1</v>
          </cell>
          <cell r="BH920">
            <v>59976</v>
          </cell>
          <cell r="BI920">
            <v>1</v>
          </cell>
        </row>
        <row r="921"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111762</v>
          </cell>
          <cell r="AE921">
            <v>0</v>
          </cell>
          <cell r="AF921">
            <v>0</v>
          </cell>
          <cell r="AG921">
            <v>111762</v>
          </cell>
          <cell r="AH921">
            <v>0</v>
          </cell>
          <cell r="AI921">
            <v>0</v>
          </cell>
          <cell r="AJ921">
            <v>2394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2394</v>
          </cell>
          <cell r="AQ921">
            <v>114156</v>
          </cell>
          <cell r="AR921">
            <v>58653</v>
          </cell>
          <cell r="AS921" t="str">
            <v>-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2646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2646</v>
          </cell>
          <cell r="BF921">
            <v>116802</v>
          </cell>
          <cell r="BG921">
            <v>2</v>
          </cell>
          <cell r="BH921">
            <v>115479</v>
          </cell>
          <cell r="BI921">
            <v>2</v>
          </cell>
        </row>
        <row r="922">
          <cell r="R922" t="str">
            <v>TBA</v>
          </cell>
          <cell r="S922" t="str">
            <v>TBA (vice Lonetree, Amy)</v>
          </cell>
          <cell r="T922" t="str">
            <v>D95454</v>
          </cell>
          <cell r="U922" t="str">
            <v>NAT UP Assistant Professor</v>
          </cell>
          <cell r="V922" t="str">
            <v>TBA</v>
          </cell>
          <cell r="W922" t="str">
            <v>UP</v>
          </cell>
          <cell r="X922" t="str">
            <v>Asst9UP</v>
          </cell>
          <cell r="Y922" t="str">
            <v>C</v>
          </cell>
          <cell r="Z922" t="str">
            <v>Asst</v>
          </cell>
          <cell r="AA922">
            <v>9</v>
          </cell>
          <cell r="AB922" t="str">
            <v>A</v>
          </cell>
          <cell r="AC922">
            <v>0</v>
          </cell>
          <cell r="AD922">
            <v>60606</v>
          </cell>
          <cell r="AE922">
            <v>0</v>
          </cell>
          <cell r="AF922">
            <v>0</v>
          </cell>
          <cell r="AG922">
            <v>60606</v>
          </cell>
          <cell r="AH922">
            <v>0</v>
          </cell>
          <cell r="AI922">
            <v>0</v>
          </cell>
          <cell r="AJ922" t="str">
            <v>-</v>
          </cell>
          <cell r="AK922" t="str">
            <v>-</v>
          </cell>
          <cell r="AL922" t="str">
            <v>-</v>
          </cell>
          <cell r="AM922" t="str">
            <v>-</v>
          </cell>
          <cell r="AN922" t="str">
            <v>-</v>
          </cell>
          <cell r="AO922">
            <v>0</v>
          </cell>
          <cell r="AP922">
            <v>0</v>
          </cell>
          <cell r="AQ922">
            <v>60606</v>
          </cell>
          <cell r="AR922" t="str">
            <v>-</v>
          </cell>
          <cell r="AS922" t="str">
            <v>-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60606</v>
          </cell>
          <cell r="BG922">
            <v>1</v>
          </cell>
          <cell r="BH922">
            <v>60606</v>
          </cell>
          <cell r="BI922">
            <v>1</v>
          </cell>
        </row>
        <row r="923">
          <cell r="R923">
            <v>971549474</v>
          </cell>
          <cell r="S923" t="str">
            <v>Kono, Nariyo</v>
          </cell>
          <cell r="T923" t="str">
            <v>D95597</v>
          </cell>
          <cell r="U923" t="str">
            <v>NAS UP Assistant Professor NR</v>
          </cell>
          <cell r="V923" t="str">
            <v>UA</v>
          </cell>
          <cell r="W923" t="str">
            <v>UP</v>
          </cell>
          <cell r="X923" t="str">
            <v>Asst9UP</v>
          </cell>
          <cell r="Y923" t="str">
            <v>C</v>
          </cell>
          <cell r="Z923" t="str">
            <v>Asst</v>
          </cell>
          <cell r="AA923">
            <v>9</v>
          </cell>
          <cell r="AB923" t="str">
            <v>F</v>
          </cell>
          <cell r="AC923">
            <v>0</v>
          </cell>
          <cell r="AD923">
            <v>47475</v>
          </cell>
          <cell r="AE923">
            <v>0</v>
          </cell>
          <cell r="AF923">
            <v>0</v>
          </cell>
          <cell r="AG923">
            <v>47475</v>
          </cell>
          <cell r="AH923">
            <v>0</v>
          </cell>
          <cell r="AI923">
            <v>0</v>
          </cell>
          <cell r="AJ923">
            <v>2025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2025</v>
          </cell>
          <cell r="AQ923">
            <v>49500</v>
          </cell>
          <cell r="AR923">
            <v>49500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2232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2232</v>
          </cell>
          <cell r="BF923">
            <v>51732</v>
          </cell>
          <cell r="BG923">
            <v>0</v>
          </cell>
          <cell r="BH923">
            <v>0</v>
          </cell>
          <cell r="BI923">
            <v>0</v>
          </cell>
        </row>
        <row r="924"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108081</v>
          </cell>
          <cell r="AE924">
            <v>0</v>
          </cell>
          <cell r="AF924">
            <v>0</v>
          </cell>
          <cell r="AG924">
            <v>108081</v>
          </cell>
          <cell r="AH924">
            <v>0</v>
          </cell>
          <cell r="AI924">
            <v>0</v>
          </cell>
          <cell r="AJ924">
            <v>2025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2025</v>
          </cell>
          <cell r="AQ924">
            <v>110106</v>
          </cell>
          <cell r="AR924">
            <v>49500</v>
          </cell>
          <cell r="AS924" t="str">
            <v>-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2232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2232</v>
          </cell>
          <cell r="BF924">
            <v>112338</v>
          </cell>
          <cell r="BG924">
            <v>1</v>
          </cell>
          <cell r="BH924">
            <v>60606</v>
          </cell>
          <cell r="BI924">
            <v>1</v>
          </cell>
        </row>
        <row r="925"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29928335</v>
          </cell>
          <cell r="AE925">
            <v>149229</v>
          </cell>
          <cell r="AF925">
            <v>23820</v>
          </cell>
          <cell r="AG925">
            <v>30722814.780000001</v>
          </cell>
          <cell r="AH925">
            <v>0</v>
          </cell>
          <cell r="AI925">
            <v>0</v>
          </cell>
          <cell r="AJ925">
            <v>1140222</v>
          </cell>
          <cell r="AK925">
            <v>0</v>
          </cell>
          <cell r="AL925">
            <v>0</v>
          </cell>
          <cell r="AM925">
            <v>466095</v>
          </cell>
          <cell r="AN925">
            <v>27624</v>
          </cell>
          <cell r="AO925">
            <v>0</v>
          </cell>
          <cell r="AP925">
            <v>1630337.52</v>
          </cell>
          <cell r="AQ925">
            <v>32463922.170491803</v>
          </cell>
          <cell r="AR925">
            <v>28541307</v>
          </cell>
          <cell r="AS925" t="str">
            <v>-</v>
          </cell>
          <cell r="AT925">
            <v>0</v>
          </cell>
          <cell r="AU925">
            <v>119340</v>
          </cell>
          <cell r="AV925">
            <v>8001</v>
          </cell>
          <cell r="AW925">
            <v>43260</v>
          </cell>
          <cell r="AX925">
            <v>3840</v>
          </cell>
          <cell r="AY925">
            <v>1263477</v>
          </cell>
          <cell r="AZ925">
            <v>0</v>
          </cell>
          <cell r="BA925">
            <v>0</v>
          </cell>
          <cell r="BB925">
            <v>304164</v>
          </cell>
          <cell r="BC925">
            <v>152677</v>
          </cell>
          <cell r="BD925">
            <v>0</v>
          </cell>
          <cell r="BE925">
            <v>1710703</v>
          </cell>
          <cell r="BF925">
            <v>34231340.1704918</v>
          </cell>
          <cell r="BG925">
            <v>323.21670399999999</v>
          </cell>
          <cell r="BH925">
            <v>21835284.304344002</v>
          </cell>
          <cell r="BI925">
            <v>351.94274000000001</v>
          </cell>
        </row>
        <row r="926">
          <cell r="R926">
            <v>983893998</v>
          </cell>
          <cell r="S926" t="str">
            <v>Anderson-Nathe, Ben</v>
          </cell>
          <cell r="T926" t="str">
            <v>D95033</v>
          </cell>
          <cell r="U926" t="str">
            <v>CFS UP Assistant Professor</v>
          </cell>
          <cell r="V926" t="str">
            <v>UA</v>
          </cell>
          <cell r="W926" t="str">
            <v>UP</v>
          </cell>
          <cell r="X926" t="str">
            <v>Asst9UP</v>
          </cell>
          <cell r="Y926" t="str">
            <v>C</v>
          </cell>
          <cell r="Z926" t="str">
            <v>Asst</v>
          </cell>
          <cell r="AA926">
            <v>9</v>
          </cell>
          <cell r="AB926" t="str">
            <v>F</v>
          </cell>
          <cell r="AC926">
            <v>0</v>
          </cell>
          <cell r="AD926">
            <v>40401</v>
          </cell>
          <cell r="AE926">
            <v>0</v>
          </cell>
          <cell r="AF926">
            <v>0</v>
          </cell>
          <cell r="AG926">
            <v>40401</v>
          </cell>
          <cell r="AH926">
            <v>0</v>
          </cell>
          <cell r="AI926">
            <v>0</v>
          </cell>
          <cell r="AJ926">
            <v>1719</v>
          </cell>
          <cell r="AK926">
            <v>0</v>
          </cell>
          <cell r="AL926">
            <v>0</v>
          </cell>
          <cell r="AM926">
            <v>2016</v>
          </cell>
          <cell r="AN926">
            <v>0</v>
          </cell>
          <cell r="AO926">
            <v>0</v>
          </cell>
          <cell r="AP926">
            <v>3735</v>
          </cell>
          <cell r="AQ926">
            <v>44136</v>
          </cell>
          <cell r="AR926">
            <v>44136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1989</v>
          </cell>
          <cell r="AZ926">
            <v>0</v>
          </cell>
          <cell r="BA926">
            <v>0</v>
          </cell>
          <cell r="BB926">
            <v>1764</v>
          </cell>
          <cell r="BC926">
            <v>2268</v>
          </cell>
          <cell r="BD926">
            <v>0</v>
          </cell>
          <cell r="BE926">
            <v>6021</v>
          </cell>
          <cell r="BF926">
            <v>50157</v>
          </cell>
          <cell r="BG926">
            <v>1</v>
          </cell>
          <cell r="BH926">
            <v>47147</v>
          </cell>
          <cell r="BI926">
            <v>1</v>
          </cell>
        </row>
        <row r="927">
          <cell r="R927">
            <v>901212185</v>
          </cell>
          <cell r="S927" t="str">
            <v>Meinhold, Jana</v>
          </cell>
          <cell r="T927" t="str">
            <v>D94936</v>
          </cell>
          <cell r="U927" t="str">
            <v>CFS UP Assistant Professor</v>
          </cell>
          <cell r="V927" t="str">
            <v>UA</v>
          </cell>
          <cell r="W927" t="str">
            <v>UP</v>
          </cell>
          <cell r="X927" t="str">
            <v>Asst9UP</v>
          </cell>
          <cell r="Y927" t="str">
            <v>C</v>
          </cell>
          <cell r="Z927" t="str">
            <v>Asst</v>
          </cell>
          <cell r="AA927">
            <v>9</v>
          </cell>
          <cell r="AB927" t="str">
            <v>A</v>
          </cell>
          <cell r="AC927">
            <v>0</v>
          </cell>
          <cell r="AD927">
            <v>49995</v>
          </cell>
          <cell r="AE927">
            <v>0</v>
          </cell>
          <cell r="AF927">
            <v>0</v>
          </cell>
          <cell r="AG927">
            <v>49995</v>
          </cell>
          <cell r="AH927">
            <v>0</v>
          </cell>
          <cell r="AI927">
            <v>0</v>
          </cell>
          <cell r="AJ927">
            <v>2133</v>
          </cell>
          <cell r="AK927">
            <v>0</v>
          </cell>
          <cell r="AL927">
            <v>0</v>
          </cell>
          <cell r="AM927">
            <v>504</v>
          </cell>
          <cell r="AN927">
            <v>0</v>
          </cell>
          <cell r="AO927">
            <v>0</v>
          </cell>
          <cell r="AP927">
            <v>2637</v>
          </cell>
          <cell r="AQ927">
            <v>52632</v>
          </cell>
          <cell r="AR927">
            <v>52632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2376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2376</v>
          </cell>
          <cell r="BF927">
            <v>55008</v>
          </cell>
          <cell r="BG927">
            <v>1</v>
          </cell>
          <cell r="BH927">
            <v>53820</v>
          </cell>
          <cell r="BI927">
            <v>1</v>
          </cell>
        </row>
        <row r="928">
          <cell r="R928">
            <v>901600506</v>
          </cell>
          <cell r="S928" t="str">
            <v>Morgaine, Carol</v>
          </cell>
          <cell r="T928" t="str">
            <v>D99030</v>
          </cell>
          <cell r="U928" t="str">
            <v>CFS UP Professor</v>
          </cell>
          <cell r="V928" t="str">
            <v>UB</v>
          </cell>
          <cell r="W928" t="str">
            <v>UP</v>
          </cell>
          <cell r="X928" t="str">
            <v>Prof12UP</v>
          </cell>
          <cell r="Y928" t="str">
            <v>A</v>
          </cell>
          <cell r="Z928" t="str">
            <v>Prof</v>
          </cell>
          <cell r="AA928">
            <v>12</v>
          </cell>
          <cell r="AB928" t="str">
            <v>I</v>
          </cell>
          <cell r="AC928">
            <v>0</v>
          </cell>
          <cell r="AD928">
            <v>96624</v>
          </cell>
          <cell r="AE928">
            <v>0</v>
          </cell>
          <cell r="AF928">
            <v>0</v>
          </cell>
          <cell r="AG928">
            <v>96624</v>
          </cell>
          <cell r="AH928">
            <v>0</v>
          </cell>
          <cell r="AI928">
            <v>0</v>
          </cell>
          <cell r="AJ928">
            <v>4116</v>
          </cell>
          <cell r="AK928">
            <v>0</v>
          </cell>
          <cell r="AL928">
            <v>0</v>
          </cell>
          <cell r="AM928">
            <v>3864</v>
          </cell>
          <cell r="AN928">
            <v>0</v>
          </cell>
          <cell r="AO928">
            <v>0</v>
          </cell>
          <cell r="AP928">
            <v>7980</v>
          </cell>
          <cell r="AQ928">
            <v>104604</v>
          </cell>
          <cell r="AR928">
            <v>104604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4716</v>
          </cell>
          <cell r="AZ928">
            <v>0</v>
          </cell>
          <cell r="BA928">
            <v>0</v>
          </cell>
          <cell r="BB928">
            <v>2088</v>
          </cell>
          <cell r="BC928">
            <v>0</v>
          </cell>
          <cell r="BD928">
            <v>0</v>
          </cell>
          <cell r="BE928">
            <v>6804</v>
          </cell>
          <cell r="BF928">
            <v>111408</v>
          </cell>
          <cell r="BG928">
            <v>1</v>
          </cell>
          <cell r="BH928">
            <v>108006</v>
          </cell>
          <cell r="BI928">
            <v>1</v>
          </cell>
        </row>
        <row r="929">
          <cell r="R929">
            <v>952954134</v>
          </cell>
          <cell r="S929" t="str">
            <v>Taylor, Michael</v>
          </cell>
          <cell r="T929" t="str">
            <v>D96105</v>
          </cell>
          <cell r="U929" t="str">
            <v>UGE UP Assistant Professor/NR</v>
          </cell>
          <cell r="V929" t="str">
            <v>UA</v>
          </cell>
          <cell r="W929" t="str">
            <v>UP</v>
          </cell>
          <cell r="X929" t="str">
            <v>Asst9UP</v>
          </cell>
          <cell r="Y929" t="str">
            <v>C</v>
          </cell>
          <cell r="Z929" t="str">
            <v>Asst</v>
          </cell>
          <cell r="AA929">
            <v>9</v>
          </cell>
          <cell r="AB929" t="str">
            <v>F</v>
          </cell>
          <cell r="AC929">
            <v>0</v>
          </cell>
          <cell r="AD929">
            <v>39906</v>
          </cell>
          <cell r="AE929">
            <v>0</v>
          </cell>
          <cell r="AF929">
            <v>0</v>
          </cell>
          <cell r="AG929">
            <v>39906</v>
          </cell>
          <cell r="AH929">
            <v>0</v>
          </cell>
          <cell r="AI929">
            <v>0</v>
          </cell>
          <cell r="AJ929">
            <v>1701</v>
          </cell>
          <cell r="AK929">
            <v>0</v>
          </cell>
          <cell r="AL929">
            <v>0</v>
          </cell>
          <cell r="AM929">
            <v>1197</v>
          </cell>
          <cell r="AN929">
            <v>0</v>
          </cell>
          <cell r="AO929">
            <v>0</v>
          </cell>
          <cell r="AP929">
            <v>2898</v>
          </cell>
          <cell r="AQ929">
            <v>42804</v>
          </cell>
          <cell r="AR929">
            <v>42804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1935</v>
          </cell>
          <cell r="AZ929">
            <v>0</v>
          </cell>
          <cell r="BA929">
            <v>0</v>
          </cell>
          <cell r="BB929">
            <v>432</v>
          </cell>
          <cell r="BC929">
            <v>5005</v>
          </cell>
          <cell r="BD929">
            <v>0</v>
          </cell>
          <cell r="BE929">
            <v>7372</v>
          </cell>
          <cell r="BF929">
            <v>50176</v>
          </cell>
          <cell r="BG929">
            <v>0.33</v>
          </cell>
          <cell r="BH929">
            <v>15341.7</v>
          </cell>
          <cell r="BI929">
            <v>0.33</v>
          </cell>
        </row>
        <row r="930"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226926</v>
          </cell>
          <cell r="AE930">
            <v>0</v>
          </cell>
          <cell r="AF930">
            <v>0</v>
          </cell>
          <cell r="AG930">
            <v>226926</v>
          </cell>
          <cell r="AH930">
            <v>0</v>
          </cell>
          <cell r="AI930">
            <v>0</v>
          </cell>
          <cell r="AJ930">
            <v>9669</v>
          </cell>
          <cell r="AK930">
            <v>0</v>
          </cell>
          <cell r="AL930">
            <v>0</v>
          </cell>
          <cell r="AM930">
            <v>7581</v>
          </cell>
          <cell r="AN930">
            <v>0</v>
          </cell>
          <cell r="AO930">
            <v>0</v>
          </cell>
          <cell r="AP930">
            <v>17250</v>
          </cell>
          <cell r="AQ930">
            <v>244176</v>
          </cell>
          <cell r="AR930">
            <v>244176</v>
          </cell>
          <cell r="AS930" t="str">
            <v>-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11016</v>
          </cell>
          <cell r="AZ930">
            <v>0</v>
          </cell>
          <cell r="BA930">
            <v>0</v>
          </cell>
          <cell r="BB930">
            <v>4284</v>
          </cell>
          <cell r="BC930">
            <v>7273</v>
          </cell>
          <cell r="BD930">
            <v>0</v>
          </cell>
          <cell r="BE930">
            <v>22573</v>
          </cell>
          <cell r="BF930">
            <v>266749</v>
          </cell>
          <cell r="BG930">
            <v>3.33</v>
          </cell>
          <cell r="BH930">
            <v>224314.7</v>
          </cell>
          <cell r="BI930">
            <v>3.33</v>
          </cell>
        </row>
        <row r="931">
          <cell r="R931">
            <v>950212008</v>
          </cell>
          <cell r="S931" t="str">
            <v>Winter, Elisabeth</v>
          </cell>
          <cell r="T931" t="str">
            <v>D94476</v>
          </cell>
          <cell r="U931" t="str">
            <v>SSW UP Sr Research Assistant</v>
          </cell>
          <cell r="V931" t="str">
            <v>UB</v>
          </cell>
          <cell r="W931" t="str">
            <v>UP</v>
          </cell>
          <cell r="X931" t="str">
            <v>Sr Rsch Asst12UP</v>
          </cell>
          <cell r="Y931" t="str">
            <v>E</v>
          </cell>
          <cell r="Z931" t="str">
            <v>Sr Rsch Asst</v>
          </cell>
          <cell r="AA931">
            <v>12</v>
          </cell>
          <cell r="AB931" t="str">
            <v>F</v>
          </cell>
          <cell r="AC931">
            <v>0</v>
          </cell>
          <cell r="AD931">
            <v>40992</v>
          </cell>
          <cell r="AE931">
            <v>0</v>
          </cell>
          <cell r="AF931">
            <v>0</v>
          </cell>
          <cell r="AG931">
            <v>40992</v>
          </cell>
          <cell r="AH931">
            <v>0</v>
          </cell>
          <cell r="AI931">
            <v>0</v>
          </cell>
          <cell r="AJ931" t="str">
            <v>-</v>
          </cell>
          <cell r="AK931" t="str">
            <v>-</v>
          </cell>
          <cell r="AL931" t="str">
            <v>-</v>
          </cell>
          <cell r="AM931" t="str">
            <v>-</v>
          </cell>
          <cell r="AN931" t="str">
            <v>-</v>
          </cell>
          <cell r="AO931">
            <v>0</v>
          </cell>
          <cell r="AP931">
            <v>0</v>
          </cell>
          <cell r="AQ931">
            <v>40992</v>
          </cell>
          <cell r="AR931" t="str">
            <v>-</v>
          </cell>
          <cell r="AS931" t="str">
            <v>-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40992</v>
          </cell>
          <cell r="BG931">
            <v>0</v>
          </cell>
          <cell r="BH931">
            <v>0</v>
          </cell>
          <cell r="BI931">
            <v>0</v>
          </cell>
        </row>
        <row r="932">
          <cell r="R932">
            <v>923536206</v>
          </cell>
          <cell r="S932" t="str">
            <v>Ruston, Rebecca</v>
          </cell>
          <cell r="T932" t="str">
            <v>D94585</v>
          </cell>
          <cell r="U932" t="str">
            <v>RRI UP Research Assistant</v>
          </cell>
          <cell r="V932" t="str">
            <v>UB</v>
          </cell>
          <cell r="W932" t="str">
            <v>UP</v>
          </cell>
          <cell r="X932" t="str">
            <v>Rsch Assc12UP</v>
          </cell>
          <cell r="Y932" t="str">
            <v>L</v>
          </cell>
          <cell r="Z932" t="str">
            <v>Rsch Assc</v>
          </cell>
          <cell r="AA932">
            <v>12</v>
          </cell>
          <cell r="AB932" t="str">
            <v>F</v>
          </cell>
          <cell r="AC932">
            <v>0</v>
          </cell>
          <cell r="AD932">
            <v>36072</v>
          </cell>
          <cell r="AE932">
            <v>0</v>
          </cell>
          <cell r="AF932">
            <v>0</v>
          </cell>
          <cell r="AG932">
            <v>36072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36072</v>
          </cell>
          <cell r="AR932">
            <v>39000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36072</v>
          </cell>
          <cell r="BG932">
            <v>0</v>
          </cell>
          <cell r="BH932">
            <v>0</v>
          </cell>
          <cell r="BI932">
            <v>0</v>
          </cell>
        </row>
        <row r="933">
          <cell r="R933">
            <v>912535227</v>
          </cell>
          <cell r="S933" t="str">
            <v>Chambers, Benjamin</v>
          </cell>
          <cell r="T933" t="str">
            <v>D94835</v>
          </cell>
          <cell r="U933" t="str">
            <v>RRI UP Project Director</v>
          </cell>
          <cell r="V933" t="str">
            <v>UB</v>
          </cell>
          <cell r="W933" t="str">
            <v>UP</v>
          </cell>
          <cell r="X933" t="str">
            <v>J12UP</v>
          </cell>
          <cell r="Y933" t="str">
            <v>J</v>
          </cell>
          <cell r="Z933" t="str">
            <v>J</v>
          </cell>
          <cell r="AA933">
            <v>12</v>
          </cell>
          <cell r="AB933" t="str">
            <v>F</v>
          </cell>
          <cell r="AC933">
            <v>0</v>
          </cell>
          <cell r="AD933">
            <v>54672</v>
          </cell>
          <cell r="AE933">
            <v>0</v>
          </cell>
          <cell r="AF933">
            <v>0</v>
          </cell>
          <cell r="AG933">
            <v>54672</v>
          </cell>
          <cell r="AH933">
            <v>0</v>
          </cell>
          <cell r="AI933">
            <v>0</v>
          </cell>
          <cell r="AJ933">
            <v>2556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2556</v>
          </cell>
          <cell r="AQ933">
            <v>57228</v>
          </cell>
          <cell r="AR933">
            <v>51036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2304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2304</v>
          </cell>
          <cell r="BF933">
            <v>59532</v>
          </cell>
          <cell r="BG933">
            <v>0</v>
          </cell>
          <cell r="BH933">
            <v>0</v>
          </cell>
          <cell r="BI933">
            <v>0</v>
          </cell>
        </row>
        <row r="934">
          <cell r="R934">
            <v>951930447</v>
          </cell>
          <cell r="S934" t="str">
            <v>Hogansen, Jennifer</v>
          </cell>
          <cell r="T934" t="str">
            <v>D95005</v>
          </cell>
          <cell r="U934" t="str">
            <v>RRI UP Research Asst Professor</v>
          </cell>
          <cell r="V934" t="str">
            <v>UD</v>
          </cell>
          <cell r="W934" t="str">
            <v>UP</v>
          </cell>
          <cell r="X934" t="str">
            <v>Rsch Asst12UP</v>
          </cell>
          <cell r="Y934" t="str">
            <v>E</v>
          </cell>
          <cell r="Z934" t="str">
            <v>Rsch Asst</v>
          </cell>
          <cell r="AA934">
            <v>12</v>
          </cell>
          <cell r="AB934" t="str">
            <v>F</v>
          </cell>
          <cell r="AC934">
            <v>0</v>
          </cell>
          <cell r="AD934">
            <v>63444</v>
          </cell>
          <cell r="AE934">
            <v>0</v>
          </cell>
          <cell r="AF934">
            <v>0</v>
          </cell>
          <cell r="AG934">
            <v>63444</v>
          </cell>
          <cell r="AH934">
            <v>0</v>
          </cell>
          <cell r="AI934">
            <v>0</v>
          </cell>
          <cell r="AJ934" t="str">
            <v>-</v>
          </cell>
          <cell r="AK934" t="str">
            <v>-</v>
          </cell>
          <cell r="AL934" t="str">
            <v>-</v>
          </cell>
          <cell r="AM934" t="str">
            <v>-</v>
          </cell>
          <cell r="AN934" t="str">
            <v>-</v>
          </cell>
          <cell r="AO934">
            <v>0</v>
          </cell>
          <cell r="AP934">
            <v>0</v>
          </cell>
          <cell r="AQ934">
            <v>63444</v>
          </cell>
          <cell r="AR934" t="str">
            <v>-</v>
          </cell>
          <cell r="AS934" t="str">
            <v>-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63444</v>
          </cell>
          <cell r="BG934">
            <v>0</v>
          </cell>
          <cell r="BH934">
            <v>0</v>
          </cell>
          <cell r="BI934">
            <v>0</v>
          </cell>
        </row>
        <row r="935">
          <cell r="R935">
            <v>956872109</v>
          </cell>
          <cell r="S935" t="str">
            <v>Cumming, Harry</v>
          </cell>
          <cell r="T935" t="str">
            <v>D95007</v>
          </cell>
          <cell r="U935" t="str">
            <v>RRI UP SrRschAsst/ProjectCoord</v>
          </cell>
          <cell r="V935" t="str">
            <v>UB</v>
          </cell>
          <cell r="W935" t="str">
            <v>UP</v>
          </cell>
          <cell r="X935" t="str">
            <v>Rsch Asst12UP</v>
          </cell>
          <cell r="Y935" t="str">
            <v>E</v>
          </cell>
          <cell r="Z935" t="str">
            <v>Rsch Asst</v>
          </cell>
          <cell r="AA935">
            <v>12</v>
          </cell>
          <cell r="AB935" t="str">
            <v>F</v>
          </cell>
          <cell r="AC935">
            <v>0</v>
          </cell>
          <cell r="AD935">
            <v>40920</v>
          </cell>
          <cell r="AE935">
            <v>0</v>
          </cell>
          <cell r="AF935">
            <v>0</v>
          </cell>
          <cell r="AG935">
            <v>40920</v>
          </cell>
          <cell r="AH935">
            <v>0</v>
          </cell>
          <cell r="AI935">
            <v>0</v>
          </cell>
          <cell r="AJ935" t="str">
            <v>-</v>
          </cell>
          <cell r="AK935" t="str">
            <v>-</v>
          </cell>
          <cell r="AL935" t="str">
            <v>-</v>
          </cell>
          <cell r="AM935" t="str">
            <v>-</v>
          </cell>
          <cell r="AN935" t="str">
            <v>-</v>
          </cell>
          <cell r="AO935">
            <v>0</v>
          </cell>
          <cell r="AP935">
            <v>0</v>
          </cell>
          <cell r="AQ935">
            <v>40920</v>
          </cell>
          <cell r="AR935" t="str">
            <v>-</v>
          </cell>
          <cell r="AS935" t="str">
            <v>-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40920</v>
          </cell>
          <cell r="BG935">
            <v>0</v>
          </cell>
          <cell r="BH935">
            <v>0</v>
          </cell>
          <cell r="BI935">
            <v>0</v>
          </cell>
        </row>
        <row r="936">
          <cell r="R936">
            <v>974862312</v>
          </cell>
          <cell r="S936" t="str">
            <v>Ford, Kimberly</v>
          </cell>
          <cell r="T936" t="str">
            <v>D95015</v>
          </cell>
          <cell r="U936" t="str">
            <v>RRI UP Rsch Assc/Project Mngr</v>
          </cell>
          <cell r="V936" t="str">
            <v>UB</v>
          </cell>
          <cell r="W936" t="str">
            <v>UP</v>
          </cell>
          <cell r="X936" t="str">
            <v>Rsch Assc12UP</v>
          </cell>
          <cell r="Y936" t="str">
            <v>J</v>
          </cell>
          <cell r="Z936" t="str">
            <v>Rsch Assc</v>
          </cell>
          <cell r="AA936">
            <v>12</v>
          </cell>
          <cell r="AB936" t="str">
            <v>F</v>
          </cell>
          <cell r="AC936">
            <v>0</v>
          </cell>
          <cell r="AD936">
            <v>46968</v>
          </cell>
          <cell r="AE936">
            <v>0</v>
          </cell>
          <cell r="AF936">
            <v>0</v>
          </cell>
          <cell r="AG936">
            <v>46968</v>
          </cell>
          <cell r="AH936">
            <v>0</v>
          </cell>
          <cell r="AI936">
            <v>0</v>
          </cell>
          <cell r="AJ936">
            <v>2472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2472</v>
          </cell>
          <cell r="AQ936">
            <v>49440</v>
          </cell>
          <cell r="AR936">
            <v>49440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2232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2232</v>
          </cell>
          <cell r="BF936">
            <v>51672</v>
          </cell>
          <cell r="BG936">
            <v>0</v>
          </cell>
          <cell r="BH936">
            <v>0</v>
          </cell>
          <cell r="BI936">
            <v>0</v>
          </cell>
        </row>
        <row r="937">
          <cell r="R937">
            <v>988679697</v>
          </cell>
          <cell r="S937" t="str">
            <v>Schlott, Jeremiah</v>
          </cell>
          <cell r="T937" t="str">
            <v>D95064</v>
          </cell>
          <cell r="U937" t="str">
            <v>RRI UP RschAsst/FmlyInterviewr</v>
          </cell>
          <cell r="V937" t="e">
            <v>#N/A</v>
          </cell>
          <cell r="W937" t="str">
            <v>UP</v>
          </cell>
          <cell r="X937" t="str">
            <v>Rsch Asst12UP</v>
          </cell>
          <cell r="Y937" t="str">
            <v>L</v>
          </cell>
          <cell r="Z937" t="str">
            <v>Rsch Asst</v>
          </cell>
          <cell r="AA937">
            <v>12</v>
          </cell>
          <cell r="AB937" t="str">
            <v>F</v>
          </cell>
          <cell r="AC937">
            <v>0</v>
          </cell>
          <cell r="AD937">
            <v>34356</v>
          </cell>
          <cell r="AE937">
            <v>0</v>
          </cell>
          <cell r="AF937">
            <v>0</v>
          </cell>
          <cell r="AG937">
            <v>34356</v>
          </cell>
          <cell r="AH937">
            <v>0</v>
          </cell>
          <cell r="AI937">
            <v>0</v>
          </cell>
          <cell r="AJ937">
            <v>1812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1812</v>
          </cell>
          <cell r="AQ937">
            <v>36168</v>
          </cell>
          <cell r="AR937">
            <v>39600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1788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1788</v>
          </cell>
          <cell r="BF937">
            <v>37956</v>
          </cell>
          <cell r="BG937">
            <v>0</v>
          </cell>
          <cell r="BH937">
            <v>0</v>
          </cell>
          <cell r="BI937">
            <v>0</v>
          </cell>
        </row>
        <row r="938">
          <cell r="R938">
            <v>901628415</v>
          </cell>
          <cell r="S938" t="str">
            <v>Walker-Phillips, Robin</v>
          </cell>
          <cell r="T938" t="str">
            <v>D95066</v>
          </cell>
          <cell r="U938" t="str">
            <v>RRI UP ResAst FamilyInterviewr</v>
          </cell>
          <cell r="V938" t="str">
            <v>UF</v>
          </cell>
          <cell r="W938" t="str">
            <v>UP</v>
          </cell>
          <cell r="X938" t="str">
            <v>L12UP</v>
          </cell>
          <cell r="Y938" t="str">
            <v>L</v>
          </cell>
          <cell r="Z938" t="str">
            <v>L</v>
          </cell>
          <cell r="AA938">
            <v>12</v>
          </cell>
          <cell r="AB938" t="str">
            <v>F</v>
          </cell>
          <cell r="AC938">
            <v>0</v>
          </cell>
          <cell r="AD938">
            <v>38388</v>
          </cell>
          <cell r="AE938">
            <v>0</v>
          </cell>
          <cell r="AF938">
            <v>0</v>
          </cell>
          <cell r="AG938">
            <v>38388</v>
          </cell>
          <cell r="AH938">
            <v>0</v>
          </cell>
          <cell r="AI938">
            <v>0</v>
          </cell>
          <cell r="AJ938">
            <v>2016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2016</v>
          </cell>
          <cell r="AQ938">
            <v>40404</v>
          </cell>
          <cell r="AR938">
            <v>40404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1824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1824</v>
          </cell>
          <cell r="BF938">
            <v>42228</v>
          </cell>
          <cell r="BG938">
            <v>0</v>
          </cell>
          <cell r="BH938">
            <v>0</v>
          </cell>
          <cell r="BI938">
            <v>0</v>
          </cell>
        </row>
        <row r="939">
          <cell r="R939">
            <v>925377491</v>
          </cell>
          <cell r="S939" t="str">
            <v>Allen, Mary Dallas</v>
          </cell>
          <cell r="T939" t="str">
            <v>D95137</v>
          </cell>
          <cell r="U939" t="str">
            <v>RRI UP Sr Research Assistant</v>
          </cell>
          <cell r="V939" t="str">
            <v>UB</v>
          </cell>
          <cell r="W939" t="str">
            <v>UP</v>
          </cell>
          <cell r="X939" t="str">
            <v>Sr Rsch Asst12UP</v>
          </cell>
          <cell r="Y939" t="str">
            <v>E</v>
          </cell>
          <cell r="Z939" t="str">
            <v>Sr Rsch Asst</v>
          </cell>
          <cell r="AA939">
            <v>12</v>
          </cell>
          <cell r="AB939" t="str">
            <v>F</v>
          </cell>
          <cell r="AC939">
            <v>0</v>
          </cell>
          <cell r="AD939">
            <v>46356</v>
          </cell>
          <cell r="AE939">
            <v>0</v>
          </cell>
          <cell r="AF939">
            <v>0</v>
          </cell>
          <cell r="AG939">
            <v>46356</v>
          </cell>
          <cell r="AH939">
            <v>0</v>
          </cell>
          <cell r="AI939">
            <v>0</v>
          </cell>
          <cell r="AJ939">
            <v>2436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2436</v>
          </cell>
          <cell r="AQ939">
            <v>48792</v>
          </cell>
          <cell r="AR939">
            <v>48792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2196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2196</v>
          </cell>
          <cell r="BF939">
            <v>50988</v>
          </cell>
          <cell r="BG939">
            <v>0</v>
          </cell>
          <cell r="BH939">
            <v>0</v>
          </cell>
          <cell r="BI939">
            <v>0</v>
          </cell>
        </row>
        <row r="940">
          <cell r="R940">
            <v>961292766</v>
          </cell>
          <cell r="S940" t="str">
            <v>Ivie, Douglas</v>
          </cell>
          <cell r="T940" t="str">
            <v>D95199</v>
          </cell>
          <cell r="U940" t="str">
            <v>RRI UP Research Associate</v>
          </cell>
          <cell r="V940" t="str">
            <v>UF</v>
          </cell>
          <cell r="W940" t="str">
            <v>UP</v>
          </cell>
          <cell r="X940" t="str">
            <v>Rsch Assc12UP</v>
          </cell>
          <cell r="Y940" t="str">
            <v>J</v>
          </cell>
          <cell r="Z940" t="str">
            <v>Rsch Assc</v>
          </cell>
          <cell r="AA940">
            <v>12</v>
          </cell>
          <cell r="AB940" t="str">
            <v>F</v>
          </cell>
          <cell r="AC940">
            <v>0</v>
          </cell>
          <cell r="AD940">
            <v>45348</v>
          </cell>
          <cell r="AE940">
            <v>0</v>
          </cell>
          <cell r="AF940">
            <v>0</v>
          </cell>
          <cell r="AG940">
            <v>45348</v>
          </cell>
          <cell r="AH940">
            <v>0</v>
          </cell>
          <cell r="AI940">
            <v>0</v>
          </cell>
          <cell r="AJ940">
            <v>2388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2388</v>
          </cell>
          <cell r="AQ940">
            <v>47736</v>
          </cell>
          <cell r="AR940">
            <v>47736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2160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2160</v>
          </cell>
          <cell r="BF940">
            <v>49896</v>
          </cell>
          <cell r="BG940">
            <v>0</v>
          </cell>
          <cell r="BH940">
            <v>0</v>
          </cell>
          <cell r="BI940">
            <v>0</v>
          </cell>
        </row>
        <row r="941">
          <cell r="R941">
            <v>913247490</v>
          </cell>
          <cell r="S941" t="str">
            <v>Works, Gina</v>
          </cell>
          <cell r="T941" t="str">
            <v>D95288</v>
          </cell>
          <cell r="U941" t="str">
            <v>RRI UP Research Assistant</v>
          </cell>
          <cell r="V941" t="str">
            <v>UB</v>
          </cell>
          <cell r="W941" t="str">
            <v>UP</v>
          </cell>
          <cell r="X941" t="str">
            <v>Rsch Asst12UP</v>
          </cell>
          <cell r="Y941" t="str">
            <v>L</v>
          </cell>
          <cell r="Z941" t="str">
            <v>Rsch Asst</v>
          </cell>
          <cell r="AA941">
            <v>12</v>
          </cell>
          <cell r="AB941" t="str">
            <v>F</v>
          </cell>
          <cell r="AC941">
            <v>0</v>
          </cell>
          <cell r="AD941">
            <v>36072</v>
          </cell>
          <cell r="AE941">
            <v>0</v>
          </cell>
          <cell r="AF941">
            <v>0</v>
          </cell>
          <cell r="AG941">
            <v>36072</v>
          </cell>
          <cell r="AH941">
            <v>0</v>
          </cell>
          <cell r="AI941">
            <v>0</v>
          </cell>
          <cell r="AJ941">
            <v>1896</v>
          </cell>
          <cell r="AK941">
            <v>0</v>
          </cell>
          <cell r="AL941">
            <v>0</v>
          </cell>
          <cell r="AM941">
            <v>0</v>
          </cell>
          <cell r="AN941">
            <v>1032</v>
          </cell>
          <cell r="AO941">
            <v>0</v>
          </cell>
          <cell r="AP941">
            <v>2928</v>
          </cell>
          <cell r="AQ941">
            <v>39000</v>
          </cell>
          <cell r="AR941">
            <v>39000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1764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1764</v>
          </cell>
          <cell r="BF941">
            <v>40764</v>
          </cell>
          <cell r="BG941">
            <v>0</v>
          </cell>
          <cell r="BH941">
            <v>0</v>
          </cell>
          <cell r="BI941">
            <v>0</v>
          </cell>
        </row>
        <row r="942">
          <cell r="R942">
            <v>983313793</v>
          </cell>
          <cell r="S942" t="str">
            <v>Spencer, Angela</v>
          </cell>
          <cell r="T942" t="str">
            <v>D95289</v>
          </cell>
          <cell r="U942" t="str">
            <v>RRI UP Research Assistant</v>
          </cell>
          <cell r="V942" t="str">
            <v>UB</v>
          </cell>
          <cell r="W942" t="str">
            <v>UP</v>
          </cell>
          <cell r="X942" t="str">
            <v>Rsch Asst12UP</v>
          </cell>
          <cell r="Y942" t="str">
            <v>L</v>
          </cell>
          <cell r="Z942" t="str">
            <v>Rsch Asst</v>
          </cell>
          <cell r="AA942">
            <v>12</v>
          </cell>
          <cell r="AB942" t="str">
            <v>F</v>
          </cell>
          <cell r="AC942">
            <v>0</v>
          </cell>
          <cell r="AD942">
            <v>36072</v>
          </cell>
          <cell r="AE942">
            <v>0</v>
          </cell>
          <cell r="AF942">
            <v>0</v>
          </cell>
          <cell r="AG942">
            <v>36072</v>
          </cell>
          <cell r="AH942">
            <v>0</v>
          </cell>
          <cell r="AI942">
            <v>0</v>
          </cell>
          <cell r="AJ942">
            <v>1896</v>
          </cell>
          <cell r="AK942">
            <v>0</v>
          </cell>
          <cell r="AL942">
            <v>0</v>
          </cell>
          <cell r="AM942">
            <v>0</v>
          </cell>
          <cell r="AN942">
            <v>1032</v>
          </cell>
          <cell r="AO942">
            <v>0</v>
          </cell>
          <cell r="AP942">
            <v>2928</v>
          </cell>
          <cell r="AQ942">
            <v>39000</v>
          </cell>
          <cell r="AR942">
            <v>39000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1764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1764</v>
          </cell>
          <cell r="BF942">
            <v>40764</v>
          </cell>
          <cell r="BG942">
            <v>0</v>
          </cell>
          <cell r="BH942">
            <v>0</v>
          </cell>
          <cell r="BI942">
            <v>0</v>
          </cell>
        </row>
        <row r="943">
          <cell r="R943">
            <v>904413762</v>
          </cell>
          <cell r="S943" t="str">
            <v>Friesen, Barbara</v>
          </cell>
          <cell r="T943" t="str">
            <v>D95316</v>
          </cell>
          <cell r="U943" t="str">
            <v>RRI UX Research Professor PR</v>
          </cell>
          <cell r="V943" t="str">
            <v>UA</v>
          </cell>
          <cell r="W943" t="str">
            <v>UX</v>
          </cell>
          <cell r="X943" t="str">
            <v>Prof9UX</v>
          </cell>
          <cell r="Y943" t="str">
            <v>A</v>
          </cell>
          <cell r="Z943" t="str">
            <v>Prof</v>
          </cell>
          <cell r="AA943">
            <v>9</v>
          </cell>
          <cell r="AB943" t="str">
            <v>E</v>
          </cell>
          <cell r="AC943">
            <v>0</v>
          </cell>
          <cell r="AD943">
            <v>87534</v>
          </cell>
          <cell r="AE943">
            <v>0</v>
          </cell>
          <cell r="AF943">
            <v>0</v>
          </cell>
          <cell r="AG943">
            <v>87534</v>
          </cell>
          <cell r="AH943">
            <v>0</v>
          </cell>
          <cell r="AI943">
            <v>0</v>
          </cell>
          <cell r="AJ943">
            <v>3726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3726</v>
          </cell>
          <cell r="AQ943">
            <v>91260</v>
          </cell>
          <cell r="AR943">
            <v>91260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4113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4113</v>
          </cell>
          <cell r="BF943">
            <v>95373</v>
          </cell>
          <cell r="BG943">
            <v>0</v>
          </cell>
          <cell r="BH943">
            <v>0</v>
          </cell>
          <cell r="BI943">
            <v>0</v>
          </cell>
        </row>
        <row r="944">
          <cell r="R944">
            <v>952973698</v>
          </cell>
          <cell r="S944" t="str">
            <v>Shelton, Rollin</v>
          </cell>
          <cell r="T944" t="str">
            <v>D95469</v>
          </cell>
          <cell r="U944" t="str">
            <v>RRI UX Sr Rsrch Asst, Dir CSTA</v>
          </cell>
          <cell r="V944" t="str">
            <v>UB</v>
          </cell>
          <cell r="W944" t="str">
            <v>UX</v>
          </cell>
          <cell r="X944" t="str">
            <v>Rsch Assc12UX</v>
          </cell>
          <cell r="Y944" t="str">
            <v>J</v>
          </cell>
          <cell r="Z944" t="str">
            <v>Rsch Assc</v>
          </cell>
          <cell r="AA944">
            <v>12</v>
          </cell>
          <cell r="AB944" t="str">
            <v>F</v>
          </cell>
          <cell r="AC944">
            <v>0</v>
          </cell>
          <cell r="AD944">
            <v>50844</v>
          </cell>
          <cell r="AE944">
            <v>0</v>
          </cell>
          <cell r="AF944">
            <v>2244</v>
          </cell>
          <cell r="AG944">
            <v>53088</v>
          </cell>
          <cell r="AH944">
            <v>0</v>
          </cell>
          <cell r="AI944">
            <v>0</v>
          </cell>
          <cell r="AJ944" t="str">
            <v>-</v>
          </cell>
          <cell r="AK944" t="str">
            <v>-</v>
          </cell>
          <cell r="AL944" t="str">
            <v>-</v>
          </cell>
          <cell r="AM944" t="str">
            <v>-</v>
          </cell>
          <cell r="AN944" t="str">
            <v>-</v>
          </cell>
          <cell r="AO944">
            <v>0</v>
          </cell>
          <cell r="AP944">
            <v>0</v>
          </cell>
          <cell r="AQ944">
            <v>53088</v>
          </cell>
          <cell r="AR944" t="str">
            <v>-</v>
          </cell>
          <cell r="AS944" t="str">
            <v>-</v>
          </cell>
          <cell r="AT944">
            <v>0</v>
          </cell>
          <cell r="AU944">
            <v>0</v>
          </cell>
          <cell r="AV944">
            <v>0</v>
          </cell>
          <cell r="AW944">
            <v>2928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56016</v>
          </cell>
          <cell r="BG944">
            <v>0</v>
          </cell>
          <cell r="BH944">
            <v>0</v>
          </cell>
          <cell r="BI944">
            <v>0</v>
          </cell>
        </row>
        <row r="945">
          <cell r="R945">
            <v>917928864</v>
          </cell>
          <cell r="S945" t="str">
            <v>Helvington, Cindy</v>
          </cell>
          <cell r="T945" t="str">
            <v>D95508</v>
          </cell>
          <cell r="U945" t="str">
            <v>RRI UP SrRschAsst/ProjDir/SAAL</v>
          </cell>
          <cell r="V945" t="str">
            <v>UB</v>
          </cell>
          <cell r="W945" t="str">
            <v>UP</v>
          </cell>
          <cell r="X945" t="str">
            <v>Sr Rsch Asst12UP</v>
          </cell>
          <cell r="Y945" t="str">
            <v>K</v>
          </cell>
          <cell r="Z945" t="str">
            <v>Sr Rsch Asst</v>
          </cell>
          <cell r="AA945">
            <v>12</v>
          </cell>
          <cell r="AB945" t="str">
            <v>F</v>
          </cell>
          <cell r="AC945">
            <v>0</v>
          </cell>
          <cell r="AD945">
            <v>42252</v>
          </cell>
          <cell r="AE945">
            <v>0</v>
          </cell>
          <cell r="AF945">
            <v>0</v>
          </cell>
          <cell r="AG945">
            <v>42252</v>
          </cell>
          <cell r="AH945">
            <v>0</v>
          </cell>
          <cell r="AI945">
            <v>0</v>
          </cell>
          <cell r="AJ945">
            <v>2220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2220</v>
          </cell>
          <cell r="AQ945">
            <v>44472</v>
          </cell>
          <cell r="AR945">
            <v>44472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2004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2004</v>
          </cell>
          <cell r="BF945">
            <v>46476</v>
          </cell>
          <cell r="BG945">
            <v>0</v>
          </cell>
          <cell r="BH945">
            <v>0</v>
          </cell>
          <cell r="BI945">
            <v>0</v>
          </cell>
        </row>
        <row r="946">
          <cell r="R946">
            <v>983548705</v>
          </cell>
          <cell r="S946" t="str">
            <v>Tafalla, Marcie</v>
          </cell>
          <cell r="T946" t="str">
            <v>D95509</v>
          </cell>
          <cell r="U946" t="str">
            <v>RRI UP Research Assistant/SAAL</v>
          </cell>
          <cell r="V946" t="str">
            <v>UB</v>
          </cell>
          <cell r="W946" t="str">
            <v>UP</v>
          </cell>
          <cell r="X946" t="str">
            <v>Sr Rsch Asst12UP</v>
          </cell>
          <cell r="Y946" t="str">
            <v>K</v>
          </cell>
          <cell r="Z946" t="str">
            <v>Sr Rsch Asst</v>
          </cell>
          <cell r="AA946">
            <v>12</v>
          </cell>
          <cell r="AB946" t="str">
            <v>F</v>
          </cell>
          <cell r="AC946">
            <v>0</v>
          </cell>
          <cell r="AD946">
            <v>41748</v>
          </cell>
          <cell r="AE946">
            <v>0</v>
          </cell>
          <cell r="AF946">
            <v>0</v>
          </cell>
          <cell r="AG946">
            <v>41748</v>
          </cell>
          <cell r="AH946">
            <v>0</v>
          </cell>
          <cell r="AI946">
            <v>0</v>
          </cell>
          <cell r="AJ946">
            <v>2196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2196</v>
          </cell>
          <cell r="AQ946">
            <v>43944</v>
          </cell>
          <cell r="AR946">
            <v>43944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1980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1980</v>
          </cell>
          <cell r="BF946">
            <v>45924</v>
          </cell>
          <cell r="BG946">
            <v>0</v>
          </cell>
          <cell r="BH946">
            <v>0</v>
          </cell>
          <cell r="BI946">
            <v>0</v>
          </cell>
        </row>
        <row r="947">
          <cell r="R947">
            <v>970351776</v>
          </cell>
          <cell r="S947" t="str">
            <v>Malsch, Anna</v>
          </cell>
          <cell r="T947" t="str">
            <v>D95532</v>
          </cell>
          <cell r="U947" t="str">
            <v>RRI UP Research Associate</v>
          </cell>
          <cell r="V947" t="str">
            <v>UB</v>
          </cell>
          <cell r="W947" t="str">
            <v>UP</v>
          </cell>
          <cell r="X947" t="e">
            <v>#N/A</v>
          </cell>
          <cell r="Y947" t="str">
            <v>J</v>
          </cell>
          <cell r="Z947" t="e">
            <v>#N/A</v>
          </cell>
          <cell r="AA947">
            <v>12</v>
          </cell>
          <cell r="AB947" t="str">
            <v>F</v>
          </cell>
          <cell r="AC947">
            <v>0</v>
          </cell>
          <cell r="AD947">
            <v>61620</v>
          </cell>
          <cell r="AE947">
            <v>0</v>
          </cell>
          <cell r="AF947">
            <v>0</v>
          </cell>
          <cell r="AG947">
            <v>61620</v>
          </cell>
          <cell r="AH947">
            <v>0</v>
          </cell>
          <cell r="AI947">
            <v>0</v>
          </cell>
          <cell r="AJ947">
            <v>3240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3240</v>
          </cell>
          <cell r="AQ947">
            <v>64860</v>
          </cell>
          <cell r="AR947">
            <v>64860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2928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2928</v>
          </cell>
          <cell r="BF947">
            <v>67788</v>
          </cell>
          <cell r="BG947">
            <v>0</v>
          </cell>
          <cell r="BH947">
            <v>0</v>
          </cell>
          <cell r="BI947">
            <v>0</v>
          </cell>
        </row>
        <row r="948">
          <cell r="R948">
            <v>956829982</v>
          </cell>
          <cell r="S948" t="str">
            <v>Bowen, Hannah</v>
          </cell>
          <cell r="T948" t="str">
            <v>D95545</v>
          </cell>
          <cell r="U948" t="str">
            <v>RRI UP Research Assistant</v>
          </cell>
          <cell r="V948" t="str">
            <v>UB</v>
          </cell>
          <cell r="W948" t="str">
            <v>UP</v>
          </cell>
          <cell r="X948" t="str">
            <v>Rsch Assc12UP</v>
          </cell>
          <cell r="Y948" t="str">
            <v>J</v>
          </cell>
          <cell r="Z948" t="str">
            <v>Rsch Assc</v>
          </cell>
          <cell r="AA948">
            <v>12</v>
          </cell>
          <cell r="AB948" t="str">
            <v>F</v>
          </cell>
          <cell r="AC948">
            <v>0</v>
          </cell>
          <cell r="AD948">
            <v>50004</v>
          </cell>
          <cell r="AE948">
            <v>0</v>
          </cell>
          <cell r="AF948">
            <v>0</v>
          </cell>
          <cell r="AG948">
            <v>50004</v>
          </cell>
          <cell r="AH948">
            <v>0</v>
          </cell>
          <cell r="AI948">
            <v>0</v>
          </cell>
          <cell r="AJ948">
            <v>2196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2196</v>
          </cell>
          <cell r="AQ948">
            <v>52200</v>
          </cell>
          <cell r="AR948">
            <v>43944</v>
          </cell>
          <cell r="AS948">
            <v>50004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  <cell r="AY948">
            <v>1980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1980</v>
          </cell>
          <cell r="BF948">
            <v>54180</v>
          </cell>
          <cell r="BG948">
            <v>0</v>
          </cell>
          <cell r="BH948">
            <v>0</v>
          </cell>
          <cell r="BI948">
            <v>0</v>
          </cell>
        </row>
        <row r="949">
          <cell r="R949">
            <v>937982977</v>
          </cell>
          <cell r="S949" t="str">
            <v>Schwartz, Sarah</v>
          </cell>
          <cell r="T949" t="str">
            <v>D95549</v>
          </cell>
          <cell r="U949" t="str">
            <v>RRI UP Sr Research Assistant</v>
          </cell>
          <cell r="V949" t="str">
            <v>UB</v>
          </cell>
          <cell r="W949" t="str">
            <v>UP</v>
          </cell>
          <cell r="X949" t="str">
            <v>Sr Rsch Asst12UP</v>
          </cell>
          <cell r="Y949" t="str">
            <v>E</v>
          </cell>
          <cell r="Z949" t="str">
            <v>Sr Rsch Asst</v>
          </cell>
          <cell r="AA949">
            <v>12</v>
          </cell>
          <cell r="AB949" t="str">
            <v>F</v>
          </cell>
          <cell r="AC949">
            <v>0</v>
          </cell>
          <cell r="AD949">
            <v>42252</v>
          </cell>
          <cell r="AE949">
            <v>0</v>
          </cell>
          <cell r="AF949">
            <v>0</v>
          </cell>
          <cell r="AG949">
            <v>42252</v>
          </cell>
          <cell r="AH949">
            <v>0</v>
          </cell>
          <cell r="AI949">
            <v>0</v>
          </cell>
          <cell r="AJ949" t="str">
            <v>-</v>
          </cell>
          <cell r="AK949" t="str">
            <v>-</v>
          </cell>
          <cell r="AL949" t="str">
            <v>-</v>
          </cell>
          <cell r="AM949" t="str">
            <v>-</v>
          </cell>
          <cell r="AN949" t="str">
            <v>-</v>
          </cell>
          <cell r="AO949">
            <v>0</v>
          </cell>
          <cell r="AP949">
            <v>0</v>
          </cell>
          <cell r="AQ949">
            <v>42252</v>
          </cell>
          <cell r="AR949" t="str">
            <v>-</v>
          </cell>
          <cell r="AS949" t="str">
            <v>-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>
            <v>0</v>
          </cell>
          <cell r="BB949">
            <v>1368</v>
          </cell>
          <cell r="BC949">
            <v>0</v>
          </cell>
          <cell r="BD949">
            <v>0</v>
          </cell>
          <cell r="BE949">
            <v>1368</v>
          </cell>
          <cell r="BF949">
            <v>43620</v>
          </cell>
          <cell r="BG949">
            <v>0</v>
          </cell>
          <cell r="BH949">
            <v>0</v>
          </cell>
          <cell r="BI949">
            <v>0</v>
          </cell>
        </row>
        <row r="950">
          <cell r="R950">
            <v>949780469</v>
          </cell>
          <cell r="S950" t="str">
            <v>Child, Beckie</v>
          </cell>
          <cell r="T950" t="str">
            <v>D95570</v>
          </cell>
          <cell r="U950" t="str">
            <v>RRI UP Research Associate</v>
          </cell>
          <cell r="V950" t="str">
            <v>UB</v>
          </cell>
          <cell r="W950" t="str">
            <v>UP</v>
          </cell>
          <cell r="X950" t="str">
            <v>Rsch Assc12UP</v>
          </cell>
          <cell r="Y950" t="str">
            <v>J</v>
          </cell>
          <cell r="Z950" t="str">
            <v>Rsch Assc</v>
          </cell>
          <cell r="AA950">
            <v>12</v>
          </cell>
          <cell r="AB950" t="str">
            <v>F</v>
          </cell>
          <cell r="AC950">
            <v>0</v>
          </cell>
          <cell r="AD950">
            <v>46368</v>
          </cell>
          <cell r="AE950">
            <v>0</v>
          </cell>
          <cell r="AF950">
            <v>0</v>
          </cell>
          <cell r="AG950">
            <v>46368</v>
          </cell>
          <cell r="AH950">
            <v>0</v>
          </cell>
          <cell r="AI950">
            <v>0</v>
          </cell>
          <cell r="AJ950">
            <v>2436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2436</v>
          </cell>
          <cell r="AQ950">
            <v>48804</v>
          </cell>
          <cell r="AR950">
            <v>48804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2208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2208</v>
          </cell>
          <cell r="BF950">
            <v>51012</v>
          </cell>
          <cell r="BG950">
            <v>0</v>
          </cell>
          <cell r="BH950">
            <v>0</v>
          </cell>
          <cell r="BI950">
            <v>0</v>
          </cell>
        </row>
        <row r="951">
          <cell r="R951">
            <v>973965159</v>
          </cell>
          <cell r="S951" t="str">
            <v>McNeff, Elizabeth</v>
          </cell>
          <cell r="T951" t="str">
            <v>D95571</v>
          </cell>
          <cell r="U951" t="str">
            <v>RRI UP Research Associate</v>
          </cell>
          <cell r="V951" t="str">
            <v>UB</v>
          </cell>
          <cell r="W951" t="str">
            <v>UP</v>
          </cell>
          <cell r="X951" t="str">
            <v>Rsch Assc12UP</v>
          </cell>
          <cell r="Y951" t="str">
            <v>J</v>
          </cell>
          <cell r="Z951" t="str">
            <v>Rsch Assc</v>
          </cell>
          <cell r="AA951">
            <v>12</v>
          </cell>
          <cell r="AB951" t="str">
            <v>F</v>
          </cell>
          <cell r="AC951">
            <v>0</v>
          </cell>
          <cell r="AD951">
            <v>53028</v>
          </cell>
          <cell r="AE951">
            <v>0</v>
          </cell>
          <cell r="AF951">
            <v>0</v>
          </cell>
          <cell r="AG951">
            <v>53028</v>
          </cell>
          <cell r="AH951">
            <v>0</v>
          </cell>
          <cell r="AI951">
            <v>0</v>
          </cell>
          <cell r="AJ951">
            <v>2784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2784</v>
          </cell>
          <cell r="AQ951">
            <v>55812</v>
          </cell>
          <cell r="AR951">
            <v>55812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2520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2520</v>
          </cell>
          <cell r="BF951">
            <v>58332</v>
          </cell>
          <cell r="BG951">
            <v>0</v>
          </cell>
          <cell r="BH951">
            <v>0</v>
          </cell>
          <cell r="BI951">
            <v>0</v>
          </cell>
        </row>
        <row r="952">
          <cell r="R952">
            <v>957902576</v>
          </cell>
          <cell r="S952" t="str">
            <v>Oschwald, Mary</v>
          </cell>
          <cell r="T952" t="str">
            <v>D95572</v>
          </cell>
          <cell r="U952" t="str">
            <v>RRI UX RschAssistant Professor</v>
          </cell>
          <cell r="V952" t="str">
            <v>UB</v>
          </cell>
          <cell r="W952" t="str">
            <v>UX</v>
          </cell>
          <cell r="X952" t="str">
            <v>R Asst Prof12UX</v>
          </cell>
          <cell r="Y952" t="str">
            <v>C</v>
          </cell>
          <cell r="Z952" t="str">
            <v>R Asst Prof</v>
          </cell>
          <cell r="AA952">
            <v>12</v>
          </cell>
          <cell r="AB952" t="str">
            <v>F</v>
          </cell>
          <cell r="AC952">
            <v>0</v>
          </cell>
          <cell r="AD952">
            <v>64908</v>
          </cell>
          <cell r="AE952">
            <v>0</v>
          </cell>
          <cell r="AF952">
            <v>0</v>
          </cell>
          <cell r="AG952">
            <v>64908</v>
          </cell>
          <cell r="AH952">
            <v>0</v>
          </cell>
          <cell r="AI952">
            <v>0</v>
          </cell>
          <cell r="AJ952">
            <v>2760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2760</v>
          </cell>
          <cell r="AQ952">
            <v>67668</v>
          </cell>
          <cell r="AR952">
            <v>67668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3048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3048</v>
          </cell>
          <cell r="BF952">
            <v>70716</v>
          </cell>
          <cell r="BG952">
            <v>0</v>
          </cell>
          <cell r="BH952">
            <v>0</v>
          </cell>
          <cell r="BI952">
            <v>0</v>
          </cell>
        </row>
        <row r="953">
          <cell r="R953">
            <v>967575680</v>
          </cell>
          <cell r="S953" t="str">
            <v>Loesch, Connie</v>
          </cell>
          <cell r="T953" t="str">
            <v>D95576</v>
          </cell>
          <cell r="U953" t="str">
            <v>RRI UP Research Assistant</v>
          </cell>
          <cell r="V953" t="str">
            <v>UB</v>
          </cell>
          <cell r="W953" t="str">
            <v>UP</v>
          </cell>
          <cell r="X953" t="str">
            <v>Sr Rsch Asst12UP</v>
          </cell>
          <cell r="Y953" t="str">
            <v>K</v>
          </cell>
          <cell r="Z953" t="str">
            <v>Sr Rsch Asst</v>
          </cell>
          <cell r="AA953">
            <v>12</v>
          </cell>
          <cell r="AB953" t="str">
            <v>F</v>
          </cell>
          <cell r="AC953">
            <v>0</v>
          </cell>
          <cell r="AD953">
            <v>46056</v>
          </cell>
          <cell r="AE953">
            <v>0</v>
          </cell>
          <cell r="AF953">
            <v>0</v>
          </cell>
          <cell r="AG953">
            <v>46056</v>
          </cell>
          <cell r="AH953">
            <v>0</v>
          </cell>
          <cell r="AI953">
            <v>0</v>
          </cell>
          <cell r="AJ953">
            <v>2424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2424</v>
          </cell>
          <cell r="AQ953">
            <v>48480</v>
          </cell>
          <cell r="AR953">
            <v>48480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2184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2184</v>
          </cell>
          <cell r="BF953">
            <v>50664</v>
          </cell>
          <cell r="BG953">
            <v>0</v>
          </cell>
          <cell r="BH953">
            <v>0</v>
          </cell>
          <cell r="BI953">
            <v>0</v>
          </cell>
        </row>
        <row r="954">
          <cell r="R954">
            <v>963730375</v>
          </cell>
          <cell r="S954" t="str">
            <v>McMahon, Lisa</v>
          </cell>
          <cell r="T954" t="str">
            <v>D95577</v>
          </cell>
          <cell r="U954" t="str">
            <v>RRI UP Research Assistant</v>
          </cell>
          <cell r="V954" t="str">
            <v>UB</v>
          </cell>
          <cell r="W954" t="str">
            <v>UP</v>
          </cell>
          <cell r="X954" t="str">
            <v>Sr Rsch Asst12UP</v>
          </cell>
          <cell r="Y954" t="str">
            <v>L</v>
          </cell>
          <cell r="Z954" t="str">
            <v>Sr Rsch Asst</v>
          </cell>
          <cell r="AA954">
            <v>12</v>
          </cell>
          <cell r="AB954" t="str">
            <v>F</v>
          </cell>
          <cell r="AC954">
            <v>0</v>
          </cell>
          <cell r="AD954">
            <v>43920</v>
          </cell>
          <cell r="AE954">
            <v>0</v>
          </cell>
          <cell r="AF954">
            <v>0</v>
          </cell>
          <cell r="AG954">
            <v>43920</v>
          </cell>
          <cell r="AH954">
            <v>0</v>
          </cell>
          <cell r="AI954">
            <v>0</v>
          </cell>
          <cell r="AJ954">
            <v>2316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0</v>
          </cell>
          <cell r="AP954">
            <v>2316</v>
          </cell>
          <cell r="AQ954">
            <v>46236</v>
          </cell>
          <cell r="AR954">
            <v>46236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2088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2088</v>
          </cell>
          <cell r="BF954">
            <v>48324</v>
          </cell>
          <cell r="BG954">
            <v>0</v>
          </cell>
          <cell r="BH954">
            <v>0</v>
          </cell>
          <cell r="BI954">
            <v>0</v>
          </cell>
        </row>
        <row r="955">
          <cell r="R955">
            <v>947964328</v>
          </cell>
          <cell r="S955" t="str">
            <v>Turner, Alison</v>
          </cell>
          <cell r="T955" t="str">
            <v>D95579</v>
          </cell>
          <cell r="U955" t="str">
            <v>RRI UX Research Associate</v>
          </cell>
          <cell r="V955" t="str">
            <v>UB</v>
          </cell>
          <cell r="W955" t="str">
            <v>UX</v>
          </cell>
          <cell r="X955" t="str">
            <v>Rsch Assc12UX</v>
          </cell>
          <cell r="Y955" t="str">
            <v>J</v>
          </cell>
          <cell r="Z955" t="str">
            <v>Rsch Assc</v>
          </cell>
          <cell r="AA955">
            <v>12</v>
          </cell>
          <cell r="AB955" t="str">
            <v>F</v>
          </cell>
          <cell r="AC955">
            <v>0</v>
          </cell>
          <cell r="AD955">
            <v>54108</v>
          </cell>
          <cell r="AE955">
            <v>0</v>
          </cell>
          <cell r="AF955">
            <v>2388</v>
          </cell>
          <cell r="AG955">
            <v>56496</v>
          </cell>
          <cell r="AH955">
            <v>0</v>
          </cell>
          <cell r="AI955">
            <v>0</v>
          </cell>
          <cell r="AJ955" t="str">
            <v>-</v>
          </cell>
          <cell r="AK955" t="str">
            <v>-</v>
          </cell>
          <cell r="AL955" t="str">
            <v>-</v>
          </cell>
          <cell r="AM955" t="str">
            <v>-</v>
          </cell>
          <cell r="AN955" t="str">
            <v>-</v>
          </cell>
          <cell r="AO955">
            <v>0</v>
          </cell>
          <cell r="AP955">
            <v>0</v>
          </cell>
          <cell r="AQ955">
            <v>56496</v>
          </cell>
          <cell r="AR955" t="str">
            <v>-</v>
          </cell>
          <cell r="AS955" t="str">
            <v>-</v>
          </cell>
          <cell r="AT955">
            <v>0</v>
          </cell>
          <cell r="AU955">
            <v>0</v>
          </cell>
          <cell r="AV955">
            <v>0</v>
          </cell>
          <cell r="AW955">
            <v>3108</v>
          </cell>
          <cell r="AX955">
            <v>0</v>
          </cell>
          <cell r="AY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59604</v>
          </cell>
          <cell r="BG955">
            <v>0</v>
          </cell>
          <cell r="BH955">
            <v>0</v>
          </cell>
          <cell r="BI955">
            <v>0</v>
          </cell>
        </row>
        <row r="956">
          <cell r="R956">
            <v>969356467</v>
          </cell>
          <cell r="S956" t="str">
            <v>Pommier-Satya, Summer</v>
          </cell>
          <cell r="T956" t="str">
            <v>D95580</v>
          </cell>
          <cell r="U956" t="str">
            <v>RRI UP Research Assistant</v>
          </cell>
          <cell r="V956" t="str">
            <v>UB</v>
          </cell>
          <cell r="W956" t="str">
            <v>UP</v>
          </cell>
          <cell r="X956" t="str">
            <v>Sr Rsch Asst12UP</v>
          </cell>
          <cell r="Y956" t="str">
            <v>K</v>
          </cell>
          <cell r="Z956" t="str">
            <v>Sr Rsch Asst</v>
          </cell>
          <cell r="AA956">
            <v>12</v>
          </cell>
          <cell r="AB956" t="str">
            <v>F</v>
          </cell>
          <cell r="AC956">
            <v>0</v>
          </cell>
          <cell r="AD956">
            <v>41748</v>
          </cell>
          <cell r="AE956">
            <v>0</v>
          </cell>
          <cell r="AF956">
            <v>0</v>
          </cell>
          <cell r="AG956">
            <v>41748</v>
          </cell>
          <cell r="AH956">
            <v>0</v>
          </cell>
          <cell r="AI956">
            <v>0</v>
          </cell>
          <cell r="AJ956">
            <v>2196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2196</v>
          </cell>
          <cell r="AQ956">
            <v>43944</v>
          </cell>
          <cell r="AR956">
            <v>43944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1980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1980</v>
          </cell>
          <cell r="BF956">
            <v>45924</v>
          </cell>
          <cell r="BG956">
            <v>0</v>
          </cell>
          <cell r="BH956">
            <v>0</v>
          </cell>
          <cell r="BI956">
            <v>0</v>
          </cell>
        </row>
        <row r="957">
          <cell r="R957">
            <v>982268385</v>
          </cell>
          <cell r="S957" t="str">
            <v>Geenen, Sarah</v>
          </cell>
          <cell r="T957" t="str">
            <v>D95606</v>
          </cell>
          <cell r="U957" t="str">
            <v>RRI UX Research Asst Professor</v>
          </cell>
          <cell r="V957" t="str">
            <v>UB</v>
          </cell>
          <cell r="W957" t="str">
            <v>UX</v>
          </cell>
          <cell r="X957" t="str">
            <v>Asst12UX</v>
          </cell>
          <cell r="Y957" t="str">
            <v>C</v>
          </cell>
          <cell r="Z957" t="str">
            <v>Asst</v>
          </cell>
          <cell r="AA957">
            <v>12</v>
          </cell>
          <cell r="AB957" t="str">
            <v>F</v>
          </cell>
          <cell r="AC957">
            <v>0</v>
          </cell>
          <cell r="AD957">
            <v>69264</v>
          </cell>
          <cell r="AE957">
            <v>0</v>
          </cell>
          <cell r="AF957">
            <v>0</v>
          </cell>
          <cell r="AG957">
            <v>69264</v>
          </cell>
          <cell r="AH957">
            <v>0</v>
          </cell>
          <cell r="AI957">
            <v>0</v>
          </cell>
          <cell r="AJ957">
            <v>2952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2952</v>
          </cell>
          <cell r="AQ957">
            <v>72216</v>
          </cell>
          <cell r="AR957">
            <v>72216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3252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3252</v>
          </cell>
          <cell r="BF957">
            <v>75468</v>
          </cell>
          <cell r="BG957">
            <v>0</v>
          </cell>
          <cell r="BH957">
            <v>0</v>
          </cell>
          <cell r="BI957">
            <v>0</v>
          </cell>
        </row>
        <row r="958">
          <cell r="R958">
            <v>986112396</v>
          </cell>
          <cell r="S958" t="str">
            <v>Gil-Kashiwabara, Eleanor</v>
          </cell>
          <cell r="T958" t="str">
            <v>D95609</v>
          </cell>
          <cell r="U958" t="str">
            <v>RRI UP Research Asst Professor</v>
          </cell>
          <cell r="V958" t="str">
            <v>UB</v>
          </cell>
          <cell r="W958" t="str">
            <v>UP</v>
          </cell>
          <cell r="X958" t="str">
            <v>R Asst Prof12UP</v>
          </cell>
          <cell r="Y958" t="str">
            <v>C</v>
          </cell>
          <cell r="Z958" t="str">
            <v>R Asst Prof</v>
          </cell>
          <cell r="AA958">
            <v>12</v>
          </cell>
          <cell r="AB958" t="str">
            <v>F</v>
          </cell>
          <cell r="AC958">
            <v>0</v>
          </cell>
          <cell r="AD958">
            <v>60228</v>
          </cell>
          <cell r="AE958">
            <v>0</v>
          </cell>
          <cell r="AF958">
            <v>0</v>
          </cell>
          <cell r="AG958">
            <v>60228</v>
          </cell>
          <cell r="AH958">
            <v>0</v>
          </cell>
          <cell r="AI958">
            <v>0</v>
          </cell>
          <cell r="AJ958">
            <v>2568</v>
          </cell>
          <cell r="AK958">
            <v>0</v>
          </cell>
          <cell r="AL958">
            <v>0</v>
          </cell>
          <cell r="AM958">
            <v>600</v>
          </cell>
          <cell r="AN958">
            <v>0</v>
          </cell>
          <cell r="AO958">
            <v>0</v>
          </cell>
          <cell r="AP958">
            <v>3168</v>
          </cell>
          <cell r="AQ958">
            <v>63396</v>
          </cell>
          <cell r="AR958">
            <v>63396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2856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2856</v>
          </cell>
          <cell r="BF958">
            <v>66252</v>
          </cell>
          <cell r="BG958">
            <v>0</v>
          </cell>
          <cell r="BH958">
            <v>0</v>
          </cell>
          <cell r="BI958">
            <v>0</v>
          </cell>
        </row>
        <row r="959">
          <cell r="R959">
            <v>912688820</v>
          </cell>
          <cell r="S959" t="str">
            <v>Williams, Jennifer</v>
          </cell>
          <cell r="T959" t="str">
            <v>D95782</v>
          </cell>
          <cell r="U959" t="str">
            <v>RRI UX Assistant to Director</v>
          </cell>
          <cell r="V959" t="str">
            <v>UF</v>
          </cell>
          <cell r="W959" t="str">
            <v>UX</v>
          </cell>
          <cell r="X959" t="str">
            <v>No Rank12UX</v>
          </cell>
          <cell r="Y959" t="str">
            <v>N</v>
          </cell>
          <cell r="Z959" t="str">
            <v>No Rank</v>
          </cell>
          <cell r="AA959">
            <v>12</v>
          </cell>
          <cell r="AB959" t="str">
            <v>F</v>
          </cell>
          <cell r="AC959">
            <v>0</v>
          </cell>
          <cell r="AD959">
            <v>44952</v>
          </cell>
          <cell r="AE959">
            <v>0</v>
          </cell>
          <cell r="AF959">
            <v>1980</v>
          </cell>
          <cell r="AG959">
            <v>46932</v>
          </cell>
          <cell r="AH959">
            <v>0</v>
          </cell>
          <cell r="AI959">
            <v>0</v>
          </cell>
          <cell r="AJ959" t="str">
            <v>-</v>
          </cell>
          <cell r="AK959" t="str">
            <v>-</v>
          </cell>
          <cell r="AL959" t="str">
            <v>-</v>
          </cell>
          <cell r="AM959" t="str">
            <v>-</v>
          </cell>
          <cell r="AN959" t="str">
            <v>-</v>
          </cell>
          <cell r="AO959">
            <v>0</v>
          </cell>
          <cell r="AP959">
            <v>0</v>
          </cell>
          <cell r="AQ959">
            <v>46932</v>
          </cell>
          <cell r="AR959" t="str">
            <v>-</v>
          </cell>
          <cell r="AS959" t="str">
            <v>-</v>
          </cell>
          <cell r="AT959">
            <v>0</v>
          </cell>
          <cell r="AU959">
            <v>0</v>
          </cell>
          <cell r="AV959">
            <v>0</v>
          </cell>
          <cell r="AW959">
            <v>2592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49524</v>
          </cell>
          <cell r="BG959">
            <v>0.5</v>
          </cell>
          <cell r="BH959">
            <v>24114</v>
          </cell>
          <cell r="BI959">
            <v>0.5</v>
          </cell>
        </row>
        <row r="960">
          <cell r="R960">
            <v>977621484</v>
          </cell>
          <cell r="S960" t="str">
            <v>Patterson, Miriam</v>
          </cell>
          <cell r="T960" t="str">
            <v>D96050</v>
          </cell>
          <cell r="U960" t="str">
            <v>RRI UP Administrative Coord</v>
          </cell>
          <cell r="V960" t="str">
            <v>UF</v>
          </cell>
          <cell r="W960" t="str">
            <v>UP</v>
          </cell>
          <cell r="X960" t="str">
            <v>No Rank12UP</v>
          </cell>
          <cell r="Y960" t="str">
            <v>N</v>
          </cell>
          <cell r="Z960" t="str">
            <v>No Rank</v>
          </cell>
          <cell r="AA960">
            <v>12</v>
          </cell>
          <cell r="AB960" t="str">
            <v>F</v>
          </cell>
          <cell r="AC960" t="str">
            <v>PA1</v>
          </cell>
          <cell r="AD960">
            <v>35700</v>
          </cell>
          <cell r="AE960">
            <v>0</v>
          </cell>
          <cell r="AF960">
            <v>0</v>
          </cell>
          <cell r="AG960">
            <v>35700</v>
          </cell>
          <cell r="AH960">
            <v>0</v>
          </cell>
          <cell r="AI960">
            <v>0</v>
          </cell>
          <cell r="AJ960">
            <v>1884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1884</v>
          </cell>
          <cell r="AQ960">
            <v>37584</v>
          </cell>
          <cell r="AR960">
            <v>37584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1692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1692</v>
          </cell>
          <cell r="BF960">
            <v>39276</v>
          </cell>
          <cell r="BG960">
            <v>0</v>
          </cell>
          <cell r="BH960">
            <v>0</v>
          </cell>
          <cell r="BI960">
            <v>0</v>
          </cell>
        </row>
        <row r="961">
          <cell r="R961">
            <v>976551165</v>
          </cell>
          <cell r="S961" t="str">
            <v>Fleming, Donna</v>
          </cell>
          <cell r="T961" t="str">
            <v>D96051</v>
          </cell>
          <cell r="U961" t="str">
            <v>RRI UX Center Coordinator</v>
          </cell>
          <cell r="V961" t="str">
            <v>UF</v>
          </cell>
          <cell r="W961" t="str">
            <v>UX</v>
          </cell>
          <cell r="X961" t="str">
            <v>No Rank12UX</v>
          </cell>
          <cell r="Y961" t="str">
            <v>N</v>
          </cell>
          <cell r="Z961" t="str">
            <v>No Rank</v>
          </cell>
          <cell r="AA961">
            <v>12</v>
          </cell>
          <cell r="AB961" t="str">
            <v>F</v>
          </cell>
          <cell r="AC961">
            <v>0</v>
          </cell>
          <cell r="AD961">
            <v>40908</v>
          </cell>
          <cell r="AE961">
            <v>0</v>
          </cell>
          <cell r="AF961">
            <v>1800</v>
          </cell>
          <cell r="AG961">
            <v>42708</v>
          </cell>
          <cell r="AH961">
            <v>0</v>
          </cell>
          <cell r="AI961">
            <v>0</v>
          </cell>
          <cell r="AJ961" t="str">
            <v>-</v>
          </cell>
          <cell r="AK961" t="str">
            <v>-</v>
          </cell>
          <cell r="AL961" t="str">
            <v>-</v>
          </cell>
          <cell r="AM961" t="str">
            <v>-</v>
          </cell>
          <cell r="AN961" t="str">
            <v>-</v>
          </cell>
          <cell r="AO961">
            <v>0</v>
          </cell>
          <cell r="AP961">
            <v>0</v>
          </cell>
          <cell r="AQ961">
            <v>42708</v>
          </cell>
          <cell r="AR961" t="str">
            <v>-</v>
          </cell>
          <cell r="AS961" t="str">
            <v>-</v>
          </cell>
          <cell r="AT961">
            <v>0</v>
          </cell>
          <cell r="AU961">
            <v>0</v>
          </cell>
          <cell r="AV961">
            <v>0</v>
          </cell>
          <cell r="AW961">
            <v>2352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45060</v>
          </cell>
          <cell r="BG961">
            <v>0</v>
          </cell>
          <cell r="BH961">
            <v>0</v>
          </cell>
          <cell r="BI961">
            <v>0</v>
          </cell>
        </row>
        <row r="962">
          <cell r="R962">
            <v>940027031</v>
          </cell>
          <cell r="S962" t="str">
            <v>Reed, Cheryl</v>
          </cell>
          <cell r="T962" t="str">
            <v>D96053</v>
          </cell>
          <cell r="U962" t="str">
            <v>RRI UP Office Manager</v>
          </cell>
          <cell r="V962" t="str">
            <v>UF</v>
          </cell>
          <cell r="W962" t="str">
            <v>UP</v>
          </cell>
          <cell r="X962" t="str">
            <v>No Rank12UP</v>
          </cell>
          <cell r="Y962" t="str">
            <v>N</v>
          </cell>
          <cell r="Z962" t="str">
            <v>No Rank</v>
          </cell>
          <cell r="AA962">
            <v>12</v>
          </cell>
          <cell r="AB962" t="str">
            <v>F</v>
          </cell>
          <cell r="AC962" t="str">
            <v>PA2</v>
          </cell>
          <cell r="AD962">
            <v>43884</v>
          </cell>
          <cell r="AE962">
            <v>0</v>
          </cell>
          <cell r="AF962">
            <v>0</v>
          </cell>
          <cell r="AG962">
            <v>43884</v>
          </cell>
          <cell r="AH962">
            <v>0</v>
          </cell>
          <cell r="AI962">
            <v>0</v>
          </cell>
          <cell r="AJ962">
            <v>2304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2304</v>
          </cell>
          <cell r="AQ962">
            <v>46188</v>
          </cell>
          <cell r="AR962">
            <v>46188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  <cell r="AY962">
            <v>2088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2088</v>
          </cell>
          <cell r="BF962">
            <v>48276</v>
          </cell>
          <cell r="BG962">
            <v>0</v>
          </cell>
          <cell r="BH962">
            <v>0</v>
          </cell>
          <cell r="BI962">
            <v>0</v>
          </cell>
        </row>
        <row r="963">
          <cell r="R963">
            <v>544663538</v>
          </cell>
          <cell r="S963" t="str">
            <v>Bryant, Herman</v>
          </cell>
          <cell r="T963" t="str">
            <v>D96079</v>
          </cell>
          <cell r="U963" t="str">
            <v>RRI UP Research Assistant</v>
          </cell>
          <cell r="V963" t="str">
            <v>UB</v>
          </cell>
          <cell r="W963" t="str">
            <v>UP</v>
          </cell>
          <cell r="X963" t="str">
            <v>Sr Rsch Asst12UP</v>
          </cell>
          <cell r="Y963" t="e">
            <v>#N/A</v>
          </cell>
          <cell r="Z963" t="str">
            <v>Sr Rsch Asst</v>
          </cell>
          <cell r="AA963">
            <v>12</v>
          </cell>
          <cell r="AB963" t="str">
            <v>F</v>
          </cell>
          <cell r="AC963">
            <v>0</v>
          </cell>
          <cell r="AD963">
            <v>36072</v>
          </cell>
          <cell r="AE963">
            <v>0</v>
          </cell>
          <cell r="AF963">
            <v>0</v>
          </cell>
          <cell r="AG963">
            <v>36072</v>
          </cell>
          <cell r="AH963">
            <v>0</v>
          </cell>
          <cell r="AI963">
            <v>0</v>
          </cell>
          <cell r="AJ963" t="str">
            <v>-</v>
          </cell>
          <cell r="AK963" t="str">
            <v>-</v>
          </cell>
          <cell r="AL963" t="str">
            <v>-</v>
          </cell>
          <cell r="AM963" t="str">
            <v>-</v>
          </cell>
          <cell r="AN963" t="str">
            <v>-</v>
          </cell>
          <cell r="AO963">
            <v>0</v>
          </cell>
          <cell r="AP963">
            <v>0</v>
          </cell>
          <cell r="AQ963">
            <v>36072</v>
          </cell>
          <cell r="AR963" t="str">
            <v>-</v>
          </cell>
          <cell r="AS963" t="str">
            <v>-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36072</v>
          </cell>
          <cell r="BG963">
            <v>0</v>
          </cell>
          <cell r="BH963">
            <v>0</v>
          </cell>
          <cell r="BI963">
            <v>0</v>
          </cell>
        </row>
        <row r="964">
          <cell r="R964">
            <v>919342160</v>
          </cell>
          <cell r="S964" t="str">
            <v>Ama, Shane</v>
          </cell>
          <cell r="T964" t="str">
            <v>D96083</v>
          </cell>
          <cell r="U964" t="str">
            <v>RRI UP Project Manager/RschAsc</v>
          </cell>
          <cell r="V964" t="str">
            <v>UB</v>
          </cell>
          <cell r="W964" t="str">
            <v>UP</v>
          </cell>
          <cell r="X964" t="str">
            <v>Rsch Assc12UP</v>
          </cell>
          <cell r="Y964" t="str">
            <v>J</v>
          </cell>
          <cell r="Z964" t="str">
            <v>Rsch Assc</v>
          </cell>
          <cell r="AA964">
            <v>12</v>
          </cell>
          <cell r="AB964" t="str">
            <v>F</v>
          </cell>
          <cell r="AC964">
            <v>0</v>
          </cell>
          <cell r="AD964">
            <v>46368</v>
          </cell>
          <cell r="AE964">
            <v>0</v>
          </cell>
          <cell r="AF964">
            <v>0</v>
          </cell>
          <cell r="AG964">
            <v>46368</v>
          </cell>
          <cell r="AH964">
            <v>0</v>
          </cell>
          <cell r="AI964">
            <v>0</v>
          </cell>
          <cell r="AJ964" t="str">
            <v>-</v>
          </cell>
          <cell r="AK964" t="str">
            <v>-</v>
          </cell>
          <cell r="AL964" t="str">
            <v>-</v>
          </cell>
          <cell r="AM964" t="str">
            <v>-</v>
          </cell>
          <cell r="AN964" t="str">
            <v>-</v>
          </cell>
          <cell r="AO964">
            <v>0</v>
          </cell>
          <cell r="AP964">
            <v>0</v>
          </cell>
          <cell r="AQ964">
            <v>46368</v>
          </cell>
          <cell r="AR964" t="str">
            <v>-</v>
          </cell>
          <cell r="AS964" t="str">
            <v>-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46368</v>
          </cell>
          <cell r="BG964">
            <v>0</v>
          </cell>
          <cell r="BH964">
            <v>0</v>
          </cell>
          <cell r="BI964">
            <v>0</v>
          </cell>
        </row>
        <row r="965">
          <cell r="R965">
            <v>981610603</v>
          </cell>
          <cell r="S965" t="str">
            <v>Swart, Sandra</v>
          </cell>
          <cell r="T965" t="str">
            <v>D96165</v>
          </cell>
          <cell r="U965" t="str">
            <v>RRI UP Research Associate</v>
          </cell>
          <cell r="V965" t="str">
            <v>UB</v>
          </cell>
          <cell r="W965" t="str">
            <v>UP</v>
          </cell>
          <cell r="X965" t="str">
            <v>Rsch Assc12UP</v>
          </cell>
          <cell r="Y965" t="str">
            <v>J</v>
          </cell>
          <cell r="Z965" t="str">
            <v>Rsch Assc</v>
          </cell>
          <cell r="AA965">
            <v>12</v>
          </cell>
          <cell r="AB965" t="str">
            <v>F</v>
          </cell>
          <cell r="AC965">
            <v>0</v>
          </cell>
          <cell r="AD965">
            <v>47100</v>
          </cell>
          <cell r="AE965">
            <v>0</v>
          </cell>
          <cell r="AF965">
            <v>0</v>
          </cell>
          <cell r="AG965">
            <v>47100</v>
          </cell>
          <cell r="AH965">
            <v>0</v>
          </cell>
          <cell r="AI965">
            <v>0</v>
          </cell>
          <cell r="AJ965" t="str">
            <v>-</v>
          </cell>
          <cell r="AK965" t="str">
            <v>-</v>
          </cell>
          <cell r="AL965" t="str">
            <v>-</v>
          </cell>
          <cell r="AM965" t="str">
            <v>-</v>
          </cell>
          <cell r="AN965" t="str">
            <v>-</v>
          </cell>
          <cell r="AO965">
            <v>0</v>
          </cell>
          <cell r="AP965">
            <v>0</v>
          </cell>
          <cell r="AQ965">
            <v>47100</v>
          </cell>
          <cell r="AR965" t="str">
            <v>-</v>
          </cell>
          <cell r="AS965" t="str">
            <v>-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47100</v>
          </cell>
          <cell r="BG965">
            <v>0</v>
          </cell>
          <cell r="BH965">
            <v>0</v>
          </cell>
          <cell r="BI965">
            <v>0</v>
          </cell>
        </row>
        <row r="966">
          <cell r="R966">
            <v>952022530</v>
          </cell>
          <cell r="S966" t="str">
            <v>Crary, Cora</v>
          </cell>
          <cell r="T966" t="str">
            <v>D96221</v>
          </cell>
          <cell r="U966" t="str">
            <v>RRI UP AdmCoor/TrngTechAsstnce</v>
          </cell>
          <cell r="V966" t="str">
            <v>UF</v>
          </cell>
          <cell r="W966" t="str">
            <v>UP</v>
          </cell>
          <cell r="X966" t="str">
            <v>No Rank12UP</v>
          </cell>
          <cell r="Y966" t="str">
            <v>N</v>
          </cell>
          <cell r="Z966" t="str">
            <v>No Rank</v>
          </cell>
          <cell r="AA966">
            <v>12</v>
          </cell>
          <cell r="AB966" t="str">
            <v>F</v>
          </cell>
          <cell r="AC966" t="str">
            <v>PA1</v>
          </cell>
          <cell r="AD966">
            <v>43272</v>
          </cell>
          <cell r="AE966">
            <v>0</v>
          </cell>
          <cell r="AF966">
            <v>0</v>
          </cell>
          <cell r="AG966">
            <v>43272</v>
          </cell>
          <cell r="AH966">
            <v>0</v>
          </cell>
          <cell r="AI966">
            <v>0</v>
          </cell>
          <cell r="AJ966">
            <v>2280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2280</v>
          </cell>
          <cell r="AQ966">
            <v>45552</v>
          </cell>
          <cell r="AR966">
            <v>45552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  <cell r="AY966">
            <v>2052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2052</v>
          </cell>
          <cell r="BF966">
            <v>47604</v>
          </cell>
          <cell r="BG966">
            <v>0</v>
          </cell>
          <cell r="BH966">
            <v>0</v>
          </cell>
          <cell r="BI966">
            <v>0</v>
          </cell>
        </row>
        <row r="967">
          <cell r="R967">
            <v>967170168</v>
          </cell>
          <cell r="S967" t="str">
            <v>Prichard, Herbert</v>
          </cell>
          <cell r="T967" t="str">
            <v>D96296</v>
          </cell>
          <cell r="U967" t="str">
            <v>RRI UX Communications Director</v>
          </cell>
          <cell r="V967" t="str">
            <v>UF</v>
          </cell>
          <cell r="W967" t="str">
            <v>UX</v>
          </cell>
          <cell r="X967" t="str">
            <v>Rsch Asst12UX</v>
          </cell>
          <cell r="Y967" t="str">
            <v>N</v>
          </cell>
          <cell r="Z967" t="str">
            <v>Rsch Asst</v>
          </cell>
          <cell r="AA967">
            <v>12</v>
          </cell>
          <cell r="AB967" t="str">
            <v>F</v>
          </cell>
          <cell r="AC967">
            <v>0</v>
          </cell>
          <cell r="AD967">
            <v>70320</v>
          </cell>
          <cell r="AE967">
            <v>0</v>
          </cell>
          <cell r="AF967">
            <v>0</v>
          </cell>
          <cell r="AG967">
            <v>70320</v>
          </cell>
          <cell r="AH967">
            <v>0</v>
          </cell>
          <cell r="AI967">
            <v>0</v>
          </cell>
          <cell r="AJ967">
            <v>3696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3696</v>
          </cell>
          <cell r="AQ967">
            <v>74016</v>
          </cell>
          <cell r="AR967">
            <v>74016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  <cell r="AY967">
            <v>3336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3336</v>
          </cell>
          <cell r="BF967">
            <v>77352</v>
          </cell>
          <cell r="BG967">
            <v>0</v>
          </cell>
          <cell r="BH967">
            <v>0</v>
          </cell>
          <cell r="BI967">
            <v>0</v>
          </cell>
        </row>
        <row r="968">
          <cell r="R968">
            <v>929110318</v>
          </cell>
          <cell r="S968" t="str">
            <v>Carlton, Jimmy</v>
          </cell>
          <cell r="T968" t="str">
            <v>D96548</v>
          </cell>
          <cell r="U968" t="str">
            <v>RRI UP Deputy Dir/Sr Rsch Ast</v>
          </cell>
          <cell r="V968" t="str">
            <v>UF</v>
          </cell>
          <cell r="W968" t="str">
            <v>UP</v>
          </cell>
          <cell r="X968" t="str">
            <v>Sr Rsch Asst12UP</v>
          </cell>
          <cell r="Y968" t="str">
            <v>N</v>
          </cell>
          <cell r="Z968" t="str">
            <v>Sr Rsch Asst</v>
          </cell>
          <cell r="AA968">
            <v>12</v>
          </cell>
          <cell r="AB968" t="str">
            <v>F</v>
          </cell>
          <cell r="AC968">
            <v>0</v>
          </cell>
          <cell r="AD968">
            <v>45156</v>
          </cell>
          <cell r="AE968">
            <v>0</v>
          </cell>
          <cell r="AF968">
            <v>0</v>
          </cell>
          <cell r="AG968">
            <v>45156</v>
          </cell>
          <cell r="AH968">
            <v>0</v>
          </cell>
          <cell r="AI968">
            <v>0</v>
          </cell>
          <cell r="AJ968">
            <v>2376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2376</v>
          </cell>
          <cell r="AQ968">
            <v>47532</v>
          </cell>
          <cell r="AR968">
            <v>47532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2148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2148</v>
          </cell>
          <cell r="BF968">
            <v>49680</v>
          </cell>
          <cell r="BG968">
            <v>0</v>
          </cell>
          <cell r="BH968">
            <v>0</v>
          </cell>
          <cell r="BI968">
            <v>0</v>
          </cell>
        </row>
        <row r="969">
          <cell r="R969">
            <v>912535227</v>
          </cell>
          <cell r="S969" t="str">
            <v>Thorne, Elizabeth</v>
          </cell>
          <cell r="T969" t="str">
            <v>D96605</v>
          </cell>
          <cell r="U969" t="str">
            <v>RRI UP Sr Research Assistant</v>
          </cell>
          <cell r="V969" t="str">
            <v>UB</v>
          </cell>
          <cell r="W969" t="str">
            <v>UP</v>
          </cell>
          <cell r="X969" t="str">
            <v>J12UP</v>
          </cell>
          <cell r="Y969" t="str">
            <v>J</v>
          </cell>
          <cell r="Z969" t="str">
            <v>J</v>
          </cell>
          <cell r="AA969">
            <v>12</v>
          </cell>
          <cell r="AB969" t="str">
            <v>F</v>
          </cell>
          <cell r="AC969">
            <v>0</v>
          </cell>
          <cell r="AD969">
            <v>36012</v>
          </cell>
          <cell r="AE969">
            <v>0</v>
          </cell>
          <cell r="AF969">
            <v>0</v>
          </cell>
          <cell r="AG969">
            <v>36012</v>
          </cell>
          <cell r="AH969">
            <v>0</v>
          </cell>
          <cell r="AI969">
            <v>0</v>
          </cell>
          <cell r="AJ969">
            <v>2556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2556</v>
          </cell>
          <cell r="AQ969">
            <v>38568</v>
          </cell>
          <cell r="AR969">
            <v>51036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2304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2304</v>
          </cell>
          <cell r="BF969">
            <v>40872</v>
          </cell>
          <cell r="BG969">
            <v>0</v>
          </cell>
          <cell r="BH969">
            <v>0</v>
          </cell>
          <cell r="BI969">
            <v>0</v>
          </cell>
        </row>
        <row r="970">
          <cell r="R970">
            <v>959210833</v>
          </cell>
          <cell r="S970" t="str">
            <v>Cellarius, Karen</v>
          </cell>
          <cell r="T970" t="str">
            <v>D96862</v>
          </cell>
          <cell r="U970" t="str">
            <v>RRI UP Research Associate</v>
          </cell>
          <cell r="V970" t="str">
            <v>UB</v>
          </cell>
          <cell r="W970" t="str">
            <v>UP</v>
          </cell>
          <cell r="X970" t="str">
            <v>Rsch Assc12UP</v>
          </cell>
          <cell r="Y970" t="str">
            <v>L</v>
          </cell>
          <cell r="Z970" t="str">
            <v>Rsch Assc</v>
          </cell>
          <cell r="AA970">
            <v>12</v>
          </cell>
          <cell r="AB970" t="str">
            <v>F</v>
          </cell>
          <cell r="AC970">
            <v>0</v>
          </cell>
          <cell r="AD970">
            <v>54624</v>
          </cell>
          <cell r="AE970">
            <v>0</v>
          </cell>
          <cell r="AF970">
            <v>0</v>
          </cell>
          <cell r="AG970">
            <v>54624</v>
          </cell>
          <cell r="AH970">
            <v>0</v>
          </cell>
          <cell r="AI970">
            <v>0</v>
          </cell>
          <cell r="AJ970">
            <v>2868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0</v>
          </cell>
          <cell r="AP970">
            <v>2868</v>
          </cell>
          <cell r="AQ970">
            <v>57492</v>
          </cell>
          <cell r="AR970">
            <v>57492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2592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2592</v>
          </cell>
          <cell r="BF970">
            <v>60084</v>
          </cell>
          <cell r="BG970">
            <v>0</v>
          </cell>
          <cell r="BH970">
            <v>0</v>
          </cell>
          <cell r="BI970">
            <v>0</v>
          </cell>
        </row>
        <row r="971">
          <cell r="R971">
            <v>982836186</v>
          </cell>
          <cell r="S971" t="str">
            <v>Talarico, Ronald</v>
          </cell>
          <cell r="T971" t="str">
            <v>D97266</v>
          </cell>
          <cell r="U971" t="str">
            <v>RRI UX Asst to the Director</v>
          </cell>
          <cell r="V971" t="str">
            <v>UF</v>
          </cell>
          <cell r="W971" t="str">
            <v>UX</v>
          </cell>
          <cell r="X971" t="str">
            <v>No Rank12UX</v>
          </cell>
          <cell r="Y971" t="str">
            <v>N</v>
          </cell>
          <cell r="Z971" t="str">
            <v>No Rank</v>
          </cell>
          <cell r="AA971">
            <v>12</v>
          </cell>
          <cell r="AB971" t="str">
            <v>F</v>
          </cell>
          <cell r="AC971">
            <v>0</v>
          </cell>
          <cell r="AD971">
            <v>44952</v>
          </cell>
          <cell r="AE971">
            <v>0</v>
          </cell>
          <cell r="AF971">
            <v>1980</v>
          </cell>
          <cell r="AG971">
            <v>46932</v>
          </cell>
          <cell r="AH971">
            <v>0</v>
          </cell>
          <cell r="AI971">
            <v>0</v>
          </cell>
          <cell r="AJ971" t="str">
            <v>-</v>
          </cell>
          <cell r="AK971" t="str">
            <v>-</v>
          </cell>
          <cell r="AL971" t="str">
            <v>-</v>
          </cell>
          <cell r="AM971" t="str">
            <v>-</v>
          </cell>
          <cell r="AN971" t="str">
            <v>-</v>
          </cell>
          <cell r="AO971">
            <v>0</v>
          </cell>
          <cell r="AP971">
            <v>0</v>
          </cell>
          <cell r="AQ971">
            <v>46932</v>
          </cell>
          <cell r="AR971" t="str">
            <v>-</v>
          </cell>
          <cell r="AS971" t="str">
            <v>-</v>
          </cell>
          <cell r="AT971">
            <v>0</v>
          </cell>
          <cell r="AU971">
            <v>0</v>
          </cell>
          <cell r="AV971">
            <v>0</v>
          </cell>
          <cell r="AW971">
            <v>2592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49524</v>
          </cell>
          <cell r="BG971">
            <v>0.5</v>
          </cell>
          <cell r="BH971">
            <v>24114</v>
          </cell>
          <cell r="BI971">
            <v>0.5</v>
          </cell>
        </row>
        <row r="972">
          <cell r="R972">
            <v>977685894</v>
          </cell>
          <cell r="S972" t="str">
            <v>Walker, Janet</v>
          </cell>
          <cell r="T972" t="str">
            <v>D97446</v>
          </cell>
          <cell r="U972" t="str">
            <v>RRI UP Research Assoc</v>
          </cell>
          <cell r="V972" t="str">
            <v>UB</v>
          </cell>
          <cell r="W972" t="str">
            <v>UP</v>
          </cell>
          <cell r="X972" t="str">
            <v>Sr Rsch Assc12UP</v>
          </cell>
          <cell r="Y972" t="str">
            <v>I</v>
          </cell>
          <cell r="Z972" t="str">
            <v>Sr Rsch Assc</v>
          </cell>
          <cell r="AA972">
            <v>12</v>
          </cell>
          <cell r="AB972" t="str">
            <v>F</v>
          </cell>
          <cell r="AC972">
            <v>0</v>
          </cell>
          <cell r="AD972">
            <v>66984</v>
          </cell>
          <cell r="AE972">
            <v>0</v>
          </cell>
          <cell r="AF972">
            <v>0</v>
          </cell>
          <cell r="AG972">
            <v>66984</v>
          </cell>
          <cell r="AH972">
            <v>0</v>
          </cell>
          <cell r="AI972">
            <v>0</v>
          </cell>
          <cell r="AJ972">
            <v>3528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3528</v>
          </cell>
          <cell r="AQ972">
            <v>70512</v>
          </cell>
          <cell r="AR972">
            <v>70512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3180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3180</v>
          </cell>
          <cell r="BF972">
            <v>73692</v>
          </cell>
          <cell r="BG972">
            <v>0</v>
          </cell>
          <cell r="BH972">
            <v>0</v>
          </cell>
          <cell r="BI972">
            <v>0</v>
          </cell>
        </row>
        <row r="973">
          <cell r="R973">
            <v>944269798</v>
          </cell>
          <cell r="S973" t="str">
            <v>Herinckx, Heidi</v>
          </cell>
          <cell r="T973" t="str">
            <v>D97452</v>
          </cell>
          <cell r="U973" t="str">
            <v>RRI UP Sr Research Associate</v>
          </cell>
          <cell r="V973" t="str">
            <v>UB</v>
          </cell>
          <cell r="W973" t="str">
            <v>UP</v>
          </cell>
          <cell r="X973" t="str">
            <v>Sr Rsch Assc12UP</v>
          </cell>
          <cell r="Y973" t="str">
            <v>I</v>
          </cell>
          <cell r="Z973" t="str">
            <v>Sr Rsch Assc</v>
          </cell>
          <cell r="AA973">
            <v>12</v>
          </cell>
          <cell r="AB973" t="str">
            <v>F</v>
          </cell>
          <cell r="AC973">
            <v>0</v>
          </cell>
          <cell r="AD973">
            <v>66984</v>
          </cell>
          <cell r="AE973">
            <v>0</v>
          </cell>
          <cell r="AF973">
            <v>0</v>
          </cell>
          <cell r="AG973">
            <v>66984</v>
          </cell>
          <cell r="AH973">
            <v>0</v>
          </cell>
          <cell r="AI973">
            <v>0</v>
          </cell>
          <cell r="AJ973">
            <v>3528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3528</v>
          </cell>
          <cell r="AQ973">
            <v>70512</v>
          </cell>
          <cell r="AR973">
            <v>70512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3180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3180</v>
          </cell>
          <cell r="BF973">
            <v>73692</v>
          </cell>
          <cell r="BG973">
            <v>0</v>
          </cell>
          <cell r="BH973">
            <v>0</v>
          </cell>
          <cell r="BI973">
            <v>0</v>
          </cell>
        </row>
        <row r="974">
          <cell r="R974">
            <v>941026009</v>
          </cell>
          <cell r="S974" t="str">
            <v>Elliott, Debra</v>
          </cell>
          <cell r="T974" t="str">
            <v>D97455</v>
          </cell>
          <cell r="U974" t="str">
            <v>RRI UP Research Associate</v>
          </cell>
          <cell r="V974" t="str">
            <v>UB</v>
          </cell>
          <cell r="W974" t="str">
            <v>UP</v>
          </cell>
          <cell r="X974" t="str">
            <v>Sr Rsch Assc12UP</v>
          </cell>
          <cell r="Y974" t="str">
            <v>I</v>
          </cell>
          <cell r="Z974" t="str">
            <v>Sr Rsch Assc</v>
          </cell>
          <cell r="AA974">
            <v>12</v>
          </cell>
          <cell r="AB974" t="str">
            <v>F</v>
          </cell>
          <cell r="AC974">
            <v>0</v>
          </cell>
          <cell r="AD974">
            <v>72132</v>
          </cell>
          <cell r="AE974">
            <v>0</v>
          </cell>
          <cell r="AF974">
            <v>0</v>
          </cell>
          <cell r="AG974">
            <v>72132</v>
          </cell>
          <cell r="AH974">
            <v>0</v>
          </cell>
          <cell r="AI974">
            <v>0</v>
          </cell>
          <cell r="AJ974">
            <v>3792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3792</v>
          </cell>
          <cell r="AQ974">
            <v>75924</v>
          </cell>
          <cell r="AR974">
            <v>75924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3420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3420</v>
          </cell>
          <cell r="BF974">
            <v>79344</v>
          </cell>
          <cell r="BG974">
            <v>0</v>
          </cell>
          <cell r="BH974">
            <v>0</v>
          </cell>
          <cell r="BI974">
            <v>0</v>
          </cell>
        </row>
        <row r="975">
          <cell r="R975">
            <v>946691607</v>
          </cell>
          <cell r="S975" t="str">
            <v>Koroloff, Nancy</v>
          </cell>
          <cell r="T975" t="str">
            <v>D98800</v>
          </cell>
          <cell r="U975" t="str">
            <v>RRI UX Dir, Regional Rsch Ins</v>
          </cell>
          <cell r="V975" t="str">
            <v>UF</v>
          </cell>
          <cell r="W975" t="str">
            <v>UX</v>
          </cell>
          <cell r="X975" t="str">
            <v>Prof12UX</v>
          </cell>
          <cell r="Y975" t="str">
            <v>A</v>
          </cell>
          <cell r="Z975" t="str">
            <v>Prof</v>
          </cell>
          <cell r="AA975">
            <v>12</v>
          </cell>
          <cell r="AB975" t="str">
            <v>I</v>
          </cell>
          <cell r="AC975">
            <v>0</v>
          </cell>
          <cell r="AD975">
            <v>113592</v>
          </cell>
          <cell r="AE975">
            <v>0</v>
          </cell>
          <cell r="AF975">
            <v>0</v>
          </cell>
          <cell r="AG975">
            <v>113592</v>
          </cell>
          <cell r="AH975">
            <v>0</v>
          </cell>
          <cell r="AI975">
            <v>0</v>
          </cell>
          <cell r="AJ975">
            <v>4836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4836</v>
          </cell>
          <cell r="AQ975">
            <v>118428</v>
          </cell>
          <cell r="AR975">
            <v>118428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5340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5340</v>
          </cell>
          <cell r="BF975">
            <v>123768</v>
          </cell>
          <cell r="BG975">
            <v>0</v>
          </cell>
          <cell r="BH975">
            <v>0</v>
          </cell>
          <cell r="BI975">
            <v>0</v>
          </cell>
        </row>
        <row r="976">
          <cell r="R976">
            <v>914347402</v>
          </cell>
          <cell r="S976" t="str">
            <v>Powers, Laurie</v>
          </cell>
          <cell r="T976" t="str">
            <v>D98800</v>
          </cell>
          <cell r="U976" t="str">
            <v>RRI UX Director RRI/ Professor</v>
          </cell>
          <cell r="V976" t="str">
            <v>UF</v>
          </cell>
          <cell r="W976" t="str">
            <v>UX</v>
          </cell>
          <cell r="X976" t="str">
            <v>TBA12UX</v>
          </cell>
          <cell r="Y976" t="str">
            <v>A</v>
          </cell>
          <cell r="Z976" t="str">
            <v>TBA</v>
          </cell>
          <cell r="AA976">
            <v>12</v>
          </cell>
          <cell r="AB976" t="str">
            <v>I</v>
          </cell>
          <cell r="AC976">
            <v>0</v>
          </cell>
          <cell r="AD976">
            <v>102780</v>
          </cell>
          <cell r="AE976">
            <v>22224</v>
          </cell>
          <cell r="AF976">
            <v>0</v>
          </cell>
          <cell r="AG976">
            <v>125004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125004</v>
          </cell>
          <cell r="AR976">
            <v>108192</v>
          </cell>
          <cell r="AS976" t="str">
            <v>.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4872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4872</v>
          </cell>
          <cell r="BF976">
            <v>129876</v>
          </cell>
          <cell r="BG976">
            <v>1</v>
          </cell>
          <cell r="BH976">
            <v>127440</v>
          </cell>
          <cell r="BI976">
            <v>1</v>
          </cell>
        </row>
        <row r="977">
          <cell r="R977" t="str">
            <v>TBA</v>
          </cell>
          <cell r="S977" t="str">
            <v>TBA (vice P. Koren)</v>
          </cell>
          <cell r="T977" t="str">
            <v>D99350</v>
          </cell>
          <cell r="U977" t="str">
            <v>RRI UX Research Associate</v>
          </cell>
          <cell r="V977" t="str">
            <v>TBA</v>
          </cell>
          <cell r="W977" t="str">
            <v>TBA</v>
          </cell>
          <cell r="X977" t="str">
            <v>Rsch Assc12TBA</v>
          </cell>
          <cell r="Y977" t="str">
            <v>J</v>
          </cell>
          <cell r="Z977" t="str">
            <v>Rsch Assc</v>
          </cell>
          <cell r="AA977">
            <v>12</v>
          </cell>
          <cell r="AB977" t="str">
            <v>F</v>
          </cell>
          <cell r="AC977">
            <v>0</v>
          </cell>
          <cell r="AD977">
            <v>65759</v>
          </cell>
          <cell r="AE977">
            <v>0</v>
          </cell>
          <cell r="AF977">
            <v>0</v>
          </cell>
          <cell r="AG977">
            <v>65759</v>
          </cell>
          <cell r="AH977">
            <v>0</v>
          </cell>
          <cell r="AI977">
            <v>0</v>
          </cell>
          <cell r="AJ977" t="str">
            <v>-</v>
          </cell>
          <cell r="AK977" t="str">
            <v>-</v>
          </cell>
          <cell r="AL977" t="str">
            <v>-</v>
          </cell>
          <cell r="AM977" t="str">
            <v>-</v>
          </cell>
          <cell r="AN977" t="str">
            <v>-</v>
          </cell>
          <cell r="AO977">
            <v>0</v>
          </cell>
          <cell r="AP977">
            <v>0</v>
          </cell>
          <cell r="AQ977">
            <v>65760</v>
          </cell>
          <cell r="AR977" t="str">
            <v>-</v>
          </cell>
          <cell r="AS977" t="str">
            <v>-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65760</v>
          </cell>
          <cell r="BG977">
            <v>0.49</v>
          </cell>
          <cell r="BH977">
            <v>32222.399999999998</v>
          </cell>
          <cell r="BI977">
            <v>0.49</v>
          </cell>
        </row>
        <row r="978">
          <cell r="R978" t="str">
            <v>TBA</v>
          </cell>
          <cell r="S978" t="str">
            <v>TBA (Koroloff release)</v>
          </cell>
          <cell r="T978" t="str">
            <v>TBA</v>
          </cell>
          <cell r="U978" t="e">
            <v>#N/A</v>
          </cell>
          <cell r="V978" t="str">
            <v>TBA</v>
          </cell>
          <cell r="W978" t="str">
            <v>TBA</v>
          </cell>
          <cell r="X978" t="str">
            <v>TBA12TBA</v>
          </cell>
          <cell r="Y978" t="e">
            <v>#N/A</v>
          </cell>
          <cell r="Z978" t="str">
            <v>TBA</v>
          </cell>
          <cell r="AA978">
            <v>12</v>
          </cell>
          <cell r="AB978" t="str">
            <v>F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 t="str">
            <v>-</v>
          </cell>
          <cell r="AK978" t="str">
            <v>-</v>
          </cell>
          <cell r="AL978" t="str">
            <v>-</v>
          </cell>
          <cell r="AM978" t="str">
            <v>-</v>
          </cell>
          <cell r="AN978" t="str">
            <v>-</v>
          </cell>
          <cell r="AO978">
            <v>0</v>
          </cell>
          <cell r="AP978">
            <v>0</v>
          </cell>
          <cell r="AQ978">
            <v>0</v>
          </cell>
          <cell r="AR978" t="str">
            <v>-</v>
          </cell>
          <cell r="AS978" t="str">
            <v>-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  <cell r="AY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  <cell r="BI978">
            <v>0</v>
          </cell>
        </row>
        <row r="979">
          <cell r="R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2453093</v>
          </cell>
          <cell r="AE979">
            <v>22224</v>
          </cell>
          <cell r="AF979">
            <v>10392</v>
          </cell>
          <cell r="AG979">
            <v>2485709</v>
          </cell>
          <cell r="AH979">
            <v>0</v>
          </cell>
          <cell r="AI979">
            <v>0</v>
          </cell>
          <cell r="AJ979">
            <v>85134</v>
          </cell>
          <cell r="AK979">
            <v>0</v>
          </cell>
          <cell r="AL979">
            <v>0</v>
          </cell>
          <cell r="AM979">
            <v>600</v>
          </cell>
          <cell r="AN979">
            <v>2064</v>
          </cell>
          <cell r="AO979">
            <v>0</v>
          </cell>
          <cell r="AP979">
            <v>87798</v>
          </cell>
          <cell r="AQ979">
            <v>2573508</v>
          </cell>
          <cell r="AR979">
            <v>1932012</v>
          </cell>
          <cell r="AS979" t="str">
            <v>-</v>
          </cell>
          <cell r="AT979">
            <v>0</v>
          </cell>
          <cell r="AU979">
            <v>0</v>
          </cell>
          <cell r="AV979">
            <v>0</v>
          </cell>
          <cell r="AW979">
            <v>13572</v>
          </cell>
          <cell r="AX979">
            <v>0</v>
          </cell>
          <cell r="AY979">
            <v>85377</v>
          </cell>
          <cell r="AZ979">
            <v>0</v>
          </cell>
          <cell r="BA979">
            <v>0</v>
          </cell>
          <cell r="BB979">
            <v>1368</v>
          </cell>
          <cell r="BC979">
            <v>0</v>
          </cell>
          <cell r="BD979">
            <v>0</v>
          </cell>
          <cell r="BE979">
            <v>86745</v>
          </cell>
          <cell r="BF979">
            <v>2673825</v>
          </cell>
          <cell r="BG979">
            <v>2.4900000000000002</v>
          </cell>
          <cell r="BH979">
            <v>207890.4</v>
          </cell>
          <cell r="BI979">
            <v>2.4900000000000002</v>
          </cell>
        </row>
        <row r="980">
          <cell r="R980">
            <v>958786657</v>
          </cell>
          <cell r="S980" t="str">
            <v>Perrault, Dawn</v>
          </cell>
          <cell r="T980" t="str">
            <v>D94488</v>
          </cell>
          <cell r="U980" t="str">
            <v>SSW CWP UP Program Coordinator</v>
          </cell>
          <cell r="V980" t="str">
            <v>UF</v>
          </cell>
          <cell r="W980" t="str">
            <v>UP</v>
          </cell>
          <cell r="X980" t="str">
            <v>No Rank12UP</v>
          </cell>
          <cell r="Y980" t="e">
            <v>#N/A</v>
          </cell>
          <cell r="Z980" t="str">
            <v>No Rank</v>
          </cell>
          <cell r="AA980">
            <v>12</v>
          </cell>
          <cell r="AB980" t="str">
            <v>F</v>
          </cell>
          <cell r="AC980">
            <v>0</v>
          </cell>
          <cell r="AD980">
            <v>48000</v>
          </cell>
          <cell r="AE980">
            <v>0</v>
          </cell>
          <cell r="AF980">
            <v>0</v>
          </cell>
          <cell r="AG980">
            <v>48000</v>
          </cell>
          <cell r="AH980">
            <v>0</v>
          </cell>
          <cell r="AI980">
            <v>0</v>
          </cell>
          <cell r="AJ980" t="str">
            <v>-</v>
          </cell>
          <cell r="AK980" t="str">
            <v>-</v>
          </cell>
          <cell r="AL980" t="str">
            <v>-</v>
          </cell>
          <cell r="AM980" t="str">
            <v>-</v>
          </cell>
          <cell r="AN980" t="str">
            <v>-</v>
          </cell>
          <cell r="AO980">
            <v>0</v>
          </cell>
          <cell r="AP980">
            <v>0</v>
          </cell>
          <cell r="AQ980">
            <v>48000</v>
          </cell>
          <cell r="AR980" t="str">
            <v>-</v>
          </cell>
          <cell r="AS980" t="str">
            <v>-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48000</v>
          </cell>
          <cell r="BG980">
            <v>0</v>
          </cell>
          <cell r="BH980">
            <v>0</v>
          </cell>
          <cell r="BI980">
            <v>0</v>
          </cell>
        </row>
        <row r="981">
          <cell r="R981">
            <v>909580323</v>
          </cell>
          <cell r="S981" t="str">
            <v>Goodluck, Charlotte</v>
          </cell>
          <cell r="T981" t="str">
            <v>D94501</v>
          </cell>
          <cell r="U981" t="str">
            <v>SSW UP Professor BASW/Director</v>
          </cell>
          <cell r="V981" t="str">
            <v>UB</v>
          </cell>
          <cell r="W981" t="str">
            <v>UP</v>
          </cell>
          <cell r="X981" t="str">
            <v>Prof12UP</v>
          </cell>
          <cell r="Y981" t="str">
            <v>A</v>
          </cell>
          <cell r="Z981" t="str">
            <v>Prof</v>
          </cell>
          <cell r="AA981">
            <v>12</v>
          </cell>
          <cell r="AB981" t="str">
            <v>I</v>
          </cell>
          <cell r="AC981">
            <v>0</v>
          </cell>
          <cell r="AD981">
            <v>105000</v>
          </cell>
          <cell r="AE981">
            <v>0</v>
          </cell>
          <cell r="AF981">
            <v>0</v>
          </cell>
          <cell r="AG981">
            <v>105000</v>
          </cell>
          <cell r="AH981">
            <v>0</v>
          </cell>
          <cell r="AI981">
            <v>0</v>
          </cell>
          <cell r="AJ981" t="str">
            <v>-</v>
          </cell>
          <cell r="AK981" t="str">
            <v>-</v>
          </cell>
          <cell r="AL981" t="str">
            <v>-</v>
          </cell>
          <cell r="AM981" t="str">
            <v>-</v>
          </cell>
          <cell r="AN981" t="str">
            <v>-</v>
          </cell>
          <cell r="AO981">
            <v>0</v>
          </cell>
          <cell r="AP981">
            <v>0</v>
          </cell>
          <cell r="AQ981">
            <v>105000</v>
          </cell>
          <cell r="AR981" t="str">
            <v>-</v>
          </cell>
          <cell r="AS981" t="str">
            <v>-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105000</v>
          </cell>
          <cell r="BG981">
            <v>0</v>
          </cell>
          <cell r="BH981">
            <v>0</v>
          </cell>
          <cell r="BI981">
            <v>0</v>
          </cell>
        </row>
        <row r="982">
          <cell r="R982">
            <v>981128213</v>
          </cell>
          <cell r="S982" t="str">
            <v>Kates, Julie</v>
          </cell>
          <cell r="T982" t="str">
            <v>D94508</v>
          </cell>
          <cell r="U982" t="str">
            <v>SSW UP Instructor Fld Spec</v>
          </cell>
          <cell r="V982" t="str">
            <v>UB</v>
          </cell>
          <cell r="W982" t="str">
            <v>UP</v>
          </cell>
          <cell r="X982" t="str">
            <v>Instr12UP</v>
          </cell>
          <cell r="Y982" t="str">
            <v>E</v>
          </cell>
          <cell r="Z982" t="str">
            <v>Instr</v>
          </cell>
          <cell r="AA982">
            <v>12</v>
          </cell>
          <cell r="AB982" t="str">
            <v>F</v>
          </cell>
          <cell r="AC982">
            <v>0</v>
          </cell>
          <cell r="AD982">
            <v>43008</v>
          </cell>
          <cell r="AE982">
            <v>0</v>
          </cell>
          <cell r="AF982">
            <v>0</v>
          </cell>
          <cell r="AG982">
            <v>43008</v>
          </cell>
          <cell r="AH982">
            <v>0</v>
          </cell>
          <cell r="AI982">
            <v>0</v>
          </cell>
          <cell r="AJ982" t="str">
            <v>-</v>
          </cell>
          <cell r="AK982" t="str">
            <v>-</v>
          </cell>
          <cell r="AL982" t="str">
            <v>-</v>
          </cell>
          <cell r="AM982" t="str">
            <v>-</v>
          </cell>
          <cell r="AN982" t="str">
            <v>-</v>
          </cell>
          <cell r="AO982">
            <v>0</v>
          </cell>
          <cell r="AP982">
            <v>0</v>
          </cell>
          <cell r="AQ982">
            <v>43008</v>
          </cell>
          <cell r="AR982" t="str">
            <v>-</v>
          </cell>
          <cell r="AS982" t="str">
            <v>-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43008</v>
          </cell>
          <cell r="BG982">
            <v>0</v>
          </cell>
          <cell r="BH982">
            <v>0</v>
          </cell>
          <cell r="BI982">
            <v>0</v>
          </cell>
        </row>
        <row r="983">
          <cell r="R983">
            <v>917656251</v>
          </cell>
          <cell r="S983" t="str">
            <v>Overton, Bahia</v>
          </cell>
          <cell r="T983" t="str">
            <v>D94565</v>
          </cell>
          <cell r="U983" t="str">
            <v>SSW UP Student Recruitment &amp; Ret Spclst</v>
          </cell>
          <cell r="V983" t="str">
            <v>UF</v>
          </cell>
          <cell r="W983" t="str">
            <v>UP</v>
          </cell>
          <cell r="X983" t="str">
            <v>No Rank12UP</v>
          </cell>
          <cell r="Y983" t="str">
            <v>N</v>
          </cell>
          <cell r="Z983" t="str">
            <v>No Rank</v>
          </cell>
          <cell r="AA983">
            <v>12</v>
          </cell>
          <cell r="AB983" t="str">
            <v>F</v>
          </cell>
          <cell r="AC983" t="str">
            <v>AC2</v>
          </cell>
          <cell r="AD983">
            <v>43008</v>
          </cell>
          <cell r="AE983">
            <v>0</v>
          </cell>
          <cell r="AF983">
            <v>0</v>
          </cell>
          <cell r="AG983">
            <v>43008</v>
          </cell>
          <cell r="AH983">
            <v>0</v>
          </cell>
          <cell r="AI983">
            <v>0</v>
          </cell>
          <cell r="AJ983" t="str">
            <v>-</v>
          </cell>
          <cell r="AK983" t="str">
            <v>-</v>
          </cell>
          <cell r="AL983" t="str">
            <v>-</v>
          </cell>
          <cell r="AM983" t="str">
            <v>-</v>
          </cell>
          <cell r="AN983" t="str">
            <v>-</v>
          </cell>
          <cell r="AO983">
            <v>0</v>
          </cell>
          <cell r="AP983">
            <v>0</v>
          </cell>
          <cell r="AQ983">
            <v>43008</v>
          </cell>
          <cell r="AR983" t="str">
            <v>-</v>
          </cell>
          <cell r="AS983" t="str">
            <v>-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43008</v>
          </cell>
          <cell r="BG983">
            <v>0.5</v>
          </cell>
          <cell r="BH983">
            <v>21504</v>
          </cell>
          <cell r="BI983">
            <v>0.5</v>
          </cell>
        </row>
        <row r="984">
          <cell r="R984">
            <v>947250082</v>
          </cell>
          <cell r="S984" t="str">
            <v>Cavanaugh, Jean</v>
          </cell>
          <cell r="T984" t="str">
            <v>D94571</v>
          </cell>
          <cell r="U984" t="str">
            <v>SSW UX Chf Actg &amp; Budgetary Officer</v>
          </cell>
          <cell r="V984" t="str">
            <v>UF</v>
          </cell>
          <cell r="W984" t="str">
            <v>UX</v>
          </cell>
          <cell r="X984" t="str">
            <v>No Rank12UX</v>
          </cell>
          <cell r="Y984" t="str">
            <v>N</v>
          </cell>
          <cell r="Z984" t="str">
            <v>No Rank</v>
          </cell>
          <cell r="AA984">
            <v>12</v>
          </cell>
          <cell r="AB984" t="str">
            <v>F</v>
          </cell>
          <cell r="AC984">
            <v>0</v>
          </cell>
          <cell r="AD984">
            <v>75000</v>
          </cell>
          <cell r="AE984">
            <v>0</v>
          </cell>
          <cell r="AF984">
            <v>0</v>
          </cell>
          <cell r="AG984">
            <v>75000</v>
          </cell>
          <cell r="AH984">
            <v>0</v>
          </cell>
          <cell r="AI984">
            <v>0</v>
          </cell>
          <cell r="AJ984" t="str">
            <v>-</v>
          </cell>
          <cell r="AK984" t="str">
            <v>-</v>
          </cell>
          <cell r="AL984" t="str">
            <v>-</v>
          </cell>
          <cell r="AM984" t="str">
            <v>-</v>
          </cell>
          <cell r="AN984" t="str">
            <v>-</v>
          </cell>
          <cell r="AO984">
            <v>0</v>
          </cell>
          <cell r="AP984">
            <v>0</v>
          </cell>
          <cell r="AQ984">
            <v>75000</v>
          </cell>
          <cell r="AR984" t="str">
            <v>-</v>
          </cell>
          <cell r="AS984" t="str">
            <v>-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75000</v>
          </cell>
          <cell r="BG984">
            <v>1</v>
          </cell>
          <cell r="BH984">
            <v>75000</v>
          </cell>
          <cell r="BI984">
            <v>1</v>
          </cell>
        </row>
        <row r="985">
          <cell r="R985">
            <v>970795946</v>
          </cell>
          <cell r="S985" t="str">
            <v>Miller, Keva</v>
          </cell>
          <cell r="T985" t="str">
            <v>D94586</v>
          </cell>
          <cell r="U985" t="str">
            <v>SSW UP Assistant Professor</v>
          </cell>
          <cell r="V985" t="str">
            <v>UA</v>
          </cell>
          <cell r="W985" t="str">
            <v>UP</v>
          </cell>
          <cell r="X985" t="str">
            <v>Asst9UP</v>
          </cell>
          <cell r="Y985" t="str">
            <v>C</v>
          </cell>
          <cell r="Z985" t="str">
            <v>Asst</v>
          </cell>
          <cell r="AA985">
            <v>9</v>
          </cell>
          <cell r="AB985" t="str">
            <v>A</v>
          </cell>
          <cell r="AC985">
            <v>0</v>
          </cell>
          <cell r="AD985">
            <v>65007</v>
          </cell>
          <cell r="AE985">
            <v>0</v>
          </cell>
          <cell r="AF985">
            <v>0</v>
          </cell>
          <cell r="AG985">
            <v>65007</v>
          </cell>
          <cell r="AH985">
            <v>0</v>
          </cell>
          <cell r="AI985">
            <v>0</v>
          </cell>
          <cell r="AJ985" t="str">
            <v>-</v>
          </cell>
          <cell r="AK985" t="str">
            <v>-</v>
          </cell>
          <cell r="AL985" t="str">
            <v>-</v>
          </cell>
          <cell r="AM985" t="str">
            <v>-</v>
          </cell>
          <cell r="AN985" t="str">
            <v>-</v>
          </cell>
          <cell r="AO985">
            <v>0</v>
          </cell>
          <cell r="AP985">
            <v>0</v>
          </cell>
          <cell r="AQ985">
            <v>65007</v>
          </cell>
          <cell r="AR985" t="str">
            <v>-</v>
          </cell>
          <cell r="AS985" t="str">
            <v>-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65007</v>
          </cell>
          <cell r="BG985">
            <v>1</v>
          </cell>
          <cell r="BH985">
            <v>65007</v>
          </cell>
          <cell r="BI985">
            <v>1</v>
          </cell>
        </row>
        <row r="986">
          <cell r="R986">
            <v>952032909</v>
          </cell>
          <cell r="S986" t="str">
            <v>Keller, Thomas</v>
          </cell>
          <cell r="T986" t="str">
            <v>D95194</v>
          </cell>
          <cell r="U986" t="str">
            <v>SSW UP Associate Professor</v>
          </cell>
          <cell r="V986" t="str">
            <v>UA</v>
          </cell>
          <cell r="W986" t="str">
            <v>UP</v>
          </cell>
          <cell r="X986" t="str">
            <v>Assc9UP</v>
          </cell>
          <cell r="Y986" t="str">
            <v>B</v>
          </cell>
          <cell r="Z986" t="str">
            <v>Assc</v>
          </cell>
          <cell r="AA986">
            <v>9</v>
          </cell>
          <cell r="AB986" t="str">
            <v>I</v>
          </cell>
          <cell r="AC986">
            <v>0</v>
          </cell>
          <cell r="AD986">
            <v>70704</v>
          </cell>
          <cell r="AE986">
            <v>0</v>
          </cell>
          <cell r="AF986">
            <v>0</v>
          </cell>
          <cell r="AG986">
            <v>70704</v>
          </cell>
          <cell r="AH986">
            <v>0</v>
          </cell>
          <cell r="AI986">
            <v>0</v>
          </cell>
          <cell r="AJ986">
            <v>3006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3006</v>
          </cell>
          <cell r="AQ986">
            <v>73710</v>
          </cell>
          <cell r="AR986">
            <v>73710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3321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3321</v>
          </cell>
          <cell r="BF986">
            <v>77031</v>
          </cell>
          <cell r="BG986">
            <v>1</v>
          </cell>
          <cell r="BH986">
            <v>75371</v>
          </cell>
          <cell r="BI986">
            <v>1</v>
          </cell>
        </row>
        <row r="987">
          <cell r="R987">
            <v>915404282</v>
          </cell>
          <cell r="S987" t="str">
            <v>Herold, Kellie</v>
          </cell>
          <cell r="T987" t="str">
            <v>D95249</v>
          </cell>
          <cell r="U987" t="str">
            <v>CWP UP Liason, Adopt Cert Prog</v>
          </cell>
          <cell r="V987" t="str">
            <v>UB</v>
          </cell>
          <cell r="W987" t="str">
            <v>UP</v>
          </cell>
          <cell r="X987" t="str">
            <v>Instr12UP</v>
          </cell>
          <cell r="Y987" t="str">
            <v>E</v>
          </cell>
          <cell r="Z987" t="str">
            <v>Instr</v>
          </cell>
          <cell r="AA987">
            <v>12</v>
          </cell>
          <cell r="AB987" t="str">
            <v>F</v>
          </cell>
          <cell r="AC987">
            <v>0</v>
          </cell>
          <cell r="AD987">
            <v>47412</v>
          </cell>
          <cell r="AE987">
            <v>0</v>
          </cell>
          <cell r="AF987">
            <v>0</v>
          </cell>
          <cell r="AG987">
            <v>47412</v>
          </cell>
          <cell r="AH987">
            <v>0</v>
          </cell>
          <cell r="AI987">
            <v>0</v>
          </cell>
          <cell r="AJ987">
            <v>2016</v>
          </cell>
          <cell r="AK987">
            <v>0</v>
          </cell>
          <cell r="AL987">
            <v>0</v>
          </cell>
          <cell r="AM987">
            <v>948</v>
          </cell>
          <cell r="AN987">
            <v>0</v>
          </cell>
          <cell r="AO987">
            <v>0</v>
          </cell>
          <cell r="AP987">
            <v>2964</v>
          </cell>
          <cell r="AQ987">
            <v>50376</v>
          </cell>
          <cell r="AR987">
            <v>50376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2268</v>
          </cell>
          <cell r="AZ987">
            <v>0</v>
          </cell>
          <cell r="BA987">
            <v>0</v>
          </cell>
          <cell r="BB987">
            <v>504</v>
          </cell>
          <cell r="BC987">
            <v>0</v>
          </cell>
          <cell r="BD987">
            <v>0</v>
          </cell>
          <cell r="BE987">
            <v>2772</v>
          </cell>
          <cell r="BF987">
            <v>53148</v>
          </cell>
          <cell r="BG987">
            <v>0</v>
          </cell>
          <cell r="BH987">
            <v>0</v>
          </cell>
          <cell r="BI987">
            <v>0</v>
          </cell>
        </row>
        <row r="988">
          <cell r="R988">
            <v>946107015</v>
          </cell>
          <cell r="S988" t="str">
            <v>Duong, Thuan</v>
          </cell>
          <cell r="T988" t="str">
            <v>D95375</v>
          </cell>
          <cell r="U988" t="str">
            <v>RRI UP Research Assistant</v>
          </cell>
          <cell r="V988" t="str">
            <v>UB</v>
          </cell>
          <cell r="W988" t="str">
            <v>UP</v>
          </cell>
          <cell r="X988" t="str">
            <v>Rsch Asst12UP</v>
          </cell>
          <cell r="Y988">
            <v>0</v>
          </cell>
          <cell r="Z988" t="str">
            <v>Rsch Asst</v>
          </cell>
          <cell r="AA988">
            <v>12</v>
          </cell>
          <cell r="AB988" t="str">
            <v>F</v>
          </cell>
          <cell r="AC988">
            <v>0</v>
          </cell>
          <cell r="AD988">
            <v>37620</v>
          </cell>
          <cell r="AE988">
            <v>0</v>
          </cell>
          <cell r="AF988">
            <v>0</v>
          </cell>
          <cell r="AG988">
            <v>37620</v>
          </cell>
          <cell r="AH988">
            <v>0</v>
          </cell>
          <cell r="AI988">
            <v>0</v>
          </cell>
          <cell r="AJ988">
            <v>1980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1980</v>
          </cell>
          <cell r="AQ988">
            <v>39600</v>
          </cell>
          <cell r="AR988">
            <v>43368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1956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1956</v>
          </cell>
          <cell r="BF988">
            <v>41556</v>
          </cell>
          <cell r="BG988">
            <v>0</v>
          </cell>
          <cell r="BH988">
            <v>0</v>
          </cell>
          <cell r="BI988">
            <v>0</v>
          </cell>
        </row>
        <row r="989">
          <cell r="R989">
            <v>903039798</v>
          </cell>
          <cell r="S989" t="str">
            <v>Hawkes, Christie</v>
          </cell>
          <cell r="T989" t="str">
            <v>D95446</v>
          </cell>
          <cell r="U989" t="str">
            <v>RRI UP Project Coordinator</v>
          </cell>
          <cell r="V989" t="str">
            <v>UF</v>
          </cell>
          <cell r="W989" t="str">
            <v>UP</v>
          </cell>
          <cell r="X989" t="str">
            <v>No Rank12UP</v>
          </cell>
          <cell r="Y989" t="str">
            <v>N</v>
          </cell>
          <cell r="Z989" t="str">
            <v>No Rank</v>
          </cell>
          <cell r="AA989">
            <v>12</v>
          </cell>
          <cell r="AB989" t="str">
            <v>F</v>
          </cell>
          <cell r="AC989" t="str">
            <v>PA1</v>
          </cell>
          <cell r="AD989">
            <v>38952</v>
          </cell>
          <cell r="AE989">
            <v>0</v>
          </cell>
          <cell r="AF989">
            <v>0</v>
          </cell>
          <cell r="AG989">
            <v>38952</v>
          </cell>
          <cell r="AH989">
            <v>0</v>
          </cell>
          <cell r="AI989">
            <v>0</v>
          </cell>
          <cell r="AJ989">
            <v>2052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2052</v>
          </cell>
          <cell r="AQ989">
            <v>41004</v>
          </cell>
          <cell r="AR989">
            <v>41004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1848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1848</v>
          </cell>
          <cell r="BF989">
            <v>42852</v>
          </cell>
          <cell r="BG989">
            <v>0</v>
          </cell>
          <cell r="BH989">
            <v>0</v>
          </cell>
          <cell r="BI989">
            <v>0</v>
          </cell>
        </row>
        <row r="990">
          <cell r="R990" t="str">
            <v>TBA</v>
          </cell>
          <cell r="S990" t="str">
            <v>(vice Powers, Laurie)</v>
          </cell>
          <cell r="T990" t="str">
            <v>D95685</v>
          </cell>
          <cell r="U990" t="str">
            <v>SSW UP Prof, FacultyofDistnctn</v>
          </cell>
          <cell r="V990" t="str">
            <v>UB</v>
          </cell>
          <cell r="W990" t="str">
            <v>UP</v>
          </cell>
          <cell r="X990" t="str">
            <v>Prof12UP</v>
          </cell>
          <cell r="Y990" t="str">
            <v>A</v>
          </cell>
          <cell r="Z990" t="str">
            <v>Prof</v>
          </cell>
          <cell r="AA990">
            <v>12</v>
          </cell>
          <cell r="AB990" t="str">
            <v>F</v>
          </cell>
          <cell r="AC990">
            <v>0</v>
          </cell>
          <cell r="AD990">
            <v>102780</v>
          </cell>
          <cell r="AE990">
            <v>0</v>
          </cell>
          <cell r="AF990">
            <v>0</v>
          </cell>
          <cell r="AG990">
            <v>102780</v>
          </cell>
          <cell r="AH990">
            <v>0</v>
          </cell>
          <cell r="AI990">
            <v>0</v>
          </cell>
          <cell r="AJ990" t="str">
            <v>-</v>
          </cell>
          <cell r="AK990" t="str">
            <v>-</v>
          </cell>
          <cell r="AL990" t="str">
            <v>-</v>
          </cell>
          <cell r="AM990" t="str">
            <v>-</v>
          </cell>
          <cell r="AN990" t="str">
            <v>-</v>
          </cell>
          <cell r="AO990">
            <v>0</v>
          </cell>
          <cell r="AP990">
            <v>0</v>
          </cell>
          <cell r="AQ990">
            <v>102780</v>
          </cell>
          <cell r="AR990" t="str">
            <v>-</v>
          </cell>
          <cell r="AS990" t="str">
            <v>-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102780</v>
          </cell>
          <cell r="BG990">
            <v>0.5</v>
          </cell>
          <cell r="BH990">
            <v>51390</v>
          </cell>
          <cell r="BI990">
            <v>0.5</v>
          </cell>
        </row>
        <row r="991">
          <cell r="R991">
            <v>942754445</v>
          </cell>
          <cell r="S991" t="str">
            <v>Mills, Serina</v>
          </cell>
          <cell r="T991" t="str">
            <v>D95756</v>
          </cell>
          <cell r="U991" t="str">
            <v>CWP UX Office Manager TrngUnit</v>
          </cell>
          <cell r="V991" t="str">
            <v>UF</v>
          </cell>
          <cell r="W991" t="str">
            <v>UX</v>
          </cell>
          <cell r="X991" t="str">
            <v>No Rank12UX</v>
          </cell>
          <cell r="Y991" t="str">
            <v>N</v>
          </cell>
          <cell r="Z991" t="str">
            <v>No Rank</v>
          </cell>
          <cell r="AA991">
            <v>12</v>
          </cell>
          <cell r="AB991" t="str">
            <v>F</v>
          </cell>
          <cell r="AC991">
            <v>0</v>
          </cell>
          <cell r="AD991">
            <v>33840</v>
          </cell>
          <cell r="AE991">
            <v>0</v>
          </cell>
          <cell r="AF991">
            <v>1500</v>
          </cell>
          <cell r="AG991">
            <v>35340</v>
          </cell>
          <cell r="AH991">
            <v>0</v>
          </cell>
          <cell r="AI991">
            <v>0</v>
          </cell>
          <cell r="AJ991" t="str">
            <v>-</v>
          </cell>
          <cell r="AK991" t="str">
            <v>-</v>
          </cell>
          <cell r="AL991" t="str">
            <v>-</v>
          </cell>
          <cell r="AM991" t="str">
            <v>-</v>
          </cell>
          <cell r="AN991" t="str">
            <v>-</v>
          </cell>
          <cell r="AO991">
            <v>0</v>
          </cell>
          <cell r="AP991">
            <v>0</v>
          </cell>
          <cell r="AQ991">
            <v>35340</v>
          </cell>
          <cell r="AR991" t="str">
            <v>-</v>
          </cell>
          <cell r="AS991" t="str">
            <v>-</v>
          </cell>
          <cell r="AT991">
            <v>0</v>
          </cell>
          <cell r="AU991">
            <v>0</v>
          </cell>
          <cell r="AV991">
            <v>0</v>
          </cell>
          <cell r="AW991">
            <v>1944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37284</v>
          </cell>
          <cell r="BG991">
            <v>0</v>
          </cell>
          <cell r="BH991">
            <v>0</v>
          </cell>
          <cell r="BI991">
            <v>0</v>
          </cell>
        </row>
        <row r="992">
          <cell r="R992">
            <v>949819240</v>
          </cell>
          <cell r="S992" t="str">
            <v>Davis, Mildred</v>
          </cell>
          <cell r="T992" t="str">
            <v>D95809</v>
          </cell>
          <cell r="U992" t="str">
            <v>CWP UP Research Assistant</v>
          </cell>
          <cell r="V992" t="str">
            <v>UB</v>
          </cell>
          <cell r="W992" t="str">
            <v>UP</v>
          </cell>
          <cell r="X992" t="str">
            <v>Sr Rsch Asst12UP</v>
          </cell>
          <cell r="Y992" t="str">
            <v>J</v>
          </cell>
          <cell r="Z992" t="str">
            <v>Sr Rsch Asst</v>
          </cell>
          <cell r="AA992">
            <v>12</v>
          </cell>
          <cell r="AB992" t="str">
            <v>F</v>
          </cell>
          <cell r="AC992">
            <v>0</v>
          </cell>
          <cell r="AD992">
            <v>51480</v>
          </cell>
          <cell r="AE992">
            <v>0</v>
          </cell>
          <cell r="AF992">
            <v>0</v>
          </cell>
          <cell r="AG992">
            <v>51480</v>
          </cell>
          <cell r="AH992">
            <v>0</v>
          </cell>
          <cell r="AI992">
            <v>0</v>
          </cell>
          <cell r="AJ992">
            <v>2712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2712</v>
          </cell>
          <cell r="AQ992">
            <v>54192</v>
          </cell>
          <cell r="AR992">
            <v>54192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2448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2448</v>
          </cell>
          <cell r="BF992">
            <v>56640</v>
          </cell>
          <cell r="BG992">
            <v>0</v>
          </cell>
          <cell r="BH992">
            <v>0</v>
          </cell>
          <cell r="BI992">
            <v>0</v>
          </cell>
        </row>
        <row r="993">
          <cell r="R993">
            <v>927430997</v>
          </cell>
          <cell r="S993" t="str">
            <v>Brennan, Eileen</v>
          </cell>
          <cell r="T993" t="str">
            <v>D96120</v>
          </cell>
          <cell r="U993" t="str">
            <v>SSW UP Professor</v>
          </cell>
          <cell r="V993" t="str">
            <v>UA</v>
          </cell>
          <cell r="W993" t="str">
            <v>UP</v>
          </cell>
          <cell r="X993" t="str">
            <v>Prof9UP</v>
          </cell>
          <cell r="Y993" t="str">
            <v>A</v>
          </cell>
          <cell r="Z993" t="str">
            <v>Prof</v>
          </cell>
          <cell r="AA993">
            <v>9</v>
          </cell>
          <cell r="AB993" t="str">
            <v>I</v>
          </cell>
          <cell r="AC993">
            <v>0</v>
          </cell>
          <cell r="AD993">
            <v>78768</v>
          </cell>
          <cell r="AE993">
            <v>0</v>
          </cell>
          <cell r="AF993">
            <v>0</v>
          </cell>
          <cell r="AG993">
            <v>78768</v>
          </cell>
          <cell r="AH993">
            <v>0</v>
          </cell>
          <cell r="AI993">
            <v>0</v>
          </cell>
          <cell r="AJ993">
            <v>3348</v>
          </cell>
          <cell r="AK993">
            <v>0</v>
          </cell>
          <cell r="AL993">
            <v>0</v>
          </cell>
          <cell r="AM993">
            <v>1575</v>
          </cell>
          <cell r="AN993">
            <v>0</v>
          </cell>
          <cell r="AO993">
            <v>0</v>
          </cell>
          <cell r="AP993">
            <v>4923</v>
          </cell>
          <cell r="AQ993">
            <v>83691</v>
          </cell>
          <cell r="AR993">
            <v>83691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3771</v>
          </cell>
          <cell r="AZ993">
            <v>0</v>
          </cell>
          <cell r="BA993">
            <v>0</v>
          </cell>
          <cell r="BB993">
            <v>837</v>
          </cell>
          <cell r="BC993">
            <v>0</v>
          </cell>
          <cell r="BD993">
            <v>0</v>
          </cell>
          <cell r="BE993">
            <v>4608</v>
          </cell>
          <cell r="BF993">
            <v>88299</v>
          </cell>
          <cell r="BG993">
            <v>0.67</v>
          </cell>
          <cell r="BH993">
            <v>57616.65</v>
          </cell>
          <cell r="BI993">
            <v>0.67</v>
          </cell>
        </row>
        <row r="994">
          <cell r="R994">
            <v>915152037</v>
          </cell>
          <cell r="S994" t="str">
            <v>McBeath, Bowen</v>
          </cell>
          <cell r="T994" t="str">
            <v>D96177</v>
          </cell>
          <cell r="U994" t="str">
            <v>SSW UP Assistant Professor</v>
          </cell>
          <cell r="V994" t="str">
            <v>UA</v>
          </cell>
          <cell r="W994" t="str">
            <v>UP</v>
          </cell>
          <cell r="X994" t="str">
            <v>Instr9UP</v>
          </cell>
          <cell r="Y994" t="str">
            <v>E</v>
          </cell>
          <cell r="Z994" t="str">
            <v>Instr</v>
          </cell>
          <cell r="AA994">
            <v>9</v>
          </cell>
          <cell r="AB994" t="str">
            <v>A</v>
          </cell>
          <cell r="AC994">
            <v>0</v>
          </cell>
          <cell r="AD994">
            <v>50859</v>
          </cell>
          <cell r="AE994">
            <v>0</v>
          </cell>
          <cell r="AF994">
            <v>0</v>
          </cell>
          <cell r="AG994">
            <v>50859</v>
          </cell>
          <cell r="AH994">
            <v>0</v>
          </cell>
          <cell r="AI994">
            <v>0</v>
          </cell>
          <cell r="AJ994">
            <v>2169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2169</v>
          </cell>
          <cell r="AQ994">
            <v>53028</v>
          </cell>
          <cell r="AR994">
            <v>53028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2394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2394</v>
          </cell>
          <cell r="BF994">
            <v>55422</v>
          </cell>
          <cell r="BG994">
            <v>1</v>
          </cell>
          <cell r="BH994">
            <v>54225</v>
          </cell>
          <cell r="BI994">
            <v>1</v>
          </cell>
        </row>
        <row r="995">
          <cell r="R995">
            <v>964982438</v>
          </cell>
          <cell r="S995" t="str">
            <v>Mike, Paula</v>
          </cell>
          <cell r="T995" t="str">
            <v>D96206</v>
          </cell>
          <cell r="U995" t="str">
            <v>SSW UP Assistant Professor</v>
          </cell>
          <cell r="V995" t="str">
            <v>UA</v>
          </cell>
          <cell r="W995" t="str">
            <v>UP</v>
          </cell>
          <cell r="X995" t="str">
            <v>Asst9UP</v>
          </cell>
          <cell r="Y995" t="str">
            <v>C</v>
          </cell>
          <cell r="Z995" t="str">
            <v>Asst</v>
          </cell>
          <cell r="AA995">
            <v>9</v>
          </cell>
          <cell r="AB995" t="str">
            <v>F</v>
          </cell>
          <cell r="AC995">
            <v>0</v>
          </cell>
          <cell r="AD995">
            <v>51579</v>
          </cell>
          <cell r="AE995">
            <v>0</v>
          </cell>
          <cell r="AF995">
            <v>0</v>
          </cell>
          <cell r="AG995">
            <v>51579</v>
          </cell>
          <cell r="AH995">
            <v>0</v>
          </cell>
          <cell r="AI995">
            <v>0</v>
          </cell>
          <cell r="AJ995">
            <v>2196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2196</v>
          </cell>
          <cell r="AQ995">
            <v>53775</v>
          </cell>
          <cell r="AR995">
            <v>53775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  <cell r="AY995">
            <v>2421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2421</v>
          </cell>
          <cell r="BF995">
            <v>56196</v>
          </cell>
          <cell r="BG995">
            <v>0</v>
          </cell>
          <cell r="BH995">
            <v>0</v>
          </cell>
          <cell r="BI995">
            <v>0</v>
          </cell>
        </row>
        <row r="996">
          <cell r="R996">
            <v>932189587</v>
          </cell>
          <cell r="S996" t="str">
            <v>Gioia, Samuel</v>
          </cell>
          <cell r="T996" t="str">
            <v>D96293</v>
          </cell>
          <cell r="U996" t="str">
            <v>SSW UP Sr. Instructor</v>
          </cell>
          <cell r="V996" t="str">
            <v>UA</v>
          </cell>
          <cell r="W996" t="str">
            <v>UP</v>
          </cell>
          <cell r="X996" t="str">
            <v>Sr Inst9UP</v>
          </cell>
          <cell r="Y996" t="str">
            <v>E</v>
          </cell>
          <cell r="Z996" t="str">
            <v>Sr Inst</v>
          </cell>
          <cell r="AA996">
            <v>9</v>
          </cell>
          <cell r="AB996" t="str">
            <v>F</v>
          </cell>
          <cell r="AC996">
            <v>0</v>
          </cell>
          <cell r="AD996">
            <v>33426</v>
          </cell>
          <cell r="AE996">
            <v>0</v>
          </cell>
          <cell r="AF996">
            <v>0</v>
          </cell>
          <cell r="AG996">
            <v>33426</v>
          </cell>
          <cell r="AH996">
            <v>0</v>
          </cell>
          <cell r="AI996">
            <v>0</v>
          </cell>
          <cell r="AJ996">
            <v>1422</v>
          </cell>
          <cell r="AK996">
            <v>0</v>
          </cell>
          <cell r="AL996">
            <v>0</v>
          </cell>
          <cell r="AM996">
            <v>1674</v>
          </cell>
          <cell r="AN996">
            <v>0</v>
          </cell>
          <cell r="AO996">
            <v>0</v>
          </cell>
          <cell r="AP996">
            <v>3096</v>
          </cell>
          <cell r="AQ996">
            <v>38718</v>
          </cell>
          <cell r="AR996">
            <v>36522</v>
          </cell>
          <cell r="AS996">
            <v>38718</v>
          </cell>
          <cell r="AT996">
            <v>0</v>
          </cell>
          <cell r="AU996">
            <v>2196</v>
          </cell>
          <cell r="AV996">
            <v>0</v>
          </cell>
          <cell r="AW996">
            <v>0</v>
          </cell>
          <cell r="AX996">
            <v>0</v>
          </cell>
          <cell r="AY996">
            <v>1647</v>
          </cell>
          <cell r="AZ996">
            <v>0</v>
          </cell>
          <cell r="BA996">
            <v>0</v>
          </cell>
          <cell r="BB996">
            <v>1098</v>
          </cell>
          <cell r="BC996">
            <v>0</v>
          </cell>
          <cell r="BD996">
            <v>0</v>
          </cell>
          <cell r="BE996">
            <v>2745</v>
          </cell>
          <cell r="BF996">
            <v>41463</v>
          </cell>
          <cell r="BG996">
            <v>1</v>
          </cell>
          <cell r="BH996">
            <v>40091</v>
          </cell>
          <cell r="BI996">
            <v>1</v>
          </cell>
        </row>
        <row r="997">
          <cell r="R997">
            <v>911765055</v>
          </cell>
          <cell r="S997" t="str">
            <v>Thiel, Gretchen</v>
          </cell>
          <cell r="T997" t="str">
            <v>D96342</v>
          </cell>
          <cell r="U997" t="str">
            <v>CWP UP Sr. Instructor</v>
          </cell>
          <cell r="V997" t="str">
            <v>UF</v>
          </cell>
          <cell r="W997" t="str">
            <v>UP</v>
          </cell>
          <cell r="X997" t="str">
            <v>Sr Inst12UP</v>
          </cell>
          <cell r="Y997" t="str">
            <v>N</v>
          </cell>
          <cell r="Z997" t="str">
            <v>Sr Inst</v>
          </cell>
          <cell r="AA997">
            <v>12</v>
          </cell>
          <cell r="AB997" t="str">
            <v>F</v>
          </cell>
          <cell r="AC997">
            <v>0</v>
          </cell>
          <cell r="AD997">
            <v>53400</v>
          </cell>
          <cell r="AE997">
            <v>0</v>
          </cell>
          <cell r="AF997">
            <v>0</v>
          </cell>
          <cell r="AG997">
            <v>53400</v>
          </cell>
          <cell r="AH997">
            <v>0</v>
          </cell>
          <cell r="AI997">
            <v>0</v>
          </cell>
          <cell r="AJ997">
            <v>2808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2808</v>
          </cell>
          <cell r="AQ997">
            <v>58896</v>
          </cell>
          <cell r="AR997">
            <v>56208</v>
          </cell>
          <cell r="AS997">
            <v>58896</v>
          </cell>
          <cell r="AT997">
            <v>0</v>
          </cell>
          <cell r="AU997">
            <v>2688</v>
          </cell>
          <cell r="AV997">
            <v>0</v>
          </cell>
          <cell r="AW997">
            <v>0</v>
          </cell>
          <cell r="AX997">
            <v>0</v>
          </cell>
          <cell r="AY997">
            <v>2532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2532</v>
          </cell>
          <cell r="BF997">
            <v>61428</v>
          </cell>
          <cell r="BG997">
            <v>0</v>
          </cell>
          <cell r="BH997">
            <v>0</v>
          </cell>
          <cell r="BI997">
            <v>0</v>
          </cell>
        </row>
        <row r="998">
          <cell r="R998">
            <v>900332676</v>
          </cell>
          <cell r="S998" t="str">
            <v>Edwards, Virginia</v>
          </cell>
          <cell r="T998" t="str">
            <v>D96439</v>
          </cell>
          <cell r="U998" t="str">
            <v>CWP UP Instr/Grad Edu Coord</v>
          </cell>
          <cell r="V998" t="str">
            <v>UF</v>
          </cell>
          <cell r="W998" t="str">
            <v>UP</v>
          </cell>
          <cell r="X998" t="str">
            <v>Instr12UP</v>
          </cell>
          <cell r="Y998" t="str">
            <v>E</v>
          </cell>
          <cell r="Z998" t="str">
            <v>Instr</v>
          </cell>
          <cell r="AA998">
            <v>12</v>
          </cell>
          <cell r="AB998" t="str">
            <v>F</v>
          </cell>
          <cell r="AC998">
            <v>0</v>
          </cell>
          <cell r="AD998">
            <v>56796</v>
          </cell>
          <cell r="AE998">
            <v>0</v>
          </cell>
          <cell r="AF998">
            <v>0</v>
          </cell>
          <cell r="AG998">
            <v>56796</v>
          </cell>
          <cell r="AH998">
            <v>0</v>
          </cell>
          <cell r="AI998">
            <v>0</v>
          </cell>
          <cell r="AJ998">
            <v>2424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2424</v>
          </cell>
          <cell r="AQ998">
            <v>59220</v>
          </cell>
          <cell r="AR998">
            <v>59220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2676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2676</v>
          </cell>
          <cell r="BF998">
            <v>61896</v>
          </cell>
          <cell r="BG998">
            <v>0</v>
          </cell>
          <cell r="BH998">
            <v>0</v>
          </cell>
          <cell r="BI998">
            <v>0</v>
          </cell>
        </row>
        <row r="999">
          <cell r="R999" t="str">
            <v>TBA</v>
          </cell>
          <cell r="S999" t="str">
            <v>TBA (Corrections)</v>
          </cell>
          <cell r="T999" t="str">
            <v>TBA</v>
          </cell>
          <cell r="U999" t="str">
            <v>TBA</v>
          </cell>
          <cell r="V999" t="str">
            <v>TBA</v>
          </cell>
          <cell r="W999" t="str">
            <v>TBA</v>
          </cell>
          <cell r="X999" t="str">
            <v>TBA9TBA</v>
          </cell>
          <cell r="Y999" t="e">
            <v>#N/A</v>
          </cell>
          <cell r="Z999" t="str">
            <v>TBA</v>
          </cell>
          <cell r="AA999">
            <v>9</v>
          </cell>
          <cell r="AB999">
            <v>0</v>
          </cell>
          <cell r="AC999">
            <v>0</v>
          </cell>
          <cell r="AD999">
            <v>55901</v>
          </cell>
          <cell r="AE999">
            <v>0</v>
          </cell>
          <cell r="AF999">
            <v>0</v>
          </cell>
          <cell r="AG999">
            <v>55901</v>
          </cell>
          <cell r="AH999">
            <v>0</v>
          </cell>
          <cell r="AI999">
            <v>0</v>
          </cell>
          <cell r="AJ999" t="str">
            <v>-</v>
          </cell>
          <cell r="AK999" t="str">
            <v>-</v>
          </cell>
          <cell r="AL999" t="str">
            <v>-</v>
          </cell>
          <cell r="AM999" t="str">
            <v>-</v>
          </cell>
          <cell r="AN999" t="str">
            <v>-</v>
          </cell>
          <cell r="AO999">
            <v>0</v>
          </cell>
          <cell r="AP999">
            <v>0</v>
          </cell>
          <cell r="AQ999">
            <v>55908</v>
          </cell>
          <cell r="AR999" t="str">
            <v>-</v>
          </cell>
          <cell r="AS999" t="str">
            <v>-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55908</v>
          </cell>
          <cell r="BG999">
            <v>0</v>
          </cell>
          <cell r="BH999">
            <v>0</v>
          </cell>
          <cell r="BI999">
            <v>0</v>
          </cell>
        </row>
        <row r="1000">
          <cell r="R1000">
            <v>948052334</v>
          </cell>
          <cell r="S1000" t="str">
            <v>Nissen, Laura</v>
          </cell>
          <cell r="T1000" t="str">
            <v>D96621</v>
          </cell>
          <cell r="U1000" t="str">
            <v>SSW UX Assoc Professor</v>
          </cell>
          <cell r="V1000" t="str">
            <v>UB</v>
          </cell>
          <cell r="W1000" t="str">
            <v>UX</v>
          </cell>
          <cell r="X1000" t="str">
            <v>Assc9UX</v>
          </cell>
          <cell r="Y1000" t="str">
            <v>B</v>
          </cell>
          <cell r="Z1000" t="str">
            <v>Assc</v>
          </cell>
          <cell r="AA1000">
            <v>9</v>
          </cell>
          <cell r="AB1000" t="str">
            <v>I</v>
          </cell>
          <cell r="AC1000">
            <v>0</v>
          </cell>
          <cell r="AD1000">
            <v>73812</v>
          </cell>
          <cell r="AE1000">
            <v>0</v>
          </cell>
          <cell r="AF1000">
            <v>0</v>
          </cell>
          <cell r="AG1000">
            <v>73812</v>
          </cell>
          <cell r="AH1000">
            <v>0</v>
          </cell>
          <cell r="AI1000">
            <v>0</v>
          </cell>
          <cell r="AJ1000">
            <v>3144</v>
          </cell>
          <cell r="AK1000">
            <v>0</v>
          </cell>
          <cell r="AL1000">
            <v>0</v>
          </cell>
          <cell r="AM1000">
            <v>744</v>
          </cell>
          <cell r="AN1000">
            <v>0</v>
          </cell>
          <cell r="AO1000">
            <v>0</v>
          </cell>
          <cell r="AP1000">
            <v>3888</v>
          </cell>
          <cell r="AQ1000">
            <v>63693.442622950824</v>
          </cell>
          <cell r="AR1000">
            <v>77700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3504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3504</v>
          </cell>
          <cell r="BF1000">
            <v>67197.442622950824</v>
          </cell>
          <cell r="BG1000">
            <v>1</v>
          </cell>
          <cell r="BH1000">
            <v>65445</v>
          </cell>
          <cell r="BI1000">
            <v>1</v>
          </cell>
        </row>
        <row r="1001">
          <cell r="R1001">
            <v>980899703</v>
          </cell>
          <cell r="S1001" t="str">
            <v>Rodgers, Angela</v>
          </cell>
          <cell r="T1001" t="str">
            <v>D96764</v>
          </cell>
          <cell r="U1001" t="str">
            <v>CWP UP Senior Research Asst</v>
          </cell>
          <cell r="V1001" t="str">
            <v>UB</v>
          </cell>
          <cell r="W1001" t="str">
            <v>UP</v>
          </cell>
          <cell r="X1001" t="str">
            <v>Rsch Assc12UP</v>
          </cell>
          <cell r="Y1001" t="str">
            <v>J</v>
          </cell>
          <cell r="Z1001" t="str">
            <v>Rsch Assc</v>
          </cell>
          <cell r="AA1001">
            <v>12</v>
          </cell>
          <cell r="AB1001" t="str">
            <v>F</v>
          </cell>
          <cell r="AC1001">
            <v>0</v>
          </cell>
          <cell r="AD1001">
            <v>57288</v>
          </cell>
          <cell r="AE1001">
            <v>0</v>
          </cell>
          <cell r="AF1001">
            <v>0</v>
          </cell>
          <cell r="AG1001">
            <v>57288</v>
          </cell>
          <cell r="AH1001">
            <v>0</v>
          </cell>
          <cell r="AI1001">
            <v>0</v>
          </cell>
          <cell r="AJ1001">
            <v>3012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3012</v>
          </cell>
          <cell r="AQ1001">
            <v>60300</v>
          </cell>
          <cell r="AR1001">
            <v>60300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2724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2724</v>
          </cell>
          <cell r="BF1001">
            <v>63024</v>
          </cell>
          <cell r="BG1001">
            <v>0</v>
          </cell>
          <cell r="BH1001">
            <v>0</v>
          </cell>
          <cell r="BI1001">
            <v>0</v>
          </cell>
        </row>
        <row r="1002">
          <cell r="R1002">
            <v>926048012</v>
          </cell>
          <cell r="S1002" t="str">
            <v>Hunter, Richard</v>
          </cell>
          <cell r="T1002" t="str">
            <v>D96787</v>
          </cell>
          <cell r="U1002" t="str">
            <v>SSW UP Asst Professor</v>
          </cell>
          <cell r="V1002" t="str">
            <v>UA</v>
          </cell>
          <cell r="W1002" t="str">
            <v>UP</v>
          </cell>
          <cell r="X1002" t="str">
            <v>Asst9UP</v>
          </cell>
          <cell r="Y1002" t="str">
            <v>N</v>
          </cell>
          <cell r="Z1002" t="str">
            <v>Asst</v>
          </cell>
          <cell r="AA1002">
            <v>9</v>
          </cell>
          <cell r="AB1002" t="str">
            <v>F</v>
          </cell>
          <cell r="AC1002">
            <v>0</v>
          </cell>
          <cell r="AD1002">
            <v>57015</v>
          </cell>
          <cell r="AE1002">
            <v>0</v>
          </cell>
          <cell r="AF1002">
            <v>3252</v>
          </cell>
          <cell r="AG1002">
            <v>60267</v>
          </cell>
          <cell r="AH1002">
            <v>0</v>
          </cell>
          <cell r="AI1002">
            <v>0</v>
          </cell>
          <cell r="AJ1002" t="str">
            <v>-</v>
          </cell>
          <cell r="AK1002" t="str">
            <v>-</v>
          </cell>
          <cell r="AL1002" t="str">
            <v>-</v>
          </cell>
          <cell r="AM1002" t="str">
            <v>-</v>
          </cell>
          <cell r="AN1002" t="str">
            <v>-</v>
          </cell>
          <cell r="AO1002">
            <v>0</v>
          </cell>
          <cell r="AP1002">
            <v>0</v>
          </cell>
          <cell r="AQ1002">
            <v>60273</v>
          </cell>
          <cell r="AR1002" t="str">
            <v>-</v>
          </cell>
          <cell r="AS1002" t="str">
            <v>-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60273</v>
          </cell>
          <cell r="BG1002">
            <v>0</v>
          </cell>
          <cell r="BH1002">
            <v>0</v>
          </cell>
          <cell r="BI1002">
            <v>0</v>
          </cell>
        </row>
        <row r="1003">
          <cell r="R1003">
            <v>979350506</v>
          </cell>
          <cell r="S1003" t="str">
            <v>Lee, Junghee</v>
          </cell>
          <cell r="T1003" t="str">
            <v>D96787</v>
          </cell>
          <cell r="U1003" t="str">
            <v>SSW UP Assistant Professor</v>
          </cell>
          <cell r="V1003" t="str">
            <v>UA</v>
          </cell>
          <cell r="W1003" t="str">
            <v>UP</v>
          </cell>
          <cell r="X1003" t="e">
            <v>#N/A</v>
          </cell>
          <cell r="Y1003" t="str">
            <v>C</v>
          </cell>
          <cell r="Z1003" t="e">
            <v>#N/A</v>
          </cell>
          <cell r="AA1003">
            <v>9</v>
          </cell>
          <cell r="AB1003" t="str">
            <v>A</v>
          </cell>
          <cell r="AC1003">
            <v>0</v>
          </cell>
          <cell r="AD1003">
            <v>51507</v>
          </cell>
          <cell r="AE1003">
            <v>0</v>
          </cell>
          <cell r="AF1003">
            <v>0</v>
          </cell>
          <cell r="AG1003">
            <v>51507</v>
          </cell>
          <cell r="AH1003">
            <v>0</v>
          </cell>
          <cell r="AI1003">
            <v>0</v>
          </cell>
          <cell r="AJ1003">
            <v>1980</v>
          </cell>
          <cell r="AK1003">
            <v>0</v>
          </cell>
          <cell r="AL1003">
            <v>0</v>
          </cell>
          <cell r="AM1003">
            <v>927</v>
          </cell>
          <cell r="AN1003">
            <v>0</v>
          </cell>
          <cell r="AO1003">
            <v>0</v>
          </cell>
          <cell r="AP1003">
            <v>2907</v>
          </cell>
          <cell r="AQ1003">
            <v>54414</v>
          </cell>
          <cell r="AR1003">
            <v>54414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2457</v>
          </cell>
          <cell r="AZ1003">
            <v>0</v>
          </cell>
          <cell r="BA1003">
            <v>0</v>
          </cell>
          <cell r="BB1003">
            <v>495</v>
          </cell>
          <cell r="BC1003">
            <v>0</v>
          </cell>
          <cell r="BD1003">
            <v>0</v>
          </cell>
          <cell r="BE1003">
            <v>2952</v>
          </cell>
          <cell r="BF1003">
            <v>57366</v>
          </cell>
          <cell r="BG1003">
            <v>1</v>
          </cell>
          <cell r="BH1003">
            <v>55890</v>
          </cell>
          <cell r="BI1003">
            <v>1</v>
          </cell>
        </row>
        <row r="1004">
          <cell r="R1004">
            <v>914417152</v>
          </cell>
          <cell r="S1004" t="str">
            <v>Cotrell, Victoria</v>
          </cell>
          <cell r="T1004" t="str">
            <v>D96793</v>
          </cell>
          <cell r="U1004" t="str">
            <v>SSW UP Associate Professor</v>
          </cell>
          <cell r="V1004" t="str">
            <v>UA</v>
          </cell>
          <cell r="W1004" t="str">
            <v>UP</v>
          </cell>
          <cell r="X1004" t="str">
            <v>Assc9UP</v>
          </cell>
          <cell r="Y1004" t="str">
            <v>B</v>
          </cell>
          <cell r="Z1004" t="str">
            <v>Assc</v>
          </cell>
          <cell r="AA1004">
            <v>9</v>
          </cell>
          <cell r="AB1004" t="str">
            <v>I</v>
          </cell>
          <cell r="AC1004">
            <v>0</v>
          </cell>
          <cell r="AD1004">
            <v>57204</v>
          </cell>
          <cell r="AE1004">
            <v>0</v>
          </cell>
          <cell r="AF1004">
            <v>0</v>
          </cell>
          <cell r="AG1004">
            <v>57204</v>
          </cell>
          <cell r="AH1004">
            <v>0</v>
          </cell>
          <cell r="AI1004">
            <v>0</v>
          </cell>
          <cell r="AJ1004">
            <v>2439</v>
          </cell>
          <cell r="AK1004">
            <v>0</v>
          </cell>
          <cell r="AL1004">
            <v>0</v>
          </cell>
          <cell r="AM1004">
            <v>1143</v>
          </cell>
          <cell r="AN1004">
            <v>0</v>
          </cell>
          <cell r="AO1004">
            <v>0</v>
          </cell>
          <cell r="AP1004">
            <v>3582</v>
          </cell>
          <cell r="AQ1004">
            <v>60786</v>
          </cell>
          <cell r="AR1004">
            <v>60786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2736</v>
          </cell>
          <cell r="AZ1004">
            <v>0</v>
          </cell>
          <cell r="BA1004">
            <v>0</v>
          </cell>
          <cell r="BB1004">
            <v>612</v>
          </cell>
          <cell r="BC1004">
            <v>0</v>
          </cell>
          <cell r="BD1004">
            <v>0</v>
          </cell>
          <cell r="BE1004">
            <v>3348</v>
          </cell>
          <cell r="BF1004">
            <v>64134</v>
          </cell>
          <cell r="BG1004">
            <v>1</v>
          </cell>
          <cell r="BH1004">
            <v>62460</v>
          </cell>
          <cell r="BI1004">
            <v>1</v>
          </cell>
        </row>
        <row r="1005">
          <cell r="R1005">
            <v>934422211</v>
          </cell>
          <cell r="S1005" t="str">
            <v>Nash, James</v>
          </cell>
          <cell r="T1005" t="str">
            <v>D96794</v>
          </cell>
          <cell r="U1005" t="str">
            <v>SSW UP Associate Professor</v>
          </cell>
          <cell r="V1005" t="str">
            <v>UA</v>
          </cell>
          <cell r="W1005" t="str">
            <v>UP</v>
          </cell>
          <cell r="X1005" t="str">
            <v>Assc9UP</v>
          </cell>
          <cell r="Y1005" t="str">
            <v>B</v>
          </cell>
          <cell r="Z1005" t="str">
            <v>Assc</v>
          </cell>
          <cell r="AA1005">
            <v>9</v>
          </cell>
          <cell r="AB1005" t="str">
            <v>I</v>
          </cell>
          <cell r="AC1005">
            <v>0</v>
          </cell>
          <cell r="AD1005">
            <v>57195</v>
          </cell>
          <cell r="AE1005">
            <v>0</v>
          </cell>
          <cell r="AF1005">
            <v>0</v>
          </cell>
          <cell r="AG1005">
            <v>57195</v>
          </cell>
          <cell r="AH1005">
            <v>0</v>
          </cell>
          <cell r="AI1005">
            <v>0</v>
          </cell>
          <cell r="AJ1005">
            <v>2439</v>
          </cell>
          <cell r="AK1005">
            <v>0</v>
          </cell>
          <cell r="AL1005">
            <v>0</v>
          </cell>
          <cell r="AM1005">
            <v>1143</v>
          </cell>
          <cell r="AN1005">
            <v>0</v>
          </cell>
          <cell r="AO1005">
            <v>0</v>
          </cell>
          <cell r="AP1005">
            <v>3582</v>
          </cell>
          <cell r="AQ1005">
            <v>60777</v>
          </cell>
          <cell r="AR1005">
            <v>60777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2736</v>
          </cell>
          <cell r="AZ1005">
            <v>0</v>
          </cell>
          <cell r="BA1005">
            <v>0</v>
          </cell>
          <cell r="BB1005">
            <v>612</v>
          </cell>
          <cell r="BC1005">
            <v>0</v>
          </cell>
          <cell r="BD1005">
            <v>0</v>
          </cell>
          <cell r="BE1005">
            <v>3348</v>
          </cell>
          <cell r="BF1005">
            <v>64125</v>
          </cell>
          <cell r="BG1005">
            <v>1</v>
          </cell>
          <cell r="BH1005">
            <v>62451</v>
          </cell>
          <cell r="BI1005">
            <v>1</v>
          </cell>
        </row>
        <row r="1006">
          <cell r="R1006">
            <v>908885414</v>
          </cell>
          <cell r="S1006" t="str">
            <v>Bradley, Sarah</v>
          </cell>
          <cell r="T1006" t="str">
            <v>D96981</v>
          </cell>
          <cell r="U1006" t="str">
            <v>SSW UP Senior Instructor</v>
          </cell>
          <cell r="V1006" t="str">
            <v>UA</v>
          </cell>
          <cell r="W1006" t="str">
            <v>UP</v>
          </cell>
          <cell r="X1006" t="str">
            <v>Sr Inst9UP</v>
          </cell>
          <cell r="Y1006" t="str">
            <v>D</v>
          </cell>
          <cell r="Z1006" t="str">
            <v>Sr Inst</v>
          </cell>
          <cell r="AA1006">
            <v>9</v>
          </cell>
          <cell r="AB1006" t="str">
            <v>F</v>
          </cell>
          <cell r="AC1006">
            <v>0</v>
          </cell>
          <cell r="AD1006">
            <v>42525</v>
          </cell>
          <cell r="AE1006">
            <v>0</v>
          </cell>
          <cell r="AF1006">
            <v>0</v>
          </cell>
          <cell r="AG1006">
            <v>42525</v>
          </cell>
          <cell r="AH1006">
            <v>0</v>
          </cell>
          <cell r="AI1006">
            <v>0</v>
          </cell>
          <cell r="AJ1006">
            <v>1539</v>
          </cell>
          <cell r="AK1006">
            <v>0</v>
          </cell>
          <cell r="AL1006">
            <v>0</v>
          </cell>
          <cell r="AM1006">
            <v>1800</v>
          </cell>
          <cell r="AN1006">
            <v>0</v>
          </cell>
          <cell r="AO1006">
            <v>0</v>
          </cell>
          <cell r="AP1006">
            <v>3339</v>
          </cell>
          <cell r="AQ1006">
            <v>45864</v>
          </cell>
          <cell r="AR1006">
            <v>45864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2070</v>
          </cell>
          <cell r="AZ1006">
            <v>0</v>
          </cell>
          <cell r="BA1006">
            <v>0</v>
          </cell>
          <cell r="BB1006">
            <v>1575</v>
          </cell>
          <cell r="BC1006">
            <v>0</v>
          </cell>
          <cell r="BD1006">
            <v>0</v>
          </cell>
          <cell r="BE1006">
            <v>3645</v>
          </cell>
          <cell r="BF1006">
            <v>49509</v>
          </cell>
          <cell r="BG1006">
            <v>1</v>
          </cell>
          <cell r="BH1006">
            <v>47687</v>
          </cell>
          <cell r="BI1006">
            <v>1</v>
          </cell>
        </row>
        <row r="1007">
          <cell r="R1007">
            <v>966496591</v>
          </cell>
          <cell r="S1007" t="str">
            <v>Rhodes, Joy</v>
          </cell>
          <cell r="T1007" t="str">
            <v>D97262</v>
          </cell>
          <cell r="U1007" t="str">
            <v>SSW UP Assistant Professor</v>
          </cell>
          <cell r="V1007" t="str">
            <v>UA</v>
          </cell>
          <cell r="W1007" t="str">
            <v>UP</v>
          </cell>
          <cell r="X1007" t="str">
            <v>Asst9UP</v>
          </cell>
          <cell r="Y1007" t="str">
            <v>C</v>
          </cell>
          <cell r="Z1007" t="str">
            <v>Asst</v>
          </cell>
          <cell r="AA1007">
            <v>9</v>
          </cell>
          <cell r="AB1007" t="str">
            <v>F</v>
          </cell>
          <cell r="AC1007">
            <v>0</v>
          </cell>
          <cell r="AD1007">
            <v>58410</v>
          </cell>
          <cell r="AE1007">
            <v>0</v>
          </cell>
          <cell r="AF1007">
            <v>0</v>
          </cell>
          <cell r="AG1007">
            <v>58410</v>
          </cell>
          <cell r="AH1007">
            <v>0</v>
          </cell>
          <cell r="AI1007">
            <v>0</v>
          </cell>
          <cell r="AJ1007">
            <v>2484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2484</v>
          </cell>
          <cell r="AQ1007">
            <v>60894</v>
          </cell>
          <cell r="AR1007">
            <v>60894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2745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2745</v>
          </cell>
          <cell r="BF1007">
            <v>63639</v>
          </cell>
          <cell r="BG1007">
            <v>0</v>
          </cell>
          <cell r="BH1007">
            <v>0</v>
          </cell>
          <cell r="BI1007">
            <v>0</v>
          </cell>
        </row>
        <row r="1008">
          <cell r="R1008">
            <v>915452939</v>
          </cell>
          <cell r="S1008" t="str">
            <v>Poirier, Claire</v>
          </cell>
          <cell r="T1008" t="str">
            <v>D97449</v>
          </cell>
          <cell r="U1008" t="str">
            <v>CWP UP Research Asst</v>
          </cell>
          <cell r="V1008" t="str">
            <v>UB</v>
          </cell>
          <cell r="W1008" t="str">
            <v>UP</v>
          </cell>
          <cell r="X1008" t="str">
            <v>Sr Rsch Asst12UP</v>
          </cell>
          <cell r="Y1008">
            <v>0</v>
          </cell>
          <cell r="Z1008" t="str">
            <v>Sr Rsch Asst</v>
          </cell>
          <cell r="AA1008">
            <v>12</v>
          </cell>
          <cell r="AB1008" t="str">
            <v>F</v>
          </cell>
          <cell r="AC1008">
            <v>0</v>
          </cell>
          <cell r="AD1008">
            <v>40920</v>
          </cell>
          <cell r="AE1008">
            <v>0</v>
          </cell>
          <cell r="AF1008">
            <v>0</v>
          </cell>
          <cell r="AG1008">
            <v>40920</v>
          </cell>
          <cell r="AH1008">
            <v>0</v>
          </cell>
          <cell r="AI1008">
            <v>0</v>
          </cell>
          <cell r="AJ1008">
            <v>2160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2160</v>
          </cell>
          <cell r="AQ1008">
            <v>43080</v>
          </cell>
          <cell r="AR1008">
            <v>45540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2052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2052</v>
          </cell>
          <cell r="BF1008">
            <v>45132</v>
          </cell>
          <cell r="BG1008">
            <v>0</v>
          </cell>
          <cell r="BH1008">
            <v>0</v>
          </cell>
          <cell r="BI1008">
            <v>0</v>
          </cell>
        </row>
        <row r="1009">
          <cell r="R1009">
            <v>902197610</v>
          </cell>
          <cell r="S1009" t="str">
            <v>Schlaps, Astrid</v>
          </cell>
          <cell r="T1009" t="str">
            <v>D97456</v>
          </cell>
          <cell r="U1009" t="str">
            <v>SSW UP Senior Instructor</v>
          </cell>
          <cell r="V1009" t="str">
            <v>UA</v>
          </cell>
          <cell r="W1009" t="str">
            <v>UP</v>
          </cell>
          <cell r="X1009" t="str">
            <v>Sr Inst9UP</v>
          </cell>
          <cell r="Y1009" t="e">
            <v>#N/A</v>
          </cell>
          <cell r="Z1009" t="str">
            <v>Sr Inst</v>
          </cell>
          <cell r="AA1009">
            <v>9</v>
          </cell>
          <cell r="AB1009" t="e">
            <v>#N/A</v>
          </cell>
          <cell r="AC1009">
            <v>0</v>
          </cell>
          <cell r="AD1009">
            <v>37881</v>
          </cell>
          <cell r="AE1009">
            <v>0</v>
          </cell>
          <cell r="AF1009">
            <v>0</v>
          </cell>
          <cell r="AG1009">
            <v>37881</v>
          </cell>
          <cell r="AH1009">
            <v>0</v>
          </cell>
          <cell r="AI1009">
            <v>0</v>
          </cell>
          <cell r="AJ1009" t="str">
            <v>-</v>
          </cell>
          <cell r="AK1009" t="str">
            <v>-</v>
          </cell>
          <cell r="AL1009" t="str">
            <v>-</v>
          </cell>
          <cell r="AM1009" t="str">
            <v>-</v>
          </cell>
          <cell r="AN1009" t="str">
            <v>-</v>
          </cell>
          <cell r="AO1009">
            <v>0</v>
          </cell>
          <cell r="AP1009">
            <v>0</v>
          </cell>
          <cell r="AQ1009">
            <v>37881</v>
          </cell>
          <cell r="AR1009" t="str">
            <v>-</v>
          </cell>
          <cell r="AS1009" t="str">
            <v>-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1233</v>
          </cell>
          <cell r="BC1009">
            <v>0</v>
          </cell>
          <cell r="BD1009">
            <v>0</v>
          </cell>
          <cell r="BE1009">
            <v>1233</v>
          </cell>
          <cell r="BF1009">
            <v>39114</v>
          </cell>
          <cell r="BG1009">
            <v>0</v>
          </cell>
          <cell r="BH1009">
            <v>0</v>
          </cell>
          <cell r="BI1009">
            <v>0</v>
          </cell>
        </row>
        <row r="1010">
          <cell r="R1010">
            <v>955219209</v>
          </cell>
          <cell r="S1010" t="str">
            <v>TBA (Rockhill, Anna)</v>
          </cell>
          <cell r="T1010" t="str">
            <v>D97457</v>
          </cell>
          <cell r="U1010" t="str">
            <v>CWP UP Senior Research Asst</v>
          </cell>
          <cell r="V1010" t="str">
            <v>UB</v>
          </cell>
          <cell r="W1010" t="str">
            <v>UP</v>
          </cell>
          <cell r="X1010" t="str">
            <v>Sr Rsch Assoc12UP</v>
          </cell>
          <cell r="Y1010" t="str">
            <v>I</v>
          </cell>
          <cell r="Z1010" t="str">
            <v>Sr Rsch Assoc</v>
          </cell>
          <cell r="AA1010">
            <v>12</v>
          </cell>
          <cell r="AB1010" t="str">
            <v>F</v>
          </cell>
          <cell r="AC1010">
            <v>0</v>
          </cell>
          <cell r="AD1010">
            <v>56832</v>
          </cell>
          <cell r="AE1010">
            <v>0</v>
          </cell>
          <cell r="AF1010">
            <v>0</v>
          </cell>
          <cell r="AG1010">
            <v>56832</v>
          </cell>
          <cell r="AH1010">
            <v>0</v>
          </cell>
          <cell r="AI1010">
            <v>0</v>
          </cell>
          <cell r="AJ1010">
            <v>3264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3264</v>
          </cell>
          <cell r="AQ1010">
            <v>60096</v>
          </cell>
          <cell r="AR1010">
            <v>65268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2940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2940</v>
          </cell>
          <cell r="BF1010">
            <v>63036</v>
          </cell>
          <cell r="BG1010">
            <v>0</v>
          </cell>
          <cell r="BH1010">
            <v>0</v>
          </cell>
          <cell r="BI1010">
            <v>0</v>
          </cell>
        </row>
        <row r="1011">
          <cell r="R1011">
            <v>941140612</v>
          </cell>
          <cell r="S1011" t="str">
            <v>Reilly, Linda</v>
          </cell>
          <cell r="T1011" t="str">
            <v>D97458</v>
          </cell>
          <cell r="U1011" t="str">
            <v>SSW UP Sr. Instructor</v>
          </cell>
          <cell r="V1011" t="str">
            <v>UA</v>
          </cell>
          <cell r="W1011" t="str">
            <v>UP</v>
          </cell>
          <cell r="X1011" t="str">
            <v>Sr Inst9UP</v>
          </cell>
          <cell r="Y1011" t="str">
            <v>D</v>
          </cell>
          <cell r="Z1011" t="str">
            <v>Sr Inst</v>
          </cell>
          <cell r="AA1011">
            <v>9</v>
          </cell>
          <cell r="AB1011" t="str">
            <v>F</v>
          </cell>
          <cell r="AC1011">
            <v>0</v>
          </cell>
          <cell r="AD1011">
            <v>55260</v>
          </cell>
          <cell r="AE1011">
            <v>0</v>
          </cell>
          <cell r="AF1011">
            <v>0</v>
          </cell>
          <cell r="AG1011">
            <v>55260</v>
          </cell>
          <cell r="AH1011">
            <v>0</v>
          </cell>
          <cell r="AI1011">
            <v>0</v>
          </cell>
          <cell r="AJ1011">
            <v>2352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2352</v>
          </cell>
          <cell r="AQ1011">
            <v>60300</v>
          </cell>
          <cell r="AR1011">
            <v>57612</v>
          </cell>
          <cell r="AS1011">
            <v>60300</v>
          </cell>
          <cell r="AT1011">
            <v>0</v>
          </cell>
          <cell r="AU1011">
            <v>2688</v>
          </cell>
          <cell r="AV1011">
            <v>0</v>
          </cell>
          <cell r="AW1011">
            <v>0</v>
          </cell>
          <cell r="AX1011">
            <v>0</v>
          </cell>
          <cell r="AY1011">
            <v>2604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2604</v>
          </cell>
          <cell r="BF1011">
            <v>62904</v>
          </cell>
          <cell r="BG1011">
            <v>0</v>
          </cell>
          <cell r="BH1011">
            <v>0</v>
          </cell>
          <cell r="BI1011">
            <v>0</v>
          </cell>
        </row>
        <row r="1012">
          <cell r="R1012">
            <v>939147218</v>
          </cell>
          <cell r="S1012" t="str">
            <v>Putnam, Janet</v>
          </cell>
          <cell r="T1012" t="str">
            <v>D97460</v>
          </cell>
          <cell r="U1012" t="str">
            <v>SSW UP Asst Prof/Dir Stdt Aff</v>
          </cell>
          <cell r="V1012" t="str">
            <v>UB</v>
          </cell>
          <cell r="W1012" t="str">
            <v>UP</v>
          </cell>
          <cell r="X1012" t="str">
            <v>Asst12UP</v>
          </cell>
          <cell r="Y1012" t="str">
            <v>C</v>
          </cell>
          <cell r="Z1012" t="str">
            <v>Asst</v>
          </cell>
          <cell r="AA1012">
            <v>12</v>
          </cell>
          <cell r="AB1012" t="str">
            <v>F</v>
          </cell>
          <cell r="AC1012">
            <v>0</v>
          </cell>
          <cell r="AD1012">
            <v>58788</v>
          </cell>
          <cell r="AE1012">
            <v>0</v>
          </cell>
          <cell r="AF1012">
            <v>0</v>
          </cell>
          <cell r="AG1012">
            <v>58788</v>
          </cell>
          <cell r="AH1012">
            <v>0</v>
          </cell>
          <cell r="AI1012">
            <v>0</v>
          </cell>
          <cell r="AJ1012">
            <v>2508</v>
          </cell>
          <cell r="AK1012">
            <v>0</v>
          </cell>
          <cell r="AL1012">
            <v>0</v>
          </cell>
          <cell r="AM1012">
            <v>588</v>
          </cell>
          <cell r="AN1012">
            <v>0</v>
          </cell>
          <cell r="AO1012">
            <v>0</v>
          </cell>
          <cell r="AP1012">
            <v>3096</v>
          </cell>
          <cell r="AQ1012">
            <v>61884</v>
          </cell>
          <cell r="AR1012">
            <v>61884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2796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2796</v>
          </cell>
          <cell r="BF1012">
            <v>64680</v>
          </cell>
          <cell r="BG1012">
            <v>0.6666666</v>
          </cell>
          <cell r="BH1012">
            <v>42187.995781199999</v>
          </cell>
          <cell r="BI1012">
            <v>0.6666666</v>
          </cell>
        </row>
        <row r="1013">
          <cell r="R1013">
            <v>949994436</v>
          </cell>
          <cell r="S1013" t="str">
            <v>O'Dell, Kirstin</v>
          </cell>
          <cell r="T1013" t="str">
            <v>D97461</v>
          </cell>
          <cell r="U1013" t="str">
            <v>CWP UP Senior Research Asst</v>
          </cell>
          <cell r="V1013" t="str">
            <v>UB</v>
          </cell>
          <cell r="W1013" t="str">
            <v>UP</v>
          </cell>
          <cell r="X1013" t="str">
            <v>Sr Rsch Asst12UP</v>
          </cell>
          <cell r="Y1013" t="str">
            <v>K</v>
          </cell>
          <cell r="Z1013" t="str">
            <v>Sr Rsch Asst</v>
          </cell>
          <cell r="AA1013">
            <v>12</v>
          </cell>
          <cell r="AB1013" t="str">
            <v>F</v>
          </cell>
          <cell r="AC1013">
            <v>0</v>
          </cell>
          <cell r="AD1013">
            <v>42840</v>
          </cell>
          <cell r="AE1013">
            <v>0</v>
          </cell>
          <cell r="AF1013">
            <v>0</v>
          </cell>
          <cell r="AG1013">
            <v>42840</v>
          </cell>
          <cell r="AH1013">
            <v>0</v>
          </cell>
          <cell r="AI1013">
            <v>0</v>
          </cell>
          <cell r="AJ1013">
            <v>2256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2256</v>
          </cell>
          <cell r="AQ1013">
            <v>45096</v>
          </cell>
          <cell r="AR1013">
            <v>49380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2232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2232</v>
          </cell>
          <cell r="BF1013">
            <v>47328</v>
          </cell>
          <cell r="BG1013">
            <v>0</v>
          </cell>
          <cell r="BH1013">
            <v>0</v>
          </cell>
          <cell r="BI1013">
            <v>0</v>
          </cell>
        </row>
        <row r="1014">
          <cell r="R1014">
            <v>957873154</v>
          </cell>
          <cell r="S1014" t="str">
            <v>Nine, Michael</v>
          </cell>
          <cell r="T1014" t="str">
            <v>D97463</v>
          </cell>
          <cell r="U1014" t="str">
            <v>SSW UP Asst Prof/Dir Field Edu</v>
          </cell>
          <cell r="V1014" t="str">
            <v>UB</v>
          </cell>
          <cell r="W1014" t="str">
            <v>UP</v>
          </cell>
          <cell r="X1014" t="str">
            <v>Asst12UP</v>
          </cell>
          <cell r="Y1014" t="str">
            <v>C</v>
          </cell>
          <cell r="Z1014" t="str">
            <v>Asst</v>
          </cell>
          <cell r="AA1014">
            <v>12</v>
          </cell>
          <cell r="AB1014" t="str">
            <v>F</v>
          </cell>
          <cell r="AC1014">
            <v>0</v>
          </cell>
          <cell r="AD1014">
            <v>48060</v>
          </cell>
          <cell r="AE1014">
            <v>0</v>
          </cell>
          <cell r="AF1014">
            <v>0</v>
          </cell>
          <cell r="AG1014">
            <v>48060</v>
          </cell>
          <cell r="AH1014">
            <v>0</v>
          </cell>
          <cell r="AI1014">
            <v>0</v>
          </cell>
          <cell r="AJ1014" t="str">
            <v>-</v>
          </cell>
          <cell r="AK1014" t="str">
            <v>-</v>
          </cell>
          <cell r="AL1014" t="str">
            <v>-</v>
          </cell>
          <cell r="AM1014" t="str">
            <v>-</v>
          </cell>
          <cell r="AN1014" t="str">
            <v>-</v>
          </cell>
          <cell r="AO1014">
            <v>0</v>
          </cell>
          <cell r="AP1014">
            <v>0</v>
          </cell>
          <cell r="AQ1014">
            <v>48060</v>
          </cell>
          <cell r="AR1014" t="str">
            <v>-</v>
          </cell>
          <cell r="AS1014" t="str">
            <v>-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1572</v>
          </cell>
          <cell r="BC1014">
            <v>4752</v>
          </cell>
          <cell r="BD1014">
            <v>0</v>
          </cell>
          <cell r="BE1014">
            <v>6324</v>
          </cell>
          <cell r="BF1014">
            <v>54384</v>
          </cell>
          <cell r="BG1014">
            <v>0</v>
          </cell>
          <cell r="BH1014">
            <v>0</v>
          </cell>
          <cell r="BI1014">
            <v>0</v>
          </cell>
        </row>
        <row r="1015">
          <cell r="R1015">
            <v>965562961</v>
          </cell>
          <cell r="S1015" t="str">
            <v>Sieverin-Held, Dana</v>
          </cell>
          <cell r="T1015" t="str">
            <v>D97463</v>
          </cell>
          <cell r="U1015" t="str">
            <v>SSW UP Asst Prof/Dir Field Edu</v>
          </cell>
          <cell r="V1015" t="str">
            <v>UB</v>
          </cell>
          <cell r="W1015" t="str">
            <v>UP</v>
          </cell>
          <cell r="X1015" t="str">
            <v>Asst12UP</v>
          </cell>
          <cell r="Y1015" t="str">
            <v>C</v>
          </cell>
          <cell r="Z1015" t="str">
            <v>Asst</v>
          </cell>
          <cell r="AA1015">
            <v>12</v>
          </cell>
          <cell r="AB1015" t="str">
            <v>F</v>
          </cell>
          <cell r="AC1015">
            <v>0</v>
          </cell>
          <cell r="AD1015">
            <v>48000</v>
          </cell>
          <cell r="AE1015">
            <v>0</v>
          </cell>
          <cell r="AF1015">
            <v>0</v>
          </cell>
          <cell r="AG1015">
            <v>48000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</v>
          </cell>
          <cell r="AP1015">
            <v>0</v>
          </cell>
          <cell r="AQ1015">
            <v>48000</v>
          </cell>
          <cell r="AR1015">
            <v>50100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0</v>
          </cell>
          <cell r="AY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48000</v>
          </cell>
          <cell r="BG1015">
            <v>0.75</v>
          </cell>
          <cell r="BH1015">
            <v>36000</v>
          </cell>
          <cell r="BI1015">
            <v>0.75</v>
          </cell>
        </row>
        <row r="1016">
          <cell r="R1016">
            <v>943797861</v>
          </cell>
          <cell r="S1016" t="str">
            <v>Masterson, Ellen</v>
          </cell>
          <cell r="T1016" t="str">
            <v>D97468</v>
          </cell>
          <cell r="U1016" t="str">
            <v>SSW UP Asst Prof</v>
          </cell>
          <cell r="V1016" t="str">
            <v>UB</v>
          </cell>
          <cell r="W1016" t="str">
            <v>UP</v>
          </cell>
          <cell r="X1016" t="str">
            <v>Asst12UP</v>
          </cell>
          <cell r="Y1016" t="str">
            <v>C</v>
          </cell>
          <cell r="Z1016" t="str">
            <v>Asst</v>
          </cell>
          <cell r="AA1016">
            <v>12</v>
          </cell>
          <cell r="AB1016" t="str">
            <v>F</v>
          </cell>
          <cell r="AC1016">
            <v>0</v>
          </cell>
          <cell r="AD1016">
            <v>65040</v>
          </cell>
          <cell r="AE1016">
            <v>0</v>
          </cell>
          <cell r="AF1016">
            <v>0</v>
          </cell>
          <cell r="AG1016">
            <v>65040</v>
          </cell>
          <cell r="AH1016">
            <v>0</v>
          </cell>
          <cell r="AI1016">
            <v>0</v>
          </cell>
          <cell r="AJ1016">
            <v>2772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2772</v>
          </cell>
          <cell r="AQ1016">
            <v>67812</v>
          </cell>
          <cell r="AR1016">
            <v>67812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  <cell r="AY1016">
            <v>3060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3060</v>
          </cell>
          <cell r="BF1016">
            <v>70872</v>
          </cell>
          <cell r="BG1016">
            <v>1</v>
          </cell>
          <cell r="BH1016">
            <v>69342</v>
          </cell>
          <cell r="BI1016">
            <v>1</v>
          </cell>
        </row>
        <row r="1017">
          <cell r="R1017">
            <v>921258501</v>
          </cell>
          <cell r="S1017" t="str">
            <v>Huntley, Glenn</v>
          </cell>
          <cell r="T1017" t="str">
            <v>D97469</v>
          </cell>
          <cell r="U1017" t="str">
            <v>CWP UP Res Assoc/Asst Dir</v>
          </cell>
          <cell r="V1017" t="str">
            <v>UB</v>
          </cell>
          <cell r="W1017" t="str">
            <v>UP</v>
          </cell>
          <cell r="X1017" t="str">
            <v>Rsch Assc12UP</v>
          </cell>
          <cell r="Y1017" t="str">
            <v>J</v>
          </cell>
          <cell r="Z1017" t="str">
            <v>Rsch Assc</v>
          </cell>
          <cell r="AA1017">
            <v>12</v>
          </cell>
          <cell r="AB1017" t="str">
            <v>F</v>
          </cell>
          <cell r="AC1017">
            <v>0</v>
          </cell>
          <cell r="AD1017">
            <v>73164</v>
          </cell>
          <cell r="AE1017">
            <v>0</v>
          </cell>
          <cell r="AF1017">
            <v>0</v>
          </cell>
          <cell r="AG1017">
            <v>73164</v>
          </cell>
          <cell r="AH1017">
            <v>0</v>
          </cell>
          <cell r="AI1017">
            <v>0</v>
          </cell>
          <cell r="AJ1017">
            <v>3852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3852</v>
          </cell>
          <cell r="AQ1017">
            <v>77016</v>
          </cell>
          <cell r="AR1017">
            <v>77016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0</v>
          </cell>
          <cell r="AY1017">
            <v>3468</v>
          </cell>
          <cell r="AZ1017">
            <v>0</v>
          </cell>
          <cell r="BA1017">
            <v>0</v>
          </cell>
          <cell r="BB1017">
            <v>0</v>
          </cell>
          <cell r="BC1017">
            <v>0</v>
          </cell>
          <cell r="BD1017">
            <v>0</v>
          </cell>
          <cell r="BE1017">
            <v>3468</v>
          </cell>
          <cell r="BF1017">
            <v>80484</v>
          </cell>
          <cell r="BG1017">
            <v>0</v>
          </cell>
          <cell r="BH1017">
            <v>0</v>
          </cell>
          <cell r="BI1017">
            <v>0</v>
          </cell>
        </row>
        <row r="1018">
          <cell r="R1018">
            <v>900571380</v>
          </cell>
          <cell r="S1018" t="str">
            <v>Cahn, Katharine</v>
          </cell>
          <cell r="T1018" t="str">
            <v>D97470</v>
          </cell>
          <cell r="U1018" t="str">
            <v>CWP UX Executive Director</v>
          </cell>
          <cell r="V1018" t="str">
            <v>UF</v>
          </cell>
          <cell r="W1018" t="str">
            <v>UX</v>
          </cell>
          <cell r="X1018" t="str">
            <v>Asst12UX</v>
          </cell>
          <cell r="Y1018" t="str">
            <v>C</v>
          </cell>
          <cell r="Z1018" t="str">
            <v>Asst</v>
          </cell>
          <cell r="AA1018">
            <v>12</v>
          </cell>
          <cell r="AB1018" t="str">
            <v>F</v>
          </cell>
          <cell r="AC1018">
            <v>0</v>
          </cell>
          <cell r="AD1018">
            <v>95220</v>
          </cell>
          <cell r="AE1018">
            <v>0</v>
          </cell>
          <cell r="AF1018">
            <v>0</v>
          </cell>
          <cell r="AG1018">
            <v>95220</v>
          </cell>
          <cell r="AH1018">
            <v>0</v>
          </cell>
          <cell r="AI1018">
            <v>0</v>
          </cell>
          <cell r="AJ1018">
            <v>4056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4056</v>
          </cell>
          <cell r="AQ1018">
            <v>99276</v>
          </cell>
          <cell r="AR1018">
            <v>99276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  <cell r="AY1018">
            <v>4476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4476</v>
          </cell>
          <cell r="BF1018">
            <v>103752</v>
          </cell>
          <cell r="BG1018">
            <v>0</v>
          </cell>
          <cell r="BH1018">
            <v>0</v>
          </cell>
          <cell r="BI1018">
            <v>0</v>
          </cell>
        </row>
        <row r="1019">
          <cell r="R1019">
            <v>924188727</v>
          </cell>
          <cell r="S1019" t="str">
            <v>Holliday, Mindy</v>
          </cell>
          <cell r="T1019" t="str">
            <v>D97471</v>
          </cell>
          <cell r="U1019" t="str">
            <v>CWP UP Asst Prof/Dir Grad Ed</v>
          </cell>
          <cell r="V1019" t="str">
            <v>UB</v>
          </cell>
          <cell r="W1019" t="str">
            <v>UP</v>
          </cell>
          <cell r="X1019" t="str">
            <v>Asst12UP</v>
          </cell>
          <cell r="Y1019" t="str">
            <v>C</v>
          </cell>
          <cell r="Z1019" t="str">
            <v>Asst</v>
          </cell>
          <cell r="AA1019">
            <v>12</v>
          </cell>
          <cell r="AB1019" t="str">
            <v>F</v>
          </cell>
          <cell r="AC1019">
            <v>0</v>
          </cell>
          <cell r="AD1019">
            <v>74184</v>
          </cell>
          <cell r="AE1019">
            <v>0</v>
          </cell>
          <cell r="AF1019">
            <v>0</v>
          </cell>
          <cell r="AG1019">
            <v>74184</v>
          </cell>
          <cell r="AH1019">
            <v>0</v>
          </cell>
          <cell r="AI1019">
            <v>0</v>
          </cell>
          <cell r="AJ1019">
            <v>3156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3156</v>
          </cell>
          <cell r="AQ1019">
            <v>77340</v>
          </cell>
          <cell r="AR1019">
            <v>77340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3492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3492</v>
          </cell>
          <cell r="BF1019">
            <v>80832</v>
          </cell>
          <cell r="BG1019">
            <v>0</v>
          </cell>
          <cell r="BH1019">
            <v>0</v>
          </cell>
          <cell r="BI1019">
            <v>0</v>
          </cell>
        </row>
        <row r="1020">
          <cell r="R1020">
            <v>936230776</v>
          </cell>
          <cell r="S1020" t="str">
            <v>Dalton, Bonnie Sue</v>
          </cell>
          <cell r="T1020" t="str">
            <v>D97477</v>
          </cell>
          <cell r="U1020" t="str">
            <v>CWP UP Instr CWEdu Coordinator</v>
          </cell>
          <cell r="V1020" t="str">
            <v>UB</v>
          </cell>
          <cell r="W1020" t="str">
            <v>UP</v>
          </cell>
          <cell r="X1020" t="str">
            <v>Instr12UP</v>
          </cell>
          <cell r="Y1020" t="str">
            <v>E</v>
          </cell>
          <cell r="Z1020" t="str">
            <v>Instr</v>
          </cell>
          <cell r="AA1020">
            <v>12</v>
          </cell>
          <cell r="AB1020" t="str">
            <v>F</v>
          </cell>
          <cell r="AC1020">
            <v>0</v>
          </cell>
          <cell r="AD1020">
            <v>59004</v>
          </cell>
          <cell r="AE1020">
            <v>0</v>
          </cell>
          <cell r="AF1020">
            <v>0</v>
          </cell>
          <cell r="AG1020">
            <v>59004</v>
          </cell>
          <cell r="AH1020">
            <v>0</v>
          </cell>
          <cell r="AI1020">
            <v>0</v>
          </cell>
          <cell r="AJ1020" t="str">
            <v>-</v>
          </cell>
          <cell r="AK1020" t="str">
            <v>-</v>
          </cell>
          <cell r="AL1020" t="str">
            <v>-</v>
          </cell>
          <cell r="AM1020" t="str">
            <v>-</v>
          </cell>
          <cell r="AN1020" t="str">
            <v>-</v>
          </cell>
          <cell r="AO1020">
            <v>0</v>
          </cell>
          <cell r="AP1020">
            <v>0</v>
          </cell>
          <cell r="AQ1020">
            <v>59004</v>
          </cell>
          <cell r="AR1020" t="str">
            <v>-</v>
          </cell>
          <cell r="AS1020" t="str">
            <v>-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59004</v>
          </cell>
          <cell r="BG1020">
            <v>0</v>
          </cell>
          <cell r="BH1020">
            <v>0</v>
          </cell>
          <cell r="BI1020">
            <v>0</v>
          </cell>
        </row>
        <row r="1021">
          <cell r="R1021">
            <v>922089217</v>
          </cell>
          <cell r="S1021" t="str">
            <v>Ferguson, Toni</v>
          </cell>
          <cell r="T1021" t="str">
            <v>D97477</v>
          </cell>
          <cell r="U1021" t="str">
            <v>CWP UP Ast Prof/Grad Ed Coord</v>
          </cell>
          <cell r="V1021" t="str">
            <v>UB</v>
          </cell>
          <cell r="W1021" t="str">
            <v>UP</v>
          </cell>
          <cell r="X1021" t="str">
            <v>Asst12UP</v>
          </cell>
          <cell r="Y1021" t="str">
            <v>C</v>
          </cell>
          <cell r="Z1021" t="str">
            <v>Asst</v>
          </cell>
          <cell r="AA1021">
            <v>12</v>
          </cell>
          <cell r="AB1021" t="str">
            <v>F</v>
          </cell>
          <cell r="AC1021">
            <v>0</v>
          </cell>
          <cell r="AD1021">
            <v>53880</v>
          </cell>
          <cell r="AE1021">
            <v>0</v>
          </cell>
          <cell r="AF1021">
            <v>0</v>
          </cell>
          <cell r="AG1021">
            <v>53880</v>
          </cell>
          <cell r="AH1021">
            <v>0</v>
          </cell>
          <cell r="AI1021">
            <v>0</v>
          </cell>
          <cell r="AJ1021" t="str">
            <v>-</v>
          </cell>
          <cell r="AK1021" t="str">
            <v>-</v>
          </cell>
          <cell r="AL1021" t="str">
            <v>-</v>
          </cell>
          <cell r="AM1021" t="str">
            <v>-</v>
          </cell>
          <cell r="AN1021" t="str">
            <v>-</v>
          </cell>
          <cell r="AO1021">
            <v>0</v>
          </cell>
          <cell r="AP1021">
            <v>0</v>
          </cell>
          <cell r="AQ1021">
            <v>53880</v>
          </cell>
          <cell r="AR1021" t="str">
            <v>-</v>
          </cell>
          <cell r="AS1021" t="str">
            <v>-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1152</v>
          </cell>
          <cell r="BC1021">
            <v>0</v>
          </cell>
          <cell r="BD1021">
            <v>0</v>
          </cell>
          <cell r="BE1021">
            <v>1152</v>
          </cell>
          <cell r="BF1021">
            <v>55032</v>
          </cell>
          <cell r="BG1021">
            <v>0</v>
          </cell>
          <cell r="BH1021">
            <v>0</v>
          </cell>
          <cell r="BI1021">
            <v>0</v>
          </cell>
        </row>
        <row r="1022">
          <cell r="R1022">
            <v>988515953</v>
          </cell>
          <cell r="S1022" t="str">
            <v>Alworth, Jeffrey</v>
          </cell>
          <cell r="T1022" t="str">
            <v>D97479</v>
          </cell>
          <cell r="U1022" t="str">
            <v>CWP UP Research Asst</v>
          </cell>
          <cell r="V1022" t="str">
            <v>UB</v>
          </cell>
          <cell r="W1022" t="str">
            <v>UP</v>
          </cell>
          <cell r="X1022" t="str">
            <v>Sr Rsch Asst12UP</v>
          </cell>
          <cell r="Y1022" t="str">
            <v>K</v>
          </cell>
          <cell r="Z1022" t="str">
            <v>Sr Rsch Asst</v>
          </cell>
          <cell r="AA1022">
            <v>12</v>
          </cell>
          <cell r="AB1022" t="str">
            <v>F</v>
          </cell>
          <cell r="AC1022">
            <v>0</v>
          </cell>
          <cell r="AD1022">
            <v>42900</v>
          </cell>
          <cell r="AE1022">
            <v>0</v>
          </cell>
          <cell r="AF1022">
            <v>0</v>
          </cell>
          <cell r="AG1022">
            <v>42900</v>
          </cell>
          <cell r="AH1022">
            <v>0</v>
          </cell>
          <cell r="AI1022">
            <v>0</v>
          </cell>
          <cell r="AJ1022">
            <v>2256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0</v>
          </cell>
          <cell r="AP1022">
            <v>2256</v>
          </cell>
          <cell r="AQ1022">
            <v>45156</v>
          </cell>
          <cell r="AR1022">
            <v>45156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2040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2040</v>
          </cell>
          <cell r="BF1022">
            <v>47196</v>
          </cell>
          <cell r="BG1022">
            <v>0</v>
          </cell>
          <cell r="BH1022">
            <v>0</v>
          </cell>
          <cell r="BI1022">
            <v>0</v>
          </cell>
        </row>
        <row r="1023">
          <cell r="R1023">
            <v>947903084</v>
          </cell>
          <cell r="S1023" t="str">
            <v>Briggs, Harold</v>
          </cell>
          <cell r="T1023" t="str">
            <v>D98435</v>
          </cell>
          <cell r="U1023" t="str">
            <v>SSW UP Professor</v>
          </cell>
          <cell r="V1023" t="str">
            <v>UA</v>
          </cell>
          <cell r="W1023" t="str">
            <v>UP</v>
          </cell>
          <cell r="X1023" t="str">
            <v>Prof9UP</v>
          </cell>
          <cell r="Y1023" t="str">
            <v>A</v>
          </cell>
          <cell r="Z1023" t="str">
            <v>Prof</v>
          </cell>
          <cell r="AA1023">
            <v>9</v>
          </cell>
          <cell r="AB1023" t="str">
            <v>I</v>
          </cell>
          <cell r="AC1023">
            <v>0</v>
          </cell>
          <cell r="AD1023">
            <v>74862</v>
          </cell>
          <cell r="AE1023">
            <v>36396</v>
          </cell>
          <cell r="AF1023">
            <v>0</v>
          </cell>
          <cell r="AG1023">
            <v>111258</v>
          </cell>
          <cell r="AH1023">
            <v>0</v>
          </cell>
          <cell r="AI1023">
            <v>0</v>
          </cell>
          <cell r="AJ1023" t="str">
            <v>-</v>
          </cell>
          <cell r="AK1023" t="str">
            <v>-</v>
          </cell>
          <cell r="AL1023" t="str">
            <v>-</v>
          </cell>
          <cell r="AM1023" t="str">
            <v>-</v>
          </cell>
          <cell r="AN1023" t="str">
            <v>-</v>
          </cell>
          <cell r="AO1023">
            <v>0</v>
          </cell>
          <cell r="AP1023">
            <v>0</v>
          </cell>
          <cell r="AQ1023">
            <v>111258</v>
          </cell>
          <cell r="AR1023" t="str">
            <v>-</v>
          </cell>
          <cell r="AS1023" t="str">
            <v>-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111258</v>
          </cell>
          <cell r="BG1023">
            <v>0.8</v>
          </cell>
          <cell r="BH1023">
            <v>89006.400000000009</v>
          </cell>
          <cell r="BI1023">
            <v>0.8</v>
          </cell>
        </row>
        <row r="1024">
          <cell r="R1024">
            <v>983035766</v>
          </cell>
          <cell r="S1024" t="str">
            <v>Rosenzweig, Julie</v>
          </cell>
          <cell r="T1024" t="str">
            <v>D98476</v>
          </cell>
          <cell r="U1024" t="str">
            <v>SSW UP Assoc Prof</v>
          </cell>
          <cell r="V1024" t="str">
            <v>UA</v>
          </cell>
          <cell r="W1024" t="str">
            <v>UP</v>
          </cell>
          <cell r="X1024" t="str">
            <v>Assc9UP</v>
          </cell>
          <cell r="Y1024" t="str">
            <v>B</v>
          </cell>
          <cell r="Z1024" t="str">
            <v>Assc</v>
          </cell>
          <cell r="AA1024">
            <v>9</v>
          </cell>
          <cell r="AB1024" t="str">
            <v>I</v>
          </cell>
          <cell r="AC1024">
            <v>0</v>
          </cell>
          <cell r="AD1024">
            <v>61965</v>
          </cell>
          <cell r="AE1024">
            <v>0</v>
          </cell>
          <cell r="AF1024">
            <v>0</v>
          </cell>
          <cell r="AG1024">
            <v>61965</v>
          </cell>
          <cell r="AH1024">
            <v>0</v>
          </cell>
          <cell r="AI1024">
            <v>0</v>
          </cell>
          <cell r="AJ1024">
            <v>2637</v>
          </cell>
          <cell r="AK1024">
            <v>0</v>
          </cell>
          <cell r="AL1024">
            <v>0</v>
          </cell>
          <cell r="AM1024">
            <v>621</v>
          </cell>
          <cell r="AN1024">
            <v>0</v>
          </cell>
          <cell r="AO1024">
            <v>0</v>
          </cell>
          <cell r="AP1024">
            <v>3258</v>
          </cell>
          <cell r="AQ1024">
            <v>65223</v>
          </cell>
          <cell r="AR1024">
            <v>65223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2943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2943</v>
          </cell>
          <cell r="BF1024">
            <v>68166</v>
          </cell>
          <cell r="BG1024">
            <v>1</v>
          </cell>
          <cell r="BH1024">
            <v>66695</v>
          </cell>
          <cell r="BI1024">
            <v>1</v>
          </cell>
        </row>
        <row r="1025">
          <cell r="R1025">
            <v>927430997</v>
          </cell>
          <cell r="S1025" t="str">
            <v>Brennan, Eileen</v>
          </cell>
          <cell r="T1025" t="str">
            <v>D98512</v>
          </cell>
          <cell r="U1025" t="str">
            <v>SSW UP Assistant Professor</v>
          </cell>
          <cell r="V1025" t="str">
            <v>UA</v>
          </cell>
          <cell r="W1025" t="str">
            <v>UP</v>
          </cell>
          <cell r="X1025" t="str">
            <v>Prof9UP</v>
          </cell>
          <cell r="Y1025" t="str">
            <v>A</v>
          </cell>
          <cell r="Z1025" t="str">
            <v>Prof</v>
          </cell>
          <cell r="AA1025">
            <v>9</v>
          </cell>
          <cell r="AB1025" t="str">
            <v>I</v>
          </cell>
          <cell r="AC1025">
            <v>0</v>
          </cell>
          <cell r="AD1025">
            <v>78768</v>
          </cell>
          <cell r="AE1025">
            <v>0</v>
          </cell>
          <cell r="AF1025">
            <v>0</v>
          </cell>
          <cell r="AG1025">
            <v>78768</v>
          </cell>
          <cell r="AH1025">
            <v>0</v>
          </cell>
          <cell r="AI1025">
            <v>0</v>
          </cell>
          <cell r="AJ1025">
            <v>3348</v>
          </cell>
          <cell r="AK1025">
            <v>0</v>
          </cell>
          <cell r="AL1025">
            <v>0</v>
          </cell>
          <cell r="AM1025">
            <v>1575</v>
          </cell>
          <cell r="AN1025">
            <v>0</v>
          </cell>
          <cell r="AO1025">
            <v>0</v>
          </cell>
          <cell r="AP1025">
            <v>4923</v>
          </cell>
          <cell r="AQ1025">
            <v>83691</v>
          </cell>
          <cell r="AR1025">
            <v>83691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3771</v>
          </cell>
          <cell r="AZ1025">
            <v>0</v>
          </cell>
          <cell r="BA1025">
            <v>0</v>
          </cell>
          <cell r="BB1025">
            <v>837</v>
          </cell>
          <cell r="BC1025">
            <v>0</v>
          </cell>
          <cell r="BD1025">
            <v>0</v>
          </cell>
          <cell r="BE1025">
            <v>4608</v>
          </cell>
          <cell r="BF1025">
            <v>88299</v>
          </cell>
          <cell r="BG1025">
            <v>0</v>
          </cell>
          <cell r="BH1025">
            <v>0</v>
          </cell>
          <cell r="BI1025">
            <v>0</v>
          </cell>
        </row>
        <row r="1026">
          <cell r="R1026">
            <v>980093884</v>
          </cell>
          <cell r="S1026" t="str">
            <v>Donlan, William</v>
          </cell>
          <cell r="T1026" t="str">
            <v>D98512</v>
          </cell>
          <cell r="U1026" t="str">
            <v>SSW UP Assistant Professor</v>
          </cell>
          <cell r="V1026" t="str">
            <v>UA</v>
          </cell>
          <cell r="W1026" t="str">
            <v>UP</v>
          </cell>
          <cell r="X1026" t="str">
            <v>Asst9UP</v>
          </cell>
          <cell r="Y1026" t="str">
            <v>C</v>
          </cell>
          <cell r="Z1026" t="str">
            <v>Asst</v>
          </cell>
          <cell r="AA1026">
            <v>9</v>
          </cell>
          <cell r="AB1026" t="str">
            <v>A</v>
          </cell>
          <cell r="AC1026">
            <v>0</v>
          </cell>
          <cell r="AD1026">
            <v>51516</v>
          </cell>
          <cell r="AE1026">
            <v>0</v>
          </cell>
          <cell r="AF1026">
            <v>0</v>
          </cell>
          <cell r="AG1026">
            <v>51516</v>
          </cell>
          <cell r="AH1026">
            <v>0</v>
          </cell>
          <cell r="AI1026">
            <v>0</v>
          </cell>
          <cell r="AJ1026">
            <v>2196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2196</v>
          </cell>
          <cell r="AQ1026">
            <v>53712</v>
          </cell>
          <cell r="AR1026">
            <v>53712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2421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2421</v>
          </cell>
          <cell r="BF1026">
            <v>56133</v>
          </cell>
          <cell r="BG1026">
            <v>1</v>
          </cell>
          <cell r="BH1026">
            <v>54923</v>
          </cell>
          <cell r="BI1026">
            <v>1</v>
          </cell>
        </row>
        <row r="1027">
          <cell r="R1027">
            <v>914749956</v>
          </cell>
          <cell r="S1027" t="str">
            <v>Coleman, Daniel</v>
          </cell>
          <cell r="T1027" t="str">
            <v>D98516</v>
          </cell>
          <cell r="U1027" t="str">
            <v>SSW UP Professor</v>
          </cell>
          <cell r="V1027" t="str">
            <v>UA</v>
          </cell>
          <cell r="W1027" t="str">
            <v>UP</v>
          </cell>
          <cell r="X1027" t="str">
            <v>Assc9UP</v>
          </cell>
          <cell r="Y1027" t="str">
            <v>B</v>
          </cell>
          <cell r="Z1027" t="str">
            <v>Assc</v>
          </cell>
          <cell r="AA1027">
            <v>9</v>
          </cell>
          <cell r="AB1027" t="str">
            <v>I</v>
          </cell>
          <cell r="AC1027">
            <v>0</v>
          </cell>
          <cell r="AD1027">
            <v>55737</v>
          </cell>
          <cell r="AE1027">
            <v>0</v>
          </cell>
          <cell r="AF1027">
            <v>0</v>
          </cell>
          <cell r="AG1027">
            <v>55737</v>
          </cell>
          <cell r="AH1027">
            <v>0</v>
          </cell>
          <cell r="AI1027">
            <v>0</v>
          </cell>
          <cell r="AJ1027">
            <v>2232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</v>
          </cell>
          <cell r="AP1027">
            <v>2232</v>
          </cell>
          <cell r="AQ1027">
            <v>57969</v>
          </cell>
          <cell r="AR1027">
            <v>57969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2610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2610</v>
          </cell>
          <cell r="BF1027">
            <v>60579</v>
          </cell>
          <cell r="BG1027">
            <v>1</v>
          </cell>
          <cell r="BH1027">
            <v>59274</v>
          </cell>
          <cell r="BI1027">
            <v>1</v>
          </cell>
        </row>
        <row r="1028">
          <cell r="R1028">
            <v>900885249</v>
          </cell>
          <cell r="S1028" t="str">
            <v>Curry-Stevens, Ann</v>
          </cell>
          <cell r="T1028" t="str">
            <v>D98670</v>
          </cell>
          <cell r="U1028" t="str">
            <v>SSW UP Assistant Professor</v>
          </cell>
          <cell r="V1028" t="str">
            <v>UA</v>
          </cell>
          <cell r="W1028" t="str">
            <v>UP</v>
          </cell>
          <cell r="X1028" t="str">
            <v>Asst9UP</v>
          </cell>
          <cell r="Y1028" t="str">
            <v>C</v>
          </cell>
          <cell r="Z1028" t="str">
            <v>Asst</v>
          </cell>
          <cell r="AA1028">
            <v>9</v>
          </cell>
          <cell r="AB1028" t="str">
            <v>A</v>
          </cell>
          <cell r="AC1028">
            <v>0</v>
          </cell>
          <cell r="AD1028">
            <v>51507</v>
          </cell>
          <cell r="AE1028">
            <v>0</v>
          </cell>
          <cell r="AF1028">
            <v>0</v>
          </cell>
          <cell r="AG1028">
            <v>51507</v>
          </cell>
          <cell r="AH1028">
            <v>0</v>
          </cell>
          <cell r="AI1028">
            <v>0</v>
          </cell>
          <cell r="AJ1028" t="str">
            <v>-</v>
          </cell>
          <cell r="AK1028" t="str">
            <v>-</v>
          </cell>
          <cell r="AL1028" t="str">
            <v>-</v>
          </cell>
          <cell r="AM1028" t="str">
            <v>-</v>
          </cell>
          <cell r="AN1028" t="str">
            <v>-</v>
          </cell>
          <cell r="AO1028">
            <v>0</v>
          </cell>
          <cell r="AP1028">
            <v>0</v>
          </cell>
          <cell r="AQ1028">
            <v>51507</v>
          </cell>
          <cell r="AR1028" t="str">
            <v>-</v>
          </cell>
          <cell r="AS1028" t="str">
            <v>-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2317.8150000000001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2317.8150000000001</v>
          </cell>
          <cell r="BF1028">
            <v>53824.815000000002</v>
          </cell>
          <cell r="BG1028">
            <v>1</v>
          </cell>
          <cell r="BH1028">
            <v>52666</v>
          </cell>
          <cell r="BI1028">
            <v>1</v>
          </cell>
        </row>
        <row r="1029">
          <cell r="R1029">
            <v>918365054</v>
          </cell>
          <cell r="S1029" t="str">
            <v>Wahab, Stephanie</v>
          </cell>
          <cell r="T1029" t="str">
            <v>D98946</v>
          </cell>
          <cell r="U1029" t="str">
            <v>SSW UP Associate Professor</v>
          </cell>
          <cell r="V1029" t="str">
            <v>UA</v>
          </cell>
          <cell r="W1029" t="str">
            <v>UP</v>
          </cell>
          <cell r="X1029" t="str">
            <v>Assc9UP</v>
          </cell>
          <cell r="Y1029" t="str">
            <v>B</v>
          </cell>
          <cell r="Z1029" t="str">
            <v>Assc</v>
          </cell>
          <cell r="AA1029">
            <v>9</v>
          </cell>
          <cell r="AB1029" t="str">
            <v>I</v>
          </cell>
          <cell r="AC1029">
            <v>0</v>
          </cell>
          <cell r="AD1029">
            <v>57573</v>
          </cell>
          <cell r="AE1029">
            <v>0</v>
          </cell>
          <cell r="AF1029">
            <v>0</v>
          </cell>
          <cell r="AG1029">
            <v>57573</v>
          </cell>
          <cell r="AH1029">
            <v>0</v>
          </cell>
          <cell r="AI1029">
            <v>0</v>
          </cell>
          <cell r="AJ1029">
            <v>2448</v>
          </cell>
          <cell r="AK1029">
            <v>0</v>
          </cell>
          <cell r="AL1029">
            <v>0</v>
          </cell>
          <cell r="AM1029">
            <v>2070</v>
          </cell>
          <cell r="AN1029">
            <v>0</v>
          </cell>
          <cell r="AO1029">
            <v>0</v>
          </cell>
          <cell r="AP1029">
            <v>4518</v>
          </cell>
          <cell r="AQ1029">
            <v>62091</v>
          </cell>
          <cell r="AR1029">
            <v>62082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2799</v>
          </cell>
          <cell r="AZ1029">
            <v>0</v>
          </cell>
          <cell r="BA1029">
            <v>0</v>
          </cell>
          <cell r="BB1029">
            <v>1683</v>
          </cell>
          <cell r="BC1029">
            <v>0</v>
          </cell>
          <cell r="BD1029">
            <v>0</v>
          </cell>
          <cell r="BE1029">
            <v>4482</v>
          </cell>
          <cell r="BF1029">
            <v>66573</v>
          </cell>
          <cell r="BG1029">
            <v>0.9</v>
          </cell>
          <cell r="BH1029">
            <v>57898.8</v>
          </cell>
          <cell r="BI1029">
            <v>0.9</v>
          </cell>
        </row>
        <row r="1030">
          <cell r="R1030">
            <v>967999808</v>
          </cell>
          <cell r="S1030" t="str">
            <v>Corcoran, Kevin</v>
          </cell>
          <cell r="T1030" t="str">
            <v>D98990</v>
          </cell>
          <cell r="U1030" t="str">
            <v>SSW UP Professor</v>
          </cell>
          <cell r="V1030" t="str">
            <v>UA</v>
          </cell>
          <cell r="W1030" t="str">
            <v>UP</v>
          </cell>
          <cell r="X1030" t="str">
            <v>Prof9UP</v>
          </cell>
          <cell r="Y1030" t="str">
            <v>A</v>
          </cell>
          <cell r="Z1030" t="str">
            <v>Prof</v>
          </cell>
          <cell r="AA1030">
            <v>9</v>
          </cell>
          <cell r="AB1030" t="str">
            <v>I</v>
          </cell>
          <cell r="AC1030">
            <v>0</v>
          </cell>
          <cell r="AD1030">
            <v>80541</v>
          </cell>
          <cell r="AE1030">
            <v>0</v>
          </cell>
          <cell r="AF1030">
            <v>0</v>
          </cell>
          <cell r="AG1030">
            <v>80541</v>
          </cell>
          <cell r="AH1030">
            <v>0</v>
          </cell>
          <cell r="AI1030">
            <v>0</v>
          </cell>
          <cell r="AJ1030">
            <v>3429</v>
          </cell>
          <cell r="AK1030">
            <v>0</v>
          </cell>
          <cell r="AL1030">
            <v>0</v>
          </cell>
          <cell r="AM1030">
            <v>801</v>
          </cell>
          <cell r="AN1030">
            <v>0</v>
          </cell>
          <cell r="AO1030">
            <v>0</v>
          </cell>
          <cell r="AP1030">
            <v>4230</v>
          </cell>
          <cell r="AQ1030">
            <v>84771</v>
          </cell>
          <cell r="AR1030">
            <v>84771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3816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3816</v>
          </cell>
          <cell r="BF1030">
            <v>88587</v>
          </cell>
          <cell r="BG1030">
            <v>1</v>
          </cell>
          <cell r="BH1030">
            <v>86679</v>
          </cell>
          <cell r="BI1030">
            <v>1</v>
          </cell>
        </row>
        <row r="1031">
          <cell r="R1031">
            <v>921994009</v>
          </cell>
          <cell r="S1031" t="str">
            <v>Modrcin, Matthew</v>
          </cell>
          <cell r="T1031" t="str">
            <v>D99029</v>
          </cell>
          <cell r="U1031" t="str">
            <v>SSW UP Assoc Prof</v>
          </cell>
          <cell r="V1031" t="str">
            <v>UA</v>
          </cell>
          <cell r="W1031" t="str">
            <v>UP</v>
          </cell>
          <cell r="X1031" t="str">
            <v>Assc9UP</v>
          </cell>
          <cell r="Y1031" t="str">
            <v>B</v>
          </cell>
          <cell r="Z1031" t="str">
            <v>Assc</v>
          </cell>
          <cell r="AA1031">
            <v>9</v>
          </cell>
          <cell r="AB1031" t="str">
            <v>I</v>
          </cell>
          <cell r="AC1031">
            <v>0</v>
          </cell>
          <cell r="AD1031">
            <v>60876</v>
          </cell>
          <cell r="AE1031">
            <v>0</v>
          </cell>
          <cell r="AF1031">
            <v>0</v>
          </cell>
          <cell r="AG1031">
            <v>60876</v>
          </cell>
          <cell r="AH1031">
            <v>0</v>
          </cell>
          <cell r="AI1031">
            <v>0</v>
          </cell>
          <cell r="AJ1031">
            <v>2592</v>
          </cell>
          <cell r="AK1031">
            <v>0</v>
          </cell>
          <cell r="AL1031">
            <v>0</v>
          </cell>
          <cell r="AM1031">
            <v>612</v>
          </cell>
          <cell r="AN1031">
            <v>0</v>
          </cell>
          <cell r="AO1031">
            <v>0</v>
          </cell>
          <cell r="AP1031">
            <v>3204</v>
          </cell>
          <cell r="AQ1031">
            <v>64080</v>
          </cell>
          <cell r="AR1031">
            <v>64080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2889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2889</v>
          </cell>
          <cell r="BF1031">
            <v>66969</v>
          </cell>
          <cell r="BG1031">
            <v>1</v>
          </cell>
          <cell r="BH1031">
            <v>65525</v>
          </cell>
          <cell r="BI1031">
            <v>1</v>
          </cell>
        </row>
        <row r="1032">
          <cell r="R1032">
            <v>943553453</v>
          </cell>
          <cell r="S1032" t="str">
            <v>Jivanjee, Pauline</v>
          </cell>
          <cell r="T1032" t="str">
            <v>D99034</v>
          </cell>
          <cell r="U1032" t="str">
            <v>SSW UP Associate Professor</v>
          </cell>
          <cell r="V1032" t="str">
            <v>UA</v>
          </cell>
          <cell r="W1032" t="str">
            <v>UP</v>
          </cell>
          <cell r="X1032" t="str">
            <v>Assc9UP</v>
          </cell>
          <cell r="Y1032" t="str">
            <v>B</v>
          </cell>
          <cell r="Z1032" t="str">
            <v>Assc</v>
          </cell>
          <cell r="AA1032">
            <v>9</v>
          </cell>
          <cell r="AB1032" t="str">
            <v>I</v>
          </cell>
          <cell r="AC1032">
            <v>0</v>
          </cell>
          <cell r="AD1032">
            <v>59868</v>
          </cell>
          <cell r="AE1032">
            <v>0</v>
          </cell>
          <cell r="AF1032">
            <v>0</v>
          </cell>
          <cell r="AG1032">
            <v>59868</v>
          </cell>
          <cell r="AH1032">
            <v>0</v>
          </cell>
          <cell r="AI1032">
            <v>0</v>
          </cell>
          <cell r="AJ1032">
            <v>2547</v>
          </cell>
          <cell r="AK1032">
            <v>0</v>
          </cell>
          <cell r="AL1032">
            <v>0</v>
          </cell>
          <cell r="AM1032">
            <v>603</v>
          </cell>
          <cell r="AN1032">
            <v>0</v>
          </cell>
          <cell r="AO1032">
            <v>0</v>
          </cell>
          <cell r="AP1032">
            <v>3150</v>
          </cell>
          <cell r="AQ1032">
            <v>63018</v>
          </cell>
          <cell r="AR1032">
            <v>63018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2844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2844</v>
          </cell>
          <cell r="BF1032">
            <v>65862</v>
          </cell>
          <cell r="BG1032">
            <v>1</v>
          </cell>
          <cell r="BH1032">
            <v>64440</v>
          </cell>
          <cell r="BI1032">
            <v>1</v>
          </cell>
        </row>
        <row r="1033">
          <cell r="R1033">
            <v>969664979</v>
          </cell>
          <cell r="S1033" t="str">
            <v>(vice Anderson, Sandra)</v>
          </cell>
          <cell r="T1033" t="str">
            <v>D99115</v>
          </cell>
          <cell r="U1033" t="str">
            <v>SSW UP Professor</v>
          </cell>
          <cell r="V1033" t="str">
            <v>UA</v>
          </cell>
          <cell r="W1033" t="str">
            <v>UP</v>
          </cell>
          <cell r="X1033" t="str">
            <v>Prof9UP</v>
          </cell>
          <cell r="Y1033" t="e">
            <v>#N/A</v>
          </cell>
          <cell r="Z1033" t="str">
            <v>Prof</v>
          </cell>
          <cell r="AA1033">
            <v>9</v>
          </cell>
          <cell r="AB1033" t="e">
            <v>#N/A</v>
          </cell>
          <cell r="AC1033">
            <v>0</v>
          </cell>
          <cell r="AD1033">
            <v>90513</v>
          </cell>
          <cell r="AE1033">
            <v>0</v>
          </cell>
          <cell r="AF1033">
            <v>0</v>
          </cell>
          <cell r="AG1033">
            <v>90513</v>
          </cell>
          <cell r="AH1033">
            <v>0</v>
          </cell>
          <cell r="AI1033">
            <v>0</v>
          </cell>
          <cell r="AJ1033" t="str">
            <v>-</v>
          </cell>
          <cell r="AK1033" t="str">
            <v>-</v>
          </cell>
          <cell r="AL1033" t="str">
            <v>-</v>
          </cell>
          <cell r="AM1033" t="str">
            <v>-</v>
          </cell>
          <cell r="AN1033" t="str">
            <v>-</v>
          </cell>
          <cell r="AO1033">
            <v>0</v>
          </cell>
          <cell r="AP1033">
            <v>0</v>
          </cell>
          <cell r="AQ1033">
            <v>90513</v>
          </cell>
          <cell r="AR1033" t="str">
            <v>-</v>
          </cell>
          <cell r="AS1033" t="str">
            <v>-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90513</v>
          </cell>
          <cell r="BG1033">
            <v>0</v>
          </cell>
          <cell r="BH1033">
            <v>0</v>
          </cell>
          <cell r="BI1033">
            <v>0</v>
          </cell>
        </row>
        <row r="1034">
          <cell r="R1034">
            <v>946677050</v>
          </cell>
          <cell r="S1034" t="str">
            <v>Pewewardy, Nocona</v>
          </cell>
          <cell r="T1034" t="str">
            <v>D99115</v>
          </cell>
          <cell r="U1034" t="str">
            <v>SSW UP Professor</v>
          </cell>
          <cell r="V1034" t="str">
            <v>UA</v>
          </cell>
          <cell r="W1034" t="str">
            <v>UP</v>
          </cell>
          <cell r="X1034" t="str">
            <v>Prof9UP</v>
          </cell>
          <cell r="Y1034" t="e">
            <v>#N/A</v>
          </cell>
          <cell r="Z1034" t="str">
            <v>Prof</v>
          </cell>
          <cell r="AA1034">
            <v>9</v>
          </cell>
          <cell r="AB1034" t="str">
            <v>A</v>
          </cell>
          <cell r="AC1034">
            <v>0</v>
          </cell>
          <cell r="AD1034">
            <v>55008</v>
          </cell>
          <cell r="AE1034">
            <v>0</v>
          </cell>
          <cell r="AF1034">
            <v>0</v>
          </cell>
          <cell r="AG1034">
            <v>55008</v>
          </cell>
          <cell r="AH1034">
            <v>0</v>
          </cell>
          <cell r="AI1034">
            <v>0</v>
          </cell>
          <cell r="AJ1034" t="str">
            <v>-</v>
          </cell>
          <cell r="AK1034" t="str">
            <v>-</v>
          </cell>
          <cell r="AL1034" t="str">
            <v>-</v>
          </cell>
          <cell r="AM1034" t="str">
            <v>-</v>
          </cell>
          <cell r="AN1034" t="str">
            <v>-</v>
          </cell>
          <cell r="AO1034">
            <v>0</v>
          </cell>
          <cell r="AP1034">
            <v>0</v>
          </cell>
          <cell r="AQ1034">
            <v>55008</v>
          </cell>
          <cell r="AR1034" t="str">
            <v>-</v>
          </cell>
          <cell r="AS1034" t="str">
            <v>-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55008</v>
          </cell>
          <cell r="BG1034">
            <v>1</v>
          </cell>
          <cell r="BH1034">
            <v>55008</v>
          </cell>
          <cell r="BI1034">
            <v>1</v>
          </cell>
        </row>
        <row r="1035">
          <cell r="R1035">
            <v>979245558</v>
          </cell>
          <cell r="S1035" t="str">
            <v>Vandiver, Vikki</v>
          </cell>
          <cell r="T1035" t="str">
            <v>D99121</v>
          </cell>
          <cell r="U1035" t="str">
            <v>SSW UP Professor</v>
          </cell>
          <cell r="V1035" t="str">
            <v>UA</v>
          </cell>
          <cell r="W1035" t="str">
            <v>UP</v>
          </cell>
          <cell r="X1035" t="str">
            <v>Prof9UP</v>
          </cell>
          <cell r="Y1035" t="str">
            <v>A</v>
          </cell>
          <cell r="Z1035" t="str">
            <v>Prof</v>
          </cell>
          <cell r="AA1035">
            <v>9</v>
          </cell>
          <cell r="AB1035" t="str">
            <v>I</v>
          </cell>
          <cell r="AC1035">
            <v>0</v>
          </cell>
          <cell r="AD1035">
            <v>60075</v>
          </cell>
          <cell r="AE1035">
            <v>0</v>
          </cell>
          <cell r="AF1035">
            <v>0</v>
          </cell>
          <cell r="AG1035">
            <v>60075</v>
          </cell>
          <cell r="AH1035">
            <v>0</v>
          </cell>
          <cell r="AI1035">
            <v>0</v>
          </cell>
          <cell r="AJ1035">
            <v>2556</v>
          </cell>
          <cell r="AK1035">
            <v>0</v>
          </cell>
          <cell r="AL1035">
            <v>0</v>
          </cell>
          <cell r="AM1035">
            <v>603</v>
          </cell>
          <cell r="AN1035">
            <v>0</v>
          </cell>
          <cell r="AO1035">
            <v>0</v>
          </cell>
          <cell r="AP1035">
            <v>3159</v>
          </cell>
          <cell r="AQ1035">
            <v>69426</v>
          </cell>
          <cell r="AR1035">
            <v>63234</v>
          </cell>
          <cell r="AS1035">
            <v>69426</v>
          </cell>
          <cell r="AT1035">
            <v>0</v>
          </cell>
          <cell r="AU1035">
            <v>6192</v>
          </cell>
          <cell r="AV1035">
            <v>0</v>
          </cell>
          <cell r="AW1035">
            <v>0</v>
          </cell>
          <cell r="AX1035">
            <v>0</v>
          </cell>
          <cell r="AY1035">
            <v>2853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2853</v>
          </cell>
          <cell r="BF1035">
            <v>72279</v>
          </cell>
          <cell r="BG1035">
            <v>1</v>
          </cell>
          <cell r="BH1035">
            <v>70853</v>
          </cell>
          <cell r="BI1035">
            <v>1</v>
          </cell>
        </row>
        <row r="1036">
          <cell r="R1036">
            <v>909662428</v>
          </cell>
          <cell r="S1036" t="str">
            <v>Leary, Joy</v>
          </cell>
          <cell r="T1036" t="str">
            <v>D99123</v>
          </cell>
          <cell r="U1036" t="str">
            <v>SSW UP Asst Prof</v>
          </cell>
          <cell r="V1036" t="str">
            <v>UA</v>
          </cell>
          <cell r="W1036" t="str">
            <v>UP</v>
          </cell>
          <cell r="X1036" t="str">
            <v>Asst9UP</v>
          </cell>
          <cell r="Y1036" t="str">
            <v>C</v>
          </cell>
          <cell r="Z1036" t="str">
            <v>Asst</v>
          </cell>
          <cell r="AA1036">
            <v>9</v>
          </cell>
          <cell r="AB1036" t="str">
            <v>A</v>
          </cell>
          <cell r="AC1036">
            <v>0</v>
          </cell>
          <cell r="AD1036">
            <v>53442</v>
          </cell>
          <cell r="AE1036">
            <v>0</v>
          </cell>
          <cell r="AF1036">
            <v>0</v>
          </cell>
          <cell r="AG1036">
            <v>53442</v>
          </cell>
          <cell r="AH1036">
            <v>0</v>
          </cell>
          <cell r="AI1036">
            <v>0</v>
          </cell>
          <cell r="AJ1036">
            <v>2151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2151</v>
          </cell>
          <cell r="AQ1036">
            <v>55593</v>
          </cell>
          <cell r="AR1036">
            <v>52587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2367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2367</v>
          </cell>
          <cell r="BF1036">
            <v>57960</v>
          </cell>
          <cell r="BG1036">
            <v>0</v>
          </cell>
          <cell r="BH1036">
            <v>0</v>
          </cell>
          <cell r="BI1036">
            <v>0</v>
          </cell>
        </row>
        <row r="1037">
          <cell r="R1037">
            <v>901481915</v>
          </cell>
          <cell r="S1037" t="str">
            <v>Orellana, E. Roberto</v>
          </cell>
          <cell r="T1037" t="str">
            <v>D99123</v>
          </cell>
          <cell r="U1037" t="str">
            <v>SSW UP Instructor</v>
          </cell>
          <cell r="V1037" t="str">
            <v>UA</v>
          </cell>
          <cell r="W1037" t="str">
            <v>UP</v>
          </cell>
          <cell r="X1037" t="str">
            <v>Instr9UP</v>
          </cell>
          <cell r="Y1037" t="str">
            <v>E</v>
          </cell>
          <cell r="Z1037" t="str">
            <v>Instr</v>
          </cell>
          <cell r="AA1037">
            <v>9</v>
          </cell>
          <cell r="AB1037" t="str">
            <v>F</v>
          </cell>
          <cell r="AC1037">
            <v>0</v>
          </cell>
          <cell r="AD1037">
            <v>65007</v>
          </cell>
          <cell r="AE1037">
            <v>0</v>
          </cell>
          <cell r="AF1037">
            <v>0</v>
          </cell>
          <cell r="AG1037">
            <v>65007</v>
          </cell>
          <cell r="AH1037">
            <v>0</v>
          </cell>
          <cell r="AI1037">
            <v>0</v>
          </cell>
          <cell r="AJ1037" t="str">
            <v>-</v>
          </cell>
          <cell r="AK1037" t="str">
            <v>-</v>
          </cell>
          <cell r="AL1037" t="str">
            <v>-</v>
          </cell>
          <cell r="AM1037" t="str">
            <v>-</v>
          </cell>
          <cell r="AN1037" t="str">
            <v>-</v>
          </cell>
          <cell r="AO1037">
            <v>0</v>
          </cell>
          <cell r="AP1037">
            <v>0</v>
          </cell>
          <cell r="AQ1037">
            <v>65007</v>
          </cell>
          <cell r="AR1037" t="str">
            <v>-</v>
          </cell>
          <cell r="AS1037" t="str">
            <v>-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0</v>
          </cell>
          <cell r="AY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65007</v>
          </cell>
          <cell r="BG1037">
            <v>1</v>
          </cell>
          <cell r="BH1037">
            <v>65007</v>
          </cell>
          <cell r="BI1037">
            <v>1</v>
          </cell>
        </row>
        <row r="1038">
          <cell r="R1038">
            <v>978794925</v>
          </cell>
          <cell r="S1038" t="str">
            <v>Lowrey, Marthe</v>
          </cell>
          <cell r="T1038" t="str">
            <v>D99217</v>
          </cell>
          <cell r="U1038" t="str">
            <v>CWP UX Director of Training</v>
          </cell>
          <cell r="V1038" t="str">
            <v>UF</v>
          </cell>
          <cell r="W1038" t="str">
            <v>UX</v>
          </cell>
          <cell r="X1038" t="str">
            <v>No Rank12UX</v>
          </cell>
          <cell r="Y1038" t="str">
            <v>N</v>
          </cell>
          <cell r="Z1038" t="str">
            <v>No Rank</v>
          </cell>
          <cell r="AA1038">
            <v>12</v>
          </cell>
          <cell r="AB1038" t="str">
            <v>F</v>
          </cell>
          <cell r="AC1038">
            <v>0</v>
          </cell>
          <cell r="AD1038">
            <v>72132</v>
          </cell>
          <cell r="AE1038">
            <v>0</v>
          </cell>
          <cell r="AF1038">
            <v>3180</v>
          </cell>
          <cell r="AG1038">
            <v>75312</v>
          </cell>
          <cell r="AH1038">
            <v>0</v>
          </cell>
          <cell r="AI1038">
            <v>0</v>
          </cell>
          <cell r="AJ1038" t="str">
            <v>-</v>
          </cell>
          <cell r="AK1038" t="str">
            <v>-</v>
          </cell>
          <cell r="AL1038" t="str">
            <v>-</v>
          </cell>
          <cell r="AM1038" t="str">
            <v>-</v>
          </cell>
          <cell r="AN1038" t="str">
            <v>-</v>
          </cell>
          <cell r="AO1038">
            <v>0</v>
          </cell>
          <cell r="AP1038">
            <v>0</v>
          </cell>
          <cell r="AQ1038">
            <v>75312</v>
          </cell>
          <cell r="AR1038" t="str">
            <v>-</v>
          </cell>
          <cell r="AS1038" t="str">
            <v>-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75312</v>
          </cell>
          <cell r="BG1038">
            <v>0</v>
          </cell>
          <cell r="BH1038">
            <v>0</v>
          </cell>
          <cell r="BI1038">
            <v>0</v>
          </cell>
        </row>
        <row r="1039">
          <cell r="R1039">
            <v>900599147</v>
          </cell>
          <cell r="S1039" t="str">
            <v>Miller, Pamela</v>
          </cell>
          <cell r="T1039" t="str">
            <v>D99250</v>
          </cell>
          <cell r="U1039" t="str">
            <v>SSW UP Professor</v>
          </cell>
          <cell r="V1039" t="str">
            <v>UA</v>
          </cell>
          <cell r="W1039" t="str">
            <v>UP</v>
          </cell>
          <cell r="X1039" t="str">
            <v>Prof9UP</v>
          </cell>
          <cell r="Y1039" t="str">
            <v>A</v>
          </cell>
          <cell r="Z1039" t="str">
            <v>Prof</v>
          </cell>
          <cell r="AA1039">
            <v>9</v>
          </cell>
          <cell r="AB1039" t="str">
            <v>I</v>
          </cell>
          <cell r="AC1039">
            <v>0</v>
          </cell>
          <cell r="AD1039">
            <v>60075</v>
          </cell>
          <cell r="AE1039">
            <v>0</v>
          </cell>
          <cell r="AF1039">
            <v>0</v>
          </cell>
          <cell r="AG1039">
            <v>60075</v>
          </cell>
          <cell r="AH1039">
            <v>0</v>
          </cell>
          <cell r="AI1039">
            <v>0</v>
          </cell>
          <cell r="AJ1039">
            <v>2556</v>
          </cell>
          <cell r="AK1039">
            <v>0</v>
          </cell>
          <cell r="AL1039">
            <v>0</v>
          </cell>
          <cell r="AM1039">
            <v>603</v>
          </cell>
          <cell r="AN1039">
            <v>0</v>
          </cell>
          <cell r="AO1039">
            <v>0</v>
          </cell>
          <cell r="AP1039">
            <v>3159</v>
          </cell>
          <cell r="AQ1039">
            <v>69426</v>
          </cell>
          <cell r="AR1039">
            <v>63234</v>
          </cell>
          <cell r="AS1039">
            <v>69426</v>
          </cell>
          <cell r="AT1039">
            <v>0</v>
          </cell>
          <cell r="AU1039">
            <v>6192</v>
          </cell>
          <cell r="AV1039">
            <v>0</v>
          </cell>
          <cell r="AW1039">
            <v>0</v>
          </cell>
          <cell r="AX1039">
            <v>0</v>
          </cell>
          <cell r="AY1039">
            <v>2853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2853</v>
          </cell>
          <cell r="BF1039">
            <v>72279</v>
          </cell>
          <cell r="BG1039">
            <v>1</v>
          </cell>
          <cell r="BH1039">
            <v>70853</v>
          </cell>
          <cell r="BI1039">
            <v>1</v>
          </cell>
        </row>
        <row r="1040">
          <cell r="R1040">
            <v>925116529</v>
          </cell>
          <cell r="S1040" t="str">
            <v>Talbott, Maria</v>
          </cell>
          <cell r="T1040" t="str">
            <v>D99311</v>
          </cell>
          <cell r="U1040" t="str">
            <v>SSW UP Assoc Prof</v>
          </cell>
          <cell r="V1040" t="str">
            <v>UA</v>
          </cell>
          <cell r="W1040" t="str">
            <v>UP</v>
          </cell>
          <cell r="X1040" t="str">
            <v>Assc9UP</v>
          </cell>
          <cell r="Y1040" t="str">
            <v>B</v>
          </cell>
          <cell r="Z1040" t="str">
            <v>Assc</v>
          </cell>
          <cell r="AA1040">
            <v>9</v>
          </cell>
          <cell r="AB1040" t="str">
            <v>I</v>
          </cell>
          <cell r="AC1040">
            <v>0</v>
          </cell>
          <cell r="AD1040">
            <v>66141</v>
          </cell>
          <cell r="AE1040">
            <v>0</v>
          </cell>
          <cell r="AF1040">
            <v>0</v>
          </cell>
          <cell r="AG1040">
            <v>66141</v>
          </cell>
          <cell r="AH1040">
            <v>0</v>
          </cell>
          <cell r="AI1040">
            <v>0</v>
          </cell>
          <cell r="AJ1040">
            <v>2817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2817</v>
          </cell>
          <cell r="AQ1040">
            <v>68958</v>
          </cell>
          <cell r="AR1040">
            <v>68958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3105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3105</v>
          </cell>
          <cell r="BF1040">
            <v>72063</v>
          </cell>
          <cell r="BG1040">
            <v>1</v>
          </cell>
          <cell r="BH1040">
            <v>70511</v>
          </cell>
          <cell r="BI1040">
            <v>1</v>
          </cell>
        </row>
        <row r="1041">
          <cell r="R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3605075</v>
          </cell>
          <cell r="AE1041">
            <v>36396</v>
          </cell>
          <cell r="AF1041">
            <v>7932</v>
          </cell>
          <cell r="AG1041">
            <v>3649403</v>
          </cell>
          <cell r="AH1041">
            <v>0</v>
          </cell>
          <cell r="AI1041">
            <v>0</v>
          </cell>
          <cell r="AJ1041">
            <v>103311</v>
          </cell>
          <cell r="AK1041">
            <v>0</v>
          </cell>
          <cell r="AL1041">
            <v>0</v>
          </cell>
          <cell r="AM1041">
            <v>18030</v>
          </cell>
          <cell r="AN1041">
            <v>0</v>
          </cell>
          <cell r="AO1041">
            <v>0</v>
          </cell>
          <cell r="AP1041">
            <v>121341</v>
          </cell>
          <cell r="AQ1041">
            <v>3776706.4426229508</v>
          </cell>
          <cell r="AR1041">
            <v>2504772</v>
          </cell>
          <cell r="AS1041" t="str">
            <v>-</v>
          </cell>
          <cell r="AT1041">
            <v>0</v>
          </cell>
          <cell r="AU1041">
            <v>19956</v>
          </cell>
          <cell r="AV1041">
            <v>0</v>
          </cell>
          <cell r="AW1041">
            <v>1944</v>
          </cell>
          <cell r="AX1041">
            <v>0</v>
          </cell>
          <cell r="AY1041">
            <v>113002.815</v>
          </cell>
          <cell r="AZ1041">
            <v>0</v>
          </cell>
          <cell r="BA1041">
            <v>0</v>
          </cell>
          <cell r="BB1041">
            <v>12210</v>
          </cell>
          <cell r="BC1041">
            <v>4752</v>
          </cell>
          <cell r="BD1041">
            <v>0</v>
          </cell>
          <cell r="BE1041">
            <v>129964.815</v>
          </cell>
          <cell r="BF1041">
            <v>3908615.2576229507</v>
          </cell>
          <cell r="BG1041">
            <v>27.786666599999997</v>
          </cell>
          <cell r="BH1041">
            <v>1811006.8457812001</v>
          </cell>
          <cell r="BI1041">
            <v>27.786666599999997</v>
          </cell>
        </row>
        <row r="1042">
          <cell r="R1042">
            <v>927430997</v>
          </cell>
          <cell r="S1042" t="str">
            <v>Brennan, Eileen</v>
          </cell>
          <cell r="T1042" t="str">
            <v>D96120</v>
          </cell>
          <cell r="U1042" t="str">
            <v>SSW UP Professor</v>
          </cell>
          <cell r="V1042" t="str">
            <v>UA</v>
          </cell>
          <cell r="W1042" t="str">
            <v>UP</v>
          </cell>
          <cell r="X1042" t="str">
            <v>Prof9UP</v>
          </cell>
          <cell r="Y1042" t="str">
            <v>A</v>
          </cell>
          <cell r="Z1042" t="str">
            <v>Prof</v>
          </cell>
          <cell r="AA1042">
            <v>9</v>
          </cell>
          <cell r="AB1042" t="str">
            <v>I</v>
          </cell>
          <cell r="AC1042">
            <v>0</v>
          </cell>
          <cell r="AD1042">
            <v>78768</v>
          </cell>
          <cell r="AE1042">
            <v>0</v>
          </cell>
          <cell r="AF1042">
            <v>0</v>
          </cell>
          <cell r="AG1042">
            <v>78768</v>
          </cell>
          <cell r="AH1042">
            <v>0</v>
          </cell>
          <cell r="AI1042">
            <v>0</v>
          </cell>
          <cell r="AJ1042">
            <v>3348</v>
          </cell>
          <cell r="AK1042">
            <v>0</v>
          </cell>
          <cell r="AL1042">
            <v>0</v>
          </cell>
          <cell r="AM1042">
            <v>1575</v>
          </cell>
          <cell r="AN1042">
            <v>0</v>
          </cell>
          <cell r="AO1042">
            <v>0</v>
          </cell>
          <cell r="AP1042">
            <v>4923</v>
          </cell>
          <cell r="AQ1042">
            <v>83691</v>
          </cell>
          <cell r="AR1042">
            <v>83691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3771</v>
          </cell>
          <cell r="AZ1042">
            <v>0</v>
          </cell>
          <cell r="BA1042">
            <v>0</v>
          </cell>
          <cell r="BB1042">
            <v>837</v>
          </cell>
          <cell r="BC1042">
            <v>0</v>
          </cell>
          <cell r="BD1042">
            <v>0</v>
          </cell>
          <cell r="BE1042">
            <v>4608</v>
          </cell>
          <cell r="BF1042">
            <v>88299</v>
          </cell>
          <cell r="BG1042">
            <v>0.33</v>
          </cell>
          <cell r="BH1042">
            <v>28378.350000000002</v>
          </cell>
          <cell r="BI1042">
            <v>0.33</v>
          </cell>
        </row>
        <row r="1043">
          <cell r="R1043" t="str">
            <v>TBA</v>
          </cell>
          <cell r="S1043" t="str">
            <v>TBA (vice P. Koren)</v>
          </cell>
          <cell r="T1043" t="str">
            <v>D96876</v>
          </cell>
          <cell r="U1043" t="str">
            <v>SSW UP Network Tech Specialist</v>
          </cell>
          <cell r="V1043" t="str">
            <v>TBA</v>
          </cell>
          <cell r="W1043" t="str">
            <v>TBA</v>
          </cell>
          <cell r="X1043" t="str">
            <v>Rsch Assc12TBA</v>
          </cell>
          <cell r="Y1043" t="e">
            <v>#N/A</v>
          </cell>
          <cell r="Z1043" t="str">
            <v>Rsch Assc</v>
          </cell>
          <cell r="AA1043">
            <v>12</v>
          </cell>
          <cell r="AB1043" t="str">
            <v>F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 t="str">
            <v>-</v>
          </cell>
          <cell r="AK1043" t="str">
            <v>-</v>
          </cell>
          <cell r="AL1043" t="str">
            <v>-</v>
          </cell>
          <cell r="AM1043" t="str">
            <v>-</v>
          </cell>
          <cell r="AN1043" t="str">
            <v>-</v>
          </cell>
          <cell r="AO1043">
            <v>0</v>
          </cell>
          <cell r="AP1043">
            <v>0</v>
          </cell>
          <cell r="AQ1043">
            <v>0</v>
          </cell>
          <cell r="AR1043" t="str">
            <v>-</v>
          </cell>
          <cell r="AS1043" t="str">
            <v>-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0.4</v>
          </cell>
          <cell r="BH1043">
            <v>26052</v>
          </cell>
          <cell r="BI1043">
            <v>0.4</v>
          </cell>
        </row>
        <row r="1044">
          <cell r="R1044">
            <v>927430997</v>
          </cell>
          <cell r="S1044" t="str">
            <v>Brennan, Eileen (Stipend)</v>
          </cell>
          <cell r="T1044" t="str">
            <v>D98512</v>
          </cell>
          <cell r="U1044" t="str">
            <v>SSW UP Assistant Professor</v>
          </cell>
          <cell r="V1044" t="str">
            <v>UA</v>
          </cell>
          <cell r="W1044" t="str">
            <v>UP</v>
          </cell>
          <cell r="X1044" t="str">
            <v>Prof9UP</v>
          </cell>
          <cell r="Y1044" t="str">
            <v>A</v>
          </cell>
          <cell r="Z1044" t="str">
            <v>Prof</v>
          </cell>
          <cell r="AA1044">
            <v>9</v>
          </cell>
          <cell r="AB1044" t="str">
            <v>I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3348</v>
          </cell>
          <cell r="AK1044">
            <v>0</v>
          </cell>
          <cell r="AL1044">
            <v>0</v>
          </cell>
          <cell r="AM1044">
            <v>1575</v>
          </cell>
          <cell r="AN1044">
            <v>0</v>
          </cell>
          <cell r="AO1044">
            <v>0</v>
          </cell>
          <cell r="AP1044">
            <v>4923</v>
          </cell>
          <cell r="AQ1044">
            <v>4923</v>
          </cell>
          <cell r="AR1044">
            <v>83691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3771</v>
          </cell>
          <cell r="AZ1044">
            <v>0</v>
          </cell>
          <cell r="BA1044">
            <v>0</v>
          </cell>
          <cell r="BB1044">
            <v>837</v>
          </cell>
          <cell r="BC1044">
            <v>0</v>
          </cell>
          <cell r="BD1044">
            <v>0</v>
          </cell>
          <cell r="BE1044">
            <v>4608</v>
          </cell>
          <cell r="BF1044">
            <v>9531</v>
          </cell>
          <cell r="BG1044">
            <v>0</v>
          </cell>
          <cell r="BH1044">
            <v>0</v>
          </cell>
          <cell r="BI1044">
            <v>0</v>
          </cell>
        </row>
        <row r="1045">
          <cell r="R1045">
            <v>906914546</v>
          </cell>
          <cell r="S1045" t="str">
            <v>Barnett, John</v>
          </cell>
          <cell r="T1045" t="str">
            <v>D98602</v>
          </cell>
          <cell r="U1045" t="str">
            <v>SSW UX Exec Ast to Dean Ofc Mgr</v>
          </cell>
          <cell r="V1045" t="str">
            <v>UF</v>
          </cell>
          <cell r="W1045" t="str">
            <v>UX</v>
          </cell>
          <cell r="X1045" t="str">
            <v>No Rank12UX</v>
          </cell>
          <cell r="Y1045" t="str">
            <v>N</v>
          </cell>
          <cell r="Z1045" t="str">
            <v>No Rank</v>
          </cell>
          <cell r="AA1045">
            <v>12</v>
          </cell>
          <cell r="AB1045" t="str">
            <v>F</v>
          </cell>
          <cell r="AC1045">
            <v>0</v>
          </cell>
          <cell r="AD1045">
            <v>55004</v>
          </cell>
          <cell r="AE1045">
            <v>0</v>
          </cell>
          <cell r="AF1045">
            <v>0</v>
          </cell>
          <cell r="AG1045">
            <v>55004</v>
          </cell>
          <cell r="AH1045">
            <v>0</v>
          </cell>
          <cell r="AI1045">
            <v>0</v>
          </cell>
          <cell r="AJ1045" t="str">
            <v>-</v>
          </cell>
          <cell r="AK1045" t="str">
            <v>-</v>
          </cell>
          <cell r="AL1045" t="str">
            <v>-</v>
          </cell>
          <cell r="AM1045" t="str">
            <v>-</v>
          </cell>
          <cell r="AN1045" t="str">
            <v>-</v>
          </cell>
          <cell r="AO1045">
            <v>0</v>
          </cell>
          <cell r="AP1045">
            <v>0</v>
          </cell>
          <cell r="AQ1045">
            <v>55008</v>
          </cell>
          <cell r="AR1045" t="str">
            <v>-</v>
          </cell>
          <cell r="AS1045" t="str">
            <v>-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55008</v>
          </cell>
          <cell r="BG1045">
            <v>1</v>
          </cell>
          <cell r="BH1045">
            <v>55008</v>
          </cell>
          <cell r="BI1045">
            <v>1</v>
          </cell>
        </row>
        <row r="1046">
          <cell r="R1046">
            <v>944244895</v>
          </cell>
          <cell r="S1046" t="str">
            <v>Vuksich, Lisa</v>
          </cell>
          <cell r="T1046" t="str">
            <v>D98602</v>
          </cell>
          <cell r="U1046" t="str">
            <v>SSW UX Exec Ast to Dean</v>
          </cell>
          <cell r="V1046" t="str">
            <v>UF</v>
          </cell>
          <cell r="W1046" t="str">
            <v>UX</v>
          </cell>
          <cell r="X1046" t="str">
            <v>No Rank12UX</v>
          </cell>
          <cell r="Y1046" t="str">
            <v>N</v>
          </cell>
          <cell r="Z1046" t="str">
            <v>No Rank</v>
          </cell>
          <cell r="AA1046">
            <v>12</v>
          </cell>
          <cell r="AB1046" t="str">
            <v>F</v>
          </cell>
          <cell r="AC1046">
            <v>0</v>
          </cell>
          <cell r="AD1046">
            <v>49812</v>
          </cell>
          <cell r="AE1046">
            <v>0</v>
          </cell>
          <cell r="AF1046">
            <v>2328</v>
          </cell>
          <cell r="AG1046">
            <v>52140</v>
          </cell>
          <cell r="AH1046">
            <v>0</v>
          </cell>
          <cell r="AI1046">
            <v>0</v>
          </cell>
          <cell r="AJ1046" t="str">
            <v>-</v>
          </cell>
          <cell r="AK1046" t="str">
            <v>-</v>
          </cell>
          <cell r="AL1046" t="str">
            <v>-</v>
          </cell>
          <cell r="AM1046" t="str">
            <v>-</v>
          </cell>
          <cell r="AN1046" t="str">
            <v>-</v>
          </cell>
          <cell r="AO1046">
            <v>0</v>
          </cell>
          <cell r="AP1046">
            <v>0</v>
          </cell>
          <cell r="AQ1046">
            <v>52140</v>
          </cell>
          <cell r="AR1046" t="str">
            <v>-</v>
          </cell>
          <cell r="AS1046" t="str">
            <v>-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52140</v>
          </cell>
          <cell r="BG1046">
            <v>0</v>
          </cell>
          <cell r="BH1046">
            <v>0</v>
          </cell>
          <cell r="BI1046">
            <v>0</v>
          </cell>
        </row>
        <row r="1047">
          <cell r="R1047">
            <v>912279815</v>
          </cell>
          <cell r="S1047" t="str">
            <v>Nelson, Kristine</v>
          </cell>
          <cell r="T1047" t="str">
            <v>D99301</v>
          </cell>
          <cell r="U1047" t="str">
            <v>SSW UX Dean,Sch Of Social Wor</v>
          </cell>
          <cell r="V1047" t="str">
            <v>UF</v>
          </cell>
          <cell r="W1047" t="str">
            <v>UX</v>
          </cell>
          <cell r="X1047" t="str">
            <v>Prof12UX</v>
          </cell>
          <cell r="Y1047" t="str">
            <v>A</v>
          </cell>
          <cell r="Z1047" t="str">
            <v>Prof</v>
          </cell>
          <cell r="AA1047">
            <v>12</v>
          </cell>
          <cell r="AB1047" t="str">
            <v>I</v>
          </cell>
          <cell r="AC1047">
            <v>0</v>
          </cell>
          <cell r="AD1047">
            <v>133236</v>
          </cell>
          <cell r="AE1047">
            <v>0</v>
          </cell>
          <cell r="AF1047">
            <v>0</v>
          </cell>
          <cell r="AG1047">
            <v>133236</v>
          </cell>
          <cell r="AH1047">
            <v>0</v>
          </cell>
          <cell r="AI1047">
            <v>0</v>
          </cell>
          <cell r="AJ1047">
            <v>5664</v>
          </cell>
          <cell r="AK1047">
            <v>0</v>
          </cell>
          <cell r="AL1047">
            <v>0</v>
          </cell>
          <cell r="AM1047">
            <v>3996</v>
          </cell>
          <cell r="AN1047">
            <v>333</v>
          </cell>
          <cell r="AO1047">
            <v>0</v>
          </cell>
          <cell r="AP1047">
            <v>9993</v>
          </cell>
          <cell r="AQ1047">
            <v>143232</v>
          </cell>
          <cell r="AR1047">
            <v>143232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6456</v>
          </cell>
          <cell r="AZ1047">
            <v>0</v>
          </cell>
          <cell r="BA1047">
            <v>0</v>
          </cell>
          <cell r="BB1047">
            <v>2664</v>
          </cell>
          <cell r="BC1047">
            <v>0</v>
          </cell>
          <cell r="BD1047">
            <v>0</v>
          </cell>
          <cell r="BE1047">
            <v>9120</v>
          </cell>
          <cell r="BF1047">
            <v>152352</v>
          </cell>
          <cell r="BG1047">
            <v>1</v>
          </cell>
          <cell r="BH1047">
            <v>147792</v>
          </cell>
          <cell r="BI1047">
            <v>1</v>
          </cell>
        </row>
        <row r="1048">
          <cell r="R1048" t="str">
            <v>TBA</v>
          </cell>
          <cell r="S1048" t="str">
            <v>TBA (Residuals)</v>
          </cell>
          <cell r="T1048" t="str">
            <v>TBA</v>
          </cell>
          <cell r="U1048" t="str">
            <v>TBA</v>
          </cell>
          <cell r="V1048" t="str">
            <v>TBA</v>
          </cell>
          <cell r="W1048" t="str">
            <v>TBA</v>
          </cell>
          <cell r="X1048" t="str">
            <v>TBA9TBA</v>
          </cell>
          <cell r="Y1048">
            <v>0</v>
          </cell>
          <cell r="Z1048" t="str">
            <v>TBA</v>
          </cell>
          <cell r="AA1048">
            <v>9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 t="str">
            <v>-</v>
          </cell>
          <cell r="AK1048" t="str">
            <v>-</v>
          </cell>
          <cell r="AL1048" t="str">
            <v>-</v>
          </cell>
          <cell r="AM1048" t="str">
            <v>-</v>
          </cell>
          <cell r="AN1048" t="str">
            <v>-</v>
          </cell>
          <cell r="AO1048">
            <v>0</v>
          </cell>
          <cell r="AP1048">
            <v>0</v>
          </cell>
          <cell r="AQ1048">
            <v>0</v>
          </cell>
          <cell r="AR1048" t="str">
            <v>-</v>
          </cell>
          <cell r="AS1048" t="str">
            <v>-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6259</v>
          </cell>
          <cell r="BI1048">
            <v>0</v>
          </cell>
        </row>
        <row r="1049"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316820</v>
          </cell>
          <cell r="AE1049">
            <v>0</v>
          </cell>
          <cell r="AF1049">
            <v>2328</v>
          </cell>
          <cell r="AG1049">
            <v>319148</v>
          </cell>
          <cell r="AH1049">
            <v>0</v>
          </cell>
          <cell r="AI1049">
            <v>0</v>
          </cell>
          <cell r="AJ1049">
            <v>12360</v>
          </cell>
          <cell r="AK1049">
            <v>0</v>
          </cell>
          <cell r="AL1049">
            <v>0</v>
          </cell>
          <cell r="AM1049">
            <v>7146</v>
          </cell>
          <cell r="AN1049">
            <v>333</v>
          </cell>
          <cell r="AO1049">
            <v>0</v>
          </cell>
          <cell r="AP1049">
            <v>19839</v>
          </cell>
          <cell r="AQ1049">
            <v>338994</v>
          </cell>
          <cell r="AR1049">
            <v>310614</v>
          </cell>
          <cell r="AS1049" t="str">
            <v>-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13998</v>
          </cell>
          <cell r="AZ1049">
            <v>0</v>
          </cell>
          <cell r="BA1049">
            <v>0</v>
          </cell>
          <cell r="BB1049">
            <v>4338</v>
          </cell>
          <cell r="BC1049">
            <v>0</v>
          </cell>
          <cell r="BD1049">
            <v>0</v>
          </cell>
          <cell r="BE1049">
            <v>18336</v>
          </cell>
          <cell r="BF1049">
            <v>357330</v>
          </cell>
          <cell r="BG1049">
            <v>2.73</v>
          </cell>
          <cell r="BH1049">
            <v>263489.34999999998</v>
          </cell>
          <cell r="BI1049">
            <v>2.73</v>
          </cell>
        </row>
        <row r="1050">
          <cell r="R1050">
            <v>921981409</v>
          </cell>
          <cell r="S1050" t="str">
            <v>Cole, Diane</v>
          </cell>
          <cell r="T1050" t="str">
            <v>D94851</v>
          </cell>
          <cell r="U1050" t="str">
            <v>SSW UP Instructor Site Coord</v>
          </cell>
          <cell r="V1050" t="str">
            <v>UB</v>
          </cell>
          <cell r="W1050" t="str">
            <v>UP</v>
          </cell>
          <cell r="X1050" t="str">
            <v>Instr12UP</v>
          </cell>
          <cell r="Y1050" t="str">
            <v>E</v>
          </cell>
          <cell r="Z1050" t="str">
            <v>Instr</v>
          </cell>
          <cell r="AA1050">
            <v>12</v>
          </cell>
          <cell r="AB1050" t="str">
            <v>F</v>
          </cell>
          <cell r="AC1050">
            <v>0</v>
          </cell>
          <cell r="AD1050">
            <v>48504</v>
          </cell>
          <cell r="AE1050">
            <v>0</v>
          </cell>
          <cell r="AF1050">
            <v>0</v>
          </cell>
          <cell r="AG1050">
            <v>48504</v>
          </cell>
          <cell r="AH1050">
            <v>0</v>
          </cell>
          <cell r="AI1050">
            <v>0</v>
          </cell>
          <cell r="AJ1050" t="str">
            <v>-</v>
          </cell>
          <cell r="AK1050" t="str">
            <v>-</v>
          </cell>
          <cell r="AL1050" t="str">
            <v>-</v>
          </cell>
          <cell r="AM1050" t="str">
            <v>-</v>
          </cell>
          <cell r="AN1050" t="str">
            <v>-</v>
          </cell>
          <cell r="AO1050">
            <v>0</v>
          </cell>
          <cell r="AP1050">
            <v>0</v>
          </cell>
          <cell r="AQ1050">
            <v>48504</v>
          </cell>
          <cell r="AR1050" t="str">
            <v>-</v>
          </cell>
          <cell r="AS1050" t="str">
            <v>-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48504</v>
          </cell>
          <cell r="BG1050">
            <v>0</v>
          </cell>
          <cell r="BH1050">
            <v>0</v>
          </cell>
          <cell r="BI1050">
            <v>0.75</v>
          </cell>
        </row>
        <row r="1051"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48504</v>
          </cell>
          <cell r="AE1051">
            <v>0</v>
          </cell>
          <cell r="AF1051">
            <v>0</v>
          </cell>
          <cell r="AG1051">
            <v>48504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  <cell r="AQ1051">
            <v>48504</v>
          </cell>
          <cell r="AR1051">
            <v>0</v>
          </cell>
          <cell r="AS1051" t="str">
            <v>-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48504</v>
          </cell>
          <cell r="BG1051">
            <v>0</v>
          </cell>
          <cell r="BH1051">
            <v>0</v>
          </cell>
          <cell r="BI1051">
            <v>0.75</v>
          </cell>
        </row>
        <row r="1052"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6650418</v>
          </cell>
          <cell r="AE1052">
            <v>58620</v>
          </cell>
          <cell r="AF1052">
            <v>20652</v>
          </cell>
          <cell r="AG1052">
            <v>6729690</v>
          </cell>
          <cell r="AH1052">
            <v>0</v>
          </cell>
          <cell r="AI1052">
            <v>0</v>
          </cell>
          <cell r="AJ1052">
            <v>210474</v>
          </cell>
          <cell r="AK1052">
            <v>0</v>
          </cell>
          <cell r="AL1052">
            <v>0</v>
          </cell>
          <cell r="AM1052">
            <v>33357</v>
          </cell>
          <cell r="AN1052">
            <v>2397</v>
          </cell>
          <cell r="AO1052">
            <v>0</v>
          </cell>
          <cell r="AP1052">
            <v>246228</v>
          </cell>
          <cell r="AQ1052">
            <v>6981888.4426229503</v>
          </cell>
          <cell r="AR1052">
            <v>4991574</v>
          </cell>
          <cell r="AS1052" t="str">
            <v>-</v>
          </cell>
          <cell r="AT1052">
            <v>0</v>
          </cell>
          <cell r="AU1052">
            <v>19956</v>
          </cell>
          <cell r="AV1052">
            <v>0</v>
          </cell>
          <cell r="AW1052">
            <v>15516</v>
          </cell>
          <cell r="AX1052">
            <v>0</v>
          </cell>
          <cell r="AY1052">
            <v>223393.815</v>
          </cell>
          <cell r="AZ1052">
            <v>0</v>
          </cell>
          <cell r="BA1052">
            <v>0</v>
          </cell>
          <cell r="BB1052">
            <v>22200</v>
          </cell>
          <cell r="BC1052">
            <v>12025</v>
          </cell>
          <cell r="BD1052">
            <v>0</v>
          </cell>
          <cell r="BE1052">
            <v>257618.815</v>
          </cell>
          <cell r="BF1052">
            <v>7255023.2576229516</v>
          </cell>
          <cell r="BG1052">
            <v>36.336666599999994</v>
          </cell>
          <cell r="BH1052">
            <v>2506701.2957812003</v>
          </cell>
          <cell r="BI1052">
            <v>37.086666599999994</v>
          </cell>
        </row>
        <row r="1053">
          <cell r="R1053">
            <v>941837844</v>
          </cell>
          <cell r="S1053" t="str">
            <v>Thomsen, Skipp</v>
          </cell>
          <cell r="T1053" t="str">
            <v>D94517</v>
          </cell>
          <cell r="U1053" t="str">
            <v>SBA UP Communications Coord</v>
          </cell>
          <cell r="V1053" t="str">
            <v>UF</v>
          </cell>
          <cell r="W1053" t="str">
            <v>UP</v>
          </cell>
          <cell r="X1053" t="str">
            <v>No Rank12UP</v>
          </cell>
          <cell r="Y1053" t="str">
            <v>N</v>
          </cell>
          <cell r="Z1053" t="str">
            <v>No Rank</v>
          </cell>
          <cell r="AA1053">
            <v>12</v>
          </cell>
          <cell r="AB1053" t="str">
            <v>F</v>
          </cell>
          <cell r="AC1053" t="str">
            <v>PA1</v>
          </cell>
          <cell r="AD1053">
            <v>34008</v>
          </cell>
          <cell r="AE1053">
            <v>0</v>
          </cell>
          <cell r="AF1053">
            <v>0</v>
          </cell>
          <cell r="AG1053">
            <v>34008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36</v>
          </cell>
          <cell r="AO1053">
            <v>0</v>
          </cell>
          <cell r="AP1053">
            <v>36</v>
          </cell>
          <cell r="AQ1053">
            <v>34044</v>
          </cell>
          <cell r="AR1053">
            <v>34044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34044</v>
          </cell>
          <cell r="BG1053">
            <v>1</v>
          </cell>
          <cell r="BH1053">
            <v>34044</v>
          </cell>
          <cell r="BI1053">
            <v>1</v>
          </cell>
        </row>
        <row r="1054">
          <cell r="R1054">
            <v>932018857</v>
          </cell>
          <cell r="S1054" t="str">
            <v>Christy, Timothy</v>
          </cell>
          <cell r="T1054" t="str">
            <v>D94547</v>
          </cell>
          <cell r="U1054" t="str">
            <v>SBA UP Assist Professor NR</v>
          </cell>
          <cell r="V1054" t="str">
            <v>UA</v>
          </cell>
          <cell r="W1054" t="str">
            <v>UP</v>
          </cell>
          <cell r="X1054" t="str">
            <v>Asst9UP</v>
          </cell>
          <cell r="Y1054" t="e">
            <v>#N/A</v>
          </cell>
          <cell r="Z1054" t="str">
            <v>Asst</v>
          </cell>
          <cell r="AA1054">
            <v>9</v>
          </cell>
          <cell r="AB1054" t="e">
            <v>#N/A</v>
          </cell>
          <cell r="AC1054">
            <v>0</v>
          </cell>
          <cell r="AD1054">
            <v>82008</v>
          </cell>
          <cell r="AE1054">
            <v>0</v>
          </cell>
          <cell r="AF1054">
            <v>0</v>
          </cell>
          <cell r="AG1054">
            <v>82008</v>
          </cell>
          <cell r="AH1054">
            <v>0</v>
          </cell>
          <cell r="AI1054">
            <v>0</v>
          </cell>
          <cell r="AJ1054" t="str">
            <v>-</v>
          </cell>
          <cell r="AK1054" t="str">
            <v>-</v>
          </cell>
          <cell r="AL1054" t="str">
            <v>-</v>
          </cell>
          <cell r="AM1054" t="str">
            <v>-</v>
          </cell>
          <cell r="AN1054" t="str">
            <v>-</v>
          </cell>
          <cell r="AO1054">
            <v>0</v>
          </cell>
          <cell r="AP1054">
            <v>0</v>
          </cell>
          <cell r="AQ1054">
            <v>82008</v>
          </cell>
          <cell r="AR1054" t="str">
            <v>-</v>
          </cell>
          <cell r="AS1054" t="str">
            <v>-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82008</v>
          </cell>
          <cell r="BG1054">
            <v>0</v>
          </cell>
          <cell r="BH1054">
            <v>0</v>
          </cell>
          <cell r="BI1054">
            <v>0</v>
          </cell>
        </row>
        <row r="1055">
          <cell r="R1055">
            <v>985598782</v>
          </cell>
          <cell r="S1055" t="str">
            <v>O'Connor, Maureen</v>
          </cell>
          <cell r="T1055" t="str">
            <v>D94786</v>
          </cell>
          <cell r="U1055" t="str">
            <v>SBA UX Major Gifts Officer</v>
          </cell>
          <cell r="V1055" t="str">
            <v>UF</v>
          </cell>
          <cell r="W1055" t="str">
            <v>UX</v>
          </cell>
          <cell r="X1055" t="str">
            <v>No Rank12UX</v>
          </cell>
          <cell r="Y1055" t="str">
            <v>N</v>
          </cell>
          <cell r="Z1055" t="str">
            <v>No Rank</v>
          </cell>
          <cell r="AA1055">
            <v>12</v>
          </cell>
          <cell r="AB1055" t="str">
            <v>F</v>
          </cell>
          <cell r="AC1055">
            <v>0</v>
          </cell>
          <cell r="AD1055">
            <v>81036</v>
          </cell>
          <cell r="AE1055">
            <v>0</v>
          </cell>
          <cell r="AF1055">
            <v>0</v>
          </cell>
          <cell r="AG1055">
            <v>81036</v>
          </cell>
          <cell r="AH1055">
            <v>0</v>
          </cell>
          <cell r="AI1055">
            <v>0</v>
          </cell>
          <cell r="AJ1055" t="str">
            <v>-</v>
          </cell>
          <cell r="AK1055" t="str">
            <v>-</v>
          </cell>
          <cell r="AL1055" t="str">
            <v>-</v>
          </cell>
          <cell r="AM1055" t="str">
            <v>-</v>
          </cell>
          <cell r="AN1055" t="str">
            <v>-</v>
          </cell>
          <cell r="AO1055">
            <v>0</v>
          </cell>
          <cell r="AP1055">
            <v>0</v>
          </cell>
          <cell r="AQ1055">
            <v>81036</v>
          </cell>
          <cell r="AR1055" t="str">
            <v>-</v>
          </cell>
          <cell r="AS1055" t="str">
            <v>-</v>
          </cell>
          <cell r="AT1055">
            <v>0</v>
          </cell>
          <cell r="AU1055">
            <v>0</v>
          </cell>
          <cell r="AV1055">
            <v>0</v>
          </cell>
          <cell r="AW1055">
            <v>4464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85500</v>
          </cell>
          <cell r="BG1055">
            <v>1</v>
          </cell>
          <cell r="BH1055">
            <v>83268</v>
          </cell>
          <cell r="BI1055">
            <v>1</v>
          </cell>
        </row>
        <row r="1056">
          <cell r="R1056" t="str">
            <v>TBA</v>
          </cell>
          <cell r="S1056" t="str">
            <v>TBA (vice Stern)</v>
          </cell>
          <cell r="T1056" t="str">
            <v>D98665</v>
          </cell>
          <cell r="U1056" t="str">
            <v>SBA UP Professor</v>
          </cell>
          <cell r="V1056" t="str">
            <v>TBA</v>
          </cell>
          <cell r="W1056" t="str">
            <v>TBA</v>
          </cell>
          <cell r="X1056" t="str">
            <v>Asst9TBA</v>
          </cell>
          <cell r="Y1056" t="e">
            <v>#N/A</v>
          </cell>
          <cell r="Z1056" t="str">
            <v>Asst</v>
          </cell>
          <cell r="AA1056">
            <v>9</v>
          </cell>
          <cell r="AB1056" t="str">
            <v>A</v>
          </cell>
          <cell r="AC1056">
            <v>0</v>
          </cell>
          <cell r="AD1056">
            <v>106614</v>
          </cell>
          <cell r="AE1056">
            <v>0</v>
          </cell>
          <cell r="AF1056">
            <v>0</v>
          </cell>
          <cell r="AG1056">
            <v>106614</v>
          </cell>
          <cell r="AH1056">
            <v>0</v>
          </cell>
          <cell r="AI1056">
            <v>0</v>
          </cell>
          <cell r="AJ1056" t="str">
            <v>-</v>
          </cell>
          <cell r="AK1056" t="str">
            <v>-</v>
          </cell>
          <cell r="AL1056" t="str">
            <v>-</v>
          </cell>
          <cell r="AM1056" t="str">
            <v>-</v>
          </cell>
          <cell r="AN1056" t="str">
            <v>-</v>
          </cell>
          <cell r="AO1056">
            <v>0</v>
          </cell>
          <cell r="AP1056">
            <v>0</v>
          </cell>
          <cell r="AQ1056">
            <v>106614</v>
          </cell>
          <cell r="AR1056" t="str">
            <v>-</v>
          </cell>
          <cell r="AS1056" t="str">
            <v>-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106614</v>
          </cell>
          <cell r="BG1056">
            <v>0</v>
          </cell>
          <cell r="BH1056">
            <v>0</v>
          </cell>
          <cell r="BI1056">
            <v>0</v>
          </cell>
        </row>
        <row r="1057">
          <cell r="R1057">
            <v>928702615</v>
          </cell>
          <cell r="S1057" t="str">
            <v>Dale, Therese Schuler</v>
          </cell>
          <cell r="T1057" t="str">
            <v>D94855</v>
          </cell>
          <cell r="U1057" t="str">
            <v>SBA UP Instructor NR</v>
          </cell>
          <cell r="V1057" t="str">
            <v>UA</v>
          </cell>
          <cell r="W1057" t="str">
            <v>UP</v>
          </cell>
          <cell r="X1057" t="str">
            <v>Instr9UP</v>
          </cell>
          <cell r="Y1057" t="str">
            <v>E</v>
          </cell>
          <cell r="Z1057" t="str">
            <v>Instr</v>
          </cell>
          <cell r="AA1057">
            <v>9</v>
          </cell>
          <cell r="AB1057" t="str">
            <v>F</v>
          </cell>
          <cell r="AC1057">
            <v>0</v>
          </cell>
          <cell r="AD1057">
            <v>52002</v>
          </cell>
          <cell r="AE1057">
            <v>0</v>
          </cell>
          <cell r="AF1057">
            <v>0</v>
          </cell>
          <cell r="AG1057">
            <v>52002</v>
          </cell>
          <cell r="AH1057">
            <v>0</v>
          </cell>
          <cell r="AI1057">
            <v>0</v>
          </cell>
          <cell r="AJ1057" t="str">
            <v>-</v>
          </cell>
          <cell r="AK1057" t="str">
            <v>-</v>
          </cell>
          <cell r="AL1057" t="str">
            <v>-</v>
          </cell>
          <cell r="AM1057" t="str">
            <v>-</v>
          </cell>
          <cell r="AN1057" t="str">
            <v>-</v>
          </cell>
          <cell r="AO1057">
            <v>0</v>
          </cell>
          <cell r="AP1057">
            <v>0</v>
          </cell>
          <cell r="AQ1057">
            <v>52002</v>
          </cell>
          <cell r="AR1057" t="str">
            <v>-</v>
          </cell>
          <cell r="AS1057" t="str">
            <v>-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52002</v>
          </cell>
          <cell r="BG1057">
            <v>1</v>
          </cell>
          <cell r="BH1057">
            <v>52002</v>
          </cell>
          <cell r="BI1057">
            <v>1</v>
          </cell>
        </row>
        <row r="1058">
          <cell r="R1058">
            <v>955451424</v>
          </cell>
          <cell r="S1058" t="str">
            <v>Layzell, David</v>
          </cell>
          <cell r="T1058" t="str">
            <v>D94865</v>
          </cell>
          <cell r="U1058" t="str">
            <v>SBA UP Assistant Professor</v>
          </cell>
          <cell r="V1058" t="str">
            <v>UA</v>
          </cell>
          <cell r="W1058" t="str">
            <v>UP</v>
          </cell>
          <cell r="X1058" t="str">
            <v>Asst9UP</v>
          </cell>
          <cell r="Y1058" t="str">
            <v>E</v>
          </cell>
          <cell r="Z1058" t="str">
            <v>Asst</v>
          </cell>
          <cell r="AA1058">
            <v>9</v>
          </cell>
          <cell r="AB1058" t="str">
            <v>F</v>
          </cell>
          <cell r="AC1058">
            <v>0</v>
          </cell>
          <cell r="AD1058">
            <v>48438</v>
          </cell>
          <cell r="AE1058">
            <v>0</v>
          </cell>
          <cell r="AF1058">
            <v>0</v>
          </cell>
          <cell r="AG1058">
            <v>48438</v>
          </cell>
          <cell r="AH1058">
            <v>0</v>
          </cell>
          <cell r="AI1058">
            <v>0</v>
          </cell>
          <cell r="AJ1058" t="str">
            <v>-</v>
          </cell>
          <cell r="AK1058" t="str">
            <v>-</v>
          </cell>
          <cell r="AL1058" t="str">
            <v>-</v>
          </cell>
          <cell r="AM1058" t="str">
            <v>-</v>
          </cell>
          <cell r="AN1058" t="str">
            <v>-</v>
          </cell>
          <cell r="AO1058">
            <v>0</v>
          </cell>
          <cell r="AP1058">
            <v>0</v>
          </cell>
          <cell r="AQ1058">
            <v>48438</v>
          </cell>
          <cell r="AR1058" t="str">
            <v>-</v>
          </cell>
          <cell r="AS1058" t="str">
            <v>-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48438</v>
          </cell>
          <cell r="BG1058">
            <v>0</v>
          </cell>
          <cell r="BH1058">
            <v>0</v>
          </cell>
          <cell r="BI1058">
            <v>0</v>
          </cell>
        </row>
        <row r="1059">
          <cell r="R1059">
            <v>964452651</v>
          </cell>
          <cell r="S1059" t="str">
            <v>Ferbel, Pedro</v>
          </cell>
          <cell r="T1059" t="str">
            <v>D95332</v>
          </cell>
          <cell r="U1059" t="str">
            <v>USP UP Assistant Professor NR</v>
          </cell>
          <cell r="V1059" t="str">
            <v>UA</v>
          </cell>
          <cell r="W1059" t="str">
            <v>UP</v>
          </cell>
          <cell r="X1059" t="str">
            <v>Asst9UP</v>
          </cell>
          <cell r="Y1059" t="str">
            <v>C</v>
          </cell>
          <cell r="Z1059" t="str">
            <v>Asst</v>
          </cell>
          <cell r="AA1059">
            <v>9</v>
          </cell>
          <cell r="AB1059" t="str">
            <v>F</v>
          </cell>
          <cell r="AC1059">
            <v>0</v>
          </cell>
          <cell r="AD1059">
            <v>39384</v>
          </cell>
          <cell r="AE1059">
            <v>0</v>
          </cell>
          <cell r="AF1059">
            <v>0</v>
          </cell>
          <cell r="AG1059">
            <v>39384</v>
          </cell>
          <cell r="AH1059">
            <v>0</v>
          </cell>
          <cell r="AI1059">
            <v>0</v>
          </cell>
          <cell r="AJ1059">
            <v>1674</v>
          </cell>
          <cell r="AK1059">
            <v>0</v>
          </cell>
          <cell r="AL1059">
            <v>0</v>
          </cell>
          <cell r="AM1059">
            <v>1971</v>
          </cell>
          <cell r="AN1059">
            <v>0</v>
          </cell>
          <cell r="AO1059">
            <v>0</v>
          </cell>
          <cell r="AP1059">
            <v>3645</v>
          </cell>
          <cell r="AQ1059">
            <v>43029</v>
          </cell>
          <cell r="AR1059">
            <v>43029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1944</v>
          </cell>
          <cell r="AZ1059">
            <v>0</v>
          </cell>
          <cell r="BA1059">
            <v>0</v>
          </cell>
          <cell r="BB1059">
            <v>2151</v>
          </cell>
          <cell r="BC1059">
            <v>3044</v>
          </cell>
          <cell r="BD1059">
            <v>0</v>
          </cell>
          <cell r="BE1059">
            <v>7139</v>
          </cell>
          <cell r="BF1059">
            <v>50168</v>
          </cell>
          <cell r="BG1059">
            <v>0</v>
          </cell>
          <cell r="BH1059">
            <v>0</v>
          </cell>
          <cell r="BI1059">
            <v>0</v>
          </cell>
        </row>
        <row r="1060">
          <cell r="R1060">
            <v>957175079</v>
          </cell>
          <cell r="S1060" t="str">
            <v>Carr, Tyee</v>
          </cell>
          <cell r="T1060" t="str">
            <v>D95344</v>
          </cell>
          <cell r="U1060" t="str">
            <v>SBA UP Instructor NR</v>
          </cell>
          <cell r="V1060" t="str">
            <v>UA</v>
          </cell>
          <cell r="W1060" t="str">
            <v>UP</v>
          </cell>
          <cell r="X1060" t="str">
            <v>Instr9UP</v>
          </cell>
          <cell r="Y1060" t="str">
            <v>E</v>
          </cell>
          <cell r="Z1060" t="str">
            <v>Instr</v>
          </cell>
          <cell r="AA1060">
            <v>9</v>
          </cell>
          <cell r="AB1060" t="str">
            <v>F</v>
          </cell>
          <cell r="AC1060">
            <v>0</v>
          </cell>
          <cell r="AD1060">
            <v>48438</v>
          </cell>
          <cell r="AE1060">
            <v>0</v>
          </cell>
          <cell r="AF1060">
            <v>0</v>
          </cell>
          <cell r="AG1060">
            <v>48438</v>
          </cell>
          <cell r="AH1060">
            <v>0</v>
          </cell>
          <cell r="AI1060">
            <v>0</v>
          </cell>
          <cell r="AJ1060">
            <v>2061</v>
          </cell>
          <cell r="AK1060">
            <v>0</v>
          </cell>
          <cell r="AL1060">
            <v>0</v>
          </cell>
          <cell r="AM1060">
            <v>486</v>
          </cell>
          <cell r="AN1060">
            <v>0</v>
          </cell>
          <cell r="AO1060">
            <v>0</v>
          </cell>
          <cell r="AP1060">
            <v>2547</v>
          </cell>
          <cell r="AQ1060">
            <v>50985</v>
          </cell>
          <cell r="AR1060">
            <v>50985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2295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2295</v>
          </cell>
          <cell r="BF1060">
            <v>53280</v>
          </cell>
          <cell r="BG1060">
            <v>0</v>
          </cell>
          <cell r="BH1060">
            <v>0</v>
          </cell>
          <cell r="BI1060">
            <v>0</v>
          </cell>
        </row>
        <row r="1061">
          <cell r="R1061">
            <v>964745744</v>
          </cell>
          <cell r="S1061" t="str">
            <v>Nobles, Charles</v>
          </cell>
          <cell r="T1061" t="str">
            <v>D95345</v>
          </cell>
          <cell r="U1061" t="str">
            <v>SBA UP Instructor NR</v>
          </cell>
          <cell r="V1061" t="str">
            <v>UA</v>
          </cell>
          <cell r="W1061" t="str">
            <v>UP</v>
          </cell>
          <cell r="X1061" t="str">
            <v>Instr9UP</v>
          </cell>
          <cell r="Y1061" t="str">
            <v>E</v>
          </cell>
          <cell r="Z1061" t="str">
            <v>Instr</v>
          </cell>
          <cell r="AA1061">
            <v>9</v>
          </cell>
          <cell r="AB1061" t="str">
            <v>F</v>
          </cell>
          <cell r="AC1061">
            <v>0</v>
          </cell>
          <cell r="AD1061">
            <v>48438</v>
          </cell>
          <cell r="AE1061">
            <v>0</v>
          </cell>
          <cell r="AF1061">
            <v>0</v>
          </cell>
          <cell r="AG1061">
            <v>48438</v>
          </cell>
          <cell r="AH1061">
            <v>0</v>
          </cell>
          <cell r="AI1061">
            <v>0</v>
          </cell>
          <cell r="AJ1061">
            <v>2061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2061</v>
          </cell>
          <cell r="AQ1061">
            <v>50499</v>
          </cell>
          <cell r="AR1061">
            <v>50499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2277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2277</v>
          </cell>
          <cell r="BF1061">
            <v>52776</v>
          </cell>
          <cell r="BG1061">
            <v>0</v>
          </cell>
          <cell r="BH1061">
            <v>0</v>
          </cell>
          <cell r="BI1061">
            <v>0</v>
          </cell>
        </row>
        <row r="1062">
          <cell r="R1062">
            <v>959706786</v>
          </cell>
          <cell r="S1062" t="str">
            <v>(vice Chope, Roger)</v>
          </cell>
          <cell r="T1062" t="str">
            <v>D96176</v>
          </cell>
          <cell r="U1062" t="str">
            <v>SBA UP Assistant Professor</v>
          </cell>
          <cell r="V1062" t="str">
            <v>UA</v>
          </cell>
          <cell r="W1062" t="str">
            <v>UP</v>
          </cell>
          <cell r="X1062" t="str">
            <v>Asst9UP</v>
          </cell>
          <cell r="Y1062" t="e">
            <v>#N/A</v>
          </cell>
          <cell r="Z1062" t="str">
            <v>Asst</v>
          </cell>
          <cell r="AA1062">
            <v>9</v>
          </cell>
          <cell r="AB1062" t="e">
            <v>#N/A</v>
          </cell>
          <cell r="AC1062">
            <v>0</v>
          </cell>
          <cell r="AD1062">
            <v>77886</v>
          </cell>
          <cell r="AE1062">
            <v>0</v>
          </cell>
          <cell r="AF1062">
            <v>0</v>
          </cell>
          <cell r="AG1062">
            <v>77886</v>
          </cell>
          <cell r="AH1062">
            <v>0</v>
          </cell>
          <cell r="AI1062">
            <v>0</v>
          </cell>
          <cell r="AJ1062" t="str">
            <v>-</v>
          </cell>
          <cell r="AK1062" t="str">
            <v>-</v>
          </cell>
          <cell r="AL1062" t="str">
            <v>-</v>
          </cell>
          <cell r="AM1062" t="str">
            <v>-</v>
          </cell>
          <cell r="AN1062" t="str">
            <v>-</v>
          </cell>
          <cell r="AO1062">
            <v>0</v>
          </cell>
          <cell r="AP1062">
            <v>0</v>
          </cell>
          <cell r="AQ1062">
            <v>77886</v>
          </cell>
          <cell r="AR1062" t="str">
            <v>-</v>
          </cell>
          <cell r="AS1062" t="str">
            <v>-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1683</v>
          </cell>
          <cell r="BC1062">
            <v>0</v>
          </cell>
          <cell r="BD1062">
            <v>0</v>
          </cell>
          <cell r="BE1062">
            <v>1683</v>
          </cell>
          <cell r="BF1062">
            <v>79569</v>
          </cell>
          <cell r="BG1062">
            <v>0</v>
          </cell>
          <cell r="BH1062">
            <v>0</v>
          </cell>
          <cell r="BI1062">
            <v>0</v>
          </cell>
        </row>
        <row r="1063">
          <cell r="R1063">
            <v>905068356</v>
          </cell>
          <cell r="S1063" t="str">
            <v>West, Ellen</v>
          </cell>
          <cell r="T1063" t="str">
            <v>D96346</v>
          </cell>
          <cell r="U1063" t="str">
            <v>SBA UP Associate Professor</v>
          </cell>
          <cell r="V1063" t="str">
            <v>UA</v>
          </cell>
          <cell r="W1063" t="str">
            <v>UP</v>
          </cell>
          <cell r="X1063" t="str">
            <v>Assc9UP</v>
          </cell>
          <cell r="Y1063" t="str">
            <v>B</v>
          </cell>
          <cell r="Z1063" t="str">
            <v>Assc</v>
          </cell>
          <cell r="AA1063">
            <v>9</v>
          </cell>
          <cell r="AB1063" t="str">
            <v>I</v>
          </cell>
          <cell r="AC1063">
            <v>0</v>
          </cell>
          <cell r="AD1063">
            <v>88668</v>
          </cell>
          <cell r="AE1063">
            <v>0</v>
          </cell>
          <cell r="AF1063">
            <v>0</v>
          </cell>
          <cell r="AG1063">
            <v>88668</v>
          </cell>
          <cell r="AH1063">
            <v>0</v>
          </cell>
          <cell r="AI1063">
            <v>0</v>
          </cell>
          <cell r="AJ1063">
            <v>3771</v>
          </cell>
          <cell r="AK1063">
            <v>0</v>
          </cell>
          <cell r="AL1063">
            <v>0</v>
          </cell>
          <cell r="AM1063">
            <v>891</v>
          </cell>
          <cell r="AN1063">
            <v>0</v>
          </cell>
          <cell r="AO1063">
            <v>0</v>
          </cell>
          <cell r="AP1063">
            <v>4662</v>
          </cell>
          <cell r="AQ1063">
            <v>93330</v>
          </cell>
          <cell r="AR1063">
            <v>93330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4203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4203</v>
          </cell>
          <cell r="BF1063">
            <v>97533</v>
          </cell>
          <cell r="BG1063">
            <v>1</v>
          </cell>
          <cell r="BH1063">
            <v>95432</v>
          </cell>
          <cell r="BI1063">
            <v>1</v>
          </cell>
        </row>
        <row r="1064">
          <cell r="R1064">
            <v>910397645</v>
          </cell>
          <cell r="S1064" t="str">
            <v>Enders, Jeanne</v>
          </cell>
          <cell r="T1064" t="str">
            <v>D96519</v>
          </cell>
          <cell r="U1064" t="str">
            <v>SBA UP Assistant Professor</v>
          </cell>
          <cell r="V1064" t="str">
            <v>UA</v>
          </cell>
          <cell r="W1064" t="str">
            <v>UP</v>
          </cell>
          <cell r="X1064" t="str">
            <v>Asst9UP</v>
          </cell>
          <cell r="Y1064" t="str">
            <v>C</v>
          </cell>
          <cell r="Z1064" t="str">
            <v>Asst</v>
          </cell>
          <cell r="AA1064">
            <v>9</v>
          </cell>
          <cell r="AB1064" t="str">
            <v>F</v>
          </cell>
          <cell r="AC1064">
            <v>0</v>
          </cell>
          <cell r="AD1064">
            <v>55242</v>
          </cell>
          <cell r="AE1064">
            <v>0</v>
          </cell>
          <cell r="AF1064">
            <v>0</v>
          </cell>
          <cell r="AG1064">
            <v>55242</v>
          </cell>
          <cell r="AH1064">
            <v>0</v>
          </cell>
          <cell r="AI1064">
            <v>0</v>
          </cell>
          <cell r="AJ1064">
            <v>2349</v>
          </cell>
          <cell r="AK1064">
            <v>0</v>
          </cell>
          <cell r="AL1064">
            <v>0</v>
          </cell>
          <cell r="AM1064">
            <v>2763</v>
          </cell>
          <cell r="AN1064">
            <v>0</v>
          </cell>
          <cell r="AO1064">
            <v>0</v>
          </cell>
          <cell r="AP1064">
            <v>5112</v>
          </cell>
          <cell r="AQ1064">
            <v>60354</v>
          </cell>
          <cell r="AR1064">
            <v>60354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2718</v>
          </cell>
          <cell r="AZ1064">
            <v>0</v>
          </cell>
          <cell r="BA1064">
            <v>0</v>
          </cell>
          <cell r="BB1064">
            <v>3015</v>
          </cell>
          <cell r="BC1064">
            <v>0</v>
          </cell>
          <cell r="BD1064">
            <v>0</v>
          </cell>
          <cell r="BE1064">
            <v>5733</v>
          </cell>
          <cell r="BF1064">
            <v>66087</v>
          </cell>
          <cell r="BG1064">
            <v>0</v>
          </cell>
          <cell r="BH1064">
            <v>0</v>
          </cell>
          <cell r="BI1064">
            <v>0</v>
          </cell>
        </row>
        <row r="1065">
          <cell r="R1065">
            <v>968429507</v>
          </cell>
          <cell r="S1065" t="str">
            <v>Yuthas, Kristi</v>
          </cell>
          <cell r="T1065" t="str">
            <v>D96826</v>
          </cell>
          <cell r="U1065" t="str">
            <v>SBA UP Associate Professor</v>
          </cell>
          <cell r="V1065" t="str">
            <v>UA</v>
          </cell>
          <cell r="W1065" t="str">
            <v>UP</v>
          </cell>
          <cell r="X1065" t="str">
            <v>Assc9UP</v>
          </cell>
          <cell r="Y1065" t="str">
            <v>B</v>
          </cell>
          <cell r="Z1065" t="str">
            <v>Assc</v>
          </cell>
          <cell r="AA1065">
            <v>9</v>
          </cell>
          <cell r="AB1065" t="str">
            <v>I</v>
          </cell>
          <cell r="AC1065">
            <v>0</v>
          </cell>
          <cell r="AD1065">
            <v>101106</v>
          </cell>
          <cell r="AE1065">
            <v>0</v>
          </cell>
          <cell r="AF1065">
            <v>0</v>
          </cell>
          <cell r="AG1065">
            <v>101106</v>
          </cell>
          <cell r="AH1065">
            <v>0</v>
          </cell>
          <cell r="AI1065">
            <v>0</v>
          </cell>
          <cell r="AJ1065">
            <v>4302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0</v>
          </cell>
          <cell r="AP1065">
            <v>4302</v>
          </cell>
          <cell r="AQ1065">
            <v>105408</v>
          </cell>
          <cell r="AR1065">
            <v>105408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  <cell r="AY1065">
            <v>4752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4752</v>
          </cell>
          <cell r="BF1065">
            <v>110160</v>
          </cell>
          <cell r="BG1065">
            <v>1</v>
          </cell>
          <cell r="BH1065">
            <v>107784</v>
          </cell>
          <cell r="BI1065">
            <v>1</v>
          </cell>
        </row>
        <row r="1066">
          <cell r="R1066">
            <v>961480762</v>
          </cell>
          <cell r="S1066" t="str">
            <v>Kretovich, Duncan</v>
          </cell>
          <cell r="T1066" t="str">
            <v>D96850</v>
          </cell>
          <cell r="U1066" t="str">
            <v>SBA UP Assistant Professor</v>
          </cell>
          <cell r="V1066" t="str">
            <v>UA</v>
          </cell>
          <cell r="W1066" t="str">
            <v>UP</v>
          </cell>
          <cell r="X1066" t="str">
            <v>Asst9UP</v>
          </cell>
          <cell r="Y1066" t="str">
            <v>C</v>
          </cell>
          <cell r="Z1066" t="str">
            <v>Asst</v>
          </cell>
          <cell r="AA1066">
            <v>9</v>
          </cell>
          <cell r="AB1066" t="str">
            <v>F</v>
          </cell>
          <cell r="AC1066">
            <v>0</v>
          </cell>
          <cell r="AD1066">
            <v>85185</v>
          </cell>
          <cell r="AE1066">
            <v>0</v>
          </cell>
          <cell r="AF1066">
            <v>0</v>
          </cell>
          <cell r="AG1066">
            <v>85185</v>
          </cell>
          <cell r="AH1066">
            <v>0</v>
          </cell>
          <cell r="AI1066">
            <v>0</v>
          </cell>
          <cell r="AJ1066">
            <v>3627</v>
          </cell>
          <cell r="AK1066">
            <v>0</v>
          </cell>
          <cell r="AL1066">
            <v>0</v>
          </cell>
          <cell r="AM1066">
            <v>3411</v>
          </cell>
          <cell r="AN1066">
            <v>0</v>
          </cell>
          <cell r="AO1066">
            <v>0</v>
          </cell>
          <cell r="AP1066">
            <v>7038</v>
          </cell>
          <cell r="AQ1066">
            <v>92223</v>
          </cell>
          <cell r="AR1066">
            <v>92223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4158</v>
          </cell>
          <cell r="AZ1066">
            <v>0</v>
          </cell>
          <cell r="BA1066">
            <v>0</v>
          </cell>
          <cell r="BB1066">
            <v>1845</v>
          </cell>
          <cell r="BC1066">
            <v>0</v>
          </cell>
          <cell r="BD1066">
            <v>0</v>
          </cell>
          <cell r="BE1066">
            <v>6003</v>
          </cell>
          <cell r="BF1066">
            <v>98226</v>
          </cell>
          <cell r="BG1066">
            <v>1</v>
          </cell>
          <cell r="BH1066">
            <v>95225</v>
          </cell>
          <cell r="BI1066">
            <v>1</v>
          </cell>
        </row>
        <row r="1067">
          <cell r="R1067">
            <v>950433170</v>
          </cell>
          <cell r="S1067" t="str">
            <v>Ramiller, Neil</v>
          </cell>
          <cell r="T1067" t="str">
            <v>D96869</v>
          </cell>
          <cell r="U1067" t="str">
            <v>SBA UP Associate Professor</v>
          </cell>
          <cell r="V1067" t="str">
            <v>UA</v>
          </cell>
          <cell r="W1067" t="str">
            <v>UP</v>
          </cell>
          <cell r="X1067" t="str">
            <v>Assc9UP</v>
          </cell>
          <cell r="Y1067" t="str">
            <v>B</v>
          </cell>
          <cell r="Z1067" t="str">
            <v>Assc</v>
          </cell>
          <cell r="AA1067">
            <v>9</v>
          </cell>
          <cell r="AB1067" t="str">
            <v>I</v>
          </cell>
          <cell r="AC1067">
            <v>0</v>
          </cell>
          <cell r="AD1067">
            <v>90486</v>
          </cell>
          <cell r="AE1067">
            <v>0</v>
          </cell>
          <cell r="AF1067">
            <v>0</v>
          </cell>
          <cell r="AG1067">
            <v>90486</v>
          </cell>
          <cell r="AH1067">
            <v>0</v>
          </cell>
          <cell r="AI1067">
            <v>0</v>
          </cell>
          <cell r="AJ1067">
            <v>3852</v>
          </cell>
          <cell r="AK1067">
            <v>0</v>
          </cell>
          <cell r="AL1067">
            <v>0</v>
          </cell>
          <cell r="AM1067">
            <v>909</v>
          </cell>
          <cell r="AN1067">
            <v>0</v>
          </cell>
          <cell r="AO1067">
            <v>0</v>
          </cell>
          <cell r="AP1067">
            <v>4761</v>
          </cell>
          <cell r="AQ1067">
            <v>95247</v>
          </cell>
          <cell r="AR1067">
            <v>95247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4293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4293</v>
          </cell>
          <cell r="BF1067">
            <v>99540</v>
          </cell>
          <cell r="BG1067">
            <v>1</v>
          </cell>
          <cell r="BH1067">
            <v>97394</v>
          </cell>
          <cell r="BI1067">
            <v>1</v>
          </cell>
        </row>
        <row r="1068">
          <cell r="R1068" t="str">
            <v>TBA</v>
          </cell>
          <cell r="S1068" t="str">
            <v>(vice Marshall)</v>
          </cell>
          <cell r="T1068" t="str">
            <v>D96997</v>
          </cell>
          <cell r="U1068" t="str">
            <v>SBA UP Associate Professor</v>
          </cell>
          <cell r="V1068" t="str">
            <v>UA</v>
          </cell>
          <cell r="W1068" t="str">
            <v>UP</v>
          </cell>
          <cell r="X1068" t="str">
            <v>Asst9UP</v>
          </cell>
          <cell r="Y1068" t="e">
            <v>#N/A</v>
          </cell>
          <cell r="Z1068" t="str">
            <v>Asst</v>
          </cell>
          <cell r="AA1068">
            <v>9</v>
          </cell>
          <cell r="AB1068" t="str">
            <v>A</v>
          </cell>
          <cell r="AC1068">
            <v>0</v>
          </cell>
          <cell r="AD1068">
            <v>91607</v>
          </cell>
          <cell r="AE1068">
            <v>0</v>
          </cell>
          <cell r="AF1068">
            <v>0</v>
          </cell>
          <cell r="AG1068">
            <v>91607</v>
          </cell>
          <cell r="AH1068">
            <v>0</v>
          </cell>
          <cell r="AI1068">
            <v>0</v>
          </cell>
          <cell r="AJ1068" t="str">
            <v>-</v>
          </cell>
          <cell r="AK1068" t="str">
            <v>-</v>
          </cell>
          <cell r="AL1068" t="str">
            <v>-</v>
          </cell>
          <cell r="AM1068" t="str">
            <v>-</v>
          </cell>
          <cell r="AN1068" t="str">
            <v>-</v>
          </cell>
          <cell r="AO1068">
            <v>0</v>
          </cell>
          <cell r="AP1068">
            <v>0</v>
          </cell>
          <cell r="AQ1068">
            <v>91611</v>
          </cell>
          <cell r="AR1068" t="str">
            <v>-</v>
          </cell>
          <cell r="AS1068" t="str">
            <v>-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91611</v>
          </cell>
          <cell r="BG1068">
            <v>0</v>
          </cell>
          <cell r="BH1068">
            <v>0</v>
          </cell>
          <cell r="BI1068">
            <v>0</v>
          </cell>
        </row>
        <row r="1069">
          <cell r="R1069">
            <v>937397488</v>
          </cell>
          <cell r="S1069" t="str">
            <v>Taylor, Mary</v>
          </cell>
          <cell r="T1069" t="str">
            <v>D99122</v>
          </cell>
          <cell r="U1069" t="str">
            <v>SBA UP Professor</v>
          </cell>
          <cell r="V1069" t="str">
            <v>UF</v>
          </cell>
          <cell r="W1069" t="str">
            <v>UP</v>
          </cell>
          <cell r="X1069" t="str">
            <v>Prof9UP</v>
          </cell>
          <cell r="Y1069" t="str">
            <v>A</v>
          </cell>
          <cell r="Z1069" t="str">
            <v>Prof</v>
          </cell>
          <cell r="AA1069">
            <v>9</v>
          </cell>
          <cell r="AB1069" t="str">
            <v>I</v>
          </cell>
          <cell r="AC1069">
            <v>0</v>
          </cell>
          <cell r="AD1069">
            <v>91332</v>
          </cell>
          <cell r="AE1069">
            <v>0</v>
          </cell>
          <cell r="AF1069">
            <v>0</v>
          </cell>
          <cell r="AG1069">
            <v>91332</v>
          </cell>
          <cell r="AH1069">
            <v>0</v>
          </cell>
          <cell r="AI1069">
            <v>0</v>
          </cell>
          <cell r="AJ1069">
            <v>4872</v>
          </cell>
          <cell r="AK1069">
            <v>0</v>
          </cell>
          <cell r="AL1069">
            <v>0</v>
          </cell>
          <cell r="AM1069">
            <v>4572</v>
          </cell>
          <cell r="AN1069">
            <v>0</v>
          </cell>
          <cell r="AO1069">
            <v>0</v>
          </cell>
          <cell r="AP1069">
            <v>9444</v>
          </cell>
          <cell r="AQ1069">
            <v>100782</v>
          </cell>
          <cell r="AR1069">
            <v>123828</v>
          </cell>
          <cell r="AS1069">
            <v>101502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  <cell r="AY1069">
            <v>5580</v>
          </cell>
          <cell r="AZ1069">
            <v>0</v>
          </cell>
          <cell r="BA1069">
            <v>0</v>
          </cell>
          <cell r="BB1069">
            <v>3720</v>
          </cell>
          <cell r="BC1069">
            <v>0</v>
          </cell>
          <cell r="BD1069">
            <v>0</v>
          </cell>
          <cell r="BE1069">
            <v>9300</v>
          </cell>
          <cell r="BF1069">
            <v>110082</v>
          </cell>
          <cell r="BG1069">
            <v>1</v>
          </cell>
          <cell r="BH1069">
            <v>105432</v>
          </cell>
          <cell r="BI1069">
            <v>1</v>
          </cell>
        </row>
        <row r="1070">
          <cell r="R1070">
            <v>971797427</v>
          </cell>
          <cell r="S1070" t="str">
            <v>Eichelberger, Brenda</v>
          </cell>
          <cell r="T1070" t="str">
            <v>D96999</v>
          </cell>
          <cell r="U1070" t="str">
            <v>SBA UP Instructor</v>
          </cell>
          <cell r="V1070" t="str">
            <v>UA</v>
          </cell>
          <cell r="W1070" t="str">
            <v>UP</v>
          </cell>
          <cell r="X1070" t="str">
            <v>Instr9UP</v>
          </cell>
          <cell r="Y1070" t="str">
            <v>E</v>
          </cell>
          <cell r="Z1070" t="str">
            <v>Instr</v>
          </cell>
          <cell r="AA1070">
            <v>9</v>
          </cell>
          <cell r="AB1070" t="str">
            <v>F</v>
          </cell>
          <cell r="AC1070">
            <v>0</v>
          </cell>
          <cell r="AD1070">
            <v>50679</v>
          </cell>
          <cell r="AE1070">
            <v>0</v>
          </cell>
          <cell r="AF1070">
            <v>0</v>
          </cell>
          <cell r="AG1070">
            <v>50679</v>
          </cell>
          <cell r="AH1070">
            <v>0</v>
          </cell>
          <cell r="AI1070">
            <v>0</v>
          </cell>
          <cell r="AJ1070">
            <v>2160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2160</v>
          </cell>
          <cell r="AQ1070">
            <v>52839</v>
          </cell>
          <cell r="AR1070">
            <v>52839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2385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2385</v>
          </cell>
          <cell r="BF1070">
            <v>55224</v>
          </cell>
          <cell r="BG1070">
            <v>0</v>
          </cell>
          <cell r="BH1070">
            <v>0</v>
          </cell>
          <cell r="BI1070">
            <v>0</v>
          </cell>
        </row>
        <row r="1071">
          <cell r="R1071">
            <v>920674471</v>
          </cell>
          <cell r="S1071" t="str">
            <v>Mathwick, Charla</v>
          </cell>
          <cell r="T1071" t="str">
            <v>D97203</v>
          </cell>
          <cell r="U1071" t="str">
            <v>SBA UP Asst Prof</v>
          </cell>
          <cell r="V1071" t="str">
            <v>UA</v>
          </cell>
          <cell r="W1071" t="str">
            <v>UP</v>
          </cell>
          <cell r="X1071" t="str">
            <v>Assc9UP</v>
          </cell>
          <cell r="Y1071" t="str">
            <v>B</v>
          </cell>
          <cell r="Z1071" t="str">
            <v>Assc</v>
          </cell>
          <cell r="AA1071">
            <v>9</v>
          </cell>
          <cell r="AB1071" t="str">
            <v>I</v>
          </cell>
          <cell r="AC1071">
            <v>0</v>
          </cell>
          <cell r="AD1071">
            <v>110007</v>
          </cell>
          <cell r="AE1071">
            <v>0</v>
          </cell>
          <cell r="AF1071">
            <v>0</v>
          </cell>
          <cell r="AG1071">
            <v>110007</v>
          </cell>
          <cell r="AH1071">
            <v>0</v>
          </cell>
          <cell r="AI1071">
            <v>0</v>
          </cell>
          <cell r="AJ1071">
            <v>3825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3825</v>
          </cell>
          <cell r="AQ1071">
            <v>113832</v>
          </cell>
          <cell r="AR1071">
            <v>113832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0</v>
          </cell>
          <cell r="AY1071">
            <v>5130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5130</v>
          </cell>
          <cell r="BF1071">
            <v>118962</v>
          </cell>
          <cell r="BG1071">
            <v>1</v>
          </cell>
          <cell r="BH1071">
            <v>116397</v>
          </cell>
          <cell r="BI1071">
            <v>1</v>
          </cell>
        </row>
        <row r="1072">
          <cell r="R1072">
            <v>976363310</v>
          </cell>
          <cell r="S1072" t="str">
            <v>Oh, John</v>
          </cell>
          <cell r="T1072" t="str">
            <v>D97228</v>
          </cell>
          <cell r="U1072" t="str">
            <v>SBA UP Professor</v>
          </cell>
          <cell r="V1072" t="str">
            <v>UA</v>
          </cell>
          <cell r="W1072" t="str">
            <v>UP</v>
          </cell>
          <cell r="X1072" t="str">
            <v>Prof9UP</v>
          </cell>
          <cell r="Y1072" t="str">
            <v>A</v>
          </cell>
          <cell r="Z1072" t="str">
            <v>Prof</v>
          </cell>
          <cell r="AA1072">
            <v>9</v>
          </cell>
          <cell r="AB1072" t="str">
            <v>I</v>
          </cell>
          <cell r="AC1072">
            <v>0</v>
          </cell>
          <cell r="AD1072">
            <v>114426</v>
          </cell>
          <cell r="AE1072">
            <v>0</v>
          </cell>
          <cell r="AF1072">
            <v>0</v>
          </cell>
          <cell r="AG1072">
            <v>114426</v>
          </cell>
          <cell r="AH1072">
            <v>0</v>
          </cell>
          <cell r="AI1072">
            <v>0</v>
          </cell>
          <cell r="AJ1072">
            <v>4869</v>
          </cell>
          <cell r="AK1072">
            <v>0</v>
          </cell>
          <cell r="AL1072">
            <v>0</v>
          </cell>
          <cell r="AM1072">
            <v>1143</v>
          </cell>
          <cell r="AN1072">
            <v>0</v>
          </cell>
          <cell r="AO1072">
            <v>0</v>
          </cell>
          <cell r="AP1072">
            <v>6012</v>
          </cell>
          <cell r="AQ1072">
            <v>120438</v>
          </cell>
          <cell r="AR1072">
            <v>120438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AW1072">
            <v>0</v>
          </cell>
          <cell r="AX1072">
            <v>0</v>
          </cell>
          <cell r="AY1072">
            <v>5427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5427</v>
          </cell>
          <cell r="BF1072">
            <v>125865</v>
          </cell>
          <cell r="BG1072">
            <v>1</v>
          </cell>
          <cell r="BH1072">
            <v>123152</v>
          </cell>
          <cell r="BI1072">
            <v>1</v>
          </cell>
        </row>
        <row r="1073">
          <cell r="R1073">
            <v>957269659</v>
          </cell>
          <cell r="S1073" t="str">
            <v>Brown, Darrell</v>
          </cell>
          <cell r="T1073" t="str">
            <v>D99013</v>
          </cell>
          <cell r="U1073" t="str">
            <v>SBA UP Professor</v>
          </cell>
          <cell r="V1073" t="str">
            <v>UA</v>
          </cell>
          <cell r="W1073" t="str">
            <v>UP</v>
          </cell>
          <cell r="X1073" t="str">
            <v>Assc9UP</v>
          </cell>
          <cell r="Y1073" t="str">
            <v>B</v>
          </cell>
          <cell r="Z1073" t="str">
            <v>Assc</v>
          </cell>
          <cell r="AA1073">
            <v>9</v>
          </cell>
          <cell r="AB1073" t="str">
            <v>I</v>
          </cell>
          <cell r="AC1073">
            <v>0</v>
          </cell>
          <cell r="AD1073">
            <v>116154</v>
          </cell>
          <cell r="AE1073">
            <v>0</v>
          </cell>
          <cell r="AF1073">
            <v>0</v>
          </cell>
          <cell r="AG1073">
            <v>116154</v>
          </cell>
          <cell r="AH1073">
            <v>0</v>
          </cell>
          <cell r="AI1073">
            <v>0</v>
          </cell>
          <cell r="AJ1073">
            <v>4941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4941</v>
          </cell>
          <cell r="AQ1073">
            <v>121095</v>
          </cell>
          <cell r="AR1073">
            <v>147996</v>
          </cell>
          <cell r="AS1073">
            <v>155220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5454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5454</v>
          </cell>
          <cell r="BF1073">
            <v>126549</v>
          </cell>
          <cell r="BG1073">
            <v>0</v>
          </cell>
          <cell r="BH1073">
            <v>0</v>
          </cell>
          <cell r="BI1073">
            <v>0</v>
          </cell>
        </row>
        <row r="1074">
          <cell r="R1074">
            <v>957269659</v>
          </cell>
          <cell r="S1074" t="str">
            <v>Brown, Darrell</v>
          </cell>
          <cell r="T1074" t="str">
            <v>D97270</v>
          </cell>
          <cell r="U1074" t="str">
            <v xml:space="preserve">SBA UX Associate Dean </v>
          </cell>
          <cell r="V1074" t="str">
            <v>UF</v>
          </cell>
          <cell r="W1074" t="str">
            <v>UX</v>
          </cell>
          <cell r="X1074" t="str">
            <v>Prof12UX</v>
          </cell>
          <cell r="Y1074" t="str">
            <v>A</v>
          </cell>
          <cell r="Z1074" t="str">
            <v>Prof</v>
          </cell>
          <cell r="AA1074">
            <v>12</v>
          </cell>
          <cell r="AB1074" t="str">
            <v>I</v>
          </cell>
          <cell r="AC1074">
            <v>0</v>
          </cell>
          <cell r="AD1074">
            <v>116154</v>
          </cell>
          <cell r="AE1074">
            <v>0</v>
          </cell>
          <cell r="AF1074">
            <v>0</v>
          </cell>
          <cell r="AG1074">
            <v>141707.88</v>
          </cell>
          <cell r="AH1074">
            <v>0</v>
          </cell>
          <cell r="AI1074">
            <v>0</v>
          </cell>
          <cell r="AJ1074">
            <v>6024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6024</v>
          </cell>
          <cell r="AQ1074">
            <v>155220</v>
          </cell>
          <cell r="AR1074">
            <v>147996</v>
          </cell>
          <cell r="AS1074">
            <v>155220</v>
          </cell>
          <cell r="AT1074">
            <v>0</v>
          </cell>
          <cell r="AU1074">
            <v>7224</v>
          </cell>
          <cell r="AV1074">
            <v>0</v>
          </cell>
          <cell r="AW1074">
            <v>0</v>
          </cell>
          <cell r="AX1074">
            <v>0</v>
          </cell>
          <cell r="AY1074">
            <v>5454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5454</v>
          </cell>
          <cell r="BF1074">
            <v>160674</v>
          </cell>
          <cell r="BG1074">
            <v>1</v>
          </cell>
          <cell r="BH1074">
            <v>157947</v>
          </cell>
          <cell r="BI1074">
            <v>1</v>
          </cell>
        </row>
        <row r="1075">
          <cell r="R1075">
            <v>980333796</v>
          </cell>
          <cell r="S1075" t="str">
            <v>Hansen, David</v>
          </cell>
          <cell r="T1075" t="str">
            <v>D97386</v>
          </cell>
          <cell r="U1075" t="str">
            <v>SBA UP Instructor</v>
          </cell>
          <cell r="V1075" t="str">
            <v>UA</v>
          </cell>
          <cell r="W1075" t="str">
            <v>UP</v>
          </cell>
          <cell r="X1075" t="str">
            <v>Instr9UP</v>
          </cell>
          <cell r="Y1075" t="str">
            <v>E</v>
          </cell>
          <cell r="Z1075" t="str">
            <v>Instr</v>
          </cell>
          <cell r="AA1075">
            <v>9</v>
          </cell>
          <cell r="AB1075" t="str">
            <v>F</v>
          </cell>
          <cell r="AC1075">
            <v>0</v>
          </cell>
          <cell r="AD1075">
            <v>52353</v>
          </cell>
          <cell r="AE1075">
            <v>0</v>
          </cell>
          <cell r="AF1075">
            <v>0</v>
          </cell>
          <cell r="AG1075">
            <v>52353</v>
          </cell>
          <cell r="AH1075">
            <v>0</v>
          </cell>
          <cell r="AI1075">
            <v>0</v>
          </cell>
          <cell r="AJ1075">
            <v>2232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2232</v>
          </cell>
          <cell r="AQ1075">
            <v>54585</v>
          </cell>
          <cell r="AR1075">
            <v>54585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2457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2457</v>
          </cell>
          <cell r="BF1075">
            <v>57042</v>
          </cell>
          <cell r="BG1075">
            <v>1</v>
          </cell>
          <cell r="BH1075">
            <v>55814</v>
          </cell>
          <cell r="BI1075">
            <v>1</v>
          </cell>
        </row>
        <row r="1076">
          <cell r="R1076">
            <v>962495300</v>
          </cell>
          <cell r="S1076" t="str">
            <v>Brown, Gary</v>
          </cell>
          <cell r="T1076" t="str">
            <v>D97417</v>
          </cell>
          <cell r="U1076" t="str">
            <v>SBA UX Dir,Small Bus Outreach</v>
          </cell>
          <cell r="V1076" t="str">
            <v>UF</v>
          </cell>
          <cell r="W1076" t="str">
            <v>UX</v>
          </cell>
          <cell r="X1076" t="str">
            <v>No Rank12UX</v>
          </cell>
          <cell r="Y1076" t="e">
            <v>#N/A</v>
          </cell>
          <cell r="Z1076" t="str">
            <v>No Rank</v>
          </cell>
          <cell r="AA1076">
            <v>12</v>
          </cell>
          <cell r="AB1076" t="e">
            <v>#N/A</v>
          </cell>
          <cell r="AC1076">
            <v>0</v>
          </cell>
          <cell r="AD1076">
            <v>60840</v>
          </cell>
          <cell r="AE1076">
            <v>0</v>
          </cell>
          <cell r="AF1076">
            <v>2688</v>
          </cell>
          <cell r="AG1076">
            <v>63528</v>
          </cell>
          <cell r="AH1076">
            <v>0</v>
          </cell>
          <cell r="AI1076">
            <v>0</v>
          </cell>
          <cell r="AJ1076" t="str">
            <v>-</v>
          </cell>
          <cell r="AK1076" t="str">
            <v>-</v>
          </cell>
          <cell r="AL1076" t="str">
            <v>-</v>
          </cell>
          <cell r="AM1076" t="str">
            <v>-</v>
          </cell>
          <cell r="AN1076" t="str">
            <v>-</v>
          </cell>
          <cell r="AO1076">
            <v>0</v>
          </cell>
          <cell r="AP1076">
            <v>0</v>
          </cell>
          <cell r="AQ1076">
            <v>63528</v>
          </cell>
          <cell r="AR1076" t="str">
            <v>-</v>
          </cell>
          <cell r="AS1076" t="str">
            <v>-</v>
          </cell>
          <cell r="AT1076">
            <v>0</v>
          </cell>
          <cell r="AU1076">
            <v>0</v>
          </cell>
          <cell r="AV1076">
            <v>0</v>
          </cell>
          <cell r="AW1076">
            <v>3504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67032</v>
          </cell>
          <cell r="BG1076">
            <v>0</v>
          </cell>
          <cell r="BH1076">
            <v>0</v>
          </cell>
          <cell r="BI1076">
            <v>0</v>
          </cell>
        </row>
        <row r="1077">
          <cell r="R1077">
            <v>990060152</v>
          </cell>
          <cell r="S1077" t="str">
            <v>Damon, Lara</v>
          </cell>
          <cell r="T1077" t="str">
            <v>D97417</v>
          </cell>
          <cell r="U1077" t="str">
            <v>SBA U Int Dir., Small Bus. Outreach</v>
          </cell>
          <cell r="V1077" t="str">
            <v>UF</v>
          </cell>
          <cell r="W1077" t="str">
            <v>UX</v>
          </cell>
          <cell r="X1077" t="str">
            <v>No Rank12UX</v>
          </cell>
          <cell r="Y1077" t="str">
            <v>N</v>
          </cell>
          <cell r="Z1077" t="str">
            <v>No Rank</v>
          </cell>
          <cell r="AA1077">
            <v>12</v>
          </cell>
          <cell r="AB1077" t="str">
            <v>F</v>
          </cell>
          <cell r="AC1077">
            <v>0</v>
          </cell>
          <cell r="AD1077">
            <v>56004</v>
          </cell>
          <cell r="AE1077">
            <v>0</v>
          </cell>
          <cell r="AF1077">
            <v>0</v>
          </cell>
          <cell r="AG1077">
            <v>56004</v>
          </cell>
          <cell r="AH1077">
            <v>0</v>
          </cell>
          <cell r="AI1077">
            <v>0</v>
          </cell>
          <cell r="AJ1077">
            <v>2316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2316</v>
          </cell>
          <cell r="AQ1077">
            <v>58320</v>
          </cell>
          <cell r="AR1077">
            <v>46320</v>
          </cell>
          <cell r="AS1077">
            <v>56004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2088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2088</v>
          </cell>
          <cell r="BF1077">
            <v>60408</v>
          </cell>
          <cell r="BG1077">
            <v>0</v>
          </cell>
          <cell r="BH1077">
            <v>0</v>
          </cell>
          <cell r="BI1077">
            <v>0</v>
          </cell>
        </row>
        <row r="1078">
          <cell r="R1078">
            <v>931214356</v>
          </cell>
          <cell r="S1078" t="str">
            <v>Pullen, Glendon</v>
          </cell>
          <cell r="T1078" t="str">
            <v>D97420</v>
          </cell>
          <cell r="U1078" t="str">
            <v>SBA UX Ntwrk &amp; Workstatn Admin</v>
          </cell>
          <cell r="V1078" t="str">
            <v>UF</v>
          </cell>
          <cell r="W1078" t="str">
            <v>UX</v>
          </cell>
          <cell r="X1078" t="str">
            <v>No Rank12UX</v>
          </cell>
          <cell r="Y1078" t="str">
            <v>N</v>
          </cell>
          <cell r="Z1078" t="str">
            <v>No Rank</v>
          </cell>
          <cell r="AA1078">
            <v>12</v>
          </cell>
          <cell r="AB1078" t="str">
            <v>F</v>
          </cell>
          <cell r="AC1078">
            <v>0</v>
          </cell>
          <cell r="AD1078">
            <v>69648</v>
          </cell>
          <cell r="AE1078">
            <v>0</v>
          </cell>
          <cell r="AF1078">
            <v>3072</v>
          </cell>
          <cell r="AG1078">
            <v>72720</v>
          </cell>
          <cell r="AH1078">
            <v>0</v>
          </cell>
          <cell r="AI1078">
            <v>0</v>
          </cell>
          <cell r="AJ1078" t="str">
            <v>-</v>
          </cell>
          <cell r="AK1078" t="str">
            <v>-</v>
          </cell>
          <cell r="AL1078" t="str">
            <v>-</v>
          </cell>
          <cell r="AM1078" t="str">
            <v>-</v>
          </cell>
          <cell r="AN1078" t="str">
            <v>-</v>
          </cell>
          <cell r="AO1078">
            <v>0</v>
          </cell>
          <cell r="AP1078">
            <v>0</v>
          </cell>
          <cell r="AQ1078">
            <v>72720</v>
          </cell>
          <cell r="AR1078" t="str">
            <v>-</v>
          </cell>
          <cell r="AS1078" t="str">
            <v>-</v>
          </cell>
          <cell r="AT1078">
            <v>0</v>
          </cell>
          <cell r="AU1078">
            <v>0</v>
          </cell>
          <cell r="AV1078">
            <v>0</v>
          </cell>
          <cell r="AW1078">
            <v>4008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76728</v>
          </cell>
          <cell r="BG1078">
            <v>1</v>
          </cell>
          <cell r="BH1078">
            <v>74724</v>
          </cell>
          <cell r="BI1078">
            <v>1</v>
          </cell>
        </row>
        <row r="1079">
          <cell r="R1079">
            <v>900156111</v>
          </cell>
          <cell r="S1079" t="str">
            <v>Pfeiffer, William</v>
          </cell>
          <cell r="T1079" t="str">
            <v>D97421</v>
          </cell>
          <cell r="U1079" t="str">
            <v>SBA UP Assoc Prof</v>
          </cell>
          <cell r="V1079" t="str">
            <v>UA</v>
          </cell>
          <cell r="W1079" t="str">
            <v>UP</v>
          </cell>
          <cell r="X1079" t="str">
            <v>Assc9UP</v>
          </cell>
          <cell r="Y1079" t="e">
            <v>#N/A</v>
          </cell>
          <cell r="Z1079" t="str">
            <v>Assc</v>
          </cell>
          <cell r="AA1079">
            <v>9</v>
          </cell>
          <cell r="AB1079" t="e">
            <v>#N/A</v>
          </cell>
          <cell r="AC1079">
            <v>0</v>
          </cell>
          <cell r="AD1079">
            <v>91008</v>
          </cell>
          <cell r="AE1079">
            <v>0</v>
          </cell>
          <cell r="AF1079">
            <v>0</v>
          </cell>
          <cell r="AG1079">
            <v>91008</v>
          </cell>
          <cell r="AH1079">
            <v>0</v>
          </cell>
          <cell r="AI1079">
            <v>0</v>
          </cell>
          <cell r="AJ1079" t="str">
            <v>-</v>
          </cell>
          <cell r="AK1079" t="str">
            <v>-</v>
          </cell>
          <cell r="AL1079" t="str">
            <v>-</v>
          </cell>
          <cell r="AM1079" t="str">
            <v>-</v>
          </cell>
          <cell r="AN1079" t="str">
            <v>-</v>
          </cell>
          <cell r="AO1079">
            <v>0</v>
          </cell>
          <cell r="AP1079">
            <v>0</v>
          </cell>
          <cell r="AQ1079">
            <v>91008</v>
          </cell>
          <cell r="AR1079" t="str">
            <v>-</v>
          </cell>
          <cell r="AS1079" t="str">
            <v>-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91008</v>
          </cell>
          <cell r="BG1079">
            <v>1</v>
          </cell>
          <cell r="BH1079">
            <v>91008</v>
          </cell>
          <cell r="BI1079">
            <v>1</v>
          </cell>
        </row>
        <row r="1080">
          <cell r="R1080">
            <v>906364774</v>
          </cell>
          <cell r="S1080" t="str">
            <v>Francisco, Cherie</v>
          </cell>
          <cell r="T1080" t="str">
            <v>D97429</v>
          </cell>
          <cell r="U1080" t="str">
            <v>SBA UP Instructor</v>
          </cell>
          <cell r="V1080" t="str">
            <v>UA</v>
          </cell>
          <cell r="W1080" t="str">
            <v>UP</v>
          </cell>
          <cell r="X1080" t="str">
            <v>Instr9UP</v>
          </cell>
          <cell r="Y1080" t="str">
            <v>E</v>
          </cell>
          <cell r="Z1080" t="str">
            <v>Instr</v>
          </cell>
          <cell r="AA1080">
            <v>9</v>
          </cell>
          <cell r="AB1080" t="str">
            <v>F</v>
          </cell>
          <cell r="AC1080">
            <v>0</v>
          </cell>
          <cell r="AD1080">
            <v>50976</v>
          </cell>
          <cell r="AE1080">
            <v>0</v>
          </cell>
          <cell r="AF1080">
            <v>0</v>
          </cell>
          <cell r="AG1080">
            <v>50976</v>
          </cell>
          <cell r="AH1080">
            <v>0</v>
          </cell>
          <cell r="AI1080">
            <v>0</v>
          </cell>
          <cell r="AJ1080">
            <v>2169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2169</v>
          </cell>
          <cell r="AQ1080">
            <v>53145</v>
          </cell>
          <cell r="AR1080">
            <v>53145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2394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2394</v>
          </cell>
          <cell r="BF1080">
            <v>55539</v>
          </cell>
          <cell r="BG1080">
            <v>0</v>
          </cell>
          <cell r="BH1080">
            <v>0</v>
          </cell>
          <cell r="BI1080">
            <v>0</v>
          </cell>
        </row>
        <row r="1081">
          <cell r="R1081">
            <v>967692793</v>
          </cell>
          <cell r="S1081" t="str">
            <v>Dickinson, Don</v>
          </cell>
          <cell r="T1081" t="str">
            <v>D97431</v>
          </cell>
          <cell r="U1081" t="str">
            <v>SBA UP Instructor</v>
          </cell>
          <cell r="V1081" t="str">
            <v>UA</v>
          </cell>
          <cell r="W1081" t="str">
            <v>UP</v>
          </cell>
          <cell r="X1081" t="str">
            <v>Instr9UP</v>
          </cell>
          <cell r="Y1081" t="str">
            <v>E</v>
          </cell>
          <cell r="Z1081" t="str">
            <v>Instr</v>
          </cell>
          <cell r="AA1081">
            <v>9</v>
          </cell>
          <cell r="AB1081" t="str">
            <v>F</v>
          </cell>
          <cell r="AC1081">
            <v>0</v>
          </cell>
          <cell r="AD1081">
            <v>58968</v>
          </cell>
          <cell r="AE1081">
            <v>0</v>
          </cell>
          <cell r="AF1081">
            <v>0</v>
          </cell>
          <cell r="AG1081">
            <v>58968</v>
          </cell>
          <cell r="AH1081">
            <v>0</v>
          </cell>
          <cell r="AI1081">
            <v>0</v>
          </cell>
          <cell r="AJ1081">
            <v>2511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2511</v>
          </cell>
          <cell r="AQ1081">
            <v>61479</v>
          </cell>
          <cell r="AR1081">
            <v>61479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2772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2772</v>
          </cell>
          <cell r="BF1081">
            <v>64251</v>
          </cell>
          <cell r="BG1081">
            <v>0</v>
          </cell>
          <cell r="BH1081">
            <v>0</v>
          </cell>
          <cell r="BI1081">
            <v>0</v>
          </cell>
        </row>
        <row r="1082">
          <cell r="R1082">
            <v>974537020</v>
          </cell>
          <cell r="S1082" t="str">
            <v>Loney, Jennifer</v>
          </cell>
          <cell r="T1082" t="str">
            <v>D97438</v>
          </cell>
          <cell r="U1082" t="str">
            <v>SBA UP Instructor</v>
          </cell>
          <cell r="V1082" t="str">
            <v>UA</v>
          </cell>
          <cell r="W1082" t="str">
            <v>UP</v>
          </cell>
          <cell r="X1082" t="str">
            <v>Instr9UP</v>
          </cell>
          <cell r="Y1082" t="str">
            <v>E</v>
          </cell>
          <cell r="Z1082" t="str">
            <v>Instr</v>
          </cell>
          <cell r="AA1082">
            <v>9</v>
          </cell>
          <cell r="AB1082" t="str">
            <v>F</v>
          </cell>
          <cell r="AC1082">
            <v>0</v>
          </cell>
          <cell r="AD1082">
            <v>53802</v>
          </cell>
          <cell r="AE1082">
            <v>0</v>
          </cell>
          <cell r="AF1082">
            <v>0</v>
          </cell>
          <cell r="AG1082">
            <v>53802</v>
          </cell>
          <cell r="AH1082">
            <v>0</v>
          </cell>
          <cell r="AI1082">
            <v>0</v>
          </cell>
          <cell r="AJ1082">
            <v>2295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2295</v>
          </cell>
          <cell r="AQ1082">
            <v>56097</v>
          </cell>
          <cell r="AR1082">
            <v>56097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2529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2529</v>
          </cell>
          <cell r="BF1082">
            <v>58626</v>
          </cell>
          <cell r="BG1082">
            <v>0</v>
          </cell>
          <cell r="BH1082">
            <v>0</v>
          </cell>
          <cell r="BI1082">
            <v>0</v>
          </cell>
        </row>
        <row r="1083">
          <cell r="R1083">
            <v>959109279</v>
          </cell>
          <cell r="S1083" t="str">
            <v>Bauer, Talya</v>
          </cell>
          <cell r="T1083" t="str">
            <v>D98445</v>
          </cell>
          <cell r="U1083" t="str">
            <v>SBA UP Professor</v>
          </cell>
          <cell r="V1083" t="str">
            <v>UA</v>
          </cell>
          <cell r="W1083" t="str">
            <v>UP</v>
          </cell>
          <cell r="X1083" t="str">
            <v>Prof9UP</v>
          </cell>
          <cell r="Y1083" t="str">
            <v>A</v>
          </cell>
          <cell r="Z1083" t="str">
            <v>Prof</v>
          </cell>
          <cell r="AA1083">
            <v>9</v>
          </cell>
          <cell r="AB1083" t="str">
            <v>I</v>
          </cell>
          <cell r="AC1083">
            <v>0</v>
          </cell>
          <cell r="AD1083">
            <v>109539</v>
          </cell>
          <cell r="AE1083">
            <v>0</v>
          </cell>
          <cell r="AF1083">
            <v>0</v>
          </cell>
          <cell r="AG1083">
            <v>109539</v>
          </cell>
          <cell r="AH1083">
            <v>0</v>
          </cell>
          <cell r="AI1083">
            <v>0</v>
          </cell>
          <cell r="AJ1083">
            <v>4662</v>
          </cell>
          <cell r="AK1083">
            <v>0</v>
          </cell>
          <cell r="AL1083">
            <v>0</v>
          </cell>
          <cell r="AM1083">
            <v>2187</v>
          </cell>
          <cell r="AN1083">
            <v>0</v>
          </cell>
          <cell r="AO1083">
            <v>0</v>
          </cell>
          <cell r="AP1083">
            <v>6849</v>
          </cell>
          <cell r="AQ1083">
            <v>116388</v>
          </cell>
          <cell r="AR1083">
            <v>116388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  <cell r="AY1083">
            <v>5238</v>
          </cell>
          <cell r="AZ1083">
            <v>0</v>
          </cell>
          <cell r="BA1083">
            <v>0</v>
          </cell>
          <cell r="BB1083">
            <v>1161</v>
          </cell>
          <cell r="BC1083">
            <v>0</v>
          </cell>
          <cell r="BD1083">
            <v>0</v>
          </cell>
          <cell r="BE1083">
            <v>6399</v>
          </cell>
          <cell r="BF1083">
            <v>122787</v>
          </cell>
          <cell r="BG1083">
            <v>1</v>
          </cell>
          <cell r="BH1083">
            <v>119588</v>
          </cell>
          <cell r="BI1083">
            <v>1</v>
          </cell>
        </row>
        <row r="1084">
          <cell r="R1084">
            <v>925989495</v>
          </cell>
          <cell r="S1084" t="str">
            <v>Johnson, Raymond</v>
          </cell>
          <cell r="T1084" t="str">
            <v>D98449</v>
          </cell>
          <cell r="U1084" t="str">
            <v>SBA UP Professor</v>
          </cell>
          <cell r="V1084" t="str">
            <v>UA</v>
          </cell>
          <cell r="W1084" t="str">
            <v>UP</v>
          </cell>
          <cell r="X1084" t="str">
            <v>Prof9UP</v>
          </cell>
          <cell r="Y1084" t="str">
            <v>A</v>
          </cell>
          <cell r="Z1084" t="str">
            <v>Prof</v>
          </cell>
          <cell r="AA1084">
            <v>9</v>
          </cell>
          <cell r="AB1084" t="str">
            <v>I</v>
          </cell>
          <cell r="AC1084">
            <v>0</v>
          </cell>
          <cell r="AD1084">
            <v>107748</v>
          </cell>
          <cell r="AE1084">
            <v>0</v>
          </cell>
          <cell r="AF1084">
            <v>0</v>
          </cell>
          <cell r="AG1084">
            <v>107748</v>
          </cell>
          <cell r="AH1084">
            <v>0</v>
          </cell>
          <cell r="AI1084">
            <v>0</v>
          </cell>
          <cell r="AJ1084">
            <v>4581</v>
          </cell>
          <cell r="AK1084">
            <v>0</v>
          </cell>
          <cell r="AL1084">
            <v>0</v>
          </cell>
          <cell r="AM1084">
            <v>2151</v>
          </cell>
          <cell r="AN1084">
            <v>0</v>
          </cell>
          <cell r="AO1084">
            <v>0</v>
          </cell>
          <cell r="AP1084">
            <v>6732</v>
          </cell>
          <cell r="AQ1084">
            <v>114480</v>
          </cell>
          <cell r="AR1084">
            <v>114480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5157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5157</v>
          </cell>
          <cell r="BF1084">
            <v>119637</v>
          </cell>
          <cell r="BG1084">
            <v>1</v>
          </cell>
          <cell r="BH1084">
            <v>117059</v>
          </cell>
          <cell r="BI1084">
            <v>1</v>
          </cell>
        </row>
        <row r="1085">
          <cell r="R1085">
            <v>983211697</v>
          </cell>
          <cell r="S1085" t="str">
            <v>Settle, John</v>
          </cell>
          <cell r="T1085" t="str">
            <v>D98470</v>
          </cell>
          <cell r="U1085" t="str">
            <v>SBA UP Assoc Prof</v>
          </cell>
          <cell r="V1085" t="str">
            <v>UA</v>
          </cell>
          <cell r="W1085" t="str">
            <v>UP</v>
          </cell>
          <cell r="X1085" t="str">
            <v>Assc9UP</v>
          </cell>
          <cell r="Y1085" t="str">
            <v>B</v>
          </cell>
          <cell r="Z1085" t="str">
            <v>Assc</v>
          </cell>
          <cell r="AA1085">
            <v>9</v>
          </cell>
          <cell r="AB1085" t="str">
            <v>I</v>
          </cell>
          <cell r="AC1085">
            <v>0</v>
          </cell>
          <cell r="AD1085">
            <v>91314</v>
          </cell>
          <cell r="AE1085">
            <v>0</v>
          </cell>
          <cell r="AF1085">
            <v>0</v>
          </cell>
          <cell r="AG1085">
            <v>91314</v>
          </cell>
          <cell r="AH1085">
            <v>0</v>
          </cell>
          <cell r="AI1085">
            <v>0</v>
          </cell>
          <cell r="AJ1085">
            <v>3888</v>
          </cell>
          <cell r="AK1085">
            <v>0</v>
          </cell>
          <cell r="AL1085">
            <v>0</v>
          </cell>
          <cell r="AM1085">
            <v>1827</v>
          </cell>
          <cell r="AN1085">
            <v>0</v>
          </cell>
          <cell r="AO1085">
            <v>0</v>
          </cell>
          <cell r="AP1085">
            <v>5715</v>
          </cell>
          <cell r="AQ1085">
            <v>97029</v>
          </cell>
          <cell r="AR1085">
            <v>97029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4374</v>
          </cell>
          <cell r="AZ1085">
            <v>0</v>
          </cell>
          <cell r="BA1085">
            <v>0</v>
          </cell>
          <cell r="BB1085">
            <v>972</v>
          </cell>
          <cell r="BC1085">
            <v>0</v>
          </cell>
          <cell r="BD1085">
            <v>0</v>
          </cell>
          <cell r="BE1085">
            <v>5346</v>
          </cell>
          <cell r="BF1085">
            <v>102375</v>
          </cell>
          <cell r="BG1085">
            <v>1</v>
          </cell>
          <cell r="BH1085">
            <v>99702</v>
          </cell>
          <cell r="BI1085">
            <v>1</v>
          </cell>
        </row>
        <row r="1086">
          <cell r="R1086">
            <v>929372654</v>
          </cell>
          <cell r="S1086" t="str">
            <v>Buddress, Leland</v>
          </cell>
          <cell r="T1086" t="str">
            <v>D98498</v>
          </cell>
          <cell r="U1086" t="str">
            <v>SBA UP Associate Professor</v>
          </cell>
          <cell r="V1086" t="str">
            <v>UA</v>
          </cell>
          <cell r="W1086" t="str">
            <v>UP</v>
          </cell>
          <cell r="X1086" t="str">
            <v>Assc9UP</v>
          </cell>
          <cell r="Y1086" t="str">
            <v>B</v>
          </cell>
          <cell r="Z1086" t="str">
            <v>Assc</v>
          </cell>
          <cell r="AA1086">
            <v>9</v>
          </cell>
          <cell r="AB1086" t="str">
            <v>I</v>
          </cell>
          <cell r="AC1086">
            <v>0</v>
          </cell>
          <cell r="AD1086">
            <v>87480</v>
          </cell>
          <cell r="AE1086">
            <v>0</v>
          </cell>
          <cell r="AF1086">
            <v>0</v>
          </cell>
          <cell r="AG1086">
            <v>87480</v>
          </cell>
          <cell r="AH1086">
            <v>0</v>
          </cell>
          <cell r="AI1086">
            <v>0</v>
          </cell>
          <cell r="AJ1086">
            <v>3726</v>
          </cell>
          <cell r="AK1086">
            <v>0</v>
          </cell>
          <cell r="AL1086">
            <v>0</v>
          </cell>
          <cell r="AM1086">
            <v>1746</v>
          </cell>
          <cell r="AN1086">
            <v>0</v>
          </cell>
          <cell r="AO1086">
            <v>0</v>
          </cell>
          <cell r="AP1086">
            <v>5472</v>
          </cell>
          <cell r="AQ1086">
            <v>92952</v>
          </cell>
          <cell r="AR1086">
            <v>92961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AW1086">
            <v>0</v>
          </cell>
          <cell r="AX1086">
            <v>0</v>
          </cell>
          <cell r="AY1086">
            <v>4185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4185</v>
          </cell>
          <cell r="BF1086">
            <v>97137</v>
          </cell>
          <cell r="BG1086">
            <v>1</v>
          </cell>
          <cell r="BH1086">
            <v>95045</v>
          </cell>
          <cell r="BI1086">
            <v>1</v>
          </cell>
        </row>
        <row r="1087">
          <cell r="R1087">
            <v>937980200</v>
          </cell>
          <cell r="S1087" t="str">
            <v>Rogers, Daniel</v>
          </cell>
          <cell r="T1087" t="str">
            <v>D98572</v>
          </cell>
          <cell r="U1087" t="str">
            <v>SBA UP Assistant Professor</v>
          </cell>
          <cell r="V1087" t="str">
            <v>UA</v>
          </cell>
          <cell r="W1087" t="str">
            <v>UP</v>
          </cell>
          <cell r="X1087" t="str">
            <v>Assc9UP</v>
          </cell>
          <cell r="Y1087" t="str">
            <v>B</v>
          </cell>
          <cell r="Z1087" t="str">
            <v>Assc</v>
          </cell>
          <cell r="AA1087">
            <v>9</v>
          </cell>
          <cell r="AB1087" t="str">
            <v>I</v>
          </cell>
          <cell r="AC1087">
            <v>0</v>
          </cell>
          <cell r="AD1087">
            <v>100962</v>
          </cell>
          <cell r="AE1087">
            <v>0</v>
          </cell>
          <cell r="AF1087">
            <v>0</v>
          </cell>
          <cell r="AG1087">
            <v>100962</v>
          </cell>
          <cell r="AH1087">
            <v>0</v>
          </cell>
          <cell r="AI1087">
            <v>0</v>
          </cell>
          <cell r="AJ1087">
            <v>4293</v>
          </cell>
          <cell r="AK1087">
            <v>0</v>
          </cell>
          <cell r="AL1087">
            <v>0</v>
          </cell>
          <cell r="AM1087">
            <v>1008</v>
          </cell>
          <cell r="AN1087">
            <v>0</v>
          </cell>
          <cell r="AO1087">
            <v>0</v>
          </cell>
          <cell r="AP1087">
            <v>5301</v>
          </cell>
          <cell r="AQ1087">
            <v>106263</v>
          </cell>
          <cell r="AR1087">
            <v>106263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4788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4788</v>
          </cell>
          <cell r="BF1087">
            <v>111051</v>
          </cell>
          <cell r="BG1087">
            <v>1</v>
          </cell>
          <cell r="BH1087">
            <v>108657</v>
          </cell>
          <cell r="BI1087">
            <v>1</v>
          </cell>
        </row>
        <row r="1088">
          <cell r="R1088">
            <v>937969570</v>
          </cell>
          <cell r="S1088" t="str">
            <v>Rupley, Kathleen</v>
          </cell>
          <cell r="T1088" t="str">
            <v>D98697</v>
          </cell>
          <cell r="U1088" t="str">
            <v>SBA UP Assistant Professor</v>
          </cell>
          <cell r="V1088" t="str">
            <v>UA</v>
          </cell>
          <cell r="W1088" t="str">
            <v>UP</v>
          </cell>
          <cell r="X1088" t="str">
            <v>Asst9UP</v>
          </cell>
          <cell r="Y1088" t="str">
            <v>C</v>
          </cell>
          <cell r="Z1088" t="str">
            <v>Asst</v>
          </cell>
          <cell r="AA1088">
            <v>9</v>
          </cell>
          <cell r="AB1088" t="str">
            <v>A</v>
          </cell>
          <cell r="AC1088">
            <v>0</v>
          </cell>
          <cell r="AD1088">
            <v>109080</v>
          </cell>
          <cell r="AE1088">
            <v>0</v>
          </cell>
          <cell r="AF1088">
            <v>0</v>
          </cell>
          <cell r="AG1088">
            <v>109080</v>
          </cell>
          <cell r="AH1088">
            <v>0</v>
          </cell>
          <cell r="AI1088">
            <v>0</v>
          </cell>
          <cell r="AJ1088">
            <v>4644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4644</v>
          </cell>
          <cell r="AQ1088">
            <v>113724</v>
          </cell>
          <cell r="AR1088">
            <v>113724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  <cell r="AY1088">
            <v>5121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5121</v>
          </cell>
          <cell r="BF1088">
            <v>118845</v>
          </cell>
          <cell r="BG1088">
            <v>1</v>
          </cell>
          <cell r="BH1088">
            <v>116285</v>
          </cell>
          <cell r="BI1088">
            <v>1</v>
          </cell>
        </row>
        <row r="1089">
          <cell r="R1089">
            <v>979358739</v>
          </cell>
          <cell r="S1089" t="str">
            <v>Philbrick, Donna</v>
          </cell>
          <cell r="T1089" t="str">
            <v>D98713</v>
          </cell>
          <cell r="U1089" t="str">
            <v>SBA UP Professor</v>
          </cell>
          <cell r="V1089" t="str">
            <v>UA</v>
          </cell>
          <cell r="W1089" t="str">
            <v>UP</v>
          </cell>
          <cell r="X1089" t="str">
            <v>Prof9UP</v>
          </cell>
          <cell r="Y1089" t="str">
            <v>A</v>
          </cell>
          <cell r="Z1089" t="str">
            <v>Prof</v>
          </cell>
          <cell r="AA1089">
            <v>9</v>
          </cell>
          <cell r="AB1089" t="str">
            <v>I</v>
          </cell>
          <cell r="AC1089">
            <v>0</v>
          </cell>
          <cell r="AD1089">
            <v>109134</v>
          </cell>
          <cell r="AE1089">
            <v>0</v>
          </cell>
          <cell r="AF1089">
            <v>0</v>
          </cell>
          <cell r="AG1089">
            <v>109134</v>
          </cell>
          <cell r="AH1089">
            <v>0</v>
          </cell>
          <cell r="AI1089">
            <v>0</v>
          </cell>
          <cell r="AJ1089">
            <v>4644</v>
          </cell>
          <cell r="AK1089">
            <v>0</v>
          </cell>
          <cell r="AL1089">
            <v>0</v>
          </cell>
          <cell r="AM1089">
            <v>1089</v>
          </cell>
          <cell r="AN1089">
            <v>0</v>
          </cell>
          <cell r="AO1089">
            <v>0</v>
          </cell>
          <cell r="AP1089">
            <v>5733</v>
          </cell>
          <cell r="AQ1089">
            <v>114867</v>
          </cell>
          <cell r="AR1089">
            <v>114867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  <cell r="AY1089">
            <v>5175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5175</v>
          </cell>
          <cell r="BF1089">
            <v>120042</v>
          </cell>
          <cell r="BG1089">
            <v>1</v>
          </cell>
          <cell r="BH1089">
            <v>117455</v>
          </cell>
          <cell r="BI1089">
            <v>1</v>
          </cell>
        </row>
        <row r="1090">
          <cell r="R1090">
            <v>904377470</v>
          </cell>
          <cell r="S1090" t="str">
            <v>Pullman, Madeleine</v>
          </cell>
          <cell r="T1090" t="str">
            <v>D98721</v>
          </cell>
          <cell r="U1090" t="str">
            <v>SBA UP Associate Professor</v>
          </cell>
          <cell r="V1090" t="str">
            <v>UA</v>
          </cell>
          <cell r="W1090" t="str">
            <v>UP</v>
          </cell>
          <cell r="X1090" t="str">
            <v>Assc9UP</v>
          </cell>
          <cell r="Y1090" t="str">
            <v>B</v>
          </cell>
          <cell r="Z1090" t="str">
            <v>Assc</v>
          </cell>
          <cell r="AA1090">
            <v>9</v>
          </cell>
          <cell r="AB1090" t="str">
            <v>A</v>
          </cell>
          <cell r="AC1090">
            <v>0</v>
          </cell>
          <cell r="AD1090">
            <v>108189</v>
          </cell>
          <cell r="AE1090">
            <v>0</v>
          </cell>
          <cell r="AF1090">
            <v>0</v>
          </cell>
          <cell r="AG1090">
            <v>108189</v>
          </cell>
          <cell r="AH1090">
            <v>0</v>
          </cell>
          <cell r="AI1090">
            <v>0</v>
          </cell>
          <cell r="AJ1090">
            <v>4599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4599</v>
          </cell>
          <cell r="AQ1090">
            <v>112788</v>
          </cell>
          <cell r="AR1090">
            <v>112788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  <cell r="AY1090">
            <v>5076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5076</v>
          </cell>
          <cell r="BF1090">
            <v>117864</v>
          </cell>
          <cell r="BG1090">
            <v>1</v>
          </cell>
          <cell r="BH1090">
            <v>115326</v>
          </cell>
          <cell r="BI1090">
            <v>1</v>
          </cell>
        </row>
        <row r="1091">
          <cell r="R1091">
            <v>937397488</v>
          </cell>
          <cell r="S1091" t="str">
            <v>Taylor, Mary</v>
          </cell>
          <cell r="T1091" t="str">
            <v>D98779</v>
          </cell>
          <cell r="U1091" t="str">
            <v>SBA UX Assc Dean, Business Ad</v>
          </cell>
          <cell r="V1091" t="str">
            <v>UF</v>
          </cell>
          <cell r="W1091" t="str">
            <v>UX</v>
          </cell>
          <cell r="X1091" t="str">
            <v>Prof12UX</v>
          </cell>
          <cell r="Y1091" t="str">
            <v>A</v>
          </cell>
          <cell r="Z1091" t="str">
            <v>Prof</v>
          </cell>
          <cell r="AA1091">
            <v>12</v>
          </cell>
          <cell r="AB1091" t="str">
            <v>I</v>
          </cell>
          <cell r="AC1091">
            <v>0</v>
          </cell>
          <cell r="AD1091">
            <v>114384</v>
          </cell>
          <cell r="AE1091">
            <v>0</v>
          </cell>
          <cell r="AF1091">
            <v>0</v>
          </cell>
          <cell r="AG1091">
            <v>114384</v>
          </cell>
          <cell r="AH1091">
            <v>0</v>
          </cell>
          <cell r="AI1091">
            <v>0</v>
          </cell>
          <cell r="AJ1091">
            <v>4872</v>
          </cell>
          <cell r="AK1091">
            <v>0</v>
          </cell>
          <cell r="AL1091">
            <v>0</v>
          </cell>
          <cell r="AM1091">
            <v>4572</v>
          </cell>
          <cell r="AN1091">
            <v>0</v>
          </cell>
          <cell r="AO1091">
            <v>0</v>
          </cell>
          <cell r="AP1091">
            <v>9444</v>
          </cell>
          <cell r="AQ1091">
            <v>123828</v>
          </cell>
          <cell r="AR1091">
            <v>123828</v>
          </cell>
          <cell r="AS1091">
            <v>101502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5580</v>
          </cell>
          <cell r="AZ1091">
            <v>0</v>
          </cell>
          <cell r="BA1091">
            <v>0</v>
          </cell>
          <cell r="BB1091">
            <v>3720</v>
          </cell>
          <cell r="BC1091">
            <v>0</v>
          </cell>
          <cell r="BD1091">
            <v>0</v>
          </cell>
          <cell r="BE1091">
            <v>9300</v>
          </cell>
          <cell r="BF1091">
            <v>133128</v>
          </cell>
          <cell r="BG1091">
            <v>0</v>
          </cell>
          <cell r="BH1091">
            <v>0</v>
          </cell>
          <cell r="BI1091">
            <v>0</v>
          </cell>
        </row>
        <row r="1092">
          <cell r="R1092">
            <v>930085250</v>
          </cell>
          <cell r="S1092" t="str">
            <v>Grove, Kathryn</v>
          </cell>
          <cell r="T1092" t="str">
            <v>D98795</v>
          </cell>
          <cell r="U1092" t="str">
            <v>SBA UX Supp Spclst Suprvisor</v>
          </cell>
          <cell r="V1092" t="str">
            <v>UE</v>
          </cell>
          <cell r="W1092" t="str">
            <v>UX</v>
          </cell>
          <cell r="X1092" t="str">
            <v>No Rank9UX</v>
          </cell>
          <cell r="Y1092" t="str">
            <v>N</v>
          </cell>
          <cell r="Z1092" t="str">
            <v>No Rank</v>
          </cell>
          <cell r="AA1092">
            <v>9</v>
          </cell>
          <cell r="AB1092" t="str">
            <v>F</v>
          </cell>
          <cell r="AC1092">
            <v>0</v>
          </cell>
          <cell r="AD1092">
            <v>37827</v>
          </cell>
          <cell r="AE1092">
            <v>0</v>
          </cell>
          <cell r="AF1092">
            <v>1665</v>
          </cell>
          <cell r="AG1092">
            <v>39492</v>
          </cell>
          <cell r="AH1092">
            <v>0</v>
          </cell>
          <cell r="AI1092">
            <v>0</v>
          </cell>
          <cell r="AJ1092" t="str">
            <v>-</v>
          </cell>
          <cell r="AK1092" t="str">
            <v>-</v>
          </cell>
          <cell r="AL1092" t="str">
            <v>-</v>
          </cell>
          <cell r="AM1092" t="str">
            <v>-</v>
          </cell>
          <cell r="AN1092" t="str">
            <v>-</v>
          </cell>
          <cell r="AO1092">
            <v>0</v>
          </cell>
          <cell r="AP1092">
            <v>0</v>
          </cell>
          <cell r="AQ1092">
            <v>39492</v>
          </cell>
          <cell r="AR1092" t="str">
            <v>-</v>
          </cell>
          <cell r="AS1092" t="str">
            <v>-</v>
          </cell>
          <cell r="AT1092">
            <v>0</v>
          </cell>
          <cell r="AU1092">
            <v>0</v>
          </cell>
          <cell r="AV1092">
            <v>0</v>
          </cell>
          <cell r="AW1092">
            <v>2178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41670</v>
          </cell>
          <cell r="BG1092">
            <v>0.66</v>
          </cell>
          <cell r="BH1092">
            <v>26783.460000000003</v>
          </cell>
          <cell r="BI1092">
            <v>0.66</v>
          </cell>
        </row>
        <row r="1093">
          <cell r="R1093">
            <v>970834673</v>
          </cell>
          <cell r="S1093" t="str">
            <v>Dillard, Jesse</v>
          </cell>
          <cell r="T1093" t="str">
            <v>D98799</v>
          </cell>
          <cell r="U1093" t="str">
            <v>SBA UP Professor</v>
          </cell>
          <cell r="V1093" t="str">
            <v>UA</v>
          </cell>
          <cell r="W1093" t="str">
            <v>UP</v>
          </cell>
          <cell r="X1093" t="str">
            <v>Prof9UP</v>
          </cell>
          <cell r="Y1093" t="str">
            <v>A</v>
          </cell>
          <cell r="Z1093" t="str">
            <v>Prof</v>
          </cell>
          <cell r="AA1093">
            <v>9</v>
          </cell>
          <cell r="AB1093" t="str">
            <v>I</v>
          </cell>
          <cell r="AC1093">
            <v>0</v>
          </cell>
          <cell r="AD1093">
            <v>129825</v>
          </cell>
          <cell r="AE1093">
            <v>0</v>
          </cell>
          <cell r="AF1093">
            <v>0</v>
          </cell>
          <cell r="AG1093">
            <v>129825</v>
          </cell>
          <cell r="AH1093">
            <v>0</v>
          </cell>
          <cell r="AI1093">
            <v>0</v>
          </cell>
          <cell r="AJ1093">
            <v>5526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5526</v>
          </cell>
          <cell r="AQ1093">
            <v>135351</v>
          </cell>
          <cell r="AR1093">
            <v>135351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  <cell r="AY1093">
            <v>6093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6093</v>
          </cell>
          <cell r="BF1093">
            <v>141444</v>
          </cell>
          <cell r="BG1093">
            <v>1</v>
          </cell>
          <cell r="BH1093">
            <v>138398</v>
          </cell>
          <cell r="BI1093">
            <v>1</v>
          </cell>
        </row>
        <row r="1094">
          <cell r="R1094">
            <v>970834673</v>
          </cell>
          <cell r="S1094" t="str">
            <v>Dillard, Jesse (Stipend)</v>
          </cell>
          <cell r="T1094" t="str">
            <v>D98799</v>
          </cell>
          <cell r="U1094" t="str">
            <v>SBA UP Professor</v>
          </cell>
          <cell r="V1094" t="str">
            <v>UA</v>
          </cell>
          <cell r="W1094" t="str">
            <v>UP</v>
          </cell>
          <cell r="X1094" t="str">
            <v>Prof9UP</v>
          </cell>
          <cell r="Y1094" t="str">
            <v>A</v>
          </cell>
          <cell r="Z1094" t="str">
            <v>Prof</v>
          </cell>
          <cell r="AA1094">
            <v>9</v>
          </cell>
          <cell r="AB1094" t="str">
            <v>I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5526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135351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60000</v>
          </cell>
          <cell r="BI1094">
            <v>0</v>
          </cell>
        </row>
        <row r="1095">
          <cell r="R1095">
            <v>917705624</v>
          </cell>
          <cell r="S1095" t="str">
            <v>Erdogan, Berrin</v>
          </cell>
          <cell r="T1095" t="str">
            <v>D98804</v>
          </cell>
          <cell r="U1095" t="str">
            <v>SBA UP Assistant Professor</v>
          </cell>
          <cell r="V1095" t="str">
            <v>UA</v>
          </cell>
          <cell r="W1095" t="str">
            <v>UP</v>
          </cell>
          <cell r="X1095" t="str">
            <v>Asst9UP</v>
          </cell>
          <cell r="Y1095" t="str">
            <v>C</v>
          </cell>
          <cell r="Z1095" t="str">
            <v>Asst</v>
          </cell>
          <cell r="AA1095">
            <v>9</v>
          </cell>
          <cell r="AB1095" t="str">
            <v>A</v>
          </cell>
          <cell r="AC1095">
            <v>0</v>
          </cell>
          <cell r="AD1095">
            <v>91971</v>
          </cell>
          <cell r="AE1095">
            <v>0</v>
          </cell>
          <cell r="AF1095">
            <v>0</v>
          </cell>
          <cell r="AG1095">
            <v>91971</v>
          </cell>
          <cell r="AH1095">
            <v>0</v>
          </cell>
          <cell r="AI1095">
            <v>0</v>
          </cell>
          <cell r="AJ1095">
            <v>3915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3915</v>
          </cell>
          <cell r="AQ1095">
            <v>95886</v>
          </cell>
          <cell r="AR1095">
            <v>95886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4320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4320</v>
          </cell>
          <cell r="BF1095">
            <v>100206</v>
          </cell>
          <cell r="BG1095">
            <v>1</v>
          </cell>
          <cell r="BH1095">
            <v>98046</v>
          </cell>
          <cell r="BI1095">
            <v>1</v>
          </cell>
        </row>
        <row r="1096">
          <cell r="R1096">
            <v>981232009</v>
          </cell>
          <cell r="S1096" t="str">
            <v>Bizjak, John</v>
          </cell>
          <cell r="T1096" t="str">
            <v>D98864</v>
          </cell>
          <cell r="U1096" t="str">
            <v>SBA UP Associate Professor</v>
          </cell>
          <cell r="V1096" t="str">
            <v>UA</v>
          </cell>
          <cell r="W1096" t="str">
            <v>UP</v>
          </cell>
          <cell r="X1096" t="str">
            <v>Assc9UP</v>
          </cell>
          <cell r="Y1096" t="str">
            <v>B</v>
          </cell>
          <cell r="Z1096" t="str">
            <v>Assc</v>
          </cell>
          <cell r="AA1096">
            <v>9</v>
          </cell>
          <cell r="AB1096" t="str">
            <v>I</v>
          </cell>
          <cell r="AC1096">
            <v>0</v>
          </cell>
          <cell r="AD1096">
            <v>98280</v>
          </cell>
          <cell r="AE1096">
            <v>0</v>
          </cell>
          <cell r="AF1096">
            <v>0</v>
          </cell>
          <cell r="AG1096">
            <v>98280</v>
          </cell>
          <cell r="AH1096">
            <v>0</v>
          </cell>
          <cell r="AI1096">
            <v>0</v>
          </cell>
          <cell r="AJ1096">
            <v>4185</v>
          </cell>
          <cell r="AK1096">
            <v>0</v>
          </cell>
          <cell r="AL1096">
            <v>0</v>
          </cell>
          <cell r="AM1096">
            <v>981</v>
          </cell>
          <cell r="AN1096">
            <v>0</v>
          </cell>
          <cell r="AO1096">
            <v>0</v>
          </cell>
          <cell r="AP1096">
            <v>5166</v>
          </cell>
          <cell r="AQ1096">
            <v>103446</v>
          </cell>
          <cell r="AR1096">
            <v>103446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4662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4662</v>
          </cell>
          <cell r="BF1096">
            <v>108108</v>
          </cell>
          <cell r="BG1096">
            <v>1</v>
          </cell>
          <cell r="BH1096">
            <v>105777</v>
          </cell>
          <cell r="BI1096">
            <v>1</v>
          </cell>
        </row>
        <row r="1097">
          <cell r="R1097">
            <v>943378850</v>
          </cell>
          <cell r="S1097" t="str">
            <v>Mosteller, Jill</v>
          </cell>
          <cell r="T1097" t="str">
            <v>D98915</v>
          </cell>
          <cell r="U1097" t="str">
            <v>SBA UP Assistant Professor</v>
          </cell>
          <cell r="V1097" t="str">
            <v>UA</v>
          </cell>
          <cell r="W1097" t="str">
            <v>UP</v>
          </cell>
          <cell r="X1097" t="str">
            <v>Asst9UP</v>
          </cell>
          <cell r="Y1097" t="str">
            <v>C</v>
          </cell>
          <cell r="Z1097" t="str">
            <v>Asst</v>
          </cell>
          <cell r="AA1097">
            <v>9</v>
          </cell>
          <cell r="AB1097" t="str">
            <v>A</v>
          </cell>
          <cell r="AC1097">
            <v>0</v>
          </cell>
          <cell r="AD1097">
            <v>97506</v>
          </cell>
          <cell r="AE1097">
            <v>0</v>
          </cell>
          <cell r="AF1097">
            <v>0</v>
          </cell>
          <cell r="AG1097">
            <v>97506</v>
          </cell>
          <cell r="AH1097">
            <v>0</v>
          </cell>
          <cell r="AI1097">
            <v>0</v>
          </cell>
          <cell r="AJ1097" t="str">
            <v>-</v>
          </cell>
          <cell r="AK1097" t="str">
            <v>-</v>
          </cell>
          <cell r="AL1097" t="str">
            <v>-</v>
          </cell>
          <cell r="AM1097" t="str">
            <v>-</v>
          </cell>
          <cell r="AN1097" t="str">
            <v>-</v>
          </cell>
          <cell r="AO1097">
            <v>0</v>
          </cell>
          <cell r="AP1097">
            <v>0</v>
          </cell>
          <cell r="AQ1097">
            <v>97506</v>
          </cell>
          <cell r="AR1097" t="str">
            <v>-</v>
          </cell>
          <cell r="AS1097" t="str">
            <v>-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97506</v>
          </cell>
          <cell r="BG1097">
            <v>1</v>
          </cell>
          <cell r="BH1097">
            <v>97506</v>
          </cell>
          <cell r="BI1097">
            <v>1</v>
          </cell>
        </row>
        <row r="1098">
          <cell r="R1098">
            <v>926756228</v>
          </cell>
          <cell r="S1098" t="str">
            <v>Hamilton, Janet</v>
          </cell>
          <cell r="T1098" t="str">
            <v>D98945</v>
          </cell>
          <cell r="U1098" t="str">
            <v>SBA UP Assoc Prof</v>
          </cell>
          <cell r="V1098" t="str">
            <v>UA</v>
          </cell>
          <cell r="W1098" t="str">
            <v>UP</v>
          </cell>
          <cell r="X1098" t="str">
            <v>Assc9UP</v>
          </cell>
          <cell r="Y1098" t="str">
            <v>B</v>
          </cell>
          <cell r="Z1098" t="str">
            <v>Assc</v>
          </cell>
          <cell r="AA1098">
            <v>9</v>
          </cell>
          <cell r="AB1098" t="str">
            <v>I</v>
          </cell>
          <cell r="AC1098">
            <v>0</v>
          </cell>
          <cell r="AD1098">
            <v>85932</v>
          </cell>
          <cell r="AE1098">
            <v>0</v>
          </cell>
          <cell r="AF1098">
            <v>0</v>
          </cell>
          <cell r="AG1098">
            <v>85932</v>
          </cell>
          <cell r="AH1098">
            <v>0</v>
          </cell>
          <cell r="AI1098">
            <v>0</v>
          </cell>
          <cell r="AJ1098">
            <v>3654</v>
          </cell>
          <cell r="AK1098">
            <v>0</v>
          </cell>
          <cell r="AL1098">
            <v>0</v>
          </cell>
          <cell r="AM1098">
            <v>3438</v>
          </cell>
          <cell r="AN1098">
            <v>0</v>
          </cell>
          <cell r="AO1098">
            <v>0</v>
          </cell>
          <cell r="AP1098">
            <v>7092</v>
          </cell>
          <cell r="AQ1098">
            <v>93024</v>
          </cell>
          <cell r="AR1098">
            <v>93024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4194</v>
          </cell>
          <cell r="AZ1098">
            <v>0</v>
          </cell>
          <cell r="BA1098">
            <v>0</v>
          </cell>
          <cell r="BB1098">
            <v>1863</v>
          </cell>
          <cell r="BC1098">
            <v>0</v>
          </cell>
          <cell r="BD1098">
            <v>0</v>
          </cell>
          <cell r="BE1098">
            <v>6057</v>
          </cell>
          <cell r="BF1098">
            <v>99081</v>
          </cell>
          <cell r="BG1098">
            <v>1</v>
          </cell>
          <cell r="BH1098">
            <v>96053</v>
          </cell>
          <cell r="BI1098">
            <v>1</v>
          </cell>
        </row>
        <row r="1099">
          <cell r="R1099">
            <v>933999219</v>
          </cell>
          <cell r="S1099" t="str">
            <v>Gerbing, David</v>
          </cell>
          <cell r="T1099" t="str">
            <v>D98954</v>
          </cell>
          <cell r="U1099" t="str">
            <v>SBA UP Professor</v>
          </cell>
          <cell r="V1099" t="str">
            <v>UA</v>
          </cell>
          <cell r="W1099" t="str">
            <v>UP</v>
          </cell>
          <cell r="X1099" t="str">
            <v>Prof9UP</v>
          </cell>
          <cell r="Y1099" t="str">
            <v>A</v>
          </cell>
          <cell r="Z1099" t="str">
            <v>Prof</v>
          </cell>
          <cell r="AA1099">
            <v>9</v>
          </cell>
          <cell r="AB1099" t="str">
            <v>I</v>
          </cell>
          <cell r="AC1099">
            <v>0</v>
          </cell>
          <cell r="AD1099">
            <v>92520</v>
          </cell>
          <cell r="AE1099">
            <v>0</v>
          </cell>
          <cell r="AF1099">
            <v>0</v>
          </cell>
          <cell r="AG1099">
            <v>92520</v>
          </cell>
          <cell r="AH1099">
            <v>0</v>
          </cell>
          <cell r="AI1099">
            <v>0</v>
          </cell>
          <cell r="AJ1099">
            <v>3933</v>
          </cell>
          <cell r="AK1099">
            <v>0</v>
          </cell>
          <cell r="AL1099">
            <v>0</v>
          </cell>
          <cell r="AM1099">
            <v>3699</v>
          </cell>
          <cell r="AN1099">
            <v>0</v>
          </cell>
          <cell r="AO1099">
            <v>0</v>
          </cell>
          <cell r="AP1099">
            <v>7632</v>
          </cell>
          <cell r="AQ1099">
            <v>100152</v>
          </cell>
          <cell r="AR1099">
            <v>100152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4509</v>
          </cell>
          <cell r="AZ1099">
            <v>0</v>
          </cell>
          <cell r="BA1099">
            <v>0</v>
          </cell>
          <cell r="BB1099">
            <v>3006</v>
          </cell>
          <cell r="BC1099">
            <v>0</v>
          </cell>
          <cell r="BD1099">
            <v>0</v>
          </cell>
          <cell r="BE1099">
            <v>7515</v>
          </cell>
          <cell r="BF1099">
            <v>107667</v>
          </cell>
          <cell r="BG1099">
            <v>1</v>
          </cell>
          <cell r="BH1099">
            <v>103910</v>
          </cell>
          <cell r="BI1099">
            <v>1</v>
          </cell>
        </row>
        <row r="1100">
          <cell r="R1100">
            <v>929991323</v>
          </cell>
          <cell r="S1100" t="str">
            <v>Almer, Elizabeth</v>
          </cell>
          <cell r="T1100" t="str">
            <v>D99022</v>
          </cell>
          <cell r="U1100" t="str">
            <v>SBA UP Associate Professor</v>
          </cell>
          <cell r="V1100" t="str">
            <v>UA</v>
          </cell>
          <cell r="W1100" t="str">
            <v>UP</v>
          </cell>
          <cell r="X1100" t="str">
            <v>Assc9UP</v>
          </cell>
          <cell r="Y1100" t="str">
            <v>B</v>
          </cell>
          <cell r="Z1100" t="str">
            <v>Assc</v>
          </cell>
          <cell r="AA1100">
            <v>9</v>
          </cell>
          <cell r="AB1100" t="str">
            <v>I</v>
          </cell>
          <cell r="AC1100">
            <v>0</v>
          </cell>
          <cell r="AD1100">
            <v>97713</v>
          </cell>
          <cell r="AE1100">
            <v>0</v>
          </cell>
          <cell r="AF1100">
            <v>0</v>
          </cell>
          <cell r="AG1100">
            <v>97713</v>
          </cell>
          <cell r="AH1100">
            <v>0</v>
          </cell>
          <cell r="AI1100">
            <v>0</v>
          </cell>
          <cell r="AJ1100">
            <v>4158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0</v>
          </cell>
          <cell r="AP1100">
            <v>4158</v>
          </cell>
          <cell r="AQ1100">
            <v>101871</v>
          </cell>
          <cell r="AR1100">
            <v>101871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4590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4590</v>
          </cell>
          <cell r="BF1100">
            <v>106461</v>
          </cell>
          <cell r="BG1100">
            <v>1</v>
          </cell>
          <cell r="BH1100">
            <v>104166</v>
          </cell>
          <cell r="BI1100">
            <v>1</v>
          </cell>
        </row>
        <row r="1101">
          <cell r="R1101">
            <v>969962392</v>
          </cell>
          <cell r="S1101" t="str">
            <v>Fuller, Beverly</v>
          </cell>
          <cell r="T1101" t="str">
            <v>D99051</v>
          </cell>
          <cell r="U1101" t="str">
            <v>SBA UP Assoc Prof</v>
          </cell>
          <cell r="V1101" t="str">
            <v>UA</v>
          </cell>
          <cell r="W1101" t="str">
            <v>UP</v>
          </cell>
          <cell r="X1101" t="str">
            <v>Assc9UP</v>
          </cell>
          <cell r="Y1101" t="str">
            <v>B</v>
          </cell>
          <cell r="Z1101" t="str">
            <v>Assc</v>
          </cell>
          <cell r="AA1101">
            <v>9</v>
          </cell>
          <cell r="AB1101" t="str">
            <v>I</v>
          </cell>
          <cell r="AC1101">
            <v>0</v>
          </cell>
          <cell r="AD1101">
            <v>86940</v>
          </cell>
          <cell r="AE1101">
            <v>0</v>
          </cell>
          <cell r="AF1101">
            <v>0</v>
          </cell>
          <cell r="AG1101">
            <v>86940</v>
          </cell>
          <cell r="AH1101">
            <v>0</v>
          </cell>
          <cell r="AI1101">
            <v>0</v>
          </cell>
          <cell r="AJ1101">
            <v>3699</v>
          </cell>
          <cell r="AK1101">
            <v>0</v>
          </cell>
          <cell r="AL1101">
            <v>0</v>
          </cell>
          <cell r="AM1101">
            <v>2610</v>
          </cell>
          <cell r="AN1101">
            <v>0</v>
          </cell>
          <cell r="AO1101">
            <v>0</v>
          </cell>
          <cell r="AP1101">
            <v>6309</v>
          </cell>
          <cell r="AQ1101">
            <v>93249</v>
          </cell>
          <cell r="AR1101">
            <v>93249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  <cell r="AY1101">
            <v>4203</v>
          </cell>
          <cell r="AZ1101">
            <v>0</v>
          </cell>
          <cell r="BA1101">
            <v>0</v>
          </cell>
          <cell r="BB1101">
            <v>1863</v>
          </cell>
          <cell r="BC1101">
            <v>0</v>
          </cell>
          <cell r="BD1101">
            <v>0</v>
          </cell>
          <cell r="BE1101">
            <v>6066</v>
          </cell>
          <cell r="BF1101">
            <v>99315</v>
          </cell>
          <cell r="BG1101">
            <v>1</v>
          </cell>
          <cell r="BH1101">
            <v>96282</v>
          </cell>
          <cell r="BI1101">
            <v>1</v>
          </cell>
        </row>
        <row r="1102">
          <cell r="R1102">
            <v>990035959</v>
          </cell>
          <cell r="S1102" t="str">
            <v>Gillpatrick, Thomas</v>
          </cell>
          <cell r="T1102" t="str">
            <v>D99080</v>
          </cell>
          <cell r="U1102" t="str">
            <v>SBA UP Professor</v>
          </cell>
          <cell r="V1102" t="str">
            <v>UA</v>
          </cell>
          <cell r="W1102" t="str">
            <v>UP</v>
          </cell>
          <cell r="X1102" t="str">
            <v>Prof9UP</v>
          </cell>
          <cell r="Y1102" t="str">
            <v>A</v>
          </cell>
          <cell r="Z1102" t="str">
            <v>Prof</v>
          </cell>
          <cell r="AA1102">
            <v>9</v>
          </cell>
          <cell r="AB1102" t="str">
            <v>I</v>
          </cell>
          <cell r="AC1102">
            <v>0</v>
          </cell>
          <cell r="AD1102">
            <v>98307</v>
          </cell>
          <cell r="AE1102">
            <v>0</v>
          </cell>
          <cell r="AF1102">
            <v>0</v>
          </cell>
          <cell r="AG1102">
            <v>98307</v>
          </cell>
          <cell r="AH1102">
            <v>0</v>
          </cell>
          <cell r="AI1102">
            <v>0</v>
          </cell>
          <cell r="AJ1102">
            <v>4185</v>
          </cell>
          <cell r="AK1102">
            <v>0</v>
          </cell>
          <cell r="AL1102">
            <v>0</v>
          </cell>
          <cell r="AM1102">
            <v>2952</v>
          </cell>
          <cell r="AN1102">
            <v>0</v>
          </cell>
          <cell r="AO1102">
            <v>0</v>
          </cell>
          <cell r="AP1102">
            <v>7137</v>
          </cell>
          <cell r="AQ1102">
            <v>105444</v>
          </cell>
          <cell r="AR1102">
            <v>105444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4752</v>
          </cell>
          <cell r="AZ1102">
            <v>0</v>
          </cell>
          <cell r="BA1102">
            <v>0</v>
          </cell>
          <cell r="BB1102">
            <v>1053</v>
          </cell>
          <cell r="BC1102">
            <v>0</v>
          </cell>
          <cell r="BD1102">
            <v>0</v>
          </cell>
          <cell r="BE1102">
            <v>5805</v>
          </cell>
          <cell r="BF1102">
            <v>111249</v>
          </cell>
          <cell r="BG1102">
            <v>1</v>
          </cell>
          <cell r="BH1102">
            <v>108347</v>
          </cell>
          <cell r="BI1102">
            <v>1</v>
          </cell>
        </row>
        <row r="1103">
          <cell r="R1103">
            <v>910542898</v>
          </cell>
          <cell r="S1103" t="str">
            <v>Rahman, Shafiqur</v>
          </cell>
          <cell r="T1103" t="str">
            <v>D99086</v>
          </cell>
          <cell r="U1103" t="str">
            <v>SBA UP Professor</v>
          </cell>
          <cell r="V1103" t="str">
            <v>UA</v>
          </cell>
          <cell r="W1103" t="str">
            <v>UP</v>
          </cell>
          <cell r="X1103" t="str">
            <v>Prof9UP</v>
          </cell>
          <cell r="Y1103" t="str">
            <v>A</v>
          </cell>
          <cell r="Z1103" t="str">
            <v>Prof</v>
          </cell>
          <cell r="AA1103">
            <v>9</v>
          </cell>
          <cell r="AB1103" t="str">
            <v>I</v>
          </cell>
          <cell r="AC1103">
            <v>0</v>
          </cell>
          <cell r="AD1103">
            <v>91998</v>
          </cell>
          <cell r="AE1103">
            <v>0</v>
          </cell>
          <cell r="AF1103">
            <v>0</v>
          </cell>
          <cell r="AG1103">
            <v>91998</v>
          </cell>
          <cell r="AH1103">
            <v>0</v>
          </cell>
          <cell r="AI1103">
            <v>0</v>
          </cell>
          <cell r="AJ1103">
            <v>3915</v>
          </cell>
          <cell r="AK1103">
            <v>0</v>
          </cell>
          <cell r="AL1103">
            <v>0</v>
          </cell>
          <cell r="AM1103">
            <v>4599</v>
          </cell>
          <cell r="AN1103">
            <v>0</v>
          </cell>
          <cell r="AO1103">
            <v>0</v>
          </cell>
          <cell r="AP1103">
            <v>8514</v>
          </cell>
          <cell r="AQ1103">
            <v>100512</v>
          </cell>
          <cell r="AR1103">
            <v>100512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4527</v>
          </cell>
          <cell r="AZ1103">
            <v>0</v>
          </cell>
          <cell r="BA1103">
            <v>0</v>
          </cell>
          <cell r="BB1103">
            <v>3015</v>
          </cell>
          <cell r="BC1103">
            <v>0</v>
          </cell>
          <cell r="BD1103">
            <v>0</v>
          </cell>
          <cell r="BE1103">
            <v>7542</v>
          </cell>
          <cell r="BF1103">
            <v>108054</v>
          </cell>
          <cell r="BG1103">
            <v>1</v>
          </cell>
          <cell r="BH1103">
            <v>104283</v>
          </cell>
          <cell r="BI1103">
            <v>1</v>
          </cell>
        </row>
        <row r="1104">
          <cell r="R1104">
            <v>948782145</v>
          </cell>
          <cell r="S1104" t="str">
            <v>Eder, Robert</v>
          </cell>
          <cell r="T1104" t="str">
            <v>D99097</v>
          </cell>
          <cell r="U1104" t="str">
            <v>SBA UP Professor</v>
          </cell>
          <cell r="V1104" t="str">
            <v>UA</v>
          </cell>
          <cell r="W1104" t="str">
            <v>UP</v>
          </cell>
          <cell r="X1104" t="str">
            <v>Prof9UP</v>
          </cell>
          <cell r="Y1104" t="str">
            <v>A</v>
          </cell>
          <cell r="Z1104" t="str">
            <v>Prof</v>
          </cell>
          <cell r="AA1104">
            <v>9</v>
          </cell>
          <cell r="AB1104" t="str">
            <v>I</v>
          </cell>
          <cell r="AC1104">
            <v>0</v>
          </cell>
          <cell r="AD1104">
            <v>97434</v>
          </cell>
          <cell r="AE1104">
            <v>0</v>
          </cell>
          <cell r="AF1104">
            <v>0</v>
          </cell>
          <cell r="AG1104">
            <v>97434</v>
          </cell>
          <cell r="AH1104">
            <v>0</v>
          </cell>
          <cell r="AI1104">
            <v>0</v>
          </cell>
          <cell r="AJ1104">
            <v>4149</v>
          </cell>
          <cell r="AK1104">
            <v>0</v>
          </cell>
          <cell r="AL1104">
            <v>0</v>
          </cell>
          <cell r="AM1104">
            <v>3897</v>
          </cell>
          <cell r="AN1104">
            <v>0</v>
          </cell>
          <cell r="AO1104">
            <v>0</v>
          </cell>
          <cell r="AP1104">
            <v>8046</v>
          </cell>
          <cell r="AQ1104">
            <v>105480</v>
          </cell>
          <cell r="AR1104">
            <v>105480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4752</v>
          </cell>
          <cell r="AZ1104">
            <v>0</v>
          </cell>
          <cell r="BA1104">
            <v>0</v>
          </cell>
          <cell r="BB1104">
            <v>2106</v>
          </cell>
          <cell r="BC1104">
            <v>0</v>
          </cell>
          <cell r="BD1104">
            <v>0</v>
          </cell>
          <cell r="BE1104">
            <v>6858</v>
          </cell>
          <cell r="BF1104">
            <v>112338</v>
          </cell>
          <cell r="BG1104">
            <v>1</v>
          </cell>
          <cell r="BH1104">
            <v>108909</v>
          </cell>
          <cell r="BI1104">
            <v>1</v>
          </cell>
        </row>
        <row r="1105">
          <cell r="R1105">
            <v>955504775</v>
          </cell>
          <cell r="S1105" t="str">
            <v>Winter, Susan</v>
          </cell>
          <cell r="T1105" t="str">
            <v>D99114</v>
          </cell>
          <cell r="U1105" t="str">
            <v>SBA UP Assoc Prof</v>
          </cell>
          <cell r="V1105" t="str">
            <v>UA</v>
          </cell>
          <cell r="W1105" t="str">
            <v>UP</v>
          </cell>
          <cell r="X1105" t="str">
            <v>Asst9UP</v>
          </cell>
          <cell r="Y1105" t="str">
            <v>B</v>
          </cell>
          <cell r="Z1105" t="str">
            <v>Asst</v>
          </cell>
          <cell r="AA1105">
            <v>9</v>
          </cell>
          <cell r="AB1105" t="str">
            <v>F</v>
          </cell>
          <cell r="AC1105">
            <v>0</v>
          </cell>
          <cell r="AD1105">
            <v>95004</v>
          </cell>
          <cell r="AE1105">
            <v>0</v>
          </cell>
          <cell r="AF1105">
            <v>0</v>
          </cell>
          <cell r="AG1105">
            <v>95004</v>
          </cell>
          <cell r="AH1105">
            <v>0</v>
          </cell>
          <cell r="AI1105">
            <v>0</v>
          </cell>
          <cell r="AJ1105" t="str">
            <v>-</v>
          </cell>
          <cell r="AK1105" t="str">
            <v>-</v>
          </cell>
          <cell r="AL1105" t="str">
            <v>-</v>
          </cell>
          <cell r="AM1105" t="str">
            <v>-</v>
          </cell>
          <cell r="AN1105" t="str">
            <v>-</v>
          </cell>
          <cell r="AO1105">
            <v>0</v>
          </cell>
          <cell r="AP1105">
            <v>0</v>
          </cell>
          <cell r="AQ1105">
            <v>95004</v>
          </cell>
          <cell r="AR1105" t="str">
            <v>-</v>
          </cell>
          <cell r="AS1105" t="str">
            <v>-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95004</v>
          </cell>
          <cell r="BG1105">
            <v>1</v>
          </cell>
          <cell r="BH1105">
            <v>95004</v>
          </cell>
          <cell r="BI1105">
            <v>1</v>
          </cell>
        </row>
        <row r="1106">
          <cell r="R1106">
            <v>990086223</v>
          </cell>
          <cell r="S1106" t="str">
            <v>Tseng, Lu</v>
          </cell>
          <cell r="T1106" t="str">
            <v>D99117</v>
          </cell>
          <cell r="U1106" t="str">
            <v>SBA UP Associate Professor</v>
          </cell>
          <cell r="V1106" t="str">
            <v>UA</v>
          </cell>
          <cell r="W1106" t="str">
            <v>UP</v>
          </cell>
          <cell r="X1106" t="str">
            <v>Prof9UP</v>
          </cell>
          <cell r="Y1106" t="str">
            <v>A</v>
          </cell>
          <cell r="Z1106" t="str">
            <v>Prof</v>
          </cell>
          <cell r="AA1106">
            <v>9</v>
          </cell>
          <cell r="AB1106" t="e">
            <v>#N/A</v>
          </cell>
          <cell r="AC1106">
            <v>0</v>
          </cell>
          <cell r="AD1106">
            <v>90963</v>
          </cell>
          <cell r="AE1106">
            <v>0</v>
          </cell>
          <cell r="AF1106">
            <v>0</v>
          </cell>
          <cell r="AG1106">
            <v>90963</v>
          </cell>
          <cell r="AH1106">
            <v>0</v>
          </cell>
          <cell r="AI1106">
            <v>0</v>
          </cell>
          <cell r="AJ1106">
            <v>3870</v>
          </cell>
          <cell r="AK1106">
            <v>0</v>
          </cell>
          <cell r="AL1106">
            <v>0</v>
          </cell>
          <cell r="AM1106">
            <v>3636</v>
          </cell>
          <cell r="AN1106">
            <v>0</v>
          </cell>
          <cell r="AO1106">
            <v>0</v>
          </cell>
          <cell r="AP1106">
            <v>7506</v>
          </cell>
          <cell r="AQ1106">
            <v>98469</v>
          </cell>
          <cell r="AR1106">
            <v>98469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  <cell r="AY1106">
            <v>4437</v>
          </cell>
          <cell r="AZ1106">
            <v>0</v>
          </cell>
          <cell r="BA1106">
            <v>0</v>
          </cell>
          <cell r="BB1106">
            <v>2952</v>
          </cell>
          <cell r="BC1106">
            <v>0</v>
          </cell>
          <cell r="BD1106">
            <v>0</v>
          </cell>
          <cell r="BE1106">
            <v>7389</v>
          </cell>
          <cell r="BF1106">
            <v>105858</v>
          </cell>
          <cell r="BG1106">
            <v>1</v>
          </cell>
          <cell r="BH1106">
            <v>102164</v>
          </cell>
          <cell r="BI1106">
            <v>1</v>
          </cell>
        </row>
        <row r="1107">
          <cell r="R1107" t="str">
            <v>TBA</v>
          </cell>
          <cell r="S1107" t="str">
            <v>TBA (vice Andres)</v>
          </cell>
          <cell r="T1107" t="str">
            <v>D99138</v>
          </cell>
          <cell r="U1107" t="str">
            <v>SBA UP Asst Prof</v>
          </cell>
          <cell r="V1107" t="str">
            <v>TBA</v>
          </cell>
          <cell r="W1107" t="str">
            <v>TBA</v>
          </cell>
          <cell r="X1107" t="str">
            <v>Asst9TBA</v>
          </cell>
          <cell r="Y1107" t="e">
            <v>#N/A</v>
          </cell>
          <cell r="Z1107" t="str">
            <v>Asst</v>
          </cell>
          <cell r="AA1107">
            <v>9</v>
          </cell>
          <cell r="AB1107" t="str">
            <v>A</v>
          </cell>
          <cell r="AC1107">
            <v>0</v>
          </cell>
          <cell r="AD1107">
            <v>81441</v>
          </cell>
          <cell r="AE1107">
            <v>0</v>
          </cell>
          <cell r="AF1107">
            <v>0</v>
          </cell>
          <cell r="AG1107">
            <v>81441</v>
          </cell>
          <cell r="AH1107">
            <v>0</v>
          </cell>
          <cell r="AI1107">
            <v>0</v>
          </cell>
          <cell r="AJ1107" t="str">
            <v>-</v>
          </cell>
          <cell r="AK1107" t="str">
            <v>-</v>
          </cell>
          <cell r="AL1107" t="str">
            <v>-</v>
          </cell>
          <cell r="AM1107" t="str">
            <v>-</v>
          </cell>
          <cell r="AN1107" t="str">
            <v>-</v>
          </cell>
          <cell r="AO1107">
            <v>0</v>
          </cell>
          <cell r="AP1107">
            <v>0</v>
          </cell>
          <cell r="AQ1107">
            <v>81441</v>
          </cell>
          <cell r="AR1107" t="str">
            <v>-</v>
          </cell>
          <cell r="AS1107" t="str">
            <v>-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81441</v>
          </cell>
          <cell r="BG1107">
            <v>1</v>
          </cell>
          <cell r="BH1107">
            <v>81441</v>
          </cell>
          <cell r="BI1107">
            <v>1</v>
          </cell>
        </row>
        <row r="1108">
          <cell r="R1108" t="str">
            <v>TBA</v>
          </cell>
          <cell r="S1108" t="str">
            <v>TBA (vice Molander)</v>
          </cell>
          <cell r="T1108" t="str">
            <v>D99162</v>
          </cell>
          <cell r="U1108" t="str">
            <v>SBA UP Professor</v>
          </cell>
          <cell r="V1108" t="str">
            <v>TBA</v>
          </cell>
          <cell r="W1108" t="str">
            <v>TBA</v>
          </cell>
          <cell r="X1108" t="str">
            <v>Asst9TBA</v>
          </cell>
          <cell r="Y1108" t="e">
            <v>#N/A</v>
          </cell>
          <cell r="Z1108" t="str">
            <v>Asst</v>
          </cell>
          <cell r="AA1108">
            <v>9</v>
          </cell>
          <cell r="AB1108" t="str">
            <v>A</v>
          </cell>
          <cell r="AC1108">
            <v>0</v>
          </cell>
          <cell r="AD1108">
            <v>91517</v>
          </cell>
          <cell r="AE1108">
            <v>0</v>
          </cell>
          <cell r="AF1108">
            <v>0</v>
          </cell>
          <cell r="AG1108">
            <v>91517</v>
          </cell>
          <cell r="AH1108">
            <v>0</v>
          </cell>
          <cell r="AI1108">
            <v>0</v>
          </cell>
          <cell r="AJ1108" t="str">
            <v>-</v>
          </cell>
          <cell r="AK1108" t="str">
            <v>-</v>
          </cell>
          <cell r="AL1108" t="str">
            <v>-</v>
          </cell>
          <cell r="AM1108" t="str">
            <v>-</v>
          </cell>
          <cell r="AN1108" t="str">
            <v>-</v>
          </cell>
          <cell r="AO1108">
            <v>0</v>
          </cell>
          <cell r="AP1108">
            <v>0</v>
          </cell>
          <cell r="AQ1108">
            <v>91521</v>
          </cell>
          <cell r="AR1108" t="str">
            <v>-</v>
          </cell>
          <cell r="AS1108" t="str">
            <v>-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91521</v>
          </cell>
          <cell r="BG1108">
            <v>1</v>
          </cell>
          <cell r="BH1108">
            <v>91521</v>
          </cell>
          <cell r="BI1108">
            <v>1</v>
          </cell>
        </row>
        <row r="1109">
          <cell r="R1109">
            <v>988736838</v>
          </cell>
          <cell r="S1109" t="str">
            <v>Raffo, David</v>
          </cell>
          <cell r="T1109" t="str">
            <v>D99174</v>
          </cell>
          <cell r="U1109" t="str">
            <v>SBA UP  Professor</v>
          </cell>
          <cell r="V1109" t="str">
            <v>UA</v>
          </cell>
          <cell r="W1109" t="str">
            <v>UP</v>
          </cell>
          <cell r="X1109" t="str">
            <v>Prof9UP</v>
          </cell>
          <cell r="Y1109" t="str">
            <v>A</v>
          </cell>
          <cell r="Z1109" t="str">
            <v>Prof</v>
          </cell>
          <cell r="AA1109">
            <v>9</v>
          </cell>
          <cell r="AB1109" t="str">
            <v>I</v>
          </cell>
          <cell r="AC1109">
            <v>0</v>
          </cell>
          <cell r="AD1109">
            <v>124860</v>
          </cell>
          <cell r="AE1109">
            <v>0</v>
          </cell>
          <cell r="AF1109">
            <v>0</v>
          </cell>
          <cell r="AG1109">
            <v>124860</v>
          </cell>
          <cell r="AH1109">
            <v>0</v>
          </cell>
          <cell r="AI1109">
            <v>0</v>
          </cell>
          <cell r="AJ1109">
            <v>5049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5049</v>
          </cell>
          <cell r="AQ1109">
            <v>129915</v>
          </cell>
          <cell r="AR1109">
            <v>129906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  <cell r="AY1109">
            <v>5850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5850</v>
          </cell>
          <cell r="BF1109">
            <v>135765</v>
          </cell>
          <cell r="BG1109">
            <v>0.75</v>
          </cell>
          <cell r="BH1109">
            <v>99630</v>
          </cell>
          <cell r="BI1109">
            <v>0.75</v>
          </cell>
        </row>
        <row r="1110">
          <cell r="R1110">
            <v>964343119</v>
          </cell>
          <cell r="S1110" t="str">
            <v>Klebba, Joanne</v>
          </cell>
          <cell r="T1110" t="str">
            <v>D99182</v>
          </cell>
          <cell r="U1110" t="str">
            <v>SBA UP Professor</v>
          </cell>
          <cell r="V1110" t="str">
            <v>UA</v>
          </cell>
          <cell r="W1110" t="str">
            <v>UP</v>
          </cell>
          <cell r="X1110" t="str">
            <v>Prof9UP</v>
          </cell>
          <cell r="Y1110" t="str">
            <v>A</v>
          </cell>
          <cell r="Z1110" t="str">
            <v>Prof</v>
          </cell>
          <cell r="AA1110">
            <v>9</v>
          </cell>
          <cell r="AB1110" t="str">
            <v>I</v>
          </cell>
          <cell r="AC1110">
            <v>0</v>
          </cell>
          <cell r="AD1110">
            <v>93789</v>
          </cell>
          <cell r="AE1110">
            <v>0</v>
          </cell>
          <cell r="AF1110">
            <v>0</v>
          </cell>
          <cell r="AG1110">
            <v>93789</v>
          </cell>
          <cell r="AH1110">
            <v>0</v>
          </cell>
          <cell r="AI1110">
            <v>0</v>
          </cell>
          <cell r="AJ1110">
            <v>3987</v>
          </cell>
          <cell r="AK1110">
            <v>0</v>
          </cell>
          <cell r="AL1110">
            <v>0</v>
          </cell>
          <cell r="AM1110">
            <v>2817</v>
          </cell>
          <cell r="AN1110">
            <v>0</v>
          </cell>
          <cell r="AO1110">
            <v>0</v>
          </cell>
          <cell r="AP1110">
            <v>6804</v>
          </cell>
          <cell r="AQ1110">
            <v>100593</v>
          </cell>
          <cell r="AR1110">
            <v>100593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4527</v>
          </cell>
          <cell r="AZ1110">
            <v>0</v>
          </cell>
          <cell r="BA1110">
            <v>0</v>
          </cell>
          <cell r="BB1110">
            <v>2016</v>
          </cell>
          <cell r="BC1110">
            <v>0</v>
          </cell>
          <cell r="BD1110">
            <v>0</v>
          </cell>
          <cell r="BE1110">
            <v>6543</v>
          </cell>
          <cell r="BF1110">
            <v>107136</v>
          </cell>
          <cell r="BG1110">
            <v>1</v>
          </cell>
          <cell r="BH1110">
            <v>103865</v>
          </cell>
          <cell r="BI1110">
            <v>1</v>
          </cell>
        </row>
        <row r="1111">
          <cell r="R1111">
            <v>972817062</v>
          </cell>
          <cell r="S1111" t="str">
            <v>Johnson, H Thomas</v>
          </cell>
          <cell r="T1111" t="str">
            <v>D99235</v>
          </cell>
          <cell r="U1111" t="str">
            <v>SBA UP Professor</v>
          </cell>
          <cell r="V1111" t="str">
            <v>UA</v>
          </cell>
          <cell r="W1111" t="str">
            <v>UP</v>
          </cell>
          <cell r="X1111" t="str">
            <v>Prof9UP</v>
          </cell>
          <cell r="Y1111" t="str">
            <v>A</v>
          </cell>
          <cell r="Z1111" t="str">
            <v>Prof</v>
          </cell>
          <cell r="AA1111">
            <v>9</v>
          </cell>
          <cell r="AB1111" t="str">
            <v>I</v>
          </cell>
          <cell r="AC1111">
            <v>0</v>
          </cell>
          <cell r="AD1111">
            <v>103959</v>
          </cell>
          <cell r="AE1111">
            <v>0</v>
          </cell>
          <cell r="AF1111">
            <v>0</v>
          </cell>
          <cell r="AG1111">
            <v>103959</v>
          </cell>
          <cell r="AH1111">
            <v>0</v>
          </cell>
          <cell r="AI1111">
            <v>0</v>
          </cell>
          <cell r="AJ1111">
            <v>4419</v>
          </cell>
          <cell r="AK1111">
            <v>0</v>
          </cell>
          <cell r="AL1111">
            <v>0</v>
          </cell>
          <cell r="AM1111">
            <v>2079</v>
          </cell>
          <cell r="AN1111">
            <v>0</v>
          </cell>
          <cell r="AO1111">
            <v>0</v>
          </cell>
          <cell r="AP1111">
            <v>6498</v>
          </cell>
          <cell r="AQ1111">
            <v>110457</v>
          </cell>
          <cell r="AR1111">
            <v>110457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4977</v>
          </cell>
          <cell r="AZ1111">
            <v>0</v>
          </cell>
          <cell r="BA1111">
            <v>0</v>
          </cell>
          <cell r="BB1111">
            <v>1107</v>
          </cell>
          <cell r="BC1111">
            <v>0</v>
          </cell>
          <cell r="BD1111">
            <v>0</v>
          </cell>
          <cell r="BE1111">
            <v>6084</v>
          </cell>
          <cell r="BF1111">
            <v>116541</v>
          </cell>
          <cell r="BG1111">
            <v>1</v>
          </cell>
          <cell r="BH1111">
            <v>113499</v>
          </cell>
          <cell r="BI1111">
            <v>1</v>
          </cell>
        </row>
        <row r="1112">
          <cell r="R1112">
            <v>990025811</v>
          </cell>
          <cell r="S1112" t="str">
            <v>Harmon, Robert</v>
          </cell>
          <cell r="T1112" t="str">
            <v>D99254</v>
          </cell>
          <cell r="U1112" t="str">
            <v>SBA UP Professor</v>
          </cell>
          <cell r="V1112" t="str">
            <v>UA</v>
          </cell>
          <cell r="W1112" t="str">
            <v>UP</v>
          </cell>
          <cell r="X1112" t="str">
            <v>Prof9UP</v>
          </cell>
          <cell r="Y1112" t="str">
            <v>A</v>
          </cell>
          <cell r="Z1112" t="str">
            <v>Prof</v>
          </cell>
          <cell r="AA1112">
            <v>9</v>
          </cell>
          <cell r="AB1112" t="str">
            <v>I</v>
          </cell>
          <cell r="AC1112">
            <v>0</v>
          </cell>
          <cell r="AD1112">
            <v>109080</v>
          </cell>
          <cell r="AE1112">
            <v>0</v>
          </cell>
          <cell r="AF1112">
            <v>0</v>
          </cell>
          <cell r="AG1112">
            <v>109080</v>
          </cell>
          <cell r="AH1112">
            <v>0</v>
          </cell>
          <cell r="AI1112">
            <v>0</v>
          </cell>
          <cell r="AJ1112">
            <v>4644</v>
          </cell>
          <cell r="AK1112">
            <v>0</v>
          </cell>
          <cell r="AL1112">
            <v>0</v>
          </cell>
          <cell r="AM1112">
            <v>1089</v>
          </cell>
          <cell r="AN1112">
            <v>0</v>
          </cell>
          <cell r="AO1112">
            <v>0</v>
          </cell>
          <cell r="AP1112">
            <v>5733</v>
          </cell>
          <cell r="AQ1112">
            <v>114813</v>
          </cell>
          <cell r="AR1112">
            <v>114813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  <cell r="AY1112">
            <v>5175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5175</v>
          </cell>
          <cell r="BF1112">
            <v>119988</v>
          </cell>
          <cell r="BG1112">
            <v>1</v>
          </cell>
          <cell r="BH1112">
            <v>117401</v>
          </cell>
          <cell r="BI1112">
            <v>1</v>
          </cell>
        </row>
        <row r="1113">
          <cell r="R1113">
            <v>947084745</v>
          </cell>
          <cell r="S1113" t="str">
            <v>Tierney, Pamela</v>
          </cell>
          <cell r="T1113" t="str">
            <v>D99259</v>
          </cell>
          <cell r="U1113" t="str">
            <v>SBA UP Associate Professor</v>
          </cell>
          <cell r="V1113" t="str">
            <v>UA</v>
          </cell>
          <cell r="W1113" t="str">
            <v>UP</v>
          </cell>
          <cell r="X1113" t="str">
            <v>Prof9UP</v>
          </cell>
          <cell r="Y1113" t="str">
            <v>A</v>
          </cell>
          <cell r="Z1113" t="str">
            <v>Prof</v>
          </cell>
          <cell r="AA1113">
            <v>9</v>
          </cell>
          <cell r="AB1113" t="str">
            <v>I</v>
          </cell>
          <cell r="AC1113">
            <v>0</v>
          </cell>
          <cell r="AD1113">
            <v>93582</v>
          </cell>
          <cell r="AE1113">
            <v>0</v>
          </cell>
          <cell r="AF1113">
            <v>0</v>
          </cell>
          <cell r="AG1113">
            <v>93582</v>
          </cell>
          <cell r="AH1113">
            <v>0</v>
          </cell>
          <cell r="AI1113">
            <v>0</v>
          </cell>
          <cell r="AJ1113">
            <v>3978</v>
          </cell>
          <cell r="AK1113">
            <v>0</v>
          </cell>
          <cell r="AL1113">
            <v>0</v>
          </cell>
          <cell r="AM1113">
            <v>3744</v>
          </cell>
          <cell r="AN1113">
            <v>0</v>
          </cell>
          <cell r="AO1113">
            <v>0</v>
          </cell>
          <cell r="AP1113">
            <v>7722</v>
          </cell>
          <cell r="AQ1113">
            <v>101304</v>
          </cell>
          <cell r="AR1113">
            <v>101304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4563</v>
          </cell>
          <cell r="AZ1113">
            <v>0</v>
          </cell>
          <cell r="BA1113">
            <v>0</v>
          </cell>
          <cell r="BB1113">
            <v>3042</v>
          </cell>
          <cell r="BC1113">
            <v>0</v>
          </cell>
          <cell r="BD1113">
            <v>0</v>
          </cell>
          <cell r="BE1113">
            <v>7605</v>
          </cell>
          <cell r="BF1113">
            <v>108909</v>
          </cell>
          <cell r="BG1113">
            <v>1</v>
          </cell>
          <cell r="BH1113">
            <v>105107</v>
          </cell>
          <cell r="BI1113">
            <v>1</v>
          </cell>
        </row>
        <row r="1114">
          <cell r="R1114" t="str">
            <v>TBA</v>
          </cell>
          <cell r="S1114" t="str">
            <v>TBA (vice Rogers)</v>
          </cell>
          <cell r="T1114" t="str">
            <v>D99264</v>
          </cell>
          <cell r="U1114" t="str">
            <v>SBA UP Associate Professor</v>
          </cell>
          <cell r="V1114" t="str">
            <v>UA</v>
          </cell>
          <cell r="W1114" t="str">
            <v>UP</v>
          </cell>
          <cell r="X1114" t="str">
            <v>Asst9UP</v>
          </cell>
          <cell r="Y1114" t="e">
            <v>#N/A</v>
          </cell>
          <cell r="Z1114" t="str">
            <v>Asst</v>
          </cell>
          <cell r="AA1114">
            <v>9</v>
          </cell>
          <cell r="AB1114" t="str">
            <v>A</v>
          </cell>
          <cell r="AC1114">
            <v>0</v>
          </cell>
          <cell r="AD1114">
            <v>90000</v>
          </cell>
          <cell r="AE1114">
            <v>0</v>
          </cell>
          <cell r="AF1114">
            <v>0</v>
          </cell>
          <cell r="AG1114">
            <v>90000</v>
          </cell>
          <cell r="AH1114">
            <v>0</v>
          </cell>
          <cell r="AI1114">
            <v>0</v>
          </cell>
          <cell r="AJ1114" t="str">
            <v>-</v>
          </cell>
          <cell r="AK1114" t="str">
            <v>-</v>
          </cell>
          <cell r="AL1114" t="str">
            <v>-</v>
          </cell>
          <cell r="AM1114" t="str">
            <v>-</v>
          </cell>
          <cell r="AN1114" t="str">
            <v>-</v>
          </cell>
          <cell r="AO1114">
            <v>0</v>
          </cell>
          <cell r="AP1114">
            <v>0</v>
          </cell>
          <cell r="AQ1114">
            <v>90000</v>
          </cell>
          <cell r="AR1114" t="str">
            <v>-</v>
          </cell>
          <cell r="AS1114" t="str">
            <v>-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90000</v>
          </cell>
          <cell r="BG1114">
            <v>1</v>
          </cell>
          <cell r="BH1114">
            <v>90000</v>
          </cell>
          <cell r="BI1114">
            <v>1</v>
          </cell>
        </row>
        <row r="1115">
          <cell r="R1115">
            <v>953645172</v>
          </cell>
          <cell r="S1115" t="str">
            <v>Walter, Jorge</v>
          </cell>
          <cell r="T1115" t="str">
            <v>D99335</v>
          </cell>
          <cell r="U1115" t="str">
            <v>SBA UP Assistant Professor</v>
          </cell>
          <cell r="V1115" t="str">
            <v>UA</v>
          </cell>
          <cell r="W1115" t="str">
            <v>UP</v>
          </cell>
          <cell r="X1115" t="str">
            <v>Asst9UP</v>
          </cell>
          <cell r="Y1115" t="str">
            <v>C</v>
          </cell>
          <cell r="Z1115" t="str">
            <v>Asst</v>
          </cell>
          <cell r="AA1115">
            <v>9</v>
          </cell>
          <cell r="AB1115" t="str">
            <v>A</v>
          </cell>
          <cell r="AC1115">
            <v>0</v>
          </cell>
          <cell r="AD1115">
            <v>98982</v>
          </cell>
          <cell r="AE1115">
            <v>0</v>
          </cell>
          <cell r="AF1115">
            <v>0</v>
          </cell>
          <cell r="AG1115">
            <v>98982</v>
          </cell>
          <cell r="AH1115">
            <v>0</v>
          </cell>
          <cell r="AI1115">
            <v>0</v>
          </cell>
          <cell r="AJ1115">
            <v>4212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0</v>
          </cell>
          <cell r="AP1115">
            <v>4212</v>
          </cell>
          <cell r="AQ1115">
            <v>103194</v>
          </cell>
          <cell r="AR1115">
            <v>103194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4644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4644</v>
          </cell>
          <cell r="BF1115">
            <v>107838</v>
          </cell>
          <cell r="BG1115">
            <v>1</v>
          </cell>
          <cell r="BH1115">
            <v>105516</v>
          </cell>
          <cell r="BI1115">
            <v>1</v>
          </cell>
        </row>
        <row r="1116">
          <cell r="R1116">
            <v>962147189</v>
          </cell>
          <cell r="S1116" t="str">
            <v>Appleyard, Melissa</v>
          </cell>
          <cell r="T1116" t="str">
            <v>D99376</v>
          </cell>
          <cell r="U1116" t="str">
            <v>SBA UP Professor</v>
          </cell>
          <cell r="V1116" t="str">
            <v>UA</v>
          </cell>
          <cell r="W1116" t="str">
            <v>UP</v>
          </cell>
          <cell r="X1116" t="str">
            <v>Assc9UP</v>
          </cell>
          <cell r="Y1116" t="str">
            <v>B</v>
          </cell>
          <cell r="Z1116" t="str">
            <v>Assc</v>
          </cell>
          <cell r="AA1116">
            <v>9</v>
          </cell>
          <cell r="AB1116" t="str">
            <v>I</v>
          </cell>
          <cell r="AC1116">
            <v>0</v>
          </cell>
          <cell r="AD1116">
            <v>104940</v>
          </cell>
          <cell r="AE1116">
            <v>0</v>
          </cell>
          <cell r="AF1116">
            <v>0</v>
          </cell>
          <cell r="AG1116">
            <v>104940</v>
          </cell>
          <cell r="AH1116">
            <v>0</v>
          </cell>
          <cell r="AI1116">
            <v>0</v>
          </cell>
          <cell r="AJ1116">
            <v>4464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4464</v>
          </cell>
          <cell r="AQ1116">
            <v>109404</v>
          </cell>
          <cell r="AR1116">
            <v>109404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4932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4932</v>
          </cell>
          <cell r="BF1116">
            <v>114336</v>
          </cell>
          <cell r="BG1116">
            <v>1</v>
          </cell>
          <cell r="BH1116">
            <v>111870</v>
          </cell>
          <cell r="BI1116">
            <v>1</v>
          </cell>
        </row>
        <row r="1117">
          <cell r="R1117">
            <v>959806354</v>
          </cell>
          <cell r="S1117" t="str">
            <v>Cabelly, Alan</v>
          </cell>
          <cell r="T1117" t="str">
            <v>D99378</v>
          </cell>
          <cell r="U1117" t="str">
            <v>SBA UP Professor</v>
          </cell>
          <cell r="V1117" t="str">
            <v>UA</v>
          </cell>
          <cell r="W1117" t="str">
            <v>UP</v>
          </cell>
          <cell r="X1117" t="str">
            <v>Prof9UP</v>
          </cell>
          <cell r="Y1117" t="str">
            <v>A</v>
          </cell>
          <cell r="Z1117" t="str">
            <v>Prof</v>
          </cell>
          <cell r="AA1117">
            <v>9</v>
          </cell>
          <cell r="AB1117" t="str">
            <v>I</v>
          </cell>
          <cell r="AC1117">
            <v>0</v>
          </cell>
          <cell r="AD1117">
            <v>92907</v>
          </cell>
          <cell r="AE1117">
            <v>0</v>
          </cell>
          <cell r="AF1117">
            <v>0</v>
          </cell>
          <cell r="AG1117">
            <v>92907</v>
          </cell>
          <cell r="AH1117">
            <v>0</v>
          </cell>
          <cell r="AI1117">
            <v>0</v>
          </cell>
          <cell r="AJ1117">
            <v>3951</v>
          </cell>
          <cell r="AK1117">
            <v>0</v>
          </cell>
          <cell r="AL1117">
            <v>0</v>
          </cell>
          <cell r="AM1117">
            <v>4644</v>
          </cell>
          <cell r="AN1117">
            <v>0</v>
          </cell>
          <cell r="AO1117">
            <v>0</v>
          </cell>
          <cell r="AP1117">
            <v>8595</v>
          </cell>
          <cell r="AQ1117">
            <v>101502</v>
          </cell>
          <cell r="AR1117">
            <v>101502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4572</v>
          </cell>
          <cell r="AZ1117">
            <v>0</v>
          </cell>
          <cell r="BA1117">
            <v>0</v>
          </cell>
          <cell r="BB1117">
            <v>3042</v>
          </cell>
          <cell r="BC1117">
            <v>0</v>
          </cell>
          <cell r="BD1117">
            <v>0</v>
          </cell>
          <cell r="BE1117">
            <v>7614</v>
          </cell>
          <cell r="BF1117">
            <v>109116</v>
          </cell>
          <cell r="BG1117">
            <v>1</v>
          </cell>
          <cell r="BH1117">
            <v>105309</v>
          </cell>
          <cell r="BI1117">
            <v>1</v>
          </cell>
        </row>
        <row r="1118">
          <cell r="R1118">
            <v>933769508</v>
          </cell>
          <cell r="S1118" t="str">
            <v>Resnik, Alan</v>
          </cell>
          <cell r="T1118" t="str">
            <v>D99404</v>
          </cell>
          <cell r="U1118" t="str">
            <v>SBA UP Professor</v>
          </cell>
          <cell r="V1118" t="str">
            <v>UA</v>
          </cell>
          <cell r="W1118" t="str">
            <v>UP</v>
          </cell>
          <cell r="X1118" t="str">
            <v>Prof9UP</v>
          </cell>
          <cell r="Y1118" t="str">
            <v>A</v>
          </cell>
          <cell r="Z1118" t="str">
            <v>Prof</v>
          </cell>
          <cell r="AA1118">
            <v>9</v>
          </cell>
          <cell r="AB1118" t="str">
            <v>I</v>
          </cell>
          <cell r="AC1118">
            <v>0</v>
          </cell>
          <cell r="AD1118">
            <v>97641</v>
          </cell>
          <cell r="AE1118">
            <v>0</v>
          </cell>
          <cell r="AF1118">
            <v>0</v>
          </cell>
          <cell r="AG1118">
            <v>97641</v>
          </cell>
          <cell r="AH1118">
            <v>0</v>
          </cell>
          <cell r="AI1118">
            <v>0</v>
          </cell>
          <cell r="AJ1118">
            <v>4158</v>
          </cell>
          <cell r="AK1118">
            <v>0</v>
          </cell>
          <cell r="AL1118">
            <v>0</v>
          </cell>
          <cell r="AM1118">
            <v>2925</v>
          </cell>
          <cell r="AN1118">
            <v>0</v>
          </cell>
          <cell r="AO1118">
            <v>0</v>
          </cell>
          <cell r="AP1118">
            <v>7083</v>
          </cell>
          <cell r="AQ1118">
            <v>104724</v>
          </cell>
          <cell r="AR1118">
            <v>104724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4716</v>
          </cell>
          <cell r="AZ1118">
            <v>0</v>
          </cell>
          <cell r="BA1118">
            <v>0</v>
          </cell>
          <cell r="BB1118">
            <v>2097</v>
          </cell>
          <cell r="BC1118">
            <v>0</v>
          </cell>
          <cell r="BD1118">
            <v>0</v>
          </cell>
          <cell r="BE1118">
            <v>6813</v>
          </cell>
          <cell r="BF1118">
            <v>111537</v>
          </cell>
          <cell r="BG1118">
            <v>1</v>
          </cell>
          <cell r="BH1118">
            <v>108131</v>
          </cell>
          <cell r="BI1118">
            <v>1</v>
          </cell>
        </row>
        <row r="1119">
          <cell r="R1119">
            <v>955366337</v>
          </cell>
          <cell r="S1119" t="str">
            <v>Kenny, William</v>
          </cell>
          <cell r="T1119" t="str">
            <v>D99473</v>
          </cell>
          <cell r="U1119" t="str">
            <v>SBA UP Professor</v>
          </cell>
          <cell r="V1119" t="str">
            <v>UA</v>
          </cell>
          <cell r="W1119" t="str">
            <v>UP</v>
          </cell>
          <cell r="X1119" t="str">
            <v>Prof9UP</v>
          </cell>
          <cell r="Y1119" t="str">
            <v>A</v>
          </cell>
          <cell r="Z1119" t="str">
            <v>Prof</v>
          </cell>
          <cell r="AA1119">
            <v>9</v>
          </cell>
          <cell r="AB1119" t="str">
            <v>I</v>
          </cell>
          <cell r="AC1119">
            <v>0</v>
          </cell>
          <cell r="AD1119">
            <v>98334</v>
          </cell>
          <cell r="AE1119">
            <v>0</v>
          </cell>
          <cell r="AF1119">
            <v>0</v>
          </cell>
          <cell r="AG1119">
            <v>98334</v>
          </cell>
          <cell r="AH1119">
            <v>0</v>
          </cell>
          <cell r="AI1119">
            <v>0</v>
          </cell>
          <cell r="AJ1119">
            <v>4185</v>
          </cell>
          <cell r="AK1119">
            <v>0</v>
          </cell>
          <cell r="AL1119">
            <v>0</v>
          </cell>
          <cell r="AM1119">
            <v>2952</v>
          </cell>
          <cell r="AN1119">
            <v>0</v>
          </cell>
          <cell r="AO1119">
            <v>0</v>
          </cell>
          <cell r="AP1119">
            <v>7137</v>
          </cell>
          <cell r="AQ1119">
            <v>105471</v>
          </cell>
          <cell r="AR1119">
            <v>105471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4752</v>
          </cell>
          <cell r="AZ1119">
            <v>0</v>
          </cell>
          <cell r="BA1119">
            <v>0</v>
          </cell>
          <cell r="BB1119">
            <v>2106</v>
          </cell>
          <cell r="BC1119">
            <v>0</v>
          </cell>
          <cell r="BD1119">
            <v>0</v>
          </cell>
          <cell r="BE1119">
            <v>6858</v>
          </cell>
          <cell r="BF1119">
            <v>112329</v>
          </cell>
          <cell r="BG1119">
            <v>1</v>
          </cell>
          <cell r="BH1119">
            <v>108900</v>
          </cell>
          <cell r="BI1119">
            <v>1</v>
          </cell>
        </row>
        <row r="1120">
          <cell r="R1120" t="str">
            <v>TBA</v>
          </cell>
          <cell r="S1120" t="str">
            <v>TBA (Academic Initiative)</v>
          </cell>
          <cell r="T1120" t="str">
            <v>TBA</v>
          </cell>
          <cell r="U1120" t="str">
            <v>SBA UP Asst / Assoc Professor</v>
          </cell>
          <cell r="V1120" t="str">
            <v>TBA</v>
          </cell>
          <cell r="W1120" t="str">
            <v>TBA</v>
          </cell>
          <cell r="X1120" t="str">
            <v>Asst9TBA</v>
          </cell>
          <cell r="Y1120" t="e">
            <v>#N/A</v>
          </cell>
          <cell r="Z1120" t="str">
            <v>Asst</v>
          </cell>
          <cell r="AA1120">
            <v>9</v>
          </cell>
          <cell r="AB1120" t="str">
            <v>A</v>
          </cell>
          <cell r="AC1120">
            <v>0</v>
          </cell>
          <cell r="AD1120">
            <v>125000</v>
          </cell>
          <cell r="AE1120">
            <v>0</v>
          </cell>
          <cell r="AF1120">
            <v>0</v>
          </cell>
          <cell r="AG1120">
            <v>125000</v>
          </cell>
          <cell r="AH1120">
            <v>0</v>
          </cell>
          <cell r="AI1120">
            <v>0</v>
          </cell>
          <cell r="AJ1120" t="str">
            <v>-</v>
          </cell>
          <cell r="AK1120" t="str">
            <v>-</v>
          </cell>
          <cell r="AL1120" t="str">
            <v>-</v>
          </cell>
          <cell r="AM1120" t="str">
            <v>-</v>
          </cell>
          <cell r="AN1120" t="str">
            <v>-</v>
          </cell>
          <cell r="AO1120">
            <v>0</v>
          </cell>
          <cell r="AP1120">
            <v>0</v>
          </cell>
          <cell r="AQ1120">
            <v>125001</v>
          </cell>
          <cell r="AR1120" t="str">
            <v>-</v>
          </cell>
          <cell r="AS1120" t="str">
            <v>-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125001</v>
          </cell>
          <cell r="BG1120">
            <v>1</v>
          </cell>
          <cell r="BH1120">
            <v>125001</v>
          </cell>
          <cell r="BI1120">
            <v>1</v>
          </cell>
        </row>
        <row r="1121">
          <cell r="R1121" t="str">
            <v>TBA</v>
          </cell>
          <cell r="S1121" t="str">
            <v>TBA (Faculty of Distinction)</v>
          </cell>
          <cell r="T1121" t="str">
            <v>TBA</v>
          </cell>
          <cell r="U1121" t="str">
            <v>TBA</v>
          </cell>
          <cell r="V1121" t="str">
            <v>TBA</v>
          </cell>
          <cell r="W1121" t="str">
            <v>TBA</v>
          </cell>
          <cell r="X1121" t="str">
            <v>Asst9TBA</v>
          </cell>
          <cell r="Y1121" t="e">
            <v>#N/A</v>
          </cell>
          <cell r="Z1121" t="str">
            <v>Asst</v>
          </cell>
          <cell r="AA1121">
            <v>9</v>
          </cell>
          <cell r="AB1121" t="str">
            <v>A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 t="str">
            <v>-</v>
          </cell>
          <cell r="AK1121" t="str">
            <v>-</v>
          </cell>
          <cell r="AL1121" t="str">
            <v>-</v>
          </cell>
          <cell r="AM1121" t="str">
            <v>-</v>
          </cell>
          <cell r="AN1121" t="str">
            <v>-</v>
          </cell>
          <cell r="AO1121">
            <v>0</v>
          </cell>
          <cell r="AP1121">
            <v>0</v>
          </cell>
          <cell r="AQ1121">
            <v>0</v>
          </cell>
          <cell r="AR1121" t="str">
            <v>-</v>
          </cell>
          <cell r="AS1121" t="str">
            <v>-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38345</v>
          </cell>
          <cell r="BI1121">
            <v>0</v>
          </cell>
        </row>
        <row r="1122">
          <cell r="R1122" t="str">
            <v>TBA</v>
          </cell>
          <cell r="S1122" t="str">
            <v>TBA (G. Pullen)</v>
          </cell>
          <cell r="T1122" t="str">
            <v>TBA</v>
          </cell>
          <cell r="U1122" t="str">
            <v>TBA</v>
          </cell>
          <cell r="V1122" t="str">
            <v>TBA</v>
          </cell>
          <cell r="W1122" t="str">
            <v>TBA</v>
          </cell>
          <cell r="X1122" t="str">
            <v>No Rank12TBA</v>
          </cell>
          <cell r="Y1122" t="e">
            <v>#N/A</v>
          </cell>
          <cell r="Z1122" t="str">
            <v>No Rank</v>
          </cell>
          <cell r="AA1122">
            <v>12</v>
          </cell>
          <cell r="AB1122" t="str">
            <v>F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 t="str">
            <v>-</v>
          </cell>
          <cell r="AK1122" t="str">
            <v>-</v>
          </cell>
          <cell r="AL1122" t="str">
            <v>-</v>
          </cell>
          <cell r="AM1122" t="str">
            <v>-</v>
          </cell>
          <cell r="AN1122" t="str">
            <v>-</v>
          </cell>
          <cell r="AO1122">
            <v>0</v>
          </cell>
          <cell r="AP1122">
            <v>0</v>
          </cell>
          <cell r="AQ1122">
            <v>0</v>
          </cell>
          <cell r="AR1122" t="str">
            <v>-</v>
          </cell>
          <cell r="AS1122" t="str">
            <v>-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0.55257270693512306</v>
          </cell>
          <cell r="BH1122">
            <v>35568</v>
          </cell>
          <cell r="BI1122">
            <v>0.55257270693512306</v>
          </cell>
        </row>
        <row r="1123">
          <cell r="R1123" t="str">
            <v>TBA</v>
          </cell>
          <cell r="S1123" t="str">
            <v>TBA (Information Systems)</v>
          </cell>
          <cell r="T1123" t="str">
            <v>TBA</v>
          </cell>
          <cell r="U1123" t="str">
            <v>TBA</v>
          </cell>
          <cell r="V1123" t="str">
            <v>TBA</v>
          </cell>
          <cell r="W1123" t="str">
            <v>TBA</v>
          </cell>
          <cell r="X1123" t="str">
            <v>TBA9TBA</v>
          </cell>
          <cell r="Y1123" t="e">
            <v>#N/A</v>
          </cell>
          <cell r="Z1123" t="str">
            <v>TBA</v>
          </cell>
          <cell r="AA1123">
            <v>9</v>
          </cell>
          <cell r="AB1123" t="str">
            <v>F</v>
          </cell>
          <cell r="AC1123">
            <v>0</v>
          </cell>
          <cell r="AD1123">
            <v>45521</v>
          </cell>
          <cell r="AE1123">
            <v>0</v>
          </cell>
          <cell r="AF1123">
            <v>0</v>
          </cell>
          <cell r="AG1123">
            <v>45521</v>
          </cell>
          <cell r="AH1123">
            <v>0</v>
          </cell>
          <cell r="AI1123">
            <v>0</v>
          </cell>
          <cell r="AJ1123" t="str">
            <v>-</v>
          </cell>
          <cell r="AK1123" t="str">
            <v>-</v>
          </cell>
          <cell r="AL1123" t="str">
            <v>-</v>
          </cell>
          <cell r="AM1123" t="str">
            <v>-</v>
          </cell>
          <cell r="AN1123" t="str">
            <v>-</v>
          </cell>
          <cell r="AO1123">
            <v>0</v>
          </cell>
          <cell r="AP1123">
            <v>0</v>
          </cell>
          <cell r="AQ1123">
            <v>45522</v>
          </cell>
          <cell r="AR1123" t="str">
            <v>-</v>
          </cell>
          <cell r="AS1123" t="str">
            <v>-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45522</v>
          </cell>
          <cell r="BG1123">
            <v>0</v>
          </cell>
          <cell r="BH1123">
            <v>0</v>
          </cell>
          <cell r="BI1123">
            <v>0</v>
          </cell>
        </row>
        <row r="1124">
          <cell r="R1124" t="str">
            <v>TBA</v>
          </cell>
          <cell r="S1124" t="str">
            <v>TBA (vice Brenner)</v>
          </cell>
          <cell r="T1124" t="str">
            <v>TBA</v>
          </cell>
          <cell r="U1124" t="str">
            <v>TBA</v>
          </cell>
          <cell r="V1124" t="str">
            <v>TBA</v>
          </cell>
          <cell r="W1124" t="str">
            <v>TBA</v>
          </cell>
          <cell r="X1124" t="str">
            <v>Asst9TBA</v>
          </cell>
          <cell r="Y1124" t="e">
            <v>#N/A</v>
          </cell>
          <cell r="Z1124" t="str">
            <v>Asst</v>
          </cell>
          <cell r="AA1124">
            <v>9</v>
          </cell>
          <cell r="AB1124" t="str">
            <v>A</v>
          </cell>
          <cell r="AC1124">
            <v>0</v>
          </cell>
          <cell r="AD1124">
            <v>97623</v>
          </cell>
          <cell r="AE1124">
            <v>0</v>
          </cell>
          <cell r="AF1124">
            <v>0</v>
          </cell>
          <cell r="AG1124">
            <v>97623</v>
          </cell>
          <cell r="AH1124">
            <v>0</v>
          </cell>
          <cell r="AI1124">
            <v>0</v>
          </cell>
          <cell r="AJ1124" t="str">
            <v>-</v>
          </cell>
          <cell r="AK1124" t="str">
            <v>-</v>
          </cell>
          <cell r="AL1124" t="str">
            <v>-</v>
          </cell>
          <cell r="AM1124" t="str">
            <v>-</v>
          </cell>
          <cell r="AN1124" t="str">
            <v>-</v>
          </cell>
          <cell r="AO1124">
            <v>0</v>
          </cell>
          <cell r="AP1124">
            <v>0</v>
          </cell>
          <cell r="AQ1124">
            <v>97623</v>
          </cell>
          <cell r="AR1124" t="str">
            <v>-</v>
          </cell>
          <cell r="AS1124" t="str">
            <v>-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97623</v>
          </cell>
          <cell r="BG1124">
            <v>1</v>
          </cell>
          <cell r="BH1124">
            <v>97623</v>
          </cell>
          <cell r="BI1124">
            <v>1</v>
          </cell>
        </row>
        <row r="1125"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6002123</v>
          </cell>
          <cell r="AE1125">
            <v>0</v>
          </cell>
          <cell r="AF1125">
            <v>7425</v>
          </cell>
          <cell r="AG1125">
            <v>6035101.8799999999</v>
          </cell>
          <cell r="AH1125">
            <v>0</v>
          </cell>
          <cell r="AI1125">
            <v>0</v>
          </cell>
          <cell r="AJ1125">
            <v>195582</v>
          </cell>
          <cell r="AK1125">
            <v>0</v>
          </cell>
          <cell r="AL1125">
            <v>0</v>
          </cell>
          <cell r="AM1125">
            <v>76788</v>
          </cell>
          <cell r="AN1125">
            <v>36</v>
          </cell>
          <cell r="AO1125">
            <v>0</v>
          </cell>
          <cell r="AP1125">
            <v>266880</v>
          </cell>
          <cell r="AQ1125">
            <v>6309492</v>
          </cell>
          <cell r="AR1125">
            <v>4945605</v>
          </cell>
          <cell r="AS1125" t="str">
            <v>-</v>
          </cell>
          <cell r="AT1125">
            <v>0</v>
          </cell>
          <cell r="AU1125">
            <v>7224</v>
          </cell>
          <cell r="AV1125">
            <v>0</v>
          </cell>
          <cell r="AW1125">
            <v>14154</v>
          </cell>
          <cell r="AX1125">
            <v>0</v>
          </cell>
          <cell r="AY1125">
            <v>212751</v>
          </cell>
          <cell r="AZ1125">
            <v>0</v>
          </cell>
          <cell r="BA1125">
            <v>0</v>
          </cell>
          <cell r="BB1125">
            <v>47535</v>
          </cell>
          <cell r="BC1125">
            <v>3044</v>
          </cell>
          <cell r="BD1125">
            <v>0</v>
          </cell>
          <cell r="BE1125">
            <v>263330</v>
          </cell>
          <cell r="BF1125">
            <v>6586976</v>
          </cell>
          <cell r="BG1125">
            <v>50.96257270693512</v>
          </cell>
          <cell r="BH1125">
            <v>5263095.46</v>
          </cell>
          <cell r="BI1125">
            <v>50.96257270693512</v>
          </cell>
        </row>
        <row r="1126">
          <cell r="R1126">
            <v>909669617</v>
          </cell>
          <cell r="S1126" t="str">
            <v>McKnight, Carolyn</v>
          </cell>
          <cell r="T1126" t="str">
            <v>D95702</v>
          </cell>
          <cell r="U1126" t="str">
            <v>SBA UX Dir of MBA Programs</v>
          </cell>
          <cell r="V1126" t="str">
            <v>UF</v>
          </cell>
          <cell r="W1126" t="str">
            <v>UX</v>
          </cell>
          <cell r="X1126" t="str">
            <v>No Rank12UX</v>
          </cell>
          <cell r="Y1126" t="str">
            <v>N</v>
          </cell>
          <cell r="Z1126" t="str">
            <v>No Rank</v>
          </cell>
          <cell r="AA1126">
            <v>12</v>
          </cell>
          <cell r="AB1126" t="str">
            <v>F</v>
          </cell>
          <cell r="AC1126">
            <v>0</v>
          </cell>
          <cell r="AD1126">
            <v>91968</v>
          </cell>
          <cell r="AE1126">
            <v>0</v>
          </cell>
          <cell r="AF1126">
            <v>4056</v>
          </cell>
          <cell r="AG1126">
            <v>96024</v>
          </cell>
          <cell r="AH1126">
            <v>0</v>
          </cell>
          <cell r="AI1126">
            <v>0</v>
          </cell>
          <cell r="AJ1126" t="str">
            <v>-</v>
          </cell>
          <cell r="AK1126" t="str">
            <v>-</v>
          </cell>
          <cell r="AL1126" t="str">
            <v>-</v>
          </cell>
          <cell r="AM1126" t="str">
            <v>-</v>
          </cell>
          <cell r="AN1126" t="str">
            <v>-</v>
          </cell>
          <cell r="AO1126">
            <v>0</v>
          </cell>
          <cell r="AP1126">
            <v>0</v>
          </cell>
          <cell r="AQ1126">
            <v>96024</v>
          </cell>
          <cell r="AR1126" t="str">
            <v>-</v>
          </cell>
          <cell r="AS1126" t="str">
            <v>-</v>
          </cell>
          <cell r="AT1126">
            <v>0</v>
          </cell>
          <cell r="AU1126">
            <v>0</v>
          </cell>
          <cell r="AV1126">
            <v>0</v>
          </cell>
          <cell r="AW1126">
            <v>5292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101316</v>
          </cell>
          <cell r="BG1126">
            <v>1</v>
          </cell>
          <cell r="BH1126">
            <v>98670</v>
          </cell>
          <cell r="BI1126">
            <v>1</v>
          </cell>
        </row>
        <row r="1127"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91968</v>
          </cell>
          <cell r="AE1127">
            <v>0</v>
          </cell>
          <cell r="AF1127">
            <v>4056</v>
          </cell>
          <cell r="AG1127">
            <v>96024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P1127">
            <v>0</v>
          </cell>
          <cell r="AQ1127">
            <v>96024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5292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101316</v>
          </cell>
          <cell r="BG1127">
            <v>1</v>
          </cell>
          <cell r="BH1127">
            <v>98670</v>
          </cell>
          <cell r="BI1127">
            <v>1</v>
          </cell>
        </row>
        <row r="1128">
          <cell r="R1128">
            <v>910134092</v>
          </cell>
          <cell r="S1128" t="str">
            <v>Zonoozy, Khalil</v>
          </cell>
          <cell r="T1128" t="str">
            <v>D96453</v>
          </cell>
          <cell r="U1128" t="str">
            <v>SBA UP Senior Instructor PR</v>
          </cell>
          <cell r="V1128" t="str">
            <v>UA</v>
          </cell>
          <cell r="W1128" t="str">
            <v>UP</v>
          </cell>
          <cell r="X1128" t="str">
            <v>Sr Inst9UP</v>
          </cell>
          <cell r="Y1128" t="str">
            <v>D</v>
          </cell>
          <cell r="Z1128" t="str">
            <v>Sr Inst</v>
          </cell>
          <cell r="AA1128">
            <v>9</v>
          </cell>
          <cell r="AB1128" t="str">
            <v>F</v>
          </cell>
          <cell r="AC1128">
            <v>0</v>
          </cell>
          <cell r="AD1128">
            <v>37395</v>
          </cell>
          <cell r="AE1128">
            <v>0</v>
          </cell>
          <cell r="AF1128">
            <v>0</v>
          </cell>
          <cell r="AG1128">
            <v>37395</v>
          </cell>
          <cell r="AH1128">
            <v>0</v>
          </cell>
          <cell r="AI1128">
            <v>0</v>
          </cell>
          <cell r="AJ1128">
            <v>1593</v>
          </cell>
          <cell r="AK1128">
            <v>0</v>
          </cell>
          <cell r="AL1128">
            <v>0</v>
          </cell>
          <cell r="AM1128">
            <v>1872</v>
          </cell>
          <cell r="AN1128">
            <v>0</v>
          </cell>
          <cell r="AO1128">
            <v>0</v>
          </cell>
          <cell r="AP1128">
            <v>3465</v>
          </cell>
          <cell r="AQ1128">
            <v>40860</v>
          </cell>
          <cell r="AR1128">
            <v>43965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1980</v>
          </cell>
          <cell r="AZ1128">
            <v>0</v>
          </cell>
          <cell r="BA1128">
            <v>0</v>
          </cell>
          <cell r="BB1128">
            <v>2043</v>
          </cell>
          <cell r="BC1128">
            <v>0</v>
          </cell>
          <cell r="BD1128">
            <v>0</v>
          </cell>
          <cell r="BE1128">
            <v>4023</v>
          </cell>
          <cell r="BF1128">
            <v>44883</v>
          </cell>
          <cell r="BG1128">
            <v>0</v>
          </cell>
          <cell r="BH1128">
            <v>0</v>
          </cell>
          <cell r="BI1128">
            <v>0</v>
          </cell>
        </row>
        <row r="1129">
          <cell r="R1129">
            <v>959557999</v>
          </cell>
          <cell r="S1129" t="str">
            <v>Hunzeker, Jozette</v>
          </cell>
          <cell r="T1129" t="str">
            <v>D96726</v>
          </cell>
          <cell r="U1129" t="str">
            <v>SBA UP Asst Dir-Wkend Prog</v>
          </cell>
          <cell r="V1129" t="str">
            <v>UF</v>
          </cell>
          <cell r="W1129" t="str">
            <v>UP</v>
          </cell>
          <cell r="X1129" t="str">
            <v>No Rank12UP</v>
          </cell>
          <cell r="Y1129" t="str">
            <v>N</v>
          </cell>
          <cell r="Z1129" t="str">
            <v>No Rank</v>
          </cell>
          <cell r="AA1129">
            <v>12</v>
          </cell>
          <cell r="AB1129" t="str">
            <v>F</v>
          </cell>
          <cell r="AC1129" t="str">
            <v>AC1</v>
          </cell>
          <cell r="AD1129">
            <v>34788</v>
          </cell>
          <cell r="AE1129">
            <v>0</v>
          </cell>
          <cell r="AF1129">
            <v>0</v>
          </cell>
          <cell r="AG1129">
            <v>34788</v>
          </cell>
          <cell r="AH1129">
            <v>0</v>
          </cell>
          <cell r="AI1129">
            <v>0</v>
          </cell>
          <cell r="AJ1129">
            <v>1836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1836</v>
          </cell>
          <cell r="AQ1129">
            <v>36624</v>
          </cell>
          <cell r="AR1129">
            <v>36624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1656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1656</v>
          </cell>
          <cell r="BF1129">
            <v>38280</v>
          </cell>
          <cell r="BG1129">
            <v>0</v>
          </cell>
          <cell r="BH1129">
            <v>0</v>
          </cell>
          <cell r="BI1129">
            <v>0</v>
          </cell>
        </row>
        <row r="1130">
          <cell r="R1130">
            <v>990080448</v>
          </cell>
          <cell r="S1130" t="str">
            <v>Jimenez, Bryan</v>
          </cell>
          <cell r="T1130" t="str">
            <v>D96726</v>
          </cell>
          <cell r="U1130" t="str">
            <v>SBA UP Academic Advisor 1</v>
          </cell>
          <cell r="V1130" t="str">
            <v>UF</v>
          </cell>
          <cell r="W1130" t="str">
            <v>UP</v>
          </cell>
          <cell r="X1130" t="str">
            <v>No Rank12UP</v>
          </cell>
          <cell r="Y1130" t="e">
            <v>#N/A</v>
          </cell>
          <cell r="Z1130" t="str">
            <v>No Rank</v>
          </cell>
          <cell r="AA1130">
            <v>12</v>
          </cell>
          <cell r="AB1130" t="e">
            <v>#N/A</v>
          </cell>
          <cell r="AC1130" t="str">
            <v>AC1</v>
          </cell>
          <cell r="AD1130">
            <v>35004</v>
          </cell>
          <cell r="AE1130">
            <v>0</v>
          </cell>
          <cell r="AF1130">
            <v>0</v>
          </cell>
          <cell r="AG1130">
            <v>35004</v>
          </cell>
          <cell r="AH1130">
            <v>0</v>
          </cell>
          <cell r="AI1130">
            <v>0</v>
          </cell>
          <cell r="AJ1130" t="str">
            <v>-</v>
          </cell>
          <cell r="AK1130" t="str">
            <v>-</v>
          </cell>
          <cell r="AL1130" t="str">
            <v>-</v>
          </cell>
          <cell r="AM1130" t="str">
            <v>-</v>
          </cell>
          <cell r="AN1130" t="str">
            <v>-</v>
          </cell>
          <cell r="AO1130">
            <v>0</v>
          </cell>
          <cell r="AP1130">
            <v>0</v>
          </cell>
          <cell r="AQ1130">
            <v>35004</v>
          </cell>
          <cell r="AR1130" t="str">
            <v>-</v>
          </cell>
          <cell r="AS1130" t="str">
            <v>-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35004</v>
          </cell>
          <cell r="BG1130">
            <v>0</v>
          </cell>
          <cell r="BH1130">
            <v>0</v>
          </cell>
          <cell r="BI1130">
            <v>0</v>
          </cell>
        </row>
        <row r="1131">
          <cell r="R1131">
            <v>972261490</v>
          </cell>
          <cell r="S1131" t="str">
            <v>Zeiber, Alan</v>
          </cell>
          <cell r="T1131" t="str">
            <v>D96778</v>
          </cell>
          <cell r="U1131" t="str">
            <v>SBA UX Dir, Weekend UG Prgm</v>
          </cell>
          <cell r="V1131" t="str">
            <v>UE</v>
          </cell>
          <cell r="W1131" t="str">
            <v>UX</v>
          </cell>
          <cell r="X1131" t="str">
            <v>Asst9UX</v>
          </cell>
          <cell r="Y1131" t="str">
            <v>E</v>
          </cell>
          <cell r="Z1131" t="str">
            <v>Asst</v>
          </cell>
          <cell r="AA1131">
            <v>9</v>
          </cell>
          <cell r="AB1131" t="str">
            <v>F</v>
          </cell>
          <cell r="AC1131">
            <v>0</v>
          </cell>
          <cell r="AD1131">
            <v>93096</v>
          </cell>
          <cell r="AE1131">
            <v>0</v>
          </cell>
          <cell r="AF1131">
            <v>0</v>
          </cell>
          <cell r="AG1131">
            <v>93096</v>
          </cell>
          <cell r="AH1131">
            <v>0</v>
          </cell>
          <cell r="AI1131">
            <v>0</v>
          </cell>
          <cell r="AJ1131" t="str">
            <v>-</v>
          </cell>
          <cell r="AK1131" t="str">
            <v>-</v>
          </cell>
          <cell r="AL1131" t="str">
            <v>-</v>
          </cell>
          <cell r="AM1131" t="str">
            <v>-</v>
          </cell>
          <cell r="AN1131" t="str">
            <v>-</v>
          </cell>
          <cell r="AO1131">
            <v>0</v>
          </cell>
          <cell r="AP1131">
            <v>0</v>
          </cell>
          <cell r="AQ1131">
            <v>93096</v>
          </cell>
          <cell r="AR1131" t="str">
            <v>-</v>
          </cell>
          <cell r="AS1131" t="str">
            <v>-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93096</v>
          </cell>
          <cell r="BG1131">
            <v>0</v>
          </cell>
          <cell r="BH1131">
            <v>0</v>
          </cell>
          <cell r="BI1131">
            <v>0</v>
          </cell>
        </row>
        <row r="1132">
          <cell r="R1132" t="str">
            <v>TBA</v>
          </cell>
          <cell r="S1132" t="str">
            <v>TBA (Salary Savings)</v>
          </cell>
          <cell r="T1132" t="str">
            <v>TBA</v>
          </cell>
          <cell r="U1132" t="str">
            <v>TBA</v>
          </cell>
          <cell r="V1132" t="str">
            <v>TBA</v>
          </cell>
          <cell r="W1132" t="str">
            <v>TBA</v>
          </cell>
          <cell r="X1132" t="str">
            <v>TBATBA</v>
          </cell>
          <cell r="Y1132" t="e">
            <v>#N/A</v>
          </cell>
          <cell r="Z1132" t="str">
            <v>TBA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 t="str">
            <v>-</v>
          </cell>
          <cell r="AK1132" t="str">
            <v>-</v>
          </cell>
          <cell r="AL1132" t="str">
            <v>-</v>
          </cell>
          <cell r="AM1132" t="str">
            <v>-</v>
          </cell>
          <cell r="AN1132" t="str">
            <v>-</v>
          </cell>
          <cell r="AO1132">
            <v>0</v>
          </cell>
          <cell r="AP1132">
            <v>0</v>
          </cell>
          <cell r="AQ1132">
            <v>0</v>
          </cell>
          <cell r="AR1132" t="str">
            <v>-</v>
          </cell>
          <cell r="AS1132" t="str">
            <v>-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  <cell r="BI1132">
            <v>0</v>
          </cell>
        </row>
        <row r="1133"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200283</v>
          </cell>
          <cell r="AE1133">
            <v>0</v>
          </cell>
          <cell r="AF1133">
            <v>0</v>
          </cell>
          <cell r="AG1133">
            <v>200283</v>
          </cell>
          <cell r="AH1133">
            <v>0</v>
          </cell>
          <cell r="AI1133">
            <v>0</v>
          </cell>
          <cell r="AJ1133">
            <v>3429</v>
          </cell>
          <cell r="AK1133">
            <v>0</v>
          </cell>
          <cell r="AL1133">
            <v>0</v>
          </cell>
          <cell r="AM1133">
            <v>1872</v>
          </cell>
          <cell r="AN1133">
            <v>0</v>
          </cell>
          <cell r="AO1133">
            <v>0</v>
          </cell>
          <cell r="AP1133">
            <v>5301</v>
          </cell>
          <cell r="AQ1133">
            <v>205584</v>
          </cell>
          <cell r="AR1133">
            <v>80589</v>
          </cell>
          <cell r="AS1133" t="str">
            <v>-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3636</v>
          </cell>
          <cell r="AZ1133">
            <v>0</v>
          </cell>
          <cell r="BA1133">
            <v>0</v>
          </cell>
          <cell r="BB1133">
            <v>2043</v>
          </cell>
          <cell r="BC1133">
            <v>0</v>
          </cell>
          <cell r="BD1133">
            <v>0</v>
          </cell>
          <cell r="BE1133">
            <v>5679</v>
          </cell>
          <cell r="BF1133">
            <v>211263</v>
          </cell>
          <cell r="BG1133">
            <v>0</v>
          </cell>
          <cell r="BH1133">
            <v>0</v>
          </cell>
          <cell r="BI1133">
            <v>0</v>
          </cell>
        </row>
        <row r="1134">
          <cell r="R1134">
            <v>950244623</v>
          </cell>
          <cell r="S1134" t="str">
            <v>Mitchell, Pamala</v>
          </cell>
          <cell r="T1134" t="str">
            <v>D95252</v>
          </cell>
          <cell r="U1134" t="str">
            <v>SBA UP Dir Grad Adm/Acad Adv</v>
          </cell>
          <cell r="V1134" t="str">
            <v>UF</v>
          </cell>
          <cell r="W1134" t="str">
            <v>UP</v>
          </cell>
          <cell r="X1134" t="str">
            <v>No Rank12UP</v>
          </cell>
          <cell r="Y1134" t="str">
            <v>N</v>
          </cell>
          <cell r="Z1134" t="str">
            <v>No Rank</v>
          </cell>
          <cell r="AA1134">
            <v>12</v>
          </cell>
          <cell r="AB1134" t="str">
            <v>F</v>
          </cell>
          <cell r="AC1134" t="str">
            <v>AC2</v>
          </cell>
          <cell r="AD1134">
            <v>41232</v>
          </cell>
          <cell r="AE1134">
            <v>0</v>
          </cell>
          <cell r="AF1134">
            <v>0</v>
          </cell>
          <cell r="AG1134">
            <v>41232</v>
          </cell>
          <cell r="AH1134">
            <v>0</v>
          </cell>
          <cell r="AI1134">
            <v>0</v>
          </cell>
          <cell r="AJ1134">
            <v>2172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2172</v>
          </cell>
          <cell r="AQ1134">
            <v>43404</v>
          </cell>
          <cell r="AR1134">
            <v>43404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1956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1956</v>
          </cell>
          <cell r="BF1134">
            <v>45360</v>
          </cell>
          <cell r="BG1134">
            <v>0</v>
          </cell>
          <cell r="BH1134">
            <v>0</v>
          </cell>
          <cell r="BI1134">
            <v>0.18</v>
          </cell>
        </row>
        <row r="1135">
          <cell r="R1135">
            <v>909669617</v>
          </cell>
          <cell r="S1135" t="str">
            <v>McKnight, Carolyn</v>
          </cell>
          <cell r="T1135" t="str">
            <v>D95702</v>
          </cell>
          <cell r="U1135" t="str">
            <v>SBA UX Dir of MBA Programs</v>
          </cell>
          <cell r="V1135" t="str">
            <v>UF</v>
          </cell>
          <cell r="W1135" t="str">
            <v>UX</v>
          </cell>
          <cell r="X1135" t="str">
            <v>No Rank12UX</v>
          </cell>
          <cell r="Y1135" t="str">
            <v>N</v>
          </cell>
          <cell r="Z1135" t="str">
            <v>No Rank</v>
          </cell>
          <cell r="AA1135">
            <v>12</v>
          </cell>
          <cell r="AB1135" t="str">
            <v>F</v>
          </cell>
          <cell r="AC1135">
            <v>0</v>
          </cell>
          <cell r="AD1135">
            <v>91968</v>
          </cell>
          <cell r="AE1135">
            <v>0</v>
          </cell>
          <cell r="AF1135">
            <v>4056</v>
          </cell>
          <cell r="AG1135">
            <v>96024</v>
          </cell>
          <cell r="AH1135">
            <v>0</v>
          </cell>
          <cell r="AI1135">
            <v>0</v>
          </cell>
          <cell r="AJ1135" t="str">
            <v>-</v>
          </cell>
          <cell r="AK1135" t="str">
            <v>-</v>
          </cell>
          <cell r="AL1135" t="str">
            <v>-</v>
          </cell>
          <cell r="AM1135" t="str">
            <v>-</v>
          </cell>
          <cell r="AN1135" t="str">
            <v>-</v>
          </cell>
          <cell r="AO1135">
            <v>0</v>
          </cell>
          <cell r="AP1135">
            <v>0</v>
          </cell>
          <cell r="AQ1135">
            <v>96024</v>
          </cell>
          <cell r="AR1135" t="str">
            <v>-</v>
          </cell>
          <cell r="AS1135" t="str">
            <v>-</v>
          </cell>
          <cell r="AT1135">
            <v>0</v>
          </cell>
          <cell r="AU1135">
            <v>0</v>
          </cell>
          <cell r="AV1135">
            <v>0</v>
          </cell>
          <cell r="AW1135">
            <v>5292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101316</v>
          </cell>
          <cell r="BG1135">
            <v>0</v>
          </cell>
          <cell r="BH1135">
            <v>0</v>
          </cell>
          <cell r="BI1135">
            <v>0</v>
          </cell>
        </row>
        <row r="1136">
          <cell r="R1136">
            <v>902614289</v>
          </cell>
          <cell r="S1136" t="str">
            <v>Luzetti, Joanne Marie</v>
          </cell>
          <cell r="T1136" t="str">
            <v>D95738</v>
          </cell>
          <cell r="U1136" t="str">
            <v>SBA UX Dir Mktg &amp; Recruiting, Grad Programs</v>
          </cell>
          <cell r="V1136" t="str">
            <v>UF</v>
          </cell>
          <cell r="W1136" t="str">
            <v>UX</v>
          </cell>
          <cell r="X1136" t="str">
            <v>No Rank12UX</v>
          </cell>
          <cell r="Y1136" t="str">
            <v>N</v>
          </cell>
          <cell r="Z1136" t="str">
            <v>No Rank</v>
          </cell>
          <cell r="AA1136">
            <v>12</v>
          </cell>
          <cell r="AB1136" t="str">
            <v>F</v>
          </cell>
          <cell r="AC1136">
            <v>0</v>
          </cell>
          <cell r="AD1136">
            <v>74616</v>
          </cell>
          <cell r="AE1136">
            <v>0</v>
          </cell>
          <cell r="AF1136">
            <v>0</v>
          </cell>
          <cell r="AG1136">
            <v>74616</v>
          </cell>
          <cell r="AH1136">
            <v>0</v>
          </cell>
          <cell r="AI1136">
            <v>0</v>
          </cell>
          <cell r="AJ1136" t="str">
            <v>-</v>
          </cell>
          <cell r="AK1136" t="str">
            <v>-</v>
          </cell>
          <cell r="AL1136" t="str">
            <v>-</v>
          </cell>
          <cell r="AM1136" t="str">
            <v>-</v>
          </cell>
          <cell r="AN1136" t="str">
            <v>-</v>
          </cell>
          <cell r="AO1136">
            <v>0</v>
          </cell>
          <cell r="AP1136">
            <v>0</v>
          </cell>
          <cell r="AQ1136">
            <v>74616</v>
          </cell>
          <cell r="AR1136" t="str">
            <v>-</v>
          </cell>
          <cell r="AS1136" t="str">
            <v>-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74616</v>
          </cell>
          <cell r="BG1136">
            <v>0</v>
          </cell>
          <cell r="BH1136">
            <v>0</v>
          </cell>
          <cell r="BI1136">
            <v>0.91363780000000006</v>
          </cell>
        </row>
        <row r="1137">
          <cell r="R1137">
            <v>914616820</v>
          </cell>
          <cell r="S1137" t="str">
            <v>Mathews, Vinitia</v>
          </cell>
          <cell r="T1137" t="str">
            <v>D95738</v>
          </cell>
          <cell r="U1137" t="str">
            <v>SBA UX Dir GradPlcmt/CareerSrv</v>
          </cell>
          <cell r="V1137" t="str">
            <v>UF</v>
          </cell>
          <cell r="W1137" t="str">
            <v>UX</v>
          </cell>
          <cell r="X1137" t="str">
            <v>No Rank12UX</v>
          </cell>
          <cell r="Y1137" t="e">
            <v>#N/A</v>
          </cell>
          <cell r="Z1137" t="str">
            <v>No Rank</v>
          </cell>
          <cell r="AA1137">
            <v>12</v>
          </cell>
          <cell r="AB1137" t="e">
            <v>#N/A</v>
          </cell>
          <cell r="AC1137">
            <v>0</v>
          </cell>
          <cell r="AD1137">
            <v>68172</v>
          </cell>
          <cell r="AE1137">
            <v>0</v>
          </cell>
          <cell r="AF1137">
            <v>0</v>
          </cell>
          <cell r="AG1137">
            <v>68172</v>
          </cell>
          <cell r="AH1137">
            <v>0</v>
          </cell>
          <cell r="AI1137">
            <v>0</v>
          </cell>
          <cell r="AJ1137" t="str">
            <v>-</v>
          </cell>
          <cell r="AK1137" t="str">
            <v>-</v>
          </cell>
          <cell r="AL1137" t="str">
            <v>-</v>
          </cell>
          <cell r="AM1137" t="str">
            <v>-</v>
          </cell>
          <cell r="AN1137" t="str">
            <v>-</v>
          </cell>
          <cell r="AO1137">
            <v>0</v>
          </cell>
          <cell r="AP1137">
            <v>0</v>
          </cell>
          <cell r="AQ1137">
            <v>68172</v>
          </cell>
          <cell r="AR1137" t="str">
            <v>-</v>
          </cell>
          <cell r="AS1137" t="str">
            <v>-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68172</v>
          </cell>
          <cell r="BG1137">
            <v>0</v>
          </cell>
          <cell r="BH1137">
            <v>0</v>
          </cell>
          <cell r="BI1137">
            <v>0</v>
          </cell>
        </row>
        <row r="1138"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275988</v>
          </cell>
          <cell r="AE1138">
            <v>0</v>
          </cell>
          <cell r="AF1138">
            <v>4056</v>
          </cell>
          <cell r="AG1138">
            <v>280044</v>
          </cell>
          <cell r="AH1138">
            <v>0</v>
          </cell>
          <cell r="AI1138">
            <v>0</v>
          </cell>
          <cell r="AJ1138">
            <v>2172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2172</v>
          </cell>
          <cell r="AQ1138">
            <v>282216</v>
          </cell>
          <cell r="AR1138">
            <v>43404</v>
          </cell>
          <cell r="AS1138" t="str">
            <v>-</v>
          </cell>
          <cell r="AT1138">
            <v>0</v>
          </cell>
          <cell r="AU1138">
            <v>0</v>
          </cell>
          <cell r="AV1138">
            <v>0</v>
          </cell>
          <cell r="AW1138">
            <v>5292</v>
          </cell>
          <cell r="AX1138">
            <v>0</v>
          </cell>
          <cell r="AY1138">
            <v>1956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1956</v>
          </cell>
          <cell r="BF1138">
            <v>289464</v>
          </cell>
          <cell r="BG1138">
            <v>0</v>
          </cell>
          <cell r="BH1138">
            <v>0</v>
          </cell>
          <cell r="BI1138">
            <v>1.0936378</v>
          </cell>
        </row>
        <row r="1139">
          <cell r="R1139">
            <v>954011794</v>
          </cell>
          <cell r="S1139" t="str">
            <v>Tigner, Corey</v>
          </cell>
          <cell r="T1139" t="str">
            <v>D97071</v>
          </cell>
          <cell r="U1139" t="str">
            <v>SBA UP Network Technician</v>
          </cell>
          <cell r="V1139" t="str">
            <v>UF</v>
          </cell>
          <cell r="W1139" t="str">
            <v>UP</v>
          </cell>
          <cell r="X1139" t="str">
            <v>No Rank12UP</v>
          </cell>
          <cell r="Y1139" t="str">
            <v>N</v>
          </cell>
          <cell r="Z1139" t="str">
            <v>No Rank</v>
          </cell>
          <cell r="AA1139">
            <v>12</v>
          </cell>
          <cell r="AB1139" t="str">
            <v>F</v>
          </cell>
          <cell r="AC1139" t="str">
            <v>IS1</v>
          </cell>
          <cell r="AD1139">
            <v>49656</v>
          </cell>
          <cell r="AE1139">
            <v>0</v>
          </cell>
          <cell r="AF1139">
            <v>0</v>
          </cell>
          <cell r="AG1139">
            <v>49656</v>
          </cell>
          <cell r="AH1139">
            <v>0</v>
          </cell>
          <cell r="AI1139">
            <v>0</v>
          </cell>
          <cell r="AJ1139">
            <v>2616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2616</v>
          </cell>
          <cell r="AQ1139">
            <v>52272</v>
          </cell>
          <cell r="AR1139">
            <v>52272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2364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2364</v>
          </cell>
          <cell r="BF1139">
            <v>54636</v>
          </cell>
          <cell r="BG1139">
            <v>0</v>
          </cell>
          <cell r="BH1139">
            <v>0</v>
          </cell>
          <cell r="BI1139">
            <v>1</v>
          </cell>
        </row>
        <row r="1140"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49656</v>
          </cell>
          <cell r="AE1140">
            <v>0</v>
          </cell>
          <cell r="AF1140">
            <v>0</v>
          </cell>
          <cell r="AG1140">
            <v>49656</v>
          </cell>
          <cell r="AH1140">
            <v>0</v>
          </cell>
          <cell r="AI1140">
            <v>0</v>
          </cell>
          <cell r="AJ1140">
            <v>2616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2616</v>
          </cell>
          <cell r="AQ1140">
            <v>52272</v>
          </cell>
          <cell r="AR1140">
            <v>52272</v>
          </cell>
          <cell r="AS1140" t="str">
            <v>-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2364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2364</v>
          </cell>
          <cell r="BF1140">
            <v>54636</v>
          </cell>
          <cell r="BG1140">
            <v>0</v>
          </cell>
          <cell r="BH1140">
            <v>0</v>
          </cell>
          <cell r="BI1140">
            <v>1</v>
          </cell>
        </row>
        <row r="1141">
          <cell r="R1141">
            <v>0</v>
          </cell>
          <cell r="S1141" t="str">
            <v>Bombino, James</v>
          </cell>
          <cell r="T1141" t="str">
            <v>D95554</v>
          </cell>
          <cell r="U1141">
            <v>0</v>
          </cell>
          <cell r="V1141" t="str">
            <v>UF</v>
          </cell>
          <cell r="W1141" t="str">
            <v>UP</v>
          </cell>
          <cell r="X1141" t="str">
            <v>No Rank12UP</v>
          </cell>
          <cell r="Y1141" t="str">
            <v>N</v>
          </cell>
          <cell r="Z1141" t="str">
            <v>No Rank</v>
          </cell>
          <cell r="AA1141">
            <v>12</v>
          </cell>
          <cell r="AB1141" t="str">
            <v>F</v>
          </cell>
          <cell r="AC1141" t="str">
            <v>AC2</v>
          </cell>
          <cell r="AD1141">
            <v>38952</v>
          </cell>
          <cell r="AE1141">
            <v>0</v>
          </cell>
          <cell r="AF1141">
            <v>0</v>
          </cell>
          <cell r="AG1141">
            <v>38952</v>
          </cell>
          <cell r="AH1141">
            <v>0</v>
          </cell>
          <cell r="AI1141">
            <v>0</v>
          </cell>
          <cell r="AJ1141" t="str">
            <v>-</v>
          </cell>
          <cell r="AK1141" t="str">
            <v>-</v>
          </cell>
          <cell r="AL1141" t="str">
            <v>-</v>
          </cell>
          <cell r="AM1141" t="str">
            <v>-</v>
          </cell>
          <cell r="AN1141" t="str">
            <v>-</v>
          </cell>
          <cell r="AO1141">
            <v>0</v>
          </cell>
          <cell r="AP1141">
            <v>0</v>
          </cell>
          <cell r="AQ1141">
            <v>38952</v>
          </cell>
          <cell r="AR1141" t="str">
            <v>-</v>
          </cell>
          <cell r="AS1141" t="str">
            <v>-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38952</v>
          </cell>
          <cell r="BG1141">
            <v>0</v>
          </cell>
          <cell r="BH1141">
            <v>0</v>
          </cell>
          <cell r="BI1141">
            <v>0.33</v>
          </cell>
        </row>
        <row r="1142">
          <cell r="R1142">
            <v>900691432</v>
          </cell>
          <cell r="S1142" t="str">
            <v>Moga, Frances</v>
          </cell>
          <cell r="T1142" t="str">
            <v>D96977</v>
          </cell>
          <cell r="U1142" t="str">
            <v>SBA UX Assc Dir Career Svcs</v>
          </cell>
          <cell r="V1142" t="str">
            <v>UF</v>
          </cell>
          <cell r="W1142" t="str">
            <v>UX</v>
          </cell>
          <cell r="X1142" t="str">
            <v>No Rank12UX</v>
          </cell>
          <cell r="Y1142" t="str">
            <v>N</v>
          </cell>
          <cell r="Z1142" t="str">
            <v>No Rank</v>
          </cell>
          <cell r="AA1142">
            <v>12</v>
          </cell>
          <cell r="AB1142" t="str">
            <v>F</v>
          </cell>
          <cell r="AC1142">
            <v>0</v>
          </cell>
          <cell r="AD1142">
            <v>61812</v>
          </cell>
          <cell r="AE1142">
            <v>0</v>
          </cell>
          <cell r="AF1142">
            <v>2724</v>
          </cell>
          <cell r="AG1142">
            <v>64536</v>
          </cell>
          <cell r="AH1142">
            <v>0</v>
          </cell>
          <cell r="AI1142">
            <v>0</v>
          </cell>
          <cell r="AJ1142" t="str">
            <v>-</v>
          </cell>
          <cell r="AK1142" t="str">
            <v>-</v>
          </cell>
          <cell r="AL1142" t="str">
            <v>-</v>
          </cell>
          <cell r="AM1142" t="str">
            <v>-</v>
          </cell>
          <cell r="AN1142" t="str">
            <v>-</v>
          </cell>
          <cell r="AO1142">
            <v>0</v>
          </cell>
          <cell r="AP1142">
            <v>0</v>
          </cell>
          <cell r="AQ1142">
            <v>64536</v>
          </cell>
          <cell r="AR1142" t="str">
            <v>-</v>
          </cell>
          <cell r="AS1142" t="str">
            <v>-</v>
          </cell>
          <cell r="AT1142">
            <v>0</v>
          </cell>
          <cell r="AU1142">
            <v>0</v>
          </cell>
          <cell r="AV1142">
            <v>0</v>
          </cell>
          <cell r="AW1142">
            <v>3552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68088</v>
          </cell>
          <cell r="BG1142">
            <v>0</v>
          </cell>
          <cell r="BH1142">
            <v>0</v>
          </cell>
          <cell r="BI1142">
            <v>1</v>
          </cell>
        </row>
        <row r="1143">
          <cell r="R1143">
            <v>985598782</v>
          </cell>
          <cell r="S1143" t="str">
            <v>O'Connor, Maureen</v>
          </cell>
          <cell r="T1143" t="str">
            <v>D97270</v>
          </cell>
          <cell r="U1143" t="str">
            <v>SBA UX Assistant Dean</v>
          </cell>
          <cell r="V1143" t="str">
            <v>UF</v>
          </cell>
          <cell r="W1143" t="str">
            <v>UX</v>
          </cell>
          <cell r="X1143" t="str">
            <v>No Rank12UX</v>
          </cell>
          <cell r="Y1143" t="str">
            <v>N</v>
          </cell>
          <cell r="Z1143" t="str">
            <v>No Rank</v>
          </cell>
          <cell r="AA1143">
            <v>12</v>
          </cell>
          <cell r="AB1143" t="str">
            <v>F</v>
          </cell>
          <cell r="AC1143">
            <v>0</v>
          </cell>
          <cell r="AD1143">
            <v>71028</v>
          </cell>
          <cell r="AE1143">
            <v>0</v>
          </cell>
          <cell r="AF1143">
            <v>0</v>
          </cell>
          <cell r="AG1143">
            <v>71028</v>
          </cell>
          <cell r="AH1143">
            <v>0</v>
          </cell>
          <cell r="AI1143">
            <v>0</v>
          </cell>
          <cell r="AJ1143" t="str">
            <v>-</v>
          </cell>
          <cell r="AK1143" t="str">
            <v>-</v>
          </cell>
          <cell r="AL1143" t="str">
            <v>-</v>
          </cell>
          <cell r="AM1143" t="str">
            <v>-</v>
          </cell>
          <cell r="AN1143" t="str">
            <v>-</v>
          </cell>
          <cell r="AO1143">
            <v>0</v>
          </cell>
          <cell r="AP1143">
            <v>0</v>
          </cell>
          <cell r="AQ1143">
            <v>71028</v>
          </cell>
          <cell r="AR1143" t="str">
            <v>-</v>
          </cell>
          <cell r="AS1143" t="str">
            <v>-</v>
          </cell>
          <cell r="AT1143">
            <v>0</v>
          </cell>
          <cell r="AU1143">
            <v>0</v>
          </cell>
          <cell r="AV1143">
            <v>0</v>
          </cell>
          <cell r="AW1143">
            <v>3912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74940</v>
          </cell>
          <cell r="BG1143">
            <v>0</v>
          </cell>
          <cell r="BH1143">
            <v>0</v>
          </cell>
          <cell r="BI1143">
            <v>0</v>
          </cell>
        </row>
        <row r="1144">
          <cell r="R1144">
            <v>936657186</v>
          </cell>
          <cell r="S1144" t="str">
            <v>Einolf, Rebecca</v>
          </cell>
          <cell r="T1144" t="str">
            <v>D97418</v>
          </cell>
          <cell r="U1144" t="str">
            <v>SBA UP Internship Coordinator</v>
          </cell>
          <cell r="V1144" t="str">
            <v>UF</v>
          </cell>
          <cell r="W1144" t="str">
            <v>UP</v>
          </cell>
          <cell r="X1144" t="str">
            <v>No Rank12UP</v>
          </cell>
          <cell r="Y1144" t="str">
            <v>N</v>
          </cell>
          <cell r="Z1144" t="str">
            <v>No Rank</v>
          </cell>
          <cell r="AA1144">
            <v>12</v>
          </cell>
          <cell r="AB1144" t="str">
            <v>F</v>
          </cell>
          <cell r="AC1144" t="str">
            <v>PA2</v>
          </cell>
          <cell r="AD1144">
            <v>39684</v>
          </cell>
          <cell r="AE1144">
            <v>0</v>
          </cell>
          <cell r="AF1144">
            <v>0</v>
          </cell>
          <cell r="AG1144">
            <v>39684</v>
          </cell>
          <cell r="AH1144">
            <v>0</v>
          </cell>
          <cell r="AI1144">
            <v>0</v>
          </cell>
          <cell r="AJ1144">
            <v>2292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2292</v>
          </cell>
          <cell r="AQ1144">
            <v>41976</v>
          </cell>
          <cell r="AR1144">
            <v>45948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2076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2076</v>
          </cell>
          <cell r="BF1144">
            <v>44052</v>
          </cell>
          <cell r="BG1144">
            <v>0</v>
          </cell>
          <cell r="BH1144">
            <v>0</v>
          </cell>
          <cell r="BI1144">
            <v>0.5</v>
          </cell>
        </row>
        <row r="1145">
          <cell r="R1145">
            <v>908895774</v>
          </cell>
          <cell r="S1145" t="str">
            <v>McFarlane, Brett</v>
          </cell>
          <cell r="T1145" t="str">
            <v>D97435</v>
          </cell>
          <cell r="U1145" t="str">
            <v>SBA UP Dir of Student Services</v>
          </cell>
          <cell r="V1145" t="str">
            <v>UF</v>
          </cell>
          <cell r="W1145" t="str">
            <v>UP</v>
          </cell>
          <cell r="X1145" t="str">
            <v>No Rank12UP</v>
          </cell>
          <cell r="Y1145" t="e">
            <v>#N/A</v>
          </cell>
          <cell r="Z1145" t="str">
            <v>No Rank</v>
          </cell>
          <cell r="AA1145">
            <v>12</v>
          </cell>
          <cell r="AB1145" t="str">
            <v>F</v>
          </cell>
          <cell r="AC1145" t="str">
            <v>AC2</v>
          </cell>
          <cell r="AD1145">
            <v>41736</v>
          </cell>
          <cell r="AE1145">
            <v>0</v>
          </cell>
          <cell r="AF1145">
            <v>0</v>
          </cell>
          <cell r="AG1145">
            <v>41736</v>
          </cell>
          <cell r="AH1145">
            <v>0</v>
          </cell>
          <cell r="AI1145">
            <v>0</v>
          </cell>
          <cell r="AJ1145" t="str">
            <v>-</v>
          </cell>
          <cell r="AK1145" t="str">
            <v>-</v>
          </cell>
          <cell r="AL1145" t="str">
            <v>-</v>
          </cell>
          <cell r="AM1145" t="str">
            <v>-</v>
          </cell>
          <cell r="AN1145" t="str">
            <v>-</v>
          </cell>
          <cell r="AO1145">
            <v>0</v>
          </cell>
          <cell r="AP1145">
            <v>0</v>
          </cell>
          <cell r="AQ1145">
            <v>41736</v>
          </cell>
          <cell r="AR1145" t="str">
            <v>-</v>
          </cell>
          <cell r="AS1145" t="str">
            <v>-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41736</v>
          </cell>
          <cell r="BG1145">
            <v>0</v>
          </cell>
          <cell r="BH1145">
            <v>0</v>
          </cell>
          <cell r="BI1145">
            <v>0</v>
          </cell>
        </row>
        <row r="1146">
          <cell r="R1146">
            <v>906768913</v>
          </cell>
          <cell r="S1146" t="str">
            <v>Siegler, Doug</v>
          </cell>
          <cell r="T1146" t="str">
            <v>D97435</v>
          </cell>
          <cell r="U1146" t="str">
            <v>SBA UP Dir of Student Services</v>
          </cell>
          <cell r="V1146" t="str">
            <v>UF</v>
          </cell>
          <cell r="W1146" t="str">
            <v>UP</v>
          </cell>
          <cell r="X1146" t="str">
            <v>N12UP</v>
          </cell>
          <cell r="Y1146" t="str">
            <v>N</v>
          </cell>
          <cell r="Z1146" t="str">
            <v>N</v>
          </cell>
          <cell r="AA1146">
            <v>12</v>
          </cell>
          <cell r="AB1146" t="str">
            <v>F</v>
          </cell>
          <cell r="AC1146">
            <v>0</v>
          </cell>
          <cell r="AD1146">
            <v>39900</v>
          </cell>
          <cell r="AE1146">
            <v>0</v>
          </cell>
          <cell r="AF1146">
            <v>0</v>
          </cell>
          <cell r="AG1146">
            <v>39900</v>
          </cell>
          <cell r="AH1146">
            <v>0</v>
          </cell>
          <cell r="AI1146">
            <v>0</v>
          </cell>
          <cell r="AJ1146">
            <v>2100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2100</v>
          </cell>
          <cell r="AQ1146">
            <v>42000</v>
          </cell>
          <cell r="AR1146">
            <v>42000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  <cell r="AY1146">
            <v>1896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1896</v>
          </cell>
          <cell r="BF1146">
            <v>43896</v>
          </cell>
          <cell r="BG1146">
            <v>0</v>
          </cell>
          <cell r="BH1146">
            <v>0</v>
          </cell>
          <cell r="BI1146">
            <v>1</v>
          </cell>
        </row>
        <row r="1147">
          <cell r="R1147">
            <v>924483274</v>
          </cell>
          <cell r="S1147" t="str">
            <v>Holmes, Haley</v>
          </cell>
          <cell r="T1147" t="str">
            <v>D97440</v>
          </cell>
          <cell r="U1147" t="str">
            <v>SBA UP Acad Adv/Dir Honors Pgm</v>
          </cell>
          <cell r="V1147" t="str">
            <v>UF</v>
          </cell>
          <cell r="W1147" t="str">
            <v>UP</v>
          </cell>
          <cell r="X1147" t="str">
            <v>No Rank12UP</v>
          </cell>
          <cell r="Y1147" t="str">
            <v>N</v>
          </cell>
          <cell r="Z1147" t="str">
            <v>No Rank</v>
          </cell>
          <cell r="AA1147">
            <v>12</v>
          </cell>
          <cell r="AB1147" t="str">
            <v>F</v>
          </cell>
          <cell r="AC1147" t="str">
            <v>AC1</v>
          </cell>
          <cell r="AD1147">
            <v>35220</v>
          </cell>
          <cell r="AE1147">
            <v>0</v>
          </cell>
          <cell r="AF1147">
            <v>0</v>
          </cell>
          <cell r="AG1147">
            <v>35220</v>
          </cell>
          <cell r="AH1147">
            <v>0</v>
          </cell>
          <cell r="AI1147">
            <v>0</v>
          </cell>
          <cell r="AJ1147">
            <v>1860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1860</v>
          </cell>
          <cell r="AQ1147">
            <v>37080</v>
          </cell>
          <cell r="AR1147">
            <v>37080</v>
          </cell>
          <cell r="AS1147">
            <v>39384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1680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1680</v>
          </cell>
          <cell r="BF1147">
            <v>38760</v>
          </cell>
          <cell r="BG1147">
            <v>0</v>
          </cell>
          <cell r="BH1147">
            <v>0</v>
          </cell>
          <cell r="BI1147">
            <v>0.55000000000000004</v>
          </cell>
        </row>
        <row r="1148">
          <cell r="R1148">
            <v>924362246</v>
          </cell>
          <cell r="S1148" t="str">
            <v>Sanchez, Rebecca</v>
          </cell>
          <cell r="T1148" t="str">
            <v>D99318</v>
          </cell>
          <cell r="U1148" t="str">
            <v>SBA UP UnderGrad Prgms Admin</v>
          </cell>
          <cell r="V1148" t="str">
            <v>UF</v>
          </cell>
          <cell r="W1148" t="str">
            <v>UP</v>
          </cell>
          <cell r="X1148" t="str">
            <v>No Rank12UP</v>
          </cell>
          <cell r="Y1148" t="str">
            <v>N</v>
          </cell>
          <cell r="Z1148" t="str">
            <v>No Rank</v>
          </cell>
          <cell r="AA1148">
            <v>12</v>
          </cell>
          <cell r="AB1148" t="str">
            <v>F</v>
          </cell>
          <cell r="AC1148" t="str">
            <v>AC1</v>
          </cell>
          <cell r="AD1148">
            <v>38652</v>
          </cell>
          <cell r="AE1148">
            <v>0</v>
          </cell>
          <cell r="AF1148">
            <v>0</v>
          </cell>
          <cell r="AG1148">
            <v>38652</v>
          </cell>
          <cell r="AH1148">
            <v>0</v>
          </cell>
          <cell r="AI1148">
            <v>0</v>
          </cell>
          <cell r="AJ1148">
            <v>2040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2040</v>
          </cell>
          <cell r="AQ1148">
            <v>40692</v>
          </cell>
          <cell r="AR1148">
            <v>40692</v>
          </cell>
          <cell r="AS1148">
            <v>42996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1836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1836</v>
          </cell>
          <cell r="BF1148">
            <v>42528</v>
          </cell>
          <cell r="BG1148">
            <v>0</v>
          </cell>
          <cell r="BH1148">
            <v>0</v>
          </cell>
          <cell r="BI1148">
            <v>1</v>
          </cell>
        </row>
        <row r="1149"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366984</v>
          </cell>
          <cell r="AE1149">
            <v>0</v>
          </cell>
          <cell r="AF1149">
            <v>2724</v>
          </cell>
          <cell r="AG1149">
            <v>369708</v>
          </cell>
          <cell r="AH1149">
            <v>0</v>
          </cell>
          <cell r="AI1149">
            <v>0</v>
          </cell>
          <cell r="AJ1149">
            <v>8292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8292</v>
          </cell>
          <cell r="AQ1149">
            <v>378000</v>
          </cell>
          <cell r="AR1149">
            <v>165720</v>
          </cell>
          <cell r="AS1149" t="str">
            <v>-</v>
          </cell>
          <cell r="AT1149">
            <v>0</v>
          </cell>
          <cell r="AU1149">
            <v>0</v>
          </cell>
          <cell r="AV1149">
            <v>0</v>
          </cell>
          <cell r="AW1149">
            <v>7464</v>
          </cell>
          <cell r="AX1149">
            <v>0</v>
          </cell>
          <cell r="AY1149">
            <v>7488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7488</v>
          </cell>
          <cell r="BF1149">
            <v>392952</v>
          </cell>
          <cell r="BG1149">
            <v>0</v>
          </cell>
          <cell r="BH1149">
            <v>0</v>
          </cell>
          <cell r="BI1149">
            <v>4.38</v>
          </cell>
        </row>
        <row r="1150">
          <cell r="R1150">
            <v>941391115</v>
          </cell>
          <cell r="S1150" t="str">
            <v>Belachew, Rahel</v>
          </cell>
          <cell r="T1150" t="str">
            <v>D95265</v>
          </cell>
          <cell r="U1150" t="str">
            <v>SBA UP Mgr-StdtPrgms&amp;Diversity</v>
          </cell>
          <cell r="V1150" t="str">
            <v>UF</v>
          </cell>
          <cell r="W1150" t="str">
            <v>UP</v>
          </cell>
          <cell r="X1150" t="str">
            <v>No Rank12UP</v>
          </cell>
          <cell r="Y1150" t="str">
            <v>N</v>
          </cell>
          <cell r="Z1150" t="str">
            <v>No Rank</v>
          </cell>
          <cell r="AA1150">
            <v>12</v>
          </cell>
          <cell r="AB1150" t="str">
            <v>F</v>
          </cell>
          <cell r="AC1150" t="str">
            <v>PA1</v>
          </cell>
          <cell r="AD1150">
            <v>38400</v>
          </cell>
          <cell r="AE1150">
            <v>0</v>
          </cell>
          <cell r="AF1150">
            <v>0</v>
          </cell>
          <cell r="AG1150">
            <v>38400</v>
          </cell>
          <cell r="AH1150">
            <v>0</v>
          </cell>
          <cell r="AI1150">
            <v>0</v>
          </cell>
          <cell r="AJ1150">
            <v>2016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2016</v>
          </cell>
          <cell r="AQ1150">
            <v>40416</v>
          </cell>
          <cell r="AR1150">
            <v>40416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  <cell r="AY1150">
            <v>1824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1824</v>
          </cell>
          <cell r="BF1150">
            <v>42240</v>
          </cell>
          <cell r="BG1150">
            <v>0</v>
          </cell>
          <cell r="BH1150">
            <v>0</v>
          </cell>
          <cell r="BI1150">
            <v>0</v>
          </cell>
        </row>
        <row r="1151">
          <cell r="R1151">
            <v>976262179</v>
          </cell>
          <cell r="S1151" t="str">
            <v>Ford, Christina</v>
          </cell>
          <cell r="T1151" t="str">
            <v>D96880</v>
          </cell>
          <cell r="U1151" t="str">
            <v>SBA UX Assoc Director, FILC</v>
          </cell>
          <cell r="V1151" t="str">
            <v>UF</v>
          </cell>
          <cell r="W1151" t="str">
            <v>UX</v>
          </cell>
          <cell r="X1151" t="str">
            <v>No Rank12UX</v>
          </cell>
          <cell r="Y1151" t="str">
            <v>N</v>
          </cell>
          <cell r="Z1151" t="str">
            <v>No Rank</v>
          </cell>
          <cell r="AA1151">
            <v>12</v>
          </cell>
          <cell r="AB1151" t="str">
            <v>F</v>
          </cell>
          <cell r="AC1151">
            <v>0</v>
          </cell>
          <cell r="AD1151">
            <v>49152</v>
          </cell>
          <cell r="AE1151">
            <v>0</v>
          </cell>
          <cell r="AF1151">
            <v>2172</v>
          </cell>
          <cell r="AG1151">
            <v>51324</v>
          </cell>
          <cell r="AH1151">
            <v>0</v>
          </cell>
          <cell r="AI1151">
            <v>0</v>
          </cell>
          <cell r="AJ1151" t="str">
            <v>-</v>
          </cell>
          <cell r="AK1151" t="str">
            <v>-</v>
          </cell>
          <cell r="AL1151" t="str">
            <v>-</v>
          </cell>
          <cell r="AM1151" t="str">
            <v>-</v>
          </cell>
          <cell r="AN1151" t="str">
            <v>-</v>
          </cell>
          <cell r="AO1151">
            <v>0</v>
          </cell>
          <cell r="AP1151">
            <v>0</v>
          </cell>
          <cell r="AQ1151">
            <v>51324</v>
          </cell>
          <cell r="AR1151" t="str">
            <v>-</v>
          </cell>
          <cell r="AS1151" t="str">
            <v>-</v>
          </cell>
          <cell r="AT1151">
            <v>0</v>
          </cell>
          <cell r="AU1151">
            <v>0</v>
          </cell>
          <cell r="AV1151">
            <v>0</v>
          </cell>
          <cell r="AW1151">
            <v>2832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54156</v>
          </cell>
          <cell r="BG1151">
            <v>0</v>
          </cell>
          <cell r="BH1151">
            <v>0</v>
          </cell>
          <cell r="BI1151">
            <v>0</v>
          </cell>
        </row>
        <row r="1152">
          <cell r="R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87552</v>
          </cell>
          <cell r="AE1152">
            <v>0</v>
          </cell>
          <cell r="AF1152">
            <v>2172</v>
          </cell>
          <cell r="AG1152">
            <v>89724</v>
          </cell>
          <cell r="AH1152">
            <v>0</v>
          </cell>
          <cell r="AI1152">
            <v>0</v>
          </cell>
          <cell r="AJ1152">
            <v>2016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2016</v>
          </cell>
          <cell r="AQ1152">
            <v>91740</v>
          </cell>
          <cell r="AR1152">
            <v>40416</v>
          </cell>
          <cell r="AS1152" t="str">
            <v>-</v>
          </cell>
          <cell r="AT1152">
            <v>0</v>
          </cell>
          <cell r="AU1152">
            <v>0</v>
          </cell>
          <cell r="AV1152">
            <v>0</v>
          </cell>
          <cell r="AW1152">
            <v>2832</v>
          </cell>
          <cell r="AX1152">
            <v>0</v>
          </cell>
          <cell r="AY1152">
            <v>1824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1824</v>
          </cell>
          <cell r="BF1152">
            <v>96396</v>
          </cell>
          <cell r="BG1152">
            <v>0</v>
          </cell>
          <cell r="BH1152">
            <v>0</v>
          </cell>
          <cell r="BI1152">
            <v>0</v>
          </cell>
        </row>
        <row r="1153">
          <cell r="R1153">
            <v>948405544</v>
          </cell>
          <cell r="S1153" t="str">
            <v>Staker, Julie</v>
          </cell>
          <cell r="T1153" t="str">
            <v>D95240</v>
          </cell>
          <cell r="U1153" t="str">
            <v>SBA UX Asst Dir Real Estate</v>
          </cell>
          <cell r="V1153" t="str">
            <v>UF</v>
          </cell>
          <cell r="W1153" t="str">
            <v>UX</v>
          </cell>
          <cell r="X1153" t="str">
            <v>No Rank12UX</v>
          </cell>
          <cell r="Y1153" t="str">
            <v>N</v>
          </cell>
          <cell r="Z1153" t="str">
            <v>No Rank</v>
          </cell>
          <cell r="AA1153">
            <v>12</v>
          </cell>
          <cell r="AB1153" t="str">
            <v>F</v>
          </cell>
          <cell r="AC1153">
            <v>0</v>
          </cell>
          <cell r="AD1153">
            <v>72132</v>
          </cell>
          <cell r="AE1153">
            <v>0</v>
          </cell>
          <cell r="AF1153">
            <v>3180</v>
          </cell>
          <cell r="AG1153">
            <v>75312</v>
          </cell>
          <cell r="AH1153">
            <v>0</v>
          </cell>
          <cell r="AI1153">
            <v>0</v>
          </cell>
          <cell r="AJ1153" t="str">
            <v>-</v>
          </cell>
          <cell r="AK1153" t="str">
            <v>-</v>
          </cell>
          <cell r="AL1153" t="str">
            <v>-</v>
          </cell>
          <cell r="AM1153" t="str">
            <v>-</v>
          </cell>
          <cell r="AN1153" t="str">
            <v>-</v>
          </cell>
          <cell r="AO1153">
            <v>0</v>
          </cell>
          <cell r="AP1153">
            <v>0</v>
          </cell>
          <cell r="AQ1153">
            <v>75312</v>
          </cell>
          <cell r="AR1153" t="str">
            <v>-</v>
          </cell>
          <cell r="AS1153" t="str">
            <v>-</v>
          </cell>
          <cell r="AT1153">
            <v>0</v>
          </cell>
          <cell r="AU1153">
            <v>0</v>
          </cell>
          <cell r="AV1153">
            <v>0</v>
          </cell>
          <cell r="AW1153">
            <v>4152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79464</v>
          </cell>
          <cell r="BG1153">
            <v>0</v>
          </cell>
          <cell r="BH1153">
            <v>0</v>
          </cell>
          <cell r="BI1153">
            <v>0</v>
          </cell>
        </row>
        <row r="1154">
          <cell r="R1154">
            <v>950244623</v>
          </cell>
          <cell r="S1154" t="str">
            <v>Mitchell, Pamala</v>
          </cell>
          <cell r="T1154" t="str">
            <v>D95252</v>
          </cell>
          <cell r="U1154" t="str">
            <v>SBA UP Dir Grad Adm/Acad Adv</v>
          </cell>
          <cell r="V1154" t="str">
            <v>UF</v>
          </cell>
          <cell r="W1154" t="str">
            <v>UP</v>
          </cell>
          <cell r="X1154" t="str">
            <v>No Rank12UP</v>
          </cell>
          <cell r="Y1154" t="str">
            <v>N</v>
          </cell>
          <cell r="Z1154" t="str">
            <v>No Rank</v>
          </cell>
          <cell r="AA1154">
            <v>12</v>
          </cell>
          <cell r="AB1154" t="str">
            <v>F</v>
          </cell>
          <cell r="AC1154" t="str">
            <v>AC2</v>
          </cell>
          <cell r="AD1154">
            <v>41232</v>
          </cell>
          <cell r="AF1154">
            <v>0</v>
          </cell>
          <cell r="AG1154">
            <v>41232</v>
          </cell>
          <cell r="AH1154">
            <v>0</v>
          </cell>
          <cell r="AI1154">
            <v>0</v>
          </cell>
          <cell r="AJ1154">
            <v>2172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2172</v>
          </cell>
          <cell r="AQ1154">
            <v>43404</v>
          </cell>
          <cell r="AR1154">
            <v>43404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1956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1956</v>
          </cell>
          <cell r="BF1154">
            <v>45360</v>
          </cell>
          <cell r="BG1154">
            <v>0.82393000000000005</v>
          </cell>
          <cell r="BH1154">
            <v>36567.661260000001</v>
          </cell>
          <cell r="BI1154">
            <v>0.82393000000000005</v>
          </cell>
        </row>
        <row r="1155">
          <cell r="R1155">
            <v>947054492</v>
          </cell>
          <cell r="S1155" t="str">
            <v>Sapp, Richard</v>
          </cell>
          <cell r="T1155" t="str">
            <v>D96092</v>
          </cell>
          <cell r="U1155" t="str">
            <v>SBA UX Associate Dean for IP</v>
          </cell>
          <cell r="V1155" t="str">
            <v>UE</v>
          </cell>
          <cell r="W1155" t="str">
            <v>UX</v>
          </cell>
          <cell r="X1155" t="str">
            <v>No Rank9UX</v>
          </cell>
          <cell r="Y1155" t="str">
            <v>A</v>
          </cell>
          <cell r="Z1155" t="str">
            <v>No Rank</v>
          </cell>
          <cell r="AA1155">
            <v>9</v>
          </cell>
          <cell r="AB1155" t="str">
            <v>F</v>
          </cell>
          <cell r="AC1155">
            <v>0</v>
          </cell>
          <cell r="AD1155">
            <v>43758</v>
          </cell>
          <cell r="AE1155">
            <v>0</v>
          </cell>
          <cell r="AF1155">
            <v>0</v>
          </cell>
          <cell r="AG1155">
            <v>43758</v>
          </cell>
          <cell r="AH1155">
            <v>0</v>
          </cell>
          <cell r="AI1155">
            <v>0</v>
          </cell>
          <cell r="AJ1155">
            <v>1863</v>
          </cell>
          <cell r="AK1155">
            <v>0</v>
          </cell>
          <cell r="AL1155">
            <v>0</v>
          </cell>
          <cell r="AM1155">
            <v>2187</v>
          </cell>
          <cell r="AN1155">
            <v>0</v>
          </cell>
          <cell r="AO1155">
            <v>0</v>
          </cell>
          <cell r="AP1155">
            <v>4050</v>
          </cell>
          <cell r="AQ1155">
            <v>47808</v>
          </cell>
          <cell r="AR1155">
            <v>66060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2979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2979</v>
          </cell>
          <cell r="BF1155">
            <v>50787</v>
          </cell>
          <cell r="BG1155">
            <v>0.6</v>
          </cell>
          <cell r="BH1155">
            <v>29578.799999999999</v>
          </cell>
          <cell r="BI1155">
            <v>0.6</v>
          </cell>
        </row>
        <row r="1156">
          <cell r="R1156">
            <v>949105270</v>
          </cell>
          <cell r="S1156" t="str">
            <v>Mihalko, Kristin</v>
          </cell>
          <cell r="T1156" t="str">
            <v>D96532</v>
          </cell>
          <cell r="U1156" t="str">
            <v>SBA UX Dir External Relations</v>
          </cell>
          <cell r="V1156" t="str">
            <v>UF</v>
          </cell>
          <cell r="W1156" t="str">
            <v>UX</v>
          </cell>
          <cell r="X1156" t="str">
            <v>No Rank12UX</v>
          </cell>
          <cell r="Y1156" t="str">
            <v>N</v>
          </cell>
          <cell r="Z1156" t="str">
            <v>No Rank</v>
          </cell>
          <cell r="AA1156">
            <v>12</v>
          </cell>
          <cell r="AB1156" t="str">
            <v>F</v>
          </cell>
          <cell r="AC1156">
            <v>0</v>
          </cell>
          <cell r="AD1156">
            <v>68184</v>
          </cell>
          <cell r="AE1156">
            <v>0</v>
          </cell>
          <cell r="AF1156">
            <v>3012</v>
          </cell>
          <cell r="AG1156">
            <v>71196</v>
          </cell>
          <cell r="AH1156">
            <v>0</v>
          </cell>
          <cell r="AI1156">
            <v>0</v>
          </cell>
          <cell r="AJ1156" t="str">
            <v>-</v>
          </cell>
          <cell r="AK1156" t="str">
            <v>-</v>
          </cell>
          <cell r="AL1156" t="str">
            <v>-</v>
          </cell>
          <cell r="AM1156" t="str">
            <v>-</v>
          </cell>
          <cell r="AN1156" t="str">
            <v>-</v>
          </cell>
          <cell r="AO1156">
            <v>0</v>
          </cell>
          <cell r="AP1156">
            <v>0</v>
          </cell>
          <cell r="AQ1156">
            <v>71196</v>
          </cell>
          <cell r="AR1156" t="str">
            <v>-</v>
          </cell>
          <cell r="AS1156" t="str">
            <v>-</v>
          </cell>
          <cell r="AT1156">
            <v>0</v>
          </cell>
          <cell r="AU1156">
            <v>0</v>
          </cell>
          <cell r="AV1156">
            <v>0</v>
          </cell>
          <cell r="AW1156">
            <v>3924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75120</v>
          </cell>
          <cell r="BG1156">
            <v>1</v>
          </cell>
          <cell r="BH1156">
            <v>73158</v>
          </cell>
          <cell r="BI1156">
            <v>1</v>
          </cell>
        </row>
        <row r="1157">
          <cell r="R1157">
            <v>967237572</v>
          </cell>
          <cell r="S1157" t="str">
            <v>Raymond,Julianne</v>
          </cell>
          <cell r="T1157" t="str">
            <v>D96798</v>
          </cell>
          <cell r="U1157" t="str">
            <v>SBA UP Development Coordinator</v>
          </cell>
          <cell r="V1157" t="str">
            <v>UF</v>
          </cell>
          <cell r="W1157" t="str">
            <v>UP</v>
          </cell>
          <cell r="X1157" t="str">
            <v>No Rank12UP</v>
          </cell>
          <cell r="Y1157" t="str">
            <v>N</v>
          </cell>
          <cell r="Z1157" t="str">
            <v>No Rank</v>
          </cell>
          <cell r="AA1157">
            <v>12</v>
          </cell>
          <cell r="AB1157" t="str">
            <v>F</v>
          </cell>
          <cell r="AC1157" t="str">
            <v>PA2</v>
          </cell>
          <cell r="AD1157">
            <v>35364</v>
          </cell>
          <cell r="AE1157">
            <v>0</v>
          </cell>
          <cell r="AF1157">
            <v>0</v>
          </cell>
          <cell r="AG1157">
            <v>35364</v>
          </cell>
          <cell r="AH1157">
            <v>0</v>
          </cell>
          <cell r="AI1157">
            <v>0</v>
          </cell>
          <cell r="AJ1157">
            <v>1860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1860</v>
          </cell>
          <cell r="AQ1157">
            <v>37224</v>
          </cell>
          <cell r="AR1157">
            <v>37224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  <cell r="AY1157">
            <v>1680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1680</v>
          </cell>
          <cell r="BF1157">
            <v>38904</v>
          </cell>
          <cell r="BG1157">
            <v>0.27</v>
          </cell>
          <cell r="BH1157">
            <v>10277.280000000001</v>
          </cell>
          <cell r="BI1157">
            <v>0.27</v>
          </cell>
        </row>
        <row r="1158">
          <cell r="R1158">
            <v>985598782</v>
          </cell>
          <cell r="S1158" t="str">
            <v>O'Connor, Maureen</v>
          </cell>
          <cell r="T1158" t="str">
            <v>D97270</v>
          </cell>
          <cell r="U1158" t="str">
            <v>SBA UX Assistant Dean</v>
          </cell>
          <cell r="V1158" t="str">
            <v>UF</v>
          </cell>
          <cell r="W1158" t="str">
            <v>UX</v>
          </cell>
          <cell r="X1158" t="str">
            <v>No Rank12UX</v>
          </cell>
          <cell r="Y1158" t="str">
            <v>N</v>
          </cell>
          <cell r="Z1158" t="str">
            <v>No Rank</v>
          </cell>
          <cell r="AA1158">
            <v>12</v>
          </cell>
          <cell r="AB1158" t="str">
            <v>F</v>
          </cell>
          <cell r="AC1158">
            <v>0</v>
          </cell>
          <cell r="AD1158">
            <v>71028</v>
          </cell>
          <cell r="AE1158">
            <v>0</v>
          </cell>
          <cell r="AF1158">
            <v>0</v>
          </cell>
          <cell r="AG1158">
            <v>71028</v>
          </cell>
          <cell r="AH1158">
            <v>0</v>
          </cell>
          <cell r="AI1158">
            <v>0</v>
          </cell>
          <cell r="AJ1158" t="str">
            <v>-</v>
          </cell>
          <cell r="AK1158" t="str">
            <v>-</v>
          </cell>
          <cell r="AL1158" t="str">
            <v>-</v>
          </cell>
          <cell r="AM1158" t="str">
            <v>-</v>
          </cell>
          <cell r="AN1158" t="str">
            <v>-</v>
          </cell>
          <cell r="AO1158">
            <v>0</v>
          </cell>
          <cell r="AP1158">
            <v>0</v>
          </cell>
          <cell r="AQ1158">
            <v>71028</v>
          </cell>
          <cell r="AR1158" t="str">
            <v>-</v>
          </cell>
          <cell r="AS1158" t="str">
            <v>-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71028</v>
          </cell>
          <cell r="BG1158">
            <v>0</v>
          </cell>
          <cell r="BH1158">
            <v>0</v>
          </cell>
          <cell r="BI1158">
            <v>0</v>
          </cell>
        </row>
        <row r="1159">
          <cell r="R1159">
            <v>924251389</v>
          </cell>
          <cell r="S1159" t="str">
            <v>Black, Kathy</v>
          </cell>
          <cell r="T1159" t="str">
            <v>D98657</v>
          </cell>
          <cell r="U1159" t="str">
            <v>SBA UX Chief Acctng &amp; Bud Ofcr</v>
          </cell>
          <cell r="V1159" t="str">
            <v>UF</v>
          </cell>
          <cell r="W1159" t="str">
            <v>UX</v>
          </cell>
          <cell r="X1159" t="str">
            <v>No Rank12UX</v>
          </cell>
          <cell r="Y1159" t="str">
            <v>N</v>
          </cell>
          <cell r="Z1159" t="str">
            <v>No Rank</v>
          </cell>
          <cell r="AA1159">
            <v>12</v>
          </cell>
          <cell r="AB1159" t="str">
            <v>F</v>
          </cell>
          <cell r="AC1159">
            <v>0</v>
          </cell>
          <cell r="AD1159">
            <v>77268</v>
          </cell>
          <cell r="AE1159">
            <v>0</v>
          </cell>
          <cell r="AF1159">
            <v>3408</v>
          </cell>
          <cell r="AG1159">
            <v>80676</v>
          </cell>
          <cell r="AH1159">
            <v>0</v>
          </cell>
          <cell r="AI1159">
            <v>0</v>
          </cell>
          <cell r="AJ1159" t="str">
            <v>-</v>
          </cell>
          <cell r="AK1159" t="str">
            <v>-</v>
          </cell>
          <cell r="AL1159" t="str">
            <v>-</v>
          </cell>
          <cell r="AM1159" t="str">
            <v>-</v>
          </cell>
          <cell r="AN1159" t="str">
            <v>-</v>
          </cell>
          <cell r="AO1159">
            <v>0</v>
          </cell>
          <cell r="AP1159">
            <v>0</v>
          </cell>
          <cell r="AQ1159">
            <v>80676</v>
          </cell>
          <cell r="AR1159" t="str">
            <v>-</v>
          </cell>
          <cell r="AS1159" t="str">
            <v>-</v>
          </cell>
          <cell r="AT1159">
            <v>0</v>
          </cell>
          <cell r="AU1159">
            <v>0</v>
          </cell>
          <cell r="AV1159">
            <v>0</v>
          </cell>
          <cell r="AW1159">
            <v>4440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85116</v>
          </cell>
          <cell r="BG1159">
            <v>0.57999999999999996</v>
          </cell>
          <cell r="BH1159">
            <v>48079.68</v>
          </cell>
          <cell r="BI1159">
            <v>0.57999999999999996</v>
          </cell>
        </row>
        <row r="1160">
          <cell r="R1160">
            <v>937397488</v>
          </cell>
          <cell r="S1160" t="str">
            <v>Taylor, Mary</v>
          </cell>
          <cell r="T1160" t="str">
            <v>D98779</v>
          </cell>
          <cell r="U1160" t="str">
            <v>SBA UX Assc Dean, Business Ad</v>
          </cell>
          <cell r="V1160" t="str">
            <v>UF</v>
          </cell>
          <cell r="W1160" t="str">
            <v>UX</v>
          </cell>
          <cell r="X1160" t="str">
            <v>Prof12UX</v>
          </cell>
          <cell r="Y1160" t="str">
            <v>A</v>
          </cell>
          <cell r="Z1160" t="str">
            <v>Prof</v>
          </cell>
          <cell r="AA1160">
            <v>12</v>
          </cell>
          <cell r="AB1160" t="str">
            <v>I</v>
          </cell>
          <cell r="AC1160">
            <v>0</v>
          </cell>
          <cell r="AD1160">
            <v>114384</v>
          </cell>
          <cell r="AE1160">
            <v>0</v>
          </cell>
          <cell r="AF1160">
            <v>0</v>
          </cell>
          <cell r="AG1160">
            <v>114384</v>
          </cell>
          <cell r="AH1160">
            <v>0</v>
          </cell>
          <cell r="AI1160">
            <v>0</v>
          </cell>
          <cell r="AJ1160">
            <v>4872</v>
          </cell>
          <cell r="AK1160">
            <v>0</v>
          </cell>
          <cell r="AL1160">
            <v>0</v>
          </cell>
          <cell r="AM1160">
            <v>4572</v>
          </cell>
          <cell r="AN1160">
            <v>0</v>
          </cell>
          <cell r="AO1160">
            <v>0</v>
          </cell>
          <cell r="AP1160">
            <v>9444</v>
          </cell>
          <cell r="AQ1160">
            <v>123828</v>
          </cell>
          <cell r="AR1160">
            <v>123828</v>
          </cell>
          <cell r="AS1160">
            <v>101502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5580</v>
          </cell>
          <cell r="AZ1160">
            <v>0</v>
          </cell>
          <cell r="BA1160">
            <v>0</v>
          </cell>
          <cell r="BB1160">
            <v>3720</v>
          </cell>
          <cell r="BC1160">
            <v>0</v>
          </cell>
          <cell r="BD1160">
            <v>0</v>
          </cell>
          <cell r="BE1160">
            <v>9300</v>
          </cell>
          <cell r="BF1160">
            <v>133128</v>
          </cell>
          <cell r="BG1160">
            <v>0</v>
          </cell>
          <cell r="BH1160">
            <v>0</v>
          </cell>
          <cell r="BI1160">
            <v>0</v>
          </cell>
        </row>
        <row r="1161">
          <cell r="R1161">
            <v>912033846</v>
          </cell>
          <cell r="S1161" t="str">
            <v>Marshall, Ronald Scott</v>
          </cell>
          <cell r="T1161" t="str">
            <v>D98779</v>
          </cell>
          <cell r="U1161" t="str">
            <v>SBA UX Assc Dean, Business Ad</v>
          </cell>
          <cell r="V1161" t="str">
            <v>UF</v>
          </cell>
          <cell r="W1161" t="str">
            <v>UX</v>
          </cell>
          <cell r="X1161" t="str">
            <v>Prof12UX</v>
          </cell>
          <cell r="Y1161" t="str">
            <v>B</v>
          </cell>
          <cell r="Z1161" t="str">
            <v>Prof</v>
          </cell>
          <cell r="AA1161">
            <v>12</v>
          </cell>
          <cell r="AB1161" t="str">
            <v>I</v>
          </cell>
          <cell r="AC1161">
            <v>0</v>
          </cell>
          <cell r="AD1161">
            <v>128100</v>
          </cell>
          <cell r="AE1161">
            <v>0</v>
          </cell>
          <cell r="AF1161">
            <v>0</v>
          </cell>
          <cell r="AG1161">
            <v>128100</v>
          </cell>
          <cell r="AH1161">
            <v>0</v>
          </cell>
          <cell r="AI1161">
            <v>0</v>
          </cell>
          <cell r="AJ1161">
            <v>5448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5448</v>
          </cell>
          <cell r="AQ1161">
            <v>133548</v>
          </cell>
          <cell r="AR1161">
            <v>133548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6012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6012</v>
          </cell>
          <cell r="BF1161">
            <v>139560</v>
          </cell>
          <cell r="BG1161">
            <v>0.67</v>
          </cell>
          <cell r="BH1161">
            <v>91491.180000000008</v>
          </cell>
          <cell r="BI1161">
            <v>0.67</v>
          </cell>
        </row>
        <row r="1162">
          <cell r="R1162">
            <v>912033846</v>
          </cell>
          <cell r="S1162" t="str">
            <v>Marshall, Ronald Scott</v>
          </cell>
          <cell r="T1162" t="str">
            <v>D98779</v>
          </cell>
          <cell r="U1162" t="str">
            <v>SBA UX Assc Dean, Business Ad</v>
          </cell>
          <cell r="V1162" t="str">
            <v>UF</v>
          </cell>
          <cell r="W1162" t="str">
            <v>UX</v>
          </cell>
          <cell r="X1162" t="str">
            <v>Prof12UX</v>
          </cell>
          <cell r="Y1162" t="str">
            <v>B</v>
          </cell>
          <cell r="Z1162" t="str">
            <v>Prof</v>
          </cell>
          <cell r="AA1162">
            <v>12</v>
          </cell>
          <cell r="AB1162" t="str">
            <v>I</v>
          </cell>
          <cell r="AC1162">
            <v>0</v>
          </cell>
          <cell r="AD1162">
            <v>128100</v>
          </cell>
          <cell r="AE1162">
            <v>0</v>
          </cell>
          <cell r="AF1162">
            <v>0</v>
          </cell>
          <cell r="AG1162">
            <v>128100</v>
          </cell>
          <cell r="AH1162">
            <v>0</v>
          </cell>
          <cell r="AI1162">
            <v>0</v>
          </cell>
          <cell r="AJ1162">
            <v>5448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5448</v>
          </cell>
          <cell r="AQ1162">
            <v>133548</v>
          </cell>
          <cell r="AR1162">
            <v>133548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  <cell r="AY1162">
            <v>6012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6012</v>
          </cell>
          <cell r="BF1162">
            <v>139560</v>
          </cell>
          <cell r="BG1162">
            <v>0.33</v>
          </cell>
          <cell r="BH1162">
            <v>45062.82</v>
          </cell>
          <cell r="BI1162">
            <v>0.33</v>
          </cell>
        </row>
        <row r="1163">
          <cell r="R1163">
            <v>942528643</v>
          </cell>
          <cell r="S1163" t="str">
            <v>Dawson, Scott</v>
          </cell>
          <cell r="T1163" t="str">
            <v>D99329</v>
          </cell>
          <cell r="U1163" t="str">
            <v>SBA UX Dean, Sch Of Bus Admin</v>
          </cell>
          <cell r="V1163" t="str">
            <v>UF</v>
          </cell>
          <cell r="W1163" t="str">
            <v>UX</v>
          </cell>
          <cell r="X1163" t="str">
            <v>Prof12UX</v>
          </cell>
          <cell r="Y1163" t="str">
            <v>A</v>
          </cell>
          <cell r="Z1163" t="str">
            <v>Prof</v>
          </cell>
          <cell r="AA1163">
            <v>12</v>
          </cell>
          <cell r="AB1163" t="str">
            <v>I</v>
          </cell>
          <cell r="AC1163">
            <v>0</v>
          </cell>
          <cell r="AD1163">
            <v>170688</v>
          </cell>
          <cell r="AE1163">
            <v>0</v>
          </cell>
          <cell r="AF1163">
            <v>0</v>
          </cell>
          <cell r="AG1163">
            <v>170688</v>
          </cell>
          <cell r="AH1163">
            <v>0</v>
          </cell>
          <cell r="AI1163">
            <v>0</v>
          </cell>
          <cell r="AJ1163">
            <v>7260</v>
          </cell>
          <cell r="AK1163">
            <v>0</v>
          </cell>
          <cell r="AL1163">
            <v>0</v>
          </cell>
          <cell r="AM1163">
            <v>6828</v>
          </cell>
          <cell r="AN1163">
            <v>427</v>
          </cell>
          <cell r="AO1163">
            <v>0</v>
          </cell>
          <cell r="AP1163">
            <v>14515</v>
          </cell>
          <cell r="AQ1163">
            <v>185208</v>
          </cell>
          <cell r="AR1163">
            <v>185208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  <cell r="AY1163">
            <v>8340</v>
          </cell>
          <cell r="AZ1163">
            <v>0</v>
          </cell>
          <cell r="BA1163">
            <v>0</v>
          </cell>
          <cell r="BB1163">
            <v>5124</v>
          </cell>
          <cell r="BC1163">
            <v>0</v>
          </cell>
          <cell r="BD1163">
            <v>0</v>
          </cell>
          <cell r="BE1163">
            <v>13464</v>
          </cell>
          <cell r="BF1163">
            <v>198672</v>
          </cell>
          <cell r="BG1163">
            <v>1</v>
          </cell>
          <cell r="BH1163">
            <v>191940</v>
          </cell>
          <cell r="BI1163">
            <v>1</v>
          </cell>
        </row>
        <row r="1164">
          <cell r="R1164" t="str">
            <v>TBA</v>
          </cell>
          <cell r="S1164" t="str">
            <v>TBA (Residuals)</v>
          </cell>
          <cell r="T1164" t="str">
            <v>TBA</v>
          </cell>
          <cell r="U1164" t="str">
            <v>TBA</v>
          </cell>
          <cell r="V1164" t="str">
            <v>TBA</v>
          </cell>
          <cell r="W1164" t="str">
            <v>TBA</v>
          </cell>
          <cell r="X1164" t="str">
            <v>TBATBA</v>
          </cell>
          <cell r="Y1164" t="e">
            <v>#N/A</v>
          </cell>
          <cell r="Z1164" t="str">
            <v>TBA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 t="str">
            <v>-</v>
          </cell>
          <cell r="AK1164" t="str">
            <v>-</v>
          </cell>
          <cell r="AL1164" t="str">
            <v>-</v>
          </cell>
          <cell r="AM1164" t="str">
            <v>-</v>
          </cell>
          <cell r="AN1164" t="str">
            <v>-</v>
          </cell>
          <cell r="AO1164">
            <v>0</v>
          </cell>
          <cell r="AP1164">
            <v>0</v>
          </cell>
          <cell r="AQ1164">
            <v>0</v>
          </cell>
          <cell r="AR1164" t="str">
            <v>-</v>
          </cell>
          <cell r="AS1164" t="str">
            <v>-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0</v>
          </cell>
          <cell r="AY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>
            <v>0</v>
          </cell>
          <cell r="BI1164">
            <v>0</v>
          </cell>
        </row>
        <row r="1165"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950238</v>
          </cell>
          <cell r="AE1165">
            <v>0</v>
          </cell>
          <cell r="AF1165">
            <v>9600</v>
          </cell>
          <cell r="AG1165">
            <v>959838</v>
          </cell>
          <cell r="AH1165">
            <v>0</v>
          </cell>
          <cell r="AI1165">
            <v>0</v>
          </cell>
          <cell r="AJ1165">
            <v>28923</v>
          </cell>
          <cell r="AK1165">
            <v>0</v>
          </cell>
          <cell r="AL1165">
            <v>0</v>
          </cell>
          <cell r="AM1165">
            <v>13587</v>
          </cell>
          <cell r="AN1165">
            <v>427</v>
          </cell>
          <cell r="AO1165">
            <v>0</v>
          </cell>
          <cell r="AP1165">
            <v>42937</v>
          </cell>
          <cell r="AQ1165">
            <v>1002780</v>
          </cell>
          <cell r="AR1165">
            <v>722820</v>
          </cell>
          <cell r="AS1165" t="str">
            <v>-</v>
          </cell>
          <cell r="AT1165">
            <v>0</v>
          </cell>
          <cell r="AU1165">
            <v>0</v>
          </cell>
          <cell r="AV1165">
            <v>0</v>
          </cell>
          <cell r="AW1165">
            <v>12516</v>
          </cell>
          <cell r="AX1165">
            <v>0</v>
          </cell>
          <cell r="AY1165">
            <v>32559</v>
          </cell>
          <cell r="AZ1165">
            <v>0</v>
          </cell>
          <cell r="BA1165">
            <v>0</v>
          </cell>
          <cell r="BB1165">
            <v>8844</v>
          </cell>
          <cell r="BC1165">
            <v>0</v>
          </cell>
          <cell r="BD1165">
            <v>0</v>
          </cell>
          <cell r="BE1165">
            <v>41403</v>
          </cell>
          <cell r="BF1165">
            <v>1056699</v>
          </cell>
          <cell r="BG1165">
            <v>5.27393</v>
          </cell>
          <cell r="BH1165">
            <v>526155.42125999997</v>
          </cell>
          <cell r="BI1165">
            <v>5.27393</v>
          </cell>
        </row>
        <row r="1166">
          <cell r="R1166">
            <v>933897085</v>
          </cell>
          <cell r="S1166" t="str">
            <v>Doherty, Kelly</v>
          </cell>
          <cell r="T1166" t="str">
            <v>D94650</v>
          </cell>
          <cell r="U1166" t="str">
            <v>SBA UP Ast Dir. Mktg &amp; Recruiting, Grad Programs</v>
          </cell>
          <cell r="V1166" t="str">
            <v>UF</v>
          </cell>
          <cell r="W1166" t="str">
            <v>UP</v>
          </cell>
          <cell r="X1166" t="str">
            <v>No Rank12UP</v>
          </cell>
          <cell r="Y1166" t="str">
            <v>N</v>
          </cell>
          <cell r="Z1166" t="str">
            <v>No Rank</v>
          </cell>
          <cell r="AA1166">
            <v>12</v>
          </cell>
          <cell r="AB1166" t="str">
            <v>F</v>
          </cell>
          <cell r="AC1166" t="str">
            <v>PA2</v>
          </cell>
          <cell r="AD1166">
            <v>41232</v>
          </cell>
          <cell r="AE1166">
            <v>0</v>
          </cell>
          <cell r="AF1166">
            <v>0</v>
          </cell>
          <cell r="AG1166">
            <v>41232</v>
          </cell>
          <cell r="AH1166">
            <v>0</v>
          </cell>
          <cell r="AI1166">
            <v>0</v>
          </cell>
          <cell r="AJ1166" t="str">
            <v>-</v>
          </cell>
          <cell r="AK1166" t="str">
            <v>-</v>
          </cell>
          <cell r="AL1166" t="str">
            <v>-</v>
          </cell>
          <cell r="AM1166" t="str">
            <v>-</v>
          </cell>
          <cell r="AN1166" t="str">
            <v>-</v>
          </cell>
          <cell r="AO1166">
            <v>0</v>
          </cell>
          <cell r="AP1166">
            <v>0</v>
          </cell>
          <cell r="AQ1166">
            <v>41232</v>
          </cell>
          <cell r="AR1166" t="str">
            <v>-</v>
          </cell>
          <cell r="AS1166" t="str">
            <v>-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41232</v>
          </cell>
          <cell r="BG1166">
            <v>0</v>
          </cell>
          <cell r="BH1166">
            <v>0</v>
          </cell>
          <cell r="BI1166">
            <v>1</v>
          </cell>
        </row>
        <row r="1167">
          <cell r="R1167">
            <v>920068523</v>
          </cell>
          <cell r="S1167" t="str">
            <v>Cooke, Elizabeth</v>
          </cell>
          <cell r="T1167" t="str">
            <v>D94965</v>
          </cell>
          <cell r="U1167" t="str">
            <v>SBA UP MIM Dir Corp Relations</v>
          </cell>
          <cell r="V1167" t="str">
            <v>UF</v>
          </cell>
          <cell r="W1167" t="str">
            <v>UP</v>
          </cell>
          <cell r="X1167" t="str">
            <v>No Rank12UP</v>
          </cell>
          <cell r="Y1167" t="str">
            <v>N</v>
          </cell>
          <cell r="Z1167" t="str">
            <v>No Rank</v>
          </cell>
          <cell r="AA1167">
            <v>12</v>
          </cell>
          <cell r="AB1167" t="str">
            <v>F</v>
          </cell>
          <cell r="AC1167">
            <v>0</v>
          </cell>
          <cell r="AD1167">
            <v>47352</v>
          </cell>
          <cell r="AE1167">
            <v>0</v>
          </cell>
          <cell r="AF1167">
            <v>0</v>
          </cell>
          <cell r="AG1167">
            <v>47352</v>
          </cell>
          <cell r="AH1167">
            <v>0</v>
          </cell>
          <cell r="AI1167">
            <v>0</v>
          </cell>
          <cell r="AJ1167">
            <v>2496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2496</v>
          </cell>
          <cell r="AQ1167">
            <v>49848</v>
          </cell>
          <cell r="AR1167">
            <v>49848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  <cell r="AY1167">
            <v>2244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2244</v>
          </cell>
          <cell r="BF1167">
            <v>52092</v>
          </cell>
          <cell r="BG1167">
            <v>0</v>
          </cell>
          <cell r="BH1167">
            <v>0</v>
          </cell>
          <cell r="BI1167">
            <v>0</v>
          </cell>
        </row>
        <row r="1168">
          <cell r="R1168">
            <v>958691518</v>
          </cell>
          <cell r="S1168" t="str">
            <v>Millard, Jeffrey</v>
          </cell>
          <cell r="T1168" t="str">
            <v>D97428</v>
          </cell>
          <cell r="U1168" t="str">
            <v>SBA UX Associate Director, MIM</v>
          </cell>
          <cell r="V1168" t="str">
            <v>UF</v>
          </cell>
          <cell r="W1168" t="str">
            <v>UX</v>
          </cell>
          <cell r="X1168" t="str">
            <v>No Rank12UX</v>
          </cell>
          <cell r="Y1168" t="str">
            <v>N</v>
          </cell>
          <cell r="Z1168" t="str">
            <v>No Rank</v>
          </cell>
          <cell r="AA1168">
            <v>12</v>
          </cell>
          <cell r="AB1168" t="str">
            <v>F</v>
          </cell>
          <cell r="AC1168">
            <v>0</v>
          </cell>
          <cell r="AD1168">
            <v>74616</v>
          </cell>
          <cell r="AE1168">
            <v>0</v>
          </cell>
          <cell r="AF1168">
            <v>3288</v>
          </cell>
          <cell r="AG1168">
            <v>77904</v>
          </cell>
          <cell r="AH1168">
            <v>0</v>
          </cell>
          <cell r="AI1168">
            <v>0</v>
          </cell>
          <cell r="AJ1168" t="str">
            <v>-</v>
          </cell>
          <cell r="AK1168" t="str">
            <v>-</v>
          </cell>
          <cell r="AL1168" t="str">
            <v>-</v>
          </cell>
          <cell r="AM1168" t="str">
            <v>-</v>
          </cell>
          <cell r="AN1168" t="str">
            <v>-</v>
          </cell>
          <cell r="AO1168">
            <v>0</v>
          </cell>
          <cell r="AP1168">
            <v>0</v>
          </cell>
          <cell r="AQ1168">
            <v>77904</v>
          </cell>
          <cell r="AR1168" t="str">
            <v>-</v>
          </cell>
          <cell r="AS1168" t="str">
            <v>-</v>
          </cell>
          <cell r="AT1168">
            <v>0</v>
          </cell>
          <cell r="AU1168">
            <v>0</v>
          </cell>
          <cell r="AV1168">
            <v>0</v>
          </cell>
          <cell r="AW1168">
            <v>4296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82200</v>
          </cell>
          <cell r="BG1168">
            <v>0</v>
          </cell>
          <cell r="BH1168">
            <v>0</v>
          </cell>
          <cell r="BI1168">
            <v>1</v>
          </cell>
        </row>
        <row r="1169">
          <cell r="R1169">
            <v>907577862</v>
          </cell>
          <cell r="S1169" t="str">
            <v>Chalfen, Nobuko</v>
          </cell>
          <cell r="T1169" t="str">
            <v>D97432</v>
          </cell>
          <cell r="U1169" t="str">
            <v>SBA UP Instructor</v>
          </cell>
          <cell r="V1169" t="str">
            <v>UB</v>
          </cell>
          <cell r="W1169" t="str">
            <v>UP</v>
          </cell>
          <cell r="X1169" t="str">
            <v>Instr12UP</v>
          </cell>
          <cell r="Y1169" t="str">
            <v>E</v>
          </cell>
          <cell r="Z1169" t="str">
            <v>Instr</v>
          </cell>
          <cell r="AA1169">
            <v>12</v>
          </cell>
          <cell r="AB1169" t="str">
            <v>F</v>
          </cell>
          <cell r="AC1169">
            <v>0</v>
          </cell>
          <cell r="AD1169">
            <v>44484</v>
          </cell>
          <cell r="AE1169">
            <v>0</v>
          </cell>
          <cell r="AF1169">
            <v>0</v>
          </cell>
          <cell r="AG1169">
            <v>44484</v>
          </cell>
          <cell r="AH1169">
            <v>0</v>
          </cell>
          <cell r="AI1169">
            <v>0</v>
          </cell>
          <cell r="AJ1169">
            <v>1896</v>
          </cell>
          <cell r="AK1169">
            <v>0</v>
          </cell>
          <cell r="AL1169">
            <v>0</v>
          </cell>
          <cell r="AM1169">
            <v>2220</v>
          </cell>
          <cell r="AN1169">
            <v>0</v>
          </cell>
          <cell r="AO1169">
            <v>0</v>
          </cell>
          <cell r="AP1169">
            <v>4116</v>
          </cell>
          <cell r="AQ1169">
            <v>48600</v>
          </cell>
          <cell r="AR1169">
            <v>48600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2196</v>
          </cell>
          <cell r="AZ1169">
            <v>0</v>
          </cell>
          <cell r="BA1169">
            <v>0</v>
          </cell>
          <cell r="BB1169">
            <v>1464</v>
          </cell>
          <cell r="BC1169">
            <v>0</v>
          </cell>
          <cell r="BD1169">
            <v>0</v>
          </cell>
          <cell r="BE1169">
            <v>3660</v>
          </cell>
          <cell r="BF1169">
            <v>52260</v>
          </cell>
          <cell r="BG1169">
            <v>0</v>
          </cell>
          <cell r="BH1169">
            <v>0</v>
          </cell>
          <cell r="BI1169">
            <v>1</v>
          </cell>
        </row>
        <row r="1170">
          <cell r="R1170">
            <v>953907737</v>
          </cell>
          <cell r="S1170" t="str">
            <v>Liu, Meiru</v>
          </cell>
          <cell r="T1170" t="str">
            <v>D97439</v>
          </cell>
          <cell r="U1170" t="str">
            <v>SBA UP Asst Prof</v>
          </cell>
          <cell r="V1170" t="str">
            <v>UB</v>
          </cell>
          <cell r="W1170" t="str">
            <v>UP</v>
          </cell>
          <cell r="X1170" t="str">
            <v>Asst12UP</v>
          </cell>
          <cell r="Y1170" t="str">
            <v>C</v>
          </cell>
          <cell r="Z1170" t="str">
            <v>Asst</v>
          </cell>
          <cell r="AA1170">
            <v>12</v>
          </cell>
          <cell r="AB1170" t="str">
            <v>F</v>
          </cell>
          <cell r="AC1170">
            <v>0</v>
          </cell>
          <cell r="AD1170">
            <v>50568</v>
          </cell>
          <cell r="AE1170">
            <v>0</v>
          </cell>
          <cell r="AF1170">
            <v>0</v>
          </cell>
          <cell r="AG1170">
            <v>50568</v>
          </cell>
          <cell r="AH1170">
            <v>0</v>
          </cell>
          <cell r="AI1170">
            <v>0</v>
          </cell>
          <cell r="AJ1170">
            <v>2160</v>
          </cell>
          <cell r="AK1170">
            <v>0</v>
          </cell>
          <cell r="AL1170">
            <v>0</v>
          </cell>
          <cell r="AM1170">
            <v>2532</v>
          </cell>
          <cell r="AN1170">
            <v>0</v>
          </cell>
          <cell r="AO1170">
            <v>0</v>
          </cell>
          <cell r="AP1170">
            <v>4692</v>
          </cell>
          <cell r="AQ1170">
            <v>55260</v>
          </cell>
          <cell r="AR1170">
            <v>55260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2496</v>
          </cell>
          <cell r="AZ1170">
            <v>0</v>
          </cell>
          <cell r="BA1170">
            <v>0</v>
          </cell>
          <cell r="BB1170">
            <v>2760</v>
          </cell>
          <cell r="BC1170">
            <v>684</v>
          </cell>
          <cell r="BD1170">
            <v>0</v>
          </cell>
          <cell r="BE1170">
            <v>5940</v>
          </cell>
          <cell r="BF1170">
            <v>61200</v>
          </cell>
          <cell r="BG1170">
            <v>0</v>
          </cell>
          <cell r="BH1170">
            <v>0</v>
          </cell>
          <cell r="BI1170">
            <v>1</v>
          </cell>
        </row>
        <row r="1171">
          <cell r="R1171">
            <v>912033846</v>
          </cell>
          <cell r="S1171" t="str">
            <v>(vice Marshall, Ronald Scott)</v>
          </cell>
          <cell r="T1171" t="str">
            <v>D99127</v>
          </cell>
          <cell r="U1171" t="str">
            <v>SBA UX Dir,Mstr Intl Mgmt</v>
          </cell>
          <cell r="V1171" t="str">
            <v>UF</v>
          </cell>
          <cell r="W1171" t="str">
            <v>UX</v>
          </cell>
          <cell r="X1171" t="str">
            <v>Assc12UX</v>
          </cell>
          <cell r="Y1171" t="str">
            <v>B</v>
          </cell>
          <cell r="Z1171" t="str">
            <v>Assc</v>
          </cell>
          <cell r="AA1171">
            <v>12</v>
          </cell>
          <cell r="AB1171" t="str">
            <v>I</v>
          </cell>
          <cell r="AC1171">
            <v>0</v>
          </cell>
          <cell r="AD1171">
            <v>128100</v>
          </cell>
          <cell r="AE1171">
            <v>0</v>
          </cell>
          <cell r="AF1171">
            <v>0</v>
          </cell>
          <cell r="AG1171">
            <v>128100</v>
          </cell>
          <cell r="AH1171">
            <v>0</v>
          </cell>
          <cell r="AI1171">
            <v>0</v>
          </cell>
          <cell r="AJ1171">
            <v>5448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5448</v>
          </cell>
          <cell r="AQ1171">
            <v>133548</v>
          </cell>
          <cell r="AR1171">
            <v>133548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6012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6012</v>
          </cell>
          <cell r="BF1171">
            <v>139560</v>
          </cell>
          <cell r="BG1171">
            <v>0</v>
          </cell>
          <cell r="BH1171">
            <v>0</v>
          </cell>
          <cell r="BI1171">
            <v>0</v>
          </cell>
        </row>
        <row r="1172">
          <cell r="R1172" t="str">
            <v>TBA</v>
          </cell>
          <cell r="S1172" t="str">
            <v>Cliff Allen</v>
          </cell>
          <cell r="T1172" t="str">
            <v>D99127</v>
          </cell>
          <cell r="U1172" t="str">
            <v>SBA UX Dir,Mstr Intl Mgmt</v>
          </cell>
          <cell r="V1172" t="str">
            <v>UF</v>
          </cell>
          <cell r="W1172" t="str">
            <v>UX</v>
          </cell>
          <cell r="X1172" t="str">
            <v>Assc12UX</v>
          </cell>
          <cell r="Y1172" t="e">
            <v>#N/A</v>
          </cell>
          <cell r="Z1172" t="str">
            <v>Assc</v>
          </cell>
          <cell r="AA1172">
            <v>12</v>
          </cell>
          <cell r="AB1172" t="e">
            <v>#N/A</v>
          </cell>
          <cell r="AC1172">
            <v>0</v>
          </cell>
          <cell r="AD1172">
            <v>120000</v>
          </cell>
          <cell r="AE1172">
            <v>0</v>
          </cell>
          <cell r="AF1172">
            <v>0</v>
          </cell>
          <cell r="AG1172">
            <v>120000</v>
          </cell>
          <cell r="AH1172">
            <v>0</v>
          </cell>
          <cell r="AI1172">
            <v>0</v>
          </cell>
          <cell r="AJ1172" t="str">
            <v>-</v>
          </cell>
          <cell r="AK1172" t="str">
            <v>-</v>
          </cell>
          <cell r="AL1172" t="str">
            <v>-</v>
          </cell>
          <cell r="AM1172" t="str">
            <v>-</v>
          </cell>
          <cell r="AN1172" t="str">
            <v>-</v>
          </cell>
          <cell r="AO1172">
            <v>0</v>
          </cell>
          <cell r="AP1172">
            <v>0</v>
          </cell>
          <cell r="AQ1172">
            <v>120000</v>
          </cell>
          <cell r="AR1172" t="str">
            <v>-</v>
          </cell>
          <cell r="AS1172" t="str">
            <v>-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120000</v>
          </cell>
          <cell r="BG1172">
            <v>0</v>
          </cell>
          <cell r="BH1172">
            <v>0</v>
          </cell>
          <cell r="BI1172">
            <v>1</v>
          </cell>
        </row>
        <row r="1173"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506352</v>
          </cell>
          <cell r="AE1173">
            <v>0</v>
          </cell>
          <cell r="AF1173">
            <v>3288</v>
          </cell>
          <cell r="AG1173">
            <v>509640</v>
          </cell>
          <cell r="AH1173">
            <v>0</v>
          </cell>
          <cell r="AI1173">
            <v>0</v>
          </cell>
          <cell r="AJ1173">
            <v>12000</v>
          </cell>
          <cell r="AK1173">
            <v>0</v>
          </cell>
          <cell r="AL1173">
            <v>0</v>
          </cell>
          <cell r="AM1173">
            <v>4752</v>
          </cell>
          <cell r="AN1173">
            <v>0</v>
          </cell>
          <cell r="AO1173">
            <v>0</v>
          </cell>
          <cell r="AP1173">
            <v>16752</v>
          </cell>
          <cell r="AQ1173">
            <v>526392</v>
          </cell>
          <cell r="AR1173">
            <v>287256</v>
          </cell>
          <cell r="AS1173" t="str">
            <v>-</v>
          </cell>
          <cell r="AT1173">
            <v>0</v>
          </cell>
          <cell r="AU1173">
            <v>0</v>
          </cell>
          <cell r="AV1173">
            <v>0</v>
          </cell>
          <cell r="AW1173">
            <v>4296</v>
          </cell>
          <cell r="AX1173">
            <v>0</v>
          </cell>
          <cell r="AY1173">
            <v>12948</v>
          </cell>
          <cell r="AZ1173">
            <v>0</v>
          </cell>
          <cell r="BA1173">
            <v>0</v>
          </cell>
          <cell r="BB1173">
            <v>4224</v>
          </cell>
          <cell r="BC1173">
            <v>684</v>
          </cell>
          <cell r="BD1173">
            <v>0</v>
          </cell>
          <cell r="BE1173">
            <v>17856</v>
          </cell>
          <cell r="BF1173">
            <v>548544</v>
          </cell>
          <cell r="BG1173">
            <v>0</v>
          </cell>
          <cell r="BH1173">
            <v>0</v>
          </cell>
          <cell r="BI1173">
            <v>5</v>
          </cell>
        </row>
        <row r="1174">
          <cell r="R1174">
            <v>940295318</v>
          </cell>
          <cell r="S1174" t="str">
            <v>Palmer, Stephen Wayne</v>
          </cell>
          <cell r="T1174" t="str">
            <v>D94582</v>
          </cell>
          <cell r="U1174" t="str">
            <v>SBA UP Instructional Coordinator</v>
          </cell>
          <cell r="V1174" t="str">
            <v>UF</v>
          </cell>
          <cell r="W1174" t="str">
            <v>UP</v>
          </cell>
          <cell r="X1174" t="str">
            <v>No Rank12UP</v>
          </cell>
          <cell r="Y1174" t="str">
            <v>N</v>
          </cell>
          <cell r="Z1174" t="str">
            <v>No Rank</v>
          </cell>
          <cell r="AA1174">
            <v>12</v>
          </cell>
          <cell r="AB1174" t="str">
            <v>F</v>
          </cell>
          <cell r="AC1174" t="str">
            <v>ITS2</v>
          </cell>
          <cell r="AD1174">
            <v>45000</v>
          </cell>
          <cell r="AE1174">
            <v>0</v>
          </cell>
          <cell r="AF1174">
            <v>0</v>
          </cell>
          <cell r="AG1174">
            <v>45000</v>
          </cell>
          <cell r="AH1174">
            <v>0</v>
          </cell>
          <cell r="AI1174">
            <v>0</v>
          </cell>
          <cell r="AJ1174" t="str">
            <v>-</v>
          </cell>
          <cell r="AK1174" t="str">
            <v>-</v>
          </cell>
          <cell r="AL1174" t="str">
            <v>-</v>
          </cell>
          <cell r="AM1174" t="str">
            <v>-</v>
          </cell>
          <cell r="AN1174" t="str">
            <v>-</v>
          </cell>
          <cell r="AO1174">
            <v>0</v>
          </cell>
          <cell r="AP1174">
            <v>0</v>
          </cell>
          <cell r="AQ1174">
            <v>45000</v>
          </cell>
          <cell r="AR1174" t="str">
            <v>-</v>
          </cell>
          <cell r="AS1174" t="str">
            <v>-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45000</v>
          </cell>
          <cell r="BG1174">
            <v>0</v>
          </cell>
          <cell r="BH1174">
            <v>0</v>
          </cell>
          <cell r="BI1174">
            <v>1</v>
          </cell>
        </row>
        <row r="1175">
          <cell r="R1175">
            <v>924251389</v>
          </cell>
          <cell r="S1175" t="str">
            <v>Black, Kathy</v>
          </cell>
          <cell r="T1175" t="str">
            <v>D98657</v>
          </cell>
          <cell r="U1175" t="str">
            <v>SBA UX Chief Acctng &amp; Bud Ofcr</v>
          </cell>
          <cell r="V1175" t="str">
            <v>UF</v>
          </cell>
          <cell r="W1175" t="str">
            <v>UX</v>
          </cell>
          <cell r="X1175" t="str">
            <v>No Rank12UX</v>
          </cell>
          <cell r="Y1175" t="str">
            <v>N</v>
          </cell>
          <cell r="Z1175" t="str">
            <v>No Rank</v>
          </cell>
          <cell r="AA1175">
            <v>12</v>
          </cell>
          <cell r="AB1175" t="str">
            <v>F</v>
          </cell>
          <cell r="AC1175">
            <v>0</v>
          </cell>
          <cell r="AD1175">
            <v>77268</v>
          </cell>
          <cell r="AE1175">
            <v>0</v>
          </cell>
          <cell r="AF1175">
            <v>3408</v>
          </cell>
          <cell r="AG1175">
            <v>80676</v>
          </cell>
          <cell r="AH1175">
            <v>0</v>
          </cell>
          <cell r="AI1175">
            <v>0</v>
          </cell>
          <cell r="AJ1175" t="str">
            <v>-</v>
          </cell>
          <cell r="AK1175" t="str">
            <v>-</v>
          </cell>
          <cell r="AL1175" t="str">
            <v>-</v>
          </cell>
          <cell r="AM1175" t="str">
            <v>-</v>
          </cell>
          <cell r="AN1175" t="str">
            <v>-</v>
          </cell>
          <cell r="AO1175">
            <v>0</v>
          </cell>
          <cell r="AP1175">
            <v>0</v>
          </cell>
          <cell r="AQ1175">
            <v>80676</v>
          </cell>
          <cell r="AR1175" t="str">
            <v>-</v>
          </cell>
          <cell r="AS1175" t="str">
            <v>-</v>
          </cell>
          <cell r="AT1175">
            <v>0</v>
          </cell>
          <cell r="AU1175">
            <v>0</v>
          </cell>
          <cell r="AV1175">
            <v>0</v>
          </cell>
          <cell r="AW1175">
            <v>4440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85116</v>
          </cell>
          <cell r="BG1175">
            <v>0</v>
          </cell>
          <cell r="BH1175">
            <v>0</v>
          </cell>
          <cell r="BI1175">
            <v>0.27</v>
          </cell>
        </row>
        <row r="1176"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122268</v>
          </cell>
          <cell r="AE1176">
            <v>0</v>
          </cell>
          <cell r="AF1176">
            <v>3408</v>
          </cell>
          <cell r="AG1176">
            <v>125676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125676</v>
          </cell>
          <cell r="AR1176">
            <v>0</v>
          </cell>
          <cell r="AS1176" t="str">
            <v>-</v>
          </cell>
          <cell r="AT1176">
            <v>0</v>
          </cell>
          <cell r="AU1176">
            <v>0</v>
          </cell>
          <cell r="AV1176">
            <v>0</v>
          </cell>
          <cell r="AW1176">
            <v>4440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130116</v>
          </cell>
          <cell r="BG1176">
            <v>0</v>
          </cell>
          <cell r="BH1176">
            <v>0</v>
          </cell>
          <cell r="BI1176">
            <v>1.27</v>
          </cell>
        </row>
        <row r="1177"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8653412</v>
          </cell>
          <cell r="AE1177">
            <v>0</v>
          </cell>
          <cell r="AF1177">
            <v>36729</v>
          </cell>
          <cell r="AG1177">
            <v>8715694.879999999</v>
          </cell>
          <cell r="AH1177">
            <v>0</v>
          </cell>
          <cell r="AI1177">
            <v>0</v>
          </cell>
          <cell r="AJ1177">
            <v>255030</v>
          </cell>
          <cell r="AK1177">
            <v>0</v>
          </cell>
          <cell r="AL1177">
            <v>0</v>
          </cell>
          <cell r="AM1177">
            <v>96999</v>
          </cell>
          <cell r="AN1177">
            <v>463</v>
          </cell>
          <cell r="AO1177">
            <v>0</v>
          </cell>
          <cell r="AP1177">
            <v>346966</v>
          </cell>
          <cell r="AQ1177">
            <v>9070176</v>
          </cell>
          <cell r="AR1177">
            <v>6338082</v>
          </cell>
          <cell r="AS1177">
            <v>753330</v>
          </cell>
          <cell r="AT1177">
            <v>0</v>
          </cell>
          <cell r="AU1177">
            <v>7224</v>
          </cell>
          <cell r="AV1177">
            <v>0</v>
          </cell>
          <cell r="AW1177">
            <v>56286</v>
          </cell>
          <cell r="AX1177">
            <v>0</v>
          </cell>
          <cell r="AY1177">
            <v>275526</v>
          </cell>
          <cell r="AZ1177">
            <v>0</v>
          </cell>
          <cell r="BA1177">
            <v>0</v>
          </cell>
          <cell r="BB1177">
            <v>62646</v>
          </cell>
          <cell r="BC1177">
            <v>3728</v>
          </cell>
          <cell r="BD1177">
            <v>0</v>
          </cell>
          <cell r="BE1177">
            <v>341900</v>
          </cell>
          <cell r="BF1177">
            <v>9468362</v>
          </cell>
          <cell r="BG1177">
            <v>57.23650270693512</v>
          </cell>
          <cell r="BH1177">
            <v>5887920.8812600002</v>
          </cell>
          <cell r="BI1177">
            <v>69.980140506935115</v>
          </cell>
        </row>
        <row r="1178">
          <cell r="R1178">
            <v>970643761</v>
          </cell>
          <cell r="S1178" t="str">
            <v>Bullock, David</v>
          </cell>
          <cell r="T1178" t="str">
            <v>D94937</v>
          </cell>
          <cell r="U1178" t="str">
            <v>EDU UX Manager of MISL</v>
          </cell>
          <cell r="V1178" t="str">
            <v>UF</v>
          </cell>
          <cell r="W1178" t="str">
            <v>UX</v>
          </cell>
          <cell r="X1178" t="str">
            <v>No Rank12UX</v>
          </cell>
          <cell r="Y1178" t="str">
            <v>N</v>
          </cell>
          <cell r="Z1178" t="str">
            <v>No Rank</v>
          </cell>
          <cell r="AA1178">
            <v>12</v>
          </cell>
          <cell r="AB1178" t="str">
            <v>F</v>
          </cell>
          <cell r="AC1178">
            <v>0</v>
          </cell>
          <cell r="AD1178">
            <v>61620</v>
          </cell>
          <cell r="AE1178">
            <v>0</v>
          </cell>
          <cell r="AF1178">
            <v>2712</v>
          </cell>
          <cell r="AG1178">
            <v>64332</v>
          </cell>
          <cell r="AH1178">
            <v>0</v>
          </cell>
          <cell r="AI1178">
            <v>0</v>
          </cell>
          <cell r="AJ1178" t="str">
            <v>-</v>
          </cell>
          <cell r="AK1178" t="str">
            <v>-</v>
          </cell>
          <cell r="AL1178" t="str">
            <v>-</v>
          </cell>
          <cell r="AM1178" t="str">
            <v>-</v>
          </cell>
          <cell r="AN1178" t="str">
            <v>-</v>
          </cell>
          <cell r="AO1178">
            <v>0</v>
          </cell>
          <cell r="AP1178">
            <v>0</v>
          </cell>
          <cell r="AQ1178">
            <v>64332</v>
          </cell>
          <cell r="AR1178" t="str">
            <v>-</v>
          </cell>
          <cell r="AS1178" t="str">
            <v>-</v>
          </cell>
          <cell r="AT1178">
            <v>0</v>
          </cell>
          <cell r="AU1178">
            <v>0</v>
          </cell>
          <cell r="AV1178">
            <v>0</v>
          </cell>
          <cell r="AW1178">
            <v>3540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67872</v>
          </cell>
          <cell r="BG1178">
            <v>1</v>
          </cell>
          <cell r="BH1178">
            <v>66102</v>
          </cell>
          <cell r="BI1178">
            <v>1</v>
          </cell>
        </row>
        <row r="1179">
          <cell r="R1179">
            <v>921226139</v>
          </cell>
          <cell r="S1179" t="str">
            <v>Hitz, Randy</v>
          </cell>
          <cell r="T1179" t="str">
            <v>D99342</v>
          </cell>
          <cell r="U1179" t="str">
            <v>EDU UX Dean, Sch Of Eduction</v>
          </cell>
          <cell r="V1179" t="str">
            <v>UF</v>
          </cell>
          <cell r="W1179" t="str">
            <v>UX</v>
          </cell>
          <cell r="X1179" t="str">
            <v>Prof12UX</v>
          </cell>
          <cell r="Y1179" t="str">
            <v>A</v>
          </cell>
          <cell r="Z1179" t="str">
            <v>Prof</v>
          </cell>
          <cell r="AA1179">
            <v>12</v>
          </cell>
          <cell r="AB1179" t="str">
            <v>I</v>
          </cell>
          <cell r="AC1179">
            <v>0</v>
          </cell>
          <cell r="AD1179">
            <v>146460</v>
          </cell>
          <cell r="AE1179">
            <v>0</v>
          </cell>
          <cell r="AF1179">
            <v>0</v>
          </cell>
          <cell r="AG1179">
            <v>146460</v>
          </cell>
          <cell r="AH1179">
            <v>0</v>
          </cell>
          <cell r="AI1179">
            <v>0</v>
          </cell>
          <cell r="AJ1179">
            <v>6228</v>
          </cell>
          <cell r="AK1179">
            <v>0</v>
          </cell>
          <cell r="AL1179">
            <v>0</v>
          </cell>
          <cell r="AM1179">
            <v>1464</v>
          </cell>
          <cell r="AN1179">
            <v>366</v>
          </cell>
          <cell r="AO1179">
            <v>0</v>
          </cell>
          <cell r="AP1179">
            <v>8058</v>
          </cell>
          <cell r="AQ1179">
            <v>154524</v>
          </cell>
          <cell r="AR1179">
            <v>154524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6960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6960</v>
          </cell>
          <cell r="BF1179">
            <v>161484</v>
          </cell>
          <cell r="BG1179">
            <v>1</v>
          </cell>
          <cell r="BH1179">
            <v>158004</v>
          </cell>
          <cell r="BI1179">
            <v>1</v>
          </cell>
        </row>
        <row r="1180">
          <cell r="R1180">
            <v>973972759</v>
          </cell>
          <cell r="S1180" t="str">
            <v>Isaacson, Stephen</v>
          </cell>
          <cell r="T1180" t="str">
            <v>D98542</v>
          </cell>
          <cell r="U1180" t="str">
            <v>EDU UX Assc Dean, Sch Of Educ</v>
          </cell>
          <cell r="V1180" t="str">
            <v>UF</v>
          </cell>
          <cell r="W1180" t="str">
            <v>UX</v>
          </cell>
          <cell r="X1180" t="e">
            <v>#N/A</v>
          </cell>
          <cell r="Y1180" t="str">
            <v>A</v>
          </cell>
          <cell r="Z1180" t="e">
            <v>#N/A</v>
          </cell>
          <cell r="AA1180">
            <v>12</v>
          </cell>
          <cell r="AB1180" t="str">
            <v>I</v>
          </cell>
          <cell r="AC1180">
            <v>0</v>
          </cell>
          <cell r="AD1180">
            <v>82440</v>
          </cell>
          <cell r="AE1180">
            <v>0</v>
          </cell>
          <cell r="AF1180">
            <v>0</v>
          </cell>
          <cell r="AG1180">
            <v>82440</v>
          </cell>
          <cell r="AH1180">
            <v>0</v>
          </cell>
          <cell r="AI1180">
            <v>0</v>
          </cell>
          <cell r="AJ1180">
            <v>3504</v>
          </cell>
          <cell r="AK1180">
            <v>0</v>
          </cell>
          <cell r="AL1180">
            <v>0</v>
          </cell>
          <cell r="AM1180">
            <v>3300</v>
          </cell>
          <cell r="AN1180">
            <v>0</v>
          </cell>
          <cell r="AO1180">
            <v>0</v>
          </cell>
          <cell r="AP1180">
            <v>6804</v>
          </cell>
          <cell r="AQ1180">
            <v>89244</v>
          </cell>
          <cell r="AR1180">
            <v>89244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4020</v>
          </cell>
          <cell r="AZ1180">
            <v>0</v>
          </cell>
          <cell r="BA1180">
            <v>0</v>
          </cell>
          <cell r="BB1180">
            <v>2676</v>
          </cell>
          <cell r="BC1180">
            <v>0</v>
          </cell>
          <cell r="BD1180">
            <v>0</v>
          </cell>
          <cell r="BE1180">
            <v>6696</v>
          </cell>
          <cell r="BF1180">
            <v>95940</v>
          </cell>
          <cell r="BG1180">
            <v>1</v>
          </cell>
          <cell r="BH1180">
            <v>92592</v>
          </cell>
          <cell r="BI1180">
            <v>1</v>
          </cell>
        </row>
        <row r="1181">
          <cell r="R1181">
            <v>973972759</v>
          </cell>
          <cell r="S1181" t="str">
            <v>Mack, Carol</v>
          </cell>
          <cell r="T1181" t="str">
            <v>D98542</v>
          </cell>
          <cell r="U1181" t="str">
            <v>EDU UX Assc Dean, Sch Of Educ</v>
          </cell>
          <cell r="V1181" t="str">
            <v>UF</v>
          </cell>
          <cell r="W1181" t="str">
            <v>UX</v>
          </cell>
          <cell r="X1181" t="e">
            <v>#N/A</v>
          </cell>
          <cell r="Y1181" t="str">
            <v>A</v>
          </cell>
          <cell r="Z1181" t="e">
            <v>#N/A</v>
          </cell>
          <cell r="AA1181">
            <v>12</v>
          </cell>
          <cell r="AB1181" t="str">
            <v>I</v>
          </cell>
          <cell r="AC1181">
            <v>0</v>
          </cell>
          <cell r="AD1181">
            <v>88560</v>
          </cell>
          <cell r="AE1181">
            <v>0</v>
          </cell>
          <cell r="AF1181">
            <v>0</v>
          </cell>
          <cell r="AG1181">
            <v>88560</v>
          </cell>
          <cell r="AH1181">
            <v>0</v>
          </cell>
          <cell r="AI1181">
            <v>0</v>
          </cell>
          <cell r="AJ1181">
            <v>3504</v>
          </cell>
          <cell r="AK1181">
            <v>0</v>
          </cell>
          <cell r="AL1181">
            <v>0</v>
          </cell>
          <cell r="AM1181">
            <v>3300</v>
          </cell>
          <cell r="AN1181">
            <v>0</v>
          </cell>
          <cell r="AO1181">
            <v>0</v>
          </cell>
          <cell r="AP1181">
            <v>6804</v>
          </cell>
          <cell r="AQ1181">
            <v>95364</v>
          </cell>
          <cell r="AR1181">
            <v>89244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4020</v>
          </cell>
          <cell r="AZ1181">
            <v>0</v>
          </cell>
          <cell r="BA1181">
            <v>0</v>
          </cell>
          <cell r="BB1181">
            <v>2676</v>
          </cell>
          <cell r="BC1181">
            <v>0</v>
          </cell>
          <cell r="BD1181">
            <v>0</v>
          </cell>
          <cell r="BE1181">
            <v>6696</v>
          </cell>
          <cell r="BF1181">
            <v>102060</v>
          </cell>
          <cell r="BG1181">
            <v>0</v>
          </cell>
          <cell r="BH1181">
            <v>0</v>
          </cell>
          <cell r="BI1181">
            <v>0</v>
          </cell>
        </row>
        <row r="1182">
          <cell r="R1182">
            <v>982066957</v>
          </cell>
          <cell r="S1182" t="str">
            <v>McPhearson-Hope, Kate</v>
          </cell>
          <cell r="T1182" t="str">
            <v>D94617</v>
          </cell>
          <cell r="U1182" t="str">
            <v>EDU UP Asst ktg Coord CEED</v>
          </cell>
          <cell r="V1182" t="str">
            <v>UF</v>
          </cell>
          <cell r="W1182" t="str">
            <v>UP</v>
          </cell>
          <cell r="X1182" t="str">
            <v>No Rank12UP</v>
          </cell>
          <cell r="Y1182" t="str">
            <v>N</v>
          </cell>
          <cell r="Z1182" t="str">
            <v>No Rank</v>
          </cell>
          <cell r="AA1182">
            <v>12</v>
          </cell>
          <cell r="AB1182" t="str">
            <v>F</v>
          </cell>
          <cell r="AC1182" t="str">
            <v>PA1</v>
          </cell>
          <cell r="AD1182">
            <v>41004</v>
          </cell>
          <cell r="AF1182">
            <v>0</v>
          </cell>
          <cell r="AG1182">
            <v>41004</v>
          </cell>
          <cell r="AH1182">
            <v>0</v>
          </cell>
          <cell r="AI1182">
            <v>0</v>
          </cell>
          <cell r="AJ1182" t="str">
            <v>-</v>
          </cell>
          <cell r="AK1182" t="str">
            <v>-</v>
          </cell>
          <cell r="AL1182" t="str">
            <v>-</v>
          </cell>
          <cell r="AM1182" t="str">
            <v>-</v>
          </cell>
          <cell r="AN1182" t="str">
            <v>-</v>
          </cell>
          <cell r="AO1182">
            <v>0</v>
          </cell>
          <cell r="AP1182">
            <v>0</v>
          </cell>
          <cell r="AQ1182">
            <v>41004</v>
          </cell>
          <cell r="AR1182" t="str">
            <v>-</v>
          </cell>
          <cell r="AS1182" t="str">
            <v>-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41004</v>
          </cell>
          <cell r="BG1182">
            <v>0</v>
          </cell>
          <cell r="BH1182">
            <v>0</v>
          </cell>
          <cell r="BI1182">
            <v>0</v>
          </cell>
        </row>
        <row r="1183">
          <cell r="R1183">
            <v>914098091</v>
          </cell>
          <cell r="S1183" t="str">
            <v>Miller, Deborah</v>
          </cell>
          <cell r="T1183" t="str">
            <v>D95800</v>
          </cell>
          <cell r="U1183" t="str">
            <v>EDU UP Licensure Prgms Admin</v>
          </cell>
          <cell r="V1183" t="str">
            <v>UF</v>
          </cell>
          <cell r="W1183" t="str">
            <v>UP</v>
          </cell>
          <cell r="X1183" t="str">
            <v>No Rank12UP</v>
          </cell>
          <cell r="Y1183" t="str">
            <v>N</v>
          </cell>
          <cell r="Z1183" t="str">
            <v>No Rank</v>
          </cell>
          <cell r="AA1183">
            <v>12</v>
          </cell>
          <cell r="AB1183" t="str">
            <v>F</v>
          </cell>
          <cell r="AC1183" t="str">
            <v>PA2</v>
          </cell>
          <cell r="AD1183">
            <v>60504</v>
          </cell>
          <cell r="AE1183">
            <v>0</v>
          </cell>
          <cell r="AF1183">
            <v>0</v>
          </cell>
          <cell r="AG1183">
            <v>60504</v>
          </cell>
          <cell r="AH1183">
            <v>0</v>
          </cell>
          <cell r="AI1183">
            <v>0</v>
          </cell>
          <cell r="AJ1183">
            <v>3180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3180</v>
          </cell>
          <cell r="AQ1183">
            <v>63684</v>
          </cell>
          <cell r="AR1183">
            <v>63684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2868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2868</v>
          </cell>
          <cell r="BF1183">
            <v>66552</v>
          </cell>
          <cell r="BG1183">
            <v>0</v>
          </cell>
          <cell r="BH1183">
            <v>0</v>
          </cell>
          <cell r="BI1183">
            <v>0</v>
          </cell>
        </row>
        <row r="1184">
          <cell r="R1184">
            <v>901371951</v>
          </cell>
          <cell r="S1184" t="str">
            <v>Nesky, Twila</v>
          </cell>
          <cell r="T1184" t="str">
            <v>D94633</v>
          </cell>
          <cell r="U1184" t="str">
            <v>EDU UP Grant Project Specialist</v>
          </cell>
          <cell r="V1184" t="str">
            <v>UF</v>
          </cell>
          <cell r="W1184" t="str">
            <v>UP</v>
          </cell>
          <cell r="X1184" t="str">
            <v>No Rank12UP</v>
          </cell>
          <cell r="Y1184" t="str">
            <v>N</v>
          </cell>
          <cell r="Z1184" t="str">
            <v>No Rank</v>
          </cell>
          <cell r="AA1184">
            <v>12</v>
          </cell>
          <cell r="AB1184" t="str">
            <v>F</v>
          </cell>
          <cell r="AC1184" t="str">
            <v>PA1</v>
          </cell>
          <cell r="AD1184">
            <v>40008</v>
          </cell>
          <cell r="AE1184">
            <v>0</v>
          </cell>
          <cell r="AF1184">
            <v>0</v>
          </cell>
          <cell r="AG1184">
            <v>40008</v>
          </cell>
          <cell r="AH1184">
            <v>0</v>
          </cell>
          <cell r="AI1184">
            <v>0</v>
          </cell>
          <cell r="AJ1184" t="str">
            <v>-</v>
          </cell>
          <cell r="AK1184" t="str">
            <v>-</v>
          </cell>
          <cell r="AL1184" t="str">
            <v>-</v>
          </cell>
          <cell r="AM1184" t="str">
            <v>-</v>
          </cell>
          <cell r="AN1184" t="str">
            <v>-</v>
          </cell>
          <cell r="AO1184">
            <v>0</v>
          </cell>
          <cell r="AP1184">
            <v>0</v>
          </cell>
          <cell r="AQ1184">
            <v>40008</v>
          </cell>
          <cell r="AR1184" t="str">
            <v>-</v>
          </cell>
          <cell r="AS1184" t="str">
            <v>-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40008</v>
          </cell>
          <cell r="BG1184">
            <v>0</v>
          </cell>
          <cell r="BH1184">
            <v>0</v>
          </cell>
          <cell r="BI1184">
            <v>0</v>
          </cell>
        </row>
        <row r="1185">
          <cell r="R1185">
            <v>958596041</v>
          </cell>
          <cell r="S1185" t="str">
            <v>Sluys, Pati</v>
          </cell>
          <cell r="T1185" t="str">
            <v>D98833</v>
          </cell>
          <cell r="U1185" t="str">
            <v>EDU UX Budget &amp; Personnel Mgr</v>
          </cell>
          <cell r="V1185" t="str">
            <v>UF</v>
          </cell>
          <cell r="W1185" t="str">
            <v>UX</v>
          </cell>
          <cell r="X1185" t="str">
            <v>No Rank12UX</v>
          </cell>
          <cell r="Y1185" t="str">
            <v>N</v>
          </cell>
          <cell r="Z1185" t="str">
            <v>No Rank</v>
          </cell>
          <cell r="AA1185">
            <v>12</v>
          </cell>
          <cell r="AB1185" t="str">
            <v>F</v>
          </cell>
          <cell r="AC1185">
            <v>0</v>
          </cell>
          <cell r="AD1185">
            <v>63360</v>
          </cell>
          <cell r="AE1185">
            <v>0</v>
          </cell>
          <cell r="AF1185">
            <v>2796</v>
          </cell>
          <cell r="AG1185">
            <v>66156</v>
          </cell>
          <cell r="AH1185">
            <v>0</v>
          </cell>
          <cell r="AI1185">
            <v>0</v>
          </cell>
          <cell r="AJ1185" t="str">
            <v>-</v>
          </cell>
          <cell r="AK1185" t="str">
            <v>-</v>
          </cell>
          <cell r="AL1185" t="str">
            <v>-</v>
          </cell>
          <cell r="AM1185" t="str">
            <v>-</v>
          </cell>
          <cell r="AN1185" t="str">
            <v>-</v>
          </cell>
          <cell r="AO1185">
            <v>0</v>
          </cell>
          <cell r="AP1185">
            <v>0</v>
          </cell>
          <cell r="AQ1185">
            <v>66156</v>
          </cell>
          <cell r="AR1185" t="str">
            <v>-</v>
          </cell>
          <cell r="AS1185" t="str">
            <v>-</v>
          </cell>
          <cell r="AT1185">
            <v>0</v>
          </cell>
          <cell r="AU1185">
            <v>0</v>
          </cell>
          <cell r="AV1185">
            <v>0</v>
          </cell>
          <cell r="AW1185">
            <v>3648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69804</v>
          </cell>
          <cell r="BG1185">
            <v>1</v>
          </cell>
          <cell r="BH1185">
            <v>67980</v>
          </cell>
          <cell r="BI1185">
            <v>1</v>
          </cell>
        </row>
        <row r="1186">
          <cell r="R1186" t="str">
            <v>TBA</v>
          </cell>
          <cell r="S1186" t="str">
            <v>TBA (EDUC Residuals)</v>
          </cell>
          <cell r="T1186" t="str">
            <v>TBA</v>
          </cell>
          <cell r="U1186" t="str">
            <v>TBA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 t="str">
            <v>-</v>
          </cell>
          <cell r="AK1186" t="str">
            <v>-</v>
          </cell>
          <cell r="AL1186" t="str">
            <v>-</v>
          </cell>
          <cell r="AM1186" t="str">
            <v>-</v>
          </cell>
          <cell r="AN1186" t="str">
            <v>-</v>
          </cell>
          <cell r="AO1186">
            <v>0</v>
          </cell>
          <cell r="AP1186">
            <v>0</v>
          </cell>
          <cell r="AQ1186">
            <v>0</v>
          </cell>
          <cell r="AR1186" t="str">
            <v>-</v>
          </cell>
          <cell r="AS1186" t="str">
            <v>-</v>
          </cell>
          <cell r="AT1186">
            <v>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8744</v>
          </cell>
          <cell r="BI1186">
            <v>0</v>
          </cell>
        </row>
        <row r="1187">
          <cell r="R1187">
            <v>952741586</v>
          </cell>
          <cell r="S1187" t="str">
            <v>Thompson, Julie</v>
          </cell>
          <cell r="T1187" t="str">
            <v>D94821</v>
          </cell>
          <cell r="U1187" t="str">
            <v>EDU UX Exec. Assistant to Dean</v>
          </cell>
          <cell r="V1187" t="str">
            <v>UF</v>
          </cell>
          <cell r="W1187" t="str">
            <v>UX</v>
          </cell>
          <cell r="X1187" t="str">
            <v>No Rank12UX</v>
          </cell>
          <cell r="Y1187" t="str">
            <v>N</v>
          </cell>
          <cell r="Z1187" t="str">
            <v>No Rank</v>
          </cell>
          <cell r="AA1187">
            <v>12</v>
          </cell>
          <cell r="AB1187" t="str">
            <v>F</v>
          </cell>
          <cell r="AC1187">
            <v>0</v>
          </cell>
          <cell r="AD1187">
            <v>38004</v>
          </cell>
          <cell r="AE1187">
            <v>0</v>
          </cell>
          <cell r="AF1187">
            <v>0</v>
          </cell>
          <cell r="AG1187">
            <v>38004</v>
          </cell>
          <cell r="AH1187">
            <v>0</v>
          </cell>
          <cell r="AI1187">
            <v>0</v>
          </cell>
          <cell r="AJ1187" t="str">
            <v>-</v>
          </cell>
          <cell r="AK1187" t="str">
            <v>-</v>
          </cell>
          <cell r="AL1187" t="str">
            <v>-</v>
          </cell>
          <cell r="AM1187" t="str">
            <v>-</v>
          </cell>
          <cell r="AN1187" t="str">
            <v>-</v>
          </cell>
          <cell r="AO1187">
            <v>0</v>
          </cell>
          <cell r="AP1187">
            <v>0</v>
          </cell>
          <cell r="AQ1187">
            <v>38004</v>
          </cell>
          <cell r="AR1187" t="str">
            <v>-</v>
          </cell>
          <cell r="AS1187" t="str">
            <v>-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38004</v>
          </cell>
          <cell r="BG1187">
            <v>1</v>
          </cell>
          <cell r="BH1187">
            <v>38004</v>
          </cell>
          <cell r="BI1187">
            <v>1</v>
          </cell>
        </row>
        <row r="1188">
          <cell r="R1188">
            <v>931835706</v>
          </cell>
          <cell r="S1188" t="str">
            <v>Wiscarson, Sandra</v>
          </cell>
          <cell r="T1188" t="str">
            <v>D96627</v>
          </cell>
          <cell r="U1188" t="str">
            <v>EDU UP GSE Dir of Development</v>
          </cell>
          <cell r="V1188" t="str">
            <v>UF</v>
          </cell>
          <cell r="W1188" t="str">
            <v>UP</v>
          </cell>
          <cell r="X1188" t="str">
            <v>No Rank12UP</v>
          </cell>
          <cell r="Y1188" t="str">
            <v>N</v>
          </cell>
          <cell r="Z1188" t="str">
            <v>No Rank</v>
          </cell>
          <cell r="AA1188">
            <v>12</v>
          </cell>
          <cell r="AB1188" t="str">
            <v>F</v>
          </cell>
          <cell r="AC1188" t="str">
            <v>PA3</v>
          </cell>
          <cell r="AD1188">
            <v>59448</v>
          </cell>
          <cell r="AE1188">
            <v>0</v>
          </cell>
          <cell r="AF1188">
            <v>0</v>
          </cell>
          <cell r="AG1188">
            <v>59448</v>
          </cell>
          <cell r="AH1188">
            <v>0</v>
          </cell>
          <cell r="AI1188">
            <v>0</v>
          </cell>
          <cell r="AJ1188">
            <v>3132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3132</v>
          </cell>
          <cell r="AQ1188">
            <v>62580</v>
          </cell>
          <cell r="AR1188">
            <v>62580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2820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2820</v>
          </cell>
          <cell r="BF1188">
            <v>65400</v>
          </cell>
          <cell r="BG1188">
            <v>1</v>
          </cell>
          <cell r="BH1188">
            <v>63990</v>
          </cell>
          <cell r="BI1188">
            <v>1</v>
          </cell>
        </row>
        <row r="1189"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681408</v>
          </cell>
          <cell r="AE1189">
            <v>0</v>
          </cell>
          <cell r="AF1189">
            <v>5508</v>
          </cell>
          <cell r="AG1189">
            <v>686916</v>
          </cell>
          <cell r="AH1189">
            <v>0</v>
          </cell>
          <cell r="AI1189">
            <v>0</v>
          </cell>
          <cell r="AJ1189">
            <v>19548</v>
          </cell>
          <cell r="AK1189">
            <v>0</v>
          </cell>
          <cell r="AL1189">
            <v>0</v>
          </cell>
          <cell r="AM1189">
            <v>8064</v>
          </cell>
          <cell r="AN1189">
            <v>366</v>
          </cell>
          <cell r="AO1189">
            <v>0</v>
          </cell>
          <cell r="AP1189">
            <v>27978</v>
          </cell>
          <cell r="AQ1189">
            <v>714900</v>
          </cell>
          <cell r="AR1189">
            <v>459276</v>
          </cell>
          <cell r="AS1189" t="str">
            <v>-</v>
          </cell>
          <cell r="AT1189">
            <v>0</v>
          </cell>
          <cell r="AU1189">
            <v>0</v>
          </cell>
          <cell r="AV1189">
            <v>0</v>
          </cell>
          <cell r="AW1189">
            <v>7188</v>
          </cell>
          <cell r="AX1189">
            <v>0</v>
          </cell>
          <cell r="AY1189">
            <v>20688</v>
          </cell>
          <cell r="AZ1189">
            <v>0</v>
          </cell>
          <cell r="BA1189">
            <v>0</v>
          </cell>
          <cell r="BB1189">
            <v>5352</v>
          </cell>
          <cell r="BC1189">
            <v>0</v>
          </cell>
          <cell r="BD1189">
            <v>0</v>
          </cell>
          <cell r="BE1189">
            <v>26040</v>
          </cell>
          <cell r="BF1189">
            <v>748128</v>
          </cell>
          <cell r="BG1189">
            <v>6</v>
          </cell>
          <cell r="BH1189">
            <v>495416</v>
          </cell>
          <cell r="BI1189">
            <v>6</v>
          </cell>
        </row>
        <row r="1190">
          <cell r="R1190">
            <v>942823284</v>
          </cell>
          <cell r="S1190" t="str">
            <v xml:space="preserve">Aasheim, Lisa </v>
          </cell>
          <cell r="T1190" t="str">
            <v>D98453</v>
          </cell>
          <cell r="U1190" t="str">
            <v>EDU UP Assistant Professor</v>
          </cell>
          <cell r="V1190" t="str">
            <v>UA</v>
          </cell>
          <cell r="W1190" t="str">
            <v>UP</v>
          </cell>
          <cell r="X1190" t="str">
            <v>C9UP</v>
          </cell>
          <cell r="Y1190" t="str">
            <v>C</v>
          </cell>
          <cell r="Z1190" t="str">
            <v>C</v>
          </cell>
          <cell r="AA1190">
            <v>9</v>
          </cell>
          <cell r="AB1190" t="str">
            <v>F</v>
          </cell>
          <cell r="AC1190">
            <v>0</v>
          </cell>
          <cell r="AD1190">
            <v>47007</v>
          </cell>
          <cell r="AE1190">
            <v>0</v>
          </cell>
          <cell r="AF1190">
            <v>0</v>
          </cell>
          <cell r="AG1190">
            <v>47007</v>
          </cell>
          <cell r="AH1190">
            <v>0</v>
          </cell>
          <cell r="AI1190">
            <v>0</v>
          </cell>
          <cell r="AJ1190">
            <v>1935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1935</v>
          </cell>
          <cell r="AQ1190">
            <v>48942</v>
          </cell>
          <cell r="AR1190">
            <v>48942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2205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2205</v>
          </cell>
          <cell r="BF1190">
            <v>51147</v>
          </cell>
          <cell r="BG1190">
            <v>0</v>
          </cell>
          <cell r="BH1190">
            <v>0</v>
          </cell>
          <cell r="BI1190">
            <v>0</v>
          </cell>
        </row>
        <row r="1191">
          <cell r="R1191">
            <v>928471158</v>
          </cell>
          <cell r="S1191" t="str">
            <v>Arick, Joel</v>
          </cell>
          <cell r="T1191" t="str">
            <v>D96681</v>
          </cell>
          <cell r="U1191" t="str">
            <v>EDU UP Professor, Spec Ed</v>
          </cell>
          <cell r="V1191" t="str">
            <v>UA</v>
          </cell>
          <cell r="W1191" t="str">
            <v>UP</v>
          </cell>
          <cell r="X1191" t="str">
            <v>Prof9UP</v>
          </cell>
          <cell r="Y1191" t="str">
            <v>A</v>
          </cell>
          <cell r="Z1191" t="str">
            <v>Prof</v>
          </cell>
          <cell r="AA1191">
            <v>9</v>
          </cell>
          <cell r="AB1191" t="str">
            <v>I</v>
          </cell>
          <cell r="AC1191">
            <v>0</v>
          </cell>
          <cell r="AD1191">
            <v>77409</v>
          </cell>
          <cell r="AE1191">
            <v>0</v>
          </cell>
          <cell r="AF1191">
            <v>0</v>
          </cell>
          <cell r="AG1191">
            <v>77409</v>
          </cell>
          <cell r="AH1191">
            <v>0</v>
          </cell>
          <cell r="AI1191">
            <v>0</v>
          </cell>
          <cell r="AJ1191">
            <v>3294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3294</v>
          </cell>
          <cell r="AQ1191">
            <v>80703</v>
          </cell>
          <cell r="AR1191">
            <v>80703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3636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3636</v>
          </cell>
          <cell r="BF1191">
            <v>84339</v>
          </cell>
          <cell r="BG1191">
            <v>1</v>
          </cell>
          <cell r="BH1191">
            <v>82521</v>
          </cell>
          <cell r="BI1191">
            <v>1</v>
          </cell>
        </row>
        <row r="1192">
          <cell r="R1192">
            <v>910610387</v>
          </cell>
          <cell r="S1192" t="str">
            <v>Bickford, James</v>
          </cell>
          <cell r="T1192" t="str">
            <v>D99472</v>
          </cell>
          <cell r="U1192" t="str">
            <v>EDU UP Assoc Professor</v>
          </cell>
          <cell r="V1192" t="str">
            <v>UA</v>
          </cell>
          <cell r="W1192" t="str">
            <v>UP</v>
          </cell>
          <cell r="X1192" t="str">
            <v>Assc9UP</v>
          </cell>
          <cell r="Y1192" t="str">
            <v>B</v>
          </cell>
          <cell r="Z1192" t="str">
            <v>Assc</v>
          </cell>
          <cell r="AA1192">
            <v>9</v>
          </cell>
          <cell r="AB1192" t="str">
            <v>A</v>
          </cell>
          <cell r="AC1192">
            <v>0</v>
          </cell>
          <cell r="AD1192">
            <v>53550</v>
          </cell>
          <cell r="AE1192">
            <v>0</v>
          </cell>
          <cell r="AF1192">
            <v>0</v>
          </cell>
          <cell r="AG1192">
            <v>53550</v>
          </cell>
          <cell r="AH1192">
            <v>0</v>
          </cell>
          <cell r="AI1192">
            <v>0</v>
          </cell>
          <cell r="AJ1192">
            <v>2277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2277</v>
          </cell>
          <cell r="AQ1192">
            <v>59121</v>
          </cell>
          <cell r="AR1192">
            <v>55827</v>
          </cell>
          <cell r="AS1192">
            <v>59121</v>
          </cell>
          <cell r="AT1192">
            <v>0</v>
          </cell>
          <cell r="AU1192">
            <v>3294</v>
          </cell>
          <cell r="AV1192">
            <v>0</v>
          </cell>
          <cell r="AW1192">
            <v>0</v>
          </cell>
          <cell r="AX1192">
            <v>0</v>
          </cell>
          <cell r="AY1192">
            <v>2520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2520</v>
          </cell>
          <cell r="BF1192">
            <v>61641</v>
          </cell>
          <cell r="BG1192">
            <v>1</v>
          </cell>
          <cell r="BH1192">
            <v>60381</v>
          </cell>
          <cell r="BI1192">
            <v>1</v>
          </cell>
        </row>
        <row r="1193">
          <cell r="R1193">
            <v>933771715</v>
          </cell>
          <cell r="S1193" t="str">
            <v>Borgmeier, Christopher</v>
          </cell>
          <cell r="T1193" t="str">
            <v>D99356</v>
          </cell>
          <cell r="U1193" t="str">
            <v>EDU UP Assistant Professor</v>
          </cell>
          <cell r="V1193" t="str">
            <v>UA</v>
          </cell>
          <cell r="W1193" t="str">
            <v>UP</v>
          </cell>
          <cell r="X1193" t="str">
            <v>Asst9UP</v>
          </cell>
          <cell r="Y1193" t="str">
            <v>C</v>
          </cell>
          <cell r="Z1193" t="str">
            <v>Asst</v>
          </cell>
          <cell r="AA1193">
            <v>9</v>
          </cell>
          <cell r="AB1193" t="str">
            <v>A</v>
          </cell>
          <cell r="AC1193">
            <v>0</v>
          </cell>
          <cell r="AD1193">
            <v>48906</v>
          </cell>
          <cell r="AE1193">
            <v>0</v>
          </cell>
          <cell r="AF1193">
            <v>0</v>
          </cell>
          <cell r="AG1193">
            <v>48906</v>
          </cell>
          <cell r="AH1193">
            <v>0</v>
          </cell>
          <cell r="AI1193">
            <v>0</v>
          </cell>
          <cell r="AJ1193">
            <v>2079</v>
          </cell>
          <cell r="AK1193">
            <v>0</v>
          </cell>
          <cell r="AL1193">
            <v>0</v>
          </cell>
          <cell r="AM1193">
            <v>486</v>
          </cell>
          <cell r="AN1193">
            <v>0</v>
          </cell>
          <cell r="AO1193">
            <v>0</v>
          </cell>
          <cell r="AP1193">
            <v>2565</v>
          </cell>
          <cell r="AQ1193">
            <v>51471</v>
          </cell>
          <cell r="AR1193">
            <v>51471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2322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2322</v>
          </cell>
          <cell r="BF1193">
            <v>53793</v>
          </cell>
          <cell r="BG1193">
            <v>1</v>
          </cell>
          <cell r="BH1193">
            <v>52632</v>
          </cell>
          <cell r="BI1193">
            <v>1</v>
          </cell>
        </row>
        <row r="1194">
          <cell r="R1194">
            <v>966179904</v>
          </cell>
          <cell r="S1194" t="str">
            <v>Brown, Julie</v>
          </cell>
          <cell r="T1194" t="str">
            <v>D94883</v>
          </cell>
          <cell r="U1194" t="str">
            <v>EDU UP Assistant Professor</v>
          </cell>
          <cell r="V1194" t="str">
            <v>UB</v>
          </cell>
          <cell r="W1194" t="str">
            <v>UP</v>
          </cell>
          <cell r="X1194" t="str">
            <v>9UP</v>
          </cell>
          <cell r="Y1194" t="str">
            <v>D</v>
          </cell>
          <cell r="Z1194" t="str">
            <v>Asst</v>
          </cell>
          <cell r="AA1194">
            <v>9</v>
          </cell>
          <cell r="AB1194" t="str">
            <v>A</v>
          </cell>
          <cell r="AC1194">
            <v>0</v>
          </cell>
          <cell r="AD1194">
            <v>67140</v>
          </cell>
          <cell r="AE1194">
            <v>0</v>
          </cell>
          <cell r="AF1194">
            <v>0</v>
          </cell>
          <cell r="AG1194">
            <v>55032.7868852459</v>
          </cell>
          <cell r="AH1194">
            <v>0</v>
          </cell>
          <cell r="AI1194">
            <v>0</v>
          </cell>
          <cell r="AJ1194">
            <v>2856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2856</v>
          </cell>
          <cell r="AQ1194">
            <v>57897</v>
          </cell>
          <cell r="AR1194">
            <v>57375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0</v>
          </cell>
          <cell r="AX1194">
            <v>0</v>
          </cell>
          <cell r="AY1194">
            <v>2592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2592</v>
          </cell>
          <cell r="BF1194">
            <v>60489</v>
          </cell>
          <cell r="BG1194">
            <v>0</v>
          </cell>
          <cell r="BH1194">
            <v>0</v>
          </cell>
          <cell r="BI1194">
            <v>0</v>
          </cell>
        </row>
        <row r="1195">
          <cell r="R1195">
            <v>934411093</v>
          </cell>
          <cell r="S1195" t="str">
            <v>Fullerton, Ann</v>
          </cell>
          <cell r="T1195" t="str">
            <v>D98947</v>
          </cell>
          <cell r="U1195" t="str">
            <v>EDU UX Department Chair</v>
          </cell>
          <cell r="V1195" t="str">
            <v>UF</v>
          </cell>
          <cell r="W1195" t="str">
            <v>UX</v>
          </cell>
          <cell r="X1195" t="str">
            <v>Prof12UX</v>
          </cell>
          <cell r="Y1195" t="str">
            <v>A</v>
          </cell>
          <cell r="Z1195" t="str">
            <v>Prof</v>
          </cell>
          <cell r="AA1195">
            <v>12</v>
          </cell>
          <cell r="AB1195" t="str">
            <v>I</v>
          </cell>
          <cell r="AC1195">
            <v>0</v>
          </cell>
          <cell r="AD1195">
            <v>78132</v>
          </cell>
          <cell r="AE1195">
            <v>0</v>
          </cell>
          <cell r="AF1195">
            <v>0</v>
          </cell>
          <cell r="AG1195">
            <v>78132</v>
          </cell>
          <cell r="AH1195">
            <v>0</v>
          </cell>
          <cell r="AI1195">
            <v>0</v>
          </cell>
          <cell r="AJ1195">
            <v>3324</v>
          </cell>
          <cell r="AK1195">
            <v>0</v>
          </cell>
          <cell r="AL1195">
            <v>0</v>
          </cell>
          <cell r="AM1195">
            <v>3120</v>
          </cell>
          <cell r="AN1195">
            <v>0</v>
          </cell>
          <cell r="AO1195">
            <v>0</v>
          </cell>
          <cell r="AP1195">
            <v>6444</v>
          </cell>
          <cell r="AQ1195">
            <v>84576</v>
          </cell>
          <cell r="AR1195">
            <v>69327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AW1195">
            <v>0</v>
          </cell>
          <cell r="AX1195">
            <v>0</v>
          </cell>
          <cell r="AY1195">
            <v>3120</v>
          </cell>
          <cell r="AZ1195">
            <v>0</v>
          </cell>
          <cell r="BA1195">
            <v>0</v>
          </cell>
          <cell r="BB1195">
            <v>1692</v>
          </cell>
          <cell r="BC1195">
            <v>0</v>
          </cell>
          <cell r="BD1195">
            <v>0</v>
          </cell>
          <cell r="BE1195">
            <v>4812</v>
          </cell>
          <cell r="BF1195">
            <v>89388</v>
          </cell>
          <cell r="BG1195">
            <v>0</v>
          </cell>
          <cell r="BH1195">
            <v>0</v>
          </cell>
          <cell r="BI1195">
            <v>0</v>
          </cell>
        </row>
        <row r="1196">
          <cell r="R1196">
            <v>934411093</v>
          </cell>
          <cell r="S1196" t="str">
            <v>Fullerton, Ann</v>
          </cell>
          <cell r="T1196" t="str">
            <v>D98599</v>
          </cell>
          <cell r="U1196" t="str">
            <v>EDU UP Professor</v>
          </cell>
          <cell r="V1196" t="str">
            <v>UF</v>
          </cell>
          <cell r="W1196" t="str">
            <v>UP</v>
          </cell>
          <cell r="X1196" t="str">
            <v>Prof9UP</v>
          </cell>
          <cell r="Y1196" t="str">
            <v>A</v>
          </cell>
          <cell r="Z1196" t="str">
            <v>Prof</v>
          </cell>
          <cell r="AA1196">
            <v>9</v>
          </cell>
          <cell r="AB1196" t="str">
            <v>I</v>
          </cell>
          <cell r="AC1196">
            <v>0</v>
          </cell>
          <cell r="AD1196">
            <v>64044</v>
          </cell>
          <cell r="AE1196">
            <v>0</v>
          </cell>
          <cell r="AF1196">
            <v>0</v>
          </cell>
          <cell r="AG1196">
            <v>64044</v>
          </cell>
          <cell r="AH1196">
            <v>0</v>
          </cell>
          <cell r="AI1196">
            <v>0</v>
          </cell>
          <cell r="AJ1196">
            <v>3324</v>
          </cell>
          <cell r="AK1196">
            <v>0</v>
          </cell>
          <cell r="AL1196">
            <v>0</v>
          </cell>
          <cell r="AM1196">
            <v>3120</v>
          </cell>
          <cell r="AN1196">
            <v>0</v>
          </cell>
          <cell r="AO1196">
            <v>0</v>
          </cell>
          <cell r="AP1196">
            <v>5281.9672131147545</v>
          </cell>
          <cell r="AQ1196">
            <v>69327</v>
          </cell>
          <cell r="AR1196">
            <v>69327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AW1196">
            <v>0</v>
          </cell>
          <cell r="AX1196">
            <v>0</v>
          </cell>
          <cell r="AY1196">
            <v>3120</v>
          </cell>
          <cell r="AZ1196">
            <v>0</v>
          </cell>
          <cell r="BA1196">
            <v>0</v>
          </cell>
          <cell r="BB1196">
            <v>1692</v>
          </cell>
          <cell r="BC1196">
            <v>0</v>
          </cell>
          <cell r="BD1196">
            <v>0</v>
          </cell>
          <cell r="BE1196">
            <v>4812</v>
          </cell>
          <cell r="BF1196">
            <v>74139</v>
          </cell>
          <cell r="BG1196">
            <v>1</v>
          </cell>
          <cell r="BH1196">
            <v>71733</v>
          </cell>
          <cell r="BI1196">
            <v>1</v>
          </cell>
        </row>
        <row r="1197">
          <cell r="R1197">
            <v>911152327</v>
          </cell>
          <cell r="S1197" t="str">
            <v>Halverson, Susan</v>
          </cell>
          <cell r="T1197" t="str">
            <v>D98811</v>
          </cell>
          <cell r="U1197" t="str">
            <v>EDU UP Associate Professor</v>
          </cell>
          <cell r="V1197" t="str">
            <v>UA</v>
          </cell>
          <cell r="W1197" t="str">
            <v>UP</v>
          </cell>
          <cell r="X1197" t="str">
            <v>Assc9UP</v>
          </cell>
          <cell r="Y1197" t="str">
            <v>B</v>
          </cell>
          <cell r="Z1197" t="str">
            <v>Assc</v>
          </cell>
          <cell r="AA1197">
            <v>9</v>
          </cell>
          <cell r="AB1197" t="str">
            <v>I</v>
          </cell>
          <cell r="AC1197">
            <v>0</v>
          </cell>
          <cell r="AD1197">
            <v>52839</v>
          </cell>
          <cell r="AE1197">
            <v>0</v>
          </cell>
          <cell r="AF1197">
            <v>0</v>
          </cell>
          <cell r="AG1197">
            <v>52839</v>
          </cell>
          <cell r="AH1197">
            <v>0</v>
          </cell>
          <cell r="AI1197">
            <v>0</v>
          </cell>
          <cell r="AJ1197">
            <v>2250</v>
          </cell>
          <cell r="AK1197">
            <v>0</v>
          </cell>
          <cell r="AL1197">
            <v>0</v>
          </cell>
          <cell r="AM1197">
            <v>1053</v>
          </cell>
          <cell r="AN1197">
            <v>0</v>
          </cell>
          <cell r="AO1197">
            <v>0</v>
          </cell>
          <cell r="AP1197">
            <v>3303</v>
          </cell>
          <cell r="AQ1197">
            <v>56142</v>
          </cell>
          <cell r="AR1197">
            <v>56142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AW1197">
            <v>0</v>
          </cell>
          <cell r="AX1197">
            <v>0</v>
          </cell>
          <cell r="AY1197">
            <v>2529</v>
          </cell>
          <cell r="AZ1197">
            <v>0</v>
          </cell>
          <cell r="BA1197">
            <v>0</v>
          </cell>
          <cell r="BB1197">
            <v>558</v>
          </cell>
          <cell r="BC1197">
            <v>711</v>
          </cell>
          <cell r="BD1197">
            <v>0</v>
          </cell>
          <cell r="BE1197">
            <v>3798</v>
          </cell>
          <cell r="BF1197">
            <v>59940</v>
          </cell>
          <cell r="BG1197">
            <v>0</v>
          </cell>
          <cell r="BH1197">
            <v>0</v>
          </cell>
          <cell r="BI1197">
            <v>0</v>
          </cell>
        </row>
        <row r="1198">
          <cell r="R1198">
            <v>932290736</v>
          </cell>
          <cell r="S1198" t="str">
            <v>Johnson, Patrick</v>
          </cell>
          <cell r="T1198" t="str">
            <v>D99277</v>
          </cell>
          <cell r="U1198" t="str">
            <v>EDU UP Associate Professor</v>
          </cell>
          <cell r="V1198" t="str">
            <v>UA</v>
          </cell>
          <cell r="W1198" t="str">
            <v>UP</v>
          </cell>
          <cell r="X1198" t="str">
            <v>Assc9UP</v>
          </cell>
          <cell r="Y1198" t="str">
            <v>B</v>
          </cell>
          <cell r="Z1198" t="str">
            <v>Assc</v>
          </cell>
          <cell r="AA1198">
            <v>9</v>
          </cell>
          <cell r="AB1198" t="str">
            <v>F</v>
          </cell>
          <cell r="AC1198">
            <v>0</v>
          </cell>
          <cell r="AD1198">
            <v>56286</v>
          </cell>
          <cell r="AE1198">
            <v>0</v>
          </cell>
          <cell r="AF1198">
            <v>0</v>
          </cell>
          <cell r="AG1198">
            <v>56286</v>
          </cell>
          <cell r="AH1198">
            <v>0</v>
          </cell>
          <cell r="AI1198">
            <v>0</v>
          </cell>
          <cell r="AJ1198">
            <v>2394</v>
          </cell>
          <cell r="AK1198">
            <v>0</v>
          </cell>
          <cell r="AL1198">
            <v>0</v>
          </cell>
          <cell r="AM1198">
            <v>567</v>
          </cell>
          <cell r="AN1198">
            <v>0</v>
          </cell>
          <cell r="AO1198">
            <v>0</v>
          </cell>
          <cell r="AP1198">
            <v>2961</v>
          </cell>
          <cell r="AQ1198">
            <v>59247</v>
          </cell>
          <cell r="AR1198">
            <v>59247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AW1198">
            <v>0</v>
          </cell>
          <cell r="AX1198">
            <v>0</v>
          </cell>
          <cell r="AY1198">
            <v>2673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2673</v>
          </cell>
          <cell r="BF1198">
            <v>61920</v>
          </cell>
          <cell r="BG1198">
            <v>0</v>
          </cell>
          <cell r="BH1198">
            <v>0</v>
          </cell>
          <cell r="BI1198">
            <v>0</v>
          </cell>
        </row>
        <row r="1199">
          <cell r="R1199">
            <v>956993670</v>
          </cell>
          <cell r="S1199" t="str">
            <v>Jones, Tiffany</v>
          </cell>
          <cell r="T1199" t="str">
            <v>D94882</v>
          </cell>
          <cell r="U1199" t="str">
            <v>EDU UP Instructor</v>
          </cell>
          <cell r="V1199" t="str">
            <v>UA</v>
          </cell>
          <cell r="W1199" t="str">
            <v>UP</v>
          </cell>
          <cell r="X1199" t="str">
            <v>Instr9UP</v>
          </cell>
          <cell r="Y1199" t="str">
            <v>D</v>
          </cell>
          <cell r="Z1199" t="str">
            <v>Instr</v>
          </cell>
          <cell r="AA1199">
            <v>9</v>
          </cell>
          <cell r="AB1199" t="str">
            <v>F</v>
          </cell>
          <cell r="AC1199">
            <v>0</v>
          </cell>
          <cell r="AD1199">
            <v>50004</v>
          </cell>
          <cell r="AE1199">
            <v>0</v>
          </cell>
          <cell r="AF1199">
            <v>0</v>
          </cell>
          <cell r="AG1199">
            <v>50004</v>
          </cell>
          <cell r="AH1199">
            <v>0</v>
          </cell>
          <cell r="AI1199">
            <v>0</v>
          </cell>
          <cell r="AJ1199" t="str">
            <v>-</v>
          </cell>
          <cell r="AK1199" t="str">
            <v>-</v>
          </cell>
          <cell r="AL1199" t="str">
            <v>-</v>
          </cell>
          <cell r="AM1199" t="str">
            <v>-</v>
          </cell>
          <cell r="AN1199" t="str">
            <v>-</v>
          </cell>
          <cell r="AO1199">
            <v>0</v>
          </cell>
          <cell r="AP1199">
            <v>0</v>
          </cell>
          <cell r="AQ1199">
            <v>50004</v>
          </cell>
          <cell r="AR1199" t="str">
            <v>-</v>
          </cell>
          <cell r="AS1199" t="str">
            <v>-</v>
          </cell>
          <cell r="AT1199">
            <v>0</v>
          </cell>
          <cell r="AU1199">
            <v>0</v>
          </cell>
          <cell r="AV1199">
            <v>0</v>
          </cell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50004</v>
          </cell>
          <cell r="BG1199">
            <v>0</v>
          </cell>
          <cell r="BH1199">
            <v>0</v>
          </cell>
          <cell r="BI1199">
            <v>0</v>
          </cell>
        </row>
        <row r="1200">
          <cell r="R1200">
            <v>901800287</v>
          </cell>
          <cell r="S1200" t="str">
            <v>Livneh, Hanoch</v>
          </cell>
          <cell r="T1200" t="str">
            <v>D99253</v>
          </cell>
          <cell r="U1200" t="str">
            <v>EDU UP Professor</v>
          </cell>
          <cell r="V1200" t="str">
            <v>UA</v>
          </cell>
          <cell r="W1200" t="str">
            <v>UP</v>
          </cell>
          <cell r="X1200" t="str">
            <v>Prof9UP</v>
          </cell>
          <cell r="Y1200" t="str">
            <v>A</v>
          </cell>
          <cell r="Z1200" t="str">
            <v>Prof</v>
          </cell>
          <cell r="AA1200">
            <v>9</v>
          </cell>
          <cell r="AB1200" t="str">
            <v>I</v>
          </cell>
          <cell r="AC1200">
            <v>0</v>
          </cell>
          <cell r="AD1200">
            <v>70218</v>
          </cell>
          <cell r="AE1200">
            <v>0</v>
          </cell>
          <cell r="AF1200">
            <v>0</v>
          </cell>
          <cell r="AG1200">
            <v>70218</v>
          </cell>
          <cell r="AH1200">
            <v>0</v>
          </cell>
          <cell r="AI1200">
            <v>0</v>
          </cell>
          <cell r="AJ1200">
            <v>2988</v>
          </cell>
          <cell r="AK1200">
            <v>0</v>
          </cell>
          <cell r="AL1200">
            <v>0</v>
          </cell>
          <cell r="AM1200">
            <v>1404</v>
          </cell>
          <cell r="AN1200">
            <v>0</v>
          </cell>
          <cell r="AO1200">
            <v>0</v>
          </cell>
          <cell r="AP1200">
            <v>4392</v>
          </cell>
          <cell r="AQ1200">
            <v>74610</v>
          </cell>
          <cell r="AR1200">
            <v>74610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AW1200">
            <v>0</v>
          </cell>
          <cell r="AX1200">
            <v>0</v>
          </cell>
          <cell r="AY1200">
            <v>3366</v>
          </cell>
          <cell r="AZ1200">
            <v>0</v>
          </cell>
          <cell r="BA1200">
            <v>0</v>
          </cell>
          <cell r="BB1200">
            <v>747</v>
          </cell>
          <cell r="BC1200">
            <v>0</v>
          </cell>
          <cell r="BD1200">
            <v>0</v>
          </cell>
          <cell r="BE1200">
            <v>4113</v>
          </cell>
          <cell r="BF1200">
            <v>78723</v>
          </cell>
          <cell r="BG1200">
            <v>0</v>
          </cell>
          <cell r="BH1200">
            <v>0</v>
          </cell>
          <cell r="BI1200">
            <v>0</v>
          </cell>
        </row>
        <row r="1201">
          <cell r="R1201">
            <v>925965993</v>
          </cell>
          <cell r="S1201" t="str">
            <v>Machalicek, Wendy</v>
          </cell>
          <cell r="T1201" t="str">
            <v>D98717</v>
          </cell>
          <cell r="U1201" t="str">
            <v>EDU UP Assistant Professor</v>
          </cell>
          <cell r="V1201" t="str">
            <v>TBA</v>
          </cell>
          <cell r="W1201" t="str">
            <v>TBA</v>
          </cell>
          <cell r="X1201" t="str">
            <v>Asst9TBA</v>
          </cell>
          <cell r="Y1201" t="e">
            <v>#N/A</v>
          </cell>
          <cell r="Z1201" t="str">
            <v>Asst</v>
          </cell>
          <cell r="AA1201">
            <v>9</v>
          </cell>
          <cell r="AB1201" t="str">
            <v>A</v>
          </cell>
          <cell r="AC1201">
            <v>0</v>
          </cell>
          <cell r="AD1201">
            <v>47007</v>
          </cell>
          <cell r="AE1201">
            <v>0</v>
          </cell>
          <cell r="AF1201">
            <v>0</v>
          </cell>
          <cell r="AG1201">
            <v>47007</v>
          </cell>
          <cell r="AH1201">
            <v>0</v>
          </cell>
          <cell r="AI1201">
            <v>0</v>
          </cell>
          <cell r="AJ1201" t="str">
            <v>-</v>
          </cell>
          <cell r="AK1201" t="str">
            <v>-</v>
          </cell>
          <cell r="AL1201" t="str">
            <v>-</v>
          </cell>
          <cell r="AM1201" t="str">
            <v>-</v>
          </cell>
          <cell r="AN1201" t="str">
            <v>-</v>
          </cell>
          <cell r="AO1201">
            <v>0</v>
          </cell>
          <cell r="AP1201">
            <v>0</v>
          </cell>
          <cell r="AQ1201">
            <v>47007</v>
          </cell>
          <cell r="AR1201" t="str">
            <v>-</v>
          </cell>
          <cell r="AS1201" t="str">
            <v>-</v>
          </cell>
          <cell r="AT1201">
            <v>0</v>
          </cell>
          <cell r="AU1201">
            <v>0</v>
          </cell>
          <cell r="AV1201">
            <v>0</v>
          </cell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47007</v>
          </cell>
          <cell r="BG1201">
            <v>1</v>
          </cell>
          <cell r="BH1201">
            <v>47007</v>
          </cell>
          <cell r="BI1201">
            <v>1</v>
          </cell>
        </row>
        <row r="1202">
          <cell r="R1202">
            <v>941467537</v>
          </cell>
          <cell r="S1202" t="str">
            <v>Miars, Russell</v>
          </cell>
          <cell r="T1202" t="str">
            <v>D99246</v>
          </cell>
          <cell r="U1202" t="str">
            <v>EDU UP Associate Professor</v>
          </cell>
          <cell r="V1202" t="str">
            <v>UA</v>
          </cell>
          <cell r="W1202" t="str">
            <v>UP</v>
          </cell>
          <cell r="X1202" t="str">
            <v>Assc9UP</v>
          </cell>
          <cell r="Y1202" t="str">
            <v>B</v>
          </cell>
          <cell r="Z1202" t="str">
            <v>Assc</v>
          </cell>
          <cell r="AA1202">
            <v>9</v>
          </cell>
          <cell r="AB1202" t="str">
            <v>I</v>
          </cell>
          <cell r="AC1202">
            <v>0</v>
          </cell>
          <cell r="AD1202">
            <v>57438</v>
          </cell>
          <cell r="AE1202">
            <v>0</v>
          </cell>
          <cell r="AF1202">
            <v>0</v>
          </cell>
          <cell r="AG1202">
            <v>57438</v>
          </cell>
          <cell r="AH1202">
            <v>0</v>
          </cell>
          <cell r="AI1202">
            <v>0</v>
          </cell>
          <cell r="AJ1202">
            <v>2448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2448</v>
          </cell>
          <cell r="AQ1202">
            <v>59886</v>
          </cell>
          <cell r="AR1202">
            <v>59886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2700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2700</v>
          </cell>
          <cell r="BF1202">
            <v>62586</v>
          </cell>
          <cell r="BG1202">
            <v>0</v>
          </cell>
          <cell r="BH1202">
            <v>0</v>
          </cell>
          <cell r="BI1202">
            <v>0</v>
          </cell>
        </row>
        <row r="1203">
          <cell r="R1203">
            <v>980228857</v>
          </cell>
          <cell r="S1203" t="str">
            <v>Moreno, Regina</v>
          </cell>
          <cell r="T1203" t="str">
            <v>D95212</v>
          </cell>
          <cell r="U1203" t="str">
            <v>EDU UP Senior Instructor NR</v>
          </cell>
          <cell r="V1203" t="str">
            <v>UA</v>
          </cell>
          <cell r="W1203" t="str">
            <v>UP</v>
          </cell>
          <cell r="X1203" t="str">
            <v>Instr9UP</v>
          </cell>
          <cell r="Y1203" t="str">
            <v>D</v>
          </cell>
          <cell r="Z1203" t="str">
            <v>Instr</v>
          </cell>
          <cell r="AA1203">
            <v>9</v>
          </cell>
          <cell r="AB1203" t="str">
            <v>F</v>
          </cell>
          <cell r="AC1203">
            <v>0</v>
          </cell>
          <cell r="AD1203">
            <v>45450</v>
          </cell>
          <cell r="AE1203">
            <v>0</v>
          </cell>
          <cell r="AF1203">
            <v>0</v>
          </cell>
          <cell r="AG1203">
            <v>45450</v>
          </cell>
          <cell r="AH1203">
            <v>0</v>
          </cell>
          <cell r="AI1203">
            <v>0</v>
          </cell>
          <cell r="AJ1203">
            <v>1935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1935</v>
          </cell>
          <cell r="AQ1203">
            <v>47385</v>
          </cell>
          <cell r="AR1203">
            <v>47385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2133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2133</v>
          </cell>
          <cell r="BF1203">
            <v>49518</v>
          </cell>
          <cell r="BG1203">
            <v>0</v>
          </cell>
          <cell r="BH1203">
            <v>0</v>
          </cell>
          <cell r="BI1203">
            <v>0</v>
          </cell>
        </row>
        <row r="1204">
          <cell r="R1204">
            <v>982864571</v>
          </cell>
          <cell r="S1204" t="str">
            <v>Munson, Leslie</v>
          </cell>
          <cell r="T1204" t="str">
            <v>D98947</v>
          </cell>
          <cell r="U1204" t="str">
            <v>EDU UX Department Chair SPED</v>
          </cell>
          <cell r="V1204" t="str">
            <v>UF</v>
          </cell>
          <cell r="W1204" t="str">
            <v>UX</v>
          </cell>
          <cell r="X1204" t="str">
            <v>Prof12UX</v>
          </cell>
          <cell r="Y1204" t="str">
            <v>B</v>
          </cell>
          <cell r="Z1204" t="str">
            <v>Prof</v>
          </cell>
          <cell r="AA1204">
            <v>12</v>
          </cell>
          <cell r="AB1204" t="str">
            <v>I</v>
          </cell>
          <cell r="AC1204">
            <v>0</v>
          </cell>
          <cell r="AD1204">
            <v>63060</v>
          </cell>
          <cell r="AE1204">
            <v>0</v>
          </cell>
          <cell r="AF1204">
            <v>0</v>
          </cell>
          <cell r="AG1204">
            <v>63060</v>
          </cell>
          <cell r="AH1204">
            <v>0</v>
          </cell>
          <cell r="AI1204">
            <v>0</v>
          </cell>
          <cell r="AJ1204">
            <v>2205</v>
          </cell>
          <cell r="AK1204">
            <v>0</v>
          </cell>
          <cell r="AL1204">
            <v>0</v>
          </cell>
          <cell r="AM1204">
            <v>1035</v>
          </cell>
          <cell r="AN1204">
            <v>0</v>
          </cell>
          <cell r="AO1204">
            <v>0</v>
          </cell>
          <cell r="AP1204">
            <v>3240</v>
          </cell>
          <cell r="AQ1204">
            <v>66300</v>
          </cell>
          <cell r="AR1204">
            <v>67020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3024</v>
          </cell>
          <cell r="AZ1204">
            <v>0</v>
          </cell>
          <cell r="BA1204">
            <v>0</v>
          </cell>
          <cell r="BB1204">
            <v>549</v>
          </cell>
          <cell r="BC1204">
            <v>2007</v>
          </cell>
          <cell r="BD1204">
            <v>0</v>
          </cell>
          <cell r="BE1204">
            <v>5580</v>
          </cell>
          <cell r="BF1204">
            <v>71880</v>
          </cell>
          <cell r="BG1204">
            <v>0.4375</v>
          </cell>
          <cell r="BH1204">
            <v>30226.875</v>
          </cell>
          <cell r="BI1204">
            <v>0.4375</v>
          </cell>
        </row>
        <row r="1205">
          <cell r="R1205">
            <v>982864571</v>
          </cell>
          <cell r="S1205" t="str">
            <v>Munson, Leslie</v>
          </cell>
          <cell r="T1205" t="str">
            <v>D96813</v>
          </cell>
          <cell r="U1205" t="str">
            <v>EDU UP Associate Professor</v>
          </cell>
          <cell r="V1205" t="str">
            <v>UA</v>
          </cell>
          <cell r="W1205" t="str">
            <v>UP</v>
          </cell>
          <cell r="X1205" t="str">
            <v>Assc9UP</v>
          </cell>
          <cell r="Y1205" t="str">
            <v>B</v>
          </cell>
          <cell r="Z1205" t="str">
            <v>Assc</v>
          </cell>
          <cell r="AA1205">
            <v>9</v>
          </cell>
          <cell r="AB1205" t="str">
            <v>I</v>
          </cell>
          <cell r="AC1205">
            <v>0</v>
          </cell>
          <cell r="AD1205">
            <v>51687</v>
          </cell>
          <cell r="AE1205">
            <v>0</v>
          </cell>
          <cell r="AF1205">
            <v>0</v>
          </cell>
          <cell r="AG1205">
            <v>51687</v>
          </cell>
          <cell r="AH1205">
            <v>0</v>
          </cell>
          <cell r="AI1205">
            <v>0</v>
          </cell>
          <cell r="AJ1205">
            <v>2205</v>
          </cell>
          <cell r="AK1205">
            <v>0</v>
          </cell>
          <cell r="AL1205">
            <v>0</v>
          </cell>
          <cell r="AM1205">
            <v>1035</v>
          </cell>
          <cell r="AN1205">
            <v>0</v>
          </cell>
          <cell r="AO1205">
            <v>0</v>
          </cell>
          <cell r="AP1205">
            <v>3240</v>
          </cell>
          <cell r="AQ1205">
            <v>54927</v>
          </cell>
          <cell r="AR1205">
            <v>67020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3024</v>
          </cell>
          <cell r="AZ1205">
            <v>0</v>
          </cell>
          <cell r="BA1205">
            <v>0</v>
          </cell>
          <cell r="BB1205">
            <v>549</v>
          </cell>
          <cell r="BC1205">
            <v>2007</v>
          </cell>
          <cell r="BD1205">
            <v>0</v>
          </cell>
          <cell r="BE1205">
            <v>5580</v>
          </cell>
          <cell r="BF1205">
            <v>60507</v>
          </cell>
          <cell r="BG1205">
            <v>0</v>
          </cell>
          <cell r="BH1205">
            <v>0</v>
          </cell>
          <cell r="BI1205">
            <v>0</v>
          </cell>
        </row>
        <row r="1206">
          <cell r="R1206">
            <v>948064396</v>
          </cell>
          <cell r="S1206" t="str">
            <v>Sanford, Amanda</v>
          </cell>
          <cell r="T1206" t="str">
            <v>D99131</v>
          </cell>
          <cell r="U1206" t="str">
            <v>EDU UP Assistant Professor</v>
          </cell>
          <cell r="V1206" t="str">
            <v>UA</v>
          </cell>
          <cell r="W1206" t="str">
            <v>UP</v>
          </cell>
          <cell r="X1206" t="str">
            <v>Asst9UP</v>
          </cell>
          <cell r="Y1206" t="str">
            <v>C</v>
          </cell>
          <cell r="Z1206" t="str">
            <v>Asst</v>
          </cell>
          <cell r="AA1206">
            <v>9</v>
          </cell>
          <cell r="AB1206" t="str">
            <v>A</v>
          </cell>
          <cell r="AC1206">
            <v>0</v>
          </cell>
          <cell r="AD1206">
            <v>47007</v>
          </cell>
          <cell r="AE1206">
            <v>0</v>
          </cell>
          <cell r="AF1206">
            <v>0</v>
          </cell>
          <cell r="AG1206">
            <v>47007</v>
          </cell>
          <cell r="AH1206">
            <v>0</v>
          </cell>
          <cell r="AI1206">
            <v>0</v>
          </cell>
          <cell r="AJ1206" t="str">
            <v>-</v>
          </cell>
          <cell r="AK1206" t="str">
            <v>-</v>
          </cell>
          <cell r="AL1206" t="str">
            <v>-</v>
          </cell>
          <cell r="AM1206" t="str">
            <v>-</v>
          </cell>
          <cell r="AN1206" t="str">
            <v>-</v>
          </cell>
          <cell r="AO1206">
            <v>0</v>
          </cell>
          <cell r="AP1206">
            <v>0</v>
          </cell>
          <cell r="AQ1206">
            <v>47007</v>
          </cell>
          <cell r="AR1206" t="str">
            <v>-</v>
          </cell>
          <cell r="AS1206" t="str">
            <v>-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47007</v>
          </cell>
          <cell r="BG1206">
            <v>1</v>
          </cell>
          <cell r="BH1206">
            <v>47007</v>
          </cell>
          <cell r="BI1206">
            <v>1</v>
          </cell>
        </row>
        <row r="1207">
          <cell r="R1207">
            <v>913817076</v>
          </cell>
          <cell r="S1207" t="str">
            <v>Stanovich, Paula</v>
          </cell>
          <cell r="T1207" t="str">
            <v>D99047</v>
          </cell>
          <cell r="U1207" t="str">
            <v>EDU UP Associate Professor</v>
          </cell>
          <cell r="V1207" t="str">
            <v>UA</v>
          </cell>
          <cell r="W1207" t="str">
            <v>UP</v>
          </cell>
          <cell r="X1207" t="str">
            <v>Prof9UP</v>
          </cell>
          <cell r="Y1207" t="str">
            <v>A</v>
          </cell>
          <cell r="Z1207" t="str">
            <v>Prof</v>
          </cell>
          <cell r="AA1207">
            <v>9</v>
          </cell>
          <cell r="AB1207" t="str">
            <v>I</v>
          </cell>
          <cell r="AC1207">
            <v>0</v>
          </cell>
          <cell r="AD1207">
            <v>65241</v>
          </cell>
          <cell r="AE1207">
            <v>0</v>
          </cell>
          <cell r="AF1207">
            <v>0</v>
          </cell>
          <cell r="AG1207">
            <v>65241</v>
          </cell>
          <cell r="AH1207">
            <v>0</v>
          </cell>
          <cell r="AI1207">
            <v>0</v>
          </cell>
          <cell r="AJ1207">
            <v>2781</v>
          </cell>
          <cell r="AK1207">
            <v>0</v>
          </cell>
          <cell r="AL1207">
            <v>0</v>
          </cell>
          <cell r="AM1207">
            <v>1953</v>
          </cell>
          <cell r="AN1207">
            <v>0</v>
          </cell>
          <cell r="AO1207">
            <v>0</v>
          </cell>
          <cell r="AP1207">
            <v>4734</v>
          </cell>
          <cell r="AQ1207">
            <v>69975</v>
          </cell>
          <cell r="AR1207">
            <v>69975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3150</v>
          </cell>
          <cell r="AZ1207">
            <v>0</v>
          </cell>
          <cell r="BA1207">
            <v>0</v>
          </cell>
          <cell r="BB1207">
            <v>1395</v>
          </cell>
          <cell r="BC1207">
            <v>0</v>
          </cell>
          <cell r="BD1207">
            <v>0</v>
          </cell>
          <cell r="BE1207">
            <v>4545</v>
          </cell>
          <cell r="BF1207">
            <v>74520</v>
          </cell>
          <cell r="BG1207">
            <v>1</v>
          </cell>
          <cell r="BH1207">
            <v>72248</v>
          </cell>
          <cell r="BI1207">
            <v>1</v>
          </cell>
        </row>
        <row r="1208">
          <cell r="R1208">
            <v>973972759</v>
          </cell>
          <cell r="S1208" t="str">
            <v>TBA (vice Isaacson)</v>
          </cell>
          <cell r="T1208" t="str">
            <v>D98913</v>
          </cell>
          <cell r="U1208" t="str">
            <v>EDU UP Professor</v>
          </cell>
          <cell r="V1208" t="str">
            <v>UE</v>
          </cell>
          <cell r="W1208" t="str">
            <v>UP</v>
          </cell>
          <cell r="X1208" t="str">
            <v>Prof9UP</v>
          </cell>
          <cell r="Y1208" t="str">
            <v>A</v>
          </cell>
          <cell r="Z1208" t="str">
            <v>Prof</v>
          </cell>
          <cell r="AA1208">
            <v>9</v>
          </cell>
          <cell r="AB1208" t="str">
            <v>I</v>
          </cell>
          <cell r="AC1208">
            <v>0</v>
          </cell>
          <cell r="AD1208">
            <v>66888</v>
          </cell>
          <cell r="AE1208">
            <v>0</v>
          </cell>
          <cell r="AF1208">
            <v>0</v>
          </cell>
          <cell r="AG1208">
            <v>66888</v>
          </cell>
          <cell r="AH1208">
            <v>0</v>
          </cell>
          <cell r="AI1208">
            <v>0</v>
          </cell>
          <cell r="AJ1208">
            <v>3504</v>
          </cell>
          <cell r="AK1208">
            <v>0</v>
          </cell>
          <cell r="AL1208">
            <v>0</v>
          </cell>
          <cell r="AM1208">
            <v>3300</v>
          </cell>
          <cell r="AN1208">
            <v>0</v>
          </cell>
          <cell r="AO1208">
            <v>0</v>
          </cell>
          <cell r="AP1208">
            <v>6804</v>
          </cell>
          <cell r="AQ1208">
            <v>73692</v>
          </cell>
          <cell r="AR1208">
            <v>89244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4020</v>
          </cell>
          <cell r="AZ1208">
            <v>0</v>
          </cell>
          <cell r="BA1208">
            <v>0</v>
          </cell>
          <cell r="BB1208">
            <v>2676</v>
          </cell>
          <cell r="BC1208">
            <v>0</v>
          </cell>
          <cell r="BD1208">
            <v>0</v>
          </cell>
          <cell r="BE1208">
            <v>6696</v>
          </cell>
          <cell r="BF1208">
            <v>80388</v>
          </cell>
          <cell r="BG1208">
            <v>0</v>
          </cell>
          <cell r="BH1208">
            <v>0</v>
          </cell>
          <cell r="BI1208">
            <v>0</v>
          </cell>
        </row>
        <row r="1209">
          <cell r="R1209" t="str">
            <v>TBA</v>
          </cell>
          <cell r="S1209" t="str">
            <v>TBA (vice Kemmerer, Lisa)</v>
          </cell>
          <cell r="T1209" t="str">
            <v>D98717</v>
          </cell>
          <cell r="U1209" t="str">
            <v>EDU UP Assistant Professor</v>
          </cell>
          <cell r="V1209" t="str">
            <v>TBA</v>
          </cell>
          <cell r="W1209" t="str">
            <v>TBA</v>
          </cell>
          <cell r="X1209" t="str">
            <v>Asst9TBA</v>
          </cell>
          <cell r="Y1209" t="e">
            <v>#N/A</v>
          </cell>
          <cell r="Z1209" t="str">
            <v>Asst</v>
          </cell>
          <cell r="AA1209">
            <v>9</v>
          </cell>
          <cell r="AB1209" t="str">
            <v>A</v>
          </cell>
          <cell r="AC1209">
            <v>0</v>
          </cell>
          <cell r="AD1209">
            <v>47817</v>
          </cell>
          <cell r="AE1209">
            <v>0</v>
          </cell>
          <cell r="AF1209">
            <v>0</v>
          </cell>
          <cell r="AG1209">
            <v>47817</v>
          </cell>
          <cell r="AH1209">
            <v>0</v>
          </cell>
          <cell r="AI1209">
            <v>0</v>
          </cell>
          <cell r="AJ1209" t="str">
            <v>-</v>
          </cell>
          <cell r="AK1209" t="str">
            <v>-</v>
          </cell>
          <cell r="AL1209" t="str">
            <v>-</v>
          </cell>
          <cell r="AM1209" t="str">
            <v>-</v>
          </cell>
          <cell r="AN1209" t="str">
            <v>-</v>
          </cell>
          <cell r="AO1209">
            <v>0</v>
          </cell>
          <cell r="AP1209">
            <v>0</v>
          </cell>
          <cell r="AQ1209">
            <v>47817</v>
          </cell>
          <cell r="AR1209" t="str">
            <v>-</v>
          </cell>
          <cell r="AS1209" t="str">
            <v>-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47817</v>
          </cell>
          <cell r="BG1209">
            <v>0</v>
          </cell>
          <cell r="BH1209">
            <v>0</v>
          </cell>
          <cell r="BI1209">
            <v>0</v>
          </cell>
        </row>
        <row r="1210">
          <cell r="R1210">
            <v>934015505</v>
          </cell>
          <cell r="S1210" t="str">
            <v>Wosley-George, Elizabeth</v>
          </cell>
          <cell r="T1210" t="str">
            <v>D98944</v>
          </cell>
          <cell r="U1210" t="str">
            <v>EDU UP Assoc Prof</v>
          </cell>
          <cell r="V1210" t="str">
            <v>UA</v>
          </cell>
          <cell r="W1210" t="str">
            <v>UP</v>
          </cell>
          <cell r="X1210" t="str">
            <v>Assc9UP</v>
          </cell>
          <cell r="Y1210" t="str">
            <v>B</v>
          </cell>
          <cell r="Z1210" t="str">
            <v>Assc</v>
          </cell>
          <cell r="AA1210">
            <v>9</v>
          </cell>
          <cell r="AB1210" t="str">
            <v>I</v>
          </cell>
          <cell r="AC1210">
            <v>0</v>
          </cell>
          <cell r="AD1210">
            <v>54648</v>
          </cell>
          <cell r="AE1210">
            <v>0</v>
          </cell>
          <cell r="AF1210">
            <v>0</v>
          </cell>
          <cell r="AG1210">
            <v>54648</v>
          </cell>
          <cell r="AH1210">
            <v>0</v>
          </cell>
          <cell r="AI1210">
            <v>0</v>
          </cell>
          <cell r="AJ1210">
            <v>2331</v>
          </cell>
          <cell r="AK1210">
            <v>0</v>
          </cell>
          <cell r="AL1210">
            <v>0</v>
          </cell>
          <cell r="AM1210">
            <v>549</v>
          </cell>
          <cell r="AN1210">
            <v>0</v>
          </cell>
          <cell r="AO1210">
            <v>0</v>
          </cell>
          <cell r="AP1210">
            <v>2880</v>
          </cell>
          <cell r="AQ1210">
            <v>57528</v>
          </cell>
          <cell r="AR1210">
            <v>57528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2592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2592</v>
          </cell>
          <cell r="BF1210">
            <v>60120</v>
          </cell>
          <cell r="BG1210">
            <v>0</v>
          </cell>
          <cell r="BH1210">
            <v>0</v>
          </cell>
          <cell r="BI1210">
            <v>0</v>
          </cell>
        </row>
        <row r="1211">
          <cell r="R1211">
            <v>981528191</v>
          </cell>
          <cell r="S1211" t="str">
            <v>Young, Helen</v>
          </cell>
          <cell r="T1211" t="str">
            <v>D95063</v>
          </cell>
          <cell r="U1211" t="str">
            <v>EDU UP SrResAsc/PrjCood/AsmDev</v>
          </cell>
          <cell r="V1211" t="str">
            <v>UA</v>
          </cell>
          <cell r="W1211" t="str">
            <v>UP</v>
          </cell>
          <cell r="X1211" t="e">
            <v>#N/A</v>
          </cell>
          <cell r="Y1211" t="str">
            <v>I</v>
          </cell>
          <cell r="Z1211" t="e">
            <v>#N/A</v>
          </cell>
          <cell r="AA1211">
            <v>9</v>
          </cell>
          <cell r="AB1211" t="str">
            <v>F</v>
          </cell>
          <cell r="AC1211">
            <v>0</v>
          </cell>
          <cell r="AD1211">
            <v>49617</v>
          </cell>
          <cell r="AE1211">
            <v>0</v>
          </cell>
          <cell r="AF1211">
            <v>0</v>
          </cell>
          <cell r="AG1211">
            <v>49617</v>
          </cell>
          <cell r="AH1211">
            <v>0</v>
          </cell>
          <cell r="AI1211">
            <v>0</v>
          </cell>
          <cell r="AJ1211">
            <v>2610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2610</v>
          </cell>
          <cell r="AQ1211">
            <v>52227</v>
          </cell>
          <cell r="AR1211">
            <v>52227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2358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2358</v>
          </cell>
          <cell r="BF1211">
            <v>54585</v>
          </cell>
          <cell r="BG1211">
            <v>0</v>
          </cell>
          <cell r="BH1211">
            <v>0</v>
          </cell>
          <cell r="BI1211">
            <v>0</v>
          </cell>
        </row>
        <row r="1212">
          <cell r="R1212">
            <v>966178037</v>
          </cell>
          <cell r="S1212" t="str">
            <v>Allen, David</v>
          </cell>
          <cell r="T1212" t="str">
            <v xml:space="preserve">D95110 </v>
          </cell>
          <cell r="U1212" t="str">
            <v>EDU UP Assistant Professor NR</v>
          </cell>
          <cell r="V1212" t="str">
            <v>UA</v>
          </cell>
          <cell r="W1212" t="str">
            <v>UP</v>
          </cell>
          <cell r="X1212" t="str">
            <v>9UP</v>
          </cell>
          <cell r="Y1212" t="str">
            <v>C</v>
          </cell>
          <cell r="Z1212" t="str">
            <v>Asst</v>
          </cell>
          <cell r="AA1212">
            <v>9</v>
          </cell>
          <cell r="AB1212" t="str">
            <v>F</v>
          </cell>
          <cell r="AC1212">
            <v>0</v>
          </cell>
          <cell r="AD1212">
            <v>45450</v>
          </cell>
          <cell r="AE1212">
            <v>0</v>
          </cell>
          <cell r="AF1212">
            <v>0</v>
          </cell>
          <cell r="AG1212">
            <v>45450</v>
          </cell>
          <cell r="AH1212">
            <v>0</v>
          </cell>
          <cell r="AI1212">
            <v>0</v>
          </cell>
          <cell r="AJ1212">
            <v>1935</v>
          </cell>
          <cell r="AK1212">
            <v>0</v>
          </cell>
          <cell r="AL1212">
            <v>0</v>
          </cell>
          <cell r="AM1212">
            <v>909</v>
          </cell>
          <cell r="AN1212">
            <v>0</v>
          </cell>
          <cell r="AO1212">
            <v>0</v>
          </cell>
          <cell r="AP1212">
            <v>2844</v>
          </cell>
          <cell r="AQ1212">
            <v>48294</v>
          </cell>
          <cell r="AR1212">
            <v>48294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2664</v>
          </cell>
          <cell r="AX1212">
            <v>0</v>
          </cell>
          <cell r="AY1212">
            <v>2178</v>
          </cell>
          <cell r="AZ1212">
            <v>0</v>
          </cell>
          <cell r="BA1212">
            <v>0</v>
          </cell>
          <cell r="BB1212">
            <v>486</v>
          </cell>
          <cell r="BC1212">
            <v>0</v>
          </cell>
          <cell r="BD1212">
            <v>0</v>
          </cell>
          <cell r="BE1212">
            <v>2664</v>
          </cell>
          <cell r="BF1212">
            <v>53622</v>
          </cell>
          <cell r="BG1212">
            <v>0</v>
          </cell>
          <cell r="BH1212">
            <v>0</v>
          </cell>
          <cell r="BI1212">
            <v>0</v>
          </cell>
        </row>
        <row r="1213">
          <cell r="R1213">
            <v>951556874</v>
          </cell>
          <cell r="S1213" t="str">
            <v>Antholz, Misten</v>
          </cell>
          <cell r="T1213" t="str">
            <v>D95092</v>
          </cell>
          <cell r="U1213" t="str">
            <v>EDU UP Resch Asc/ECASpc/Autism</v>
          </cell>
          <cell r="V1213" t="str">
            <v>UA</v>
          </cell>
          <cell r="W1213" t="str">
            <v>UP</v>
          </cell>
          <cell r="X1213" t="str">
            <v>Rsch Assc9UP</v>
          </cell>
          <cell r="Y1213" t="str">
            <v>J</v>
          </cell>
          <cell r="Z1213" t="str">
            <v>Rsch Assc</v>
          </cell>
          <cell r="AA1213">
            <v>9</v>
          </cell>
          <cell r="AB1213" t="str">
            <v>F</v>
          </cell>
          <cell r="AC1213">
            <v>0</v>
          </cell>
          <cell r="AD1213">
            <v>42930</v>
          </cell>
          <cell r="AE1213">
            <v>0</v>
          </cell>
          <cell r="AF1213">
            <v>0</v>
          </cell>
          <cell r="AG1213">
            <v>42930</v>
          </cell>
          <cell r="AH1213">
            <v>0</v>
          </cell>
          <cell r="AI1213">
            <v>0</v>
          </cell>
          <cell r="AJ1213">
            <v>2259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2259</v>
          </cell>
          <cell r="AQ1213">
            <v>45189</v>
          </cell>
          <cell r="AR1213">
            <v>45189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2493</v>
          </cell>
          <cell r="AX1213">
            <v>0</v>
          </cell>
          <cell r="AY1213">
            <v>2034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2034</v>
          </cell>
          <cell r="BF1213">
            <v>49716</v>
          </cell>
          <cell r="BG1213">
            <v>0</v>
          </cell>
          <cell r="BH1213">
            <v>0</v>
          </cell>
          <cell r="BI1213">
            <v>0</v>
          </cell>
        </row>
        <row r="1214">
          <cell r="R1214">
            <v>989537261</v>
          </cell>
          <cell r="S1214" t="str">
            <v>Bert, Susan</v>
          </cell>
          <cell r="T1214" t="str">
            <v>D97416</v>
          </cell>
          <cell r="U1214" t="str">
            <v>EDU UP Senior Instructor</v>
          </cell>
          <cell r="V1214" t="str">
            <v>UA</v>
          </cell>
          <cell r="W1214" t="str">
            <v>UP</v>
          </cell>
          <cell r="X1214" t="str">
            <v>Sr Inst9UP</v>
          </cell>
          <cell r="Y1214" t="str">
            <v>D</v>
          </cell>
          <cell r="Z1214" t="str">
            <v>Sr Inst</v>
          </cell>
          <cell r="AA1214">
            <v>9</v>
          </cell>
          <cell r="AB1214" t="str">
            <v>F</v>
          </cell>
          <cell r="AC1214">
            <v>0</v>
          </cell>
          <cell r="AD1214">
            <v>45306</v>
          </cell>
          <cell r="AE1214">
            <v>0</v>
          </cell>
          <cell r="AF1214">
            <v>0</v>
          </cell>
          <cell r="AG1214">
            <v>45306</v>
          </cell>
          <cell r="AH1214">
            <v>0</v>
          </cell>
          <cell r="AI1214">
            <v>0</v>
          </cell>
          <cell r="AJ1214">
            <v>1926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1926</v>
          </cell>
          <cell r="AQ1214">
            <v>47232</v>
          </cell>
          <cell r="AR1214">
            <v>47232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2601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49833</v>
          </cell>
          <cell r="BG1214">
            <v>0</v>
          </cell>
          <cell r="BH1214">
            <v>0</v>
          </cell>
          <cell r="BI1214">
            <v>0</v>
          </cell>
        </row>
        <row r="1215">
          <cell r="R1215">
            <v>959012123</v>
          </cell>
          <cell r="S1215" t="str">
            <v>Downs, Christine</v>
          </cell>
          <cell r="T1215" t="str">
            <v>D97414</v>
          </cell>
          <cell r="U1215" t="str">
            <v>EDU UP Instructor</v>
          </cell>
          <cell r="V1215" t="str">
            <v>UA</v>
          </cell>
          <cell r="W1215" t="str">
            <v>UP</v>
          </cell>
          <cell r="X1215" t="str">
            <v>Instr9UP</v>
          </cell>
          <cell r="Y1215" t="str">
            <v>D</v>
          </cell>
          <cell r="Z1215" t="str">
            <v>Instr</v>
          </cell>
          <cell r="AA1215">
            <v>9</v>
          </cell>
          <cell r="AB1215" t="str">
            <v>F</v>
          </cell>
          <cell r="AC1215">
            <v>0</v>
          </cell>
          <cell r="AD1215">
            <v>49140</v>
          </cell>
          <cell r="AE1215">
            <v>0</v>
          </cell>
          <cell r="AF1215">
            <v>0</v>
          </cell>
          <cell r="AG1215">
            <v>49140</v>
          </cell>
          <cell r="AH1215">
            <v>0</v>
          </cell>
          <cell r="AI1215">
            <v>0</v>
          </cell>
          <cell r="AJ1215">
            <v>2097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2097</v>
          </cell>
          <cell r="AQ1215">
            <v>51237</v>
          </cell>
          <cell r="AR1215">
            <v>51237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2826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54063</v>
          </cell>
          <cell r="BG1215">
            <v>0</v>
          </cell>
          <cell r="BH1215">
            <v>0</v>
          </cell>
          <cell r="BI1215">
            <v>0</v>
          </cell>
        </row>
        <row r="1216">
          <cell r="R1216">
            <v>918050778</v>
          </cell>
          <cell r="S1216" t="str">
            <v>Gill, John</v>
          </cell>
          <cell r="T1216" t="str">
            <v>D96026</v>
          </cell>
          <cell r="U1216" t="str">
            <v>EDU UP Senior Instructor</v>
          </cell>
          <cell r="V1216" t="str">
            <v>UA</v>
          </cell>
          <cell r="W1216" t="str">
            <v>UP</v>
          </cell>
          <cell r="X1216" t="str">
            <v>Sr Inst9UP</v>
          </cell>
          <cell r="Y1216" t="str">
            <v>D</v>
          </cell>
          <cell r="Z1216" t="str">
            <v>Sr Inst</v>
          </cell>
          <cell r="AA1216">
            <v>9</v>
          </cell>
          <cell r="AB1216" t="str">
            <v>F</v>
          </cell>
          <cell r="AC1216">
            <v>0</v>
          </cell>
          <cell r="AD1216">
            <v>46737</v>
          </cell>
          <cell r="AE1216">
            <v>0</v>
          </cell>
          <cell r="AF1216">
            <v>0</v>
          </cell>
          <cell r="AG1216">
            <v>46737</v>
          </cell>
          <cell r="AH1216">
            <v>0</v>
          </cell>
          <cell r="AI1216">
            <v>0</v>
          </cell>
          <cell r="AJ1216">
            <v>1989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1989</v>
          </cell>
          <cell r="AQ1216">
            <v>48726</v>
          </cell>
          <cell r="AR1216">
            <v>48726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2682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51408</v>
          </cell>
          <cell r="BG1216">
            <v>0</v>
          </cell>
          <cell r="BH1216">
            <v>0</v>
          </cell>
          <cell r="BI1216">
            <v>0</v>
          </cell>
        </row>
        <row r="1217">
          <cell r="R1217">
            <v>944417301</v>
          </cell>
          <cell r="S1217" t="str">
            <v>Grindol, Cheryl</v>
          </cell>
          <cell r="T1217" t="str">
            <v>D97413</v>
          </cell>
          <cell r="U1217" t="str">
            <v>EDU UP Assistant Professor</v>
          </cell>
          <cell r="V1217" t="str">
            <v>UA</v>
          </cell>
          <cell r="W1217" t="str">
            <v>UP</v>
          </cell>
          <cell r="X1217" t="str">
            <v>Asst9UP</v>
          </cell>
          <cell r="Y1217" t="str">
            <v>C</v>
          </cell>
          <cell r="Z1217" t="str">
            <v>Asst</v>
          </cell>
          <cell r="AA1217">
            <v>9</v>
          </cell>
          <cell r="AB1217" t="str">
            <v>F</v>
          </cell>
          <cell r="AC1217">
            <v>0</v>
          </cell>
          <cell r="AD1217">
            <v>50292</v>
          </cell>
          <cell r="AE1217">
            <v>0</v>
          </cell>
          <cell r="AF1217">
            <v>0</v>
          </cell>
          <cell r="AG1217">
            <v>50292</v>
          </cell>
          <cell r="AH1217">
            <v>0</v>
          </cell>
          <cell r="AI1217">
            <v>0</v>
          </cell>
          <cell r="AJ1217">
            <v>2142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2142</v>
          </cell>
          <cell r="AQ1217">
            <v>52434</v>
          </cell>
          <cell r="AR1217">
            <v>52434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2889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55323</v>
          </cell>
          <cell r="BG1217">
            <v>0</v>
          </cell>
          <cell r="BH1217">
            <v>0</v>
          </cell>
          <cell r="BI1217">
            <v>0</v>
          </cell>
        </row>
        <row r="1218">
          <cell r="R1218">
            <v>978995517</v>
          </cell>
          <cell r="S1218" t="str">
            <v>Falco, Ruth</v>
          </cell>
          <cell r="T1218" t="str">
            <v>D96024</v>
          </cell>
          <cell r="U1218" t="str">
            <v>EDU UP Associate Professor</v>
          </cell>
          <cell r="V1218" t="str">
            <v>UA</v>
          </cell>
          <cell r="W1218" t="str">
            <v>UP</v>
          </cell>
          <cell r="X1218" t="str">
            <v>Assc9UP</v>
          </cell>
          <cell r="Y1218" t="str">
            <v>B</v>
          </cell>
          <cell r="Z1218" t="str">
            <v>Assc</v>
          </cell>
          <cell r="AA1218">
            <v>9</v>
          </cell>
          <cell r="AB1218" t="str">
            <v>F</v>
          </cell>
          <cell r="AC1218">
            <v>0</v>
          </cell>
          <cell r="AD1218">
            <v>59850</v>
          </cell>
          <cell r="AE1218">
            <v>0</v>
          </cell>
          <cell r="AF1218">
            <v>0</v>
          </cell>
          <cell r="AG1218">
            <v>59850</v>
          </cell>
          <cell r="AH1218">
            <v>0</v>
          </cell>
          <cell r="AI1218">
            <v>0</v>
          </cell>
          <cell r="AJ1218">
            <v>2547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2547</v>
          </cell>
          <cell r="AQ1218">
            <v>62397</v>
          </cell>
          <cell r="AR1218">
            <v>62397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3438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65835</v>
          </cell>
          <cell r="BG1218">
            <v>0</v>
          </cell>
          <cell r="BH1218">
            <v>0</v>
          </cell>
          <cell r="BI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1261395</v>
          </cell>
          <cell r="AE1219">
            <v>0</v>
          </cell>
          <cell r="AF1219">
            <v>0</v>
          </cell>
          <cell r="AG1219">
            <v>1249287.7868852459</v>
          </cell>
          <cell r="AH1219">
            <v>0</v>
          </cell>
          <cell r="AI1219">
            <v>0</v>
          </cell>
          <cell r="AJ1219">
            <v>46740</v>
          </cell>
          <cell r="AK1219">
            <v>0</v>
          </cell>
          <cell r="AL1219">
            <v>0</v>
          </cell>
          <cell r="AM1219">
            <v>17622</v>
          </cell>
          <cell r="AN1219">
            <v>0</v>
          </cell>
          <cell r="AO1219">
            <v>0</v>
          </cell>
          <cell r="AP1219">
            <v>63199.967213114753</v>
          </cell>
          <cell r="AQ1219">
            <v>1315791</v>
          </cell>
          <cell r="AR1219">
            <v>1133256</v>
          </cell>
          <cell r="AS1219" t="str">
            <v>-</v>
          </cell>
          <cell r="AT1219">
            <v>0</v>
          </cell>
          <cell r="AU1219">
            <v>3294</v>
          </cell>
          <cell r="AV1219">
            <v>0</v>
          </cell>
          <cell r="AW1219">
            <v>0</v>
          </cell>
          <cell r="AX1219">
            <v>0</v>
          </cell>
          <cell r="AY1219">
            <v>51084</v>
          </cell>
          <cell r="AZ1219">
            <v>0</v>
          </cell>
          <cell r="BA1219">
            <v>0</v>
          </cell>
          <cell r="BB1219">
            <v>9858</v>
          </cell>
          <cell r="BC1219">
            <v>4725</v>
          </cell>
          <cell r="BD1219">
            <v>0</v>
          </cell>
          <cell r="BE1219">
            <v>65667</v>
          </cell>
          <cell r="BF1219">
            <v>1381458</v>
          </cell>
          <cell r="BG1219">
            <v>7.4375</v>
          </cell>
          <cell r="BH1219">
            <v>463755.875</v>
          </cell>
          <cell r="BI1219">
            <v>7.4375</v>
          </cell>
        </row>
        <row r="1220">
          <cell r="R1220">
            <v>934411093</v>
          </cell>
          <cell r="S1220" t="str">
            <v>Fullerton, Ann</v>
          </cell>
          <cell r="T1220" t="str">
            <v>D98947</v>
          </cell>
          <cell r="U1220" t="str">
            <v>EDU UX Department Chair</v>
          </cell>
          <cell r="V1220" t="str">
            <v>UF</v>
          </cell>
          <cell r="W1220" t="str">
            <v>UX</v>
          </cell>
          <cell r="X1220" t="str">
            <v>Prof12UX</v>
          </cell>
          <cell r="Y1220" t="str">
            <v>A</v>
          </cell>
          <cell r="Z1220" t="str">
            <v>Prof</v>
          </cell>
          <cell r="AA1220">
            <v>12</v>
          </cell>
          <cell r="AB1220" t="str">
            <v>I</v>
          </cell>
          <cell r="AC1220">
            <v>0</v>
          </cell>
          <cell r="AD1220">
            <v>78132</v>
          </cell>
          <cell r="AE1220">
            <v>0</v>
          </cell>
          <cell r="AF1220">
            <v>0</v>
          </cell>
          <cell r="AG1220">
            <v>78132</v>
          </cell>
          <cell r="AH1220">
            <v>0</v>
          </cell>
          <cell r="AI1220">
            <v>0</v>
          </cell>
          <cell r="AJ1220">
            <v>3324</v>
          </cell>
          <cell r="AK1220">
            <v>0</v>
          </cell>
          <cell r="AL1220">
            <v>0</v>
          </cell>
          <cell r="AM1220">
            <v>3120</v>
          </cell>
          <cell r="AN1220">
            <v>0</v>
          </cell>
          <cell r="AO1220">
            <v>0</v>
          </cell>
          <cell r="AP1220">
            <v>6444</v>
          </cell>
          <cell r="AQ1220">
            <v>84576</v>
          </cell>
          <cell r="AR1220">
            <v>69327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AW1220">
            <v>0</v>
          </cell>
          <cell r="AX1220">
            <v>0</v>
          </cell>
          <cell r="AY1220">
            <v>3120</v>
          </cell>
          <cell r="AZ1220">
            <v>0</v>
          </cell>
          <cell r="BA1220">
            <v>0</v>
          </cell>
          <cell r="BB1220">
            <v>1692</v>
          </cell>
          <cell r="BC1220">
            <v>0</v>
          </cell>
          <cell r="BD1220">
            <v>0</v>
          </cell>
          <cell r="BE1220">
            <v>4812</v>
          </cell>
          <cell r="BF1220">
            <v>89388</v>
          </cell>
          <cell r="BG1220">
            <v>0</v>
          </cell>
          <cell r="BH1220">
            <v>0</v>
          </cell>
          <cell r="BI1220">
            <v>0</v>
          </cell>
        </row>
        <row r="1221">
          <cell r="R1221">
            <v>982864571</v>
          </cell>
          <cell r="S1221" t="str">
            <v>Munson, Leslie</v>
          </cell>
          <cell r="T1221" t="str">
            <v>D98947</v>
          </cell>
          <cell r="U1221" t="str">
            <v>EDU UX Department Chair SPED</v>
          </cell>
          <cell r="V1221" t="str">
            <v>UF</v>
          </cell>
          <cell r="W1221" t="str">
            <v>UX</v>
          </cell>
          <cell r="X1221" t="str">
            <v>Prof12UX</v>
          </cell>
          <cell r="Y1221" t="str">
            <v>B</v>
          </cell>
          <cell r="Z1221" t="str">
            <v>Prof</v>
          </cell>
          <cell r="AA1221">
            <v>12</v>
          </cell>
          <cell r="AB1221" t="str">
            <v>I</v>
          </cell>
          <cell r="AC1221">
            <v>0</v>
          </cell>
          <cell r="AD1221">
            <v>63060</v>
          </cell>
          <cell r="AE1221">
            <v>0</v>
          </cell>
          <cell r="AF1221">
            <v>0</v>
          </cell>
          <cell r="AG1221">
            <v>63060</v>
          </cell>
          <cell r="AH1221">
            <v>0</v>
          </cell>
          <cell r="AI1221">
            <v>0</v>
          </cell>
          <cell r="AJ1221">
            <v>2205</v>
          </cell>
          <cell r="AK1221">
            <v>0</v>
          </cell>
          <cell r="AL1221">
            <v>0</v>
          </cell>
          <cell r="AM1221">
            <v>1035</v>
          </cell>
          <cell r="AN1221">
            <v>0</v>
          </cell>
          <cell r="AO1221">
            <v>0</v>
          </cell>
          <cell r="AP1221">
            <v>3240</v>
          </cell>
          <cell r="AQ1221">
            <v>66300</v>
          </cell>
          <cell r="AR1221">
            <v>67020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3024</v>
          </cell>
          <cell r="AZ1221">
            <v>0</v>
          </cell>
          <cell r="BA1221">
            <v>0</v>
          </cell>
          <cell r="BB1221">
            <v>549</v>
          </cell>
          <cell r="BC1221">
            <v>2007</v>
          </cell>
          <cell r="BD1221">
            <v>0</v>
          </cell>
          <cell r="BE1221">
            <v>5580</v>
          </cell>
          <cell r="BF1221">
            <v>71880</v>
          </cell>
          <cell r="BG1221">
            <v>0.4375</v>
          </cell>
          <cell r="BH1221">
            <v>30226.875</v>
          </cell>
          <cell r="BI1221">
            <v>0.4375</v>
          </cell>
        </row>
        <row r="1222"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141192</v>
          </cell>
          <cell r="AE1222">
            <v>0</v>
          </cell>
          <cell r="AF1222">
            <v>0</v>
          </cell>
          <cell r="AG1222">
            <v>141192</v>
          </cell>
          <cell r="AH1222">
            <v>0</v>
          </cell>
          <cell r="AI1222">
            <v>0</v>
          </cell>
          <cell r="AJ1222">
            <v>5529</v>
          </cell>
          <cell r="AK1222">
            <v>0</v>
          </cell>
          <cell r="AL1222">
            <v>0</v>
          </cell>
          <cell r="AM1222">
            <v>4155</v>
          </cell>
          <cell r="AN1222">
            <v>0</v>
          </cell>
          <cell r="AO1222">
            <v>0</v>
          </cell>
          <cell r="AP1222">
            <v>9684</v>
          </cell>
          <cell r="AQ1222">
            <v>150876</v>
          </cell>
          <cell r="AR1222">
            <v>136347</v>
          </cell>
          <cell r="AS1222" t="str">
            <v>-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6144</v>
          </cell>
          <cell r="AZ1222">
            <v>0</v>
          </cell>
          <cell r="BA1222">
            <v>0</v>
          </cell>
          <cell r="BB1222">
            <v>2241</v>
          </cell>
          <cell r="BC1222">
            <v>2007</v>
          </cell>
          <cell r="BD1222">
            <v>0</v>
          </cell>
          <cell r="BE1222">
            <v>10392</v>
          </cell>
          <cell r="BF1222">
            <v>161268</v>
          </cell>
          <cell r="BG1222">
            <v>0.4375</v>
          </cell>
          <cell r="BH1222">
            <v>30226.875</v>
          </cell>
          <cell r="BI1222">
            <v>0.4375</v>
          </cell>
        </row>
        <row r="1223">
          <cell r="R1223">
            <v>942823284</v>
          </cell>
          <cell r="S1223" t="str">
            <v xml:space="preserve">Aasheim, Lisa </v>
          </cell>
          <cell r="T1223" t="str">
            <v>D98453</v>
          </cell>
          <cell r="U1223" t="str">
            <v>EDU UP Assistant Professor</v>
          </cell>
          <cell r="V1223" t="str">
            <v>UA</v>
          </cell>
          <cell r="W1223" t="str">
            <v>UP</v>
          </cell>
          <cell r="X1223" t="str">
            <v>C9UP</v>
          </cell>
          <cell r="Y1223" t="str">
            <v>C</v>
          </cell>
          <cell r="Z1223" t="str">
            <v>C</v>
          </cell>
          <cell r="AA1223">
            <v>9</v>
          </cell>
          <cell r="AB1223" t="str">
            <v>F</v>
          </cell>
          <cell r="AC1223">
            <v>0</v>
          </cell>
          <cell r="AD1223">
            <v>47007</v>
          </cell>
          <cell r="AE1223">
            <v>0</v>
          </cell>
          <cell r="AF1223">
            <v>0</v>
          </cell>
          <cell r="AG1223">
            <v>47007</v>
          </cell>
          <cell r="AH1223">
            <v>0</v>
          </cell>
          <cell r="AI1223">
            <v>0</v>
          </cell>
          <cell r="AJ1223">
            <v>1935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1935</v>
          </cell>
          <cell r="AQ1223">
            <v>48942</v>
          </cell>
          <cell r="AR1223">
            <v>48942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2205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2205</v>
          </cell>
          <cell r="BF1223">
            <v>51147</v>
          </cell>
          <cell r="BG1223">
            <v>1</v>
          </cell>
          <cell r="BH1223">
            <v>50045</v>
          </cell>
          <cell r="BI1223">
            <v>1</v>
          </cell>
        </row>
        <row r="1224">
          <cell r="R1224">
            <v>980532465</v>
          </cell>
          <cell r="S1224" t="str">
            <v>Anctil, Tina Marie</v>
          </cell>
          <cell r="T1224" t="str">
            <v>D94500</v>
          </cell>
          <cell r="U1224" t="str">
            <v>EDU UP Asst Prof SPED/COU</v>
          </cell>
          <cell r="V1224" t="str">
            <v>UA</v>
          </cell>
          <cell r="W1224" t="str">
            <v>UP</v>
          </cell>
          <cell r="X1224" t="str">
            <v>Asst9UP</v>
          </cell>
          <cell r="Y1224" t="str">
            <v>C</v>
          </cell>
          <cell r="Z1224" t="str">
            <v>Asst</v>
          </cell>
          <cell r="AA1224">
            <v>9</v>
          </cell>
          <cell r="AB1224" t="str">
            <v>F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 t="str">
            <v>-</v>
          </cell>
          <cell r="AK1224" t="str">
            <v>-</v>
          </cell>
          <cell r="AL1224" t="str">
            <v>-</v>
          </cell>
          <cell r="AM1224" t="str">
            <v>-</v>
          </cell>
          <cell r="AN1224" t="str">
            <v>-</v>
          </cell>
          <cell r="AO1224">
            <v>0</v>
          </cell>
          <cell r="AP1224">
            <v>0</v>
          </cell>
          <cell r="AQ1224">
            <v>50004</v>
          </cell>
          <cell r="AR1224" t="str">
            <v>-</v>
          </cell>
          <cell r="AS1224" t="str">
            <v>-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50004</v>
          </cell>
          <cell r="BG1224">
            <v>0</v>
          </cell>
          <cell r="BH1224">
            <v>0</v>
          </cell>
          <cell r="BI1224">
            <v>0</v>
          </cell>
        </row>
        <row r="1225">
          <cell r="R1225" t="str">
            <v>TBA</v>
          </cell>
          <cell r="S1225" t="str">
            <v>TBA - CMFT</v>
          </cell>
          <cell r="T1225" t="str">
            <v>TBA</v>
          </cell>
          <cell r="U1225" t="str">
            <v>TBA</v>
          </cell>
          <cell r="V1225" t="str">
            <v>UB</v>
          </cell>
          <cell r="W1225" t="str">
            <v>UP</v>
          </cell>
          <cell r="X1225" t="str">
            <v>TBA</v>
          </cell>
          <cell r="Y1225" t="str">
            <v>C</v>
          </cell>
          <cell r="Z1225" t="str">
            <v>TBA</v>
          </cell>
          <cell r="AA1225">
            <v>9</v>
          </cell>
          <cell r="AB1225" t="str">
            <v>F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 t="str">
            <v>-</v>
          </cell>
          <cell r="AK1225" t="str">
            <v>-</v>
          </cell>
          <cell r="AL1225" t="str">
            <v>-</v>
          </cell>
          <cell r="AM1225" t="str">
            <v>-</v>
          </cell>
          <cell r="AN1225" t="str">
            <v>-</v>
          </cell>
          <cell r="AO1225">
            <v>0</v>
          </cell>
          <cell r="AP1225">
            <v>0</v>
          </cell>
          <cell r="AQ1225">
            <v>57557</v>
          </cell>
          <cell r="AR1225" t="str">
            <v>-</v>
          </cell>
          <cell r="AS1225" t="str">
            <v>-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57557</v>
          </cell>
          <cell r="BG1225">
            <v>1</v>
          </cell>
          <cell r="BH1225">
            <v>57557</v>
          </cell>
          <cell r="BI1225">
            <v>1</v>
          </cell>
        </row>
        <row r="1226">
          <cell r="R1226">
            <v>911152327</v>
          </cell>
          <cell r="S1226" t="str">
            <v>Halverson, Susan</v>
          </cell>
          <cell r="T1226" t="str">
            <v>D98811</v>
          </cell>
          <cell r="U1226" t="str">
            <v>EDU UP Associate Professor</v>
          </cell>
          <cell r="V1226" t="str">
            <v>UA</v>
          </cell>
          <cell r="W1226" t="str">
            <v>UP</v>
          </cell>
          <cell r="X1226" t="str">
            <v>Assc9UP</v>
          </cell>
          <cell r="Y1226" t="str">
            <v>B</v>
          </cell>
          <cell r="Z1226" t="str">
            <v>Assc</v>
          </cell>
          <cell r="AA1226">
            <v>9</v>
          </cell>
          <cell r="AB1226" t="str">
            <v>I</v>
          </cell>
          <cell r="AC1226">
            <v>0</v>
          </cell>
          <cell r="AD1226">
            <v>52839</v>
          </cell>
          <cell r="AE1226">
            <v>0</v>
          </cell>
          <cell r="AF1226">
            <v>0</v>
          </cell>
          <cell r="AG1226">
            <v>52839</v>
          </cell>
          <cell r="AH1226">
            <v>0</v>
          </cell>
          <cell r="AI1226">
            <v>0</v>
          </cell>
          <cell r="AJ1226">
            <v>2250</v>
          </cell>
          <cell r="AK1226">
            <v>0</v>
          </cell>
          <cell r="AL1226">
            <v>0</v>
          </cell>
          <cell r="AM1226">
            <v>1053</v>
          </cell>
          <cell r="AN1226">
            <v>0</v>
          </cell>
          <cell r="AO1226">
            <v>0</v>
          </cell>
          <cell r="AP1226">
            <v>3303</v>
          </cell>
          <cell r="AQ1226">
            <v>56142</v>
          </cell>
          <cell r="AR1226">
            <v>56142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2529</v>
          </cell>
          <cell r="AZ1226">
            <v>0</v>
          </cell>
          <cell r="BA1226">
            <v>0</v>
          </cell>
          <cell r="BB1226">
            <v>558</v>
          </cell>
          <cell r="BC1226">
            <v>711</v>
          </cell>
          <cell r="BD1226">
            <v>0</v>
          </cell>
          <cell r="BE1226">
            <v>3798</v>
          </cell>
          <cell r="BF1226">
            <v>59940</v>
          </cell>
          <cell r="BG1226">
            <v>1</v>
          </cell>
          <cell r="BH1226">
            <v>58041</v>
          </cell>
          <cell r="BI1226">
            <v>1</v>
          </cell>
        </row>
        <row r="1227">
          <cell r="R1227">
            <v>932290736</v>
          </cell>
          <cell r="S1227" t="str">
            <v>Johnson, Patrick</v>
          </cell>
          <cell r="T1227" t="str">
            <v>D99277</v>
          </cell>
          <cell r="U1227" t="str">
            <v>EDU UP Associate Professor</v>
          </cell>
          <cell r="V1227" t="str">
            <v>UA</v>
          </cell>
          <cell r="W1227" t="str">
            <v>UP</v>
          </cell>
          <cell r="X1227" t="str">
            <v>Assc9UP</v>
          </cell>
          <cell r="Y1227" t="str">
            <v>B</v>
          </cell>
          <cell r="Z1227" t="str">
            <v>Assc</v>
          </cell>
          <cell r="AA1227">
            <v>9</v>
          </cell>
          <cell r="AB1227" t="str">
            <v>F</v>
          </cell>
          <cell r="AC1227">
            <v>0</v>
          </cell>
          <cell r="AD1227">
            <v>56286</v>
          </cell>
          <cell r="AE1227">
            <v>0</v>
          </cell>
          <cell r="AF1227">
            <v>0</v>
          </cell>
          <cell r="AG1227">
            <v>56286</v>
          </cell>
          <cell r="AH1227">
            <v>0</v>
          </cell>
          <cell r="AI1227">
            <v>0</v>
          </cell>
          <cell r="AJ1227">
            <v>2394</v>
          </cell>
          <cell r="AK1227">
            <v>0</v>
          </cell>
          <cell r="AL1227">
            <v>0</v>
          </cell>
          <cell r="AM1227">
            <v>567</v>
          </cell>
          <cell r="AN1227">
            <v>0</v>
          </cell>
          <cell r="AO1227">
            <v>0</v>
          </cell>
          <cell r="AP1227">
            <v>2961</v>
          </cell>
          <cell r="AQ1227">
            <v>59247</v>
          </cell>
          <cell r="AR1227">
            <v>59247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2673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2673</v>
          </cell>
          <cell r="BF1227">
            <v>61920</v>
          </cell>
          <cell r="BG1227">
            <v>1</v>
          </cell>
          <cell r="BH1227">
            <v>60584</v>
          </cell>
          <cell r="BI1227">
            <v>1</v>
          </cell>
        </row>
        <row r="1228">
          <cell r="R1228">
            <v>901800287</v>
          </cell>
          <cell r="S1228" t="str">
            <v>Livneh, Hanoch</v>
          </cell>
          <cell r="T1228" t="str">
            <v>D99253</v>
          </cell>
          <cell r="U1228" t="str">
            <v>EDU UP Professor</v>
          </cell>
          <cell r="V1228" t="str">
            <v>UA</v>
          </cell>
          <cell r="W1228" t="str">
            <v>UP</v>
          </cell>
          <cell r="X1228" t="str">
            <v>Prof9UP</v>
          </cell>
          <cell r="Y1228" t="str">
            <v>A</v>
          </cell>
          <cell r="Z1228" t="str">
            <v>Prof</v>
          </cell>
          <cell r="AA1228">
            <v>9</v>
          </cell>
          <cell r="AB1228" t="str">
            <v>I</v>
          </cell>
          <cell r="AC1228">
            <v>0</v>
          </cell>
          <cell r="AD1228">
            <v>70218</v>
          </cell>
          <cell r="AE1228">
            <v>0</v>
          </cell>
          <cell r="AF1228">
            <v>0</v>
          </cell>
          <cell r="AG1228">
            <v>70218</v>
          </cell>
          <cell r="AH1228">
            <v>0</v>
          </cell>
          <cell r="AI1228">
            <v>0</v>
          </cell>
          <cell r="AJ1228">
            <v>2988</v>
          </cell>
          <cell r="AK1228">
            <v>0</v>
          </cell>
          <cell r="AL1228">
            <v>0</v>
          </cell>
          <cell r="AM1228">
            <v>1404</v>
          </cell>
          <cell r="AN1228">
            <v>0</v>
          </cell>
          <cell r="AO1228">
            <v>0</v>
          </cell>
          <cell r="AP1228">
            <v>4392</v>
          </cell>
          <cell r="AQ1228">
            <v>74610</v>
          </cell>
          <cell r="AR1228">
            <v>74610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3366</v>
          </cell>
          <cell r="AZ1228">
            <v>0</v>
          </cell>
          <cell r="BA1228">
            <v>0</v>
          </cell>
          <cell r="BB1228">
            <v>747</v>
          </cell>
          <cell r="BC1228">
            <v>0</v>
          </cell>
          <cell r="BD1228">
            <v>0</v>
          </cell>
          <cell r="BE1228">
            <v>4113</v>
          </cell>
          <cell r="BF1228">
            <v>78723</v>
          </cell>
          <cell r="BG1228">
            <v>1</v>
          </cell>
          <cell r="BH1228">
            <v>76667</v>
          </cell>
          <cell r="BI1228">
            <v>1</v>
          </cell>
        </row>
        <row r="1229">
          <cell r="R1229">
            <v>941467537</v>
          </cell>
          <cell r="S1229" t="str">
            <v>Miars, Russell</v>
          </cell>
          <cell r="T1229" t="str">
            <v>D99246</v>
          </cell>
          <cell r="U1229" t="str">
            <v>EDU UP Associate Professor</v>
          </cell>
          <cell r="V1229" t="str">
            <v>UA</v>
          </cell>
          <cell r="W1229" t="str">
            <v>UP</v>
          </cell>
          <cell r="X1229" t="str">
            <v>Assc9UP</v>
          </cell>
          <cell r="Y1229" t="str">
            <v>B</v>
          </cell>
          <cell r="Z1229" t="str">
            <v>Assc</v>
          </cell>
          <cell r="AA1229">
            <v>9</v>
          </cell>
          <cell r="AB1229" t="str">
            <v>I</v>
          </cell>
          <cell r="AC1229">
            <v>0</v>
          </cell>
          <cell r="AD1229">
            <v>57438</v>
          </cell>
          <cell r="AE1229">
            <v>0</v>
          </cell>
          <cell r="AF1229">
            <v>0</v>
          </cell>
          <cell r="AG1229">
            <v>57438</v>
          </cell>
          <cell r="AH1229">
            <v>0</v>
          </cell>
          <cell r="AI1229">
            <v>0</v>
          </cell>
          <cell r="AJ1229">
            <v>2448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2448</v>
          </cell>
          <cell r="AQ1229">
            <v>59886</v>
          </cell>
          <cell r="AR1229">
            <v>59886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2700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2700</v>
          </cell>
          <cell r="BF1229">
            <v>62586</v>
          </cell>
          <cell r="BG1229">
            <v>1</v>
          </cell>
          <cell r="BH1229">
            <v>61236</v>
          </cell>
          <cell r="BI1229">
            <v>1</v>
          </cell>
        </row>
        <row r="1230">
          <cell r="R1230">
            <v>934015505</v>
          </cell>
          <cell r="S1230" t="str">
            <v>Wosley-George, Elizabeth</v>
          </cell>
          <cell r="T1230" t="str">
            <v>D98944</v>
          </cell>
          <cell r="U1230" t="str">
            <v>EDU UP Assoc Prof</v>
          </cell>
          <cell r="V1230" t="str">
            <v>UA</v>
          </cell>
          <cell r="W1230" t="str">
            <v>UP</v>
          </cell>
          <cell r="X1230" t="str">
            <v>Assc9UP</v>
          </cell>
          <cell r="Y1230" t="str">
            <v>B</v>
          </cell>
          <cell r="Z1230" t="str">
            <v>Assc</v>
          </cell>
          <cell r="AA1230">
            <v>9</v>
          </cell>
          <cell r="AB1230" t="str">
            <v>I</v>
          </cell>
          <cell r="AC1230">
            <v>0</v>
          </cell>
          <cell r="AD1230">
            <v>54648</v>
          </cell>
          <cell r="AE1230">
            <v>0</v>
          </cell>
          <cell r="AF1230">
            <v>0</v>
          </cell>
          <cell r="AG1230">
            <v>54648</v>
          </cell>
          <cell r="AH1230">
            <v>0</v>
          </cell>
          <cell r="AI1230">
            <v>0</v>
          </cell>
          <cell r="AJ1230">
            <v>2331</v>
          </cell>
          <cell r="AK1230">
            <v>0</v>
          </cell>
          <cell r="AL1230">
            <v>0</v>
          </cell>
          <cell r="AM1230">
            <v>549</v>
          </cell>
          <cell r="AN1230">
            <v>0</v>
          </cell>
          <cell r="AO1230">
            <v>0</v>
          </cell>
          <cell r="AP1230">
            <v>2880</v>
          </cell>
          <cell r="AQ1230">
            <v>57528</v>
          </cell>
          <cell r="AR1230">
            <v>57528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AW1230">
            <v>0</v>
          </cell>
          <cell r="AX1230">
            <v>0</v>
          </cell>
          <cell r="AY1230">
            <v>2592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2592</v>
          </cell>
          <cell r="BF1230">
            <v>60120</v>
          </cell>
          <cell r="BG1230">
            <v>1</v>
          </cell>
          <cell r="BH1230">
            <v>58824</v>
          </cell>
          <cell r="BI1230">
            <v>1</v>
          </cell>
        </row>
        <row r="1231"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338436</v>
          </cell>
          <cell r="AE1231">
            <v>0</v>
          </cell>
          <cell r="AF1231">
            <v>0</v>
          </cell>
          <cell r="AG1231">
            <v>338436</v>
          </cell>
          <cell r="AH1231">
            <v>0</v>
          </cell>
          <cell r="AI1231">
            <v>0</v>
          </cell>
          <cell r="AJ1231">
            <v>14346</v>
          </cell>
          <cell r="AK1231">
            <v>0</v>
          </cell>
          <cell r="AL1231">
            <v>0</v>
          </cell>
          <cell r="AM1231">
            <v>3573</v>
          </cell>
          <cell r="AN1231">
            <v>0</v>
          </cell>
          <cell r="AO1231">
            <v>0</v>
          </cell>
          <cell r="AP1231">
            <v>17919</v>
          </cell>
          <cell r="AQ1231">
            <v>463916</v>
          </cell>
          <cell r="AR1231">
            <v>356355</v>
          </cell>
          <cell r="AS1231" t="str">
            <v>-</v>
          </cell>
          <cell r="AT1231">
            <v>0</v>
          </cell>
          <cell r="AU1231">
            <v>0</v>
          </cell>
          <cell r="AV1231">
            <v>0</v>
          </cell>
          <cell r="AW1231">
            <v>0</v>
          </cell>
          <cell r="AX1231">
            <v>0</v>
          </cell>
          <cell r="AY1231">
            <v>16065</v>
          </cell>
          <cell r="AZ1231">
            <v>0</v>
          </cell>
          <cell r="BA1231">
            <v>0</v>
          </cell>
          <cell r="BB1231">
            <v>1305</v>
          </cell>
          <cell r="BC1231">
            <v>711</v>
          </cell>
          <cell r="BD1231">
            <v>0</v>
          </cell>
          <cell r="BE1231">
            <v>18081</v>
          </cell>
          <cell r="BF1231">
            <v>481997</v>
          </cell>
          <cell r="BG1231">
            <v>7</v>
          </cell>
          <cell r="BH1231">
            <v>422954</v>
          </cell>
          <cell r="BI1231">
            <v>7</v>
          </cell>
        </row>
        <row r="1232">
          <cell r="R1232" t="str">
            <v>TBA</v>
          </cell>
          <cell r="S1232" t="str">
            <v xml:space="preserve"> (vice Strouse)</v>
          </cell>
          <cell r="T1232" t="str">
            <v>D98991</v>
          </cell>
          <cell r="U1232" t="str">
            <v>EDU UP Professor</v>
          </cell>
          <cell r="V1232" t="str">
            <v>TBA</v>
          </cell>
          <cell r="W1232" t="str">
            <v>TBA</v>
          </cell>
          <cell r="X1232" t="str">
            <v>Asst9TBA</v>
          </cell>
          <cell r="Y1232" t="e">
            <v>#N/A</v>
          </cell>
          <cell r="Z1232" t="str">
            <v>Asst</v>
          </cell>
          <cell r="AA1232">
            <v>9</v>
          </cell>
          <cell r="AB1232" t="str">
            <v>A</v>
          </cell>
          <cell r="AC1232">
            <v>0</v>
          </cell>
          <cell r="AD1232">
            <v>45441</v>
          </cell>
          <cell r="AE1232">
            <v>0</v>
          </cell>
          <cell r="AF1232">
            <v>0</v>
          </cell>
          <cell r="AG1232">
            <v>45441</v>
          </cell>
          <cell r="AH1232">
            <v>0</v>
          </cell>
          <cell r="AI1232">
            <v>0</v>
          </cell>
          <cell r="AJ1232" t="str">
            <v>-</v>
          </cell>
          <cell r="AK1232" t="str">
            <v>-</v>
          </cell>
          <cell r="AL1232" t="str">
            <v>-</v>
          </cell>
          <cell r="AM1232" t="str">
            <v>-</v>
          </cell>
          <cell r="AN1232" t="str">
            <v>-</v>
          </cell>
          <cell r="AO1232">
            <v>0</v>
          </cell>
          <cell r="AP1232">
            <v>0</v>
          </cell>
          <cell r="AQ1232">
            <v>45441</v>
          </cell>
          <cell r="AR1232" t="str">
            <v>-</v>
          </cell>
          <cell r="AS1232" t="str">
            <v>-</v>
          </cell>
          <cell r="AT1232">
            <v>0</v>
          </cell>
          <cell r="AU1232">
            <v>0</v>
          </cell>
          <cell r="AV1232">
            <v>0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45441</v>
          </cell>
          <cell r="BG1232">
            <v>1</v>
          </cell>
          <cell r="BH1232">
            <v>45441</v>
          </cell>
          <cell r="BI1232">
            <v>1</v>
          </cell>
        </row>
        <row r="1233">
          <cell r="R1233" t="str">
            <v>TBA</v>
          </cell>
          <cell r="S1233" t="str">
            <v>( vice Lee, Steve)</v>
          </cell>
          <cell r="T1233" t="str">
            <v>D96526</v>
          </cell>
          <cell r="U1233" t="str">
            <v>EDU UX Department Chair</v>
          </cell>
          <cell r="V1233" t="str">
            <v>UB</v>
          </cell>
          <cell r="W1233" t="str">
            <v>UX</v>
          </cell>
          <cell r="X1233" t="str">
            <v>Prof12UX</v>
          </cell>
          <cell r="Y1233" t="e">
            <v>#N/A</v>
          </cell>
          <cell r="Z1233" t="str">
            <v>Prof</v>
          </cell>
          <cell r="AA1233">
            <v>12</v>
          </cell>
          <cell r="AB1233" t="str">
            <v>I</v>
          </cell>
          <cell r="AC1233">
            <v>0</v>
          </cell>
          <cell r="AD1233">
            <v>90840</v>
          </cell>
          <cell r="AE1233">
            <v>0</v>
          </cell>
          <cell r="AF1233">
            <v>0</v>
          </cell>
          <cell r="AG1233">
            <v>90840</v>
          </cell>
          <cell r="AH1233">
            <v>0</v>
          </cell>
          <cell r="AI1233">
            <v>0</v>
          </cell>
          <cell r="AJ1233" t="str">
            <v>-</v>
          </cell>
          <cell r="AK1233" t="str">
            <v>-</v>
          </cell>
          <cell r="AL1233" t="str">
            <v>-</v>
          </cell>
          <cell r="AM1233" t="str">
            <v>-</v>
          </cell>
          <cell r="AN1233" t="str">
            <v>-</v>
          </cell>
          <cell r="AO1233">
            <v>0</v>
          </cell>
          <cell r="AP1233">
            <v>0</v>
          </cell>
          <cell r="AQ1233">
            <v>90840</v>
          </cell>
          <cell r="AR1233" t="str">
            <v>-</v>
          </cell>
          <cell r="AS1233" t="str">
            <v>-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90840</v>
          </cell>
          <cell r="BG1233">
            <v>0</v>
          </cell>
          <cell r="BH1233">
            <v>0</v>
          </cell>
          <cell r="BI1233">
            <v>0</v>
          </cell>
        </row>
        <row r="1234">
          <cell r="R1234" t="str">
            <v>TBA</v>
          </cell>
          <cell r="S1234" t="str">
            <v>(vice Lee, Steven)</v>
          </cell>
          <cell r="T1234" t="str">
            <v>D95010</v>
          </cell>
          <cell r="U1234" t="str">
            <v>EDU UP Professor</v>
          </cell>
          <cell r="V1234" t="str">
            <v>UA</v>
          </cell>
          <cell r="W1234" t="str">
            <v>UP</v>
          </cell>
          <cell r="X1234" t="str">
            <v>Prof9UP</v>
          </cell>
          <cell r="Y1234" t="e">
            <v>#N/A</v>
          </cell>
          <cell r="Z1234" t="str">
            <v>Prof</v>
          </cell>
          <cell r="AA1234">
            <v>9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 t="str">
            <v>-</v>
          </cell>
          <cell r="AK1234" t="str">
            <v>-</v>
          </cell>
          <cell r="AL1234" t="str">
            <v>-</v>
          </cell>
          <cell r="AM1234" t="str">
            <v>-</v>
          </cell>
          <cell r="AN1234" t="str">
            <v>-</v>
          </cell>
          <cell r="AO1234">
            <v>0</v>
          </cell>
          <cell r="AP1234">
            <v>0</v>
          </cell>
          <cell r="AQ1234">
            <v>0</v>
          </cell>
          <cell r="AR1234" t="str">
            <v>-</v>
          </cell>
          <cell r="AS1234" t="str">
            <v>-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  <cell r="BI1234">
            <v>0</v>
          </cell>
        </row>
        <row r="1235">
          <cell r="R1235" t="str">
            <v>TBA</v>
          </cell>
          <cell r="S1235" t="str">
            <v>(vice Mack, C)</v>
          </cell>
          <cell r="T1235" t="str">
            <v>TBA</v>
          </cell>
          <cell r="U1235" t="str">
            <v>EDU UP Professor</v>
          </cell>
          <cell r="V1235" t="str">
            <v>UA</v>
          </cell>
          <cell r="W1235" t="str">
            <v>UP</v>
          </cell>
          <cell r="X1235" t="str">
            <v>Prof9UP</v>
          </cell>
          <cell r="Y1235" t="str">
            <v>B</v>
          </cell>
          <cell r="Z1235" t="str">
            <v>Prof</v>
          </cell>
          <cell r="AA1235">
            <v>9</v>
          </cell>
          <cell r="AB1235" t="str">
            <v>A</v>
          </cell>
          <cell r="AC1235">
            <v>0</v>
          </cell>
          <cell r="AD1235">
            <v>72594</v>
          </cell>
          <cell r="AE1235">
            <v>0</v>
          </cell>
          <cell r="AF1235">
            <v>0</v>
          </cell>
          <cell r="AG1235">
            <v>72594</v>
          </cell>
          <cell r="AH1235">
            <v>0</v>
          </cell>
          <cell r="AI1235">
            <v>0</v>
          </cell>
          <cell r="AJ1235" t="str">
            <v>-</v>
          </cell>
          <cell r="AK1235" t="str">
            <v>-</v>
          </cell>
          <cell r="AL1235" t="str">
            <v>-</v>
          </cell>
          <cell r="AM1235" t="str">
            <v>-</v>
          </cell>
          <cell r="AN1235" t="str">
            <v>-</v>
          </cell>
          <cell r="AO1235">
            <v>0</v>
          </cell>
          <cell r="AP1235">
            <v>0</v>
          </cell>
          <cell r="AQ1235">
            <v>72594</v>
          </cell>
          <cell r="AR1235" t="str">
            <v>-</v>
          </cell>
          <cell r="AS1235" t="str">
            <v>-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72594</v>
          </cell>
          <cell r="BG1235">
            <v>1</v>
          </cell>
          <cell r="BH1235">
            <v>72594</v>
          </cell>
          <cell r="BI1235">
            <v>1</v>
          </cell>
        </row>
        <row r="1236">
          <cell r="R1236" t="str">
            <v>TBA</v>
          </cell>
          <cell r="S1236" t="str">
            <v>(vice McBride, Stephanie)</v>
          </cell>
          <cell r="T1236" t="str">
            <v>D96136</v>
          </cell>
          <cell r="U1236" t="str">
            <v>EDU UP Senior Instructor</v>
          </cell>
          <cell r="V1236" t="str">
            <v>UA</v>
          </cell>
          <cell r="W1236" t="str">
            <v>UP</v>
          </cell>
          <cell r="X1236" t="str">
            <v>Sr Instr9UP</v>
          </cell>
          <cell r="Y1236" t="e">
            <v>#N/A</v>
          </cell>
          <cell r="Z1236" t="str">
            <v>Sr Instr</v>
          </cell>
          <cell r="AA1236">
            <v>9</v>
          </cell>
          <cell r="AB1236" t="e">
            <v>#N/A</v>
          </cell>
          <cell r="AC1236">
            <v>0</v>
          </cell>
          <cell r="AD1236">
            <v>44910</v>
          </cell>
          <cell r="AE1236">
            <v>0</v>
          </cell>
          <cell r="AF1236">
            <v>0</v>
          </cell>
          <cell r="AG1236">
            <v>44910</v>
          </cell>
          <cell r="AH1236">
            <v>0</v>
          </cell>
          <cell r="AI1236">
            <v>0</v>
          </cell>
          <cell r="AJ1236" t="str">
            <v>-</v>
          </cell>
          <cell r="AK1236" t="str">
            <v>-</v>
          </cell>
          <cell r="AL1236" t="str">
            <v>-</v>
          </cell>
          <cell r="AM1236" t="str">
            <v>-</v>
          </cell>
          <cell r="AN1236" t="str">
            <v>-</v>
          </cell>
          <cell r="AO1236">
            <v>0</v>
          </cell>
          <cell r="AP1236">
            <v>0</v>
          </cell>
          <cell r="AQ1236">
            <v>44910</v>
          </cell>
          <cell r="AR1236" t="str">
            <v>-</v>
          </cell>
          <cell r="AS1236" t="str">
            <v>-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44910</v>
          </cell>
          <cell r="BG1236">
            <v>0</v>
          </cell>
          <cell r="BH1236">
            <v>0</v>
          </cell>
          <cell r="BI1236">
            <v>0</v>
          </cell>
        </row>
        <row r="1237">
          <cell r="R1237">
            <v>970643761</v>
          </cell>
          <cell r="S1237" t="str">
            <v>Bullock, David</v>
          </cell>
          <cell r="T1237" t="str">
            <v>D98841</v>
          </cell>
          <cell r="U1237" t="str">
            <v>EDU UP Assistant Professor</v>
          </cell>
          <cell r="V1237" t="str">
            <v>UA</v>
          </cell>
          <cell r="W1237" t="str">
            <v>UP</v>
          </cell>
          <cell r="X1237" t="str">
            <v>Asst9UP</v>
          </cell>
          <cell r="Y1237" t="str">
            <v>N</v>
          </cell>
          <cell r="Z1237" t="str">
            <v>Asst</v>
          </cell>
          <cell r="AA1237">
            <v>9</v>
          </cell>
          <cell r="AB1237" t="str">
            <v>F</v>
          </cell>
          <cell r="AC1237">
            <v>0</v>
          </cell>
          <cell r="AD1237">
            <v>57684</v>
          </cell>
          <cell r="AE1237">
            <v>0</v>
          </cell>
          <cell r="AF1237">
            <v>2712</v>
          </cell>
          <cell r="AG1237">
            <v>60396</v>
          </cell>
          <cell r="AH1237">
            <v>0</v>
          </cell>
          <cell r="AI1237">
            <v>0</v>
          </cell>
          <cell r="AJ1237" t="str">
            <v>-</v>
          </cell>
          <cell r="AK1237" t="str">
            <v>-</v>
          </cell>
          <cell r="AL1237" t="str">
            <v>-</v>
          </cell>
          <cell r="AM1237" t="str">
            <v>-</v>
          </cell>
          <cell r="AN1237" t="str">
            <v>-</v>
          </cell>
          <cell r="AO1237">
            <v>0</v>
          </cell>
          <cell r="AP1237">
            <v>0</v>
          </cell>
          <cell r="AQ1237">
            <v>60399</v>
          </cell>
          <cell r="AR1237" t="str">
            <v>-</v>
          </cell>
          <cell r="AS1237" t="str">
            <v>-</v>
          </cell>
          <cell r="AT1237">
            <v>0</v>
          </cell>
          <cell r="AU1237">
            <v>0</v>
          </cell>
          <cell r="AV1237">
            <v>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60399</v>
          </cell>
          <cell r="BG1237">
            <v>0</v>
          </cell>
          <cell r="BH1237">
            <v>0</v>
          </cell>
          <cell r="BI1237">
            <v>0</v>
          </cell>
        </row>
        <row r="1238">
          <cell r="R1238">
            <v>939301021</v>
          </cell>
          <cell r="S1238" t="str">
            <v>Caskey, Micki</v>
          </cell>
          <cell r="T1238" t="str">
            <v>D96623</v>
          </cell>
          <cell r="U1238" t="str">
            <v>EDU UP Professor</v>
          </cell>
          <cell r="V1238" t="str">
            <v>UA</v>
          </cell>
          <cell r="W1238" t="str">
            <v>UP</v>
          </cell>
          <cell r="X1238" t="str">
            <v>Prof9UP</v>
          </cell>
          <cell r="Y1238" t="str">
            <v>A</v>
          </cell>
          <cell r="Z1238" t="str">
            <v>Prof</v>
          </cell>
          <cell r="AA1238">
            <v>9</v>
          </cell>
          <cell r="AB1238" t="str">
            <v>I</v>
          </cell>
          <cell r="AC1238">
            <v>0</v>
          </cell>
          <cell r="AD1238">
            <v>52596</v>
          </cell>
          <cell r="AE1238">
            <v>0</v>
          </cell>
          <cell r="AF1238">
            <v>0</v>
          </cell>
          <cell r="AG1238">
            <v>52596</v>
          </cell>
          <cell r="AH1238">
            <v>0</v>
          </cell>
          <cell r="AI1238">
            <v>0</v>
          </cell>
          <cell r="AJ1238">
            <v>2241</v>
          </cell>
          <cell r="AK1238">
            <v>0</v>
          </cell>
          <cell r="AL1238">
            <v>0</v>
          </cell>
          <cell r="AM1238">
            <v>1053</v>
          </cell>
          <cell r="AN1238">
            <v>0</v>
          </cell>
          <cell r="AO1238">
            <v>0</v>
          </cell>
          <cell r="AP1238">
            <v>3294</v>
          </cell>
          <cell r="AQ1238">
            <v>64278</v>
          </cell>
          <cell r="AR1238">
            <v>55890</v>
          </cell>
          <cell r="AS1238">
            <v>64287</v>
          </cell>
          <cell r="AT1238">
            <v>0</v>
          </cell>
          <cell r="AU1238">
            <v>6192</v>
          </cell>
          <cell r="AV1238">
            <v>2196</v>
          </cell>
          <cell r="AW1238">
            <v>0</v>
          </cell>
          <cell r="AX1238">
            <v>0</v>
          </cell>
          <cell r="AY1238">
            <v>2520</v>
          </cell>
          <cell r="AZ1238">
            <v>0</v>
          </cell>
          <cell r="BA1238">
            <v>0</v>
          </cell>
          <cell r="BB1238">
            <v>558</v>
          </cell>
          <cell r="BC1238">
            <v>990</v>
          </cell>
          <cell r="BD1238">
            <v>0</v>
          </cell>
          <cell r="BE1238">
            <v>4068</v>
          </cell>
          <cell r="BF1238">
            <v>68346</v>
          </cell>
          <cell r="BG1238">
            <v>1</v>
          </cell>
          <cell r="BH1238">
            <v>66312</v>
          </cell>
          <cell r="BI1238">
            <v>1</v>
          </cell>
        </row>
        <row r="1239">
          <cell r="R1239">
            <v>932550417</v>
          </cell>
          <cell r="S1239" t="str">
            <v>Chaille, Christine</v>
          </cell>
          <cell r="T1239" t="str">
            <v>D98535</v>
          </cell>
          <cell r="U1239" t="str">
            <v>EDU UP Professor</v>
          </cell>
          <cell r="V1239" t="str">
            <v>UA</v>
          </cell>
          <cell r="W1239" t="str">
            <v>UP</v>
          </cell>
          <cell r="X1239" t="str">
            <v>Prof9UP</v>
          </cell>
          <cell r="Y1239" t="str">
            <v>A</v>
          </cell>
          <cell r="Z1239" t="str">
            <v>Prof</v>
          </cell>
          <cell r="AA1239">
            <v>9</v>
          </cell>
          <cell r="AB1239" t="str">
            <v>I</v>
          </cell>
          <cell r="AC1239">
            <v>0</v>
          </cell>
          <cell r="AD1239">
            <v>74871</v>
          </cell>
          <cell r="AE1239">
            <v>0</v>
          </cell>
          <cell r="AF1239">
            <v>0</v>
          </cell>
          <cell r="AG1239">
            <v>74871</v>
          </cell>
          <cell r="AH1239">
            <v>0</v>
          </cell>
          <cell r="AI1239">
            <v>0</v>
          </cell>
          <cell r="AJ1239">
            <v>3186</v>
          </cell>
          <cell r="AK1239">
            <v>0</v>
          </cell>
          <cell r="AL1239">
            <v>0</v>
          </cell>
          <cell r="AM1239">
            <v>1494</v>
          </cell>
          <cell r="AN1239">
            <v>0</v>
          </cell>
          <cell r="AO1239">
            <v>0</v>
          </cell>
          <cell r="AP1239">
            <v>4680</v>
          </cell>
          <cell r="AQ1239">
            <v>79551</v>
          </cell>
          <cell r="AR1239">
            <v>97056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AW1239">
            <v>0</v>
          </cell>
          <cell r="AX1239">
            <v>0</v>
          </cell>
          <cell r="AY1239">
            <v>4374</v>
          </cell>
          <cell r="AZ1239">
            <v>0</v>
          </cell>
          <cell r="BA1239">
            <v>0</v>
          </cell>
          <cell r="BB1239">
            <v>792</v>
          </cell>
          <cell r="BC1239">
            <v>0</v>
          </cell>
          <cell r="BD1239">
            <v>0</v>
          </cell>
          <cell r="BE1239">
            <v>5166</v>
          </cell>
          <cell r="BF1239">
            <v>84717</v>
          </cell>
          <cell r="BG1239">
            <v>0</v>
          </cell>
          <cell r="BH1239">
            <v>0</v>
          </cell>
          <cell r="BI1239">
            <v>0</v>
          </cell>
        </row>
        <row r="1240">
          <cell r="R1240">
            <v>932550417</v>
          </cell>
          <cell r="S1240" t="str">
            <v>Chaille, Christine</v>
          </cell>
          <cell r="T1240" t="str">
            <v>D96526</v>
          </cell>
          <cell r="U1240" t="str">
            <v>EDU UX Department Chair</v>
          </cell>
          <cell r="V1240" t="str">
            <v>UF</v>
          </cell>
          <cell r="W1240" t="str">
            <v>UX</v>
          </cell>
          <cell r="X1240" t="str">
            <v>Prof12UX</v>
          </cell>
          <cell r="Y1240" t="str">
            <v>A</v>
          </cell>
          <cell r="Z1240" t="str">
            <v>Prof</v>
          </cell>
          <cell r="AA1240">
            <v>12</v>
          </cell>
          <cell r="AB1240" t="str">
            <v>I</v>
          </cell>
          <cell r="AC1240">
            <v>0</v>
          </cell>
          <cell r="AD1240">
            <v>91344</v>
          </cell>
          <cell r="AE1240">
            <v>0</v>
          </cell>
          <cell r="AF1240">
            <v>0</v>
          </cell>
          <cell r="AG1240">
            <v>91344</v>
          </cell>
          <cell r="AH1240">
            <v>0</v>
          </cell>
          <cell r="AI1240">
            <v>0</v>
          </cell>
          <cell r="AJ1240">
            <v>3186</v>
          </cell>
          <cell r="AK1240">
            <v>0</v>
          </cell>
          <cell r="AL1240">
            <v>0</v>
          </cell>
          <cell r="AM1240">
            <v>1494</v>
          </cell>
          <cell r="AN1240">
            <v>0</v>
          </cell>
          <cell r="AO1240">
            <v>0</v>
          </cell>
          <cell r="AP1240">
            <v>5709.5999999999995</v>
          </cell>
          <cell r="AQ1240">
            <v>97056</v>
          </cell>
          <cell r="AR1240">
            <v>97056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4374</v>
          </cell>
          <cell r="AZ1240">
            <v>0</v>
          </cell>
          <cell r="BA1240">
            <v>0</v>
          </cell>
          <cell r="BB1240">
            <v>792</v>
          </cell>
          <cell r="BC1240">
            <v>0</v>
          </cell>
          <cell r="BD1240">
            <v>0</v>
          </cell>
          <cell r="BE1240">
            <v>5166</v>
          </cell>
          <cell r="BF1240">
            <v>102222</v>
          </cell>
          <cell r="BG1240">
            <v>0.44</v>
          </cell>
          <cell r="BH1240">
            <v>43841.16</v>
          </cell>
          <cell r="BI1240">
            <v>0.44</v>
          </cell>
        </row>
        <row r="1241">
          <cell r="R1241">
            <v>916834035</v>
          </cell>
          <cell r="S1241" t="str">
            <v>DeLaCruz, Emily</v>
          </cell>
          <cell r="T1241" t="str">
            <v>D98514</v>
          </cell>
          <cell r="U1241" t="str">
            <v>EDU UP Assoc Prof</v>
          </cell>
          <cell r="V1241" t="str">
            <v>UA</v>
          </cell>
          <cell r="W1241" t="str">
            <v>UP</v>
          </cell>
          <cell r="X1241" t="str">
            <v>Assc9UP</v>
          </cell>
          <cell r="Y1241" t="str">
            <v>B</v>
          </cell>
          <cell r="Z1241" t="str">
            <v>Assc</v>
          </cell>
          <cell r="AA1241">
            <v>9</v>
          </cell>
          <cell r="AB1241" t="str">
            <v>I</v>
          </cell>
          <cell r="AC1241">
            <v>0</v>
          </cell>
          <cell r="AD1241">
            <v>55215</v>
          </cell>
          <cell r="AE1241">
            <v>0</v>
          </cell>
          <cell r="AF1241">
            <v>0</v>
          </cell>
          <cell r="AG1241">
            <v>55215</v>
          </cell>
          <cell r="AH1241">
            <v>0</v>
          </cell>
          <cell r="AI1241">
            <v>0</v>
          </cell>
          <cell r="AJ1241">
            <v>2349</v>
          </cell>
          <cell r="AK1241">
            <v>0</v>
          </cell>
          <cell r="AL1241">
            <v>0</v>
          </cell>
          <cell r="AM1241">
            <v>1107</v>
          </cell>
          <cell r="AN1241">
            <v>0</v>
          </cell>
          <cell r="AO1241">
            <v>0</v>
          </cell>
          <cell r="AP1241">
            <v>3456</v>
          </cell>
          <cell r="AQ1241">
            <v>58671</v>
          </cell>
          <cell r="AR1241">
            <v>58671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AW1241">
            <v>0</v>
          </cell>
          <cell r="AX1241">
            <v>0</v>
          </cell>
          <cell r="AY1241">
            <v>2646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2646</v>
          </cell>
          <cell r="BF1241">
            <v>61317</v>
          </cell>
          <cell r="BG1241">
            <v>1</v>
          </cell>
          <cell r="BH1241">
            <v>59994</v>
          </cell>
          <cell r="BI1241">
            <v>1</v>
          </cell>
        </row>
        <row r="1242">
          <cell r="R1242">
            <v>910848059</v>
          </cell>
          <cell r="S1242" t="str">
            <v>Henry, Samuel</v>
          </cell>
          <cell r="T1242" t="str">
            <v>D96044</v>
          </cell>
          <cell r="U1242" t="str">
            <v>EDU UP Associate Professor</v>
          </cell>
          <cell r="V1242" t="str">
            <v>UA</v>
          </cell>
          <cell r="W1242" t="str">
            <v>UP</v>
          </cell>
          <cell r="X1242" t="str">
            <v>Assc9UP</v>
          </cell>
          <cell r="Y1242" t="str">
            <v>B</v>
          </cell>
          <cell r="Z1242" t="str">
            <v>Assc</v>
          </cell>
          <cell r="AA1242">
            <v>9</v>
          </cell>
          <cell r="AB1242" t="str">
            <v>I</v>
          </cell>
          <cell r="AC1242">
            <v>0</v>
          </cell>
          <cell r="AD1242">
            <v>86931</v>
          </cell>
          <cell r="AE1242">
            <v>0</v>
          </cell>
          <cell r="AF1242">
            <v>0</v>
          </cell>
          <cell r="AG1242">
            <v>86931</v>
          </cell>
          <cell r="AH1242">
            <v>0</v>
          </cell>
          <cell r="AI1242">
            <v>0</v>
          </cell>
          <cell r="AJ1242">
            <v>3699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3699</v>
          </cell>
          <cell r="AQ1242">
            <v>90630</v>
          </cell>
          <cell r="AR1242">
            <v>90630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4086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4086</v>
          </cell>
          <cell r="BF1242">
            <v>94716</v>
          </cell>
          <cell r="BG1242">
            <v>1</v>
          </cell>
          <cell r="BH1242">
            <v>92673</v>
          </cell>
          <cell r="BI1242">
            <v>1</v>
          </cell>
        </row>
        <row r="1243">
          <cell r="R1243" t="str">
            <v>TBA</v>
          </cell>
          <cell r="S1243" t="str">
            <v>TBA (Field Supv)</v>
          </cell>
          <cell r="T1243" t="str">
            <v>TBA</v>
          </cell>
          <cell r="U1243" t="str">
            <v>TBA</v>
          </cell>
          <cell r="V1243" t="str">
            <v>TBA</v>
          </cell>
          <cell r="W1243" t="str">
            <v>TBA</v>
          </cell>
          <cell r="X1243" t="str">
            <v>No Rank9TBA</v>
          </cell>
          <cell r="Y1243" t="e">
            <v>#N/A</v>
          </cell>
          <cell r="Z1243" t="str">
            <v>No Rank</v>
          </cell>
          <cell r="AA1243">
            <v>9</v>
          </cell>
          <cell r="AB1243" t="str">
            <v>F</v>
          </cell>
          <cell r="AC1243">
            <v>0</v>
          </cell>
          <cell r="AD1243">
            <v>48276</v>
          </cell>
          <cell r="AE1243">
            <v>0</v>
          </cell>
          <cell r="AF1243">
            <v>0</v>
          </cell>
          <cell r="AG1243">
            <v>48276</v>
          </cell>
          <cell r="AH1243">
            <v>0</v>
          </cell>
          <cell r="AI1243">
            <v>0</v>
          </cell>
          <cell r="AJ1243" t="str">
            <v>-</v>
          </cell>
          <cell r="AK1243" t="str">
            <v>-</v>
          </cell>
          <cell r="AL1243" t="str">
            <v>-</v>
          </cell>
          <cell r="AM1243" t="str">
            <v>-</v>
          </cell>
          <cell r="AN1243" t="str">
            <v>-</v>
          </cell>
          <cell r="AO1243">
            <v>0</v>
          </cell>
          <cell r="AP1243">
            <v>0</v>
          </cell>
          <cell r="AQ1243">
            <v>48276</v>
          </cell>
          <cell r="AR1243" t="str">
            <v>-</v>
          </cell>
          <cell r="AS1243" t="str">
            <v>-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48276</v>
          </cell>
          <cell r="BG1243">
            <v>1</v>
          </cell>
          <cell r="BH1243">
            <v>48276</v>
          </cell>
          <cell r="BI1243">
            <v>1</v>
          </cell>
        </row>
        <row r="1244">
          <cell r="R1244">
            <v>911751947</v>
          </cell>
          <cell r="S1244" t="str">
            <v>Lenski, Susan</v>
          </cell>
          <cell r="T1244" t="str">
            <v>D99394</v>
          </cell>
          <cell r="U1244" t="str">
            <v>EDU UP Professor</v>
          </cell>
          <cell r="V1244" t="str">
            <v>UA</v>
          </cell>
          <cell r="W1244" t="str">
            <v>UP</v>
          </cell>
          <cell r="X1244" t="str">
            <v>Prof9UP</v>
          </cell>
          <cell r="Y1244" t="str">
            <v>A</v>
          </cell>
          <cell r="Z1244" t="str">
            <v>Prof</v>
          </cell>
          <cell r="AA1244">
            <v>9</v>
          </cell>
          <cell r="AB1244" t="str">
            <v>I</v>
          </cell>
          <cell r="AC1244">
            <v>0</v>
          </cell>
          <cell r="AD1244">
            <v>71172</v>
          </cell>
          <cell r="AE1244">
            <v>0</v>
          </cell>
          <cell r="AF1244">
            <v>0</v>
          </cell>
          <cell r="AG1244">
            <v>71172</v>
          </cell>
          <cell r="AH1244">
            <v>0</v>
          </cell>
          <cell r="AI1244">
            <v>0</v>
          </cell>
          <cell r="AJ1244">
            <v>3033</v>
          </cell>
          <cell r="AK1244">
            <v>0</v>
          </cell>
          <cell r="AL1244">
            <v>0</v>
          </cell>
          <cell r="AM1244">
            <v>2133</v>
          </cell>
          <cell r="AN1244">
            <v>0</v>
          </cell>
          <cell r="AO1244">
            <v>0</v>
          </cell>
          <cell r="AP1244">
            <v>5166</v>
          </cell>
          <cell r="AQ1244">
            <v>76338</v>
          </cell>
          <cell r="AR1244">
            <v>76338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3438</v>
          </cell>
          <cell r="AZ1244">
            <v>0</v>
          </cell>
          <cell r="BA1244">
            <v>0</v>
          </cell>
          <cell r="BB1244">
            <v>1530</v>
          </cell>
          <cell r="BC1244">
            <v>0</v>
          </cell>
          <cell r="BD1244">
            <v>0</v>
          </cell>
          <cell r="BE1244">
            <v>4968</v>
          </cell>
          <cell r="BF1244">
            <v>81306</v>
          </cell>
          <cell r="BG1244">
            <v>1</v>
          </cell>
          <cell r="BH1244">
            <v>78822</v>
          </cell>
          <cell r="BI1244">
            <v>1</v>
          </cell>
        </row>
        <row r="1245">
          <cell r="R1245">
            <v>901613147</v>
          </cell>
          <cell r="S1245" t="str">
            <v>Morales, Jeanette</v>
          </cell>
          <cell r="T1245" t="str">
            <v>D94767</v>
          </cell>
          <cell r="U1245" t="str">
            <v>EDU UP Assistant Professor</v>
          </cell>
          <cell r="V1245" t="str">
            <v>UA</v>
          </cell>
          <cell r="W1245" t="str">
            <v>UP</v>
          </cell>
          <cell r="X1245" t="str">
            <v>Asst9UP</v>
          </cell>
          <cell r="Y1245" t="str">
            <v>C</v>
          </cell>
          <cell r="Z1245" t="str">
            <v>Asst</v>
          </cell>
          <cell r="AA1245">
            <v>9</v>
          </cell>
          <cell r="AB1245" t="str">
            <v>F</v>
          </cell>
          <cell r="AC1245">
            <v>0</v>
          </cell>
          <cell r="AD1245">
            <v>45000</v>
          </cell>
          <cell r="AE1245">
            <v>0</v>
          </cell>
          <cell r="AF1245">
            <v>0</v>
          </cell>
          <cell r="AG1245">
            <v>45000</v>
          </cell>
          <cell r="AH1245">
            <v>0</v>
          </cell>
          <cell r="AI1245">
            <v>0</v>
          </cell>
          <cell r="AJ1245">
            <v>1791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1791</v>
          </cell>
          <cell r="AQ1245">
            <v>46791</v>
          </cell>
          <cell r="AR1245">
            <v>46791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2106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2106</v>
          </cell>
          <cell r="BF1245">
            <v>48897</v>
          </cell>
          <cell r="BG1245">
            <v>0</v>
          </cell>
          <cell r="BH1245">
            <v>0</v>
          </cell>
          <cell r="BI1245">
            <v>0</v>
          </cell>
        </row>
        <row r="1246">
          <cell r="R1246">
            <v>981729736</v>
          </cell>
          <cell r="S1246" t="str">
            <v>Mukhopadhyay, Swapna</v>
          </cell>
          <cell r="T1246" t="str">
            <v>D99153</v>
          </cell>
          <cell r="U1246" t="str">
            <v>EDU UP Assistant Professor</v>
          </cell>
          <cell r="V1246" t="str">
            <v>UA</v>
          </cell>
          <cell r="W1246" t="str">
            <v>UP</v>
          </cell>
          <cell r="X1246" t="str">
            <v>Assc9UP</v>
          </cell>
          <cell r="Y1246" t="str">
            <v>B</v>
          </cell>
          <cell r="Z1246" t="str">
            <v>Assc</v>
          </cell>
          <cell r="AA1246">
            <v>9</v>
          </cell>
          <cell r="AB1246" t="str">
            <v>I</v>
          </cell>
          <cell r="AC1246">
            <v>0</v>
          </cell>
          <cell r="AD1246">
            <v>52524</v>
          </cell>
          <cell r="AE1246">
            <v>0</v>
          </cell>
          <cell r="AF1246">
            <v>0</v>
          </cell>
          <cell r="AG1246">
            <v>52524</v>
          </cell>
          <cell r="AH1246">
            <v>0</v>
          </cell>
          <cell r="AI1246">
            <v>0</v>
          </cell>
          <cell r="AJ1246">
            <v>2241</v>
          </cell>
          <cell r="AK1246">
            <v>0</v>
          </cell>
          <cell r="AL1246">
            <v>0</v>
          </cell>
          <cell r="AM1246">
            <v>1053</v>
          </cell>
          <cell r="AN1246">
            <v>0</v>
          </cell>
          <cell r="AO1246">
            <v>0</v>
          </cell>
          <cell r="AP1246">
            <v>3294</v>
          </cell>
          <cell r="AQ1246">
            <v>55818</v>
          </cell>
          <cell r="AR1246">
            <v>55818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  <cell r="AY1246">
            <v>2520</v>
          </cell>
          <cell r="AZ1246">
            <v>0</v>
          </cell>
          <cell r="BA1246">
            <v>0</v>
          </cell>
          <cell r="BB1246">
            <v>558</v>
          </cell>
          <cell r="BC1246">
            <v>1062</v>
          </cell>
          <cell r="BD1246">
            <v>0</v>
          </cell>
          <cell r="BE1246">
            <v>4140</v>
          </cell>
          <cell r="BF1246">
            <v>59958</v>
          </cell>
          <cell r="BG1246">
            <v>1</v>
          </cell>
          <cell r="BH1246">
            <v>57888</v>
          </cell>
          <cell r="BI1246">
            <v>1</v>
          </cell>
        </row>
        <row r="1247">
          <cell r="R1247">
            <v>918781918</v>
          </cell>
          <cell r="S1247" t="str">
            <v>Narode, Ronald</v>
          </cell>
          <cell r="T1247" t="str">
            <v>D99366</v>
          </cell>
          <cell r="U1247" t="str">
            <v>EDU UP Assoc Prof</v>
          </cell>
          <cell r="V1247" t="str">
            <v>UA</v>
          </cell>
          <cell r="W1247" t="str">
            <v>UP</v>
          </cell>
          <cell r="X1247" t="str">
            <v>Assc9UP</v>
          </cell>
          <cell r="Y1247" t="str">
            <v>B</v>
          </cell>
          <cell r="Z1247" t="str">
            <v>Assc</v>
          </cell>
          <cell r="AA1247">
            <v>9</v>
          </cell>
          <cell r="AB1247" t="str">
            <v>I</v>
          </cell>
          <cell r="AC1247">
            <v>0</v>
          </cell>
          <cell r="AD1247">
            <v>56016</v>
          </cell>
          <cell r="AE1247">
            <v>0</v>
          </cell>
          <cell r="AF1247">
            <v>0</v>
          </cell>
          <cell r="AG1247">
            <v>56016</v>
          </cell>
          <cell r="AH1247">
            <v>0</v>
          </cell>
          <cell r="AI1247">
            <v>0</v>
          </cell>
          <cell r="AJ1247">
            <v>2385</v>
          </cell>
          <cell r="AK1247">
            <v>0</v>
          </cell>
          <cell r="AL1247">
            <v>0</v>
          </cell>
          <cell r="AM1247">
            <v>558</v>
          </cell>
          <cell r="AN1247">
            <v>0</v>
          </cell>
          <cell r="AO1247">
            <v>0</v>
          </cell>
          <cell r="AP1247">
            <v>2943</v>
          </cell>
          <cell r="AQ1247">
            <v>58959</v>
          </cell>
          <cell r="AR1247">
            <v>58959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2655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2655</v>
          </cell>
          <cell r="BF1247">
            <v>61614</v>
          </cell>
          <cell r="BG1247">
            <v>1</v>
          </cell>
          <cell r="BH1247">
            <v>60287</v>
          </cell>
          <cell r="BI1247">
            <v>1</v>
          </cell>
        </row>
        <row r="1248">
          <cell r="R1248">
            <v>932422267</v>
          </cell>
          <cell r="S1248" t="str">
            <v>Noordhoff, Karen</v>
          </cell>
          <cell r="T1248" t="str">
            <v>D99308</v>
          </cell>
          <cell r="U1248" t="str">
            <v>EDU UP Assoc Prof</v>
          </cell>
          <cell r="V1248" t="str">
            <v>UA</v>
          </cell>
          <cell r="W1248" t="str">
            <v>UP</v>
          </cell>
          <cell r="X1248" t="str">
            <v>Assc9UP</v>
          </cell>
          <cell r="Y1248" t="str">
            <v>B</v>
          </cell>
          <cell r="Z1248" t="str">
            <v>Assc</v>
          </cell>
          <cell r="AA1248">
            <v>9</v>
          </cell>
          <cell r="AB1248" t="str">
            <v>I</v>
          </cell>
          <cell r="AC1248">
            <v>0</v>
          </cell>
          <cell r="AD1248">
            <v>56205</v>
          </cell>
          <cell r="AE1248">
            <v>0</v>
          </cell>
          <cell r="AF1248">
            <v>0</v>
          </cell>
          <cell r="AG1248">
            <v>56205</v>
          </cell>
          <cell r="AH1248">
            <v>0</v>
          </cell>
          <cell r="AI1248">
            <v>0</v>
          </cell>
          <cell r="AJ1248">
            <v>2394</v>
          </cell>
          <cell r="AK1248">
            <v>0</v>
          </cell>
          <cell r="AL1248">
            <v>0</v>
          </cell>
          <cell r="AM1248">
            <v>558</v>
          </cell>
          <cell r="AN1248">
            <v>0</v>
          </cell>
          <cell r="AO1248">
            <v>0</v>
          </cell>
          <cell r="AP1248">
            <v>2952</v>
          </cell>
          <cell r="AQ1248">
            <v>59157</v>
          </cell>
          <cell r="AR1248">
            <v>59157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2664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2664</v>
          </cell>
          <cell r="BF1248">
            <v>61821</v>
          </cell>
          <cell r="BG1248">
            <v>1</v>
          </cell>
          <cell r="BH1248">
            <v>60489</v>
          </cell>
          <cell r="BI1248">
            <v>1</v>
          </cell>
        </row>
        <row r="1249">
          <cell r="R1249">
            <v>936024912</v>
          </cell>
          <cell r="S1249" t="str">
            <v>Parnell, William</v>
          </cell>
          <cell r="T1249" t="str">
            <v>D94654</v>
          </cell>
          <cell r="U1249" t="str">
            <v>EDU UP Asst Prof PreSchl Ed C&amp;I</v>
          </cell>
          <cell r="V1249" t="str">
            <v>UB</v>
          </cell>
          <cell r="W1249" t="str">
            <v>UP</v>
          </cell>
          <cell r="X1249" t="str">
            <v>Asst9UP</v>
          </cell>
          <cell r="Y1249" t="str">
            <v>C</v>
          </cell>
          <cell r="Z1249" t="str">
            <v>Asst</v>
          </cell>
          <cell r="AA1249">
            <v>9</v>
          </cell>
          <cell r="AB1249" t="str">
            <v>A</v>
          </cell>
          <cell r="AC1249">
            <v>0</v>
          </cell>
          <cell r="AD1249">
            <v>47007</v>
          </cell>
          <cell r="AE1249">
            <v>0</v>
          </cell>
          <cell r="AF1249">
            <v>0</v>
          </cell>
          <cell r="AG1249">
            <v>47007</v>
          </cell>
          <cell r="AH1249">
            <v>0</v>
          </cell>
          <cell r="AI1249">
            <v>0</v>
          </cell>
          <cell r="AJ1249">
            <v>1998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1998</v>
          </cell>
          <cell r="AQ1249">
            <v>49005</v>
          </cell>
          <cell r="AR1249">
            <v>49005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2208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2208</v>
          </cell>
          <cell r="BF1249">
            <v>51213</v>
          </cell>
          <cell r="BG1249">
            <v>1</v>
          </cell>
          <cell r="BH1249">
            <v>50109</v>
          </cell>
          <cell r="BI1249">
            <v>1</v>
          </cell>
        </row>
        <row r="1250">
          <cell r="R1250">
            <v>986261919</v>
          </cell>
          <cell r="S1250" t="str">
            <v>Peterson, Kenneth</v>
          </cell>
          <cell r="T1250" t="str">
            <v>D98460</v>
          </cell>
          <cell r="U1250" t="str">
            <v>EDU UP Professor</v>
          </cell>
          <cell r="V1250" t="str">
            <v>UA</v>
          </cell>
          <cell r="W1250" t="str">
            <v>UP</v>
          </cell>
          <cell r="X1250" t="str">
            <v>Prof9UP</v>
          </cell>
          <cell r="Y1250" t="str">
            <v>A</v>
          </cell>
          <cell r="Z1250" t="str">
            <v>Prof</v>
          </cell>
          <cell r="AA1250">
            <v>9</v>
          </cell>
          <cell r="AB1250" t="str">
            <v>I</v>
          </cell>
          <cell r="AC1250">
            <v>0</v>
          </cell>
          <cell r="AD1250">
            <v>75276</v>
          </cell>
          <cell r="AE1250">
            <v>0</v>
          </cell>
          <cell r="AF1250">
            <v>0</v>
          </cell>
          <cell r="AG1250">
            <v>75276</v>
          </cell>
          <cell r="AH1250">
            <v>0</v>
          </cell>
          <cell r="AI1250">
            <v>0</v>
          </cell>
          <cell r="AJ1250">
            <v>3204</v>
          </cell>
          <cell r="AK1250">
            <v>0</v>
          </cell>
          <cell r="AL1250">
            <v>0</v>
          </cell>
          <cell r="AM1250">
            <v>1503</v>
          </cell>
          <cell r="AN1250">
            <v>0</v>
          </cell>
          <cell r="AO1250">
            <v>0</v>
          </cell>
          <cell r="AP1250">
            <v>4707</v>
          </cell>
          <cell r="AQ1250">
            <v>79983</v>
          </cell>
          <cell r="AR1250">
            <v>79983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3600</v>
          </cell>
          <cell r="AZ1250">
            <v>0</v>
          </cell>
          <cell r="BA1250">
            <v>0</v>
          </cell>
          <cell r="BB1250">
            <v>801</v>
          </cell>
          <cell r="BC1250">
            <v>0</v>
          </cell>
          <cell r="BD1250">
            <v>0</v>
          </cell>
          <cell r="BE1250">
            <v>4401</v>
          </cell>
          <cell r="BF1250">
            <v>84384</v>
          </cell>
          <cell r="BG1250">
            <v>1</v>
          </cell>
          <cell r="BH1250">
            <v>82184</v>
          </cell>
          <cell r="BI1250">
            <v>1</v>
          </cell>
        </row>
        <row r="1251">
          <cell r="R1251">
            <v>935577650</v>
          </cell>
          <cell r="S1251" t="str">
            <v>Pullen, Lynda</v>
          </cell>
          <cell r="T1251" t="str">
            <v>D96865</v>
          </cell>
          <cell r="U1251" t="str">
            <v>EDU UP Univ Coord/Advisor BTP</v>
          </cell>
          <cell r="V1251" t="str">
            <v>UF</v>
          </cell>
          <cell r="W1251" t="str">
            <v>UP</v>
          </cell>
          <cell r="X1251" t="str">
            <v>No Rank12UP</v>
          </cell>
          <cell r="Y1251" t="str">
            <v>N</v>
          </cell>
          <cell r="Z1251" t="str">
            <v>No Rank</v>
          </cell>
          <cell r="AA1251">
            <v>12</v>
          </cell>
          <cell r="AB1251" t="str">
            <v>F</v>
          </cell>
          <cell r="AC1251" t="str">
            <v>AC2</v>
          </cell>
          <cell r="AD1251">
            <v>47232</v>
          </cell>
          <cell r="AE1251">
            <v>0</v>
          </cell>
          <cell r="AF1251">
            <v>0</v>
          </cell>
          <cell r="AG1251">
            <v>47232</v>
          </cell>
          <cell r="AH1251">
            <v>0</v>
          </cell>
          <cell r="AI1251">
            <v>0</v>
          </cell>
          <cell r="AJ1251">
            <v>2484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P1251">
            <v>2484</v>
          </cell>
          <cell r="AQ1251">
            <v>49716</v>
          </cell>
          <cell r="AR1251">
            <v>49716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  <cell r="AY1251">
            <v>2244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2244</v>
          </cell>
          <cell r="BF1251">
            <v>51960</v>
          </cell>
          <cell r="BG1251">
            <v>0</v>
          </cell>
          <cell r="BH1251">
            <v>0</v>
          </cell>
          <cell r="BI1251">
            <v>0</v>
          </cell>
        </row>
        <row r="1252">
          <cell r="R1252">
            <v>977180984</v>
          </cell>
          <cell r="S1252" t="str">
            <v>Ranker, Jason</v>
          </cell>
          <cell r="T1252" t="str">
            <v>D96514</v>
          </cell>
          <cell r="U1252" t="str">
            <v>EDU UP Asst Prof</v>
          </cell>
          <cell r="V1252" t="str">
            <v>A</v>
          </cell>
          <cell r="W1252" t="str">
            <v>UP</v>
          </cell>
          <cell r="X1252" t="str">
            <v>Asst9UP</v>
          </cell>
          <cell r="Y1252" t="str">
            <v>B</v>
          </cell>
          <cell r="Z1252" t="str">
            <v>Asst</v>
          </cell>
          <cell r="AA1252">
            <v>9</v>
          </cell>
          <cell r="AB1252" t="str">
            <v>A</v>
          </cell>
          <cell r="AC1252">
            <v>0</v>
          </cell>
          <cell r="AD1252">
            <v>53001</v>
          </cell>
          <cell r="AE1252">
            <v>0</v>
          </cell>
          <cell r="AF1252">
            <v>0</v>
          </cell>
          <cell r="AG1252">
            <v>53001</v>
          </cell>
          <cell r="AH1252">
            <v>0</v>
          </cell>
          <cell r="AI1252">
            <v>0</v>
          </cell>
          <cell r="AJ1252" t="str">
            <v>-</v>
          </cell>
          <cell r="AK1252" t="str">
            <v>-</v>
          </cell>
          <cell r="AL1252" t="str">
            <v>-</v>
          </cell>
          <cell r="AM1252" t="str">
            <v>-</v>
          </cell>
          <cell r="AN1252" t="str">
            <v>-</v>
          </cell>
          <cell r="AO1252">
            <v>0</v>
          </cell>
          <cell r="AP1252">
            <v>0</v>
          </cell>
          <cell r="AQ1252">
            <v>53001</v>
          </cell>
          <cell r="AR1252" t="str">
            <v>-</v>
          </cell>
          <cell r="AS1252" t="str">
            <v>-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  <cell r="AY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53001</v>
          </cell>
          <cell r="BG1252">
            <v>1</v>
          </cell>
          <cell r="BH1252">
            <v>53001</v>
          </cell>
          <cell r="BI1252">
            <v>1</v>
          </cell>
        </row>
        <row r="1253">
          <cell r="R1253">
            <v>905360200</v>
          </cell>
          <cell r="S1253" t="str">
            <v>Rigelman, Nicole</v>
          </cell>
          <cell r="T1253" t="str">
            <v>D95010</v>
          </cell>
          <cell r="U1253" t="str">
            <v>EDU UP Assoc Professor</v>
          </cell>
          <cell r="V1253" t="str">
            <v>UA</v>
          </cell>
          <cell r="W1253" t="str">
            <v>UP</v>
          </cell>
          <cell r="X1253" t="str">
            <v>Assc9UP</v>
          </cell>
          <cell r="Y1253" t="str">
            <v>B</v>
          </cell>
          <cell r="Z1253" t="str">
            <v>Assc</v>
          </cell>
          <cell r="AA1253">
            <v>9</v>
          </cell>
          <cell r="AB1253" t="str">
            <v>A</v>
          </cell>
          <cell r="AC1253">
            <v>0</v>
          </cell>
          <cell r="AD1253">
            <v>60003</v>
          </cell>
          <cell r="AE1253">
            <v>0</v>
          </cell>
          <cell r="AF1253">
            <v>0</v>
          </cell>
          <cell r="AG1253">
            <v>60003</v>
          </cell>
          <cell r="AH1253">
            <v>0</v>
          </cell>
          <cell r="AI1253">
            <v>0</v>
          </cell>
          <cell r="AJ1253" t="str">
            <v>-</v>
          </cell>
          <cell r="AK1253" t="str">
            <v>-</v>
          </cell>
          <cell r="AL1253" t="str">
            <v>-</v>
          </cell>
          <cell r="AM1253" t="str">
            <v>-</v>
          </cell>
          <cell r="AN1253" t="str">
            <v>-</v>
          </cell>
          <cell r="AO1253">
            <v>0</v>
          </cell>
          <cell r="AP1253">
            <v>0</v>
          </cell>
          <cell r="AQ1253">
            <v>60003</v>
          </cell>
          <cell r="AR1253" t="str">
            <v>-</v>
          </cell>
          <cell r="AS1253" t="str">
            <v>-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60003</v>
          </cell>
          <cell r="BG1253">
            <v>1</v>
          </cell>
          <cell r="BH1253">
            <v>60003</v>
          </cell>
          <cell r="BI1253">
            <v>1</v>
          </cell>
        </row>
        <row r="1254">
          <cell r="R1254">
            <v>966841309</v>
          </cell>
          <cell r="S1254" t="str">
            <v>Ruben, Barbara</v>
          </cell>
          <cell r="T1254" t="str">
            <v>D96762</v>
          </cell>
          <cell r="U1254" t="str">
            <v>EDU UP Assistant Professor</v>
          </cell>
          <cell r="V1254" t="str">
            <v>UA</v>
          </cell>
          <cell r="W1254" t="str">
            <v>UP</v>
          </cell>
          <cell r="X1254" t="str">
            <v>Asst9UP</v>
          </cell>
          <cell r="Y1254" t="str">
            <v>C</v>
          </cell>
          <cell r="Z1254" t="str">
            <v>Asst</v>
          </cell>
          <cell r="AA1254">
            <v>9</v>
          </cell>
          <cell r="AB1254" t="str">
            <v>F</v>
          </cell>
          <cell r="AC1254">
            <v>0</v>
          </cell>
          <cell r="AD1254">
            <v>49581</v>
          </cell>
          <cell r="AE1254">
            <v>0</v>
          </cell>
          <cell r="AF1254">
            <v>0</v>
          </cell>
          <cell r="AG1254">
            <v>49581</v>
          </cell>
          <cell r="AH1254">
            <v>0</v>
          </cell>
          <cell r="AI1254">
            <v>0</v>
          </cell>
          <cell r="AJ1254">
            <v>2115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2115</v>
          </cell>
          <cell r="AQ1254">
            <v>51696</v>
          </cell>
          <cell r="AR1254">
            <v>51696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2331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2331</v>
          </cell>
          <cell r="BF1254">
            <v>54027</v>
          </cell>
          <cell r="BG1254">
            <v>0</v>
          </cell>
          <cell r="BH1254">
            <v>0</v>
          </cell>
          <cell r="BI1254">
            <v>0</v>
          </cell>
        </row>
        <row r="1255">
          <cell r="R1255">
            <v>919367877</v>
          </cell>
          <cell r="S1255" t="str">
            <v>Stevens, Dannelle</v>
          </cell>
          <cell r="T1255" t="str">
            <v>D98539</v>
          </cell>
          <cell r="U1255" t="str">
            <v>EDU UP Associate Professor</v>
          </cell>
          <cell r="V1255" t="str">
            <v>UA</v>
          </cell>
          <cell r="W1255" t="str">
            <v>UP</v>
          </cell>
          <cell r="X1255" t="str">
            <v>Prof9UP</v>
          </cell>
          <cell r="Y1255" t="str">
            <v>A</v>
          </cell>
          <cell r="Z1255" t="str">
            <v>Prof</v>
          </cell>
          <cell r="AA1255">
            <v>9</v>
          </cell>
          <cell r="AB1255" t="str">
            <v>I</v>
          </cell>
          <cell r="AC1255">
            <v>0</v>
          </cell>
          <cell r="AD1255">
            <v>63144</v>
          </cell>
          <cell r="AE1255">
            <v>0</v>
          </cell>
          <cell r="AF1255">
            <v>0</v>
          </cell>
          <cell r="AG1255">
            <v>63144</v>
          </cell>
          <cell r="AH1255">
            <v>0</v>
          </cell>
          <cell r="AI1255">
            <v>0</v>
          </cell>
          <cell r="AJ1255">
            <v>2691</v>
          </cell>
          <cell r="AK1255">
            <v>0</v>
          </cell>
          <cell r="AL1255">
            <v>0</v>
          </cell>
          <cell r="AM1255">
            <v>3159</v>
          </cell>
          <cell r="AN1255">
            <v>0</v>
          </cell>
          <cell r="AO1255">
            <v>0</v>
          </cell>
          <cell r="AP1255">
            <v>5850</v>
          </cell>
          <cell r="AQ1255">
            <v>68994</v>
          </cell>
          <cell r="AR1255">
            <v>68994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3105</v>
          </cell>
          <cell r="AZ1255">
            <v>0</v>
          </cell>
          <cell r="BA1255">
            <v>0</v>
          </cell>
          <cell r="BB1255">
            <v>2763</v>
          </cell>
          <cell r="BC1255">
            <v>0</v>
          </cell>
          <cell r="BD1255">
            <v>0</v>
          </cell>
          <cell r="BE1255">
            <v>5868</v>
          </cell>
          <cell r="BF1255">
            <v>74862</v>
          </cell>
          <cell r="BG1255">
            <v>1</v>
          </cell>
          <cell r="BH1255">
            <v>71928</v>
          </cell>
          <cell r="BI1255">
            <v>1</v>
          </cell>
        </row>
        <row r="1256">
          <cell r="R1256">
            <v>926369186</v>
          </cell>
          <cell r="S1256" t="str">
            <v>Swaim, Deve</v>
          </cell>
          <cell r="T1256" t="str">
            <v>D96760</v>
          </cell>
          <cell r="U1256" t="str">
            <v>EDU UP Instructor</v>
          </cell>
          <cell r="V1256" t="str">
            <v>UA</v>
          </cell>
          <cell r="W1256" t="str">
            <v>UP</v>
          </cell>
          <cell r="X1256" t="str">
            <v>D9UP</v>
          </cell>
          <cell r="Y1256" t="str">
            <v>D</v>
          </cell>
          <cell r="Z1256" t="str">
            <v>D</v>
          </cell>
          <cell r="AA1256">
            <v>9</v>
          </cell>
          <cell r="AB1256" t="str">
            <v>F</v>
          </cell>
          <cell r="AC1256">
            <v>0</v>
          </cell>
          <cell r="AD1256">
            <v>49284</v>
          </cell>
          <cell r="AE1256">
            <v>0</v>
          </cell>
          <cell r="AF1256">
            <v>0</v>
          </cell>
          <cell r="AG1256">
            <v>49284</v>
          </cell>
          <cell r="AH1256">
            <v>0</v>
          </cell>
          <cell r="AI1256">
            <v>0</v>
          </cell>
          <cell r="AJ1256">
            <v>2097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2097</v>
          </cell>
          <cell r="AQ1256">
            <v>51381</v>
          </cell>
          <cell r="AR1256">
            <v>51381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2313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2313</v>
          </cell>
          <cell r="BF1256">
            <v>53694</v>
          </cell>
          <cell r="BG1256">
            <v>0</v>
          </cell>
          <cell r="BH1256">
            <v>0</v>
          </cell>
          <cell r="BI1256">
            <v>0</v>
          </cell>
        </row>
        <row r="1257">
          <cell r="R1257" t="str">
            <v>TBA</v>
          </cell>
          <cell r="S1257" t="str">
            <v>TBA (Academic Investment)</v>
          </cell>
          <cell r="T1257" t="str">
            <v>TBA</v>
          </cell>
          <cell r="U1257" t="str">
            <v>EDU UP Assc/Asst Professor</v>
          </cell>
          <cell r="V1257" t="str">
            <v>UA</v>
          </cell>
          <cell r="W1257" t="str">
            <v>UP</v>
          </cell>
          <cell r="X1257" t="str">
            <v>Assc9UP</v>
          </cell>
          <cell r="Y1257" t="str">
            <v>B</v>
          </cell>
          <cell r="Z1257" t="str">
            <v>Assc</v>
          </cell>
          <cell r="AA1257">
            <v>9</v>
          </cell>
          <cell r="AB1257" t="str">
            <v>A</v>
          </cell>
          <cell r="AC1257">
            <v>0</v>
          </cell>
          <cell r="AD1257">
            <v>54000</v>
          </cell>
          <cell r="AE1257">
            <v>0</v>
          </cell>
          <cell r="AF1257">
            <v>0</v>
          </cell>
          <cell r="AG1257">
            <v>54000</v>
          </cell>
          <cell r="AH1257">
            <v>0</v>
          </cell>
          <cell r="AI1257">
            <v>0</v>
          </cell>
          <cell r="AJ1257" t="str">
            <v>-</v>
          </cell>
          <cell r="AK1257" t="str">
            <v>-</v>
          </cell>
          <cell r="AL1257" t="str">
            <v>-</v>
          </cell>
          <cell r="AM1257" t="str">
            <v>-</v>
          </cell>
          <cell r="AN1257" t="str">
            <v>-</v>
          </cell>
          <cell r="AO1257">
            <v>0</v>
          </cell>
          <cell r="AP1257">
            <v>0</v>
          </cell>
          <cell r="AQ1257">
            <v>54000</v>
          </cell>
          <cell r="AR1257" t="str">
            <v>-</v>
          </cell>
          <cell r="AS1257" t="str">
            <v>-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54000</v>
          </cell>
          <cell r="BG1257">
            <v>1</v>
          </cell>
          <cell r="BH1257">
            <v>54000</v>
          </cell>
          <cell r="BI1257">
            <v>1</v>
          </cell>
        </row>
        <row r="1258">
          <cell r="R1258">
            <v>949718099</v>
          </cell>
          <cell r="S1258" t="str">
            <v>Temple, Jacqueline</v>
          </cell>
          <cell r="T1258" t="str">
            <v>D99294</v>
          </cell>
          <cell r="U1258" t="str">
            <v>EDU UP Asst Prof</v>
          </cell>
          <cell r="V1258" t="str">
            <v>UA</v>
          </cell>
          <cell r="W1258" t="str">
            <v>UP</v>
          </cell>
          <cell r="X1258" t="str">
            <v>Assc9UP</v>
          </cell>
          <cell r="Y1258" t="str">
            <v>B</v>
          </cell>
          <cell r="Z1258" t="str">
            <v>Assc</v>
          </cell>
          <cell r="AA1258">
            <v>9</v>
          </cell>
          <cell r="AB1258" t="str">
            <v>I</v>
          </cell>
          <cell r="AC1258">
            <v>0</v>
          </cell>
          <cell r="AD1258">
            <v>57348</v>
          </cell>
          <cell r="AE1258">
            <v>0</v>
          </cell>
          <cell r="AF1258">
            <v>0</v>
          </cell>
          <cell r="AG1258">
            <v>57348</v>
          </cell>
          <cell r="AH1258">
            <v>0</v>
          </cell>
          <cell r="AI1258">
            <v>0</v>
          </cell>
          <cell r="AJ1258">
            <v>2439</v>
          </cell>
          <cell r="AK1258">
            <v>0</v>
          </cell>
          <cell r="AL1258">
            <v>0</v>
          </cell>
          <cell r="AM1258">
            <v>576</v>
          </cell>
          <cell r="AN1258">
            <v>0</v>
          </cell>
          <cell r="AO1258">
            <v>0</v>
          </cell>
          <cell r="AP1258">
            <v>3015</v>
          </cell>
          <cell r="AQ1258">
            <v>60363</v>
          </cell>
          <cell r="AR1258">
            <v>60363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2718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2718</v>
          </cell>
          <cell r="BF1258">
            <v>63081</v>
          </cell>
          <cell r="BG1258">
            <v>1</v>
          </cell>
          <cell r="BH1258">
            <v>61722</v>
          </cell>
          <cell r="BI1258">
            <v>1</v>
          </cell>
        </row>
        <row r="1259">
          <cell r="R1259">
            <v>921253284</v>
          </cell>
          <cell r="S1259" t="str">
            <v>Thao, Yer</v>
          </cell>
          <cell r="T1259" t="str">
            <v>D96128</v>
          </cell>
          <cell r="U1259" t="str">
            <v>EDU UP Assistant Professor</v>
          </cell>
          <cell r="V1259" t="str">
            <v>UA</v>
          </cell>
          <cell r="W1259" t="str">
            <v>UP</v>
          </cell>
          <cell r="X1259" t="str">
            <v>Asst9UP</v>
          </cell>
          <cell r="Y1259" t="str">
            <v>C</v>
          </cell>
          <cell r="Z1259" t="str">
            <v>Asst</v>
          </cell>
          <cell r="AA1259">
            <v>9</v>
          </cell>
          <cell r="AB1259" t="str">
            <v>A</v>
          </cell>
          <cell r="AC1259">
            <v>0</v>
          </cell>
          <cell r="AD1259">
            <v>47079</v>
          </cell>
          <cell r="AE1259">
            <v>0</v>
          </cell>
          <cell r="AF1259">
            <v>0</v>
          </cell>
          <cell r="AG1259">
            <v>47079</v>
          </cell>
          <cell r="AH1259">
            <v>0</v>
          </cell>
          <cell r="AI1259">
            <v>0</v>
          </cell>
          <cell r="AJ1259">
            <v>2007</v>
          </cell>
          <cell r="AK1259">
            <v>0</v>
          </cell>
          <cell r="AL1259">
            <v>0</v>
          </cell>
          <cell r="AM1259">
            <v>468</v>
          </cell>
          <cell r="AN1259">
            <v>0</v>
          </cell>
          <cell r="AO1259">
            <v>0</v>
          </cell>
          <cell r="AP1259">
            <v>2475</v>
          </cell>
          <cell r="AQ1259">
            <v>52848</v>
          </cell>
          <cell r="AR1259">
            <v>49554</v>
          </cell>
          <cell r="AS1259">
            <v>52848</v>
          </cell>
          <cell r="AT1259">
            <v>0</v>
          </cell>
          <cell r="AU1259">
            <v>3294</v>
          </cell>
          <cell r="AV1259">
            <v>0</v>
          </cell>
          <cell r="AW1259">
            <v>0</v>
          </cell>
          <cell r="AX1259">
            <v>0</v>
          </cell>
          <cell r="AY1259">
            <v>2232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2232</v>
          </cell>
          <cell r="BF1259">
            <v>55080</v>
          </cell>
          <cell r="BG1259">
            <v>1</v>
          </cell>
          <cell r="BH1259">
            <v>53964</v>
          </cell>
          <cell r="BI1259">
            <v>1</v>
          </cell>
        </row>
        <row r="1260">
          <cell r="R1260">
            <v>945507865</v>
          </cell>
          <cell r="S1260" t="str">
            <v>Thieman, Gayle</v>
          </cell>
          <cell r="T1260" t="str">
            <v>D96727</v>
          </cell>
          <cell r="U1260" t="str">
            <v>EDU UP Assistant Professor</v>
          </cell>
          <cell r="V1260" t="str">
            <v>UA</v>
          </cell>
          <cell r="W1260" t="str">
            <v>UP</v>
          </cell>
          <cell r="X1260" t="str">
            <v>Asst9UP</v>
          </cell>
          <cell r="Y1260" t="str">
            <v>C</v>
          </cell>
          <cell r="Z1260" t="str">
            <v>Asst</v>
          </cell>
          <cell r="AA1260">
            <v>9</v>
          </cell>
          <cell r="AB1260" t="str">
            <v>F</v>
          </cell>
          <cell r="AC1260">
            <v>0</v>
          </cell>
          <cell r="AD1260">
            <v>46422</v>
          </cell>
          <cell r="AE1260">
            <v>0</v>
          </cell>
          <cell r="AF1260">
            <v>0</v>
          </cell>
          <cell r="AG1260">
            <v>46422</v>
          </cell>
          <cell r="AH1260">
            <v>0</v>
          </cell>
          <cell r="AI1260">
            <v>0</v>
          </cell>
          <cell r="AJ1260">
            <v>1980</v>
          </cell>
          <cell r="AK1260">
            <v>0</v>
          </cell>
          <cell r="AL1260">
            <v>0</v>
          </cell>
          <cell r="AM1260">
            <v>468</v>
          </cell>
          <cell r="AN1260">
            <v>0</v>
          </cell>
          <cell r="AO1260">
            <v>0</v>
          </cell>
          <cell r="AP1260">
            <v>2448</v>
          </cell>
          <cell r="AQ1260">
            <v>48870</v>
          </cell>
          <cell r="AR1260">
            <v>48870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AW1260">
            <v>0</v>
          </cell>
          <cell r="AX1260">
            <v>0</v>
          </cell>
          <cell r="AY1260">
            <v>2205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2205</v>
          </cell>
          <cell r="BF1260">
            <v>51075</v>
          </cell>
          <cell r="BG1260">
            <v>0.5</v>
          </cell>
          <cell r="BH1260">
            <v>24986.5</v>
          </cell>
          <cell r="BI1260">
            <v>0.5</v>
          </cell>
        </row>
        <row r="1261">
          <cell r="R1261">
            <v>908671160</v>
          </cell>
          <cell r="S1261" t="str">
            <v>Wilde, Sandra</v>
          </cell>
          <cell r="T1261" t="str">
            <v>D99365</v>
          </cell>
          <cell r="U1261" t="str">
            <v>EDU UP Professor</v>
          </cell>
          <cell r="V1261" t="str">
            <v>UA</v>
          </cell>
          <cell r="W1261" t="str">
            <v>UP</v>
          </cell>
          <cell r="X1261" t="str">
            <v>Prof9UP</v>
          </cell>
          <cell r="Y1261" t="str">
            <v>A</v>
          </cell>
          <cell r="Z1261" t="str">
            <v>Prof</v>
          </cell>
          <cell r="AA1261">
            <v>9</v>
          </cell>
          <cell r="AB1261" t="str">
            <v>I</v>
          </cell>
          <cell r="AC1261">
            <v>0</v>
          </cell>
          <cell r="AD1261">
            <v>67689</v>
          </cell>
          <cell r="AE1261">
            <v>0</v>
          </cell>
          <cell r="AF1261">
            <v>0</v>
          </cell>
          <cell r="AG1261">
            <v>67689</v>
          </cell>
          <cell r="AH1261">
            <v>0</v>
          </cell>
          <cell r="AI1261">
            <v>0</v>
          </cell>
          <cell r="AJ1261">
            <v>2880</v>
          </cell>
          <cell r="AK1261">
            <v>0</v>
          </cell>
          <cell r="AL1261">
            <v>0</v>
          </cell>
          <cell r="AM1261">
            <v>2709</v>
          </cell>
          <cell r="AN1261">
            <v>0</v>
          </cell>
          <cell r="AO1261">
            <v>0</v>
          </cell>
          <cell r="AP1261">
            <v>5589</v>
          </cell>
          <cell r="AQ1261">
            <v>73278</v>
          </cell>
          <cell r="AR1261">
            <v>73278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0</v>
          </cell>
          <cell r="AY1261">
            <v>3303</v>
          </cell>
          <cell r="AZ1261">
            <v>0</v>
          </cell>
          <cell r="BA1261">
            <v>0</v>
          </cell>
          <cell r="BB1261">
            <v>2196</v>
          </cell>
          <cell r="BC1261">
            <v>0</v>
          </cell>
          <cell r="BD1261">
            <v>0</v>
          </cell>
          <cell r="BE1261">
            <v>5499</v>
          </cell>
          <cell r="BF1261">
            <v>78777</v>
          </cell>
          <cell r="BG1261">
            <v>1</v>
          </cell>
          <cell r="BH1261">
            <v>76028</v>
          </cell>
          <cell r="BI1261">
            <v>1</v>
          </cell>
        </row>
        <row r="1262"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1718685</v>
          </cell>
          <cell r="AE1262">
            <v>0</v>
          </cell>
          <cell r="AF1262">
            <v>2712</v>
          </cell>
          <cell r="AG1262">
            <v>1721397</v>
          </cell>
          <cell r="AH1262">
            <v>0</v>
          </cell>
          <cell r="AI1262">
            <v>0</v>
          </cell>
          <cell r="AJ1262">
            <v>50400</v>
          </cell>
          <cell r="AK1262">
            <v>0</v>
          </cell>
          <cell r="AL1262">
            <v>0</v>
          </cell>
          <cell r="AM1262">
            <v>18333</v>
          </cell>
          <cell r="AN1262">
            <v>0</v>
          </cell>
          <cell r="AO1262">
            <v>0</v>
          </cell>
          <cell r="AP1262">
            <v>69762.600000000006</v>
          </cell>
          <cell r="AQ1262">
            <v>1802847</v>
          </cell>
          <cell r="AR1262">
            <v>1279206</v>
          </cell>
          <cell r="AS1262" t="str">
            <v>-</v>
          </cell>
          <cell r="AT1262">
            <v>0</v>
          </cell>
          <cell r="AU1262">
            <v>9486</v>
          </cell>
          <cell r="AV1262">
            <v>2196</v>
          </cell>
          <cell r="AW1262">
            <v>0</v>
          </cell>
          <cell r="AX1262">
            <v>0</v>
          </cell>
          <cell r="AY1262">
            <v>57642</v>
          </cell>
          <cell r="AZ1262">
            <v>0</v>
          </cell>
          <cell r="BA1262">
            <v>0</v>
          </cell>
          <cell r="BB1262">
            <v>9990</v>
          </cell>
          <cell r="BC1262">
            <v>2052</v>
          </cell>
          <cell r="BD1262">
            <v>0</v>
          </cell>
          <cell r="BE1262">
            <v>69684</v>
          </cell>
          <cell r="BF1262">
            <v>1872531</v>
          </cell>
          <cell r="BG1262">
            <v>19.939999999999998</v>
          </cell>
          <cell r="BH1262">
            <v>1274542.6600000001</v>
          </cell>
          <cell r="BI1262">
            <v>19.939999999999998</v>
          </cell>
        </row>
        <row r="1263">
          <cell r="R1263">
            <v>932550417</v>
          </cell>
          <cell r="S1263" t="str">
            <v>Chaille, Christine (new chair)</v>
          </cell>
          <cell r="T1263" t="str">
            <v>D96526</v>
          </cell>
          <cell r="U1263" t="str">
            <v>EDU UX Department Chair</v>
          </cell>
          <cell r="V1263" t="str">
            <v>UB</v>
          </cell>
          <cell r="W1263" t="str">
            <v>UX</v>
          </cell>
          <cell r="X1263" t="str">
            <v>Prof12UX</v>
          </cell>
          <cell r="Y1263" t="str">
            <v>A</v>
          </cell>
          <cell r="Z1263" t="str">
            <v>Prof</v>
          </cell>
          <cell r="AA1263">
            <v>12</v>
          </cell>
          <cell r="AB1263" t="str">
            <v>I</v>
          </cell>
          <cell r="AC1263">
            <v>0</v>
          </cell>
          <cell r="AD1263">
            <v>91344</v>
          </cell>
          <cell r="AE1263">
            <v>0</v>
          </cell>
          <cell r="AF1263">
            <v>0</v>
          </cell>
          <cell r="AG1263">
            <v>91344</v>
          </cell>
          <cell r="AH1263">
            <v>0</v>
          </cell>
          <cell r="AI1263">
            <v>0</v>
          </cell>
          <cell r="AJ1263">
            <v>3186</v>
          </cell>
          <cell r="AK1263">
            <v>0</v>
          </cell>
          <cell r="AL1263">
            <v>0</v>
          </cell>
          <cell r="AM1263">
            <v>1494</v>
          </cell>
          <cell r="AN1263">
            <v>0</v>
          </cell>
          <cell r="AO1263">
            <v>0</v>
          </cell>
          <cell r="AP1263">
            <v>4680</v>
          </cell>
          <cell r="AQ1263">
            <v>96024</v>
          </cell>
          <cell r="AR1263">
            <v>97056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4374</v>
          </cell>
          <cell r="AZ1263">
            <v>0</v>
          </cell>
          <cell r="BA1263">
            <v>0</v>
          </cell>
          <cell r="BB1263">
            <v>792</v>
          </cell>
          <cell r="BC1263">
            <v>0</v>
          </cell>
          <cell r="BD1263">
            <v>0</v>
          </cell>
          <cell r="BE1263">
            <v>5166</v>
          </cell>
          <cell r="BF1263">
            <v>101190</v>
          </cell>
          <cell r="BG1263">
            <v>0.44</v>
          </cell>
          <cell r="BH1263">
            <v>43387.08</v>
          </cell>
          <cell r="BI1263">
            <v>0.44</v>
          </cell>
        </row>
        <row r="1264"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91344</v>
          </cell>
          <cell r="AE1264">
            <v>0</v>
          </cell>
          <cell r="AF1264">
            <v>0</v>
          </cell>
          <cell r="AG1264">
            <v>91344</v>
          </cell>
          <cell r="AH1264">
            <v>0</v>
          </cell>
          <cell r="AI1264">
            <v>0</v>
          </cell>
          <cell r="AJ1264">
            <v>3186</v>
          </cell>
          <cell r="AK1264">
            <v>0</v>
          </cell>
          <cell r="AL1264">
            <v>0</v>
          </cell>
          <cell r="AM1264">
            <v>1494</v>
          </cell>
          <cell r="AN1264">
            <v>0</v>
          </cell>
          <cell r="AO1264">
            <v>0</v>
          </cell>
          <cell r="AP1264">
            <v>4680</v>
          </cell>
          <cell r="AQ1264">
            <v>96024</v>
          </cell>
          <cell r="AR1264">
            <v>97056</v>
          </cell>
          <cell r="AS1264" t="str">
            <v>-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4374</v>
          </cell>
          <cell r="AZ1264">
            <v>0</v>
          </cell>
          <cell r="BA1264">
            <v>0</v>
          </cell>
          <cell r="BB1264">
            <v>792</v>
          </cell>
          <cell r="BC1264">
            <v>0</v>
          </cell>
          <cell r="BD1264">
            <v>0</v>
          </cell>
          <cell r="BE1264">
            <v>5166</v>
          </cell>
          <cell r="BF1264">
            <v>101190</v>
          </cell>
          <cell r="BG1264">
            <v>0.44</v>
          </cell>
          <cell r="BH1264">
            <v>43387.08</v>
          </cell>
          <cell r="BI1264">
            <v>0.44</v>
          </cell>
        </row>
        <row r="1265">
          <cell r="R1265">
            <v>922153728</v>
          </cell>
          <cell r="S1265" t="str">
            <v>Jasso, Penny</v>
          </cell>
          <cell r="T1265" t="str">
            <v>D96490</v>
          </cell>
          <cell r="U1265" t="str">
            <v>EDU UP Field Placement Coord</v>
          </cell>
          <cell r="V1265" t="str">
            <v>UF</v>
          </cell>
          <cell r="W1265" t="str">
            <v>UP</v>
          </cell>
          <cell r="X1265" t="str">
            <v>No Rank12UP</v>
          </cell>
          <cell r="Y1265" t="str">
            <v>N</v>
          </cell>
          <cell r="Z1265" t="str">
            <v>No Rank</v>
          </cell>
          <cell r="AA1265">
            <v>12</v>
          </cell>
          <cell r="AB1265" t="str">
            <v>F</v>
          </cell>
          <cell r="AC1265" t="str">
            <v>PA2</v>
          </cell>
          <cell r="AD1265">
            <v>43272</v>
          </cell>
          <cell r="AE1265">
            <v>0</v>
          </cell>
          <cell r="AF1265">
            <v>0</v>
          </cell>
          <cell r="AG1265">
            <v>43272</v>
          </cell>
          <cell r="AH1265">
            <v>0</v>
          </cell>
          <cell r="AI1265">
            <v>0</v>
          </cell>
          <cell r="AJ1265">
            <v>2280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2280</v>
          </cell>
          <cell r="AQ1265">
            <v>45552</v>
          </cell>
          <cell r="AR1265">
            <v>45552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2052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2052</v>
          </cell>
          <cell r="BF1265">
            <v>47604</v>
          </cell>
          <cell r="BG1265">
            <v>1</v>
          </cell>
          <cell r="BH1265">
            <v>46578</v>
          </cell>
          <cell r="BI1265">
            <v>1</v>
          </cell>
        </row>
        <row r="1266">
          <cell r="R1266">
            <v>914098091</v>
          </cell>
          <cell r="S1266" t="str">
            <v>Miller, Deborah</v>
          </cell>
          <cell r="T1266" t="str">
            <v>D95800</v>
          </cell>
          <cell r="U1266" t="str">
            <v>EDU UP Licensure Prgms Admin</v>
          </cell>
          <cell r="V1266" t="str">
            <v>UF</v>
          </cell>
          <cell r="W1266" t="str">
            <v>UP</v>
          </cell>
          <cell r="X1266" t="str">
            <v>No Rank12UP</v>
          </cell>
          <cell r="Y1266" t="str">
            <v>N</v>
          </cell>
          <cell r="Z1266" t="str">
            <v>No Rank</v>
          </cell>
          <cell r="AA1266">
            <v>12</v>
          </cell>
          <cell r="AB1266" t="str">
            <v>F</v>
          </cell>
          <cell r="AC1266" t="str">
            <v>PA2</v>
          </cell>
          <cell r="AD1266">
            <v>60504</v>
          </cell>
          <cell r="AE1266">
            <v>0</v>
          </cell>
          <cell r="AF1266">
            <v>0</v>
          </cell>
          <cell r="AG1266">
            <v>60504</v>
          </cell>
          <cell r="AH1266">
            <v>0</v>
          </cell>
          <cell r="AI1266">
            <v>0</v>
          </cell>
          <cell r="AJ1266">
            <v>3180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3180</v>
          </cell>
          <cell r="AQ1266">
            <v>63684</v>
          </cell>
          <cell r="AR1266">
            <v>63684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2868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2868</v>
          </cell>
          <cell r="BF1266">
            <v>66552</v>
          </cell>
          <cell r="BG1266">
            <v>1</v>
          </cell>
          <cell r="BH1266">
            <v>65118</v>
          </cell>
          <cell r="BI1266">
            <v>1</v>
          </cell>
        </row>
        <row r="1267">
          <cell r="R1267">
            <v>987751003</v>
          </cell>
          <cell r="S1267" t="str">
            <v>Park, Gayle</v>
          </cell>
          <cell r="T1267" t="str">
            <v>D95125</v>
          </cell>
          <cell r="U1267" t="str">
            <v>EDU UP Field Placement Coord</v>
          </cell>
          <cell r="V1267" t="str">
            <v>UF</v>
          </cell>
          <cell r="W1267" t="str">
            <v>UP</v>
          </cell>
          <cell r="X1267" t="str">
            <v>No Rank12UP</v>
          </cell>
          <cell r="Y1267" t="str">
            <v>N</v>
          </cell>
          <cell r="Z1267" t="str">
            <v>No Rank</v>
          </cell>
          <cell r="AA1267">
            <v>12</v>
          </cell>
          <cell r="AB1267" t="str">
            <v>F</v>
          </cell>
          <cell r="AC1267" t="str">
            <v>PA2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 t="str">
            <v>-</v>
          </cell>
          <cell r="AK1267" t="str">
            <v>-</v>
          </cell>
          <cell r="AL1267" t="str">
            <v>-</v>
          </cell>
          <cell r="AM1267" t="str">
            <v>-</v>
          </cell>
          <cell r="AN1267" t="str">
            <v>-</v>
          </cell>
          <cell r="AO1267">
            <v>0</v>
          </cell>
          <cell r="AP1267">
            <v>0</v>
          </cell>
          <cell r="AQ1267">
            <v>0</v>
          </cell>
          <cell r="AR1267" t="str">
            <v>-</v>
          </cell>
          <cell r="AS1267" t="str">
            <v>-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  <cell r="BI1267">
            <v>0</v>
          </cell>
        </row>
        <row r="1268"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103776</v>
          </cell>
          <cell r="AE1268">
            <v>0</v>
          </cell>
          <cell r="AF1268">
            <v>0</v>
          </cell>
          <cell r="AG1268">
            <v>103776</v>
          </cell>
          <cell r="AH1268">
            <v>0</v>
          </cell>
          <cell r="AI1268">
            <v>0</v>
          </cell>
          <cell r="AJ1268">
            <v>5460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5460</v>
          </cell>
          <cell r="AQ1268">
            <v>109236</v>
          </cell>
          <cell r="AR1268">
            <v>109236</v>
          </cell>
          <cell r="AS1268" t="str">
            <v>-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4920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4920</v>
          </cell>
          <cell r="BF1268">
            <v>114156</v>
          </cell>
          <cell r="BG1268">
            <v>2</v>
          </cell>
          <cell r="BH1268">
            <v>111696</v>
          </cell>
          <cell r="BI1268">
            <v>2</v>
          </cell>
        </row>
        <row r="1269">
          <cell r="R1269">
            <v>951823142</v>
          </cell>
          <cell r="S1269" t="str">
            <v>(vice Cress, Christine)</v>
          </cell>
          <cell r="T1269" t="str">
            <v>D98788</v>
          </cell>
          <cell r="U1269" t="str">
            <v>EDU UP Professor</v>
          </cell>
          <cell r="V1269" t="str">
            <v>UA</v>
          </cell>
          <cell r="W1269" t="str">
            <v>UP</v>
          </cell>
          <cell r="X1269" t="str">
            <v>Assc9UP</v>
          </cell>
          <cell r="Y1269" t="str">
            <v>B</v>
          </cell>
          <cell r="Z1269" t="str">
            <v>Assc</v>
          </cell>
          <cell r="AA1269">
            <v>9</v>
          </cell>
          <cell r="AB1269" t="str">
            <v>I</v>
          </cell>
          <cell r="AC1269">
            <v>0</v>
          </cell>
          <cell r="AD1269">
            <v>59526</v>
          </cell>
          <cell r="AE1269">
            <v>0</v>
          </cell>
          <cell r="AF1269">
            <v>0</v>
          </cell>
          <cell r="AG1269">
            <v>59526</v>
          </cell>
          <cell r="AH1269">
            <v>0</v>
          </cell>
          <cell r="AI1269">
            <v>0</v>
          </cell>
          <cell r="AJ1269">
            <v>2538</v>
          </cell>
          <cell r="AK1269">
            <v>0</v>
          </cell>
          <cell r="AL1269">
            <v>0</v>
          </cell>
          <cell r="AM1269">
            <v>594</v>
          </cell>
          <cell r="AN1269">
            <v>0</v>
          </cell>
          <cell r="AO1269">
            <v>0</v>
          </cell>
          <cell r="AP1269">
            <v>3132</v>
          </cell>
          <cell r="AQ1269">
            <v>62658</v>
          </cell>
          <cell r="AR1269">
            <v>76452</v>
          </cell>
          <cell r="AS1269">
            <v>83676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3447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3447</v>
          </cell>
          <cell r="BF1269">
            <v>66105</v>
          </cell>
          <cell r="BG1269">
            <v>0</v>
          </cell>
          <cell r="BH1269">
            <v>0</v>
          </cell>
          <cell r="BI1269">
            <v>0</v>
          </cell>
        </row>
        <row r="1270">
          <cell r="R1270">
            <v>927379652</v>
          </cell>
          <cell r="S1270" t="str">
            <v>Allen, Janine</v>
          </cell>
          <cell r="T1270" t="str">
            <v>D96275</v>
          </cell>
          <cell r="U1270" t="str">
            <v>EDU UP Professor</v>
          </cell>
          <cell r="V1270" t="str">
            <v>UA</v>
          </cell>
          <cell r="W1270" t="str">
            <v>UP</v>
          </cell>
          <cell r="X1270" t="str">
            <v>Prof9UP</v>
          </cell>
          <cell r="Y1270" t="str">
            <v>A</v>
          </cell>
          <cell r="Z1270" t="str">
            <v>Prof</v>
          </cell>
          <cell r="AA1270">
            <v>9</v>
          </cell>
          <cell r="AB1270" t="str">
            <v>I</v>
          </cell>
          <cell r="AC1270">
            <v>0</v>
          </cell>
          <cell r="AD1270">
            <v>93105</v>
          </cell>
          <cell r="AE1270">
            <v>0</v>
          </cell>
          <cell r="AF1270">
            <v>0</v>
          </cell>
          <cell r="AG1270">
            <v>93105</v>
          </cell>
          <cell r="AH1270">
            <v>0</v>
          </cell>
          <cell r="AI1270">
            <v>0</v>
          </cell>
          <cell r="AJ1270">
            <v>3960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3960</v>
          </cell>
          <cell r="AQ1270">
            <v>97065</v>
          </cell>
          <cell r="AR1270">
            <v>97065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4374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4374</v>
          </cell>
          <cell r="BF1270">
            <v>101439</v>
          </cell>
          <cell r="BG1270">
            <v>1</v>
          </cell>
          <cell r="BH1270">
            <v>99252</v>
          </cell>
          <cell r="BI1270">
            <v>1</v>
          </cell>
        </row>
        <row r="1271">
          <cell r="R1271">
            <v>952600334</v>
          </cell>
          <cell r="S1271" t="str">
            <v>Carr, Carolyn</v>
          </cell>
          <cell r="T1271" t="str">
            <v>D99307</v>
          </cell>
          <cell r="U1271" t="str">
            <v>EDU UP Professor</v>
          </cell>
          <cell r="V1271" t="str">
            <v>UA</v>
          </cell>
          <cell r="W1271" t="str">
            <v>UP</v>
          </cell>
          <cell r="X1271" t="str">
            <v>Prof9UP</v>
          </cell>
          <cell r="Y1271" t="str">
            <v>A</v>
          </cell>
          <cell r="Z1271" t="str">
            <v>Prof</v>
          </cell>
          <cell r="AA1271">
            <v>9</v>
          </cell>
          <cell r="AB1271" t="str">
            <v>I</v>
          </cell>
          <cell r="AC1271">
            <v>0</v>
          </cell>
          <cell r="AD1271">
            <v>63666</v>
          </cell>
          <cell r="AE1271">
            <v>0</v>
          </cell>
          <cell r="AF1271">
            <v>0</v>
          </cell>
          <cell r="AG1271">
            <v>63666</v>
          </cell>
          <cell r="AH1271">
            <v>0</v>
          </cell>
          <cell r="AI1271">
            <v>0</v>
          </cell>
          <cell r="AJ1271">
            <v>2709</v>
          </cell>
          <cell r="AK1271">
            <v>0</v>
          </cell>
          <cell r="AL1271">
            <v>0</v>
          </cell>
          <cell r="AM1271">
            <v>3186</v>
          </cell>
          <cell r="AN1271">
            <v>0</v>
          </cell>
          <cell r="AO1271">
            <v>0</v>
          </cell>
          <cell r="AP1271">
            <v>5895</v>
          </cell>
          <cell r="AQ1271">
            <v>69561</v>
          </cell>
          <cell r="AR1271">
            <v>69561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AW1271">
            <v>0</v>
          </cell>
          <cell r="AX1271">
            <v>0</v>
          </cell>
          <cell r="AY1271">
            <v>3132</v>
          </cell>
          <cell r="AZ1271">
            <v>0</v>
          </cell>
          <cell r="BA1271">
            <v>0</v>
          </cell>
          <cell r="BB1271">
            <v>2781</v>
          </cell>
          <cell r="BC1271">
            <v>0</v>
          </cell>
          <cell r="BD1271">
            <v>0</v>
          </cell>
          <cell r="BE1271">
            <v>5913</v>
          </cell>
          <cell r="BF1271">
            <v>75474</v>
          </cell>
          <cell r="BG1271">
            <v>1</v>
          </cell>
          <cell r="BH1271">
            <v>72518</v>
          </cell>
          <cell r="BI1271">
            <v>1</v>
          </cell>
        </row>
        <row r="1272">
          <cell r="R1272">
            <v>923275046</v>
          </cell>
          <cell r="S1272" t="str">
            <v>Chenoweth, Thomas</v>
          </cell>
          <cell r="T1272" t="str">
            <v>D98508</v>
          </cell>
          <cell r="U1272" t="str">
            <v>EDU UP Assoc Prof</v>
          </cell>
          <cell r="V1272" t="str">
            <v>UA</v>
          </cell>
          <cell r="W1272" t="str">
            <v>UP</v>
          </cell>
          <cell r="X1272" t="str">
            <v>Prof9UP</v>
          </cell>
          <cell r="Y1272" t="str">
            <v>A</v>
          </cell>
          <cell r="Z1272" t="str">
            <v>Prof</v>
          </cell>
          <cell r="AA1272">
            <v>9</v>
          </cell>
          <cell r="AB1272" t="str">
            <v>I</v>
          </cell>
          <cell r="AC1272">
            <v>0</v>
          </cell>
          <cell r="AD1272">
            <v>66555</v>
          </cell>
          <cell r="AE1272">
            <v>0</v>
          </cell>
          <cell r="AF1272">
            <v>0</v>
          </cell>
          <cell r="AG1272">
            <v>66555</v>
          </cell>
          <cell r="AH1272">
            <v>0</v>
          </cell>
          <cell r="AI1272">
            <v>0</v>
          </cell>
          <cell r="AJ1272">
            <v>2835</v>
          </cell>
          <cell r="AK1272">
            <v>0</v>
          </cell>
          <cell r="AL1272">
            <v>0</v>
          </cell>
          <cell r="AM1272">
            <v>2664</v>
          </cell>
          <cell r="AN1272">
            <v>0</v>
          </cell>
          <cell r="AO1272">
            <v>0</v>
          </cell>
          <cell r="AP1272">
            <v>5499</v>
          </cell>
          <cell r="AQ1272">
            <v>72054</v>
          </cell>
          <cell r="AR1272">
            <v>72054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3249</v>
          </cell>
          <cell r="AZ1272">
            <v>0</v>
          </cell>
          <cell r="BA1272">
            <v>0</v>
          </cell>
          <cell r="BB1272">
            <v>2160</v>
          </cell>
          <cell r="BC1272">
            <v>0</v>
          </cell>
          <cell r="BD1272">
            <v>0</v>
          </cell>
          <cell r="BE1272">
            <v>5409</v>
          </cell>
          <cell r="BF1272">
            <v>77463</v>
          </cell>
          <cell r="BG1272">
            <v>1</v>
          </cell>
          <cell r="BH1272">
            <v>74759</v>
          </cell>
          <cell r="BI1272">
            <v>1</v>
          </cell>
        </row>
        <row r="1273">
          <cell r="R1273">
            <v>951823142</v>
          </cell>
          <cell r="S1273" t="str">
            <v>Cress, Christine</v>
          </cell>
          <cell r="T1273" t="str">
            <v>D99065</v>
          </cell>
          <cell r="U1273" t="str">
            <v>EDU UX Department Chair EPFA</v>
          </cell>
          <cell r="V1273" t="str">
            <v>UA</v>
          </cell>
          <cell r="W1273" t="str">
            <v>UP</v>
          </cell>
          <cell r="X1273" t="str">
            <v>Assc12UP</v>
          </cell>
          <cell r="Y1273" t="str">
            <v>B</v>
          </cell>
          <cell r="Z1273" t="str">
            <v>Assc</v>
          </cell>
          <cell r="AA1273">
            <v>12</v>
          </cell>
          <cell r="AB1273" t="str">
            <v>I</v>
          </cell>
          <cell r="AC1273">
            <v>0</v>
          </cell>
          <cell r="AD1273">
            <v>59526</v>
          </cell>
          <cell r="AE1273">
            <v>0</v>
          </cell>
          <cell r="AF1273">
            <v>0</v>
          </cell>
          <cell r="AG1273">
            <v>72621.72</v>
          </cell>
          <cell r="AH1273">
            <v>0</v>
          </cell>
          <cell r="AI1273">
            <v>0</v>
          </cell>
          <cell r="AJ1273">
            <v>2538</v>
          </cell>
          <cell r="AK1273">
            <v>0</v>
          </cell>
          <cell r="AL1273">
            <v>0</v>
          </cell>
          <cell r="AM1273">
            <v>594</v>
          </cell>
          <cell r="AN1273">
            <v>0</v>
          </cell>
          <cell r="AO1273">
            <v>0</v>
          </cell>
          <cell r="AP1273">
            <v>3821.04</v>
          </cell>
          <cell r="AQ1273">
            <v>83676</v>
          </cell>
          <cell r="AR1273">
            <v>76452</v>
          </cell>
          <cell r="AS1273">
            <v>83676</v>
          </cell>
          <cell r="AT1273">
            <v>0</v>
          </cell>
          <cell r="AU1273">
            <v>7224</v>
          </cell>
          <cell r="AV1273">
            <v>0</v>
          </cell>
          <cell r="AW1273">
            <v>0</v>
          </cell>
          <cell r="AX1273">
            <v>0</v>
          </cell>
          <cell r="AY1273">
            <v>3447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3447</v>
          </cell>
          <cell r="BF1273">
            <v>87123</v>
          </cell>
          <cell r="BG1273">
            <v>0.44</v>
          </cell>
          <cell r="BH1273">
            <v>37576</v>
          </cell>
          <cell r="BI1273">
            <v>0.44</v>
          </cell>
        </row>
        <row r="1274">
          <cell r="R1274">
            <v>960619060</v>
          </cell>
          <cell r="S1274" t="str">
            <v>Farahmandpur, Ramin</v>
          </cell>
          <cell r="T1274" t="str">
            <v>D99375</v>
          </cell>
          <cell r="U1274" t="str">
            <v>EDU UP Assistant Professor</v>
          </cell>
          <cell r="V1274" t="str">
            <v>UA</v>
          </cell>
          <cell r="W1274" t="str">
            <v>UP</v>
          </cell>
          <cell r="X1274" t="str">
            <v>Asst9UP</v>
          </cell>
          <cell r="Y1274" t="str">
            <v>C</v>
          </cell>
          <cell r="Z1274" t="str">
            <v>Asst</v>
          </cell>
          <cell r="AA1274">
            <v>9</v>
          </cell>
          <cell r="AB1274" t="str">
            <v>A</v>
          </cell>
          <cell r="AC1274">
            <v>0</v>
          </cell>
          <cell r="AD1274">
            <v>47079</v>
          </cell>
          <cell r="AE1274">
            <v>0</v>
          </cell>
          <cell r="AF1274">
            <v>0</v>
          </cell>
          <cell r="AG1274">
            <v>47079</v>
          </cell>
          <cell r="AH1274">
            <v>0</v>
          </cell>
          <cell r="AI1274">
            <v>0</v>
          </cell>
          <cell r="AJ1274">
            <v>2007</v>
          </cell>
          <cell r="AK1274">
            <v>0</v>
          </cell>
          <cell r="AL1274">
            <v>0</v>
          </cell>
          <cell r="AM1274">
            <v>468</v>
          </cell>
          <cell r="AN1274">
            <v>0</v>
          </cell>
          <cell r="AO1274">
            <v>0</v>
          </cell>
          <cell r="AP1274">
            <v>2475</v>
          </cell>
          <cell r="AQ1274">
            <v>49554</v>
          </cell>
          <cell r="AR1274">
            <v>49554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2232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2232</v>
          </cell>
          <cell r="BF1274">
            <v>51786</v>
          </cell>
          <cell r="BG1274">
            <v>1</v>
          </cell>
          <cell r="BH1274">
            <v>50670</v>
          </cell>
          <cell r="BI1274">
            <v>1</v>
          </cell>
        </row>
        <row r="1275">
          <cell r="R1275">
            <v>932932947</v>
          </cell>
          <cell r="S1275" t="str">
            <v>Job, Andrew</v>
          </cell>
          <cell r="T1275" t="str">
            <v>D94815</v>
          </cell>
          <cell r="U1275" t="str">
            <v>EDU UP Assistant Prof EPFA</v>
          </cell>
          <cell r="V1275" t="str">
            <v>UA</v>
          </cell>
          <cell r="W1275" t="str">
            <v>UP</v>
          </cell>
          <cell r="X1275" t="str">
            <v>Asst9UP</v>
          </cell>
          <cell r="Y1275" t="str">
            <v>C</v>
          </cell>
          <cell r="Z1275" t="str">
            <v>Asst</v>
          </cell>
          <cell r="AA1275">
            <v>9</v>
          </cell>
          <cell r="AB1275" t="str">
            <v>F</v>
          </cell>
          <cell r="AC1275">
            <v>0</v>
          </cell>
          <cell r="AD1275">
            <v>45000</v>
          </cell>
          <cell r="AE1275">
            <v>0</v>
          </cell>
          <cell r="AF1275">
            <v>0</v>
          </cell>
          <cell r="AG1275">
            <v>45000</v>
          </cell>
          <cell r="AH1275">
            <v>0</v>
          </cell>
          <cell r="AI1275">
            <v>0</v>
          </cell>
          <cell r="AJ1275" t="str">
            <v>-</v>
          </cell>
          <cell r="AK1275" t="str">
            <v>-</v>
          </cell>
          <cell r="AL1275" t="str">
            <v>-</v>
          </cell>
          <cell r="AM1275" t="str">
            <v>-</v>
          </cell>
          <cell r="AN1275" t="str">
            <v>-</v>
          </cell>
          <cell r="AO1275">
            <v>0</v>
          </cell>
          <cell r="AP1275">
            <v>0</v>
          </cell>
          <cell r="AQ1275">
            <v>45000</v>
          </cell>
          <cell r="AR1275" t="str">
            <v>-</v>
          </cell>
          <cell r="AS1275" t="str">
            <v>-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45000</v>
          </cell>
          <cell r="BG1275">
            <v>0</v>
          </cell>
          <cell r="BH1275">
            <v>0</v>
          </cell>
          <cell r="BI1275">
            <v>0</v>
          </cell>
        </row>
        <row r="1276">
          <cell r="R1276">
            <v>972475450</v>
          </cell>
          <cell r="S1276" t="str">
            <v>Kim, Dae</v>
          </cell>
          <cell r="T1276" t="str">
            <v>D98583</v>
          </cell>
          <cell r="U1276" t="str">
            <v>EDU UP Assistant Professor</v>
          </cell>
          <cell r="V1276" t="str">
            <v>UA</v>
          </cell>
          <cell r="W1276" t="str">
            <v>UP</v>
          </cell>
          <cell r="X1276" t="str">
            <v>Asst9UP</v>
          </cell>
          <cell r="Y1276" t="str">
            <v>C</v>
          </cell>
          <cell r="Z1276" t="str">
            <v>Asst</v>
          </cell>
          <cell r="AA1276">
            <v>9</v>
          </cell>
          <cell r="AB1276" t="str">
            <v>A</v>
          </cell>
          <cell r="AC1276">
            <v>0</v>
          </cell>
          <cell r="AD1276">
            <v>48042</v>
          </cell>
          <cell r="AE1276">
            <v>0</v>
          </cell>
          <cell r="AF1276">
            <v>0</v>
          </cell>
          <cell r="AG1276">
            <v>48042</v>
          </cell>
          <cell r="AH1276">
            <v>0</v>
          </cell>
          <cell r="AI1276">
            <v>0</v>
          </cell>
          <cell r="AJ1276">
            <v>2043</v>
          </cell>
          <cell r="AK1276">
            <v>0</v>
          </cell>
          <cell r="AL1276">
            <v>0</v>
          </cell>
          <cell r="AM1276">
            <v>477</v>
          </cell>
          <cell r="AN1276">
            <v>0</v>
          </cell>
          <cell r="AO1276">
            <v>0</v>
          </cell>
          <cell r="AP1276">
            <v>2520</v>
          </cell>
          <cell r="AQ1276">
            <v>50562</v>
          </cell>
          <cell r="AR1276">
            <v>50562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AW1276">
            <v>0</v>
          </cell>
          <cell r="AX1276">
            <v>0</v>
          </cell>
          <cell r="AY1276">
            <v>2277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2277</v>
          </cell>
          <cell r="BF1276">
            <v>52839</v>
          </cell>
          <cell r="BG1276">
            <v>1</v>
          </cell>
          <cell r="BH1276">
            <v>51701</v>
          </cell>
          <cell r="BI1276">
            <v>1</v>
          </cell>
        </row>
        <row r="1277">
          <cell r="R1277">
            <v>967556503</v>
          </cell>
          <cell r="S1277" t="str">
            <v>McKeown, Rosalyn</v>
          </cell>
          <cell r="T1277" t="str">
            <v>D99191</v>
          </cell>
          <cell r="U1277" t="str">
            <v>EDU UP Assoc Prof</v>
          </cell>
          <cell r="V1277" t="str">
            <v>UA</v>
          </cell>
          <cell r="W1277" t="str">
            <v>UP</v>
          </cell>
          <cell r="X1277" t="str">
            <v>Assc9UP</v>
          </cell>
          <cell r="Y1277" t="str">
            <v>B</v>
          </cell>
          <cell r="Z1277" t="str">
            <v>Assc</v>
          </cell>
          <cell r="AA1277">
            <v>9</v>
          </cell>
          <cell r="AB1277" t="str">
            <v>A</v>
          </cell>
          <cell r="AC1277">
            <v>0</v>
          </cell>
          <cell r="AD1277">
            <v>56007</v>
          </cell>
          <cell r="AE1277">
            <v>0</v>
          </cell>
          <cell r="AF1277">
            <v>0</v>
          </cell>
          <cell r="AG1277">
            <v>56007</v>
          </cell>
          <cell r="AH1277">
            <v>0</v>
          </cell>
          <cell r="AI1277">
            <v>0</v>
          </cell>
          <cell r="AJ1277" t="str">
            <v>-</v>
          </cell>
          <cell r="AK1277" t="str">
            <v>-</v>
          </cell>
          <cell r="AL1277" t="str">
            <v>-</v>
          </cell>
          <cell r="AM1277" t="str">
            <v>-</v>
          </cell>
          <cell r="AN1277" t="str">
            <v>-</v>
          </cell>
          <cell r="AO1277">
            <v>0</v>
          </cell>
          <cell r="AP1277">
            <v>0</v>
          </cell>
          <cell r="AQ1277">
            <v>56007</v>
          </cell>
          <cell r="AR1277" t="str">
            <v>-</v>
          </cell>
          <cell r="AS1277" t="str">
            <v>-</v>
          </cell>
          <cell r="AT1277">
            <v>0</v>
          </cell>
          <cell r="AU1277">
            <v>0</v>
          </cell>
          <cell r="AV1277">
            <v>0</v>
          </cell>
          <cell r="AW1277">
            <v>0</v>
          </cell>
          <cell r="AX1277">
            <v>0</v>
          </cell>
          <cell r="AY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56007</v>
          </cell>
          <cell r="BG1277">
            <v>1</v>
          </cell>
          <cell r="BH1277">
            <v>56007</v>
          </cell>
          <cell r="BI1277">
            <v>1</v>
          </cell>
        </row>
        <row r="1278">
          <cell r="R1278">
            <v>968103243</v>
          </cell>
          <cell r="S1278" t="str">
            <v>Reynolds, Candyce</v>
          </cell>
          <cell r="T1278" t="str">
            <v>D99452</v>
          </cell>
          <cell r="U1278" t="str">
            <v>UGE UP Assoc Prof</v>
          </cell>
          <cell r="V1278" t="str">
            <v>UB</v>
          </cell>
          <cell r="W1278" t="str">
            <v>UP</v>
          </cell>
          <cell r="X1278" t="str">
            <v>Assc12UP</v>
          </cell>
          <cell r="Y1278" t="str">
            <v>B</v>
          </cell>
          <cell r="Z1278" t="str">
            <v>Assc</v>
          </cell>
          <cell r="AA1278">
            <v>12</v>
          </cell>
          <cell r="AB1278" t="str">
            <v>I</v>
          </cell>
          <cell r="AC1278">
            <v>0</v>
          </cell>
          <cell r="AD1278">
            <v>70680</v>
          </cell>
          <cell r="AE1278">
            <v>0</v>
          </cell>
          <cell r="AF1278">
            <v>0</v>
          </cell>
          <cell r="AG1278">
            <v>70680</v>
          </cell>
          <cell r="AH1278">
            <v>0</v>
          </cell>
          <cell r="AI1278">
            <v>0</v>
          </cell>
          <cell r="AJ1278">
            <v>3012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3012</v>
          </cell>
          <cell r="AQ1278">
            <v>73692</v>
          </cell>
          <cell r="AR1278">
            <v>73692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0</v>
          </cell>
          <cell r="AY1278">
            <v>3324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3324</v>
          </cell>
          <cell r="BF1278">
            <v>77016</v>
          </cell>
          <cell r="BG1278">
            <v>1</v>
          </cell>
          <cell r="BH1278">
            <v>75354</v>
          </cell>
          <cell r="BI1278">
            <v>1</v>
          </cell>
        </row>
        <row r="1279">
          <cell r="R1279">
            <v>964327645</v>
          </cell>
          <cell r="S1279" t="str">
            <v>Smith, Michael</v>
          </cell>
          <cell r="T1279" t="str">
            <v>D96273</v>
          </cell>
          <cell r="U1279" t="str">
            <v>EDU UP Assistant Professor</v>
          </cell>
          <cell r="V1279" t="str">
            <v>UA</v>
          </cell>
          <cell r="W1279" t="str">
            <v>UP</v>
          </cell>
          <cell r="X1279" t="str">
            <v>Asst9UP</v>
          </cell>
          <cell r="Y1279" t="str">
            <v>C</v>
          </cell>
          <cell r="Z1279" t="str">
            <v>Asst</v>
          </cell>
          <cell r="AA1279">
            <v>9</v>
          </cell>
          <cell r="AB1279" t="str">
            <v>A</v>
          </cell>
          <cell r="AC1279">
            <v>0</v>
          </cell>
          <cell r="AD1279">
            <v>48222</v>
          </cell>
          <cell r="AE1279">
            <v>0</v>
          </cell>
          <cell r="AF1279">
            <v>0</v>
          </cell>
          <cell r="AG1279">
            <v>48222</v>
          </cell>
          <cell r="AH1279">
            <v>0</v>
          </cell>
          <cell r="AI1279">
            <v>0</v>
          </cell>
          <cell r="AJ1279">
            <v>2052</v>
          </cell>
          <cell r="AK1279">
            <v>0</v>
          </cell>
          <cell r="AL1279">
            <v>0</v>
          </cell>
          <cell r="AM1279">
            <v>486</v>
          </cell>
          <cell r="AN1279">
            <v>0</v>
          </cell>
          <cell r="AO1279">
            <v>0</v>
          </cell>
          <cell r="AP1279">
            <v>2538</v>
          </cell>
          <cell r="AQ1279">
            <v>50760</v>
          </cell>
          <cell r="AR1279">
            <v>50760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AW1279">
            <v>0</v>
          </cell>
          <cell r="AX1279">
            <v>0</v>
          </cell>
          <cell r="AY1279">
            <v>2286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2286</v>
          </cell>
          <cell r="BF1279">
            <v>53046</v>
          </cell>
          <cell r="BG1279">
            <v>1</v>
          </cell>
          <cell r="BH1279">
            <v>51903</v>
          </cell>
          <cell r="BI1279">
            <v>1</v>
          </cell>
        </row>
        <row r="1280">
          <cell r="R1280">
            <v>949295023</v>
          </cell>
          <cell r="S1280" t="str">
            <v>Williams, Dilafruz</v>
          </cell>
          <cell r="T1280" t="str">
            <v>D99462</v>
          </cell>
          <cell r="U1280" t="str">
            <v>EDU UP Professor</v>
          </cell>
          <cell r="V1280" t="str">
            <v>UA</v>
          </cell>
          <cell r="W1280" t="str">
            <v>UP</v>
          </cell>
          <cell r="X1280" t="str">
            <v>Assc9UP</v>
          </cell>
          <cell r="Y1280" t="str">
            <v>A</v>
          </cell>
          <cell r="Z1280" t="str">
            <v>Assc</v>
          </cell>
          <cell r="AA1280">
            <v>9</v>
          </cell>
          <cell r="AB1280" t="str">
            <v>A</v>
          </cell>
          <cell r="AC1280">
            <v>0</v>
          </cell>
          <cell r="AD1280">
            <v>88920</v>
          </cell>
          <cell r="AE1280">
            <v>0</v>
          </cell>
          <cell r="AF1280">
            <v>0</v>
          </cell>
          <cell r="AG1280">
            <v>88920</v>
          </cell>
          <cell r="AH1280">
            <v>0</v>
          </cell>
          <cell r="AI1280">
            <v>0</v>
          </cell>
          <cell r="AJ1280">
            <v>3780</v>
          </cell>
          <cell r="AK1280">
            <v>0</v>
          </cell>
          <cell r="AL1280">
            <v>0</v>
          </cell>
          <cell r="AM1280">
            <v>2664</v>
          </cell>
          <cell r="AN1280">
            <v>0</v>
          </cell>
          <cell r="AO1280">
            <v>0</v>
          </cell>
          <cell r="AP1280">
            <v>6444</v>
          </cell>
          <cell r="AQ1280">
            <v>78167.213114754093</v>
          </cell>
          <cell r="AR1280">
            <v>78174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0</v>
          </cell>
          <cell r="AY1280">
            <v>3528</v>
          </cell>
          <cell r="AZ1280">
            <v>0</v>
          </cell>
          <cell r="BA1280">
            <v>0</v>
          </cell>
          <cell r="BB1280">
            <v>1908</v>
          </cell>
          <cell r="BC1280">
            <v>0</v>
          </cell>
          <cell r="BD1280">
            <v>0</v>
          </cell>
          <cell r="BE1280">
            <v>5436</v>
          </cell>
          <cell r="BF1280">
            <v>83603.213114754093</v>
          </cell>
          <cell r="BG1280">
            <v>1</v>
          </cell>
          <cell r="BH1280">
            <v>80885</v>
          </cell>
          <cell r="BI1280">
            <v>1</v>
          </cell>
        </row>
        <row r="1281">
          <cell r="R1281">
            <v>949295023</v>
          </cell>
          <cell r="S1281" t="str">
            <v>Williams, Dilafruz</v>
          </cell>
          <cell r="T1281" t="str">
            <v>D99065</v>
          </cell>
          <cell r="U1281" t="str">
            <v>EDU UX Department Chair</v>
          </cell>
          <cell r="V1281" t="str">
            <v>UA</v>
          </cell>
          <cell r="W1281" t="str">
            <v>UP</v>
          </cell>
          <cell r="X1281" t="str">
            <v>Assc12UP</v>
          </cell>
          <cell r="Y1281" t="str">
            <v>A</v>
          </cell>
          <cell r="Z1281" t="str">
            <v>Assc</v>
          </cell>
          <cell r="AA1281">
            <v>12</v>
          </cell>
          <cell r="AB1281" t="str">
            <v>A</v>
          </cell>
          <cell r="AC1281">
            <v>0</v>
          </cell>
          <cell r="AD1281">
            <v>88920</v>
          </cell>
          <cell r="AE1281">
            <v>0</v>
          </cell>
          <cell r="AF1281">
            <v>0</v>
          </cell>
          <cell r="AG1281">
            <v>88920</v>
          </cell>
          <cell r="AH1281">
            <v>0</v>
          </cell>
          <cell r="AI1281">
            <v>0</v>
          </cell>
          <cell r="AJ1281">
            <v>3780</v>
          </cell>
          <cell r="AK1281">
            <v>0</v>
          </cell>
          <cell r="AL1281">
            <v>0</v>
          </cell>
          <cell r="AM1281">
            <v>2664</v>
          </cell>
          <cell r="AN1281">
            <v>0</v>
          </cell>
          <cell r="AO1281">
            <v>0</v>
          </cell>
          <cell r="AP1281">
            <v>6444</v>
          </cell>
          <cell r="AQ1281">
            <v>78167.213114754093</v>
          </cell>
          <cell r="AR1281">
            <v>78174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3528</v>
          </cell>
          <cell r="AZ1281">
            <v>0</v>
          </cell>
          <cell r="BA1281">
            <v>0</v>
          </cell>
          <cell r="BB1281">
            <v>1908</v>
          </cell>
          <cell r="BC1281">
            <v>0</v>
          </cell>
          <cell r="BD1281">
            <v>0</v>
          </cell>
          <cell r="BE1281">
            <v>5436</v>
          </cell>
          <cell r="BF1281">
            <v>83603.213114754093</v>
          </cell>
          <cell r="BG1281">
            <v>0</v>
          </cell>
          <cell r="BH1281">
            <v>0</v>
          </cell>
          <cell r="BI1281">
            <v>0</v>
          </cell>
        </row>
        <row r="1282">
          <cell r="R1282" t="str">
            <v>TBA</v>
          </cell>
          <cell r="S1282" t="str">
            <v>TBA (ELP - LECL)</v>
          </cell>
          <cell r="T1282" t="str">
            <v>TBA</v>
          </cell>
          <cell r="U1282" t="str">
            <v>TBA</v>
          </cell>
          <cell r="V1282" t="str">
            <v>TBA</v>
          </cell>
          <cell r="W1282" t="str">
            <v>TBA</v>
          </cell>
          <cell r="X1282" t="str">
            <v>No Rank12TBA</v>
          </cell>
          <cell r="Y1282" t="str">
            <v>TBA</v>
          </cell>
          <cell r="Z1282" t="str">
            <v>No Rank</v>
          </cell>
          <cell r="AA1282">
            <v>12</v>
          </cell>
          <cell r="AB1282" t="str">
            <v>TBA</v>
          </cell>
          <cell r="AC1282">
            <v>0</v>
          </cell>
          <cell r="AD1282">
            <v>60860</v>
          </cell>
          <cell r="AE1282">
            <v>0</v>
          </cell>
          <cell r="AF1282">
            <v>0</v>
          </cell>
          <cell r="AG1282">
            <v>60860</v>
          </cell>
          <cell r="AH1282">
            <v>0</v>
          </cell>
          <cell r="AI1282">
            <v>0</v>
          </cell>
          <cell r="AJ1282" t="str">
            <v>-</v>
          </cell>
          <cell r="AK1282" t="str">
            <v>-</v>
          </cell>
          <cell r="AL1282" t="str">
            <v>-</v>
          </cell>
          <cell r="AM1282" t="str">
            <v>-</v>
          </cell>
          <cell r="AN1282" t="str">
            <v>-</v>
          </cell>
          <cell r="AO1282">
            <v>0</v>
          </cell>
          <cell r="AP1282">
            <v>0</v>
          </cell>
          <cell r="AQ1282">
            <v>60864</v>
          </cell>
          <cell r="AR1282" t="str">
            <v>-</v>
          </cell>
          <cell r="AS1282" t="str">
            <v>-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0</v>
          </cell>
          <cell r="AY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60864</v>
          </cell>
          <cell r="BG1282">
            <v>1</v>
          </cell>
          <cell r="BH1282">
            <v>60864</v>
          </cell>
          <cell r="BI1282">
            <v>1</v>
          </cell>
        </row>
        <row r="1283">
          <cell r="R1283" t="str">
            <v>TBA</v>
          </cell>
          <cell r="S1283" t="str">
            <v>TBA (ELP - IAL)</v>
          </cell>
          <cell r="T1283" t="str">
            <v>TBA</v>
          </cell>
          <cell r="U1283" t="str">
            <v>TBA</v>
          </cell>
          <cell r="V1283" t="str">
            <v>TBA</v>
          </cell>
          <cell r="W1283" t="str">
            <v>TBA</v>
          </cell>
          <cell r="X1283" t="str">
            <v>No Rank12TBA</v>
          </cell>
          <cell r="Y1283" t="str">
            <v>TBA</v>
          </cell>
          <cell r="Z1283" t="str">
            <v>No Rank</v>
          </cell>
          <cell r="AA1283">
            <v>12</v>
          </cell>
          <cell r="AB1283" t="str">
            <v>TBA</v>
          </cell>
          <cell r="AC1283">
            <v>0</v>
          </cell>
          <cell r="AD1283">
            <v>87290</v>
          </cell>
          <cell r="AE1283">
            <v>0</v>
          </cell>
          <cell r="AF1283">
            <v>0</v>
          </cell>
          <cell r="AG1283">
            <v>87290</v>
          </cell>
          <cell r="AH1283">
            <v>0</v>
          </cell>
          <cell r="AI1283">
            <v>0</v>
          </cell>
          <cell r="AJ1283" t="str">
            <v>-</v>
          </cell>
          <cell r="AK1283" t="str">
            <v>-</v>
          </cell>
          <cell r="AL1283" t="str">
            <v>-</v>
          </cell>
          <cell r="AM1283" t="str">
            <v>-</v>
          </cell>
          <cell r="AN1283" t="str">
            <v>-</v>
          </cell>
          <cell r="AO1283">
            <v>0</v>
          </cell>
          <cell r="AP1283">
            <v>0</v>
          </cell>
          <cell r="AQ1283">
            <v>87300</v>
          </cell>
          <cell r="AR1283" t="str">
            <v>-</v>
          </cell>
          <cell r="AS1283" t="str">
            <v>-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87300</v>
          </cell>
          <cell r="BG1283">
            <v>1</v>
          </cell>
          <cell r="BH1283">
            <v>87300</v>
          </cell>
          <cell r="BI1283">
            <v>1</v>
          </cell>
        </row>
        <row r="1284"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983398</v>
          </cell>
          <cell r="AE1284">
            <v>0</v>
          </cell>
          <cell r="AF1284">
            <v>0</v>
          </cell>
          <cell r="AG1284">
            <v>996493.72</v>
          </cell>
          <cell r="AH1284">
            <v>0</v>
          </cell>
          <cell r="AI1284">
            <v>0</v>
          </cell>
          <cell r="AJ1284">
            <v>31254</v>
          </cell>
          <cell r="AK1284">
            <v>0</v>
          </cell>
          <cell r="AL1284">
            <v>0</v>
          </cell>
          <cell r="AM1284">
            <v>13797</v>
          </cell>
          <cell r="AN1284">
            <v>0</v>
          </cell>
          <cell r="AO1284">
            <v>0</v>
          </cell>
          <cell r="AP1284">
            <v>45740.04</v>
          </cell>
          <cell r="AQ1284">
            <v>1015087.4262295081</v>
          </cell>
          <cell r="AR1284">
            <v>772500</v>
          </cell>
          <cell r="AS1284" t="str">
            <v>-</v>
          </cell>
          <cell r="AT1284">
            <v>0</v>
          </cell>
          <cell r="AU1284">
            <v>7224</v>
          </cell>
          <cell r="AV1284">
            <v>0</v>
          </cell>
          <cell r="AW1284">
            <v>0</v>
          </cell>
          <cell r="AX1284">
            <v>0</v>
          </cell>
          <cell r="AY1284">
            <v>34824</v>
          </cell>
          <cell r="AZ1284">
            <v>0</v>
          </cell>
          <cell r="BA1284">
            <v>0</v>
          </cell>
          <cell r="BB1284">
            <v>8757</v>
          </cell>
          <cell r="BC1284">
            <v>0</v>
          </cell>
          <cell r="BD1284">
            <v>0</v>
          </cell>
          <cell r="BE1284">
            <v>43581</v>
          </cell>
          <cell r="BF1284">
            <v>1058668.4262295081</v>
          </cell>
          <cell r="BG1284">
            <v>11.44</v>
          </cell>
          <cell r="BH1284">
            <v>798789</v>
          </cell>
          <cell r="BI1284">
            <v>11.44</v>
          </cell>
        </row>
        <row r="1285">
          <cell r="R1285">
            <v>951823142</v>
          </cell>
          <cell r="S1285" t="str">
            <v>Cress, Christine</v>
          </cell>
          <cell r="T1285" t="str">
            <v>D99065</v>
          </cell>
          <cell r="U1285" t="str">
            <v>EDU UX Department Chair EPFA</v>
          </cell>
          <cell r="V1285" t="str">
            <v>UA</v>
          </cell>
          <cell r="W1285" t="str">
            <v>UP</v>
          </cell>
          <cell r="X1285" t="str">
            <v>Assc12UP</v>
          </cell>
          <cell r="Y1285" t="str">
            <v>B</v>
          </cell>
          <cell r="Z1285" t="str">
            <v>Assc</v>
          </cell>
          <cell r="AA1285">
            <v>12</v>
          </cell>
          <cell r="AB1285" t="str">
            <v>I</v>
          </cell>
          <cell r="AC1285">
            <v>0</v>
          </cell>
          <cell r="AD1285">
            <v>59526</v>
          </cell>
          <cell r="AE1285">
            <v>0</v>
          </cell>
          <cell r="AF1285">
            <v>0</v>
          </cell>
          <cell r="AG1285">
            <v>72621.72</v>
          </cell>
          <cell r="AH1285">
            <v>0</v>
          </cell>
          <cell r="AI1285">
            <v>0</v>
          </cell>
          <cell r="AJ1285">
            <v>2538</v>
          </cell>
          <cell r="AK1285">
            <v>0</v>
          </cell>
          <cell r="AL1285">
            <v>0</v>
          </cell>
          <cell r="AM1285">
            <v>594</v>
          </cell>
          <cell r="AN1285">
            <v>0</v>
          </cell>
          <cell r="AO1285">
            <v>0</v>
          </cell>
          <cell r="AP1285">
            <v>3821.04</v>
          </cell>
          <cell r="AQ1285">
            <v>83676</v>
          </cell>
          <cell r="AR1285">
            <v>76452</v>
          </cell>
          <cell r="AS1285">
            <v>83676</v>
          </cell>
          <cell r="AT1285">
            <v>0</v>
          </cell>
          <cell r="AU1285">
            <v>7224</v>
          </cell>
          <cell r="AV1285">
            <v>0</v>
          </cell>
          <cell r="AW1285">
            <v>0</v>
          </cell>
          <cell r="AX1285">
            <v>0</v>
          </cell>
          <cell r="AY1285">
            <v>3447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3447</v>
          </cell>
          <cell r="BF1285">
            <v>87123</v>
          </cell>
          <cell r="BG1285">
            <v>0.44</v>
          </cell>
          <cell r="BH1285">
            <v>37576</v>
          </cell>
          <cell r="BI1285">
            <v>0.44</v>
          </cell>
        </row>
        <row r="1286">
          <cell r="R1286">
            <v>949295023</v>
          </cell>
          <cell r="S1286" t="str">
            <v>(vice Williams, Dilafruz)</v>
          </cell>
          <cell r="T1286" t="str">
            <v>D99065</v>
          </cell>
          <cell r="U1286" t="str">
            <v>EDU UX Department Chair</v>
          </cell>
          <cell r="V1286" t="str">
            <v>UF</v>
          </cell>
          <cell r="W1286" t="str">
            <v>UX</v>
          </cell>
          <cell r="X1286" t="str">
            <v>Prof12UX</v>
          </cell>
          <cell r="Y1286" t="str">
            <v>A</v>
          </cell>
          <cell r="Z1286" t="str">
            <v>Prof</v>
          </cell>
          <cell r="AA1286">
            <v>12</v>
          </cell>
          <cell r="AB1286" t="str">
            <v>I</v>
          </cell>
          <cell r="AC1286">
            <v>0</v>
          </cell>
          <cell r="AD1286">
            <v>88920</v>
          </cell>
          <cell r="AE1286">
            <v>0</v>
          </cell>
          <cell r="AF1286">
            <v>0</v>
          </cell>
          <cell r="AG1286">
            <v>88920</v>
          </cell>
          <cell r="AH1286">
            <v>0</v>
          </cell>
          <cell r="AI1286">
            <v>0</v>
          </cell>
          <cell r="AJ1286">
            <v>3780</v>
          </cell>
          <cell r="AK1286">
            <v>0</v>
          </cell>
          <cell r="AL1286">
            <v>0</v>
          </cell>
          <cell r="AM1286">
            <v>2664</v>
          </cell>
          <cell r="AN1286">
            <v>0</v>
          </cell>
          <cell r="AO1286">
            <v>0</v>
          </cell>
          <cell r="AP1286">
            <v>6444</v>
          </cell>
          <cell r="AQ1286">
            <v>78167.213114754093</v>
          </cell>
          <cell r="AR1286">
            <v>78174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3528</v>
          </cell>
          <cell r="AZ1286">
            <v>0</v>
          </cell>
          <cell r="BA1286">
            <v>0</v>
          </cell>
          <cell r="BB1286">
            <v>1908</v>
          </cell>
          <cell r="BC1286">
            <v>0</v>
          </cell>
          <cell r="BD1286">
            <v>0</v>
          </cell>
          <cell r="BE1286">
            <v>5436</v>
          </cell>
          <cell r="BF1286">
            <v>83603.213114754093</v>
          </cell>
          <cell r="BG1286">
            <v>0</v>
          </cell>
          <cell r="BH1286">
            <v>0</v>
          </cell>
          <cell r="BI1286">
            <v>0</v>
          </cell>
        </row>
        <row r="1287"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148446</v>
          </cell>
          <cell r="AE1287">
            <v>0</v>
          </cell>
          <cell r="AF1287">
            <v>0</v>
          </cell>
          <cell r="AG1287">
            <v>161541.72</v>
          </cell>
          <cell r="AH1287">
            <v>0</v>
          </cell>
          <cell r="AI1287">
            <v>0</v>
          </cell>
          <cell r="AJ1287">
            <v>6318</v>
          </cell>
          <cell r="AK1287">
            <v>0</v>
          </cell>
          <cell r="AL1287">
            <v>0</v>
          </cell>
          <cell r="AM1287">
            <v>3258</v>
          </cell>
          <cell r="AN1287">
            <v>0</v>
          </cell>
          <cell r="AO1287">
            <v>0</v>
          </cell>
          <cell r="AP1287">
            <v>10265.040000000001</v>
          </cell>
          <cell r="AQ1287">
            <v>161843.21311475409</v>
          </cell>
          <cell r="AR1287">
            <v>154626</v>
          </cell>
          <cell r="AS1287" t="str">
            <v>-</v>
          </cell>
          <cell r="AT1287">
            <v>0</v>
          </cell>
          <cell r="AU1287">
            <v>7224</v>
          </cell>
          <cell r="AV1287">
            <v>0</v>
          </cell>
          <cell r="AW1287">
            <v>0</v>
          </cell>
          <cell r="AX1287">
            <v>0</v>
          </cell>
          <cell r="AY1287">
            <v>6975</v>
          </cell>
          <cell r="AZ1287">
            <v>0</v>
          </cell>
          <cell r="BA1287">
            <v>0</v>
          </cell>
          <cell r="BB1287">
            <v>1908</v>
          </cell>
          <cell r="BC1287">
            <v>0</v>
          </cell>
          <cell r="BD1287">
            <v>0</v>
          </cell>
          <cell r="BE1287">
            <v>8883</v>
          </cell>
          <cell r="BF1287">
            <v>170726.21311475409</v>
          </cell>
          <cell r="BG1287">
            <v>0.44</v>
          </cell>
          <cell r="BH1287">
            <v>37576</v>
          </cell>
          <cell r="BI1287">
            <v>0.44</v>
          </cell>
        </row>
        <row r="1288">
          <cell r="R1288">
            <v>900703836</v>
          </cell>
          <cell r="S1288" t="str">
            <v>Anderson, Cathie</v>
          </cell>
          <cell r="T1288" t="str">
            <v>D98662</v>
          </cell>
          <cell r="U1288" t="str">
            <v>XCE UP Program Asst CEED</v>
          </cell>
          <cell r="V1288" t="str">
            <v>UF</v>
          </cell>
          <cell r="W1288" t="str">
            <v>UP</v>
          </cell>
          <cell r="X1288" t="str">
            <v>No Rank12UP</v>
          </cell>
          <cell r="Y1288" t="str">
            <v>N</v>
          </cell>
          <cell r="Z1288" t="str">
            <v>No Rank</v>
          </cell>
          <cell r="AA1288">
            <v>12</v>
          </cell>
          <cell r="AB1288" t="str">
            <v>F</v>
          </cell>
          <cell r="AC1288" t="str">
            <v>PA2</v>
          </cell>
          <cell r="AD1288">
            <v>44388</v>
          </cell>
          <cell r="AE1288">
            <v>5616</v>
          </cell>
          <cell r="AF1288">
            <v>0</v>
          </cell>
          <cell r="AG1288">
            <v>50004</v>
          </cell>
          <cell r="AH1288">
            <v>0</v>
          </cell>
          <cell r="AI1288">
            <v>0</v>
          </cell>
          <cell r="AJ1288">
            <v>2340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2340</v>
          </cell>
          <cell r="AQ1288">
            <v>52344</v>
          </cell>
          <cell r="AR1288">
            <v>46728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2112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2112</v>
          </cell>
          <cell r="BF1288">
            <v>54456</v>
          </cell>
          <cell r="BG1288">
            <v>0</v>
          </cell>
          <cell r="BH1288">
            <v>0</v>
          </cell>
          <cell r="BI1288">
            <v>1</v>
          </cell>
        </row>
        <row r="1289">
          <cell r="R1289">
            <v>907357694</v>
          </cell>
          <cell r="S1289" t="str">
            <v>Baney, William</v>
          </cell>
          <cell r="T1289" t="str">
            <v>D95689</v>
          </cell>
          <cell r="U1289" t="str">
            <v>XCE UP Program Asst CEED</v>
          </cell>
          <cell r="V1289" t="str">
            <v>UF</v>
          </cell>
          <cell r="W1289" t="str">
            <v>UP</v>
          </cell>
          <cell r="X1289" t="str">
            <v>No Rank12UP</v>
          </cell>
          <cell r="Y1289" t="str">
            <v>N</v>
          </cell>
          <cell r="Z1289" t="str">
            <v>No Rank</v>
          </cell>
          <cell r="AA1289">
            <v>12</v>
          </cell>
          <cell r="AB1289" t="str">
            <v>F</v>
          </cell>
          <cell r="AC1289" t="str">
            <v>PA2</v>
          </cell>
          <cell r="AD1289">
            <v>48696</v>
          </cell>
          <cell r="AE1289">
            <v>0</v>
          </cell>
          <cell r="AF1289">
            <v>0</v>
          </cell>
          <cell r="AG1289">
            <v>48696</v>
          </cell>
          <cell r="AH1289">
            <v>0</v>
          </cell>
          <cell r="AI1289">
            <v>0</v>
          </cell>
          <cell r="AJ1289">
            <v>2568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2568</v>
          </cell>
          <cell r="AQ1289">
            <v>51264</v>
          </cell>
          <cell r="AR1289">
            <v>62568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2820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2820</v>
          </cell>
          <cell r="BF1289">
            <v>54084</v>
          </cell>
          <cell r="BG1289">
            <v>0</v>
          </cell>
          <cell r="BH1289">
            <v>0</v>
          </cell>
          <cell r="BI1289">
            <v>1</v>
          </cell>
        </row>
        <row r="1290">
          <cell r="R1290">
            <v>987151202</v>
          </cell>
          <cell r="S1290" t="str">
            <v>Foltz, Mary</v>
          </cell>
          <cell r="T1290" t="str">
            <v>D98547</v>
          </cell>
          <cell r="U1290" t="str">
            <v>XEC UP Supp Spec for ECTC</v>
          </cell>
          <cell r="V1290" t="str">
            <v>UF</v>
          </cell>
          <cell r="W1290" t="str">
            <v>UP</v>
          </cell>
          <cell r="X1290" t="str">
            <v>No Rank12UP</v>
          </cell>
          <cell r="Y1290" t="str">
            <v>N</v>
          </cell>
          <cell r="Z1290" t="str">
            <v>No Rank</v>
          </cell>
          <cell r="AA1290">
            <v>12</v>
          </cell>
          <cell r="AB1290" t="str">
            <v>F</v>
          </cell>
          <cell r="AC1290" t="str">
            <v>IS2</v>
          </cell>
          <cell r="AD1290">
            <v>48804</v>
          </cell>
          <cell r="AE1290">
            <v>0</v>
          </cell>
          <cell r="AF1290">
            <v>0</v>
          </cell>
          <cell r="AG1290">
            <v>48804</v>
          </cell>
          <cell r="AH1290">
            <v>0</v>
          </cell>
          <cell r="AI1290">
            <v>0</v>
          </cell>
          <cell r="AJ1290">
            <v>2568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2568</v>
          </cell>
          <cell r="AQ1290">
            <v>51372</v>
          </cell>
          <cell r="AR1290">
            <v>51372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0</v>
          </cell>
          <cell r="AY1290">
            <v>2316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2316</v>
          </cell>
          <cell r="BF1290">
            <v>53688</v>
          </cell>
          <cell r="BG1290">
            <v>0</v>
          </cell>
          <cell r="BH1290">
            <v>0</v>
          </cell>
          <cell r="BI1290">
            <v>1</v>
          </cell>
        </row>
        <row r="1291">
          <cell r="R1291">
            <v>917167112</v>
          </cell>
          <cell r="S1291" t="str">
            <v>Eichsteadt, Nancy</v>
          </cell>
          <cell r="T1291" t="str">
            <v>D98775</v>
          </cell>
          <cell r="U1291" t="str">
            <v>XCE UP Program Asst CEED</v>
          </cell>
          <cell r="V1291" t="str">
            <v>UF</v>
          </cell>
          <cell r="W1291" t="str">
            <v>UP</v>
          </cell>
          <cell r="X1291" t="str">
            <v>No Rank12UP</v>
          </cell>
          <cell r="Y1291" t="str">
            <v>N</v>
          </cell>
          <cell r="Z1291" t="str">
            <v>No Rank</v>
          </cell>
          <cell r="AA1291">
            <v>12</v>
          </cell>
          <cell r="AB1291" t="str">
            <v>F</v>
          </cell>
          <cell r="AC1291" t="str">
            <v>IS2</v>
          </cell>
          <cell r="AD1291">
            <v>37404</v>
          </cell>
          <cell r="AE1291">
            <v>0</v>
          </cell>
          <cell r="AF1291">
            <v>0</v>
          </cell>
          <cell r="AG1291">
            <v>37404</v>
          </cell>
          <cell r="AH1291">
            <v>0</v>
          </cell>
          <cell r="AI1291">
            <v>0</v>
          </cell>
          <cell r="AJ1291">
            <v>1968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1968</v>
          </cell>
          <cell r="AQ1291">
            <v>39372</v>
          </cell>
          <cell r="AR1291">
            <v>44988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AW1291">
            <v>0</v>
          </cell>
          <cell r="AX1291">
            <v>0</v>
          </cell>
          <cell r="AY1291">
            <v>2028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2028</v>
          </cell>
          <cell r="BF1291">
            <v>41400</v>
          </cell>
          <cell r="BG1291">
            <v>0</v>
          </cell>
          <cell r="BH1291">
            <v>0</v>
          </cell>
          <cell r="BI1291">
            <v>1</v>
          </cell>
        </row>
        <row r="1292">
          <cell r="R1292">
            <v>923439649</v>
          </cell>
          <cell r="S1292" t="str">
            <v>Hershey, Leah</v>
          </cell>
          <cell r="T1292" t="str">
            <v>D95287</v>
          </cell>
          <cell r="U1292" t="str">
            <v>XCE UP Program Specialist</v>
          </cell>
          <cell r="V1292" t="str">
            <v>UF</v>
          </cell>
          <cell r="W1292" t="str">
            <v>UP</v>
          </cell>
          <cell r="X1292" t="str">
            <v>No Rank12UP</v>
          </cell>
          <cell r="Y1292" t="str">
            <v>N</v>
          </cell>
          <cell r="Z1292" t="str">
            <v>No Rank</v>
          </cell>
          <cell r="AA1292">
            <v>12</v>
          </cell>
          <cell r="AB1292" t="str">
            <v>F</v>
          </cell>
          <cell r="AC1292" t="str">
            <v>PA1</v>
          </cell>
          <cell r="AD1292">
            <v>44820</v>
          </cell>
          <cell r="AE1292">
            <v>2808</v>
          </cell>
          <cell r="AF1292">
            <v>0</v>
          </cell>
          <cell r="AG1292">
            <v>47628</v>
          </cell>
          <cell r="AH1292">
            <v>0</v>
          </cell>
          <cell r="AI1292">
            <v>0</v>
          </cell>
          <cell r="AJ1292">
            <v>2364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P1292">
            <v>2364</v>
          </cell>
          <cell r="AQ1292">
            <v>49992</v>
          </cell>
          <cell r="AR1292">
            <v>47184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AW1292">
            <v>0</v>
          </cell>
          <cell r="AX1292">
            <v>0</v>
          </cell>
          <cell r="AY1292">
            <v>2124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2124</v>
          </cell>
          <cell r="BF1292">
            <v>52116</v>
          </cell>
          <cell r="BG1292">
            <v>0</v>
          </cell>
          <cell r="BH1292">
            <v>0</v>
          </cell>
          <cell r="BI1292">
            <v>1</v>
          </cell>
        </row>
        <row r="1293">
          <cell r="R1293">
            <v>906928685</v>
          </cell>
          <cell r="S1293" t="str">
            <v>TBA (vice Hopf, Samantha)</v>
          </cell>
          <cell r="T1293" t="str">
            <v>D97370</v>
          </cell>
          <cell r="U1293" t="str">
            <v>XCE UX Assistant Director</v>
          </cell>
          <cell r="V1293" t="str">
            <v>UF</v>
          </cell>
          <cell r="W1293" t="str">
            <v>UX</v>
          </cell>
          <cell r="X1293" t="str">
            <v>No Rank12UX</v>
          </cell>
          <cell r="Y1293" t="str">
            <v>N</v>
          </cell>
          <cell r="Z1293" t="str">
            <v>No Rank</v>
          </cell>
          <cell r="AA1293">
            <v>12</v>
          </cell>
          <cell r="AB1293" t="str">
            <v>F</v>
          </cell>
          <cell r="AC1293">
            <v>0</v>
          </cell>
          <cell r="AD1293">
            <v>40188</v>
          </cell>
          <cell r="AE1293">
            <v>0</v>
          </cell>
          <cell r="AF1293">
            <v>0</v>
          </cell>
          <cell r="AG1293">
            <v>40188</v>
          </cell>
          <cell r="AH1293">
            <v>0</v>
          </cell>
          <cell r="AI1293">
            <v>0</v>
          </cell>
          <cell r="AJ1293" t="str">
            <v>-</v>
          </cell>
          <cell r="AK1293" t="str">
            <v>-</v>
          </cell>
          <cell r="AL1293" t="str">
            <v>-</v>
          </cell>
          <cell r="AM1293" t="str">
            <v>-</v>
          </cell>
          <cell r="AN1293" t="str">
            <v>-</v>
          </cell>
          <cell r="AO1293">
            <v>0</v>
          </cell>
          <cell r="AP1293">
            <v>0</v>
          </cell>
          <cell r="AQ1293">
            <v>40188</v>
          </cell>
          <cell r="AR1293" t="str">
            <v>-</v>
          </cell>
          <cell r="AS1293" t="str">
            <v>-</v>
          </cell>
          <cell r="AT1293">
            <v>0</v>
          </cell>
          <cell r="AU1293">
            <v>0</v>
          </cell>
          <cell r="AV1293">
            <v>0</v>
          </cell>
          <cell r="AW1293">
            <v>0</v>
          </cell>
          <cell r="AX1293">
            <v>0</v>
          </cell>
          <cell r="AY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40188</v>
          </cell>
          <cell r="BG1293">
            <v>0</v>
          </cell>
          <cell r="BH1293">
            <v>0</v>
          </cell>
          <cell r="BI1293">
            <v>0</v>
          </cell>
        </row>
        <row r="1294">
          <cell r="R1294">
            <v>975638979</v>
          </cell>
          <cell r="S1294" t="str">
            <v>Katagiri, Valerie</v>
          </cell>
          <cell r="T1294" t="str">
            <v>D95083</v>
          </cell>
          <cell r="U1294" t="str">
            <v>XCE UP Program Coordinator</v>
          </cell>
          <cell r="V1294" t="str">
            <v>UF</v>
          </cell>
          <cell r="W1294" t="str">
            <v>UP</v>
          </cell>
          <cell r="X1294" t="str">
            <v>No Rank12UP</v>
          </cell>
          <cell r="Y1294" t="str">
            <v>N3</v>
          </cell>
          <cell r="Z1294" t="str">
            <v>No Rank</v>
          </cell>
          <cell r="AA1294">
            <v>12</v>
          </cell>
          <cell r="AB1294" t="str">
            <v>F</v>
          </cell>
          <cell r="AC1294">
            <v>0</v>
          </cell>
          <cell r="AD1294">
            <v>52008</v>
          </cell>
          <cell r="AE1294">
            <v>0</v>
          </cell>
          <cell r="AF1294">
            <v>0</v>
          </cell>
          <cell r="AG1294">
            <v>52008</v>
          </cell>
          <cell r="AH1294">
            <v>0</v>
          </cell>
          <cell r="AI1294">
            <v>0</v>
          </cell>
          <cell r="AJ1294">
            <v>2736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2736</v>
          </cell>
          <cell r="AQ1294">
            <v>54744</v>
          </cell>
          <cell r="AR1294">
            <v>54744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2472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2472</v>
          </cell>
          <cell r="BF1294">
            <v>57216</v>
          </cell>
          <cell r="BG1294">
            <v>0</v>
          </cell>
          <cell r="BH1294">
            <v>0</v>
          </cell>
          <cell r="BI1294">
            <v>1</v>
          </cell>
        </row>
        <row r="1295">
          <cell r="R1295">
            <v>943670948</v>
          </cell>
          <cell r="S1295" t="str">
            <v>Krahn, Greta</v>
          </cell>
          <cell r="T1295" t="str">
            <v>D97370</v>
          </cell>
          <cell r="U1295" t="str">
            <v>XCE UX Assistant Director</v>
          </cell>
          <cell r="V1295" t="str">
            <v>UF</v>
          </cell>
          <cell r="W1295" t="str">
            <v>UP</v>
          </cell>
          <cell r="X1295" t="str">
            <v>No Rank12UP</v>
          </cell>
          <cell r="Y1295" t="str">
            <v>N</v>
          </cell>
          <cell r="Z1295" t="str">
            <v>No Rank</v>
          </cell>
          <cell r="AA1295">
            <v>12</v>
          </cell>
          <cell r="AB1295" t="str">
            <v>F</v>
          </cell>
          <cell r="AC1295">
            <v>0</v>
          </cell>
          <cell r="AD1295">
            <v>48552</v>
          </cell>
          <cell r="AE1295">
            <v>0</v>
          </cell>
          <cell r="AF1295">
            <v>0</v>
          </cell>
          <cell r="AG1295">
            <v>48552</v>
          </cell>
          <cell r="AH1295">
            <v>0</v>
          </cell>
          <cell r="AI1295">
            <v>0</v>
          </cell>
          <cell r="AJ1295">
            <v>2556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2556</v>
          </cell>
          <cell r="AQ1295">
            <v>51108</v>
          </cell>
          <cell r="AR1295">
            <v>51108</v>
          </cell>
          <cell r="AS1295">
            <v>58008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2304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2304</v>
          </cell>
          <cell r="BF1295">
            <v>53412</v>
          </cell>
          <cell r="BG1295">
            <v>0</v>
          </cell>
          <cell r="BH1295">
            <v>0</v>
          </cell>
          <cell r="BI1295">
            <v>1</v>
          </cell>
        </row>
        <row r="1296">
          <cell r="R1296">
            <v>943670948</v>
          </cell>
          <cell r="S1296" t="str">
            <v>TBA (vice Krahn, Greta)</v>
          </cell>
          <cell r="T1296" t="str">
            <v>D95969</v>
          </cell>
          <cell r="U1296" t="str">
            <v>XCE UP Programmer</v>
          </cell>
          <cell r="V1296" t="str">
            <v>UF</v>
          </cell>
          <cell r="W1296" t="str">
            <v>UP</v>
          </cell>
          <cell r="X1296" t="str">
            <v>No Rank12UP</v>
          </cell>
          <cell r="Y1296" t="str">
            <v>N</v>
          </cell>
          <cell r="Z1296" t="str">
            <v>No Rank</v>
          </cell>
          <cell r="AA1296">
            <v>12</v>
          </cell>
          <cell r="AB1296" t="str">
            <v>F</v>
          </cell>
          <cell r="AC1296" t="str">
            <v>PA2</v>
          </cell>
          <cell r="AD1296">
            <v>48552</v>
          </cell>
          <cell r="AE1296">
            <v>0</v>
          </cell>
          <cell r="AF1296">
            <v>0</v>
          </cell>
          <cell r="AG1296">
            <v>48552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48552</v>
          </cell>
          <cell r="AR1296">
            <v>51108</v>
          </cell>
          <cell r="AS1296">
            <v>58008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48552</v>
          </cell>
          <cell r="BG1296">
            <v>0</v>
          </cell>
          <cell r="BH1296">
            <v>0</v>
          </cell>
          <cell r="BI1296">
            <v>1</v>
          </cell>
        </row>
        <row r="1297">
          <cell r="R1297">
            <v>903702264</v>
          </cell>
          <cell r="S1297" t="str">
            <v>Livneh, Cheryl</v>
          </cell>
          <cell r="T1297" t="str">
            <v>D99161</v>
          </cell>
          <cell r="U1297" t="str">
            <v>XCE UX Asc Vice Prov/Dir CEED</v>
          </cell>
          <cell r="V1297" t="str">
            <v>UF</v>
          </cell>
          <cell r="W1297" t="str">
            <v>UX</v>
          </cell>
          <cell r="X1297" t="str">
            <v>Prof12UX</v>
          </cell>
          <cell r="Y1297" t="str">
            <v>A</v>
          </cell>
          <cell r="Z1297" t="str">
            <v>Prof</v>
          </cell>
          <cell r="AA1297">
            <v>12</v>
          </cell>
          <cell r="AB1297" t="str">
            <v>F</v>
          </cell>
          <cell r="AC1297">
            <v>0</v>
          </cell>
          <cell r="AD1297">
            <v>98772</v>
          </cell>
          <cell r="AE1297">
            <v>0</v>
          </cell>
          <cell r="AF1297">
            <v>0</v>
          </cell>
          <cell r="AG1297">
            <v>98772</v>
          </cell>
          <cell r="AH1297">
            <v>0</v>
          </cell>
          <cell r="AI1297">
            <v>0</v>
          </cell>
          <cell r="AJ1297">
            <v>4200</v>
          </cell>
          <cell r="AK1297">
            <v>0</v>
          </cell>
          <cell r="AL1297">
            <v>0</v>
          </cell>
          <cell r="AM1297">
            <v>984</v>
          </cell>
          <cell r="AN1297">
            <v>0</v>
          </cell>
          <cell r="AO1297">
            <v>0</v>
          </cell>
          <cell r="AP1297">
            <v>5184</v>
          </cell>
          <cell r="AQ1297">
            <v>103956</v>
          </cell>
          <cell r="AR1297">
            <v>103956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4680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4680</v>
          </cell>
          <cell r="BF1297">
            <v>108636</v>
          </cell>
          <cell r="BG1297">
            <v>0</v>
          </cell>
          <cell r="BH1297">
            <v>0</v>
          </cell>
          <cell r="BI1297">
            <v>1</v>
          </cell>
        </row>
        <row r="1298">
          <cell r="R1298">
            <v>962325705</v>
          </cell>
          <cell r="S1298" t="str">
            <v>Lovrien, Kathleen</v>
          </cell>
          <cell r="T1298" t="str">
            <v>D95123</v>
          </cell>
          <cell r="U1298" t="str">
            <v>XCE UP Program Specialist</v>
          </cell>
          <cell r="V1298" t="str">
            <v>UF</v>
          </cell>
          <cell r="W1298" t="str">
            <v>UP</v>
          </cell>
          <cell r="X1298" t="str">
            <v>No Rank12UP</v>
          </cell>
          <cell r="Y1298" t="str">
            <v>N</v>
          </cell>
          <cell r="Z1298" t="str">
            <v>No Rank</v>
          </cell>
          <cell r="AA1298">
            <v>12</v>
          </cell>
          <cell r="AB1298" t="str">
            <v>F</v>
          </cell>
          <cell r="AC1298" t="str">
            <v>PA2</v>
          </cell>
          <cell r="AD1298">
            <v>50004</v>
          </cell>
          <cell r="AE1298">
            <v>0</v>
          </cell>
          <cell r="AF1298">
            <v>0</v>
          </cell>
          <cell r="AG1298">
            <v>50004</v>
          </cell>
          <cell r="AH1298">
            <v>0</v>
          </cell>
          <cell r="AI1298">
            <v>0</v>
          </cell>
          <cell r="AJ1298" t="str">
            <v>-</v>
          </cell>
          <cell r="AK1298" t="str">
            <v>-</v>
          </cell>
          <cell r="AL1298" t="str">
            <v>-</v>
          </cell>
          <cell r="AM1298" t="str">
            <v>-</v>
          </cell>
          <cell r="AN1298" t="str">
            <v>-</v>
          </cell>
          <cell r="AO1298">
            <v>0</v>
          </cell>
          <cell r="AP1298">
            <v>0</v>
          </cell>
          <cell r="AQ1298">
            <v>50004</v>
          </cell>
          <cell r="AR1298" t="str">
            <v>-</v>
          </cell>
          <cell r="AS1298" t="str">
            <v>-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50004</v>
          </cell>
          <cell r="BG1298">
            <v>0</v>
          </cell>
          <cell r="BH1298">
            <v>0</v>
          </cell>
          <cell r="BI1298">
            <v>0.65</v>
          </cell>
        </row>
        <row r="1299">
          <cell r="R1299">
            <v>982066957</v>
          </cell>
          <cell r="S1299" t="str">
            <v>McPhearson-Hope, Kate</v>
          </cell>
          <cell r="T1299" t="str">
            <v>D94617</v>
          </cell>
          <cell r="U1299" t="str">
            <v>XCE  UP Program Specialist</v>
          </cell>
          <cell r="V1299" t="str">
            <v>UF</v>
          </cell>
          <cell r="W1299" t="str">
            <v>UP</v>
          </cell>
          <cell r="X1299" t="str">
            <v>No Rank12UP</v>
          </cell>
          <cell r="Y1299" t="str">
            <v>N</v>
          </cell>
          <cell r="Z1299" t="str">
            <v>No Rank</v>
          </cell>
          <cell r="AA1299">
            <v>12</v>
          </cell>
          <cell r="AB1299" t="str">
            <v>F</v>
          </cell>
          <cell r="AC1299" t="str">
            <v>PA1</v>
          </cell>
          <cell r="AD1299">
            <v>41004</v>
          </cell>
          <cell r="AE1299">
            <v>0</v>
          </cell>
          <cell r="AF1299">
            <v>0</v>
          </cell>
          <cell r="AG1299">
            <v>41004</v>
          </cell>
          <cell r="AH1299">
            <v>0</v>
          </cell>
          <cell r="AI1299">
            <v>0</v>
          </cell>
          <cell r="AJ1299" t="str">
            <v>-</v>
          </cell>
          <cell r="AK1299" t="str">
            <v>-</v>
          </cell>
          <cell r="AL1299" t="str">
            <v>-</v>
          </cell>
          <cell r="AM1299" t="str">
            <v>-</v>
          </cell>
          <cell r="AN1299" t="str">
            <v>-</v>
          </cell>
          <cell r="AO1299">
            <v>0</v>
          </cell>
          <cell r="AP1299">
            <v>0</v>
          </cell>
          <cell r="AQ1299">
            <v>41004</v>
          </cell>
          <cell r="AR1299" t="str">
            <v>-</v>
          </cell>
          <cell r="AS1299" t="str">
            <v>-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41004</v>
          </cell>
          <cell r="BG1299">
            <v>0</v>
          </cell>
          <cell r="BH1299">
            <v>0</v>
          </cell>
          <cell r="BI1299">
            <v>0.5</v>
          </cell>
        </row>
        <row r="1300">
          <cell r="R1300">
            <v>976931861</v>
          </cell>
          <cell r="S1300" t="str">
            <v>O'Connor, Cailin</v>
          </cell>
          <cell r="T1300" t="str">
            <v>D95504</v>
          </cell>
          <cell r="U1300" t="str">
            <v>XCE  UP Program Specialist</v>
          </cell>
          <cell r="V1300" t="str">
            <v>UF</v>
          </cell>
          <cell r="W1300" t="str">
            <v>UP</v>
          </cell>
          <cell r="X1300" t="str">
            <v>No Rank12UP</v>
          </cell>
          <cell r="Y1300" t="str">
            <v>N</v>
          </cell>
          <cell r="Z1300" t="str">
            <v>No Rank</v>
          </cell>
          <cell r="AA1300">
            <v>12</v>
          </cell>
          <cell r="AB1300" t="str">
            <v>F</v>
          </cell>
          <cell r="AC1300" t="str">
            <v>PA2</v>
          </cell>
          <cell r="AD1300">
            <v>45000</v>
          </cell>
          <cell r="AE1300">
            <v>0</v>
          </cell>
          <cell r="AF1300">
            <v>0</v>
          </cell>
          <cell r="AG1300">
            <v>45000</v>
          </cell>
          <cell r="AH1300">
            <v>0</v>
          </cell>
          <cell r="AI1300">
            <v>0</v>
          </cell>
          <cell r="AJ1300" t="str">
            <v>-</v>
          </cell>
          <cell r="AK1300" t="str">
            <v>-</v>
          </cell>
          <cell r="AL1300" t="str">
            <v>-</v>
          </cell>
          <cell r="AM1300" t="str">
            <v>-</v>
          </cell>
          <cell r="AN1300" t="str">
            <v>-</v>
          </cell>
          <cell r="AO1300">
            <v>0</v>
          </cell>
          <cell r="AP1300">
            <v>0</v>
          </cell>
          <cell r="AQ1300">
            <v>45000</v>
          </cell>
          <cell r="AR1300" t="str">
            <v>-</v>
          </cell>
          <cell r="AS1300" t="str">
            <v>-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45000</v>
          </cell>
          <cell r="BG1300">
            <v>0</v>
          </cell>
          <cell r="BH1300">
            <v>0</v>
          </cell>
          <cell r="BI1300">
            <v>1</v>
          </cell>
        </row>
        <row r="1301">
          <cell r="R1301">
            <v>903879870</v>
          </cell>
          <cell r="S1301" t="str">
            <v>Pilgrim, Kristen</v>
          </cell>
          <cell r="T1301" t="str">
            <v>D98439</v>
          </cell>
          <cell r="U1301" t="str">
            <v>XCE UP Program Specialist</v>
          </cell>
          <cell r="V1301" t="str">
            <v>UF</v>
          </cell>
          <cell r="W1301" t="str">
            <v>UP</v>
          </cell>
          <cell r="X1301" t="str">
            <v>N12UP</v>
          </cell>
          <cell r="Y1301" t="str">
            <v>N</v>
          </cell>
          <cell r="Z1301" t="str">
            <v>N</v>
          </cell>
          <cell r="AA1301">
            <v>12</v>
          </cell>
          <cell r="AB1301" t="str">
            <v>F</v>
          </cell>
          <cell r="AC1301">
            <v>0</v>
          </cell>
          <cell r="AD1301">
            <v>46476</v>
          </cell>
          <cell r="AE1301">
            <v>0</v>
          </cell>
          <cell r="AF1301">
            <v>0</v>
          </cell>
          <cell r="AG1301">
            <v>46476</v>
          </cell>
          <cell r="AH1301">
            <v>0</v>
          </cell>
          <cell r="AI1301">
            <v>0</v>
          </cell>
          <cell r="AJ1301">
            <v>2448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2448</v>
          </cell>
          <cell r="AQ1301">
            <v>48924</v>
          </cell>
          <cell r="AR1301">
            <v>48924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0</v>
          </cell>
          <cell r="AY1301">
            <v>2208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2208</v>
          </cell>
          <cell r="BF1301">
            <v>51132</v>
          </cell>
          <cell r="BG1301">
            <v>0</v>
          </cell>
          <cell r="BH1301">
            <v>0</v>
          </cell>
          <cell r="BI1301">
            <v>1</v>
          </cell>
        </row>
        <row r="1302">
          <cell r="R1302">
            <v>951204454</v>
          </cell>
          <cell r="S1302" t="str">
            <v>Plato, Toni</v>
          </cell>
          <cell r="T1302" t="str">
            <v>D99179</v>
          </cell>
          <cell r="U1302" t="str">
            <v>XCE UP Program Coordinator CEED</v>
          </cell>
          <cell r="V1302" t="str">
            <v>UF</v>
          </cell>
          <cell r="W1302" t="str">
            <v>UP</v>
          </cell>
          <cell r="X1302" t="str">
            <v>No Rank12UP</v>
          </cell>
          <cell r="Y1302" t="e">
            <v>#N/A</v>
          </cell>
          <cell r="Z1302" t="str">
            <v>No Rank</v>
          </cell>
          <cell r="AA1302">
            <v>12</v>
          </cell>
          <cell r="AB1302" t="e">
            <v>#N/A</v>
          </cell>
          <cell r="AC1302" t="str">
            <v>PA2</v>
          </cell>
          <cell r="AD1302">
            <v>52164</v>
          </cell>
          <cell r="AE1302">
            <v>0</v>
          </cell>
          <cell r="AF1302">
            <v>0</v>
          </cell>
          <cell r="AG1302">
            <v>52164</v>
          </cell>
          <cell r="AH1302">
            <v>0</v>
          </cell>
          <cell r="AI1302">
            <v>0</v>
          </cell>
          <cell r="AJ1302" t="str">
            <v>-</v>
          </cell>
          <cell r="AK1302" t="str">
            <v>-</v>
          </cell>
          <cell r="AL1302" t="str">
            <v>-</v>
          </cell>
          <cell r="AM1302" t="str">
            <v>-</v>
          </cell>
          <cell r="AN1302" t="str">
            <v>-</v>
          </cell>
          <cell r="AO1302">
            <v>0</v>
          </cell>
          <cell r="AP1302">
            <v>0</v>
          </cell>
          <cell r="AQ1302">
            <v>52164</v>
          </cell>
          <cell r="AR1302" t="str">
            <v>-</v>
          </cell>
          <cell r="AS1302" t="str">
            <v>-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0</v>
          </cell>
          <cell r="AY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52164</v>
          </cell>
          <cell r="BG1302">
            <v>0</v>
          </cell>
          <cell r="BH1302">
            <v>0</v>
          </cell>
          <cell r="BI1302">
            <v>0.8</v>
          </cell>
        </row>
        <row r="1303">
          <cell r="R1303">
            <v>930315978</v>
          </cell>
          <cell r="S1303" t="str">
            <v>Puris, Julie</v>
          </cell>
          <cell r="T1303" t="str">
            <v>D96208</v>
          </cell>
          <cell r="U1303" t="str">
            <v>XCE UP Program Specialist</v>
          </cell>
          <cell r="V1303" t="str">
            <v>UF</v>
          </cell>
          <cell r="W1303" t="str">
            <v>UP</v>
          </cell>
          <cell r="X1303" t="str">
            <v>No Rank12UP</v>
          </cell>
          <cell r="Y1303" t="str">
            <v>N</v>
          </cell>
          <cell r="Z1303" t="str">
            <v>No Rank</v>
          </cell>
          <cell r="AA1303">
            <v>12</v>
          </cell>
          <cell r="AB1303" t="str">
            <v>F</v>
          </cell>
          <cell r="AC1303" t="str">
            <v>PA2</v>
          </cell>
          <cell r="AD1303">
            <v>47628</v>
          </cell>
          <cell r="AE1303">
            <v>0</v>
          </cell>
          <cell r="AF1303">
            <v>0</v>
          </cell>
          <cell r="AG1303">
            <v>47628</v>
          </cell>
          <cell r="AH1303">
            <v>0</v>
          </cell>
          <cell r="AI1303">
            <v>0</v>
          </cell>
          <cell r="AJ1303">
            <v>2508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2508</v>
          </cell>
          <cell r="AQ1303">
            <v>50136</v>
          </cell>
          <cell r="AR1303">
            <v>50136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2268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2268</v>
          </cell>
          <cell r="BF1303">
            <v>52404</v>
          </cell>
          <cell r="BG1303">
            <v>0</v>
          </cell>
          <cell r="BH1303">
            <v>0</v>
          </cell>
          <cell r="BI1303">
            <v>0.5</v>
          </cell>
        </row>
        <row r="1304">
          <cell r="R1304">
            <v>911575825</v>
          </cell>
          <cell r="S1304" t="str">
            <v>Sharp, Marion</v>
          </cell>
          <cell r="T1304" t="str">
            <v>D98851</v>
          </cell>
          <cell r="U1304" t="str">
            <v>XCE UP Program Dev Specialist</v>
          </cell>
          <cell r="V1304" t="str">
            <v>UF</v>
          </cell>
          <cell r="W1304" t="str">
            <v>UP</v>
          </cell>
          <cell r="X1304" t="str">
            <v>No Rank12UP</v>
          </cell>
          <cell r="Y1304" t="str">
            <v>N</v>
          </cell>
          <cell r="Z1304" t="str">
            <v>No Rank</v>
          </cell>
          <cell r="AA1304">
            <v>12</v>
          </cell>
          <cell r="AB1304" t="str">
            <v>F</v>
          </cell>
          <cell r="AC1304" t="str">
            <v>PA2</v>
          </cell>
          <cell r="AD1304">
            <v>51732</v>
          </cell>
          <cell r="AE1304">
            <v>0</v>
          </cell>
          <cell r="AF1304">
            <v>0</v>
          </cell>
          <cell r="AG1304">
            <v>51732</v>
          </cell>
          <cell r="AH1304">
            <v>0</v>
          </cell>
          <cell r="AI1304">
            <v>0</v>
          </cell>
          <cell r="AJ1304">
            <v>2724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2724</v>
          </cell>
          <cell r="AQ1304">
            <v>54456</v>
          </cell>
          <cell r="AR1304">
            <v>54456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2460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2460</v>
          </cell>
          <cell r="BF1304">
            <v>56916</v>
          </cell>
          <cell r="BG1304">
            <v>0</v>
          </cell>
          <cell r="BH1304">
            <v>0</v>
          </cell>
          <cell r="BI1304">
            <v>1</v>
          </cell>
        </row>
        <row r="1305">
          <cell r="R1305">
            <v>953276102</v>
          </cell>
          <cell r="S1305" t="str">
            <v>Smith, Charles</v>
          </cell>
          <cell r="T1305" t="str">
            <v>D97371</v>
          </cell>
          <cell r="U1305" t="str">
            <v>XEC UP Grantee Support Spec</v>
          </cell>
          <cell r="V1305" t="str">
            <v>UF</v>
          </cell>
          <cell r="W1305" t="str">
            <v>UP</v>
          </cell>
          <cell r="X1305" t="str">
            <v>No Rank12UP</v>
          </cell>
          <cell r="Y1305" t="str">
            <v>N</v>
          </cell>
          <cell r="Z1305" t="str">
            <v>No Rank</v>
          </cell>
          <cell r="AA1305">
            <v>12</v>
          </cell>
          <cell r="AB1305" t="str">
            <v>F</v>
          </cell>
          <cell r="AC1305" t="str">
            <v>IS2</v>
          </cell>
          <cell r="AD1305">
            <v>54456</v>
          </cell>
          <cell r="AE1305">
            <v>0</v>
          </cell>
          <cell r="AF1305">
            <v>0</v>
          </cell>
          <cell r="AG1305">
            <v>54456</v>
          </cell>
          <cell r="AH1305">
            <v>0</v>
          </cell>
          <cell r="AI1305">
            <v>0</v>
          </cell>
          <cell r="AJ1305">
            <v>2868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2868</v>
          </cell>
          <cell r="AQ1305">
            <v>57324</v>
          </cell>
          <cell r="AR1305">
            <v>57324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2580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2580</v>
          </cell>
          <cell r="BF1305">
            <v>59904</v>
          </cell>
          <cell r="BG1305">
            <v>0</v>
          </cell>
          <cell r="BH1305">
            <v>0</v>
          </cell>
          <cell r="BI1305">
            <v>1</v>
          </cell>
        </row>
        <row r="1306">
          <cell r="R1306" t="str">
            <v>TBA</v>
          </cell>
          <cell r="S1306" t="str">
            <v>TBA (vice Carlile, James)</v>
          </cell>
          <cell r="T1306" t="str">
            <v>D96871</v>
          </cell>
          <cell r="U1306" t="e">
            <v>#N/A</v>
          </cell>
          <cell r="V1306" t="str">
            <v>UF</v>
          </cell>
          <cell r="W1306" t="str">
            <v>UP</v>
          </cell>
          <cell r="X1306" t="str">
            <v>No Rank12UP</v>
          </cell>
          <cell r="Y1306" t="e">
            <v>#N/A</v>
          </cell>
          <cell r="Z1306" t="str">
            <v>No Rank</v>
          </cell>
          <cell r="AA1306">
            <v>12</v>
          </cell>
          <cell r="AB1306" t="str">
            <v>F</v>
          </cell>
          <cell r="AC1306" t="str">
            <v>PA2</v>
          </cell>
          <cell r="AD1306">
            <v>80004</v>
          </cell>
          <cell r="AE1306">
            <v>0</v>
          </cell>
          <cell r="AF1306">
            <v>0</v>
          </cell>
          <cell r="AG1306">
            <v>80004</v>
          </cell>
          <cell r="AH1306">
            <v>0</v>
          </cell>
          <cell r="AI1306">
            <v>0</v>
          </cell>
          <cell r="AJ1306" t="str">
            <v>-</v>
          </cell>
          <cell r="AK1306" t="str">
            <v>-</v>
          </cell>
          <cell r="AL1306" t="str">
            <v>-</v>
          </cell>
          <cell r="AM1306" t="str">
            <v>-</v>
          </cell>
          <cell r="AN1306" t="str">
            <v>-</v>
          </cell>
          <cell r="AO1306">
            <v>0</v>
          </cell>
          <cell r="AP1306">
            <v>0</v>
          </cell>
          <cell r="AQ1306">
            <v>80004</v>
          </cell>
          <cell r="AR1306" t="str">
            <v>-</v>
          </cell>
          <cell r="AS1306" t="str">
            <v>-</v>
          </cell>
          <cell r="AT1306">
            <v>0</v>
          </cell>
          <cell r="AU1306">
            <v>0</v>
          </cell>
          <cell r="AV1306">
            <v>0</v>
          </cell>
          <cell r="AW1306">
            <v>0</v>
          </cell>
          <cell r="AX1306">
            <v>0</v>
          </cell>
          <cell r="AY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80004</v>
          </cell>
          <cell r="BG1306">
            <v>0</v>
          </cell>
          <cell r="BH1306">
            <v>0</v>
          </cell>
          <cell r="BI1306">
            <v>0.49</v>
          </cell>
        </row>
        <row r="1307"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980652</v>
          </cell>
          <cell r="AE1307">
            <v>8424</v>
          </cell>
          <cell r="AF1307">
            <v>0</v>
          </cell>
          <cell r="AG1307">
            <v>989076</v>
          </cell>
          <cell r="AH1307">
            <v>0</v>
          </cell>
          <cell r="AI1307">
            <v>0</v>
          </cell>
          <cell r="AJ1307">
            <v>31848</v>
          </cell>
          <cell r="AK1307">
            <v>0</v>
          </cell>
          <cell r="AL1307">
            <v>0</v>
          </cell>
          <cell r="AM1307">
            <v>984</v>
          </cell>
          <cell r="AN1307">
            <v>0</v>
          </cell>
          <cell r="AO1307">
            <v>0</v>
          </cell>
          <cell r="AP1307">
            <v>32832</v>
          </cell>
          <cell r="AQ1307">
            <v>1021908</v>
          </cell>
          <cell r="AR1307">
            <v>724596</v>
          </cell>
          <cell r="AS1307" t="str">
            <v>-</v>
          </cell>
          <cell r="AT1307">
            <v>0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30372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30372</v>
          </cell>
          <cell r="BF1307">
            <v>1052280</v>
          </cell>
          <cell r="BG1307">
            <v>0</v>
          </cell>
          <cell r="BH1307">
            <v>0</v>
          </cell>
          <cell r="BI1307">
            <v>15.940000000000001</v>
          </cell>
        </row>
        <row r="1308">
          <cell r="R1308">
            <v>904267115</v>
          </cell>
          <cell r="S1308" t="str">
            <v>Burns, Erin Alecia</v>
          </cell>
          <cell r="T1308" t="str">
            <v>D95904</v>
          </cell>
          <cell r="U1308" t="str">
            <v>CDC UX Program Coordinator</v>
          </cell>
          <cell r="V1308" t="str">
            <v>UF</v>
          </cell>
          <cell r="W1308" t="str">
            <v>UX</v>
          </cell>
          <cell r="X1308" t="str">
            <v>No Rank12UX</v>
          </cell>
          <cell r="Y1308" t="e">
            <v>#N/A</v>
          </cell>
          <cell r="Z1308" t="str">
            <v>No Rank</v>
          </cell>
          <cell r="AA1308">
            <v>12</v>
          </cell>
          <cell r="AB1308" t="str">
            <v>F</v>
          </cell>
          <cell r="AC1308">
            <v>0</v>
          </cell>
          <cell r="AD1308">
            <v>36000</v>
          </cell>
          <cell r="AE1308">
            <v>0</v>
          </cell>
          <cell r="AF1308">
            <v>0</v>
          </cell>
          <cell r="AG1308">
            <v>36000</v>
          </cell>
          <cell r="AH1308">
            <v>0</v>
          </cell>
          <cell r="AI1308">
            <v>0</v>
          </cell>
          <cell r="AJ1308" t="str">
            <v>-</v>
          </cell>
          <cell r="AK1308" t="str">
            <v>-</v>
          </cell>
          <cell r="AL1308" t="str">
            <v>-</v>
          </cell>
          <cell r="AM1308" t="str">
            <v>-</v>
          </cell>
          <cell r="AN1308" t="str">
            <v>-</v>
          </cell>
          <cell r="AO1308">
            <v>0</v>
          </cell>
          <cell r="AP1308">
            <v>0</v>
          </cell>
          <cell r="AQ1308">
            <v>36000</v>
          </cell>
          <cell r="AR1308" t="str">
            <v>-</v>
          </cell>
          <cell r="AS1308" t="str">
            <v>-</v>
          </cell>
          <cell r="AT1308">
            <v>0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36000</v>
          </cell>
          <cell r="BG1308">
            <v>0</v>
          </cell>
          <cell r="BH1308">
            <v>0</v>
          </cell>
          <cell r="BI1308">
            <v>0</v>
          </cell>
        </row>
        <row r="1309">
          <cell r="R1309">
            <v>930793932</v>
          </cell>
          <cell r="S1309" t="str">
            <v>Green, Lynn</v>
          </cell>
          <cell r="T1309" t="str">
            <v>D96029</v>
          </cell>
          <cell r="U1309" t="str">
            <v>CDC UX Infant Toddler Prg Coor</v>
          </cell>
          <cell r="V1309" t="str">
            <v>UF</v>
          </cell>
          <cell r="W1309" t="str">
            <v>UX</v>
          </cell>
          <cell r="X1309" t="str">
            <v>No Rank12UX</v>
          </cell>
          <cell r="Y1309" t="str">
            <v>N</v>
          </cell>
          <cell r="Z1309" t="str">
            <v>No Rank</v>
          </cell>
          <cell r="AA1309">
            <v>12</v>
          </cell>
          <cell r="AB1309" t="str">
            <v>F</v>
          </cell>
          <cell r="AC1309">
            <v>0</v>
          </cell>
          <cell r="AD1309">
            <v>35184</v>
          </cell>
          <cell r="AE1309">
            <v>0</v>
          </cell>
          <cell r="AF1309">
            <v>1704</v>
          </cell>
          <cell r="AG1309">
            <v>36888</v>
          </cell>
          <cell r="AH1309">
            <v>0</v>
          </cell>
          <cell r="AI1309">
            <v>0</v>
          </cell>
          <cell r="AJ1309" t="str">
            <v>-</v>
          </cell>
          <cell r="AK1309" t="str">
            <v>-</v>
          </cell>
          <cell r="AL1309" t="str">
            <v>-</v>
          </cell>
          <cell r="AM1309" t="str">
            <v>-</v>
          </cell>
          <cell r="AN1309" t="str">
            <v>-</v>
          </cell>
          <cell r="AO1309">
            <v>0</v>
          </cell>
          <cell r="AP1309">
            <v>0</v>
          </cell>
          <cell r="AQ1309">
            <v>36888</v>
          </cell>
          <cell r="AR1309" t="str">
            <v>-</v>
          </cell>
          <cell r="AS1309" t="str">
            <v>-</v>
          </cell>
          <cell r="AT1309">
            <v>0</v>
          </cell>
          <cell r="AU1309">
            <v>0</v>
          </cell>
          <cell r="AV1309">
            <v>0</v>
          </cell>
          <cell r="AW1309">
            <v>2040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38928</v>
          </cell>
          <cell r="BG1309">
            <v>0</v>
          </cell>
          <cell r="BH1309">
            <v>0</v>
          </cell>
          <cell r="BI1309">
            <v>0</v>
          </cell>
        </row>
        <row r="1310">
          <cell r="R1310">
            <v>967997495</v>
          </cell>
          <cell r="S1310" t="str">
            <v>Justice, Ellen</v>
          </cell>
          <cell r="T1310" t="str">
            <v>D98466</v>
          </cell>
          <cell r="U1310" t="str">
            <v>CDC UX Dir, Child Dvlpment Ct</v>
          </cell>
          <cell r="V1310" t="str">
            <v>UF</v>
          </cell>
          <cell r="W1310" t="str">
            <v>UX</v>
          </cell>
          <cell r="X1310" t="str">
            <v>No Rank12UX</v>
          </cell>
          <cell r="Y1310" t="str">
            <v>N</v>
          </cell>
          <cell r="Z1310" t="str">
            <v>No Rank</v>
          </cell>
          <cell r="AA1310">
            <v>12</v>
          </cell>
          <cell r="AB1310" t="str">
            <v>F</v>
          </cell>
          <cell r="AC1310">
            <v>0</v>
          </cell>
          <cell r="AD1310">
            <v>60732</v>
          </cell>
          <cell r="AE1310">
            <v>0</v>
          </cell>
          <cell r="AF1310">
            <v>2676</v>
          </cell>
          <cell r="AG1310">
            <v>63408</v>
          </cell>
          <cell r="AH1310">
            <v>0</v>
          </cell>
          <cell r="AI1310">
            <v>0</v>
          </cell>
          <cell r="AJ1310" t="str">
            <v>-</v>
          </cell>
          <cell r="AK1310" t="str">
            <v>-</v>
          </cell>
          <cell r="AL1310" t="str">
            <v>-</v>
          </cell>
          <cell r="AM1310" t="str">
            <v>-</v>
          </cell>
          <cell r="AN1310" t="str">
            <v>-</v>
          </cell>
          <cell r="AO1310">
            <v>0</v>
          </cell>
          <cell r="AP1310">
            <v>0</v>
          </cell>
          <cell r="AQ1310">
            <v>63408</v>
          </cell>
          <cell r="AR1310" t="str">
            <v>-</v>
          </cell>
          <cell r="AS1310" t="str">
            <v>-</v>
          </cell>
          <cell r="AT1310">
            <v>0</v>
          </cell>
          <cell r="AU1310">
            <v>0</v>
          </cell>
          <cell r="AV1310">
            <v>0</v>
          </cell>
          <cell r="AW1310">
            <v>3492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66900</v>
          </cell>
          <cell r="BG1310">
            <v>0</v>
          </cell>
          <cell r="BH1310">
            <v>0</v>
          </cell>
          <cell r="BI1310">
            <v>0</v>
          </cell>
        </row>
        <row r="1311">
          <cell r="R1311">
            <v>912980455</v>
          </cell>
          <cell r="S1311" t="str">
            <v>Martin, Jessica</v>
          </cell>
          <cell r="T1311" t="str">
            <v>D96028</v>
          </cell>
          <cell r="U1311" t="str">
            <v>CDC UP Kindergarten Prgm Lead</v>
          </cell>
          <cell r="V1311" t="str">
            <v>UF</v>
          </cell>
          <cell r="W1311" t="str">
            <v>UP</v>
          </cell>
          <cell r="X1311" t="str">
            <v>No Rank12UP</v>
          </cell>
          <cell r="Y1311" t="str">
            <v>N</v>
          </cell>
          <cell r="Z1311" t="str">
            <v>No Rank</v>
          </cell>
          <cell r="AA1311">
            <v>12</v>
          </cell>
          <cell r="AB1311" t="str">
            <v>F</v>
          </cell>
          <cell r="AC1311" t="str">
            <v>PA1</v>
          </cell>
          <cell r="AD1311">
            <v>33636</v>
          </cell>
          <cell r="AE1311">
            <v>0</v>
          </cell>
          <cell r="AF1311">
            <v>0</v>
          </cell>
          <cell r="AG1311">
            <v>33636</v>
          </cell>
          <cell r="AH1311">
            <v>0</v>
          </cell>
          <cell r="AI1311">
            <v>0</v>
          </cell>
          <cell r="AJ1311">
            <v>1776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1776</v>
          </cell>
          <cell r="AQ1311">
            <v>35412</v>
          </cell>
          <cell r="AR1311">
            <v>39384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AW1311">
            <v>0</v>
          </cell>
          <cell r="AX1311">
            <v>0</v>
          </cell>
          <cell r="AY1311">
            <v>1776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1776</v>
          </cell>
          <cell r="BF1311">
            <v>37188</v>
          </cell>
          <cell r="BG1311">
            <v>0</v>
          </cell>
          <cell r="BH1311">
            <v>0</v>
          </cell>
          <cell r="BI1311">
            <v>0</v>
          </cell>
        </row>
        <row r="1312">
          <cell r="R1312">
            <v>944087514</v>
          </cell>
          <cell r="S1312" t="str">
            <v>Mueller, Laura</v>
          </cell>
          <cell r="T1312" t="str">
            <v>D96027</v>
          </cell>
          <cell r="U1312" t="str">
            <v>CDC UX Preschool Program Coord</v>
          </cell>
          <cell r="V1312" t="str">
            <v>UF</v>
          </cell>
          <cell r="W1312" t="str">
            <v>UX</v>
          </cell>
          <cell r="X1312" t="str">
            <v>No Rank12UX</v>
          </cell>
          <cell r="Y1312" t="str">
            <v>N</v>
          </cell>
          <cell r="Z1312" t="str">
            <v>No Rank</v>
          </cell>
          <cell r="AA1312">
            <v>12</v>
          </cell>
          <cell r="AB1312" t="str">
            <v>F</v>
          </cell>
          <cell r="AC1312">
            <v>0</v>
          </cell>
          <cell r="AD1312">
            <v>34188</v>
          </cell>
          <cell r="AE1312">
            <v>0</v>
          </cell>
          <cell r="AF1312">
            <v>1656</v>
          </cell>
          <cell r="AG1312">
            <v>35844</v>
          </cell>
          <cell r="AH1312">
            <v>0</v>
          </cell>
          <cell r="AI1312">
            <v>0</v>
          </cell>
          <cell r="AJ1312" t="str">
            <v>-</v>
          </cell>
          <cell r="AK1312" t="str">
            <v>-</v>
          </cell>
          <cell r="AL1312" t="str">
            <v>-</v>
          </cell>
          <cell r="AM1312" t="str">
            <v>-</v>
          </cell>
          <cell r="AN1312" t="str">
            <v>-</v>
          </cell>
          <cell r="AO1312">
            <v>0</v>
          </cell>
          <cell r="AP1312">
            <v>0</v>
          </cell>
          <cell r="AQ1312">
            <v>35844</v>
          </cell>
          <cell r="AR1312" t="str">
            <v>-</v>
          </cell>
          <cell r="AS1312" t="str">
            <v>-</v>
          </cell>
          <cell r="AT1312">
            <v>0</v>
          </cell>
          <cell r="AU1312">
            <v>0</v>
          </cell>
          <cell r="AV1312">
            <v>0</v>
          </cell>
          <cell r="AW1312">
            <v>1980</v>
          </cell>
          <cell r="AX1312">
            <v>0</v>
          </cell>
          <cell r="AY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37824</v>
          </cell>
          <cell r="BG1312">
            <v>0</v>
          </cell>
          <cell r="BH1312">
            <v>0</v>
          </cell>
          <cell r="BI1312">
            <v>0</v>
          </cell>
        </row>
        <row r="1313">
          <cell r="R1313">
            <v>936024912</v>
          </cell>
          <cell r="S1313" t="str">
            <v>Parnell, William</v>
          </cell>
          <cell r="T1313" t="str">
            <v>D97404</v>
          </cell>
          <cell r="U1313" t="str">
            <v>CDC UX Associate Director</v>
          </cell>
          <cell r="V1313" t="str">
            <v>UF</v>
          </cell>
          <cell r="W1313" t="str">
            <v>UX</v>
          </cell>
          <cell r="X1313" t="str">
            <v>No Rank12UX</v>
          </cell>
          <cell r="Y1313" t="str">
            <v>C</v>
          </cell>
          <cell r="Z1313" t="str">
            <v>No Rank</v>
          </cell>
          <cell r="AA1313">
            <v>12</v>
          </cell>
          <cell r="AB1313" t="str">
            <v>A</v>
          </cell>
          <cell r="AC1313">
            <v>0</v>
          </cell>
          <cell r="AD1313">
            <v>55188</v>
          </cell>
          <cell r="AE1313">
            <v>0</v>
          </cell>
          <cell r="AF1313">
            <v>0</v>
          </cell>
          <cell r="AG1313">
            <v>55188</v>
          </cell>
          <cell r="AH1313">
            <v>0</v>
          </cell>
          <cell r="AI1313">
            <v>0</v>
          </cell>
          <cell r="AJ1313">
            <v>1998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0</v>
          </cell>
          <cell r="AP1313">
            <v>1998</v>
          </cell>
          <cell r="AQ1313">
            <v>57192</v>
          </cell>
          <cell r="AR1313">
            <v>49005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AW1313">
            <v>0</v>
          </cell>
          <cell r="AX1313">
            <v>0</v>
          </cell>
          <cell r="AY1313">
            <v>2208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2208</v>
          </cell>
          <cell r="BF1313">
            <v>59400</v>
          </cell>
          <cell r="BG1313">
            <v>0</v>
          </cell>
          <cell r="BH1313">
            <v>0</v>
          </cell>
          <cell r="BI1313">
            <v>0</v>
          </cell>
        </row>
        <row r="1314">
          <cell r="R1314">
            <v>958985643</v>
          </cell>
          <cell r="S1314" t="str">
            <v>West, Laura</v>
          </cell>
          <cell r="T1314" t="str">
            <v>D99513</v>
          </cell>
          <cell r="U1314" t="str">
            <v>CDC UX Student Coordinator</v>
          </cell>
          <cell r="V1314" t="str">
            <v>UF</v>
          </cell>
          <cell r="W1314" t="str">
            <v>UX</v>
          </cell>
          <cell r="X1314" t="str">
            <v>No Rank12UX</v>
          </cell>
          <cell r="Y1314" t="str">
            <v>N</v>
          </cell>
          <cell r="Z1314" t="str">
            <v>No Rank</v>
          </cell>
          <cell r="AA1314">
            <v>12</v>
          </cell>
          <cell r="AB1314" t="str">
            <v>F</v>
          </cell>
          <cell r="AC1314">
            <v>0</v>
          </cell>
          <cell r="AD1314">
            <v>34824</v>
          </cell>
          <cell r="AE1314">
            <v>0</v>
          </cell>
          <cell r="AF1314">
            <v>1692</v>
          </cell>
          <cell r="AG1314">
            <v>36516</v>
          </cell>
          <cell r="AH1314">
            <v>0</v>
          </cell>
          <cell r="AI1314">
            <v>0</v>
          </cell>
          <cell r="AJ1314" t="str">
            <v>-</v>
          </cell>
          <cell r="AK1314" t="str">
            <v>-</v>
          </cell>
          <cell r="AL1314" t="str">
            <v>-</v>
          </cell>
          <cell r="AM1314" t="str">
            <v>-</v>
          </cell>
          <cell r="AN1314" t="str">
            <v>-</v>
          </cell>
          <cell r="AO1314">
            <v>0</v>
          </cell>
          <cell r="AP1314">
            <v>0</v>
          </cell>
          <cell r="AQ1314">
            <v>36516</v>
          </cell>
          <cell r="AR1314" t="str">
            <v>-</v>
          </cell>
          <cell r="AS1314" t="str">
            <v>-</v>
          </cell>
          <cell r="AT1314">
            <v>0</v>
          </cell>
          <cell r="AU1314">
            <v>0</v>
          </cell>
          <cell r="AV1314">
            <v>0</v>
          </cell>
          <cell r="AW1314">
            <v>2016</v>
          </cell>
          <cell r="AX1314">
            <v>0</v>
          </cell>
          <cell r="AY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38532</v>
          </cell>
          <cell r="BG1314">
            <v>0</v>
          </cell>
          <cell r="BH1314">
            <v>0</v>
          </cell>
          <cell r="BI1314">
            <v>0</v>
          </cell>
        </row>
        <row r="1315"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 t="str">
            <v>-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</row>
        <row r="1316">
          <cell r="R1316">
            <v>979452262</v>
          </cell>
          <cell r="S1316" t="str">
            <v>Lawson, Lolita</v>
          </cell>
          <cell r="T1316" t="str">
            <v>D99349</v>
          </cell>
          <cell r="U1316" t="str">
            <v>CDC UP Coor Stdt Parent Srvcs</v>
          </cell>
          <cell r="V1316" t="str">
            <v>UF</v>
          </cell>
          <cell r="W1316" t="str">
            <v>UP</v>
          </cell>
          <cell r="X1316" t="str">
            <v>No Rank12UP</v>
          </cell>
          <cell r="Y1316" t="str">
            <v>N</v>
          </cell>
          <cell r="Z1316" t="str">
            <v>No Rank</v>
          </cell>
          <cell r="AA1316">
            <v>12</v>
          </cell>
          <cell r="AB1316" t="str">
            <v>F</v>
          </cell>
          <cell r="AC1316" t="str">
            <v>PA2</v>
          </cell>
          <cell r="AD1316">
            <v>62820</v>
          </cell>
          <cell r="AE1316">
            <v>0</v>
          </cell>
          <cell r="AF1316">
            <v>0</v>
          </cell>
          <cell r="AG1316">
            <v>62820</v>
          </cell>
          <cell r="AH1316">
            <v>0</v>
          </cell>
          <cell r="AI1316">
            <v>0</v>
          </cell>
          <cell r="AJ1316">
            <v>3300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3300</v>
          </cell>
          <cell r="AQ1316">
            <v>66120</v>
          </cell>
          <cell r="AR1316">
            <v>66120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2976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2976</v>
          </cell>
          <cell r="BF1316">
            <v>69096</v>
          </cell>
          <cell r="BG1316">
            <v>0</v>
          </cell>
          <cell r="BH1316">
            <v>0</v>
          </cell>
          <cell r="BI1316">
            <v>0</v>
          </cell>
        </row>
        <row r="1317"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 t="str">
            <v>-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</row>
        <row r="1318">
          <cell r="R1318">
            <v>910448808</v>
          </cell>
          <cell r="S1318" t="str">
            <v>Allen, Kim</v>
          </cell>
          <cell r="T1318" t="str">
            <v>D96842</v>
          </cell>
          <cell r="U1318" t="str">
            <v>SDO UX Coord ASPSU Children's</v>
          </cell>
          <cell r="V1318" t="str">
            <v>UF</v>
          </cell>
          <cell r="W1318" t="str">
            <v>UX</v>
          </cell>
          <cell r="X1318" t="str">
            <v>No Rank12UX</v>
          </cell>
          <cell r="Y1318" t="str">
            <v>N</v>
          </cell>
          <cell r="Z1318" t="str">
            <v>No Rank</v>
          </cell>
          <cell r="AA1318">
            <v>12</v>
          </cell>
          <cell r="AB1318" t="str">
            <v>F</v>
          </cell>
          <cell r="AC1318">
            <v>0</v>
          </cell>
          <cell r="AD1318">
            <v>41184</v>
          </cell>
          <cell r="AE1318">
            <v>0</v>
          </cell>
          <cell r="AF1318">
            <v>1824</v>
          </cell>
          <cell r="AG1318">
            <v>43008</v>
          </cell>
          <cell r="AH1318">
            <v>0</v>
          </cell>
          <cell r="AI1318">
            <v>0</v>
          </cell>
          <cell r="AJ1318" t="str">
            <v>-</v>
          </cell>
          <cell r="AK1318" t="str">
            <v>-</v>
          </cell>
          <cell r="AL1318" t="str">
            <v>-</v>
          </cell>
          <cell r="AM1318" t="str">
            <v>-</v>
          </cell>
          <cell r="AN1318" t="str">
            <v>-</v>
          </cell>
          <cell r="AO1318">
            <v>0</v>
          </cell>
          <cell r="AP1318">
            <v>0</v>
          </cell>
          <cell r="AQ1318">
            <v>43008</v>
          </cell>
          <cell r="AR1318" t="str">
            <v>-</v>
          </cell>
          <cell r="AS1318" t="str">
            <v>-</v>
          </cell>
          <cell r="AT1318">
            <v>0</v>
          </cell>
          <cell r="AU1318">
            <v>0</v>
          </cell>
          <cell r="AV1318">
            <v>0</v>
          </cell>
          <cell r="AW1318">
            <v>2376</v>
          </cell>
          <cell r="AX1318">
            <v>0</v>
          </cell>
          <cell r="AY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45384</v>
          </cell>
          <cell r="BG1318">
            <v>0</v>
          </cell>
          <cell r="BH1318">
            <v>0</v>
          </cell>
          <cell r="BI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 t="str">
            <v>-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0</v>
          </cell>
          <cell r="AY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</row>
        <row r="1320"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6788437</v>
          </cell>
          <cell r="AE1320">
            <v>8424</v>
          </cell>
          <cell r="AF1320">
            <v>8220</v>
          </cell>
          <cell r="AG1320">
            <v>6819165.2268852452</v>
          </cell>
          <cell r="AH1320">
            <v>0</v>
          </cell>
          <cell r="AI1320">
            <v>0</v>
          </cell>
          <cell r="AJ1320">
            <v>229524</v>
          </cell>
          <cell r="AK1320">
            <v>0</v>
          </cell>
          <cell r="AL1320">
            <v>0</v>
          </cell>
          <cell r="AM1320">
            <v>72189</v>
          </cell>
          <cell r="AN1320">
            <v>366</v>
          </cell>
          <cell r="AO1320">
            <v>0</v>
          </cell>
          <cell r="AP1320">
            <v>303324.64721311477</v>
          </cell>
          <cell r="AQ1320">
            <v>7207937.6393442629</v>
          </cell>
          <cell r="AR1320">
            <v>5577963</v>
          </cell>
          <cell r="AS1320" t="str">
            <v>-</v>
          </cell>
          <cell r="AT1320">
            <v>0</v>
          </cell>
          <cell r="AU1320">
            <v>27228</v>
          </cell>
          <cell r="AV1320">
            <v>2196</v>
          </cell>
          <cell r="AW1320">
            <v>26781</v>
          </cell>
          <cell r="AX1320">
            <v>0</v>
          </cell>
          <cell r="AY1320">
            <v>237300</v>
          </cell>
          <cell r="AZ1320">
            <v>0</v>
          </cell>
          <cell r="BA1320">
            <v>0</v>
          </cell>
          <cell r="BB1320">
            <v>40689</v>
          </cell>
          <cell r="BC1320">
            <v>9495</v>
          </cell>
          <cell r="BD1320">
            <v>0</v>
          </cell>
          <cell r="BE1320">
            <v>287484</v>
          </cell>
          <cell r="BF1320">
            <v>7522202.6393442629</v>
          </cell>
          <cell r="BG1320">
            <v>55.134999999999991</v>
          </cell>
          <cell r="BH1320">
            <v>3678343.49</v>
          </cell>
          <cell r="BI1320">
            <v>71.074999999999989</v>
          </cell>
        </row>
        <row r="1321">
          <cell r="R1321">
            <v>928928811</v>
          </cell>
          <cell r="S1321" t="str">
            <v>Dryden, Robert</v>
          </cell>
          <cell r="T1321" t="str">
            <v>D99133</v>
          </cell>
          <cell r="U1321" t="str">
            <v>EAS UX Dean, Engr &amp; Appld Sci</v>
          </cell>
          <cell r="V1321" t="str">
            <v>UF</v>
          </cell>
          <cell r="W1321" t="str">
            <v>UX</v>
          </cell>
          <cell r="X1321" t="str">
            <v>Prof12UX</v>
          </cell>
          <cell r="Y1321" t="str">
            <v>A</v>
          </cell>
          <cell r="Z1321" t="str">
            <v>Prof</v>
          </cell>
          <cell r="AA1321">
            <v>12</v>
          </cell>
          <cell r="AB1321" t="str">
            <v>I</v>
          </cell>
          <cell r="AC1321">
            <v>0</v>
          </cell>
          <cell r="AD1321">
            <v>184404</v>
          </cell>
          <cell r="AE1321">
            <v>0</v>
          </cell>
          <cell r="AF1321">
            <v>0</v>
          </cell>
          <cell r="AG1321">
            <v>184404</v>
          </cell>
          <cell r="AH1321">
            <v>0</v>
          </cell>
          <cell r="AI1321">
            <v>0</v>
          </cell>
          <cell r="AJ1321">
            <v>7848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7848</v>
          </cell>
          <cell r="AQ1321">
            <v>192252</v>
          </cell>
          <cell r="AR1321">
            <v>192252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  <cell r="AY1321">
            <v>8652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8652</v>
          </cell>
          <cell r="BF1321">
            <v>200904</v>
          </cell>
          <cell r="BG1321">
            <v>0</v>
          </cell>
          <cell r="BH1321">
            <v>0</v>
          </cell>
          <cell r="BI1321">
            <v>0</v>
          </cell>
        </row>
        <row r="1322">
          <cell r="R1322">
            <v>986078528</v>
          </cell>
          <cell r="S1322" t="str">
            <v>Knight, Richard</v>
          </cell>
          <cell r="T1322" t="str">
            <v>D99133</v>
          </cell>
          <cell r="U1322" t="str">
            <v>EAS UX Dean, Engr &amp; Appld Sci (Interim)</v>
          </cell>
          <cell r="V1322" t="str">
            <v>UC</v>
          </cell>
          <cell r="W1322" t="str">
            <v>UX</v>
          </cell>
          <cell r="X1322" t="str">
            <v>Prof9UX</v>
          </cell>
          <cell r="Y1322" t="e">
            <v>#N/A</v>
          </cell>
          <cell r="Z1322" t="str">
            <v>Prof</v>
          </cell>
          <cell r="AA1322">
            <v>9</v>
          </cell>
          <cell r="AB1322" t="str">
            <v>F</v>
          </cell>
          <cell r="AC1322">
            <v>0</v>
          </cell>
          <cell r="AD1322">
            <v>180000</v>
          </cell>
          <cell r="AE1322">
            <v>0</v>
          </cell>
          <cell r="AF1322">
            <v>0</v>
          </cell>
          <cell r="AG1322">
            <v>180000</v>
          </cell>
          <cell r="AH1322">
            <v>0</v>
          </cell>
          <cell r="AI1322">
            <v>0</v>
          </cell>
          <cell r="AJ1322" t="str">
            <v>-</v>
          </cell>
          <cell r="AK1322" t="str">
            <v>-</v>
          </cell>
          <cell r="AL1322" t="str">
            <v>-</v>
          </cell>
          <cell r="AM1322" t="str">
            <v>-</v>
          </cell>
          <cell r="AN1322" t="str">
            <v>-</v>
          </cell>
          <cell r="AO1322">
            <v>0</v>
          </cell>
          <cell r="AP1322">
            <v>0</v>
          </cell>
          <cell r="AQ1322">
            <v>180000</v>
          </cell>
          <cell r="AR1322" t="str">
            <v>-</v>
          </cell>
          <cell r="AS1322" t="str">
            <v>-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180000</v>
          </cell>
          <cell r="BG1322">
            <v>1</v>
          </cell>
          <cell r="BH1322">
            <v>180000</v>
          </cell>
          <cell r="BI1322">
            <v>1</v>
          </cell>
        </row>
        <row r="1323">
          <cell r="R1323">
            <v>966007345</v>
          </cell>
          <cell r="S1323" t="str">
            <v>vice (Bernert-Coppola, C)</v>
          </cell>
          <cell r="T1323" t="str">
            <v>D96424</v>
          </cell>
          <cell r="U1323" t="str">
            <v>EAS UP External Relations Coor</v>
          </cell>
          <cell r="V1323" t="str">
            <v>UF</v>
          </cell>
          <cell r="W1323" t="str">
            <v>UP</v>
          </cell>
          <cell r="X1323" t="str">
            <v>No Rank12UP</v>
          </cell>
          <cell r="Y1323" t="e">
            <v>#N/A</v>
          </cell>
          <cell r="Z1323" t="str">
            <v>No Rank</v>
          </cell>
          <cell r="AA1323">
            <v>12</v>
          </cell>
          <cell r="AB1323" t="str">
            <v>F</v>
          </cell>
          <cell r="AC1323" t="str">
            <v>PA1</v>
          </cell>
          <cell r="AD1323">
            <v>34157</v>
          </cell>
          <cell r="AE1323">
            <v>0</v>
          </cell>
          <cell r="AF1323">
            <v>0</v>
          </cell>
          <cell r="AG1323">
            <v>34157</v>
          </cell>
          <cell r="AH1323">
            <v>0</v>
          </cell>
          <cell r="AI1323">
            <v>0</v>
          </cell>
          <cell r="AJ1323" t="str">
            <v>-</v>
          </cell>
          <cell r="AK1323" t="str">
            <v>-</v>
          </cell>
          <cell r="AL1323" t="str">
            <v>-</v>
          </cell>
          <cell r="AM1323" t="str">
            <v>-</v>
          </cell>
          <cell r="AN1323" t="str">
            <v>-</v>
          </cell>
          <cell r="AO1323">
            <v>0</v>
          </cell>
          <cell r="AP1323">
            <v>0</v>
          </cell>
          <cell r="AQ1323">
            <v>34164</v>
          </cell>
          <cell r="AR1323" t="str">
            <v>-</v>
          </cell>
          <cell r="AS1323" t="str">
            <v>-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  <cell r="AY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34164</v>
          </cell>
          <cell r="BG1323">
            <v>0</v>
          </cell>
          <cell r="BH1323">
            <v>0</v>
          </cell>
          <cell r="BI1323">
            <v>0</v>
          </cell>
        </row>
        <row r="1324">
          <cell r="R1324">
            <v>975836928</v>
          </cell>
          <cell r="S1324" t="str">
            <v>Cox, Danielle L</v>
          </cell>
          <cell r="T1324" t="str">
            <v>D96424</v>
          </cell>
          <cell r="U1324" t="str">
            <v>EAS UP External Relations Coor</v>
          </cell>
          <cell r="V1324" t="str">
            <v>UF</v>
          </cell>
          <cell r="W1324" t="str">
            <v>UP</v>
          </cell>
          <cell r="X1324" t="str">
            <v>No Rank12UP</v>
          </cell>
          <cell r="Y1324" t="str">
            <v>N</v>
          </cell>
          <cell r="Z1324" t="str">
            <v>No Rank</v>
          </cell>
          <cell r="AA1324">
            <v>12</v>
          </cell>
          <cell r="AB1324" t="str">
            <v>F</v>
          </cell>
          <cell r="AC1324" t="str">
            <v>PA1</v>
          </cell>
          <cell r="AD1324">
            <v>34500</v>
          </cell>
          <cell r="AE1324">
            <v>0</v>
          </cell>
          <cell r="AF1324">
            <v>0</v>
          </cell>
          <cell r="AG1324">
            <v>34500</v>
          </cell>
          <cell r="AH1324">
            <v>0</v>
          </cell>
          <cell r="AI1324">
            <v>0</v>
          </cell>
          <cell r="AJ1324" t="str">
            <v>-</v>
          </cell>
          <cell r="AK1324" t="str">
            <v>-</v>
          </cell>
          <cell r="AL1324" t="str">
            <v>-</v>
          </cell>
          <cell r="AM1324" t="str">
            <v>-</v>
          </cell>
          <cell r="AN1324" t="str">
            <v>-</v>
          </cell>
          <cell r="AO1324">
            <v>0</v>
          </cell>
          <cell r="AP1324">
            <v>0</v>
          </cell>
          <cell r="AQ1324">
            <v>34500</v>
          </cell>
          <cell r="AR1324" t="str">
            <v>-</v>
          </cell>
          <cell r="AS1324" t="str">
            <v>-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1552.5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1552.5</v>
          </cell>
          <cell r="BF1324">
            <v>36052.5</v>
          </cell>
          <cell r="BG1324">
            <v>0.56520000000000004</v>
          </cell>
          <cell r="BH1324">
            <v>19937.995200000001</v>
          </cell>
          <cell r="BI1324">
            <v>0.56520000000000004</v>
          </cell>
        </row>
        <row r="1325">
          <cell r="R1325">
            <v>925265527</v>
          </cell>
          <cell r="S1325" t="str">
            <v>Chambers, Jennifer</v>
          </cell>
          <cell r="T1325" t="str">
            <v>D97398</v>
          </cell>
          <cell r="U1325" t="str">
            <v>EAS UX Chief Fin and Ops Ofcr</v>
          </cell>
          <cell r="V1325" t="str">
            <v>UF</v>
          </cell>
          <cell r="W1325" t="str">
            <v>UX</v>
          </cell>
          <cell r="X1325" t="str">
            <v>N12UX</v>
          </cell>
          <cell r="Y1325" t="str">
            <v>N</v>
          </cell>
          <cell r="Z1325" t="str">
            <v>N</v>
          </cell>
          <cell r="AA1325">
            <v>12</v>
          </cell>
          <cell r="AB1325" t="str">
            <v>F</v>
          </cell>
          <cell r="AC1325">
            <v>0</v>
          </cell>
          <cell r="AD1325">
            <v>70716</v>
          </cell>
          <cell r="AE1325">
            <v>2964</v>
          </cell>
          <cell r="AF1325">
            <v>3120</v>
          </cell>
          <cell r="AG1325">
            <v>76800</v>
          </cell>
          <cell r="AH1325">
            <v>0</v>
          </cell>
          <cell r="AI1325">
            <v>0</v>
          </cell>
          <cell r="AJ1325" t="str">
            <v>-</v>
          </cell>
          <cell r="AK1325" t="str">
            <v>-</v>
          </cell>
          <cell r="AL1325" t="str">
            <v>-</v>
          </cell>
          <cell r="AM1325" t="str">
            <v>-</v>
          </cell>
          <cell r="AN1325" t="str">
            <v>-</v>
          </cell>
          <cell r="AO1325">
            <v>0</v>
          </cell>
          <cell r="AP1325">
            <v>0</v>
          </cell>
          <cell r="AQ1325">
            <v>76800</v>
          </cell>
          <cell r="AR1325" t="str">
            <v>-</v>
          </cell>
          <cell r="AS1325" t="str">
            <v>-</v>
          </cell>
          <cell r="AT1325">
            <v>0</v>
          </cell>
          <cell r="AU1325">
            <v>0</v>
          </cell>
          <cell r="AV1325">
            <v>0</v>
          </cell>
          <cell r="AW1325">
            <v>4224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81024</v>
          </cell>
          <cell r="BG1325">
            <v>1</v>
          </cell>
          <cell r="BH1325">
            <v>78912</v>
          </cell>
          <cell r="BI1325">
            <v>1</v>
          </cell>
        </row>
        <row r="1326">
          <cell r="R1326">
            <v>905930456</v>
          </cell>
          <cell r="S1326" t="str">
            <v>Devletian, Jack</v>
          </cell>
          <cell r="T1326" t="str">
            <v>D99288</v>
          </cell>
          <cell r="U1326" t="str">
            <v>EAS UX Assc Dean,Engr/Apld Sc</v>
          </cell>
          <cell r="V1326" t="str">
            <v>UF</v>
          </cell>
          <cell r="W1326" t="str">
            <v>UX</v>
          </cell>
          <cell r="X1326" t="str">
            <v>Prof12UX</v>
          </cell>
          <cell r="Y1326" t="str">
            <v>A</v>
          </cell>
          <cell r="Z1326" t="str">
            <v>Prof</v>
          </cell>
          <cell r="AA1326">
            <v>12</v>
          </cell>
          <cell r="AB1326" t="str">
            <v>F</v>
          </cell>
          <cell r="AC1326">
            <v>0</v>
          </cell>
          <cell r="AD1326">
            <v>118092</v>
          </cell>
          <cell r="AE1326">
            <v>0</v>
          </cell>
          <cell r="AF1326">
            <v>0</v>
          </cell>
          <cell r="AG1326">
            <v>118092</v>
          </cell>
          <cell r="AH1326">
            <v>0</v>
          </cell>
          <cell r="AI1326">
            <v>0</v>
          </cell>
          <cell r="AJ1326">
            <v>5028</v>
          </cell>
          <cell r="AK1326">
            <v>0</v>
          </cell>
          <cell r="AL1326">
            <v>0</v>
          </cell>
          <cell r="AM1326">
            <v>3540</v>
          </cell>
          <cell r="AN1326">
            <v>0</v>
          </cell>
          <cell r="AO1326">
            <v>0</v>
          </cell>
          <cell r="AP1326">
            <v>8568</v>
          </cell>
          <cell r="AQ1326">
            <v>126660</v>
          </cell>
          <cell r="AR1326">
            <v>126660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5700</v>
          </cell>
          <cell r="AZ1326">
            <v>0</v>
          </cell>
          <cell r="BA1326">
            <v>0</v>
          </cell>
          <cell r="BB1326">
            <v>1272</v>
          </cell>
          <cell r="BC1326">
            <v>0</v>
          </cell>
          <cell r="BD1326">
            <v>0</v>
          </cell>
          <cell r="BE1326">
            <v>6972</v>
          </cell>
          <cell r="BF1326">
            <v>133632</v>
          </cell>
          <cell r="BG1326">
            <v>0.5</v>
          </cell>
          <cell r="BH1326">
            <v>65073</v>
          </cell>
          <cell r="BI1326">
            <v>0.5</v>
          </cell>
        </row>
        <row r="1327">
          <cell r="R1327">
            <v>977748500</v>
          </cell>
          <cell r="S1327" t="str">
            <v>Hutchins, Debbie</v>
          </cell>
          <cell r="T1327" t="str">
            <v>D97402</v>
          </cell>
          <cell r="U1327" t="str">
            <v>EAS UX  Dir External Rels</v>
          </cell>
          <cell r="V1327" t="str">
            <v>UF</v>
          </cell>
          <cell r="W1327" t="str">
            <v>UX</v>
          </cell>
          <cell r="X1327" t="str">
            <v>No Rank12UX</v>
          </cell>
          <cell r="Y1327" t="str">
            <v>N</v>
          </cell>
          <cell r="Z1327" t="str">
            <v>No Rank</v>
          </cell>
          <cell r="AA1327">
            <v>12</v>
          </cell>
          <cell r="AB1327" t="str">
            <v>F</v>
          </cell>
          <cell r="AC1327">
            <v>0</v>
          </cell>
          <cell r="AD1327">
            <v>64974</v>
          </cell>
          <cell r="AE1327">
            <v>5004</v>
          </cell>
          <cell r="AF1327">
            <v>2874</v>
          </cell>
          <cell r="AG1327">
            <v>72852</v>
          </cell>
          <cell r="AH1327">
            <v>0</v>
          </cell>
          <cell r="AI1327">
            <v>0</v>
          </cell>
          <cell r="AJ1327" t="str">
            <v>-</v>
          </cell>
          <cell r="AK1327" t="str">
            <v>-</v>
          </cell>
          <cell r="AL1327" t="str">
            <v>-</v>
          </cell>
          <cell r="AM1327" t="str">
            <v>-</v>
          </cell>
          <cell r="AN1327" t="str">
            <v>-</v>
          </cell>
          <cell r="AO1327">
            <v>0</v>
          </cell>
          <cell r="AP1327">
            <v>0</v>
          </cell>
          <cell r="AQ1327">
            <v>72852</v>
          </cell>
          <cell r="AR1327" t="str">
            <v>-</v>
          </cell>
          <cell r="AS1327" t="str">
            <v>-</v>
          </cell>
          <cell r="AT1327">
            <v>0</v>
          </cell>
          <cell r="AU1327">
            <v>0</v>
          </cell>
          <cell r="AV1327">
            <v>0</v>
          </cell>
          <cell r="AW1327">
            <v>4008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76860</v>
          </cell>
          <cell r="BG1327">
            <v>1</v>
          </cell>
          <cell r="BH1327">
            <v>74856</v>
          </cell>
          <cell r="BI1327">
            <v>1</v>
          </cell>
        </row>
        <row r="1328">
          <cell r="R1328">
            <v>910100236</v>
          </cell>
          <cell r="S1328" t="str">
            <v>Sawyer, M. Diane</v>
          </cell>
          <cell r="T1328" t="str">
            <v>D96501</v>
          </cell>
          <cell r="U1328" t="str">
            <v>EAS UX Exec Asst to the Dean</v>
          </cell>
          <cell r="V1328" t="str">
            <v>UF</v>
          </cell>
          <cell r="W1328" t="str">
            <v>UX</v>
          </cell>
          <cell r="X1328" t="str">
            <v>No Rank12UX</v>
          </cell>
          <cell r="Y1328" t="str">
            <v>N</v>
          </cell>
          <cell r="Z1328" t="str">
            <v>No Rank</v>
          </cell>
          <cell r="AA1328">
            <v>12</v>
          </cell>
          <cell r="AB1328" t="str">
            <v>F</v>
          </cell>
          <cell r="AC1328">
            <v>0</v>
          </cell>
          <cell r="AD1328">
            <v>50004</v>
          </cell>
          <cell r="AE1328">
            <v>0</v>
          </cell>
          <cell r="AF1328">
            <v>2208</v>
          </cell>
          <cell r="AG1328">
            <v>52212</v>
          </cell>
          <cell r="AH1328">
            <v>0</v>
          </cell>
          <cell r="AI1328">
            <v>0</v>
          </cell>
          <cell r="AJ1328" t="str">
            <v>-</v>
          </cell>
          <cell r="AK1328" t="str">
            <v>-</v>
          </cell>
          <cell r="AL1328" t="str">
            <v>-</v>
          </cell>
          <cell r="AM1328" t="str">
            <v>-</v>
          </cell>
          <cell r="AN1328" t="str">
            <v>-</v>
          </cell>
          <cell r="AO1328">
            <v>0</v>
          </cell>
          <cell r="AP1328">
            <v>0</v>
          </cell>
          <cell r="AQ1328">
            <v>52212</v>
          </cell>
          <cell r="AR1328" t="str">
            <v>-</v>
          </cell>
          <cell r="AS1328" t="str">
            <v>-</v>
          </cell>
          <cell r="AT1328">
            <v>0</v>
          </cell>
          <cell r="AU1328">
            <v>0</v>
          </cell>
          <cell r="AV1328">
            <v>0</v>
          </cell>
          <cell r="AW1328">
            <v>2880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55092</v>
          </cell>
          <cell r="BG1328">
            <v>1</v>
          </cell>
          <cell r="BH1328">
            <v>53652</v>
          </cell>
          <cell r="BI1328">
            <v>1</v>
          </cell>
        </row>
        <row r="1329">
          <cell r="R1329">
            <v>907180549</v>
          </cell>
          <cell r="S1329" t="str">
            <v>McClave, Donald</v>
          </cell>
          <cell r="T1329" t="str">
            <v>D95987</v>
          </cell>
          <cell r="U1329" t="str">
            <v>POF UU SpecAst to Pres CorpAff</v>
          </cell>
          <cell r="V1329" t="str">
            <v>UF</v>
          </cell>
          <cell r="W1329" t="str">
            <v>UU</v>
          </cell>
          <cell r="X1329" t="str">
            <v>No Rank12UU</v>
          </cell>
          <cell r="Y1329" t="str">
            <v>N</v>
          </cell>
          <cell r="Z1329" t="str">
            <v>No Rank</v>
          </cell>
          <cell r="AA1329">
            <v>12</v>
          </cell>
          <cell r="AB1329" t="str">
            <v>F</v>
          </cell>
          <cell r="AC1329">
            <v>0</v>
          </cell>
          <cell r="AD1329">
            <v>108204</v>
          </cell>
          <cell r="AE1329">
            <v>0</v>
          </cell>
          <cell r="AF1329">
            <v>4764</v>
          </cell>
          <cell r="AG1329">
            <v>112968</v>
          </cell>
          <cell r="AH1329">
            <v>0</v>
          </cell>
          <cell r="AI1329">
            <v>0</v>
          </cell>
          <cell r="AJ1329" t="str">
            <v>-</v>
          </cell>
          <cell r="AK1329" t="str">
            <v>-</v>
          </cell>
          <cell r="AL1329" t="str">
            <v>-</v>
          </cell>
          <cell r="AM1329" t="str">
            <v>-</v>
          </cell>
          <cell r="AN1329" t="str">
            <v>-</v>
          </cell>
          <cell r="AO1329">
            <v>0</v>
          </cell>
          <cell r="AP1329">
            <v>0</v>
          </cell>
          <cell r="AQ1329">
            <v>112968</v>
          </cell>
          <cell r="AR1329" t="str">
            <v>-</v>
          </cell>
          <cell r="AS1329" t="str">
            <v>-</v>
          </cell>
          <cell r="AT1329">
            <v>0</v>
          </cell>
          <cell r="AU1329">
            <v>0</v>
          </cell>
          <cell r="AV1329">
            <v>0</v>
          </cell>
          <cell r="AW1329">
            <v>6216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119184</v>
          </cell>
          <cell r="BG1329">
            <v>0.12501000000000001</v>
          </cell>
          <cell r="BH1329">
            <v>14510.660760000001</v>
          </cell>
          <cell r="BI1329">
            <v>0.12501000000000001</v>
          </cell>
        </row>
        <row r="1330">
          <cell r="R1330" t="str">
            <v>TBA</v>
          </cell>
          <cell r="S1330" t="str">
            <v>Hammerstrom, Dan  (Assoc Dean Stipend)</v>
          </cell>
          <cell r="T1330" t="str">
            <v>D99288</v>
          </cell>
          <cell r="U1330" t="str">
            <v>EAS UX Assc Dean,Engr/Apld Sc</v>
          </cell>
          <cell r="V1330" t="str">
            <v>TBA</v>
          </cell>
          <cell r="W1330" t="str">
            <v>TBA</v>
          </cell>
          <cell r="X1330" t="str">
            <v>ProfTBA</v>
          </cell>
          <cell r="Y1330" t="e">
            <v>#N/A</v>
          </cell>
          <cell r="Z1330" t="str">
            <v>Prof</v>
          </cell>
          <cell r="AA1330">
            <v>0</v>
          </cell>
          <cell r="AB1330" t="str">
            <v>I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 t="str">
            <v>-</v>
          </cell>
          <cell r="AK1330" t="str">
            <v>-</v>
          </cell>
          <cell r="AL1330" t="str">
            <v>-</v>
          </cell>
          <cell r="AM1330" t="str">
            <v>-</v>
          </cell>
          <cell r="AN1330" t="str">
            <v>-</v>
          </cell>
          <cell r="AO1330">
            <v>0</v>
          </cell>
          <cell r="AP1330">
            <v>0</v>
          </cell>
          <cell r="AQ1330">
            <v>0</v>
          </cell>
          <cell r="AR1330" t="str">
            <v>-</v>
          </cell>
          <cell r="AS1330" t="str">
            <v>-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5000</v>
          </cell>
          <cell r="BI1330">
            <v>0</v>
          </cell>
        </row>
        <row r="1331">
          <cell r="R1331">
            <v>0</v>
          </cell>
          <cell r="S1331" t="str">
            <v>TBA (CEC Residuals)</v>
          </cell>
          <cell r="T1331" t="str">
            <v>TBA</v>
          </cell>
          <cell r="U1331">
            <v>0</v>
          </cell>
          <cell r="V1331" t="e">
            <v>#N/A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 t="str">
            <v>-</v>
          </cell>
          <cell r="AK1331" t="str">
            <v>-</v>
          </cell>
          <cell r="AL1331" t="str">
            <v>-</v>
          </cell>
          <cell r="AM1331" t="str">
            <v>-</v>
          </cell>
          <cell r="AN1331" t="str">
            <v>-</v>
          </cell>
          <cell r="AO1331">
            <v>0</v>
          </cell>
          <cell r="AP1331">
            <v>0</v>
          </cell>
          <cell r="AQ1331">
            <v>0</v>
          </cell>
          <cell r="AR1331" t="str">
            <v>-</v>
          </cell>
          <cell r="AS1331" t="str">
            <v>-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172</v>
          </cell>
          <cell r="BI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660647</v>
          </cell>
          <cell r="AE1332">
            <v>7968</v>
          </cell>
          <cell r="AF1332">
            <v>12966</v>
          </cell>
          <cell r="AG1332">
            <v>681581</v>
          </cell>
          <cell r="AH1332">
            <v>0</v>
          </cell>
          <cell r="AI1332">
            <v>0</v>
          </cell>
          <cell r="AJ1332">
            <v>5028</v>
          </cell>
          <cell r="AK1332">
            <v>0</v>
          </cell>
          <cell r="AL1332">
            <v>0</v>
          </cell>
          <cell r="AM1332">
            <v>3540</v>
          </cell>
          <cell r="AN1332">
            <v>0</v>
          </cell>
          <cell r="AO1332">
            <v>0</v>
          </cell>
          <cell r="AP1332">
            <v>8568</v>
          </cell>
          <cell r="AQ1332">
            <v>690156</v>
          </cell>
          <cell r="AR1332">
            <v>126660</v>
          </cell>
          <cell r="AS1332" t="str">
            <v>-</v>
          </cell>
          <cell r="AT1332">
            <v>0</v>
          </cell>
          <cell r="AU1332">
            <v>0</v>
          </cell>
          <cell r="AV1332">
            <v>0</v>
          </cell>
          <cell r="AW1332">
            <v>17328</v>
          </cell>
          <cell r="AX1332">
            <v>0</v>
          </cell>
          <cell r="AY1332">
            <v>7252.5</v>
          </cell>
          <cell r="AZ1332">
            <v>0</v>
          </cell>
          <cell r="BA1332">
            <v>0</v>
          </cell>
          <cell r="BB1332">
            <v>1272</v>
          </cell>
          <cell r="BC1332">
            <v>0</v>
          </cell>
          <cell r="BD1332">
            <v>0</v>
          </cell>
          <cell r="BE1332">
            <v>8524.5</v>
          </cell>
          <cell r="BF1332">
            <v>716008.5</v>
          </cell>
          <cell r="BG1332">
            <v>5.1902099999999995</v>
          </cell>
          <cell r="BH1332">
            <v>492113.65596</v>
          </cell>
          <cell r="BI1332">
            <v>5.1902099999999995</v>
          </cell>
        </row>
        <row r="1333">
          <cell r="R1333">
            <v>910338307</v>
          </cell>
          <cell r="S1333" t="str">
            <v>Hammerstrom, Dan</v>
          </cell>
          <cell r="T1333" t="str">
            <v>D95644</v>
          </cell>
          <cell r="U1333" t="str">
            <v>EAS UX Assoc Dean for Research</v>
          </cell>
          <cell r="V1333" t="str">
            <v>UF</v>
          </cell>
          <cell r="W1333" t="str">
            <v>UX</v>
          </cell>
          <cell r="X1333" t="str">
            <v>A12UX</v>
          </cell>
          <cell r="Y1333" t="str">
            <v>A</v>
          </cell>
          <cell r="Z1333" t="str">
            <v>A</v>
          </cell>
          <cell r="AA1333">
            <v>12</v>
          </cell>
          <cell r="AB1333" t="str">
            <v>I</v>
          </cell>
          <cell r="AC1333">
            <v>0</v>
          </cell>
          <cell r="AD1333">
            <v>178500</v>
          </cell>
          <cell r="AE1333">
            <v>0</v>
          </cell>
          <cell r="AF1333">
            <v>0</v>
          </cell>
          <cell r="AG1333">
            <v>178500</v>
          </cell>
          <cell r="AH1333">
            <v>0</v>
          </cell>
          <cell r="AI1333">
            <v>0</v>
          </cell>
          <cell r="AJ1333">
            <v>7596</v>
          </cell>
          <cell r="AK1333">
            <v>0</v>
          </cell>
          <cell r="AL1333">
            <v>0</v>
          </cell>
          <cell r="AM1333">
            <v>0</v>
          </cell>
          <cell r="AN1333">
            <v>0</v>
          </cell>
          <cell r="AO1333">
            <v>0</v>
          </cell>
          <cell r="AP1333">
            <v>7596</v>
          </cell>
          <cell r="AQ1333">
            <v>186096</v>
          </cell>
          <cell r="AR1333">
            <v>186096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  <cell r="AY1333">
            <v>8376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8376</v>
          </cell>
          <cell r="BF1333">
            <v>194472</v>
          </cell>
          <cell r="BG1333">
            <v>0</v>
          </cell>
          <cell r="BH1333">
            <v>0</v>
          </cell>
          <cell r="BI1333">
            <v>0</v>
          </cell>
        </row>
        <row r="1334">
          <cell r="R1334">
            <v>913718239</v>
          </cell>
          <cell r="S1334" t="str">
            <v>Fischer, Marcia</v>
          </cell>
          <cell r="T1334" t="str">
            <v>D96649</v>
          </cell>
          <cell r="U1334" t="str">
            <v>EAS UX Assistant Dean</v>
          </cell>
          <cell r="V1334" t="str">
            <v>UF</v>
          </cell>
          <cell r="W1334" t="str">
            <v>UX</v>
          </cell>
          <cell r="X1334" t="str">
            <v>N12UX</v>
          </cell>
          <cell r="Y1334" t="str">
            <v>N</v>
          </cell>
          <cell r="Z1334" t="str">
            <v>N</v>
          </cell>
          <cell r="AA1334">
            <v>12</v>
          </cell>
          <cell r="AB1334" t="str">
            <v>F</v>
          </cell>
          <cell r="AC1334">
            <v>0</v>
          </cell>
          <cell r="AD1334">
            <v>90276</v>
          </cell>
          <cell r="AE1334">
            <v>0</v>
          </cell>
          <cell r="AF1334">
            <v>3984</v>
          </cell>
          <cell r="AG1334">
            <v>94260</v>
          </cell>
          <cell r="AH1334">
            <v>0</v>
          </cell>
          <cell r="AI1334">
            <v>0</v>
          </cell>
          <cell r="AJ1334" t="str">
            <v>-</v>
          </cell>
          <cell r="AK1334" t="str">
            <v>-</v>
          </cell>
          <cell r="AL1334" t="str">
            <v>-</v>
          </cell>
          <cell r="AM1334" t="str">
            <v>-</v>
          </cell>
          <cell r="AN1334" t="str">
            <v>-</v>
          </cell>
          <cell r="AO1334">
            <v>0</v>
          </cell>
          <cell r="AP1334">
            <v>0</v>
          </cell>
          <cell r="AQ1334">
            <v>94260</v>
          </cell>
          <cell r="AR1334" t="str">
            <v>-</v>
          </cell>
          <cell r="AS1334" t="str">
            <v>-</v>
          </cell>
          <cell r="AT1334">
            <v>0</v>
          </cell>
          <cell r="AU1334">
            <v>0</v>
          </cell>
          <cell r="AV1334">
            <v>0</v>
          </cell>
          <cell r="AW1334">
            <v>5196</v>
          </cell>
          <cell r="AX1334">
            <v>0</v>
          </cell>
          <cell r="AY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99456</v>
          </cell>
          <cell r="BG1334">
            <v>0</v>
          </cell>
          <cell r="BH1334">
            <v>0</v>
          </cell>
          <cell r="BI1334">
            <v>0</v>
          </cell>
        </row>
        <row r="1335"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268776</v>
          </cell>
          <cell r="AE1335">
            <v>0</v>
          </cell>
          <cell r="AF1335">
            <v>3984</v>
          </cell>
          <cell r="AG1335">
            <v>272760</v>
          </cell>
          <cell r="AH1335">
            <v>0</v>
          </cell>
          <cell r="AI1335">
            <v>0</v>
          </cell>
          <cell r="AJ1335">
            <v>7596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7596</v>
          </cell>
          <cell r="AQ1335">
            <v>280356</v>
          </cell>
          <cell r="AR1335">
            <v>186096</v>
          </cell>
          <cell r="AS1335" t="str">
            <v>-</v>
          </cell>
          <cell r="AT1335">
            <v>0</v>
          </cell>
          <cell r="AU1335">
            <v>0</v>
          </cell>
          <cell r="AV1335">
            <v>0</v>
          </cell>
          <cell r="AW1335">
            <v>5196</v>
          </cell>
          <cell r="AX1335">
            <v>0</v>
          </cell>
          <cell r="AY1335">
            <v>8376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8376</v>
          </cell>
          <cell r="BF1335">
            <v>293928</v>
          </cell>
          <cell r="BG1335">
            <v>0</v>
          </cell>
          <cell r="BH1335">
            <v>0</v>
          </cell>
          <cell r="BI1335">
            <v>0</v>
          </cell>
        </row>
        <row r="1336">
          <cell r="R1336">
            <v>902425563</v>
          </cell>
          <cell r="S1336" t="str">
            <v>Coronado, David</v>
          </cell>
          <cell r="T1336" t="str">
            <v>D96703</v>
          </cell>
          <cell r="U1336" t="str">
            <v>EAS UX Program Dir MESA</v>
          </cell>
          <cell r="V1336" t="str">
            <v>UF</v>
          </cell>
          <cell r="W1336" t="str">
            <v>UX</v>
          </cell>
          <cell r="X1336" t="str">
            <v>N12UX</v>
          </cell>
          <cell r="Y1336" t="str">
            <v>N</v>
          </cell>
          <cell r="Z1336" t="str">
            <v>N</v>
          </cell>
          <cell r="AA1336">
            <v>12</v>
          </cell>
          <cell r="AB1336" t="str">
            <v>F</v>
          </cell>
          <cell r="AC1336">
            <v>0</v>
          </cell>
          <cell r="AD1336">
            <v>53544</v>
          </cell>
          <cell r="AE1336">
            <v>0</v>
          </cell>
          <cell r="AF1336">
            <v>2364</v>
          </cell>
          <cell r="AG1336">
            <v>55908</v>
          </cell>
          <cell r="AH1336">
            <v>0</v>
          </cell>
          <cell r="AI1336">
            <v>0</v>
          </cell>
          <cell r="AJ1336" t="str">
            <v>-</v>
          </cell>
          <cell r="AK1336" t="str">
            <v>-</v>
          </cell>
          <cell r="AL1336" t="str">
            <v>-</v>
          </cell>
          <cell r="AM1336" t="str">
            <v>-</v>
          </cell>
          <cell r="AN1336" t="str">
            <v>-</v>
          </cell>
          <cell r="AO1336">
            <v>0</v>
          </cell>
          <cell r="AP1336">
            <v>0</v>
          </cell>
          <cell r="AQ1336">
            <v>55908</v>
          </cell>
          <cell r="AR1336" t="str">
            <v>-</v>
          </cell>
          <cell r="AS1336" t="str">
            <v>-</v>
          </cell>
          <cell r="AT1336">
            <v>0</v>
          </cell>
          <cell r="AU1336">
            <v>0</v>
          </cell>
          <cell r="AV1336">
            <v>0</v>
          </cell>
          <cell r="AW1336">
            <v>3084</v>
          </cell>
          <cell r="AX1336">
            <v>0</v>
          </cell>
          <cell r="AY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58992</v>
          </cell>
          <cell r="BG1336">
            <v>1</v>
          </cell>
          <cell r="BH1336">
            <v>57450</v>
          </cell>
          <cell r="BI1336">
            <v>1</v>
          </cell>
        </row>
        <row r="1337">
          <cell r="R1337">
            <v>931714614</v>
          </cell>
          <cell r="S1337" t="str">
            <v>(vice Peters, Susan)</v>
          </cell>
          <cell r="T1337" t="str">
            <v>D98437</v>
          </cell>
          <cell r="U1337" t="str">
            <v>EAS UP MESA Program Coordinator</v>
          </cell>
          <cell r="V1337" t="e">
            <v>#N/A</v>
          </cell>
          <cell r="W1337" t="str">
            <v>UP</v>
          </cell>
          <cell r="X1337" t="str">
            <v>No Rank12UP</v>
          </cell>
          <cell r="Y1337" t="str">
            <v>N</v>
          </cell>
          <cell r="Z1337" t="str">
            <v>No Rank</v>
          </cell>
          <cell r="AA1337">
            <v>12</v>
          </cell>
          <cell r="AB1337" t="str">
            <v>F</v>
          </cell>
          <cell r="AC1337" t="str">
            <v>PA2</v>
          </cell>
          <cell r="AD1337">
            <v>36948</v>
          </cell>
          <cell r="AE1337">
            <v>0</v>
          </cell>
          <cell r="AF1337">
            <v>0</v>
          </cell>
          <cell r="AG1337">
            <v>36948</v>
          </cell>
          <cell r="AH1337">
            <v>0</v>
          </cell>
          <cell r="AI1337">
            <v>0</v>
          </cell>
          <cell r="AJ1337" t="str">
            <v>-</v>
          </cell>
          <cell r="AK1337" t="str">
            <v>-</v>
          </cell>
          <cell r="AL1337" t="str">
            <v>-</v>
          </cell>
          <cell r="AM1337" t="str">
            <v>-</v>
          </cell>
          <cell r="AN1337" t="str">
            <v>-</v>
          </cell>
          <cell r="AO1337">
            <v>0</v>
          </cell>
          <cell r="AP1337">
            <v>0</v>
          </cell>
          <cell r="AQ1337">
            <v>36948</v>
          </cell>
          <cell r="AR1337" t="str">
            <v>-</v>
          </cell>
          <cell r="AS1337" t="str">
            <v>-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36948</v>
          </cell>
          <cell r="BG1337">
            <v>0</v>
          </cell>
          <cell r="BH1337">
            <v>0</v>
          </cell>
          <cell r="BI1337">
            <v>0</v>
          </cell>
        </row>
        <row r="1338">
          <cell r="R1338">
            <v>985489041</v>
          </cell>
          <cell r="S1338" t="str">
            <v>Depue, Tamara</v>
          </cell>
          <cell r="T1338" t="str">
            <v>D98437</v>
          </cell>
          <cell r="U1338" t="str">
            <v>EAS UP MESA Program Coordinator</v>
          </cell>
          <cell r="V1338" t="str">
            <v>UF</v>
          </cell>
          <cell r="W1338" t="str">
            <v>UP</v>
          </cell>
          <cell r="X1338" t="str">
            <v>No Rank12UP</v>
          </cell>
          <cell r="Y1338" t="str">
            <v>N</v>
          </cell>
          <cell r="Z1338" t="str">
            <v>No Rank</v>
          </cell>
          <cell r="AA1338">
            <v>12</v>
          </cell>
          <cell r="AB1338" t="str">
            <v>F</v>
          </cell>
          <cell r="AC1338" t="str">
            <v>PA2</v>
          </cell>
          <cell r="AD1338">
            <v>36936</v>
          </cell>
          <cell r="AE1338">
            <v>0</v>
          </cell>
          <cell r="AF1338">
            <v>0</v>
          </cell>
          <cell r="AG1338">
            <v>36936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1944</v>
          </cell>
          <cell r="AO1338">
            <v>0</v>
          </cell>
          <cell r="AP1338">
            <v>1944</v>
          </cell>
          <cell r="AQ1338">
            <v>38880</v>
          </cell>
          <cell r="AR1338">
            <v>38880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38880</v>
          </cell>
          <cell r="BG1338">
            <v>1</v>
          </cell>
          <cell r="BH1338">
            <v>38880</v>
          </cell>
          <cell r="BI1338">
            <v>1</v>
          </cell>
        </row>
        <row r="1339"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127428</v>
          </cell>
          <cell r="AE1339">
            <v>0</v>
          </cell>
          <cell r="AF1339">
            <v>2364</v>
          </cell>
          <cell r="AG1339">
            <v>129792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1944</v>
          </cell>
          <cell r="AO1339">
            <v>0</v>
          </cell>
          <cell r="AP1339">
            <v>1944</v>
          </cell>
          <cell r="AQ1339">
            <v>131736</v>
          </cell>
          <cell r="AR1339">
            <v>38880</v>
          </cell>
          <cell r="AS1339" t="str">
            <v>-</v>
          </cell>
          <cell r="AT1339">
            <v>0</v>
          </cell>
          <cell r="AU1339">
            <v>0</v>
          </cell>
          <cell r="AV1339">
            <v>0</v>
          </cell>
          <cell r="AW1339">
            <v>3084</v>
          </cell>
          <cell r="AX1339">
            <v>0</v>
          </cell>
          <cell r="AY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134820</v>
          </cell>
          <cell r="BG1339">
            <v>2</v>
          </cell>
          <cell r="BH1339">
            <v>96330</v>
          </cell>
          <cell r="BI1339">
            <v>2</v>
          </cell>
        </row>
        <row r="1340">
          <cell r="R1340">
            <v>946851207</v>
          </cell>
          <cell r="S1340" t="str">
            <v>Harris, John</v>
          </cell>
          <cell r="T1340" t="str">
            <v>D98653</v>
          </cell>
          <cell r="U1340" t="str">
            <v>SCS UP Research Asst</v>
          </cell>
          <cell r="V1340" t="str">
            <v>UB</v>
          </cell>
          <cell r="W1340" t="str">
            <v>UP</v>
          </cell>
          <cell r="X1340" t="str">
            <v>Rsch Asst12UP</v>
          </cell>
          <cell r="Y1340" t="str">
            <v>L</v>
          </cell>
          <cell r="Z1340" t="str">
            <v>Rsch Asst</v>
          </cell>
          <cell r="AA1340">
            <v>12</v>
          </cell>
          <cell r="AB1340" t="str">
            <v>F</v>
          </cell>
          <cell r="AC1340">
            <v>0</v>
          </cell>
          <cell r="AD1340">
            <v>63456</v>
          </cell>
          <cell r="AE1340">
            <v>0</v>
          </cell>
          <cell r="AF1340">
            <v>0</v>
          </cell>
          <cell r="AG1340">
            <v>63456</v>
          </cell>
          <cell r="AH1340">
            <v>0</v>
          </cell>
          <cell r="AI1340">
            <v>0</v>
          </cell>
          <cell r="AJ1340">
            <v>3336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3336</v>
          </cell>
          <cell r="AQ1340">
            <v>66792</v>
          </cell>
          <cell r="AR1340">
            <v>66792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  <cell r="AY1340">
            <v>3012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3012</v>
          </cell>
          <cell r="BF1340">
            <v>69804</v>
          </cell>
          <cell r="BG1340">
            <v>0.68</v>
          </cell>
          <cell r="BH1340">
            <v>46442.640000000007</v>
          </cell>
          <cell r="BI1340">
            <v>0.68</v>
          </cell>
        </row>
        <row r="1341"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63456</v>
          </cell>
          <cell r="AE1341">
            <v>0</v>
          </cell>
          <cell r="AF1341">
            <v>0</v>
          </cell>
          <cell r="AG1341">
            <v>63456</v>
          </cell>
          <cell r="AH1341">
            <v>0</v>
          </cell>
          <cell r="AI1341">
            <v>0</v>
          </cell>
          <cell r="AJ1341">
            <v>3336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3336</v>
          </cell>
          <cell r="AQ1341">
            <v>66792</v>
          </cell>
          <cell r="AR1341">
            <v>66792</v>
          </cell>
          <cell r="AS1341" t="str">
            <v>-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3012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3012</v>
          </cell>
          <cell r="BF1341">
            <v>69804</v>
          </cell>
          <cell r="BG1341">
            <v>0.68</v>
          </cell>
          <cell r="BH1341">
            <v>46442.640000000007</v>
          </cell>
          <cell r="BI1341">
            <v>0.68</v>
          </cell>
        </row>
        <row r="1342">
          <cell r="R1342">
            <v>907342440</v>
          </cell>
          <cell r="S1342" t="str">
            <v>Burns, David</v>
          </cell>
          <cell r="T1342" t="str">
            <v>D97381</v>
          </cell>
          <cell r="U1342" t="str">
            <v>SCS UP Research Asst</v>
          </cell>
          <cell r="V1342" t="str">
            <v>UB</v>
          </cell>
          <cell r="W1342" t="str">
            <v>UP</v>
          </cell>
          <cell r="X1342" t="str">
            <v>Rsch Asst12UP</v>
          </cell>
          <cell r="Y1342" t="str">
            <v>L</v>
          </cell>
          <cell r="Z1342" t="str">
            <v>Rsch Asst</v>
          </cell>
          <cell r="AA1342">
            <v>12</v>
          </cell>
          <cell r="AB1342" t="str">
            <v>F</v>
          </cell>
          <cell r="AC1342">
            <v>0</v>
          </cell>
          <cell r="AD1342">
            <v>66792</v>
          </cell>
          <cell r="AE1342">
            <v>0</v>
          </cell>
          <cell r="AF1342">
            <v>0</v>
          </cell>
          <cell r="AG1342">
            <v>66792</v>
          </cell>
          <cell r="AH1342">
            <v>0</v>
          </cell>
          <cell r="AI1342">
            <v>0</v>
          </cell>
          <cell r="AJ1342">
            <v>3516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3516</v>
          </cell>
          <cell r="AQ1342">
            <v>70308</v>
          </cell>
          <cell r="AR1342">
            <v>70308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3168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3168</v>
          </cell>
          <cell r="BF1342">
            <v>73476</v>
          </cell>
          <cell r="BG1342">
            <v>0</v>
          </cell>
          <cell r="BH1342">
            <v>0</v>
          </cell>
          <cell r="BI1342">
            <v>1</v>
          </cell>
        </row>
        <row r="1343">
          <cell r="R1343">
            <v>946851207</v>
          </cell>
          <cell r="S1343" t="str">
            <v>Harris, John</v>
          </cell>
          <cell r="T1343" t="str">
            <v>D98653</v>
          </cell>
          <cell r="U1343" t="str">
            <v>SCS UP Research Asst</v>
          </cell>
          <cell r="V1343" t="str">
            <v>UB</v>
          </cell>
          <cell r="W1343" t="str">
            <v>UP</v>
          </cell>
          <cell r="X1343" t="str">
            <v>Rsch Asst12UP</v>
          </cell>
          <cell r="Y1343" t="str">
            <v>L</v>
          </cell>
          <cell r="Z1343" t="str">
            <v>Rsch Asst</v>
          </cell>
          <cell r="AA1343">
            <v>12</v>
          </cell>
          <cell r="AB1343" t="str">
            <v>F</v>
          </cell>
          <cell r="AC1343">
            <v>0</v>
          </cell>
          <cell r="AD1343">
            <v>63456</v>
          </cell>
          <cell r="AE1343">
            <v>0</v>
          </cell>
          <cell r="AF1343">
            <v>0</v>
          </cell>
          <cell r="AG1343">
            <v>63456</v>
          </cell>
          <cell r="AH1343">
            <v>0</v>
          </cell>
          <cell r="AI1343">
            <v>0</v>
          </cell>
          <cell r="AJ1343">
            <v>3336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0</v>
          </cell>
          <cell r="AP1343">
            <v>3336</v>
          </cell>
          <cell r="AQ1343">
            <v>66792</v>
          </cell>
          <cell r="AR1343">
            <v>66792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AW1343">
            <v>0</v>
          </cell>
          <cell r="AX1343">
            <v>0</v>
          </cell>
          <cell r="AY1343">
            <v>3012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3012</v>
          </cell>
          <cell r="BF1343">
            <v>69804</v>
          </cell>
          <cell r="BG1343">
            <v>0</v>
          </cell>
          <cell r="BH1343">
            <v>0</v>
          </cell>
          <cell r="BI1343">
            <v>0.32</v>
          </cell>
        </row>
        <row r="1344">
          <cell r="R1344" t="str">
            <v>TBA</v>
          </cell>
          <cell r="S1344" t="str">
            <v>TBA (vice Damtawe)</v>
          </cell>
          <cell r="T1344" t="str">
            <v>D97025</v>
          </cell>
          <cell r="U1344" t="str">
            <v>SCS UP Research Asst</v>
          </cell>
          <cell r="V1344" t="str">
            <v>TBA</v>
          </cell>
          <cell r="W1344" t="str">
            <v>UP</v>
          </cell>
          <cell r="X1344" t="str">
            <v>Rsch Asst12UP</v>
          </cell>
          <cell r="Y1344" t="str">
            <v>L</v>
          </cell>
          <cell r="Z1344" t="str">
            <v>Rsch Asst</v>
          </cell>
          <cell r="AA1344">
            <v>12</v>
          </cell>
          <cell r="AB1344" t="str">
            <v>F</v>
          </cell>
          <cell r="AC1344">
            <v>0</v>
          </cell>
          <cell r="AD1344">
            <v>38280</v>
          </cell>
          <cell r="AE1344">
            <v>0</v>
          </cell>
          <cell r="AF1344">
            <v>0</v>
          </cell>
          <cell r="AG1344">
            <v>38280</v>
          </cell>
          <cell r="AH1344">
            <v>0</v>
          </cell>
          <cell r="AI1344">
            <v>0</v>
          </cell>
          <cell r="AJ1344" t="str">
            <v>-</v>
          </cell>
          <cell r="AK1344" t="str">
            <v>-</v>
          </cell>
          <cell r="AL1344" t="str">
            <v>-</v>
          </cell>
          <cell r="AM1344" t="str">
            <v>-</v>
          </cell>
          <cell r="AN1344" t="str">
            <v>-</v>
          </cell>
          <cell r="AO1344">
            <v>0</v>
          </cell>
          <cell r="AP1344">
            <v>0</v>
          </cell>
          <cell r="AQ1344">
            <v>38280</v>
          </cell>
          <cell r="AR1344" t="str">
            <v>-</v>
          </cell>
          <cell r="AS1344" t="str">
            <v>-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38280</v>
          </cell>
          <cell r="BG1344">
            <v>0</v>
          </cell>
          <cell r="BH1344">
            <v>0</v>
          </cell>
          <cell r="BI1344">
            <v>1</v>
          </cell>
        </row>
        <row r="1345">
          <cell r="R1345">
            <v>916042767</v>
          </cell>
          <cell r="S1345" t="str">
            <v>Jayawardena, Janaka</v>
          </cell>
          <cell r="T1345" t="str">
            <v>D98767</v>
          </cell>
          <cell r="U1345" t="str">
            <v>SCS UX Director Comp Support</v>
          </cell>
          <cell r="V1345" t="str">
            <v>UB</v>
          </cell>
          <cell r="W1345" t="str">
            <v>UX</v>
          </cell>
          <cell r="X1345" t="str">
            <v>No Rank12UX</v>
          </cell>
          <cell r="Y1345" t="str">
            <v>N</v>
          </cell>
          <cell r="Z1345" t="str">
            <v>No Rank</v>
          </cell>
          <cell r="AA1345">
            <v>12</v>
          </cell>
          <cell r="AB1345" t="str">
            <v>F</v>
          </cell>
          <cell r="AC1345">
            <v>0</v>
          </cell>
          <cell r="AD1345">
            <v>108276</v>
          </cell>
          <cell r="AE1345">
            <v>0</v>
          </cell>
          <cell r="AF1345">
            <v>4776</v>
          </cell>
          <cell r="AG1345">
            <v>113052</v>
          </cell>
          <cell r="AH1345">
            <v>0</v>
          </cell>
          <cell r="AI1345">
            <v>0</v>
          </cell>
          <cell r="AJ1345" t="str">
            <v>-</v>
          </cell>
          <cell r="AK1345" t="str">
            <v>-</v>
          </cell>
          <cell r="AL1345" t="str">
            <v>-</v>
          </cell>
          <cell r="AM1345" t="str">
            <v>-</v>
          </cell>
          <cell r="AN1345" t="str">
            <v>-</v>
          </cell>
          <cell r="AO1345">
            <v>0</v>
          </cell>
          <cell r="AP1345">
            <v>0</v>
          </cell>
          <cell r="AQ1345">
            <v>113052</v>
          </cell>
          <cell r="AR1345" t="str">
            <v>-</v>
          </cell>
          <cell r="AS1345" t="str">
            <v>-</v>
          </cell>
          <cell r="AT1345">
            <v>0</v>
          </cell>
          <cell r="AU1345">
            <v>0</v>
          </cell>
          <cell r="AV1345">
            <v>0</v>
          </cell>
          <cell r="AW1345">
            <v>6228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119280</v>
          </cell>
          <cell r="BG1345">
            <v>0</v>
          </cell>
          <cell r="BH1345">
            <v>0</v>
          </cell>
          <cell r="BI1345">
            <v>0.5</v>
          </cell>
        </row>
        <row r="1346">
          <cell r="R1346">
            <v>909087837</v>
          </cell>
          <cell r="S1346" t="str">
            <v>Jendro, John</v>
          </cell>
          <cell r="T1346" t="str">
            <v>D98709</v>
          </cell>
          <cell r="U1346" t="str">
            <v>SCS UP Research Asst</v>
          </cell>
          <cell r="V1346" t="str">
            <v>UB</v>
          </cell>
          <cell r="W1346" t="str">
            <v>UP</v>
          </cell>
          <cell r="X1346" t="str">
            <v>Rsch Asst12UP</v>
          </cell>
          <cell r="Y1346" t="str">
            <v>L</v>
          </cell>
          <cell r="Z1346" t="str">
            <v>Rsch Asst</v>
          </cell>
          <cell r="AA1346">
            <v>12</v>
          </cell>
          <cell r="AB1346" t="str">
            <v>F</v>
          </cell>
          <cell r="AC1346">
            <v>0</v>
          </cell>
          <cell r="AD1346">
            <v>34368</v>
          </cell>
          <cell r="AE1346">
            <v>3108</v>
          </cell>
          <cell r="AF1346">
            <v>0</v>
          </cell>
          <cell r="AG1346">
            <v>37476</v>
          </cell>
          <cell r="AH1346">
            <v>0</v>
          </cell>
          <cell r="AI1346">
            <v>0</v>
          </cell>
          <cell r="AJ1346">
            <v>1812</v>
          </cell>
          <cell r="AK1346">
            <v>0</v>
          </cell>
          <cell r="AL1346">
            <v>0</v>
          </cell>
          <cell r="AM1346">
            <v>0</v>
          </cell>
          <cell r="AN1346">
            <v>2820</v>
          </cell>
          <cell r="AO1346">
            <v>0</v>
          </cell>
          <cell r="AP1346">
            <v>4632</v>
          </cell>
          <cell r="AQ1346">
            <v>42108</v>
          </cell>
          <cell r="AR1346">
            <v>42108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  <cell r="AY1346">
            <v>1764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1764</v>
          </cell>
          <cell r="BF1346">
            <v>43872</v>
          </cell>
          <cell r="BG1346">
            <v>0</v>
          </cell>
          <cell r="BH1346">
            <v>0</v>
          </cell>
          <cell r="BI1346">
            <v>1</v>
          </cell>
        </row>
        <row r="1347">
          <cell r="R1347">
            <v>920698281</v>
          </cell>
          <cell r="S1347" t="str">
            <v>(vice LaTourrette, Tyson)</v>
          </cell>
          <cell r="T1347" t="str">
            <v>D96758</v>
          </cell>
          <cell r="U1347" t="str">
            <v>SCS UP Research Asst</v>
          </cell>
          <cell r="V1347" t="str">
            <v>UF</v>
          </cell>
          <cell r="W1347" t="str">
            <v>UP</v>
          </cell>
          <cell r="X1347" t="str">
            <v>Rsch Asst12UP</v>
          </cell>
          <cell r="Y1347" t="str">
            <v>N</v>
          </cell>
          <cell r="Z1347" t="str">
            <v>Rsch Asst</v>
          </cell>
          <cell r="AA1347">
            <v>12</v>
          </cell>
          <cell r="AB1347" t="str">
            <v>F</v>
          </cell>
          <cell r="AC1347">
            <v>0</v>
          </cell>
          <cell r="AD1347">
            <v>37788</v>
          </cell>
          <cell r="AE1347">
            <v>0</v>
          </cell>
          <cell r="AF1347">
            <v>0</v>
          </cell>
          <cell r="AG1347">
            <v>37788</v>
          </cell>
          <cell r="AH1347">
            <v>0</v>
          </cell>
          <cell r="AI1347">
            <v>0</v>
          </cell>
          <cell r="AJ1347">
            <v>1992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0</v>
          </cell>
          <cell r="AP1347">
            <v>1992</v>
          </cell>
          <cell r="AQ1347">
            <v>39780</v>
          </cell>
          <cell r="AR1347">
            <v>39780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39780</v>
          </cell>
          <cell r="BG1347">
            <v>0</v>
          </cell>
          <cell r="BH1347">
            <v>0</v>
          </cell>
          <cell r="BI1347">
            <v>0</v>
          </cell>
        </row>
        <row r="1348">
          <cell r="R1348">
            <v>938588455</v>
          </cell>
          <cell r="S1348" t="str">
            <v>Suggs, Lucas Marcel</v>
          </cell>
          <cell r="T1348" t="str">
            <v>D96758</v>
          </cell>
          <cell r="U1348" t="str">
            <v>SCS UP Asst Windows Admin</v>
          </cell>
          <cell r="V1348" t="e">
            <v>#N/A</v>
          </cell>
          <cell r="W1348" t="str">
            <v>UP</v>
          </cell>
          <cell r="X1348" t="str">
            <v>Rsch Asst12UP</v>
          </cell>
          <cell r="Y1348" t="e">
            <v>#N/A</v>
          </cell>
          <cell r="Z1348" t="str">
            <v>Rsch Asst</v>
          </cell>
          <cell r="AA1348">
            <v>12</v>
          </cell>
          <cell r="AB1348" t="str">
            <v>F</v>
          </cell>
          <cell r="AC1348">
            <v>0</v>
          </cell>
          <cell r="AD1348">
            <v>37788</v>
          </cell>
          <cell r="AE1348">
            <v>0</v>
          </cell>
          <cell r="AF1348">
            <v>0</v>
          </cell>
          <cell r="AG1348">
            <v>37788</v>
          </cell>
          <cell r="AH1348">
            <v>0</v>
          </cell>
          <cell r="AI1348">
            <v>0</v>
          </cell>
          <cell r="AJ1348" t="str">
            <v>-</v>
          </cell>
          <cell r="AK1348" t="str">
            <v>-</v>
          </cell>
          <cell r="AL1348" t="str">
            <v>-</v>
          </cell>
          <cell r="AM1348" t="str">
            <v>-</v>
          </cell>
          <cell r="AN1348" t="str">
            <v>-</v>
          </cell>
          <cell r="AO1348">
            <v>0</v>
          </cell>
          <cell r="AP1348">
            <v>0</v>
          </cell>
          <cell r="AQ1348">
            <v>37788</v>
          </cell>
          <cell r="AR1348" t="str">
            <v>-</v>
          </cell>
          <cell r="AS1348" t="str">
            <v>-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37788</v>
          </cell>
          <cell r="BG1348">
            <v>0</v>
          </cell>
          <cell r="BH1348">
            <v>0</v>
          </cell>
          <cell r="BI1348">
            <v>1</v>
          </cell>
        </row>
        <row r="1349">
          <cell r="R1349">
            <v>989593410</v>
          </cell>
          <cell r="S1349" t="str">
            <v>Phelps, Peter</v>
          </cell>
          <cell r="T1349" t="str">
            <v>D97379</v>
          </cell>
          <cell r="U1349" t="str">
            <v>SCS UP Research Asst</v>
          </cell>
          <cell r="V1349" t="str">
            <v>UB</v>
          </cell>
          <cell r="W1349" t="str">
            <v>UP</v>
          </cell>
          <cell r="X1349" t="str">
            <v>Rsch Asst12UP</v>
          </cell>
          <cell r="Y1349" t="str">
            <v>L</v>
          </cell>
          <cell r="Z1349" t="str">
            <v>Rsch Asst</v>
          </cell>
          <cell r="AA1349">
            <v>12</v>
          </cell>
          <cell r="AB1349" t="str">
            <v>F</v>
          </cell>
          <cell r="AC1349">
            <v>0</v>
          </cell>
          <cell r="AD1349">
            <v>40092</v>
          </cell>
          <cell r="AE1349">
            <v>0</v>
          </cell>
          <cell r="AF1349">
            <v>0</v>
          </cell>
          <cell r="AG1349">
            <v>40092</v>
          </cell>
          <cell r="AH1349">
            <v>0</v>
          </cell>
          <cell r="AI1349">
            <v>0</v>
          </cell>
          <cell r="AJ1349">
            <v>2112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0</v>
          </cell>
          <cell r="AP1349">
            <v>2112</v>
          </cell>
          <cell r="AQ1349">
            <v>42204</v>
          </cell>
          <cell r="AR1349">
            <v>42204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1908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1908</v>
          </cell>
          <cell r="BF1349">
            <v>44112</v>
          </cell>
          <cell r="BG1349">
            <v>0</v>
          </cell>
          <cell r="BH1349">
            <v>0</v>
          </cell>
          <cell r="BI1349">
            <v>1</v>
          </cell>
        </row>
        <row r="1350">
          <cell r="R1350">
            <v>944161585</v>
          </cell>
          <cell r="S1350" t="str">
            <v>Schluting, Charles</v>
          </cell>
          <cell r="T1350" t="str">
            <v>D95382</v>
          </cell>
          <cell r="U1350" t="str">
            <v>SCS UP Lead UNIX/Network Admin</v>
          </cell>
          <cell r="V1350" t="str">
            <v>UF</v>
          </cell>
          <cell r="W1350" t="str">
            <v>UP</v>
          </cell>
          <cell r="X1350" t="str">
            <v>Rsch Asst12UP</v>
          </cell>
          <cell r="Y1350" t="str">
            <v>N</v>
          </cell>
          <cell r="Z1350" t="str">
            <v>Rsch Asst</v>
          </cell>
          <cell r="AA1350">
            <v>12</v>
          </cell>
          <cell r="AB1350" t="str">
            <v>F</v>
          </cell>
          <cell r="AC1350">
            <v>0</v>
          </cell>
          <cell r="AD1350">
            <v>51528</v>
          </cell>
          <cell r="AE1350">
            <v>0</v>
          </cell>
          <cell r="AF1350">
            <v>0</v>
          </cell>
          <cell r="AG1350">
            <v>51528</v>
          </cell>
          <cell r="AH1350">
            <v>0</v>
          </cell>
          <cell r="AI1350">
            <v>0</v>
          </cell>
          <cell r="AJ1350" t="str">
            <v>-</v>
          </cell>
          <cell r="AK1350" t="str">
            <v>-</v>
          </cell>
          <cell r="AL1350" t="str">
            <v>-</v>
          </cell>
          <cell r="AM1350" t="str">
            <v>-</v>
          </cell>
          <cell r="AN1350" t="str">
            <v>-</v>
          </cell>
          <cell r="AO1350">
            <v>0</v>
          </cell>
          <cell r="AP1350">
            <v>0</v>
          </cell>
          <cell r="AQ1350">
            <v>51528</v>
          </cell>
          <cell r="AR1350" t="str">
            <v>-</v>
          </cell>
          <cell r="AS1350" t="str">
            <v>-</v>
          </cell>
          <cell r="AT1350">
            <v>0</v>
          </cell>
          <cell r="AU1350">
            <v>0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51528</v>
          </cell>
          <cell r="BG1350">
            <v>0</v>
          </cell>
          <cell r="BH1350">
            <v>0</v>
          </cell>
          <cell r="BI1350">
            <v>0</v>
          </cell>
        </row>
        <row r="1351">
          <cell r="R1351">
            <v>977201635</v>
          </cell>
          <cell r="S1351" t="str">
            <v>Herriges, Cody Allen</v>
          </cell>
          <cell r="T1351" t="str">
            <v>D95382</v>
          </cell>
          <cell r="U1351" t="str">
            <v>SCS UP Lead UNIX/Network Admin</v>
          </cell>
          <cell r="V1351" t="str">
            <v>UB</v>
          </cell>
          <cell r="W1351" t="str">
            <v>UP</v>
          </cell>
          <cell r="X1351" t="str">
            <v>Rsch Asst12UP</v>
          </cell>
          <cell r="Y1351" t="str">
            <v>N</v>
          </cell>
          <cell r="Z1351" t="str">
            <v>Rsch Asst</v>
          </cell>
          <cell r="AA1351">
            <v>12</v>
          </cell>
          <cell r="AB1351" t="str">
            <v>F</v>
          </cell>
          <cell r="AC1351">
            <v>0</v>
          </cell>
          <cell r="AD1351">
            <v>45000</v>
          </cell>
          <cell r="AE1351">
            <v>0</v>
          </cell>
          <cell r="AF1351">
            <v>0</v>
          </cell>
          <cell r="AG1351">
            <v>45000</v>
          </cell>
          <cell r="AH1351">
            <v>0</v>
          </cell>
          <cell r="AI1351">
            <v>0</v>
          </cell>
          <cell r="AJ1351" t="str">
            <v>-</v>
          </cell>
          <cell r="AK1351" t="str">
            <v>-</v>
          </cell>
          <cell r="AL1351" t="str">
            <v>-</v>
          </cell>
          <cell r="AM1351" t="str">
            <v>-</v>
          </cell>
          <cell r="AN1351" t="str">
            <v>-</v>
          </cell>
          <cell r="AO1351">
            <v>0</v>
          </cell>
          <cell r="AP1351">
            <v>0</v>
          </cell>
          <cell r="AQ1351">
            <v>45000</v>
          </cell>
          <cell r="AR1351" t="str">
            <v>-</v>
          </cell>
          <cell r="AS1351" t="str">
            <v>-</v>
          </cell>
          <cell r="AT1351">
            <v>0</v>
          </cell>
          <cell r="AU1351">
            <v>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45000</v>
          </cell>
          <cell r="BG1351">
            <v>0</v>
          </cell>
          <cell r="BH1351">
            <v>0</v>
          </cell>
          <cell r="BI1351">
            <v>1</v>
          </cell>
        </row>
        <row r="1352"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523368</v>
          </cell>
          <cell r="AE1352">
            <v>3108</v>
          </cell>
          <cell r="AF1352">
            <v>4776</v>
          </cell>
          <cell r="AG1352">
            <v>531252</v>
          </cell>
          <cell r="AH1352">
            <v>0</v>
          </cell>
          <cell r="AI1352">
            <v>0</v>
          </cell>
          <cell r="AJ1352">
            <v>12768</v>
          </cell>
          <cell r="AK1352">
            <v>0</v>
          </cell>
          <cell r="AL1352">
            <v>0</v>
          </cell>
          <cell r="AM1352">
            <v>0</v>
          </cell>
          <cell r="AN1352">
            <v>2820</v>
          </cell>
          <cell r="AO1352">
            <v>0</v>
          </cell>
          <cell r="AP1352">
            <v>15588</v>
          </cell>
          <cell r="AQ1352">
            <v>546840</v>
          </cell>
          <cell r="AR1352">
            <v>261192</v>
          </cell>
          <cell r="AS1352" t="str">
            <v>-</v>
          </cell>
          <cell r="AT1352">
            <v>0</v>
          </cell>
          <cell r="AU1352">
            <v>0</v>
          </cell>
          <cell r="AV1352">
            <v>0</v>
          </cell>
          <cell r="AW1352">
            <v>6228</v>
          </cell>
          <cell r="AX1352">
            <v>0</v>
          </cell>
          <cell r="AY1352">
            <v>9852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9852</v>
          </cell>
          <cell r="BF1352">
            <v>562920</v>
          </cell>
          <cell r="BG1352">
            <v>0</v>
          </cell>
          <cell r="BH1352">
            <v>0</v>
          </cell>
          <cell r="BI1352">
            <v>6.82</v>
          </cell>
        </row>
        <row r="1353">
          <cell r="R1353">
            <v>990051643</v>
          </cell>
          <cell r="S1353" t="str">
            <v>Antoy, Sergio</v>
          </cell>
          <cell r="T1353" t="str">
            <v>D95533</v>
          </cell>
          <cell r="U1353" t="str">
            <v>CMP UP Assoc Chair forGradEduc</v>
          </cell>
          <cell r="V1353" t="str">
            <v>UA</v>
          </cell>
          <cell r="W1353" t="str">
            <v>UP</v>
          </cell>
          <cell r="X1353" t="str">
            <v>Prof9UP</v>
          </cell>
          <cell r="Y1353" t="str">
            <v>A</v>
          </cell>
          <cell r="Z1353" t="str">
            <v>Prof</v>
          </cell>
          <cell r="AA1353">
            <v>9</v>
          </cell>
          <cell r="AB1353" t="str">
            <v>I</v>
          </cell>
          <cell r="AC1353">
            <v>0</v>
          </cell>
          <cell r="AD1353">
            <v>129825</v>
          </cell>
          <cell r="AE1353">
            <v>0</v>
          </cell>
          <cell r="AF1353">
            <v>0</v>
          </cell>
          <cell r="AG1353">
            <v>129825</v>
          </cell>
          <cell r="AH1353">
            <v>0</v>
          </cell>
          <cell r="AI1353">
            <v>0</v>
          </cell>
          <cell r="AJ1353">
            <v>5526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0</v>
          </cell>
          <cell r="AP1353">
            <v>5526</v>
          </cell>
          <cell r="AQ1353">
            <v>135351</v>
          </cell>
          <cell r="AR1353">
            <v>135351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AW1353">
            <v>0</v>
          </cell>
          <cell r="AX1353">
            <v>0</v>
          </cell>
          <cell r="AY1353">
            <v>6093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6093</v>
          </cell>
          <cell r="BF1353">
            <v>141444</v>
          </cell>
          <cell r="BG1353">
            <v>1</v>
          </cell>
          <cell r="BH1353">
            <v>138398</v>
          </cell>
          <cell r="BI1353">
            <v>1</v>
          </cell>
        </row>
        <row r="1354">
          <cell r="R1354">
            <v>928251700</v>
          </cell>
          <cell r="S1354" t="str">
            <v>Binkley, James</v>
          </cell>
          <cell r="T1354" t="str">
            <v>D97162</v>
          </cell>
          <cell r="U1354" t="str">
            <v>CMP UP Network Scientist</v>
          </cell>
          <cell r="V1354" t="str">
            <v>UA</v>
          </cell>
          <cell r="W1354" t="str">
            <v>UP</v>
          </cell>
          <cell r="X1354" t="str">
            <v>Instr9UP</v>
          </cell>
          <cell r="Y1354" t="str">
            <v>E</v>
          </cell>
          <cell r="Z1354" t="str">
            <v>Instr</v>
          </cell>
          <cell r="AA1354">
            <v>9</v>
          </cell>
          <cell r="AB1354" t="str">
            <v>F</v>
          </cell>
          <cell r="AC1354">
            <v>0</v>
          </cell>
          <cell r="AD1354">
            <v>78894</v>
          </cell>
          <cell r="AE1354">
            <v>0</v>
          </cell>
          <cell r="AF1354">
            <v>0</v>
          </cell>
          <cell r="AG1354">
            <v>78894</v>
          </cell>
          <cell r="AH1354">
            <v>0</v>
          </cell>
          <cell r="AI1354">
            <v>0</v>
          </cell>
          <cell r="AJ1354">
            <v>3357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3357</v>
          </cell>
          <cell r="AQ1354">
            <v>82251</v>
          </cell>
          <cell r="AR1354">
            <v>82251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3708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3708</v>
          </cell>
          <cell r="BF1354">
            <v>85959</v>
          </cell>
          <cell r="BG1354">
            <v>1</v>
          </cell>
          <cell r="BH1354">
            <v>84105</v>
          </cell>
          <cell r="BI1354">
            <v>1</v>
          </cell>
        </row>
        <row r="1355">
          <cell r="R1355">
            <v>904781758</v>
          </cell>
          <cell r="S1355" t="str">
            <v>Brown, Cynthia</v>
          </cell>
          <cell r="T1355" t="str">
            <v>D99173</v>
          </cell>
          <cell r="U1355" t="str">
            <v>CMP UX Department Chair</v>
          </cell>
          <cell r="V1355" t="str">
            <v>UF</v>
          </cell>
          <cell r="W1355" t="str">
            <v>UX</v>
          </cell>
          <cell r="X1355" t="str">
            <v>Prof12UX</v>
          </cell>
          <cell r="Y1355" t="str">
            <v>A</v>
          </cell>
          <cell r="Z1355" t="str">
            <v>Prof</v>
          </cell>
          <cell r="AA1355">
            <v>12</v>
          </cell>
          <cell r="AB1355" t="str">
            <v>I</v>
          </cell>
          <cell r="AC1355">
            <v>0</v>
          </cell>
          <cell r="AD1355">
            <v>121188</v>
          </cell>
          <cell r="AE1355">
            <v>0</v>
          </cell>
          <cell r="AF1355">
            <v>0</v>
          </cell>
          <cell r="AG1355">
            <v>121188</v>
          </cell>
          <cell r="AH1355">
            <v>0</v>
          </cell>
          <cell r="AI1355">
            <v>0</v>
          </cell>
          <cell r="AJ1355">
            <v>5160</v>
          </cell>
          <cell r="AK1355">
            <v>0</v>
          </cell>
          <cell r="AL1355">
            <v>0</v>
          </cell>
          <cell r="AM1355">
            <v>3636</v>
          </cell>
          <cell r="AN1355">
            <v>0</v>
          </cell>
          <cell r="AO1355">
            <v>0</v>
          </cell>
          <cell r="AP1355">
            <v>8796</v>
          </cell>
          <cell r="AQ1355">
            <v>129984</v>
          </cell>
          <cell r="AR1355">
            <v>129984</v>
          </cell>
          <cell r="AS1355">
            <v>106551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  <cell r="AY1355">
            <v>5856</v>
          </cell>
          <cell r="AZ1355">
            <v>0</v>
          </cell>
          <cell r="BA1355">
            <v>0</v>
          </cell>
          <cell r="BB1355">
            <v>2604</v>
          </cell>
          <cell r="BC1355">
            <v>0</v>
          </cell>
          <cell r="BD1355">
            <v>0</v>
          </cell>
          <cell r="BE1355">
            <v>8460</v>
          </cell>
          <cell r="BF1355">
            <v>138444</v>
          </cell>
          <cell r="BG1355">
            <v>0</v>
          </cell>
          <cell r="BH1355">
            <v>0</v>
          </cell>
          <cell r="BI1355">
            <v>0</v>
          </cell>
        </row>
        <row r="1356">
          <cell r="R1356">
            <v>904781758</v>
          </cell>
          <cell r="S1356" t="str">
            <v>Brown, Cynthia</v>
          </cell>
          <cell r="T1356" t="str">
            <v>D94647</v>
          </cell>
          <cell r="U1356" t="str">
            <v>CMP UP Professor</v>
          </cell>
          <cell r="V1356" t="str">
            <v>UF</v>
          </cell>
          <cell r="W1356" t="str">
            <v>UX</v>
          </cell>
          <cell r="X1356" t="str">
            <v>Prof9UX</v>
          </cell>
          <cell r="Y1356" t="str">
            <v>A</v>
          </cell>
          <cell r="Z1356" t="str">
            <v>Prof</v>
          </cell>
          <cell r="AA1356">
            <v>9</v>
          </cell>
          <cell r="AB1356" t="str">
            <v>I</v>
          </cell>
          <cell r="AC1356">
            <v>0</v>
          </cell>
          <cell r="AD1356">
            <v>99342</v>
          </cell>
          <cell r="AE1356">
            <v>0</v>
          </cell>
          <cell r="AF1356">
            <v>0</v>
          </cell>
          <cell r="AG1356">
            <v>99342</v>
          </cell>
          <cell r="AH1356">
            <v>0</v>
          </cell>
          <cell r="AI1356">
            <v>0</v>
          </cell>
          <cell r="AJ1356">
            <v>5160</v>
          </cell>
          <cell r="AK1356">
            <v>0</v>
          </cell>
          <cell r="AL1356">
            <v>0</v>
          </cell>
          <cell r="AM1356">
            <v>3636</v>
          </cell>
          <cell r="AN1356">
            <v>0</v>
          </cell>
          <cell r="AO1356">
            <v>0</v>
          </cell>
          <cell r="AP1356">
            <v>8796</v>
          </cell>
          <cell r="AQ1356">
            <v>108144</v>
          </cell>
          <cell r="AR1356">
            <v>129984</v>
          </cell>
          <cell r="AS1356">
            <v>106551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5856</v>
          </cell>
          <cell r="AZ1356">
            <v>0</v>
          </cell>
          <cell r="BA1356">
            <v>0</v>
          </cell>
          <cell r="BB1356">
            <v>2604</v>
          </cell>
          <cell r="BC1356">
            <v>0</v>
          </cell>
          <cell r="BD1356">
            <v>0</v>
          </cell>
          <cell r="BE1356">
            <v>8460</v>
          </cell>
          <cell r="BF1356">
            <v>116604</v>
          </cell>
          <cell r="BG1356">
            <v>1</v>
          </cell>
          <cell r="BH1356">
            <v>112374</v>
          </cell>
          <cell r="BI1356">
            <v>1</v>
          </cell>
        </row>
        <row r="1357">
          <cell r="R1357">
            <v>920807280</v>
          </cell>
          <cell r="S1357" t="str">
            <v>Csanky, Laszlo</v>
          </cell>
          <cell r="T1357" t="str">
            <v>D98534</v>
          </cell>
          <cell r="U1357" t="str">
            <v>CMP UP Professor</v>
          </cell>
          <cell r="V1357" t="str">
            <v>UA</v>
          </cell>
          <cell r="W1357" t="str">
            <v>UP</v>
          </cell>
          <cell r="X1357" t="str">
            <v>Prof9UP</v>
          </cell>
          <cell r="Y1357" t="str">
            <v>A</v>
          </cell>
          <cell r="Z1357" t="str">
            <v>Prof</v>
          </cell>
          <cell r="AA1357">
            <v>9</v>
          </cell>
          <cell r="AB1357" t="str">
            <v>I</v>
          </cell>
          <cell r="AC1357">
            <v>0</v>
          </cell>
          <cell r="AD1357">
            <v>90396</v>
          </cell>
          <cell r="AE1357">
            <v>0</v>
          </cell>
          <cell r="AF1357">
            <v>0</v>
          </cell>
          <cell r="AG1357">
            <v>90396</v>
          </cell>
          <cell r="AH1357">
            <v>0</v>
          </cell>
          <cell r="AI1357">
            <v>0</v>
          </cell>
          <cell r="AJ1357">
            <v>3843</v>
          </cell>
          <cell r="AK1357">
            <v>0</v>
          </cell>
          <cell r="AL1357">
            <v>0</v>
          </cell>
          <cell r="AM1357">
            <v>4518</v>
          </cell>
          <cell r="AN1357">
            <v>0</v>
          </cell>
          <cell r="AO1357">
            <v>0</v>
          </cell>
          <cell r="AP1357">
            <v>8361</v>
          </cell>
          <cell r="AQ1357">
            <v>98757</v>
          </cell>
          <cell r="AR1357">
            <v>98757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4446</v>
          </cell>
          <cell r="AZ1357">
            <v>0</v>
          </cell>
          <cell r="BA1357">
            <v>0</v>
          </cell>
          <cell r="BB1357">
            <v>2961</v>
          </cell>
          <cell r="BC1357">
            <v>0</v>
          </cell>
          <cell r="BD1357">
            <v>0</v>
          </cell>
          <cell r="BE1357">
            <v>7407</v>
          </cell>
          <cell r="BF1357">
            <v>106164</v>
          </cell>
          <cell r="BG1357">
            <v>1</v>
          </cell>
          <cell r="BH1357">
            <v>102461</v>
          </cell>
          <cell r="BI1357">
            <v>1</v>
          </cell>
        </row>
        <row r="1358">
          <cell r="R1358">
            <v>986242376</v>
          </cell>
          <cell r="S1358" t="str">
            <v>Harrison, Warren</v>
          </cell>
          <cell r="T1358" t="str">
            <v>D99062</v>
          </cell>
          <cell r="U1358" t="str">
            <v>CMP UP Professor</v>
          </cell>
          <cell r="V1358" t="str">
            <v>UA</v>
          </cell>
          <cell r="W1358" t="str">
            <v>UP</v>
          </cell>
          <cell r="X1358" t="str">
            <v>Prof9UP</v>
          </cell>
          <cell r="Y1358" t="str">
            <v>A</v>
          </cell>
          <cell r="Z1358" t="str">
            <v>Prof</v>
          </cell>
          <cell r="AA1358">
            <v>9</v>
          </cell>
          <cell r="AB1358" t="str">
            <v>I</v>
          </cell>
          <cell r="AC1358">
            <v>0</v>
          </cell>
          <cell r="AD1358">
            <v>117963</v>
          </cell>
          <cell r="AE1358">
            <v>0</v>
          </cell>
          <cell r="AF1358">
            <v>0</v>
          </cell>
          <cell r="AG1358">
            <v>117963</v>
          </cell>
          <cell r="AH1358">
            <v>0</v>
          </cell>
          <cell r="AI1358">
            <v>0</v>
          </cell>
          <cell r="AJ1358">
            <v>5022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5022</v>
          </cell>
          <cell r="AQ1358">
            <v>122985</v>
          </cell>
          <cell r="AR1358">
            <v>122985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0</v>
          </cell>
          <cell r="AY1358">
            <v>5535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5535</v>
          </cell>
          <cell r="BF1358">
            <v>128520</v>
          </cell>
          <cell r="BG1358">
            <v>1</v>
          </cell>
          <cell r="BH1358">
            <v>125753</v>
          </cell>
          <cell r="BI1358">
            <v>1</v>
          </cell>
        </row>
        <row r="1359">
          <cell r="R1359">
            <v>971908098</v>
          </cell>
          <cell r="S1359" t="str">
            <v>Karavanic, Karen</v>
          </cell>
          <cell r="T1359" t="str">
            <v>D99401</v>
          </cell>
          <cell r="U1359" t="str">
            <v>CMP UP Asst Professor</v>
          </cell>
          <cell r="V1359" t="str">
            <v>UA</v>
          </cell>
          <cell r="W1359" t="str">
            <v>UP</v>
          </cell>
          <cell r="X1359" t="str">
            <v>Assc9UP</v>
          </cell>
          <cell r="Y1359" t="str">
            <v>B</v>
          </cell>
          <cell r="Z1359" t="str">
            <v>Assc</v>
          </cell>
          <cell r="AA1359">
            <v>9</v>
          </cell>
          <cell r="AB1359" t="str">
            <v>I</v>
          </cell>
          <cell r="AC1359">
            <v>0</v>
          </cell>
          <cell r="AD1359">
            <v>81468</v>
          </cell>
          <cell r="AE1359">
            <v>0</v>
          </cell>
          <cell r="AF1359">
            <v>0</v>
          </cell>
          <cell r="AG1359">
            <v>81468</v>
          </cell>
          <cell r="AH1359">
            <v>0</v>
          </cell>
          <cell r="AI1359">
            <v>0</v>
          </cell>
          <cell r="AJ1359">
            <v>3465</v>
          </cell>
          <cell r="AK1359">
            <v>0</v>
          </cell>
          <cell r="AL1359">
            <v>0</v>
          </cell>
          <cell r="AM1359">
            <v>819</v>
          </cell>
          <cell r="AN1359">
            <v>0</v>
          </cell>
          <cell r="AO1359">
            <v>0</v>
          </cell>
          <cell r="AP1359">
            <v>4284</v>
          </cell>
          <cell r="AQ1359">
            <v>85752</v>
          </cell>
          <cell r="AR1359">
            <v>85752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0</v>
          </cell>
          <cell r="AY1359">
            <v>3861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3861</v>
          </cell>
          <cell r="BF1359">
            <v>89613</v>
          </cell>
          <cell r="BG1359">
            <v>1</v>
          </cell>
          <cell r="BH1359">
            <v>87683</v>
          </cell>
          <cell r="BI1359">
            <v>1</v>
          </cell>
        </row>
        <row r="1360">
          <cell r="R1360">
            <v>932072072</v>
          </cell>
          <cell r="S1360" t="str">
            <v>Lee, Kathi</v>
          </cell>
          <cell r="T1360" t="str">
            <v>D94834</v>
          </cell>
          <cell r="U1360" t="str">
            <v>CMP UP Asst Professor</v>
          </cell>
          <cell r="V1360" t="str">
            <v>UF</v>
          </cell>
          <cell r="W1360" t="str">
            <v>UP</v>
          </cell>
          <cell r="X1360" t="str">
            <v>Assc12UP</v>
          </cell>
          <cell r="Y1360" t="str">
            <v>N</v>
          </cell>
          <cell r="Z1360" t="str">
            <v>Assc</v>
          </cell>
          <cell r="AA1360">
            <v>12</v>
          </cell>
          <cell r="AB1360" t="str">
            <v>F</v>
          </cell>
          <cell r="AC1360">
            <v>0</v>
          </cell>
          <cell r="AD1360">
            <v>40800</v>
          </cell>
          <cell r="AE1360">
            <v>0</v>
          </cell>
          <cell r="AF1360">
            <v>1800</v>
          </cell>
          <cell r="AG1360">
            <v>42600</v>
          </cell>
          <cell r="AH1360">
            <v>0</v>
          </cell>
          <cell r="AI1360">
            <v>0</v>
          </cell>
          <cell r="AJ1360" t="str">
            <v>-</v>
          </cell>
          <cell r="AK1360" t="str">
            <v>-</v>
          </cell>
          <cell r="AL1360" t="str">
            <v>-</v>
          </cell>
          <cell r="AM1360" t="str">
            <v>-</v>
          </cell>
          <cell r="AN1360" t="str">
            <v>-</v>
          </cell>
          <cell r="AO1360">
            <v>0</v>
          </cell>
          <cell r="AP1360">
            <v>0</v>
          </cell>
          <cell r="AQ1360">
            <v>42600</v>
          </cell>
          <cell r="AR1360" t="str">
            <v>-</v>
          </cell>
          <cell r="AS1360" t="str">
            <v>-</v>
          </cell>
          <cell r="AT1360">
            <v>0</v>
          </cell>
          <cell r="AU1360">
            <v>0</v>
          </cell>
          <cell r="AV1360">
            <v>0</v>
          </cell>
          <cell r="AW1360">
            <v>2352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44952</v>
          </cell>
          <cell r="BG1360">
            <v>0.5</v>
          </cell>
          <cell r="BH1360">
            <v>21888</v>
          </cell>
          <cell r="BI1360">
            <v>0.5</v>
          </cell>
        </row>
        <row r="1361">
          <cell r="R1361">
            <v>965312046</v>
          </cell>
          <cell r="S1361" t="str">
            <v>Li, Jingke</v>
          </cell>
          <cell r="T1361" t="str">
            <v>D99450</v>
          </cell>
          <cell r="U1361" t="str">
            <v>CMP UP Assoc Prof</v>
          </cell>
          <cell r="V1361" t="str">
            <v>UA</v>
          </cell>
          <cell r="W1361" t="str">
            <v>UP</v>
          </cell>
          <cell r="X1361" t="str">
            <v>Assc9UP</v>
          </cell>
          <cell r="Y1361" t="str">
            <v>B</v>
          </cell>
          <cell r="Z1361" t="str">
            <v>Assc</v>
          </cell>
          <cell r="AA1361">
            <v>9</v>
          </cell>
          <cell r="AB1361" t="str">
            <v>I</v>
          </cell>
          <cell r="AC1361">
            <v>0</v>
          </cell>
          <cell r="AD1361">
            <v>76698</v>
          </cell>
          <cell r="AE1361">
            <v>0</v>
          </cell>
          <cell r="AF1361">
            <v>0</v>
          </cell>
          <cell r="AG1361">
            <v>76698</v>
          </cell>
          <cell r="AH1361">
            <v>0</v>
          </cell>
          <cell r="AI1361">
            <v>0</v>
          </cell>
          <cell r="AJ1361">
            <v>3267</v>
          </cell>
          <cell r="AK1361">
            <v>0</v>
          </cell>
          <cell r="AL1361">
            <v>0</v>
          </cell>
          <cell r="AM1361">
            <v>1530</v>
          </cell>
          <cell r="AN1361">
            <v>0</v>
          </cell>
          <cell r="AO1361">
            <v>0</v>
          </cell>
          <cell r="AP1361">
            <v>4797</v>
          </cell>
          <cell r="AQ1361">
            <v>81495</v>
          </cell>
          <cell r="AR1361">
            <v>81495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  <cell r="AY1361">
            <v>3672</v>
          </cell>
          <cell r="AZ1361">
            <v>0</v>
          </cell>
          <cell r="BA1361">
            <v>0</v>
          </cell>
          <cell r="BB1361">
            <v>819</v>
          </cell>
          <cell r="BC1361">
            <v>0</v>
          </cell>
          <cell r="BD1361">
            <v>0</v>
          </cell>
          <cell r="BE1361">
            <v>4491</v>
          </cell>
          <cell r="BF1361">
            <v>85986</v>
          </cell>
          <cell r="BG1361">
            <v>1</v>
          </cell>
          <cell r="BH1361">
            <v>83741</v>
          </cell>
          <cell r="BI1361">
            <v>1</v>
          </cell>
        </row>
        <row r="1362">
          <cell r="R1362">
            <v>966967034</v>
          </cell>
          <cell r="S1362" t="str">
            <v>Massey, Barton</v>
          </cell>
          <cell r="T1362" t="str">
            <v>D97161</v>
          </cell>
          <cell r="U1362" t="str">
            <v>CMP UP Asst Professor</v>
          </cell>
          <cell r="V1362" t="str">
            <v>UA</v>
          </cell>
          <cell r="W1362" t="str">
            <v>UP</v>
          </cell>
          <cell r="X1362" t="str">
            <v>Assc9UP</v>
          </cell>
          <cell r="Y1362" t="str">
            <v>B</v>
          </cell>
          <cell r="Z1362" t="str">
            <v>Assc</v>
          </cell>
          <cell r="AA1362">
            <v>9</v>
          </cell>
          <cell r="AB1362" t="str">
            <v>I</v>
          </cell>
          <cell r="AC1362">
            <v>0</v>
          </cell>
          <cell r="AD1362">
            <v>82152</v>
          </cell>
          <cell r="AE1362">
            <v>0</v>
          </cell>
          <cell r="AF1362">
            <v>0</v>
          </cell>
          <cell r="AG1362">
            <v>82152</v>
          </cell>
          <cell r="AH1362">
            <v>0</v>
          </cell>
          <cell r="AI1362">
            <v>0</v>
          </cell>
          <cell r="AJ1362">
            <v>3069</v>
          </cell>
          <cell r="AK1362">
            <v>0</v>
          </cell>
          <cell r="AL1362">
            <v>0</v>
          </cell>
          <cell r="AM1362">
            <v>2160</v>
          </cell>
          <cell r="AN1362">
            <v>0</v>
          </cell>
          <cell r="AO1362">
            <v>0</v>
          </cell>
          <cell r="AP1362">
            <v>5229</v>
          </cell>
          <cell r="AQ1362">
            <v>87381</v>
          </cell>
          <cell r="AR1362">
            <v>87381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  <cell r="AY1362">
            <v>3933</v>
          </cell>
          <cell r="AZ1362">
            <v>0</v>
          </cell>
          <cell r="BA1362">
            <v>0</v>
          </cell>
          <cell r="BB1362">
            <v>1548</v>
          </cell>
          <cell r="BC1362">
            <v>0</v>
          </cell>
          <cell r="BD1362">
            <v>0</v>
          </cell>
          <cell r="BE1362">
            <v>5481</v>
          </cell>
          <cell r="BF1362">
            <v>92862</v>
          </cell>
          <cell r="BG1362">
            <v>1</v>
          </cell>
          <cell r="BH1362">
            <v>90122</v>
          </cell>
          <cell r="BI1362">
            <v>1</v>
          </cell>
        </row>
        <row r="1363">
          <cell r="R1363">
            <v>939114996</v>
          </cell>
          <cell r="S1363" t="str">
            <v>Remillard, Rene</v>
          </cell>
          <cell r="T1363" t="str">
            <v>D95666</v>
          </cell>
          <cell r="U1363" t="str">
            <v>CMP UX Grant Coordinator</v>
          </cell>
          <cell r="V1363" t="str">
            <v>UF</v>
          </cell>
          <cell r="W1363" t="str">
            <v>UX</v>
          </cell>
          <cell r="X1363" t="str">
            <v>No Rank12UX</v>
          </cell>
          <cell r="Y1363" t="str">
            <v>N</v>
          </cell>
          <cell r="Z1363" t="str">
            <v>No Rank</v>
          </cell>
          <cell r="AA1363">
            <v>12</v>
          </cell>
          <cell r="AB1363" t="str">
            <v>F</v>
          </cell>
          <cell r="AC1363">
            <v>0</v>
          </cell>
          <cell r="AD1363">
            <v>35964</v>
          </cell>
          <cell r="AE1363">
            <v>0</v>
          </cell>
          <cell r="AF1363">
            <v>1584</v>
          </cell>
          <cell r="AG1363">
            <v>37548</v>
          </cell>
          <cell r="AH1363">
            <v>0</v>
          </cell>
          <cell r="AI1363">
            <v>0</v>
          </cell>
          <cell r="AJ1363" t="str">
            <v>-</v>
          </cell>
          <cell r="AK1363" t="str">
            <v>-</v>
          </cell>
          <cell r="AL1363" t="str">
            <v>-</v>
          </cell>
          <cell r="AM1363" t="str">
            <v>-</v>
          </cell>
          <cell r="AN1363" t="str">
            <v>-</v>
          </cell>
          <cell r="AO1363">
            <v>0</v>
          </cell>
          <cell r="AP1363">
            <v>0</v>
          </cell>
          <cell r="AQ1363">
            <v>37548</v>
          </cell>
          <cell r="AR1363" t="str">
            <v>-</v>
          </cell>
          <cell r="AS1363" t="str">
            <v>-</v>
          </cell>
          <cell r="AT1363">
            <v>0</v>
          </cell>
          <cell r="AU1363">
            <v>0</v>
          </cell>
          <cell r="AV1363">
            <v>0</v>
          </cell>
          <cell r="AW1363">
            <v>2076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39624</v>
          </cell>
          <cell r="BG1363">
            <v>0.6</v>
          </cell>
          <cell r="BH1363">
            <v>23151.599999999999</v>
          </cell>
          <cell r="BI1363">
            <v>0.6</v>
          </cell>
        </row>
        <row r="1364">
          <cell r="R1364">
            <v>988845222</v>
          </cell>
          <cell r="S1364" t="str">
            <v>Shapiro, Leonard</v>
          </cell>
          <cell r="T1364" t="str">
            <v>D98457</v>
          </cell>
          <cell r="U1364" t="str">
            <v>CMP UP Professor</v>
          </cell>
          <cell r="V1364" t="str">
            <v>UA</v>
          </cell>
          <cell r="W1364" t="str">
            <v>UP</v>
          </cell>
          <cell r="X1364" t="str">
            <v>Prof9UP</v>
          </cell>
          <cell r="Y1364" t="str">
            <v>A</v>
          </cell>
          <cell r="Z1364" t="str">
            <v>Prof</v>
          </cell>
          <cell r="AA1364">
            <v>9</v>
          </cell>
          <cell r="AB1364" t="str">
            <v>I</v>
          </cell>
          <cell r="AC1364">
            <v>0</v>
          </cell>
          <cell r="AD1364">
            <v>109107</v>
          </cell>
          <cell r="AE1364">
            <v>0</v>
          </cell>
          <cell r="AF1364">
            <v>0</v>
          </cell>
          <cell r="AG1364">
            <v>109107</v>
          </cell>
          <cell r="AH1364">
            <v>0</v>
          </cell>
          <cell r="AI1364">
            <v>0</v>
          </cell>
          <cell r="AJ1364">
            <v>4644</v>
          </cell>
          <cell r="AK1364">
            <v>0</v>
          </cell>
          <cell r="AL1364">
            <v>0</v>
          </cell>
          <cell r="AM1364">
            <v>1089</v>
          </cell>
          <cell r="AN1364">
            <v>0</v>
          </cell>
          <cell r="AO1364">
            <v>0</v>
          </cell>
          <cell r="AP1364">
            <v>5733</v>
          </cell>
          <cell r="AQ1364">
            <v>114840</v>
          </cell>
          <cell r="AR1364">
            <v>114840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AW1364">
            <v>0</v>
          </cell>
          <cell r="AX1364">
            <v>0</v>
          </cell>
          <cell r="AY1364">
            <v>5175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5175</v>
          </cell>
          <cell r="BF1364">
            <v>120015</v>
          </cell>
          <cell r="BG1364">
            <v>1</v>
          </cell>
          <cell r="BH1364">
            <v>117428</v>
          </cell>
          <cell r="BI1364">
            <v>1</v>
          </cell>
        </row>
        <row r="1365">
          <cell r="R1365">
            <v>922255706</v>
          </cell>
          <cell r="S1365" t="str">
            <v>Shrimpton, Thomas</v>
          </cell>
          <cell r="T1365" t="str">
            <v>D99248</v>
          </cell>
          <cell r="U1365" t="str">
            <v>CMP UP Asst Prof</v>
          </cell>
          <cell r="V1365" t="str">
            <v>UA</v>
          </cell>
          <cell r="W1365" t="str">
            <v>UP</v>
          </cell>
          <cell r="X1365" t="str">
            <v>Asst9UP</v>
          </cell>
          <cell r="Y1365" t="str">
            <v>C</v>
          </cell>
          <cell r="Z1365" t="str">
            <v>Asst</v>
          </cell>
          <cell r="AA1365">
            <v>9</v>
          </cell>
          <cell r="AB1365" t="str">
            <v>A</v>
          </cell>
          <cell r="AC1365">
            <v>0</v>
          </cell>
          <cell r="AD1365">
            <v>84393</v>
          </cell>
          <cell r="AE1365">
            <v>0</v>
          </cell>
          <cell r="AF1365">
            <v>0</v>
          </cell>
          <cell r="AG1365">
            <v>84393</v>
          </cell>
          <cell r="AH1365">
            <v>0</v>
          </cell>
          <cell r="AI1365">
            <v>0</v>
          </cell>
          <cell r="AJ1365">
            <v>3591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3591</v>
          </cell>
          <cell r="AQ1365">
            <v>87984</v>
          </cell>
          <cell r="AR1365">
            <v>87984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AW1365">
            <v>0</v>
          </cell>
          <cell r="AX1365">
            <v>0</v>
          </cell>
          <cell r="AY1365">
            <v>3960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3960</v>
          </cell>
          <cell r="BF1365">
            <v>91944</v>
          </cell>
          <cell r="BG1365">
            <v>0.86338899999999996</v>
          </cell>
          <cell r="BH1365">
            <v>77673.927995999999</v>
          </cell>
          <cell r="BI1365">
            <v>0.86338899999999996</v>
          </cell>
        </row>
        <row r="1366">
          <cell r="R1366">
            <v>918802824</v>
          </cell>
          <cell r="S1366" t="str">
            <v>Tolmach, Andrew</v>
          </cell>
          <cell r="T1366" t="str">
            <v>D99061</v>
          </cell>
          <cell r="U1366" t="str">
            <v>CMP UP Assoc Prof</v>
          </cell>
          <cell r="V1366" t="str">
            <v>UA</v>
          </cell>
          <cell r="W1366" t="str">
            <v>UP</v>
          </cell>
          <cell r="X1366" t="str">
            <v>Assc9UP</v>
          </cell>
          <cell r="Y1366" t="str">
            <v>B</v>
          </cell>
          <cell r="Z1366" t="str">
            <v>Assc</v>
          </cell>
          <cell r="AA1366">
            <v>9</v>
          </cell>
          <cell r="AB1366" t="str">
            <v>I</v>
          </cell>
          <cell r="AC1366">
            <v>0</v>
          </cell>
          <cell r="AD1366">
            <v>80271</v>
          </cell>
          <cell r="AE1366">
            <v>0</v>
          </cell>
          <cell r="AF1366">
            <v>0</v>
          </cell>
          <cell r="AG1366">
            <v>80271</v>
          </cell>
          <cell r="AH1366">
            <v>0</v>
          </cell>
          <cell r="AI1366">
            <v>0</v>
          </cell>
          <cell r="AJ1366">
            <v>3420</v>
          </cell>
          <cell r="AK1366">
            <v>0</v>
          </cell>
          <cell r="AL1366">
            <v>0</v>
          </cell>
          <cell r="AM1366">
            <v>801</v>
          </cell>
          <cell r="AN1366">
            <v>0</v>
          </cell>
          <cell r="AO1366">
            <v>0</v>
          </cell>
          <cell r="AP1366">
            <v>4221</v>
          </cell>
          <cell r="AQ1366">
            <v>84492</v>
          </cell>
          <cell r="AR1366">
            <v>84492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  <cell r="AY1366">
            <v>3807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3807</v>
          </cell>
          <cell r="BF1366">
            <v>88299</v>
          </cell>
          <cell r="BG1366">
            <v>1</v>
          </cell>
          <cell r="BH1366">
            <v>86396</v>
          </cell>
          <cell r="BI1366">
            <v>1</v>
          </cell>
        </row>
        <row r="1367">
          <cell r="R1367">
            <v>922496691</v>
          </cell>
          <cell r="S1367" t="str">
            <v>York, Bryant</v>
          </cell>
          <cell r="T1367" t="str">
            <v>D96401</v>
          </cell>
          <cell r="U1367" t="str">
            <v>CMP UP Professor</v>
          </cell>
          <cell r="V1367" t="str">
            <v>UA</v>
          </cell>
          <cell r="W1367" t="str">
            <v>UP</v>
          </cell>
          <cell r="X1367" t="str">
            <v>Prof9UP</v>
          </cell>
          <cell r="Y1367" t="str">
            <v>A</v>
          </cell>
          <cell r="Z1367" t="str">
            <v>Prof</v>
          </cell>
          <cell r="AA1367">
            <v>9</v>
          </cell>
          <cell r="AB1367" t="str">
            <v>I</v>
          </cell>
          <cell r="AC1367">
            <v>0</v>
          </cell>
          <cell r="AD1367">
            <v>113832</v>
          </cell>
          <cell r="AE1367">
            <v>0</v>
          </cell>
          <cell r="AF1367">
            <v>0</v>
          </cell>
          <cell r="AG1367">
            <v>113832</v>
          </cell>
          <cell r="AH1367">
            <v>0</v>
          </cell>
          <cell r="AI1367">
            <v>0</v>
          </cell>
          <cell r="AJ1367">
            <v>4842</v>
          </cell>
          <cell r="AK1367">
            <v>0</v>
          </cell>
          <cell r="AL1367">
            <v>0</v>
          </cell>
          <cell r="AM1367">
            <v>1134</v>
          </cell>
          <cell r="AN1367">
            <v>0</v>
          </cell>
          <cell r="AO1367">
            <v>0</v>
          </cell>
          <cell r="AP1367">
            <v>5976</v>
          </cell>
          <cell r="AQ1367">
            <v>119808</v>
          </cell>
          <cell r="AR1367">
            <v>119808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5400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5400</v>
          </cell>
          <cell r="BF1367">
            <v>125208</v>
          </cell>
          <cell r="BG1367">
            <v>0.77290000000000003</v>
          </cell>
          <cell r="BH1367">
            <v>94686.433199999999</v>
          </cell>
          <cell r="BI1367">
            <v>0.77290000000000003</v>
          </cell>
        </row>
        <row r="1368">
          <cell r="R1368">
            <v>990089198</v>
          </cell>
          <cell r="S1368" t="str">
            <v>Xie, Fei</v>
          </cell>
          <cell r="T1368" t="str">
            <v>D99107</v>
          </cell>
          <cell r="U1368" t="str">
            <v>CMP UP Asst Prof</v>
          </cell>
          <cell r="V1368" t="str">
            <v>UA</v>
          </cell>
          <cell r="W1368" t="str">
            <v>UP</v>
          </cell>
          <cell r="X1368" t="str">
            <v>Asst9UP</v>
          </cell>
          <cell r="Y1368" t="str">
            <v>C</v>
          </cell>
          <cell r="Z1368" t="str">
            <v>Asst</v>
          </cell>
          <cell r="AA1368">
            <v>9</v>
          </cell>
          <cell r="AB1368" t="e">
            <v>#N/A</v>
          </cell>
          <cell r="AC1368">
            <v>0</v>
          </cell>
          <cell r="AD1368">
            <v>86553</v>
          </cell>
          <cell r="AE1368">
            <v>0</v>
          </cell>
          <cell r="AF1368">
            <v>0</v>
          </cell>
          <cell r="AG1368">
            <v>86553</v>
          </cell>
          <cell r="AH1368">
            <v>0</v>
          </cell>
          <cell r="AI1368">
            <v>0</v>
          </cell>
          <cell r="AJ1368">
            <v>3681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3681</v>
          </cell>
          <cell r="AQ1368">
            <v>90234</v>
          </cell>
          <cell r="AR1368">
            <v>90234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4068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4068</v>
          </cell>
          <cell r="BF1368">
            <v>94302</v>
          </cell>
          <cell r="BG1368">
            <v>0.89</v>
          </cell>
          <cell r="BH1368">
            <v>82118.52</v>
          </cell>
          <cell r="BI1368">
            <v>0.89</v>
          </cell>
        </row>
        <row r="1369">
          <cell r="R1369">
            <v>926957060</v>
          </cell>
          <cell r="S1369" t="str">
            <v>Bright, Laura</v>
          </cell>
          <cell r="T1369" t="str">
            <v>D95518</v>
          </cell>
          <cell r="U1369" t="str">
            <v>CMP UP Research Associate</v>
          </cell>
          <cell r="V1369" t="str">
            <v>UB</v>
          </cell>
          <cell r="W1369" t="str">
            <v>UP</v>
          </cell>
          <cell r="X1369" t="str">
            <v>Rsch Assc12UP</v>
          </cell>
          <cell r="Y1369" t="e">
            <v>#N/A</v>
          </cell>
          <cell r="Z1369" t="str">
            <v>Rsch Assc</v>
          </cell>
          <cell r="AA1369">
            <v>12</v>
          </cell>
          <cell r="AB1369" t="str">
            <v>F</v>
          </cell>
          <cell r="AC1369">
            <v>0</v>
          </cell>
          <cell r="AD1369">
            <v>66204</v>
          </cell>
          <cell r="AE1369">
            <v>0</v>
          </cell>
          <cell r="AF1369">
            <v>0</v>
          </cell>
          <cell r="AG1369">
            <v>66204</v>
          </cell>
          <cell r="AH1369">
            <v>0</v>
          </cell>
          <cell r="AI1369">
            <v>0</v>
          </cell>
          <cell r="AJ1369" t="str">
            <v>-</v>
          </cell>
          <cell r="AK1369" t="str">
            <v>-</v>
          </cell>
          <cell r="AL1369" t="str">
            <v>-</v>
          </cell>
          <cell r="AM1369" t="str">
            <v>-</v>
          </cell>
          <cell r="AN1369" t="str">
            <v>-</v>
          </cell>
          <cell r="AO1369">
            <v>0</v>
          </cell>
          <cell r="AP1369">
            <v>0</v>
          </cell>
          <cell r="AQ1369">
            <v>66204</v>
          </cell>
          <cell r="AR1369" t="str">
            <v>-</v>
          </cell>
          <cell r="AS1369" t="str">
            <v>-</v>
          </cell>
          <cell r="AT1369">
            <v>0</v>
          </cell>
          <cell r="AU1369">
            <v>0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66204</v>
          </cell>
          <cell r="BG1369">
            <v>0</v>
          </cell>
          <cell r="BH1369">
            <v>0</v>
          </cell>
          <cell r="BI1369">
            <v>0</v>
          </cell>
        </row>
        <row r="1370">
          <cell r="R1370">
            <v>953337920</v>
          </cell>
          <cell r="S1370" t="str">
            <v>Fant, Karla</v>
          </cell>
          <cell r="T1370" t="str">
            <v>D97385</v>
          </cell>
          <cell r="U1370" t="str">
            <v>CMP UP Instructor</v>
          </cell>
          <cell r="V1370" t="str">
            <v>UA</v>
          </cell>
          <cell r="W1370" t="str">
            <v>UP</v>
          </cell>
          <cell r="X1370" t="str">
            <v>Instr9UP</v>
          </cell>
          <cell r="Y1370" t="str">
            <v>D</v>
          </cell>
          <cell r="Z1370" t="str">
            <v>Instr</v>
          </cell>
          <cell r="AA1370">
            <v>9</v>
          </cell>
          <cell r="AB1370" t="str">
            <v>F</v>
          </cell>
          <cell r="AC1370">
            <v>0</v>
          </cell>
          <cell r="AD1370">
            <v>75654</v>
          </cell>
          <cell r="AE1370">
            <v>0</v>
          </cell>
          <cell r="AF1370">
            <v>0</v>
          </cell>
          <cell r="AG1370">
            <v>75654</v>
          </cell>
          <cell r="AH1370">
            <v>0</v>
          </cell>
          <cell r="AI1370">
            <v>0</v>
          </cell>
          <cell r="AJ1370">
            <v>3222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  <cell r="AP1370">
            <v>3222</v>
          </cell>
          <cell r="AQ1370">
            <v>78876</v>
          </cell>
          <cell r="AR1370">
            <v>78876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  <cell r="AY1370">
            <v>3555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3555</v>
          </cell>
          <cell r="BF1370">
            <v>82431</v>
          </cell>
          <cell r="BG1370">
            <v>0</v>
          </cell>
          <cell r="BH1370">
            <v>0</v>
          </cell>
          <cell r="BI1370">
            <v>0</v>
          </cell>
        </row>
        <row r="1371">
          <cell r="R1371">
            <v>903685491</v>
          </cell>
          <cell r="S1371" t="str">
            <v>Singh, Suresh</v>
          </cell>
          <cell r="T1371" t="str">
            <v>D95534</v>
          </cell>
          <cell r="U1371" t="str">
            <v>CMP UP Assoc Chair forResearch</v>
          </cell>
          <cell r="V1371" t="str">
            <v>UA</v>
          </cell>
          <cell r="W1371" t="str">
            <v>UP</v>
          </cell>
          <cell r="X1371" t="str">
            <v>Prof9UP</v>
          </cell>
          <cell r="Y1371" t="str">
            <v>A</v>
          </cell>
          <cell r="Z1371" t="str">
            <v>Prof</v>
          </cell>
          <cell r="AA1371">
            <v>9</v>
          </cell>
          <cell r="AB1371" t="str">
            <v>I</v>
          </cell>
          <cell r="AC1371">
            <v>0</v>
          </cell>
          <cell r="AD1371">
            <v>142812</v>
          </cell>
          <cell r="AE1371">
            <v>0</v>
          </cell>
          <cell r="AF1371">
            <v>0</v>
          </cell>
          <cell r="AG1371">
            <v>142812</v>
          </cell>
          <cell r="AH1371">
            <v>0</v>
          </cell>
          <cell r="AI1371">
            <v>0</v>
          </cell>
          <cell r="AJ1371">
            <v>6075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6075</v>
          </cell>
          <cell r="AQ1371">
            <v>148887</v>
          </cell>
          <cell r="AR1371">
            <v>148887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6705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6705</v>
          </cell>
          <cell r="BF1371">
            <v>155592</v>
          </cell>
          <cell r="BG1371">
            <v>0</v>
          </cell>
          <cell r="BH1371">
            <v>0</v>
          </cell>
          <cell r="BI1371">
            <v>0</v>
          </cell>
        </row>
        <row r="1372">
          <cell r="R1372">
            <v>956065875</v>
          </cell>
          <cell r="S1372" t="str">
            <v>Tufte, Kristin</v>
          </cell>
          <cell r="T1372" t="str">
            <v>D95519</v>
          </cell>
          <cell r="U1372" t="str">
            <v>CMP UP Research Associate</v>
          </cell>
          <cell r="V1372" t="str">
            <v>UB</v>
          </cell>
          <cell r="W1372" t="str">
            <v>UP</v>
          </cell>
          <cell r="X1372" t="str">
            <v>SrRschAsst12UP</v>
          </cell>
          <cell r="Y1372" t="str">
            <v>C</v>
          </cell>
          <cell r="Z1372" t="str">
            <v>SrRschAsst</v>
          </cell>
          <cell r="AA1372">
            <v>12</v>
          </cell>
          <cell r="AB1372" t="str">
            <v>F</v>
          </cell>
          <cell r="AC1372">
            <v>0</v>
          </cell>
          <cell r="AD1372">
            <v>68676</v>
          </cell>
          <cell r="AE1372">
            <v>0</v>
          </cell>
          <cell r="AF1372">
            <v>0</v>
          </cell>
          <cell r="AG1372">
            <v>68676</v>
          </cell>
          <cell r="AH1372">
            <v>0</v>
          </cell>
          <cell r="AI1372">
            <v>0</v>
          </cell>
          <cell r="AJ1372">
            <v>3612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0</v>
          </cell>
          <cell r="AP1372">
            <v>3612</v>
          </cell>
          <cell r="AQ1372">
            <v>72288</v>
          </cell>
          <cell r="AR1372">
            <v>72288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  <cell r="AY1372">
            <v>3264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3264</v>
          </cell>
          <cell r="BF1372">
            <v>75552</v>
          </cell>
          <cell r="BG1372">
            <v>0</v>
          </cell>
          <cell r="BH1372">
            <v>0</v>
          </cell>
          <cell r="BI1372">
            <v>0</v>
          </cell>
        </row>
        <row r="1373">
          <cell r="R1373">
            <v>990054287</v>
          </cell>
          <cell r="S1373" t="str">
            <v>Yang, Guowu</v>
          </cell>
          <cell r="T1373" t="str">
            <v>D95346</v>
          </cell>
          <cell r="U1373" t="str">
            <v>CMP UP Research Associate/NR</v>
          </cell>
          <cell r="V1373" t="str">
            <v>UB</v>
          </cell>
          <cell r="W1373" t="str">
            <v>UP</v>
          </cell>
          <cell r="X1373" t="str">
            <v>Rsch Assc12UP</v>
          </cell>
          <cell r="Y1373" t="e">
            <v>#N/A</v>
          </cell>
          <cell r="Z1373" t="str">
            <v>Rsch Assc</v>
          </cell>
          <cell r="AA1373">
            <v>12</v>
          </cell>
          <cell r="AB1373" t="e">
            <v>#N/A</v>
          </cell>
          <cell r="AC1373">
            <v>0</v>
          </cell>
          <cell r="AD1373">
            <v>39072</v>
          </cell>
          <cell r="AE1373">
            <v>0</v>
          </cell>
          <cell r="AF1373">
            <v>0</v>
          </cell>
          <cell r="AG1373">
            <v>39072</v>
          </cell>
          <cell r="AH1373">
            <v>0</v>
          </cell>
          <cell r="AI1373">
            <v>0</v>
          </cell>
          <cell r="AJ1373" t="str">
            <v>-</v>
          </cell>
          <cell r="AK1373" t="str">
            <v>-</v>
          </cell>
          <cell r="AL1373" t="str">
            <v>-</v>
          </cell>
          <cell r="AM1373" t="str">
            <v>-</v>
          </cell>
          <cell r="AN1373" t="str">
            <v>-</v>
          </cell>
          <cell r="AO1373">
            <v>0</v>
          </cell>
          <cell r="AP1373">
            <v>0</v>
          </cell>
          <cell r="AQ1373">
            <v>39072</v>
          </cell>
          <cell r="AR1373" t="str">
            <v>-</v>
          </cell>
          <cell r="AS1373" t="str">
            <v>-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0</v>
          </cell>
          <cell r="AY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39072</v>
          </cell>
          <cell r="BG1373">
            <v>0</v>
          </cell>
          <cell r="BH1373">
            <v>0</v>
          </cell>
          <cell r="BI1373">
            <v>0</v>
          </cell>
        </row>
        <row r="1374">
          <cell r="R1374">
            <v>990089127</v>
          </cell>
          <cell r="S1374" t="str">
            <v>Feng, Wu-chi</v>
          </cell>
          <cell r="T1374" t="str">
            <v>D99173</v>
          </cell>
          <cell r="U1374" t="str">
            <v>CMP UX Department Chair</v>
          </cell>
          <cell r="V1374" t="str">
            <v>UF</v>
          </cell>
          <cell r="W1374" t="str">
            <v>UP</v>
          </cell>
          <cell r="X1374" t="str">
            <v>Prof12UP</v>
          </cell>
          <cell r="Y1374" t="str">
            <v>A</v>
          </cell>
          <cell r="Z1374" t="str">
            <v>Prof</v>
          </cell>
          <cell r="AA1374">
            <v>12</v>
          </cell>
          <cell r="AB1374" t="str">
            <v>I</v>
          </cell>
          <cell r="AC1374">
            <v>0</v>
          </cell>
          <cell r="AD1374">
            <v>129258</v>
          </cell>
          <cell r="AE1374">
            <v>0</v>
          </cell>
          <cell r="AF1374">
            <v>0</v>
          </cell>
          <cell r="AG1374">
            <v>129258</v>
          </cell>
          <cell r="AH1374">
            <v>0</v>
          </cell>
          <cell r="AI1374">
            <v>0</v>
          </cell>
          <cell r="AJ1374">
            <v>5238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P1374">
            <v>5238</v>
          </cell>
          <cell r="AQ1374">
            <v>164085.12</v>
          </cell>
          <cell r="AR1374">
            <v>164088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  <cell r="AY1374">
            <v>7389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7389</v>
          </cell>
          <cell r="BF1374">
            <v>171474.12</v>
          </cell>
          <cell r="BG1374">
            <v>0.25</v>
          </cell>
          <cell r="BH1374">
            <v>41945</v>
          </cell>
          <cell r="BI1374">
            <v>0.25</v>
          </cell>
        </row>
        <row r="1375">
          <cell r="R1375">
            <v>958064650</v>
          </cell>
          <cell r="S1375" t="str">
            <v>Sabath, Barbara</v>
          </cell>
          <cell r="T1375" t="str">
            <v>D94489</v>
          </cell>
          <cell r="U1375" t="str">
            <v>CMP UP Advisor</v>
          </cell>
          <cell r="V1375" t="e">
            <v>#N/A</v>
          </cell>
          <cell r="W1375" t="str">
            <v>UP</v>
          </cell>
          <cell r="X1375" t="str">
            <v>No Rank9UP</v>
          </cell>
          <cell r="Y1375" t="e">
            <v>#N/A</v>
          </cell>
          <cell r="Z1375" t="str">
            <v>No Rank</v>
          </cell>
          <cell r="AA1375">
            <v>9</v>
          </cell>
          <cell r="AB1375" t="str">
            <v>F</v>
          </cell>
          <cell r="AC1375" t="str">
            <v>AC1</v>
          </cell>
          <cell r="AD1375">
            <v>32340</v>
          </cell>
          <cell r="AE1375">
            <v>0</v>
          </cell>
          <cell r="AF1375">
            <v>0</v>
          </cell>
          <cell r="AG1375">
            <v>32340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1704</v>
          </cell>
          <cell r="AO1375">
            <v>0</v>
          </cell>
          <cell r="AP1375">
            <v>1704</v>
          </cell>
          <cell r="AQ1375">
            <v>34047</v>
          </cell>
          <cell r="AR1375">
            <v>34044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  <cell r="AY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34047</v>
          </cell>
          <cell r="BG1375">
            <v>0</v>
          </cell>
          <cell r="BH1375">
            <v>0</v>
          </cell>
          <cell r="BI1375">
            <v>0</v>
          </cell>
        </row>
        <row r="1376"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1982862</v>
          </cell>
          <cell r="AE1376">
            <v>0</v>
          </cell>
          <cell r="AF1376">
            <v>3384</v>
          </cell>
          <cell r="AG1376">
            <v>1986246</v>
          </cell>
          <cell r="AH1376">
            <v>0</v>
          </cell>
          <cell r="AI1376">
            <v>0</v>
          </cell>
          <cell r="AJ1376">
            <v>76194</v>
          </cell>
          <cell r="AK1376">
            <v>0</v>
          </cell>
          <cell r="AL1376">
            <v>0</v>
          </cell>
          <cell r="AM1376">
            <v>19323</v>
          </cell>
          <cell r="AN1376">
            <v>1704</v>
          </cell>
          <cell r="AO1376">
            <v>0</v>
          </cell>
          <cell r="AP1376">
            <v>97221</v>
          </cell>
          <cell r="AQ1376">
            <v>2113065.12</v>
          </cell>
          <cell r="AR1376">
            <v>1949481</v>
          </cell>
          <cell r="AS1376" t="str">
            <v>-</v>
          </cell>
          <cell r="AT1376">
            <v>0</v>
          </cell>
          <cell r="AU1376">
            <v>0</v>
          </cell>
          <cell r="AV1376">
            <v>0</v>
          </cell>
          <cell r="AW1376">
            <v>4428</v>
          </cell>
          <cell r="AX1376">
            <v>0</v>
          </cell>
          <cell r="AY1376">
            <v>86283</v>
          </cell>
          <cell r="AZ1376">
            <v>0</v>
          </cell>
          <cell r="BA1376">
            <v>0</v>
          </cell>
          <cell r="BB1376">
            <v>10536</v>
          </cell>
          <cell r="BC1376">
            <v>0</v>
          </cell>
          <cell r="BD1376">
            <v>0</v>
          </cell>
          <cell r="BE1376">
            <v>96819</v>
          </cell>
          <cell r="BF1376">
            <v>2214312.12</v>
          </cell>
          <cell r="BG1376">
            <v>13.876289</v>
          </cell>
          <cell r="BH1376">
            <v>1369924.481196</v>
          </cell>
          <cell r="BI1376">
            <v>13.876289</v>
          </cell>
        </row>
        <row r="1377">
          <cell r="R1377">
            <v>904781758</v>
          </cell>
          <cell r="S1377" t="str">
            <v>Brown, Cynthia</v>
          </cell>
          <cell r="T1377" t="str">
            <v>D99173</v>
          </cell>
          <cell r="U1377" t="str">
            <v>CMP UX Department Chair</v>
          </cell>
          <cell r="V1377" t="str">
            <v>UF</v>
          </cell>
          <cell r="W1377" t="str">
            <v>UX</v>
          </cell>
          <cell r="X1377" t="str">
            <v>Prof12UX</v>
          </cell>
          <cell r="Y1377" t="str">
            <v>A</v>
          </cell>
          <cell r="Z1377" t="str">
            <v>Prof</v>
          </cell>
          <cell r="AA1377">
            <v>12</v>
          </cell>
          <cell r="AB1377" t="str">
            <v>I</v>
          </cell>
          <cell r="AC1377">
            <v>0</v>
          </cell>
          <cell r="AD1377">
            <v>121188</v>
          </cell>
          <cell r="AE1377">
            <v>0</v>
          </cell>
          <cell r="AF1377">
            <v>0</v>
          </cell>
          <cell r="AG1377">
            <v>121188</v>
          </cell>
          <cell r="AH1377">
            <v>0</v>
          </cell>
          <cell r="AI1377">
            <v>0</v>
          </cell>
          <cell r="AJ1377">
            <v>5160</v>
          </cell>
          <cell r="AK1377">
            <v>0</v>
          </cell>
          <cell r="AL1377">
            <v>0</v>
          </cell>
          <cell r="AM1377">
            <v>3636</v>
          </cell>
          <cell r="AN1377">
            <v>0</v>
          </cell>
          <cell r="AO1377">
            <v>0</v>
          </cell>
          <cell r="AP1377">
            <v>8796</v>
          </cell>
          <cell r="AQ1377">
            <v>129984</v>
          </cell>
          <cell r="AR1377">
            <v>129984</v>
          </cell>
          <cell r="AS1377">
            <v>106551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5856</v>
          </cell>
          <cell r="AZ1377">
            <v>0</v>
          </cell>
          <cell r="BA1377">
            <v>0</v>
          </cell>
          <cell r="BB1377">
            <v>2604</v>
          </cell>
          <cell r="BC1377">
            <v>0</v>
          </cell>
          <cell r="BD1377">
            <v>0</v>
          </cell>
          <cell r="BE1377">
            <v>8460</v>
          </cell>
          <cell r="BF1377">
            <v>138444</v>
          </cell>
          <cell r="BG1377">
            <v>0</v>
          </cell>
          <cell r="BH1377">
            <v>0</v>
          </cell>
          <cell r="BI1377">
            <v>0</v>
          </cell>
        </row>
        <row r="1378">
          <cell r="R1378">
            <v>990089127</v>
          </cell>
          <cell r="S1378" t="str">
            <v>Feng, Wu-chi</v>
          </cell>
          <cell r="T1378" t="str">
            <v>D99173</v>
          </cell>
          <cell r="U1378" t="str">
            <v>CMP UX Department Chair</v>
          </cell>
          <cell r="V1378" t="str">
            <v>UF</v>
          </cell>
          <cell r="W1378" t="str">
            <v>UP</v>
          </cell>
          <cell r="X1378" t="str">
            <v>Prof12UP</v>
          </cell>
          <cell r="Y1378" t="str">
            <v>A</v>
          </cell>
          <cell r="Z1378" t="str">
            <v>Prof</v>
          </cell>
          <cell r="AA1378">
            <v>12</v>
          </cell>
          <cell r="AB1378" t="str">
            <v>I</v>
          </cell>
          <cell r="AC1378">
            <v>0</v>
          </cell>
          <cell r="AD1378">
            <v>129258</v>
          </cell>
          <cell r="AE1378">
            <v>0</v>
          </cell>
          <cell r="AF1378">
            <v>0</v>
          </cell>
          <cell r="AG1378">
            <v>129258</v>
          </cell>
          <cell r="AH1378">
            <v>0</v>
          </cell>
          <cell r="AI1378">
            <v>0</v>
          </cell>
          <cell r="AJ1378">
            <v>5238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5238</v>
          </cell>
          <cell r="AQ1378">
            <v>164085.12</v>
          </cell>
          <cell r="AR1378">
            <v>164088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0</v>
          </cell>
          <cell r="AY1378">
            <v>7389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7389</v>
          </cell>
          <cell r="BF1378">
            <v>171474.12</v>
          </cell>
          <cell r="BG1378">
            <v>0.5</v>
          </cell>
          <cell r="BH1378">
            <v>83890</v>
          </cell>
          <cell r="BI1378">
            <v>0.5</v>
          </cell>
        </row>
        <row r="1379">
          <cell r="R1379">
            <v>904781758</v>
          </cell>
          <cell r="S1379" t="str">
            <v>Feng, Wu-chi - Stipend</v>
          </cell>
          <cell r="T1379" t="str">
            <v>D99173</v>
          </cell>
          <cell r="U1379" t="str">
            <v>CMP UX Department Chair</v>
          </cell>
          <cell r="V1379" t="str">
            <v>UF</v>
          </cell>
          <cell r="W1379" t="str">
            <v>UX</v>
          </cell>
          <cell r="X1379" t="str">
            <v>Prof12UX</v>
          </cell>
          <cell r="Y1379" t="str">
            <v>A</v>
          </cell>
          <cell r="Z1379" t="str">
            <v>Prof</v>
          </cell>
          <cell r="AA1379">
            <v>12</v>
          </cell>
          <cell r="AB1379" t="str">
            <v>I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5160</v>
          </cell>
          <cell r="AK1379">
            <v>0</v>
          </cell>
          <cell r="AL1379">
            <v>0</v>
          </cell>
          <cell r="AM1379">
            <v>3636</v>
          </cell>
          <cell r="AN1379">
            <v>0</v>
          </cell>
          <cell r="AO1379">
            <v>0</v>
          </cell>
          <cell r="AP1379">
            <v>8796</v>
          </cell>
          <cell r="AQ1379">
            <v>8796</v>
          </cell>
          <cell r="AR1379">
            <v>129984</v>
          </cell>
          <cell r="AS1379">
            <v>106551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5856</v>
          </cell>
          <cell r="AZ1379">
            <v>0</v>
          </cell>
          <cell r="BA1379">
            <v>0</v>
          </cell>
          <cell r="BB1379">
            <v>2604</v>
          </cell>
          <cell r="BC1379">
            <v>0</v>
          </cell>
          <cell r="BD1379">
            <v>0</v>
          </cell>
          <cell r="BE1379">
            <v>8460</v>
          </cell>
          <cell r="BF1379">
            <v>17256</v>
          </cell>
          <cell r="BG1379">
            <v>0</v>
          </cell>
          <cell r="BH1379">
            <v>10000</v>
          </cell>
          <cell r="BI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250446</v>
          </cell>
          <cell r="AE1380">
            <v>0</v>
          </cell>
          <cell r="AF1380">
            <v>0</v>
          </cell>
          <cell r="AG1380">
            <v>250446</v>
          </cell>
          <cell r="AH1380">
            <v>0</v>
          </cell>
          <cell r="AI1380">
            <v>0</v>
          </cell>
          <cell r="AJ1380">
            <v>15558</v>
          </cell>
          <cell r="AK1380">
            <v>0</v>
          </cell>
          <cell r="AL1380">
            <v>0</v>
          </cell>
          <cell r="AM1380">
            <v>7272</v>
          </cell>
          <cell r="AN1380">
            <v>0</v>
          </cell>
          <cell r="AO1380">
            <v>0</v>
          </cell>
          <cell r="AP1380">
            <v>22830</v>
          </cell>
          <cell r="AQ1380">
            <v>302865.12</v>
          </cell>
          <cell r="AR1380">
            <v>424056</v>
          </cell>
          <cell r="AS1380" t="str">
            <v>-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  <cell r="AY1380">
            <v>19101</v>
          </cell>
          <cell r="AZ1380">
            <v>0</v>
          </cell>
          <cell r="BA1380">
            <v>0</v>
          </cell>
          <cell r="BB1380">
            <v>5208</v>
          </cell>
          <cell r="BC1380">
            <v>0</v>
          </cell>
          <cell r="BD1380">
            <v>0</v>
          </cell>
          <cell r="BE1380">
            <v>24309</v>
          </cell>
          <cell r="BF1380">
            <v>327174.12</v>
          </cell>
          <cell r="BG1380">
            <v>0.5</v>
          </cell>
          <cell r="BH1380">
            <v>93890</v>
          </cell>
          <cell r="BI1380">
            <v>0.5</v>
          </cell>
        </row>
        <row r="1381">
          <cell r="R1381">
            <v>990089406</v>
          </cell>
          <cell r="S1381" t="str">
            <v>Black, Andrew</v>
          </cell>
          <cell r="T1381" t="str">
            <v>D95625</v>
          </cell>
          <cell r="U1381" t="str">
            <v>CMP UP Professor</v>
          </cell>
          <cell r="V1381" t="str">
            <v>UA</v>
          </cell>
          <cell r="W1381" t="str">
            <v>UP</v>
          </cell>
          <cell r="X1381" t="str">
            <v>Prof9UP</v>
          </cell>
          <cell r="Y1381" t="str">
            <v>A</v>
          </cell>
          <cell r="Z1381" t="str">
            <v>Prof</v>
          </cell>
          <cell r="AA1381">
            <v>9</v>
          </cell>
          <cell r="AB1381" t="e">
            <v>#N/A</v>
          </cell>
          <cell r="AC1381">
            <v>0</v>
          </cell>
          <cell r="AD1381">
            <v>135432</v>
          </cell>
          <cell r="AE1381">
            <v>0</v>
          </cell>
          <cell r="AF1381">
            <v>0</v>
          </cell>
          <cell r="AG1381">
            <v>135432</v>
          </cell>
          <cell r="AH1381">
            <v>0</v>
          </cell>
          <cell r="AI1381">
            <v>0</v>
          </cell>
          <cell r="AJ1381">
            <v>5760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P1381">
            <v>5760</v>
          </cell>
          <cell r="AQ1381">
            <v>141192</v>
          </cell>
          <cell r="AR1381">
            <v>141192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  <cell r="AY1381">
            <v>6354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6354</v>
          </cell>
          <cell r="BF1381">
            <v>147546</v>
          </cell>
          <cell r="BG1381">
            <v>0.75</v>
          </cell>
          <cell r="BH1381">
            <v>108276.75</v>
          </cell>
          <cell r="BI1381">
            <v>0.75</v>
          </cell>
        </row>
        <row r="1382">
          <cell r="R1382">
            <v>956811339</v>
          </cell>
          <cell r="S1382" t="str">
            <v>Bulusu, Nirupama</v>
          </cell>
          <cell r="T1382" t="str">
            <v>D95624</v>
          </cell>
          <cell r="U1382" t="str">
            <v>CMP UP Assistant Professor</v>
          </cell>
          <cell r="V1382" t="str">
            <v>UA</v>
          </cell>
          <cell r="W1382" t="str">
            <v>UP</v>
          </cell>
          <cell r="X1382" t="str">
            <v>Asst9UP</v>
          </cell>
          <cell r="Y1382" t="str">
            <v>C</v>
          </cell>
          <cell r="Z1382" t="str">
            <v>Asst</v>
          </cell>
          <cell r="AA1382">
            <v>9</v>
          </cell>
          <cell r="AB1382" t="str">
            <v>A</v>
          </cell>
          <cell r="AC1382">
            <v>0</v>
          </cell>
          <cell r="AD1382">
            <v>88515</v>
          </cell>
          <cell r="AE1382">
            <v>0</v>
          </cell>
          <cell r="AF1382">
            <v>0</v>
          </cell>
          <cell r="AG1382">
            <v>88515</v>
          </cell>
          <cell r="AH1382">
            <v>0</v>
          </cell>
          <cell r="AI1382">
            <v>0</v>
          </cell>
          <cell r="AJ1382">
            <v>3762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3762</v>
          </cell>
          <cell r="AQ1382">
            <v>92277</v>
          </cell>
          <cell r="AR1382">
            <v>92277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  <cell r="AY1382">
            <v>4158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4158</v>
          </cell>
          <cell r="BF1382">
            <v>96435</v>
          </cell>
          <cell r="BG1382">
            <v>0.75</v>
          </cell>
          <cell r="BH1382">
            <v>70767</v>
          </cell>
          <cell r="BI1382">
            <v>0.75</v>
          </cell>
        </row>
        <row r="1383">
          <cell r="R1383">
            <v>911406186</v>
          </cell>
          <cell r="S1383" t="str">
            <v>Delcambre, Lois</v>
          </cell>
          <cell r="T1383" t="str">
            <v>D95623</v>
          </cell>
          <cell r="U1383" t="str">
            <v>CMP UP Professor</v>
          </cell>
          <cell r="V1383" t="str">
            <v>UA</v>
          </cell>
          <cell r="W1383" t="str">
            <v>UP</v>
          </cell>
          <cell r="X1383" t="str">
            <v>Prof9UP</v>
          </cell>
          <cell r="Y1383" t="str">
            <v>A</v>
          </cell>
          <cell r="Z1383" t="str">
            <v>Prof</v>
          </cell>
          <cell r="AA1383">
            <v>9</v>
          </cell>
          <cell r="AB1383" t="str">
            <v>I</v>
          </cell>
          <cell r="AC1383">
            <v>0</v>
          </cell>
          <cell r="AD1383">
            <v>126135</v>
          </cell>
          <cell r="AE1383">
            <v>0</v>
          </cell>
          <cell r="AF1383">
            <v>0</v>
          </cell>
          <cell r="AG1383">
            <v>126135</v>
          </cell>
          <cell r="AH1383">
            <v>0</v>
          </cell>
          <cell r="AI1383">
            <v>0</v>
          </cell>
          <cell r="AJ1383">
            <v>5364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0</v>
          </cell>
          <cell r="AP1383">
            <v>5364</v>
          </cell>
          <cell r="AQ1383">
            <v>131499</v>
          </cell>
          <cell r="AR1383">
            <v>131499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  <cell r="AY1383">
            <v>5922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5922</v>
          </cell>
          <cell r="BF1383">
            <v>137421</v>
          </cell>
          <cell r="BG1383">
            <v>0.75</v>
          </cell>
          <cell r="BH1383">
            <v>100845</v>
          </cell>
          <cell r="BI1383">
            <v>0.75</v>
          </cell>
        </row>
        <row r="1384">
          <cell r="R1384">
            <v>990089203</v>
          </cell>
          <cell r="S1384" t="str">
            <v>Feng, Wu-Chang</v>
          </cell>
          <cell r="T1384" t="str">
            <v>D95622</v>
          </cell>
          <cell r="U1384" t="str">
            <v>CMP UP Associate Professor</v>
          </cell>
          <cell r="V1384" t="str">
            <v>UA</v>
          </cell>
          <cell r="W1384" t="str">
            <v>UP</v>
          </cell>
          <cell r="X1384" t="str">
            <v>Assc9UP</v>
          </cell>
          <cell r="Y1384" t="str">
            <v>B</v>
          </cell>
          <cell r="Z1384" t="str">
            <v>Assc</v>
          </cell>
          <cell r="AA1384">
            <v>9</v>
          </cell>
          <cell r="AB1384" t="e">
            <v>#N/A</v>
          </cell>
          <cell r="AC1384">
            <v>0</v>
          </cell>
          <cell r="AD1384">
            <v>107433</v>
          </cell>
          <cell r="AE1384">
            <v>0</v>
          </cell>
          <cell r="AF1384">
            <v>0</v>
          </cell>
          <cell r="AG1384">
            <v>107433</v>
          </cell>
          <cell r="AH1384">
            <v>0</v>
          </cell>
          <cell r="AI1384">
            <v>0</v>
          </cell>
          <cell r="AJ1384">
            <v>4572</v>
          </cell>
          <cell r="AK1384">
            <v>0</v>
          </cell>
          <cell r="AL1384">
            <v>0</v>
          </cell>
          <cell r="AM1384">
            <v>0</v>
          </cell>
          <cell r="AN1384">
            <v>0</v>
          </cell>
          <cell r="AO1384">
            <v>0</v>
          </cell>
          <cell r="AP1384">
            <v>4572</v>
          </cell>
          <cell r="AQ1384">
            <v>112005</v>
          </cell>
          <cell r="AR1384">
            <v>112005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AW1384">
            <v>0</v>
          </cell>
          <cell r="AX1384">
            <v>0</v>
          </cell>
          <cell r="AY1384">
            <v>5049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5049</v>
          </cell>
          <cell r="BF1384">
            <v>117054</v>
          </cell>
          <cell r="BG1384">
            <v>0.75</v>
          </cell>
          <cell r="BH1384">
            <v>85897.5</v>
          </cell>
          <cell r="BI1384">
            <v>0.75</v>
          </cell>
        </row>
        <row r="1385">
          <cell r="R1385">
            <v>990089127</v>
          </cell>
          <cell r="S1385" t="str">
            <v>Feng, Wu-chi</v>
          </cell>
          <cell r="T1385" t="str">
            <v>D95621</v>
          </cell>
          <cell r="U1385" t="str">
            <v>CMP UP Associate Professor</v>
          </cell>
          <cell r="V1385" t="str">
            <v>UF</v>
          </cell>
          <cell r="W1385" t="str">
            <v>UP</v>
          </cell>
          <cell r="X1385" t="str">
            <v>Prof9UP</v>
          </cell>
          <cell r="Y1385" t="str">
            <v>A</v>
          </cell>
          <cell r="Z1385" t="str">
            <v>Prof</v>
          </cell>
          <cell r="AA1385">
            <v>9</v>
          </cell>
          <cell r="AB1385" t="str">
            <v>I</v>
          </cell>
          <cell r="AC1385">
            <v>0</v>
          </cell>
          <cell r="AD1385">
            <v>129258</v>
          </cell>
          <cell r="AE1385">
            <v>0</v>
          </cell>
          <cell r="AF1385">
            <v>0</v>
          </cell>
          <cell r="AG1385">
            <v>129258</v>
          </cell>
          <cell r="AH1385">
            <v>0</v>
          </cell>
          <cell r="AI1385">
            <v>0</v>
          </cell>
          <cell r="AJ1385">
            <v>5238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0</v>
          </cell>
          <cell r="AP1385">
            <v>5238</v>
          </cell>
          <cell r="AQ1385">
            <v>134496</v>
          </cell>
          <cell r="AR1385">
            <v>164088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  <cell r="AY1385">
            <v>7389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7389</v>
          </cell>
          <cell r="BF1385">
            <v>141885</v>
          </cell>
          <cell r="BG1385">
            <v>0</v>
          </cell>
          <cell r="BH1385">
            <v>0</v>
          </cell>
          <cell r="BI1385">
            <v>0</v>
          </cell>
        </row>
        <row r="1386">
          <cell r="R1386">
            <v>983672892</v>
          </cell>
          <cell r="S1386" t="str">
            <v>Hook, James</v>
          </cell>
          <cell r="T1386" t="str">
            <v>D95620</v>
          </cell>
          <cell r="U1386" t="str">
            <v>CMP UP Associate Professor</v>
          </cell>
          <cell r="V1386" t="str">
            <v>UA</v>
          </cell>
          <cell r="W1386" t="str">
            <v>UP</v>
          </cell>
          <cell r="X1386" t="str">
            <v>Assc9UP</v>
          </cell>
          <cell r="Y1386" t="str">
            <v>B</v>
          </cell>
          <cell r="Z1386" t="str">
            <v>Assc</v>
          </cell>
          <cell r="AA1386">
            <v>9</v>
          </cell>
          <cell r="AB1386" t="str">
            <v>I</v>
          </cell>
          <cell r="AC1386">
            <v>0</v>
          </cell>
          <cell r="AD1386">
            <v>141624</v>
          </cell>
          <cell r="AE1386">
            <v>0</v>
          </cell>
          <cell r="AF1386">
            <v>0</v>
          </cell>
          <cell r="AG1386">
            <v>141624</v>
          </cell>
          <cell r="AH1386">
            <v>0</v>
          </cell>
          <cell r="AI1386">
            <v>0</v>
          </cell>
          <cell r="AJ1386">
            <v>6021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6021</v>
          </cell>
          <cell r="AQ1386">
            <v>147645</v>
          </cell>
          <cell r="AR1386">
            <v>147645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6651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6651</v>
          </cell>
          <cell r="BF1386">
            <v>154296</v>
          </cell>
          <cell r="BG1386">
            <v>0.75</v>
          </cell>
          <cell r="BH1386">
            <v>113228.25</v>
          </cell>
          <cell r="BI1386">
            <v>0.75</v>
          </cell>
        </row>
        <row r="1387">
          <cell r="R1387">
            <v>986997574</v>
          </cell>
          <cell r="S1387" t="str">
            <v>Jones, Mark</v>
          </cell>
          <cell r="T1387" t="str">
            <v>D95295</v>
          </cell>
          <cell r="U1387" t="str">
            <v>CMP UP Professor</v>
          </cell>
          <cell r="V1387" t="str">
            <v>UA</v>
          </cell>
          <cell r="W1387" t="str">
            <v>UP</v>
          </cell>
          <cell r="X1387" t="str">
            <v>Prof9UP</v>
          </cell>
          <cell r="Y1387" t="str">
            <v>A</v>
          </cell>
          <cell r="Z1387" t="str">
            <v>Prof</v>
          </cell>
          <cell r="AA1387">
            <v>9</v>
          </cell>
          <cell r="AB1387" t="str">
            <v>A</v>
          </cell>
          <cell r="AC1387">
            <v>0</v>
          </cell>
          <cell r="AD1387">
            <v>101169</v>
          </cell>
          <cell r="AE1387">
            <v>0</v>
          </cell>
          <cell r="AF1387">
            <v>0</v>
          </cell>
          <cell r="AG1387">
            <v>101169</v>
          </cell>
          <cell r="AH1387">
            <v>0</v>
          </cell>
          <cell r="AI1387">
            <v>0</v>
          </cell>
          <cell r="AJ1387">
            <v>4302</v>
          </cell>
          <cell r="AK1387">
            <v>0</v>
          </cell>
          <cell r="AL1387">
            <v>0</v>
          </cell>
          <cell r="AM1387">
            <v>0</v>
          </cell>
          <cell r="AN1387">
            <v>0</v>
          </cell>
          <cell r="AO1387">
            <v>0</v>
          </cell>
          <cell r="AP1387">
            <v>4302</v>
          </cell>
          <cell r="AQ1387">
            <v>111663</v>
          </cell>
          <cell r="AR1387">
            <v>105471</v>
          </cell>
          <cell r="AS1387">
            <v>111663</v>
          </cell>
          <cell r="AT1387">
            <v>0</v>
          </cell>
          <cell r="AU1387">
            <v>6192</v>
          </cell>
          <cell r="AV1387">
            <v>0</v>
          </cell>
          <cell r="AW1387">
            <v>0</v>
          </cell>
          <cell r="AX1387">
            <v>0</v>
          </cell>
          <cell r="AY1387">
            <v>4752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4752</v>
          </cell>
          <cell r="BF1387">
            <v>116415</v>
          </cell>
          <cell r="BG1387">
            <v>0.75</v>
          </cell>
          <cell r="BH1387">
            <v>85529.25</v>
          </cell>
          <cell r="BI1387">
            <v>0.75</v>
          </cell>
        </row>
        <row r="1388">
          <cell r="R1388">
            <v>935951343</v>
          </cell>
          <cell r="S1388" t="str">
            <v>Maier, David</v>
          </cell>
          <cell r="T1388" t="str">
            <v>D95521</v>
          </cell>
          <cell r="U1388" t="str">
            <v>CMP UP Maseeh Prof EmrgingTech</v>
          </cell>
          <cell r="V1388" t="str">
            <v>UA</v>
          </cell>
          <cell r="W1388" t="str">
            <v>UP</v>
          </cell>
          <cell r="X1388" t="str">
            <v>Prof9UP</v>
          </cell>
          <cell r="Y1388" t="str">
            <v>A</v>
          </cell>
          <cell r="Z1388" t="str">
            <v>Prof</v>
          </cell>
          <cell r="AA1388">
            <v>9</v>
          </cell>
          <cell r="AB1388" t="str">
            <v>A</v>
          </cell>
          <cell r="AC1388">
            <v>0</v>
          </cell>
          <cell r="AD1388">
            <v>167292</v>
          </cell>
          <cell r="AE1388">
            <v>0</v>
          </cell>
          <cell r="AF1388">
            <v>0</v>
          </cell>
          <cell r="AG1388">
            <v>167292</v>
          </cell>
          <cell r="AH1388">
            <v>0</v>
          </cell>
          <cell r="AI1388">
            <v>0</v>
          </cell>
          <cell r="AJ1388">
            <v>7110</v>
          </cell>
          <cell r="AK1388">
            <v>0</v>
          </cell>
          <cell r="AL1388">
            <v>0</v>
          </cell>
          <cell r="AM1388">
            <v>0</v>
          </cell>
          <cell r="AN1388">
            <v>0</v>
          </cell>
          <cell r="AO1388">
            <v>0</v>
          </cell>
          <cell r="AP1388">
            <v>7110</v>
          </cell>
          <cell r="AQ1388">
            <v>174402</v>
          </cell>
          <cell r="AR1388">
            <v>174402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AW1388">
            <v>0</v>
          </cell>
          <cell r="AX1388">
            <v>0</v>
          </cell>
          <cell r="AY1388">
            <v>7857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7857</v>
          </cell>
          <cell r="BF1388">
            <v>182259</v>
          </cell>
          <cell r="BG1388">
            <v>0.75</v>
          </cell>
          <cell r="BH1388">
            <v>133748.25</v>
          </cell>
          <cell r="BI1388">
            <v>0.75</v>
          </cell>
        </row>
        <row r="1389">
          <cell r="R1389">
            <v>990089250</v>
          </cell>
          <cell r="S1389" t="str">
            <v>Mitchell, Melanie</v>
          </cell>
          <cell r="T1389" t="str">
            <v>D95618</v>
          </cell>
          <cell r="U1389" t="str">
            <v>CMP UP Professor</v>
          </cell>
          <cell r="V1389" t="str">
            <v>UA</v>
          </cell>
          <cell r="W1389" t="str">
            <v>UP</v>
          </cell>
          <cell r="X1389" t="str">
            <v>Prof9UP</v>
          </cell>
          <cell r="Y1389" t="str">
            <v>A</v>
          </cell>
          <cell r="Z1389" t="str">
            <v>Prof</v>
          </cell>
          <cell r="AA1389">
            <v>9</v>
          </cell>
          <cell r="AB1389" t="e">
            <v>#N/A</v>
          </cell>
          <cell r="AC1389">
            <v>0</v>
          </cell>
          <cell r="AD1389">
            <v>116829</v>
          </cell>
          <cell r="AE1389">
            <v>0</v>
          </cell>
          <cell r="AF1389">
            <v>0</v>
          </cell>
          <cell r="AG1389">
            <v>116829</v>
          </cell>
          <cell r="AH1389">
            <v>0</v>
          </cell>
          <cell r="AI1389">
            <v>0</v>
          </cell>
          <cell r="AJ1389">
            <v>4968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4968</v>
          </cell>
          <cell r="AQ1389">
            <v>121797</v>
          </cell>
          <cell r="AR1389">
            <v>121797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  <cell r="AY1389">
            <v>5481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5481</v>
          </cell>
          <cell r="BF1389">
            <v>127278</v>
          </cell>
          <cell r="BG1389">
            <v>0.75</v>
          </cell>
          <cell r="BH1389">
            <v>93403.5</v>
          </cell>
          <cell r="BI1389">
            <v>0.75</v>
          </cell>
        </row>
        <row r="1390">
          <cell r="R1390">
            <v>990089129</v>
          </cell>
          <cell r="S1390" t="str">
            <v>Walpole, Jonathan</v>
          </cell>
          <cell r="T1390" t="str">
            <v>D95616</v>
          </cell>
          <cell r="U1390" t="str">
            <v>CMP UP Professor</v>
          </cell>
          <cell r="V1390" t="str">
            <v>UA</v>
          </cell>
          <cell r="W1390" t="str">
            <v>UP</v>
          </cell>
          <cell r="X1390" t="str">
            <v>Prof9UP</v>
          </cell>
          <cell r="Y1390" t="str">
            <v>A</v>
          </cell>
          <cell r="Z1390" t="str">
            <v>Prof</v>
          </cell>
          <cell r="AA1390">
            <v>9</v>
          </cell>
          <cell r="AB1390" t="str">
            <v>I</v>
          </cell>
          <cell r="AC1390">
            <v>0</v>
          </cell>
          <cell r="AD1390">
            <v>157725</v>
          </cell>
          <cell r="AE1390">
            <v>0</v>
          </cell>
          <cell r="AF1390">
            <v>0</v>
          </cell>
          <cell r="AG1390">
            <v>157725</v>
          </cell>
          <cell r="AH1390">
            <v>0</v>
          </cell>
          <cell r="AI1390">
            <v>0</v>
          </cell>
          <cell r="AJ1390">
            <v>6705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P1390">
            <v>6705</v>
          </cell>
          <cell r="AQ1390">
            <v>164430</v>
          </cell>
          <cell r="AR1390">
            <v>164430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  <cell r="AY1390">
            <v>7407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7407</v>
          </cell>
          <cell r="BF1390">
            <v>171837</v>
          </cell>
          <cell r="BG1390">
            <v>0.75</v>
          </cell>
          <cell r="BH1390">
            <v>126100.5</v>
          </cell>
          <cell r="BI1390">
            <v>0.75</v>
          </cell>
        </row>
        <row r="1391">
          <cell r="R1391">
            <v>990089135</v>
          </cell>
          <cell r="S1391" t="str">
            <v>Sheard, Timothy</v>
          </cell>
          <cell r="T1391" t="str">
            <v>D95617</v>
          </cell>
          <cell r="U1391" t="str">
            <v>CMP UP Professor</v>
          </cell>
          <cell r="V1391" t="str">
            <v>UA</v>
          </cell>
          <cell r="W1391" t="str">
            <v>UP</v>
          </cell>
          <cell r="X1391" t="str">
            <v>Prof9UP</v>
          </cell>
          <cell r="Y1391" t="str">
            <v>A</v>
          </cell>
          <cell r="Z1391" t="str">
            <v>Prof</v>
          </cell>
          <cell r="AA1391">
            <v>9</v>
          </cell>
          <cell r="AB1391" t="str">
            <v>I</v>
          </cell>
          <cell r="AC1391">
            <v>0</v>
          </cell>
          <cell r="AD1391">
            <v>100098</v>
          </cell>
          <cell r="AE1391">
            <v>0</v>
          </cell>
          <cell r="AF1391">
            <v>0</v>
          </cell>
          <cell r="AG1391">
            <v>100098</v>
          </cell>
          <cell r="AH1391">
            <v>0</v>
          </cell>
          <cell r="AI1391">
            <v>0</v>
          </cell>
          <cell r="AJ1391">
            <v>4257</v>
          </cell>
          <cell r="AK1391">
            <v>0</v>
          </cell>
          <cell r="AL1391">
            <v>0</v>
          </cell>
          <cell r="AM1391">
            <v>3006</v>
          </cell>
          <cell r="AN1391">
            <v>0</v>
          </cell>
          <cell r="AO1391">
            <v>0</v>
          </cell>
          <cell r="AP1391">
            <v>7263</v>
          </cell>
          <cell r="AQ1391">
            <v>107361</v>
          </cell>
          <cell r="AR1391">
            <v>107361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4833</v>
          </cell>
          <cell r="AZ1391">
            <v>0</v>
          </cell>
          <cell r="BA1391">
            <v>0</v>
          </cell>
          <cell r="BB1391">
            <v>2151</v>
          </cell>
          <cell r="BC1391">
            <v>0</v>
          </cell>
          <cell r="BD1391">
            <v>0</v>
          </cell>
          <cell r="BE1391">
            <v>6984</v>
          </cell>
          <cell r="BF1391">
            <v>114345</v>
          </cell>
          <cell r="BG1391">
            <v>0.75</v>
          </cell>
          <cell r="BH1391">
            <v>83139.75</v>
          </cell>
          <cell r="BI1391">
            <v>0.75</v>
          </cell>
        </row>
        <row r="1392"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1371510</v>
          </cell>
          <cell r="AE1392">
            <v>0</v>
          </cell>
          <cell r="AF1392">
            <v>0</v>
          </cell>
          <cell r="AG1392">
            <v>1371510</v>
          </cell>
          <cell r="AH1392">
            <v>0</v>
          </cell>
          <cell r="AI1392">
            <v>0</v>
          </cell>
          <cell r="AJ1392">
            <v>58059</v>
          </cell>
          <cell r="AK1392">
            <v>0</v>
          </cell>
          <cell r="AL1392">
            <v>0</v>
          </cell>
          <cell r="AM1392">
            <v>3006</v>
          </cell>
          <cell r="AN1392">
            <v>0</v>
          </cell>
          <cell r="AO1392">
            <v>0</v>
          </cell>
          <cell r="AP1392">
            <v>61065</v>
          </cell>
          <cell r="AQ1392">
            <v>1438767</v>
          </cell>
          <cell r="AR1392">
            <v>1462167</v>
          </cell>
          <cell r="AS1392" t="str">
            <v>-</v>
          </cell>
          <cell r="AT1392">
            <v>0</v>
          </cell>
          <cell r="AU1392">
            <v>6192</v>
          </cell>
          <cell r="AV1392">
            <v>0</v>
          </cell>
          <cell r="AW1392">
            <v>0</v>
          </cell>
          <cell r="AX1392">
            <v>0</v>
          </cell>
          <cell r="AY1392">
            <v>65853</v>
          </cell>
          <cell r="AZ1392">
            <v>0</v>
          </cell>
          <cell r="BA1392">
            <v>0</v>
          </cell>
          <cell r="BB1392">
            <v>2151</v>
          </cell>
          <cell r="BC1392">
            <v>0</v>
          </cell>
          <cell r="BD1392">
            <v>0</v>
          </cell>
          <cell r="BE1392">
            <v>68004</v>
          </cell>
          <cell r="BF1392">
            <v>1506771</v>
          </cell>
          <cell r="BG1392">
            <v>7.5</v>
          </cell>
          <cell r="BH1392">
            <v>1000935.75</v>
          </cell>
          <cell r="BI1392">
            <v>7.5</v>
          </cell>
        </row>
        <row r="1393">
          <cell r="R1393">
            <v>990089127</v>
          </cell>
          <cell r="S1393" t="str">
            <v>Feng, Wu-chi</v>
          </cell>
          <cell r="T1393" t="str">
            <v>D99173</v>
          </cell>
          <cell r="U1393" t="str">
            <v>CMP UX Department Chair</v>
          </cell>
          <cell r="V1393" t="str">
            <v>UF</v>
          </cell>
          <cell r="W1393" t="str">
            <v>UP</v>
          </cell>
          <cell r="X1393" t="str">
            <v>Prof12UP</v>
          </cell>
          <cell r="Y1393" t="str">
            <v>A</v>
          </cell>
          <cell r="Z1393" t="str">
            <v>Prof</v>
          </cell>
          <cell r="AA1393">
            <v>12</v>
          </cell>
          <cell r="AB1393" t="str">
            <v>I</v>
          </cell>
          <cell r="AC1393">
            <v>0</v>
          </cell>
          <cell r="AD1393">
            <v>129258</v>
          </cell>
          <cell r="AE1393">
            <v>0</v>
          </cell>
          <cell r="AF1393">
            <v>0</v>
          </cell>
          <cell r="AG1393">
            <v>129258</v>
          </cell>
          <cell r="AH1393">
            <v>0</v>
          </cell>
          <cell r="AI1393">
            <v>0</v>
          </cell>
          <cell r="AJ1393">
            <v>5238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5238</v>
          </cell>
          <cell r="AQ1393">
            <v>164085.12</v>
          </cell>
          <cell r="AR1393">
            <v>164088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  <cell r="AY1393">
            <v>7389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7389</v>
          </cell>
          <cell r="BF1393">
            <v>171474.12</v>
          </cell>
          <cell r="BG1393">
            <v>0</v>
          </cell>
          <cell r="BH1393">
            <v>0</v>
          </cell>
          <cell r="BI1393">
            <v>0</v>
          </cell>
        </row>
        <row r="1394">
          <cell r="R1394">
            <v>955540411</v>
          </cell>
          <cell r="S1394" t="str">
            <v>Chiang, Su Hui</v>
          </cell>
          <cell r="T1394" t="str">
            <v>D96168</v>
          </cell>
          <cell r="U1394" t="str">
            <v>CMP UP Assistant Professor</v>
          </cell>
          <cell r="V1394" t="str">
            <v>UA</v>
          </cell>
          <cell r="W1394" t="str">
            <v>UP</v>
          </cell>
          <cell r="X1394" t="str">
            <v>Asst9UP</v>
          </cell>
          <cell r="Y1394" t="str">
            <v>C</v>
          </cell>
          <cell r="Z1394" t="str">
            <v>Asst</v>
          </cell>
          <cell r="AA1394">
            <v>9</v>
          </cell>
          <cell r="AB1394" t="str">
            <v>A</v>
          </cell>
          <cell r="AC1394">
            <v>0</v>
          </cell>
          <cell r="AD1394">
            <v>75735</v>
          </cell>
          <cell r="AE1394">
            <v>0</v>
          </cell>
          <cell r="AF1394">
            <v>0</v>
          </cell>
          <cell r="AG1394">
            <v>75735</v>
          </cell>
          <cell r="AH1394">
            <v>0</v>
          </cell>
          <cell r="AI1394">
            <v>0</v>
          </cell>
          <cell r="AJ1394">
            <v>3222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3222</v>
          </cell>
          <cell r="AQ1394">
            <v>78957</v>
          </cell>
          <cell r="AR1394">
            <v>78957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0</v>
          </cell>
          <cell r="AY1394">
            <v>3555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3555</v>
          </cell>
          <cell r="BF1394">
            <v>82512</v>
          </cell>
          <cell r="BG1394">
            <v>0</v>
          </cell>
          <cell r="BH1394">
            <v>0</v>
          </cell>
          <cell r="BI1394">
            <v>0</v>
          </cell>
        </row>
        <row r="1395"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204993</v>
          </cell>
          <cell r="AE1395">
            <v>0</v>
          </cell>
          <cell r="AF1395">
            <v>0</v>
          </cell>
          <cell r="AG1395">
            <v>204993</v>
          </cell>
          <cell r="AH1395">
            <v>0</v>
          </cell>
          <cell r="AI1395">
            <v>0</v>
          </cell>
          <cell r="AJ1395">
            <v>8460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0</v>
          </cell>
          <cell r="AP1395">
            <v>8460</v>
          </cell>
          <cell r="AQ1395">
            <v>243042.12</v>
          </cell>
          <cell r="AR1395">
            <v>243045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  <cell r="AY1395">
            <v>10944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10944</v>
          </cell>
          <cell r="BF1395">
            <v>253986.12</v>
          </cell>
          <cell r="BG1395">
            <v>0</v>
          </cell>
          <cell r="BH1395">
            <v>0</v>
          </cell>
          <cell r="BI1395">
            <v>0</v>
          </cell>
        </row>
        <row r="1396">
          <cell r="R1396">
            <v>931108897</v>
          </cell>
          <cell r="S1396" t="str">
            <v>Lara, Marisa</v>
          </cell>
          <cell r="T1396" t="str">
            <v>D94887</v>
          </cell>
          <cell r="U1396" t="str">
            <v>CMP UX Ast Dir Stdt Rcr/OMSE</v>
          </cell>
          <cell r="V1396" t="str">
            <v>UF</v>
          </cell>
          <cell r="W1396" t="str">
            <v>UX</v>
          </cell>
          <cell r="X1396" t="str">
            <v>N12UX</v>
          </cell>
          <cell r="Y1396" t="str">
            <v>N</v>
          </cell>
          <cell r="Z1396" t="str">
            <v>N</v>
          </cell>
          <cell r="AA1396">
            <v>12</v>
          </cell>
          <cell r="AB1396" t="str">
            <v>F</v>
          </cell>
          <cell r="AC1396" t="str">
            <v>PA2</v>
          </cell>
          <cell r="AD1396">
            <v>45456</v>
          </cell>
          <cell r="AE1396">
            <v>0</v>
          </cell>
          <cell r="AF1396">
            <v>0</v>
          </cell>
          <cell r="AG1396">
            <v>45456</v>
          </cell>
          <cell r="AH1396">
            <v>0</v>
          </cell>
          <cell r="AI1396">
            <v>0</v>
          </cell>
          <cell r="AJ1396">
            <v>2388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2388</v>
          </cell>
          <cell r="AQ1396">
            <v>47844</v>
          </cell>
          <cell r="AR1396">
            <v>47844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2160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2160</v>
          </cell>
          <cell r="BF1396">
            <v>50004</v>
          </cell>
          <cell r="BG1396">
            <v>0</v>
          </cell>
          <cell r="BH1396">
            <v>0</v>
          </cell>
          <cell r="BI1396">
            <v>0</v>
          </cell>
        </row>
        <row r="1397">
          <cell r="R1397">
            <v>981683318</v>
          </cell>
          <cell r="S1397" t="str">
            <v>Toth, Kalman</v>
          </cell>
          <cell r="T1397" t="str">
            <v>D96022</v>
          </cell>
          <cell r="U1397" t="str">
            <v>CMP UP Instructor/Asc Dir OMSE</v>
          </cell>
          <cell r="V1397" t="str">
            <v>UB</v>
          </cell>
          <cell r="W1397" t="str">
            <v>UP</v>
          </cell>
          <cell r="X1397" t="str">
            <v>Assc12UP</v>
          </cell>
          <cell r="Y1397" t="str">
            <v>B</v>
          </cell>
          <cell r="Z1397" t="str">
            <v>Assc</v>
          </cell>
          <cell r="AA1397">
            <v>12</v>
          </cell>
          <cell r="AB1397" t="str">
            <v>F</v>
          </cell>
          <cell r="AC1397">
            <v>0</v>
          </cell>
          <cell r="AD1397">
            <v>97368</v>
          </cell>
          <cell r="AE1397">
            <v>0</v>
          </cell>
          <cell r="AF1397">
            <v>0</v>
          </cell>
          <cell r="AG1397">
            <v>97368</v>
          </cell>
          <cell r="AH1397">
            <v>0</v>
          </cell>
          <cell r="AI1397">
            <v>0</v>
          </cell>
          <cell r="AJ1397">
            <v>4140</v>
          </cell>
          <cell r="AK1397">
            <v>0</v>
          </cell>
          <cell r="AL1397">
            <v>0</v>
          </cell>
          <cell r="AM1397">
            <v>1944</v>
          </cell>
          <cell r="AN1397">
            <v>0</v>
          </cell>
          <cell r="AO1397">
            <v>0</v>
          </cell>
          <cell r="AP1397">
            <v>6084</v>
          </cell>
          <cell r="AQ1397">
            <v>103452</v>
          </cell>
          <cell r="AR1397">
            <v>103452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  <cell r="AY1397">
            <v>4656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4656</v>
          </cell>
          <cell r="BF1397">
            <v>108108</v>
          </cell>
          <cell r="BG1397">
            <v>0</v>
          </cell>
          <cell r="BH1397">
            <v>0</v>
          </cell>
          <cell r="BI1397">
            <v>0</v>
          </cell>
        </row>
        <row r="1398"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142824</v>
          </cell>
          <cell r="AE1398">
            <v>0</v>
          </cell>
          <cell r="AF1398">
            <v>0</v>
          </cell>
          <cell r="AG1398">
            <v>142824</v>
          </cell>
          <cell r="AH1398">
            <v>0</v>
          </cell>
          <cell r="AI1398">
            <v>0</v>
          </cell>
          <cell r="AJ1398">
            <v>6528</v>
          </cell>
          <cell r="AK1398">
            <v>0</v>
          </cell>
          <cell r="AL1398">
            <v>0</v>
          </cell>
          <cell r="AM1398">
            <v>1944</v>
          </cell>
          <cell r="AN1398">
            <v>0</v>
          </cell>
          <cell r="AO1398">
            <v>0</v>
          </cell>
          <cell r="AP1398">
            <v>8472</v>
          </cell>
          <cell r="AQ1398">
            <v>151296</v>
          </cell>
          <cell r="AR1398">
            <v>151296</v>
          </cell>
          <cell r="AS1398" t="str">
            <v>-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  <cell r="AY1398">
            <v>6816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6816</v>
          </cell>
          <cell r="BF1398">
            <v>158112</v>
          </cell>
          <cell r="BG1398">
            <v>0</v>
          </cell>
          <cell r="BH1398">
            <v>0</v>
          </cell>
          <cell r="BI1398">
            <v>0</v>
          </cell>
        </row>
        <row r="1399">
          <cell r="R1399">
            <v>951505389</v>
          </cell>
          <cell r="S1399" t="str">
            <v>Annear, Robert</v>
          </cell>
          <cell r="T1399" t="str">
            <v>D96493</v>
          </cell>
          <cell r="U1399" t="str">
            <v>CEN UP Research Assistant</v>
          </cell>
          <cell r="V1399" t="str">
            <v>UA</v>
          </cell>
          <cell r="W1399" t="str">
            <v>UP</v>
          </cell>
          <cell r="X1399" t="str">
            <v>Rsch Assc9UP</v>
          </cell>
          <cell r="Y1399" t="str">
            <v>J</v>
          </cell>
          <cell r="Z1399" t="str">
            <v>Rsch Assc</v>
          </cell>
          <cell r="AA1399">
            <v>9</v>
          </cell>
          <cell r="AB1399" t="str">
            <v>F</v>
          </cell>
          <cell r="AC1399">
            <v>0</v>
          </cell>
          <cell r="AD1399">
            <v>41238</v>
          </cell>
          <cell r="AE1399">
            <v>0</v>
          </cell>
          <cell r="AF1399">
            <v>0</v>
          </cell>
          <cell r="AG1399">
            <v>41238</v>
          </cell>
          <cell r="AH1399">
            <v>0</v>
          </cell>
          <cell r="AI1399">
            <v>0</v>
          </cell>
          <cell r="AJ1399">
            <v>2079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2079</v>
          </cell>
          <cell r="AQ1399">
            <v>43317</v>
          </cell>
          <cell r="AR1399">
            <v>43533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  <cell r="AY1399">
            <v>1962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1962</v>
          </cell>
          <cell r="BF1399">
            <v>45279</v>
          </cell>
          <cell r="BG1399">
            <v>0</v>
          </cell>
          <cell r="BH1399">
            <v>0</v>
          </cell>
          <cell r="BI1399">
            <v>0</v>
          </cell>
        </row>
        <row r="1400">
          <cell r="R1400">
            <v>955439711</v>
          </cell>
          <cell r="S1400" t="str">
            <v>Berger, Christopher</v>
          </cell>
          <cell r="T1400" t="str">
            <v>D96260</v>
          </cell>
          <cell r="U1400" t="str">
            <v>CEN UP Research Associate</v>
          </cell>
          <cell r="V1400" t="str">
            <v>UA</v>
          </cell>
          <cell r="W1400" t="str">
            <v>UP</v>
          </cell>
          <cell r="X1400" t="str">
            <v>Sr Rsch Assc9UP</v>
          </cell>
          <cell r="Y1400" t="str">
            <v>I</v>
          </cell>
          <cell r="Z1400" t="str">
            <v>Sr Rsch Assc</v>
          </cell>
          <cell r="AA1400">
            <v>9</v>
          </cell>
          <cell r="AB1400" t="str">
            <v>F</v>
          </cell>
          <cell r="AC1400">
            <v>0</v>
          </cell>
          <cell r="AD1400">
            <v>43398</v>
          </cell>
          <cell r="AE1400">
            <v>0</v>
          </cell>
          <cell r="AF1400">
            <v>0</v>
          </cell>
          <cell r="AG1400">
            <v>43398</v>
          </cell>
          <cell r="AH1400">
            <v>0</v>
          </cell>
          <cell r="AI1400">
            <v>0</v>
          </cell>
          <cell r="AJ1400">
            <v>2178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0</v>
          </cell>
          <cell r="AP1400">
            <v>2178</v>
          </cell>
          <cell r="AQ1400">
            <v>45576</v>
          </cell>
          <cell r="AR1400">
            <v>45576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2052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2052</v>
          </cell>
          <cell r="BF1400">
            <v>47628</v>
          </cell>
          <cell r="BG1400">
            <v>0</v>
          </cell>
          <cell r="BH1400">
            <v>0</v>
          </cell>
          <cell r="BI1400">
            <v>0</v>
          </cell>
        </row>
        <row r="1401">
          <cell r="R1401">
            <v>914990584</v>
          </cell>
          <cell r="S1401" t="str">
            <v>Braman, Nicole</v>
          </cell>
          <cell r="T1401" t="str">
            <v>D94929</v>
          </cell>
          <cell r="U1401" t="str">
            <v>MEN UP Research Administrator</v>
          </cell>
          <cell r="V1401" t="str">
            <v>UF</v>
          </cell>
          <cell r="W1401" t="str">
            <v>UP</v>
          </cell>
          <cell r="X1401" t="str">
            <v>N12UP</v>
          </cell>
          <cell r="Y1401" t="str">
            <v>N</v>
          </cell>
          <cell r="Z1401" t="str">
            <v>N</v>
          </cell>
          <cell r="AA1401">
            <v>12</v>
          </cell>
          <cell r="AB1401" t="str">
            <v>F</v>
          </cell>
          <cell r="AC1401">
            <v>0</v>
          </cell>
          <cell r="AD1401">
            <v>40008</v>
          </cell>
          <cell r="AE1401">
            <v>0</v>
          </cell>
          <cell r="AF1401">
            <v>0</v>
          </cell>
          <cell r="AG1401">
            <v>40008</v>
          </cell>
          <cell r="AH1401">
            <v>0</v>
          </cell>
          <cell r="AI1401">
            <v>0</v>
          </cell>
          <cell r="AJ1401">
            <v>2112</v>
          </cell>
          <cell r="AK1401" t="str">
            <v>-</v>
          </cell>
          <cell r="AL1401" t="str">
            <v>-</v>
          </cell>
          <cell r="AM1401" t="str">
            <v>-</v>
          </cell>
          <cell r="AN1401" t="str">
            <v>-</v>
          </cell>
          <cell r="AO1401">
            <v>0</v>
          </cell>
          <cell r="AP1401">
            <v>2112</v>
          </cell>
          <cell r="AQ1401">
            <v>42120</v>
          </cell>
          <cell r="AR1401">
            <v>42120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1896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1896</v>
          </cell>
          <cell r="BF1401">
            <v>44016</v>
          </cell>
          <cell r="BG1401">
            <v>0.25</v>
          </cell>
          <cell r="BH1401">
            <v>10767</v>
          </cell>
          <cell r="BI1401">
            <v>0.25</v>
          </cell>
        </row>
        <row r="1402">
          <cell r="R1402">
            <v>952698697</v>
          </cell>
          <cell r="S1402" t="str">
            <v>Doneker, Robert</v>
          </cell>
          <cell r="T1402" t="str">
            <v>D95939</v>
          </cell>
          <cell r="U1402" t="str">
            <v>CEN UP Rsch Asst Professor</v>
          </cell>
          <cell r="V1402" t="str">
            <v>UV</v>
          </cell>
          <cell r="W1402" t="str">
            <v>UP</v>
          </cell>
          <cell r="X1402" t="str">
            <v>Asst9UP</v>
          </cell>
          <cell r="Y1402" t="str">
            <v>C</v>
          </cell>
          <cell r="Z1402" t="str">
            <v>Asst</v>
          </cell>
          <cell r="AA1402">
            <v>9</v>
          </cell>
          <cell r="AB1402" t="str">
            <v>F</v>
          </cell>
          <cell r="AC1402">
            <v>0</v>
          </cell>
          <cell r="AD1402">
            <v>81144</v>
          </cell>
          <cell r="AE1402">
            <v>0</v>
          </cell>
          <cell r="AF1402">
            <v>0</v>
          </cell>
          <cell r="AG1402">
            <v>81144</v>
          </cell>
          <cell r="AH1402">
            <v>0</v>
          </cell>
          <cell r="AI1402">
            <v>0</v>
          </cell>
          <cell r="AJ1402" t="str">
            <v>-</v>
          </cell>
          <cell r="AK1402" t="str">
            <v>-</v>
          </cell>
          <cell r="AL1402" t="str">
            <v>-</v>
          </cell>
          <cell r="AM1402" t="str">
            <v>-</v>
          </cell>
          <cell r="AN1402" t="str">
            <v>-</v>
          </cell>
          <cell r="AO1402">
            <v>0</v>
          </cell>
          <cell r="AP1402">
            <v>0</v>
          </cell>
          <cell r="AQ1402">
            <v>81144</v>
          </cell>
          <cell r="AR1402" t="str">
            <v>-</v>
          </cell>
          <cell r="AS1402" t="str">
            <v>-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  <cell r="AY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81144</v>
          </cell>
          <cell r="BG1402">
            <v>0</v>
          </cell>
          <cell r="BH1402">
            <v>0</v>
          </cell>
          <cell r="BI1402">
            <v>0</v>
          </cell>
        </row>
        <row r="1403">
          <cell r="R1403">
            <v>955738793</v>
          </cell>
          <cell r="S1403" t="str">
            <v>Dusicka, Peter</v>
          </cell>
          <cell r="T1403" t="str">
            <v>D99063</v>
          </cell>
          <cell r="U1403" t="str">
            <v>CEN UP Assistant Professor</v>
          </cell>
          <cell r="V1403" t="str">
            <v>UA</v>
          </cell>
          <cell r="W1403" t="str">
            <v>UP</v>
          </cell>
          <cell r="X1403" t="str">
            <v>Asst9UP</v>
          </cell>
          <cell r="Y1403" t="str">
            <v>C</v>
          </cell>
          <cell r="Z1403" t="str">
            <v>Asst</v>
          </cell>
          <cell r="AA1403">
            <v>9</v>
          </cell>
          <cell r="AB1403" t="str">
            <v>A</v>
          </cell>
          <cell r="AC1403">
            <v>0</v>
          </cell>
          <cell r="AD1403">
            <v>67626</v>
          </cell>
          <cell r="AE1403">
            <v>0</v>
          </cell>
          <cell r="AF1403">
            <v>0</v>
          </cell>
          <cell r="AG1403">
            <v>67626</v>
          </cell>
          <cell r="AH1403">
            <v>0</v>
          </cell>
          <cell r="AI1403">
            <v>0</v>
          </cell>
          <cell r="AJ1403">
            <v>2880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0</v>
          </cell>
          <cell r="AP1403">
            <v>2880</v>
          </cell>
          <cell r="AQ1403">
            <v>70506</v>
          </cell>
          <cell r="AR1403">
            <v>70506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0</v>
          </cell>
          <cell r="AX1403">
            <v>0</v>
          </cell>
          <cell r="AY1403">
            <v>3177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3177</v>
          </cell>
          <cell r="BF1403">
            <v>73683</v>
          </cell>
          <cell r="BG1403">
            <v>1</v>
          </cell>
          <cell r="BH1403">
            <v>72095</v>
          </cell>
          <cell r="BI1403">
            <v>1</v>
          </cell>
        </row>
        <row r="1404">
          <cell r="R1404">
            <v>918840555</v>
          </cell>
          <cell r="S1404" t="str">
            <v>Fish, William</v>
          </cell>
          <cell r="T1404" t="str">
            <v>D97118</v>
          </cell>
          <cell r="U1404" t="str">
            <v>CEN UP Assoc Prof</v>
          </cell>
          <cell r="V1404" t="str">
            <v>UA</v>
          </cell>
          <cell r="W1404" t="str">
            <v>UP</v>
          </cell>
          <cell r="X1404" t="str">
            <v>Assc9UP</v>
          </cell>
          <cell r="Y1404" t="str">
            <v>B</v>
          </cell>
          <cell r="Z1404" t="str">
            <v>Assc</v>
          </cell>
          <cell r="AA1404">
            <v>9</v>
          </cell>
          <cell r="AB1404" t="str">
            <v>I</v>
          </cell>
          <cell r="AC1404">
            <v>0</v>
          </cell>
          <cell r="AD1404">
            <v>63990</v>
          </cell>
          <cell r="AE1404">
            <v>10008</v>
          </cell>
          <cell r="AF1404">
            <v>0</v>
          </cell>
          <cell r="AG1404">
            <v>73998</v>
          </cell>
          <cell r="AH1404">
            <v>0</v>
          </cell>
          <cell r="AI1404">
            <v>0</v>
          </cell>
          <cell r="AJ1404">
            <v>2727</v>
          </cell>
          <cell r="AK1404">
            <v>0</v>
          </cell>
          <cell r="AL1404">
            <v>0</v>
          </cell>
          <cell r="AM1404">
            <v>2556</v>
          </cell>
          <cell r="AN1404">
            <v>0</v>
          </cell>
          <cell r="AO1404">
            <v>0</v>
          </cell>
          <cell r="AP1404">
            <v>5283</v>
          </cell>
          <cell r="AQ1404">
            <v>79281</v>
          </cell>
          <cell r="AR1404">
            <v>79281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3573</v>
          </cell>
          <cell r="AZ1404">
            <v>0</v>
          </cell>
          <cell r="BA1404">
            <v>0</v>
          </cell>
          <cell r="BB1404">
            <v>2079</v>
          </cell>
          <cell r="BC1404">
            <v>0</v>
          </cell>
          <cell r="BD1404">
            <v>0</v>
          </cell>
          <cell r="BE1404">
            <v>5652</v>
          </cell>
          <cell r="BF1404">
            <v>84933</v>
          </cell>
          <cell r="BG1404">
            <v>0</v>
          </cell>
          <cell r="BH1404">
            <v>0</v>
          </cell>
          <cell r="BI1404">
            <v>0</v>
          </cell>
        </row>
        <row r="1405">
          <cell r="R1405">
            <v>980593575</v>
          </cell>
          <cell r="S1405" t="str">
            <v>Gorji, M Motamed</v>
          </cell>
          <cell r="T1405" t="str">
            <v>D98488</v>
          </cell>
          <cell r="U1405" t="str">
            <v>CEN UP Assoc Prof</v>
          </cell>
          <cell r="V1405" t="str">
            <v>UA</v>
          </cell>
          <cell r="W1405" t="str">
            <v>UP</v>
          </cell>
          <cell r="X1405" t="str">
            <v>Assc9UP</v>
          </cell>
          <cell r="Y1405" t="str">
            <v>B</v>
          </cell>
          <cell r="Z1405" t="str">
            <v>Assc</v>
          </cell>
          <cell r="AA1405">
            <v>9</v>
          </cell>
          <cell r="AB1405" t="str">
            <v>I</v>
          </cell>
          <cell r="AC1405">
            <v>0</v>
          </cell>
          <cell r="AD1405">
            <v>77328</v>
          </cell>
          <cell r="AE1405">
            <v>0</v>
          </cell>
          <cell r="AF1405">
            <v>0</v>
          </cell>
          <cell r="AG1405">
            <v>77328</v>
          </cell>
          <cell r="AH1405">
            <v>0</v>
          </cell>
          <cell r="AI1405">
            <v>0</v>
          </cell>
          <cell r="AJ1405">
            <v>3294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P1405">
            <v>3294</v>
          </cell>
          <cell r="AQ1405">
            <v>80622</v>
          </cell>
          <cell r="AR1405">
            <v>80622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AW1405">
            <v>0</v>
          </cell>
          <cell r="AX1405">
            <v>0</v>
          </cell>
          <cell r="AY1405">
            <v>3636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3636</v>
          </cell>
          <cell r="BF1405">
            <v>84258</v>
          </cell>
          <cell r="BG1405">
            <v>1</v>
          </cell>
          <cell r="BH1405">
            <v>82440</v>
          </cell>
          <cell r="BI1405">
            <v>1</v>
          </cell>
        </row>
        <row r="1406">
          <cell r="R1406">
            <v>919772947</v>
          </cell>
          <cell r="S1406" t="str">
            <v>Hall, Kristy</v>
          </cell>
          <cell r="T1406" t="str">
            <v>D99650</v>
          </cell>
          <cell r="U1406" t="str">
            <v>CEN UX Executive Assistant</v>
          </cell>
          <cell r="V1406" t="str">
            <v>UF</v>
          </cell>
          <cell r="W1406" t="str">
            <v>UX</v>
          </cell>
          <cell r="X1406" t="str">
            <v>No Rank12UX</v>
          </cell>
          <cell r="Y1406" t="str">
            <v>N</v>
          </cell>
          <cell r="Z1406" t="str">
            <v>No Rank</v>
          </cell>
          <cell r="AA1406">
            <v>12</v>
          </cell>
          <cell r="AB1406" t="str">
            <v>F</v>
          </cell>
          <cell r="AC1406">
            <v>0</v>
          </cell>
          <cell r="AD1406">
            <v>35364</v>
          </cell>
          <cell r="AE1406">
            <v>0</v>
          </cell>
          <cell r="AF1406">
            <v>1560</v>
          </cell>
          <cell r="AG1406">
            <v>36924</v>
          </cell>
          <cell r="AH1406">
            <v>0</v>
          </cell>
          <cell r="AI1406">
            <v>0</v>
          </cell>
          <cell r="AJ1406" t="str">
            <v>-</v>
          </cell>
          <cell r="AK1406" t="str">
            <v>-</v>
          </cell>
          <cell r="AL1406" t="str">
            <v>-</v>
          </cell>
          <cell r="AM1406" t="str">
            <v>-</v>
          </cell>
          <cell r="AN1406" t="str">
            <v>-</v>
          </cell>
          <cell r="AO1406">
            <v>0</v>
          </cell>
          <cell r="AP1406">
            <v>0</v>
          </cell>
          <cell r="AQ1406">
            <v>36924</v>
          </cell>
          <cell r="AR1406" t="str">
            <v>-</v>
          </cell>
          <cell r="AS1406" t="str">
            <v>-</v>
          </cell>
          <cell r="AT1406">
            <v>0</v>
          </cell>
          <cell r="AU1406">
            <v>0</v>
          </cell>
          <cell r="AV1406">
            <v>0</v>
          </cell>
          <cell r="AW1406">
            <v>2040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38964</v>
          </cell>
          <cell r="BG1406">
            <v>1</v>
          </cell>
          <cell r="BH1406">
            <v>37944</v>
          </cell>
          <cell r="BI1406">
            <v>1</v>
          </cell>
        </row>
        <row r="1407">
          <cell r="R1407">
            <v>923970585</v>
          </cell>
          <cell r="S1407" t="str">
            <v>Hasenberg, Carol</v>
          </cell>
          <cell r="T1407" t="str">
            <v>D97382</v>
          </cell>
          <cell r="U1407" t="str">
            <v>CEN UP Instructor</v>
          </cell>
          <cell r="V1407" t="str">
            <v>UA</v>
          </cell>
          <cell r="W1407" t="str">
            <v>UP</v>
          </cell>
          <cell r="X1407" t="str">
            <v>Instr9UP</v>
          </cell>
          <cell r="Y1407" t="e">
            <v>#N/A</v>
          </cell>
          <cell r="Z1407" t="str">
            <v>Instr</v>
          </cell>
          <cell r="AA1407">
            <v>9</v>
          </cell>
          <cell r="AB1407" t="str">
            <v>F</v>
          </cell>
          <cell r="AC1407">
            <v>0</v>
          </cell>
          <cell r="AD1407">
            <v>36495</v>
          </cell>
          <cell r="AE1407">
            <v>0</v>
          </cell>
          <cell r="AF1407">
            <v>0</v>
          </cell>
          <cell r="AG1407">
            <v>36495</v>
          </cell>
          <cell r="AH1407">
            <v>0</v>
          </cell>
          <cell r="AI1407">
            <v>0</v>
          </cell>
          <cell r="AJ1407" t="str">
            <v>-</v>
          </cell>
          <cell r="AK1407" t="str">
            <v>-</v>
          </cell>
          <cell r="AL1407" t="str">
            <v>-</v>
          </cell>
          <cell r="AM1407" t="str">
            <v>-</v>
          </cell>
          <cell r="AN1407" t="str">
            <v>-</v>
          </cell>
          <cell r="AO1407">
            <v>0</v>
          </cell>
          <cell r="AP1407">
            <v>0</v>
          </cell>
          <cell r="AQ1407">
            <v>36495</v>
          </cell>
          <cell r="AR1407" t="str">
            <v>-</v>
          </cell>
          <cell r="AS1407" t="str">
            <v>-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  <cell r="AY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36495</v>
          </cell>
          <cell r="BG1407">
            <v>0</v>
          </cell>
          <cell r="BH1407">
            <v>0</v>
          </cell>
          <cell r="BI1407">
            <v>0</v>
          </cell>
        </row>
        <row r="1408">
          <cell r="R1408">
            <v>975929594</v>
          </cell>
          <cell r="S1408" t="str">
            <v>Jay, David</v>
          </cell>
          <cell r="T1408" t="str">
            <v>D95435</v>
          </cell>
          <cell r="U1408" t="str">
            <v>CEN UP Professor</v>
          </cell>
          <cell r="V1408" t="str">
            <v>UA</v>
          </cell>
          <cell r="W1408" t="str">
            <v>UP</v>
          </cell>
          <cell r="X1408" t="str">
            <v>Prof9UP</v>
          </cell>
          <cell r="Y1408" t="str">
            <v>A</v>
          </cell>
          <cell r="Z1408" t="str">
            <v>Prof</v>
          </cell>
          <cell r="AA1408">
            <v>9</v>
          </cell>
          <cell r="AB1408" t="str">
            <v>I</v>
          </cell>
          <cell r="AC1408">
            <v>0</v>
          </cell>
          <cell r="AD1408">
            <v>84945</v>
          </cell>
          <cell r="AE1408">
            <v>0</v>
          </cell>
          <cell r="AF1408">
            <v>0</v>
          </cell>
          <cell r="AG1408">
            <v>84945</v>
          </cell>
          <cell r="AH1408">
            <v>0</v>
          </cell>
          <cell r="AI1408">
            <v>0</v>
          </cell>
          <cell r="AJ1408">
            <v>3357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P1408">
            <v>3357</v>
          </cell>
          <cell r="AQ1408">
            <v>88308</v>
          </cell>
          <cell r="AR1408">
            <v>88308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3978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3978</v>
          </cell>
          <cell r="BF1408">
            <v>92286</v>
          </cell>
          <cell r="BG1408">
            <v>0</v>
          </cell>
          <cell r="BH1408">
            <v>0</v>
          </cell>
          <cell r="BI1408">
            <v>0</v>
          </cell>
        </row>
        <row r="1409">
          <cell r="R1409">
            <v>982183736</v>
          </cell>
          <cell r="S1409" t="str">
            <v>Johnson, Gwynn</v>
          </cell>
          <cell r="T1409" t="str">
            <v>D99081</v>
          </cell>
          <cell r="U1409" t="str">
            <v>CEN UP Assistant Professor</v>
          </cell>
          <cell r="V1409" t="str">
            <v>UA</v>
          </cell>
          <cell r="W1409" t="str">
            <v>UP</v>
          </cell>
          <cell r="X1409" t="str">
            <v>Asst9UP</v>
          </cell>
          <cell r="Y1409" t="str">
            <v>C</v>
          </cell>
          <cell r="Z1409" t="str">
            <v>Asst</v>
          </cell>
          <cell r="AA1409">
            <v>9</v>
          </cell>
          <cell r="AB1409" t="str">
            <v>A</v>
          </cell>
          <cell r="AC1409">
            <v>0</v>
          </cell>
          <cell r="AD1409">
            <v>70857</v>
          </cell>
          <cell r="AE1409">
            <v>0</v>
          </cell>
          <cell r="AF1409">
            <v>0</v>
          </cell>
          <cell r="AG1409">
            <v>70857</v>
          </cell>
          <cell r="AH1409">
            <v>0</v>
          </cell>
          <cell r="AI1409">
            <v>0</v>
          </cell>
          <cell r="AJ1409">
            <v>3015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0</v>
          </cell>
          <cell r="AP1409">
            <v>3015</v>
          </cell>
          <cell r="AQ1409">
            <v>73872</v>
          </cell>
          <cell r="AR1409">
            <v>73872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  <cell r="AY1409">
            <v>3330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3330</v>
          </cell>
          <cell r="BF1409">
            <v>77202</v>
          </cell>
          <cell r="BG1409">
            <v>0.8</v>
          </cell>
          <cell r="BH1409">
            <v>60429.600000000006</v>
          </cell>
          <cell r="BI1409">
            <v>0.8</v>
          </cell>
        </row>
        <row r="1410">
          <cell r="R1410">
            <v>927627851</v>
          </cell>
          <cell r="S1410" t="str">
            <v>Kincaid, Jenny</v>
          </cell>
          <cell r="T1410" t="str">
            <v>D99650</v>
          </cell>
          <cell r="U1410" t="str">
            <v>CEN UX Executive Assistant</v>
          </cell>
          <cell r="V1410" t="str">
            <v>UF</v>
          </cell>
          <cell r="W1410" t="str">
            <v>UX</v>
          </cell>
          <cell r="X1410" t="str">
            <v>No Rank12UX</v>
          </cell>
          <cell r="Y1410" t="str">
            <v>N</v>
          </cell>
          <cell r="Z1410" t="str">
            <v>No Rank</v>
          </cell>
          <cell r="AA1410">
            <v>12</v>
          </cell>
          <cell r="AB1410" t="str">
            <v>F</v>
          </cell>
          <cell r="AC1410">
            <v>0</v>
          </cell>
          <cell r="AD1410">
            <v>38280</v>
          </cell>
          <cell r="AE1410">
            <v>0</v>
          </cell>
          <cell r="AF1410">
            <v>0</v>
          </cell>
          <cell r="AG1410">
            <v>38280</v>
          </cell>
          <cell r="AH1410">
            <v>0</v>
          </cell>
          <cell r="AI1410">
            <v>0</v>
          </cell>
          <cell r="AJ1410">
            <v>2388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2388</v>
          </cell>
          <cell r="AQ1410">
            <v>40668</v>
          </cell>
          <cell r="AR1410">
            <v>47844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2160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2160</v>
          </cell>
          <cell r="BF1410">
            <v>42828</v>
          </cell>
          <cell r="BG1410">
            <v>0</v>
          </cell>
          <cell r="BH1410">
            <v>0</v>
          </cell>
          <cell r="BI1410">
            <v>0</v>
          </cell>
        </row>
        <row r="1411">
          <cell r="R1411">
            <v>983396762</v>
          </cell>
          <cell r="S1411" t="str">
            <v>Lall, B Kent</v>
          </cell>
          <cell r="T1411" t="str">
            <v>D98594</v>
          </cell>
          <cell r="U1411" t="str">
            <v>CEN UP Professor</v>
          </cell>
          <cell r="V1411" t="str">
            <v>UA</v>
          </cell>
          <cell r="W1411" t="str">
            <v>UP</v>
          </cell>
          <cell r="X1411" t="str">
            <v>Prof9UP</v>
          </cell>
          <cell r="Y1411" t="str">
            <v>A</v>
          </cell>
          <cell r="Z1411" t="str">
            <v>Prof</v>
          </cell>
          <cell r="AA1411">
            <v>9</v>
          </cell>
          <cell r="AB1411" t="str">
            <v>I</v>
          </cell>
          <cell r="AC1411">
            <v>0</v>
          </cell>
          <cell r="AD1411">
            <v>93483</v>
          </cell>
          <cell r="AE1411">
            <v>0</v>
          </cell>
          <cell r="AF1411">
            <v>0</v>
          </cell>
          <cell r="AG1411">
            <v>93483</v>
          </cell>
          <cell r="AH1411">
            <v>0</v>
          </cell>
          <cell r="AI1411">
            <v>0</v>
          </cell>
          <cell r="AJ1411">
            <v>3978</v>
          </cell>
          <cell r="AK1411">
            <v>0</v>
          </cell>
          <cell r="AL1411">
            <v>0</v>
          </cell>
          <cell r="AM1411">
            <v>2808</v>
          </cell>
          <cell r="AN1411">
            <v>0</v>
          </cell>
          <cell r="AO1411">
            <v>0</v>
          </cell>
          <cell r="AP1411">
            <v>6786</v>
          </cell>
          <cell r="AQ1411">
            <v>100269</v>
          </cell>
          <cell r="AR1411">
            <v>100269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4518</v>
          </cell>
          <cell r="AZ1411">
            <v>0</v>
          </cell>
          <cell r="BA1411">
            <v>0</v>
          </cell>
          <cell r="BB1411">
            <v>999</v>
          </cell>
          <cell r="BC1411">
            <v>0</v>
          </cell>
          <cell r="BD1411">
            <v>0</v>
          </cell>
          <cell r="BE1411">
            <v>5517</v>
          </cell>
          <cell r="BF1411">
            <v>105786</v>
          </cell>
          <cell r="BG1411">
            <v>1</v>
          </cell>
          <cell r="BH1411">
            <v>103028</v>
          </cell>
          <cell r="BI1411">
            <v>1</v>
          </cell>
        </row>
        <row r="1412">
          <cell r="R1412">
            <v>971674705</v>
          </cell>
          <cell r="S1412" t="str">
            <v>Monsere, Christopher</v>
          </cell>
          <cell r="T1412" t="str">
            <v>D95805</v>
          </cell>
          <cell r="U1412" t="str">
            <v>CEN UP Research Asst Professor</v>
          </cell>
          <cell r="V1412" t="str">
            <v>UA</v>
          </cell>
          <cell r="W1412" t="str">
            <v>UP</v>
          </cell>
          <cell r="X1412" t="str">
            <v>Asst Prof9UP</v>
          </cell>
          <cell r="Y1412" t="str">
            <v>C</v>
          </cell>
          <cell r="Z1412" t="str">
            <v>Asst Prof</v>
          </cell>
          <cell r="AA1412">
            <v>9</v>
          </cell>
          <cell r="AB1412" t="str">
            <v>A</v>
          </cell>
          <cell r="AC1412">
            <v>0</v>
          </cell>
          <cell r="AD1412">
            <v>63135</v>
          </cell>
          <cell r="AE1412">
            <v>0</v>
          </cell>
          <cell r="AF1412">
            <v>0</v>
          </cell>
          <cell r="AG1412">
            <v>63135</v>
          </cell>
          <cell r="AH1412">
            <v>0</v>
          </cell>
          <cell r="AI1412">
            <v>0</v>
          </cell>
          <cell r="AJ1412">
            <v>2691</v>
          </cell>
          <cell r="AK1412">
            <v>0</v>
          </cell>
          <cell r="AL1412">
            <v>0</v>
          </cell>
          <cell r="AM1412">
            <v>630</v>
          </cell>
          <cell r="AN1412">
            <v>0</v>
          </cell>
          <cell r="AO1412">
            <v>0</v>
          </cell>
          <cell r="AP1412">
            <v>3321</v>
          </cell>
          <cell r="AQ1412">
            <v>66456</v>
          </cell>
          <cell r="AR1412">
            <v>66456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  <cell r="AY1412">
            <v>2997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2997</v>
          </cell>
          <cell r="BF1412">
            <v>69453</v>
          </cell>
          <cell r="BG1412">
            <v>0.67</v>
          </cell>
          <cell r="BH1412">
            <v>45529.850000000006</v>
          </cell>
          <cell r="BI1412">
            <v>0.67</v>
          </cell>
        </row>
        <row r="1413">
          <cell r="R1413">
            <v>973618749</v>
          </cell>
          <cell r="S1413" t="str">
            <v>Moradkhani, Hamid</v>
          </cell>
          <cell r="T1413" t="str">
            <v>D97083</v>
          </cell>
          <cell r="U1413" t="str">
            <v>CEN UP Assistant Professor</v>
          </cell>
          <cell r="V1413" t="str">
            <v>UA</v>
          </cell>
          <cell r="W1413" t="str">
            <v>UP</v>
          </cell>
          <cell r="X1413" t="str">
            <v>Asst9UP</v>
          </cell>
          <cell r="Y1413" t="str">
            <v>C</v>
          </cell>
          <cell r="Z1413" t="str">
            <v>Asst</v>
          </cell>
          <cell r="AA1413">
            <v>9</v>
          </cell>
          <cell r="AB1413" t="str">
            <v>A</v>
          </cell>
          <cell r="AD1413">
            <v>67428</v>
          </cell>
          <cell r="AE1413">
            <v>9576</v>
          </cell>
          <cell r="AF1413">
            <v>0</v>
          </cell>
          <cell r="AG1413">
            <v>77004</v>
          </cell>
          <cell r="AH1413">
            <v>0</v>
          </cell>
          <cell r="AI1413">
            <v>0</v>
          </cell>
          <cell r="AJ1413">
            <v>2871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2871</v>
          </cell>
          <cell r="AQ1413">
            <v>79875</v>
          </cell>
          <cell r="AR1413">
            <v>79875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  <cell r="AY1413">
            <v>3168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3168</v>
          </cell>
          <cell r="BF1413">
            <v>83043</v>
          </cell>
          <cell r="BG1413">
            <v>1</v>
          </cell>
          <cell r="BH1413">
            <v>81459</v>
          </cell>
          <cell r="BI1413">
            <v>1</v>
          </cell>
        </row>
        <row r="1414">
          <cell r="R1414">
            <v>947155057</v>
          </cell>
          <cell r="S1414" t="str">
            <v>Pan, Jiayi</v>
          </cell>
          <cell r="T1414" t="str">
            <v>D95279</v>
          </cell>
          <cell r="U1414" t="str">
            <v>CEN UP Sr Research Associate</v>
          </cell>
          <cell r="V1414" t="str">
            <v>UA</v>
          </cell>
          <cell r="W1414" t="str">
            <v>UP</v>
          </cell>
          <cell r="X1414" t="str">
            <v>Sr Rsch Assc9UP</v>
          </cell>
          <cell r="Y1414" t="str">
            <v>I</v>
          </cell>
          <cell r="Z1414" t="str">
            <v>Sr Rsch Assc</v>
          </cell>
          <cell r="AA1414">
            <v>9</v>
          </cell>
          <cell r="AB1414" t="str">
            <v>F</v>
          </cell>
          <cell r="AC1414">
            <v>0</v>
          </cell>
          <cell r="AD1414">
            <v>56676</v>
          </cell>
          <cell r="AE1414">
            <v>0</v>
          </cell>
          <cell r="AF1414">
            <v>0</v>
          </cell>
          <cell r="AG1414">
            <v>56676</v>
          </cell>
          <cell r="AH1414">
            <v>0</v>
          </cell>
          <cell r="AI1414">
            <v>0</v>
          </cell>
          <cell r="AJ1414">
            <v>2976</v>
          </cell>
          <cell r="AK1414">
            <v>0</v>
          </cell>
          <cell r="AL1414">
            <v>0</v>
          </cell>
          <cell r="AM1414">
            <v>0</v>
          </cell>
          <cell r="AN1414">
            <v>0</v>
          </cell>
          <cell r="AO1414">
            <v>0</v>
          </cell>
          <cell r="AP1414">
            <v>2976</v>
          </cell>
          <cell r="AQ1414">
            <v>59652</v>
          </cell>
          <cell r="AR1414">
            <v>48897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  <cell r="AY1414">
            <v>2208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2208</v>
          </cell>
          <cell r="BF1414">
            <v>61860</v>
          </cell>
          <cell r="BG1414">
            <v>0</v>
          </cell>
          <cell r="BH1414">
            <v>0</v>
          </cell>
          <cell r="BI1414">
            <v>0</v>
          </cell>
        </row>
        <row r="1415">
          <cell r="R1415">
            <v>917061591</v>
          </cell>
          <cell r="S1415" t="str">
            <v>Pankow, James</v>
          </cell>
          <cell r="T1415" t="str">
            <v>D94471</v>
          </cell>
          <cell r="U1415" t="str">
            <v>CEE UP Profesor (CHE)</v>
          </cell>
          <cell r="V1415" t="str">
            <v>UA</v>
          </cell>
          <cell r="W1415" t="str">
            <v>UP</v>
          </cell>
          <cell r="X1415" t="str">
            <v>Prof9UP</v>
          </cell>
          <cell r="Y1415" t="str">
            <v>A</v>
          </cell>
          <cell r="Z1415" t="str">
            <v>Prof</v>
          </cell>
          <cell r="AA1415">
            <v>9</v>
          </cell>
          <cell r="AB1415" t="str">
            <v>I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 t="str">
            <v>-</v>
          </cell>
          <cell r="AK1415" t="str">
            <v>-</v>
          </cell>
          <cell r="AL1415" t="str">
            <v>-</v>
          </cell>
          <cell r="AM1415" t="str">
            <v>-</v>
          </cell>
          <cell r="AN1415" t="str">
            <v>-</v>
          </cell>
          <cell r="AO1415">
            <v>0</v>
          </cell>
          <cell r="AP1415">
            <v>0</v>
          </cell>
          <cell r="AQ1415">
            <v>145000</v>
          </cell>
          <cell r="AR1415" t="str">
            <v>-</v>
          </cell>
          <cell r="AS1415" t="str">
            <v>-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0</v>
          </cell>
          <cell r="AY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145000</v>
          </cell>
          <cell r="BG1415">
            <v>0</v>
          </cell>
          <cell r="BH1415">
            <v>0</v>
          </cell>
          <cell r="BI1415">
            <v>0</v>
          </cell>
        </row>
        <row r="1416">
          <cell r="R1416">
            <v>959678846</v>
          </cell>
          <cell r="S1416" t="str">
            <v>Rad, Farrokh</v>
          </cell>
          <cell r="T1416" t="str">
            <v>D96109</v>
          </cell>
          <cell r="U1416" t="str">
            <v>CEN UP Professor</v>
          </cell>
          <cell r="V1416" t="str">
            <v>UA</v>
          </cell>
          <cell r="W1416" t="str">
            <v>UP</v>
          </cell>
          <cell r="X1416" t="str">
            <v>Prof9UP</v>
          </cell>
          <cell r="Y1416" t="str">
            <v>A</v>
          </cell>
          <cell r="Z1416" t="str">
            <v>Prof</v>
          </cell>
          <cell r="AA1416">
            <v>9</v>
          </cell>
          <cell r="AB1416" t="str">
            <v>I</v>
          </cell>
          <cell r="AC1416">
            <v>0</v>
          </cell>
          <cell r="AD1416">
            <v>109890</v>
          </cell>
          <cell r="AE1416">
            <v>0</v>
          </cell>
          <cell r="AF1416">
            <v>0</v>
          </cell>
          <cell r="AG1416">
            <v>109890</v>
          </cell>
          <cell r="AH1416">
            <v>0</v>
          </cell>
          <cell r="AI1416">
            <v>0</v>
          </cell>
          <cell r="AJ1416">
            <v>4671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4671</v>
          </cell>
          <cell r="AQ1416">
            <v>114561</v>
          </cell>
          <cell r="AR1416">
            <v>114561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  <cell r="AY1416">
            <v>5157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5157</v>
          </cell>
          <cell r="BF1416">
            <v>119718</v>
          </cell>
          <cell r="BG1416">
            <v>1</v>
          </cell>
          <cell r="BH1416">
            <v>117140</v>
          </cell>
          <cell r="BI1416">
            <v>1</v>
          </cell>
        </row>
        <row r="1417">
          <cell r="R1417">
            <v>952447066</v>
          </cell>
          <cell r="S1417" t="str">
            <v>Wells, Scott</v>
          </cell>
          <cell r="T1417" t="str">
            <v>D99136</v>
          </cell>
          <cell r="U1417" t="str">
            <v>CEN UX Department Chair</v>
          </cell>
          <cell r="V1417" t="str">
            <v>UF</v>
          </cell>
          <cell r="W1417" t="str">
            <v>UX</v>
          </cell>
          <cell r="X1417" t="str">
            <v>Prof12UX</v>
          </cell>
          <cell r="Y1417" t="str">
            <v>A</v>
          </cell>
          <cell r="Z1417" t="str">
            <v>Prof</v>
          </cell>
          <cell r="AA1417">
            <v>12</v>
          </cell>
          <cell r="AB1417" t="str">
            <v>I</v>
          </cell>
          <cell r="AC1417">
            <v>0</v>
          </cell>
          <cell r="AD1417">
            <v>118848</v>
          </cell>
          <cell r="AE1417">
            <v>0</v>
          </cell>
          <cell r="AF1417">
            <v>0</v>
          </cell>
          <cell r="AG1417">
            <v>118848</v>
          </cell>
          <cell r="AH1417">
            <v>0</v>
          </cell>
          <cell r="AI1417">
            <v>0</v>
          </cell>
          <cell r="AJ1417">
            <v>5052</v>
          </cell>
          <cell r="AK1417">
            <v>0</v>
          </cell>
          <cell r="AL1417">
            <v>0</v>
          </cell>
          <cell r="AM1417">
            <v>2376</v>
          </cell>
          <cell r="AN1417">
            <v>0</v>
          </cell>
          <cell r="AO1417">
            <v>0</v>
          </cell>
          <cell r="AP1417">
            <v>7428</v>
          </cell>
          <cell r="AQ1417">
            <v>126276</v>
          </cell>
          <cell r="AR1417">
            <v>126276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  <cell r="AY1417">
            <v>5688</v>
          </cell>
          <cell r="AZ1417">
            <v>0</v>
          </cell>
          <cell r="BA1417">
            <v>0</v>
          </cell>
          <cell r="BB1417">
            <v>1260</v>
          </cell>
          <cell r="BC1417">
            <v>0</v>
          </cell>
          <cell r="BD1417">
            <v>0</v>
          </cell>
          <cell r="BE1417">
            <v>6948</v>
          </cell>
          <cell r="BF1417">
            <v>133224</v>
          </cell>
          <cell r="BG1417">
            <v>0.5</v>
          </cell>
          <cell r="BH1417">
            <v>64875</v>
          </cell>
          <cell r="BI1417">
            <v>0.5</v>
          </cell>
        </row>
        <row r="1418">
          <cell r="R1418">
            <v>931303008</v>
          </cell>
          <cell r="S1418" t="str">
            <v>Smith, Trevor</v>
          </cell>
          <cell r="T1418" t="str">
            <v>D96941</v>
          </cell>
          <cell r="U1418" t="str">
            <v>CEN UP Professor</v>
          </cell>
          <cell r="V1418" t="str">
            <v>UA</v>
          </cell>
          <cell r="W1418" t="str">
            <v>UP</v>
          </cell>
          <cell r="X1418" t="str">
            <v>Prof9UP</v>
          </cell>
          <cell r="Y1418" t="str">
            <v>A</v>
          </cell>
          <cell r="Z1418" t="str">
            <v>Prof</v>
          </cell>
          <cell r="AA1418">
            <v>9</v>
          </cell>
          <cell r="AB1418" t="str">
            <v>I</v>
          </cell>
          <cell r="AC1418">
            <v>0</v>
          </cell>
          <cell r="AD1418">
            <v>88533</v>
          </cell>
          <cell r="AE1418">
            <v>0</v>
          </cell>
          <cell r="AF1418">
            <v>0</v>
          </cell>
          <cell r="AG1418">
            <v>88533</v>
          </cell>
          <cell r="AH1418">
            <v>0</v>
          </cell>
          <cell r="AI1418">
            <v>0</v>
          </cell>
          <cell r="AJ1418">
            <v>3771</v>
          </cell>
          <cell r="AK1418">
            <v>0</v>
          </cell>
          <cell r="AL1418">
            <v>0</v>
          </cell>
          <cell r="AM1418">
            <v>3537</v>
          </cell>
          <cell r="AN1418">
            <v>0</v>
          </cell>
          <cell r="AO1418">
            <v>0</v>
          </cell>
          <cell r="AP1418">
            <v>7308</v>
          </cell>
          <cell r="AQ1418">
            <v>95841</v>
          </cell>
          <cell r="AR1418">
            <v>95841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  <cell r="AY1418">
            <v>4320</v>
          </cell>
          <cell r="AZ1418">
            <v>0</v>
          </cell>
          <cell r="BA1418">
            <v>0</v>
          </cell>
          <cell r="BB1418">
            <v>1917</v>
          </cell>
          <cell r="BC1418">
            <v>0</v>
          </cell>
          <cell r="BD1418">
            <v>0</v>
          </cell>
          <cell r="BE1418">
            <v>6237</v>
          </cell>
          <cell r="BF1418">
            <v>102078</v>
          </cell>
          <cell r="BG1418">
            <v>1</v>
          </cell>
          <cell r="BH1418">
            <v>98960</v>
          </cell>
          <cell r="BI1418">
            <v>1</v>
          </cell>
        </row>
        <row r="1419"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88533</v>
          </cell>
          <cell r="AE1419">
            <v>0</v>
          </cell>
          <cell r="AF1419">
            <v>0</v>
          </cell>
          <cell r="AG1419">
            <v>88533</v>
          </cell>
          <cell r="AH1419">
            <v>0</v>
          </cell>
          <cell r="AI1419">
            <v>0</v>
          </cell>
          <cell r="AJ1419">
            <v>3771</v>
          </cell>
          <cell r="AK1419">
            <v>0</v>
          </cell>
          <cell r="AL1419">
            <v>0</v>
          </cell>
          <cell r="AM1419">
            <v>3537</v>
          </cell>
          <cell r="AN1419">
            <v>0</v>
          </cell>
          <cell r="AO1419">
            <v>0</v>
          </cell>
          <cell r="AP1419">
            <v>7308</v>
          </cell>
          <cell r="AQ1419">
            <v>95841</v>
          </cell>
          <cell r="AR1419">
            <v>95841</v>
          </cell>
          <cell r="AS1419" t="str">
            <v>-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0</v>
          </cell>
          <cell r="AY1419">
            <v>4320</v>
          </cell>
          <cell r="AZ1419">
            <v>0</v>
          </cell>
          <cell r="BA1419">
            <v>0</v>
          </cell>
          <cell r="BB1419">
            <v>1917</v>
          </cell>
          <cell r="BC1419">
            <v>0</v>
          </cell>
          <cell r="BD1419">
            <v>0</v>
          </cell>
          <cell r="BE1419">
            <v>6237</v>
          </cell>
          <cell r="BF1419">
            <v>102078</v>
          </cell>
          <cell r="BG1419">
            <v>9.2199999999999989</v>
          </cell>
          <cell r="BH1419">
            <v>774667.45</v>
          </cell>
          <cell r="BI1419">
            <v>9.2199999999999989</v>
          </cell>
        </row>
        <row r="1420">
          <cell r="R1420">
            <v>952447066</v>
          </cell>
          <cell r="S1420" t="str">
            <v>Wells, Scott (stipend)</v>
          </cell>
          <cell r="T1420" t="str">
            <v>D99136</v>
          </cell>
          <cell r="U1420" t="str">
            <v>CEN UX Department Chair</v>
          </cell>
          <cell r="V1420" t="str">
            <v>UF</v>
          </cell>
          <cell r="W1420" t="str">
            <v>UX</v>
          </cell>
          <cell r="X1420" t="str">
            <v>Prof12UX</v>
          </cell>
          <cell r="Y1420" t="str">
            <v>A</v>
          </cell>
          <cell r="Z1420" t="str">
            <v>Prof</v>
          </cell>
          <cell r="AA1420">
            <v>12</v>
          </cell>
          <cell r="AB1420" t="str">
            <v>I</v>
          </cell>
          <cell r="AC1420">
            <v>0</v>
          </cell>
          <cell r="AD1420">
            <v>118848</v>
          </cell>
          <cell r="AE1420">
            <v>0</v>
          </cell>
          <cell r="AF1420">
            <v>0</v>
          </cell>
          <cell r="AG1420">
            <v>118848</v>
          </cell>
          <cell r="AH1420">
            <v>0</v>
          </cell>
          <cell r="AI1420">
            <v>0</v>
          </cell>
          <cell r="AJ1420">
            <v>5052</v>
          </cell>
          <cell r="AK1420">
            <v>0</v>
          </cell>
          <cell r="AL1420">
            <v>0</v>
          </cell>
          <cell r="AM1420">
            <v>2376</v>
          </cell>
          <cell r="AN1420">
            <v>0</v>
          </cell>
          <cell r="AO1420">
            <v>0</v>
          </cell>
          <cell r="AP1420">
            <v>7428</v>
          </cell>
          <cell r="AQ1420">
            <v>126276</v>
          </cell>
          <cell r="AR1420">
            <v>126276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  <cell r="AY1420">
            <v>5688</v>
          </cell>
          <cell r="AZ1420">
            <v>0</v>
          </cell>
          <cell r="BA1420">
            <v>0</v>
          </cell>
          <cell r="BB1420">
            <v>1260</v>
          </cell>
          <cell r="BC1420">
            <v>0</v>
          </cell>
          <cell r="BD1420">
            <v>0</v>
          </cell>
          <cell r="BE1420">
            <v>6948</v>
          </cell>
          <cell r="BF1420">
            <v>133224</v>
          </cell>
          <cell r="BG1420">
            <v>0</v>
          </cell>
          <cell r="BH1420">
            <v>10000</v>
          </cell>
          <cell r="BI1420">
            <v>0</v>
          </cell>
        </row>
        <row r="1421">
          <cell r="R1421">
            <v>952447066</v>
          </cell>
          <cell r="S1421" t="str">
            <v>Wells, Scott</v>
          </cell>
          <cell r="T1421" t="str">
            <v>D99136</v>
          </cell>
          <cell r="U1421" t="str">
            <v>CEN UX Department Chair</v>
          </cell>
          <cell r="V1421" t="str">
            <v>UF</v>
          </cell>
          <cell r="W1421" t="str">
            <v>UX</v>
          </cell>
          <cell r="X1421" t="str">
            <v>Prof12UX</v>
          </cell>
          <cell r="Y1421" t="str">
            <v>A</v>
          </cell>
          <cell r="Z1421" t="str">
            <v>Prof</v>
          </cell>
          <cell r="AA1421">
            <v>12</v>
          </cell>
          <cell r="AB1421" t="str">
            <v>I</v>
          </cell>
          <cell r="AC1421">
            <v>0</v>
          </cell>
          <cell r="AD1421">
            <v>118848</v>
          </cell>
          <cell r="AE1421">
            <v>0</v>
          </cell>
          <cell r="AF1421">
            <v>0</v>
          </cell>
          <cell r="AG1421">
            <v>118848</v>
          </cell>
          <cell r="AH1421">
            <v>0</v>
          </cell>
          <cell r="AI1421">
            <v>0</v>
          </cell>
          <cell r="AJ1421">
            <v>5052</v>
          </cell>
          <cell r="AK1421">
            <v>0</v>
          </cell>
          <cell r="AL1421">
            <v>0</v>
          </cell>
          <cell r="AM1421">
            <v>2376</v>
          </cell>
          <cell r="AN1421">
            <v>0</v>
          </cell>
          <cell r="AO1421">
            <v>0</v>
          </cell>
          <cell r="AP1421">
            <v>7428</v>
          </cell>
          <cell r="AQ1421">
            <v>126276</v>
          </cell>
          <cell r="AR1421">
            <v>126276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5688</v>
          </cell>
          <cell r="AZ1421">
            <v>0</v>
          </cell>
          <cell r="BA1421">
            <v>0</v>
          </cell>
          <cell r="BB1421">
            <v>1260</v>
          </cell>
          <cell r="BC1421">
            <v>0</v>
          </cell>
          <cell r="BD1421">
            <v>0</v>
          </cell>
          <cell r="BE1421">
            <v>6948</v>
          </cell>
          <cell r="BF1421">
            <v>133224</v>
          </cell>
          <cell r="BG1421">
            <v>0.5</v>
          </cell>
          <cell r="BH1421">
            <v>64875</v>
          </cell>
          <cell r="BI1421">
            <v>0.5</v>
          </cell>
        </row>
        <row r="1422"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237696</v>
          </cell>
          <cell r="AE1422">
            <v>0</v>
          </cell>
          <cell r="AF1422">
            <v>0</v>
          </cell>
          <cell r="AG1422">
            <v>237696</v>
          </cell>
          <cell r="AH1422">
            <v>0</v>
          </cell>
          <cell r="AI1422">
            <v>0</v>
          </cell>
          <cell r="AJ1422">
            <v>10104</v>
          </cell>
          <cell r="AK1422">
            <v>0</v>
          </cell>
          <cell r="AL1422">
            <v>0</v>
          </cell>
          <cell r="AM1422">
            <v>4752</v>
          </cell>
          <cell r="AN1422">
            <v>0</v>
          </cell>
          <cell r="AO1422">
            <v>0</v>
          </cell>
          <cell r="AP1422">
            <v>14856</v>
          </cell>
          <cell r="AQ1422">
            <v>252552</v>
          </cell>
          <cell r="AR1422">
            <v>252552</v>
          </cell>
          <cell r="AS1422" t="str">
            <v>-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0</v>
          </cell>
          <cell r="AY1422">
            <v>11376</v>
          </cell>
          <cell r="AZ1422">
            <v>0</v>
          </cell>
          <cell r="BA1422">
            <v>0</v>
          </cell>
          <cell r="BB1422">
            <v>2520</v>
          </cell>
          <cell r="BC1422">
            <v>0</v>
          </cell>
          <cell r="BD1422">
            <v>0</v>
          </cell>
          <cell r="BE1422">
            <v>13896</v>
          </cell>
          <cell r="BF1422">
            <v>266448</v>
          </cell>
          <cell r="BG1422">
            <v>0.5</v>
          </cell>
          <cell r="BH1422">
            <v>74875</v>
          </cell>
          <cell r="BI1422">
            <v>0.5</v>
          </cell>
        </row>
        <row r="1423">
          <cell r="R1423">
            <v>936414340</v>
          </cell>
          <cell r="S1423" t="str">
            <v>Bertini, Robert</v>
          </cell>
          <cell r="T1423" t="str">
            <v>D96530</v>
          </cell>
          <cell r="U1423" t="str">
            <v>CEN UP Professor</v>
          </cell>
          <cell r="V1423" t="str">
            <v>UA</v>
          </cell>
          <cell r="W1423" t="str">
            <v>UP</v>
          </cell>
          <cell r="X1423" t="str">
            <v>Prof9UP</v>
          </cell>
          <cell r="Y1423" t="str">
            <v>A</v>
          </cell>
          <cell r="Z1423" t="str">
            <v>Prof</v>
          </cell>
          <cell r="AA1423">
            <v>9</v>
          </cell>
          <cell r="AB1423" t="str">
            <v>I</v>
          </cell>
          <cell r="AC1423">
            <v>0</v>
          </cell>
          <cell r="AD1423">
            <v>90900</v>
          </cell>
          <cell r="AE1423">
            <v>0</v>
          </cell>
          <cell r="AF1423">
            <v>0</v>
          </cell>
          <cell r="AG1423">
            <v>90900</v>
          </cell>
          <cell r="AH1423">
            <v>0</v>
          </cell>
          <cell r="AI1423">
            <v>0</v>
          </cell>
          <cell r="AJ1423">
            <v>3870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3870</v>
          </cell>
          <cell r="AQ1423">
            <v>100962</v>
          </cell>
          <cell r="AR1423">
            <v>94770</v>
          </cell>
          <cell r="AS1423">
            <v>100962</v>
          </cell>
          <cell r="AT1423">
            <v>0</v>
          </cell>
          <cell r="AU1423">
            <v>6192</v>
          </cell>
          <cell r="AV1423">
            <v>0</v>
          </cell>
          <cell r="AW1423">
            <v>0</v>
          </cell>
          <cell r="AX1423">
            <v>0</v>
          </cell>
          <cell r="AY1423">
            <v>4266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4266</v>
          </cell>
          <cell r="BF1423">
            <v>105228</v>
          </cell>
          <cell r="BG1423">
            <v>0</v>
          </cell>
          <cell r="BH1423">
            <v>0</v>
          </cell>
          <cell r="BI1423">
            <v>0</v>
          </cell>
        </row>
        <row r="1424">
          <cell r="R1424">
            <v>960976688</v>
          </cell>
          <cell r="S1424" t="str">
            <v>Figliozzi, Miguel</v>
          </cell>
          <cell r="T1424" t="str">
            <v>D95072</v>
          </cell>
          <cell r="U1424" t="str">
            <v>CEN UP Asst Professor</v>
          </cell>
          <cell r="V1424" t="str">
            <v>UA</v>
          </cell>
          <cell r="W1424" t="str">
            <v>UP</v>
          </cell>
          <cell r="X1424" t="str">
            <v>Prof9UP</v>
          </cell>
          <cell r="Y1424" t="str">
            <v>B</v>
          </cell>
          <cell r="Z1424" t="str">
            <v>Prof</v>
          </cell>
          <cell r="AA1424">
            <v>9</v>
          </cell>
          <cell r="AB1424" t="str">
            <v>I</v>
          </cell>
          <cell r="AC1424">
            <v>0</v>
          </cell>
          <cell r="AD1424">
            <v>66501</v>
          </cell>
          <cell r="AE1424">
            <v>0</v>
          </cell>
          <cell r="AF1424">
            <v>0</v>
          </cell>
          <cell r="AG1424">
            <v>66501</v>
          </cell>
          <cell r="AH1424">
            <v>0</v>
          </cell>
          <cell r="AI1424">
            <v>0</v>
          </cell>
          <cell r="AJ1424" t="str">
            <v>-</v>
          </cell>
          <cell r="AK1424" t="str">
            <v>-</v>
          </cell>
          <cell r="AL1424" t="str">
            <v>-</v>
          </cell>
          <cell r="AM1424" t="str">
            <v>-</v>
          </cell>
          <cell r="AN1424" t="str">
            <v>-</v>
          </cell>
          <cell r="AO1424">
            <v>0</v>
          </cell>
          <cell r="AP1424">
            <v>0</v>
          </cell>
          <cell r="AQ1424">
            <v>66501</v>
          </cell>
          <cell r="AR1424" t="str">
            <v>-</v>
          </cell>
          <cell r="AS1424" t="str">
            <v>-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0</v>
          </cell>
          <cell r="AY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66501</v>
          </cell>
          <cell r="BG1424">
            <v>0</v>
          </cell>
          <cell r="BH1424">
            <v>0</v>
          </cell>
          <cell r="BI1424">
            <v>0</v>
          </cell>
        </row>
        <row r="1425"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66501</v>
          </cell>
          <cell r="AE1425">
            <v>0</v>
          </cell>
          <cell r="AF1425">
            <v>0</v>
          </cell>
          <cell r="AG1425">
            <v>66501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0</v>
          </cell>
          <cell r="AP1425">
            <v>0</v>
          </cell>
          <cell r="AQ1425">
            <v>66501</v>
          </cell>
          <cell r="AR1425">
            <v>0</v>
          </cell>
          <cell r="AS1425" t="str">
            <v>-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  <cell r="AY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66501</v>
          </cell>
          <cell r="BG1425">
            <v>0</v>
          </cell>
          <cell r="BH1425">
            <v>0</v>
          </cell>
          <cell r="BI1425">
            <v>0</v>
          </cell>
        </row>
        <row r="1426">
          <cell r="R1426">
            <v>950731413</v>
          </cell>
          <cell r="S1426" t="str">
            <v>Chrzanowska-Jeske, Malgorzata</v>
          </cell>
          <cell r="T1426" t="str">
            <v>D99103</v>
          </cell>
          <cell r="U1426" t="str">
            <v>EEN UX Chair, Professor</v>
          </cell>
          <cell r="V1426" t="str">
            <v>UF</v>
          </cell>
          <cell r="W1426" t="str">
            <v>UX</v>
          </cell>
          <cell r="X1426" t="str">
            <v>Prof12UX</v>
          </cell>
          <cell r="Y1426" t="str">
            <v>A</v>
          </cell>
          <cell r="Z1426" t="str">
            <v>Prof</v>
          </cell>
          <cell r="AA1426">
            <v>12</v>
          </cell>
          <cell r="AB1426" t="str">
            <v>I</v>
          </cell>
          <cell r="AC1426">
            <v>0</v>
          </cell>
          <cell r="AD1426">
            <v>108204</v>
          </cell>
          <cell r="AE1426">
            <v>10812</v>
          </cell>
          <cell r="AF1426">
            <v>0</v>
          </cell>
          <cell r="AG1426">
            <v>119016</v>
          </cell>
          <cell r="AH1426">
            <v>0</v>
          </cell>
          <cell r="AI1426">
            <v>0</v>
          </cell>
          <cell r="AJ1426">
            <v>4608</v>
          </cell>
          <cell r="AK1426">
            <v>0</v>
          </cell>
          <cell r="AL1426">
            <v>0</v>
          </cell>
          <cell r="AM1426">
            <v>5412</v>
          </cell>
          <cell r="AN1426">
            <v>0</v>
          </cell>
          <cell r="AO1426">
            <v>0</v>
          </cell>
          <cell r="AP1426">
            <v>10020</v>
          </cell>
          <cell r="AQ1426">
            <v>129036</v>
          </cell>
          <cell r="AR1426">
            <v>129036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  <cell r="AY1426">
            <v>5808</v>
          </cell>
          <cell r="AZ1426">
            <v>0</v>
          </cell>
          <cell r="BA1426">
            <v>0</v>
          </cell>
          <cell r="BB1426">
            <v>4728</v>
          </cell>
          <cell r="BC1426">
            <v>0</v>
          </cell>
          <cell r="BD1426">
            <v>0</v>
          </cell>
          <cell r="BE1426">
            <v>10536</v>
          </cell>
          <cell r="BF1426">
            <v>139572</v>
          </cell>
          <cell r="BG1426">
            <v>0.5</v>
          </cell>
          <cell r="BH1426">
            <v>67152</v>
          </cell>
          <cell r="BI1426">
            <v>0.5</v>
          </cell>
        </row>
        <row r="1427">
          <cell r="R1427">
            <v>916938441</v>
          </cell>
          <cell r="S1427" t="str">
            <v>Daasch, W Robert</v>
          </cell>
          <cell r="T1427" t="str">
            <v>D99045</v>
          </cell>
          <cell r="U1427" t="str">
            <v>EEN UP Assoc Prof</v>
          </cell>
          <cell r="V1427" t="str">
            <v>UA</v>
          </cell>
          <cell r="W1427" t="str">
            <v>UP</v>
          </cell>
          <cell r="X1427" t="str">
            <v>Prof9UP</v>
          </cell>
          <cell r="Y1427" t="str">
            <v>A</v>
          </cell>
          <cell r="Z1427" t="str">
            <v>Prof</v>
          </cell>
          <cell r="AA1427">
            <v>9</v>
          </cell>
          <cell r="AB1427" t="str">
            <v>I</v>
          </cell>
          <cell r="AC1427">
            <v>0</v>
          </cell>
          <cell r="AD1427">
            <v>92664</v>
          </cell>
          <cell r="AE1427">
            <v>0</v>
          </cell>
          <cell r="AF1427">
            <v>0</v>
          </cell>
          <cell r="AG1427">
            <v>92664</v>
          </cell>
          <cell r="AH1427">
            <v>0</v>
          </cell>
          <cell r="AI1427">
            <v>0</v>
          </cell>
          <cell r="AJ1427">
            <v>3942</v>
          </cell>
          <cell r="AK1427">
            <v>0</v>
          </cell>
          <cell r="AL1427">
            <v>0</v>
          </cell>
          <cell r="AM1427">
            <v>3708</v>
          </cell>
          <cell r="AN1427">
            <v>0</v>
          </cell>
          <cell r="AO1427">
            <v>0</v>
          </cell>
          <cell r="AP1427">
            <v>7650</v>
          </cell>
          <cell r="AQ1427">
            <v>100314</v>
          </cell>
          <cell r="AR1427">
            <v>100314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  <cell r="AY1427">
            <v>4518</v>
          </cell>
          <cell r="AZ1427">
            <v>0</v>
          </cell>
          <cell r="BA1427">
            <v>0</v>
          </cell>
          <cell r="BB1427">
            <v>3006</v>
          </cell>
          <cell r="BC1427">
            <v>0</v>
          </cell>
          <cell r="BD1427">
            <v>0</v>
          </cell>
          <cell r="BE1427">
            <v>7524</v>
          </cell>
          <cell r="BF1427">
            <v>107838</v>
          </cell>
          <cell r="BG1427">
            <v>1</v>
          </cell>
          <cell r="BH1427">
            <v>104076</v>
          </cell>
          <cell r="BI1427">
            <v>1</v>
          </cell>
        </row>
        <row r="1428">
          <cell r="R1428">
            <v>916938441</v>
          </cell>
          <cell r="S1428" t="str">
            <v>Daasch, W Robert (Stipend)</v>
          </cell>
          <cell r="T1428" t="str">
            <v>D99045</v>
          </cell>
          <cell r="U1428" t="str">
            <v>EEN UP Assoc Prof</v>
          </cell>
          <cell r="V1428" t="str">
            <v>UA</v>
          </cell>
          <cell r="W1428" t="str">
            <v>UP</v>
          </cell>
          <cell r="X1428" t="str">
            <v>Prof9UP</v>
          </cell>
          <cell r="Y1428" t="str">
            <v>A</v>
          </cell>
          <cell r="Z1428" t="str">
            <v>Prof</v>
          </cell>
          <cell r="AA1428">
            <v>9</v>
          </cell>
          <cell r="AB1428" t="str">
            <v>I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100314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0</v>
          </cell>
          <cell r="AY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5000</v>
          </cell>
          <cell r="BI1428">
            <v>0</v>
          </cell>
        </row>
        <row r="1429">
          <cell r="R1429">
            <v>987275475</v>
          </cell>
          <cell r="S1429" t="str">
            <v>Jenq, Yih-Chyun</v>
          </cell>
          <cell r="T1429" t="str">
            <v>D99361</v>
          </cell>
          <cell r="U1429" t="str">
            <v>EEN UP Professor</v>
          </cell>
          <cell r="V1429" t="str">
            <v>UA</v>
          </cell>
          <cell r="W1429" t="str">
            <v>UP</v>
          </cell>
          <cell r="X1429" t="str">
            <v>Prof9UP</v>
          </cell>
          <cell r="Y1429" t="str">
            <v>A</v>
          </cell>
          <cell r="Z1429" t="str">
            <v>Prof</v>
          </cell>
          <cell r="AA1429">
            <v>9</v>
          </cell>
          <cell r="AB1429" t="str">
            <v>I</v>
          </cell>
          <cell r="AC1429">
            <v>0</v>
          </cell>
          <cell r="AD1429">
            <v>91161</v>
          </cell>
          <cell r="AE1429">
            <v>0</v>
          </cell>
          <cell r="AF1429">
            <v>0</v>
          </cell>
          <cell r="AG1429">
            <v>91161</v>
          </cell>
          <cell r="AH1429">
            <v>0</v>
          </cell>
          <cell r="AI1429">
            <v>0</v>
          </cell>
          <cell r="AJ1429">
            <v>3879</v>
          </cell>
          <cell r="AK1429">
            <v>0</v>
          </cell>
          <cell r="AL1429">
            <v>0</v>
          </cell>
          <cell r="AM1429">
            <v>4554</v>
          </cell>
          <cell r="AN1429">
            <v>0</v>
          </cell>
          <cell r="AO1429">
            <v>0</v>
          </cell>
          <cell r="AP1429">
            <v>8433</v>
          </cell>
          <cell r="AQ1429">
            <v>99594</v>
          </cell>
          <cell r="AR1429">
            <v>99594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  <cell r="AY1429">
            <v>4482</v>
          </cell>
          <cell r="AZ1429">
            <v>0</v>
          </cell>
          <cell r="BA1429">
            <v>0</v>
          </cell>
          <cell r="BB1429">
            <v>2988</v>
          </cell>
          <cell r="BC1429">
            <v>0</v>
          </cell>
          <cell r="BD1429">
            <v>0</v>
          </cell>
          <cell r="BE1429">
            <v>7470</v>
          </cell>
          <cell r="BF1429">
            <v>107064</v>
          </cell>
          <cell r="BG1429">
            <v>1</v>
          </cell>
          <cell r="BH1429">
            <v>103329</v>
          </cell>
          <cell r="BI1429">
            <v>1</v>
          </cell>
        </row>
        <row r="1430">
          <cell r="R1430">
            <v>977099372</v>
          </cell>
          <cell r="S1430" t="str">
            <v>(vice Korpenfelt, Daniel)</v>
          </cell>
          <cell r="T1430" t="str">
            <v>D96948</v>
          </cell>
          <cell r="U1430" t="str">
            <v>EEN UP Instructional Lab Coord</v>
          </cell>
          <cell r="V1430" t="str">
            <v>UF</v>
          </cell>
          <cell r="W1430" t="str">
            <v>UP</v>
          </cell>
          <cell r="X1430" t="str">
            <v>No Rank12UP</v>
          </cell>
          <cell r="Y1430" t="e">
            <v>#N/A</v>
          </cell>
          <cell r="Z1430" t="str">
            <v>No Rank</v>
          </cell>
          <cell r="AA1430">
            <v>12</v>
          </cell>
          <cell r="AB1430" t="e">
            <v>#N/A</v>
          </cell>
          <cell r="AC1430" t="str">
            <v>ITS1</v>
          </cell>
          <cell r="AD1430">
            <v>43476</v>
          </cell>
          <cell r="AE1430">
            <v>0</v>
          </cell>
          <cell r="AF1430">
            <v>0</v>
          </cell>
          <cell r="AG1430">
            <v>43476</v>
          </cell>
          <cell r="AH1430">
            <v>0</v>
          </cell>
          <cell r="AI1430">
            <v>0</v>
          </cell>
          <cell r="AJ1430">
            <v>2292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2292</v>
          </cell>
          <cell r="AQ1430">
            <v>45768</v>
          </cell>
          <cell r="AR1430">
            <v>45768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2064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2064</v>
          </cell>
          <cell r="BF1430">
            <v>47832</v>
          </cell>
          <cell r="BG1430">
            <v>0</v>
          </cell>
          <cell r="BH1430">
            <v>0</v>
          </cell>
          <cell r="BI1430">
            <v>0</v>
          </cell>
        </row>
        <row r="1431">
          <cell r="R1431">
            <v>985529139</v>
          </cell>
          <cell r="S1431" t="str">
            <v>Lendaris, George</v>
          </cell>
          <cell r="T1431" t="str">
            <v>D98479</v>
          </cell>
          <cell r="U1431" t="str">
            <v>SYS UP Professor</v>
          </cell>
          <cell r="V1431" t="str">
            <v>UA</v>
          </cell>
          <cell r="W1431" t="str">
            <v>UP</v>
          </cell>
          <cell r="X1431" t="str">
            <v>Prof9UP</v>
          </cell>
          <cell r="Y1431" t="str">
            <v>A</v>
          </cell>
          <cell r="Z1431" t="str">
            <v>Prof</v>
          </cell>
          <cell r="AA1431">
            <v>9</v>
          </cell>
          <cell r="AB1431" t="str">
            <v>I</v>
          </cell>
          <cell r="AC1431">
            <v>0</v>
          </cell>
          <cell r="AD1431">
            <v>99783</v>
          </cell>
          <cell r="AE1431">
            <v>0</v>
          </cell>
          <cell r="AF1431">
            <v>0</v>
          </cell>
          <cell r="AG1431">
            <v>99783</v>
          </cell>
          <cell r="AH1431">
            <v>0</v>
          </cell>
          <cell r="AI1431">
            <v>0</v>
          </cell>
          <cell r="AJ1431">
            <v>4248</v>
          </cell>
          <cell r="AK1431">
            <v>0</v>
          </cell>
          <cell r="AL1431">
            <v>0</v>
          </cell>
          <cell r="AM1431">
            <v>2997</v>
          </cell>
          <cell r="AN1431">
            <v>0</v>
          </cell>
          <cell r="AO1431">
            <v>0</v>
          </cell>
          <cell r="AP1431">
            <v>7245</v>
          </cell>
          <cell r="AQ1431">
            <v>107028</v>
          </cell>
          <cell r="AR1431">
            <v>107028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4824</v>
          </cell>
          <cell r="AZ1431">
            <v>0</v>
          </cell>
          <cell r="BA1431">
            <v>0</v>
          </cell>
          <cell r="BB1431">
            <v>2142</v>
          </cell>
          <cell r="BC1431">
            <v>0</v>
          </cell>
          <cell r="BD1431">
            <v>0</v>
          </cell>
          <cell r="BE1431">
            <v>6966</v>
          </cell>
          <cell r="BF1431">
            <v>113994</v>
          </cell>
          <cell r="BG1431">
            <v>0.33329999999999999</v>
          </cell>
          <cell r="BH1431">
            <v>36833.316299999999</v>
          </cell>
          <cell r="BI1431">
            <v>0.33329999999999999</v>
          </cell>
        </row>
        <row r="1432">
          <cell r="R1432">
            <v>928817349</v>
          </cell>
          <cell r="S1432" t="str">
            <v>Li, Fu</v>
          </cell>
          <cell r="T1432" t="str">
            <v>D99458</v>
          </cell>
          <cell r="U1432" t="str">
            <v>EEN UP Professor</v>
          </cell>
          <cell r="V1432" t="str">
            <v>UA</v>
          </cell>
          <cell r="W1432" t="str">
            <v>UP</v>
          </cell>
          <cell r="X1432" t="str">
            <v>Prof9UP</v>
          </cell>
          <cell r="Y1432" t="str">
            <v>A</v>
          </cell>
          <cell r="Z1432" t="str">
            <v>Prof</v>
          </cell>
          <cell r="AA1432">
            <v>9</v>
          </cell>
          <cell r="AB1432" t="str">
            <v>I</v>
          </cell>
          <cell r="AC1432">
            <v>0</v>
          </cell>
          <cell r="AD1432">
            <v>83403</v>
          </cell>
          <cell r="AE1432">
            <v>0</v>
          </cell>
          <cell r="AF1432">
            <v>0</v>
          </cell>
          <cell r="AG1432">
            <v>83403</v>
          </cell>
          <cell r="AH1432">
            <v>0</v>
          </cell>
          <cell r="AI1432">
            <v>0</v>
          </cell>
          <cell r="AJ1432">
            <v>3546</v>
          </cell>
          <cell r="AK1432">
            <v>0</v>
          </cell>
          <cell r="AL1432">
            <v>0</v>
          </cell>
          <cell r="AM1432">
            <v>4167</v>
          </cell>
          <cell r="AN1432">
            <v>0</v>
          </cell>
          <cell r="AO1432">
            <v>0</v>
          </cell>
          <cell r="AP1432">
            <v>7713</v>
          </cell>
          <cell r="AQ1432">
            <v>91116</v>
          </cell>
          <cell r="AR1432">
            <v>91116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0</v>
          </cell>
          <cell r="AY1432">
            <v>4104</v>
          </cell>
          <cell r="AZ1432">
            <v>0</v>
          </cell>
          <cell r="BA1432">
            <v>0</v>
          </cell>
          <cell r="BB1432">
            <v>4554</v>
          </cell>
          <cell r="BC1432">
            <v>0</v>
          </cell>
          <cell r="BD1432">
            <v>0</v>
          </cell>
          <cell r="BE1432">
            <v>8658</v>
          </cell>
          <cell r="BF1432">
            <v>99774</v>
          </cell>
          <cell r="BG1432">
            <v>1</v>
          </cell>
          <cell r="BH1432">
            <v>95445</v>
          </cell>
          <cell r="BI1432">
            <v>1</v>
          </cell>
        </row>
        <row r="1433">
          <cell r="R1433">
            <v>980879360</v>
          </cell>
          <cell r="S1433" t="str">
            <v>Morris, James</v>
          </cell>
          <cell r="T1433" t="str">
            <v>D95594</v>
          </cell>
          <cell r="U1433" t="str">
            <v>ECE UP Professor</v>
          </cell>
          <cell r="V1433" t="str">
            <v>UA</v>
          </cell>
          <cell r="W1433" t="str">
            <v>UP</v>
          </cell>
          <cell r="X1433" t="str">
            <v>Prof9UP</v>
          </cell>
          <cell r="Y1433" t="str">
            <v>A</v>
          </cell>
          <cell r="Z1433" t="str">
            <v>Prof</v>
          </cell>
          <cell r="AA1433">
            <v>9</v>
          </cell>
          <cell r="AB1433" t="str">
            <v>I</v>
          </cell>
          <cell r="AC1433">
            <v>0</v>
          </cell>
          <cell r="AD1433">
            <v>102888</v>
          </cell>
          <cell r="AE1433">
            <v>0</v>
          </cell>
          <cell r="AF1433">
            <v>0</v>
          </cell>
          <cell r="AG1433">
            <v>102888</v>
          </cell>
          <cell r="AH1433">
            <v>0</v>
          </cell>
          <cell r="AI1433">
            <v>0</v>
          </cell>
          <cell r="AJ1433">
            <v>4374</v>
          </cell>
          <cell r="AK1433">
            <v>0</v>
          </cell>
          <cell r="AL1433">
            <v>0</v>
          </cell>
          <cell r="AM1433">
            <v>3087</v>
          </cell>
          <cell r="AN1433">
            <v>0</v>
          </cell>
          <cell r="AO1433">
            <v>0</v>
          </cell>
          <cell r="AP1433">
            <v>7461</v>
          </cell>
          <cell r="AQ1433">
            <v>110349</v>
          </cell>
          <cell r="AR1433">
            <v>110349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0</v>
          </cell>
          <cell r="AY1433">
            <v>4968</v>
          </cell>
          <cell r="AZ1433">
            <v>0</v>
          </cell>
          <cell r="BA1433">
            <v>0</v>
          </cell>
          <cell r="BB1433">
            <v>1107</v>
          </cell>
          <cell r="BC1433">
            <v>0</v>
          </cell>
          <cell r="BD1433">
            <v>0</v>
          </cell>
          <cell r="BE1433">
            <v>6075</v>
          </cell>
          <cell r="BF1433">
            <v>116424</v>
          </cell>
          <cell r="BG1433">
            <v>1</v>
          </cell>
          <cell r="BH1433">
            <v>113387</v>
          </cell>
          <cell r="BI1433">
            <v>1</v>
          </cell>
        </row>
        <row r="1434">
          <cell r="R1434">
            <v>943094860</v>
          </cell>
          <cell r="S1434" t="str">
            <v>Pejcinovic, Branimir</v>
          </cell>
          <cell r="T1434" t="str">
            <v>D95535</v>
          </cell>
          <cell r="U1434" t="str">
            <v>ECE UX Asc Dept Chair forUGEdu</v>
          </cell>
          <cell r="V1434" t="str">
            <v>UB</v>
          </cell>
          <cell r="W1434" t="str">
            <v>UX</v>
          </cell>
          <cell r="X1434" t="str">
            <v>Assc12UX</v>
          </cell>
          <cell r="Y1434" t="str">
            <v>B</v>
          </cell>
          <cell r="Z1434" t="str">
            <v>Assc</v>
          </cell>
          <cell r="AA1434">
            <v>12</v>
          </cell>
          <cell r="AB1434" t="str">
            <v>I</v>
          </cell>
          <cell r="AC1434">
            <v>0</v>
          </cell>
          <cell r="AD1434">
            <v>89304</v>
          </cell>
          <cell r="AE1434">
            <v>0</v>
          </cell>
          <cell r="AF1434">
            <v>0</v>
          </cell>
          <cell r="AG1434">
            <v>89304</v>
          </cell>
          <cell r="AH1434">
            <v>0</v>
          </cell>
          <cell r="AI1434">
            <v>0</v>
          </cell>
          <cell r="AJ1434">
            <v>3804</v>
          </cell>
          <cell r="AK1434">
            <v>0</v>
          </cell>
          <cell r="AL1434">
            <v>0</v>
          </cell>
          <cell r="AM1434">
            <v>2676</v>
          </cell>
          <cell r="AN1434">
            <v>0</v>
          </cell>
          <cell r="AO1434">
            <v>0</v>
          </cell>
          <cell r="AP1434">
            <v>6480</v>
          </cell>
          <cell r="AQ1434">
            <v>95784</v>
          </cell>
          <cell r="AR1434">
            <v>95784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  <cell r="AY1434">
            <v>4320</v>
          </cell>
          <cell r="AZ1434">
            <v>0</v>
          </cell>
          <cell r="BA1434">
            <v>0</v>
          </cell>
          <cell r="BB1434">
            <v>960</v>
          </cell>
          <cell r="BC1434">
            <v>0</v>
          </cell>
          <cell r="BD1434">
            <v>0</v>
          </cell>
          <cell r="BE1434">
            <v>5280</v>
          </cell>
          <cell r="BF1434">
            <v>101064</v>
          </cell>
          <cell r="BG1434">
            <v>0.46666000000000002</v>
          </cell>
          <cell r="BH1434">
            <v>45930.543839999998</v>
          </cell>
          <cell r="BI1434">
            <v>0.46666000000000002</v>
          </cell>
        </row>
        <row r="1435">
          <cell r="R1435">
            <v>918869404</v>
          </cell>
          <cell r="S1435" t="str">
            <v>Perkowski, Marek</v>
          </cell>
          <cell r="T1435" t="str">
            <v>D99091</v>
          </cell>
          <cell r="U1435" t="str">
            <v>EEN UP Professor</v>
          </cell>
          <cell r="V1435" t="str">
            <v>UA</v>
          </cell>
          <cell r="W1435" t="str">
            <v>UP</v>
          </cell>
          <cell r="X1435" t="str">
            <v>Prof9UP</v>
          </cell>
          <cell r="Y1435" t="str">
            <v>A</v>
          </cell>
          <cell r="Z1435" t="str">
            <v>Prof</v>
          </cell>
          <cell r="AA1435">
            <v>9</v>
          </cell>
          <cell r="AB1435" t="str">
            <v>I</v>
          </cell>
          <cell r="AC1435">
            <v>0</v>
          </cell>
          <cell r="AD1435">
            <v>95112</v>
          </cell>
          <cell r="AE1435">
            <v>0</v>
          </cell>
          <cell r="AF1435">
            <v>0</v>
          </cell>
          <cell r="AG1435">
            <v>95112</v>
          </cell>
          <cell r="AH1435">
            <v>0</v>
          </cell>
          <cell r="AI1435">
            <v>0</v>
          </cell>
          <cell r="AJ1435">
            <v>4050</v>
          </cell>
          <cell r="AK1435">
            <v>0</v>
          </cell>
          <cell r="AL1435">
            <v>0</v>
          </cell>
          <cell r="AM1435">
            <v>3807</v>
          </cell>
          <cell r="AN1435">
            <v>0</v>
          </cell>
          <cell r="AO1435">
            <v>0</v>
          </cell>
          <cell r="AP1435">
            <v>7857</v>
          </cell>
          <cell r="AQ1435">
            <v>102969</v>
          </cell>
          <cell r="AR1435">
            <v>102969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  <cell r="AY1435">
            <v>4635</v>
          </cell>
          <cell r="AZ1435">
            <v>0</v>
          </cell>
          <cell r="BA1435">
            <v>0</v>
          </cell>
          <cell r="BB1435">
            <v>3087</v>
          </cell>
          <cell r="BC1435">
            <v>0</v>
          </cell>
          <cell r="BD1435">
            <v>0</v>
          </cell>
          <cell r="BE1435">
            <v>7722</v>
          </cell>
          <cell r="BF1435">
            <v>110691</v>
          </cell>
          <cell r="BG1435">
            <v>1</v>
          </cell>
          <cell r="BH1435">
            <v>106830</v>
          </cell>
          <cell r="BI1435">
            <v>1</v>
          </cell>
        </row>
        <row r="1436">
          <cell r="R1436">
            <v>971639157</v>
          </cell>
          <cell r="S1436" t="str">
            <v>Prasad, Shalini</v>
          </cell>
          <cell r="T1436" t="str">
            <v>D99388</v>
          </cell>
          <cell r="U1436" t="str">
            <v>EEN UP Assistant Professor</v>
          </cell>
          <cell r="V1436" t="str">
            <v>UA</v>
          </cell>
          <cell r="W1436" t="str">
            <v>UP</v>
          </cell>
          <cell r="X1436" t="str">
            <v>Asst9UP</v>
          </cell>
          <cell r="Y1436" t="str">
            <v>C</v>
          </cell>
          <cell r="Z1436" t="str">
            <v>Asst</v>
          </cell>
          <cell r="AA1436">
            <v>9</v>
          </cell>
          <cell r="AB1436" t="str">
            <v>A</v>
          </cell>
          <cell r="AC1436">
            <v>0</v>
          </cell>
          <cell r="AD1436">
            <v>75735</v>
          </cell>
          <cell r="AE1436">
            <v>0</v>
          </cell>
          <cell r="AF1436">
            <v>0</v>
          </cell>
          <cell r="AG1436">
            <v>75735</v>
          </cell>
          <cell r="AH1436">
            <v>0</v>
          </cell>
          <cell r="AI1436">
            <v>0</v>
          </cell>
          <cell r="AJ1436">
            <v>3222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3222</v>
          </cell>
          <cell r="AQ1436">
            <v>78957</v>
          </cell>
          <cell r="AR1436">
            <v>78957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3555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3555</v>
          </cell>
          <cell r="BF1436">
            <v>82512</v>
          </cell>
          <cell r="BG1436">
            <v>0.94998000000000005</v>
          </cell>
          <cell r="BH1436">
            <v>76696.635300000009</v>
          </cell>
          <cell r="BI1436">
            <v>0.94998000000000005</v>
          </cell>
        </row>
        <row r="1437">
          <cell r="R1437">
            <v>942659575</v>
          </cell>
          <cell r="S1437" t="str">
            <v>Sheble, Gerald</v>
          </cell>
          <cell r="T1437" t="str">
            <v>D98848</v>
          </cell>
          <cell r="U1437" t="str">
            <v>EEN UP Professor</v>
          </cell>
          <cell r="V1437" t="str">
            <v>UA</v>
          </cell>
          <cell r="W1437" t="str">
            <v>UP</v>
          </cell>
          <cell r="X1437" t="str">
            <v>Prof9UP</v>
          </cell>
          <cell r="Y1437" t="str">
            <v>A</v>
          </cell>
          <cell r="Z1437" t="str">
            <v>Prof</v>
          </cell>
          <cell r="AA1437">
            <v>9</v>
          </cell>
          <cell r="AB1437" t="str">
            <v>I</v>
          </cell>
          <cell r="AC1437">
            <v>0</v>
          </cell>
          <cell r="AD1437">
            <v>139077</v>
          </cell>
          <cell r="AE1437">
            <v>0</v>
          </cell>
          <cell r="AF1437">
            <v>0</v>
          </cell>
          <cell r="AG1437">
            <v>139077</v>
          </cell>
          <cell r="AH1437">
            <v>0</v>
          </cell>
          <cell r="AI1437">
            <v>0</v>
          </cell>
          <cell r="AJ1437">
            <v>5913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5913</v>
          </cell>
          <cell r="AQ1437">
            <v>144990</v>
          </cell>
          <cell r="AR1437">
            <v>144990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6525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6525</v>
          </cell>
          <cell r="BF1437">
            <v>151515</v>
          </cell>
          <cell r="BG1437">
            <v>0.81093000000000004</v>
          </cell>
          <cell r="BH1437">
            <v>120222.80529</v>
          </cell>
          <cell r="BI1437">
            <v>0.81093000000000004</v>
          </cell>
        </row>
        <row r="1438">
          <cell r="R1438">
            <v>940604605</v>
          </cell>
          <cell r="S1438" t="str">
            <v>Tevlin, Rosemary</v>
          </cell>
          <cell r="T1438" t="str">
            <v>D96498</v>
          </cell>
          <cell r="U1438" t="str">
            <v>ECE UX Exec Asst to Dept Chair</v>
          </cell>
          <cell r="V1438" t="str">
            <v>UF</v>
          </cell>
          <cell r="W1438" t="str">
            <v>UX</v>
          </cell>
          <cell r="X1438" t="str">
            <v>No Rank12UX</v>
          </cell>
          <cell r="Y1438" t="str">
            <v>N</v>
          </cell>
          <cell r="Z1438" t="str">
            <v>No Rank</v>
          </cell>
          <cell r="AA1438">
            <v>12</v>
          </cell>
          <cell r="AB1438" t="str">
            <v>F</v>
          </cell>
          <cell r="AD1438">
            <v>41232</v>
          </cell>
          <cell r="AF1438">
            <v>1824</v>
          </cell>
          <cell r="AG1438">
            <v>43056</v>
          </cell>
          <cell r="AH1438">
            <v>0</v>
          </cell>
          <cell r="AI1438">
            <v>0</v>
          </cell>
          <cell r="AJ1438" t="str">
            <v>-</v>
          </cell>
          <cell r="AK1438" t="str">
            <v>-</v>
          </cell>
          <cell r="AL1438" t="str">
            <v>-</v>
          </cell>
          <cell r="AM1438" t="str">
            <v>-</v>
          </cell>
          <cell r="AN1438" t="str">
            <v>-</v>
          </cell>
          <cell r="AO1438">
            <v>0</v>
          </cell>
          <cell r="AP1438">
            <v>0</v>
          </cell>
          <cell r="AQ1438">
            <v>43056</v>
          </cell>
          <cell r="AR1438" t="str">
            <v>-</v>
          </cell>
          <cell r="AS1438" t="str">
            <v>-</v>
          </cell>
          <cell r="AT1438">
            <v>0</v>
          </cell>
          <cell r="AU1438">
            <v>0</v>
          </cell>
          <cell r="AV1438">
            <v>0</v>
          </cell>
          <cell r="AW1438">
            <v>2376</v>
          </cell>
          <cell r="AX1438">
            <v>0</v>
          </cell>
          <cell r="AY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45432</v>
          </cell>
          <cell r="BG1438">
            <v>0.84999499999999995</v>
          </cell>
          <cell r="BH1438">
            <v>37607.178779999995</v>
          </cell>
          <cell r="BI1438">
            <v>0.84999499999999995</v>
          </cell>
        </row>
        <row r="1439">
          <cell r="R1439">
            <v>936686270</v>
          </cell>
          <cell r="S1439" t="str">
            <v>Tymerski, Richard</v>
          </cell>
          <cell r="T1439" t="str">
            <v>D98469</v>
          </cell>
          <cell r="U1439" t="str">
            <v>EEN UP Assoc Prof</v>
          </cell>
          <cell r="V1439" t="str">
            <v>UA</v>
          </cell>
          <cell r="W1439" t="str">
            <v>UP</v>
          </cell>
          <cell r="X1439" t="str">
            <v>Assc9UP</v>
          </cell>
          <cell r="Y1439" t="str">
            <v>B</v>
          </cell>
          <cell r="Z1439" t="str">
            <v>Assc</v>
          </cell>
          <cell r="AA1439">
            <v>9</v>
          </cell>
          <cell r="AB1439" t="str">
            <v>I</v>
          </cell>
          <cell r="AC1439">
            <v>0</v>
          </cell>
          <cell r="AD1439">
            <v>75924</v>
          </cell>
          <cell r="AE1439">
            <v>0</v>
          </cell>
          <cell r="AF1439">
            <v>0</v>
          </cell>
          <cell r="AG1439">
            <v>75924</v>
          </cell>
          <cell r="AH1439">
            <v>0</v>
          </cell>
          <cell r="AI1439">
            <v>0</v>
          </cell>
          <cell r="AJ1439">
            <v>3231</v>
          </cell>
          <cell r="AK1439">
            <v>0</v>
          </cell>
          <cell r="AL1439">
            <v>0</v>
          </cell>
          <cell r="AM1439">
            <v>1521</v>
          </cell>
          <cell r="AN1439">
            <v>0</v>
          </cell>
          <cell r="AO1439">
            <v>0</v>
          </cell>
          <cell r="AP1439">
            <v>4752</v>
          </cell>
          <cell r="AQ1439">
            <v>80676</v>
          </cell>
          <cell r="AR1439">
            <v>80676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  <cell r="AY1439">
            <v>3636</v>
          </cell>
          <cell r="AZ1439">
            <v>0</v>
          </cell>
          <cell r="BA1439">
            <v>0</v>
          </cell>
          <cell r="BB1439">
            <v>810</v>
          </cell>
          <cell r="BC1439">
            <v>0</v>
          </cell>
          <cell r="BD1439">
            <v>0</v>
          </cell>
          <cell r="BE1439">
            <v>4446</v>
          </cell>
          <cell r="BF1439">
            <v>85122</v>
          </cell>
          <cell r="BG1439">
            <v>1</v>
          </cell>
          <cell r="BH1439">
            <v>82899</v>
          </cell>
          <cell r="BI1439">
            <v>1</v>
          </cell>
        </row>
        <row r="1440">
          <cell r="R1440">
            <v>954273398</v>
          </cell>
          <cell r="S1440" t="str">
            <v>VanHalen, Paul</v>
          </cell>
          <cell r="T1440" t="str">
            <v>D98984</v>
          </cell>
          <cell r="U1440" t="str">
            <v>EEN UP Assoc Prof</v>
          </cell>
          <cell r="V1440" t="str">
            <v>UA</v>
          </cell>
          <cell r="W1440" t="str">
            <v>UP</v>
          </cell>
          <cell r="X1440" t="str">
            <v>Assc9UP</v>
          </cell>
          <cell r="Y1440" t="str">
            <v>B</v>
          </cell>
          <cell r="Z1440" t="str">
            <v>Assc</v>
          </cell>
          <cell r="AA1440">
            <v>9</v>
          </cell>
          <cell r="AB1440" t="str">
            <v>I</v>
          </cell>
          <cell r="AC1440">
            <v>0</v>
          </cell>
          <cell r="AD1440">
            <v>76284</v>
          </cell>
          <cell r="AE1440">
            <v>0</v>
          </cell>
          <cell r="AF1440">
            <v>0</v>
          </cell>
          <cell r="AG1440">
            <v>76284</v>
          </cell>
          <cell r="AH1440">
            <v>0</v>
          </cell>
          <cell r="AI1440">
            <v>0</v>
          </cell>
          <cell r="AJ1440">
            <v>3249</v>
          </cell>
          <cell r="AK1440">
            <v>0</v>
          </cell>
          <cell r="AL1440">
            <v>0</v>
          </cell>
          <cell r="AM1440">
            <v>1530</v>
          </cell>
          <cell r="AN1440">
            <v>0</v>
          </cell>
          <cell r="AO1440">
            <v>0</v>
          </cell>
          <cell r="AP1440">
            <v>4779</v>
          </cell>
          <cell r="AQ1440">
            <v>81063</v>
          </cell>
          <cell r="AR1440">
            <v>81063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  <cell r="AY1440">
            <v>3654</v>
          </cell>
          <cell r="AZ1440">
            <v>0</v>
          </cell>
          <cell r="BA1440">
            <v>0</v>
          </cell>
          <cell r="BB1440">
            <v>810</v>
          </cell>
          <cell r="BC1440">
            <v>0</v>
          </cell>
          <cell r="BD1440">
            <v>0</v>
          </cell>
          <cell r="BE1440">
            <v>4464</v>
          </cell>
          <cell r="BF1440">
            <v>85527</v>
          </cell>
          <cell r="BG1440">
            <v>1</v>
          </cell>
          <cell r="BH1440">
            <v>83295</v>
          </cell>
          <cell r="BI1440">
            <v>1</v>
          </cell>
        </row>
        <row r="1441">
          <cell r="R1441" t="str">
            <v>TBA</v>
          </cell>
          <cell r="S1441" t="str">
            <v>Teuscher, Christof</v>
          </cell>
          <cell r="T1441" t="str">
            <v>TBA</v>
          </cell>
          <cell r="U1441" t="str">
            <v>EEN UP Assistant Prof</v>
          </cell>
          <cell r="V1441" t="str">
            <v>TBA</v>
          </cell>
          <cell r="W1441" t="str">
            <v>UP</v>
          </cell>
          <cell r="X1441" t="str">
            <v>Asst9UP</v>
          </cell>
          <cell r="Y1441" t="str">
            <v>C</v>
          </cell>
          <cell r="Z1441" t="str">
            <v>Asst</v>
          </cell>
          <cell r="AA1441">
            <v>9</v>
          </cell>
          <cell r="AB1441" t="str">
            <v>A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 t="str">
            <v>-</v>
          </cell>
          <cell r="AK1441" t="str">
            <v>-</v>
          </cell>
          <cell r="AL1441" t="str">
            <v>-</v>
          </cell>
          <cell r="AM1441" t="str">
            <v>-</v>
          </cell>
          <cell r="AN1441" t="str">
            <v>-</v>
          </cell>
          <cell r="AO1441">
            <v>0</v>
          </cell>
          <cell r="AP1441">
            <v>0</v>
          </cell>
          <cell r="AQ1441">
            <v>0</v>
          </cell>
          <cell r="AR1441" t="str">
            <v>-</v>
          </cell>
          <cell r="AS1441" t="str">
            <v>-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  <cell r="AY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</row>
        <row r="1442">
          <cell r="R1442">
            <v>982271920</v>
          </cell>
          <cell r="S1442" t="str">
            <v>Holtzman, Melinda</v>
          </cell>
          <cell r="T1442" t="str">
            <v>D95650</v>
          </cell>
          <cell r="U1442" t="str">
            <v>ECE UP Instructor NR</v>
          </cell>
          <cell r="V1442" t="str">
            <v>UA</v>
          </cell>
          <cell r="W1442" t="str">
            <v>UP</v>
          </cell>
          <cell r="X1442" t="str">
            <v>Instr9UP</v>
          </cell>
          <cell r="Y1442" t="str">
            <v>E</v>
          </cell>
          <cell r="Z1442" t="str">
            <v>Instr</v>
          </cell>
          <cell r="AA1442">
            <v>9</v>
          </cell>
          <cell r="AB1442" t="str">
            <v>F</v>
          </cell>
          <cell r="AC1442">
            <v>0</v>
          </cell>
          <cell r="AD1442">
            <v>56682</v>
          </cell>
          <cell r="AE1442">
            <v>0</v>
          </cell>
          <cell r="AF1442">
            <v>0</v>
          </cell>
          <cell r="AG1442">
            <v>56682</v>
          </cell>
          <cell r="AH1442">
            <v>0</v>
          </cell>
          <cell r="AI1442">
            <v>0</v>
          </cell>
          <cell r="AJ1442">
            <v>2412</v>
          </cell>
          <cell r="AK1442">
            <v>0</v>
          </cell>
          <cell r="AL1442">
            <v>0</v>
          </cell>
          <cell r="AM1442">
            <v>0</v>
          </cell>
          <cell r="AN1442">
            <v>0</v>
          </cell>
          <cell r="AO1442">
            <v>0</v>
          </cell>
          <cell r="AP1442">
            <v>2412</v>
          </cell>
          <cell r="AQ1442">
            <v>59094</v>
          </cell>
          <cell r="AR1442">
            <v>59094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0</v>
          </cell>
          <cell r="AX1442">
            <v>0</v>
          </cell>
          <cell r="AY1442">
            <v>2664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2664</v>
          </cell>
          <cell r="BF1442">
            <v>61758</v>
          </cell>
          <cell r="BG1442">
            <v>1</v>
          </cell>
          <cell r="BH1442">
            <v>60426</v>
          </cell>
          <cell r="BI1442">
            <v>1</v>
          </cell>
        </row>
        <row r="1443">
          <cell r="R1443">
            <v>907486017</v>
          </cell>
          <cell r="S1443" t="str">
            <v>Hall, Doug</v>
          </cell>
          <cell r="T1443" t="str">
            <v>D95760</v>
          </cell>
          <cell r="U1443" t="str">
            <v>ECE UP Associate Professor</v>
          </cell>
          <cell r="V1443" t="str">
            <v>UA</v>
          </cell>
          <cell r="W1443" t="str">
            <v>UP</v>
          </cell>
          <cell r="X1443" t="str">
            <v>Asst Prof9UP</v>
          </cell>
          <cell r="Y1443" t="str">
            <v>B</v>
          </cell>
          <cell r="Z1443" t="str">
            <v>Asst Prof</v>
          </cell>
          <cell r="AA1443">
            <v>9</v>
          </cell>
          <cell r="AB1443" t="str">
            <v>E</v>
          </cell>
          <cell r="AC1443">
            <v>0</v>
          </cell>
          <cell r="AD1443">
            <v>72000</v>
          </cell>
          <cell r="AE1443">
            <v>0</v>
          </cell>
          <cell r="AF1443">
            <v>0</v>
          </cell>
          <cell r="AG1443">
            <v>72000</v>
          </cell>
          <cell r="AH1443">
            <v>0</v>
          </cell>
          <cell r="AI1443">
            <v>0</v>
          </cell>
          <cell r="AJ1443">
            <v>3060</v>
          </cell>
          <cell r="AK1443">
            <v>0</v>
          </cell>
          <cell r="AL1443">
            <v>0</v>
          </cell>
          <cell r="AM1443">
            <v>2160</v>
          </cell>
          <cell r="AN1443">
            <v>0</v>
          </cell>
          <cell r="AO1443">
            <v>0</v>
          </cell>
          <cell r="AP1443">
            <v>5220</v>
          </cell>
          <cell r="AQ1443">
            <v>77220</v>
          </cell>
          <cell r="AR1443">
            <v>77220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0</v>
          </cell>
          <cell r="AX1443">
            <v>0</v>
          </cell>
          <cell r="AY1443">
            <v>3483</v>
          </cell>
          <cell r="AZ1443">
            <v>0</v>
          </cell>
          <cell r="BA1443">
            <v>0</v>
          </cell>
          <cell r="BB1443">
            <v>1548</v>
          </cell>
          <cell r="BC1443">
            <v>0</v>
          </cell>
          <cell r="BD1443">
            <v>0</v>
          </cell>
          <cell r="BE1443">
            <v>5031</v>
          </cell>
          <cell r="BF1443">
            <v>82251</v>
          </cell>
          <cell r="BG1443">
            <v>0.5</v>
          </cell>
          <cell r="BH1443">
            <v>39868</v>
          </cell>
          <cell r="BI1443">
            <v>0.5</v>
          </cell>
        </row>
        <row r="1444">
          <cell r="R1444">
            <v>901047803</v>
          </cell>
          <cell r="S1444" t="str">
            <v>Faust, Mark</v>
          </cell>
          <cell r="T1444" t="str">
            <v>D95638</v>
          </cell>
          <cell r="U1444" t="str">
            <v>ECE UP Assistant Professor</v>
          </cell>
          <cell r="V1444" t="str">
            <v>UA</v>
          </cell>
          <cell r="W1444" t="str">
            <v>UP</v>
          </cell>
          <cell r="X1444" t="str">
            <v>Asst9UP</v>
          </cell>
          <cell r="Y1444" t="str">
            <v>C</v>
          </cell>
          <cell r="Z1444" t="str">
            <v>Asst</v>
          </cell>
          <cell r="AA1444">
            <v>9</v>
          </cell>
          <cell r="AB1444" t="str">
            <v>F</v>
          </cell>
          <cell r="AC1444">
            <v>0</v>
          </cell>
          <cell r="AD1444">
            <v>59517</v>
          </cell>
          <cell r="AE1444">
            <v>0</v>
          </cell>
          <cell r="AF1444">
            <v>0</v>
          </cell>
          <cell r="AG1444">
            <v>59517</v>
          </cell>
          <cell r="AH1444">
            <v>0</v>
          </cell>
          <cell r="AI1444">
            <v>0</v>
          </cell>
          <cell r="AJ1444">
            <v>2538</v>
          </cell>
          <cell r="AK1444">
            <v>0</v>
          </cell>
          <cell r="AL1444">
            <v>0</v>
          </cell>
          <cell r="AM1444">
            <v>2385</v>
          </cell>
          <cell r="AN1444">
            <v>0</v>
          </cell>
          <cell r="AO1444">
            <v>0</v>
          </cell>
          <cell r="AP1444">
            <v>4923</v>
          </cell>
          <cell r="AQ1444">
            <v>64440</v>
          </cell>
          <cell r="AR1444">
            <v>64440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  <cell r="AY1444">
            <v>2907</v>
          </cell>
          <cell r="AZ1444">
            <v>0</v>
          </cell>
          <cell r="BA1444">
            <v>0</v>
          </cell>
          <cell r="BB1444">
            <v>1287</v>
          </cell>
          <cell r="BC1444">
            <v>0</v>
          </cell>
          <cell r="BD1444">
            <v>0</v>
          </cell>
          <cell r="BE1444">
            <v>4194</v>
          </cell>
          <cell r="BF1444">
            <v>68634</v>
          </cell>
          <cell r="BG1444">
            <v>1</v>
          </cell>
          <cell r="BH1444">
            <v>66537</v>
          </cell>
          <cell r="BI1444">
            <v>1</v>
          </cell>
        </row>
        <row r="1445"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1402446</v>
          </cell>
          <cell r="AE1445">
            <v>10812</v>
          </cell>
          <cell r="AF1445">
            <v>1824</v>
          </cell>
          <cell r="AG1445">
            <v>1415082</v>
          </cell>
          <cell r="AH1445">
            <v>0</v>
          </cell>
          <cell r="AI1445">
            <v>0</v>
          </cell>
          <cell r="AJ1445">
            <v>58368</v>
          </cell>
          <cell r="AK1445">
            <v>0</v>
          </cell>
          <cell r="AL1445">
            <v>0</v>
          </cell>
          <cell r="AM1445">
            <v>38004</v>
          </cell>
          <cell r="AN1445">
            <v>0</v>
          </cell>
          <cell r="AO1445">
            <v>0</v>
          </cell>
          <cell r="AP1445">
            <v>96372</v>
          </cell>
          <cell r="AQ1445">
            <v>1511454</v>
          </cell>
          <cell r="AR1445">
            <v>1568712</v>
          </cell>
          <cell r="AS1445" t="str">
            <v>-</v>
          </cell>
          <cell r="AT1445">
            <v>0</v>
          </cell>
          <cell r="AU1445">
            <v>0</v>
          </cell>
          <cell r="AV1445">
            <v>0</v>
          </cell>
          <cell r="AW1445">
            <v>2376</v>
          </cell>
          <cell r="AX1445">
            <v>0</v>
          </cell>
          <cell r="AY1445">
            <v>66147</v>
          </cell>
          <cell r="AZ1445">
            <v>0</v>
          </cell>
          <cell r="BA1445">
            <v>0</v>
          </cell>
          <cell r="BB1445">
            <v>27027</v>
          </cell>
          <cell r="BC1445">
            <v>0</v>
          </cell>
          <cell r="BD1445">
            <v>0</v>
          </cell>
          <cell r="BE1445">
            <v>93174</v>
          </cell>
          <cell r="BF1445">
            <v>1607004</v>
          </cell>
          <cell r="BG1445">
            <v>13.410864999999999</v>
          </cell>
          <cell r="BH1445">
            <v>1245534.47951</v>
          </cell>
          <cell r="BI1445">
            <v>13.410864999999999</v>
          </cell>
        </row>
        <row r="1446">
          <cell r="R1446">
            <v>950731413</v>
          </cell>
          <cell r="S1446" t="str">
            <v>Chrzanowska-Jeske, Malgorzata</v>
          </cell>
          <cell r="T1446" t="str">
            <v>D99103</v>
          </cell>
          <cell r="U1446" t="str">
            <v>EEN UX Chair, Professor</v>
          </cell>
          <cell r="V1446" t="str">
            <v>UF</v>
          </cell>
          <cell r="W1446" t="str">
            <v>UX</v>
          </cell>
          <cell r="X1446" t="str">
            <v>Prof12UX</v>
          </cell>
          <cell r="Y1446" t="str">
            <v>A</v>
          </cell>
          <cell r="Z1446" t="str">
            <v>Prof</v>
          </cell>
          <cell r="AA1446">
            <v>12</v>
          </cell>
          <cell r="AB1446" t="str">
            <v>I</v>
          </cell>
          <cell r="AC1446">
            <v>0</v>
          </cell>
          <cell r="AD1446">
            <v>108204</v>
          </cell>
          <cell r="AE1446">
            <v>10812</v>
          </cell>
          <cell r="AF1446">
            <v>0</v>
          </cell>
          <cell r="AG1446">
            <v>119016</v>
          </cell>
          <cell r="AH1446">
            <v>0</v>
          </cell>
          <cell r="AI1446">
            <v>0</v>
          </cell>
          <cell r="AJ1446">
            <v>4608</v>
          </cell>
          <cell r="AK1446">
            <v>0</v>
          </cell>
          <cell r="AL1446">
            <v>0</v>
          </cell>
          <cell r="AM1446">
            <v>5412</v>
          </cell>
          <cell r="AN1446">
            <v>0</v>
          </cell>
          <cell r="AO1446">
            <v>0</v>
          </cell>
          <cell r="AP1446">
            <v>10020</v>
          </cell>
          <cell r="AQ1446">
            <v>129036</v>
          </cell>
          <cell r="AR1446">
            <v>129036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  <cell r="AY1446">
            <v>5808</v>
          </cell>
          <cell r="AZ1446">
            <v>0</v>
          </cell>
          <cell r="BA1446">
            <v>0</v>
          </cell>
          <cell r="BB1446">
            <v>4728</v>
          </cell>
          <cell r="BC1446">
            <v>0</v>
          </cell>
          <cell r="BD1446">
            <v>0</v>
          </cell>
          <cell r="BE1446">
            <v>10536</v>
          </cell>
          <cell r="BF1446">
            <v>139572</v>
          </cell>
          <cell r="BG1446">
            <v>0.5</v>
          </cell>
          <cell r="BH1446">
            <v>67152</v>
          </cell>
          <cell r="BI1446">
            <v>0.5</v>
          </cell>
        </row>
        <row r="1447">
          <cell r="R1447">
            <v>950731413</v>
          </cell>
          <cell r="S1447" t="str">
            <v>Chrzanowska-Jeske, Malgorzata (stipend)</v>
          </cell>
          <cell r="T1447" t="str">
            <v>D99103</v>
          </cell>
          <cell r="U1447" t="str">
            <v>EEN UX Chair, Professor</v>
          </cell>
          <cell r="V1447" t="str">
            <v>UF</v>
          </cell>
          <cell r="W1447" t="str">
            <v>UX</v>
          </cell>
          <cell r="X1447" t="str">
            <v>Prof12UX</v>
          </cell>
          <cell r="Y1447" t="str">
            <v>A</v>
          </cell>
          <cell r="Z1447" t="str">
            <v>Prof</v>
          </cell>
          <cell r="AA1447">
            <v>12</v>
          </cell>
          <cell r="AB1447" t="str">
            <v>I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129036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10000</v>
          </cell>
          <cell r="BI1447">
            <v>0</v>
          </cell>
        </row>
        <row r="1448"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108204</v>
          </cell>
          <cell r="AE1448">
            <v>10812</v>
          </cell>
          <cell r="AF1448">
            <v>0</v>
          </cell>
          <cell r="AG1448">
            <v>119016</v>
          </cell>
          <cell r="AH1448">
            <v>0</v>
          </cell>
          <cell r="AI1448">
            <v>0</v>
          </cell>
          <cell r="AJ1448">
            <v>4608</v>
          </cell>
          <cell r="AK1448">
            <v>0</v>
          </cell>
          <cell r="AL1448">
            <v>0</v>
          </cell>
          <cell r="AM1448">
            <v>5412</v>
          </cell>
          <cell r="AN1448">
            <v>0</v>
          </cell>
          <cell r="AO1448">
            <v>0</v>
          </cell>
          <cell r="AP1448">
            <v>10020</v>
          </cell>
          <cell r="AQ1448">
            <v>129036</v>
          </cell>
          <cell r="AR1448">
            <v>258072</v>
          </cell>
          <cell r="AS1448" t="str">
            <v>-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5808</v>
          </cell>
          <cell r="AZ1448">
            <v>0</v>
          </cell>
          <cell r="BA1448">
            <v>0</v>
          </cell>
          <cell r="BB1448">
            <v>4728</v>
          </cell>
          <cell r="BC1448">
            <v>0</v>
          </cell>
          <cell r="BD1448">
            <v>0</v>
          </cell>
          <cell r="BE1448">
            <v>10536</v>
          </cell>
          <cell r="BF1448">
            <v>139572</v>
          </cell>
          <cell r="BG1448">
            <v>0.5</v>
          </cell>
          <cell r="BH1448">
            <v>77152</v>
          </cell>
          <cell r="BI1448">
            <v>0.5</v>
          </cell>
        </row>
        <row r="1449">
          <cell r="R1449">
            <v>982303440</v>
          </cell>
          <cell r="S1449" t="str">
            <v>Greenwood, Garrison</v>
          </cell>
          <cell r="T1449" t="str">
            <v>D96765</v>
          </cell>
          <cell r="U1449" t="str">
            <v>EEN UP Associate Professor</v>
          </cell>
          <cell r="V1449" t="str">
            <v>UA</v>
          </cell>
          <cell r="W1449" t="str">
            <v>UP</v>
          </cell>
          <cell r="X1449" t="str">
            <v>Assc9UP</v>
          </cell>
          <cell r="Y1449" t="str">
            <v>B</v>
          </cell>
          <cell r="Z1449" t="str">
            <v>Assc</v>
          </cell>
          <cell r="AA1449">
            <v>9</v>
          </cell>
          <cell r="AB1449" t="str">
            <v>I</v>
          </cell>
          <cell r="AC1449">
            <v>0</v>
          </cell>
          <cell r="AD1449">
            <v>70299</v>
          </cell>
          <cell r="AE1449">
            <v>0</v>
          </cell>
          <cell r="AF1449">
            <v>0</v>
          </cell>
          <cell r="AG1449">
            <v>70299</v>
          </cell>
          <cell r="AH1449">
            <v>0</v>
          </cell>
          <cell r="AI1449">
            <v>0</v>
          </cell>
          <cell r="AJ1449">
            <v>2988</v>
          </cell>
          <cell r="AK1449">
            <v>0</v>
          </cell>
          <cell r="AL1449">
            <v>0</v>
          </cell>
          <cell r="AM1449">
            <v>2106</v>
          </cell>
          <cell r="AN1449">
            <v>0</v>
          </cell>
          <cell r="AO1449">
            <v>0</v>
          </cell>
          <cell r="AP1449">
            <v>5094</v>
          </cell>
          <cell r="AQ1449">
            <v>75393</v>
          </cell>
          <cell r="AR1449">
            <v>75393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3393</v>
          </cell>
          <cell r="AZ1449">
            <v>0</v>
          </cell>
          <cell r="BA1449">
            <v>0</v>
          </cell>
          <cell r="BB1449">
            <v>1512</v>
          </cell>
          <cell r="BC1449">
            <v>0</v>
          </cell>
          <cell r="BD1449">
            <v>0</v>
          </cell>
          <cell r="BE1449">
            <v>4905</v>
          </cell>
          <cell r="BF1449">
            <v>80298</v>
          </cell>
          <cell r="BG1449">
            <v>0</v>
          </cell>
          <cell r="BH1449">
            <v>0</v>
          </cell>
          <cell r="BI1449">
            <v>0</v>
          </cell>
        </row>
        <row r="1450">
          <cell r="R1450">
            <v>912513626</v>
          </cell>
          <cell r="S1450" t="str">
            <v>McNames, James</v>
          </cell>
          <cell r="T1450" t="str">
            <v>D96583</v>
          </cell>
          <cell r="U1450" t="str">
            <v>EEN UP Assistant Professor</v>
          </cell>
          <cell r="V1450" t="str">
            <v>UA</v>
          </cell>
          <cell r="W1450" t="str">
            <v>UP</v>
          </cell>
          <cell r="X1450" t="str">
            <v>Assc9UP</v>
          </cell>
          <cell r="Y1450" t="str">
            <v>B</v>
          </cell>
          <cell r="Z1450" t="str">
            <v>Assc</v>
          </cell>
          <cell r="AA1450">
            <v>9</v>
          </cell>
          <cell r="AB1450" t="str">
            <v>I</v>
          </cell>
          <cell r="AC1450">
            <v>0</v>
          </cell>
          <cell r="AD1450">
            <v>77238</v>
          </cell>
          <cell r="AE1450">
            <v>0</v>
          </cell>
          <cell r="AF1450">
            <v>0</v>
          </cell>
          <cell r="AG1450">
            <v>77238</v>
          </cell>
          <cell r="AH1450">
            <v>0</v>
          </cell>
          <cell r="AI1450">
            <v>0</v>
          </cell>
          <cell r="AJ1450">
            <v>3285</v>
          </cell>
          <cell r="AK1450">
            <v>0</v>
          </cell>
          <cell r="AL1450">
            <v>0</v>
          </cell>
          <cell r="AM1450">
            <v>1548</v>
          </cell>
          <cell r="AN1450">
            <v>0</v>
          </cell>
          <cell r="AO1450">
            <v>0</v>
          </cell>
          <cell r="AP1450">
            <v>4833</v>
          </cell>
          <cell r="AQ1450">
            <v>82071</v>
          </cell>
          <cell r="AR1450">
            <v>82071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3699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3699</v>
          </cell>
          <cell r="BF1450">
            <v>85770</v>
          </cell>
          <cell r="BG1450">
            <v>0</v>
          </cell>
          <cell r="BH1450">
            <v>0</v>
          </cell>
          <cell r="BI1450">
            <v>0</v>
          </cell>
        </row>
        <row r="1451">
          <cell r="R1451">
            <v>946967337</v>
          </cell>
          <cell r="S1451" t="str">
            <v>Song, Xiaoyu</v>
          </cell>
          <cell r="T1451" t="str">
            <v>D97029</v>
          </cell>
          <cell r="U1451" t="str">
            <v>EEN UP Associate Professor</v>
          </cell>
          <cell r="V1451" t="str">
            <v>UA</v>
          </cell>
          <cell r="W1451" t="str">
            <v>UP</v>
          </cell>
          <cell r="X1451" t="str">
            <v>Prof9UP</v>
          </cell>
          <cell r="Y1451" t="str">
            <v>A</v>
          </cell>
          <cell r="Z1451" t="str">
            <v>Prof</v>
          </cell>
          <cell r="AA1451">
            <v>9</v>
          </cell>
          <cell r="AB1451" t="str">
            <v>I</v>
          </cell>
          <cell r="AC1451">
            <v>0</v>
          </cell>
          <cell r="AD1451">
            <v>88083</v>
          </cell>
          <cell r="AE1451">
            <v>0</v>
          </cell>
          <cell r="AF1451">
            <v>0</v>
          </cell>
          <cell r="AG1451">
            <v>88083</v>
          </cell>
          <cell r="AH1451">
            <v>0</v>
          </cell>
          <cell r="AI1451">
            <v>0</v>
          </cell>
          <cell r="AJ1451">
            <v>3744</v>
          </cell>
          <cell r="AK1451">
            <v>0</v>
          </cell>
          <cell r="AL1451">
            <v>0</v>
          </cell>
          <cell r="AM1451">
            <v>4401</v>
          </cell>
          <cell r="AN1451">
            <v>0</v>
          </cell>
          <cell r="AO1451">
            <v>0</v>
          </cell>
          <cell r="AP1451">
            <v>8145</v>
          </cell>
          <cell r="AQ1451">
            <v>96228</v>
          </cell>
          <cell r="AR1451">
            <v>96228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4338</v>
          </cell>
          <cell r="AZ1451">
            <v>0</v>
          </cell>
          <cell r="BA1451">
            <v>0</v>
          </cell>
          <cell r="BB1451">
            <v>3852</v>
          </cell>
          <cell r="BC1451">
            <v>0</v>
          </cell>
          <cell r="BD1451">
            <v>0</v>
          </cell>
          <cell r="BE1451">
            <v>8190</v>
          </cell>
          <cell r="BF1451">
            <v>104418</v>
          </cell>
          <cell r="BG1451">
            <v>0</v>
          </cell>
          <cell r="BH1451">
            <v>0</v>
          </cell>
          <cell r="BI1451">
            <v>0</v>
          </cell>
        </row>
        <row r="1452">
          <cell r="R1452">
            <v>925243464</v>
          </cell>
          <cell r="S1452" t="str">
            <v>Zurk, Lisa</v>
          </cell>
          <cell r="T1452" t="str">
            <v>D95600</v>
          </cell>
          <cell r="U1452" t="str">
            <v>EEN UP Associate Professor</v>
          </cell>
          <cell r="V1452" t="str">
            <v>UA</v>
          </cell>
          <cell r="W1452" t="str">
            <v>UP</v>
          </cell>
          <cell r="X1452" t="str">
            <v>Assc9UP</v>
          </cell>
          <cell r="Y1452" t="str">
            <v>B</v>
          </cell>
          <cell r="Z1452" t="str">
            <v>Assc</v>
          </cell>
          <cell r="AA1452">
            <v>9</v>
          </cell>
          <cell r="AB1452" t="str">
            <v>I</v>
          </cell>
          <cell r="AC1452">
            <v>0</v>
          </cell>
          <cell r="AD1452">
            <v>122508</v>
          </cell>
          <cell r="AE1452">
            <v>0</v>
          </cell>
          <cell r="AF1452">
            <v>0</v>
          </cell>
          <cell r="AG1452">
            <v>122508</v>
          </cell>
          <cell r="AH1452">
            <v>0</v>
          </cell>
          <cell r="AI1452">
            <v>0</v>
          </cell>
          <cell r="AJ1452">
            <v>4257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4257</v>
          </cell>
          <cell r="AQ1452">
            <v>126765</v>
          </cell>
          <cell r="AR1452">
            <v>126765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5706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5706</v>
          </cell>
          <cell r="BF1452">
            <v>132471</v>
          </cell>
          <cell r="BG1452">
            <v>0</v>
          </cell>
          <cell r="BH1452">
            <v>0</v>
          </cell>
          <cell r="BI1452">
            <v>0</v>
          </cell>
        </row>
        <row r="1453">
          <cell r="R1453" t="str">
            <v>TBA</v>
          </cell>
          <cell r="S1453" t="str">
            <v>Siderius, T. Martin</v>
          </cell>
          <cell r="T1453" t="str">
            <v>D94481</v>
          </cell>
          <cell r="U1453" t="str">
            <v>EEN UP Associate Professor</v>
          </cell>
          <cell r="V1453" t="str">
            <v>TBA</v>
          </cell>
          <cell r="W1453" t="str">
            <v>UP</v>
          </cell>
          <cell r="X1453" t="str">
            <v>Assc9UP</v>
          </cell>
          <cell r="Y1453" t="str">
            <v>B</v>
          </cell>
          <cell r="Z1453" t="str">
            <v>Assc</v>
          </cell>
          <cell r="AA1453">
            <v>9</v>
          </cell>
          <cell r="AB1453" t="str">
            <v>A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 t="str">
            <v>-</v>
          </cell>
          <cell r="AK1453" t="str">
            <v>-</v>
          </cell>
          <cell r="AL1453" t="str">
            <v>-</v>
          </cell>
          <cell r="AM1453" t="str">
            <v>-</v>
          </cell>
          <cell r="AN1453" t="str">
            <v>-</v>
          </cell>
          <cell r="AO1453">
            <v>0</v>
          </cell>
          <cell r="AP1453">
            <v>0</v>
          </cell>
          <cell r="AQ1453">
            <v>0</v>
          </cell>
          <cell r="AR1453" t="str">
            <v>-</v>
          </cell>
          <cell r="AS1453" t="str">
            <v>-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</row>
        <row r="1454"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358128</v>
          </cell>
          <cell r="AE1454">
            <v>0</v>
          </cell>
          <cell r="AF1454">
            <v>0</v>
          </cell>
          <cell r="AG1454">
            <v>358128</v>
          </cell>
          <cell r="AH1454">
            <v>0</v>
          </cell>
          <cell r="AI1454">
            <v>0</v>
          </cell>
          <cell r="AJ1454">
            <v>14274</v>
          </cell>
          <cell r="AK1454">
            <v>0</v>
          </cell>
          <cell r="AL1454">
            <v>0</v>
          </cell>
          <cell r="AM1454">
            <v>8055</v>
          </cell>
          <cell r="AN1454">
            <v>0</v>
          </cell>
          <cell r="AO1454">
            <v>0</v>
          </cell>
          <cell r="AP1454">
            <v>22329</v>
          </cell>
          <cell r="AQ1454">
            <v>380457</v>
          </cell>
          <cell r="AR1454">
            <v>380457</v>
          </cell>
          <cell r="AS1454" t="str">
            <v>-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17136</v>
          </cell>
          <cell r="AZ1454">
            <v>0</v>
          </cell>
          <cell r="BA1454">
            <v>0</v>
          </cell>
          <cell r="BB1454">
            <v>5364</v>
          </cell>
          <cell r="BC1454">
            <v>0</v>
          </cell>
          <cell r="BD1454">
            <v>0</v>
          </cell>
          <cell r="BE1454">
            <v>22500</v>
          </cell>
          <cell r="BF1454">
            <v>402957</v>
          </cell>
          <cell r="BG1454">
            <v>0</v>
          </cell>
          <cell r="BH1454">
            <v>0</v>
          </cell>
          <cell r="BI1454">
            <v>0</v>
          </cell>
        </row>
        <row r="1455">
          <cell r="R1455">
            <v>901047803</v>
          </cell>
          <cell r="S1455" t="str">
            <v>Faust, Mark</v>
          </cell>
          <cell r="T1455" t="str">
            <v>D95638</v>
          </cell>
          <cell r="U1455" t="str">
            <v>ECE UP Assistant Professor</v>
          </cell>
          <cell r="V1455" t="str">
            <v>UA</v>
          </cell>
          <cell r="W1455" t="str">
            <v>UP</v>
          </cell>
          <cell r="X1455" t="str">
            <v>Asst9UP</v>
          </cell>
          <cell r="Y1455" t="str">
            <v>C</v>
          </cell>
          <cell r="Z1455" t="str">
            <v>Asst</v>
          </cell>
          <cell r="AA1455">
            <v>9</v>
          </cell>
          <cell r="AB1455" t="str">
            <v>F</v>
          </cell>
          <cell r="AC1455">
            <v>0</v>
          </cell>
          <cell r="AD1455">
            <v>59517</v>
          </cell>
          <cell r="AE1455">
            <v>0</v>
          </cell>
          <cell r="AF1455">
            <v>0</v>
          </cell>
          <cell r="AG1455">
            <v>59517</v>
          </cell>
          <cell r="AH1455">
            <v>0</v>
          </cell>
          <cell r="AI1455">
            <v>0</v>
          </cell>
          <cell r="AJ1455">
            <v>2538</v>
          </cell>
          <cell r="AK1455">
            <v>0</v>
          </cell>
          <cell r="AL1455">
            <v>0</v>
          </cell>
          <cell r="AM1455">
            <v>2385</v>
          </cell>
          <cell r="AN1455">
            <v>0</v>
          </cell>
          <cell r="AO1455">
            <v>0</v>
          </cell>
          <cell r="AP1455">
            <v>4923</v>
          </cell>
          <cell r="AQ1455">
            <v>64440</v>
          </cell>
          <cell r="AR1455">
            <v>64440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>
            <v>2907</v>
          </cell>
          <cell r="AZ1455">
            <v>0</v>
          </cell>
          <cell r="BA1455">
            <v>0</v>
          </cell>
          <cell r="BB1455">
            <v>1287</v>
          </cell>
          <cell r="BC1455">
            <v>0</v>
          </cell>
          <cell r="BD1455">
            <v>0</v>
          </cell>
          <cell r="BE1455">
            <v>4194</v>
          </cell>
          <cell r="BF1455">
            <v>68634</v>
          </cell>
          <cell r="BG1455">
            <v>0</v>
          </cell>
          <cell r="BH1455">
            <v>0</v>
          </cell>
          <cell r="BI1455">
            <v>0</v>
          </cell>
        </row>
        <row r="1456">
          <cell r="R1456">
            <v>907486017</v>
          </cell>
          <cell r="S1456" t="str">
            <v>Hall, Doug</v>
          </cell>
          <cell r="T1456" t="str">
            <v>D95760</v>
          </cell>
          <cell r="U1456" t="str">
            <v>ECE UP Associate Professor</v>
          </cell>
          <cell r="V1456" t="str">
            <v>UA</v>
          </cell>
          <cell r="W1456" t="str">
            <v>UP</v>
          </cell>
          <cell r="X1456" t="str">
            <v>Asst Prof9UP</v>
          </cell>
          <cell r="Y1456" t="str">
            <v>B</v>
          </cell>
          <cell r="Z1456" t="str">
            <v>Asst Prof</v>
          </cell>
          <cell r="AA1456">
            <v>9</v>
          </cell>
          <cell r="AB1456" t="str">
            <v>E</v>
          </cell>
          <cell r="AC1456">
            <v>0</v>
          </cell>
          <cell r="AD1456">
            <v>72000</v>
          </cell>
          <cell r="AE1456">
            <v>0</v>
          </cell>
          <cell r="AF1456">
            <v>0</v>
          </cell>
          <cell r="AG1456">
            <v>72000</v>
          </cell>
          <cell r="AH1456">
            <v>0</v>
          </cell>
          <cell r="AI1456">
            <v>0</v>
          </cell>
          <cell r="AJ1456">
            <v>3060</v>
          </cell>
          <cell r="AK1456">
            <v>0</v>
          </cell>
          <cell r="AL1456">
            <v>0</v>
          </cell>
          <cell r="AM1456">
            <v>2160</v>
          </cell>
          <cell r="AN1456">
            <v>0</v>
          </cell>
          <cell r="AO1456">
            <v>0</v>
          </cell>
          <cell r="AP1456">
            <v>5220</v>
          </cell>
          <cell r="AQ1456">
            <v>77220</v>
          </cell>
          <cell r="AR1456">
            <v>77220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  <cell r="AY1456">
            <v>3483</v>
          </cell>
          <cell r="AZ1456">
            <v>0</v>
          </cell>
          <cell r="BA1456">
            <v>0</v>
          </cell>
          <cell r="BB1456">
            <v>1548</v>
          </cell>
          <cell r="BC1456">
            <v>0</v>
          </cell>
          <cell r="BD1456">
            <v>0</v>
          </cell>
          <cell r="BE1456">
            <v>5031</v>
          </cell>
          <cell r="BF1456">
            <v>82251</v>
          </cell>
          <cell r="BG1456">
            <v>0</v>
          </cell>
          <cell r="BH1456">
            <v>0</v>
          </cell>
          <cell r="BI1456">
            <v>0</v>
          </cell>
        </row>
        <row r="1457">
          <cell r="R1457">
            <v>932929333</v>
          </cell>
          <cell r="S1457" t="str">
            <v>Natter, Betsy</v>
          </cell>
          <cell r="T1457" t="str">
            <v>D95804</v>
          </cell>
          <cell r="U1457" t="str">
            <v>ECE UP Instructor NR</v>
          </cell>
          <cell r="V1457" t="str">
            <v>UA</v>
          </cell>
          <cell r="W1457" t="str">
            <v>UP</v>
          </cell>
          <cell r="X1457" t="str">
            <v>Instr9UP</v>
          </cell>
          <cell r="Y1457" t="str">
            <v>E</v>
          </cell>
          <cell r="Z1457" t="str">
            <v>Instr</v>
          </cell>
          <cell r="AA1457">
            <v>9</v>
          </cell>
          <cell r="AB1457" t="str">
            <v>F</v>
          </cell>
          <cell r="AC1457">
            <v>0</v>
          </cell>
          <cell r="AD1457">
            <v>32454</v>
          </cell>
          <cell r="AE1457">
            <v>0</v>
          </cell>
          <cell r="AF1457">
            <v>0</v>
          </cell>
          <cell r="AG1457">
            <v>32454</v>
          </cell>
          <cell r="AH1457">
            <v>0</v>
          </cell>
          <cell r="AI1457">
            <v>0</v>
          </cell>
          <cell r="AJ1457">
            <v>1386</v>
          </cell>
          <cell r="AK1457">
            <v>0</v>
          </cell>
          <cell r="AL1457">
            <v>0</v>
          </cell>
          <cell r="AM1457">
            <v>1620</v>
          </cell>
          <cell r="AN1457">
            <v>0</v>
          </cell>
          <cell r="AO1457">
            <v>0</v>
          </cell>
          <cell r="AP1457">
            <v>3006</v>
          </cell>
          <cell r="AQ1457">
            <v>35460</v>
          </cell>
          <cell r="AR1457">
            <v>35460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  <cell r="AY1457">
            <v>1602</v>
          </cell>
          <cell r="AZ1457">
            <v>0</v>
          </cell>
          <cell r="BA1457">
            <v>0</v>
          </cell>
          <cell r="BB1457">
            <v>1773</v>
          </cell>
          <cell r="BC1457">
            <v>0</v>
          </cell>
          <cell r="BD1457">
            <v>0</v>
          </cell>
          <cell r="BE1457">
            <v>3375</v>
          </cell>
          <cell r="BF1457">
            <v>38835</v>
          </cell>
          <cell r="BG1457">
            <v>0</v>
          </cell>
          <cell r="BH1457">
            <v>0</v>
          </cell>
          <cell r="BI1457">
            <v>0</v>
          </cell>
        </row>
        <row r="1458">
          <cell r="R1458">
            <v>982271920</v>
          </cell>
          <cell r="S1458" t="str">
            <v>Holtzman, Melinda</v>
          </cell>
          <cell r="T1458" t="str">
            <v>D95650</v>
          </cell>
          <cell r="U1458" t="str">
            <v>ECE UP Instructor NR</v>
          </cell>
          <cell r="V1458" t="str">
            <v>UA</v>
          </cell>
          <cell r="W1458" t="str">
            <v>UP</v>
          </cell>
          <cell r="X1458" t="str">
            <v>Instr9UP</v>
          </cell>
          <cell r="Y1458" t="str">
            <v>E</v>
          </cell>
          <cell r="Z1458" t="str">
            <v>Instr</v>
          </cell>
          <cell r="AA1458">
            <v>9</v>
          </cell>
          <cell r="AB1458" t="str">
            <v>F</v>
          </cell>
          <cell r="AC1458">
            <v>0</v>
          </cell>
          <cell r="AD1458">
            <v>56682</v>
          </cell>
          <cell r="AE1458">
            <v>0</v>
          </cell>
          <cell r="AF1458">
            <v>0</v>
          </cell>
          <cell r="AG1458">
            <v>56682</v>
          </cell>
          <cell r="AH1458">
            <v>0</v>
          </cell>
          <cell r="AI1458">
            <v>0</v>
          </cell>
          <cell r="AJ1458">
            <v>2412</v>
          </cell>
          <cell r="AK1458">
            <v>0</v>
          </cell>
          <cell r="AL1458">
            <v>0</v>
          </cell>
          <cell r="AM1458">
            <v>0</v>
          </cell>
          <cell r="AN1458">
            <v>0</v>
          </cell>
          <cell r="AO1458">
            <v>0</v>
          </cell>
          <cell r="AP1458">
            <v>2412</v>
          </cell>
          <cell r="AQ1458">
            <v>59094</v>
          </cell>
          <cell r="AR1458">
            <v>59094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  <cell r="AY1458">
            <v>2664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2664</v>
          </cell>
          <cell r="BF1458">
            <v>61758</v>
          </cell>
          <cell r="BG1458">
            <v>0</v>
          </cell>
          <cell r="BH1458">
            <v>0</v>
          </cell>
          <cell r="BI1458">
            <v>0</v>
          </cell>
        </row>
        <row r="1459">
          <cell r="R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220653</v>
          </cell>
          <cell r="AE1459">
            <v>0</v>
          </cell>
          <cell r="AF1459">
            <v>0</v>
          </cell>
          <cell r="AG1459">
            <v>220653</v>
          </cell>
          <cell r="AH1459">
            <v>0</v>
          </cell>
          <cell r="AI1459">
            <v>0</v>
          </cell>
          <cell r="AJ1459">
            <v>9396</v>
          </cell>
          <cell r="AK1459">
            <v>0</v>
          </cell>
          <cell r="AL1459">
            <v>0</v>
          </cell>
          <cell r="AM1459">
            <v>6165</v>
          </cell>
          <cell r="AN1459">
            <v>0</v>
          </cell>
          <cell r="AO1459">
            <v>0</v>
          </cell>
          <cell r="AP1459">
            <v>15561</v>
          </cell>
          <cell r="AQ1459">
            <v>236214</v>
          </cell>
          <cell r="AR1459">
            <v>236214</v>
          </cell>
          <cell r="AS1459" t="str">
            <v>-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  <cell r="AY1459">
            <v>10656</v>
          </cell>
          <cell r="AZ1459">
            <v>0</v>
          </cell>
          <cell r="BA1459">
            <v>0</v>
          </cell>
          <cell r="BB1459">
            <v>4608</v>
          </cell>
          <cell r="BC1459">
            <v>0</v>
          </cell>
          <cell r="BD1459">
            <v>0</v>
          </cell>
          <cell r="BE1459">
            <v>15264</v>
          </cell>
          <cell r="BF1459">
            <v>251478</v>
          </cell>
          <cell r="BG1459">
            <v>0</v>
          </cell>
          <cell r="BH1459">
            <v>0</v>
          </cell>
          <cell r="BI1459">
            <v>0</v>
          </cell>
        </row>
        <row r="1460">
          <cell r="R1460">
            <v>914990584</v>
          </cell>
          <cell r="S1460" t="str">
            <v>Braman, Nicole</v>
          </cell>
          <cell r="T1460" t="str">
            <v>D94929</v>
          </cell>
          <cell r="U1460" t="str">
            <v>MEN UP Research Administrator</v>
          </cell>
          <cell r="V1460" t="str">
            <v>UF</v>
          </cell>
          <cell r="W1460" t="str">
            <v>UP</v>
          </cell>
          <cell r="X1460" t="str">
            <v>N12UP</v>
          </cell>
          <cell r="Y1460" t="str">
            <v>N</v>
          </cell>
          <cell r="Z1460" t="str">
            <v>N</v>
          </cell>
          <cell r="AA1460">
            <v>12</v>
          </cell>
          <cell r="AB1460" t="str">
            <v>F</v>
          </cell>
          <cell r="AC1460">
            <v>0</v>
          </cell>
          <cell r="AD1460">
            <v>40008</v>
          </cell>
          <cell r="AE1460">
            <v>0</v>
          </cell>
          <cell r="AF1460">
            <v>0</v>
          </cell>
          <cell r="AG1460">
            <v>40008</v>
          </cell>
          <cell r="AH1460">
            <v>0</v>
          </cell>
          <cell r="AI1460">
            <v>0</v>
          </cell>
          <cell r="AJ1460">
            <v>2112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2112</v>
          </cell>
          <cell r="AQ1460">
            <v>42120</v>
          </cell>
          <cell r="AR1460">
            <v>42120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1896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1896</v>
          </cell>
          <cell r="BF1460">
            <v>44016</v>
          </cell>
          <cell r="BG1460">
            <v>0.25</v>
          </cell>
          <cell r="BH1460">
            <v>10767</v>
          </cell>
          <cell r="BI1460">
            <v>0.25</v>
          </cell>
        </row>
        <row r="1461">
          <cell r="R1461">
            <v>952603770</v>
          </cell>
          <cell r="S1461" t="str">
            <v>Heveron, Joni</v>
          </cell>
          <cell r="T1461" t="str">
            <v>D99644</v>
          </cell>
          <cell r="U1461" t="str">
            <v>MEN UX Executive Assistant</v>
          </cell>
          <cell r="V1461" t="str">
            <v>UF</v>
          </cell>
          <cell r="W1461" t="str">
            <v>UX</v>
          </cell>
          <cell r="X1461" t="str">
            <v>No Rank12UX</v>
          </cell>
          <cell r="Y1461" t="str">
            <v>N</v>
          </cell>
          <cell r="Z1461" t="str">
            <v>No Rank</v>
          </cell>
          <cell r="AA1461">
            <v>12</v>
          </cell>
          <cell r="AB1461" t="str">
            <v>F</v>
          </cell>
          <cell r="AC1461">
            <v>0</v>
          </cell>
          <cell r="AD1461">
            <v>37692</v>
          </cell>
          <cell r="AE1461">
            <v>0</v>
          </cell>
          <cell r="AF1461">
            <v>1668</v>
          </cell>
          <cell r="AG1461">
            <v>39360</v>
          </cell>
          <cell r="AH1461">
            <v>0</v>
          </cell>
          <cell r="AI1461">
            <v>0</v>
          </cell>
          <cell r="AJ1461" t="str">
            <v>-</v>
          </cell>
          <cell r="AK1461" t="str">
            <v>-</v>
          </cell>
          <cell r="AL1461" t="str">
            <v>-</v>
          </cell>
          <cell r="AM1461" t="str">
            <v>-</v>
          </cell>
          <cell r="AN1461" t="str">
            <v>-</v>
          </cell>
          <cell r="AO1461">
            <v>0</v>
          </cell>
          <cell r="AP1461">
            <v>0</v>
          </cell>
          <cell r="AQ1461">
            <v>39360</v>
          </cell>
          <cell r="AR1461" t="str">
            <v>-</v>
          </cell>
          <cell r="AS1461" t="str">
            <v>-</v>
          </cell>
          <cell r="AT1461">
            <v>0</v>
          </cell>
          <cell r="AU1461">
            <v>0</v>
          </cell>
          <cell r="AV1461">
            <v>0</v>
          </cell>
          <cell r="AW1461">
            <v>2172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41532</v>
          </cell>
          <cell r="BG1461">
            <v>1</v>
          </cell>
          <cell r="BH1461">
            <v>40446</v>
          </cell>
          <cell r="BI1461">
            <v>1</v>
          </cell>
        </row>
        <row r="1462">
          <cell r="R1462">
            <v>978178392</v>
          </cell>
          <cell r="S1462" t="str">
            <v>Etesami, Faryar</v>
          </cell>
          <cell r="T1462" t="str">
            <v>D99163</v>
          </cell>
          <cell r="U1462" t="str">
            <v>MEN UP Assoc Prof</v>
          </cell>
          <cell r="V1462" t="str">
            <v>UA</v>
          </cell>
          <cell r="W1462" t="str">
            <v>UP</v>
          </cell>
          <cell r="X1462" t="str">
            <v>Assc9UP</v>
          </cell>
          <cell r="Y1462" t="str">
            <v>B</v>
          </cell>
          <cell r="Z1462" t="str">
            <v>Assc</v>
          </cell>
          <cell r="AA1462">
            <v>9</v>
          </cell>
          <cell r="AB1462" t="str">
            <v>I</v>
          </cell>
          <cell r="AC1462">
            <v>0</v>
          </cell>
          <cell r="AD1462">
            <v>81954</v>
          </cell>
          <cell r="AE1462">
            <v>0</v>
          </cell>
          <cell r="AF1462">
            <v>0</v>
          </cell>
          <cell r="AG1462">
            <v>81954</v>
          </cell>
          <cell r="AH1462">
            <v>0</v>
          </cell>
          <cell r="AI1462">
            <v>0</v>
          </cell>
          <cell r="AJ1462">
            <v>3492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3492</v>
          </cell>
          <cell r="AQ1462">
            <v>85446</v>
          </cell>
          <cell r="AR1462">
            <v>85446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  <cell r="AY1462">
            <v>3852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3852</v>
          </cell>
          <cell r="BF1462">
            <v>89298</v>
          </cell>
          <cell r="BG1462">
            <v>1</v>
          </cell>
          <cell r="BH1462">
            <v>87372</v>
          </cell>
          <cell r="BI1462">
            <v>1</v>
          </cell>
        </row>
        <row r="1463">
          <cell r="R1463">
            <v>969190969</v>
          </cell>
          <cell r="S1463" t="str">
            <v>Meekisho, Lemmy</v>
          </cell>
          <cell r="T1463" t="str">
            <v>D96751</v>
          </cell>
          <cell r="U1463" t="str">
            <v>MEN UP Assoc Professor</v>
          </cell>
          <cell r="V1463" t="str">
            <v>UB</v>
          </cell>
          <cell r="W1463" t="str">
            <v>UP</v>
          </cell>
          <cell r="X1463" t="str">
            <v>Assc12UP</v>
          </cell>
          <cell r="Y1463" t="str">
            <v>B</v>
          </cell>
          <cell r="Z1463" t="str">
            <v>Assc</v>
          </cell>
          <cell r="AA1463">
            <v>12</v>
          </cell>
          <cell r="AB1463" t="str">
            <v>F</v>
          </cell>
          <cell r="AC1463">
            <v>0</v>
          </cell>
          <cell r="AD1463">
            <v>86052</v>
          </cell>
          <cell r="AE1463">
            <v>0</v>
          </cell>
          <cell r="AF1463">
            <v>0</v>
          </cell>
          <cell r="AG1463">
            <v>86052</v>
          </cell>
          <cell r="AH1463">
            <v>0</v>
          </cell>
          <cell r="AI1463">
            <v>0</v>
          </cell>
          <cell r="AJ1463">
            <v>3660</v>
          </cell>
          <cell r="AK1463">
            <v>0</v>
          </cell>
          <cell r="AL1463">
            <v>0</v>
          </cell>
          <cell r="AM1463">
            <v>1716</v>
          </cell>
          <cell r="AN1463">
            <v>0</v>
          </cell>
          <cell r="AO1463">
            <v>0</v>
          </cell>
          <cell r="AP1463">
            <v>5376</v>
          </cell>
          <cell r="AQ1463">
            <v>91428</v>
          </cell>
          <cell r="AR1463">
            <v>91428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  <cell r="AY1463">
            <v>4116</v>
          </cell>
          <cell r="AZ1463">
            <v>0</v>
          </cell>
          <cell r="BA1463">
            <v>0</v>
          </cell>
          <cell r="BB1463">
            <v>912</v>
          </cell>
          <cell r="BC1463">
            <v>0</v>
          </cell>
          <cell r="BD1463">
            <v>0</v>
          </cell>
          <cell r="BE1463">
            <v>5028</v>
          </cell>
          <cell r="BF1463">
            <v>96456</v>
          </cell>
          <cell r="BG1463">
            <v>1</v>
          </cell>
          <cell r="BH1463">
            <v>93942</v>
          </cell>
          <cell r="BI1463">
            <v>1</v>
          </cell>
        </row>
        <row r="1464">
          <cell r="R1464">
            <v>906817959</v>
          </cell>
          <cell r="S1464" t="str">
            <v>Recktenwald, Gerald</v>
          </cell>
          <cell r="T1464" t="str">
            <v>D98949</v>
          </cell>
          <cell r="U1464" t="str">
            <v>MEN UX Department Chair</v>
          </cell>
          <cell r="V1464" t="str">
            <v>UF</v>
          </cell>
          <cell r="W1464" t="str">
            <v>UP</v>
          </cell>
          <cell r="X1464" t="str">
            <v>Assc12UP</v>
          </cell>
          <cell r="Y1464" t="str">
            <v>B</v>
          </cell>
          <cell r="Z1464" t="str">
            <v>Assc</v>
          </cell>
          <cell r="AA1464">
            <v>12</v>
          </cell>
          <cell r="AB1464" t="str">
            <v>I</v>
          </cell>
          <cell r="AC1464">
            <v>0</v>
          </cell>
          <cell r="AD1464">
            <v>98100</v>
          </cell>
          <cell r="AE1464">
            <v>0</v>
          </cell>
          <cell r="AF1464">
            <v>0</v>
          </cell>
          <cell r="AG1464">
            <v>98100</v>
          </cell>
          <cell r="AH1464">
            <v>0</v>
          </cell>
          <cell r="AI1464">
            <v>0</v>
          </cell>
          <cell r="AJ1464">
            <v>4176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4176</v>
          </cell>
          <cell r="AQ1464">
            <v>102276</v>
          </cell>
          <cell r="AR1464">
            <v>102276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3780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3780</v>
          </cell>
          <cell r="BF1464">
            <v>106056</v>
          </cell>
          <cell r="BG1464">
            <v>0.5</v>
          </cell>
          <cell r="BH1464">
            <v>52083</v>
          </cell>
          <cell r="BI1464">
            <v>0.5</v>
          </cell>
        </row>
        <row r="1465">
          <cell r="R1465">
            <v>906817959</v>
          </cell>
          <cell r="S1465" t="str">
            <v>Recktenwald, Gerald</v>
          </cell>
          <cell r="T1465" t="str">
            <v>D99433</v>
          </cell>
          <cell r="U1465" t="str">
            <v>MEN UP Assoc Prof</v>
          </cell>
          <cell r="V1465" t="str">
            <v>UF</v>
          </cell>
          <cell r="W1465" t="str">
            <v>UP</v>
          </cell>
          <cell r="X1465" t="str">
            <v>Assc9UP</v>
          </cell>
          <cell r="Y1465" t="str">
            <v>B</v>
          </cell>
          <cell r="Z1465" t="str">
            <v>Assc</v>
          </cell>
          <cell r="AA1465">
            <v>9</v>
          </cell>
          <cell r="AB1465" t="str">
            <v>I</v>
          </cell>
          <cell r="AC1465">
            <v>0</v>
          </cell>
          <cell r="AD1465">
            <v>80415</v>
          </cell>
          <cell r="AE1465">
            <v>0</v>
          </cell>
          <cell r="AF1465">
            <v>0</v>
          </cell>
          <cell r="AG1465">
            <v>80415</v>
          </cell>
          <cell r="AH1465">
            <v>0</v>
          </cell>
          <cell r="AI1465">
            <v>0</v>
          </cell>
          <cell r="AJ1465">
            <v>4176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0</v>
          </cell>
          <cell r="AP1465">
            <v>4176</v>
          </cell>
          <cell r="AQ1465">
            <v>84591</v>
          </cell>
          <cell r="AR1465">
            <v>102276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  <cell r="AY1465">
            <v>3780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3780</v>
          </cell>
          <cell r="BF1465">
            <v>88371</v>
          </cell>
          <cell r="BG1465">
            <v>0</v>
          </cell>
          <cell r="BH1465">
            <v>0</v>
          </cell>
          <cell r="BI1465">
            <v>0</v>
          </cell>
        </row>
        <row r="1466">
          <cell r="R1466">
            <v>960212815</v>
          </cell>
          <cell r="S1466" t="str">
            <v>Sailor, David</v>
          </cell>
          <cell r="T1466" t="str">
            <v>D99218</v>
          </cell>
          <cell r="U1466" t="str">
            <v>MEN UP Professor</v>
          </cell>
          <cell r="V1466" t="str">
            <v>UA</v>
          </cell>
          <cell r="W1466" t="str">
            <v>UP</v>
          </cell>
          <cell r="X1466" t="str">
            <v>Prof9UP</v>
          </cell>
          <cell r="Y1466" t="str">
            <v>A</v>
          </cell>
          <cell r="Z1466" t="str">
            <v>Prof</v>
          </cell>
          <cell r="AA1466">
            <v>9</v>
          </cell>
          <cell r="AB1466" t="str">
            <v>I</v>
          </cell>
          <cell r="AC1466">
            <v>0</v>
          </cell>
          <cell r="AD1466">
            <v>77886</v>
          </cell>
          <cell r="AE1466">
            <v>0</v>
          </cell>
          <cell r="AF1466">
            <v>0</v>
          </cell>
          <cell r="AG1466">
            <v>77886</v>
          </cell>
          <cell r="AH1466">
            <v>0</v>
          </cell>
          <cell r="AI1466">
            <v>0</v>
          </cell>
          <cell r="AJ1466">
            <v>3312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0</v>
          </cell>
          <cell r="AP1466">
            <v>3312</v>
          </cell>
          <cell r="AQ1466">
            <v>87390</v>
          </cell>
          <cell r="AR1466">
            <v>81198</v>
          </cell>
          <cell r="AS1466">
            <v>87390</v>
          </cell>
          <cell r="AT1466">
            <v>0</v>
          </cell>
          <cell r="AU1466">
            <v>6192</v>
          </cell>
          <cell r="AV1466">
            <v>0</v>
          </cell>
          <cell r="AW1466">
            <v>0</v>
          </cell>
          <cell r="AX1466">
            <v>0</v>
          </cell>
          <cell r="AY1466">
            <v>3654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3654</v>
          </cell>
          <cell r="BF1466">
            <v>91044</v>
          </cell>
          <cell r="BG1466">
            <v>1</v>
          </cell>
          <cell r="BH1466">
            <v>89217</v>
          </cell>
          <cell r="BI1466">
            <v>1</v>
          </cell>
        </row>
        <row r="1467">
          <cell r="R1467">
            <v>915252446</v>
          </cell>
          <cell r="S1467" t="str">
            <v>Spolek, Graig</v>
          </cell>
          <cell r="T1467" t="str">
            <v>D95051</v>
          </cell>
          <cell r="U1467" t="str">
            <v>MEN UP Professor</v>
          </cell>
          <cell r="V1467" t="str">
            <v>UA</v>
          </cell>
          <cell r="W1467" t="str">
            <v>UX</v>
          </cell>
          <cell r="X1467" t="str">
            <v>Prof9UX</v>
          </cell>
          <cell r="Y1467" t="str">
            <v>A</v>
          </cell>
          <cell r="Z1467" t="str">
            <v>Prof</v>
          </cell>
          <cell r="AA1467">
            <v>9</v>
          </cell>
          <cell r="AB1467" t="str">
            <v>I</v>
          </cell>
          <cell r="AC1467">
            <v>0</v>
          </cell>
          <cell r="AD1467">
            <v>102591</v>
          </cell>
          <cell r="AE1467">
            <v>0</v>
          </cell>
          <cell r="AF1467">
            <v>0</v>
          </cell>
          <cell r="AG1467">
            <v>102591</v>
          </cell>
          <cell r="AH1467">
            <v>0</v>
          </cell>
          <cell r="AI1467">
            <v>0</v>
          </cell>
          <cell r="AJ1467">
            <v>4365</v>
          </cell>
          <cell r="AK1467">
            <v>0</v>
          </cell>
          <cell r="AL1467">
            <v>0</v>
          </cell>
          <cell r="AM1467">
            <v>2052</v>
          </cell>
          <cell r="AN1467">
            <v>0</v>
          </cell>
          <cell r="AO1467">
            <v>0</v>
          </cell>
          <cell r="AP1467">
            <v>6417</v>
          </cell>
          <cell r="AQ1467">
            <v>109008</v>
          </cell>
          <cell r="AR1467">
            <v>109008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4914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4914</v>
          </cell>
          <cell r="BF1467">
            <v>113922</v>
          </cell>
          <cell r="BG1467">
            <v>1</v>
          </cell>
          <cell r="BH1467">
            <v>111465</v>
          </cell>
          <cell r="BI1467">
            <v>1</v>
          </cell>
        </row>
        <row r="1468">
          <cell r="R1468">
            <v>951906848</v>
          </cell>
          <cell r="S1468" t="str">
            <v>Tretheway, Derek</v>
          </cell>
          <cell r="T1468" t="str">
            <v>D99149</v>
          </cell>
          <cell r="U1468" t="str">
            <v>MEN UP Professor</v>
          </cell>
          <cell r="V1468" t="str">
            <v>UA</v>
          </cell>
          <cell r="W1468" t="str">
            <v>UP</v>
          </cell>
          <cell r="X1468" t="str">
            <v>Asst9UP</v>
          </cell>
          <cell r="Y1468" t="str">
            <v>C</v>
          </cell>
          <cell r="Z1468" t="str">
            <v>Asst</v>
          </cell>
          <cell r="AA1468">
            <v>9</v>
          </cell>
          <cell r="AB1468" t="str">
            <v>A</v>
          </cell>
          <cell r="AC1468">
            <v>0</v>
          </cell>
          <cell r="AD1468">
            <v>75735</v>
          </cell>
          <cell r="AE1468">
            <v>0</v>
          </cell>
          <cell r="AF1468">
            <v>0</v>
          </cell>
          <cell r="AG1468">
            <v>75735</v>
          </cell>
          <cell r="AH1468">
            <v>0</v>
          </cell>
          <cell r="AI1468">
            <v>0</v>
          </cell>
          <cell r="AJ1468">
            <v>3222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3222</v>
          </cell>
          <cell r="AQ1468">
            <v>78957</v>
          </cell>
          <cell r="AR1468">
            <v>78957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3555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3555</v>
          </cell>
          <cell r="BF1468">
            <v>82512</v>
          </cell>
          <cell r="BG1468">
            <v>1</v>
          </cell>
          <cell r="BH1468">
            <v>80735</v>
          </cell>
          <cell r="BI1468">
            <v>1</v>
          </cell>
        </row>
        <row r="1469">
          <cell r="R1469">
            <v>903208699</v>
          </cell>
          <cell r="S1469" t="str">
            <v>Turcic, David</v>
          </cell>
          <cell r="T1469" t="str">
            <v>D99334</v>
          </cell>
          <cell r="U1469" t="str">
            <v>MEN UP Assoc Prof</v>
          </cell>
          <cell r="V1469" t="str">
            <v>UA</v>
          </cell>
          <cell r="W1469" t="str">
            <v>UP</v>
          </cell>
          <cell r="X1469" t="str">
            <v>Assc9UP</v>
          </cell>
          <cell r="Y1469" t="str">
            <v>B</v>
          </cell>
          <cell r="Z1469" t="str">
            <v>Assc</v>
          </cell>
          <cell r="AA1469">
            <v>9</v>
          </cell>
          <cell r="AB1469" t="str">
            <v>I</v>
          </cell>
          <cell r="AC1469">
            <v>0</v>
          </cell>
          <cell r="AD1469">
            <v>76104</v>
          </cell>
          <cell r="AE1469">
            <v>0</v>
          </cell>
          <cell r="AF1469">
            <v>0</v>
          </cell>
          <cell r="AG1469">
            <v>76104</v>
          </cell>
          <cell r="AH1469">
            <v>0</v>
          </cell>
          <cell r="AI1469">
            <v>0</v>
          </cell>
          <cell r="AJ1469">
            <v>3240</v>
          </cell>
          <cell r="AK1469">
            <v>0</v>
          </cell>
          <cell r="AL1469">
            <v>0</v>
          </cell>
          <cell r="AM1469">
            <v>765</v>
          </cell>
          <cell r="AN1469">
            <v>0</v>
          </cell>
          <cell r="AO1469">
            <v>0</v>
          </cell>
          <cell r="AP1469">
            <v>4005</v>
          </cell>
          <cell r="AQ1469">
            <v>80109</v>
          </cell>
          <cell r="AR1469">
            <v>80109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  <cell r="AY1469">
            <v>3609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3609</v>
          </cell>
          <cell r="BF1469">
            <v>83718</v>
          </cell>
          <cell r="BG1469">
            <v>1</v>
          </cell>
          <cell r="BH1469">
            <v>81914</v>
          </cell>
          <cell r="BI1469">
            <v>1</v>
          </cell>
        </row>
        <row r="1470">
          <cell r="R1470">
            <v>954159202</v>
          </cell>
          <cell r="S1470" t="str">
            <v>Weislogel, Mark</v>
          </cell>
          <cell r="T1470" t="str">
            <v>D99386</v>
          </cell>
          <cell r="U1470" t="str">
            <v>MEN UP Associate Professor</v>
          </cell>
          <cell r="V1470" t="str">
            <v>UA</v>
          </cell>
          <cell r="W1470" t="str">
            <v>UP</v>
          </cell>
          <cell r="X1470" t="str">
            <v>Prof9UP</v>
          </cell>
          <cell r="Y1470" t="str">
            <v>A</v>
          </cell>
          <cell r="Z1470" t="str">
            <v>Prof</v>
          </cell>
          <cell r="AA1470">
            <v>9</v>
          </cell>
          <cell r="AB1470" t="str">
            <v>I</v>
          </cell>
          <cell r="AC1470">
            <v>0</v>
          </cell>
          <cell r="AD1470">
            <v>82551</v>
          </cell>
          <cell r="AE1470">
            <v>0</v>
          </cell>
          <cell r="AF1470">
            <v>0</v>
          </cell>
          <cell r="AG1470">
            <v>82551</v>
          </cell>
          <cell r="AH1470">
            <v>0</v>
          </cell>
          <cell r="AI1470">
            <v>0</v>
          </cell>
          <cell r="AJ1470">
            <v>3249</v>
          </cell>
          <cell r="AK1470">
            <v>0</v>
          </cell>
          <cell r="AL1470">
            <v>0</v>
          </cell>
          <cell r="AM1470">
            <v>765</v>
          </cell>
          <cell r="AN1470">
            <v>0</v>
          </cell>
          <cell r="AO1470">
            <v>0</v>
          </cell>
          <cell r="AP1470">
            <v>4014</v>
          </cell>
          <cell r="AQ1470">
            <v>86571</v>
          </cell>
          <cell r="AR1470">
            <v>86571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  <cell r="AY1470">
            <v>3897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3897</v>
          </cell>
          <cell r="BF1470">
            <v>90468</v>
          </cell>
          <cell r="BG1470">
            <v>1</v>
          </cell>
          <cell r="BH1470">
            <v>88520</v>
          </cell>
          <cell r="BI1470">
            <v>1</v>
          </cell>
        </row>
        <row r="1471">
          <cell r="R1471">
            <v>939981620</v>
          </cell>
          <cell r="S1471" t="str">
            <v>Wern, Chien</v>
          </cell>
          <cell r="T1471" t="str">
            <v>D98890</v>
          </cell>
          <cell r="U1471" t="str">
            <v>MEN UP Associate Professor</v>
          </cell>
          <cell r="V1471" t="str">
            <v>UA</v>
          </cell>
          <cell r="W1471" t="str">
            <v>UP</v>
          </cell>
          <cell r="X1471" t="str">
            <v>Assc9UP</v>
          </cell>
          <cell r="Y1471" t="str">
            <v>B</v>
          </cell>
          <cell r="Z1471" t="str">
            <v>Assc</v>
          </cell>
          <cell r="AA1471">
            <v>9</v>
          </cell>
          <cell r="AB1471" t="str">
            <v>I</v>
          </cell>
          <cell r="AC1471">
            <v>0</v>
          </cell>
          <cell r="AD1471">
            <v>69876</v>
          </cell>
          <cell r="AE1471">
            <v>0</v>
          </cell>
          <cell r="AF1471">
            <v>0</v>
          </cell>
          <cell r="AG1471">
            <v>69876</v>
          </cell>
          <cell r="AH1471">
            <v>0</v>
          </cell>
          <cell r="AI1471">
            <v>0</v>
          </cell>
          <cell r="AJ1471">
            <v>2970</v>
          </cell>
          <cell r="AK1471">
            <v>0</v>
          </cell>
          <cell r="AL1471">
            <v>0</v>
          </cell>
          <cell r="AM1471">
            <v>1395</v>
          </cell>
          <cell r="AN1471">
            <v>0</v>
          </cell>
          <cell r="AO1471">
            <v>0</v>
          </cell>
          <cell r="AP1471">
            <v>4365</v>
          </cell>
          <cell r="AQ1471">
            <v>74241</v>
          </cell>
          <cell r="AR1471">
            <v>74241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0</v>
          </cell>
          <cell r="AX1471">
            <v>0</v>
          </cell>
          <cell r="AY1471">
            <v>3348</v>
          </cell>
          <cell r="AZ1471">
            <v>0</v>
          </cell>
          <cell r="BA1471">
            <v>0</v>
          </cell>
          <cell r="BB1471">
            <v>738</v>
          </cell>
          <cell r="BC1471">
            <v>0</v>
          </cell>
          <cell r="BD1471">
            <v>0</v>
          </cell>
          <cell r="BE1471">
            <v>4086</v>
          </cell>
          <cell r="BF1471">
            <v>78327</v>
          </cell>
          <cell r="BG1471">
            <v>1</v>
          </cell>
          <cell r="BH1471">
            <v>76284</v>
          </cell>
          <cell r="BI1471">
            <v>1</v>
          </cell>
        </row>
        <row r="1472">
          <cell r="R1472">
            <v>919684774</v>
          </cell>
          <cell r="S1472" t="str">
            <v>Zareh, Hormoz</v>
          </cell>
          <cell r="T1472" t="str">
            <v>D99132</v>
          </cell>
          <cell r="U1472" t="str">
            <v>MEN UP Assoc Prof</v>
          </cell>
          <cell r="V1472" t="str">
            <v>UA</v>
          </cell>
          <cell r="W1472" t="str">
            <v>UP</v>
          </cell>
          <cell r="X1472" t="str">
            <v>Assc9UP</v>
          </cell>
          <cell r="Y1472" t="str">
            <v>B</v>
          </cell>
          <cell r="Z1472" t="str">
            <v>Assc</v>
          </cell>
          <cell r="AA1472">
            <v>9</v>
          </cell>
          <cell r="AB1472" t="str">
            <v>I</v>
          </cell>
          <cell r="AC1472">
            <v>0</v>
          </cell>
          <cell r="AD1472">
            <v>74286</v>
          </cell>
          <cell r="AE1472">
            <v>0</v>
          </cell>
          <cell r="AF1472">
            <v>0</v>
          </cell>
          <cell r="AG1472">
            <v>74286</v>
          </cell>
          <cell r="AH1472">
            <v>0</v>
          </cell>
          <cell r="AI1472">
            <v>0</v>
          </cell>
          <cell r="AJ1472">
            <v>3159</v>
          </cell>
          <cell r="AK1472">
            <v>0</v>
          </cell>
          <cell r="AL1472">
            <v>0</v>
          </cell>
          <cell r="AM1472">
            <v>747</v>
          </cell>
          <cell r="AN1472">
            <v>0</v>
          </cell>
          <cell r="AO1472">
            <v>0</v>
          </cell>
          <cell r="AP1472">
            <v>3906</v>
          </cell>
          <cell r="AQ1472">
            <v>78192</v>
          </cell>
          <cell r="AR1472">
            <v>78192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3519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3519</v>
          </cell>
          <cell r="BF1472">
            <v>81711</v>
          </cell>
          <cell r="BG1472">
            <v>1</v>
          </cell>
          <cell r="BH1472">
            <v>79952</v>
          </cell>
          <cell r="BI1472">
            <v>1</v>
          </cell>
        </row>
        <row r="1473">
          <cell r="R1473">
            <v>911627709</v>
          </cell>
          <cell r="S1473" t="str">
            <v>Chen, Yongkang</v>
          </cell>
          <cell r="T1473" t="str">
            <v>D95901</v>
          </cell>
          <cell r="U1473" t="str">
            <v>MEN UP Post-Doc Rsch Assistant</v>
          </cell>
          <cell r="V1473" t="str">
            <v>UB</v>
          </cell>
          <cell r="W1473" t="str">
            <v>UP</v>
          </cell>
          <cell r="X1473" t="str">
            <v>Rsch Asst12UP</v>
          </cell>
          <cell r="Y1473" t="str">
            <v>J</v>
          </cell>
          <cell r="Z1473" t="str">
            <v>Rsch Asst</v>
          </cell>
          <cell r="AA1473">
            <v>12</v>
          </cell>
          <cell r="AB1473" t="str">
            <v>F</v>
          </cell>
          <cell r="AC1473">
            <v>0</v>
          </cell>
          <cell r="AD1473">
            <v>35796</v>
          </cell>
          <cell r="AE1473">
            <v>0</v>
          </cell>
          <cell r="AF1473">
            <v>0</v>
          </cell>
          <cell r="AG1473">
            <v>35796</v>
          </cell>
          <cell r="AH1473">
            <v>0</v>
          </cell>
          <cell r="AI1473">
            <v>0</v>
          </cell>
          <cell r="AJ1473">
            <v>2364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2364</v>
          </cell>
          <cell r="AQ1473">
            <v>38160</v>
          </cell>
          <cell r="AR1473">
            <v>47364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0</v>
          </cell>
          <cell r="AY1473">
            <v>2136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2136</v>
          </cell>
          <cell r="BF1473">
            <v>40296</v>
          </cell>
          <cell r="BG1473">
            <v>0</v>
          </cell>
          <cell r="BH1473">
            <v>0</v>
          </cell>
          <cell r="BI1473">
            <v>0</v>
          </cell>
        </row>
        <row r="1474">
          <cell r="R1474">
            <v>963671991</v>
          </cell>
          <cell r="S1474" t="str">
            <v>Hart, Melissa</v>
          </cell>
          <cell r="T1474" t="str">
            <v>D95482</v>
          </cell>
          <cell r="U1474" t="str">
            <v>MEN UP Post-Doc Research Asst</v>
          </cell>
          <cell r="V1474" t="str">
            <v>UB</v>
          </cell>
          <cell r="W1474" t="str">
            <v>UP</v>
          </cell>
          <cell r="X1474" t="str">
            <v>Rsch Asst12UP</v>
          </cell>
          <cell r="Y1474" t="e">
            <v>#N/A</v>
          </cell>
          <cell r="Z1474" t="str">
            <v>Rsch Asst</v>
          </cell>
          <cell r="AA1474">
            <v>12</v>
          </cell>
          <cell r="AB1474" t="e">
            <v>#N/A</v>
          </cell>
          <cell r="AC1474">
            <v>0</v>
          </cell>
          <cell r="AD1474">
            <v>42252</v>
          </cell>
          <cell r="AE1474">
            <v>0</v>
          </cell>
          <cell r="AF1474">
            <v>0</v>
          </cell>
          <cell r="AG1474">
            <v>42252</v>
          </cell>
          <cell r="AH1474">
            <v>0</v>
          </cell>
          <cell r="AI1474">
            <v>0</v>
          </cell>
          <cell r="AJ1474" t="str">
            <v>-</v>
          </cell>
          <cell r="AK1474" t="str">
            <v>-</v>
          </cell>
          <cell r="AL1474" t="str">
            <v>-</v>
          </cell>
          <cell r="AM1474" t="str">
            <v>-</v>
          </cell>
          <cell r="AN1474" t="str">
            <v>-</v>
          </cell>
          <cell r="AO1474">
            <v>0</v>
          </cell>
          <cell r="AP1474">
            <v>0</v>
          </cell>
          <cell r="AQ1474">
            <v>42252</v>
          </cell>
          <cell r="AR1474" t="str">
            <v>-</v>
          </cell>
          <cell r="AS1474" t="str">
            <v>-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42252</v>
          </cell>
          <cell r="BG1474">
            <v>0</v>
          </cell>
          <cell r="BH1474">
            <v>0</v>
          </cell>
          <cell r="BI1474">
            <v>0</v>
          </cell>
        </row>
        <row r="1475"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1061298</v>
          </cell>
          <cell r="AE1475">
            <v>0</v>
          </cell>
          <cell r="AF1475">
            <v>1668</v>
          </cell>
          <cell r="AG1475">
            <v>1062966</v>
          </cell>
          <cell r="AH1475">
            <v>0</v>
          </cell>
          <cell r="AI1475">
            <v>0</v>
          </cell>
          <cell r="AJ1475">
            <v>43497</v>
          </cell>
          <cell r="AK1475">
            <v>0</v>
          </cell>
          <cell r="AL1475">
            <v>0</v>
          </cell>
          <cell r="AM1475">
            <v>7440</v>
          </cell>
          <cell r="AN1475">
            <v>0</v>
          </cell>
          <cell r="AO1475">
            <v>0</v>
          </cell>
          <cell r="AP1475">
            <v>50937</v>
          </cell>
          <cell r="AQ1475">
            <v>1120101</v>
          </cell>
          <cell r="AR1475">
            <v>1059186</v>
          </cell>
          <cell r="AS1475" t="str">
            <v>-</v>
          </cell>
          <cell r="AT1475">
            <v>0</v>
          </cell>
          <cell r="AU1475">
            <v>6192</v>
          </cell>
          <cell r="AV1475">
            <v>0</v>
          </cell>
          <cell r="AW1475">
            <v>2172</v>
          </cell>
          <cell r="AX1475">
            <v>0</v>
          </cell>
          <cell r="AY1475">
            <v>46056</v>
          </cell>
          <cell r="AZ1475">
            <v>0</v>
          </cell>
          <cell r="BA1475">
            <v>0</v>
          </cell>
          <cell r="BB1475">
            <v>1650</v>
          </cell>
          <cell r="BC1475">
            <v>0</v>
          </cell>
          <cell r="BD1475">
            <v>0</v>
          </cell>
          <cell r="BE1475">
            <v>47706</v>
          </cell>
          <cell r="BF1475">
            <v>1169979</v>
          </cell>
          <cell r="BG1475">
            <v>10.75</v>
          </cell>
          <cell r="BH1475">
            <v>892697</v>
          </cell>
          <cell r="BI1475">
            <v>10.75</v>
          </cell>
        </row>
        <row r="1476">
          <cell r="R1476">
            <v>906817959</v>
          </cell>
          <cell r="S1476" t="str">
            <v>Recktenwald, Gerald</v>
          </cell>
          <cell r="T1476" t="str">
            <v>D98949</v>
          </cell>
          <cell r="U1476" t="str">
            <v>MEN UX Department Chair</v>
          </cell>
          <cell r="V1476" t="str">
            <v>UF</v>
          </cell>
          <cell r="W1476" t="str">
            <v>UX</v>
          </cell>
          <cell r="X1476" t="str">
            <v>Assc12UX</v>
          </cell>
          <cell r="Y1476" t="str">
            <v>B</v>
          </cell>
          <cell r="Z1476" t="str">
            <v>Assc</v>
          </cell>
          <cell r="AA1476">
            <v>12</v>
          </cell>
          <cell r="AB1476" t="str">
            <v>I</v>
          </cell>
          <cell r="AC1476">
            <v>0</v>
          </cell>
          <cell r="AD1476">
            <v>98100</v>
          </cell>
          <cell r="AE1476">
            <v>0</v>
          </cell>
          <cell r="AF1476">
            <v>0</v>
          </cell>
          <cell r="AG1476">
            <v>98100</v>
          </cell>
          <cell r="AH1476">
            <v>0</v>
          </cell>
          <cell r="AI1476">
            <v>0</v>
          </cell>
          <cell r="AJ1476">
            <v>4176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0</v>
          </cell>
          <cell r="AP1476">
            <v>4176</v>
          </cell>
          <cell r="AQ1476">
            <v>102276</v>
          </cell>
          <cell r="AR1476">
            <v>102276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  <cell r="AY1476">
            <v>3780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3780</v>
          </cell>
          <cell r="BF1476">
            <v>106056</v>
          </cell>
          <cell r="BG1476">
            <v>0.5</v>
          </cell>
          <cell r="BH1476">
            <v>52083</v>
          </cell>
          <cell r="BI1476">
            <v>0.5</v>
          </cell>
        </row>
        <row r="1477">
          <cell r="R1477">
            <v>906817959</v>
          </cell>
          <cell r="S1477" t="str">
            <v>Recktenwald, Gerald</v>
          </cell>
          <cell r="T1477" t="str">
            <v>D98949</v>
          </cell>
          <cell r="U1477" t="str">
            <v>MEN UX Department Chair</v>
          </cell>
          <cell r="V1477" t="str">
            <v>UF</v>
          </cell>
          <cell r="W1477" t="str">
            <v>UX</v>
          </cell>
          <cell r="X1477" t="str">
            <v>Assc12UX</v>
          </cell>
          <cell r="Y1477" t="str">
            <v>B</v>
          </cell>
          <cell r="Z1477" t="str">
            <v>Assc</v>
          </cell>
          <cell r="AA1477">
            <v>12</v>
          </cell>
          <cell r="AB1477" t="str">
            <v>I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4176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4176</v>
          </cell>
          <cell r="AQ1477">
            <v>4176</v>
          </cell>
          <cell r="AR1477">
            <v>102276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4176</v>
          </cell>
          <cell r="BG1477">
            <v>0</v>
          </cell>
          <cell r="BH1477">
            <v>15000</v>
          </cell>
          <cell r="BI1477">
            <v>0</v>
          </cell>
        </row>
        <row r="1478"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98100</v>
          </cell>
          <cell r="AE1478">
            <v>0</v>
          </cell>
          <cell r="AF1478">
            <v>0</v>
          </cell>
          <cell r="AG1478">
            <v>98100</v>
          </cell>
          <cell r="AH1478">
            <v>0</v>
          </cell>
          <cell r="AI1478">
            <v>0</v>
          </cell>
          <cell r="AJ1478">
            <v>8352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0</v>
          </cell>
          <cell r="AP1478">
            <v>8352</v>
          </cell>
          <cell r="AQ1478">
            <v>106452</v>
          </cell>
          <cell r="AR1478">
            <v>204552</v>
          </cell>
          <cell r="AS1478" t="str">
            <v>-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3780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3780</v>
          </cell>
          <cell r="BF1478">
            <v>110232</v>
          </cell>
          <cell r="BG1478">
            <v>0.5</v>
          </cell>
          <cell r="BH1478">
            <v>67083</v>
          </cell>
          <cell r="BI1478">
            <v>0.5</v>
          </cell>
        </row>
        <row r="1479">
          <cell r="R1479">
            <v>926710500</v>
          </cell>
          <cell r="S1479" t="str">
            <v>Wood, William</v>
          </cell>
          <cell r="T1479" t="str">
            <v>D96045</v>
          </cell>
          <cell r="U1479" t="str">
            <v>MEN UP Professor</v>
          </cell>
          <cell r="V1479" t="str">
            <v>UA</v>
          </cell>
          <cell r="W1479" t="str">
            <v>UP</v>
          </cell>
          <cell r="X1479" t="str">
            <v>Prof9UP</v>
          </cell>
          <cell r="Y1479" t="str">
            <v>A</v>
          </cell>
          <cell r="Z1479" t="str">
            <v>Prof</v>
          </cell>
          <cell r="AA1479">
            <v>9</v>
          </cell>
          <cell r="AB1479" t="str">
            <v>I</v>
          </cell>
          <cell r="AC1479">
            <v>0</v>
          </cell>
          <cell r="AD1479">
            <v>109863</v>
          </cell>
          <cell r="AE1479">
            <v>0</v>
          </cell>
          <cell r="AF1479">
            <v>0</v>
          </cell>
          <cell r="AG1479">
            <v>109863</v>
          </cell>
          <cell r="AH1479">
            <v>0</v>
          </cell>
          <cell r="AI1479">
            <v>0</v>
          </cell>
          <cell r="AJ1479">
            <v>4671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4671</v>
          </cell>
          <cell r="AQ1479">
            <v>114534</v>
          </cell>
          <cell r="AR1479">
            <v>114534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5157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5157</v>
          </cell>
          <cell r="BF1479">
            <v>119691</v>
          </cell>
          <cell r="BG1479">
            <v>0.56067999999999996</v>
          </cell>
          <cell r="BH1479">
            <v>65662.916839999991</v>
          </cell>
          <cell r="BI1479">
            <v>0.56067999999999996</v>
          </cell>
        </row>
        <row r="1480">
          <cell r="R1480">
            <v>905930456</v>
          </cell>
          <cell r="S1480" t="str">
            <v>Devletian, Jack</v>
          </cell>
          <cell r="T1480" t="str">
            <v>D96752</v>
          </cell>
          <cell r="U1480" t="str">
            <v>MEN UP Professor</v>
          </cell>
          <cell r="V1480" t="str">
            <v>UF</v>
          </cell>
          <cell r="W1480" t="str">
            <v>UP</v>
          </cell>
          <cell r="X1480" t="str">
            <v>Prof12UP</v>
          </cell>
          <cell r="Y1480" t="str">
            <v>A</v>
          </cell>
          <cell r="Z1480" t="str">
            <v>Prof</v>
          </cell>
          <cell r="AA1480">
            <v>12</v>
          </cell>
          <cell r="AB1480" t="str">
            <v>F</v>
          </cell>
          <cell r="AC1480">
            <v>0</v>
          </cell>
          <cell r="AD1480">
            <v>118092</v>
          </cell>
          <cell r="AE1480">
            <v>0</v>
          </cell>
          <cell r="AF1480">
            <v>0</v>
          </cell>
          <cell r="AG1480">
            <v>118092</v>
          </cell>
          <cell r="AH1480">
            <v>0</v>
          </cell>
          <cell r="AI1480">
            <v>0</v>
          </cell>
          <cell r="AJ1480">
            <v>5028</v>
          </cell>
          <cell r="AK1480">
            <v>0</v>
          </cell>
          <cell r="AL1480">
            <v>0</v>
          </cell>
          <cell r="AM1480">
            <v>3540</v>
          </cell>
          <cell r="AN1480">
            <v>0</v>
          </cell>
          <cell r="AO1480">
            <v>0</v>
          </cell>
          <cell r="AP1480">
            <v>8568</v>
          </cell>
          <cell r="AQ1480">
            <v>126660</v>
          </cell>
          <cell r="AR1480">
            <v>126660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5700</v>
          </cell>
          <cell r="AZ1480">
            <v>0</v>
          </cell>
          <cell r="BA1480">
            <v>0</v>
          </cell>
          <cell r="BB1480">
            <v>1272</v>
          </cell>
          <cell r="BC1480">
            <v>0</v>
          </cell>
          <cell r="BD1480">
            <v>0</v>
          </cell>
          <cell r="BE1480">
            <v>6972</v>
          </cell>
          <cell r="BF1480">
            <v>133632</v>
          </cell>
          <cell r="BG1480">
            <v>0</v>
          </cell>
          <cell r="BH1480">
            <v>0</v>
          </cell>
          <cell r="BI1480">
            <v>0</v>
          </cell>
        </row>
        <row r="1481">
          <cell r="R1481">
            <v>909290984</v>
          </cell>
          <cell r="S1481" t="str">
            <v>Li, Mengnie</v>
          </cell>
          <cell r="T1481" t="str">
            <v>D96755</v>
          </cell>
          <cell r="U1481" t="str">
            <v>MEN UP Rsrch Assoc Professor</v>
          </cell>
          <cell r="V1481" t="str">
            <v>UA</v>
          </cell>
          <cell r="W1481" t="str">
            <v>UP</v>
          </cell>
          <cell r="X1481" t="str">
            <v>R Assoc Prof9UP</v>
          </cell>
          <cell r="Y1481" t="str">
            <v>B</v>
          </cell>
          <cell r="Z1481" t="str">
            <v>R Assoc Prof</v>
          </cell>
          <cell r="AA1481">
            <v>9</v>
          </cell>
          <cell r="AB1481" t="str">
            <v>F</v>
          </cell>
          <cell r="AC1481">
            <v>0</v>
          </cell>
          <cell r="AD1481">
            <v>65727</v>
          </cell>
          <cell r="AE1481">
            <v>0</v>
          </cell>
          <cell r="AF1481">
            <v>0</v>
          </cell>
          <cell r="AG1481">
            <v>65727</v>
          </cell>
          <cell r="AH1481">
            <v>0</v>
          </cell>
          <cell r="AI1481">
            <v>0</v>
          </cell>
          <cell r="AJ1481">
            <v>2799</v>
          </cell>
          <cell r="AK1481">
            <v>0</v>
          </cell>
          <cell r="AL1481">
            <v>0</v>
          </cell>
          <cell r="AM1481">
            <v>1971</v>
          </cell>
          <cell r="AN1481">
            <v>0</v>
          </cell>
          <cell r="AO1481">
            <v>0</v>
          </cell>
          <cell r="AP1481">
            <v>4770</v>
          </cell>
          <cell r="AQ1481">
            <v>70497</v>
          </cell>
          <cell r="AR1481">
            <v>70497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3177</v>
          </cell>
          <cell r="AZ1481">
            <v>0</v>
          </cell>
          <cell r="BA1481">
            <v>0</v>
          </cell>
          <cell r="BB1481">
            <v>1413</v>
          </cell>
          <cell r="BC1481">
            <v>0</v>
          </cell>
          <cell r="BD1481">
            <v>0</v>
          </cell>
          <cell r="BE1481">
            <v>4590</v>
          </cell>
          <cell r="BF1481">
            <v>75087</v>
          </cell>
          <cell r="BG1481">
            <v>0</v>
          </cell>
          <cell r="BH1481">
            <v>0</v>
          </cell>
          <cell r="BI1481">
            <v>0</v>
          </cell>
        </row>
        <row r="1482">
          <cell r="R1482">
            <v>926930453</v>
          </cell>
          <cell r="S1482" t="str">
            <v>O'Connell, Sean</v>
          </cell>
          <cell r="T1482" t="str">
            <v>D96068</v>
          </cell>
          <cell r="U1482" t="str">
            <v>MEN UP Research Assistant</v>
          </cell>
          <cell r="V1482" t="str">
            <v>UA</v>
          </cell>
          <cell r="W1482" t="str">
            <v>UP</v>
          </cell>
          <cell r="X1482" t="str">
            <v>Rsch Asst9UP</v>
          </cell>
          <cell r="Y1482" t="e">
            <v>#N/A</v>
          </cell>
          <cell r="Z1482" t="str">
            <v>Rsch Asst</v>
          </cell>
          <cell r="AA1482">
            <v>9</v>
          </cell>
          <cell r="AB1482" t="e">
            <v>#N/A</v>
          </cell>
          <cell r="AC1482">
            <v>0</v>
          </cell>
          <cell r="AD1482">
            <v>31176</v>
          </cell>
          <cell r="AE1482">
            <v>0</v>
          </cell>
          <cell r="AF1482">
            <v>0</v>
          </cell>
          <cell r="AG1482">
            <v>31176</v>
          </cell>
          <cell r="AH1482">
            <v>0</v>
          </cell>
          <cell r="AI1482">
            <v>0</v>
          </cell>
          <cell r="AJ1482" t="str">
            <v>-</v>
          </cell>
          <cell r="AK1482" t="str">
            <v>-</v>
          </cell>
          <cell r="AL1482" t="str">
            <v>-</v>
          </cell>
          <cell r="AM1482" t="str">
            <v>-</v>
          </cell>
          <cell r="AN1482" t="str">
            <v>-</v>
          </cell>
          <cell r="AO1482">
            <v>0</v>
          </cell>
          <cell r="AP1482">
            <v>0</v>
          </cell>
          <cell r="AQ1482">
            <v>31176</v>
          </cell>
          <cell r="AR1482" t="str">
            <v>-</v>
          </cell>
          <cell r="AS1482" t="str">
            <v>-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31176</v>
          </cell>
          <cell r="BG1482">
            <v>0</v>
          </cell>
          <cell r="BH1482">
            <v>0</v>
          </cell>
          <cell r="BI1482">
            <v>0</v>
          </cell>
        </row>
        <row r="1483">
          <cell r="R1483">
            <v>908850790</v>
          </cell>
          <cell r="S1483" t="str">
            <v>Turpin, Robert</v>
          </cell>
          <cell r="T1483" t="str">
            <v>D96750</v>
          </cell>
          <cell r="U1483" t="str">
            <v>MEN UP Sr Research Asst</v>
          </cell>
          <cell r="V1483" t="str">
            <v>UB</v>
          </cell>
          <cell r="W1483" t="str">
            <v>UP</v>
          </cell>
          <cell r="X1483" t="str">
            <v>Sr Rsch Assc12UP</v>
          </cell>
          <cell r="Y1483" t="str">
            <v>K</v>
          </cell>
          <cell r="Z1483" t="str">
            <v>Sr Rsch Assc</v>
          </cell>
          <cell r="AA1483">
            <v>12</v>
          </cell>
          <cell r="AB1483" t="str">
            <v>F</v>
          </cell>
          <cell r="AC1483">
            <v>0</v>
          </cell>
          <cell r="AD1483">
            <v>84732</v>
          </cell>
          <cell r="AE1483">
            <v>0</v>
          </cell>
          <cell r="AF1483">
            <v>0</v>
          </cell>
          <cell r="AG1483">
            <v>84732</v>
          </cell>
          <cell r="AH1483">
            <v>0</v>
          </cell>
          <cell r="AI1483">
            <v>0</v>
          </cell>
          <cell r="AJ1483">
            <v>4452</v>
          </cell>
          <cell r="AK1483">
            <v>0</v>
          </cell>
          <cell r="AL1483">
            <v>0</v>
          </cell>
          <cell r="AM1483">
            <v>0</v>
          </cell>
          <cell r="AN1483">
            <v>0</v>
          </cell>
          <cell r="AO1483">
            <v>0</v>
          </cell>
          <cell r="AP1483">
            <v>4452</v>
          </cell>
          <cell r="AQ1483">
            <v>89184</v>
          </cell>
          <cell r="AR1483">
            <v>89184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  <cell r="AY1483">
            <v>4020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4020</v>
          </cell>
          <cell r="BF1483">
            <v>93204</v>
          </cell>
          <cell r="BG1483">
            <v>0</v>
          </cell>
          <cell r="BH1483">
            <v>0</v>
          </cell>
          <cell r="BI1483">
            <v>0</v>
          </cell>
        </row>
        <row r="1484">
          <cell r="R1484">
            <v>907388434</v>
          </cell>
          <cell r="S1484" t="str">
            <v>VanWinkle, James</v>
          </cell>
          <cell r="T1484" t="str">
            <v>D96590</v>
          </cell>
          <cell r="U1484" t="str">
            <v>MEN UP Research Asst Prof</v>
          </cell>
          <cell r="V1484" t="str">
            <v>UA</v>
          </cell>
          <cell r="W1484" t="str">
            <v>UP</v>
          </cell>
          <cell r="X1484" t="str">
            <v>R Asst Prof9UP</v>
          </cell>
          <cell r="Y1484" t="str">
            <v>C</v>
          </cell>
          <cell r="Z1484" t="str">
            <v>R Asst Prof</v>
          </cell>
          <cell r="AA1484">
            <v>9</v>
          </cell>
          <cell r="AB1484" t="str">
            <v>F</v>
          </cell>
          <cell r="AC1484">
            <v>0</v>
          </cell>
          <cell r="AD1484">
            <v>56466</v>
          </cell>
          <cell r="AE1484">
            <v>0</v>
          </cell>
          <cell r="AF1484">
            <v>0</v>
          </cell>
          <cell r="AG1484">
            <v>56466</v>
          </cell>
          <cell r="AH1484">
            <v>0</v>
          </cell>
          <cell r="AI1484">
            <v>0</v>
          </cell>
          <cell r="AJ1484">
            <v>2403</v>
          </cell>
          <cell r="AK1484">
            <v>0</v>
          </cell>
          <cell r="AL1484">
            <v>0</v>
          </cell>
          <cell r="AM1484">
            <v>1692</v>
          </cell>
          <cell r="AN1484">
            <v>0</v>
          </cell>
          <cell r="AO1484">
            <v>0</v>
          </cell>
          <cell r="AP1484">
            <v>4095</v>
          </cell>
          <cell r="AQ1484">
            <v>60561</v>
          </cell>
          <cell r="AR1484">
            <v>60561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2727</v>
          </cell>
          <cell r="AZ1484">
            <v>0</v>
          </cell>
          <cell r="BA1484">
            <v>0</v>
          </cell>
          <cell r="BB1484">
            <v>1215</v>
          </cell>
          <cell r="BC1484">
            <v>0</v>
          </cell>
          <cell r="BD1484">
            <v>0</v>
          </cell>
          <cell r="BE1484">
            <v>3942</v>
          </cell>
          <cell r="BF1484">
            <v>64503</v>
          </cell>
          <cell r="BG1484">
            <v>0</v>
          </cell>
          <cell r="BH1484">
            <v>0</v>
          </cell>
          <cell r="BI1484">
            <v>0</v>
          </cell>
        </row>
        <row r="1485"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466056</v>
          </cell>
          <cell r="AE1485">
            <v>0</v>
          </cell>
          <cell r="AF1485">
            <v>0</v>
          </cell>
          <cell r="AG1485">
            <v>466056</v>
          </cell>
          <cell r="AH1485">
            <v>0</v>
          </cell>
          <cell r="AI1485">
            <v>0</v>
          </cell>
          <cell r="AJ1485">
            <v>19353</v>
          </cell>
          <cell r="AK1485">
            <v>0</v>
          </cell>
          <cell r="AL1485">
            <v>0</v>
          </cell>
          <cell r="AM1485">
            <v>7203</v>
          </cell>
          <cell r="AN1485">
            <v>0</v>
          </cell>
          <cell r="AO1485">
            <v>0</v>
          </cell>
          <cell r="AP1485">
            <v>26556</v>
          </cell>
          <cell r="AQ1485">
            <v>492612</v>
          </cell>
          <cell r="AR1485">
            <v>461436</v>
          </cell>
          <cell r="AS1485" t="str">
            <v>-</v>
          </cell>
          <cell r="AT1485">
            <v>0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  <cell r="AY1485">
            <v>20781</v>
          </cell>
          <cell r="AZ1485">
            <v>0</v>
          </cell>
          <cell r="BA1485">
            <v>0</v>
          </cell>
          <cell r="BB1485">
            <v>3900</v>
          </cell>
          <cell r="BC1485">
            <v>0</v>
          </cell>
          <cell r="BD1485">
            <v>0</v>
          </cell>
          <cell r="BE1485">
            <v>24681</v>
          </cell>
          <cell r="BF1485">
            <v>517293</v>
          </cell>
          <cell r="BG1485">
            <v>0.56067999999999996</v>
          </cell>
          <cell r="BH1485">
            <v>65662.916839999991</v>
          </cell>
          <cell r="BI1485">
            <v>0.56067999999999996</v>
          </cell>
        </row>
        <row r="1486">
          <cell r="R1486" t="str">
            <v>TBA</v>
          </cell>
          <cell r="S1486" t="str">
            <v>Cal, Raul Bayoan</v>
          </cell>
          <cell r="T1486" t="str">
            <v>D94454</v>
          </cell>
          <cell r="U1486" t="str">
            <v>MEN UP Assistant Professor</v>
          </cell>
          <cell r="V1486" t="str">
            <v>TBA</v>
          </cell>
          <cell r="W1486" t="str">
            <v>UP</v>
          </cell>
          <cell r="X1486" t="str">
            <v>Asst9UP</v>
          </cell>
          <cell r="Y1486" t="str">
            <v>C</v>
          </cell>
          <cell r="Z1486" t="str">
            <v>Asst</v>
          </cell>
          <cell r="AA1486">
            <v>9</v>
          </cell>
          <cell r="AB1486" t="str">
            <v>A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 t="str">
            <v>-</v>
          </cell>
          <cell r="AK1486" t="str">
            <v>-</v>
          </cell>
          <cell r="AL1486" t="str">
            <v>-</v>
          </cell>
          <cell r="AM1486" t="str">
            <v>-</v>
          </cell>
          <cell r="AN1486" t="str">
            <v>-</v>
          </cell>
          <cell r="AO1486">
            <v>0</v>
          </cell>
          <cell r="AP1486">
            <v>0</v>
          </cell>
          <cell r="AQ1486">
            <v>0</v>
          </cell>
          <cell r="AR1486" t="str">
            <v>-</v>
          </cell>
          <cell r="AS1486" t="str">
            <v>-</v>
          </cell>
          <cell r="AT1486">
            <v>0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  <cell r="AY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</row>
        <row r="1487"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 t="str">
            <v>-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</row>
        <row r="1488">
          <cell r="R1488">
            <v>904327434</v>
          </cell>
          <cell r="S1488" t="str">
            <v>Anderson, Timothy</v>
          </cell>
          <cell r="T1488" t="str">
            <v>D99102</v>
          </cell>
          <cell r="U1488" t="str">
            <v>EMP UP Associate Professor</v>
          </cell>
          <cell r="V1488" t="str">
            <v>UA</v>
          </cell>
          <cell r="W1488" t="str">
            <v>UP</v>
          </cell>
          <cell r="X1488" t="str">
            <v>Assc9UP</v>
          </cell>
          <cell r="Y1488" t="str">
            <v>B</v>
          </cell>
          <cell r="Z1488" t="str">
            <v>Assc</v>
          </cell>
          <cell r="AA1488">
            <v>9</v>
          </cell>
          <cell r="AB1488" t="str">
            <v>I</v>
          </cell>
          <cell r="AC1488">
            <v>0</v>
          </cell>
          <cell r="AD1488">
            <v>82548</v>
          </cell>
          <cell r="AE1488">
            <v>0</v>
          </cell>
          <cell r="AF1488">
            <v>0</v>
          </cell>
          <cell r="AG1488">
            <v>82548</v>
          </cell>
          <cell r="AH1488">
            <v>0</v>
          </cell>
          <cell r="AI1488">
            <v>0</v>
          </cell>
          <cell r="AJ1488">
            <v>3510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3510</v>
          </cell>
          <cell r="AQ1488">
            <v>86058</v>
          </cell>
          <cell r="AR1488">
            <v>86058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3879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3879</v>
          </cell>
          <cell r="BF1488">
            <v>89937</v>
          </cell>
          <cell r="BG1488">
            <v>1</v>
          </cell>
          <cell r="BH1488">
            <v>87998</v>
          </cell>
          <cell r="BI1488">
            <v>1</v>
          </cell>
        </row>
        <row r="1489">
          <cell r="R1489">
            <v>928928811</v>
          </cell>
          <cell r="S1489" t="str">
            <v>Dryden, Robert</v>
          </cell>
          <cell r="T1489" t="str">
            <v>D99133</v>
          </cell>
          <cell r="U1489" t="str">
            <v>EAS UX Dean, Engr &amp; Appld Sci</v>
          </cell>
          <cell r="V1489" t="str">
            <v>UF</v>
          </cell>
          <cell r="W1489" t="str">
            <v>UX</v>
          </cell>
          <cell r="X1489" t="str">
            <v>Prof12UX</v>
          </cell>
          <cell r="Y1489" t="str">
            <v>A</v>
          </cell>
          <cell r="Z1489" t="str">
            <v>Prof</v>
          </cell>
          <cell r="AA1489">
            <v>12</v>
          </cell>
          <cell r="AB1489" t="str">
            <v>I</v>
          </cell>
          <cell r="AC1489">
            <v>0</v>
          </cell>
          <cell r="AD1489">
            <v>184404</v>
          </cell>
          <cell r="AE1489">
            <v>0</v>
          </cell>
          <cell r="AF1489">
            <v>0</v>
          </cell>
          <cell r="AG1489">
            <v>184404</v>
          </cell>
          <cell r="AH1489">
            <v>0</v>
          </cell>
          <cell r="AI1489">
            <v>0</v>
          </cell>
          <cell r="AJ1489">
            <v>7848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7848</v>
          </cell>
          <cell r="AQ1489">
            <v>192252</v>
          </cell>
          <cell r="AR1489">
            <v>192252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8652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8652</v>
          </cell>
          <cell r="BF1489">
            <v>200904</v>
          </cell>
          <cell r="BG1489">
            <v>1</v>
          </cell>
          <cell r="BH1489">
            <v>196578</v>
          </cell>
          <cell r="BI1489">
            <v>1</v>
          </cell>
        </row>
        <row r="1490">
          <cell r="R1490">
            <v>955909324</v>
          </cell>
          <cell r="S1490" t="str">
            <v>Milosevic, Dragan</v>
          </cell>
          <cell r="T1490" t="str">
            <v>D96531</v>
          </cell>
          <cell r="U1490" t="str">
            <v>EAS UP Assoc Prof</v>
          </cell>
          <cell r="V1490" t="str">
            <v>UA</v>
          </cell>
          <cell r="W1490" t="str">
            <v>UP</v>
          </cell>
          <cell r="X1490" t="str">
            <v>Prof9UP</v>
          </cell>
          <cell r="Y1490" t="str">
            <v>A</v>
          </cell>
          <cell r="Z1490" t="str">
            <v>Prof</v>
          </cell>
          <cell r="AA1490">
            <v>9</v>
          </cell>
          <cell r="AB1490" t="str">
            <v>I</v>
          </cell>
          <cell r="AC1490">
            <v>0</v>
          </cell>
          <cell r="AD1490">
            <v>86268</v>
          </cell>
          <cell r="AE1490">
            <v>0</v>
          </cell>
          <cell r="AF1490">
            <v>0</v>
          </cell>
          <cell r="AG1490">
            <v>86268</v>
          </cell>
          <cell r="AH1490">
            <v>0</v>
          </cell>
          <cell r="AI1490">
            <v>0</v>
          </cell>
          <cell r="AJ1490">
            <v>3411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0</v>
          </cell>
          <cell r="AP1490">
            <v>3411</v>
          </cell>
          <cell r="AQ1490">
            <v>89685</v>
          </cell>
          <cell r="AR1490">
            <v>89676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4041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4041</v>
          </cell>
          <cell r="BF1490">
            <v>93726</v>
          </cell>
          <cell r="BG1490">
            <v>1</v>
          </cell>
          <cell r="BH1490">
            <v>91706</v>
          </cell>
          <cell r="BI1490">
            <v>1</v>
          </cell>
        </row>
        <row r="1491">
          <cell r="R1491">
            <v>956085627</v>
          </cell>
          <cell r="S1491" t="str">
            <v>Newman, Paul</v>
          </cell>
          <cell r="T1491" t="str">
            <v>D94422</v>
          </cell>
          <cell r="U1491" t="str">
            <v>ETM UP Professor</v>
          </cell>
          <cell r="V1491" t="str">
            <v>UA</v>
          </cell>
          <cell r="W1491" t="str">
            <v>UP</v>
          </cell>
          <cell r="X1491" t="str">
            <v>Prof9UP</v>
          </cell>
          <cell r="Y1491" t="str">
            <v>A</v>
          </cell>
          <cell r="Z1491" t="str">
            <v>Prof</v>
          </cell>
          <cell r="AA1491">
            <v>9</v>
          </cell>
          <cell r="AB1491" t="str">
            <v>F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64503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64503</v>
          </cell>
          <cell r="BG1491">
            <v>0.55000000000000004</v>
          </cell>
          <cell r="BH1491">
            <v>35476.65</v>
          </cell>
          <cell r="BI1491">
            <v>0.55000000000000004</v>
          </cell>
        </row>
        <row r="1492">
          <cell r="R1492">
            <v>948404072</v>
          </cell>
          <cell r="S1492" t="str">
            <v>Setiowijoso, Liono</v>
          </cell>
          <cell r="T1492" t="str">
            <v>D96140</v>
          </cell>
          <cell r="U1492" t="str">
            <v>EMP UP Senior Instructor</v>
          </cell>
          <cell r="V1492" t="str">
            <v>UB</v>
          </cell>
          <cell r="W1492" t="str">
            <v>UP</v>
          </cell>
          <cell r="X1492" t="str">
            <v>Sr Inst12UP</v>
          </cell>
          <cell r="Y1492" t="str">
            <v>D</v>
          </cell>
          <cell r="Z1492" t="str">
            <v>Sr Inst</v>
          </cell>
          <cell r="AA1492">
            <v>12</v>
          </cell>
          <cell r="AB1492" t="str">
            <v>F</v>
          </cell>
          <cell r="AC1492">
            <v>0</v>
          </cell>
          <cell r="AD1492">
            <v>40152</v>
          </cell>
          <cell r="AE1492">
            <v>0</v>
          </cell>
          <cell r="AF1492">
            <v>0</v>
          </cell>
          <cell r="AG1492">
            <v>40152</v>
          </cell>
          <cell r="AH1492">
            <v>0</v>
          </cell>
          <cell r="AI1492">
            <v>0</v>
          </cell>
          <cell r="AJ1492">
            <v>1716</v>
          </cell>
          <cell r="AK1492">
            <v>0</v>
          </cell>
          <cell r="AL1492">
            <v>0</v>
          </cell>
          <cell r="AM1492">
            <v>2004</v>
          </cell>
          <cell r="AN1492">
            <v>0</v>
          </cell>
          <cell r="AO1492">
            <v>0</v>
          </cell>
          <cell r="AP1492">
            <v>3720</v>
          </cell>
          <cell r="AQ1492">
            <v>43872</v>
          </cell>
          <cell r="AR1492">
            <v>43872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1980</v>
          </cell>
          <cell r="AZ1492">
            <v>0</v>
          </cell>
          <cell r="BA1492">
            <v>0</v>
          </cell>
          <cell r="BB1492">
            <v>2196</v>
          </cell>
          <cell r="BC1492">
            <v>948</v>
          </cell>
          <cell r="BD1492">
            <v>0</v>
          </cell>
          <cell r="BE1492">
            <v>5124</v>
          </cell>
          <cell r="BF1492">
            <v>48996</v>
          </cell>
          <cell r="BG1492">
            <v>0.8</v>
          </cell>
          <cell r="BH1492">
            <v>37147.200000000004</v>
          </cell>
          <cell r="BI1492">
            <v>0.8</v>
          </cell>
        </row>
        <row r="1493">
          <cell r="R1493">
            <v>958007412</v>
          </cell>
          <cell r="S1493" t="str">
            <v>Kocaoglu, Dundar</v>
          </cell>
          <cell r="T1493" t="str">
            <v>D99345</v>
          </cell>
          <cell r="U1493" t="str">
            <v>EMP UX Dir, Engineering Mgt Pr</v>
          </cell>
          <cell r="V1493" t="str">
            <v>UF</v>
          </cell>
          <cell r="W1493" t="str">
            <v>UX</v>
          </cell>
          <cell r="X1493" t="str">
            <v>Assc12UX</v>
          </cell>
          <cell r="Y1493" t="str">
            <v>A</v>
          </cell>
          <cell r="Z1493" t="str">
            <v>Assc</v>
          </cell>
          <cell r="AA1493">
            <v>12</v>
          </cell>
          <cell r="AB1493" t="str">
            <v>I</v>
          </cell>
          <cell r="AC1493">
            <v>0</v>
          </cell>
          <cell r="AD1493">
            <v>138492</v>
          </cell>
          <cell r="AE1493">
            <v>0</v>
          </cell>
          <cell r="AF1493">
            <v>0</v>
          </cell>
          <cell r="AG1493">
            <v>138492</v>
          </cell>
          <cell r="AH1493">
            <v>0</v>
          </cell>
          <cell r="AI1493">
            <v>0</v>
          </cell>
          <cell r="AJ1493">
            <v>5892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5892</v>
          </cell>
          <cell r="AQ1493">
            <v>144384</v>
          </cell>
          <cell r="AR1493">
            <v>144384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6504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6504</v>
          </cell>
          <cell r="BF1493">
            <v>150888</v>
          </cell>
          <cell r="BG1493">
            <v>1</v>
          </cell>
          <cell r="BH1493">
            <v>147636</v>
          </cell>
          <cell r="BI1493">
            <v>1</v>
          </cell>
        </row>
        <row r="1494"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531864</v>
          </cell>
          <cell r="AE1494">
            <v>0</v>
          </cell>
          <cell r="AF1494">
            <v>0</v>
          </cell>
          <cell r="AG1494">
            <v>531864</v>
          </cell>
          <cell r="AH1494">
            <v>0</v>
          </cell>
          <cell r="AI1494">
            <v>0</v>
          </cell>
          <cell r="AJ1494">
            <v>22377</v>
          </cell>
          <cell r="AK1494">
            <v>0</v>
          </cell>
          <cell r="AL1494">
            <v>0</v>
          </cell>
          <cell r="AM1494">
            <v>2004</v>
          </cell>
          <cell r="AN1494">
            <v>0</v>
          </cell>
          <cell r="AO1494">
            <v>0</v>
          </cell>
          <cell r="AP1494">
            <v>24381</v>
          </cell>
          <cell r="AQ1494">
            <v>620754</v>
          </cell>
          <cell r="AR1494">
            <v>556242</v>
          </cell>
          <cell r="AS1494" t="str">
            <v>-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25056</v>
          </cell>
          <cell r="AZ1494">
            <v>0</v>
          </cell>
          <cell r="BA1494">
            <v>0</v>
          </cell>
          <cell r="BB1494">
            <v>2196</v>
          </cell>
          <cell r="BC1494">
            <v>948</v>
          </cell>
          <cell r="BD1494">
            <v>0</v>
          </cell>
          <cell r="BE1494">
            <v>28200</v>
          </cell>
          <cell r="BF1494">
            <v>648954</v>
          </cell>
          <cell r="BG1494">
            <v>5.35</v>
          </cell>
          <cell r="BH1494">
            <v>596541.85000000009</v>
          </cell>
          <cell r="BI1494">
            <v>5.35</v>
          </cell>
        </row>
        <row r="1495">
          <cell r="R1495">
            <v>948404072</v>
          </cell>
          <cell r="S1495" t="str">
            <v>Setiowijoso, Liono</v>
          </cell>
          <cell r="T1495" t="str">
            <v>D96140</v>
          </cell>
          <cell r="U1495" t="str">
            <v>EMP UP Senior Instructor</v>
          </cell>
          <cell r="V1495" t="str">
            <v>UB</v>
          </cell>
          <cell r="W1495" t="str">
            <v>UP</v>
          </cell>
          <cell r="X1495" t="str">
            <v>Sr Inst12UP</v>
          </cell>
          <cell r="Y1495" t="str">
            <v>D</v>
          </cell>
          <cell r="Z1495" t="str">
            <v>Sr Inst</v>
          </cell>
          <cell r="AA1495">
            <v>12</v>
          </cell>
          <cell r="AB1495" t="str">
            <v>F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43872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</row>
        <row r="1496"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43872</v>
          </cell>
          <cell r="AS1496" t="str">
            <v>-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</row>
        <row r="1497">
          <cell r="R1497">
            <v>990059089</v>
          </cell>
          <cell r="S1497" t="str">
            <v>Herman, Anne</v>
          </cell>
          <cell r="T1497" t="str">
            <v>D94593</v>
          </cell>
          <cell r="U1497" t="str">
            <v>EMP UP Program Administrator</v>
          </cell>
          <cell r="V1497" t="str">
            <v>UF</v>
          </cell>
          <cell r="W1497" t="str">
            <v>UP</v>
          </cell>
          <cell r="X1497" t="str">
            <v>No Rank12UP</v>
          </cell>
          <cell r="Y1497" t="str">
            <v>N</v>
          </cell>
          <cell r="Z1497" t="str">
            <v>No Rank</v>
          </cell>
          <cell r="AA1497">
            <v>12</v>
          </cell>
          <cell r="AB1497" t="str">
            <v>F</v>
          </cell>
          <cell r="AC1497" t="str">
            <v>PA1</v>
          </cell>
          <cell r="AD1497">
            <v>45000</v>
          </cell>
          <cell r="AF1497">
            <v>0</v>
          </cell>
          <cell r="AG1497">
            <v>45000</v>
          </cell>
          <cell r="AH1497">
            <v>0</v>
          </cell>
          <cell r="AI1497">
            <v>0</v>
          </cell>
          <cell r="AJ1497" t="str">
            <v>-</v>
          </cell>
          <cell r="AK1497" t="str">
            <v>-</v>
          </cell>
          <cell r="AL1497" t="str">
            <v>-</v>
          </cell>
          <cell r="AM1497" t="str">
            <v>-</v>
          </cell>
          <cell r="AN1497" t="str">
            <v>-</v>
          </cell>
          <cell r="AO1497">
            <v>0</v>
          </cell>
          <cell r="AP1497">
            <v>0</v>
          </cell>
          <cell r="AQ1497">
            <v>45000</v>
          </cell>
          <cell r="AR1497" t="str">
            <v>-</v>
          </cell>
          <cell r="AS1497" t="str">
            <v>-</v>
          </cell>
          <cell r="AT1497">
            <v>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  <cell r="AY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45000</v>
          </cell>
          <cell r="BG1497">
            <v>0</v>
          </cell>
          <cell r="BH1497">
            <v>0</v>
          </cell>
          <cell r="BI1497">
            <v>0</v>
          </cell>
        </row>
        <row r="1498">
          <cell r="R1498">
            <v>910190946</v>
          </cell>
          <cell r="S1498" t="str">
            <v>Daim, Tugrul</v>
          </cell>
          <cell r="T1498" t="str">
            <v>D95467</v>
          </cell>
          <cell r="U1498" t="str">
            <v>EMP UP Associate Professor</v>
          </cell>
          <cell r="V1498" t="str">
            <v>UA</v>
          </cell>
          <cell r="W1498" t="str">
            <v>UP</v>
          </cell>
          <cell r="X1498" t="str">
            <v>Assc9UP</v>
          </cell>
          <cell r="Y1498" t="str">
            <v>B</v>
          </cell>
          <cell r="Z1498" t="str">
            <v>Assc</v>
          </cell>
          <cell r="AA1498">
            <v>9</v>
          </cell>
          <cell r="AB1498" t="str">
            <v>A</v>
          </cell>
          <cell r="AC1498">
            <v>0</v>
          </cell>
          <cell r="AD1498">
            <v>76311</v>
          </cell>
          <cell r="AE1498">
            <v>0</v>
          </cell>
          <cell r="AF1498">
            <v>0</v>
          </cell>
          <cell r="AG1498">
            <v>76311</v>
          </cell>
          <cell r="AH1498">
            <v>0</v>
          </cell>
          <cell r="AI1498">
            <v>0</v>
          </cell>
          <cell r="AJ1498">
            <v>3249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0</v>
          </cell>
          <cell r="AP1498">
            <v>3249</v>
          </cell>
          <cell r="AQ1498">
            <v>79560</v>
          </cell>
          <cell r="AR1498">
            <v>79560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  <cell r="AY1498">
            <v>3582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3582</v>
          </cell>
          <cell r="BF1498">
            <v>83142</v>
          </cell>
          <cell r="BG1498">
            <v>0</v>
          </cell>
          <cell r="BH1498">
            <v>0</v>
          </cell>
          <cell r="BI1498">
            <v>0</v>
          </cell>
        </row>
        <row r="1499">
          <cell r="R1499">
            <v>931980305</v>
          </cell>
          <cell r="S1499" t="str">
            <v>Jetter, Antonie</v>
          </cell>
          <cell r="T1499" t="str">
            <v>D95434</v>
          </cell>
          <cell r="U1499" t="str">
            <v>ETM UP Assistant Professor</v>
          </cell>
          <cell r="V1499" t="str">
            <v>UA</v>
          </cell>
          <cell r="W1499" t="str">
            <v>UP</v>
          </cell>
          <cell r="X1499" t="str">
            <v>Asst9UP</v>
          </cell>
          <cell r="Y1499" t="str">
            <v>C</v>
          </cell>
          <cell r="Z1499" t="str">
            <v>Asst</v>
          </cell>
          <cell r="AA1499">
            <v>9</v>
          </cell>
          <cell r="AB1499" t="str">
            <v>F</v>
          </cell>
          <cell r="AD1499">
            <v>70470</v>
          </cell>
          <cell r="AF1499">
            <v>0</v>
          </cell>
          <cell r="AG1499">
            <v>70470</v>
          </cell>
          <cell r="AH1499">
            <v>0</v>
          </cell>
          <cell r="AI1499">
            <v>0</v>
          </cell>
          <cell r="AJ1499">
            <v>2997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2997</v>
          </cell>
          <cell r="AQ1499">
            <v>73467</v>
          </cell>
          <cell r="AR1499">
            <v>73467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3312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3312</v>
          </cell>
          <cell r="BF1499">
            <v>76779</v>
          </cell>
          <cell r="BG1499">
            <v>0</v>
          </cell>
          <cell r="BH1499">
            <v>0</v>
          </cell>
          <cell r="BI1499">
            <v>0</v>
          </cell>
        </row>
        <row r="1500">
          <cell r="R1500">
            <v>931980305</v>
          </cell>
          <cell r="S1500" t="str">
            <v>Jetter, Antonie</v>
          </cell>
          <cell r="T1500" t="str">
            <v>D95434</v>
          </cell>
          <cell r="U1500" t="str">
            <v>ETM UP Assistant Professor</v>
          </cell>
          <cell r="V1500" t="str">
            <v>UA</v>
          </cell>
          <cell r="W1500" t="str">
            <v>UP</v>
          </cell>
          <cell r="X1500" t="str">
            <v>Asst9UP</v>
          </cell>
          <cell r="Y1500" t="str">
            <v>C</v>
          </cell>
          <cell r="Z1500" t="str">
            <v>Asst</v>
          </cell>
          <cell r="AA1500">
            <v>9</v>
          </cell>
          <cell r="AB1500" t="str">
            <v>A</v>
          </cell>
          <cell r="AC1500">
            <v>0</v>
          </cell>
          <cell r="AD1500">
            <v>70470</v>
          </cell>
          <cell r="AE1500">
            <v>0</v>
          </cell>
          <cell r="AF1500">
            <v>0</v>
          </cell>
          <cell r="AG1500">
            <v>70470</v>
          </cell>
          <cell r="AH1500">
            <v>0</v>
          </cell>
          <cell r="AI1500">
            <v>0</v>
          </cell>
          <cell r="AJ1500">
            <v>2997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0</v>
          </cell>
          <cell r="AP1500">
            <v>2997</v>
          </cell>
          <cell r="AQ1500">
            <v>73467</v>
          </cell>
          <cell r="AR1500">
            <v>73467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3312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3312</v>
          </cell>
          <cell r="BF1500">
            <v>76779</v>
          </cell>
          <cell r="BG1500">
            <v>0</v>
          </cell>
          <cell r="BH1500">
            <v>0</v>
          </cell>
          <cell r="BI1500">
            <v>0</v>
          </cell>
        </row>
        <row r="1501">
          <cell r="R1501">
            <v>955909324</v>
          </cell>
          <cell r="S1501" t="str">
            <v>Milosevic, Dragan</v>
          </cell>
          <cell r="T1501" t="str">
            <v>D96531</v>
          </cell>
          <cell r="U1501" t="str">
            <v>EAS UP Assoc Prof</v>
          </cell>
          <cell r="V1501" t="str">
            <v>UA</v>
          </cell>
          <cell r="W1501" t="str">
            <v>UP</v>
          </cell>
          <cell r="X1501" t="str">
            <v>Prof9UP</v>
          </cell>
          <cell r="Y1501" t="str">
            <v>A</v>
          </cell>
          <cell r="Z1501" t="str">
            <v>Prof</v>
          </cell>
          <cell r="AA1501">
            <v>9</v>
          </cell>
          <cell r="AB1501" t="str">
            <v>I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89676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</row>
        <row r="1502"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262251</v>
          </cell>
          <cell r="AE1502">
            <v>0</v>
          </cell>
          <cell r="AF1502">
            <v>0</v>
          </cell>
          <cell r="AG1502">
            <v>262251</v>
          </cell>
          <cell r="AH1502">
            <v>0</v>
          </cell>
          <cell r="AI1502">
            <v>0</v>
          </cell>
          <cell r="AJ1502">
            <v>9243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9243</v>
          </cell>
          <cell r="AQ1502">
            <v>271494</v>
          </cell>
          <cell r="AR1502">
            <v>316170</v>
          </cell>
          <cell r="AS1502" t="str">
            <v>-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10206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10206</v>
          </cell>
          <cell r="BF1502">
            <v>281700</v>
          </cell>
          <cell r="BG1502">
            <v>0</v>
          </cell>
          <cell r="BH1502">
            <v>0</v>
          </cell>
          <cell r="BI1502">
            <v>0</v>
          </cell>
        </row>
        <row r="1503"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11779073</v>
          </cell>
          <cell r="AE1503">
            <v>52284</v>
          </cell>
          <cell r="AF1503">
            <v>32526</v>
          </cell>
          <cell r="AG1503">
            <v>11863883</v>
          </cell>
          <cell r="AH1503">
            <v>0</v>
          </cell>
          <cell r="AI1503">
            <v>0</v>
          </cell>
          <cell r="AJ1503">
            <v>447009</v>
          </cell>
          <cell r="AK1503">
            <v>0</v>
          </cell>
          <cell r="AL1503">
            <v>0</v>
          </cell>
          <cell r="AM1503">
            <v>126027</v>
          </cell>
          <cell r="AN1503">
            <v>6468</v>
          </cell>
          <cell r="AO1503">
            <v>0</v>
          </cell>
          <cell r="AP1503">
            <v>579504</v>
          </cell>
          <cell r="AQ1503">
            <v>12760267.359999999</v>
          </cell>
          <cell r="AR1503">
            <v>11545737</v>
          </cell>
          <cell r="AS1503" t="str">
            <v>-</v>
          </cell>
          <cell r="AT1503">
            <v>0</v>
          </cell>
          <cell r="AU1503">
            <v>18576</v>
          </cell>
          <cell r="AV1503">
            <v>0</v>
          </cell>
          <cell r="AW1503">
            <v>42852</v>
          </cell>
          <cell r="AX1503">
            <v>0</v>
          </cell>
          <cell r="AY1503">
            <v>492577.5</v>
          </cell>
          <cell r="AZ1503">
            <v>0</v>
          </cell>
          <cell r="BA1503">
            <v>0</v>
          </cell>
          <cell r="BB1503">
            <v>77415</v>
          </cell>
          <cell r="BC1503">
            <v>948</v>
          </cell>
          <cell r="BD1503">
            <v>0</v>
          </cell>
          <cell r="BE1503">
            <v>570940.5</v>
          </cell>
          <cell r="BF1503">
            <v>13374059.859999999</v>
          </cell>
          <cell r="BG1503">
            <v>70.538043999999999</v>
          </cell>
          <cell r="BH1503">
            <v>6893850.2235060008</v>
          </cell>
          <cell r="BI1503">
            <v>77.358043999999992</v>
          </cell>
        </row>
        <row r="1504">
          <cell r="R1504">
            <v>927763603</v>
          </cell>
          <cell r="S1504" t="str">
            <v>Burton, Michael</v>
          </cell>
          <cell r="T1504" t="str">
            <v>D97040</v>
          </cell>
          <cell r="U1504" t="str">
            <v>XDO UX Dean, Extended Studies</v>
          </cell>
          <cell r="V1504" t="str">
            <v>UF</v>
          </cell>
          <cell r="W1504" t="str">
            <v>UX</v>
          </cell>
          <cell r="X1504" t="str">
            <v>No Rank12UX</v>
          </cell>
          <cell r="Y1504" t="str">
            <v>N</v>
          </cell>
          <cell r="Z1504" t="str">
            <v>No Rank</v>
          </cell>
          <cell r="AA1504">
            <v>12</v>
          </cell>
          <cell r="AB1504" t="str">
            <v>F</v>
          </cell>
          <cell r="AC1504">
            <v>0</v>
          </cell>
          <cell r="AD1504">
            <v>129816</v>
          </cell>
          <cell r="AE1504">
            <v>0</v>
          </cell>
          <cell r="AF1504">
            <v>0</v>
          </cell>
          <cell r="AG1504">
            <v>129816</v>
          </cell>
          <cell r="AH1504">
            <v>0</v>
          </cell>
          <cell r="AI1504">
            <v>0</v>
          </cell>
          <cell r="AJ1504">
            <v>5520</v>
          </cell>
          <cell r="AK1504">
            <v>0</v>
          </cell>
          <cell r="AL1504">
            <v>0</v>
          </cell>
          <cell r="AM1504">
            <v>1296</v>
          </cell>
          <cell r="AN1504">
            <v>325</v>
          </cell>
          <cell r="AO1504">
            <v>0</v>
          </cell>
          <cell r="AP1504">
            <v>7141</v>
          </cell>
          <cell r="AQ1504">
            <v>136968</v>
          </cell>
          <cell r="AR1504">
            <v>136968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6168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6168</v>
          </cell>
          <cell r="BF1504">
            <v>143136</v>
          </cell>
          <cell r="BG1504">
            <v>0</v>
          </cell>
          <cell r="BH1504">
            <v>0</v>
          </cell>
          <cell r="BI1504">
            <v>1</v>
          </cell>
        </row>
        <row r="1505">
          <cell r="R1505">
            <v>963306816</v>
          </cell>
          <cell r="S1505" t="str">
            <v>Soliz, Theresa</v>
          </cell>
          <cell r="T1505" t="str">
            <v>D99090</v>
          </cell>
          <cell r="U1505" t="str">
            <v>XDO UX Dean, Extended Studies</v>
          </cell>
          <cell r="V1505" t="str">
            <v>UF</v>
          </cell>
          <cell r="W1505" t="str">
            <v>UX</v>
          </cell>
          <cell r="X1505" t="str">
            <v>No Rank12UX</v>
          </cell>
          <cell r="Y1505" t="str">
            <v>N</v>
          </cell>
          <cell r="Z1505" t="str">
            <v>No Rank</v>
          </cell>
          <cell r="AA1505">
            <v>12</v>
          </cell>
          <cell r="AB1505" t="str">
            <v>F</v>
          </cell>
          <cell r="AC1505">
            <v>0</v>
          </cell>
          <cell r="AD1505">
            <v>40188</v>
          </cell>
          <cell r="AE1505">
            <v>0</v>
          </cell>
          <cell r="AF1505">
            <v>1776</v>
          </cell>
          <cell r="AG1505">
            <v>41964</v>
          </cell>
          <cell r="AH1505">
            <v>0</v>
          </cell>
          <cell r="AI1505">
            <v>0</v>
          </cell>
          <cell r="AJ1505" t="str">
            <v>-</v>
          </cell>
          <cell r="AK1505" t="str">
            <v>-</v>
          </cell>
          <cell r="AL1505" t="str">
            <v>-</v>
          </cell>
          <cell r="AM1505" t="str">
            <v>-</v>
          </cell>
          <cell r="AN1505" t="str">
            <v>-</v>
          </cell>
          <cell r="AO1505">
            <v>0</v>
          </cell>
          <cell r="AP1505">
            <v>0</v>
          </cell>
          <cell r="AQ1505">
            <v>41964</v>
          </cell>
          <cell r="AR1505" t="str">
            <v>-</v>
          </cell>
          <cell r="AS1505" t="str">
            <v>-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41964</v>
          </cell>
          <cell r="BG1505">
            <v>0</v>
          </cell>
          <cell r="BH1505">
            <v>0</v>
          </cell>
          <cell r="BI1505">
            <v>1</v>
          </cell>
        </row>
        <row r="1506"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170004</v>
          </cell>
          <cell r="AE1506">
            <v>0</v>
          </cell>
          <cell r="AF1506">
            <v>1776</v>
          </cell>
          <cell r="AG1506">
            <v>171780</v>
          </cell>
          <cell r="AH1506">
            <v>0</v>
          </cell>
          <cell r="AI1506">
            <v>0</v>
          </cell>
          <cell r="AJ1506">
            <v>5520</v>
          </cell>
          <cell r="AK1506">
            <v>0</v>
          </cell>
          <cell r="AL1506">
            <v>0</v>
          </cell>
          <cell r="AM1506">
            <v>1296</v>
          </cell>
          <cell r="AN1506">
            <v>325</v>
          </cell>
          <cell r="AO1506">
            <v>0</v>
          </cell>
          <cell r="AP1506">
            <v>7141</v>
          </cell>
          <cell r="AQ1506">
            <v>178932</v>
          </cell>
          <cell r="AR1506">
            <v>136968</v>
          </cell>
          <cell r="AS1506" t="str">
            <v>-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6168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6168</v>
          </cell>
          <cell r="BF1506">
            <v>185100</v>
          </cell>
          <cell r="BG1506">
            <v>0</v>
          </cell>
          <cell r="BH1506">
            <v>0</v>
          </cell>
          <cell r="BI1506">
            <v>2</v>
          </cell>
        </row>
        <row r="1507">
          <cell r="R1507">
            <v>908206294</v>
          </cell>
          <cell r="S1507" t="str">
            <v>Prows, William</v>
          </cell>
          <cell r="T1507" t="str">
            <v>D95590</v>
          </cell>
          <cell r="U1507" t="str">
            <v>XDO UX Dir Outreach &amp; Mkt Dev</v>
          </cell>
          <cell r="V1507" t="str">
            <v>UF</v>
          </cell>
          <cell r="W1507" t="str">
            <v>UX</v>
          </cell>
          <cell r="X1507" t="str">
            <v>No Rank12UX</v>
          </cell>
          <cell r="Y1507" t="str">
            <v>N</v>
          </cell>
          <cell r="Z1507" t="str">
            <v>No Rank</v>
          </cell>
          <cell r="AA1507">
            <v>12</v>
          </cell>
          <cell r="AB1507" t="str">
            <v>F</v>
          </cell>
          <cell r="AC1507">
            <v>0</v>
          </cell>
          <cell r="AD1507">
            <v>64392</v>
          </cell>
          <cell r="AE1507">
            <v>0</v>
          </cell>
          <cell r="AF1507">
            <v>2844</v>
          </cell>
          <cell r="AG1507">
            <v>67236</v>
          </cell>
          <cell r="AH1507">
            <v>0</v>
          </cell>
          <cell r="AI1507">
            <v>0</v>
          </cell>
          <cell r="AJ1507" t="str">
            <v>-</v>
          </cell>
          <cell r="AK1507" t="str">
            <v>-</v>
          </cell>
          <cell r="AL1507" t="str">
            <v>-</v>
          </cell>
          <cell r="AM1507" t="str">
            <v>-</v>
          </cell>
          <cell r="AN1507" t="str">
            <v>-</v>
          </cell>
          <cell r="AO1507">
            <v>0</v>
          </cell>
          <cell r="AP1507">
            <v>0</v>
          </cell>
          <cell r="AQ1507">
            <v>67236</v>
          </cell>
          <cell r="AR1507" t="str">
            <v>-</v>
          </cell>
          <cell r="AS1507" t="str">
            <v>-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67236</v>
          </cell>
          <cell r="BG1507">
            <v>0</v>
          </cell>
          <cell r="BH1507">
            <v>0</v>
          </cell>
          <cell r="BI1507">
            <v>1</v>
          </cell>
        </row>
        <row r="1508">
          <cell r="R1508">
            <v>979795243</v>
          </cell>
          <cell r="S1508" t="str">
            <v>Carlton, Michell</v>
          </cell>
          <cell r="T1508" t="str">
            <v>D98710</v>
          </cell>
          <cell r="U1508" t="str">
            <v>XPD UP Marketing Specialist</v>
          </cell>
          <cell r="V1508" t="str">
            <v>UF</v>
          </cell>
          <cell r="W1508" t="str">
            <v>UX</v>
          </cell>
          <cell r="X1508" t="str">
            <v>No Rank12UX</v>
          </cell>
          <cell r="Y1508" t="str">
            <v>N</v>
          </cell>
          <cell r="Z1508" t="str">
            <v>No Rank</v>
          </cell>
          <cell r="AA1508">
            <v>12</v>
          </cell>
          <cell r="AB1508" t="str">
            <v>F</v>
          </cell>
          <cell r="AC1508">
            <v>0</v>
          </cell>
          <cell r="AD1508">
            <v>40704</v>
          </cell>
          <cell r="AE1508">
            <v>0</v>
          </cell>
          <cell r="AF1508">
            <v>0</v>
          </cell>
          <cell r="AG1508">
            <v>40704</v>
          </cell>
          <cell r="AH1508">
            <v>0</v>
          </cell>
          <cell r="AI1508">
            <v>0</v>
          </cell>
          <cell r="AJ1508">
            <v>2148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2148</v>
          </cell>
          <cell r="AQ1508">
            <v>42852</v>
          </cell>
          <cell r="AR1508">
            <v>42852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1932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1932</v>
          </cell>
          <cell r="BF1508">
            <v>44784</v>
          </cell>
          <cell r="BG1508">
            <v>0</v>
          </cell>
          <cell r="BH1508">
            <v>0</v>
          </cell>
          <cell r="BI1508">
            <v>1</v>
          </cell>
        </row>
        <row r="1509"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105096</v>
          </cell>
          <cell r="AE1509">
            <v>0</v>
          </cell>
          <cell r="AF1509">
            <v>2844</v>
          </cell>
          <cell r="AG1509">
            <v>107940</v>
          </cell>
          <cell r="AH1509">
            <v>0</v>
          </cell>
          <cell r="AI1509">
            <v>0</v>
          </cell>
          <cell r="AJ1509">
            <v>2148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2148</v>
          </cell>
          <cell r="AQ1509">
            <v>110088</v>
          </cell>
          <cell r="AR1509">
            <v>42852</v>
          </cell>
          <cell r="AS1509" t="str">
            <v>-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1932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1932</v>
          </cell>
          <cell r="BF1509">
            <v>112020</v>
          </cell>
          <cell r="BG1509">
            <v>0</v>
          </cell>
          <cell r="BH1509">
            <v>0</v>
          </cell>
          <cell r="BI1509">
            <v>2</v>
          </cell>
        </row>
        <row r="1510">
          <cell r="R1510">
            <v>978022481</v>
          </cell>
          <cell r="S1510" t="str">
            <v>Hubbard, Michael</v>
          </cell>
          <cell r="T1510" t="str">
            <v>D94598</v>
          </cell>
          <cell r="U1510" t="str">
            <v>XAR UX Accounting Manager</v>
          </cell>
          <cell r="V1510" t="str">
            <v>UF</v>
          </cell>
          <cell r="W1510" t="str">
            <v>UX</v>
          </cell>
          <cell r="X1510" t="str">
            <v>No Rank12UX</v>
          </cell>
          <cell r="Y1510" t="str">
            <v>N</v>
          </cell>
          <cell r="Z1510" t="str">
            <v>No Rank</v>
          </cell>
          <cell r="AA1510">
            <v>12</v>
          </cell>
          <cell r="AB1510" t="str">
            <v>F</v>
          </cell>
          <cell r="AC1510">
            <v>0</v>
          </cell>
          <cell r="AD1510">
            <v>43008</v>
          </cell>
          <cell r="AE1510">
            <v>0</v>
          </cell>
          <cell r="AF1510">
            <v>0</v>
          </cell>
          <cell r="AG1510">
            <v>43008</v>
          </cell>
          <cell r="AH1510">
            <v>0</v>
          </cell>
          <cell r="AI1510">
            <v>0</v>
          </cell>
          <cell r="AJ1510" t="str">
            <v>-</v>
          </cell>
          <cell r="AK1510" t="str">
            <v>-</v>
          </cell>
          <cell r="AL1510" t="str">
            <v>-</v>
          </cell>
          <cell r="AM1510" t="str">
            <v>-</v>
          </cell>
          <cell r="AN1510" t="str">
            <v>-</v>
          </cell>
          <cell r="AO1510">
            <v>0</v>
          </cell>
          <cell r="AP1510">
            <v>0</v>
          </cell>
          <cell r="AQ1510">
            <v>43008</v>
          </cell>
          <cell r="AR1510" t="str">
            <v>-</v>
          </cell>
          <cell r="AS1510" t="str">
            <v>-</v>
          </cell>
          <cell r="AT1510">
            <v>0</v>
          </cell>
          <cell r="AU1510">
            <v>0</v>
          </cell>
          <cell r="AV1510">
            <v>0</v>
          </cell>
          <cell r="AW1510">
            <v>2376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45384</v>
          </cell>
          <cell r="BG1510">
            <v>0.58128000000000002</v>
          </cell>
          <cell r="BH1510">
            <v>25690.25088</v>
          </cell>
          <cell r="BI1510">
            <v>0.58128000000000002</v>
          </cell>
        </row>
        <row r="1511"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43008</v>
          </cell>
          <cell r="AE1511">
            <v>0</v>
          </cell>
          <cell r="AF1511">
            <v>0</v>
          </cell>
          <cell r="AG1511">
            <v>43008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43008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2376</v>
          </cell>
          <cell r="AX1511">
            <v>0</v>
          </cell>
          <cell r="AY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45384</v>
          </cell>
          <cell r="BG1511">
            <v>0.58128000000000002</v>
          </cell>
          <cell r="BH1511">
            <v>25690.25088</v>
          </cell>
          <cell r="BI1511">
            <v>0.58128000000000002</v>
          </cell>
        </row>
        <row r="1512">
          <cell r="R1512">
            <v>908814146</v>
          </cell>
          <cell r="S1512" t="str">
            <v>Price, John</v>
          </cell>
          <cell r="T1512" t="str">
            <v>D96572</v>
          </cell>
          <cell r="U1512" t="str">
            <v>XDO UP Webmaster</v>
          </cell>
          <cell r="V1512" t="str">
            <v>UF</v>
          </cell>
          <cell r="W1512" t="str">
            <v>UP</v>
          </cell>
          <cell r="X1512" t="str">
            <v>No Rank12UP</v>
          </cell>
          <cell r="Y1512" t="str">
            <v>N</v>
          </cell>
          <cell r="Z1512" t="str">
            <v>No Rank</v>
          </cell>
          <cell r="AA1512">
            <v>12</v>
          </cell>
          <cell r="AB1512" t="str">
            <v>F</v>
          </cell>
          <cell r="AC1512">
            <v>0</v>
          </cell>
          <cell r="AD1512">
            <v>54468</v>
          </cell>
          <cell r="AE1512">
            <v>0</v>
          </cell>
          <cell r="AF1512">
            <v>0</v>
          </cell>
          <cell r="AG1512">
            <v>54468</v>
          </cell>
          <cell r="AH1512">
            <v>0</v>
          </cell>
          <cell r="AI1512">
            <v>0</v>
          </cell>
          <cell r="AJ1512">
            <v>2868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2868</v>
          </cell>
          <cell r="AQ1512">
            <v>57336</v>
          </cell>
          <cell r="AR1512">
            <v>57336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2592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2592</v>
          </cell>
          <cell r="BF1512">
            <v>59928</v>
          </cell>
          <cell r="BG1512">
            <v>0</v>
          </cell>
          <cell r="BH1512">
            <v>0</v>
          </cell>
          <cell r="BI1512">
            <v>1</v>
          </cell>
        </row>
        <row r="1513"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54468</v>
          </cell>
          <cell r="AE1513">
            <v>0</v>
          </cell>
          <cell r="AF1513">
            <v>0</v>
          </cell>
          <cell r="AG1513">
            <v>54468</v>
          </cell>
          <cell r="AH1513">
            <v>0</v>
          </cell>
          <cell r="AI1513">
            <v>0</v>
          </cell>
          <cell r="AJ1513">
            <v>2868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2868</v>
          </cell>
          <cell r="AQ1513">
            <v>57336</v>
          </cell>
          <cell r="AR1513">
            <v>57336</v>
          </cell>
          <cell r="AS1513" t="str">
            <v>-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  <cell r="AY1513">
            <v>2592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2592</v>
          </cell>
          <cell r="BF1513">
            <v>59928</v>
          </cell>
          <cell r="BG1513">
            <v>0</v>
          </cell>
          <cell r="BH1513">
            <v>0</v>
          </cell>
          <cell r="BI1513">
            <v>1</v>
          </cell>
        </row>
        <row r="1514">
          <cell r="R1514">
            <v>908098246</v>
          </cell>
          <cell r="S1514" t="str">
            <v>(vice Harmon, Steven)</v>
          </cell>
          <cell r="T1514" t="str">
            <v>D98839</v>
          </cell>
          <cell r="U1514" t="str">
            <v>XSS UP Summer Session Coord</v>
          </cell>
          <cell r="V1514" t="str">
            <v>UF</v>
          </cell>
          <cell r="W1514" t="str">
            <v>UP</v>
          </cell>
          <cell r="X1514" t="str">
            <v>No Rank12UP</v>
          </cell>
          <cell r="Y1514" t="str">
            <v>N</v>
          </cell>
          <cell r="Z1514" t="str">
            <v>No Rank</v>
          </cell>
          <cell r="AA1514">
            <v>12</v>
          </cell>
          <cell r="AB1514" t="str">
            <v>F</v>
          </cell>
          <cell r="AC1514" t="str">
            <v>PA3</v>
          </cell>
          <cell r="AD1514">
            <v>56436</v>
          </cell>
          <cell r="AE1514">
            <v>0</v>
          </cell>
          <cell r="AF1514">
            <v>0</v>
          </cell>
          <cell r="AG1514">
            <v>56436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56436</v>
          </cell>
          <cell r="AR1514">
            <v>68424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56436</v>
          </cell>
          <cell r="BG1514">
            <v>0</v>
          </cell>
          <cell r="BH1514">
            <v>0</v>
          </cell>
          <cell r="BI1514">
            <v>0</v>
          </cell>
        </row>
        <row r="1515">
          <cell r="R1515">
            <v>951770579</v>
          </cell>
          <cell r="S1515" t="str">
            <v>Campbell, Holly</v>
          </cell>
          <cell r="T1515" t="str">
            <v>D98839</v>
          </cell>
          <cell r="U1515" t="str">
            <v>XSS UP Summer Session Coord</v>
          </cell>
          <cell r="V1515" t="str">
            <v>UF</v>
          </cell>
          <cell r="W1515" t="str">
            <v>UP</v>
          </cell>
          <cell r="X1515" t="str">
            <v>No Rank12UP</v>
          </cell>
          <cell r="Y1515" t="str">
            <v>N</v>
          </cell>
          <cell r="Z1515" t="str">
            <v>No Rank</v>
          </cell>
          <cell r="AA1515">
            <v>12</v>
          </cell>
          <cell r="AB1515" t="str">
            <v>F</v>
          </cell>
          <cell r="AC1515">
            <v>0</v>
          </cell>
          <cell r="AD1515">
            <v>36936</v>
          </cell>
          <cell r="AE1515">
            <v>0</v>
          </cell>
          <cell r="AF1515">
            <v>0</v>
          </cell>
          <cell r="AG1515">
            <v>36936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1944</v>
          </cell>
          <cell r="AO1515">
            <v>0</v>
          </cell>
          <cell r="AP1515">
            <v>1944</v>
          </cell>
          <cell r="AQ1515">
            <v>38880</v>
          </cell>
          <cell r="AR1515">
            <v>38880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2184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2184</v>
          </cell>
          <cell r="BF1515">
            <v>41064</v>
          </cell>
          <cell r="BG1515">
            <v>0</v>
          </cell>
          <cell r="BH1515">
            <v>0</v>
          </cell>
          <cell r="BI1515">
            <v>1</v>
          </cell>
        </row>
        <row r="1516">
          <cell r="R1516">
            <v>951323379</v>
          </cell>
          <cell r="S1516" t="str">
            <v>Markham, Sinda</v>
          </cell>
          <cell r="T1516" t="str">
            <v>D95728</v>
          </cell>
          <cell r="U1516" t="str">
            <v>XPB UP Marketing Programmer</v>
          </cell>
          <cell r="V1516" t="str">
            <v>UF</v>
          </cell>
          <cell r="W1516" t="str">
            <v>UP</v>
          </cell>
          <cell r="X1516" t="str">
            <v>No Rank12UP</v>
          </cell>
          <cell r="Y1516" t="str">
            <v>N</v>
          </cell>
          <cell r="Z1516" t="str">
            <v>No Rank</v>
          </cell>
          <cell r="AA1516">
            <v>12</v>
          </cell>
          <cell r="AB1516" t="str">
            <v>F</v>
          </cell>
          <cell r="AC1516" t="str">
            <v>PA2</v>
          </cell>
          <cell r="AD1516">
            <v>42948</v>
          </cell>
          <cell r="AE1516">
            <v>0</v>
          </cell>
          <cell r="AF1516">
            <v>0</v>
          </cell>
          <cell r="AG1516">
            <v>42948</v>
          </cell>
          <cell r="AH1516">
            <v>0</v>
          </cell>
          <cell r="AI1516">
            <v>0</v>
          </cell>
          <cell r="AJ1516">
            <v>2256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P1516">
            <v>2256</v>
          </cell>
          <cell r="AQ1516">
            <v>45204</v>
          </cell>
          <cell r="AR1516">
            <v>45204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2040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2040</v>
          </cell>
          <cell r="BF1516">
            <v>47244</v>
          </cell>
          <cell r="BG1516">
            <v>0</v>
          </cell>
          <cell r="BH1516">
            <v>0</v>
          </cell>
          <cell r="BI1516">
            <v>1</v>
          </cell>
        </row>
        <row r="1517">
          <cell r="R1517">
            <v>955899487</v>
          </cell>
          <cell r="S1517" t="str">
            <v>Mentzer, Mark</v>
          </cell>
          <cell r="T1517" t="str">
            <v>D99164</v>
          </cell>
          <cell r="U1517" t="str">
            <v>XPS UX Registration Coord</v>
          </cell>
          <cell r="V1517" t="str">
            <v>UF</v>
          </cell>
          <cell r="W1517" t="str">
            <v>UX</v>
          </cell>
          <cell r="X1517" t="str">
            <v>No Rank12UX</v>
          </cell>
          <cell r="Y1517" t="str">
            <v>N</v>
          </cell>
          <cell r="Z1517" t="str">
            <v>No Rank</v>
          </cell>
          <cell r="AA1517">
            <v>12</v>
          </cell>
          <cell r="AB1517" t="str">
            <v>F</v>
          </cell>
          <cell r="AC1517">
            <v>0</v>
          </cell>
          <cell r="AD1517">
            <v>42420</v>
          </cell>
          <cell r="AE1517">
            <v>0</v>
          </cell>
          <cell r="AF1517">
            <v>1872</v>
          </cell>
          <cell r="AG1517">
            <v>44292</v>
          </cell>
          <cell r="AH1517">
            <v>0</v>
          </cell>
          <cell r="AI1517">
            <v>0</v>
          </cell>
          <cell r="AJ1517" t="str">
            <v>-</v>
          </cell>
          <cell r="AK1517" t="str">
            <v>-</v>
          </cell>
          <cell r="AL1517" t="str">
            <v>-</v>
          </cell>
          <cell r="AM1517" t="str">
            <v>-</v>
          </cell>
          <cell r="AN1517" t="str">
            <v>-</v>
          </cell>
          <cell r="AO1517">
            <v>0</v>
          </cell>
          <cell r="AP1517">
            <v>0</v>
          </cell>
          <cell r="AQ1517">
            <v>44292</v>
          </cell>
          <cell r="AR1517" t="str">
            <v>-</v>
          </cell>
          <cell r="AS1517" t="str">
            <v>-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44292</v>
          </cell>
          <cell r="BG1517">
            <v>0</v>
          </cell>
          <cell r="BH1517">
            <v>0</v>
          </cell>
          <cell r="BI1517">
            <v>0.25</v>
          </cell>
        </row>
        <row r="1518">
          <cell r="R1518">
            <v>978299733</v>
          </cell>
          <cell r="S1518" t="str">
            <v>Sedivy, Glen</v>
          </cell>
          <cell r="T1518" t="str">
            <v>D98724</v>
          </cell>
          <cell r="U1518" t="str">
            <v>XSS UX Assistant Vice Provost</v>
          </cell>
          <cell r="V1518" t="str">
            <v>UF</v>
          </cell>
          <cell r="W1518" t="str">
            <v>UX</v>
          </cell>
          <cell r="X1518" t="str">
            <v>No Rank12UX</v>
          </cell>
          <cell r="Y1518" t="str">
            <v>N</v>
          </cell>
          <cell r="Z1518" t="str">
            <v>No Rank</v>
          </cell>
          <cell r="AA1518">
            <v>12</v>
          </cell>
          <cell r="AB1518" t="str">
            <v>F</v>
          </cell>
          <cell r="AC1518">
            <v>0</v>
          </cell>
          <cell r="AD1518">
            <v>89172</v>
          </cell>
          <cell r="AE1518">
            <v>0</v>
          </cell>
          <cell r="AF1518">
            <v>3924</v>
          </cell>
          <cell r="AG1518">
            <v>93096</v>
          </cell>
          <cell r="AH1518">
            <v>0</v>
          </cell>
          <cell r="AI1518">
            <v>0</v>
          </cell>
          <cell r="AJ1518" t="str">
            <v>-</v>
          </cell>
          <cell r="AK1518" t="str">
            <v>-</v>
          </cell>
          <cell r="AL1518" t="str">
            <v>-</v>
          </cell>
          <cell r="AM1518" t="str">
            <v>-</v>
          </cell>
          <cell r="AN1518" t="str">
            <v>-</v>
          </cell>
          <cell r="AO1518">
            <v>0</v>
          </cell>
          <cell r="AP1518">
            <v>0</v>
          </cell>
          <cell r="AQ1518">
            <v>93096</v>
          </cell>
          <cell r="AR1518" t="str">
            <v>-</v>
          </cell>
          <cell r="AS1518" t="str">
            <v>-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93096</v>
          </cell>
          <cell r="BG1518">
            <v>0</v>
          </cell>
          <cell r="BH1518">
            <v>0</v>
          </cell>
          <cell r="BI1518">
            <v>0.5</v>
          </cell>
        </row>
        <row r="1519">
          <cell r="R1519">
            <v>911546902</v>
          </cell>
          <cell r="S1519" t="str">
            <v>Snyder, Elizabeth</v>
          </cell>
          <cell r="T1519" t="str">
            <v>D99002</v>
          </cell>
          <cell r="U1519" t="str">
            <v>XSS UP Program Assistant</v>
          </cell>
          <cell r="V1519" t="str">
            <v>UF</v>
          </cell>
          <cell r="W1519" t="str">
            <v>UP</v>
          </cell>
          <cell r="X1519" t="str">
            <v>No Rank12UP</v>
          </cell>
          <cell r="Y1519" t="str">
            <v>N</v>
          </cell>
          <cell r="Z1519" t="str">
            <v>No Rank</v>
          </cell>
          <cell r="AA1519">
            <v>12</v>
          </cell>
          <cell r="AB1519" t="str">
            <v>F</v>
          </cell>
          <cell r="AC1519" t="str">
            <v>PA1</v>
          </cell>
          <cell r="AD1519">
            <v>41556</v>
          </cell>
          <cell r="AE1519">
            <v>0</v>
          </cell>
          <cell r="AF1519">
            <v>0</v>
          </cell>
          <cell r="AG1519">
            <v>41556</v>
          </cell>
          <cell r="AH1519">
            <v>0</v>
          </cell>
          <cell r="AI1519">
            <v>0</v>
          </cell>
          <cell r="AJ1519" t="str">
            <v>-</v>
          </cell>
          <cell r="AK1519" t="str">
            <v>-</v>
          </cell>
          <cell r="AL1519" t="str">
            <v>-</v>
          </cell>
          <cell r="AM1519" t="str">
            <v>-</v>
          </cell>
          <cell r="AN1519" t="str">
            <v>-</v>
          </cell>
          <cell r="AO1519">
            <v>0</v>
          </cell>
          <cell r="AP1519">
            <v>0</v>
          </cell>
          <cell r="AQ1519">
            <v>41556</v>
          </cell>
          <cell r="AR1519" t="str">
            <v>-</v>
          </cell>
          <cell r="AS1519" t="str">
            <v>-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41556</v>
          </cell>
          <cell r="BG1519">
            <v>0</v>
          </cell>
          <cell r="BH1519">
            <v>0</v>
          </cell>
          <cell r="BI1519">
            <v>0</v>
          </cell>
        </row>
        <row r="1520">
          <cell r="R1520" t="str">
            <v>TBA</v>
          </cell>
          <cell r="S1520" t="str">
            <v>TBA ( vice Snyder, E.)</v>
          </cell>
          <cell r="T1520" t="str">
            <v>D99002</v>
          </cell>
          <cell r="U1520" t="str">
            <v>XSS UP Program Assistant</v>
          </cell>
          <cell r="V1520" t="str">
            <v>TBA</v>
          </cell>
          <cell r="W1520" t="str">
            <v>UP</v>
          </cell>
          <cell r="X1520" t="str">
            <v>No Rank12UP</v>
          </cell>
          <cell r="Y1520" t="str">
            <v>N</v>
          </cell>
          <cell r="Z1520" t="str">
            <v>No Rank</v>
          </cell>
          <cell r="AA1520">
            <v>12</v>
          </cell>
          <cell r="AB1520" t="str">
            <v>F</v>
          </cell>
          <cell r="AC1520" t="str">
            <v>PA1</v>
          </cell>
          <cell r="AD1520">
            <v>41556</v>
          </cell>
          <cell r="AE1520">
            <v>0</v>
          </cell>
          <cell r="AF1520">
            <v>0</v>
          </cell>
          <cell r="AG1520">
            <v>41556</v>
          </cell>
          <cell r="AH1520">
            <v>0</v>
          </cell>
          <cell r="AI1520">
            <v>0</v>
          </cell>
          <cell r="AJ1520" t="str">
            <v>-</v>
          </cell>
          <cell r="AK1520" t="str">
            <v>-</v>
          </cell>
          <cell r="AL1520" t="str">
            <v>-</v>
          </cell>
          <cell r="AM1520" t="str">
            <v>-</v>
          </cell>
          <cell r="AN1520" t="str">
            <v>-</v>
          </cell>
          <cell r="AO1520">
            <v>0</v>
          </cell>
          <cell r="AP1520">
            <v>0</v>
          </cell>
          <cell r="AQ1520">
            <v>41556</v>
          </cell>
          <cell r="AR1520" t="str">
            <v>-</v>
          </cell>
          <cell r="AS1520" t="str">
            <v>-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41556</v>
          </cell>
          <cell r="BG1520">
            <v>0</v>
          </cell>
          <cell r="BH1520">
            <v>0</v>
          </cell>
          <cell r="BI1520">
            <v>0.8</v>
          </cell>
        </row>
        <row r="1521"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351024</v>
          </cell>
          <cell r="AE1521">
            <v>0</v>
          </cell>
          <cell r="AF1521">
            <v>5796</v>
          </cell>
          <cell r="AG1521">
            <v>356820</v>
          </cell>
          <cell r="AH1521">
            <v>0</v>
          </cell>
          <cell r="AI1521">
            <v>0</v>
          </cell>
          <cell r="AJ1521">
            <v>2256</v>
          </cell>
          <cell r="AK1521">
            <v>0</v>
          </cell>
          <cell r="AL1521">
            <v>0</v>
          </cell>
          <cell r="AM1521">
            <v>0</v>
          </cell>
          <cell r="AN1521">
            <v>1944</v>
          </cell>
          <cell r="AO1521">
            <v>0</v>
          </cell>
          <cell r="AP1521">
            <v>4200</v>
          </cell>
          <cell r="AQ1521">
            <v>361020</v>
          </cell>
          <cell r="AR1521">
            <v>152508</v>
          </cell>
          <cell r="AS1521" t="str">
            <v>-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4224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4224</v>
          </cell>
          <cell r="BF1521">
            <v>365244</v>
          </cell>
          <cell r="BG1521">
            <v>0</v>
          </cell>
          <cell r="BH1521">
            <v>0</v>
          </cell>
          <cell r="BI1521">
            <v>3.55</v>
          </cell>
        </row>
        <row r="1522">
          <cell r="R1522">
            <v>955899487</v>
          </cell>
          <cell r="S1522" t="str">
            <v>Mentzer, Mark</v>
          </cell>
          <cell r="T1522" t="str">
            <v>D99164</v>
          </cell>
          <cell r="U1522" t="str">
            <v>XPS UX Registration Coord</v>
          </cell>
          <cell r="V1522" t="str">
            <v>UF</v>
          </cell>
          <cell r="W1522" t="str">
            <v>UX</v>
          </cell>
          <cell r="X1522" t="str">
            <v>No Rank12UX</v>
          </cell>
          <cell r="Y1522" t="str">
            <v>N</v>
          </cell>
          <cell r="Z1522" t="str">
            <v>No Rank</v>
          </cell>
          <cell r="AA1522">
            <v>12</v>
          </cell>
          <cell r="AB1522" t="str">
            <v>F</v>
          </cell>
          <cell r="AC1522">
            <v>0</v>
          </cell>
          <cell r="AD1522">
            <v>42420</v>
          </cell>
          <cell r="AE1522">
            <v>0</v>
          </cell>
          <cell r="AF1522">
            <v>1872</v>
          </cell>
          <cell r="AG1522">
            <v>44292</v>
          </cell>
          <cell r="AH1522">
            <v>0</v>
          </cell>
          <cell r="AI1522">
            <v>0</v>
          </cell>
          <cell r="AJ1522" t="str">
            <v>-</v>
          </cell>
          <cell r="AK1522" t="str">
            <v>-</v>
          </cell>
          <cell r="AL1522" t="str">
            <v>-</v>
          </cell>
          <cell r="AM1522" t="str">
            <v>-</v>
          </cell>
          <cell r="AN1522" t="str">
            <v>-</v>
          </cell>
          <cell r="AO1522">
            <v>0</v>
          </cell>
          <cell r="AP1522">
            <v>0</v>
          </cell>
          <cell r="AQ1522">
            <v>44292</v>
          </cell>
          <cell r="AR1522" t="str">
            <v>-</v>
          </cell>
          <cell r="AS1522" t="str">
            <v>-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44292</v>
          </cell>
          <cell r="BG1522">
            <v>0</v>
          </cell>
          <cell r="BH1522">
            <v>0</v>
          </cell>
          <cell r="BI1522">
            <v>0</v>
          </cell>
        </row>
        <row r="1523"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 t="str">
            <v>-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</row>
        <row r="1524">
          <cell r="R1524">
            <v>943274114</v>
          </cell>
          <cell r="S1524" t="str">
            <v>Anderson, Linda</v>
          </cell>
          <cell r="T1524" t="str">
            <v>D98828</v>
          </cell>
          <cell r="U1524" t="str">
            <v>XPD UP Program Assistant, PDC</v>
          </cell>
          <cell r="V1524" t="str">
            <v>UF</v>
          </cell>
          <cell r="W1524" t="str">
            <v>UP</v>
          </cell>
          <cell r="X1524" t="str">
            <v>No Rank12UP</v>
          </cell>
          <cell r="Y1524" t="e">
            <v>#N/A</v>
          </cell>
          <cell r="Z1524" t="str">
            <v>No Rank</v>
          </cell>
          <cell r="AA1524">
            <v>12</v>
          </cell>
          <cell r="AB1524" t="e">
            <v>#N/A</v>
          </cell>
          <cell r="AC1524" t="str">
            <v>PA1</v>
          </cell>
          <cell r="AD1524">
            <v>37176</v>
          </cell>
          <cell r="AE1524">
            <v>0</v>
          </cell>
          <cell r="AF1524">
            <v>0</v>
          </cell>
          <cell r="AG1524">
            <v>37176</v>
          </cell>
          <cell r="AH1524">
            <v>0</v>
          </cell>
          <cell r="AI1524">
            <v>0</v>
          </cell>
          <cell r="AJ1524" t="str">
            <v>-</v>
          </cell>
          <cell r="AK1524" t="str">
            <v>-</v>
          </cell>
          <cell r="AL1524" t="str">
            <v>-</v>
          </cell>
          <cell r="AM1524" t="str">
            <v>-</v>
          </cell>
          <cell r="AN1524" t="str">
            <v>-</v>
          </cell>
          <cell r="AO1524">
            <v>0</v>
          </cell>
          <cell r="AP1524">
            <v>0</v>
          </cell>
          <cell r="AQ1524">
            <v>37176</v>
          </cell>
          <cell r="AR1524" t="str">
            <v>-</v>
          </cell>
          <cell r="AS1524" t="str">
            <v>-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37176</v>
          </cell>
          <cell r="BG1524">
            <v>0</v>
          </cell>
          <cell r="BH1524">
            <v>0</v>
          </cell>
          <cell r="BI1524">
            <v>0</v>
          </cell>
        </row>
        <row r="1525">
          <cell r="R1525" t="str">
            <v>TBA</v>
          </cell>
          <cell r="S1525" t="str">
            <v>(vice Bates, Francis)</v>
          </cell>
          <cell r="T1525" t="str">
            <v>D97359</v>
          </cell>
          <cell r="U1525" t="str">
            <v>XPD UP Program Specialist</v>
          </cell>
          <cell r="V1525" t="str">
            <v>TBA</v>
          </cell>
          <cell r="W1525" t="str">
            <v>UP</v>
          </cell>
          <cell r="X1525" t="str">
            <v>No Rank12UP</v>
          </cell>
          <cell r="Y1525" t="e">
            <v>#N/A</v>
          </cell>
          <cell r="Z1525" t="str">
            <v>No Rank</v>
          </cell>
          <cell r="AA1525">
            <v>12</v>
          </cell>
          <cell r="AB1525" t="e">
            <v>#N/A</v>
          </cell>
          <cell r="AC1525">
            <v>0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 t="str">
            <v>-</v>
          </cell>
          <cell r="AK1525" t="str">
            <v>-</v>
          </cell>
          <cell r="AL1525" t="str">
            <v>-</v>
          </cell>
          <cell r="AM1525" t="str">
            <v>-</v>
          </cell>
          <cell r="AN1525" t="str">
            <v>-</v>
          </cell>
          <cell r="AO1525">
            <v>0</v>
          </cell>
          <cell r="AP1525">
            <v>0</v>
          </cell>
          <cell r="AQ1525">
            <v>0</v>
          </cell>
          <cell r="AR1525" t="str">
            <v>-</v>
          </cell>
          <cell r="AS1525" t="str">
            <v>-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  <cell r="BI1525">
            <v>0</v>
          </cell>
        </row>
        <row r="1526">
          <cell r="R1526">
            <v>922641990</v>
          </cell>
          <cell r="S1526" t="str">
            <v>Bichler, Lola</v>
          </cell>
          <cell r="T1526" t="str">
            <v>D97364</v>
          </cell>
          <cell r="U1526" t="str">
            <v>XPD UP Program Assistant AP1</v>
          </cell>
          <cell r="V1526" t="str">
            <v>UF</v>
          </cell>
          <cell r="W1526" t="str">
            <v>UP</v>
          </cell>
          <cell r="X1526" t="str">
            <v>No Rank12UP</v>
          </cell>
          <cell r="Y1526" t="str">
            <v>N</v>
          </cell>
          <cell r="Z1526" t="str">
            <v>No Rank</v>
          </cell>
          <cell r="AA1526">
            <v>12</v>
          </cell>
          <cell r="AB1526" t="str">
            <v>F</v>
          </cell>
          <cell r="AC1526" t="str">
            <v>PA1</v>
          </cell>
          <cell r="AD1526">
            <v>38100</v>
          </cell>
          <cell r="AE1526">
            <v>0</v>
          </cell>
          <cell r="AF1526">
            <v>0</v>
          </cell>
          <cell r="AG1526">
            <v>38100</v>
          </cell>
          <cell r="AH1526">
            <v>0</v>
          </cell>
          <cell r="AI1526">
            <v>0</v>
          </cell>
          <cell r="AJ1526">
            <v>2004</v>
          </cell>
          <cell r="AK1526">
            <v>0</v>
          </cell>
          <cell r="AL1526">
            <v>0</v>
          </cell>
          <cell r="AM1526">
            <v>0</v>
          </cell>
          <cell r="AN1526">
            <v>0</v>
          </cell>
          <cell r="AO1526">
            <v>0</v>
          </cell>
          <cell r="AP1526">
            <v>2004</v>
          </cell>
          <cell r="AQ1526">
            <v>40104</v>
          </cell>
          <cell r="AR1526">
            <v>40104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1812</v>
          </cell>
          <cell r="AZ1526">
            <v>0</v>
          </cell>
          <cell r="BA1526">
            <v>0</v>
          </cell>
          <cell r="BB1526">
            <v>0</v>
          </cell>
          <cell r="BC1526">
            <v>0</v>
          </cell>
          <cell r="BD1526">
            <v>0</v>
          </cell>
          <cell r="BE1526">
            <v>1812</v>
          </cell>
          <cell r="BF1526">
            <v>41916</v>
          </cell>
          <cell r="BG1526">
            <v>0</v>
          </cell>
          <cell r="BH1526">
            <v>0</v>
          </cell>
          <cell r="BI1526">
            <v>0</v>
          </cell>
        </row>
        <row r="1527">
          <cell r="R1527">
            <v>938338165</v>
          </cell>
          <cell r="S1527" t="str">
            <v>Brown, Charles</v>
          </cell>
          <cell r="T1527" t="str">
            <v>D95487</v>
          </cell>
          <cell r="U1527" t="str">
            <v>XPD UP Program Manager</v>
          </cell>
          <cell r="V1527" t="str">
            <v>UF</v>
          </cell>
          <cell r="W1527" t="str">
            <v>UP</v>
          </cell>
          <cell r="X1527" t="str">
            <v>No Rank12UP</v>
          </cell>
          <cell r="Y1527" t="str">
            <v>N</v>
          </cell>
          <cell r="Z1527" t="str">
            <v>No Rank</v>
          </cell>
          <cell r="AA1527">
            <v>12</v>
          </cell>
          <cell r="AB1527" t="str">
            <v>F</v>
          </cell>
          <cell r="AC1527" t="str">
            <v>PA1</v>
          </cell>
          <cell r="AD1527">
            <v>38136</v>
          </cell>
          <cell r="AE1527">
            <v>0</v>
          </cell>
          <cell r="AF1527">
            <v>0</v>
          </cell>
          <cell r="AG1527">
            <v>38136</v>
          </cell>
          <cell r="AH1527">
            <v>0</v>
          </cell>
          <cell r="AI1527">
            <v>0</v>
          </cell>
          <cell r="AJ1527">
            <v>2004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2004</v>
          </cell>
          <cell r="AQ1527">
            <v>40140</v>
          </cell>
          <cell r="AR1527">
            <v>44712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2016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2016</v>
          </cell>
          <cell r="BF1527">
            <v>42156</v>
          </cell>
          <cell r="BG1527">
            <v>0</v>
          </cell>
          <cell r="BH1527">
            <v>0</v>
          </cell>
          <cell r="BI1527">
            <v>0</v>
          </cell>
        </row>
        <row r="1528">
          <cell r="R1528">
            <v>939688443</v>
          </cell>
          <cell r="S1528" t="str">
            <v>Eilden-D'Attolo, Linda</v>
          </cell>
          <cell r="T1528" t="str">
            <v>D95704</v>
          </cell>
          <cell r="U1528" t="str">
            <v>PDC UX Office Manager</v>
          </cell>
          <cell r="V1528" t="str">
            <v>UW</v>
          </cell>
          <cell r="W1528" t="str">
            <v>UX</v>
          </cell>
          <cell r="X1528" t="str">
            <v>No Rank12UX</v>
          </cell>
          <cell r="Y1528" t="str">
            <v>N</v>
          </cell>
          <cell r="Z1528" t="str">
            <v>No Rank</v>
          </cell>
          <cell r="AA1528">
            <v>12</v>
          </cell>
          <cell r="AB1528" t="str">
            <v>F</v>
          </cell>
          <cell r="AC1528">
            <v>0</v>
          </cell>
          <cell r="AD1528">
            <v>37872</v>
          </cell>
          <cell r="AE1528">
            <v>0</v>
          </cell>
          <cell r="AF1528">
            <v>1668</v>
          </cell>
          <cell r="AG1528">
            <v>39540</v>
          </cell>
          <cell r="AH1528">
            <v>0</v>
          </cell>
          <cell r="AI1528">
            <v>0</v>
          </cell>
          <cell r="AJ1528" t="str">
            <v>-</v>
          </cell>
          <cell r="AK1528" t="str">
            <v>-</v>
          </cell>
          <cell r="AL1528" t="str">
            <v>-</v>
          </cell>
          <cell r="AM1528" t="str">
            <v>-</v>
          </cell>
          <cell r="AN1528" t="str">
            <v>-</v>
          </cell>
          <cell r="AO1528">
            <v>0</v>
          </cell>
          <cell r="AP1528">
            <v>0</v>
          </cell>
          <cell r="AQ1528">
            <v>39540</v>
          </cell>
          <cell r="AR1528" t="str">
            <v>-</v>
          </cell>
          <cell r="AS1528" t="str">
            <v>-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0</v>
          </cell>
          <cell r="BD1528">
            <v>0</v>
          </cell>
          <cell r="BE1528">
            <v>0</v>
          </cell>
          <cell r="BF1528">
            <v>39540</v>
          </cell>
          <cell r="BG1528">
            <v>0</v>
          </cell>
          <cell r="BH1528">
            <v>0</v>
          </cell>
          <cell r="BI1528">
            <v>0</v>
          </cell>
        </row>
        <row r="1529">
          <cell r="R1529">
            <v>989915191</v>
          </cell>
          <cell r="S1529" t="str">
            <v>Endicott, Melissa</v>
          </cell>
          <cell r="T1529" t="str">
            <v>D98903</v>
          </cell>
          <cell r="U1529" t="str">
            <v>PDC UP Program Assistant</v>
          </cell>
          <cell r="V1529" t="str">
            <v>UF</v>
          </cell>
          <cell r="W1529" t="str">
            <v>UP</v>
          </cell>
          <cell r="X1529" t="str">
            <v>No Rank12UP</v>
          </cell>
          <cell r="Y1529" t="str">
            <v>N</v>
          </cell>
          <cell r="Z1529" t="str">
            <v>No Rank</v>
          </cell>
          <cell r="AA1529">
            <v>12</v>
          </cell>
          <cell r="AB1529" t="str">
            <v>F</v>
          </cell>
          <cell r="AC1529" t="str">
            <v>PA1</v>
          </cell>
          <cell r="AD1529">
            <v>36072</v>
          </cell>
          <cell r="AE1529">
            <v>0</v>
          </cell>
          <cell r="AF1529">
            <v>0</v>
          </cell>
          <cell r="AG1529">
            <v>36072</v>
          </cell>
          <cell r="AH1529">
            <v>0</v>
          </cell>
          <cell r="AI1529">
            <v>0</v>
          </cell>
          <cell r="AJ1529">
            <v>1896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1896</v>
          </cell>
          <cell r="AQ1529">
            <v>37968</v>
          </cell>
          <cell r="AR1529">
            <v>37968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1716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1716</v>
          </cell>
          <cell r="BF1529">
            <v>39684</v>
          </cell>
          <cell r="BG1529">
            <v>0</v>
          </cell>
          <cell r="BH1529">
            <v>0</v>
          </cell>
          <cell r="BI1529">
            <v>0</v>
          </cell>
        </row>
        <row r="1530">
          <cell r="R1530">
            <v>909775151</v>
          </cell>
          <cell r="S1530" t="str">
            <v>Fritzsche, Vincent</v>
          </cell>
          <cell r="T1530" t="str">
            <v>D97359</v>
          </cell>
          <cell r="U1530" t="str">
            <v>XPD UP Program Specialist</v>
          </cell>
          <cell r="V1530" t="str">
            <v>UF</v>
          </cell>
          <cell r="W1530" t="str">
            <v>UP</v>
          </cell>
          <cell r="X1530" t="str">
            <v>N12UP</v>
          </cell>
          <cell r="Y1530" t="str">
            <v>N</v>
          </cell>
          <cell r="Z1530" t="str">
            <v>N</v>
          </cell>
          <cell r="AA1530">
            <v>12</v>
          </cell>
          <cell r="AB1530" t="str">
            <v>F</v>
          </cell>
          <cell r="AC1530" t="str">
            <v>PA2</v>
          </cell>
          <cell r="AD1530">
            <v>53004</v>
          </cell>
          <cell r="AE1530">
            <v>0</v>
          </cell>
          <cell r="AF1530">
            <v>0</v>
          </cell>
          <cell r="AG1530">
            <v>53004</v>
          </cell>
          <cell r="AH1530">
            <v>0</v>
          </cell>
          <cell r="AI1530">
            <v>0</v>
          </cell>
          <cell r="AJ1530">
            <v>2784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2784</v>
          </cell>
          <cell r="AQ1530">
            <v>55788</v>
          </cell>
          <cell r="AR1530">
            <v>55788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2520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2520</v>
          </cell>
          <cell r="BF1530">
            <v>58308</v>
          </cell>
          <cell r="BG1530">
            <v>0</v>
          </cell>
          <cell r="BH1530">
            <v>0</v>
          </cell>
          <cell r="BI1530">
            <v>0</v>
          </cell>
        </row>
        <row r="1531">
          <cell r="R1531">
            <v>909775151</v>
          </cell>
          <cell r="S1531" t="str">
            <v>(vice Fritzsche, Vincent)</v>
          </cell>
          <cell r="T1531" t="str">
            <v>D96816</v>
          </cell>
          <cell r="U1531" t="str">
            <v>XPD UP Program Manager</v>
          </cell>
          <cell r="V1531" t="str">
            <v>UF</v>
          </cell>
          <cell r="W1531" t="str">
            <v>UP</v>
          </cell>
          <cell r="X1531" t="str">
            <v>No Rank12UP</v>
          </cell>
          <cell r="Y1531" t="str">
            <v>N</v>
          </cell>
          <cell r="Z1531" t="str">
            <v>No Rank</v>
          </cell>
          <cell r="AA1531">
            <v>12</v>
          </cell>
          <cell r="AB1531" t="str">
            <v>F</v>
          </cell>
          <cell r="AC1531" t="str">
            <v>PA2</v>
          </cell>
          <cell r="AD1531">
            <v>48588</v>
          </cell>
          <cell r="AE1531">
            <v>0</v>
          </cell>
          <cell r="AF1531">
            <v>0</v>
          </cell>
          <cell r="AG1531">
            <v>48588</v>
          </cell>
          <cell r="AH1531">
            <v>0</v>
          </cell>
          <cell r="AI1531">
            <v>0</v>
          </cell>
          <cell r="AJ1531">
            <v>2784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2784</v>
          </cell>
          <cell r="AQ1531">
            <v>51372</v>
          </cell>
          <cell r="AR1531">
            <v>55788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2520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2520</v>
          </cell>
          <cell r="BF1531">
            <v>53892</v>
          </cell>
          <cell r="BG1531">
            <v>0</v>
          </cell>
          <cell r="BH1531">
            <v>0</v>
          </cell>
          <cell r="BI1531">
            <v>0</v>
          </cell>
        </row>
        <row r="1532">
          <cell r="R1532">
            <v>978208733</v>
          </cell>
          <cell r="S1532" t="str">
            <v>Ridder, Michelle</v>
          </cell>
          <cell r="T1532" t="str">
            <v>D96816</v>
          </cell>
          <cell r="U1532" t="str">
            <v>XPD UP Program Manager</v>
          </cell>
          <cell r="V1532" t="str">
            <v>UF</v>
          </cell>
          <cell r="W1532" t="str">
            <v>UP</v>
          </cell>
          <cell r="X1532" t="e">
            <v>#N/A</v>
          </cell>
          <cell r="Y1532" t="e">
            <v>#N/A</v>
          </cell>
          <cell r="Z1532" t="e">
            <v>#N/A</v>
          </cell>
          <cell r="AA1532">
            <v>12</v>
          </cell>
          <cell r="AB1532" t="e">
            <v>#N/A</v>
          </cell>
          <cell r="AC1532">
            <v>0</v>
          </cell>
          <cell r="AD1532">
            <v>37380</v>
          </cell>
          <cell r="AE1532">
            <v>0</v>
          </cell>
          <cell r="AF1532">
            <v>0</v>
          </cell>
          <cell r="AG1532">
            <v>37380</v>
          </cell>
          <cell r="AH1532">
            <v>0</v>
          </cell>
          <cell r="AI1532">
            <v>0</v>
          </cell>
          <cell r="AJ1532" t="str">
            <v>-</v>
          </cell>
          <cell r="AK1532" t="str">
            <v>-</v>
          </cell>
          <cell r="AL1532" t="str">
            <v>-</v>
          </cell>
          <cell r="AM1532" t="str">
            <v>-</v>
          </cell>
          <cell r="AN1532" t="str">
            <v>-</v>
          </cell>
          <cell r="AO1532">
            <v>0</v>
          </cell>
          <cell r="AP1532">
            <v>0</v>
          </cell>
          <cell r="AQ1532">
            <v>37380</v>
          </cell>
          <cell r="AR1532" t="str">
            <v>-</v>
          </cell>
          <cell r="AS1532" t="str">
            <v>-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37380</v>
          </cell>
          <cell r="BG1532">
            <v>0</v>
          </cell>
          <cell r="BH1532">
            <v>0</v>
          </cell>
          <cell r="BI1532">
            <v>0</v>
          </cell>
        </row>
        <row r="1533">
          <cell r="R1533">
            <v>953002143</v>
          </cell>
          <cell r="S1533" t="str">
            <v>Portis, Jennifer</v>
          </cell>
          <cell r="T1533" t="str">
            <v>D99072</v>
          </cell>
          <cell r="U1533" t="str">
            <v>XPD UP Program Specialist</v>
          </cell>
          <cell r="V1533" t="str">
            <v>UF</v>
          </cell>
          <cell r="W1533" t="str">
            <v>UP</v>
          </cell>
          <cell r="X1533" t="str">
            <v>No Rank12UP</v>
          </cell>
          <cell r="Y1533" t="str">
            <v>N</v>
          </cell>
          <cell r="Z1533" t="str">
            <v>No Rank</v>
          </cell>
          <cell r="AA1533">
            <v>12</v>
          </cell>
          <cell r="AB1533" t="str">
            <v>F</v>
          </cell>
          <cell r="AC1533" t="str">
            <v>PA3</v>
          </cell>
          <cell r="AD1533">
            <v>51600</v>
          </cell>
          <cell r="AE1533">
            <v>0</v>
          </cell>
          <cell r="AF1533">
            <v>0</v>
          </cell>
          <cell r="AG1533">
            <v>51600</v>
          </cell>
          <cell r="AH1533">
            <v>0</v>
          </cell>
          <cell r="AI1533">
            <v>0</v>
          </cell>
          <cell r="AJ1533">
            <v>2712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2712</v>
          </cell>
          <cell r="AQ1533">
            <v>54312</v>
          </cell>
          <cell r="AR1533">
            <v>54312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2448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2448</v>
          </cell>
          <cell r="BF1533">
            <v>56760</v>
          </cell>
          <cell r="BG1533">
            <v>0</v>
          </cell>
          <cell r="BH1533">
            <v>0</v>
          </cell>
          <cell r="BI1533">
            <v>0</v>
          </cell>
        </row>
        <row r="1534">
          <cell r="R1534">
            <v>929294447</v>
          </cell>
          <cell r="S1534" t="str">
            <v>Silverman, Lori</v>
          </cell>
          <cell r="T1534" t="str">
            <v>D95026</v>
          </cell>
          <cell r="U1534" t="str">
            <v>PDC UP Program Administrator 3</v>
          </cell>
          <cell r="V1534" t="str">
            <v>UF</v>
          </cell>
          <cell r="W1534" t="str">
            <v>UP</v>
          </cell>
          <cell r="X1534" t="str">
            <v>N12UP</v>
          </cell>
          <cell r="Y1534" t="str">
            <v>N</v>
          </cell>
          <cell r="Z1534" t="str">
            <v>N</v>
          </cell>
          <cell r="AA1534">
            <v>12</v>
          </cell>
          <cell r="AB1534" t="str">
            <v>F</v>
          </cell>
          <cell r="AC1534">
            <v>0</v>
          </cell>
          <cell r="AD1534">
            <v>48300</v>
          </cell>
          <cell r="AE1534">
            <v>0</v>
          </cell>
          <cell r="AF1534">
            <v>0</v>
          </cell>
          <cell r="AG1534">
            <v>48300</v>
          </cell>
          <cell r="AH1534">
            <v>0</v>
          </cell>
          <cell r="AI1534">
            <v>0</v>
          </cell>
          <cell r="AJ1534">
            <v>2544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2544</v>
          </cell>
          <cell r="AQ1534">
            <v>50844</v>
          </cell>
          <cell r="AR1534">
            <v>50844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2292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2292</v>
          </cell>
          <cell r="BF1534">
            <v>53136</v>
          </cell>
          <cell r="BG1534">
            <v>0</v>
          </cell>
          <cell r="BH1534">
            <v>0</v>
          </cell>
          <cell r="BI1534">
            <v>0</v>
          </cell>
        </row>
        <row r="1535">
          <cell r="R1535">
            <v>906066125</v>
          </cell>
          <cell r="S1535" t="str">
            <v>Walsh, Victor</v>
          </cell>
          <cell r="T1535" t="str">
            <v>D97358</v>
          </cell>
          <cell r="U1535" t="str">
            <v>XPD UX Director PDC/XS</v>
          </cell>
          <cell r="V1535" t="str">
            <v>UF</v>
          </cell>
          <cell r="W1535" t="str">
            <v>UX</v>
          </cell>
          <cell r="X1535" t="str">
            <v>No Rank12UX</v>
          </cell>
          <cell r="Y1535" t="str">
            <v>N</v>
          </cell>
          <cell r="Z1535" t="str">
            <v>No Rank</v>
          </cell>
          <cell r="AA1535">
            <v>12</v>
          </cell>
          <cell r="AB1535" t="str">
            <v>F</v>
          </cell>
          <cell r="AC1535">
            <v>0</v>
          </cell>
          <cell r="AD1535">
            <v>75888</v>
          </cell>
          <cell r="AE1535">
            <v>0</v>
          </cell>
          <cell r="AF1535">
            <v>3348</v>
          </cell>
          <cell r="AG1535">
            <v>79236</v>
          </cell>
          <cell r="AH1535">
            <v>0</v>
          </cell>
          <cell r="AI1535">
            <v>0</v>
          </cell>
          <cell r="AJ1535" t="str">
            <v>-</v>
          </cell>
          <cell r="AK1535" t="str">
            <v>-</v>
          </cell>
          <cell r="AL1535" t="str">
            <v>-</v>
          </cell>
          <cell r="AM1535" t="str">
            <v>-</v>
          </cell>
          <cell r="AN1535" t="str">
            <v>-</v>
          </cell>
          <cell r="AO1535">
            <v>0</v>
          </cell>
          <cell r="AP1535">
            <v>0</v>
          </cell>
          <cell r="AQ1535">
            <v>79236</v>
          </cell>
          <cell r="AR1535" t="str">
            <v>-</v>
          </cell>
          <cell r="AS1535" t="str">
            <v>-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79236</v>
          </cell>
          <cell r="BG1535">
            <v>0</v>
          </cell>
          <cell r="BH1535">
            <v>0</v>
          </cell>
          <cell r="BI1535">
            <v>0</v>
          </cell>
        </row>
        <row r="1536"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 t="str">
            <v>-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  <cell r="BI1536">
            <v>0</v>
          </cell>
        </row>
        <row r="1537">
          <cell r="R1537">
            <v>988503212</v>
          </cell>
          <cell r="S1537" t="str">
            <v>Chandra, Sumit</v>
          </cell>
          <cell r="T1537" t="str">
            <v>D94658</v>
          </cell>
          <cell r="U1537" t="str">
            <v>PDC UP Program Manager</v>
          </cell>
          <cell r="V1537" t="str">
            <v>UF</v>
          </cell>
          <cell r="W1537" t="str">
            <v>UP</v>
          </cell>
          <cell r="X1537" t="str">
            <v>No Rank12UP</v>
          </cell>
          <cell r="Y1537" t="str">
            <v>N</v>
          </cell>
          <cell r="Z1537" t="str">
            <v>No Rank</v>
          </cell>
          <cell r="AA1537">
            <v>12</v>
          </cell>
          <cell r="AB1537" t="str">
            <v>F</v>
          </cell>
          <cell r="AC1537">
            <v>0</v>
          </cell>
          <cell r="AD1537">
            <v>40500</v>
          </cell>
          <cell r="AE1537">
            <v>0</v>
          </cell>
          <cell r="AF1537">
            <v>0</v>
          </cell>
          <cell r="AG1537">
            <v>40500</v>
          </cell>
          <cell r="AH1537">
            <v>0</v>
          </cell>
          <cell r="AI1537">
            <v>0</v>
          </cell>
          <cell r="AJ1537" t="str">
            <v>-</v>
          </cell>
          <cell r="AK1537" t="str">
            <v>-</v>
          </cell>
          <cell r="AL1537" t="str">
            <v>-</v>
          </cell>
          <cell r="AM1537" t="str">
            <v>-</v>
          </cell>
          <cell r="AN1537" t="str">
            <v>-</v>
          </cell>
          <cell r="AO1537">
            <v>0</v>
          </cell>
          <cell r="AP1537">
            <v>0</v>
          </cell>
          <cell r="AQ1537">
            <v>40500</v>
          </cell>
          <cell r="AR1537" t="str">
            <v>-</v>
          </cell>
          <cell r="AS1537" t="str">
            <v>-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  <cell r="BA1537">
            <v>0</v>
          </cell>
          <cell r="BB1537">
            <v>0</v>
          </cell>
          <cell r="BC1537">
            <v>0</v>
          </cell>
          <cell r="BD1537">
            <v>0</v>
          </cell>
          <cell r="BE1537">
            <v>0</v>
          </cell>
          <cell r="BF1537">
            <v>40500</v>
          </cell>
          <cell r="BG1537">
            <v>0</v>
          </cell>
          <cell r="BH1537">
            <v>0</v>
          </cell>
          <cell r="BI1537">
            <v>0</v>
          </cell>
        </row>
        <row r="1538"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J1538">
            <v>0</v>
          </cell>
          <cell r="AK1538">
            <v>0</v>
          </cell>
          <cell r="AL1538">
            <v>0</v>
          </cell>
          <cell r="AM1538">
            <v>0</v>
          </cell>
          <cell r="AN1538">
            <v>0</v>
          </cell>
          <cell r="AO1538">
            <v>0</v>
          </cell>
          <cell r="AP1538">
            <v>0</v>
          </cell>
          <cell r="AQ1538">
            <v>0</v>
          </cell>
          <cell r="AR1538">
            <v>0</v>
          </cell>
          <cell r="AS1538" t="str">
            <v>-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  <cell r="AY1538">
            <v>0</v>
          </cell>
          <cell r="AZ1538">
            <v>0</v>
          </cell>
          <cell r="BA1538">
            <v>0</v>
          </cell>
          <cell r="BB1538">
            <v>0</v>
          </cell>
          <cell r="BC1538">
            <v>0</v>
          </cell>
          <cell r="BD1538">
            <v>0</v>
          </cell>
          <cell r="BE1538">
            <v>0</v>
          </cell>
          <cell r="BF1538">
            <v>0</v>
          </cell>
          <cell r="BG1538">
            <v>0</v>
          </cell>
          <cell r="BH1538">
            <v>0</v>
          </cell>
          <cell r="BI1538">
            <v>0</v>
          </cell>
        </row>
        <row r="1539">
          <cell r="R1539">
            <v>911546902</v>
          </cell>
          <cell r="S1539" t="str">
            <v>Snyder, Elizabeth</v>
          </cell>
          <cell r="T1539" t="str">
            <v>D94606</v>
          </cell>
          <cell r="U1539" t="str">
            <v>XPD UP Program Manager</v>
          </cell>
          <cell r="V1539" t="str">
            <v>UF</v>
          </cell>
          <cell r="W1539" t="str">
            <v>UP</v>
          </cell>
          <cell r="X1539" t="str">
            <v>No Rank12UP</v>
          </cell>
          <cell r="Y1539" t="str">
            <v>N</v>
          </cell>
          <cell r="Z1539" t="str">
            <v>No Rank</v>
          </cell>
          <cell r="AA1539">
            <v>12</v>
          </cell>
          <cell r="AB1539" t="str">
            <v>F</v>
          </cell>
          <cell r="AC1539">
            <v>0</v>
          </cell>
          <cell r="AD1539">
            <v>40008</v>
          </cell>
          <cell r="AE1539">
            <v>0</v>
          </cell>
          <cell r="AF1539">
            <v>0</v>
          </cell>
          <cell r="AG1539">
            <v>40008</v>
          </cell>
          <cell r="AH1539">
            <v>0</v>
          </cell>
          <cell r="AI1539">
            <v>0</v>
          </cell>
          <cell r="AJ1539" t="str">
            <v>-</v>
          </cell>
          <cell r="AK1539" t="str">
            <v>-</v>
          </cell>
          <cell r="AL1539" t="str">
            <v>-</v>
          </cell>
          <cell r="AM1539" t="str">
            <v>-</v>
          </cell>
          <cell r="AN1539" t="str">
            <v>-</v>
          </cell>
          <cell r="AO1539">
            <v>0</v>
          </cell>
          <cell r="AP1539">
            <v>0</v>
          </cell>
          <cell r="AQ1539">
            <v>40008</v>
          </cell>
          <cell r="AR1539" t="str">
            <v>-</v>
          </cell>
          <cell r="AS1539" t="str">
            <v>-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  <cell r="AY1539">
            <v>0</v>
          </cell>
          <cell r="AZ1539">
            <v>0</v>
          </cell>
          <cell r="BA1539">
            <v>0</v>
          </cell>
          <cell r="BB1539">
            <v>0</v>
          </cell>
          <cell r="BC1539">
            <v>0</v>
          </cell>
          <cell r="BD1539">
            <v>0</v>
          </cell>
          <cell r="BE1539">
            <v>0</v>
          </cell>
          <cell r="BF1539">
            <v>40008</v>
          </cell>
          <cell r="BG1539">
            <v>0</v>
          </cell>
          <cell r="BH1539">
            <v>0</v>
          </cell>
          <cell r="BI1539">
            <v>1</v>
          </cell>
        </row>
        <row r="1540"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>
            <v>0</v>
          </cell>
          <cell r="AC1540">
            <v>0</v>
          </cell>
          <cell r="AD1540">
            <v>40008</v>
          </cell>
          <cell r="AE1540">
            <v>0</v>
          </cell>
          <cell r="AF1540">
            <v>0</v>
          </cell>
          <cell r="AG1540">
            <v>40008</v>
          </cell>
          <cell r="AH1540">
            <v>0</v>
          </cell>
          <cell r="AI1540">
            <v>0</v>
          </cell>
          <cell r="AJ1540">
            <v>0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0</v>
          </cell>
          <cell r="AP1540">
            <v>0</v>
          </cell>
          <cell r="AQ1540">
            <v>40008</v>
          </cell>
          <cell r="AR1540">
            <v>0</v>
          </cell>
          <cell r="AS1540" t="str">
            <v>-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  <cell r="AY1540">
            <v>0</v>
          </cell>
          <cell r="AZ1540">
            <v>0</v>
          </cell>
          <cell r="BA1540">
            <v>0</v>
          </cell>
          <cell r="BB1540">
            <v>0</v>
          </cell>
          <cell r="BC1540">
            <v>0</v>
          </cell>
          <cell r="BD1540">
            <v>0</v>
          </cell>
          <cell r="BE1540">
            <v>0</v>
          </cell>
          <cell r="BF1540">
            <v>40008</v>
          </cell>
          <cell r="BG1540">
            <v>0</v>
          </cell>
          <cell r="BH1540">
            <v>0</v>
          </cell>
          <cell r="BI1540">
            <v>1</v>
          </cell>
        </row>
        <row r="1541">
          <cell r="R1541">
            <v>974549178</v>
          </cell>
          <cell r="S1541" t="str">
            <v>Alcaire, Olivia</v>
          </cell>
          <cell r="T1541" t="str">
            <v>D95306</v>
          </cell>
          <cell r="U1541" t="str">
            <v>XCD UP Program Assistant</v>
          </cell>
          <cell r="V1541" t="str">
            <v>UF</v>
          </cell>
          <cell r="W1541" t="str">
            <v>UP</v>
          </cell>
          <cell r="X1541" t="str">
            <v>No Rank12UP</v>
          </cell>
          <cell r="Y1541" t="str">
            <v>N</v>
          </cell>
          <cell r="Z1541" t="str">
            <v>No Rank</v>
          </cell>
          <cell r="AA1541">
            <v>12</v>
          </cell>
          <cell r="AB1541" t="str">
            <v>F</v>
          </cell>
          <cell r="AC1541" t="str">
            <v>PA1</v>
          </cell>
          <cell r="AD1541">
            <v>36936</v>
          </cell>
          <cell r="AE1541">
            <v>0</v>
          </cell>
          <cell r="AF1541">
            <v>0</v>
          </cell>
          <cell r="AG1541">
            <v>36936</v>
          </cell>
          <cell r="AH1541">
            <v>0</v>
          </cell>
          <cell r="AI1541">
            <v>0</v>
          </cell>
          <cell r="AJ1541">
            <v>1740</v>
          </cell>
          <cell r="AK1541">
            <v>0</v>
          </cell>
          <cell r="AL1541">
            <v>0</v>
          </cell>
          <cell r="AM1541">
            <v>0</v>
          </cell>
          <cell r="AN1541">
            <v>204</v>
          </cell>
          <cell r="AO1541">
            <v>0</v>
          </cell>
          <cell r="AP1541">
            <v>1944</v>
          </cell>
          <cell r="AQ1541">
            <v>38880</v>
          </cell>
          <cell r="AR1541">
            <v>38880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1752</v>
          </cell>
          <cell r="AZ1541">
            <v>0</v>
          </cell>
          <cell r="BA1541">
            <v>0</v>
          </cell>
          <cell r="BB1541">
            <v>0</v>
          </cell>
          <cell r="BC1541">
            <v>0</v>
          </cell>
          <cell r="BD1541">
            <v>0</v>
          </cell>
          <cell r="BE1541">
            <v>1752</v>
          </cell>
          <cell r="BF1541">
            <v>40632</v>
          </cell>
          <cell r="BG1541">
            <v>0</v>
          </cell>
          <cell r="BH1541">
            <v>0</v>
          </cell>
          <cell r="BI1541">
            <v>1</v>
          </cell>
        </row>
        <row r="1542">
          <cell r="R1542">
            <v>964351928</v>
          </cell>
          <cell r="S1542" t="str">
            <v>Oliveros, Felix</v>
          </cell>
          <cell r="T1542" t="str">
            <v>D96698</v>
          </cell>
          <cell r="U1542" t="str">
            <v>XSC UP Program Assistant</v>
          </cell>
          <cell r="V1542" t="str">
            <v>UF</v>
          </cell>
          <cell r="W1542" t="str">
            <v>UP</v>
          </cell>
          <cell r="X1542" t="str">
            <v>No Rank12UP</v>
          </cell>
          <cell r="Y1542" t="e">
            <v>#N/A</v>
          </cell>
          <cell r="Z1542" t="str">
            <v>No Rank</v>
          </cell>
          <cell r="AA1542">
            <v>12</v>
          </cell>
          <cell r="AB1542" t="e">
            <v>#N/A</v>
          </cell>
          <cell r="AC1542" t="str">
            <v>PA1</v>
          </cell>
          <cell r="AD1542">
            <v>37884</v>
          </cell>
          <cell r="AE1542">
            <v>0</v>
          </cell>
          <cell r="AF1542">
            <v>0</v>
          </cell>
          <cell r="AG1542">
            <v>37884</v>
          </cell>
          <cell r="AH1542">
            <v>0</v>
          </cell>
          <cell r="AI1542">
            <v>0</v>
          </cell>
          <cell r="AJ1542" t="str">
            <v>-</v>
          </cell>
          <cell r="AK1542" t="str">
            <v>-</v>
          </cell>
          <cell r="AL1542" t="str">
            <v>-</v>
          </cell>
          <cell r="AM1542" t="str">
            <v>-</v>
          </cell>
          <cell r="AN1542" t="str">
            <v>-</v>
          </cell>
          <cell r="AO1542">
            <v>0</v>
          </cell>
          <cell r="AP1542">
            <v>0</v>
          </cell>
          <cell r="AQ1542">
            <v>37884</v>
          </cell>
          <cell r="AR1542" t="str">
            <v>-</v>
          </cell>
          <cell r="AS1542" t="str">
            <v>-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37884</v>
          </cell>
          <cell r="BG1542">
            <v>0</v>
          </cell>
          <cell r="BH1542">
            <v>0</v>
          </cell>
          <cell r="BI1542">
            <v>0</v>
          </cell>
        </row>
        <row r="1543">
          <cell r="R1543">
            <v>964351928</v>
          </cell>
          <cell r="S1543" t="str">
            <v>Green, Amy Nelson</v>
          </cell>
          <cell r="T1543" t="str">
            <v>D96698</v>
          </cell>
          <cell r="U1543" t="str">
            <v>XSC UP Program Assistant</v>
          </cell>
          <cell r="V1543" t="str">
            <v>UF</v>
          </cell>
          <cell r="W1543" t="str">
            <v>UP</v>
          </cell>
          <cell r="X1543" t="str">
            <v>No Rank12UP</v>
          </cell>
          <cell r="Y1543" t="e">
            <v>#N/A</v>
          </cell>
          <cell r="Z1543" t="str">
            <v>No Rank</v>
          </cell>
          <cell r="AA1543">
            <v>12</v>
          </cell>
          <cell r="AB1543" t="e">
            <v>#N/A</v>
          </cell>
          <cell r="AC1543" t="str">
            <v>PA1</v>
          </cell>
          <cell r="AD1543">
            <v>41184</v>
          </cell>
          <cell r="AE1543">
            <v>0</v>
          </cell>
          <cell r="AF1543">
            <v>0</v>
          </cell>
          <cell r="AG1543">
            <v>41184</v>
          </cell>
          <cell r="AH1543">
            <v>0</v>
          </cell>
          <cell r="AI1543">
            <v>0</v>
          </cell>
          <cell r="AJ1543" t="str">
            <v>-</v>
          </cell>
          <cell r="AK1543" t="str">
            <v>-</v>
          </cell>
          <cell r="AL1543" t="str">
            <v>-</v>
          </cell>
          <cell r="AM1543" t="str">
            <v>-</v>
          </cell>
          <cell r="AN1543" t="str">
            <v>-</v>
          </cell>
          <cell r="AO1543">
            <v>0</v>
          </cell>
          <cell r="AP1543">
            <v>0</v>
          </cell>
          <cell r="AQ1543">
            <v>41184</v>
          </cell>
          <cell r="AR1543" t="str">
            <v>-</v>
          </cell>
          <cell r="AS1543" t="str">
            <v>-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41184</v>
          </cell>
          <cell r="BG1543">
            <v>0</v>
          </cell>
          <cell r="BH1543">
            <v>0</v>
          </cell>
          <cell r="BI1543">
            <v>1</v>
          </cell>
        </row>
        <row r="1544">
          <cell r="R1544">
            <v>922266931</v>
          </cell>
          <cell r="S1544" t="str">
            <v>Repp, Betty</v>
          </cell>
          <cell r="T1544" t="str">
            <v>D95305</v>
          </cell>
          <cell r="U1544" t="str">
            <v>XDC UX Director of Deg Compltn</v>
          </cell>
          <cell r="V1544" t="str">
            <v>UF</v>
          </cell>
          <cell r="W1544" t="str">
            <v>UX</v>
          </cell>
          <cell r="X1544" t="str">
            <v>No Rank12UX</v>
          </cell>
          <cell r="Y1544" t="str">
            <v>N</v>
          </cell>
          <cell r="Z1544" t="str">
            <v>No Rank</v>
          </cell>
          <cell r="AA1544">
            <v>12</v>
          </cell>
          <cell r="AB1544" t="str">
            <v>F</v>
          </cell>
          <cell r="AC1544">
            <v>0</v>
          </cell>
          <cell r="AD1544">
            <v>66984</v>
          </cell>
          <cell r="AE1544">
            <v>0</v>
          </cell>
          <cell r="AF1544">
            <v>2952</v>
          </cell>
          <cell r="AG1544">
            <v>69936</v>
          </cell>
          <cell r="AH1544">
            <v>0</v>
          </cell>
          <cell r="AI1544">
            <v>0</v>
          </cell>
          <cell r="AJ1544" t="str">
            <v>-</v>
          </cell>
          <cell r="AK1544" t="str">
            <v>-</v>
          </cell>
          <cell r="AL1544" t="str">
            <v>-</v>
          </cell>
          <cell r="AM1544" t="str">
            <v>-</v>
          </cell>
          <cell r="AN1544" t="str">
            <v>-</v>
          </cell>
          <cell r="AO1544">
            <v>0</v>
          </cell>
          <cell r="AP1544">
            <v>0</v>
          </cell>
          <cell r="AQ1544">
            <v>69936</v>
          </cell>
          <cell r="AR1544" t="str">
            <v>-</v>
          </cell>
          <cell r="AS1544" t="str">
            <v>-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69936</v>
          </cell>
          <cell r="BG1544">
            <v>0</v>
          </cell>
          <cell r="BH1544">
            <v>0</v>
          </cell>
          <cell r="BI1544">
            <v>1</v>
          </cell>
        </row>
        <row r="1545">
          <cell r="R1545">
            <v>928665952</v>
          </cell>
          <cell r="S1545" t="str">
            <v>Shunk, Robert</v>
          </cell>
          <cell r="T1545" t="str">
            <v>D95269</v>
          </cell>
          <cell r="U1545" t="str">
            <v>XDC UP Program Assistant</v>
          </cell>
          <cell r="V1545" t="str">
            <v>UF</v>
          </cell>
          <cell r="W1545" t="str">
            <v>UP</v>
          </cell>
          <cell r="X1545" t="str">
            <v>No Rank12UP</v>
          </cell>
          <cell r="Y1545" t="str">
            <v>N</v>
          </cell>
          <cell r="Z1545" t="str">
            <v>No Rank</v>
          </cell>
          <cell r="AA1545">
            <v>12</v>
          </cell>
          <cell r="AB1545" t="str">
            <v>F</v>
          </cell>
          <cell r="AC1545" t="str">
            <v>PA1</v>
          </cell>
          <cell r="AD1545">
            <v>32628</v>
          </cell>
          <cell r="AE1545">
            <v>0</v>
          </cell>
          <cell r="AF1545">
            <v>0</v>
          </cell>
          <cell r="AG1545">
            <v>32628</v>
          </cell>
          <cell r="AH1545">
            <v>0</v>
          </cell>
          <cell r="AI1545">
            <v>0</v>
          </cell>
          <cell r="AJ1545">
            <v>1716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1716</v>
          </cell>
          <cell r="AQ1545">
            <v>34344</v>
          </cell>
          <cell r="AR1545">
            <v>38652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  <cell r="AY1545">
            <v>1740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1740</v>
          </cell>
          <cell r="BF1545">
            <v>36084</v>
          </cell>
          <cell r="BG1545">
            <v>0</v>
          </cell>
          <cell r="BH1545">
            <v>0</v>
          </cell>
          <cell r="BI1545">
            <v>1</v>
          </cell>
        </row>
        <row r="1546">
          <cell r="R1546">
            <v>934274283</v>
          </cell>
          <cell r="S1546" t="str">
            <v>Sterling, Sarah</v>
          </cell>
          <cell r="T1546" t="str">
            <v>D95016</v>
          </cell>
          <cell r="U1546" t="str">
            <v>XDC UP Program Assistant</v>
          </cell>
          <cell r="V1546" t="str">
            <v>UA</v>
          </cell>
          <cell r="W1546" t="str">
            <v>UP</v>
          </cell>
          <cell r="X1546" t="str">
            <v>No Rank9UP</v>
          </cell>
          <cell r="Y1546" t="str">
            <v>C</v>
          </cell>
          <cell r="Z1546" t="str">
            <v>No Rank</v>
          </cell>
          <cell r="AA1546">
            <v>9</v>
          </cell>
          <cell r="AB1546" t="str">
            <v>F</v>
          </cell>
          <cell r="AC1546">
            <v>0</v>
          </cell>
          <cell r="AD1546">
            <v>39393</v>
          </cell>
          <cell r="AE1546">
            <v>0</v>
          </cell>
          <cell r="AF1546">
            <v>0</v>
          </cell>
          <cell r="AG1546">
            <v>39393</v>
          </cell>
          <cell r="AH1546">
            <v>0</v>
          </cell>
          <cell r="AI1546">
            <v>0</v>
          </cell>
          <cell r="AJ1546">
            <v>1683</v>
          </cell>
          <cell r="AK1546">
            <v>0</v>
          </cell>
          <cell r="AL1546">
            <v>0</v>
          </cell>
          <cell r="AM1546">
            <v>1575</v>
          </cell>
          <cell r="AN1546">
            <v>0</v>
          </cell>
          <cell r="AO1546">
            <v>0</v>
          </cell>
          <cell r="AP1546">
            <v>3258</v>
          </cell>
          <cell r="AQ1546">
            <v>42651</v>
          </cell>
          <cell r="AR1546">
            <v>42651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1926</v>
          </cell>
          <cell r="AZ1546">
            <v>0</v>
          </cell>
          <cell r="BA1546">
            <v>0</v>
          </cell>
          <cell r="BB1546">
            <v>855</v>
          </cell>
          <cell r="BC1546">
            <v>4743</v>
          </cell>
          <cell r="BD1546">
            <v>0</v>
          </cell>
          <cell r="BE1546">
            <v>7524</v>
          </cell>
          <cell r="BF1546">
            <v>50175</v>
          </cell>
          <cell r="BG1546">
            <v>0</v>
          </cell>
          <cell r="BH1546">
            <v>0</v>
          </cell>
          <cell r="BI1546">
            <v>1</v>
          </cell>
        </row>
        <row r="1547">
          <cell r="R1547">
            <v>969383919</v>
          </cell>
          <cell r="S1547" t="str">
            <v>(vice Williams, Reiko)</v>
          </cell>
          <cell r="T1547" t="str">
            <v>D95268</v>
          </cell>
          <cell r="U1547" t="str">
            <v>XDC UP Site Coordinaor Advisor</v>
          </cell>
          <cell r="V1547" t="str">
            <v>UF</v>
          </cell>
          <cell r="W1547" t="str">
            <v>UP</v>
          </cell>
          <cell r="X1547" t="str">
            <v>No Rank12UP</v>
          </cell>
          <cell r="Y1547" t="e">
            <v>#N/A</v>
          </cell>
          <cell r="Z1547" t="str">
            <v>No Rank</v>
          </cell>
          <cell r="AA1547">
            <v>12</v>
          </cell>
          <cell r="AB1547" t="e">
            <v>#N/A</v>
          </cell>
          <cell r="AC1547" t="str">
            <v>PA1</v>
          </cell>
          <cell r="AD1547">
            <v>36936</v>
          </cell>
          <cell r="AE1547">
            <v>0</v>
          </cell>
          <cell r="AF1547">
            <v>0</v>
          </cell>
          <cell r="AG1547">
            <v>36936</v>
          </cell>
          <cell r="AH1547">
            <v>0</v>
          </cell>
          <cell r="AI1547">
            <v>0</v>
          </cell>
          <cell r="AJ1547">
            <v>1716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1716</v>
          </cell>
          <cell r="AQ1547">
            <v>38652</v>
          </cell>
          <cell r="AR1547">
            <v>38652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1740</v>
          </cell>
          <cell r="AZ1547">
            <v>0</v>
          </cell>
          <cell r="BA1547">
            <v>0</v>
          </cell>
          <cell r="BB1547">
            <v>0</v>
          </cell>
          <cell r="BC1547">
            <v>0</v>
          </cell>
          <cell r="BD1547">
            <v>0</v>
          </cell>
          <cell r="BE1547">
            <v>1740</v>
          </cell>
          <cell r="BF1547">
            <v>40392</v>
          </cell>
          <cell r="BG1547">
            <v>0</v>
          </cell>
          <cell r="BH1547">
            <v>0</v>
          </cell>
          <cell r="BI1547">
            <v>0</v>
          </cell>
        </row>
        <row r="1548">
          <cell r="R1548">
            <v>900172680</v>
          </cell>
          <cell r="S1548" t="str">
            <v>Coleman, Christina</v>
          </cell>
          <cell r="T1548" t="str">
            <v>D95268</v>
          </cell>
          <cell r="U1548" t="str">
            <v>XDC UP Program Assistant</v>
          </cell>
          <cell r="V1548" t="str">
            <v>UF</v>
          </cell>
          <cell r="W1548" t="str">
            <v>UP</v>
          </cell>
          <cell r="X1548" t="str">
            <v>No Rank12UP</v>
          </cell>
          <cell r="Y1548" t="str">
            <v>N</v>
          </cell>
          <cell r="Z1548" t="str">
            <v>No Rank</v>
          </cell>
          <cell r="AA1548">
            <v>12</v>
          </cell>
          <cell r="AB1548" t="str">
            <v>F</v>
          </cell>
          <cell r="AC1548" t="str">
            <v>PA1</v>
          </cell>
          <cell r="AD1548">
            <v>32340</v>
          </cell>
          <cell r="AE1548">
            <v>0</v>
          </cell>
          <cell r="AF1548">
            <v>0</v>
          </cell>
          <cell r="AG1548">
            <v>32340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1704</v>
          </cell>
          <cell r="AO1548">
            <v>0</v>
          </cell>
          <cell r="AP1548">
            <v>1704</v>
          </cell>
          <cell r="AQ1548">
            <v>34044</v>
          </cell>
          <cell r="AR1548">
            <v>34044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0</v>
          </cell>
          <cell r="BB1548">
            <v>0</v>
          </cell>
          <cell r="BC1548">
            <v>0</v>
          </cell>
          <cell r="BD1548">
            <v>0</v>
          </cell>
          <cell r="BE1548">
            <v>0</v>
          </cell>
          <cell r="BF1548">
            <v>34044</v>
          </cell>
          <cell r="BG1548">
            <v>0</v>
          </cell>
          <cell r="BH1548">
            <v>0</v>
          </cell>
          <cell r="BI1548">
            <v>0.8</v>
          </cell>
        </row>
        <row r="1549">
          <cell r="R1549">
            <v>978022481</v>
          </cell>
          <cell r="S1549" t="str">
            <v>Hubbard, Michael</v>
          </cell>
          <cell r="T1549" t="str">
            <v>D94598</v>
          </cell>
          <cell r="U1549" t="str">
            <v>XAR UX Accounting Manager</v>
          </cell>
          <cell r="V1549" t="str">
            <v>UF</v>
          </cell>
          <cell r="W1549" t="str">
            <v>UX</v>
          </cell>
          <cell r="X1549" t="str">
            <v>No Rank12UX</v>
          </cell>
          <cell r="Y1549" t="e">
            <v>#REF!</v>
          </cell>
          <cell r="Z1549" t="str">
            <v>No Rank</v>
          </cell>
          <cell r="AA1549">
            <v>12</v>
          </cell>
          <cell r="AB1549" t="str">
            <v>F</v>
          </cell>
          <cell r="AC1549">
            <v>0</v>
          </cell>
          <cell r="AD1549">
            <v>43008</v>
          </cell>
          <cell r="AE1549">
            <v>0</v>
          </cell>
          <cell r="AF1549">
            <v>0</v>
          </cell>
          <cell r="AG1549">
            <v>43008</v>
          </cell>
          <cell r="AH1549">
            <v>0</v>
          </cell>
          <cell r="AI1549">
            <v>0</v>
          </cell>
          <cell r="AJ1549" t="str">
            <v>-</v>
          </cell>
          <cell r="AK1549" t="str">
            <v>-</v>
          </cell>
          <cell r="AL1549" t="str">
            <v>-</v>
          </cell>
          <cell r="AM1549" t="str">
            <v>-</v>
          </cell>
          <cell r="AN1549" t="str">
            <v>-</v>
          </cell>
          <cell r="AO1549">
            <v>0</v>
          </cell>
          <cell r="AP1549">
            <v>0</v>
          </cell>
          <cell r="AQ1549">
            <v>43008</v>
          </cell>
          <cell r="AR1549" t="str">
            <v>-</v>
          </cell>
          <cell r="AS1549" t="str">
            <v>-</v>
          </cell>
          <cell r="AT1549">
            <v>0</v>
          </cell>
          <cell r="AU1549">
            <v>0</v>
          </cell>
          <cell r="AV1549">
            <v>0</v>
          </cell>
          <cell r="AW1549">
            <v>2376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45384</v>
          </cell>
          <cell r="BG1549">
            <v>0</v>
          </cell>
          <cell r="BH1549">
            <v>0</v>
          </cell>
          <cell r="BI1549">
            <v>0.41871000000000003</v>
          </cell>
        </row>
        <row r="1550">
          <cell r="R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367293</v>
          </cell>
          <cell r="AE1550">
            <v>0</v>
          </cell>
          <cell r="AF1550">
            <v>2952</v>
          </cell>
          <cell r="AG1550">
            <v>370245</v>
          </cell>
          <cell r="AH1550">
            <v>0</v>
          </cell>
          <cell r="AI1550">
            <v>0</v>
          </cell>
          <cell r="AJ1550">
            <v>6855</v>
          </cell>
          <cell r="AK1550">
            <v>0</v>
          </cell>
          <cell r="AL1550">
            <v>0</v>
          </cell>
          <cell r="AM1550">
            <v>1575</v>
          </cell>
          <cell r="AN1550">
            <v>1908</v>
          </cell>
          <cell r="AO1550">
            <v>0</v>
          </cell>
          <cell r="AP1550">
            <v>10338</v>
          </cell>
          <cell r="AQ1550">
            <v>380583</v>
          </cell>
          <cell r="AR1550">
            <v>192879</v>
          </cell>
          <cell r="AS1550" t="str">
            <v>-</v>
          </cell>
          <cell r="AT1550">
            <v>0</v>
          </cell>
          <cell r="AU1550">
            <v>0</v>
          </cell>
          <cell r="AV1550">
            <v>0</v>
          </cell>
          <cell r="AW1550">
            <v>2376</v>
          </cell>
          <cell r="AX1550">
            <v>0</v>
          </cell>
          <cell r="AY1550">
            <v>7158</v>
          </cell>
          <cell r="AZ1550">
            <v>0</v>
          </cell>
          <cell r="BA1550">
            <v>0</v>
          </cell>
          <cell r="BB1550">
            <v>855</v>
          </cell>
          <cell r="BC1550">
            <v>4743</v>
          </cell>
          <cell r="BD1550">
            <v>0</v>
          </cell>
          <cell r="BE1550">
            <v>12756</v>
          </cell>
          <cell r="BF1550">
            <v>395715</v>
          </cell>
          <cell r="BG1550">
            <v>0</v>
          </cell>
          <cell r="BH1550">
            <v>0</v>
          </cell>
          <cell r="BI1550">
            <v>6.2187099999999997</v>
          </cell>
        </row>
        <row r="1551">
          <cell r="R1551">
            <v>922641990</v>
          </cell>
          <cell r="S1551" t="str">
            <v>Bichler, Lola</v>
          </cell>
          <cell r="T1551" t="str">
            <v>D97364</v>
          </cell>
          <cell r="U1551" t="str">
            <v>XPD UP Program Assistant</v>
          </cell>
          <cell r="V1551" t="str">
            <v>UF</v>
          </cell>
          <cell r="W1551" t="str">
            <v>UP</v>
          </cell>
          <cell r="X1551" t="str">
            <v>No Rank12UP</v>
          </cell>
          <cell r="Y1551" t="str">
            <v>N</v>
          </cell>
          <cell r="Z1551" t="str">
            <v>No Rank</v>
          </cell>
          <cell r="AA1551">
            <v>12</v>
          </cell>
          <cell r="AB1551" t="str">
            <v>F</v>
          </cell>
          <cell r="AC1551">
            <v>0</v>
          </cell>
          <cell r="AD1551">
            <v>38100</v>
          </cell>
          <cell r="AE1551">
            <v>0</v>
          </cell>
          <cell r="AF1551">
            <v>0</v>
          </cell>
          <cell r="AG1551">
            <v>38100</v>
          </cell>
          <cell r="AH1551">
            <v>0</v>
          </cell>
          <cell r="AI1551">
            <v>0</v>
          </cell>
          <cell r="AJ1551">
            <v>2004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2004</v>
          </cell>
          <cell r="AQ1551">
            <v>40104</v>
          </cell>
          <cell r="AR1551">
            <v>40104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  <cell r="AY1551">
            <v>1812</v>
          </cell>
          <cell r="AZ1551">
            <v>0</v>
          </cell>
          <cell r="BA1551">
            <v>0</v>
          </cell>
          <cell r="BB1551">
            <v>0</v>
          </cell>
          <cell r="BC1551">
            <v>0</v>
          </cell>
          <cell r="BD1551">
            <v>0</v>
          </cell>
          <cell r="BE1551">
            <v>1812</v>
          </cell>
          <cell r="BF1551">
            <v>41916</v>
          </cell>
          <cell r="BG1551">
            <v>1</v>
          </cell>
          <cell r="BH1551">
            <v>41010</v>
          </cell>
          <cell r="BI1551">
            <v>1</v>
          </cell>
        </row>
        <row r="1552">
          <cell r="R1552">
            <v>938338165</v>
          </cell>
          <cell r="S1552" t="str">
            <v>Brown, Charles</v>
          </cell>
          <cell r="T1552" t="str">
            <v>D95487</v>
          </cell>
          <cell r="U1552" t="str">
            <v>XPD UP Prog Assistant AP1</v>
          </cell>
          <cell r="V1552" t="str">
            <v>UF</v>
          </cell>
          <cell r="W1552" t="str">
            <v>UP</v>
          </cell>
          <cell r="X1552" t="str">
            <v>No Rank12UP</v>
          </cell>
          <cell r="Y1552" t="str">
            <v>N</v>
          </cell>
          <cell r="Z1552" t="str">
            <v>No Rank</v>
          </cell>
          <cell r="AA1552">
            <v>12</v>
          </cell>
          <cell r="AB1552" t="str">
            <v>F</v>
          </cell>
          <cell r="AC1552" t="str">
            <v>AP1</v>
          </cell>
          <cell r="AD1552">
            <v>38136</v>
          </cell>
          <cell r="AE1552">
            <v>4572</v>
          </cell>
          <cell r="AF1552">
            <v>0</v>
          </cell>
          <cell r="AG1552">
            <v>42708</v>
          </cell>
          <cell r="AH1552">
            <v>0</v>
          </cell>
          <cell r="AI1552">
            <v>0</v>
          </cell>
          <cell r="AJ1552">
            <v>2004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2004</v>
          </cell>
          <cell r="AQ1552">
            <v>44712</v>
          </cell>
          <cell r="AR1552">
            <v>44712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2016</v>
          </cell>
          <cell r="AZ1552">
            <v>0</v>
          </cell>
          <cell r="BA1552">
            <v>0</v>
          </cell>
          <cell r="BB1552">
            <v>0</v>
          </cell>
          <cell r="BC1552">
            <v>0</v>
          </cell>
          <cell r="BD1552">
            <v>0</v>
          </cell>
          <cell r="BE1552">
            <v>2016</v>
          </cell>
          <cell r="BF1552">
            <v>46728</v>
          </cell>
          <cell r="BG1552">
            <v>1</v>
          </cell>
          <cell r="BH1552">
            <v>45720</v>
          </cell>
          <cell r="BI1552">
            <v>1</v>
          </cell>
        </row>
        <row r="1553">
          <cell r="R1553">
            <v>988503212</v>
          </cell>
          <cell r="S1553" t="str">
            <v>Chandra, Sumit</v>
          </cell>
          <cell r="T1553" t="str">
            <v>D94658</v>
          </cell>
          <cell r="U1553" t="str">
            <v>PDC UP Program Manager</v>
          </cell>
          <cell r="V1553" t="str">
            <v>UF</v>
          </cell>
          <cell r="W1553" t="str">
            <v>UP</v>
          </cell>
          <cell r="X1553" t="str">
            <v>No Rank12UP</v>
          </cell>
          <cell r="Y1553" t="str">
            <v>N</v>
          </cell>
          <cell r="Z1553" t="str">
            <v>No Rank</v>
          </cell>
          <cell r="AA1553">
            <v>12</v>
          </cell>
          <cell r="AB1553" t="str">
            <v>F</v>
          </cell>
          <cell r="AC1553" t="str">
            <v>IS2</v>
          </cell>
          <cell r="AD1553">
            <v>41508</v>
          </cell>
          <cell r="AE1553">
            <v>0</v>
          </cell>
          <cell r="AF1553">
            <v>0</v>
          </cell>
          <cell r="AG1553">
            <v>41508</v>
          </cell>
          <cell r="AH1553">
            <v>0</v>
          </cell>
          <cell r="AI1553">
            <v>0</v>
          </cell>
          <cell r="AJ1553" t="str">
            <v>-</v>
          </cell>
          <cell r="AK1553" t="str">
            <v>-</v>
          </cell>
          <cell r="AL1553" t="str">
            <v>-</v>
          </cell>
          <cell r="AM1553" t="str">
            <v>-</v>
          </cell>
          <cell r="AN1553" t="str">
            <v>-</v>
          </cell>
          <cell r="AO1553">
            <v>0</v>
          </cell>
          <cell r="AP1553">
            <v>0</v>
          </cell>
          <cell r="AQ1553">
            <v>41508</v>
          </cell>
          <cell r="AR1553" t="str">
            <v>-</v>
          </cell>
          <cell r="AS1553" t="str">
            <v>-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41508</v>
          </cell>
          <cell r="BG1553">
            <v>1</v>
          </cell>
          <cell r="BH1553">
            <v>41508</v>
          </cell>
          <cell r="BI1553">
            <v>1</v>
          </cell>
        </row>
        <row r="1554"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117744</v>
          </cell>
          <cell r="AE1554">
            <v>4572</v>
          </cell>
          <cell r="AF1554">
            <v>0</v>
          </cell>
          <cell r="AG1554">
            <v>122316</v>
          </cell>
          <cell r="AH1554">
            <v>0</v>
          </cell>
          <cell r="AI1554">
            <v>0</v>
          </cell>
          <cell r="AJ1554">
            <v>4008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4008</v>
          </cell>
          <cell r="AQ1554">
            <v>126324</v>
          </cell>
          <cell r="AR1554">
            <v>84816</v>
          </cell>
          <cell r="AS1554" t="str">
            <v>-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3828</v>
          </cell>
          <cell r="AZ1554">
            <v>0</v>
          </cell>
          <cell r="BA1554">
            <v>0</v>
          </cell>
          <cell r="BB1554">
            <v>0</v>
          </cell>
          <cell r="BC1554">
            <v>0</v>
          </cell>
          <cell r="BD1554">
            <v>0</v>
          </cell>
          <cell r="BE1554">
            <v>3828</v>
          </cell>
          <cell r="BF1554">
            <v>130152</v>
          </cell>
          <cell r="BG1554">
            <v>3</v>
          </cell>
          <cell r="BH1554">
            <v>128238</v>
          </cell>
          <cell r="BI1554">
            <v>3</v>
          </cell>
        </row>
        <row r="1555">
          <cell r="R1555">
            <v>934654775</v>
          </cell>
          <cell r="S1555" t="str">
            <v>Jenkins, Mark</v>
          </cell>
          <cell r="T1555" t="str">
            <v>D97017</v>
          </cell>
          <cell r="U1555" t="str">
            <v>XIS UX Dir Distance Learning</v>
          </cell>
          <cell r="V1555" t="str">
            <v>UF</v>
          </cell>
          <cell r="W1555" t="str">
            <v>UP</v>
          </cell>
          <cell r="X1555" t="str">
            <v>No Rank12UP</v>
          </cell>
          <cell r="Y1555" t="str">
            <v>N</v>
          </cell>
          <cell r="Z1555" t="str">
            <v>No Rank</v>
          </cell>
          <cell r="AA1555">
            <v>12</v>
          </cell>
          <cell r="AB1555" t="str">
            <v>F</v>
          </cell>
          <cell r="AC1555">
            <v>0</v>
          </cell>
          <cell r="AD1555">
            <v>69696</v>
          </cell>
          <cell r="AE1555">
            <v>0</v>
          </cell>
          <cell r="AF1555">
            <v>3072</v>
          </cell>
          <cell r="AG1555">
            <v>72768</v>
          </cell>
          <cell r="AH1555">
            <v>0</v>
          </cell>
          <cell r="AI1555">
            <v>0</v>
          </cell>
          <cell r="AJ1555" t="str">
            <v>-</v>
          </cell>
          <cell r="AK1555" t="str">
            <v>-</v>
          </cell>
          <cell r="AL1555" t="str">
            <v>-</v>
          </cell>
          <cell r="AM1555" t="str">
            <v>-</v>
          </cell>
          <cell r="AN1555" t="str">
            <v>-</v>
          </cell>
          <cell r="AO1555">
            <v>0</v>
          </cell>
          <cell r="AP1555">
            <v>0</v>
          </cell>
          <cell r="AQ1555">
            <v>72768</v>
          </cell>
          <cell r="AR1555" t="str">
            <v>-</v>
          </cell>
          <cell r="AS1555" t="str">
            <v>-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72768</v>
          </cell>
          <cell r="BG1555">
            <v>0</v>
          </cell>
          <cell r="BH1555">
            <v>0</v>
          </cell>
          <cell r="BI1555">
            <v>1</v>
          </cell>
        </row>
        <row r="1556">
          <cell r="R1556">
            <v>902284776</v>
          </cell>
          <cell r="S1556" t="str">
            <v>Kawamoto, George</v>
          </cell>
          <cell r="T1556" t="str">
            <v>D95403</v>
          </cell>
          <cell r="U1556" t="str">
            <v>XDE UP Dst Lrng Instruct Dsgnr</v>
          </cell>
          <cell r="V1556" t="str">
            <v>UF</v>
          </cell>
          <cell r="W1556" t="str">
            <v>UP</v>
          </cell>
          <cell r="X1556" t="str">
            <v>No Rank12UP</v>
          </cell>
          <cell r="Y1556" t="str">
            <v>N</v>
          </cell>
          <cell r="Z1556" t="str">
            <v>No Rank</v>
          </cell>
          <cell r="AA1556">
            <v>12</v>
          </cell>
          <cell r="AB1556" t="str">
            <v>F</v>
          </cell>
          <cell r="AC1556">
            <v>0</v>
          </cell>
          <cell r="AD1556">
            <v>52200</v>
          </cell>
          <cell r="AE1556">
            <v>0</v>
          </cell>
          <cell r="AF1556">
            <v>0</v>
          </cell>
          <cell r="AG1556">
            <v>52200</v>
          </cell>
          <cell r="AH1556">
            <v>0</v>
          </cell>
          <cell r="AI1556">
            <v>0</v>
          </cell>
          <cell r="AJ1556">
            <v>2544</v>
          </cell>
          <cell r="AK1556">
            <v>0</v>
          </cell>
          <cell r="AL1556">
            <v>0</v>
          </cell>
          <cell r="AM1556">
            <v>0</v>
          </cell>
          <cell r="AN1556">
            <v>204</v>
          </cell>
          <cell r="AO1556">
            <v>0</v>
          </cell>
          <cell r="AP1556">
            <v>2748</v>
          </cell>
          <cell r="AQ1556">
            <v>54948</v>
          </cell>
          <cell r="AR1556">
            <v>54948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  <cell r="AY1556">
            <v>2472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2472</v>
          </cell>
          <cell r="BF1556">
            <v>57420</v>
          </cell>
          <cell r="BG1556">
            <v>0</v>
          </cell>
          <cell r="BH1556">
            <v>0</v>
          </cell>
          <cell r="BI1556">
            <v>1</v>
          </cell>
        </row>
        <row r="1557">
          <cell r="R1557">
            <v>979654849</v>
          </cell>
          <cell r="S1557" t="str">
            <v>Lewandowski, Marie</v>
          </cell>
          <cell r="T1557" t="str">
            <v>D96198</v>
          </cell>
          <cell r="U1557" t="str">
            <v>XDL UP Instructional Designer</v>
          </cell>
          <cell r="V1557" t="str">
            <v>UF</v>
          </cell>
          <cell r="W1557" t="str">
            <v>UP</v>
          </cell>
          <cell r="X1557" t="str">
            <v>No Rank12UP</v>
          </cell>
          <cell r="Y1557" t="str">
            <v>N</v>
          </cell>
          <cell r="Z1557" t="str">
            <v>No Rank</v>
          </cell>
          <cell r="AA1557">
            <v>12</v>
          </cell>
          <cell r="AB1557" t="str">
            <v>F</v>
          </cell>
          <cell r="AC1557" t="str">
            <v>IS2</v>
          </cell>
          <cell r="AD1557">
            <v>50856</v>
          </cell>
          <cell r="AE1557">
            <v>0</v>
          </cell>
          <cell r="AF1557">
            <v>0</v>
          </cell>
          <cell r="AG1557">
            <v>50856</v>
          </cell>
          <cell r="AH1557">
            <v>0</v>
          </cell>
          <cell r="AI1557">
            <v>0</v>
          </cell>
          <cell r="AJ1557">
            <v>2676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0</v>
          </cell>
          <cell r="AP1557">
            <v>2676</v>
          </cell>
          <cell r="AQ1557">
            <v>53532</v>
          </cell>
          <cell r="AR1557">
            <v>54876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2472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2472</v>
          </cell>
          <cell r="BF1557">
            <v>56004</v>
          </cell>
          <cell r="BG1557">
            <v>0</v>
          </cell>
          <cell r="BH1557">
            <v>0</v>
          </cell>
          <cell r="BI1557">
            <v>1</v>
          </cell>
        </row>
        <row r="1558"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172752</v>
          </cell>
          <cell r="AE1558">
            <v>0</v>
          </cell>
          <cell r="AF1558">
            <v>3072</v>
          </cell>
          <cell r="AG1558">
            <v>175824</v>
          </cell>
          <cell r="AH1558">
            <v>0</v>
          </cell>
          <cell r="AI1558">
            <v>0</v>
          </cell>
          <cell r="AJ1558">
            <v>5220</v>
          </cell>
          <cell r="AK1558">
            <v>0</v>
          </cell>
          <cell r="AL1558">
            <v>0</v>
          </cell>
          <cell r="AM1558">
            <v>0</v>
          </cell>
          <cell r="AN1558">
            <v>204</v>
          </cell>
          <cell r="AO1558">
            <v>0</v>
          </cell>
          <cell r="AP1558">
            <v>5424</v>
          </cell>
          <cell r="AQ1558">
            <v>181248</v>
          </cell>
          <cell r="AR1558">
            <v>109824</v>
          </cell>
          <cell r="AS1558" t="str">
            <v>-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  <cell r="AY1558">
            <v>4944</v>
          </cell>
          <cell r="AZ1558">
            <v>0</v>
          </cell>
          <cell r="BA1558">
            <v>0</v>
          </cell>
          <cell r="BB1558">
            <v>0</v>
          </cell>
          <cell r="BC1558">
            <v>0</v>
          </cell>
          <cell r="BD1558">
            <v>0</v>
          </cell>
          <cell r="BE1558">
            <v>4944</v>
          </cell>
          <cell r="BF1558">
            <v>186192</v>
          </cell>
          <cell r="BG1558">
            <v>0</v>
          </cell>
          <cell r="BH1558">
            <v>0</v>
          </cell>
          <cell r="BI1558">
            <v>3</v>
          </cell>
        </row>
        <row r="1559"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1421397</v>
          </cell>
          <cell r="AE1559">
            <v>4572</v>
          </cell>
          <cell r="AF1559">
            <v>16440</v>
          </cell>
          <cell r="AG1559">
            <v>1442409</v>
          </cell>
          <cell r="AH1559">
            <v>0</v>
          </cell>
          <cell r="AI1559">
            <v>0</v>
          </cell>
          <cell r="AJ1559">
            <v>28875</v>
          </cell>
          <cell r="AK1559">
            <v>0</v>
          </cell>
          <cell r="AL1559">
            <v>0</v>
          </cell>
          <cell r="AM1559">
            <v>2871</v>
          </cell>
          <cell r="AN1559">
            <v>4381</v>
          </cell>
          <cell r="AO1559">
            <v>0</v>
          </cell>
          <cell r="AP1559">
            <v>36127</v>
          </cell>
          <cell r="AQ1559">
            <v>1478547</v>
          </cell>
          <cell r="AR1559">
            <v>777183</v>
          </cell>
          <cell r="AS1559" t="str">
            <v>-</v>
          </cell>
          <cell r="AT1559">
            <v>0</v>
          </cell>
          <cell r="AU1559">
            <v>0</v>
          </cell>
          <cell r="AV1559">
            <v>0</v>
          </cell>
          <cell r="AW1559">
            <v>4752</v>
          </cell>
          <cell r="AX1559">
            <v>0</v>
          </cell>
          <cell r="AY1559">
            <v>30846</v>
          </cell>
          <cell r="AZ1559">
            <v>0</v>
          </cell>
          <cell r="BA1559">
            <v>0</v>
          </cell>
          <cell r="BB1559">
            <v>855</v>
          </cell>
          <cell r="BC1559">
            <v>4743</v>
          </cell>
          <cell r="BD1559">
            <v>0</v>
          </cell>
          <cell r="BE1559">
            <v>36444</v>
          </cell>
          <cell r="BF1559">
            <v>1519743</v>
          </cell>
          <cell r="BG1559">
            <v>3.58128</v>
          </cell>
          <cell r="BH1559">
            <v>153928.25088000001</v>
          </cell>
          <cell r="BI1559">
            <v>22.349990000000002</v>
          </cell>
        </row>
        <row r="1560">
          <cell r="R1560">
            <v>900216982</v>
          </cell>
          <cell r="S1560" t="str">
            <v>Beaty, Pamela</v>
          </cell>
          <cell r="T1560" t="str">
            <v>D94511</v>
          </cell>
          <cell r="U1560" t="str">
            <v>FPA UP Development Coordinator</v>
          </cell>
          <cell r="V1560" t="str">
            <v>UF</v>
          </cell>
          <cell r="W1560" t="str">
            <v>UX</v>
          </cell>
          <cell r="X1560" t="str">
            <v>No Rank12UX</v>
          </cell>
          <cell r="Y1560" t="str">
            <v>N</v>
          </cell>
          <cell r="Z1560" t="str">
            <v>No Rank</v>
          </cell>
          <cell r="AA1560">
            <v>12</v>
          </cell>
          <cell r="AB1560" t="str">
            <v>F</v>
          </cell>
          <cell r="AC1560" t="str">
            <v>PA1</v>
          </cell>
          <cell r="AD1560">
            <v>33960</v>
          </cell>
          <cell r="AE1560">
            <v>0</v>
          </cell>
          <cell r="AF1560">
            <v>0</v>
          </cell>
          <cell r="AG1560">
            <v>33960</v>
          </cell>
          <cell r="AH1560">
            <v>0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84</v>
          </cell>
          <cell r="AO1560">
            <v>0</v>
          </cell>
          <cell r="AP1560">
            <v>84</v>
          </cell>
          <cell r="AQ1560">
            <v>34044</v>
          </cell>
          <cell r="AR1560">
            <v>34044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34044</v>
          </cell>
          <cell r="BG1560">
            <v>0</v>
          </cell>
          <cell r="BH1560">
            <v>34044</v>
          </cell>
          <cell r="BI1560">
            <v>1</v>
          </cell>
        </row>
        <row r="1561">
          <cell r="R1561">
            <v>900222117</v>
          </cell>
          <cell r="S1561" t="str">
            <v>Clark, Joyce</v>
          </cell>
          <cell r="T1561" t="str">
            <v>D98978</v>
          </cell>
          <cell r="U1561" t="str">
            <v>FPA UX Budget &amp; Oper Officer</v>
          </cell>
          <cell r="V1561" t="str">
            <v>UF</v>
          </cell>
          <cell r="W1561" t="str">
            <v>UX</v>
          </cell>
          <cell r="X1561" t="str">
            <v>No Rank12UX</v>
          </cell>
          <cell r="Y1561" t="str">
            <v>N</v>
          </cell>
          <cell r="Z1561" t="str">
            <v>No Rank</v>
          </cell>
          <cell r="AA1561">
            <v>12</v>
          </cell>
          <cell r="AB1561" t="str">
            <v>F</v>
          </cell>
          <cell r="AC1561">
            <v>0</v>
          </cell>
          <cell r="AD1561">
            <v>47916</v>
          </cell>
          <cell r="AE1561">
            <v>0</v>
          </cell>
          <cell r="AF1561">
            <v>2112</v>
          </cell>
          <cell r="AG1561">
            <v>50028</v>
          </cell>
          <cell r="AH1561">
            <v>0</v>
          </cell>
          <cell r="AI1561">
            <v>0</v>
          </cell>
          <cell r="AJ1561" t="str">
            <v>-</v>
          </cell>
          <cell r="AK1561" t="str">
            <v>-</v>
          </cell>
          <cell r="AL1561" t="str">
            <v>-</v>
          </cell>
          <cell r="AM1561" t="str">
            <v>-</v>
          </cell>
          <cell r="AN1561" t="str">
            <v>-</v>
          </cell>
          <cell r="AO1561">
            <v>0</v>
          </cell>
          <cell r="AP1561">
            <v>0</v>
          </cell>
          <cell r="AQ1561">
            <v>50028</v>
          </cell>
          <cell r="AR1561" t="str">
            <v>-</v>
          </cell>
          <cell r="AS1561" t="str">
            <v>-</v>
          </cell>
          <cell r="AT1561">
            <v>0</v>
          </cell>
          <cell r="AU1561">
            <v>0</v>
          </cell>
          <cell r="AV1561">
            <v>0</v>
          </cell>
          <cell r="AW1561">
            <v>2760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52788</v>
          </cell>
          <cell r="BG1561">
            <v>1</v>
          </cell>
          <cell r="BH1561">
            <v>51408</v>
          </cell>
          <cell r="BI1561">
            <v>1</v>
          </cell>
        </row>
        <row r="1562">
          <cell r="R1562">
            <v>956721397</v>
          </cell>
          <cell r="S1562" t="str">
            <v>Daly, Mary Jo</v>
          </cell>
          <cell r="T1562" t="str">
            <v>D94433</v>
          </cell>
          <cell r="U1562" t="str">
            <v>FPA UX Dir of Pub Rel &amp; Mktg</v>
          </cell>
          <cell r="V1562" t="str">
            <v>UF</v>
          </cell>
          <cell r="W1562" t="str">
            <v>UX</v>
          </cell>
          <cell r="X1562" t="str">
            <v>No Rank12UX</v>
          </cell>
          <cell r="Y1562" t="str">
            <v>N</v>
          </cell>
          <cell r="Z1562" t="str">
            <v>No Rank</v>
          </cell>
          <cell r="AA1562">
            <v>12</v>
          </cell>
          <cell r="AB1562" t="str">
            <v>F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 t="str">
            <v>-</v>
          </cell>
          <cell r="AK1562" t="str">
            <v>-</v>
          </cell>
          <cell r="AL1562" t="str">
            <v>-</v>
          </cell>
          <cell r="AM1562" t="str">
            <v>-</v>
          </cell>
          <cell r="AN1562" t="str">
            <v>-</v>
          </cell>
          <cell r="AO1562">
            <v>0</v>
          </cell>
          <cell r="AP1562">
            <v>0</v>
          </cell>
          <cell r="AQ1562">
            <v>80208</v>
          </cell>
          <cell r="AR1562" t="str">
            <v>-</v>
          </cell>
          <cell r="AS1562" t="str">
            <v>-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80208</v>
          </cell>
          <cell r="BG1562">
            <v>0.5</v>
          </cell>
          <cell r="BH1562">
            <v>40104</v>
          </cell>
          <cell r="BI1562">
            <v>0.5</v>
          </cell>
        </row>
        <row r="1563">
          <cell r="R1563">
            <v>906731957</v>
          </cell>
          <cell r="S1563" t="str">
            <v>Goss, Robert</v>
          </cell>
          <cell r="T1563" t="str">
            <v>D98609</v>
          </cell>
          <cell r="U1563" t="str">
            <v>FPA UX Stage Production Coord</v>
          </cell>
          <cell r="V1563" t="str">
            <v>UF</v>
          </cell>
          <cell r="W1563" t="str">
            <v>UX</v>
          </cell>
          <cell r="X1563" t="str">
            <v>No Rank12UX</v>
          </cell>
          <cell r="Y1563" t="str">
            <v>N</v>
          </cell>
          <cell r="Z1563" t="str">
            <v>No Rank</v>
          </cell>
          <cell r="AA1563">
            <v>12</v>
          </cell>
          <cell r="AB1563" t="str">
            <v>F</v>
          </cell>
          <cell r="AC1563">
            <v>0</v>
          </cell>
          <cell r="AD1563">
            <v>40056</v>
          </cell>
          <cell r="AE1563">
            <v>0</v>
          </cell>
          <cell r="AF1563">
            <v>1764</v>
          </cell>
          <cell r="AG1563">
            <v>41820</v>
          </cell>
          <cell r="AH1563">
            <v>0</v>
          </cell>
          <cell r="AI1563">
            <v>0</v>
          </cell>
          <cell r="AJ1563" t="str">
            <v>-</v>
          </cell>
          <cell r="AK1563" t="str">
            <v>-</v>
          </cell>
          <cell r="AL1563" t="str">
            <v>-</v>
          </cell>
          <cell r="AM1563" t="str">
            <v>-</v>
          </cell>
          <cell r="AN1563" t="str">
            <v>-</v>
          </cell>
          <cell r="AO1563">
            <v>0</v>
          </cell>
          <cell r="AP1563">
            <v>0</v>
          </cell>
          <cell r="AQ1563">
            <v>41820</v>
          </cell>
          <cell r="AR1563" t="str">
            <v>-</v>
          </cell>
          <cell r="AS1563" t="str">
            <v>-</v>
          </cell>
          <cell r="AT1563">
            <v>0</v>
          </cell>
          <cell r="AU1563">
            <v>0</v>
          </cell>
          <cell r="AV1563">
            <v>0</v>
          </cell>
          <cell r="AW1563">
            <v>2304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44124</v>
          </cell>
          <cell r="BG1563">
            <v>1</v>
          </cell>
          <cell r="BH1563">
            <v>42972</v>
          </cell>
          <cell r="BI1563">
            <v>1</v>
          </cell>
        </row>
        <row r="1564">
          <cell r="R1564">
            <v>970108454</v>
          </cell>
          <cell r="S1564" t="str">
            <v>Newton, Jonathan</v>
          </cell>
          <cell r="T1564" t="str">
            <v>D95880</v>
          </cell>
          <cell r="U1564" t="str">
            <v>MUS UP Instructor NR</v>
          </cell>
          <cell r="V1564" t="str">
            <v>UA</v>
          </cell>
          <cell r="W1564" t="str">
            <v>UP</v>
          </cell>
          <cell r="X1564" t="str">
            <v>Instr9UP</v>
          </cell>
          <cell r="Y1564" t="str">
            <v>E</v>
          </cell>
          <cell r="Z1564" t="str">
            <v>Instr</v>
          </cell>
          <cell r="AA1564">
            <v>9</v>
          </cell>
          <cell r="AB1564" t="str">
            <v>F</v>
          </cell>
          <cell r="AC1564">
            <v>0</v>
          </cell>
          <cell r="AD1564">
            <v>40581</v>
          </cell>
          <cell r="AE1564">
            <v>0</v>
          </cell>
          <cell r="AF1564">
            <v>0</v>
          </cell>
          <cell r="AG1564">
            <v>40581</v>
          </cell>
          <cell r="AH1564">
            <v>0</v>
          </cell>
          <cell r="AI1564">
            <v>0</v>
          </cell>
          <cell r="AJ1564">
            <v>1728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1728</v>
          </cell>
          <cell r="AQ1564">
            <v>42309</v>
          </cell>
          <cell r="AR1564">
            <v>42309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  <cell r="AY1564">
            <v>1908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1908</v>
          </cell>
          <cell r="BF1564">
            <v>44217</v>
          </cell>
          <cell r="BG1564">
            <v>0</v>
          </cell>
          <cell r="BH1564">
            <v>0</v>
          </cell>
          <cell r="BI1564">
            <v>0</v>
          </cell>
        </row>
        <row r="1565">
          <cell r="R1565">
            <v>967779716</v>
          </cell>
          <cell r="S1565" t="str">
            <v>Roberts, Myron</v>
          </cell>
          <cell r="T1565" t="str">
            <v>D94575</v>
          </cell>
          <cell r="U1565" t="str">
            <v>FPA UX Chief Acctg &amp; Bdgtry Officer</v>
          </cell>
          <cell r="V1565" t="str">
            <v>UF</v>
          </cell>
          <cell r="W1565" t="str">
            <v>UX</v>
          </cell>
          <cell r="X1565" t="str">
            <v>No Rank12UX</v>
          </cell>
          <cell r="Y1565" t="str">
            <v>N</v>
          </cell>
          <cell r="Z1565" t="str">
            <v>No Rank</v>
          </cell>
          <cell r="AA1565">
            <v>12</v>
          </cell>
          <cell r="AB1565" t="str">
            <v>F</v>
          </cell>
          <cell r="AC1565">
            <v>0</v>
          </cell>
          <cell r="AD1565">
            <v>72000</v>
          </cell>
          <cell r="AE1565">
            <v>0</v>
          </cell>
          <cell r="AF1565">
            <v>3096</v>
          </cell>
          <cell r="AG1565">
            <v>75096</v>
          </cell>
          <cell r="AH1565">
            <v>0</v>
          </cell>
          <cell r="AI1565">
            <v>0</v>
          </cell>
          <cell r="AJ1565" t="str">
            <v>-</v>
          </cell>
          <cell r="AK1565" t="str">
            <v>-</v>
          </cell>
          <cell r="AL1565" t="str">
            <v>-</v>
          </cell>
          <cell r="AM1565" t="str">
            <v>-</v>
          </cell>
          <cell r="AN1565" t="str">
            <v>-</v>
          </cell>
          <cell r="AO1565">
            <v>0</v>
          </cell>
          <cell r="AP1565">
            <v>0</v>
          </cell>
          <cell r="AQ1565">
            <v>75096</v>
          </cell>
          <cell r="AR1565" t="str">
            <v>-</v>
          </cell>
          <cell r="AS1565" t="str">
            <v>-</v>
          </cell>
          <cell r="AT1565">
            <v>0</v>
          </cell>
          <cell r="AU1565">
            <v>0</v>
          </cell>
          <cell r="AV1565">
            <v>0</v>
          </cell>
          <cell r="AW1565">
            <v>4140</v>
          </cell>
          <cell r="AX1565">
            <v>0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79236</v>
          </cell>
          <cell r="BG1565">
            <v>1</v>
          </cell>
          <cell r="BH1565">
            <v>77166</v>
          </cell>
          <cell r="BI1565">
            <v>1</v>
          </cell>
        </row>
        <row r="1566">
          <cell r="R1566">
            <v>933584831</v>
          </cell>
          <cell r="S1566" t="str">
            <v>Schneider, Douglas</v>
          </cell>
          <cell r="T1566" t="str">
            <v>D97626</v>
          </cell>
          <cell r="U1566" t="str">
            <v>MUS UP Instructor NR</v>
          </cell>
          <cell r="V1566" t="str">
            <v>UA</v>
          </cell>
          <cell r="W1566" t="str">
            <v>UP</v>
          </cell>
          <cell r="X1566" t="str">
            <v>Instr9UP</v>
          </cell>
          <cell r="Y1566" t="str">
            <v>E</v>
          </cell>
          <cell r="Z1566" t="str">
            <v>Instr</v>
          </cell>
          <cell r="AA1566">
            <v>9</v>
          </cell>
          <cell r="AB1566" t="str">
            <v>F</v>
          </cell>
          <cell r="AC1566">
            <v>0</v>
          </cell>
          <cell r="AD1566">
            <v>31950</v>
          </cell>
          <cell r="AE1566">
            <v>0</v>
          </cell>
          <cell r="AF1566">
            <v>0</v>
          </cell>
          <cell r="AG1566">
            <v>31950</v>
          </cell>
          <cell r="AH1566">
            <v>0</v>
          </cell>
          <cell r="AI1566">
            <v>0</v>
          </cell>
          <cell r="AJ1566" t="str">
            <v>-</v>
          </cell>
          <cell r="AK1566" t="str">
            <v>-</v>
          </cell>
          <cell r="AL1566" t="str">
            <v>-</v>
          </cell>
          <cell r="AM1566" t="str">
            <v>-</v>
          </cell>
          <cell r="AN1566" t="str">
            <v>-</v>
          </cell>
          <cell r="AO1566">
            <v>0</v>
          </cell>
          <cell r="AP1566">
            <v>0</v>
          </cell>
          <cell r="AQ1566">
            <v>31950</v>
          </cell>
          <cell r="AR1566" t="str">
            <v>-</v>
          </cell>
          <cell r="AS1566" t="str">
            <v>-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0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31950</v>
          </cell>
          <cell r="BG1566">
            <v>0</v>
          </cell>
          <cell r="BH1566">
            <v>0</v>
          </cell>
          <cell r="BI1566">
            <v>0</v>
          </cell>
        </row>
        <row r="1567">
          <cell r="R1567">
            <v>960821632</v>
          </cell>
          <cell r="S1567" t="str">
            <v>Sestak, Barbara</v>
          </cell>
          <cell r="T1567" t="str">
            <v>D99438</v>
          </cell>
          <cell r="U1567" t="str">
            <v>FPA UX Dean, Fine &amp; Perf Arts</v>
          </cell>
          <cell r="V1567" t="str">
            <v>UF</v>
          </cell>
          <cell r="W1567" t="str">
            <v>UX</v>
          </cell>
          <cell r="X1567" t="str">
            <v>No Rank12UX</v>
          </cell>
          <cell r="Y1567" t="str">
            <v>A</v>
          </cell>
          <cell r="Z1567" t="str">
            <v>No Rank</v>
          </cell>
          <cell r="AA1567">
            <v>12</v>
          </cell>
          <cell r="AB1567" t="str">
            <v>I</v>
          </cell>
          <cell r="AC1567">
            <v>0</v>
          </cell>
          <cell r="AD1567">
            <v>139380</v>
          </cell>
          <cell r="AE1567">
            <v>0</v>
          </cell>
          <cell r="AF1567">
            <v>0</v>
          </cell>
          <cell r="AG1567">
            <v>139380</v>
          </cell>
          <cell r="AH1567">
            <v>0</v>
          </cell>
          <cell r="AI1567">
            <v>0</v>
          </cell>
          <cell r="AJ1567">
            <v>5928</v>
          </cell>
          <cell r="AK1567">
            <v>0</v>
          </cell>
          <cell r="AL1567">
            <v>0</v>
          </cell>
          <cell r="AM1567">
            <v>2784</v>
          </cell>
          <cell r="AN1567">
            <v>348</v>
          </cell>
          <cell r="AO1567">
            <v>0</v>
          </cell>
          <cell r="AP1567">
            <v>9060</v>
          </cell>
          <cell r="AQ1567">
            <v>148440</v>
          </cell>
          <cell r="AR1567">
            <v>148440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6684</v>
          </cell>
          <cell r="AZ1567">
            <v>0</v>
          </cell>
          <cell r="BA1567">
            <v>0</v>
          </cell>
          <cell r="BB1567">
            <v>1392</v>
          </cell>
          <cell r="BC1567">
            <v>0</v>
          </cell>
          <cell r="BD1567">
            <v>0</v>
          </cell>
          <cell r="BE1567">
            <v>8076</v>
          </cell>
          <cell r="BF1567">
            <v>156516</v>
          </cell>
          <cell r="BG1567">
            <v>1</v>
          </cell>
          <cell r="BH1567">
            <v>152478</v>
          </cell>
          <cell r="BI1567">
            <v>1</v>
          </cell>
        </row>
        <row r="1568">
          <cell r="R1568" t="str">
            <v>TBA</v>
          </cell>
          <cell r="S1568" t="str">
            <v>TBA (FPA residuals)</v>
          </cell>
          <cell r="T1568" t="str">
            <v>TBA</v>
          </cell>
          <cell r="U1568" t="str">
            <v>TBA</v>
          </cell>
          <cell r="V1568" t="str">
            <v>TBA</v>
          </cell>
          <cell r="W1568" t="str">
            <v>TBA</v>
          </cell>
          <cell r="X1568" t="str">
            <v>TBA</v>
          </cell>
          <cell r="Y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 t="str">
            <v>-</v>
          </cell>
          <cell r="AK1568" t="str">
            <v>-</v>
          </cell>
          <cell r="AL1568" t="str">
            <v>-</v>
          </cell>
          <cell r="AM1568" t="str">
            <v>-</v>
          </cell>
          <cell r="AN1568" t="str">
            <v>-</v>
          </cell>
          <cell r="AO1568">
            <v>0</v>
          </cell>
          <cell r="AP1568">
            <v>0</v>
          </cell>
          <cell r="AQ1568">
            <v>0</v>
          </cell>
          <cell r="AR1568" t="str">
            <v>-</v>
          </cell>
          <cell r="AS1568" t="str">
            <v>-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23818</v>
          </cell>
          <cell r="BI1568">
            <v>0</v>
          </cell>
        </row>
        <row r="1569">
          <cell r="R1569" t="str">
            <v>TBA</v>
          </cell>
          <cell r="S1569" t="str">
            <v>TBA (J. Morgan)</v>
          </cell>
          <cell r="T1569" t="str">
            <v>TBA</v>
          </cell>
          <cell r="U1569" t="str">
            <v>TBA</v>
          </cell>
          <cell r="V1569" t="str">
            <v>TBA</v>
          </cell>
          <cell r="W1569" t="str">
            <v>TBA</v>
          </cell>
          <cell r="X1569" t="str">
            <v>No Rank12TBA</v>
          </cell>
          <cell r="Y1569" t="e">
            <v>#N/A</v>
          </cell>
          <cell r="Z1569" t="str">
            <v>No Rank</v>
          </cell>
          <cell r="AA1569">
            <v>12</v>
          </cell>
          <cell r="AB1569" t="str">
            <v>F</v>
          </cell>
          <cell r="AC1569">
            <v>0</v>
          </cell>
          <cell r="AD1569" t="str">
            <v xml:space="preserve">                   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 t="str">
            <v>-</v>
          </cell>
          <cell r="AK1569" t="str">
            <v>-</v>
          </cell>
          <cell r="AL1569" t="str">
            <v>-</v>
          </cell>
          <cell r="AM1569" t="str">
            <v>-</v>
          </cell>
          <cell r="AN1569" t="str">
            <v>-</v>
          </cell>
          <cell r="AO1569">
            <v>0</v>
          </cell>
          <cell r="AP1569">
            <v>0</v>
          </cell>
          <cell r="AQ1569">
            <v>0</v>
          </cell>
          <cell r="AR1569" t="str">
            <v>-</v>
          </cell>
          <cell r="AS1569" t="str">
            <v>-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0</v>
          </cell>
          <cell r="BB1569">
            <v>0</v>
          </cell>
          <cell r="BC1569">
            <v>0</v>
          </cell>
          <cell r="BD1569">
            <v>0</v>
          </cell>
          <cell r="BE1569">
            <v>0</v>
          </cell>
          <cell r="BF1569">
            <v>0</v>
          </cell>
          <cell r="BG1569">
            <v>0.16429738562091503</v>
          </cell>
          <cell r="BH1569">
            <v>8044</v>
          </cell>
          <cell r="BI1569">
            <v>0.16429738562091503</v>
          </cell>
        </row>
        <row r="1570">
          <cell r="R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405843</v>
          </cell>
          <cell r="AE1570">
            <v>0</v>
          </cell>
          <cell r="AF1570">
            <v>6972</v>
          </cell>
          <cell r="AG1570">
            <v>412815</v>
          </cell>
          <cell r="AH1570">
            <v>0</v>
          </cell>
          <cell r="AI1570">
            <v>0</v>
          </cell>
          <cell r="AJ1570">
            <v>7656</v>
          </cell>
          <cell r="AK1570">
            <v>0</v>
          </cell>
          <cell r="AL1570">
            <v>0</v>
          </cell>
          <cell r="AM1570">
            <v>2784</v>
          </cell>
          <cell r="AN1570">
            <v>432</v>
          </cell>
          <cell r="AO1570">
            <v>0</v>
          </cell>
          <cell r="AP1570">
            <v>10872</v>
          </cell>
          <cell r="AQ1570">
            <v>503895</v>
          </cell>
          <cell r="AR1570">
            <v>224793</v>
          </cell>
          <cell r="AS1570" t="str">
            <v>-</v>
          </cell>
          <cell r="AT1570">
            <v>0</v>
          </cell>
          <cell r="AU1570">
            <v>0</v>
          </cell>
          <cell r="AV1570">
            <v>0</v>
          </cell>
          <cell r="AW1570">
            <v>9204</v>
          </cell>
          <cell r="AX1570">
            <v>0</v>
          </cell>
          <cell r="AY1570">
            <v>8592</v>
          </cell>
          <cell r="AZ1570">
            <v>0</v>
          </cell>
          <cell r="BA1570">
            <v>0</v>
          </cell>
          <cell r="BB1570">
            <v>1392</v>
          </cell>
          <cell r="BC1570">
            <v>0</v>
          </cell>
          <cell r="BD1570">
            <v>0</v>
          </cell>
          <cell r="BE1570">
            <v>9984</v>
          </cell>
          <cell r="BF1570">
            <v>523083</v>
          </cell>
          <cell r="BG1570">
            <v>4.6642973856209151</v>
          </cell>
          <cell r="BH1570">
            <v>430034</v>
          </cell>
          <cell r="BI1570">
            <v>5.6642973856209151</v>
          </cell>
        </row>
        <row r="1571">
          <cell r="R1571">
            <v>987670029</v>
          </cell>
          <cell r="S1571" t="str">
            <v>Barton, L Rudolph</v>
          </cell>
          <cell r="T1571" t="str">
            <v>D99309</v>
          </cell>
          <cell r="U1571" t="str">
            <v>ARC UX Department Chair</v>
          </cell>
          <cell r="V1571" t="str">
            <v>UA</v>
          </cell>
          <cell r="W1571" t="str">
            <v>UX</v>
          </cell>
          <cell r="X1571" t="str">
            <v>Prof12UX</v>
          </cell>
          <cell r="Y1571" t="str">
            <v>A</v>
          </cell>
          <cell r="Z1571" t="str">
            <v>Prof</v>
          </cell>
          <cell r="AA1571">
            <v>12</v>
          </cell>
          <cell r="AB1571" t="str">
            <v>I</v>
          </cell>
          <cell r="AC1571">
            <v>0</v>
          </cell>
          <cell r="AD1571">
            <v>82596</v>
          </cell>
          <cell r="AE1571">
            <v>0</v>
          </cell>
          <cell r="AF1571">
            <v>0</v>
          </cell>
          <cell r="AG1571">
            <v>82596</v>
          </cell>
          <cell r="AH1571">
            <v>0</v>
          </cell>
          <cell r="AI1571">
            <v>0</v>
          </cell>
          <cell r="AJ1571">
            <v>3516</v>
          </cell>
          <cell r="AK1571">
            <v>0</v>
          </cell>
          <cell r="AL1571">
            <v>0</v>
          </cell>
          <cell r="AM1571">
            <v>3300</v>
          </cell>
          <cell r="AN1571">
            <v>0</v>
          </cell>
          <cell r="AO1571">
            <v>0</v>
          </cell>
          <cell r="AP1571">
            <v>6816</v>
          </cell>
          <cell r="AQ1571">
            <v>89412</v>
          </cell>
          <cell r="AR1571">
            <v>73296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3300</v>
          </cell>
          <cell r="AZ1571">
            <v>0</v>
          </cell>
          <cell r="BA1571">
            <v>0</v>
          </cell>
          <cell r="BB1571">
            <v>2688</v>
          </cell>
          <cell r="BC1571">
            <v>0</v>
          </cell>
          <cell r="BD1571">
            <v>0</v>
          </cell>
          <cell r="BE1571">
            <v>5988</v>
          </cell>
          <cell r="BF1571">
            <v>95400</v>
          </cell>
          <cell r="BG1571">
            <v>0</v>
          </cell>
          <cell r="BH1571">
            <v>0</v>
          </cell>
          <cell r="BI1571">
            <v>0</v>
          </cell>
        </row>
        <row r="1572">
          <cell r="R1572">
            <v>987670029</v>
          </cell>
          <cell r="S1572" t="str">
            <v>Barton, L Rudolph</v>
          </cell>
          <cell r="T1572" t="str">
            <v>D99287</v>
          </cell>
          <cell r="U1572" t="str">
            <v>ARC UP Assoc Prof</v>
          </cell>
          <cell r="V1572" t="str">
            <v>UA</v>
          </cell>
          <cell r="W1572" t="str">
            <v>UX</v>
          </cell>
          <cell r="X1572" t="str">
            <v>Prof9UX</v>
          </cell>
          <cell r="Y1572" t="str">
            <v>A</v>
          </cell>
          <cell r="Z1572" t="str">
            <v>Prof</v>
          </cell>
          <cell r="AA1572">
            <v>9</v>
          </cell>
          <cell r="AB1572" t="str">
            <v>I</v>
          </cell>
          <cell r="AC1572">
            <v>0</v>
          </cell>
          <cell r="AD1572">
            <v>82596</v>
          </cell>
          <cell r="AE1572">
            <v>0</v>
          </cell>
          <cell r="AF1572">
            <v>0</v>
          </cell>
          <cell r="AG1572">
            <v>67701.639344262294</v>
          </cell>
          <cell r="AH1572">
            <v>0</v>
          </cell>
          <cell r="AI1572">
            <v>0</v>
          </cell>
          <cell r="AJ1572">
            <v>3516</v>
          </cell>
          <cell r="AK1572">
            <v>0</v>
          </cell>
          <cell r="AL1572">
            <v>0</v>
          </cell>
          <cell r="AM1572">
            <v>3300</v>
          </cell>
          <cell r="AN1572">
            <v>0</v>
          </cell>
          <cell r="AO1572">
            <v>0</v>
          </cell>
          <cell r="AP1572">
            <v>5586.8852459016398</v>
          </cell>
          <cell r="AQ1572">
            <v>73296</v>
          </cell>
          <cell r="AR1572">
            <v>73296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3300</v>
          </cell>
          <cell r="AZ1572">
            <v>0</v>
          </cell>
          <cell r="BA1572">
            <v>0</v>
          </cell>
          <cell r="BB1572">
            <v>2688</v>
          </cell>
          <cell r="BC1572">
            <v>0</v>
          </cell>
          <cell r="BD1572">
            <v>0</v>
          </cell>
          <cell r="BE1572">
            <v>5988</v>
          </cell>
          <cell r="BF1572">
            <v>79284</v>
          </cell>
          <cell r="BG1572">
            <v>1</v>
          </cell>
          <cell r="BH1572">
            <v>76290</v>
          </cell>
          <cell r="BI1572">
            <v>1</v>
          </cell>
        </row>
        <row r="1573">
          <cell r="R1573">
            <v>976514351</v>
          </cell>
          <cell r="S1573" t="str">
            <v>Boscanin, Nikola</v>
          </cell>
          <cell r="T1573" t="str">
            <v>D96713</v>
          </cell>
          <cell r="U1573" t="str">
            <v>ARC UP Asst Prof</v>
          </cell>
          <cell r="V1573" t="str">
            <v>UA</v>
          </cell>
          <cell r="W1573" t="str">
            <v>UP</v>
          </cell>
          <cell r="X1573" t="str">
            <v>Asst9UP</v>
          </cell>
          <cell r="Y1573" t="str">
            <v>C</v>
          </cell>
          <cell r="Z1573" t="str">
            <v>Asst</v>
          </cell>
          <cell r="AA1573">
            <v>9</v>
          </cell>
          <cell r="AB1573" t="str">
            <v>F</v>
          </cell>
          <cell r="AC1573">
            <v>0</v>
          </cell>
          <cell r="AD1573">
            <v>43443</v>
          </cell>
          <cell r="AE1573">
            <v>0</v>
          </cell>
          <cell r="AF1573">
            <v>0</v>
          </cell>
          <cell r="AG1573">
            <v>43443</v>
          </cell>
          <cell r="AH1573">
            <v>0</v>
          </cell>
          <cell r="AI1573">
            <v>0</v>
          </cell>
          <cell r="AJ1573">
            <v>1854</v>
          </cell>
          <cell r="AK1573">
            <v>0</v>
          </cell>
          <cell r="AL1573">
            <v>0</v>
          </cell>
          <cell r="AM1573">
            <v>1305</v>
          </cell>
          <cell r="AN1573">
            <v>0</v>
          </cell>
          <cell r="AO1573">
            <v>0</v>
          </cell>
          <cell r="AP1573">
            <v>3159</v>
          </cell>
          <cell r="AQ1573">
            <v>46602</v>
          </cell>
          <cell r="AR1573">
            <v>46602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2106</v>
          </cell>
          <cell r="AZ1573">
            <v>0</v>
          </cell>
          <cell r="BA1573">
            <v>0</v>
          </cell>
          <cell r="BB1573">
            <v>936</v>
          </cell>
          <cell r="BC1573">
            <v>522</v>
          </cell>
          <cell r="BD1573">
            <v>0</v>
          </cell>
          <cell r="BE1573">
            <v>3564</v>
          </cell>
          <cell r="BF1573">
            <v>50166</v>
          </cell>
          <cell r="BG1573">
            <v>1</v>
          </cell>
          <cell r="BH1573">
            <v>48384</v>
          </cell>
          <cell r="BI1573">
            <v>1</v>
          </cell>
        </row>
        <row r="1574">
          <cell r="R1574">
            <v>905346548</v>
          </cell>
          <cell r="S1574" t="str">
            <v>Knights, Clive</v>
          </cell>
          <cell r="T1574" t="str">
            <v>D98730</v>
          </cell>
          <cell r="U1574" t="str">
            <v>ARC UP Assoc Prof</v>
          </cell>
          <cell r="V1574" t="str">
            <v>UF</v>
          </cell>
          <cell r="W1574" t="str">
            <v>UP</v>
          </cell>
          <cell r="X1574" t="str">
            <v>Prof9UP</v>
          </cell>
          <cell r="Y1574" t="str">
            <v>A</v>
          </cell>
          <cell r="Z1574" t="str">
            <v>Prof</v>
          </cell>
          <cell r="AA1574">
            <v>9</v>
          </cell>
          <cell r="AB1574" t="str">
            <v>I</v>
          </cell>
          <cell r="AC1574">
            <v>0</v>
          </cell>
          <cell r="AD1574">
            <v>66969</v>
          </cell>
          <cell r="AE1574">
            <v>0</v>
          </cell>
          <cell r="AF1574">
            <v>0</v>
          </cell>
          <cell r="AG1574">
            <v>66969</v>
          </cell>
          <cell r="AH1574">
            <v>0</v>
          </cell>
          <cell r="AI1574">
            <v>0</v>
          </cell>
          <cell r="AJ1574">
            <v>2853</v>
          </cell>
          <cell r="AK1574">
            <v>0</v>
          </cell>
          <cell r="AL1574">
            <v>0</v>
          </cell>
          <cell r="AM1574">
            <v>2682</v>
          </cell>
          <cell r="AN1574">
            <v>0</v>
          </cell>
          <cell r="AO1574">
            <v>0</v>
          </cell>
          <cell r="AP1574">
            <v>5535</v>
          </cell>
          <cell r="AQ1574">
            <v>72504</v>
          </cell>
          <cell r="AR1574">
            <v>88452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3267</v>
          </cell>
          <cell r="AZ1574">
            <v>0</v>
          </cell>
          <cell r="BA1574">
            <v>0</v>
          </cell>
          <cell r="BB1574">
            <v>2178</v>
          </cell>
          <cell r="BC1574">
            <v>0</v>
          </cell>
          <cell r="BD1574">
            <v>0</v>
          </cell>
          <cell r="BE1574">
            <v>5445</v>
          </cell>
          <cell r="BF1574">
            <v>77949</v>
          </cell>
          <cell r="BG1574">
            <v>0</v>
          </cell>
          <cell r="BH1574">
            <v>0</v>
          </cell>
          <cell r="BI1574">
            <v>0</v>
          </cell>
        </row>
        <row r="1575">
          <cell r="R1575">
            <v>905346548</v>
          </cell>
          <cell r="S1575" t="str">
            <v>Knights, Clive</v>
          </cell>
          <cell r="T1575" t="str">
            <v>D99309</v>
          </cell>
          <cell r="U1575" t="str">
            <v>ARC UX Department Chair</v>
          </cell>
          <cell r="V1575" t="str">
            <v>UF</v>
          </cell>
          <cell r="W1575" t="str">
            <v>UP</v>
          </cell>
          <cell r="X1575" t="str">
            <v>Prof12UP</v>
          </cell>
          <cell r="Y1575" t="str">
            <v>A</v>
          </cell>
          <cell r="Z1575" t="str">
            <v>Prof</v>
          </cell>
          <cell r="AA1575">
            <v>12</v>
          </cell>
          <cell r="AB1575" t="str">
            <v>I</v>
          </cell>
          <cell r="AC1575">
            <v>0</v>
          </cell>
          <cell r="AD1575">
            <v>66969</v>
          </cell>
          <cell r="AE1575">
            <v>0</v>
          </cell>
          <cell r="AF1575">
            <v>0</v>
          </cell>
          <cell r="AG1575">
            <v>81702.179999999993</v>
          </cell>
          <cell r="AH1575">
            <v>0</v>
          </cell>
          <cell r="AI1575">
            <v>0</v>
          </cell>
          <cell r="AJ1575">
            <v>2853</v>
          </cell>
          <cell r="AK1575">
            <v>0</v>
          </cell>
          <cell r="AL1575">
            <v>0</v>
          </cell>
          <cell r="AM1575">
            <v>2682</v>
          </cell>
          <cell r="AN1575">
            <v>0</v>
          </cell>
          <cell r="AO1575">
            <v>0</v>
          </cell>
          <cell r="AP1575">
            <v>6752.7</v>
          </cell>
          <cell r="AQ1575">
            <v>88464</v>
          </cell>
          <cell r="AR1575">
            <v>88452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0</v>
          </cell>
          <cell r="AX1575">
            <v>0</v>
          </cell>
          <cell r="AY1575">
            <v>3267</v>
          </cell>
          <cell r="AZ1575">
            <v>0</v>
          </cell>
          <cell r="BA1575">
            <v>0</v>
          </cell>
          <cell r="BB1575">
            <v>2178</v>
          </cell>
          <cell r="BC1575">
            <v>0</v>
          </cell>
          <cell r="BD1575">
            <v>0</v>
          </cell>
          <cell r="BE1575">
            <v>5445</v>
          </cell>
          <cell r="BF1575">
            <v>93909</v>
          </cell>
          <cell r="BG1575">
            <v>0.5</v>
          </cell>
          <cell r="BH1575">
            <v>45593.5</v>
          </cell>
          <cell r="BI1575">
            <v>0.5</v>
          </cell>
        </row>
        <row r="1576">
          <cell r="R1576">
            <v>901135765</v>
          </cell>
          <cell r="S1576" t="str">
            <v>Martin, Garrett</v>
          </cell>
          <cell r="T1576" t="str">
            <v>D96978</v>
          </cell>
          <cell r="U1576" t="str">
            <v>ARC UP Asst Prof</v>
          </cell>
          <cell r="V1576" t="str">
            <v>UA</v>
          </cell>
          <cell r="W1576" t="str">
            <v>UP</v>
          </cell>
          <cell r="X1576" t="str">
            <v>Asst9UP</v>
          </cell>
          <cell r="Y1576" t="str">
            <v>C</v>
          </cell>
          <cell r="Z1576" t="str">
            <v>Asst</v>
          </cell>
          <cell r="AA1576">
            <v>9</v>
          </cell>
          <cell r="AB1576" t="str">
            <v>F</v>
          </cell>
          <cell r="AC1576">
            <v>0</v>
          </cell>
          <cell r="AD1576">
            <v>40887</v>
          </cell>
          <cell r="AE1576">
            <v>0</v>
          </cell>
          <cell r="AF1576">
            <v>0</v>
          </cell>
          <cell r="AG1576">
            <v>40887</v>
          </cell>
          <cell r="AH1576">
            <v>0</v>
          </cell>
          <cell r="AI1576">
            <v>0</v>
          </cell>
          <cell r="AJ1576">
            <v>1746</v>
          </cell>
          <cell r="AK1576">
            <v>0</v>
          </cell>
          <cell r="AL1576">
            <v>0</v>
          </cell>
          <cell r="AM1576">
            <v>1638</v>
          </cell>
          <cell r="AN1576">
            <v>0</v>
          </cell>
          <cell r="AO1576">
            <v>0</v>
          </cell>
          <cell r="AP1576">
            <v>3384</v>
          </cell>
          <cell r="AQ1576">
            <v>44271</v>
          </cell>
          <cell r="AR1576">
            <v>44271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1998</v>
          </cell>
          <cell r="AZ1576">
            <v>0</v>
          </cell>
          <cell r="BA1576">
            <v>0</v>
          </cell>
          <cell r="BB1576">
            <v>1332</v>
          </cell>
          <cell r="BC1576">
            <v>2574</v>
          </cell>
          <cell r="BD1576">
            <v>0</v>
          </cell>
          <cell r="BE1576">
            <v>5904</v>
          </cell>
          <cell r="BF1576">
            <v>50175</v>
          </cell>
          <cell r="BG1576">
            <v>0</v>
          </cell>
          <cell r="BH1576">
            <v>0</v>
          </cell>
          <cell r="BI1576">
            <v>0</v>
          </cell>
        </row>
        <row r="1577">
          <cell r="R1577">
            <v>924820646</v>
          </cell>
          <cell r="S1577" t="str">
            <v>Schnabel, Jeff</v>
          </cell>
          <cell r="T1577" t="str">
            <v>D96389</v>
          </cell>
          <cell r="U1577" t="str">
            <v>ARC UP Associate Professor</v>
          </cell>
          <cell r="V1577" t="str">
            <v>UA</v>
          </cell>
          <cell r="W1577" t="str">
            <v>UP</v>
          </cell>
          <cell r="X1577" t="str">
            <v>Asst9UP</v>
          </cell>
          <cell r="Y1577" t="str">
            <v>C</v>
          </cell>
          <cell r="Z1577" t="str">
            <v>Asst</v>
          </cell>
          <cell r="AA1577">
            <v>9</v>
          </cell>
          <cell r="AB1577" t="str">
            <v>A</v>
          </cell>
          <cell r="AC1577">
            <v>0</v>
          </cell>
          <cell r="AD1577">
            <v>45000</v>
          </cell>
          <cell r="AE1577">
            <v>0</v>
          </cell>
          <cell r="AF1577">
            <v>0</v>
          </cell>
          <cell r="AG1577">
            <v>45000</v>
          </cell>
          <cell r="AH1577">
            <v>0</v>
          </cell>
          <cell r="AI1577">
            <v>0</v>
          </cell>
          <cell r="AJ1577" t="str">
            <v>-</v>
          </cell>
          <cell r="AK1577" t="str">
            <v>-</v>
          </cell>
          <cell r="AL1577" t="str">
            <v>-</v>
          </cell>
          <cell r="AM1577" t="str">
            <v>-</v>
          </cell>
          <cell r="AN1577" t="str">
            <v>-</v>
          </cell>
          <cell r="AO1577">
            <v>0</v>
          </cell>
          <cell r="AP1577">
            <v>0</v>
          </cell>
          <cell r="AQ1577">
            <v>45000</v>
          </cell>
          <cell r="AR1577" t="str">
            <v>-</v>
          </cell>
          <cell r="AS1577" t="str">
            <v>-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45000</v>
          </cell>
          <cell r="BG1577">
            <v>1</v>
          </cell>
          <cell r="BH1577">
            <v>45000</v>
          </cell>
          <cell r="BI1577">
            <v>1</v>
          </cell>
        </row>
        <row r="1578">
          <cell r="R1578" t="str">
            <v>TBA</v>
          </cell>
          <cell r="S1578" t="str">
            <v>TBA (Leite, Margarette)</v>
          </cell>
          <cell r="T1578" t="str">
            <v>D97001</v>
          </cell>
          <cell r="U1578" t="str">
            <v>ARC UP Asst Prof</v>
          </cell>
          <cell r="V1578" t="str">
            <v>TBA</v>
          </cell>
          <cell r="W1578" t="str">
            <v>UP</v>
          </cell>
          <cell r="X1578" t="str">
            <v>Asst9UP</v>
          </cell>
          <cell r="Y1578" t="str">
            <v>C</v>
          </cell>
          <cell r="Z1578" t="str">
            <v>Asst</v>
          </cell>
          <cell r="AA1578">
            <v>9</v>
          </cell>
          <cell r="AB1578" t="str">
            <v>A</v>
          </cell>
          <cell r="AC1578">
            <v>0</v>
          </cell>
          <cell r="AD1578">
            <v>45000</v>
          </cell>
          <cell r="AE1578">
            <v>0</v>
          </cell>
          <cell r="AF1578">
            <v>0</v>
          </cell>
          <cell r="AG1578">
            <v>45000</v>
          </cell>
          <cell r="AH1578">
            <v>0</v>
          </cell>
          <cell r="AI1578">
            <v>0</v>
          </cell>
          <cell r="AJ1578" t="str">
            <v>-</v>
          </cell>
          <cell r="AK1578" t="str">
            <v>-</v>
          </cell>
          <cell r="AL1578" t="str">
            <v>-</v>
          </cell>
          <cell r="AM1578" t="str">
            <v>-</v>
          </cell>
          <cell r="AN1578" t="str">
            <v>-</v>
          </cell>
          <cell r="AO1578">
            <v>0</v>
          </cell>
          <cell r="AP1578">
            <v>0</v>
          </cell>
          <cell r="AQ1578">
            <v>45000</v>
          </cell>
          <cell r="AR1578" t="str">
            <v>-</v>
          </cell>
          <cell r="AS1578" t="str">
            <v>-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>
            <v>0</v>
          </cell>
          <cell r="BC1578">
            <v>0</v>
          </cell>
          <cell r="BD1578">
            <v>0</v>
          </cell>
          <cell r="BE1578">
            <v>0</v>
          </cell>
          <cell r="BF1578">
            <v>45000</v>
          </cell>
          <cell r="BG1578">
            <v>1</v>
          </cell>
          <cell r="BH1578">
            <v>45000</v>
          </cell>
          <cell r="BI1578">
            <v>1</v>
          </cell>
        </row>
        <row r="1579">
          <cell r="R1579" t="str">
            <v>TBA</v>
          </cell>
          <cell r="S1579" t="str">
            <v>TBA (Palleroni, Sergio)</v>
          </cell>
          <cell r="T1579" t="str">
            <v>D94474</v>
          </cell>
          <cell r="U1579" t="str">
            <v>ARC UP Associ Prof</v>
          </cell>
          <cell r="V1579" t="str">
            <v>TBA</v>
          </cell>
          <cell r="W1579" t="str">
            <v>UP</v>
          </cell>
          <cell r="X1579" t="str">
            <v>Assc9UP</v>
          </cell>
          <cell r="Y1579" t="str">
            <v>B</v>
          </cell>
          <cell r="Z1579" t="str">
            <v>Assc</v>
          </cell>
          <cell r="AA1579">
            <v>9</v>
          </cell>
          <cell r="AB1579" t="str">
            <v>A</v>
          </cell>
          <cell r="AC1579">
            <v>0</v>
          </cell>
          <cell r="AD1579">
            <v>75006</v>
          </cell>
          <cell r="AE1579">
            <v>0</v>
          </cell>
          <cell r="AF1579">
            <v>0</v>
          </cell>
          <cell r="AG1579">
            <v>75006</v>
          </cell>
          <cell r="AH1579">
            <v>0</v>
          </cell>
          <cell r="AI1579">
            <v>0</v>
          </cell>
          <cell r="AJ1579" t="str">
            <v>-</v>
          </cell>
          <cell r="AK1579" t="str">
            <v>-</v>
          </cell>
          <cell r="AL1579" t="str">
            <v>-</v>
          </cell>
          <cell r="AM1579" t="str">
            <v>-</v>
          </cell>
          <cell r="AN1579" t="str">
            <v>-</v>
          </cell>
          <cell r="AO1579">
            <v>0</v>
          </cell>
          <cell r="AP1579">
            <v>0</v>
          </cell>
          <cell r="AQ1579">
            <v>75006</v>
          </cell>
          <cell r="AR1579" t="str">
            <v>-</v>
          </cell>
          <cell r="AS1579" t="str">
            <v>-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  <cell r="AY1579">
            <v>0</v>
          </cell>
          <cell r="AZ1579">
            <v>0</v>
          </cell>
          <cell r="BA1579">
            <v>0</v>
          </cell>
          <cell r="BB1579">
            <v>0</v>
          </cell>
          <cell r="BC1579">
            <v>0</v>
          </cell>
          <cell r="BD1579">
            <v>0</v>
          </cell>
          <cell r="BE1579">
            <v>0</v>
          </cell>
          <cell r="BF1579">
            <v>75006</v>
          </cell>
          <cell r="BG1579">
            <v>0</v>
          </cell>
          <cell r="BH1579">
            <v>0</v>
          </cell>
          <cell r="BI1579">
            <v>0</v>
          </cell>
        </row>
        <row r="1580">
          <cell r="R1580" t="str">
            <v>TBA</v>
          </cell>
          <cell r="S1580" t="str">
            <v>TBA (vice Sestak)</v>
          </cell>
          <cell r="T1580" t="str">
            <v>D97001</v>
          </cell>
          <cell r="U1580" t="str">
            <v>ARC UP Professor</v>
          </cell>
          <cell r="V1580" t="str">
            <v>TBA</v>
          </cell>
          <cell r="W1580" t="str">
            <v>UP</v>
          </cell>
          <cell r="X1580" t="str">
            <v>Asst9UP</v>
          </cell>
          <cell r="Y1580" t="str">
            <v>C</v>
          </cell>
          <cell r="Z1580" t="str">
            <v>Asst</v>
          </cell>
          <cell r="AA1580">
            <v>9</v>
          </cell>
          <cell r="AB1580" t="str">
            <v>A</v>
          </cell>
          <cell r="AC1580">
            <v>0</v>
          </cell>
          <cell r="AD1580">
            <v>51062</v>
          </cell>
          <cell r="AE1580">
            <v>0</v>
          </cell>
          <cell r="AF1580">
            <v>0</v>
          </cell>
          <cell r="AG1580">
            <v>51062</v>
          </cell>
          <cell r="AH1580">
            <v>0</v>
          </cell>
          <cell r="AI1580">
            <v>0</v>
          </cell>
          <cell r="AJ1580" t="str">
            <v>-</v>
          </cell>
          <cell r="AK1580" t="str">
            <v>-</v>
          </cell>
          <cell r="AL1580" t="str">
            <v>-</v>
          </cell>
          <cell r="AM1580" t="str">
            <v>-</v>
          </cell>
          <cell r="AN1580" t="str">
            <v>-</v>
          </cell>
          <cell r="AO1580">
            <v>0</v>
          </cell>
          <cell r="AP1580">
            <v>0</v>
          </cell>
          <cell r="AQ1580">
            <v>51066</v>
          </cell>
          <cell r="AR1580" t="str">
            <v>-</v>
          </cell>
          <cell r="AS1580" t="str">
            <v>-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  <cell r="AY1580">
            <v>0</v>
          </cell>
          <cell r="AZ1580">
            <v>0</v>
          </cell>
          <cell r="BA1580">
            <v>0</v>
          </cell>
          <cell r="BB1580">
            <v>0</v>
          </cell>
          <cell r="BC1580">
            <v>0</v>
          </cell>
          <cell r="BD1580">
            <v>0</v>
          </cell>
          <cell r="BE1580">
            <v>0</v>
          </cell>
          <cell r="BF1580">
            <v>51066</v>
          </cell>
          <cell r="BG1580">
            <v>0</v>
          </cell>
          <cell r="BH1580">
            <v>0</v>
          </cell>
          <cell r="BI1580">
            <v>0</v>
          </cell>
        </row>
        <row r="1581"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599528</v>
          </cell>
          <cell r="AE1581">
            <v>0</v>
          </cell>
          <cell r="AF1581">
            <v>0</v>
          </cell>
          <cell r="AG1581">
            <v>599366.81934426236</v>
          </cell>
          <cell r="AH1581">
            <v>0</v>
          </cell>
          <cell r="AI1581">
            <v>0</v>
          </cell>
          <cell r="AJ1581">
            <v>16338</v>
          </cell>
          <cell r="AK1581">
            <v>0</v>
          </cell>
          <cell r="AL1581">
            <v>0</v>
          </cell>
          <cell r="AM1581">
            <v>14907</v>
          </cell>
          <cell r="AN1581">
            <v>0</v>
          </cell>
          <cell r="AO1581">
            <v>0</v>
          </cell>
          <cell r="AP1581">
            <v>31233.585245901642</v>
          </cell>
          <cell r="AQ1581">
            <v>630621</v>
          </cell>
          <cell r="AR1581">
            <v>414369</v>
          </cell>
          <cell r="AS1581" t="str">
            <v>-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17238</v>
          </cell>
          <cell r="AZ1581">
            <v>0</v>
          </cell>
          <cell r="BA1581">
            <v>0</v>
          </cell>
          <cell r="BB1581">
            <v>12000</v>
          </cell>
          <cell r="BC1581">
            <v>3096</v>
          </cell>
          <cell r="BD1581">
            <v>0</v>
          </cell>
          <cell r="BE1581">
            <v>32334</v>
          </cell>
          <cell r="BF1581">
            <v>662955</v>
          </cell>
          <cell r="BG1581">
            <v>4.5</v>
          </cell>
          <cell r="BH1581">
            <v>260267.5</v>
          </cell>
          <cell r="BI1581">
            <v>4.5</v>
          </cell>
        </row>
        <row r="1582">
          <cell r="R1582">
            <v>905346548</v>
          </cell>
          <cell r="S1582" t="str">
            <v>Knights, Clive</v>
          </cell>
          <cell r="T1582" t="str">
            <v>D99309</v>
          </cell>
          <cell r="U1582" t="str">
            <v>ARC UX Department Chair</v>
          </cell>
          <cell r="V1582" t="str">
            <v>UF</v>
          </cell>
          <cell r="W1582" t="str">
            <v>UX</v>
          </cell>
          <cell r="X1582" t="str">
            <v>Prof12UX</v>
          </cell>
          <cell r="Y1582" t="str">
            <v>A</v>
          </cell>
          <cell r="Z1582" t="str">
            <v>Prof</v>
          </cell>
          <cell r="AA1582">
            <v>12</v>
          </cell>
          <cell r="AB1582" t="str">
            <v>I</v>
          </cell>
          <cell r="AC1582">
            <v>0</v>
          </cell>
          <cell r="AD1582">
            <v>81708</v>
          </cell>
          <cell r="AE1582">
            <v>0</v>
          </cell>
          <cell r="AF1582">
            <v>0</v>
          </cell>
          <cell r="AG1582">
            <v>81708</v>
          </cell>
          <cell r="AH1582">
            <v>0</v>
          </cell>
          <cell r="AI1582">
            <v>0</v>
          </cell>
          <cell r="AJ1582">
            <v>2853</v>
          </cell>
          <cell r="AK1582">
            <v>0</v>
          </cell>
          <cell r="AL1582">
            <v>0</v>
          </cell>
          <cell r="AM1582">
            <v>2682</v>
          </cell>
          <cell r="AN1582">
            <v>0</v>
          </cell>
          <cell r="AO1582">
            <v>0</v>
          </cell>
          <cell r="AP1582">
            <v>6752.7</v>
          </cell>
          <cell r="AQ1582">
            <v>88464</v>
          </cell>
          <cell r="AR1582">
            <v>88452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3267</v>
          </cell>
          <cell r="AZ1582">
            <v>0</v>
          </cell>
          <cell r="BA1582">
            <v>0</v>
          </cell>
          <cell r="BB1582">
            <v>2178</v>
          </cell>
          <cell r="BC1582">
            <v>0</v>
          </cell>
          <cell r="BD1582">
            <v>0</v>
          </cell>
          <cell r="BE1582">
            <v>5445</v>
          </cell>
          <cell r="BF1582">
            <v>93909</v>
          </cell>
          <cell r="BG1582">
            <v>0.5</v>
          </cell>
          <cell r="BH1582">
            <v>45593.5</v>
          </cell>
          <cell r="BI1582">
            <v>0.5</v>
          </cell>
        </row>
        <row r="1583">
          <cell r="R1583">
            <v>987670029</v>
          </cell>
          <cell r="S1583" t="str">
            <v>Barton, L Rudolph</v>
          </cell>
          <cell r="T1583" t="str">
            <v>D99309</v>
          </cell>
          <cell r="U1583" t="str">
            <v>ARC UX Department Chair</v>
          </cell>
          <cell r="V1583" t="str">
            <v>UA</v>
          </cell>
          <cell r="W1583" t="str">
            <v>UX</v>
          </cell>
          <cell r="X1583" t="str">
            <v>Prof9UX</v>
          </cell>
          <cell r="Y1583" t="str">
            <v>A</v>
          </cell>
          <cell r="Z1583" t="str">
            <v>Prof</v>
          </cell>
          <cell r="AA1583">
            <v>9</v>
          </cell>
          <cell r="AB1583" t="str">
            <v>I</v>
          </cell>
          <cell r="AC1583">
            <v>0</v>
          </cell>
          <cell r="AD1583">
            <v>82596</v>
          </cell>
          <cell r="AE1583">
            <v>0</v>
          </cell>
          <cell r="AF1583">
            <v>0</v>
          </cell>
          <cell r="AG1583">
            <v>82596</v>
          </cell>
          <cell r="AH1583">
            <v>0</v>
          </cell>
          <cell r="AI1583">
            <v>0</v>
          </cell>
          <cell r="AJ1583">
            <v>3516</v>
          </cell>
          <cell r="AK1583">
            <v>0</v>
          </cell>
          <cell r="AL1583">
            <v>0</v>
          </cell>
          <cell r="AM1583">
            <v>3300</v>
          </cell>
          <cell r="AN1583">
            <v>0</v>
          </cell>
          <cell r="AO1583">
            <v>0</v>
          </cell>
          <cell r="AP1583">
            <v>6816</v>
          </cell>
          <cell r="AQ1583">
            <v>89415</v>
          </cell>
          <cell r="AR1583">
            <v>73296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3300</v>
          </cell>
          <cell r="AZ1583">
            <v>0</v>
          </cell>
          <cell r="BA1583">
            <v>0</v>
          </cell>
          <cell r="BB1583">
            <v>2688</v>
          </cell>
          <cell r="BC1583">
            <v>0</v>
          </cell>
          <cell r="BD1583">
            <v>0</v>
          </cell>
          <cell r="BE1583">
            <v>5988</v>
          </cell>
          <cell r="BF1583">
            <v>95403</v>
          </cell>
          <cell r="BG1583">
            <v>0</v>
          </cell>
          <cell r="BH1583">
            <v>0</v>
          </cell>
          <cell r="BI1583">
            <v>0</v>
          </cell>
        </row>
        <row r="1584"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>
            <v>164304</v>
          </cell>
          <cell r="AE1584">
            <v>0</v>
          </cell>
          <cell r="AF1584">
            <v>0</v>
          </cell>
          <cell r="AG1584">
            <v>164304</v>
          </cell>
          <cell r="AH1584">
            <v>0</v>
          </cell>
          <cell r="AI1584">
            <v>0</v>
          </cell>
          <cell r="AJ1584">
            <v>6369</v>
          </cell>
          <cell r="AK1584">
            <v>0</v>
          </cell>
          <cell r="AL1584">
            <v>0</v>
          </cell>
          <cell r="AM1584">
            <v>5982</v>
          </cell>
          <cell r="AN1584">
            <v>0</v>
          </cell>
          <cell r="AO1584">
            <v>0</v>
          </cell>
          <cell r="AP1584">
            <v>13568.7</v>
          </cell>
          <cell r="AQ1584">
            <v>177879</v>
          </cell>
          <cell r="AR1584">
            <v>161748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6567</v>
          </cell>
          <cell r="AZ1584">
            <v>0</v>
          </cell>
          <cell r="BA1584">
            <v>0</v>
          </cell>
          <cell r="BB1584">
            <v>4866</v>
          </cell>
          <cell r="BC1584">
            <v>0</v>
          </cell>
          <cell r="BD1584">
            <v>0</v>
          </cell>
          <cell r="BE1584">
            <v>11433</v>
          </cell>
          <cell r="BF1584">
            <v>189312</v>
          </cell>
          <cell r="BG1584">
            <v>0.5</v>
          </cell>
          <cell r="BH1584">
            <v>45593.5</v>
          </cell>
          <cell r="BI1584">
            <v>0.5</v>
          </cell>
        </row>
        <row r="1585">
          <cell r="R1585">
            <v>938143004</v>
          </cell>
          <cell r="S1585" t="str">
            <v>Pohl, Victoria</v>
          </cell>
          <cell r="T1585" t="str">
            <v>D94445</v>
          </cell>
          <cell r="U1585" t="str">
            <v>UGE UP Assistant Professor</v>
          </cell>
          <cell r="V1585" t="str">
            <v>UA</v>
          </cell>
          <cell r="W1585" t="str">
            <v>UP</v>
          </cell>
          <cell r="X1585" t="str">
            <v>Asst9UP</v>
          </cell>
          <cell r="Y1585" t="str">
            <v>C</v>
          </cell>
          <cell r="Z1585" t="str">
            <v>Asst</v>
          </cell>
          <cell r="AA1585">
            <v>9</v>
          </cell>
          <cell r="AB1585" t="str">
            <v>F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  <cell r="AJ1585">
            <v>1764</v>
          </cell>
          <cell r="AK1585">
            <v>0</v>
          </cell>
          <cell r="AL1585">
            <v>0</v>
          </cell>
          <cell r="AM1585">
            <v>828</v>
          </cell>
          <cell r="AN1585">
            <v>0</v>
          </cell>
          <cell r="AO1585">
            <v>0</v>
          </cell>
          <cell r="AP1585">
            <v>2592</v>
          </cell>
          <cell r="AQ1585">
            <v>2592</v>
          </cell>
          <cell r="AR1585">
            <v>43956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1980</v>
          </cell>
          <cell r="AZ1585">
            <v>0</v>
          </cell>
          <cell r="BA1585">
            <v>0</v>
          </cell>
          <cell r="BB1585">
            <v>441</v>
          </cell>
          <cell r="BC1585">
            <v>3789</v>
          </cell>
          <cell r="BD1585">
            <v>0</v>
          </cell>
          <cell r="BE1585">
            <v>6210</v>
          </cell>
          <cell r="BF1585">
            <v>8802</v>
          </cell>
          <cell r="BG1585">
            <v>0</v>
          </cell>
          <cell r="BH1585">
            <v>0</v>
          </cell>
          <cell r="BI1585">
            <v>0</v>
          </cell>
        </row>
        <row r="1586">
          <cell r="R1586">
            <v>980105256</v>
          </cell>
          <cell r="S1586" t="str">
            <v>Livengood, Matt</v>
          </cell>
          <cell r="T1586" t="str">
            <v>D94485</v>
          </cell>
          <cell r="U1586" t="str">
            <v>ART/UGE UP Assistant Professor</v>
          </cell>
          <cell r="V1586" t="e">
            <v>#N/A</v>
          </cell>
          <cell r="W1586" t="str">
            <v>UG</v>
          </cell>
          <cell r="X1586" t="str">
            <v>Asst9UG</v>
          </cell>
          <cell r="Y1586" t="str">
            <v>C</v>
          </cell>
          <cell r="Z1586" t="str">
            <v>Asst</v>
          </cell>
          <cell r="AA1586">
            <v>9</v>
          </cell>
          <cell r="AB1586" t="str">
            <v>A</v>
          </cell>
          <cell r="AC1586">
            <v>0</v>
          </cell>
          <cell r="AD1586">
            <v>50004</v>
          </cell>
          <cell r="AE1586">
            <v>0</v>
          </cell>
          <cell r="AF1586">
            <v>0</v>
          </cell>
          <cell r="AG1586">
            <v>50004</v>
          </cell>
          <cell r="AH1586">
            <v>0</v>
          </cell>
          <cell r="AI1586">
            <v>0</v>
          </cell>
          <cell r="AJ1586" t="str">
            <v>-</v>
          </cell>
          <cell r="AK1586" t="str">
            <v>-</v>
          </cell>
          <cell r="AL1586" t="str">
            <v>-</v>
          </cell>
          <cell r="AM1586" t="str">
            <v>-</v>
          </cell>
          <cell r="AN1586" t="str">
            <v>-</v>
          </cell>
          <cell r="AO1586">
            <v>0</v>
          </cell>
          <cell r="AP1586">
            <v>0</v>
          </cell>
          <cell r="AQ1586">
            <v>50004</v>
          </cell>
          <cell r="AR1586" t="str">
            <v>-</v>
          </cell>
          <cell r="AS1586" t="str">
            <v>-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50004</v>
          </cell>
          <cell r="BG1586">
            <v>1</v>
          </cell>
          <cell r="BH1586">
            <v>50004</v>
          </cell>
          <cell r="BI1586">
            <v>1</v>
          </cell>
        </row>
        <row r="1587">
          <cell r="R1587">
            <v>911417070</v>
          </cell>
          <cell r="S1587" t="str">
            <v>Geschke, Eric</v>
          </cell>
          <cell r="T1587" t="str">
            <v>D94860</v>
          </cell>
          <cell r="U1587" t="str">
            <v>ART UP Asst Prof NR</v>
          </cell>
          <cell r="V1587" t="str">
            <v>UA</v>
          </cell>
          <cell r="W1587" t="str">
            <v>UP</v>
          </cell>
          <cell r="X1587" t="str">
            <v>Asst9UP</v>
          </cell>
          <cell r="Y1587" t="str">
            <v>C</v>
          </cell>
          <cell r="Z1587" t="str">
            <v>Asst</v>
          </cell>
          <cell r="AA1587">
            <v>9</v>
          </cell>
          <cell r="AB1587" t="str">
            <v>A</v>
          </cell>
          <cell r="AC1587">
            <v>0</v>
          </cell>
          <cell r="AD1587">
            <v>44001</v>
          </cell>
          <cell r="AE1587">
            <v>0</v>
          </cell>
          <cell r="AF1587">
            <v>0</v>
          </cell>
          <cell r="AG1587">
            <v>44001</v>
          </cell>
          <cell r="AH1587">
            <v>0</v>
          </cell>
          <cell r="AI1587">
            <v>0</v>
          </cell>
          <cell r="AJ1587" t="str">
            <v>-</v>
          </cell>
          <cell r="AK1587" t="str">
            <v>-</v>
          </cell>
          <cell r="AL1587" t="str">
            <v>-</v>
          </cell>
          <cell r="AM1587" t="str">
            <v>-</v>
          </cell>
          <cell r="AN1587" t="str">
            <v>-</v>
          </cell>
          <cell r="AO1587">
            <v>0</v>
          </cell>
          <cell r="AP1587">
            <v>0</v>
          </cell>
          <cell r="AQ1587">
            <v>44001</v>
          </cell>
          <cell r="AR1587" t="str">
            <v>-</v>
          </cell>
          <cell r="AS1587" t="str">
            <v>-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44001</v>
          </cell>
          <cell r="BG1587">
            <v>1</v>
          </cell>
          <cell r="BH1587">
            <v>44001</v>
          </cell>
          <cell r="BI1587">
            <v>1</v>
          </cell>
        </row>
        <row r="1588">
          <cell r="R1588">
            <v>960641275</v>
          </cell>
          <cell r="S1588" t="str">
            <v>(vice Bugarin, Precious)</v>
          </cell>
          <cell r="T1588" t="str">
            <v>D95089</v>
          </cell>
          <cell r="U1588" t="str">
            <v>ART UP Ast Prof Visiting NR</v>
          </cell>
          <cell r="V1588" t="str">
            <v>UC</v>
          </cell>
          <cell r="W1588" t="str">
            <v>UP</v>
          </cell>
          <cell r="X1588" t="str">
            <v>Asst9UP</v>
          </cell>
          <cell r="Y1588" t="str">
            <v>D</v>
          </cell>
          <cell r="Z1588" t="str">
            <v>Asst</v>
          </cell>
          <cell r="AA1588">
            <v>9</v>
          </cell>
          <cell r="AB1588" t="str">
            <v>F</v>
          </cell>
          <cell r="AC1588">
            <v>0</v>
          </cell>
          <cell r="AD1588">
            <v>39384</v>
          </cell>
          <cell r="AE1588">
            <v>0</v>
          </cell>
          <cell r="AF1588">
            <v>0</v>
          </cell>
          <cell r="AG1588">
            <v>39384</v>
          </cell>
          <cell r="AH1588">
            <v>0</v>
          </cell>
          <cell r="AI1588">
            <v>0</v>
          </cell>
          <cell r="AJ1588" t="str">
            <v>-</v>
          </cell>
          <cell r="AK1588" t="str">
            <v>-</v>
          </cell>
          <cell r="AL1588" t="str">
            <v>-</v>
          </cell>
          <cell r="AM1588" t="str">
            <v>-</v>
          </cell>
          <cell r="AN1588" t="str">
            <v>-</v>
          </cell>
          <cell r="AO1588">
            <v>0</v>
          </cell>
          <cell r="AP1588">
            <v>0</v>
          </cell>
          <cell r="AQ1588">
            <v>39384</v>
          </cell>
          <cell r="AR1588" t="str">
            <v>-</v>
          </cell>
          <cell r="AS1588" t="str">
            <v>-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39384</v>
          </cell>
          <cell r="BG1588">
            <v>0</v>
          </cell>
          <cell r="BH1588">
            <v>0</v>
          </cell>
          <cell r="BI1588">
            <v>0</v>
          </cell>
        </row>
        <row r="1589">
          <cell r="R1589">
            <v>982112791</v>
          </cell>
          <cell r="S1589" t="str">
            <v>Pirofsky, Daniel</v>
          </cell>
          <cell r="T1589" t="str">
            <v>D95671</v>
          </cell>
          <cell r="U1589" t="str">
            <v>ART UP Digital Facilities Manager</v>
          </cell>
          <cell r="V1589" t="str">
            <v>UB</v>
          </cell>
          <cell r="W1589" t="str">
            <v>UP</v>
          </cell>
          <cell r="X1589" t="str">
            <v>Asst12UP</v>
          </cell>
          <cell r="Y1589" t="str">
            <v>C</v>
          </cell>
          <cell r="Z1589" t="str">
            <v>Asst</v>
          </cell>
          <cell r="AA1589">
            <v>12</v>
          </cell>
          <cell r="AB1589" t="str">
            <v>F</v>
          </cell>
          <cell r="AC1589">
            <v>0</v>
          </cell>
          <cell r="AD1589">
            <v>61188</v>
          </cell>
          <cell r="AE1589">
            <v>0</v>
          </cell>
          <cell r="AF1589">
            <v>0</v>
          </cell>
          <cell r="AG1589">
            <v>61188</v>
          </cell>
          <cell r="AH1589">
            <v>0</v>
          </cell>
          <cell r="AI1589">
            <v>0</v>
          </cell>
          <cell r="AJ1589">
            <v>2604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2604</v>
          </cell>
          <cell r="AQ1589">
            <v>63792</v>
          </cell>
          <cell r="AR1589">
            <v>63792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2880</v>
          </cell>
          <cell r="AZ1589">
            <v>0</v>
          </cell>
          <cell r="BA1589">
            <v>0</v>
          </cell>
          <cell r="BB1589">
            <v>0</v>
          </cell>
          <cell r="BC1589">
            <v>0</v>
          </cell>
          <cell r="BD1589">
            <v>0</v>
          </cell>
          <cell r="BE1589">
            <v>2880</v>
          </cell>
          <cell r="BF1589">
            <v>66672</v>
          </cell>
          <cell r="BG1589">
            <v>1</v>
          </cell>
          <cell r="BH1589">
            <v>65232</v>
          </cell>
          <cell r="BI1589">
            <v>1</v>
          </cell>
        </row>
        <row r="1590">
          <cell r="R1590">
            <v>949307248</v>
          </cell>
          <cell r="S1590" t="str">
            <v>Boas, Patricia</v>
          </cell>
          <cell r="T1590" t="str">
            <v>D96123</v>
          </cell>
          <cell r="U1590" t="str">
            <v>ART UP Asst Professor</v>
          </cell>
          <cell r="V1590" t="str">
            <v>UA</v>
          </cell>
          <cell r="W1590" t="str">
            <v>UP</v>
          </cell>
          <cell r="X1590" t="str">
            <v>Asst9UP</v>
          </cell>
          <cell r="Y1590" t="str">
            <v>C</v>
          </cell>
          <cell r="Z1590" t="str">
            <v>Asst</v>
          </cell>
          <cell r="AA1590">
            <v>9</v>
          </cell>
          <cell r="AB1590" t="str">
            <v>F</v>
          </cell>
          <cell r="AC1590">
            <v>0</v>
          </cell>
          <cell r="AD1590">
            <v>33336</v>
          </cell>
          <cell r="AE1590">
            <v>6048</v>
          </cell>
          <cell r="AF1590">
            <v>0</v>
          </cell>
          <cell r="AG1590">
            <v>39384</v>
          </cell>
          <cell r="AH1590">
            <v>0</v>
          </cell>
          <cell r="AI1590">
            <v>0</v>
          </cell>
          <cell r="AJ1590">
            <v>1422</v>
          </cell>
          <cell r="AK1590">
            <v>0</v>
          </cell>
          <cell r="AL1590">
            <v>0</v>
          </cell>
          <cell r="AM1590">
            <v>999</v>
          </cell>
          <cell r="AN1590">
            <v>0</v>
          </cell>
          <cell r="AO1590">
            <v>0</v>
          </cell>
          <cell r="AP1590">
            <v>2421</v>
          </cell>
          <cell r="AQ1590">
            <v>41805</v>
          </cell>
          <cell r="AR1590">
            <v>41805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1890</v>
          </cell>
          <cell r="AZ1590">
            <v>0</v>
          </cell>
          <cell r="BA1590">
            <v>0</v>
          </cell>
          <cell r="BB1590">
            <v>711</v>
          </cell>
          <cell r="BC1590">
            <v>2061</v>
          </cell>
          <cell r="BD1590">
            <v>0</v>
          </cell>
          <cell r="BE1590">
            <v>4662</v>
          </cell>
          <cell r="BF1590">
            <v>46467</v>
          </cell>
          <cell r="BG1590">
            <v>1</v>
          </cell>
          <cell r="BH1590">
            <v>44136</v>
          </cell>
          <cell r="BI1590">
            <v>1</v>
          </cell>
        </row>
        <row r="1591">
          <cell r="R1591">
            <v>912391618</v>
          </cell>
          <cell r="S1591" t="str">
            <v>Haque, Sabina</v>
          </cell>
          <cell r="T1591" t="str">
            <v>D96203</v>
          </cell>
          <cell r="U1591" t="str">
            <v>ART UP Asst Prof -DePriest NR</v>
          </cell>
          <cell r="V1591" t="str">
            <v>UA</v>
          </cell>
          <cell r="W1591" t="str">
            <v>UP</v>
          </cell>
          <cell r="X1591" t="str">
            <v>Asst9UP</v>
          </cell>
          <cell r="Y1591" t="str">
            <v>C</v>
          </cell>
          <cell r="Z1591" t="str">
            <v>Asst</v>
          </cell>
          <cell r="AA1591">
            <v>9</v>
          </cell>
          <cell r="AB1591" t="str">
            <v>F</v>
          </cell>
          <cell r="AC1591">
            <v>0</v>
          </cell>
          <cell r="AD1591">
            <v>40410</v>
          </cell>
          <cell r="AE1591">
            <v>0</v>
          </cell>
          <cell r="AF1591">
            <v>0</v>
          </cell>
          <cell r="AG1591">
            <v>40410</v>
          </cell>
          <cell r="AH1591">
            <v>0</v>
          </cell>
          <cell r="AI1591">
            <v>0</v>
          </cell>
          <cell r="AJ1591">
            <v>1719</v>
          </cell>
          <cell r="AK1591">
            <v>0</v>
          </cell>
          <cell r="AL1591">
            <v>0</v>
          </cell>
          <cell r="AM1591">
            <v>810</v>
          </cell>
          <cell r="AN1591">
            <v>0</v>
          </cell>
          <cell r="AO1591">
            <v>0</v>
          </cell>
          <cell r="AP1591">
            <v>2529</v>
          </cell>
          <cell r="AQ1591">
            <v>42939</v>
          </cell>
          <cell r="AR1591">
            <v>42939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1935</v>
          </cell>
          <cell r="AZ1591">
            <v>0</v>
          </cell>
          <cell r="BA1591">
            <v>0</v>
          </cell>
          <cell r="BB1591">
            <v>432</v>
          </cell>
          <cell r="BC1591">
            <v>4851</v>
          </cell>
          <cell r="BD1591">
            <v>0</v>
          </cell>
          <cell r="BE1591">
            <v>7218</v>
          </cell>
          <cell r="BF1591">
            <v>50157</v>
          </cell>
          <cell r="BG1591">
            <v>1</v>
          </cell>
          <cell r="BH1591">
            <v>46548</v>
          </cell>
          <cell r="BI1591">
            <v>1</v>
          </cell>
        </row>
        <row r="1592">
          <cell r="R1592" t="str">
            <v>TBA</v>
          </cell>
          <cell r="S1592" t="str">
            <v>TBA (DePreist Professorship)</v>
          </cell>
          <cell r="T1592" t="str">
            <v>D96203</v>
          </cell>
          <cell r="U1592" t="str">
            <v>ART UP Assistant Professor</v>
          </cell>
          <cell r="V1592" t="str">
            <v>TBA</v>
          </cell>
          <cell r="W1592" t="str">
            <v>TBA</v>
          </cell>
          <cell r="X1592" t="str">
            <v>Asst9TBA</v>
          </cell>
          <cell r="Y1592" t="str">
            <v>C</v>
          </cell>
          <cell r="Z1592" t="str">
            <v>Asst</v>
          </cell>
          <cell r="AA1592">
            <v>9</v>
          </cell>
          <cell r="AB1592" t="str">
            <v>F</v>
          </cell>
          <cell r="AC1592">
            <v>0</v>
          </cell>
          <cell r="AD1592">
            <v>36873</v>
          </cell>
          <cell r="AE1592">
            <v>0</v>
          </cell>
          <cell r="AF1592">
            <v>0</v>
          </cell>
          <cell r="AG1592">
            <v>36873</v>
          </cell>
          <cell r="AH1592">
            <v>0</v>
          </cell>
          <cell r="AI1592">
            <v>0</v>
          </cell>
          <cell r="AJ1592" t="str">
            <v>-</v>
          </cell>
          <cell r="AK1592" t="str">
            <v>-</v>
          </cell>
          <cell r="AL1592" t="str">
            <v>-</v>
          </cell>
          <cell r="AM1592" t="str">
            <v>-</v>
          </cell>
          <cell r="AN1592" t="str">
            <v>-</v>
          </cell>
          <cell r="AO1592">
            <v>0</v>
          </cell>
          <cell r="AP1592">
            <v>0</v>
          </cell>
          <cell r="AQ1592">
            <v>36873</v>
          </cell>
          <cell r="AR1592" t="str">
            <v>-</v>
          </cell>
          <cell r="AS1592" t="str">
            <v>-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36873</v>
          </cell>
          <cell r="BG1592">
            <v>0</v>
          </cell>
          <cell r="BH1592">
            <v>0</v>
          </cell>
          <cell r="BI1592">
            <v>0</v>
          </cell>
        </row>
        <row r="1593">
          <cell r="R1593">
            <v>939339787</v>
          </cell>
          <cell r="S1593" t="str">
            <v>Robillard, Rita</v>
          </cell>
          <cell r="T1593" t="str">
            <v>D96552</v>
          </cell>
          <cell r="U1593" t="str">
            <v>ART UP Professor</v>
          </cell>
          <cell r="V1593" t="str">
            <v>UA</v>
          </cell>
          <cell r="W1593" t="str">
            <v>UP</v>
          </cell>
          <cell r="X1593" t="str">
            <v>Prof9UP</v>
          </cell>
          <cell r="Y1593" t="str">
            <v>A</v>
          </cell>
          <cell r="Z1593" t="str">
            <v>Prof</v>
          </cell>
          <cell r="AA1593">
            <v>9</v>
          </cell>
          <cell r="AB1593" t="str">
            <v>F</v>
          </cell>
          <cell r="AC1593">
            <v>0</v>
          </cell>
          <cell r="AD1593">
            <v>74331</v>
          </cell>
          <cell r="AE1593">
            <v>0</v>
          </cell>
          <cell r="AF1593">
            <v>0</v>
          </cell>
          <cell r="AG1593">
            <v>74331</v>
          </cell>
          <cell r="AH1593">
            <v>0</v>
          </cell>
          <cell r="AI1593">
            <v>0</v>
          </cell>
          <cell r="AJ1593">
            <v>3168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3168</v>
          </cell>
          <cell r="AQ1593">
            <v>77499</v>
          </cell>
          <cell r="AR1593">
            <v>77499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3492</v>
          </cell>
          <cell r="AZ1593">
            <v>0</v>
          </cell>
          <cell r="BA1593">
            <v>0</v>
          </cell>
          <cell r="BB1593">
            <v>0</v>
          </cell>
          <cell r="BC1593">
            <v>0</v>
          </cell>
          <cell r="BD1593">
            <v>0</v>
          </cell>
          <cell r="BE1593">
            <v>3492</v>
          </cell>
          <cell r="BF1593">
            <v>80991</v>
          </cell>
          <cell r="BG1593">
            <v>1</v>
          </cell>
          <cell r="BH1593">
            <v>79245</v>
          </cell>
          <cell r="BI1593">
            <v>1</v>
          </cell>
        </row>
        <row r="1594">
          <cell r="R1594">
            <v>916342945</v>
          </cell>
          <cell r="S1594" t="str">
            <v>Charman, Elisabeth</v>
          </cell>
          <cell r="T1594" t="str">
            <v>D96565</v>
          </cell>
          <cell r="U1594" t="str">
            <v>ART UP Associate Professor</v>
          </cell>
          <cell r="V1594" t="str">
            <v>UA</v>
          </cell>
          <cell r="W1594" t="str">
            <v>UP</v>
          </cell>
          <cell r="X1594" t="str">
            <v>Assc9UP</v>
          </cell>
          <cell r="Y1594" t="str">
            <v>B</v>
          </cell>
          <cell r="Z1594" t="str">
            <v>Assc</v>
          </cell>
          <cell r="AA1594">
            <v>9</v>
          </cell>
          <cell r="AB1594" t="str">
            <v>I</v>
          </cell>
          <cell r="AC1594">
            <v>0</v>
          </cell>
          <cell r="AD1594">
            <v>52596</v>
          </cell>
          <cell r="AE1594">
            <v>0</v>
          </cell>
          <cell r="AF1594">
            <v>0</v>
          </cell>
          <cell r="AG1594">
            <v>52596</v>
          </cell>
          <cell r="AH1594">
            <v>0</v>
          </cell>
          <cell r="AI1594">
            <v>0</v>
          </cell>
          <cell r="AJ1594">
            <v>2241</v>
          </cell>
          <cell r="AK1594">
            <v>0</v>
          </cell>
          <cell r="AL1594">
            <v>0</v>
          </cell>
          <cell r="AM1594">
            <v>522</v>
          </cell>
          <cell r="AN1594">
            <v>0</v>
          </cell>
          <cell r="AO1594">
            <v>0</v>
          </cell>
          <cell r="AP1594">
            <v>2763</v>
          </cell>
          <cell r="AQ1594">
            <v>55359</v>
          </cell>
          <cell r="AR1594">
            <v>55359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2493</v>
          </cell>
          <cell r="AZ1594">
            <v>0</v>
          </cell>
          <cell r="BA1594">
            <v>0</v>
          </cell>
          <cell r="BB1594">
            <v>0</v>
          </cell>
          <cell r="BC1594">
            <v>2106</v>
          </cell>
          <cell r="BD1594">
            <v>0</v>
          </cell>
          <cell r="BE1594">
            <v>4599</v>
          </cell>
          <cell r="BF1594">
            <v>59958</v>
          </cell>
          <cell r="BG1594">
            <v>1</v>
          </cell>
          <cell r="BH1594">
            <v>57659</v>
          </cell>
          <cell r="BI1594">
            <v>1</v>
          </cell>
        </row>
        <row r="1595">
          <cell r="R1595">
            <v>906074010</v>
          </cell>
          <cell r="S1595" t="str">
            <v>McClanan, Anne</v>
          </cell>
          <cell r="T1595" t="str">
            <v>D97201</v>
          </cell>
          <cell r="U1595" t="str">
            <v>ART UP Professor</v>
          </cell>
          <cell r="V1595" t="str">
            <v>UA</v>
          </cell>
          <cell r="W1595" t="str">
            <v>UP</v>
          </cell>
          <cell r="X1595" t="str">
            <v>Prof9UP</v>
          </cell>
          <cell r="Y1595" t="str">
            <v>A</v>
          </cell>
          <cell r="Z1595" t="str">
            <v>Prof</v>
          </cell>
          <cell r="AA1595">
            <v>9</v>
          </cell>
          <cell r="AB1595" t="str">
            <v>I</v>
          </cell>
          <cell r="AC1595">
            <v>0</v>
          </cell>
          <cell r="AD1595">
            <v>53145</v>
          </cell>
          <cell r="AE1595">
            <v>0</v>
          </cell>
          <cell r="AF1595">
            <v>0</v>
          </cell>
          <cell r="AG1595">
            <v>53145</v>
          </cell>
          <cell r="AH1595">
            <v>0</v>
          </cell>
          <cell r="AI1595">
            <v>0</v>
          </cell>
          <cell r="AJ1595">
            <v>2259</v>
          </cell>
          <cell r="AK1595">
            <v>0</v>
          </cell>
          <cell r="AL1595">
            <v>0</v>
          </cell>
          <cell r="AM1595">
            <v>531</v>
          </cell>
          <cell r="AN1595">
            <v>0</v>
          </cell>
          <cell r="AO1595">
            <v>0</v>
          </cell>
          <cell r="AP1595">
            <v>2790</v>
          </cell>
          <cell r="AQ1595">
            <v>64287</v>
          </cell>
          <cell r="AR1595">
            <v>55935</v>
          </cell>
          <cell r="AS1595">
            <v>64287</v>
          </cell>
          <cell r="AT1595">
            <v>0</v>
          </cell>
          <cell r="AU1595">
            <v>6192</v>
          </cell>
          <cell r="AV1595">
            <v>2160</v>
          </cell>
          <cell r="AW1595">
            <v>0</v>
          </cell>
          <cell r="AX1595">
            <v>0</v>
          </cell>
          <cell r="AY1595">
            <v>2520</v>
          </cell>
          <cell r="AZ1595">
            <v>0</v>
          </cell>
          <cell r="BA1595">
            <v>0</v>
          </cell>
          <cell r="BB1595">
            <v>0</v>
          </cell>
          <cell r="BC1595">
            <v>1485</v>
          </cell>
          <cell r="BD1595">
            <v>0</v>
          </cell>
          <cell r="BE1595">
            <v>4005</v>
          </cell>
          <cell r="BF1595">
            <v>68292</v>
          </cell>
          <cell r="BG1595">
            <v>1</v>
          </cell>
          <cell r="BH1595">
            <v>66290</v>
          </cell>
          <cell r="BI1595">
            <v>1</v>
          </cell>
        </row>
        <row r="1596">
          <cell r="R1596">
            <v>981046532</v>
          </cell>
          <cell r="S1596" t="str">
            <v>Lee, Junghee</v>
          </cell>
          <cell r="T1596" t="str">
            <v>D98475</v>
          </cell>
          <cell r="U1596" t="str">
            <v>ART UP Professor</v>
          </cell>
          <cell r="V1596" t="str">
            <v>UA</v>
          </cell>
          <cell r="W1596" t="str">
            <v>UP</v>
          </cell>
          <cell r="X1596" t="str">
            <v>Prof9UP</v>
          </cell>
          <cell r="Y1596" t="str">
            <v>A</v>
          </cell>
          <cell r="Z1596" t="str">
            <v>Prof</v>
          </cell>
          <cell r="AA1596">
            <v>9</v>
          </cell>
          <cell r="AB1596" t="str">
            <v>I</v>
          </cell>
          <cell r="AC1596">
            <v>0</v>
          </cell>
          <cell r="AD1596">
            <v>61659</v>
          </cell>
          <cell r="AE1596">
            <v>0</v>
          </cell>
          <cell r="AF1596">
            <v>0</v>
          </cell>
          <cell r="AG1596">
            <v>61659</v>
          </cell>
          <cell r="AH1596">
            <v>0</v>
          </cell>
          <cell r="AI1596">
            <v>0</v>
          </cell>
          <cell r="AJ1596">
            <v>2628</v>
          </cell>
          <cell r="AK1596">
            <v>0</v>
          </cell>
          <cell r="AL1596">
            <v>0</v>
          </cell>
          <cell r="AM1596">
            <v>2466</v>
          </cell>
          <cell r="AN1596">
            <v>0</v>
          </cell>
          <cell r="AO1596">
            <v>0</v>
          </cell>
          <cell r="AP1596">
            <v>5094</v>
          </cell>
          <cell r="AQ1596">
            <v>66753</v>
          </cell>
          <cell r="AR1596">
            <v>66753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3006</v>
          </cell>
          <cell r="AZ1596">
            <v>0</v>
          </cell>
          <cell r="BA1596">
            <v>0</v>
          </cell>
          <cell r="BB1596">
            <v>1332</v>
          </cell>
          <cell r="BC1596">
            <v>2664</v>
          </cell>
          <cell r="BD1596">
            <v>0</v>
          </cell>
          <cell r="BE1596">
            <v>7002</v>
          </cell>
          <cell r="BF1596">
            <v>73755</v>
          </cell>
          <cell r="BG1596">
            <v>1</v>
          </cell>
          <cell r="BH1596">
            <v>70254</v>
          </cell>
          <cell r="BI1596">
            <v>1</v>
          </cell>
        </row>
        <row r="1597">
          <cell r="R1597">
            <v>941086842</v>
          </cell>
          <cell r="S1597" t="str">
            <v>(vice Krell, Mary)</v>
          </cell>
          <cell r="T1597" t="str">
            <v>D98562</v>
          </cell>
          <cell r="U1597" t="str">
            <v>ART UP Professor</v>
          </cell>
          <cell r="V1597" t="str">
            <v>UA</v>
          </cell>
          <cell r="W1597" t="str">
            <v>UP</v>
          </cell>
          <cell r="X1597" t="str">
            <v>Asst9UP</v>
          </cell>
          <cell r="Y1597" t="str">
            <v>C</v>
          </cell>
          <cell r="Z1597" t="str">
            <v>Asst</v>
          </cell>
          <cell r="AA1597">
            <v>9</v>
          </cell>
          <cell r="AB1597" t="str">
            <v>A</v>
          </cell>
          <cell r="AC1597">
            <v>0</v>
          </cell>
          <cell r="AD1597">
            <v>45000</v>
          </cell>
          <cell r="AE1597">
            <v>0</v>
          </cell>
          <cell r="AF1597">
            <v>0</v>
          </cell>
          <cell r="AG1597">
            <v>45000</v>
          </cell>
          <cell r="AH1597">
            <v>0</v>
          </cell>
          <cell r="AI1597">
            <v>0</v>
          </cell>
          <cell r="AJ1597" t="str">
            <v>-</v>
          </cell>
          <cell r="AK1597" t="str">
            <v>-</v>
          </cell>
          <cell r="AL1597" t="str">
            <v>-</v>
          </cell>
          <cell r="AM1597" t="str">
            <v>-</v>
          </cell>
          <cell r="AN1597" t="str">
            <v>-</v>
          </cell>
          <cell r="AO1597">
            <v>0</v>
          </cell>
          <cell r="AP1597">
            <v>0</v>
          </cell>
          <cell r="AQ1597">
            <v>45000</v>
          </cell>
          <cell r="AR1597" t="str">
            <v>-</v>
          </cell>
          <cell r="AS1597" t="str">
            <v>-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846</v>
          </cell>
          <cell r="BC1597">
            <v>5166</v>
          </cell>
          <cell r="BD1597">
            <v>0</v>
          </cell>
          <cell r="BE1597">
            <v>6012</v>
          </cell>
          <cell r="BF1597">
            <v>51012</v>
          </cell>
          <cell r="BG1597">
            <v>0</v>
          </cell>
          <cell r="BH1597">
            <v>0</v>
          </cell>
          <cell r="BI1597">
            <v>0</v>
          </cell>
        </row>
        <row r="1598">
          <cell r="R1598">
            <v>941086842</v>
          </cell>
          <cell r="S1598" t="str">
            <v>TBA (Trudo, M)</v>
          </cell>
          <cell r="T1598" t="str">
            <v>D98562</v>
          </cell>
          <cell r="U1598" t="str">
            <v>ART UP Asst Professor</v>
          </cell>
          <cell r="V1598" t="str">
            <v>UA</v>
          </cell>
          <cell r="W1598" t="str">
            <v>UP</v>
          </cell>
          <cell r="X1598" t="str">
            <v>Asst9UP</v>
          </cell>
          <cell r="Y1598" t="str">
            <v>C</v>
          </cell>
          <cell r="Z1598" t="str">
            <v>Asst</v>
          </cell>
          <cell r="AA1598">
            <v>9</v>
          </cell>
          <cell r="AB1598" t="str">
            <v>A</v>
          </cell>
          <cell r="AC1598">
            <v>0</v>
          </cell>
          <cell r="AD1598">
            <v>44001</v>
          </cell>
          <cell r="AE1598">
            <v>0</v>
          </cell>
          <cell r="AF1598">
            <v>0</v>
          </cell>
          <cell r="AG1598">
            <v>44001</v>
          </cell>
          <cell r="AH1598">
            <v>0</v>
          </cell>
          <cell r="AI1598">
            <v>0</v>
          </cell>
          <cell r="AJ1598" t="str">
            <v>-</v>
          </cell>
          <cell r="AK1598" t="str">
            <v>-</v>
          </cell>
          <cell r="AL1598" t="str">
            <v>-</v>
          </cell>
          <cell r="AM1598" t="str">
            <v>-</v>
          </cell>
          <cell r="AN1598" t="str">
            <v>-</v>
          </cell>
          <cell r="AO1598">
            <v>0</v>
          </cell>
          <cell r="AP1598">
            <v>0</v>
          </cell>
          <cell r="AQ1598">
            <v>44001</v>
          </cell>
          <cell r="AR1598" t="str">
            <v>-</v>
          </cell>
          <cell r="AS1598" t="str">
            <v>-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846</v>
          </cell>
          <cell r="BC1598">
            <v>5166</v>
          </cell>
          <cell r="BD1598">
            <v>0</v>
          </cell>
          <cell r="BE1598">
            <v>6012</v>
          </cell>
          <cell r="BF1598">
            <v>50013</v>
          </cell>
          <cell r="BG1598">
            <v>1</v>
          </cell>
          <cell r="BH1598">
            <v>47007</v>
          </cell>
          <cell r="BI1598">
            <v>1</v>
          </cell>
        </row>
        <row r="1599">
          <cell r="R1599">
            <v>905388862</v>
          </cell>
          <cell r="S1599" t="str">
            <v>LePore, William</v>
          </cell>
          <cell r="T1599" t="str">
            <v>D98625</v>
          </cell>
          <cell r="U1599" t="str">
            <v>ART UX Department Chair</v>
          </cell>
          <cell r="V1599" t="str">
            <v>UF</v>
          </cell>
          <cell r="W1599" t="str">
            <v>UX</v>
          </cell>
          <cell r="X1599" t="str">
            <v>Prof12UX</v>
          </cell>
          <cell r="Y1599" t="str">
            <v>A</v>
          </cell>
          <cell r="Z1599" t="str">
            <v>Prof</v>
          </cell>
          <cell r="AA1599">
            <v>12</v>
          </cell>
          <cell r="AB1599" t="str">
            <v>I</v>
          </cell>
          <cell r="AC1599">
            <v>0</v>
          </cell>
          <cell r="AD1599">
            <v>75240</v>
          </cell>
          <cell r="AE1599">
            <v>0</v>
          </cell>
          <cell r="AF1599">
            <v>0</v>
          </cell>
          <cell r="AG1599">
            <v>75240</v>
          </cell>
          <cell r="AH1599">
            <v>0</v>
          </cell>
          <cell r="AI1599">
            <v>0</v>
          </cell>
          <cell r="AJ1599">
            <v>2640</v>
          </cell>
          <cell r="AK1599">
            <v>0</v>
          </cell>
          <cell r="AL1599">
            <v>0</v>
          </cell>
          <cell r="AM1599">
            <v>2538</v>
          </cell>
          <cell r="AN1599">
            <v>0</v>
          </cell>
          <cell r="AO1599">
            <v>0</v>
          </cell>
          <cell r="AP1599">
            <v>5178</v>
          </cell>
          <cell r="AQ1599">
            <v>80424</v>
          </cell>
          <cell r="AR1599">
            <v>80424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3627</v>
          </cell>
          <cell r="AZ1599">
            <v>0</v>
          </cell>
          <cell r="BA1599">
            <v>0</v>
          </cell>
          <cell r="BB1599">
            <v>1926</v>
          </cell>
          <cell r="BC1599">
            <v>4662</v>
          </cell>
          <cell r="BD1599">
            <v>0</v>
          </cell>
          <cell r="BE1599">
            <v>10215</v>
          </cell>
          <cell r="BF1599">
            <v>90639</v>
          </cell>
          <cell r="BG1599">
            <v>0.5</v>
          </cell>
          <cell r="BH1599">
            <v>42766</v>
          </cell>
          <cell r="BI1599">
            <v>0.5</v>
          </cell>
        </row>
        <row r="1600">
          <cell r="R1600">
            <v>932818309</v>
          </cell>
          <cell r="S1600" t="str">
            <v>Erskine, Eleanor</v>
          </cell>
          <cell r="T1600" t="str">
            <v>D99215</v>
          </cell>
          <cell r="U1600" t="str">
            <v>ART UP Assoc Prof</v>
          </cell>
          <cell r="V1600" t="str">
            <v>UA</v>
          </cell>
          <cell r="W1600" t="str">
            <v>UP</v>
          </cell>
          <cell r="X1600" t="str">
            <v>Assc9UP</v>
          </cell>
          <cell r="Y1600" t="str">
            <v>B</v>
          </cell>
          <cell r="Z1600" t="str">
            <v>Assc</v>
          </cell>
          <cell r="AA1600">
            <v>9</v>
          </cell>
          <cell r="AB1600" t="str">
            <v>I</v>
          </cell>
          <cell r="AC1600">
            <v>0</v>
          </cell>
          <cell r="AD1600">
            <v>52668</v>
          </cell>
          <cell r="AE1600">
            <v>0</v>
          </cell>
          <cell r="AF1600">
            <v>0</v>
          </cell>
          <cell r="AG1600">
            <v>52668</v>
          </cell>
          <cell r="AH1600">
            <v>0</v>
          </cell>
          <cell r="AI1600">
            <v>0</v>
          </cell>
          <cell r="AJ1600">
            <v>2241</v>
          </cell>
          <cell r="AK1600">
            <v>0</v>
          </cell>
          <cell r="AL1600">
            <v>0</v>
          </cell>
          <cell r="AM1600">
            <v>531</v>
          </cell>
          <cell r="AN1600">
            <v>0</v>
          </cell>
          <cell r="AO1600">
            <v>0</v>
          </cell>
          <cell r="AP1600">
            <v>2772</v>
          </cell>
          <cell r="AQ1600">
            <v>55440</v>
          </cell>
          <cell r="AR1600">
            <v>55440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2502</v>
          </cell>
          <cell r="AZ1600">
            <v>0</v>
          </cell>
          <cell r="BA1600">
            <v>0</v>
          </cell>
          <cell r="BB1600">
            <v>0</v>
          </cell>
          <cell r="BC1600">
            <v>2016</v>
          </cell>
          <cell r="BD1600">
            <v>0</v>
          </cell>
          <cell r="BE1600">
            <v>4518</v>
          </cell>
          <cell r="BF1600">
            <v>59958</v>
          </cell>
          <cell r="BG1600">
            <v>1</v>
          </cell>
          <cell r="BH1600">
            <v>57699</v>
          </cell>
          <cell r="BI1600">
            <v>1</v>
          </cell>
        </row>
        <row r="1601">
          <cell r="R1601">
            <v>909158272</v>
          </cell>
          <cell r="S1601" t="str">
            <v>Taylor, Sue</v>
          </cell>
          <cell r="T1601" t="str">
            <v>D99221</v>
          </cell>
          <cell r="U1601" t="str">
            <v>ART UP Professor</v>
          </cell>
          <cell r="V1601" t="str">
            <v>UA</v>
          </cell>
          <cell r="W1601" t="str">
            <v>UP</v>
          </cell>
          <cell r="X1601" t="str">
            <v>Prof9UP</v>
          </cell>
          <cell r="Y1601" t="str">
            <v>A</v>
          </cell>
          <cell r="Z1601" t="str">
            <v>Prof</v>
          </cell>
          <cell r="AA1601">
            <v>9</v>
          </cell>
          <cell r="AB1601" t="str">
            <v>I</v>
          </cell>
          <cell r="AC1601">
            <v>0</v>
          </cell>
          <cell r="AD1601">
            <v>59121</v>
          </cell>
          <cell r="AE1601">
            <v>0</v>
          </cell>
          <cell r="AF1601">
            <v>0</v>
          </cell>
          <cell r="AG1601">
            <v>59121</v>
          </cell>
          <cell r="AH1601">
            <v>0</v>
          </cell>
          <cell r="AI1601">
            <v>0</v>
          </cell>
          <cell r="AJ1601">
            <v>2520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2520</v>
          </cell>
          <cell r="AQ1601">
            <v>67833</v>
          </cell>
          <cell r="AR1601">
            <v>61641</v>
          </cell>
          <cell r="AS1601">
            <v>67833</v>
          </cell>
          <cell r="AT1601">
            <v>0</v>
          </cell>
          <cell r="AU1601">
            <v>6192</v>
          </cell>
          <cell r="AV1601">
            <v>0</v>
          </cell>
          <cell r="AW1601">
            <v>0</v>
          </cell>
          <cell r="AX1601">
            <v>0</v>
          </cell>
          <cell r="AY1601">
            <v>2781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2781</v>
          </cell>
          <cell r="BF1601">
            <v>70614</v>
          </cell>
          <cell r="BG1601">
            <v>1</v>
          </cell>
          <cell r="BH1601">
            <v>69224</v>
          </cell>
          <cell r="BI1601">
            <v>1</v>
          </cell>
        </row>
        <row r="1602">
          <cell r="R1602">
            <v>971012347</v>
          </cell>
          <cell r="S1602" t="str">
            <v>Harlan, Susan</v>
          </cell>
          <cell r="T1602" t="str">
            <v>D99282</v>
          </cell>
          <cell r="U1602" t="str">
            <v>ART UP Professor</v>
          </cell>
          <cell r="V1602" t="str">
            <v>UA</v>
          </cell>
          <cell r="W1602" t="str">
            <v>UP</v>
          </cell>
          <cell r="X1602" t="str">
            <v>Prof9UP</v>
          </cell>
          <cell r="Y1602" t="str">
            <v>A</v>
          </cell>
          <cell r="Z1602" t="str">
            <v>Prof</v>
          </cell>
          <cell r="AA1602">
            <v>9</v>
          </cell>
          <cell r="AB1602" t="str">
            <v>I</v>
          </cell>
          <cell r="AC1602">
            <v>0</v>
          </cell>
          <cell r="AD1602">
            <v>62658</v>
          </cell>
          <cell r="AE1602">
            <v>0</v>
          </cell>
          <cell r="AF1602">
            <v>0</v>
          </cell>
          <cell r="AG1602">
            <v>62658</v>
          </cell>
          <cell r="AH1602">
            <v>0</v>
          </cell>
          <cell r="AI1602">
            <v>0</v>
          </cell>
          <cell r="AJ1602">
            <v>2664</v>
          </cell>
          <cell r="AK1602">
            <v>0</v>
          </cell>
          <cell r="AL1602">
            <v>0</v>
          </cell>
          <cell r="AM1602">
            <v>2502</v>
          </cell>
          <cell r="AN1602">
            <v>0</v>
          </cell>
          <cell r="AO1602">
            <v>0</v>
          </cell>
          <cell r="AP1602">
            <v>5166</v>
          </cell>
          <cell r="AQ1602">
            <v>67824</v>
          </cell>
          <cell r="AR1602">
            <v>67824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3060</v>
          </cell>
          <cell r="AZ1602">
            <v>0</v>
          </cell>
          <cell r="BA1602">
            <v>0</v>
          </cell>
          <cell r="BB1602">
            <v>1359</v>
          </cell>
          <cell r="BC1602">
            <v>1512</v>
          </cell>
          <cell r="BD1602">
            <v>0</v>
          </cell>
          <cell r="BE1602">
            <v>5931</v>
          </cell>
          <cell r="BF1602">
            <v>73755</v>
          </cell>
          <cell r="BG1602">
            <v>1</v>
          </cell>
          <cell r="BH1602">
            <v>70790</v>
          </cell>
          <cell r="BI1602">
            <v>1</v>
          </cell>
        </row>
        <row r="1603">
          <cell r="R1603">
            <v>905388862</v>
          </cell>
          <cell r="S1603" t="str">
            <v>(vice LePore, William)</v>
          </cell>
          <cell r="T1603" t="str">
            <v>D99369</v>
          </cell>
          <cell r="U1603" t="str">
            <v>ART UP Professor</v>
          </cell>
          <cell r="V1603" t="str">
            <v>UF</v>
          </cell>
          <cell r="W1603" t="str">
            <v>UP</v>
          </cell>
          <cell r="X1603" t="str">
            <v>Prof9UP</v>
          </cell>
          <cell r="Y1603" t="str">
            <v>A</v>
          </cell>
          <cell r="Z1603" t="str">
            <v>Prof</v>
          </cell>
          <cell r="AA1603">
            <v>9</v>
          </cell>
          <cell r="AB1603" t="str">
            <v>I</v>
          </cell>
          <cell r="AC1603">
            <v>0</v>
          </cell>
          <cell r="AD1603">
            <v>61659</v>
          </cell>
          <cell r="AE1603">
            <v>0</v>
          </cell>
          <cell r="AF1603">
            <v>0</v>
          </cell>
          <cell r="AG1603">
            <v>61659</v>
          </cell>
          <cell r="AH1603">
            <v>0</v>
          </cell>
          <cell r="AI1603">
            <v>0</v>
          </cell>
          <cell r="AJ1603">
            <v>2640</v>
          </cell>
          <cell r="AK1603">
            <v>0</v>
          </cell>
          <cell r="AL1603">
            <v>0</v>
          </cell>
          <cell r="AM1603">
            <v>2538</v>
          </cell>
          <cell r="AN1603">
            <v>0</v>
          </cell>
          <cell r="AO1603">
            <v>0</v>
          </cell>
          <cell r="AP1603">
            <v>5178</v>
          </cell>
          <cell r="AQ1603">
            <v>66843</v>
          </cell>
          <cell r="AR1603">
            <v>80424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3627</v>
          </cell>
          <cell r="AZ1603">
            <v>0</v>
          </cell>
          <cell r="BA1603">
            <v>0</v>
          </cell>
          <cell r="BB1603">
            <v>1926</v>
          </cell>
          <cell r="BC1603">
            <v>4662</v>
          </cell>
          <cell r="BD1603">
            <v>0</v>
          </cell>
          <cell r="BE1603">
            <v>10215</v>
          </cell>
          <cell r="BF1603">
            <v>77058</v>
          </cell>
          <cell r="BG1603">
            <v>0</v>
          </cell>
          <cell r="BH1603">
            <v>0</v>
          </cell>
          <cell r="BI1603">
            <v>0</v>
          </cell>
        </row>
        <row r="1604">
          <cell r="R1604">
            <v>974448712</v>
          </cell>
          <cell r="S1604" t="str">
            <v>Fletcher, Harrell</v>
          </cell>
          <cell r="T1604" t="str">
            <v>D99370</v>
          </cell>
          <cell r="U1604" t="str">
            <v>ART UP Assistant Professor</v>
          </cell>
          <cell r="V1604" t="str">
            <v>UA</v>
          </cell>
          <cell r="W1604" t="str">
            <v>UP</v>
          </cell>
          <cell r="X1604" t="str">
            <v>Asst9UP</v>
          </cell>
          <cell r="Y1604" t="str">
            <v>C</v>
          </cell>
          <cell r="Z1604" t="str">
            <v>Asst</v>
          </cell>
          <cell r="AA1604">
            <v>9</v>
          </cell>
          <cell r="AB1604" t="str">
            <v>A</v>
          </cell>
          <cell r="AC1604">
            <v>0</v>
          </cell>
          <cell r="AD1604">
            <v>54099</v>
          </cell>
          <cell r="AE1604">
            <v>0</v>
          </cell>
          <cell r="AF1604">
            <v>0</v>
          </cell>
          <cell r="AG1604">
            <v>54099</v>
          </cell>
          <cell r="AH1604">
            <v>0</v>
          </cell>
          <cell r="AI1604">
            <v>0</v>
          </cell>
          <cell r="AJ1604">
            <v>2304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2304</v>
          </cell>
          <cell r="AQ1604">
            <v>56403</v>
          </cell>
          <cell r="AR1604">
            <v>56403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2547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2547</v>
          </cell>
          <cell r="BF1604">
            <v>58950</v>
          </cell>
          <cell r="BG1604">
            <v>1</v>
          </cell>
          <cell r="BH1604">
            <v>57677</v>
          </cell>
          <cell r="BI1604">
            <v>1</v>
          </cell>
        </row>
        <row r="1605">
          <cell r="R1605">
            <v>927787673</v>
          </cell>
          <cell r="S1605" t="str">
            <v>Boboia, Horia</v>
          </cell>
          <cell r="T1605" t="str">
            <v>D99427</v>
          </cell>
          <cell r="U1605" t="str">
            <v>ART UP Assoc Professor</v>
          </cell>
          <cell r="V1605" t="str">
            <v>UA</v>
          </cell>
          <cell r="W1605" t="str">
            <v>UP</v>
          </cell>
          <cell r="X1605" t="str">
            <v>Assc9UP</v>
          </cell>
          <cell r="Y1605" t="str">
            <v>B</v>
          </cell>
          <cell r="Z1605" t="str">
            <v>Assc</v>
          </cell>
          <cell r="AA1605">
            <v>9</v>
          </cell>
          <cell r="AB1605" t="str">
            <v>I</v>
          </cell>
          <cell r="AC1605">
            <v>0</v>
          </cell>
          <cell r="AD1605">
            <v>50112</v>
          </cell>
          <cell r="AE1605">
            <v>0</v>
          </cell>
          <cell r="AF1605">
            <v>0</v>
          </cell>
          <cell r="AG1605">
            <v>50112</v>
          </cell>
          <cell r="AH1605">
            <v>0</v>
          </cell>
          <cell r="AI1605">
            <v>0</v>
          </cell>
          <cell r="AJ1605">
            <v>1863</v>
          </cell>
          <cell r="AK1605">
            <v>0</v>
          </cell>
          <cell r="AL1605">
            <v>0</v>
          </cell>
          <cell r="AM1605">
            <v>441</v>
          </cell>
          <cell r="AN1605">
            <v>0</v>
          </cell>
          <cell r="AO1605">
            <v>0</v>
          </cell>
          <cell r="AP1605">
            <v>2304</v>
          </cell>
          <cell r="AQ1605">
            <v>52416</v>
          </cell>
          <cell r="AR1605">
            <v>52416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2367</v>
          </cell>
          <cell r="AZ1605">
            <v>0</v>
          </cell>
          <cell r="BA1605">
            <v>0</v>
          </cell>
          <cell r="BB1605">
            <v>0</v>
          </cell>
          <cell r="BC1605">
            <v>2016</v>
          </cell>
          <cell r="BD1605">
            <v>0</v>
          </cell>
          <cell r="BE1605">
            <v>4383</v>
          </cell>
          <cell r="BF1605">
            <v>56799</v>
          </cell>
          <cell r="BG1605">
            <v>1</v>
          </cell>
          <cell r="BH1605">
            <v>54608</v>
          </cell>
          <cell r="BI1605">
            <v>1</v>
          </cell>
        </row>
        <row r="1606">
          <cell r="R1606">
            <v>979138047</v>
          </cell>
          <cell r="S1606" t="str">
            <v>Colbert, Charles</v>
          </cell>
          <cell r="T1606" t="str">
            <v>D99430</v>
          </cell>
          <cell r="U1606" t="str">
            <v>ART UP Assistant Professor</v>
          </cell>
          <cell r="V1606" t="str">
            <v>UA</v>
          </cell>
          <cell r="W1606" t="str">
            <v>UP</v>
          </cell>
          <cell r="X1606" t="str">
            <v>Asst9UP</v>
          </cell>
          <cell r="Y1606" t="str">
            <v>C</v>
          </cell>
          <cell r="Z1606" t="str">
            <v>Asst</v>
          </cell>
          <cell r="AA1606">
            <v>9</v>
          </cell>
          <cell r="AB1606" t="str">
            <v>I</v>
          </cell>
          <cell r="AC1606">
            <v>0</v>
          </cell>
          <cell r="AD1606">
            <v>45342</v>
          </cell>
          <cell r="AE1606">
            <v>0</v>
          </cell>
          <cell r="AF1606">
            <v>0</v>
          </cell>
          <cell r="AG1606">
            <v>45342</v>
          </cell>
          <cell r="AH1606">
            <v>0</v>
          </cell>
          <cell r="AI1606">
            <v>0</v>
          </cell>
          <cell r="AJ1606">
            <v>1935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1935</v>
          </cell>
          <cell r="AQ1606">
            <v>47277</v>
          </cell>
          <cell r="AR1606">
            <v>47277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2133</v>
          </cell>
          <cell r="AZ1606">
            <v>0</v>
          </cell>
          <cell r="BA1606">
            <v>0</v>
          </cell>
          <cell r="BB1606">
            <v>0</v>
          </cell>
          <cell r="BC1606">
            <v>756</v>
          </cell>
          <cell r="BD1606">
            <v>0</v>
          </cell>
          <cell r="BE1606">
            <v>2889</v>
          </cell>
          <cell r="BF1606">
            <v>50166</v>
          </cell>
          <cell r="BG1606">
            <v>1</v>
          </cell>
          <cell r="BH1606">
            <v>48722</v>
          </cell>
          <cell r="BI1606">
            <v>1</v>
          </cell>
        </row>
        <row r="1607">
          <cell r="R1607">
            <v>940671561</v>
          </cell>
          <cell r="S1607" t="str">
            <v>Bingaman-Burt, Kate</v>
          </cell>
          <cell r="T1607" t="str">
            <v>D99436</v>
          </cell>
          <cell r="U1607" t="str">
            <v>ART UP Asst Prof</v>
          </cell>
          <cell r="V1607" t="e">
            <v>#N/A</v>
          </cell>
          <cell r="W1607" t="str">
            <v>UP</v>
          </cell>
          <cell r="X1607" t="str">
            <v>9UP</v>
          </cell>
          <cell r="Y1607" t="str">
            <v>C</v>
          </cell>
          <cell r="Z1607" t="str">
            <v>Asst</v>
          </cell>
          <cell r="AA1607">
            <v>9</v>
          </cell>
          <cell r="AB1607" t="str">
            <v>A</v>
          </cell>
          <cell r="AC1607">
            <v>0</v>
          </cell>
          <cell r="AD1607">
            <v>50004</v>
          </cell>
          <cell r="AE1607">
            <v>0</v>
          </cell>
          <cell r="AF1607">
            <v>0</v>
          </cell>
          <cell r="AG1607">
            <v>50004</v>
          </cell>
          <cell r="AH1607">
            <v>0</v>
          </cell>
          <cell r="AI1607">
            <v>0</v>
          </cell>
          <cell r="AJ1607" t="str">
            <v>-</v>
          </cell>
          <cell r="AK1607" t="str">
            <v>-</v>
          </cell>
          <cell r="AL1607" t="str">
            <v>-</v>
          </cell>
          <cell r="AM1607" t="str">
            <v>-</v>
          </cell>
          <cell r="AN1607" t="str">
            <v>-</v>
          </cell>
          <cell r="AO1607">
            <v>0</v>
          </cell>
          <cell r="AP1607">
            <v>0</v>
          </cell>
          <cell r="AQ1607">
            <v>50004</v>
          </cell>
          <cell r="AR1607" t="str">
            <v>-</v>
          </cell>
          <cell r="AS1607" t="str">
            <v>-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50004</v>
          </cell>
          <cell r="BG1607">
            <v>1</v>
          </cell>
          <cell r="BH1607">
            <v>50004</v>
          </cell>
          <cell r="BI1607">
            <v>1</v>
          </cell>
        </row>
        <row r="1608">
          <cell r="R1608" t="str">
            <v>TBA</v>
          </cell>
          <cell r="S1608" t="str">
            <v>TBA (Graphic Design)</v>
          </cell>
          <cell r="T1608" t="str">
            <v>D99436</v>
          </cell>
          <cell r="U1608" t="str">
            <v>ART UP Asst Prof</v>
          </cell>
          <cell r="V1608" t="str">
            <v>TBA</v>
          </cell>
          <cell r="W1608" t="str">
            <v>UP</v>
          </cell>
          <cell r="X1608" t="str">
            <v>9UP</v>
          </cell>
          <cell r="Y1608" t="str">
            <v>C</v>
          </cell>
          <cell r="Z1608" t="str">
            <v>Asst</v>
          </cell>
          <cell r="AA1608">
            <v>9</v>
          </cell>
          <cell r="AB1608" t="str">
            <v>A</v>
          </cell>
          <cell r="AC1608">
            <v>0</v>
          </cell>
          <cell r="AD1608">
            <v>65187</v>
          </cell>
          <cell r="AE1608">
            <v>0</v>
          </cell>
          <cell r="AF1608">
            <v>0</v>
          </cell>
          <cell r="AG1608">
            <v>65187</v>
          </cell>
          <cell r="AH1608">
            <v>0</v>
          </cell>
          <cell r="AI1608">
            <v>0</v>
          </cell>
          <cell r="AJ1608" t="str">
            <v>-</v>
          </cell>
          <cell r="AK1608" t="str">
            <v>-</v>
          </cell>
          <cell r="AL1608" t="str">
            <v>-</v>
          </cell>
          <cell r="AM1608" t="str">
            <v>-</v>
          </cell>
          <cell r="AN1608" t="str">
            <v>-</v>
          </cell>
          <cell r="AO1608">
            <v>0</v>
          </cell>
          <cell r="AP1608">
            <v>0</v>
          </cell>
          <cell r="AQ1608">
            <v>65187</v>
          </cell>
          <cell r="AR1608" t="str">
            <v>-</v>
          </cell>
          <cell r="AS1608" t="str">
            <v>-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0</v>
          </cell>
          <cell r="BB1608">
            <v>0</v>
          </cell>
          <cell r="BC1608">
            <v>0</v>
          </cell>
          <cell r="BD1608">
            <v>0</v>
          </cell>
          <cell r="BE1608">
            <v>0</v>
          </cell>
          <cell r="BF1608">
            <v>65187</v>
          </cell>
          <cell r="BG1608">
            <v>0</v>
          </cell>
          <cell r="BH1608">
            <v>0</v>
          </cell>
          <cell r="BI1608">
            <v>0</v>
          </cell>
        </row>
        <row r="1609">
          <cell r="R1609">
            <v>904332522</v>
          </cell>
          <cell r="S1609" t="str">
            <v>Fosque, Walton</v>
          </cell>
          <cell r="T1609" t="str">
            <v>D99454</v>
          </cell>
          <cell r="U1609" t="str">
            <v>ART UP Professor</v>
          </cell>
          <cell r="V1609" t="str">
            <v>UA</v>
          </cell>
          <cell r="W1609" t="str">
            <v>UP</v>
          </cell>
          <cell r="X1609" t="str">
            <v>Prof9UP</v>
          </cell>
          <cell r="Y1609" t="str">
            <v>A</v>
          </cell>
          <cell r="Z1609" t="str">
            <v>Prof</v>
          </cell>
          <cell r="AA1609">
            <v>9</v>
          </cell>
          <cell r="AB1609" t="str">
            <v>I</v>
          </cell>
          <cell r="AC1609">
            <v>0</v>
          </cell>
          <cell r="AD1609">
            <v>68481</v>
          </cell>
          <cell r="AE1609">
            <v>0</v>
          </cell>
          <cell r="AF1609">
            <v>0</v>
          </cell>
          <cell r="AG1609">
            <v>68481</v>
          </cell>
          <cell r="AH1609">
            <v>0</v>
          </cell>
          <cell r="AI1609">
            <v>0</v>
          </cell>
          <cell r="AJ1609">
            <v>2916</v>
          </cell>
          <cell r="AK1609">
            <v>0</v>
          </cell>
          <cell r="AL1609">
            <v>0</v>
          </cell>
          <cell r="AM1609">
            <v>1368</v>
          </cell>
          <cell r="AN1609">
            <v>0</v>
          </cell>
          <cell r="AO1609">
            <v>0</v>
          </cell>
          <cell r="AP1609">
            <v>4284</v>
          </cell>
          <cell r="AQ1609">
            <v>72765</v>
          </cell>
          <cell r="AR1609">
            <v>72765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3276</v>
          </cell>
          <cell r="AZ1609">
            <v>0</v>
          </cell>
          <cell r="BA1609">
            <v>0</v>
          </cell>
          <cell r="BB1609">
            <v>729</v>
          </cell>
          <cell r="BC1609">
            <v>0</v>
          </cell>
          <cell r="BD1609">
            <v>0</v>
          </cell>
          <cell r="BE1609">
            <v>4005</v>
          </cell>
          <cell r="BF1609">
            <v>76770</v>
          </cell>
          <cell r="BG1609">
            <v>1</v>
          </cell>
          <cell r="BH1609">
            <v>74768</v>
          </cell>
          <cell r="BI1609">
            <v>1</v>
          </cell>
        </row>
        <row r="1610"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1280499</v>
          </cell>
          <cell r="AE1610">
            <v>6048</v>
          </cell>
          <cell r="AF1610">
            <v>0</v>
          </cell>
          <cell r="AG1610">
            <v>1286547</v>
          </cell>
          <cell r="AH1610">
            <v>0</v>
          </cell>
          <cell r="AI1610">
            <v>0</v>
          </cell>
          <cell r="AJ1610">
            <v>39528</v>
          </cell>
          <cell r="AK1610">
            <v>0</v>
          </cell>
          <cell r="AL1610">
            <v>0</v>
          </cell>
          <cell r="AM1610">
            <v>16074</v>
          </cell>
          <cell r="AN1610">
            <v>0</v>
          </cell>
          <cell r="AO1610">
            <v>0</v>
          </cell>
          <cell r="AP1610">
            <v>55602</v>
          </cell>
          <cell r="AQ1610">
            <v>1356705</v>
          </cell>
          <cell r="AR1610">
            <v>1022652</v>
          </cell>
          <cell r="AS1610" t="str">
            <v>-</v>
          </cell>
          <cell r="AT1610">
            <v>0</v>
          </cell>
          <cell r="AU1610">
            <v>12384</v>
          </cell>
          <cell r="AV1610">
            <v>2160</v>
          </cell>
          <cell r="AW1610">
            <v>0</v>
          </cell>
          <cell r="AX1610">
            <v>0</v>
          </cell>
          <cell r="AY1610">
            <v>46116</v>
          </cell>
          <cell r="AZ1610">
            <v>0</v>
          </cell>
          <cell r="BA1610">
            <v>0</v>
          </cell>
          <cell r="BB1610">
            <v>10548</v>
          </cell>
          <cell r="BC1610">
            <v>42912</v>
          </cell>
          <cell r="BD1610">
            <v>0</v>
          </cell>
          <cell r="BE1610">
            <v>99576</v>
          </cell>
          <cell r="BF1610">
            <v>1456281</v>
          </cell>
          <cell r="BG1610">
            <v>18.5</v>
          </cell>
          <cell r="BH1610">
            <v>1096634</v>
          </cell>
          <cell r="BI1610">
            <v>18.5</v>
          </cell>
        </row>
        <row r="1611">
          <cell r="R1611">
            <v>905388862</v>
          </cell>
          <cell r="S1611" t="str">
            <v>LePore, William</v>
          </cell>
          <cell r="T1611" t="str">
            <v>D98625</v>
          </cell>
          <cell r="U1611" t="str">
            <v>ART UX Department Chair</v>
          </cell>
          <cell r="V1611" t="str">
            <v>UF</v>
          </cell>
          <cell r="W1611" t="str">
            <v>UX</v>
          </cell>
          <cell r="X1611" t="str">
            <v>Prof12UX</v>
          </cell>
          <cell r="Y1611" t="str">
            <v>A</v>
          </cell>
          <cell r="Z1611" t="str">
            <v>Prof</v>
          </cell>
          <cell r="AA1611">
            <v>12</v>
          </cell>
          <cell r="AB1611" t="str">
            <v>I</v>
          </cell>
          <cell r="AC1611">
            <v>0</v>
          </cell>
          <cell r="AD1611">
            <v>75240</v>
          </cell>
          <cell r="AE1611">
            <v>0</v>
          </cell>
          <cell r="AF1611">
            <v>0</v>
          </cell>
          <cell r="AG1611">
            <v>75240</v>
          </cell>
          <cell r="AH1611">
            <v>0</v>
          </cell>
          <cell r="AI1611">
            <v>0</v>
          </cell>
          <cell r="AJ1611">
            <v>2640</v>
          </cell>
          <cell r="AK1611">
            <v>0</v>
          </cell>
          <cell r="AL1611">
            <v>0</v>
          </cell>
          <cell r="AM1611">
            <v>2538</v>
          </cell>
          <cell r="AN1611">
            <v>0</v>
          </cell>
          <cell r="AO1611">
            <v>0</v>
          </cell>
          <cell r="AP1611">
            <v>5178</v>
          </cell>
          <cell r="AQ1611">
            <v>80424</v>
          </cell>
          <cell r="AR1611">
            <v>80424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3627</v>
          </cell>
          <cell r="AZ1611">
            <v>0</v>
          </cell>
          <cell r="BA1611">
            <v>0</v>
          </cell>
          <cell r="BB1611">
            <v>1926</v>
          </cell>
          <cell r="BC1611">
            <v>4662</v>
          </cell>
          <cell r="BD1611">
            <v>0</v>
          </cell>
          <cell r="BE1611">
            <v>10215</v>
          </cell>
          <cell r="BF1611">
            <v>90639</v>
          </cell>
          <cell r="BG1611">
            <v>0.5</v>
          </cell>
          <cell r="BH1611">
            <v>42766</v>
          </cell>
          <cell r="BI1611">
            <v>0.5</v>
          </cell>
        </row>
        <row r="1612"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75240</v>
          </cell>
          <cell r="AE1612">
            <v>0</v>
          </cell>
          <cell r="AF1612">
            <v>0</v>
          </cell>
          <cell r="AG1612">
            <v>75240</v>
          </cell>
          <cell r="AH1612">
            <v>0</v>
          </cell>
          <cell r="AI1612">
            <v>0</v>
          </cell>
          <cell r="AJ1612">
            <v>2640</v>
          </cell>
          <cell r="AK1612">
            <v>0</v>
          </cell>
          <cell r="AL1612">
            <v>0</v>
          </cell>
          <cell r="AM1612">
            <v>2538</v>
          </cell>
          <cell r="AN1612">
            <v>0</v>
          </cell>
          <cell r="AO1612">
            <v>0</v>
          </cell>
          <cell r="AP1612">
            <v>5178</v>
          </cell>
          <cell r="AQ1612">
            <v>80424</v>
          </cell>
          <cell r="AR1612">
            <v>80424</v>
          </cell>
          <cell r="AS1612" t="str">
            <v>-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3627</v>
          </cell>
          <cell r="AZ1612">
            <v>0</v>
          </cell>
          <cell r="BA1612">
            <v>0</v>
          </cell>
          <cell r="BB1612">
            <v>1926</v>
          </cell>
          <cell r="BC1612">
            <v>4662</v>
          </cell>
          <cell r="BD1612">
            <v>0</v>
          </cell>
          <cell r="BE1612">
            <v>10215</v>
          </cell>
          <cell r="BF1612">
            <v>90639</v>
          </cell>
          <cell r="BG1612">
            <v>0.5</v>
          </cell>
          <cell r="BH1612">
            <v>42766</v>
          </cell>
          <cell r="BI1612">
            <v>0.5</v>
          </cell>
        </row>
        <row r="1613">
          <cell r="R1613">
            <v>951379873</v>
          </cell>
          <cell r="S1613" t="str">
            <v>Babcock, Ronald</v>
          </cell>
          <cell r="T1613" t="str">
            <v>D99141</v>
          </cell>
          <cell r="U1613" t="str">
            <v>MUS UP Assoc Prof</v>
          </cell>
          <cell r="V1613" t="str">
            <v>UA</v>
          </cell>
          <cell r="W1613" t="str">
            <v>UP</v>
          </cell>
          <cell r="X1613" t="str">
            <v>Assc9UP</v>
          </cell>
          <cell r="Y1613" t="str">
            <v>B</v>
          </cell>
          <cell r="Z1613" t="str">
            <v>Assc</v>
          </cell>
          <cell r="AA1613">
            <v>9</v>
          </cell>
          <cell r="AB1613" t="str">
            <v>I</v>
          </cell>
          <cell r="AC1613">
            <v>0</v>
          </cell>
          <cell r="AD1613">
            <v>54621</v>
          </cell>
          <cell r="AE1613">
            <v>0</v>
          </cell>
          <cell r="AF1613">
            <v>0</v>
          </cell>
          <cell r="AG1613">
            <v>54621</v>
          </cell>
          <cell r="AH1613">
            <v>0</v>
          </cell>
          <cell r="AI1613">
            <v>0</v>
          </cell>
          <cell r="AJ1613">
            <v>2322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2322</v>
          </cell>
          <cell r="AQ1613">
            <v>56943</v>
          </cell>
          <cell r="AR1613">
            <v>56943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2565</v>
          </cell>
          <cell r="AZ1613">
            <v>0</v>
          </cell>
          <cell r="BA1613">
            <v>0</v>
          </cell>
          <cell r="BB1613">
            <v>0</v>
          </cell>
          <cell r="BC1613">
            <v>432</v>
          </cell>
          <cell r="BD1613">
            <v>0</v>
          </cell>
          <cell r="BE1613">
            <v>2997</v>
          </cell>
          <cell r="BF1613">
            <v>59940</v>
          </cell>
          <cell r="BG1613">
            <v>1</v>
          </cell>
          <cell r="BH1613">
            <v>58442</v>
          </cell>
          <cell r="BI1613">
            <v>1</v>
          </cell>
        </row>
        <row r="1614">
          <cell r="R1614">
            <v>986896157</v>
          </cell>
          <cell r="S1614" t="str">
            <v>Bluestone, Joel</v>
          </cell>
          <cell r="T1614" t="str">
            <v>D98465</v>
          </cell>
          <cell r="U1614" t="str">
            <v>MUS UP Professor</v>
          </cell>
          <cell r="V1614" t="str">
            <v>UA</v>
          </cell>
          <cell r="W1614" t="str">
            <v>UP</v>
          </cell>
          <cell r="X1614" t="str">
            <v>Prof9UP</v>
          </cell>
          <cell r="Y1614" t="str">
            <v>A</v>
          </cell>
          <cell r="Z1614" t="str">
            <v>Prof</v>
          </cell>
          <cell r="AA1614">
            <v>9</v>
          </cell>
          <cell r="AB1614" t="str">
            <v>I</v>
          </cell>
          <cell r="AC1614">
            <v>0</v>
          </cell>
          <cell r="AD1614">
            <v>62649</v>
          </cell>
          <cell r="AE1614">
            <v>0</v>
          </cell>
          <cell r="AF1614">
            <v>0</v>
          </cell>
          <cell r="AG1614">
            <v>62649</v>
          </cell>
          <cell r="AH1614">
            <v>0</v>
          </cell>
          <cell r="AI1614">
            <v>0</v>
          </cell>
          <cell r="AJ1614">
            <v>2664</v>
          </cell>
          <cell r="AK1614">
            <v>0</v>
          </cell>
          <cell r="AL1614">
            <v>0</v>
          </cell>
          <cell r="AM1614">
            <v>2502</v>
          </cell>
          <cell r="AN1614">
            <v>0</v>
          </cell>
          <cell r="AO1614">
            <v>0</v>
          </cell>
          <cell r="AP1614">
            <v>5166</v>
          </cell>
          <cell r="AQ1614">
            <v>67815</v>
          </cell>
          <cell r="AR1614">
            <v>67815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3060</v>
          </cell>
          <cell r="AZ1614">
            <v>0</v>
          </cell>
          <cell r="BA1614">
            <v>0</v>
          </cell>
          <cell r="BB1614">
            <v>1359</v>
          </cell>
          <cell r="BC1614">
            <v>1521</v>
          </cell>
          <cell r="BD1614">
            <v>0</v>
          </cell>
          <cell r="BE1614">
            <v>5940</v>
          </cell>
          <cell r="BF1614">
            <v>73755</v>
          </cell>
          <cell r="BG1614">
            <v>1</v>
          </cell>
          <cell r="BH1614">
            <v>70785</v>
          </cell>
          <cell r="BI1614">
            <v>1</v>
          </cell>
        </row>
        <row r="1615">
          <cell r="R1615">
            <v>929843556</v>
          </cell>
          <cell r="S1615" t="str">
            <v>Carlson, Sydney</v>
          </cell>
          <cell r="T1615" t="str">
            <v>D94492</v>
          </cell>
          <cell r="U1615" t="str">
            <v>MUS UP Asst Prof</v>
          </cell>
          <cell r="V1615" t="e">
            <v>#N/A</v>
          </cell>
          <cell r="W1615" t="str">
            <v>UP</v>
          </cell>
          <cell r="X1615" t="str">
            <v>Asst9UP</v>
          </cell>
          <cell r="Y1615" t="str">
            <v>C</v>
          </cell>
          <cell r="Z1615" t="str">
            <v>Asst</v>
          </cell>
          <cell r="AA1615">
            <v>9</v>
          </cell>
          <cell r="AB1615" t="str">
            <v>A</v>
          </cell>
          <cell r="AC1615">
            <v>0</v>
          </cell>
          <cell r="AD1615">
            <v>45000</v>
          </cell>
          <cell r="AE1615">
            <v>0</v>
          </cell>
          <cell r="AF1615">
            <v>0</v>
          </cell>
          <cell r="AG1615">
            <v>45000</v>
          </cell>
          <cell r="AH1615">
            <v>0</v>
          </cell>
          <cell r="AI1615">
            <v>0</v>
          </cell>
          <cell r="AJ1615" t="str">
            <v>-</v>
          </cell>
          <cell r="AK1615" t="str">
            <v>-</v>
          </cell>
          <cell r="AL1615" t="str">
            <v>-</v>
          </cell>
          <cell r="AM1615" t="str">
            <v>-</v>
          </cell>
          <cell r="AN1615" t="str">
            <v>-</v>
          </cell>
          <cell r="AO1615">
            <v>0</v>
          </cell>
          <cell r="AP1615">
            <v>0</v>
          </cell>
          <cell r="AQ1615">
            <v>45000</v>
          </cell>
          <cell r="AR1615" t="str">
            <v>-</v>
          </cell>
          <cell r="AS1615" t="str">
            <v>-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45000</v>
          </cell>
          <cell r="BG1615">
            <v>0.5</v>
          </cell>
          <cell r="BH1615">
            <v>22500</v>
          </cell>
          <cell r="BI1615">
            <v>0.5</v>
          </cell>
        </row>
        <row r="1616">
          <cell r="R1616">
            <v>933237681</v>
          </cell>
          <cell r="S1616" t="str">
            <v>Chan, Siu</v>
          </cell>
          <cell r="T1616" t="str">
            <v>D98461</v>
          </cell>
          <cell r="U1616" t="str">
            <v>MUS UP Professor</v>
          </cell>
          <cell r="V1616" t="str">
            <v>UA</v>
          </cell>
          <cell r="W1616" t="str">
            <v>UP</v>
          </cell>
          <cell r="X1616" t="str">
            <v>Asst9UP</v>
          </cell>
          <cell r="Y1616" t="str">
            <v>C</v>
          </cell>
          <cell r="Z1616" t="str">
            <v>Asst</v>
          </cell>
          <cell r="AA1616">
            <v>9</v>
          </cell>
          <cell r="AB1616" t="str">
            <v>A</v>
          </cell>
          <cell r="AC1616">
            <v>0</v>
          </cell>
          <cell r="AD1616">
            <v>52659</v>
          </cell>
          <cell r="AE1616">
            <v>0</v>
          </cell>
          <cell r="AF1616">
            <v>0</v>
          </cell>
          <cell r="AG1616">
            <v>52659</v>
          </cell>
          <cell r="AH1616">
            <v>0</v>
          </cell>
          <cell r="AI1616">
            <v>0</v>
          </cell>
          <cell r="AJ1616">
            <v>2241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2241</v>
          </cell>
          <cell r="AQ1616">
            <v>54900</v>
          </cell>
          <cell r="AR1616">
            <v>54900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2475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2475</v>
          </cell>
          <cell r="BF1616">
            <v>57375</v>
          </cell>
          <cell r="BG1616">
            <v>1</v>
          </cell>
          <cell r="BH1616">
            <v>56138</v>
          </cell>
          <cell r="BI1616">
            <v>1</v>
          </cell>
        </row>
        <row r="1617">
          <cell r="R1617">
            <v>970594643</v>
          </cell>
          <cell r="S1617" t="str">
            <v>Cheifetz, Hamilton</v>
          </cell>
          <cell r="T1617" t="str">
            <v>D99208</v>
          </cell>
          <cell r="U1617" t="str">
            <v>MUS UP Professor</v>
          </cell>
          <cell r="V1617" t="str">
            <v>UA</v>
          </cell>
          <cell r="W1617" t="str">
            <v>UP</v>
          </cell>
          <cell r="X1617" t="str">
            <v>Prof9UP</v>
          </cell>
          <cell r="Y1617" t="str">
            <v>A</v>
          </cell>
          <cell r="Z1617" t="str">
            <v>Prof</v>
          </cell>
          <cell r="AA1617">
            <v>9</v>
          </cell>
          <cell r="AB1617" t="str">
            <v>I</v>
          </cell>
          <cell r="AC1617">
            <v>0</v>
          </cell>
          <cell r="AD1617">
            <v>70839</v>
          </cell>
          <cell r="AE1617">
            <v>0</v>
          </cell>
          <cell r="AF1617">
            <v>0</v>
          </cell>
          <cell r="AG1617">
            <v>70839</v>
          </cell>
          <cell r="AH1617">
            <v>0</v>
          </cell>
          <cell r="AI1617">
            <v>0</v>
          </cell>
          <cell r="AJ1617">
            <v>3015</v>
          </cell>
          <cell r="AK1617">
            <v>0</v>
          </cell>
          <cell r="AL1617">
            <v>0</v>
          </cell>
          <cell r="AM1617">
            <v>711</v>
          </cell>
          <cell r="AN1617">
            <v>0</v>
          </cell>
          <cell r="AO1617">
            <v>0</v>
          </cell>
          <cell r="AP1617">
            <v>3726</v>
          </cell>
          <cell r="AQ1617">
            <v>74565</v>
          </cell>
          <cell r="AR1617">
            <v>74565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3357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3357</v>
          </cell>
          <cell r="BF1617">
            <v>77922</v>
          </cell>
          <cell r="BG1617">
            <v>1</v>
          </cell>
          <cell r="BH1617">
            <v>76244</v>
          </cell>
          <cell r="BI1617">
            <v>1</v>
          </cell>
        </row>
        <row r="1618">
          <cell r="R1618">
            <v>957523385</v>
          </cell>
          <cell r="S1618" t="str">
            <v>Coker, Stephen</v>
          </cell>
          <cell r="T1618" t="str">
            <v>D98489</v>
          </cell>
          <cell r="U1618" t="str">
            <v>MUS UP Professor</v>
          </cell>
          <cell r="V1618" t="str">
            <v>UA</v>
          </cell>
          <cell r="W1618" t="str">
            <v>UP</v>
          </cell>
          <cell r="X1618" t="str">
            <v>Assc9UP</v>
          </cell>
          <cell r="Y1618" t="str">
            <v>B</v>
          </cell>
          <cell r="Z1618" t="str">
            <v>Assc</v>
          </cell>
          <cell r="AA1618">
            <v>9</v>
          </cell>
          <cell r="AB1618" t="str">
            <v>A</v>
          </cell>
          <cell r="AC1618">
            <v>0</v>
          </cell>
          <cell r="AD1618">
            <v>55602</v>
          </cell>
          <cell r="AE1618">
            <v>0</v>
          </cell>
          <cell r="AF1618">
            <v>0</v>
          </cell>
          <cell r="AG1618">
            <v>55602</v>
          </cell>
          <cell r="AH1618">
            <v>0</v>
          </cell>
          <cell r="AI1618">
            <v>0</v>
          </cell>
          <cell r="AJ1618">
            <v>2367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2367</v>
          </cell>
          <cell r="AQ1618">
            <v>57969</v>
          </cell>
          <cell r="AR1618">
            <v>57969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2610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2610</v>
          </cell>
          <cell r="BF1618">
            <v>60579</v>
          </cell>
          <cell r="BG1618">
            <v>1</v>
          </cell>
          <cell r="BH1618">
            <v>59274</v>
          </cell>
          <cell r="BI1618">
            <v>1</v>
          </cell>
        </row>
        <row r="1619">
          <cell r="R1619">
            <v>926515271</v>
          </cell>
          <cell r="S1619" t="str">
            <v>Glaze, Debra</v>
          </cell>
          <cell r="T1619" t="str">
            <v>D95882</v>
          </cell>
          <cell r="U1619" t="str">
            <v>MUS UP Assistant Professor</v>
          </cell>
          <cell r="V1619" t="str">
            <v>UA</v>
          </cell>
          <cell r="W1619" t="str">
            <v>UP</v>
          </cell>
          <cell r="X1619" t="str">
            <v>Asst9UP</v>
          </cell>
          <cell r="Y1619" t="str">
            <v>C</v>
          </cell>
          <cell r="Z1619" t="str">
            <v>Asst</v>
          </cell>
          <cell r="AA1619">
            <v>9</v>
          </cell>
          <cell r="AB1619" t="str">
            <v>F</v>
          </cell>
          <cell r="AC1619">
            <v>0</v>
          </cell>
          <cell r="AD1619">
            <v>59517</v>
          </cell>
          <cell r="AE1619">
            <v>0</v>
          </cell>
          <cell r="AF1619">
            <v>0</v>
          </cell>
          <cell r="AG1619">
            <v>59517</v>
          </cell>
          <cell r="AH1619">
            <v>0</v>
          </cell>
          <cell r="AI1619">
            <v>0</v>
          </cell>
          <cell r="AJ1619">
            <v>2538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2538</v>
          </cell>
          <cell r="AQ1619">
            <v>62055</v>
          </cell>
          <cell r="AR1619">
            <v>62055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2799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2799</v>
          </cell>
          <cell r="BF1619">
            <v>64854</v>
          </cell>
          <cell r="BG1619">
            <v>1</v>
          </cell>
          <cell r="BH1619">
            <v>63455</v>
          </cell>
          <cell r="BI1619">
            <v>1</v>
          </cell>
        </row>
        <row r="1620">
          <cell r="R1620">
            <v>977345706</v>
          </cell>
          <cell r="S1620" t="str">
            <v>Grant, Darrell</v>
          </cell>
          <cell r="T1620" t="str">
            <v>D98985</v>
          </cell>
          <cell r="U1620" t="str">
            <v>MUS UP Associate Professor</v>
          </cell>
          <cell r="V1620" t="str">
            <v>UA</v>
          </cell>
          <cell r="W1620" t="str">
            <v>UP</v>
          </cell>
          <cell r="X1620" t="str">
            <v>Prof9UP</v>
          </cell>
          <cell r="Y1620" t="str">
            <v>A</v>
          </cell>
          <cell r="Z1620" t="str">
            <v>Prof</v>
          </cell>
          <cell r="AA1620">
            <v>9</v>
          </cell>
          <cell r="AB1620" t="str">
            <v>I</v>
          </cell>
          <cell r="AC1620">
            <v>0</v>
          </cell>
          <cell r="AD1620">
            <v>73686</v>
          </cell>
          <cell r="AE1620">
            <v>0</v>
          </cell>
          <cell r="AF1620">
            <v>0</v>
          </cell>
          <cell r="AG1620">
            <v>73686</v>
          </cell>
          <cell r="AH1620">
            <v>0</v>
          </cell>
          <cell r="AI1620">
            <v>0</v>
          </cell>
          <cell r="AJ1620">
            <v>2880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2880</v>
          </cell>
          <cell r="AQ1620">
            <v>76572</v>
          </cell>
          <cell r="AR1620">
            <v>76563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  <cell r="AY1620">
            <v>3447</v>
          </cell>
          <cell r="AZ1620">
            <v>0</v>
          </cell>
          <cell r="BA1620">
            <v>0</v>
          </cell>
          <cell r="BB1620">
            <v>0</v>
          </cell>
          <cell r="BC1620">
            <v>0</v>
          </cell>
          <cell r="BD1620">
            <v>0</v>
          </cell>
          <cell r="BE1620">
            <v>3447</v>
          </cell>
          <cell r="BF1620">
            <v>80019</v>
          </cell>
          <cell r="BG1620">
            <v>1</v>
          </cell>
          <cell r="BH1620">
            <v>78296</v>
          </cell>
          <cell r="BI1620">
            <v>1</v>
          </cell>
        </row>
        <row r="1621">
          <cell r="R1621">
            <v>977345706</v>
          </cell>
          <cell r="S1621" t="str">
            <v>Grant, Darrell (Summer Stipend)</v>
          </cell>
          <cell r="T1621" t="str">
            <v>D98985</v>
          </cell>
          <cell r="U1621" t="str">
            <v>MUS UP Associate Professor</v>
          </cell>
          <cell r="V1621" t="str">
            <v>UA</v>
          </cell>
          <cell r="W1621" t="str">
            <v>UP</v>
          </cell>
          <cell r="X1621" t="str">
            <v>Prof9UP</v>
          </cell>
          <cell r="Y1621" t="str">
            <v>A</v>
          </cell>
          <cell r="Z1621" t="str">
            <v>Prof</v>
          </cell>
          <cell r="AA1621">
            <v>9</v>
          </cell>
          <cell r="AB1621" t="str">
            <v>I</v>
          </cell>
          <cell r="AC1621">
            <v>0</v>
          </cell>
          <cell r="AD1621">
            <v>0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2880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2880</v>
          </cell>
          <cell r="AQ1621">
            <v>2880</v>
          </cell>
          <cell r="AR1621">
            <v>76563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  <cell r="AY1621">
            <v>0</v>
          </cell>
          <cell r="AZ1621">
            <v>0</v>
          </cell>
          <cell r="BA1621">
            <v>0</v>
          </cell>
          <cell r="BB1621">
            <v>0</v>
          </cell>
          <cell r="BC1621">
            <v>0</v>
          </cell>
          <cell r="BD1621">
            <v>0</v>
          </cell>
          <cell r="BE1621">
            <v>0</v>
          </cell>
          <cell r="BF1621">
            <v>2880</v>
          </cell>
          <cell r="BG1621">
            <v>0</v>
          </cell>
          <cell r="BH1621">
            <v>12276.087600000001</v>
          </cell>
          <cell r="BI1621">
            <v>0</v>
          </cell>
        </row>
        <row r="1622">
          <cell r="R1622">
            <v>983663291</v>
          </cell>
          <cell r="S1622" t="str">
            <v>Gray, Charles</v>
          </cell>
          <cell r="T1622" t="str">
            <v>D98458</v>
          </cell>
          <cell r="U1622" t="str">
            <v>MUS UP Professor</v>
          </cell>
          <cell r="V1622" t="str">
            <v>UA</v>
          </cell>
          <cell r="W1622" t="str">
            <v>UP</v>
          </cell>
          <cell r="X1622" t="str">
            <v>Prof9UP</v>
          </cell>
          <cell r="Y1622" t="str">
            <v>A</v>
          </cell>
          <cell r="Z1622" t="str">
            <v>Prof</v>
          </cell>
          <cell r="AA1622">
            <v>9</v>
          </cell>
          <cell r="AB1622" t="str">
            <v>I</v>
          </cell>
          <cell r="AC1622">
            <v>0</v>
          </cell>
          <cell r="AD1622">
            <v>64881</v>
          </cell>
          <cell r="AE1622">
            <v>0</v>
          </cell>
          <cell r="AF1622">
            <v>0</v>
          </cell>
          <cell r="AG1622">
            <v>64881</v>
          </cell>
          <cell r="AH1622">
            <v>0</v>
          </cell>
          <cell r="AI1622">
            <v>0</v>
          </cell>
          <cell r="AJ1622">
            <v>2763</v>
          </cell>
          <cell r="AK1622">
            <v>0</v>
          </cell>
          <cell r="AL1622">
            <v>0</v>
          </cell>
          <cell r="AM1622">
            <v>1944</v>
          </cell>
          <cell r="AN1622">
            <v>0</v>
          </cell>
          <cell r="AO1622">
            <v>0</v>
          </cell>
          <cell r="AP1622">
            <v>4707</v>
          </cell>
          <cell r="AQ1622">
            <v>69588</v>
          </cell>
          <cell r="AR1622">
            <v>69588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3132</v>
          </cell>
          <cell r="AZ1622">
            <v>0</v>
          </cell>
          <cell r="BA1622">
            <v>0</v>
          </cell>
          <cell r="BB1622">
            <v>1395</v>
          </cell>
          <cell r="BC1622">
            <v>0</v>
          </cell>
          <cell r="BD1622">
            <v>0</v>
          </cell>
          <cell r="BE1622">
            <v>4527</v>
          </cell>
          <cell r="BF1622">
            <v>74115</v>
          </cell>
          <cell r="BG1622">
            <v>1</v>
          </cell>
          <cell r="BH1622">
            <v>71852</v>
          </cell>
          <cell r="BI1622">
            <v>1</v>
          </cell>
        </row>
        <row r="1623">
          <cell r="R1623">
            <v>964331132</v>
          </cell>
          <cell r="S1623" t="str">
            <v>Hansen, Bradley</v>
          </cell>
          <cell r="T1623" t="str">
            <v>D98974</v>
          </cell>
          <cell r="U1623" t="str">
            <v>MUS UP Professor</v>
          </cell>
          <cell r="V1623" t="str">
            <v>UA</v>
          </cell>
          <cell r="W1623" t="str">
            <v>UP</v>
          </cell>
          <cell r="X1623" t="str">
            <v>Prof9UP</v>
          </cell>
          <cell r="Y1623" t="str">
            <v>A</v>
          </cell>
          <cell r="Z1623" t="str">
            <v>Prof</v>
          </cell>
          <cell r="AA1623">
            <v>9</v>
          </cell>
          <cell r="AB1623" t="str">
            <v>I</v>
          </cell>
          <cell r="AC1623">
            <v>0</v>
          </cell>
          <cell r="AD1623">
            <v>66735</v>
          </cell>
          <cell r="AE1623">
            <v>0</v>
          </cell>
          <cell r="AF1623">
            <v>0</v>
          </cell>
          <cell r="AG1623">
            <v>66735</v>
          </cell>
          <cell r="AH1623">
            <v>0</v>
          </cell>
          <cell r="AI1623">
            <v>0</v>
          </cell>
          <cell r="AJ1623">
            <v>2844</v>
          </cell>
          <cell r="AK1623">
            <v>0</v>
          </cell>
          <cell r="AL1623">
            <v>0</v>
          </cell>
          <cell r="AM1623">
            <v>1332</v>
          </cell>
          <cell r="AN1623">
            <v>0</v>
          </cell>
          <cell r="AO1623">
            <v>0</v>
          </cell>
          <cell r="AP1623">
            <v>4176</v>
          </cell>
          <cell r="AQ1623">
            <v>70911</v>
          </cell>
          <cell r="AR1623">
            <v>70911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3195</v>
          </cell>
          <cell r="AZ1623">
            <v>0</v>
          </cell>
          <cell r="BA1623">
            <v>0</v>
          </cell>
          <cell r="BB1623">
            <v>711</v>
          </cell>
          <cell r="BC1623">
            <v>0</v>
          </cell>
          <cell r="BD1623">
            <v>0</v>
          </cell>
          <cell r="BE1623">
            <v>3906</v>
          </cell>
          <cell r="BF1623">
            <v>74817</v>
          </cell>
          <cell r="BG1623">
            <v>1</v>
          </cell>
          <cell r="BH1623">
            <v>72864</v>
          </cell>
          <cell r="BI1623">
            <v>1</v>
          </cell>
        </row>
        <row r="1624">
          <cell r="R1624">
            <v>900190668</v>
          </cell>
          <cell r="S1624" t="str">
            <v>Heilmair, Barbara</v>
          </cell>
          <cell r="T1624" t="str">
            <v>D96709</v>
          </cell>
          <cell r="U1624" t="str">
            <v>MUS UP Professor Music</v>
          </cell>
          <cell r="V1624" t="str">
            <v>UA</v>
          </cell>
          <cell r="W1624" t="str">
            <v>UP</v>
          </cell>
          <cell r="X1624" t="str">
            <v>Asst9UP</v>
          </cell>
          <cell r="Y1624" t="str">
            <v>C</v>
          </cell>
          <cell r="Z1624" t="str">
            <v>Asst</v>
          </cell>
          <cell r="AA1624">
            <v>9</v>
          </cell>
          <cell r="AB1624" t="str">
            <v>A</v>
          </cell>
          <cell r="AC1624">
            <v>0</v>
          </cell>
          <cell r="AD1624">
            <v>45000</v>
          </cell>
          <cell r="AE1624">
            <v>0</v>
          </cell>
          <cell r="AF1624">
            <v>0</v>
          </cell>
          <cell r="AG1624">
            <v>45000</v>
          </cell>
          <cell r="AH1624">
            <v>0</v>
          </cell>
          <cell r="AI1624">
            <v>0</v>
          </cell>
          <cell r="AJ1624" t="str">
            <v>-</v>
          </cell>
          <cell r="AK1624" t="str">
            <v>-</v>
          </cell>
          <cell r="AL1624" t="str">
            <v>-</v>
          </cell>
          <cell r="AM1624" t="str">
            <v>-</v>
          </cell>
          <cell r="AN1624" t="str">
            <v>-</v>
          </cell>
          <cell r="AO1624">
            <v>0</v>
          </cell>
          <cell r="AP1624">
            <v>0</v>
          </cell>
          <cell r="AQ1624">
            <v>45000</v>
          </cell>
          <cell r="AR1624" t="str">
            <v>-</v>
          </cell>
          <cell r="AS1624" t="str">
            <v>-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45000</v>
          </cell>
          <cell r="BG1624">
            <v>1</v>
          </cell>
          <cell r="BH1624">
            <v>45000</v>
          </cell>
          <cell r="BI1624">
            <v>1</v>
          </cell>
        </row>
        <row r="1625">
          <cell r="R1625">
            <v>931906871</v>
          </cell>
          <cell r="S1625" t="str">
            <v>Higgins, Edward</v>
          </cell>
          <cell r="T1625" t="str">
            <v>D99068</v>
          </cell>
          <cell r="U1625" t="str">
            <v>MUS UP Associate Professor</v>
          </cell>
          <cell r="V1625" t="str">
            <v>UA</v>
          </cell>
          <cell r="W1625" t="str">
            <v>UP</v>
          </cell>
          <cell r="X1625" t="str">
            <v>Assc9UP</v>
          </cell>
          <cell r="Y1625" t="str">
            <v>B</v>
          </cell>
          <cell r="Z1625" t="str">
            <v>Assc</v>
          </cell>
          <cell r="AA1625">
            <v>9</v>
          </cell>
          <cell r="AB1625" t="str">
            <v>I</v>
          </cell>
          <cell r="AC1625">
            <v>0</v>
          </cell>
          <cell r="AD1625">
            <v>63882</v>
          </cell>
          <cell r="AE1625">
            <v>0</v>
          </cell>
          <cell r="AF1625">
            <v>0</v>
          </cell>
          <cell r="AG1625">
            <v>63882</v>
          </cell>
          <cell r="AH1625">
            <v>0</v>
          </cell>
          <cell r="AI1625">
            <v>0</v>
          </cell>
          <cell r="AJ1625">
            <v>2718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2718</v>
          </cell>
          <cell r="AQ1625">
            <v>66600</v>
          </cell>
          <cell r="AR1625">
            <v>66600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2997</v>
          </cell>
          <cell r="AZ1625">
            <v>0</v>
          </cell>
          <cell r="BA1625">
            <v>0</v>
          </cell>
          <cell r="BB1625">
            <v>0</v>
          </cell>
          <cell r="BC1625">
            <v>0</v>
          </cell>
          <cell r="BD1625">
            <v>0</v>
          </cell>
          <cell r="BE1625">
            <v>2997</v>
          </cell>
          <cell r="BF1625">
            <v>69597</v>
          </cell>
          <cell r="BG1625">
            <v>1</v>
          </cell>
          <cell r="BH1625">
            <v>68099</v>
          </cell>
          <cell r="BI1625">
            <v>1</v>
          </cell>
        </row>
        <row r="1626">
          <cell r="R1626">
            <v>901271485</v>
          </cell>
          <cell r="S1626" t="str">
            <v>Johanson, Bryan</v>
          </cell>
          <cell r="T1626" t="str">
            <v>D98808</v>
          </cell>
          <cell r="U1626" t="str">
            <v>MUS UX Department Chair</v>
          </cell>
          <cell r="V1626" t="str">
            <v>UF</v>
          </cell>
          <cell r="W1626" t="str">
            <v>UX</v>
          </cell>
          <cell r="X1626" t="str">
            <v>Prof12UX</v>
          </cell>
          <cell r="Y1626" t="str">
            <v>A</v>
          </cell>
          <cell r="Z1626" t="str">
            <v>Prof</v>
          </cell>
          <cell r="AA1626">
            <v>12</v>
          </cell>
          <cell r="AB1626" t="str">
            <v>I</v>
          </cell>
          <cell r="AC1626">
            <v>0</v>
          </cell>
          <cell r="AD1626">
            <v>91896</v>
          </cell>
          <cell r="AE1626">
            <v>0</v>
          </cell>
          <cell r="AF1626">
            <v>0</v>
          </cell>
          <cell r="AG1626">
            <v>91896</v>
          </cell>
          <cell r="AH1626">
            <v>0</v>
          </cell>
          <cell r="AI1626">
            <v>0</v>
          </cell>
          <cell r="AJ1626">
            <v>3912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3912</v>
          </cell>
          <cell r="AQ1626">
            <v>95808</v>
          </cell>
          <cell r="AR1626">
            <v>95808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4320</v>
          </cell>
          <cell r="AZ1626">
            <v>0</v>
          </cell>
          <cell r="BA1626">
            <v>0</v>
          </cell>
          <cell r="BB1626">
            <v>0</v>
          </cell>
          <cell r="BC1626">
            <v>0</v>
          </cell>
          <cell r="BD1626">
            <v>0</v>
          </cell>
          <cell r="BE1626">
            <v>4320</v>
          </cell>
          <cell r="BF1626">
            <v>100128</v>
          </cell>
          <cell r="BG1626">
            <v>0.5</v>
          </cell>
          <cell r="BH1626">
            <v>48984</v>
          </cell>
          <cell r="BI1626">
            <v>0.5</v>
          </cell>
        </row>
        <row r="1627">
          <cell r="R1627">
            <v>932467173</v>
          </cell>
          <cell r="S1627" t="str">
            <v>Johnson, Lawrence</v>
          </cell>
          <cell r="T1627" t="str">
            <v>D98905</v>
          </cell>
          <cell r="U1627" t="str">
            <v>MUS UP Assoc Prof</v>
          </cell>
          <cell r="V1627" t="str">
            <v>UA</v>
          </cell>
          <cell r="W1627" t="str">
            <v>UP</v>
          </cell>
          <cell r="X1627" t="str">
            <v>Assc9UP</v>
          </cell>
          <cell r="Y1627" t="str">
            <v>B</v>
          </cell>
          <cell r="Z1627" t="str">
            <v>Assc</v>
          </cell>
          <cell r="AA1627">
            <v>9</v>
          </cell>
          <cell r="AB1627" t="str">
            <v>I</v>
          </cell>
          <cell r="AC1627">
            <v>0</v>
          </cell>
          <cell r="AD1627">
            <v>54621</v>
          </cell>
          <cell r="AE1627">
            <v>0</v>
          </cell>
          <cell r="AF1627">
            <v>0</v>
          </cell>
          <cell r="AG1627">
            <v>54621</v>
          </cell>
          <cell r="AH1627">
            <v>0</v>
          </cell>
          <cell r="AI1627">
            <v>0</v>
          </cell>
          <cell r="AJ1627">
            <v>2322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2322</v>
          </cell>
          <cell r="AQ1627">
            <v>56943</v>
          </cell>
          <cell r="AR1627">
            <v>56943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2565</v>
          </cell>
          <cell r="AZ1627">
            <v>0</v>
          </cell>
          <cell r="BA1627">
            <v>0</v>
          </cell>
          <cell r="BB1627">
            <v>0</v>
          </cell>
          <cell r="BC1627">
            <v>432</v>
          </cell>
          <cell r="BD1627">
            <v>0</v>
          </cell>
          <cell r="BE1627">
            <v>2997</v>
          </cell>
          <cell r="BF1627">
            <v>59940</v>
          </cell>
          <cell r="BG1627">
            <v>0.5</v>
          </cell>
          <cell r="BH1627">
            <v>29221</v>
          </cell>
          <cell r="BI1627">
            <v>0.5</v>
          </cell>
        </row>
        <row r="1628">
          <cell r="R1628">
            <v>901989656</v>
          </cell>
          <cell r="S1628" t="str">
            <v>Martin, Stephen</v>
          </cell>
          <cell r="T1628" t="str">
            <v>D99327</v>
          </cell>
          <cell r="U1628" t="str">
            <v>MUS UP Professor</v>
          </cell>
          <cell r="V1628" t="str">
            <v>UA</v>
          </cell>
          <cell r="W1628" t="str">
            <v>UP</v>
          </cell>
          <cell r="X1628" t="str">
            <v>Prof9UP</v>
          </cell>
          <cell r="Y1628" t="str">
            <v>A</v>
          </cell>
          <cell r="Z1628" t="str">
            <v>Prof</v>
          </cell>
          <cell r="AA1628">
            <v>9</v>
          </cell>
          <cell r="AB1628" t="str">
            <v>I</v>
          </cell>
          <cell r="AC1628">
            <v>0</v>
          </cell>
          <cell r="AD1628">
            <v>78615</v>
          </cell>
          <cell r="AE1628">
            <v>0</v>
          </cell>
          <cell r="AF1628">
            <v>0</v>
          </cell>
          <cell r="AG1628">
            <v>78615</v>
          </cell>
          <cell r="AH1628">
            <v>0</v>
          </cell>
          <cell r="AI1628">
            <v>0</v>
          </cell>
          <cell r="AJ1628">
            <v>3348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3348</v>
          </cell>
          <cell r="AQ1628">
            <v>81963</v>
          </cell>
          <cell r="AR1628">
            <v>81963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3690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3690</v>
          </cell>
          <cell r="BF1628">
            <v>85653</v>
          </cell>
          <cell r="BG1628">
            <v>1</v>
          </cell>
          <cell r="BH1628">
            <v>83808</v>
          </cell>
          <cell r="BI1628">
            <v>1</v>
          </cell>
        </row>
        <row r="1629">
          <cell r="R1629">
            <v>935449913</v>
          </cell>
          <cell r="S1629" t="str">
            <v>Meadows, Christine</v>
          </cell>
          <cell r="T1629" t="str">
            <v>D99014</v>
          </cell>
          <cell r="U1629" t="str">
            <v>MUS UP Professor</v>
          </cell>
          <cell r="V1629" t="str">
            <v>UA</v>
          </cell>
          <cell r="W1629" t="str">
            <v>UP</v>
          </cell>
          <cell r="X1629" t="str">
            <v>Asst9UP</v>
          </cell>
          <cell r="Y1629" t="str">
            <v>C</v>
          </cell>
          <cell r="Z1629" t="str">
            <v>Asst</v>
          </cell>
          <cell r="AA1629">
            <v>9</v>
          </cell>
          <cell r="AB1629" t="str">
            <v>A</v>
          </cell>
          <cell r="AC1629">
            <v>0</v>
          </cell>
          <cell r="AD1629">
            <v>45450</v>
          </cell>
          <cell r="AE1629">
            <v>0</v>
          </cell>
          <cell r="AF1629">
            <v>0</v>
          </cell>
          <cell r="AG1629">
            <v>45450</v>
          </cell>
          <cell r="AH1629">
            <v>0</v>
          </cell>
          <cell r="AI1629">
            <v>0</v>
          </cell>
          <cell r="AJ1629">
            <v>1935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1935</v>
          </cell>
          <cell r="AQ1629">
            <v>47385</v>
          </cell>
          <cell r="AR1629">
            <v>47385</v>
          </cell>
          <cell r="AS1629">
            <v>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  <cell r="AY1629">
            <v>2133</v>
          </cell>
          <cell r="AZ1629">
            <v>0</v>
          </cell>
          <cell r="BA1629">
            <v>0</v>
          </cell>
          <cell r="BB1629">
            <v>0</v>
          </cell>
          <cell r="BC1629">
            <v>630</v>
          </cell>
          <cell r="BD1629">
            <v>0</v>
          </cell>
          <cell r="BE1629">
            <v>2763</v>
          </cell>
          <cell r="BF1629">
            <v>50148</v>
          </cell>
          <cell r="BG1629">
            <v>1</v>
          </cell>
          <cell r="BH1629">
            <v>48767</v>
          </cell>
          <cell r="BI1629">
            <v>1</v>
          </cell>
        </row>
        <row r="1630">
          <cell r="R1630">
            <v>949397497</v>
          </cell>
          <cell r="S1630" t="str">
            <v>Miksch, Bonnie</v>
          </cell>
          <cell r="T1630" t="str">
            <v>D98980</v>
          </cell>
          <cell r="U1630" t="str">
            <v>MUS UP Professor</v>
          </cell>
          <cell r="V1630" t="str">
            <v>UA</v>
          </cell>
          <cell r="W1630" t="str">
            <v>UP</v>
          </cell>
          <cell r="X1630" t="str">
            <v>Asst9UP</v>
          </cell>
          <cell r="Y1630" t="str">
            <v>C</v>
          </cell>
          <cell r="Z1630" t="str">
            <v>Asst</v>
          </cell>
          <cell r="AA1630">
            <v>9</v>
          </cell>
          <cell r="AB1630" t="str">
            <v>A</v>
          </cell>
          <cell r="AC1630">
            <v>0</v>
          </cell>
          <cell r="AD1630">
            <v>51408</v>
          </cell>
          <cell r="AE1630">
            <v>0</v>
          </cell>
          <cell r="AF1630">
            <v>0</v>
          </cell>
          <cell r="AG1630">
            <v>51408</v>
          </cell>
          <cell r="AH1630">
            <v>0</v>
          </cell>
          <cell r="AI1630">
            <v>0</v>
          </cell>
          <cell r="AJ1630">
            <v>2187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2187</v>
          </cell>
          <cell r="AQ1630">
            <v>53595</v>
          </cell>
          <cell r="AR1630">
            <v>53595</v>
          </cell>
          <cell r="AS1630">
            <v>0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  <cell r="AY1630">
            <v>2412</v>
          </cell>
          <cell r="AZ1630">
            <v>0</v>
          </cell>
          <cell r="BA1630">
            <v>0</v>
          </cell>
          <cell r="BB1630">
            <v>0</v>
          </cell>
          <cell r="BC1630">
            <v>0</v>
          </cell>
          <cell r="BD1630">
            <v>0</v>
          </cell>
          <cell r="BE1630">
            <v>2412</v>
          </cell>
          <cell r="BF1630">
            <v>56007</v>
          </cell>
          <cell r="BG1630">
            <v>1</v>
          </cell>
          <cell r="BH1630">
            <v>54801</v>
          </cell>
          <cell r="BI1630">
            <v>1</v>
          </cell>
        </row>
        <row r="1631">
          <cell r="R1631">
            <v>956268489</v>
          </cell>
          <cell r="S1631" t="str">
            <v>Ries, Georgeanne</v>
          </cell>
          <cell r="T1631" t="str">
            <v>D95881</v>
          </cell>
          <cell r="U1631" t="str">
            <v>MUS UP Instructor NR</v>
          </cell>
          <cell r="V1631" t="str">
            <v>UA</v>
          </cell>
          <cell r="W1631" t="str">
            <v>UP</v>
          </cell>
          <cell r="X1631" t="str">
            <v>Instr9UP</v>
          </cell>
          <cell r="Y1631" t="str">
            <v>E</v>
          </cell>
          <cell r="Z1631" t="str">
            <v>Instr</v>
          </cell>
          <cell r="AA1631">
            <v>9</v>
          </cell>
          <cell r="AB1631" t="str">
            <v>F</v>
          </cell>
          <cell r="AC1631">
            <v>0</v>
          </cell>
          <cell r="AD1631">
            <v>30420</v>
          </cell>
          <cell r="AE1631">
            <v>0</v>
          </cell>
          <cell r="AF1631">
            <v>0</v>
          </cell>
          <cell r="AG1631">
            <v>30420</v>
          </cell>
          <cell r="AH1631">
            <v>0</v>
          </cell>
          <cell r="AI1631">
            <v>0</v>
          </cell>
          <cell r="AJ1631" t="str">
            <v>-</v>
          </cell>
          <cell r="AK1631" t="str">
            <v>-</v>
          </cell>
          <cell r="AL1631" t="str">
            <v>-</v>
          </cell>
          <cell r="AM1631" t="str">
            <v>-</v>
          </cell>
          <cell r="AN1631" t="str">
            <v>-</v>
          </cell>
          <cell r="AO1631">
            <v>0</v>
          </cell>
          <cell r="AP1631">
            <v>0</v>
          </cell>
          <cell r="AQ1631">
            <v>30420</v>
          </cell>
          <cell r="AR1631" t="str">
            <v>-</v>
          </cell>
          <cell r="AS1631" t="str">
            <v>-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30420</v>
          </cell>
          <cell r="BG1631">
            <v>0</v>
          </cell>
          <cell r="BH1631">
            <v>0</v>
          </cell>
          <cell r="BI1631">
            <v>0</v>
          </cell>
        </row>
        <row r="1632">
          <cell r="R1632">
            <v>968313919</v>
          </cell>
          <cell r="S1632" t="str">
            <v>Samuels, Seth</v>
          </cell>
          <cell r="T1632" t="str">
            <v>D95307</v>
          </cell>
          <cell r="U1632" t="str">
            <v>MUS UP Instructor NR</v>
          </cell>
          <cell r="V1632" t="str">
            <v>UC</v>
          </cell>
          <cell r="W1632" t="str">
            <v>UP</v>
          </cell>
          <cell r="X1632" t="str">
            <v>Instr9UP</v>
          </cell>
          <cell r="Y1632" t="e">
            <v>#N/A</v>
          </cell>
          <cell r="Z1632" t="str">
            <v>Instr</v>
          </cell>
          <cell r="AA1632">
            <v>9</v>
          </cell>
          <cell r="AB1632" t="e">
            <v>#N/A</v>
          </cell>
          <cell r="AD1632">
            <v>30420</v>
          </cell>
          <cell r="AF1632">
            <v>0</v>
          </cell>
          <cell r="AG1632">
            <v>30420</v>
          </cell>
          <cell r="AH1632">
            <v>0</v>
          </cell>
          <cell r="AI1632">
            <v>0</v>
          </cell>
          <cell r="AJ1632" t="str">
            <v>-</v>
          </cell>
          <cell r="AK1632" t="str">
            <v>-</v>
          </cell>
          <cell r="AL1632" t="str">
            <v>-</v>
          </cell>
          <cell r="AM1632" t="str">
            <v>-</v>
          </cell>
          <cell r="AN1632" t="str">
            <v>-</v>
          </cell>
          <cell r="AO1632">
            <v>0</v>
          </cell>
          <cell r="AP1632">
            <v>0</v>
          </cell>
          <cell r="AQ1632">
            <v>30420</v>
          </cell>
          <cell r="AR1632" t="str">
            <v>-</v>
          </cell>
          <cell r="AS1632" t="str">
            <v>-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30420</v>
          </cell>
          <cell r="BG1632">
            <v>0</v>
          </cell>
          <cell r="BH1632">
            <v>0</v>
          </cell>
          <cell r="BI1632">
            <v>0</v>
          </cell>
        </row>
        <row r="1633">
          <cell r="R1633">
            <v>988365647</v>
          </cell>
          <cell r="S1633" t="str">
            <v>Selden, Ken</v>
          </cell>
          <cell r="T1633" t="str">
            <v>D98428</v>
          </cell>
          <cell r="U1633" t="str">
            <v>MUS UP Assistant Professor</v>
          </cell>
          <cell r="V1633" t="str">
            <v>UA</v>
          </cell>
          <cell r="W1633" t="str">
            <v>UP</v>
          </cell>
          <cell r="X1633" t="str">
            <v>Asst9UP</v>
          </cell>
          <cell r="Y1633" t="str">
            <v>C</v>
          </cell>
          <cell r="Z1633" t="str">
            <v>Asst</v>
          </cell>
          <cell r="AA1633">
            <v>9</v>
          </cell>
          <cell r="AB1633" t="str">
            <v>A</v>
          </cell>
          <cell r="AC1633">
            <v>0</v>
          </cell>
          <cell r="AD1633">
            <v>50508</v>
          </cell>
          <cell r="AE1633">
            <v>0</v>
          </cell>
          <cell r="AF1633">
            <v>0</v>
          </cell>
          <cell r="AG1633">
            <v>50508</v>
          </cell>
          <cell r="AH1633">
            <v>0</v>
          </cell>
          <cell r="AI1633">
            <v>0</v>
          </cell>
          <cell r="AJ1633">
            <v>2151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2151</v>
          </cell>
          <cell r="AQ1633">
            <v>52659</v>
          </cell>
          <cell r="AR1633">
            <v>52659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2376</v>
          </cell>
          <cell r="AZ1633">
            <v>0</v>
          </cell>
          <cell r="BA1633">
            <v>0</v>
          </cell>
          <cell r="BB1633">
            <v>0</v>
          </cell>
          <cell r="BC1633">
            <v>0</v>
          </cell>
          <cell r="BD1633">
            <v>0</v>
          </cell>
          <cell r="BE1633">
            <v>2376</v>
          </cell>
          <cell r="BF1633">
            <v>55035</v>
          </cell>
          <cell r="BG1633">
            <v>1</v>
          </cell>
          <cell r="BH1633">
            <v>53847</v>
          </cell>
          <cell r="BI1633">
            <v>1</v>
          </cell>
        </row>
        <row r="1634">
          <cell r="R1634">
            <v>939366894</v>
          </cell>
          <cell r="S1634" t="str">
            <v>Sindell, Carol</v>
          </cell>
          <cell r="T1634" t="str">
            <v>D99437</v>
          </cell>
          <cell r="U1634" t="str">
            <v>MUS UP Professor</v>
          </cell>
          <cell r="V1634" t="str">
            <v>UA</v>
          </cell>
          <cell r="W1634" t="str">
            <v>UP</v>
          </cell>
          <cell r="X1634" t="str">
            <v>Prof9UP</v>
          </cell>
          <cell r="Y1634" t="str">
            <v>A</v>
          </cell>
          <cell r="Z1634" t="str">
            <v>Prof</v>
          </cell>
          <cell r="AA1634">
            <v>9</v>
          </cell>
          <cell r="AB1634" t="str">
            <v>I</v>
          </cell>
          <cell r="AC1634">
            <v>0</v>
          </cell>
          <cell r="AD1634">
            <v>70839</v>
          </cell>
          <cell r="AE1634">
            <v>0</v>
          </cell>
          <cell r="AF1634">
            <v>0</v>
          </cell>
          <cell r="AG1634">
            <v>70839</v>
          </cell>
          <cell r="AH1634">
            <v>0</v>
          </cell>
          <cell r="AI1634">
            <v>0</v>
          </cell>
          <cell r="AJ1634">
            <v>3015</v>
          </cell>
          <cell r="AK1634">
            <v>0</v>
          </cell>
          <cell r="AL1634">
            <v>0</v>
          </cell>
          <cell r="AM1634">
            <v>711</v>
          </cell>
          <cell r="AN1634">
            <v>0</v>
          </cell>
          <cell r="AO1634">
            <v>0</v>
          </cell>
          <cell r="AP1634">
            <v>3726</v>
          </cell>
          <cell r="AQ1634">
            <v>74565</v>
          </cell>
          <cell r="AR1634">
            <v>74565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3357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3357</v>
          </cell>
          <cell r="BF1634">
            <v>77922</v>
          </cell>
          <cell r="BG1634">
            <v>1</v>
          </cell>
          <cell r="BH1634">
            <v>76244</v>
          </cell>
          <cell r="BI1634">
            <v>1</v>
          </cell>
        </row>
        <row r="1635">
          <cell r="R1635">
            <v>968493726</v>
          </cell>
          <cell r="S1635" t="str">
            <v>Strand, Karen</v>
          </cell>
          <cell r="T1635" t="str">
            <v>D98776</v>
          </cell>
          <cell r="U1635" t="str">
            <v>MUS UP Assoc Prof</v>
          </cell>
          <cell r="V1635" t="str">
            <v>UA</v>
          </cell>
          <cell r="W1635" t="str">
            <v>UP</v>
          </cell>
          <cell r="X1635" t="str">
            <v>Assc9UP</v>
          </cell>
          <cell r="Y1635" t="str">
            <v>B</v>
          </cell>
          <cell r="Z1635" t="str">
            <v>Assc</v>
          </cell>
          <cell r="AA1635">
            <v>9</v>
          </cell>
          <cell r="AB1635" t="str">
            <v>F</v>
          </cell>
          <cell r="AC1635">
            <v>0</v>
          </cell>
          <cell r="AD1635">
            <v>54909</v>
          </cell>
          <cell r="AE1635">
            <v>0</v>
          </cell>
          <cell r="AF1635">
            <v>0</v>
          </cell>
          <cell r="AG1635">
            <v>54909</v>
          </cell>
          <cell r="AH1635">
            <v>0</v>
          </cell>
          <cell r="AI1635">
            <v>0</v>
          </cell>
          <cell r="AJ1635">
            <v>2340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2340</v>
          </cell>
          <cell r="AQ1635">
            <v>57249</v>
          </cell>
          <cell r="AR1635">
            <v>57249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2583</v>
          </cell>
          <cell r="AZ1635">
            <v>0</v>
          </cell>
          <cell r="BA1635">
            <v>0</v>
          </cell>
          <cell r="BB1635">
            <v>0</v>
          </cell>
          <cell r="BC1635">
            <v>126</v>
          </cell>
          <cell r="BD1635">
            <v>0</v>
          </cell>
          <cell r="BE1635">
            <v>2709</v>
          </cell>
          <cell r="BF1635">
            <v>59958</v>
          </cell>
          <cell r="BG1635">
            <v>0.5</v>
          </cell>
          <cell r="BH1635">
            <v>29302</v>
          </cell>
          <cell r="BI1635">
            <v>0.5</v>
          </cell>
        </row>
        <row r="1636">
          <cell r="R1636" t="str">
            <v>TBA</v>
          </cell>
          <cell r="S1636" t="str">
            <v>TBA (Bamonte, David)</v>
          </cell>
          <cell r="T1636" t="str">
            <v>D98503</v>
          </cell>
          <cell r="U1636" t="str">
            <v>MUS UP Professor</v>
          </cell>
          <cell r="V1636" t="str">
            <v>TBA</v>
          </cell>
          <cell r="W1636" t="str">
            <v>UP</v>
          </cell>
          <cell r="X1636" t="str">
            <v>Prof9UP</v>
          </cell>
          <cell r="Y1636" t="str">
            <v>A</v>
          </cell>
          <cell r="Z1636" t="str">
            <v>Prof</v>
          </cell>
          <cell r="AA1636">
            <v>9</v>
          </cell>
          <cell r="AB1636" t="str">
            <v>I</v>
          </cell>
          <cell r="AC1636">
            <v>0</v>
          </cell>
          <cell r="AD1636">
            <v>42012</v>
          </cell>
          <cell r="AE1636">
            <v>0</v>
          </cell>
          <cell r="AF1636">
            <v>0</v>
          </cell>
          <cell r="AG1636">
            <v>42012</v>
          </cell>
          <cell r="AH1636">
            <v>0</v>
          </cell>
          <cell r="AI1636">
            <v>0</v>
          </cell>
          <cell r="AJ1636" t="str">
            <v>-</v>
          </cell>
          <cell r="AK1636" t="str">
            <v>-</v>
          </cell>
          <cell r="AL1636" t="str">
            <v>-</v>
          </cell>
          <cell r="AM1636" t="str">
            <v>-</v>
          </cell>
          <cell r="AN1636" t="str">
            <v>-</v>
          </cell>
          <cell r="AO1636">
            <v>0</v>
          </cell>
          <cell r="AP1636">
            <v>0</v>
          </cell>
          <cell r="AQ1636">
            <v>42012</v>
          </cell>
          <cell r="AR1636" t="str">
            <v>-</v>
          </cell>
          <cell r="AS1636" t="str">
            <v>-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42012</v>
          </cell>
          <cell r="BG1636">
            <v>0.5</v>
          </cell>
          <cell r="BH1636">
            <v>21006</v>
          </cell>
          <cell r="BI1636">
            <v>0.5</v>
          </cell>
        </row>
        <row r="1637">
          <cell r="R1637" t="str">
            <v>TBA</v>
          </cell>
          <cell r="S1637" t="str">
            <v>TBA (vice Glover)</v>
          </cell>
          <cell r="T1637" t="str">
            <v>D96656</v>
          </cell>
          <cell r="U1637" t="str">
            <v>MUS UX Exec Asst to Dept Chair</v>
          </cell>
          <cell r="V1637" t="str">
            <v>TBA</v>
          </cell>
          <cell r="W1637" t="str">
            <v>TBA</v>
          </cell>
          <cell r="X1637" t="str">
            <v>No Rank12TBA</v>
          </cell>
          <cell r="Y1637" t="e">
            <v>#N/A</v>
          </cell>
          <cell r="Z1637" t="str">
            <v>No Rank</v>
          </cell>
          <cell r="AA1637">
            <v>12</v>
          </cell>
          <cell r="AB1637" t="str">
            <v>F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 t="str">
            <v>-</v>
          </cell>
          <cell r="AK1637" t="str">
            <v>-</v>
          </cell>
          <cell r="AL1637" t="str">
            <v>-</v>
          </cell>
          <cell r="AM1637" t="str">
            <v>-</v>
          </cell>
          <cell r="AN1637" t="str">
            <v>-</v>
          </cell>
          <cell r="AO1637">
            <v>0</v>
          </cell>
          <cell r="AP1637">
            <v>0</v>
          </cell>
          <cell r="AQ1637">
            <v>0</v>
          </cell>
          <cell r="AR1637" t="str">
            <v>-</v>
          </cell>
          <cell r="AS1637" t="str">
            <v>-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0</v>
          </cell>
          <cell r="BB1637">
            <v>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  <cell r="BI1637">
            <v>0</v>
          </cell>
        </row>
        <row r="1638">
          <cell r="R1638">
            <v>912632638</v>
          </cell>
          <cell r="S1638" t="str">
            <v>TBA (vice Webster, Gerald)</v>
          </cell>
          <cell r="T1638" t="str">
            <v>D98503</v>
          </cell>
          <cell r="U1638" t="str">
            <v>MUS UP Professor</v>
          </cell>
          <cell r="V1638" t="str">
            <v>UA</v>
          </cell>
          <cell r="W1638" t="str">
            <v>UP</v>
          </cell>
          <cell r="X1638" t="str">
            <v>Prof9UP</v>
          </cell>
          <cell r="Y1638" t="str">
            <v>A</v>
          </cell>
          <cell r="Z1638" t="str">
            <v>Prof</v>
          </cell>
          <cell r="AA1638">
            <v>9</v>
          </cell>
          <cell r="AB1638" t="e">
            <v>#N/A</v>
          </cell>
          <cell r="AC1638">
            <v>0</v>
          </cell>
          <cell r="AD1638">
            <v>68652</v>
          </cell>
          <cell r="AE1638">
            <v>0</v>
          </cell>
          <cell r="AF1638">
            <v>0</v>
          </cell>
          <cell r="AG1638">
            <v>68652</v>
          </cell>
          <cell r="AH1638">
            <v>0</v>
          </cell>
          <cell r="AI1638">
            <v>0</v>
          </cell>
          <cell r="AJ1638" t="str">
            <v>-</v>
          </cell>
          <cell r="AK1638" t="str">
            <v>-</v>
          </cell>
          <cell r="AL1638" t="str">
            <v>-</v>
          </cell>
          <cell r="AM1638" t="str">
            <v>-</v>
          </cell>
          <cell r="AN1638" t="str">
            <v>-</v>
          </cell>
          <cell r="AO1638">
            <v>0</v>
          </cell>
          <cell r="AP1638">
            <v>0</v>
          </cell>
          <cell r="AQ1638">
            <v>68652</v>
          </cell>
          <cell r="AR1638" t="str">
            <v>-</v>
          </cell>
          <cell r="AS1638" t="str">
            <v>-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729</v>
          </cell>
          <cell r="BC1638">
            <v>0</v>
          </cell>
          <cell r="BD1638">
            <v>0</v>
          </cell>
          <cell r="BE1638">
            <v>729</v>
          </cell>
          <cell r="BF1638">
            <v>69381</v>
          </cell>
          <cell r="BG1638">
            <v>0</v>
          </cell>
          <cell r="BH1638">
            <v>0</v>
          </cell>
          <cell r="BI1638">
            <v>0</v>
          </cell>
        </row>
        <row r="1639"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1384821</v>
          </cell>
          <cell r="AE1639">
            <v>0</v>
          </cell>
          <cell r="AF1639">
            <v>0</v>
          </cell>
          <cell r="AG1639">
            <v>1384821</v>
          </cell>
          <cell r="AH1639">
            <v>0</v>
          </cell>
          <cell r="AI1639">
            <v>0</v>
          </cell>
          <cell r="AJ1639">
            <v>50442</v>
          </cell>
          <cell r="AK1639">
            <v>0</v>
          </cell>
          <cell r="AL1639">
            <v>0</v>
          </cell>
          <cell r="AM1639">
            <v>7200</v>
          </cell>
          <cell r="AN1639">
            <v>0</v>
          </cell>
          <cell r="AO1639">
            <v>0</v>
          </cell>
          <cell r="AP1639">
            <v>57642</v>
          </cell>
          <cell r="AQ1639">
            <v>1442469</v>
          </cell>
          <cell r="AR1639">
            <v>1254639</v>
          </cell>
          <cell r="AS1639" t="str">
            <v>-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53073</v>
          </cell>
          <cell r="AZ1639">
            <v>0</v>
          </cell>
          <cell r="BA1639">
            <v>0</v>
          </cell>
          <cell r="BB1639">
            <v>4194</v>
          </cell>
          <cell r="BC1639">
            <v>3141</v>
          </cell>
          <cell r="BD1639">
            <v>0</v>
          </cell>
          <cell r="BE1639">
            <v>60408</v>
          </cell>
          <cell r="BF1639">
            <v>1502877</v>
          </cell>
          <cell r="BG1639">
            <v>18.5</v>
          </cell>
          <cell r="BH1639">
            <v>1201205.0876</v>
          </cell>
          <cell r="BI1639">
            <v>18.5</v>
          </cell>
        </row>
        <row r="1640">
          <cell r="R1640">
            <v>901271485</v>
          </cell>
          <cell r="S1640" t="str">
            <v>Johanson, Bryan</v>
          </cell>
          <cell r="T1640" t="str">
            <v>D98808</v>
          </cell>
          <cell r="U1640" t="str">
            <v>MUS UX Department Chair</v>
          </cell>
          <cell r="V1640" t="str">
            <v>UF</v>
          </cell>
          <cell r="W1640" t="str">
            <v>UX</v>
          </cell>
          <cell r="X1640" t="str">
            <v>Prof12UX</v>
          </cell>
          <cell r="Y1640" t="str">
            <v>A</v>
          </cell>
          <cell r="Z1640" t="str">
            <v>Prof</v>
          </cell>
          <cell r="AA1640">
            <v>12</v>
          </cell>
          <cell r="AB1640" t="str">
            <v>I</v>
          </cell>
          <cell r="AC1640">
            <v>0</v>
          </cell>
          <cell r="AD1640">
            <v>91896</v>
          </cell>
          <cell r="AE1640">
            <v>0</v>
          </cell>
          <cell r="AF1640">
            <v>0</v>
          </cell>
          <cell r="AG1640">
            <v>91896</v>
          </cell>
          <cell r="AH1640">
            <v>0</v>
          </cell>
          <cell r="AI1640">
            <v>0</v>
          </cell>
          <cell r="AJ1640">
            <v>3912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3912</v>
          </cell>
          <cell r="AQ1640">
            <v>95808</v>
          </cell>
          <cell r="AR1640">
            <v>95808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4320</v>
          </cell>
          <cell r="AZ1640">
            <v>0</v>
          </cell>
          <cell r="BA1640">
            <v>0</v>
          </cell>
          <cell r="BB1640">
            <v>0</v>
          </cell>
          <cell r="BC1640">
            <v>0</v>
          </cell>
          <cell r="BD1640">
            <v>0</v>
          </cell>
          <cell r="BE1640">
            <v>4320</v>
          </cell>
          <cell r="BF1640">
            <v>100128</v>
          </cell>
          <cell r="BG1640">
            <v>0.5</v>
          </cell>
          <cell r="BH1640">
            <v>48984</v>
          </cell>
          <cell r="BI1640">
            <v>0.5</v>
          </cell>
        </row>
        <row r="1641"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91896</v>
          </cell>
          <cell r="AE1641">
            <v>0</v>
          </cell>
          <cell r="AF1641">
            <v>0</v>
          </cell>
          <cell r="AG1641">
            <v>91896</v>
          </cell>
          <cell r="AH1641">
            <v>0</v>
          </cell>
          <cell r="AI1641">
            <v>0</v>
          </cell>
          <cell r="AJ1641">
            <v>3912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3912</v>
          </cell>
          <cell r="AQ1641">
            <v>95808</v>
          </cell>
          <cell r="AR1641">
            <v>95808</v>
          </cell>
          <cell r="AS1641" t="str">
            <v>-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4320</v>
          </cell>
          <cell r="AZ1641">
            <v>0</v>
          </cell>
          <cell r="BA1641">
            <v>0</v>
          </cell>
          <cell r="BB1641">
            <v>0</v>
          </cell>
          <cell r="BC1641">
            <v>0</v>
          </cell>
          <cell r="BD1641">
            <v>0</v>
          </cell>
          <cell r="BE1641">
            <v>4320</v>
          </cell>
          <cell r="BF1641">
            <v>100128</v>
          </cell>
          <cell r="BG1641">
            <v>0.5</v>
          </cell>
          <cell r="BH1641">
            <v>48984</v>
          </cell>
          <cell r="BI1641">
            <v>0.5</v>
          </cell>
        </row>
        <row r="1642">
          <cell r="R1642">
            <v>928564010</v>
          </cell>
          <cell r="S1642" t="str">
            <v>Allen, Deborah</v>
          </cell>
          <cell r="T1642" t="str">
            <v>D99239</v>
          </cell>
          <cell r="U1642" t="str">
            <v>TAD UP Associate Professor</v>
          </cell>
          <cell r="V1642" t="str">
            <v>UA</v>
          </cell>
          <cell r="W1642" t="str">
            <v>UP</v>
          </cell>
          <cell r="X1642" t="str">
            <v>Assc9UP</v>
          </cell>
          <cell r="Y1642" t="str">
            <v>B</v>
          </cell>
          <cell r="Z1642" t="str">
            <v>Assc</v>
          </cell>
          <cell r="AA1642">
            <v>9</v>
          </cell>
          <cell r="AB1642" t="str">
            <v>A</v>
          </cell>
          <cell r="AC1642">
            <v>0</v>
          </cell>
          <cell r="AD1642">
            <v>62496</v>
          </cell>
          <cell r="AE1642">
            <v>0</v>
          </cell>
          <cell r="AF1642">
            <v>0</v>
          </cell>
          <cell r="AG1642">
            <v>62496</v>
          </cell>
          <cell r="AH1642">
            <v>0</v>
          </cell>
          <cell r="AI1642">
            <v>0</v>
          </cell>
          <cell r="AJ1642">
            <v>2664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2664</v>
          </cell>
          <cell r="AQ1642">
            <v>65160</v>
          </cell>
          <cell r="AR1642">
            <v>65160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2934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2934</v>
          </cell>
          <cell r="BF1642">
            <v>68094</v>
          </cell>
          <cell r="BG1642">
            <v>1</v>
          </cell>
          <cell r="BH1642">
            <v>66627</v>
          </cell>
          <cell r="BI1642">
            <v>1</v>
          </cell>
        </row>
        <row r="1643">
          <cell r="R1643">
            <v>978019671</v>
          </cell>
          <cell r="S1643" t="str">
            <v>Andrews-Collier, Sarah</v>
          </cell>
          <cell r="T1643" t="str">
            <v>D98798</v>
          </cell>
          <cell r="U1643" t="str">
            <v>TAD UX Department Chair</v>
          </cell>
          <cell r="V1643" t="str">
            <v>UF</v>
          </cell>
          <cell r="W1643" t="str">
            <v>UX</v>
          </cell>
          <cell r="X1643" t="str">
            <v>Prof12UX</v>
          </cell>
          <cell r="Y1643" t="str">
            <v>A</v>
          </cell>
          <cell r="Z1643" t="str">
            <v>Prof</v>
          </cell>
          <cell r="AA1643">
            <v>12</v>
          </cell>
          <cell r="AB1643" t="str">
            <v>I</v>
          </cell>
          <cell r="AC1643">
            <v>0</v>
          </cell>
          <cell r="AD1643">
            <v>84552</v>
          </cell>
          <cell r="AE1643">
            <v>0</v>
          </cell>
          <cell r="AF1643">
            <v>0</v>
          </cell>
          <cell r="AG1643">
            <v>84552</v>
          </cell>
          <cell r="AH1643">
            <v>0</v>
          </cell>
          <cell r="AI1643">
            <v>0</v>
          </cell>
          <cell r="AJ1643">
            <v>3600</v>
          </cell>
          <cell r="AK1643">
            <v>0</v>
          </cell>
          <cell r="AL1643">
            <v>0</v>
          </cell>
          <cell r="AM1643">
            <v>2532</v>
          </cell>
          <cell r="AN1643">
            <v>0</v>
          </cell>
          <cell r="AO1643">
            <v>0</v>
          </cell>
          <cell r="AP1643">
            <v>6132</v>
          </cell>
          <cell r="AQ1643">
            <v>90684</v>
          </cell>
          <cell r="AR1643">
            <v>90684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4092</v>
          </cell>
          <cell r="AZ1643">
            <v>0</v>
          </cell>
          <cell r="BA1643">
            <v>0</v>
          </cell>
          <cell r="BB1643">
            <v>912</v>
          </cell>
          <cell r="BC1643">
            <v>0</v>
          </cell>
          <cell r="BD1643">
            <v>0</v>
          </cell>
          <cell r="BE1643">
            <v>5004</v>
          </cell>
          <cell r="BF1643">
            <v>95688</v>
          </cell>
          <cell r="BG1643">
            <v>0.5</v>
          </cell>
          <cell r="BH1643">
            <v>46593</v>
          </cell>
          <cell r="BI1643">
            <v>0.5</v>
          </cell>
        </row>
        <row r="1644">
          <cell r="R1644">
            <v>939050894</v>
          </cell>
          <cell r="S1644" t="str">
            <v>Berrettini, Mark</v>
          </cell>
          <cell r="T1644" t="str">
            <v>D94870</v>
          </cell>
          <cell r="U1644" t="str">
            <v>TAD UP Ast Prof-FilmStudies NR</v>
          </cell>
          <cell r="V1644" t="str">
            <v>UA</v>
          </cell>
          <cell r="W1644" t="str">
            <v>UP</v>
          </cell>
          <cell r="X1644" t="str">
            <v>Asst9UP</v>
          </cell>
          <cell r="Y1644" t="str">
            <v>C</v>
          </cell>
          <cell r="Z1644" t="str">
            <v>Asst</v>
          </cell>
          <cell r="AA1644">
            <v>9</v>
          </cell>
          <cell r="AB1644" t="str">
            <v>F</v>
          </cell>
          <cell r="AC1644">
            <v>0</v>
          </cell>
          <cell r="AD1644">
            <v>45000</v>
          </cell>
          <cell r="AE1644">
            <v>0</v>
          </cell>
          <cell r="AF1644">
            <v>0</v>
          </cell>
          <cell r="AG1644">
            <v>45000</v>
          </cell>
          <cell r="AH1644">
            <v>0</v>
          </cell>
          <cell r="AI1644">
            <v>0</v>
          </cell>
          <cell r="AJ1644" t="str">
            <v>-</v>
          </cell>
          <cell r="AK1644" t="str">
            <v>-</v>
          </cell>
          <cell r="AL1644" t="str">
            <v>-</v>
          </cell>
          <cell r="AM1644" t="str">
            <v>-</v>
          </cell>
          <cell r="AN1644" t="str">
            <v>-</v>
          </cell>
          <cell r="AO1644">
            <v>0</v>
          </cell>
          <cell r="AP1644">
            <v>0</v>
          </cell>
          <cell r="AQ1644">
            <v>45000</v>
          </cell>
          <cell r="AR1644" t="str">
            <v>-</v>
          </cell>
          <cell r="AS1644" t="str">
            <v>-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45000</v>
          </cell>
          <cell r="BG1644">
            <v>1</v>
          </cell>
          <cell r="BH1644">
            <v>45000</v>
          </cell>
          <cell r="BI1644">
            <v>1</v>
          </cell>
        </row>
        <row r="1645">
          <cell r="R1645">
            <v>963782066</v>
          </cell>
          <cell r="S1645" t="str">
            <v>Gauer, Glenn</v>
          </cell>
          <cell r="T1645" t="str">
            <v>D99015</v>
          </cell>
          <cell r="U1645" t="str">
            <v>TAD UP Professor</v>
          </cell>
          <cell r="V1645" t="str">
            <v>UA</v>
          </cell>
          <cell r="W1645" t="str">
            <v>UP</v>
          </cell>
          <cell r="X1645" t="str">
            <v>Prof9UP</v>
          </cell>
          <cell r="Y1645" t="str">
            <v>A</v>
          </cell>
          <cell r="Z1645" t="str">
            <v>Prof</v>
          </cell>
          <cell r="AA1645">
            <v>9</v>
          </cell>
          <cell r="AB1645" t="str">
            <v>I</v>
          </cell>
          <cell r="AC1645">
            <v>0</v>
          </cell>
          <cell r="AD1645">
            <v>70434</v>
          </cell>
          <cell r="AE1645">
            <v>0</v>
          </cell>
          <cell r="AF1645">
            <v>0</v>
          </cell>
          <cell r="AG1645">
            <v>70434</v>
          </cell>
          <cell r="AH1645">
            <v>0</v>
          </cell>
          <cell r="AI1645">
            <v>0</v>
          </cell>
          <cell r="AJ1645">
            <v>2997</v>
          </cell>
          <cell r="AK1645">
            <v>0</v>
          </cell>
          <cell r="AL1645">
            <v>0</v>
          </cell>
          <cell r="AM1645">
            <v>1413</v>
          </cell>
          <cell r="AN1645">
            <v>0</v>
          </cell>
          <cell r="AO1645">
            <v>0</v>
          </cell>
          <cell r="AP1645">
            <v>4410</v>
          </cell>
          <cell r="AQ1645">
            <v>74844</v>
          </cell>
          <cell r="AR1645">
            <v>74844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3375</v>
          </cell>
          <cell r="AZ1645">
            <v>0</v>
          </cell>
          <cell r="BA1645">
            <v>0</v>
          </cell>
          <cell r="BB1645">
            <v>747</v>
          </cell>
          <cell r="BC1645">
            <v>0</v>
          </cell>
          <cell r="BD1645">
            <v>0</v>
          </cell>
          <cell r="BE1645">
            <v>4122</v>
          </cell>
          <cell r="BF1645">
            <v>78966</v>
          </cell>
          <cell r="BG1645">
            <v>1</v>
          </cell>
          <cell r="BH1645">
            <v>76905</v>
          </cell>
          <cell r="BI1645">
            <v>1</v>
          </cell>
        </row>
        <row r="1646">
          <cell r="R1646">
            <v>967842466</v>
          </cell>
          <cell r="S1646" t="str">
            <v>Keller, Bruce</v>
          </cell>
          <cell r="T1646" t="str">
            <v>D99263</v>
          </cell>
          <cell r="U1646" t="str">
            <v>TAD UP Professor</v>
          </cell>
          <cell r="V1646" t="str">
            <v>UA</v>
          </cell>
          <cell r="W1646" t="str">
            <v>UP</v>
          </cell>
          <cell r="X1646" t="str">
            <v>Prof9UP</v>
          </cell>
          <cell r="Y1646" t="str">
            <v>A</v>
          </cell>
          <cell r="Z1646" t="str">
            <v>Prof</v>
          </cell>
          <cell r="AA1646">
            <v>9</v>
          </cell>
          <cell r="AB1646" t="str">
            <v>I</v>
          </cell>
          <cell r="AC1646">
            <v>0</v>
          </cell>
          <cell r="AD1646">
            <v>62775</v>
          </cell>
          <cell r="AE1646">
            <v>0</v>
          </cell>
          <cell r="AF1646">
            <v>0</v>
          </cell>
          <cell r="AG1646">
            <v>62775</v>
          </cell>
          <cell r="AH1646">
            <v>0</v>
          </cell>
          <cell r="AI1646">
            <v>0</v>
          </cell>
          <cell r="AJ1646">
            <v>2673</v>
          </cell>
          <cell r="AK1646">
            <v>0</v>
          </cell>
          <cell r="AL1646">
            <v>0</v>
          </cell>
          <cell r="AM1646">
            <v>2511</v>
          </cell>
          <cell r="AN1646">
            <v>0</v>
          </cell>
          <cell r="AO1646">
            <v>0</v>
          </cell>
          <cell r="AP1646">
            <v>5184</v>
          </cell>
          <cell r="AQ1646">
            <v>67959</v>
          </cell>
          <cell r="AR1646">
            <v>67959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3060</v>
          </cell>
          <cell r="AZ1646">
            <v>0</v>
          </cell>
          <cell r="BA1646">
            <v>0</v>
          </cell>
          <cell r="BB1646">
            <v>2043</v>
          </cell>
          <cell r="BC1646">
            <v>693</v>
          </cell>
          <cell r="BD1646">
            <v>0</v>
          </cell>
          <cell r="BE1646">
            <v>5796</v>
          </cell>
          <cell r="BF1646">
            <v>73755</v>
          </cell>
          <cell r="BG1646">
            <v>1</v>
          </cell>
          <cell r="BH1646">
            <v>70857</v>
          </cell>
          <cell r="BI1646">
            <v>1</v>
          </cell>
        </row>
        <row r="1647">
          <cell r="R1647">
            <v>932718703</v>
          </cell>
          <cell r="S1647" t="str">
            <v>Magaldi, Karin</v>
          </cell>
          <cell r="T1647" t="str">
            <v>D98669</v>
          </cell>
          <cell r="U1647" t="str">
            <v>TAD UP Asst Professor</v>
          </cell>
          <cell r="V1647" t="str">
            <v>UA</v>
          </cell>
          <cell r="W1647" t="str">
            <v>UP</v>
          </cell>
          <cell r="X1647" t="str">
            <v>Assc9UP</v>
          </cell>
          <cell r="Y1647" t="str">
            <v>B</v>
          </cell>
          <cell r="Z1647" t="str">
            <v>Assc</v>
          </cell>
          <cell r="AA1647">
            <v>9</v>
          </cell>
          <cell r="AB1647" t="str">
            <v>I</v>
          </cell>
          <cell r="AC1647">
            <v>0</v>
          </cell>
          <cell r="AD1647">
            <v>50517</v>
          </cell>
          <cell r="AE1647">
            <v>0</v>
          </cell>
          <cell r="AF1647">
            <v>0</v>
          </cell>
          <cell r="AG1647">
            <v>50517</v>
          </cell>
          <cell r="AH1647">
            <v>0</v>
          </cell>
          <cell r="AI1647">
            <v>0</v>
          </cell>
          <cell r="AJ1647">
            <v>2151</v>
          </cell>
          <cell r="AK1647">
            <v>0</v>
          </cell>
          <cell r="AL1647">
            <v>0</v>
          </cell>
          <cell r="AM1647">
            <v>1512</v>
          </cell>
          <cell r="AN1647">
            <v>0</v>
          </cell>
          <cell r="AO1647">
            <v>0</v>
          </cell>
          <cell r="AP1647">
            <v>3663</v>
          </cell>
          <cell r="AQ1647">
            <v>54180</v>
          </cell>
          <cell r="AR1647">
            <v>54180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2439</v>
          </cell>
          <cell r="AZ1647">
            <v>0</v>
          </cell>
          <cell r="BA1647">
            <v>0</v>
          </cell>
          <cell r="BB1647">
            <v>540</v>
          </cell>
          <cell r="BC1647">
            <v>2790</v>
          </cell>
          <cell r="BD1647">
            <v>0</v>
          </cell>
          <cell r="BE1647">
            <v>5769</v>
          </cell>
          <cell r="BF1647">
            <v>59949</v>
          </cell>
          <cell r="BG1647">
            <v>1</v>
          </cell>
          <cell r="BH1647">
            <v>57065</v>
          </cell>
          <cell r="BI1647">
            <v>1</v>
          </cell>
        </row>
        <row r="1648">
          <cell r="R1648">
            <v>985099908</v>
          </cell>
          <cell r="S1648" t="str">
            <v>Parker, Scott</v>
          </cell>
          <cell r="T1648" t="str">
            <v>D98883</v>
          </cell>
          <cell r="U1648" t="str">
            <v>TAD UP Associate Professor</v>
          </cell>
          <cell r="V1648" t="str">
            <v>UA</v>
          </cell>
          <cell r="W1648" t="str">
            <v>UP</v>
          </cell>
          <cell r="X1648" t="str">
            <v>Assc9UP</v>
          </cell>
          <cell r="Y1648" t="str">
            <v>B</v>
          </cell>
          <cell r="Z1648" t="str">
            <v>Assc</v>
          </cell>
          <cell r="AA1648">
            <v>9</v>
          </cell>
          <cell r="AB1648" t="str">
            <v>F</v>
          </cell>
          <cell r="AC1648">
            <v>0</v>
          </cell>
          <cell r="AD1648">
            <v>55080</v>
          </cell>
          <cell r="AE1648">
            <v>0</v>
          </cell>
          <cell r="AF1648">
            <v>0</v>
          </cell>
          <cell r="AG1648">
            <v>55080</v>
          </cell>
          <cell r="AH1648">
            <v>0</v>
          </cell>
          <cell r="AI1648">
            <v>0</v>
          </cell>
          <cell r="AJ1648">
            <v>2349</v>
          </cell>
          <cell r="AK1648">
            <v>0</v>
          </cell>
          <cell r="AL1648">
            <v>0</v>
          </cell>
          <cell r="AM1648">
            <v>549</v>
          </cell>
          <cell r="AN1648">
            <v>0</v>
          </cell>
          <cell r="AO1648">
            <v>0</v>
          </cell>
          <cell r="AP1648">
            <v>2898</v>
          </cell>
          <cell r="AQ1648">
            <v>57978</v>
          </cell>
          <cell r="AR1648">
            <v>57978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2610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2610</v>
          </cell>
          <cell r="BF1648">
            <v>60588</v>
          </cell>
          <cell r="BG1648">
            <v>0.5</v>
          </cell>
          <cell r="BH1648">
            <v>29641.5</v>
          </cell>
          <cell r="BI1648">
            <v>0.5</v>
          </cell>
        </row>
        <row r="1649">
          <cell r="R1649">
            <v>904913870</v>
          </cell>
          <cell r="S1649" t="str">
            <v>Patton, Judith</v>
          </cell>
          <cell r="T1649" t="str">
            <v>D94912</v>
          </cell>
          <cell r="U1649" t="str">
            <v>TAD UP Professor</v>
          </cell>
          <cell r="V1649" t="str">
            <v>UA</v>
          </cell>
          <cell r="W1649" t="str">
            <v>UP</v>
          </cell>
          <cell r="X1649" t="str">
            <v>Prof9UP</v>
          </cell>
          <cell r="Y1649" t="str">
            <v>A</v>
          </cell>
          <cell r="Z1649" t="str">
            <v>Prof</v>
          </cell>
          <cell r="AA1649">
            <v>9</v>
          </cell>
          <cell r="AB1649" t="str">
            <v>I</v>
          </cell>
          <cell r="AC1649">
            <v>0</v>
          </cell>
          <cell r="AD1649">
            <v>77760</v>
          </cell>
          <cell r="AE1649">
            <v>0</v>
          </cell>
          <cell r="AF1649">
            <v>0</v>
          </cell>
          <cell r="AG1649">
            <v>77760</v>
          </cell>
          <cell r="AH1649">
            <v>0</v>
          </cell>
          <cell r="AI1649">
            <v>0</v>
          </cell>
          <cell r="AJ1649">
            <v>3312</v>
          </cell>
          <cell r="AK1649">
            <v>0</v>
          </cell>
          <cell r="AL1649">
            <v>0</v>
          </cell>
          <cell r="AM1649">
            <v>774</v>
          </cell>
          <cell r="AN1649">
            <v>0</v>
          </cell>
          <cell r="AO1649">
            <v>0</v>
          </cell>
          <cell r="AP1649">
            <v>4086</v>
          </cell>
          <cell r="AQ1649">
            <v>81846</v>
          </cell>
          <cell r="AR1649">
            <v>81846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3690</v>
          </cell>
          <cell r="AZ1649">
            <v>0</v>
          </cell>
          <cell r="BA1649">
            <v>0</v>
          </cell>
          <cell r="BB1649">
            <v>0</v>
          </cell>
          <cell r="BC1649">
            <v>0</v>
          </cell>
          <cell r="BD1649">
            <v>0</v>
          </cell>
          <cell r="BE1649">
            <v>3690</v>
          </cell>
          <cell r="BF1649">
            <v>85536</v>
          </cell>
          <cell r="BG1649">
            <v>1</v>
          </cell>
          <cell r="BH1649">
            <v>83691</v>
          </cell>
          <cell r="BI1649">
            <v>1</v>
          </cell>
        </row>
        <row r="1650">
          <cell r="R1650">
            <v>983206925</v>
          </cell>
          <cell r="S1650" t="str">
            <v>Tate, William</v>
          </cell>
          <cell r="T1650" t="str">
            <v>D95996</v>
          </cell>
          <cell r="U1650" t="str">
            <v>TAD UP Professor</v>
          </cell>
          <cell r="V1650" t="str">
            <v>UA</v>
          </cell>
          <cell r="W1650" t="str">
            <v>UP</v>
          </cell>
          <cell r="X1650" t="str">
            <v>Prof9UP</v>
          </cell>
          <cell r="Y1650" t="str">
            <v>A</v>
          </cell>
          <cell r="Z1650" t="str">
            <v>Prof</v>
          </cell>
          <cell r="AA1650">
            <v>9</v>
          </cell>
          <cell r="AB1650" t="str">
            <v>I</v>
          </cell>
          <cell r="AC1650">
            <v>0</v>
          </cell>
          <cell r="AD1650">
            <v>74052</v>
          </cell>
          <cell r="AE1650">
            <v>0</v>
          </cell>
          <cell r="AF1650">
            <v>0</v>
          </cell>
          <cell r="AG1650">
            <v>74052</v>
          </cell>
          <cell r="AH1650">
            <v>0</v>
          </cell>
          <cell r="AI1650">
            <v>0</v>
          </cell>
          <cell r="AJ1650">
            <v>3150</v>
          </cell>
          <cell r="AK1650">
            <v>0</v>
          </cell>
          <cell r="AL1650">
            <v>0</v>
          </cell>
          <cell r="AM1650">
            <v>738</v>
          </cell>
          <cell r="AN1650">
            <v>0</v>
          </cell>
          <cell r="AO1650">
            <v>0</v>
          </cell>
          <cell r="AP1650">
            <v>3888</v>
          </cell>
          <cell r="AQ1650">
            <v>77940</v>
          </cell>
          <cell r="AR1650">
            <v>77940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3510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3510</v>
          </cell>
          <cell r="BF1650">
            <v>81450</v>
          </cell>
          <cell r="BG1650">
            <v>1</v>
          </cell>
          <cell r="BH1650">
            <v>79695</v>
          </cell>
          <cell r="BI1650">
            <v>1</v>
          </cell>
        </row>
        <row r="1651">
          <cell r="R1651">
            <v>961795445</v>
          </cell>
          <cell r="S1651" t="str">
            <v>Wattenberg, Richard</v>
          </cell>
          <cell r="T1651" t="str">
            <v>D99445</v>
          </cell>
          <cell r="U1651" t="str">
            <v>TAD UP Professor</v>
          </cell>
          <cell r="V1651" t="str">
            <v>UA</v>
          </cell>
          <cell r="W1651" t="str">
            <v>UP</v>
          </cell>
          <cell r="X1651" t="str">
            <v>Prof9UP</v>
          </cell>
          <cell r="Y1651" t="str">
            <v>A</v>
          </cell>
          <cell r="Z1651" t="str">
            <v>Prof</v>
          </cell>
          <cell r="AA1651">
            <v>9</v>
          </cell>
          <cell r="AB1651" t="str">
            <v>I</v>
          </cell>
          <cell r="AC1651">
            <v>0</v>
          </cell>
          <cell r="AD1651">
            <v>62775</v>
          </cell>
          <cell r="AE1651">
            <v>0</v>
          </cell>
          <cell r="AF1651">
            <v>0</v>
          </cell>
          <cell r="AG1651">
            <v>62775</v>
          </cell>
          <cell r="AH1651">
            <v>0</v>
          </cell>
          <cell r="AI1651">
            <v>0</v>
          </cell>
          <cell r="AJ1651">
            <v>2673</v>
          </cell>
          <cell r="AK1651">
            <v>0</v>
          </cell>
          <cell r="AL1651">
            <v>0</v>
          </cell>
          <cell r="AM1651">
            <v>2511</v>
          </cell>
          <cell r="AN1651">
            <v>0</v>
          </cell>
          <cell r="AO1651">
            <v>0</v>
          </cell>
          <cell r="AP1651">
            <v>5184</v>
          </cell>
          <cell r="AQ1651">
            <v>67959</v>
          </cell>
          <cell r="AR1651">
            <v>67959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3060</v>
          </cell>
          <cell r="AZ1651">
            <v>0</v>
          </cell>
          <cell r="BA1651">
            <v>0</v>
          </cell>
          <cell r="BB1651">
            <v>2043</v>
          </cell>
          <cell r="BC1651">
            <v>693</v>
          </cell>
          <cell r="BD1651">
            <v>0</v>
          </cell>
          <cell r="BE1651">
            <v>5796</v>
          </cell>
          <cell r="BF1651">
            <v>73755</v>
          </cell>
          <cell r="BG1651">
            <v>1</v>
          </cell>
          <cell r="BH1651">
            <v>70857</v>
          </cell>
          <cell r="BI1651">
            <v>1</v>
          </cell>
        </row>
        <row r="1652">
          <cell r="R1652">
            <v>959322957</v>
          </cell>
          <cell r="S1652" t="str">
            <v>Zodnik, Sandra</v>
          </cell>
          <cell r="T1652" t="str">
            <v>D95032</v>
          </cell>
          <cell r="U1652" t="str">
            <v>TAD UP CostumDsgnr/Instrctr NR</v>
          </cell>
          <cell r="V1652" t="str">
            <v>UA</v>
          </cell>
          <cell r="W1652" t="str">
            <v>UP</v>
          </cell>
          <cell r="X1652" t="str">
            <v>E9UP</v>
          </cell>
          <cell r="Y1652" t="str">
            <v>E</v>
          </cell>
          <cell r="Z1652" t="str">
            <v>E</v>
          </cell>
          <cell r="AA1652">
            <v>9</v>
          </cell>
          <cell r="AB1652" t="str">
            <v>F</v>
          </cell>
          <cell r="AC1652">
            <v>0</v>
          </cell>
          <cell r="AD1652">
            <v>30672</v>
          </cell>
          <cell r="AE1652">
            <v>0</v>
          </cell>
          <cell r="AF1652">
            <v>0</v>
          </cell>
          <cell r="AG1652">
            <v>30672</v>
          </cell>
          <cell r="AH1652">
            <v>0</v>
          </cell>
          <cell r="AI1652">
            <v>0</v>
          </cell>
          <cell r="AJ1652">
            <v>1305</v>
          </cell>
          <cell r="AK1652">
            <v>0</v>
          </cell>
          <cell r="AL1652">
            <v>0</v>
          </cell>
          <cell r="AM1652">
            <v>1530</v>
          </cell>
          <cell r="AN1652">
            <v>0</v>
          </cell>
          <cell r="AO1652">
            <v>0</v>
          </cell>
          <cell r="AP1652">
            <v>2835</v>
          </cell>
          <cell r="AQ1652">
            <v>33507</v>
          </cell>
          <cell r="AR1652">
            <v>33507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1512</v>
          </cell>
          <cell r="AZ1652">
            <v>0</v>
          </cell>
          <cell r="BA1652">
            <v>0</v>
          </cell>
          <cell r="BB1652">
            <v>1341</v>
          </cell>
          <cell r="BC1652">
            <v>0</v>
          </cell>
          <cell r="BD1652">
            <v>0</v>
          </cell>
          <cell r="BE1652">
            <v>2853</v>
          </cell>
          <cell r="BF1652">
            <v>36360</v>
          </cell>
          <cell r="BG1652">
            <v>0</v>
          </cell>
          <cell r="BH1652">
            <v>0</v>
          </cell>
          <cell r="BI1652">
            <v>0</v>
          </cell>
        </row>
        <row r="1653"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676113</v>
          </cell>
          <cell r="AE1653">
            <v>0</v>
          </cell>
          <cell r="AF1653">
            <v>0</v>
          </cell>
          <cell r="AG1653">
            <v>676113</v>
          </cell>
          <cell r="AH1653">
            <v>0</v>
          </cell>
          <cell r="AI1653">
            <v>0</v>
          </cell>
          <cell r="AJ1653">
            <v>26874</v>
          </cell>
          <cell r="AK1653">
            <v>0</v>
          </cell>
          <cell r="AL1653">
            <v>0</v>
          </cell>
          <cell r="AM1653">
            <v>14070</v>
          </cell>
          <cell r="AN1653">
            <v>0</v>
          </cell>
          <cell r="AO1653">
            <v>0</v>
          </cell>
          <cell r="AP1653">
            <v>40944</v>
          </cell>
          <cell r="AQ1653">
            <v>717057</v>
          </cell>
          <cell r="AR1653">
            <v>672057</v>
          </cell>
          <cell r="AS1653" t="str">
            <v>-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30282</v>
          </cell>
          <cell r="AZ1653">
            <v>0</v>
          </cell>
          <cell r="BA1653">
            <v>0</v>
          </cell>
          <cell r="BB1653">
            <v>7626</v>
          </cell>
          <cell r="BC1653">
            <v>4176</v>
          </cell>
          <cell r="BD1653">
            <v>0</v>
          </cell>
          <cell r="BE1653">
            <v>42084</v>
          </cell>
          <cell r="BF1653">
            <v>759141</v>
          </cell>
          <cell r="BG1653">
            <v>9</v>
          </cell>
          <cell r="BH1653">
            <v>626931.5</v>
          </cell>
          <cell r="BI1653">
            <v>9</v>
          </cell>
        </row>
        <row r="1654">
          <cell r="R1654">
            <v>978019671</v>
          </cell>
          <cell r="S1654" t="str">
            <v>Andrews-Collier, Sarah</v>
          </cell>
          <cell r="T1654" t="str">
            <v>D98798</v>
          </cell>
          <cell r="U1654" t="str">
            <v>TAD UX Department Chair</v>
          </cell>
          <cell r="V1654" t="str">
            <v>UF</v>
          </cell>
          <cell r="W1654" t="str">
            <v>UX</v>
          </cell>
          <cell r="X1654" t="str">
            <v>Prof12UX</v>
          </cell>
          <cell r="Y1654" t="str">
            <v>A</v>
          </cell>
          <cell r="Z1654" t="str">
            <v>Prof</v>
          </cell>
          <cell r="AA1654">
            <v>12</v>
          </cell>
          <cell r="AB1654" t="str">
            <v>I</v>
          </cell>
          <cell r="AC1654">
            <v>0</v>
          </cell>
          <cell r="AD1654">
            <v>84552</v>
          </cell>
          <cell r="AE1654">
            <v>0</v>
          </cell>
          <cell r="AF1654">
            <v>0</v>
          </cell>
          <cell r="AG1654">
            <v>84552</v>
          </cell>
          <cell r="AH1654">
            <v>0</v>
          </cell>
          <cell r="AI1654">
            <v>0</v>
          </cell>
          <cell r="AJ1654">
            <v>3600</v>
          </cell>
          <cell r="AK1654">
            <v>0</v>
          </cell>
          <cell r="AL1654">
            <v>0</v>
          </cell>
          <cell r="AM1654">
            <v>2532</v>
          </cell>
          <cell r="AN1654">
            <v>0</v>
          </cell>
          <cell r="AO1654">
            <v>0</v>
          </cell>
          <cell r="AP1654">
            <v>6132</v>
          </cell>
          <cell r="AQ1654">
            <v>90684</v>
          </cell>
          <cell r="AR1654">
            <v>90684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  <cell r="AY1654">
            <v>4092</v>
          </cell>
          <cell r="AZ1654">
            <v>0</v>
          </cell>
          <cell r="BA1654">
            <v>0</v>
          </cell>
          <cell r="BB1654">
            <v>912</v>
          </cell>
          <cell r="BC1654">
            <v>0</v>
          </cell>
          <cell r="BD1654">
            <v>0</v>
          </cell>
          <cell r="BE1654">
            <v>5004</v>
          </cell>
          <cell r="BF1654">
            <v>95688</v>
          </cell>
          <cell r="BG1654">
            <v>0.5</v>
          </cell>
          <cell r="BH1654">
            <v>46593</v>
          </cell>
          <cell r="BI1654">
            <v>0.5</v>
          </cell>
        </row>
        <row r="1655"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84552</v>
          </cell>
          <cell r="AE1655">
            <v>0</v>
          </cell>
          <cell r="AF1655">
            <v>0</v>
          </cell>
          <cell r="AG1655">
            <v>84552</v>
          </cell>
          <cell r="AH1655">
            <v>0</v>
          </cell>
          <cell r="AI1655">
            <v>0</v>
          </cell>
          <cell r="AJ1655">
            <v>3600</v>
          </cell>
          <cell r="AK1655">
            <v>0</v>
          </cell>
          <cell r="AL1655">
            <v>0</v>
          </cell>
          <cell r="AM1655">
            <v>2532</v>
          </cell>
          <cell r="AN1655">
            <v>0</v>
          </cell>
          <cell r="AO1655">
            <v>0</v>
          </cell>
          <cell r="AP1655">
            <v>6132</v>
          </cell>
          <cell r="AQ1655">
            <v>90684</v>
          </cell>
          <cell r="AR1655">
            <v>90684</v>
          </cell>
          <cell r="AS1655" t="str">
            <v>-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4092</v>
          </cell>
          <cell r="AZ1655">
            <v>0</v>
          </cell>
          <cell r="BA1655">
            <v>0</v>
          </cell>
          <cell r="BB1655">
            <v>912</v>
          </cell>
          <cell r="BC1655">
            <v>0</v>
          </cell>
          <cell r="BD1655">
            <v>0</v>
          </cell>
          <cell r="BE1655">
            <v>5004</v>
          </cell>
          <cell r="BF1655">
            <v>95688</v>
          </cell>
          <cell r="BG1655">
            <v>0.5</v>
          </cell>
          <cell r="BH1655">
            <v>46593</v>
          </cell>
          <cell r="BI1655">
            <v>0.5</v>
          </cell>
        </row>
        <row r="1656"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4762796</v>
          </cell>
          <cell r="AE1656">
            <v>6048</v>
          </cell>
          <cell r="AF1656">
            <v>6972</v>
          </cell>
          <cell r="AG1656">
            <v>4775654.8193442626</v>
          </cell>
          <cell r="AH1656">
            <v>0</v>
          </cell>
          <cell r="AI1656">
            <v>0</v>
          </cell>
          <cell r="AJ1656">
            <v>157359</v>
          </cell>
          <cell r="AK1656">
            <v>0</v>
          </cell>
          <cell r="AL1656">
            <v>0</v>
          </cell>
          <cell r="AM1656">
            <v>66087</v>
          </cell>
          <cell r="AN1656">
            <v>432</v>
          </cell>
          <cell r="AO1656">
            <v>0</v>
          </cell>
          <cell r="AP1656">
            <v>225084.28524590164</v>
          </cell>
          <cell r="AQ1656">
            <v>5095542</v>
          </cell>
          <cell r="AR1656">
            <v>4017174</v>
          </cell>
          <cell r="AS1656" t="str">
            <v>-</v>
          </cell>
          <cell r="AT1656">
            <v>0</v>
          </cell>
          <cell r="AU1656">
            <v>12384</v>
          </cell>
          <cell r="AV1656">
            <v>2160</v>
          </cell>
          <cell r="AW1656">
            <v>9204</v>
          </cell>
          <cell r="AX1656">
            <v>0</v>
          </cell>
          <cell r="AY1656">
            <v>173907</v>
          </cell>
          <cell r="AZ1656">
            <v>0</v>
          </cell>
          <cell r="BA1656">
            <v>0</v>
          </cell>
          <cell r="BB1656">
            <v>43464</v>
          </cell>
          <cell r="BC1656">
            <v>57987</v>
          </cell>
          <cell r="BD1656">
            <v>0</v>
          </cell>
          <cell r="BE1656">
            <v>275358</v>
          </cell>
          <cell r="BF1656">
            <v>5380104</v>
          </cell>
          <cell r="BG1656">
            <v>57.164297385620912</v>
          </cell>
          <cell r="BH1656">
            <v>3799008.5876000002</v>
          </cell>
          <cell r="BI1656">
            <v>58.164297385620912</v>
          </cell>
        </row>
        <row r="1657">
          <cell r="R1657">
            <v>900053427</v>
          </cell>
          <cell r="S1657" t="str">
            <v>Wallack, Lawrence</v>
          </cell>
          <cell r="T1657" t="str">
            <v>D98482</v>
          </cell>
          <cell r="U1657" t="str">
            <v>UPA UX Dean, Urban &amp; Pub Affr</v>
          </cell>
          <cell r="V1657" t="str">
            <v>UF</v>
          </cell>
          <cell r="W1657" t="str">
            <v>UX</v>
          </cell>
          <cell r="X1657" t="str">
            <v>Prof12UX</v>
          </cell>
          <cell r="Y1657" t="str">
            <v>A</v>
          </cell>
          <cell r="Z1657" t="str">
            <v>Prof</v>
          </cell>
          <cell r="AA1657">
            <v>12</v>
          </cell>
          <cell r="AB1657" t="str">
            <v>I</v>
          </cell>
          <cell r="AC1657">
            <v>0</v>
          </cell>
          <cell r="AD1657">
            <v>152532</v>
          </cell>
          <cell r="AE1657">
            <v>0</v>
          </cell>
          <cell r="AF1657">
            <v>0</v>
          </cell>
          <cell r="AG1657">
            <v>152532</v>
          </cell>
          <cell r="AH1657">
            <v>0</v>
          </cell>
          <cell r="AI1657">
            <v>0</v>
          </cell>
          <cell r="AJ1657">
            <v>6480</v>
          </cell>
          <cell r="AK1657">
            <v>0</v>
          </cell>
          <cell r="AL1657">
            <v>0</v>
          </cell>
          <cell r="AM1657">
            <v>3048</v>
          </cell>
          <cell r="AN1657">
            <v>381</v>
          </cell>
          <cell r="AO1657">
            <v>0</v>
          </cell>
          <cell r="AP1657">
            <v>9909</v>
          </cell>
          <cell r="AQ1657">
            <v>162444</v>
          </cell>
          <cell r="AR1657">
            <v>162444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7320</v>
          </cell>
          <cell r="AZ1657">
            <v>0</v>
          </cell>
          <cell r="BA1657">
            <v>0</v>
          </cell>
          <cell r="BB1657">
            <v>1524</v>
          </cell>
          <cell r="BC1657">
            <v>0</v>
          </cell>
          <cell r="BD1657">
            <v>0</v>
          </cell>
          <cell r="BE1657">
            <v>8844</v>
          </cell>
          <cell r="BF1657">
            <v>171288</v>
          </cell>
          <cell r="BG1657">
            <v>1</v>
          </cell>
          <cell r="BH1657">
            <v>166866</v>
          </cell>
          <cell r="BI1657">
            <v>1</v>
          </cell>
        </row>
        <row r="1658">
          <cell r="R1658">
            <v>987263602</v>
          </cell>
          <cell r="S1658" t="str">
            <v>Gilbert, Victoria</v>
          </cell>
          <cell r="T1658" t="str">
            <v>D99159</v>
          </cell>
          <cell r="U1658" t="str">
            <v>UPA UX Asst Dean for Fin &amp; Admn</v>
          </cell>
          <cell r="V1658" t="str">
            <v>UF</v>
          </cell>
          <cell r="W1658" t="str">
            <v>UX</v>
          </cell>
          <cell r="X1658" t="str">
            <v>No Rank12UX</v>
          </cell>
          <cell r="Y1658" t="str">
            <v>N</v>
          </cell>
          <cell r="Z1658" t="str">
            <v>No Rank</v>
          </cell>
          <cell r="AA1658">
            <v>12</v>
          </cell>
          <cell r="AB1658" t="str">
            <v>F</v>
          </cell>
          <cell r="AC1658">
            <v>0</v>
          </cell>
          <cell r="AD1658">
            <v>63372</v>
          </cell>
          <cell r="AE1658">
            <v>0</v>
          </cell>
          <cell r="AF1658">
            <v>2796</v>
          </cell>
          <cell r="AG1658">
            <v>66168</v>
          </cell>
          <cell r="AH1658">
            <v>0</v>
          </cell>
          <cell r="AI1658">
            <v>0</v>
          </cell>
          <cell r="AJ1658" t="str">
            <v>-</v>
          </cell>
          <cell r="AK1658" t="str">
            <v>-</v>
          </cell>
          <cell r="AL1658" t="str">
            <v>-</v>
          </cell>
          <cell r="AM1658" t="str">
            <v>-</v>
          </cell>
          <cell r="AN1658" t="str">
            <v>-</v>
          </cell>
          <cell r="AO1658">
            <v>0</v>
          </cell>
          <cell r="AP1658">
            <v>0</v>
          </cell>
          <cell r="AQ1658">
            <v>66168</v>
          </cell>
          <cell r="AR1658" t="str">
            <v>-</v>
          </cell>
          <cell r="AS1658" t="str">
            <v>-</v>
          </cell>
          <cell r="AT1658">
            <v>0</v>
          </cell>
          <cell r="AU1658">
            <v>0</v>
          </cell>
          <cell r="AV1658">
            <v>0</v>
          </cell>
          <cell r="AW1658">
            <v>3648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69816</v>
          </cell>
          <cell r="BG1658">
            <v>1</v>
          </cell>
          <cell r="BH1658">
            <v>67992</v>
          </cell>
          <cell r="BI1658">
            <v>1</v>
          </cell>
        </row>
        <row r="1659">
          <cell r="R1659">
            <v>900959847</v>
          </cell>
          <cell r="S1659" t="str">
            <v>Johnson, Roderic</v>
          </cell>
          <cell r="T1659" t="str">
            <v>D96224</v>
          </cell>
          <cell r="U1659" t="str">
            <v>UPA UP Dir Spec Events, Admis</v>
          </cell>
          <cell r="V1659" t="str">
            <v>UF</v>
          </cell>
          <cell r="W1659" t="str">
            <v>UP</v>
          </cell>
          <cell r="X1659" t="str">
            <v>No Rank12UP</v>
          </cell>
          <cell r="Y1659" t="str">
            <v>N</v>
          </cell>
          <cell r="Z1659" t="str">
            <v>No Rank</v>
          </cell>
          <cell r="AA1659">
            <v>12</v>
          </cell>
          <cell r="AB1659" t="str">
            <v>F</v>
          </cell>
          <cell r="AC1659" t="str">
            <v>PA1</v>
          </cell>
          <cell r="AD1659">
            <v>40380</v>
          </cell>
          <cell r="AE1659">
            <v>0</v>
          </cell>
          <cell r="AF1659">
            <v>0</v>
          </cell>
          <cell r="AG1659">
            <v>40380</v>
          </cell>
          <cell r="AH1659">
            <v>0</v>
          </cell>
          <cell r="AI1659">
            <v>0</v>
          </cell>
          <cell r="AJ1659">
            <v>2124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2124</v>
          </cell>
          <cell r="AQ1659">
            <v>42504</v>
          </cell>
          <cell r="AR1659">
            <v>42504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  <cell r="AY1659">
            <v>1920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1920</v>
          </cell>
          <cell r="BF1659">
            <v>44424</v>
          </cell>
          <cell r="BG1659">
            <v>1</v>
          </cell>
          <cell r="BH1659">
            <v>43464</v>
          </cell>
          <cell r="BI1659">
            <v>1</v>
          </cell>
        </row>
        <row r="1660">
          <cell r="R1660" t="str">
            <v>TBA</v>
          </cell>
          <cell r="S1660" t="str">
            <v>TBA ( vice Hansen, Kristin)</v>
          </cell>
          <cell r="T1660" t="str">
            <v>D95111</v>
          </cell>
          <cell r="U1660" t="str">
            <v>UPA UP Asst Rsch Administrator</v>
          </cell>
          <cell r="V1660" t="str">
            <v>TBA</v>
          </cell>
          <cell r="W1660" t="str">
            <v>TBA</v>
          </cell>
          <cell r="X1660" t="str">
            <v>Rsch Asst12TBA</v>
          </cell>
          <cell r="Y1660" t="str">
            <v>N</v>
          </cell>
          <cell r="Z1660" t="str">
            <v>Rsch Asst</v>
          </cell>
          <cell r="AA1660">
            <v>12</v>
          </cell>
          <cell r="AB1660" t="str">
            <v>F</v>
          </cell>
          <cell r="AC1660">
            <v>0</v>
          </cell>
          <cell r="AD1660">
            <v>43716</v>
          </cell>
          <cell r="AE1660">
            <v>0</v>
          </cell>
          <cell r="AF1660">
            <v>0</v>
          </cell>
          <cell r="AG1660">
            <v>43716</v>
          </cell>
          <cell r="AH1660">
            <v>0</v>
          </cell>
          <cell r="AI1660">
            <v>0</v>
          </cell>
          <cell r="AJ1660" t="str">
            <v>-</v>
          </cell>
          <cell r="AK1660" t="str">
            <v>-</v>
          </cell>
          <cell r="AL1660" t="str">
            <v>-</v>
          </cell>
          <cell r="AM1660" t="str">
            <v>-</v>
          </cell>
          <cell r="AN1660" t="str">
            <v>-</v>
          </cell>
          <cell r="AO1660">
            <v>0</v>
          </cell>
          <cell r="AP1660">
            <v>0</v>
          </cell>
          <cell r="AQ1660">
            <v>43716</v>
          </cell>
          <cell r="AR1660" t="str">
            <v>-</v>
          </cell>
          <cell r="AS1660" t="str">
            <v>-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43716</v>
          </cell>
          <cell r="BG1660">
            <v>0.48147129999999999</v>
          </cell>
          <cell r="BH1660">
            <v>21047.999350800001</v>
          </cell>
          <cell r="BI1660">
            <v>0.48147129999999999</v>
          </cell>
        </row>
        <row r="1661">
          <cell r="R1661">
            <v>982032905</v>
          </cell>
          <cell r="S1661" t="str">
            <v>Wollner, Craig</v>
          </cell>
          <cell r="T1661" t="str">
            <v>D95656</v>
          </cell>
          <cell r="U1661" t="str">
            <v>UPA UX Associate Dean, CUPA</v>
          </cell>
          <cell r="V1661" t="str">
            <v>UF</v>
          </cell>
          <cell r="W1661" t="str">
            <v>UX</v>
          </cell>
          <cell r="X1661" t="str">
            <v>Prof12UX</v>
          </cell>
          <cell r="Y1661" t="str">
            <v>A</v>
          </cell>
          <cell r="Z1661" t="str">
            <v>Prof</v>
          </cell>
          <cell r="AA1661">
            <v>12</v>
          </cell>
          <cell r="AB1661" t="str">
            <v>I</v>
          </cell>
          <cell r="AC1661">
            <v>0</v>
          </cell>
          <cell r="AD1661">
            <v>92400</v>
          </cell>
          <cell r="AE1661">
            <v>0</v>
          </cell>
          <cell r="AF1661">
            <v>0</v>
          </cell>
          <cell r="AG1661">
            <v>92400</v>
          </cell>
          <cell r="AH1661">
            <v>0</v>
          </cell>
          <cell r="AI1661">
            <v>0</v>
          </cell>
          <cell r="AJ1661">
            <v>3936</v>
          </cell>
          <cell r="AK1661">
            <v>0</v>
          </cell>
          <cell r="AL1661">
            <v>0</v>
          </cell>
          <cell r="AM1661">
            <v>2772</v>
          </cell>
          <cell r="AN1661">
            <v>0</v>
          </cell>
          <cell r="AO1661">
            <v>0</v>
          </cell>
          <cell r="AP1661">
            <v>6708</v>
          </cell>
          <cell r="AQ1661">
            <v>99108</v>
          </cell>
          <cell r="AR1661">
            <v>99108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  <cell r="AY1661">
            <v>4464</v>
          </cell>
          <cell r="AZ1661">
            <v>0</v>
          </cell>
          <cell r="BA1661">
            <v>0</v>
          </cell>
          <cell r="BB1661">
            <v>1980</v>
          </cell>
          <cell r="BC1661">
            <v>0</v>
          </cell>
          <cell r="BD1661">
            <v>0</v>
          </cell>
          <cell r="BE1661">
            <v>6444</v>
          </cell>
          <cell r="BF1661">
            <v>105552</v>
          </cell>
          <cell r="BG1661">
            <v>1</v>
          </cell>
          <cell r="BH1661">
            <v>102330</v>
          </cell>
          <cell r="BI1661">
            <v>1</v>
          </cell>
        </row>
        <row r="1662">
          <cell r="R1662">
            <v>0</v>
          </cell>
          <cell r="S1662" t="str">
            <v>(TBA Residuals)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 t="str">
            <v>-</v>
          </cell>
          <cell r="AK1662" t="str">
            <v>-</v>
          </cell>
          <cell r="AL1662" t="str">
            <v>-</v>
          </cell>
          <cell r="AM1662" t="str">
            <v>-</v>
          </cell>
          <cell r="AN1662" t="str">
            <v>-</v>
          </cell>
          <cell r="AO1662">
            <v>0</v>
          </cell>
          <cell r="AP1662">
            <v>0</v>
          </cell>
          <cell r="AQ1662">
            <v>0</v>
          </cell>
          <cell r="AR1662" t="str">
            <v>-</v>
          </cell>
          <cell r="AS1662" t="str">
            <v>-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  <cell r="AY1662">
            <v>0</v>
          </cell>
          <cell r="AZ1662">
            <v>0</v>
          </cell>
          <cell r="BA1662">
            <v>0</v>
          </cell>
          <cell r="BB1662">
            <v>0</v>
          </cell>
          <cell r="BC1662">
            <v>0</v>
          </cell>
          <cell r="BD1662">
            <v>0</v>
          </cell>
          <cell r="BE1662">
            <v>0</v>
          </cell>
          <cell r="BF1662">
            <v>0</v>
          </cell>
          <cell r="BG1662">
            <v>0</v>
          </cell>
          <cell r="BH1662">
            <v>31187</v>
          </cell>
          <cell r="BI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392400</v>
          </cell>
          <cell r="AE1663">
            <v>0</v>
          </cell>
          <cell r="AF1663">
            <v>2796</v>
          </cell>
          <cell r="AG1663">
            <v>395196</v>
          </cell>
          <cell r="AH1663">
            <v>0</v>
          </cell>
          <cell r="AI1663">
            <v>0</v>
          </cell>
          <cell r="AJ1663">
            <v>12540</v>
          </cell>
          <cell r="AK1663">
            <v>0</v>
          </cell>
          <cell r="AL1663">
            <v>0</v>
          </cell>
          <cell r="AM1663">
            <v>5820</v>
          </cell>
          <cell r="AN1663">
            <v>381</v>
          </cell>
          <cell r="AO1663">
            <v>0</v>
          </cell>
          <cell r="AP1663">
            <v>18741</v>
          </cell>
          <cell r="AQ1663">
            <v>413940</v>
          </cell>
          <cell r="AR1663">
            <v>304056</v>
          </cell>
          <cell r="AS1663" t="str">
            <v>-</v>
          </cell>
          <cell r="AT1663">
            <v>0</v>
          </cell>
          <cell r="AU1663">
            <v>0</v>
          </cell>
          <cell r="AV1663">
            <v>0</v>
          </cell>
          <cell r="AW1663">
            <v>3648</v>
          </cell>
          <cell r="AX1663">
            <v>0</v>
          </cell>
          <cell r="AY1663">
            <v>13704</v>
          </cell>
          <cell r="AZ1663">
            <v>0</v>
          </cell>
          <cell r="BA1663">
            <v>0</v>
          </cell>
          <cell r="BB1663">
            <v>3504</v>
          </cell>
          <cell r="BC1663">
            <v>0</v>
          </cell>
          <cell r="BD1663">
            <v>0</v>
          </cell>
          <cell r="BE1663">
            <v>17208</v>
          </cell>
          <cell r="BF1663">
            <v>434796</v>
          </cell>
          <cell r="BG1663">
            <v>4.4814712999999999</v>
          </cell>
          <cell r="BH1663">
            <v>432886.9993508</v>
          </cell>
          <cell r="BI1663">
            <v>4.4814712999999999</v>
          </cell>
        </row>
        <row r="1664">
          <cell r="R1664">
            <v>927796321</v>
          </cell>
          <cell r="S1664" t="str">
            <v>Lee, Eun</v>
          </cell>
          <cell r="T1664" t="str">
            <v>D96651</v>
          </cell>
          <cell r="U1664" t="str">
            <v>UPA UP Mngr UPA Computer Labs</v>
          </cell>
          <cell r="V1664" t="str">
            <v>UF</v>
          </cell>
          <cell r="W1664" t="str">
            <v>UP</v>
          </cell>
          <cell r="X1664" t="str">
            <v>No Rank12UP</v>
          </cell>
          <cell r="Y1664" t="str">
            <v>N</v>
          </cell>
          <cell r="Z1664" t="str">
            <v>No Rank</v>
          </cell>
          <cell r="AA1664">
            <v>12</v>
          </cell>
          <cell r="AB1664" t="str">
            <v>F</v>
          </cell>
          <cell r="AC1664" t="str">
            <v>PA1</v>
          </cell>
          <cell r="AD1664">
            <v>43080</v>
          </cell>
          <cell r="AE1664">
            <v>0</v>
          </cell>
          <cell r="AF1664">
            <v>0</v>
          </cell>
          <cell r="AG1664">
            <v>43080</v>
          </cell>
          <cell r="AH1664">
            <v>0</v>
          </cell>
          <cell r="AI1664">
            <v>0</v>
          </cell>
          <cell r="AJ1664">
            <v>2268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2268</v>
          </cell>
          <cell r="AQ1664">
            <v>45348</v>
          </cell>
          <cell r="AR1664">
            <v>45348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2052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2052</v>
          </cell>
          <cell r="BF1664">
            <v>47400</v>
          </cell>
          <cell r="BG1664">
            <v>1</v>
          </cell>
          <cell r="BH1664">
            <v>46374</v>
          </cell>
          <cell r="BI1664">
            <v>1</v>
          </cell>
        </row>
        <row r="1665"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43080</v>
          </cell>
          <cell r="AE1665">
            <v>0</v>
          </cell>
          <cell r="AF1665">
            <v>0</v>
          </cell>
          <cell r="AG1665">
            <v>43080</v>
          </cell>
          <cell r="AH1665">
            <v>0</v>
          </cell>
          <cell r="AI1665">
            <v>0</v>
          </cell>
          <cell r="AJ1665">
            <v>2268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2268</v>
          </cell>
          <cell r="AQ1665">
            <v>45348</v>
          </cell>
          <cell r="AR1665">
            <v>45348</v>
          </cell>
          <cell r="AS1665" t="str">
            <v>-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2052</v>
          </cell>
          <cell r="AZ1665">
            <v>0</v>
          </cell>
          <cell r="BA1665">
            <v>0</v>
          </cell>
          <cell r="BB1665">
            <v>0</v>
          </cell>
          <cell r="BC1665">
            <v>0</v>
          </cell>
          <cell r="BD1665">
            <v>0</v>
          </cell>
          <cell r="BE1665">
            <v>2052</v>
          </cell>
          <cell r="BF1665">
            <v>47400</v>
          </cell>
          <cell r="BG1665">
            <v>1</v>
          </cell>
          <cell r="BH1665">
            <v>46374</v>
          </cell>
          <cell r="BI1665">
            <v>1</v>
          </cell>
        </row>
        <row r="1666">
          <cell r="R1666">
            <v>952296714</v>
          </cell>
          <cell r="S1666" t="str">
            <v>Carr, Craig</v>
          </cell>
          <cell r="T1666" t="str">
            <v>D98607</v>
          </cell>
          <cell r="U1666" t="str">
            <v>POL UP Professor</v>
          </cell>
          <cell r="V1666" t="str">
            <v>UA</v>
          </cell>
          <cell r="W1666" t="str">
            <v>UP</v>
          </cell>
          <cell r="X1666" t="str">
            <v>Prof9UP</v>
          </cell>
          <cell r="Y1666" t="str">
            <v>A</v>
          </cell>
          <cell r="Z1666" t="str">
            <v>Prof</v>
          </cell>
          <cell r="AA1666">
            <v>9</v>
          </cell>
          <cell r="AB1666" t="str">
            <v>I</v>
          </cell>
          <cell r="AC1666">
            <v>0</v>
          </cell>
          <cell r="AD1666">
            <v>73494</v>
          </cell>
          <cell r="AE1666">
            <v>0</v>
          </cell>
          <cell r="AF1666">
            <v>0</v>
          </cell>
          <cell r="AG1666">
            <v>73494</v>
          </cell>
          <cell r="AH1666">
            <v>0</v>
          </cell>
          <cell r="AI1666">
            <v>0</v>
          </cell>
          <cell r="AJ1666">
            <v>3132</v>
          </cell>
          <cell r="AK1666">
            <v>0</v>
          </cell>
          <cell r="AL1666">
            <v>0</v>
          </cell>
          <cell r="AM1666">
            <v>2943</v>
          </cell>
          <cell r="AN1666">
            <v>0</v>
          </cell>
          <cell r="AO1666">
            <v>0</v>
          </cell>
          <cell r="AP1666">
            <v>6075</v>
          </cell>
          <cell r="AQ1666">
            <v>79569</v>
          </cell>
          <cell r="AR1666">
            <v>79569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3582</v>
          </cell>
          <cell r="AZ1666">
            <v>0</v>
          </cell>
          <cell r="BA1666">
            <v>0</v>
          </cell>
          <cell r="BB1666">
            <v>1593</v>
          </cell>
          <cell r="BC1666">
            <v>0</v>
          </cell>
          <cell r="BD1666">
            <v>0</v>
          </cell>
          <cell r="BE1666">
            <v>5175</v>
          </cell>
          <cell r="BF1666">
            <v>84744</v>
          </cell>
          <cell r="BG1666">
            <v>1</v>
          </cell>
          <cell r="BH1666">
            <v>82157</v>
          </cell>
          <cell r="BI1666">
            <v>1</v>
          </cell>
        </row>
        <row r="1667">
          <cell r="R1667">
            <v>915845951</v>
          </cell>
          <cell r="S1667" t="str">
            <v>Clucas, Richard</v>
          </cell>
          <cell r="T1667" t="str">
            <v>D98525</v>
          </cell>
          <cell r="U1667" t="str">
            <v>POL UP Professor</v>
          </cell>
          <cell r="V1667" t="str">
            <v>UA</v>
          </cell>
          <cell r="W1667" t="str">
            <v>UP</v>
          </cell>
          <cell r="X1667" t="str">
            <v>Prof9UP</v>
          </cell>
          <cell r="Y1667" t="str">
            <v>A</v>
          </cell>
          <cell r="Z1667" t="str">
            <v>Prof</v>
          </cell>
          <cell r="AA1667">
            <v>9</v>
          </cell>
          <cell r="AB1667" t="str">
            <v>I</v>
          </cell>
          <cell r="AC1667">
            <v>0</v>
          </cell>
          <cell r="AD1667">
            <v>65664</v>
          </cell>
          <cell r="AE1667">
            <v>0</v>
          </cell>
          <cell r="AF1667">
            <v>0</v>
          </cell>
          <cell r="AG1667">
            <v>65664</v>
          </cell>
          <cell r="AH1667">
            <v>0</v>
          </cell>
          <cell r="AI1667">
            <v>0</v>
          </cell>
          <cell r="AJ1667">
            <v>2799</v>
          </cell>
          <cell r="AK1667">
            <v>0</v>
          </cell>
          <cell r="AL1667">
            <v>0</v>
          </cell>
          <cell r="AM1667">
            <v>3285</v>
          </cell>
          <cell r="AN1667">
            <v>0</v>
          </cell>
          <cell r="AO1667">
            <v>0</v>
          </cell>
          <cell r="AP1667">
            <v>6084</v>
          </cell>
          <cell r="AQ1667">
            <v>71748</v>
          </cell>
          <cell r="AR1667">
            <v>71748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3231</v>
          </cell>
          <cell r="AZ1667">
            <v>0</v>
          </cell>
          <cell r="BA1667">
            <v>0</v>
          </cell>
          <cell r="BB1667">
            <v>2871</v>
          </cell>
          <cell r="BC1667">
            <v>0</v>
          </cell>
          <cell r="BD1667">
            <v>0</v>
          </cell>
          <cell r="BE1667">
            <v>6102</v>
          </cell>
          <cell r="BF1667">
            <v>77850</v>
          </cell>
          <cell r="BG1667">
            <v>1</v>
          </cell>
          <cell r="BH1667">
            <v>74799</v>
          </cell>
          <cell r="BI1667">
            <v>1</v>
          </cell>
        </row>
        <row r="1668">
          <cell r="R1668">
            <v>938946037</v>
          </cell>
          <cell r="S1668" t="str">
            <v>Damis, John</v>
          </cell>
          <cell r="T1668" t="str">
            <v>D98858</v>
          </cell>
          <cell r="U1668" t="str">
            <v>POL UP Professor</v>
          </cell>
          <cell r="V1668" t="str">
            <v>UB</v>
          </cell>
          <cell r="W1668" t="str">
            <v>UP</v>
          </cell>
          <cell r="X1668" t="str">
            <v>Prof12UP</v>
          </cell>
          <cell r="Y1668" t="str">
            <v>A</v>
          </cell>
          <cell r="Z1668" t="str">
            <v>Prof</v>
          </cell>
          <cell r="AA1668">
            <v>12</v>
          </cell>
          <cell r="AB1668" t="str">
            <v>I</v>
          </cell>
          <cell r="AC1668">
            <v>0</v>
          </cell>
          <cell r="AD1668">
            <v>107112</v>
          </cell>
          <cell r="AE1668">
            <v>0</v>
          </cell>
          <cell r="AF1668">
            <v>0</v>
          </cell>
          <cell r="AG1668">
            <v>107112</v>
          </cell>
          <cell r="AH1668">
            <v>0</v>
          </cell>
          <cell r="AI1668">
            <v>0</v>
          </cell>
          <cell r="AJ1668">
            <v>4560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4560</v>
          </cell>
          <cell r="AQ1668">
            <v>111672</v>
          </cell>
          <cell r="AR1668">
            <v>111672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5028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5028</v>
          </cell>
          <cell r="BF1668">
            <v>116700</v>
          </cell>
          <cell r="BG1668">
            <v>0.81963636363636361</v>
          </cell>
          <cell r="BH1668">
            <v>93590.997818181815</v>
          </cell>
          <cell r="BI1668">
            <v>0.81963636363636361</v>
          </cell>
        </row>
        <row r="1669">
          <cell r="R1669">
            <v>907744380</v>
          </cell>
          <cell r="S1669" t="str">
            <v>(vice Gurtov, Melvin)</v>
          </cell>
          <cell r="T1669" t="str">
            <v>D99384</v>
          </cell>
          <cell r="U1669" t="str">
            <v>POL UP Professor</v>
          </cell>
          <cell r="V1669" t="str">
            <v>UA</v>
          </cell>
          <cell r="W1669" t="str">
            <v>UP</v>
          </cell>
          <cell r="X1669" t="str">
            <v>Prof9UP</v>
          </cell>
          <cell r="Y1669" t="str">
            <v>A</v>
          </cell>
          <cell r="Z1669" t="str">
            <v>Prof</v>
          </cell>
          <cell r="AA1669">
            <v>9</v>
          </cell>
          <cell r="AB1669" t="str">
            <v>I</v>
          </cell>
          <cell r="AC1669">
            <v>0</v>
          </cell>
          <cell r="AD1669">
            <v>90981</v>
          </cell>
          <cell r="AE1669">
            <v>0</v>
          </cell>
          <cell r="AF1669">
            <v>0</v>
          </cell>
          <cell r="AG1669">
            <v>90981</v>
          </cell>
          <cell r="AH1669">
            <v>0</v>
          </cell>
          <cell r="AI1669">
            <v>0</v>
          </cell>
          <cell r="AJ1669">
            <v>3870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3870</v>
          </cell>
          <cell r="AQ1669">
            <v>94851</v>
          </cell>
          <cell r="AR1669">
            <v>94851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4275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4275</v>
          </cell>
          <cell r="BF1669">
            <v>99126</v>
          </cell>
          <cell r="BG1669">
            <v>0</v>
          </cell>
          <cell r="BH1669">
            <v>0</v>
          </cell>
          <cell r="BI1669">
            <v>0</v>
          </cell>
        </row>
        <row r="1670">
          <cell r="R1670">
            <v>920342200</v>
          </cell>
          <cell r="S1670" t="str">
            <v>Gilley, Bruce</v>
          </cell>
          <cell r="T1670" t="str">
            <v>D99384</v>
          </cell>
          <cell r="U1670" t="str">
            <v>POL UP Asst Professor</v>
          </cell>
          <cell r="V1670" t="str">
            <v>UA</v>
          </cell>
          <cell r="W1670" t="str">
            <v>UP</v>
          </cell>
          <cell r="X1670" t="str">
            <v>Asst9UP</v>
          </cell>
          <cell r="Y1670" t="str">
            <v>B</v>
          </cell>
          <cell r="Z1670" t="str">
            <v>Asst</v>
          </cell>
          <cell r="AA1670">
            <v>9</v>
          </cell>
          <cell r="AB1670" t="str">
            <v>F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 t="str">
            <v>-</v>
          </cell>
          <cell r="AK1670" t="str">
            <v>-</v>
          </cell>
          <cell r="AL1670" t="str">
            <v>-</v>
          </cell>
          <cell r="AM1670" t="str">
            <v>-</v>
          </cell>
          <cell r="AN1670" t="str">
            <v>-</v>
          </cell>
          <cell r="AO1670">
            <v>0</v>
          </cell>
          <cell r="AP1670">
            <v>0</v>
          </cell>
          <cell r="AQ1670">
            <v>56502</v>
          </cell>
          <cell r="AR1670" t="str">
            <v>-</v>
          </cell>
          <cell r="AS1670" t="str">
            <v>-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56502</v>
          </cell>
          <cell r="BG1670">
            <v>1</v>
          </cell>
          <cell r="BH1670">
            <v>56502</v>
          </cell>
          <cell r="BI1670">
            <v>1</v>
          </cell>
        </row>
        <row r="1671">
          <cell r="R1671">
            <v>943781847</v>
          </cell>
          <cell r="S1671" t="str">
            <v>Kinsella, David</v>
          </cell>
          <cell r="T1671" t="str">
            <v>D96975</v>
          </cell>
          <cell r="U1671" t="str">
            <v>POL UP Associate Professor</v>
          </cell>
          <cell r="V1671" t="str">
            <v>UA</v>
          </cell>
          <cell r="W1671" t="str">
            <v>UP</v>
          </cell>
          <cell r="X1671" t="str">
            <v>Prof9UP</v>
          </cell>
          <cell r="Y1671" t="str">
            <v>A</v>
          </cell>
          <cell r="Z1671" t="str">
            <v>Prof</v>
          </cell>
          <cell r="AA1671">
            <v>9</v>
          </cell>
          <cell r="AB1671" t="str">
            <v>I</v>
          </cell>
          <cell r="AC1671">
            <v>0</v>
          </cell>
          <cell r="AD1671">
            <v>71058</v>
          </cell>
          <cell r="AE1671">
            <v>0</v>
          </cell>
          <cell r="AF1671">
            <v>0</v>
          </cell>
          <cell r="AG1671">
            <v>71058</v>
          </cell>
          <cell r="AH1671">
            <v>0</v>
          </cell>
          <cell r="AI1671">
            <v>0</v>
          </cell>
          <cell r="AJ1671">
            <v>2763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2763</v>
          </cell>
          <cell r="AQ1671">
            <v>73827</v>
          </cell>
          <cell r="AR1671">
            <v>73818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3330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3330</v>
          </cell>
          <cell r="BF1671">
            <v>77157</v>
          </cell>
          <cell r="BG1671">
            <v>1</v>
          </cell>
          <cell r="BH1671">
            <v>75492</v>
          </cell>
          <cell r="BI1671">
            <v>1</v>
          </cell>
        </row>
        <row r="1672">
          <cell r="R1672" t="str">
            <v>TBA</v>
          </cell>
          <cell r="S1672" t="str">
            <v>(vice Lawrence, R)</v>
          </cell>
          <cell r="T1672" t="str">
            <v>D98926</v>
          </cell>
          <cell r="U1672" t="str">
            <v>POL UP Division Chair</v>
          </cell>
          <cell r="V1672" t="str">
            <v>TBA</v>
          </cell>
          <cell r="W1672" t="str">
            <v>UP</v>
          </cell>
          <cell r="X1672" t="str">
            <v>Assc12UP</v>
          </cell>
          <cell r="Y1672" t="e">
            <v>#N/A</v>
          </cell>
          <cell r="Z1672" t="str">
            <v>Assc</v>
          </cell>
          <cell r="AA1672">
            <v>12</v>
          </cell>
          <cell r="AB1672" t="str">
            <v>I</v>
          </cell>
          <cell r="AC1672">
            <v>0</v>
          </cell>
          <cell r="AD1672">
            <v>67224</v>
          </cell>
          <cell r="AE1672">
            <v>0</v>
          </cell>
          <cell r="AF1672">
            <v>0</v>
          </cell>
          <cell r="AG1672">
            <v>67224</v>
          </cell>
          <cell r="AH1672">
            <v>0</v>
          </cell>
          <cell r="AI1672">
            <v>0</v>
          </cell>
          <cell r="AJ1672" t="str">
            <v>-</v>
          </cell>
          <cell r="AK1672" t="str">
            <v>-</v>
          </cell>
          <cell r="AL1672" t="str">
            <v>-</v>
          </cell>
          <cell r="AM1672" t="str">
            <v>-</v>
          </cell>
          <cell r="AN1672" t="str">
            <v>-</v>
          </cell>
          <cell r="AO1672">
            <v>0</v>
          </cell>
          <cell r="AP1672">
            <v>0</v>
          </cell>
          <cell r="AQ1672">
            <v>67224</v>
          </cell>
          <cell r="AR1672" t="str">
            <v>-</v>
          </cell>
          <cell r="AS1672" t="str">
            <v>-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67224</v>
          </cell>
          <cell r="BG1672">
            <v>0</v>
          </cell>
          <cell r="BH1672">
            <v>0</v>
          </cell>
          <cell r="BI1672">
            <v>0</v>
          </cell>
        </row>
        <row r="1673">
          <cell r="R1673">
            <v>904875355</v>
          </cell>
          <cell r="S1673" t="str">
            <v>Shortell, Christopher</v>
          </cell>
          <cell r="T1673" t="str">
            <v>D98926</v>
          </cell>
          <cell r="U1673" t="str">
            <v>POL UP Asst Professor</v>
          </cell>
          <cell r="V1673" t="str">
            <v>UA</v>
          </cell>
          <cell r="W1673" t="str">
            <v>UP</v>
          </cell>
          <cell r="X1673" t="str">
            <v>Asst9UP</v>
          </cell>
          <cell r="Y1673" t="str">
            <v>B</v>
          </cell>
          <cell r="Z1673" t="str">
            <v>Asst</v>
          </cell>
          <cell r="AA1673">
            <v>9</v>
          </cell>
          <cell r="AB1673" t="str">
            <v>I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 t="str">
            <v>-</v>
          </cell>
          <cell r="AK1673" t="str">
            <v>-</v>
          </cell>
          <cell r="AL1673" t="str">
            <v>-</v>
          </cell>
          <cell r="AM1673" t="str">
            <v>-</v>
          </cell>
          <cell r="AN1673" t="str">
            <v>-</v>
          </cell>
          <cell r="AO1673">
            <v>0</v>
          </cell>
          <cell r="AP1673">
            <v>0</v>
          </cell>
          <cell r="AQ1673">
            <v>55008</v>
          </cell>
          <cell r="AR1673" t="str">
            <v>-</v>
          </cell>
          <cell r="AS1673" t="str">
            <v>-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0</v>
          </cell>
          <cell r="BD1673">
            <v>0</v>
          </cell>
          <cell r="BE1673">
            <v>0</v>
          </cell>
          <cell r="BF1673">
            <v>55008</v>
          </cell>
          <cell r="BG1673">
            <v>1</v>
          </cell>
          <cell r="BH1673">
            <v>55008</v>
          </cell>
          <cell r="BI1673">
            <v>1</v>
          </cell>
        </row>
        <row r="1674">
          <cell r="R1674">
            <v>902176350</v>
          </cell>
          <cell r="S1674" t="str">
            <v>Rose, Melody</v>
          </cell>
          <cell r="T1674" t="str">
            <v>D97507</v>
          </cell>
          <cell r="U1674" t="str">
            <v>POL UP Asst Prof</v>
          </cell>
          <cell r="V1674" t="str">
            <v>UA</v>
          </cell>
          <cell r="W1674" t="str">
            <v>UP</v>
          </cell>
          <cell r="X1674" t="str">
            <v>Assc9UP</v>
          </cell>
          <cell r="Y1674" t="str">
            <v>B</v>
          </cell>
          <cell r="Z1674" t="str">
            <v>Assc</v>
          </cell>
          <cell r="AA1674">
            <v>9</v>
          </cell>
          <cell r="AB1674" t="str">
            <v>I</v>
          </cell>
          <cell r="AC1674">
            <v>0</v>
          </cell>
          <cell r="AD1674">
            <v>55080</v>
          </cell>
          <cell r="AE1674">
            <v>0</v>
          </cell>
          <cell r="AF1674">
            <v>0</v>
          </cell>
          <cell r="AG1674">
            <v>55080</v>
          </cell>
          <cell r="AH1674">
            <v>0</v>
          </cell>
          <cell r="AI1674">
            <v>0</v>
          </cell>
          <cell r="AJ1674">
            <v>2349</v>
          </cell>
          <cell r="AK1674">
            <v>0</v>
          </cell>
          <cell r="AL1674">
            <v>0</v>
          </cell>
          <cell r="AM1674">
            <v>1656</v>
          </cell>
          <cell r="AN1674">
            <v>0</v>
          </cell>
          <cell r="AO1674">
            <v>0</v>
          </cell>
          <cell r="AP1674">
            <v>4005</v>
          </cell>
          <cell r="AQ1674">
            <v>59085</v>
          </cell>
          <cell r="AR1674">
            <v>59085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2664</v>
          </cell>
          <cell r="AZ1674">
            <v>0</v>
          </cell>
          <cell r="BA1674">
            <v>0</v>
          </cell>
          <cell r="BB1674">
            <v>1179</v>
          </cell>
          <cell r="BC1674">
            <v>0</v>
          </cell>
          <cell r="BD1674">
            <v>0</v>
          </cell>
          <cell r="BE1674">
            <v>3843</v>
          </cell>
          <cell r="BF1674">
            <v>62928</v>
          </cell>
          <cell r="BG1674">
            <v>1</v>
          </cell>
          <cell r="BH1674">
            <v>61007</v>
          </cell>
          <cell r="BI1674">
            <v>1</v>
          </cell>
        </row>
        <row r="1675">
          <cell r="R1675">
            <v>903122799</v>
          </cell>
          <cell r="S1675" t="str">
            <v>Tammen, Ronald</v>
          </cell>
          <cell r="T1675" t="str">
            <v>D96575</v>
          </cell>
          <cell r="U1675" t="str">
            <v>UPA UX Director HatfieldSchool</v>
          </cell>
          <cell r="V1675" t="str">
            <v>UF</v>
          </cell>
          <cell r="W1675" t="str">
            <v>UX</v>
          </cell>
          <cell r="X1675" t="str">
            <v>Prof12UX</v>
          </cell>
          <cell r="Y1675" t="str">
            <v>A</v>
          </cell>
          <cell r="Z1675" t="str">
            <v>Prof</v>
          </cell>
          <cell r="AA1675">
            <v>12</v>
          </cell>
          <cell r="AB1675" t="str">
            <v>I</v>
          </cell>
          <cell r="AC1675">
            <v>0</v>
          </cell>
          <cell r="AD1675">
            <v>113988</v>
          </cell>
          <cell r="AE1675">
            <v>0</v>
          </cell>
          <cell r="AF1675">
            <v>0</v>
          </cell>
          <cell r="AG1675">
            <v>113988</v>
          </cell>
          <cell r="AH1675">
            <v>0</v>
          </cell>
          <cell r="AI1675">
            <v>0</v>
          </cell>
          <cell r="AJ1675">
            <v>4848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4848</v>
          </cell>
          <cell r="AQ1675">
            <v>118836</v>
          </cell>
          <cell r="AR1675">
            <v>118836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5352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5352</v>
          </cell>
          <cell r="BF1675">
            <v>124188</v>
          </cell>
          <cell r="BG1675">
            <v>0.5</v>
          </cell>
          <cell r="BH1675">
            <v>60756</v>
          </cell>
          <cell r="BI1675">
            <v>0.5</v>
          </cell>
        </row>
        <row r="1676">
          <cell r="R1676">
            <v>927032037</v>
          </cell>
          <cell r="S1676" t="str">
            <v>Valdini, Melody</v>
          </cell>
          <cell r="T1676" t="str">
            <v>D99402</v>
          </cell>
          <cell r="U1676" t="str">
            <v>POL UP Assistant Professor</v>
          </cell>
          <cell r="V1676" t="str">
            <v>UA</v>
          </cell>
          <cell r="W1676" t="str">
            <v>UP</v>
          </cell>
          <cell r="X1676" t="str">
            <v>Asst9UP</v>
          </cell>
          <cell r="Y1676" t="str">
            <v>C</v>
          </cell>
          <cell r="Z1676" t="str">
            <v>Asst</v>
          </cell>
          <cell r="AA1676">
            <v>9</v>
          </cell>
          <cell r="AB1676" t="str">
            <v>A</v>
          </cell>
          <cell r="AC1676">
            <v>0</v>
          </cell>
          <cell r="AD1676">
            <v>51516</v>
          </cell>
          <cell r="AE1676">
            <v>0</v>
          </cell>
          <cell r="AF1676">
            <v>0</v>
          </cell>
          <cell r="AG1676">
            <v>51516</v>
          </cell>
          <cell r="AH1676">
            <v>0</v>
          </cell>
          <cell r="AI1676">
            <v>0</v>
          </cell>
          <cell r="AJ1676">
            <v>2196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2196</v>
          </cell>
          <cell r="AQ1676">
            <v>53712</v>
          </cell>
          <cell r="AR1676">
            <v>53712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2421</v>
          </cell>
          <cell r="AZ1676">
            <v>0</v>
          </cell>
          <cell r="BA1676">
            <v>0</v>
          </cell>
          <cell r="BB1676">
            <v>0</v>
          </cell>
          <cell r="BC1676">
            <v>0</v>
          </cell>
          <cell r="BD1676">
            <v>0</v>
          </cell>
          <cell r="BE1676">
            <v>2421</v>
          </cell>
          <cell r="BF1676">
            <v>56133</v>
          </cell>
          <cell r="BG1676">
            <v>1</v>
          </cell>
          <cell r="BH1676">
            <v>54923</v>
          </cell>
          <cell r="BI1676">
            <v>1</v>
          </cell>
        </row>
        <row r="1677">
          <cell r="R1677" t="str">
            <v>TBA</v>
          </cell>
          <cell r="S1677" t="str">
            <v>TBA (Residuals - Gurtov and Lawrence)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 t="str">
            <v>-</v>
          </cell>
          <cell r="AK1677" t="str">
            <v>-</v>
          </cell>
          <cell r="AL1677" t="str">
            <v>-</v>
          </cell>
          <cell r="AM1677" t="str">
            <v>-</v>
          </cell>
          <cell r="AN1677" t="str">
            <v>-</v>
          </cell>
          <cell r="AO1677">
            <v>0</v>
          </cell>
          <cell r="AP1677">
            <v>0</v>
          </cell>
          <cell r="AQ1677">
            <v>0</v>
          </cell>
          <cell r="AR1677" t="str">
            <v>-</v>
          </cell>
          <cell r="AS1677" t="str">
            <v>-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46695</v>
          </cell>
          <cell r="BI1677">
            <v>0</v>
          </cell>
        </row>
        <row r="1678"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696117</v>
          </cell>
          <cell r="AE1678">
            <v>0</v>
          </cell>
          <cell r="AF1678">
            <v>0</v>
          </cell>
          <cell r="AG1678">
            <v>696117</v>
          </cell>
          <cell r="AH1678">
            <v>0</v>
          </cell>
          <cell r="AI1678">
            <v>0</v>
          </cell>
          <cell r="AJ1678">
            <v>26517</v>
          </cell>
          <cell r="AK1678">
            <v>0</v>
          </cell>
          <cell r="AL1678">
            <v>0</v>
          </cell>
          <cell r="AM1678">
            <v>7884</v>
          </cell>
          <cell r="AN1678">
            <v>0</v>
          </cell>
          <cell r="AO1678">
            <v>0</v>
          </cell>
          <cell r="AP1678">
            <v>34401</v>
          </cell>
          <cell r="AQ1678">
            <v>842034</v>
          </cell>
          <cell r="AR1678">
            <v>663291</v>
          </cell>
          <cell r="AS1678" t="str">
            <v>-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29883</v>
          </cell>
          <cell r="AZ1678">
            <v>0</v>
          </cell>
          <cell r="BA1678">
            <v>0</v>
          </cell>
          <cell r="BB1678">
            <v>5643</v>
          </cell>
          <cell r="BC1678">
            <v>0</v>
          </cell>
          <cell r="BD1678">
            <v>0</v>
          </cell>
          <cell r="BE1678">
            <v>35526</v>
          </cell>
          <cell r="BF1678">
            <v>877560</v>
          </cell>
          <cell r="BG1678">
            <v>8.3196363636363628</v>
          </cell>
          <cell r="BH1678">
            <v>660929.99781818176</v>
          </cell>
          <cell r="BI1678">
            <v>8.3196363636363628</v>
          </cell>
        </row>
        <row r="1679">
          <cell r="R1679">
            <v>930724659</v>
          </cell>
          <cell r="S1679" t="str">
            <v>Yesilada, Birol</v>
          </cell>
          <cell r="T1679" t="str">
            <v>D96939</v>
          </cell>
          <cell r="U1679" t="str">
            <v>POL UP Professor (POL/INT)</v>
          </cell>
          <cell r="V1679" t="str">
            <v>UA</v>
          </cell>
          <cell r="W1679" t="str">
            <v>UP</v>
          </cell>
          <cell r="X1679" t="str">
            <v>Prof9UP</v>
          </cell>
          <cell r="Y1679" t="str">
            <v>A</v>
          </cell>
          <cell r="Z1679" t="str">
            <v>Prof</v>
          </cell>
          <cell r="AA1679">
            <v>9</v>
          </cell>
          <cell r="AB1679" t="str">
            <v>I</v>
          </cell>
          <cell r="AC1679">
            <v>0</v>
          </cell>
          <cell r="AD1679">
            <v>84627</v>
          </cell>
          <cell r="AE1679">
            <v>0</v>
          </cell>
          <cell r="AF1679">
            <v>0</v>
          </cell>
          <cell r="AG1679">
            <v>84627</v>
          </cell>
          <cell r="AH1679">
            <v>0</v>
          </cell>
          <cell r="AI1679">
            <v>0</v>
          </cell>
          <cell r="AJ1679">
            <v>3600</v>
          </cell>
          <cell r="AK1679">
            <v>0</v>
          </cell>
          <cell r="AL1679">
            <v>0</v>
          </cell>
          <cell r="AM1679">
            <v>846</v>
          </cell>
          <cell r="AN1679">
            <v>0</v>
          </cell>
          <cell r="AO1679">
            <v>0</v>
          </cell>
          <cell r="AP1679">
            <v>4446</v>
          </cell>
          <cell r="AQ1679">
            <v>89073</v>
          </cell>
          <cell r="AR1679">
            <v>89073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4014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4014</v>
          </cell>
          <cell r="BF1679">
            <v>93087</v>
          </cell>
          <cell r="BG1679">
            <v>0</v>
          </cell>
          <cell r="BH1679">
            <v>0</v>
          </cell>
          <cell r="BI1679">
            <v>0.51</v>
          </cell>
        </row>
        <row r="1680"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84627</v>
          </cell>
          <cell r="AE1680">
            <v>0</v>
          </cell>
          <cell r="AF1680">
            <v>0</v>
          </cell>
          <cell r="AG1680">
            <v>84627</v>
          </cell>
          <cell r="AH1680">
            <v>0</v>
          </cell>
          <cell r="AI1680">
            <v>0</v>
          </cell>
          <cell r="AJ1680">
            <v>3600</v>
          </cell>
          <cell r="AK1680">
            <v>0</v>
          </cell>
          <cell r="AL1680">
            <v>0</v>
          </cell>
          <cell r="AM1680">
            <v>846</v>
          </cell>
          <cell r="AN1680">
            <v>0</v>
          </cell>
          <cell r="AO1680">
            <v>0</v>
          </cell>
          <cell r="AP1680">
            <v>4446</v>
          </cell>
          <cell r="AQ1680">
            <v>89073</v>
          </cell>
          <cell r="AR1680">
            <v>89073</v>
          </cell>
          <cell r="AS1680" t="str">
            <v>-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4014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4014</v>
          </cell>
          <cell r="BF1680">
            <v>93087</v>
          </cell>
          <cell r="BG1680">
            <v>0</v>
          </cell>
          <cell r="BH1680">
            <v>0</v>
          </cell>
          <cell r="BI1680">
            <v>0.51</v>
          </cell>
        </row>
        <row r="1681">
          <cell r="R1681">
            <v>954238752</v>
          </cell>
          <cell r="S1681" t="str">
            <v>Lewis, Betty</v>
          </cell>
          <cell r="T1681" t="str">
            <v>D97134</v>
          </cell>
          <cell r="U1681" t="str">
            <v>PAD UX Asst to Dir, Sch of Gov</v>
          </cell>
          <cell r="V1681" t="str">
            <v>UF</v>
          </cell>
          <cell r="W1681" t="str">
            <v>UX</v>
          </cell>
          <cell r="X1681" t="str">
            <v>No Rank12UX</v>
          </cell>
          <cell r="Y1681" t="str">
            <v>N</v>
          </cell>
          <cell r="Z1681" t="str">
            <v>No Rank</v>
          </cell>
          <cell r="AA1681">
            <v>12</v>
          </cell>
          <cell r="AB1681" t="str">
            <v>F</v>
          </cell>
          <cell r="AC1681">
            <v>0</v>
          </cell>
          <cell r="AD1681">
            <v>47148</v>
          </cell>
          <cell r="AE1681">
            <v>0</v>
          </cell>
          <cell r="AF1681">
            <v>2076</v>
          </cell>
          <cell r="AG1681">
            <v>49224</v>
          </cell>
          <cell r="AH1681">
            <v>0</v>
          </cell>
          <cell r="AI1681">
            <v>0</v>
          </cell>
          <cell r="AJ1681" t="str">
            <v>-</v>
          </cell>
          <cell r="AK1681" t="str">
            <v>-</v>
          </cell>
          <cell r="AL1681" t="str">
            <v>-</v>
          </cell>
          <cell r="AM1681" t="str">
            <v>-</v>
          </cell>
          <cell r="AN1681" t="str">
            <v>-</v>
          </cell>
          <cell r="AO1681">
            <v>0</v>
          </cell>
          <cell r="AP1681">
            <v>0</v>
          </cell>
          <cell r="AQ1681">
            <v>49224</v>
          </cell>
          <cell r="AR1681" t="str">
            <v>-</v>
          </cell>
          <cell r="AS1681" t="str">
            <v>-</v>
          </cell>
          <cell r="AT1681">
            <v>0</v>
          </cell>
          <cell r="AU1681">
            <v>0</v>
          </cell>
          <cell r="AV1681">
            <v>0</v>
          </cell>
          <cell r="AW1681">
            <v>2712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51936</v>
          </cell>
          <cell r="BG1681">
            <v>1</v>
          </cell>
          <cell r="BH1681">
            <v>50580</v>
          </cell>
          <cell r="BI1681">
            <v>1</v>
          </cell>
        </row>
        <row r="1682">
          <cell r="R1682" t="str">
            <v>TBA</v>
          </cell>
          <cell r="S1682" t="str">
            <v xml:space="preserve">TBA </v>
          </cell>
          <cell r="T1682" t="str">
            <v>D95031</v>
          </cell>
          <cell r="U1682" t="str">
            <v>SOG UP Coord Internship Progs</v>
          </cell>
          <cell r="V1682" t="str">
            <v>TBA</v>
          </cell>
          <cell r="W1682" t="str">
            <v>UP</v>
          </cell>
          <cell r="X1682" t="str">
            <v>No Rank12UP</v>
          </cell>
          <cell r="Y1682" t="e">
            <v>#N/A</v>
          </cell>
          <cell r="Z1682" t="str">
            <v>No Rank</v>
          </cell>
          <cell r="AA1682">
            <v>12</v>
          </cell>
          <cell r="AB1682" t="str">
            <v>F</v>
          </cell>
          <cell r="AC1682" t="str">
            <v>PA2</v>
          </cell>
          <cell r="AD1682">
            <v>64791</v>
          </cell>
          <cell r="AE1682">
            <v>0</v>
          </cell>
          <cell r="AF1682">
            <v>0</v>
          </cell>
          <cell r="AG1682">
            <v>64791</v>
          </cell>
          <cell r="AH1682">
            <v>0</v>
          </cell>
          <cell r="AI1682">
            <v>0</v>
          </cell>
          <cell r="AJ1682" t="str">
            <v>-</v>
          </cell>
          <cell r="AK1682" t="str">
            <v>-</v>
          </cell>
          <cell r="AL1682" t="str">
            <v>-</v>
          </cell>
          <cell r="AM1682" t="str">
            <v>-</v>
          </cell>
          <cell r="AN1682" t="str">
            <v>-</v>
          </cell>
          <cell r="AO1682">
            <v>0</v>
          </cell>
          <cell r="AP1682">
            <v>0</v>
          </cell>
          <cell r="AQ1682">
            <v>64800</v>
          </cell>
          <cell r="AR1682" t="str">
            <v>-</v>
          </cell>
          <cell r="AS1682" t="str">
            <v>-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64800</v>
          </cell>
          <cell r="BG1682">
            <v>0.5</v>
          </cell>
          <cell r="BH1682">
            <v>32400</v>
          </cell>
          <cell r="BI1682">
            <v>0.5</v>
          </cell>
        </row>
        <row r="1683"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111939</v>
          </cell>
          <cell r="AE1683">
            <v>0</v>
          </cell>
          <cell r="AF1683">
            <v>2076</v>
          </cell>
          <cell r="AG1683">
            <v>114015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114024</v>
          </cell>
          <cell r="AR1683">
            <v>0</v>
          </cell>
          <cell r="AS1683" t="str">
            <v>-</v>
          </cell>
          <cell r="AT1683">
            <v>0</v>
          </cell>
          <cell r="AU1683">
            <v>0</v>
          </cell>
          <cell r="AV1683">
            <v>0</v>
          </cell>
          <cell r="AW1683">
            <v>2712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116736</v>
          </cell>
          <cell r="BG1683">
            <v>1.5</v>
          </cell>
          <cell r="BH1683">
            <v>82980</v>
          </cell>
          <cell r="BI1683">
            <v>1.5</v>
          </cell>
        </row>
        <row r="1684">
          <cell r="R1684">
            <v>903122799</v>
          </cell>
          <cell r="S1684" t="str">
            <v>Tammen, Ronald</v>
          </cell>
          <cell r="T1684" t="str">
            <v>D96575</v>
          </cell>
          <cell r="U1684" t="str">
            <v>UPA UX Director HatfieldSchool</v>
          </cell>
          <cell r="V1684" t="str">
            <v>UF</v>
          </cell>
          <cell r="W1684" t="str">
            <v>UX</v>
          </cell>
          <cell r="X1684" t="str">
            <v>Prof12UX</v>
          </cell>
          <cell r="Y1684" t="str">
            <v>A</v>
          </cell>
          <cell r="Z1684" t="str">
            <v>Prof</v>
          </cell>
          <cell r="AA1684">
            <v>12</v>
          </cell>
          <cell r="AB1684" t="str">
            <v>I</v>
          </cell>
          <cell r="AC1684">
            <v>0</v>
          </cell>
          <cell r="AD1684">
            <v>113988</v>
          </cell>
          <cell r="AE1684">
            <v>0</v>
          </cell>
          <cell r="AF1684">
            <v>0</v>
          </cell>
          <cell r="AG1684">
            <v>113988</v>
          </cell>
          <cell r="AH1684">
            <v>0</v>
          </cell>
          <cell r="AI1684">
            <v>0</v>
          </cell>
          <cell r="AJ1684">
            <v>4848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4848</v>
          </cell>
          <cell r="AQ1684">
            <v>118836</v>
          </cell>
          <cell r="AR1684">
            <v>118836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5352</v>
          </cell>
          <cell r="AZ1684">
            <v>0</v>
          </cell>
          <cell r="BA1684">
            <v>0</v>
          </cell>
          <cell r="BB1684">
            <v>0</v>
          </cell>
          <cell r="BC1684">
            <v>0</v>
          </cell>
          <cell r="BD1684">
            <v>0</v>
          </cell>
          <cell r="BE1684">
            <v>5352</v>
          </cell>
          <cell r="BF1684">
            <v>124188</v>
          </cell>
          <cell r="BG1684">
            <v>0.5</v>
          </cell>
          <cell r="BH1684">
            <v>60756</v>
          </cell>
          <cell r="BI1684">
            <v>0.5</v>
          </cell>
        </row>
        <row r="1685"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113988</v>
          </cell>
          <cell r="AE1685">
            <v>0</v>
          </cell>
          <cell r="AF1685">
            <v>0</v>
          </cell>
          <cell r="AG1685">
            <v>113988</v>
          </cell>
          <cell r="AH1685">
            <v>0</v>
          </cell>
          <cell r="AI1685">
            <v>0</v>
          </cell>
          <cell r="AJ1685">
            <v>4848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4848</v>
          </cell>
          <cell r="AQ1685">
            <v>118836</v>
          </cell>
          <cell r="AR1685">
            <v>118836</v>
          </cell>
          <cell r="AS1685" t="str">
            <v>-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5352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5352</v>
          </cell>
          <cell r="BF1685">
            <v>124188</v>
          </cell>
          <cell r="BG1685">
            <v>0.5</v>
          </cell>
          <cell r="BH1685">
            <v>60756</v>
          </cell>
          <cell r="BI1685">
            <v>0.5</v>
          </cell>
        </row>
        <row r="1686">
          <cell r="R1686">
            <v>919816875</v>
          </cell>
          <cell r="S1686" t="str">
            <v>Wolf, Greg</v>
          </cell>
          <cell r="T1686" t="str">
            <v>D96215</v>
          </cell>
          <cell r="U1686" t="str">
            <v>SOG UX IntrmDir Plcy Consensus</v>
          </cell>
          <cell r="V1686" t="str">
            <v>UF</v>
          </cell>
          <cell r="W1686" t="str">
            <v>UX</v>
          </cell>
          <cell r="X1686" t="str">
            <v>No Rank12UX</v>
          </cell>
          <cell r="Y1686" t="str">
            <v>N</v>
          </cell>
          <cell r="Z1686" t="str">
            <v>No Rank</v>
          </cell>
          <cell r="AA1686">
            <v>12</v>
          </cell>
          <cell r="AB1686" t="str">
            <v>F</v>
          </cell>
          <cell r="AC1686">
            <v>0</v>
          </cell>
          <cell r="AD1686">
            <v>87636</v>
          </cell>
          <cell r="AE1686">
            <v>0</v>
          </cell>
          <cell r="AF1686">
            <v>4128</v>
          </cell>
          <cell r="AG1686">
            <v>91764</v>
          </cell>
          <cell r="AH1686">
            <v>0</v>
          </cell>
          <cell r="AI1686">
            <v>0</v>
          </cell>
          <cell r="AJ1686" t="str">
            <v>-</v>
          </cell>
          <cell r="AK1686" t="str">
            <v>-</v>
          </cell>
          <cell r="AL1686" t="str">
            <v>-</v>
          </cell>
          <cell r="AM1686" t="str">
            <v>-</v>
          </cell>
          <cell r="AN1686" t="str">
            <v>-</v>
          </cell>
          <cell r="AO1686">
            <v>0</v>
          </cell>
          <cell r="AP1686">
            <v>0</v>
          </cell>
          <cell r="AQ1686">
            <v>91764</v>
          </cell>
          <cell r="AR1686" t="str">
            <v>-</v>
          </cell>
          <cell r="AS1686" t="str">
            <v>-</v>
          </cell>
          <cell r="AT1686">
            <v>0</v>
          </cell>
          <cell r="AU1686">
            <v>0</v>
          </cell>
          <cell r="AV1686">
            <v>0</v>
          </cell>
          <cell r="AW1686">
            <v>5052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96816</v>
          </cell>
          <cell r="BG1686">
            <v>0</v>
          </cell>
          <cell r="BH1686">
            <v>0</v>
          </cell>
          <cell r="BI1686">
            <v>0</v>
          </cell>
        </row>
        <row r="1687">
          <cell r="R1687">
            <v>949425855</v>
          </cell>
          <cell r="S1687" t="str">
            <v>(vice Willis, Wendy Rae)</v>
          </cell>
          <cell r="T1687" t="str">
            <v>D95231</v>
          </cell>
          <cell r="U1687" t="str">
            <v>NPC UX Program Manager</v>
          </cell>
          <cell r="V1687" t="str">
            <v>UF</v>
          </cell>
          <cell r="W1687" t="str">
            <v>UX</v>
          </cell>
          <cell r="X1687" t="str">
            <v>No Rank12UX</v>
          </cell>
          <cell r="Y1687" t="str">
            <v>N</v>
          </cell>
          <cell r="Z1687" t="str">
            <v>No Rank</v>
          </cell>
          <cell r="AA1687">
            <v>12</v>
          </cell>
          <cell r="AB1687" t="str">
            <v>F</v>
          </cell>
          <cell r="AC1687">
            <v>0</v>
          </cell>
          <cell r="AD1687">
            <v>75000</v>
          </cell>
          <cell r="AE1687">
            <v>0</v>
          </cell>
          <cell r="AF1687">
            <v>0</v>
          </cell>
          <cell r="AG1687">
            <v>75000</v>
          </cell>
          <cell r="AH1687">
            <v>0</v>
          </cell>
          <cell r="AI1687">
            <v>0</v>
          </cell>
          <cell r="AJ1687" t="str">
            <v>-</v>
          </cell>
          <cell r="AK1687" t="str">
            <v>-</v>
          </cell>
          <cell r="AL1687" t="str">
            <v>-</v>
          </cell>
          <cell r="AM1687" t="str">
            <v>-</v>
          </cell>
          <cell r="AN1687" t="str">
            <v>-</v>
          </cell>
          <cell r="AO1687">
            <v>0</v>
          </cell>
          <cell r="AP1687">
            <v>0</v>
          </cell>
          <cell r="AQ1687">
            <v>75000</v>
          </cell>
          <cell r="AR1687" t="str">
            <v>-</v>
          </cell>
          <cell r="AS1687" t="str">
            <v>-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75000</v>
          </cell>
          <cell r="BG1687">
            <v>0</v>
          </cell>
          <cell r="BH1687">
            <v>0</v>
          </cell>
          <cell r="BI1687">
            <v>0</v>
          </cell>
        </row>
        <row r="1688">
          <cell r="R1688">
            <v>945081939</v>
          </cell>
          <cell r="S1688" t="str">
            <v>Travis, Kim</v>
          </cell>
          <cell r="T1688" t="str">
            <v>D96188</v>
          </cell>
          <cell r="U1688" t="str">
            <v>SOG UP Program Coordinator</v>
          </cell>
          <cell r="V1688" t="e">
            <v>#N/A</v>
          </cell>
          <cell r="W1688" t="str">
            <v>UP</v>
          </cell>
          <cell r="X1688" t="str">
            <v>Rsch Asst12UP</v>
          </cell>
          <cell r="Y1688" t="e">
            <v>#N/A</v>
          </cell>
          <cell r="Z1688" t="str">
            <v>Rsch Asst</v>
          </cell>
          <cell r="AA1688">
            <v>12</v>
          </cell>
          <cell r="AB1688" t="str">
            <v>F</v>
          </cell>
          <cell r="AC1688">
            <v>0</v>
          </cell>
          <cell r="AD1688">
            <v>37308</v>
          </cell>
          <cell r="AE1688">
            <v>0</v>
          </cell>
          <cell r="AF1688">
            <v>0</v>
          </cell>
          <cell r="AG1688">
            <v>37308</v>
          </cell>
          <cell r="AH1688">
            <v>0</v>
          </cell>
          <cell r="AI1688">
            <v>0</v>
          </cell>
          <cell r="AJ1688" t="str">
            <v>-</v>
          </cell>
          <cell r="AK1688" t="str">
            <v>-</v>
          </cell>
          <cell r="AL1688" t="str">
            <v>-</v>
          </cell>
          <cell r="AM1688" t="str">
            <v>-</v>
          </cell>
          <cell r="AN1688" t="str">
            <v>-</v>
          </cell>
          <cell r="AO1688">
            <v>0</v>
          </cell>
          <cell r="AP1688">
            <v>0</v>
          </cell>
          <cell r="AQ1688">
            <v>37308</v>
          </cell>
          <cell r="AR1688" t="str">
            <v>-</v>
          </cell>
          <cell r="AS1688" t="str">
            <v>-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37308</v>
          </cell>
          <cell r="BG1688">
            <v>0</v>
          </cell>
          <cell r="BH1688">
            <v>0</v>
          </cell>
          <cell r="BI1688">
            <v>0</v>
          </cell>
        </row>
        <row r="1689">
          <cell r="R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199944</v>
          </cell>
          <cell r="AE1689">
            <v>0</v>
          </cell>
          <cell r="AF1689">
            <v>4128</v>
          </cell>
          <cell r="AG1689">
            <v>204072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204072</v>
          </cell>
          <cell r="AR1689">
            <v>0</v>
          </cell>
          <cell r="AS1689" t="str">
            <v>-</v>
          </cell>
          <cell r="AT1689">
            <v>0</v>
          </cell>
          <cell r="AU1689">
            <v>0</v>
          </cell>
          <cell r="AV1689">
            <v>0</v>
          </cell>
          <cell r="AW1689">
            <v>5052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209124</v>
          </cell>
          <cell r="BG1689">
            <v>0</v>
          </cell>
          <cell r="BH1689">
            <v>0</v>
          </cell>
          <cell r="BI1689">
            <v>0</v>
          </cell>
        </row>
        <row r="1690">
          <cell r="R1690">
            <v>968768498</v>
          </cell>
          <cell r="S1690" t="str">
            <v>TBA (vice Hallmark, R. Elaine)</v>
          </cell>
          <cell r="T1690" t="str">
            <v>D95588</v>
          </cell>
          <cell r="U1690" t="str">
            <v>SOG UX Dir OR Consensus Prgm</v>
          </cell>
          <cell r="V1690" t="str">
            <v>UF</v>
          </cell>
          <cell r="W1690" t="str">
            <v>UX</v>
          </cell>
          <cell r="X1690" t="str">
            <v>No Rank12UX</v>
          </cell>
          <cell r="Y1690" t="str">
            <v>N</v>
          </cell>
          <cell r="Z1690" t="str">
            <v>No Rank</v>
          </cell>
          <cell r="AA1690">
            <v>12</v>
          </cell>
          <cell r="AB1690" t="str">
            <v>F</v>
          </cell>
          <cell r="AC1690">
            <v>0</v>
          </cell>
          <cell r="AD1690">
            <v>81144</v>
          </cell>
          <cell r="AE1690">
            <v>0</v>
          </cell>
          <cell r="AF1690">
            <v>3576</v>
          </cell>
          <cell r="AG1690">
            <v>84720</v>
          </cell>
          <cell r="AH1690">
            <v>0</v>
          </cell>
          <cell r="AI1690">
            <v>0</v>
          </cell>
          <cell r="AJ1690" t="str">
            <v>-</v>
          </cell>
          <cell r="AK1690" t="str">
            <v>-</v>
          </cell>
          <cell r="AL1690" t="str">
            <v>-</v>
          </cell>
          <cell r="AM1690" t="str">
            <v>-</v>
          </cell>
          <cell r="AN1690" t="str">
            <v>-</v>
          </cell>
          <cell r="AO1690">
            <v>0</v>
          </cell>
          <cell r="AP1690">
            <v>0</v>
          </cell>
          <cell r="AQ1690">
            <v>84720</v>
          </cell>
          <cell r="AR1690" t="str">
            <v>-</v>
          </cell>
          <cell r="AS1690" t="str">
            <v>-</v>
          </cell>
          <cell r="AT1690">
            <v>0</v>
          </cell>
          <cell r="AU1690">
            <v>0</v>
          </cell>
          <cell r="AV1690">
            <v>0</v>
          </cell>
          <cell r="AW1690">
            <v>4668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89388</v>
          </cell>
          <cell r="BG1690">
            <v>0</v>
          </cell>
          <cell r="BH1690">
            <v>0</v>
          </cell>
          <cell r="BI1690">
            <v>0</v>
          </cell>
        </row>
        <row r="1691">
          <cell r="R1691">
            <v>910696650</v>
          </cell>
          <cell r="S1691" t="str">
            <v>McGinnis, Catlynn</v>
          </cell>
          <cell r="T1691" t="str">
            <v>D95241</v>
          </cell>
          <cell r="U1691" t="str">
            <v>SOG UP Program Coordinator</v>
          </cell>
          <cell r="V1691" t="str">
            <v>UF</v>
          </cell>
          <cell r="W1691" t="str">
            <v>UP</v>
          </cell>
          <cell r="X1691" t="str">
            <v>No Rank12UP</v>
          </cell>
          <cell r="Y1691" t="str">
            <v>N</v>
          </cell>
          <cell r="Z1691" t="str">
            <v>No Rank</v>
          </cell>
          <cell r="AA1691">
            <v>12</v>
          </cell>
          <cell r="AB1691" t="str">
            <v>F</v>
          </cell>
          <cell r="AC1691" t="str">
            <v>PA1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 t="str">
            <v>-</v>
          </cell>
          <cell r="AK1691" t="str">
            <v>-</v>
          </cell>
          <cell r="AL1691" t="str">
            <v>-</v>
          </cell>
          <cell r="AM1691" t="str">
            <v>-</v>
          </cell>
          <cell r="AN1691" t="str">
            <v>-</v>
          </cell>
          <cell r="AO1691">
            <v>0</v>
          </cell>
          <cell r="AP1691">
            <v>0</v>
          </cell>
          <cell r="AQ1691">
            <v>0</v>
          </cell>
          <cell r="AR1691" t="str">
            <v>-</v>
          </cell>
          <cell r="AS1691" t="str">
            <v>-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  <cell r="BI1691">
            <v>0</v>
          </cell>
        </row>
        <row r="1692"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81144</v>
          </cell>
          <cell r="AE1692">
            <v>0</v>
          </cell>
          <cell r="AF1692">
            <v>3576</v>
          </cell>
          <cell r="AG1692">
            <v>84720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84720</v>
          </cell>
          <cell r="AR1692">
            <v>0</v>
          </cell>
          <cell r="AS1692" t="str">
            <v>-</v>
          </cell>
          <cell r="AT1692">
            <v>0</v>
          </cell>
          <cell r="AU1692">
            <v>0</v>
          </cell>
          <cell r="AV1692">
            <v>0</v>
          </cell>
          <cell r="AW1692">
            <v>4668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89388</v>
          </cell>
          <cell r="BG1692">
            <v>0</v>
          </cell>
          <cell r="BH1692">
            <v>0</v>
          </cell>
          <cell r="BI1692">
            <v>0</v>
          </cell>
        </row>
        <row r="1693">
          <cell r="R1693">
            <v>970395932</v>
          </cell>
          <cell r="S1693" t="str">
            <v>Furse, Elizabeth</v>
          </cell>
          <cell r="T1693" t="str">
            <v>D96704</v>
          </cell>
          <cell r="U1693" t="str">
            <v>SOG UP Dir Tribal Gov/Adj Prof</v>
          </cell>
          <cell r="V1693" t="str">
            <v>UE</v>
          </cell>
          <cell r="W1693" t="str">
            <v>UP</v>
          </cell>
          <cell r="X1693" t="str">
            <v>Prof9UP</v>
          </cell>
          <cell r="Y1693" t="str">
            <v>A</v>
          </cell>
          <cell r="Z1693" t="str">
            <v>Prof</v>
          </cell>
          <cell r="AA1693">
            <v>9</v>
          </cell>
          <cell r="AB1693" t="str">
            <v>F</v>
          </cell>
          <cell r="AC1693">
            <v>0</v>
          </cell>
          <cell r="AD1693">
            <v>79650</v>
          </cell>
          <cell r="AE1693">
            <v>0</v>
          </cell>
          <cell r="AF1693">
            <v>0</v>
          </cell>
          <cell r="AG1693">
            <v>79650</v>
          </cell>
          <cell r="AH1693">
            <v>0</v>
          </cell>
          <cell r="AI1693">
            <v>0</v>
          </cell>
          <cell r="AJ1693">
            <v>3393</v>
          </cell>
          <cell r="AK1693">
            <v>0</v>
          </cell>
          <cell r="AL1693">
            <v>0</v>
          </cell>
          <cell r="AM1693">
            <v>1593</v>
          </cell>
          <cell r="AN1693">
            <v>0</v>
          </cell>
          <cell r="AO1693">
            <v>0</v>
          </cell>
          <cell r="AP1693">
            <v>4986</v>
          </cell>
          <cell r="AQ1693">
            <v>84636</v>
          </cell>
          <cell r="AR1693">
            <v>84636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3816</v>
          </cell>
          <cell r="AZ1693">
            <v>0</v>
          </cell>
          <cell r="BA1693">
            <v>0</v>
          </cell>
          <cell r="BB1693">
            <v>846</v>
          </cell>
          <cell r="BC1693">
            <v>0</v>
          </cell>
          <cell r="BD1693">
            <v>0</v>
          </cell>
          <cell r="BE1693">
            <v>4662</v>
          </cell>
          <cell r="BF1693">
            <v>89298</v>
          </cell>
          <cell r="BG1693">
            <v>0.5</v>
          </cell>
          <cell r="BH1693">
            <v>43483.5</v>
          </cell>
          <cell r="BI1693">
            <v>0.5</v>
          </cell>
        </row>
        <row r="1694">
          <cell r="R1694">
            <v>937908232</v>
          </cell>
          <cell r="S1694" t="str">
            <v xml:space="preserve">Sampsel, Roy </v>
          </cell>
          <cell r="T1694" t="str">
            <v>D96704</v>
          </cell>
          <cell r="U1694" t="str">
            <v>SOG UP Dir Tribal Gov/Adj Prof</v>
          </cell>
          <cell r="V1694" t="str">
            <v>UE</v>
          </cell>
          <cell r="W1694" t="str">
            <v>UP</v>
          </cell>
          <cell r="X1694" t="str">
            <v>Prof9UP</v>
          </cell>
          <cell r="Y1694" t="str">
            <v>N</v>
          </cell>
          <cell r="Z1694" t="str">
            <v>Prof</v>
          </cell>
          <cell r="AA1694">
            <v>9</v>
          </cell>
          <cell r="AB1694" t="str">
            <v>F</v>
          </cell>
          <cell r="AC1694">
            <v>0</v>
          </cell>
          <cell r="AD1694">
            <v>35469</v>
          </cell>
          <cell r="AE1694">
            <v>0</v>
          </cell>
          <cell r="AF1694">
            <v>0</v>
          </cell>
          <cell r="AG1694">
            <v>35469</v>
          </cell>
          <cell r="AH1694">
            <v>0</v>
          </cell>
          <cell r="AI1694">
            <v>0</v>
          </cell>
          <cell r="AJ1694" t="str">
            <v>-</v>
          </cell>
          <cell r="AK1694" t="str">
            <v>-</v>
          </cell>
          <cell r="AL1694" t="str">
            <v>-</v>
          </cell>
          <cell r="AM1694" t="str">
            <v>-</v>
          </cell>
          <cell r="AN1694" t="str">
            <v>-</v>
          </cell>
          <cell r="AO1694">
            <v>0</v>
          </cell>
          <cell r="AP1694">
            <v>0</v>
          </cell>
          <cell r="AQ1694">
            <v>35469</v>
          </cell>
          <cell r="AR1694" t="str">
            <v>-</v>
          </cell>
          <cell r="AS1694" t="str">
            <v>-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35469</v>
          </cell>
          <cell r="BG1694">
            <v>0.5</v>
          </cell>
          <cell r="BH1694">
            <v>17734.5</v>
          </cell>
          <cell r="BI1694">
            <v>0.5</v>
          </cell>
        </row>
        <row r="1695">
          <cell r="R1695" t="str">
            <v>TBA</v>
          </cell>
          <cell r="S1695" t="str">
            <v>TBA (Residuals - Furse)</v>
          </cell>
          <cell r="T1695">
            <v>0</v>
          </cell>
          <cell r="U1695">
            <v>0</v>
          </cell>
          <cell r="V1695" t="str">
            <v>TBA</v>
          </cell>
          <cell r="W1695">
            <v>0</v>
          </cell>
          <cell r="X1695">
            <v>0</v>
          </cell>
          <cell r="Y1695" t="e">
            <v>#N/A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 t="str">
            <v>-</v>
          </cell>
          <cell r="AK1695" t="str">
            <v>-</v>
          </cell>
          <cell r="AL1695" t="str">
            <v>-</v>
          </cell>
          <cell r="AM1695" t="str">
            <v>-</v>
          </cell>
          <cell r="AN1695" t="str">
            <v>-</v>
          </cell>
          <cell r="AO1695">
            <v>0</v>
          </cell>
          <cell r="AP1695">
            <v>0</v>
          </cell>
          <cell r="AQ1695">
            <v>0</v>
          </cell>
          <cell r="AR1695" t="str">
            <v>-</v>
          </cell>
          <cell r="AS1695" t="str">
            <v>-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3266</v>
          </cell>
          <cell r="BI1695">
            <v>0</v>
          </cell>
        </row>
        <row r="1696"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115119</v>
          </cell>
          <cell r="AE1696">
            <v>0</v>
          </cell>
          <cell r="AF1696">
            <v>0</v>
          </cell>
          <cell r="AG1696">
            <v>115119</v>
          </cell>
          <cell r="AH1696">
            <v>0</v>
          </cell>
          <cell r="AI1696">
            <v>0</v>
          </cell>
          <cell r="AJ1696">
            <v>3393</v>
          </cell>
          <cell r="AK1696">
            <v>0</v>
          </cell>
          <cell r="AL1696">
            <v>0</v>
          </cell>
          <cell r="AM1696">
            <v>1593</v>
          </cell>
          <cell r="AN1696">
            <v>0</v>
          </cell>
          <cell r="AO1696">
            <v>0</v>
          </cell>
          <cell r="AP1696">
            <v>4986</v>
          </cell>
          <cell r="AQ1696">
            <v>120105</v>
          </cell>
          <cell r="AR1696">
            <v>84636</v>
          </cell>
          <cell r="AS1696" t="str">
            <v>-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3816</v>
          </cell>
          <cell r="AZ1696">
            <v>0</v>
          </cell>
          <cell r="BA1696">
            <v>0</v>
          </cell>
          <cell r="BB1696">
            <v>846</v>
          </cell>
          <cell r="BC1696">
            <v>0</v>
          </cell>
          <cell r="BD1696">
            <v>0</v>
          </cell>
          <cell r="BE1696">
            <v>4662</v>
          </cell>
          <cell r="BF1696">
            <v>124767</v>
          </cell>
          <cell r="BG1696">
            <v>1</v>
          </cell>
          <cell r="BH1696">
            <v>64484</v>
          </cell>
          <cell r="BI1696">
            <v>1</v>
          </cell>
        </row>
        <row r="1697">
          <cell r="R1697">
            <v>965110954</v>
          </cell>
          <cell r="S1697" t="str">
            <v>Cunningham, W. Scott</v>
          </cell>
          <cell r="T1697" t="str">
            <v>D98975</v>
          </cell>
          <cell r="U1697" t="str">
            <v>JUS UP Asst Prof</v>
          </cell>
          <cell r="V1697" t="str">
            <v>UA</v>
          </cell>
          <cell r="W1697" t="str">
            <v>UP</v>
          </cell>
          <cell r="X1697" t="str">
            <v>Asst9UP</v>
          </cell>
          <cell r="Y1697" t="str">
            <v>C</v>
          </cell>
          <cell r="Z1697" t="str">
            <v>Asst</v>
          </cell>
          <cell r="AA1697">
            <v>9</v>
          </cell>
          <cell r="AB1697" t="str">
            <v>A</v>
          </cell>
          <cell r="AC1697">
            <v>0</v>
          </cell>
          <cell r="AD1697">
            <v>51840</v>
          </cell>
          <cell r="AE1697">
            <v>0</v>
          </cell>
          <cell r="AF1697">
            <v>0</v>
          </cell>
          <cell r="AG1697">
            <v>51840</v>
          </cell>
          <cell r="AH1697">
            <v>0</v>
          </cell>
          <cell r="AI1697">
            <v>0</v>
          </cell>
          <cell r="AJ1697">
            <v>2205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2205</v>
          </cell>
          <cell r="AQ1697">
            <v>54045</v>
          </cell>
          <cell r="AR1697">
            <v>54045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2439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2439</v>
          </cell>
          <cell r="BF1697">
            <v>56484</v>
          </cell>
          <cell r="BG1697">
            <v>1</v>
          </cell>
          <cell r="BH1697">
            <v>55265</v>
          </cell>
          <cell r="BI1697">
            <v>1</v>
          </cell>
        </row>
        <row r="1698">
          <cell r="R1698">
            <v>954995380</v>
          </cell>
          <cell r="S1698" t="str">
            <v>Salisbury, Emily</v>
          </cell>
          <cell r="T1698" t="str">
            <v>D96279</v>
          </cell>
          <cell r="U1698" t="str">
            <v>JUS UP Assistant Professor</v>
          </cell>
          <cell r="V1698" t="str">
            <v>UA</v>
          </cell>
          <cell r="W1698" t="str">
            <v>UP</v>
          </cell>
          <cell r="X1698" t="str">
            <v>Asst9UP</v>
          </cell>
          <cell r="Y1698" t="str">
            <v>C</v>
          </cell>
          <cell r="Z1698" t="str">
            <v>Asst</v>
          </cell>
          <cell r="AA1698">
            <v>9</v>
          </cell>
          <cell r="AB1698" t="str">
            <v>A</v>
          </cell>
          <cell r="AC1698">
            <v>0</v>
          </cell>
          <cell r="AD1698">
            <v>53001</v>
          </cell>
          <cell r="AE1698">
            <v>0</v>
          </cell>
          <cell r="AF1698">
            <v>0</v>
          </cell>
          <cell r="AG1698">
            <v>53001</v>
          </cell>
          <cell r="AH1698">
            <v>0</v>
          </cell>
          <cell r="AI1698">
            <v>0</v>
          </cell>
          <cell r="AJ1698" t="str">
            <v>-</v>
          </cell>
          <cell r="AK1698" t="str">
            <v>-</v>
          </cell>
          <cell r="AL1698" t="str">
            <v>-</v>
          </cell>
          <cell r="AM1698" t="str">
            <v>-</v>
          </cell>
          <cell r="AN1698" t="str">
            <v>-</v>
          </cell>
          <cell r="AO1698">
            <v>0</v>
          </cell>
          <cell r="AP1698">
            <v>0</v>
          </cell>
          <cell r="AQ1698">
            <v>53001</v>
          </cell>
          <cell r="AR1698" t="str">
            <v>-</v>
          </cell>
          <cell r="AS1698" t="str">
            <v>-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0</v>
          </cell>
          <cell r="BC1698">
            <v>0</v>
          </cell>
          <cell r="BD1698">
            <v>0</v>
          </cell>
          <cell r="BE1698">
            <v>0</v>
          </cell>
          <cell r="BF1698">
            <v>53001</v>
          </cell>
          <cell r="BG1698">
            <v>1</v>
          </cell>
          <cell r="BH1698">
            <v>53001</v>
          </cell>
          <cell r="BI1698">
            <v>1</v>
          </cell>
        </row>
        <row r="1699">
          <cell r="R1699">
            <v>919549469</v>
          </cell>
          <cell r="S1699" t="str">
            <v>Henning, Kris</v>
          </cell>
          <cell r="T1699" t="str">
            <v>D99224</v>
          </cell>
          <cell r="U1699" t="str">
            <v>JUS UP Associate Professor</v>
          </cell>
          <cell r="V1699" t="str">
            <v>UA</v>
          </cell>
          <cell r="W1699" t="str">
            <v>UP</v>
          </cell>
          <cell r="X1699" t="str">
            <v>Assc9UP</v>
          </cell>
          <cell r="Y1699" t="str">
            <v>B</v>
          </cell>
          <cell r="Z1699" t="str">
            <v>Assc</v>
          </cell>
          <cell r="AA1699">
            <v>9</v>
          </cell>
          <cell r="AB1699" t="str">
            <v>I</v>
          </cell>
          <cell r="AC1699">
            <v>0</v>
          </cell>
          <cell r="AD1699">
            <v>56025</v>
          </cell>
          <cell r="AE1699">
            <v>0</v>
          </cell>
          <cell r="AF1699">
            <v>0</v>
          </cell>
          <cell r="AG1699">
            <v>56025</v>
          </cell>
          <cell r="AH1699">
            <v>0</v>
          </cell>
          <cell r="AI1699">
            <v>0</v>
          </cell>
          <cell r="AJ1699">
            <v>2385</v>
          </cell>
          <cell r="AK1699">
            <v>0</v>
          </cell>
          <cell r="AL1699">
            <v>0</v>
          </cell>
          <cell r="AM1699">
            <v>1125</v>
          </cell>
          <cell r="AN1699">
            <v>0</v>
          </cell>
          <cell r="AO1699">
            <v>0</v>
          </cell>
          <cell r="AP1699">
            <v>3510</v>
          </cell>
          <cell r="AQ1699">
            <v>59535</v>
          </cell>
          <cell r="AR1699">
            <v>59535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2682</v>
          </cell>
          <cell r="AZ1699">
            <v>0</v>
          </cell>
          <cell r="BA1699">
            <v>0</v>
          </cell>
          <cell r="BB1699">
            <v>594</v>
          </cell>
          <cell r="BC1699">
            <v>0</v>
          </cell>
          <cell r="BD1699">
            <v>0</v>
          </cell>
          <cell r="BE1699">
            <v>3276</v>
          </cell>
          <cell r="BF1699">
            <v>62811</v>
          </cell>
          <cell r="BG1699">
            <v>1</v>
          </cell>
          <cell r="BH1699">
            <v>61173</v>
          </cell>
          <cell r="BI1699">
            <v>1</v>
          </cell>
        </row>
        <row r="1700">
          <cell r="R1700">
            <v>917493729</v>
          </cell>
          <cell r="S1700" t="str">
            <v>McGurrin, Danielle</v>
          </cell>
          <cell r="T1700" t="str">
            <v>D99167</v>
          </cell>
          <cell r="U1700" t="str">
            <v>JUS UP Assistant Professor</v>
          </cell>
          <cell r="V1700" t="str">
            <v>UA</v>
          </cell>
          <cell r="W1700" t="str">
            <v>UP</v>
          </cell>
          <cell r="X1700" t="str">
            <v>Asst9UP</v>
          </cell>
          <cell r="Y1700" t="str">
            <v>C</v>
          </cell>
          <cell r="Z1700" t="str">
            <v>Asst</v>
          </cell>
          <cell r="AA1700">
            <v>9</v>
          </cell>
          <cell r="AB1700" t="str">
            <v>A</v>
          </cell>
          <cell r="AC1700">
            <v>0</v>
          </cell>
          <cell r="AD1700">
            <v>53505</v>
          </cell>
          <cell r="AE1700">
            <v>0</v>
          </cell>
          <cell r="AF1700">
            <v>0</v>
          </cell>
          <cell r="AG1700">
            <v>53505</v>
          </cell>
          <cell r="AH1700">
            <v>0</v>
          </cell>
          <cell r="AI1700">
            <v>0</v>
          </cell>
          <cell r="AJ1700" t="str">
            <v>-</v>
          </cell>
          <cell r="AK1700" t="str">
            <v>-</v>
          </cell>
          <cell r="AL1700" t="str">
            <v>-</v>
          </cell>
          <cell r="AM1700" t="str">
            <v>-</v>
          </cell>
          <cell r="AN1700" t="str">
            <v>-</v>
          </cell>
          <cell r="AO1700">
            <v>0</v>
          </cell>
          <cell r="AP1700">
            <v>0</v>
          </cell>
          <cell r="AQ1700">
            <v>53505</v>
          </cell>
          <cell r="AR1700" t="str">
            <v>-</v>
          </cell>
          <cell r="AS1700" t="str">
            <v>-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53505</v>
          </cell>
          <cell r="BG1700">
            <v>1</v>
          </cell>
          <cell r="BH1700">
            <v>53505</v>
          </cell>
          <cell r="BI1700">
            <v>1</v>
          </cell>
        </row>
        <row r="1701">
          <cell r="R1701">
            <v>963576417</v>
          </cell>
          <cell r="S1701" t="str">
            <v>Lockwood, Robert</v>
          </cell>
          <cell r="T1701" t="str">
            <v>D99186</v>
          </cell>
          <cell r="U1701" t="str">
            <v>JUS UP Professor</v>
          </cell>
          <cell r="V1701" t="str">
            <v>UB</v>
          </cell>
          <cell r="W1701" t="str">
            <v>UP</v>
          </cell>
          <cell r="X1701" t="str">
            <v>Prof12UP</v>
          </cell>
          <cell r="Y1701" t="str">
            <v>A</v>
          </cell>
          <cell r="Z1701" t="str">
            <v>Prof</v>
          </cell>
          <cell r="AA1701">
            <v>12</v>
          </cell>
          <cell r="AB1701" t="str">
            <v>I</v>
          </cell>
          <cell r="AC1701">
            <v>0</v>
          </cell>
          <cell r="AD1701">
            <v>91392</v>
          </cell>
          <cell r="AE1701">
            <v>0</v>
          </cell>
          <cell r="AF1701">
            <v>0</v>
          </cell>
          <cell r="AG1701">
            <v>91392</v>
          </cell>
          <cell r="AH1701">
            <v>0</v>
          </cell>
          <cell r="AI1701">
            <v>0</v>
          </cell>
          <cell r="AJ1701">
            <v>3888</v>
          </cell>
          <cell r="AK1701">
            <v>0</v>
          </cell>
          <cell r="AL1701">
            <v>0</v>
          </cell>
          <cell r="AM1701">
            <v>2736</v>
          </cell>
          <cell r="AN1701">
            <v>0</v>
          </cell>
          <cell r="AO1701">
            <v>0</v>
          </cell>
          <cell r="AP1701">
            <v>6624</v>
          </cell>
          <cell r="AQ1701">
            <v>98016</v>
          </cell>
          <cell r="AR1701">
            <v>98016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4416</v>
          </cell>
          <cell r="AZ1701">
            <v>0</v>
          </cell>
          <cell r="BA1701">
            <v>0</v>
          </cell>
          <cell r="BB1701">
            <v>1956</v>
          </cell>
          <cell r="BC1701">
            <v>0</v>
          </cell>
          <cell r="BD1701">
            <v>0</v>
          </cell>
          <cell r="BE1701">
            <v>6372</v>
          </cell>
          <cell r="BF1701">
            <v>104388</v>
          </cell>
          <cell r="BG1701">
            <v>0.5</v>
          </cell>
          <cell r="BH1701">
            <v>50601</v>
          </cell>
          <cell r="BI1701">
            <v>0.5</v>
          </cell>
        </row>
        <row r="1702">
          <cell r="R1702">
            <v>944087075</v>
          </cell>
          <cell r="S1702" t="str">
            <v>Hickman,Laura</v>
          </cell>
          <cell r="T1702" t="str">
            <v>D98521</v>
          </cell>
          <cell r="U1702" t="str">
            <v>CCJ UP Associate Professor</v>
          </cell>
          <cell r="V1702" t="str">
            <v>UA</v>
          </cell>
          <cell r="W1702" t="str">
            <v>UP</v>
          </cell>
          <cell r="X1702" t="str">
            <v>Asst9UP</v>
          </cell>
          <cell r="Y1702" t="str">
            <v>C</v>
          </cell>
          <cell r="Z1702" t="str">
            <v>Asst</v>
          </cell>
          <cell r="AA1702">
            <v>9</v>
          </cell>
          <cell r="AB1702" t="str">
            <v>A</v>
          </cell>
          <cell r="AC1702">
            <v>0</v>
          </cell>
          <cell r="AD1702">
            <v>59004</v>
          </cell>
          <cell r="AE1702">
            <v>0</v>
          </cell>
          <cell r="AF1702">
            <v>0</v>
          </cell>
          <cell r="AG1702">
            <v>59004</v>
          </cell>
          <cell r="AH1702">
            <v>0</v>
          </cell>
          <cell r="AI1702">
            <v>0</v>
          </cell>
          <cell r="AJ1702" t="str">
            <v>-</v>
          </cell>
          <cell r="AK1702" t="str">
            <v>-</v>
          </cell>
          <cell r="AL1702" t="str">
            <v>-</v>
          </cell>
          <cell r="AM1702" t="str">
            <v>-</v>
          </cell>
          <cell r="AN1702" t="str">
            <v>-</v>
          </cell>
          <cell r="AO1702">
            <v>0</v>
          </cell>
          <cell r="AP1702">
            <v>0</v>
          </cell>
          <cell r="AQ1702">
            <v>59004</v>
          </cell>
          <cell r="AR1702" t="str">
            <v>-</v>
          </cell>
          <cell r="AS1702" t="str">
            <v>-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  <cell r="AY1702">
            <v>0</v>
          </cell>
          <cell r="AZ1702">
            <v>0</v>
          </cell>
          <cell r="BA1702">
            <v>0</v>
          </cell>
          <cell r="BB1702">
            <v>0</v>
          </cell>
          <cell r="BC1702">
            <v>0</v>
          </cell>
          <cell r="BD1702">
            <v>0</v>
          </cell>
          <cell r="BE1702">
            <v>0</v>
          </cell>
          <cell r="BF1702">
            <v>59004</v>
          </cell>
          <cell r="BG1702">
            <v>1</v>
          </cell>
          <cell r="BH1702">
            <v>59004</v>
          </cell>
          <cell r="BI1702">
            <v>1</v>
          </cell>
        </row>
        <row r="1703">
          <cell r="R1703">
            <v>920323250</v>
          </cell>
          <cell r="S1703" t="str">
            <v xml:space="preserve">Lindberg,Debra </v>
          </cell>
          <cell r="T1703" t="str">
            <v>D95081</v>
          </cell>
          <cell r="U1703" t="str">
            <v>JUS UP Assistant Professor</v>
          </cell>
          <cell r="V1703" t="str">
            <v>UB</v>
          </cell>
          <cell r="W1703" t="str">
            <v>UP</v>
          </cell>
          <cell r="X1703" t="str">
            <v>C12UP</v>
          </cell>
          <cell r="Y1703" t="str">
            <v>C</v>
          </cell>
          <cell r="Z1703" t="str">
            <v>C</v>
          </cell>
          <cell r="AA1703">
            <v>12</v>
          </cell>
          <cell r="AB1703" t="str">
            <v>F</v>
          </cell>
          <cell r="AC1703">
            <v>0</v>
          </cell>
          <cell r="AD1703">
            <v>48120</v>
          </cell>
          <cell r="AE1703">
            <v>0</v>
          </cell>
          <cell r="AF1703">
            <v>0</v>
          </cell>
          <cell r="AG1703">
            <v>48120</v>
          </cell>
          <cell r="AH1703">
            <v>0</v>
          </cell>
          <cell r="AI1703">
            <v>0</v>
          </cell>
          <cell r="AJ1703">
            <v>1932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1932</v>
          </cell>
          <cell r="AQ1703">
            <v>50052</v>
          </cell>
          <cell r="AR1703">
            <v>50052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2256</v>
          </cell>
          <cell r="AZ1703">
            <v>0</v>
          </cell>
          <cell r="BA1703">
            <v>0</v>
          </cell>
          <cell r="BB1703">
            <v>0</v>
          </cell>
          <cell r="BC1703">
            <v>0</v>
          </cell>
          <cell r="BD1703">
            <v>0</v>
          </cell>
          <cell r="BE1703">
            <v>2256</v>
          </cell>
          <cell r="BF1703">
            <v>52308</v>
          </cell>
          <cell r="BG1703">
            <v>0</v>
          </cell>
          <cell r="BH1703">
            <v>0</v>
          </cell>
          <cell r="BI1703">
            <v>0</v>
          </cell>
        </row>
        <row r="1704">
          <cell r="R1704">
            <v>968731425</v>
          </cell>
          <cell r="S1704" t="str">
            <v>Renauer, Brian</v>
          </cell>
          <cell r="T1704" t="str">
            <v>D96141</v>
          </cell>
          <cell r="U1704" t="str">
            <v>GOV UX Director of CJPRI</v>
          </cell>
          <cell r="V1704" t="str">
            <v>UF</v>
          </cell>
          <cell r="W1704" t="str">
            <v>UX</v>
          </cell>
          <cell r="X1704" t="e">
            <v>#N/A</v>
          </cell>
          <cell r="Y1704" t="str">
            <v>B</v>
          </cell>
          <cell r="Z1704" t="e">
            <v>#N/A</v>
          </cell>
          <cell r="AA1704">
            <v>12</v>
          </cell>
          <cell r="AB1704" t="str">
            <v>I</v>
          </cell>
          <cell r="AC1704">
            <v>0</v>
          </cell>
          <cell r="AD1704">
            <v>66612</v>
          </cell>
          <cell r="AE1704">
            <v>0</v>
          </cell>
          <cell r="AF1704">
            <v>0</v>
          </cell>
          <cell r="AG1704">
            <v>66612</v>
          </cell>
          <cell r="AH1704">
            <v>0</v>
          </cell>
          <cell r="AI1704">
            <v>0</v>
          </cell>
          <cell r="AJ1704">
            <v>2832</v>
          </cell>
          <cell r="AK1704">
            <v>0</v>
          </cell>
          <cell r="AL1704">
            <v>0</v>
          </cell>
          <cell r="AM1704">
            <v>1332</v>
          </cell>
          <cell r="AN1704">
            <v>0</v>
          </cell>
          <cell r="AO1704">
            <v>0</v>
          </cell>
          <cell r="AP1704">
            <v>4164</v>
          </cell>
          <cell r="AQ1704">
            <v>70776</v>
          </cell>
          <cell r="AR1704">
            <v>70776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3192</v>
          </cell>
          <cell r="AZ1704">
            <v>0</v>
          </cell>
          <cell r="BA1704">
            <v>0</v>
          </cell>
          <cell r="BB1704">
            <v>708</v>
          </cell>
          <cell r="BC1704">
            <v>0</v>
          </cell>
          <cell r="BD1704">
            <v>0</v>
          </cell>
          <cell r="BE1704">
            <v>3900</v>
          </cell>
          <cell r="BF1704">
            <v>74676</v>
          </cell>
          <cell r="BG1704">
            <v>0.5</v>
          </cell>
          <cell r="BH1704">
            <v>36363</v>
          </cell>
          <cell r="BI1704">
            <v>0.5</v>
          </cell>
        </row>
        <row r="1705">
          <cell r="R1705">
            <v>988032206</v>
          </cell>
          <cell r="S1705" t="str">
            <v>Sundt, Jody</v>
          </cell>
          <cell r="T1705" t="str">
            <v>D94484</v>
          </cell>
          <cell r="U1705" t="str">
            <v>SOG UP Assistant Professor</v>
          </cell>
          <cell r="V1705" t="e">
            <v>#N/A</v>
          </cell>
          <cell r="W1705" t="str">
            <v>UP</v>
          </cell>
          <cell r="X1705" t="str">
            <v>Asst9UP</v>
          </cell>
          <cell r="Y1705" t="str">
            <v>C</v>
          </cell>
          <cell r="Z1705" t="str">
            <v>Asst</v>
          </cell>
          <cell r="AA1705">
            <v>9</v>
          </cell>
          <cell r="AB1705" t="str">
            <v>A</v>
          </cell>
          <cell r="AC1705">
            <v>0</v>
          </cell>
          <cell r="AD1705">
            <v>59004</v>
          </cell>
          <cell r="AE1705">
            <v>0</v>
          </cell>
          <cell r="AF1705">
            <v>0</v>
          </cell>
          <cell r="AG1705">
            <v>59004</v>
          </cell>
          <cell r="AH1705">
            <v>0</v>
          </cell>
          <cell r="AI1705">
            <v>0</v>
          </cell>
          <cell r="AJ1705" t="str">
            <v>-</v>
          </cell>
          <cell r="AK1705" t="str">
            <v>-</v>
          </cell>
          <cell r="AL1705" t="str">
            <v>-</v>
          </cell>
          <cell r="AM1705" t="str">
            <v>-</v>
          </cell>
          <cell r="AN1705" t="str">
            <v>-</v>
          </cell>
          <cell r="AO1705">
            <v>0</v>
          </cell>
          <cell r="AP1705">
            <v>0</v>
          </cell>
          <cell r="AQ1705">
            <v>59004</v>
          </cell>
          <cell r="AR1705" t="str">
            <v>-</v>
          </cell>
          <cell r="AS1705" t="str">
            <v>-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59004</v>
          </cell>
          <cell r="BG1705">
            <v>1</v>
          </cell>
          <cell r="BH1705">
            <v>59004</v>
          </cell>
          <cell r="BI1705">
            <v>1</v>
          </cell>
        </row>
        <row r="1706">
          <cell r="R1706">
            <v>963576417</v>
          </cell>
          <cell r="S1706" t="str">
            <v>TBA (Lockwood release)</v>
          </cell>
          <cell r="T1706" t="str">
            <v>TBA</v>
          </cell>
          <cell r="U1706" t="str">
            <v>TBA</v>
          </cell>
          <cell r="V1706" t="str">
            <v>UB</v>
          </cell>
          <cell r="W1706" t="str">
            <v>UP</v>
          </cell>
          <cell r="X1706" t="str">
            <v>Prof9UP</v>
          </cell>
          <cell r="Y1706" t="str">
            <v>A</v>
          </cell>
          <cell r="Z1706" t="str">
            <v>Prof</v>
          </cell>
          <cell r="AA1706">
            <v>9</v>
          </cell>
          <cell r="AB1706" t="str">
            <v>F</v>
          </cell>
          <cell r="AC1706">
            <v>0</v>
          </cell>
          <cell r="AD1706">
            <v>91392</v>
          </cell>
          <cell r="AE1706">
            <v>0</v>
          </cell>
          <cell r="AF1706">
            <v>0</v>
          </cell>
          <cell r="AG1706">
            <v>91392</v>
          </cell>
          <cell r="AH1706">
            <v>0</v>
          </cell>
          <cell r="AI1706">
            <v>0</v>
          </cell>
          <cell r="AJ1706">
            <v>3888</v>
          </cell>
          <cell r="AK1706">
            <v>0</v>
          </cell>
          <cell r="AL1706">
            <v>0</v>
          </cell>
          <cell r="AM1706">
            <v>2736</v>
          </cell>
          <cell r="AN1706">
            <v>0</v>
          </cell>
          <cell r="AO1706">
            <v>0</v>
          </cell>
          <cell r="AP1706">
            <v>6624</v>
          </cell>
          <cell r="AQ1706">
            <v>98019</v>
          </cell>
          <cell r="AR1706">
            <v>98016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4416</v>
          </cell>
          <cell r="AZ1706">
            <v>0</v>
          </cell>
          <cell r="BA1706">
            <v>0</v>
          </cell>
          <cell r="BB1706">
            <v>1956</v>
          </cell>
          <cell r="BC1706">
            <v>0</v>
          </cell>
          <cell r="BD1706">
            <v>0</v>
          </cell>
          <cell r="BE1706">
            <v>6372</v>
          </cell>
          <cell r="BF1706">
            <v>104391</v>
          </cell>
          <cell r="BG1706">
            <v>0.5</v>
          </cell>
          <cell r="BH1706">
            <v>50602.5</v>
          </cell>
          <cell r="BI1706">
            <v>0.5</v>
          </cell>
        </row>
        <row r="1707"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629895</v>
          </cell>
          <cell r="AE1707">
            <v>0</v>
          </cell>
          <cell r="AF1707">
            <v>0</v>
          </cell>
          <cell r="AG1707">
            <v>629895</v>
          </cell>
          <cell r="AH1707">
            <v>0</v>
          </cell>
          <cell r="AI1707">
            <v>0</v>
          </cell>
          <cell r="AJ1707">
            <v>17130</v>
          </cell>
          <cell r="AK1707">
            <v>0</v>
          </cell>
          <cell r="AL1707">
            <v>0</v>
          </cell>
          <cell r="AM1707">
            <v>7929</v>
          </cell>
          <cell r="AN1707">
            <v>0</v>
          </cell>
          <cell r="AO1707">
            <v>0</v>
          </cell>
          <cell r="AP1707">
            <v>25059</v>
          </cell>
          <cell r="AQ1707">
            <v>654957</v>
          </cell>
          <cell r="AR1707">
            <v>430440</v>
          </cell>
          <cell r="AS1707" t="str">
            <v>-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19401</v>
          </cell>
          <cell r="AZ1707">
            <v>0</v>
          </cell>
          <cell r="BA1707">
            <v>0</v>
          </cell>
          <cell r="BB1707">
            <v>5214</v>
          </cell>
          <cell r="BC1707">
            <v>0</v>
          </cell>
          <cell r="BD1707">
            <v>0</v>
          </cell>
          <cell r="BE1707">
            <v>24615</v>
          </cell>
          <cell r="BF1707">
            <v>679572</v>
          </cell>
          <cell r="BG1707">
            <v>7.5</v>
          </cell>
          <cell r="BH1707">
            <v>478518.5</v>
          </cell>
          <cell r="BI1707">
            <v>7.5</v>
          </cell>
        </row>
        <row r="1708">
          <cell r="R1708">
            <v>968731425</v>
          </cell>
          <cell r="S1708" t="str">
            <v>Renauer, Brian</v>
          </cell>
          <cell r="T1708" t="str">
            <v>D96141</v>
          </cell>
          <cell r="U1708" t="str">
            <v>GOV UX Director of CJPRI</v>
          </cell>
          <cell r="V1708" t="str">
            <v>UF</v>
          </cell>
          <cell r="W1708" t="str">
            <v>UX</v>
          </cell>
          <cell r="X1708" t="e">
            <v>#N/A</v>
          </cell>
          <cell r="Y1708" t="str">
            <v>B</v>
          </cell>
          <cell r="Z1708" t="e">
            <v>#N/A</v>
          </cell>
          <cell r="AA1708">
            <v>12</v>
          </cell>
          <cell r="AB1708" t="str">
            <v>I</v>
          </cell>
          <cell r="AC1708">
            <v>0</v>
          </cell>
          <cell r="AD1708">
            <v>66612</v>
          </cell>
          <cell r="AE1708">
            <v>0</v>
          </cell>
          <cell r="AF1708">
            <v>0</v>
          </cell>
          <cell r="AG1708">
            <v>66612</v>
          </cell>
          <cell r="AH1708">
            <v>0</v>
          </cell>
          <cell r="AI1708">
            <v>0</v>
          </cell>
          <cell r="AJ1708">
            <v>2832</v>
          </cell>
          <cell r="AK1708">
            <v>0</v>
          </cell>
          <cell r="AL1708">
            <v>0</v>
          </cell>
          <cell r="AM1708">
            <v>1332</v>
          </cell>
          <cell r="AN1708">
            <v>0</v>
          </cell>
          <cell r="AO1708">
            <v>0</v>
          </cell>
          <cell r="AP1708">
            <v>4164</v>
          </cell>
          <cell r="AQ1708">
            <v>70776</v>
          </cell>
          <cell r="AR1708">
            <v>70776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3192</v>
          </cell>
          <cell r="AZ1708">
            <v>0</v>
          </cell>
          <cell r="BA1708">
            <v>0</v>
          </cell>
          <cell r="BB1708">
            <v>708</v>
          </cell>
          <cell r="BC1708">
            <v>0</v>
          </cell>
          <cell r="BD1708">
            <v>0</v>
          </cell>
          <cell r="BE1708">
            <v>3900</v>
          </cell>
          <cell r="BF1708">
            <v>74676</v>
          </cell>
          <cell r="BG1708">
            <v>0.5</v>
          </cell>
          <cell r="BH1708">
            <v>36363</v>
          </cell>
          <cell r="BI1708">
            <v>0.5</v>
          </cell>
        </row>
        <row r="1709">
          <cell r="R1709">
            <v>968731425</v>
          </cell>
          <cell r="S1709" t="str">
            <v>Renauer, Brian (Stipend)</v>
          </cell>
          <cell r="T1709" t="str">
            <v>D96141</v>
          </cell>
          <cell r="U1709" t="str">
            <v>GOV UX Director of CJPRI</v>
          </cell>
          <cell r="V1709" t="str">
            <v>UF</v>
          </cell>
          <cell r="W1709" t="str">
            <v>UX</v>
          </cell>
          <cell r="X1709" t="e">
            <v>#N/A</v>
          </cell>
          <cell r="Y1709" t="str">
            <v>B</v>
          </cell>
          <cell r="Z1709" t="e">
            <v>#N/A</v>
          </cell>
          <cell r="AA1709">
            <v>12</v>
          </cell>
          <cell r="AB1709" t="str">
            <v>I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70776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10248</v>
          </cell>
          <cell r="BI1709">
            <v>0</v>
          </cell>
        </row>
        <row r="1710"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66612</v>
          </cell>
          <cell r="AE1710">
            <v>0</v>
          </cell>
          <cell r="AF1710">
            <v>0</v>
          </cell>
          <cell r="AG1710">
            <v>66612</v>
          </cell>
          <cell r="AH1710">
            <v>0</v>
          </cell>
          <cell r="AI1710">
            <v>0</v>
          </cell>
          <cell r="AJ1710">
            <v>2832</v>
          </cell>
          <cell r="AK1710">
            <v>0</v>
          </cell>
          <cell r="AL1710">
            <v>0</v>
          </cell>
          <cell r="AM1710">
            <v>1332</v>
          </cell>
          <cell r="AN1710">
            <v>0</v>
          </cell>
          <cell r="AO1710">
            <v>0</v>
          </cell>
          <cell r="AP1710">
            <v>4164</v>
          </cell>
          <cell r="AQ1710">
            <v>70776</v>
          </cell>
          <cell r="AR1710">
            <v>141552</v>
          </cell>
          <cell r="AS1710" t="str">
            <v>-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3192</v>
          </cell>
          <cell r="AZ1710">
            <v>0</v>
          </cell>
          <cell r="BA1710">
            <v>0</v>
          </cell>
          <cell r="BB1710">
            <v>708</v>
          </cell>
          <cell r="BC1710">
            <v>0</v>
          </cell>
          <cell r="BD1710">
            <v>0</v>
          </cell>
          <cell r="BE1710">
            <v>3900</v>
          </cell>
          <cell r="BF1710">
            <v>74676</v>
          </cell>
          <cell r="BG1710">
            <v>0.5</v>
          </cell>
          <cell r="BH1710">
            <v>46611</v>
          </cell>
          <cell r="BI1710">
            <v>0.5</v>
          </cell>
        </row>
        <row r="1711">
          <cell r="R1711">
            <v>916831296</v>
          </cell>
          <cell r="S1711" t="str">
            <v>Cooper, Phillip</v>
          </cell>
          <cell r="T1711" t="str">
            <v>D98532</v>
          </cell>
          <cell r="U1711" t="str">
            <v>PAD UP Professor</v>
          </cell>
          <cell r="V1711" t="str">
            <v>UA</v>
          </cell>
          <cell r="W1711" t="str">
            <v>UP</v>
          </cell>
          <cell r="X1711" t="str">
            <v>Prof9UP</v>
          </cell>
          <cell r="Y1711" t="str">
            <v>A</v>
          </cell>
          <cell r="Z1711" t="str">
            <v>Prof</v>
          </cell>
          <cell r="AA1711">
            <v>9</v>
          </cell>
          <cell r="AB1711" t="str">
            <v>I</v>
          </cell>
          <cell r="AC1711">
            <v>0</v>
          </cell>
          <cell r="AD1711">
            <v>97362</v>
          </cell>
          <cell r="AE1711">
            <v>0</v>
          </cell>
          <cell r="AF1711">
            <v>0</v>
          </cell>
          <cell r="AG1711">
            <v>97362</v>
          </cell>
          <cell r="AH1711">
            <v>0</v>
          </cell>
          <cell r="AI1711">
            <v>0</v>
          </cell>
          <cell r="AJ1711">
            <v>4140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4140</v>
          </cell>
          <cell r="AQ1711">
            <v>101502</v>
          </cell>
          <cell r="AR1711">
            <v>101502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  <cell r="AY1711">
            <v>4572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4572</v>
          </cell>
          <cell r="BF1711">
            <v>106074</v>
          </cell>
          <cell r="BG1711">
            <v>1</v>
          </cell>
          <cell r="BH1711">
            <v>103788</v>
          </cell>
          <cell r="BI1711">
            <v>1</v>
          </cell>
        </row>
        <row r="1712">
          <cell r="R1712">
            <v>926240844</v>
          </cell>
          <cell r="S1712" t="str">
            <v>Corbett, Jack</v>
          </cell>
          <cell r="T1712" t="str">
            <v>D99353</v>
          </cell>
          <cell r="U1712" t="str">
            <v>PAD UP Associate Professor</v>
          </cell>
          <cell r="V1712" t="str">
            <v>UA</v>
          </cell>
          <cell r="W1712" t="str">
            <v>UP</v>
          </cell>
          <cell r="X1712" t="str">
            <v>Assc9UP</v>
          </cell>
          <cell r="Y1712" t="str">
            <v>B</v>
          </cell>
          <cell r="Z1712" t="str">
            <v>Assc</v>
          </cell>
          <cell r="AA1712">
            <v>9</v>
          </cell>
          <cell r="AB1712" t="str">
            <v>I</v>
          </cell>
          <cell r="AC1712">
            <v>0</v>
          </cell>
          <cell r="AD1712">
            <v>70137</v>
          </cell>
          <cell r="AE1712">
            <v>0</v>
          </cell>
          <cell r="AF1712">
            <v>0</v>
          </cell>
          <cell r="AG1712">
            <v>70137</v>
          </cell>
          <cell r="AH1712">
            <v>0</v>
          </cell>
          <cell r="AI1712">
            <v>0</v>
          </cell>
          <cell r="AJ1712">
            <v>2988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2988</v>
          </cell>
          <cell r="AQ1712">
            <v>73125</v>
          </cell>
          <cell r="AR1712">
            <v>73125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3294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3294</v>
          </cell>
          <cell r="BF1712">
            <v>76419</v>
          </cell>
          <cell r="BG1712">
            <v>1</v>
          </cell>
          <cell r="BH1712">
            <v>74772</v>
          </cell>
          <cell r="BI1712">
            <v>1</v>
          </cell>
        </row>
        <row r="1713">
          <cell r="R1713">
            <v>965957984</v>
          </cell>
          <cell r="S1713" t="str">
            <v>Feeney, Suzanne</v>
          </cell>
          <cell r="T1713" t="str">
            <v>D98846</v>
          </cell>
          <cell r="U1713" t="str">
            <v>PAD UP Assoc Professor</v>
          </cell>
          <cell r="V1713" t="str">
            <v>UA</v>
          </cell>
          <cell r="W1713" t="str">
            <v>UP</v>
          </cell>
          <cell r="X1713" t="str">
            <v>Assc9UP</v>
          </cell>
          <cell r="Y1713" t="str">
            <v>B</v>
          </cell>
          <cell r="Z1713" t="str">
            <v>Assc</v>
          </cell>
          <cell r="AA1713">
            <v>9</v>
          </cell>
          <cell r="AB1713" t="str">
            <v>F</v>
          </cell>
          <cell r="AC1713">
            <v>0</v>
          </cell>
          <cell r="AD1713">
            <v>60381</v>
          </cell>
          <cell r="AE1713">
            <v>0</v>
          </cell>
          <cell r="AF1713">
            <v>0</v>
          </cell>
          <cell r="AG1713">
            <v>60381</v>
          </cell>
          <cell r="AH1713">
            <v>0</v>
          </cell>
          <cell r="AI1713">
            <v>0</v>
          </cell>
          <cell r="AJ1713">
            <v>2574</v>
          </cell>
          <cell r="AK1713">
            <v>0</v>
          </cell>
          <cell r="AL1713">
            <v>0</v>
          </cell>
          <cell r="AM1713">
            <v>1206</v>
          </cell>
          <cell r="AN1713">
            <v>0</v>
          </cell>
          <cell r="AO1713">
            <v>0</v>
          </cell>
          <cell r="AP1713">
            <v>3780</v>
          </cell>
          <cell r="AQ1713">
            <v>64161</v>
          </cell>
          <cell r="AR1713">
            <v>64161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2889</v>
          </cell>
          <cell r="AZ1713">
            <v>0</v>
          </cell>
          <cell r="BA1713">
            <v>0</v>
          </cell>
          <cell r="BB1713">
            <v>639</v>
          </cell>
          <cell r="BC1713">
            <v>0</v>
          </cell>
          <cell r="BD1713">
            <v>0</v>
          </cell>
          <cell r="BE1713">
            <v>3528</v>
          </cell>
          <cell r="BF1713">
            <v>67689</v>
          </cell>
          <cell r="BG1713">
            <v>0.6</v>
          </cell>
          <cell r="BH1713">
            <v>39555</v>
          </cell>
          <cell r="BI1713">
            <v>0.6</v>
          </cell>
        </row>
        <row r="1714">
          <cell r="R1714">
            <v>934522419</v>
          </cell>
          <cell r="S1714" t="str">
            <v>Fidler, Rebecca</v>
          </cell>
          <cell r="T1714" t="str">
            <v>D94859</v>
          </cell>
          <cell r="U1714" t="str">
            <v>PAD UX Office Manager</v>
          </cell>
          <cell r="V1714" t="str">
            <v>UF</v>
          </cell>
          <cell r="W1714" t="str">
            <v>UX</v>
          </cell>
          <cell r="X1714" t="str">
            <v>No Rank12UX</v>
          </cell>
          <cell r="Y1714" t="str">
            <v>TBA</v>
          </cell>
          <cell r="Z1714" t="str">
            <v>No Rank</v>
          </cell>
          <cell r="AA1714">
            <v>12</v>
          </cell>
          <cell r="AB1714" t="str">
            <v>F</v>
          </cell>
          <cell r="AC1714">
            <v>0</v>
          </cell>
          <cell r="AD1714">
            <v>31428</v>
          </cell>
          <cell r="AE1714">
            <v>0</v>
          </cell>
          <cell r="AF1714">
            <v>0</v>
          </cell>
          <cell r="AG1714">
            <v>31428</v>
          </cell>
          <cell r="AH1714">
            <v>0</v>
          </cell>
          <cell r="AI1714">
            <v>0</v>
          </cell>
          <cell r="AJ1714" t="str">
            <v>-</v>
          </cell>
          <cell r="AK1714" t="str">
            <v>-</v>
          </cell>
          <cell r="AL1714" t="str">
            <v>-</v>
          </cell>
          <cell r="AM1714" t="str">
            <v>-</v>
          </cell>
          <cell r="AN1714" t="str">
            <v>-</v>
          </cell>
          <cell r="AO1714">
            <v>0</v>
          </cell>
          <cell r="AP1714">
            <v>0</v>
          </cell>
          <cell r="AQ1714">
            <v>31428</v>
          </cell>
          <cell r="AR1714" t="str">
            <v>-</v>
          </cell>
          <cell r="AS1714" t="str">
            <v>-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31428</v>
          </cell>
          <cell r="BG1714">
            <v>1</v>
          </cell>
          <cell r="BH1714">
            <v>31428</v>
          </cell>
          <cell r="BI1714">
            <v>1</v>
          </cell>
        </row>
        <row r="1715">
          <cell r="R1715">
            <v>923655746</v>
          </cell>
          <cell r="S1715" t="str">
            <v>Gelles, Erna</v>
          </cell>
          <cell r="T1715" t="str">
            <v>D96963</v>
          </cell>
          <cell r="U1715" t="str">
            <v>PAD UP Asst Professor</v>
          </cell>
          <cell r="V1715" t="str">
            <v>UA</v>
          </cell>
          <cell r="W1715" t="str">
            <v>UP</v>
          </cell>
          <cell r="X1715" t="str">
            <v>Assc9UP</v>
          </cell>
          <cell r="Y1715" t="str">
            <v>B</v>
          </cell>
          <cell r="Z1715" t="str">
            <v>Assc</v>
          </cell>
          <cell r="AA1715">
            <v>9</v>
          </cell>
          <cell r="AB1715" t="str">
            <v>I</v>
          </cell>
          <cell r="AC1715">
            <v>0</v>
          </cell>
          <cell r="AD1715">
            <v>54576</v>
          </cell>
          <cell r="AE1715">
            <v>0</v>
          </cell>
          <cell r="AF1715">
            <v>0</v>
          </cell>
          <cell r="AG1715">
            <v>54576</v>
          </cell>
          <cell r="AH1715">
            <v>0</v>
          </cell>
          <cell r="AI1715">
            <v>0</v>
          </cell>
          <cell r="AJ1715">
            <v>2187</v>
          </cell>
          <cell r="AK1715">
            <v>0</v>
          </cell>
          <cell r="AL1715">
            <v>0</v>
          </cell>
          <cell r="AM1715">
            <v>1026</v>
          </cell>
          <cell r="AN1715">
            <v>0</v>
          </cell>
          <cell r="AO1715">
            <v>0</v>
          </cell>
          <cell r="AP1715">
            <v>3213</v>
          </cell>
          <cell r="AQ1715">
            <v>57789</v>
          </cell>
          <cell r="AR1715">
            <v>57789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2601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2601</v>
          </cell>
          <cell r="BF1715">
            <v>60390</v>
          </cell>
          <cell r="BG1715">
            <v>1</v>
          </cell>
          <cell r="BH1715">
            <v>59090</v>
          </cell>
          <cell r="BI1715">
            <v>1</v>
          </cell>
        </row>
        <row r="1716">
          <cell r="R1716">
            <v>970758726</v>
          </cell>
          <cell r="S1716" t="str">
            <v>Gelmon, Sherril</v>
          </cell>
          <cell r="T1716" t="str">
            <v>D99310</v>
          </cell>
          <cell r="U1716" t="str">
            <v>PAD UP Professor</v>
          </cell>
          <cell r="V1716" t="str">
            <v>UA</v>
          </cell>
          <cell r="W1716" t="str">
            <v>UP</v>
          </cell>
          <cell r="X1716" t="str">
            <v>Prof9UP</v>
          </cell>
          <cell r="Y1716" t="str">
            <v>A</v>
          </cell>
          <cell r="Z1716" t="str">
            <v>Prof</v>
          </cell>
          <cell r="AA1716">
            <v>9</v>
          </cell>
          <cell r="AB1716" t="str">
            <v>I</v>
          </cell>
          <cell r="AC1716">
            <v>0</v>
          </cell>
          <cell r="AD1716">
            <v>73098</v>
          </cell>
          <cell r="AE1716">
            <v>0</v>
          </cell>
          <cell r="AF1716">
            <v>0</v>
          </cell>
          <cell r="AG1716">
            <v>73098</v>
          </cell>
          <cell r="AH1716">
            <v>0</v>
          </cell>
          <cell r="AI1716">
            <v>0</v>
          </cell>
          <cell r="AJ1716">
            <v>3114</v>
          </cell>
          <cell r="AK1716">
            <v>0</v>
          </cell>
          <cell r="AL1716">
            <v>0</v>
          </cell>
          <cell r="AM1716">
            <v>2925</v>
          </cell>
          <cell r="AN1716">
            <v>0</v>
          </cell>
          <cell r="AO1716">
            <v>0</v>
          </cell>
          <cell r="AP1716">
            <v>6039</v>
          </cell>
          <cell r="AQ1716">
            <v>79137</v>
          </cell>
          <cell r="AR1716">
            <v>79137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3564</v>
          </cell>
          <cell r="AZ1716">
            <v>0</v>
          </cell>
          <cell r="BA1716">
            <v>0</v>
          </cell>
          <cell r="BB1716">
            <v>1584</v>
          </cell>
          <cell r="BC1716">
            <v>0</v>
          </cell>
          <cell r="BD1716">
            <v>0</v>
          </cell>
          <cell r="BE1716">
            <v>5148</v>
          </cell>
          <cell r="BF1716">
            <v>84285</v>
          </cell>
          <cell r="BG1716">
            <v>1</v>
          </cell>
          <cell r="BH1716">
            <v>81711</v>
          </cell>
          <cell r="BI1716">
            <v>1</v>
          </cell>
        </row>
        <row r="1717">
          <cell r="R1717">
            <v>935726423</v>
          </cell>
          <cell r="S1717" t="str">
            <v>Harris, Georgia</v>
          </cell>
          <cell r="T1717" t="str">
            <v>D98927</v>
          </cell>
          <cell r="U1717" t="str">
            <v>UPA UP Assistant Professor</v>
          </cell>
          <cell r="V1717" t="str">
            <v>UA</v>
          </cell>
          <cell r="W1717" t="str">
            <v>UP</v>
          </cell>
          <cell r="X1717" t="str">
            <v>Asst9UP</v>
          </cell>
          <cell r="Y1717" t="str">
            <v>C</v>
          </cell>
          <cell r="Z1717" t="str">
            <v>Asst</v>
          </cell>
          <cell r="AA1717">
            <v>9</v>
          </cell>
          <cell r="AB1717" t="str">
            <v>A</v>
          </cell>
          <cell r="AC1717">
            <v>0</v>
          </cell>
          <cell r="AD1717">
            <v>59508</v>
          </cell>
          <cell r="AE1717">
            <v>0</v>
          </cell>
          <cell r="AF1717">
            <v>0</v>
          </cell>
          <cell r="AG1717">
            <v>59508</v>
          </cell>
          <cell r="AH1717">
            <v>0</v>
          </cell>
          <cell r="AI1717">
            <v>0</v>
          </cell>
          <cell r="AJ1717">
            <v>2538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2538</v>
          </cell>
          <cell r="AQ1717">
            <v>62046</v>
          </cell>
          <cell r="AR1717">
            <v>62046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2799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2799</v>
          </cell>
          <cell r="BF1717">
            <v>64845</v>
          </cell>
          <cell r="BG1717">
            <v>1</v>
          </cell>
          <cell r="BH1717">
            <v>63446</v>
          </cell>
          <cell r="BI1717">
            <v>1</v>
          </cell>
        </row>
        <row r="1718">
          <cell r="R1718">
            <v>984038718</v>
          </cell>
          <cell r="S1718" t="str">
            <v>Kaimanu, Theresa</v>
          </cell>
          <cell r="T1718" t="str">
            <v>D98906</v>
          </cell>
          <cell r="U1718" t="str">
            <v>PAD UP Assoc Prof</v>
          </cell>
          <cell r="V1718" t="str">
            <v>UA</v>
          </cell>
          <cell r="W1718" t="str">
            <v>UP</v>
          </cell>
          <cell r="X1718" t="str">
            <v>Assc9UP</v>
          </cell>
          <cell r="Y1718" t="str">
            <v>B</v>
          </cell>
          <cell r="Z1718" t="str">
            <v>Assc</v>
          </cell>
          <cell r="AA1718">
            <v>9</v>
          </cell>
          <cell r="AB1718" t="str">
            <v>I</v>
          </cell>
          <cell r="AC1718">
            <v>0</v>
          </cell>
          <cell r="AD1718">
            <v>62667</v>
          </cell>
          <cell r="AE1718">
            <v>0</v>
          </cell>
          <cell r="AF1718">
            <v>0</v>
          </cell>
          <cell r="AG1718">
            <v>62667</v>
          </cell>
          <cell r="AH1718">
            <v>0</v>
          </cell>
          <cell r="AI1718">
            <v>0</v>
          </cell>
          <cell r="AJ1718">
            <v>2664</v>
          </cell>
          <cell r="AK1718">
            <v>0</v>
          </cell>
          <cell r="AL1718">
            <v>0</v>
          </cell>
          <cell r="AM1718">
            <v>630</v>
          </cell>
          <cell r="AN1718">
            <v>0</v>
          </cell>
          <cell r="AO1718">
            <v>0</v>
          </cell>
          <cell r="AP1718">
            <v>3294</v>
          </cell>
          <cell r="AQ1718">
            <v>65961</v>
          </cell>
          <cell r="AR1718">
            <v>65961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2970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2970</v>
          </cell>
          <cell r="BF1718">
            <v>68931</v>
          </cell>
          <cell r="BG1718">
            <v>1</v>
          </cell>
          <cell r="BH1718">
            <v>67446</v>
          </cell>
          <cell r="BI1718">
            <v>1</v>
          </cell>
        </row>
        <row r="1719">
          <cell r="R1719">
            <v>970034949</v>
          </cell>
          <cell r="S1719" t="str">
            <v>Nishishiba, Masami</v>
          </cell>
          <cell r="T1719" t="str">
            <v>D98497</v>
          </cell>
          <cell r="U1719" t="str">
            <v>PAD UP Assistant Professor</v>
          </cell>
          <cell r="V1719" t="str">
            <v>UA</v>
          </cell>
          <cell r="W1719" t="str">
            <v>UP</v>
          </cell>
          <cell r="X1719" t="str">
            <v>Asst9UP</v>
          </cell>
          <cell r="Y1719" t="str">
            <v>C</v>
          </cell>
          <cell r="Z1719" t="str">
            <v>Asst</v>
          </cell>
          <cell r="AA1719">
            <v>9</v>
          </cell>
          <cell r="AB1719" t="str">
            <v>A</v>
          </cell>
          <cell r="AC1719">
            <v>0</v>
          </cell>
          <cell r="AD1719">
            <v>56502</v>
          </cell>
          <cell r="AE1719">
            <v>0</v>
          </cell>
          <cell r="AF1719">
            <v>0</v>
          </cell>
          <cell r="AG1719">
            <v>56502</v>
          </cell>
          <cell r="AH1719">
            <v>0</v>
          </cell>
          <cell r="AI1719">
            <v>0</v>
          </cell>
          <cell r="AJ1719">
            <v>1962</v>
          </cell>
          <cell r="AK1719">
            <v>0</v>
          </cell>
          <cell r="AL1719">
            <v>0</v>
          </cell>
          <cell r="AM1719">
            <v>1836</v>
          </cell>
          <cell r="AN1719">
            <v>0</v>
          </cell>
          <cell r="AO1719">
            <v>0</v>
          </cell>
          <cell r="AP1719">
            <v>3798</v>
          </cell>
          <cell r="AQ1719">
            <v>60300</v>
          </cell>
          <cell r="AR1719">
            <v>60300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2718</v>
          </cell>
          <cell r="AZ1719">
            <v>0</v>
          </cell>
          <cell r="BA1719">
            <v>0</v>
          </cell>
          <cell r="BB1719">
            <v>999</v>
          </cell>
          <cell r="BC1719">
            <v>0</v>
          </cell>
          <cell r="BD1719">
            <v>0</v>
          </cell>
          <cell r="BE1719">
            <v>3717</v>
          </cell>
          <cell r="BF1719">
            <v>64017</v>
          </cell>
          <cell r="BG1719">
            <v>0.51</v>
          </cell>
          <cell r="BH1719">
            <v>31701.09</v>
          </cell>
          <cell r="BI1719">
            <v>0.51</v>
          </cell>
        </row>
        <row r="1720">
          <cell r="R1720">
            <v>934081772</v>
          </cell>
          <cell r="S1720" t="str">
            <v>Shinn, Craig</v>
          </cell>
          <cell r="T1720" t="str">
            <v>D99460</v>
          </cell>
          <cell r="U1720" t="str">
            <v>PAD UP Associate Professor</v>
          </cell>
          <cell r="V1720" t="str">
            <v>UA</v>
          </cell>
          <cell r="W1720" t="str">
            <v>UP</v>
          </cell>
          <cell r="X1720" t="str">
            <v>Assc9UP</v>
          </cell>
          <cell r="Y1720" t="str">
            <v>B</v>
          </cell>
          <cell r="Z1720" t="str">
            <v>Assc</v>
          </cell>
          <cell r="AA1720">
            <v>9</v>
          </cell>
          <cell r="AB1720" t="str">
            <v>I</v>
          </cell>
          <cell r="AC1720">
            <v>0</v>
          </cell>
          <cell r="AD1720">
            <v>74754</v>
          </cell>
          <cell r="AE1720">
            <v>0</v>
          </cell>
          <cell r="AF1720">
            <v>0</v>
          </cell>
          <cell r="AG1720">
            <v>74754</v>
          </cell>
          <cell r="AH1720">
            <v>0</v>
          </cell>
          <cell r="AI1720">
            <v>0</v>
          </cell>
          <cell r="AJ1720">
            <v>3186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3186</v>
          </cell>
          <cell r="AQ1720">
            <v>77940</v>
          </cell>
          <cell r="AR1720">
            <v>77940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  <cell r="AY1720">
            <v>3510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3510</v>
          </cell>
          <cell r="BF1720">
            <v>81450</v>
          </cell>
          <cell r="BG1720">
            <v>1</v>
          </cell>
          <cell r="BH1720">
            <v>79695</v>
          </cell>
          <cell r="BI1720">
            <v>1</v>
          </cell>
        </row>
        <row r="1721">
          <cell r="R1721" t="str">
            <v>TBA</v>
          </cell>
          <cell r="S1721" t="str">
            <v>TBA (dept chair)</v>
          </cell>
          <cell r="T1721" t="str">
            <v>D98817</v>
          </cell>
          <cell r="U1721" t="str">
            <v>PAD UP Division Chair</v>
          </cell>
          <cell r="V1721" t="str">
            <v>TBA</v>
          </cell>
          <cell r="W1721" t="str">
            <v>TBA</v>
          </cell>
          <cell r="X1721" t="str">
            <v>TBA12TBA</v>
          </cell>
          <cell r="Y1721" t="str">
            <v>TBA</v>
          </cell>
          <cell r="Z1721" t="str">
            <v>TBA</v>
          </cell>
          <cell r="AA1721">
            <v>12</v>
          </cell>
          <cell r="AB1721" t="e">
            <v>#N/A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 t="str">
            <v>-</v>
          </cell>
          <cell r="AK1721" t="str">
            <v>-</v>
          </cell>
          <cell r="AL1721" t="str">
            <v>-</v>
          </cell>
          <cell r="AM1721" t="str">
            <v>-</v>
          </cell>
          <cell r="AN1721" t="str">
            <v>-</v>
          </cell>
          <cell r="AO1721">
            <v>0</v>
          </cell>
          <cell r="AP1721">
            <v>0</v>
          </cell>
          <cell r="AQ1721">
            <v>0</v>
          </cell>
          <cell r="AR1721" t="str">
            <v>-</v>
          </cell>
          <cell r="AS1721" t="str">
            <v>-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1</v>
          </cell>
          <cell r="BH1721">
            <v>13301</v>
          </cell>
          <cell r="BI1721">
            <v>0</v>
          </cell>
        </row>
        <row r="1722">
          <cell r="R1722" t="str">
            <v>TBA</v>
          </cell>
          <cell r="S1722" t="str">
            <v>TBA (replace Feeney partial)</v>
          </cell>
          <cell r="T1722" t="str">
            <v>TBA</v>
          </cell>
          <cell r="U1722" t="e">
            <v>#N/A</v>
          </cell>
          <cell r="V1722" t="str">
            <v>TBA</v>
          </cell>
          <cell r="W1722" t="str">
            <v>TBA</v>
          </cell>
          <cell r="X1722" t="str">
            <v>Assc9TBA</v>
          </cell>
          <cell r="Y1722" t="e">
            <v>#N/A</v>
          </cell>
          <cell r="Z1722" t="str">
            <v>Assc</v>
          </cell>
          <cell r="AA1722">
            <v>9</v>
          </cell>
          <cell r="AB1722" t="str">
            <v>F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 t="str">
            <v>-</v>
          </cell>
          <cell r="AK1722" t="str">
            <v>-</v>
          </cell>
          <cell r="AL1722" t="str">
            <v>-</v>
          </cell>
          <cell r="AM1722" t="str">
            <v>-</v>
          </cell>
          <cell r="AN1722" t="str">
            <v>-</v>
          </cell>
          <cell r="AO1722">
            <v>0</v>
          </cell>
          <cell r="AP1722">
            <v>0</v>
          </cell>
          <cell r="AQ1722">
            <v>0</v>
          </cell>
          <cell r="AR1722" t="str">
            <v>-</v>
          </cell>
          <cell r="AS1722" t="str">
            <v>-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0.5</v>
          </cell>
          <cell r="BH1722">
            <v>30028</v>
          </cell>
          <cell r="BI1722">
            <v>0.5</v>
          </cell>
        </row>
        <row r="1723">
          <cell r="R1723" t="str">
            <v>TBA</v>
          </cell>
          <cell r="S1723" t="str">
            <v>TBA (replace Santa)</v>
          </cell>
          <cell r="T1723" t="str">
            <v>D94964</v>
          </cell>
          <cell r="U1723" t="str">
            <v>PAD UP Professor</v>
          </cell>
          <cell r="V1723" t="str">
            <v>TBA</v>
          </cell>
          <cell r="W1723" t="str">
            <v>TBA</v>
          </cell>
          <cell r="X1723" t="str">
            <v>Prof9TBA</v>
          </cell>
          <cell r="Y1723" t="e">
            <v>#N/A</v>
          </cell>
          <cell r="Z1723" t="str">
            <v>Prof</v>
          </cell>
          <cell r="AA1723">
            <v>9</v>
          </cell>
          <cell r="AB1723" t="str">
            <v>A</v>
          </cell>
          <cell r="AC1723">
            <v>0</v>
          </cell>
          <cell r="AD1723">
            <v>80000</v>
          </cell>
          <cell r="AE1723">
            <v>0</v>
          </cell>
          <cell r="AF1723">
            <v>0</v>
          </cell>
          <cell r="AG1723">
            <v>80000</v>
          </cell>
          <cell r="AH1723">
            <v>0</v>
          </cell>
          <cell r="AI1723">
            <v>0</v>
          </cell>
          <cell r="AJ1723" t="str">
            <v>-</v>
          </cell>
          <cell r="AK1723" t="str">
            <v>-</v>
          </cell>
          <cell r="AL1723" t="str">
            <v>-</v>
          </cell>
          <cell r="AM1723" t="str">
            <v>-</v>
          </cell>
          <cell r="AN1723" t="str">
            <v>-</v>
          </cell>
          <cell r="AO1723">
            <v>0</v>
          </cell>
          <cell r="AP1723">
            <v>0</v>
          </cell>
          <cell r="AQ1723">
            <v>80001</v>
          </cell>
          <cell r="AR1723" t="str">
            <v>-</v>
          </cell>
          <cell r="AS1723" t="str">
            <v>-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80001</v>
          </cell>
          <cell r="BG1723">
            <v>0.51</v>
          </cell>
          <cell r="BH1723">
            <v>40800.51</v>
          </cell>
          <cell r="BI1723">
            <v>0.51</v>
          </cell>
        </row>
        <row r="1724">
          <cell r="R1724" t="str">
            <v>TBA</v>
          </cell>
          <cell r="S1724" t="str">
            <v>TBA (Stipak, Brian replacement)</v>
          </cell>
          <cell r="T1724" t="str">
            <v>D98471</v>
          </cell>
          <cell r="U1724" t="str">
            <v>PAD UP Professor</v>
          </cell>
          <cell r="V1724" t="str">
            <v>TBA</v>
          </cell>
          <cell r="W1724" t="str">
            <v>UP</v>
          </cell>
          <cell r="X1724" t="str">
            <v>Prof9UP</v>
          </cell>
          <cell r="Y1724" t="str">
            <v>A</v>
          </cell>
          <cell r="Z1724" t="str">
            <v>Prof</v>
          </cell>
          <cell r="AA1724">
            <v>9</v>
          </cell>
          <cell r="AB1724" t="str">
            <v>F</v>
          </cell>
          <cell r="AC1724">
            <v>0</v>
          </cell>
          <cell r="AD1724">
            <v>79434</v>
          </cell>
          <cell r="AE1724">
            <v>0</v>
          </cell>
          <cell r="AF1724">
            <v>0</v>
          </cell>
          <cell r="AG1724">
            <v>79434</v>
          </cell>
          <cell r="AH1724">
            <v>0</v>
          </cell>
          <cell r="AI1724">
            <v>0</v>
          </cell>
          <cell r="AJ1724" t="str">
            <v>-</v>
          </cell>
          <cell r="AK1724" t="str">
            <v>-</v>
          </cell>
          <cell r="AL1724" t="str">
            <v>-</v>
          </cell>
          <cell r="AM1724" t="str">
            <v>-</v>
          </cell>
          <cell r="AN1724" t="str">
            <v>-</v>
          </cell>
          <cell r="AO1724">
            <v>0</v>
          </cell>
          <cell r="AP1724">
            <v>0</v>
          </cell>
          <cell r="AQ1724">
            <v>79434</v>
          </cell>
          <cell r="AR1724" t="str">
            <v>-</v>
          </cell>
          <cell r="AS1724" t="str">
            <v>-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  <cell r="AY1724">
            <v>0</v>
          </cell>
          <cell r="AZ1724">
            <v>0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79434</v>
          </cell>
          <cell r="BG1724">
            <v>1</v>
          </cell>
          <cell r="BH1724">
            <v>79434</v>
          </cell>
          <cell r="BI1724">
            <v>1</v>
          </cell>
        </row>
        <row r="1725">
          <cell r="R1725">
            <v>964751980</v>
          </cell>
          <cell r="S1725" t="str">
            <v>Wallace, Neal</v>
          </cell>
          <cell r="T1725" t="str">
            <v>D96650</v>
          </cell>
          <cell r="U1725" t="str">
            <v>PAD UP Asst Professor</v>
          </cell>
          <cell r="V1725" t="str">
            <v>UA</v>
          </cell>
          <cell r="W1725" t="str">
            <v>UP</v>
          </cell>
          <cell r="X1725" t="str">
            <v>Assc9UP</v>
          </cell>
          <cell r="Y1725" t="str">
            <v>B</v>
          </cell>
          <cell r="Z1725" t="str">
            <v>Assc</v>
          </cell>
          <cell r="AA1725">
            <v>9</v>
          </cell>
          <cell r="AB1725" t="str">
            <v>I</v>
          </cell>
          <cell r="AC1725">
            <v>0</v>
          </cell>
          <cell r="AD1725">
            <v>54558</v>
          </cell>
          <cell r="AE1725">
            <v>0</v>
          </cell>
          <cell r="AF1725">
            <v>0</v>
          </cell>
          <cell r="AG1725">
            <v>54558</v>
          </cell>
          <cell r="AH1725">
            <v>0</v>
          </cell>
          <cell r="AI1725">
            <v>0</v>
          </cell>
          <cell r="AJ1725">
            <v>2322</v>
          </cell>
          <cell r="AK1725">
            <v>0</v>
          </cell>
          <cell r="AL1725">
            <v>0</v>
          </cell>
          <cell r="AM1725">
            <v>2178</v>
          </cell>
          <cell r="AN1725">
            <v>0</v>
          </cell>
          <cell r="AO1725">
            <v>0</v>
          </cell>
          <cell r="AP1725">
            <v>4500</v>
          </cell>
          <cell r="AQ1725">
            <v>59058</v>
          </cell>
          <cell r="AR1725">
            <v>59058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2664</v>
          </cell>
          <cell r="AZ1725">
            <v>0</v>
          </cell>
          <cell r="BA1725">
            <v>0</v>
          </cell>
          <cell r="BB1725">
            <v>1179</v>
          </cell>
          <cell r="BC1725">
            <v>0</v>
          </cell>
          <cell r="BD1725">
            <v>0</v>
          </cell>
          <cell r="BE1725">
            <v>3843</v>
          </cell>
          <cell r="BF1725">
            <v>62901</v>
          </cell>
          <cell r="BG1725">
            <v>1</v>
          </cell>
          <cell r="BH1725">
            <v>60980</v>
          </cell>
          <cell r="BI1725">
            <v>1</v>
          </cell>
        </row>
        <row r="1726"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854405</v>
          </cell>
          <cell r="AE1726">
            <v>0</v>
          </cell>
          <cell r="AF1726">
            <v>0</v>
          </cell>
          <cell r="AG1726">
            <v>854405</v>
          </cell>
          <cell r="AH1726">
            <v>0</v>
          </cell>
          <cell r="AI1726">
            <v>0</v>
          </cell>
          <cell r="AJ1726">
            <v>27675</v>
          </cell>
          <cell r="AK1726">
            <v>0</v>
          </cell>
          <cell r="AL1726">
            <v>0</v>
          </cell>
          <cell r="AM1726">
            <v>9801</v>
          </cell>
          <cell r="AN1726">
            <v>0</v>
          </cell>
          <cell r="AO1726">
            <v>0</v>
          </cell>
          <cell r="AP1726">
            <v>37476</v>
          </cell>
          <cell r="AQ1726">
            <v>891882</v>
          </cell>
          <cell r="AR1726">
            <v>701019</v>
          </cell>
          <cell r="AS1726" t="str">
            <v>-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31581</v>
          </cell>
          <cell r="AZ1726">
            <v>0</v>
          </cell>
          <cell r="BA1726">
            <v>0</v>
          </cell>
          <cell r="BB1726">
            <v>4401</v>
          </cell>
          <cell r="BC1726">
            <v>0</v>
          </cell>
          <cell r="BD1726">
            <v>0</v>
          </cell>
          <cell r="BE1726">
            <v>35982</v>
          </cell>
          <cell r="BF1726">
            <v>927864</v>
          </cell>
          <cell r="BG1726">
            <v>13.12</v>
          </cell>
          <cell r="BH1726">
            <v>857175.6</v>
          </cell>
          <cell r="BI1726">
            <v>12.12</v>
          </cell>
        </row>
        <row r="1727">
          <cell r="R1727" t="str">
            <v>TBA</v>
          </cell>
          <cell r="S1727" t="str">
            <v>TBA</v>
          </cell>
          <cell r="T1727" t="str">
            <v>TBA</v>
          </cell>
          <cell r="U1727" t="str">
            <v>TBA</v>
          </cell>
          <cell r="V1727" t="str">
            <v>TBA</v>
          </cell>
          <cell r="W1727" t="str">
            <v>TBA</v>
          </cell>
          <cell r="X1727" t="str">
            <v>TBA12TBA</v>
          </cell>
          <cell r="Y1727" t="e">
            <v>#N/A</v>
          </cell>
          <cell r="Z1727" t="str">
            <v>TBA</v>
          </cell>
          <cell r="AA1727">
            <v>12</v>
          </cell>
          <cell r="AB1727" t="e">
            <v>#N/A</v>
          </cell>
          <cell r="AC1727">
            <v>0</v>
          </cell>
          <cell r="AD1727">
            <v>25695</v>
          </cell>
          <cell r="AE1727">
            <v>0</v>
          </cell>
          <cell r="AF1727">
            <v>0</v>
          </cell>
          <cell r="AG1727">
            <v>25695</v>
          </cell>
          <cell r="AH1727">
            <v>0</v>
          </cell>
          <cell r="AI1727">
            <v>0</v>
          </cell>
          <cell r="AJ1727" t="str">
            <v>-</v>
          </cell>
          <cell r="AK1727" t="str">
            <v>-</v>
          </cell>
          <cell r="AL1727" t="str">
            <v>-</v>
          </cell>
          <cell r="AM1727" t="str">
            <v>-</v>
          </cell>
          <cell r="AN1727" t="str">
            <v>-</v>
          </cell>
          <cell r="AO1727">
            <v>0</v>
          </cell>
          <cell r="AP1727">
            <v>0</v>
          </cell>
          <cell r="AQ1727">
            <v>25704</v>
          </cell>
          <cell r="AR1727" t="str">
            <v>-</v>
          </cell>
          <cell r="AS1727" t="str">
            <v>-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25704</v>
          </cell>
          <cell r="BG1727">
            <v>0</v>
          </cell>
          <cell r="BH1727">
            <v>0</v>
          </cell>
          <cell r="BI1727">
            <v>0</v>
          </cell>
        </row>
        <row r="1728"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 t="str">
            <v>-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0</v>
          </cell>
          <cell r="AZ1728">
            <v>0</v>
          </cell>
          <cell r="BA1728">
            <v>0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  <cell r="BI1728">
            <v>0</v>
          </cell>
        </row>
        <row r="1729">
          <cell r="R1729" t="str">
            <v>TBA</v>
          </cell>
          <cell r="S1729" t="str">
            <v>TBA</v>
          </cell>
          <cell r="T1729" t="str">
            <v>TBA</v>
          </cell>
          <cell r="U1729" t="str">
            <v>TBA</v>
          </cell>
          <cell r="V1729" t="str">
            <v>TBA</v>
          </cell>
          <cell r="W1729" t="str">
            <v>TBA</v>
          </cell>
          <cell r="X1729" t="str">
            <v>TBA12TBA</v>
          </cell>
          <cell r="Y1729" t="e">
            <v>#N/A</v>
          </cell>
          <cell r="Z1729" t="str">
            <v>TBA</v>
          </cell>
          <cell r="AA1729">
            <v>12</v>
          </cell>
          <cell r="AB1729" t="e">
            <v>#N/A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 t="str">
            <v>-</v>
          </cell>
          <cell r="AK1729" t="str">
            <v>-</v>
          </cell>
          <cell r="AL1729" t="str">
            <v>-</v>
          </cell>
          <cell r="AM1729" t="str">
            <v>-</v>
          </cell>
          <cell r="AN1729" t="str">
            <v>-</v>
          </cell>
          <cell r="AO1729">
            <v>0</v>
          </cell>
          <cell r="AP1729">
            <v>0</v>
          </cell>
          <cell r="AQ1729">
            <v>0</v>
          </cell>
          <cell r="AR1729" t="str">
            <v>-</v>
          </cell>
          <cell r="AS1729" t="str">
            <v>-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  <cell r="BI1729">
            <v>0</v>
          </cell>
        </row>
        <row r="1730">
          <cell r="R1730">
            <v>917047730</v>
          </cell>
          <cell r="S1730" t="str">
            <v>Saltzberg, Sara</v>
          </cell>
          <cell r="T1730" t="str">
            <v>D95043</v>
          </cell>
          <cell r="U1730" t="str">
            <v>ELI UP Budget Administrator</v>
          </cell>
          <cell r="V1730" t="str">
            <v>UF</v>
          </cell>
          <cell r="W1730" t="str">
            <v>UP</v>
          </cell>
          <cell r="X1730" t="str">
            <v>No Rank12UP</v>
          </cell>
          <cell r="Y1730" t="str">
            <v>N</v>
          </cell>
          <cell r="Z1730" t="str">
            <v>No Rank</v>
          </cell>
          <cell r="AA1730">
            <v>12</v>
          </cell>
          <cell r="AB1730" t="str">
            <v>F</v>
          </cell>
          <cell r="AC1730">
            <v>0</v>
          </cell>
          <cell r="AD1730">
            <v>32004</v>
          </cell>
          <cell r="AE1730">
            <v>0</v>
          </cell>
          <cell r="AF1730">
            <v>0</v>
          </cell>
          <cell r="AG1730">
            <v>32004</v>
          </cell>
          <cell r="AH1730">
            <v>0</v>
          </cell>
          <cell r="AI1730">
            <v>0</v>
          </cell>
          <cell r="AJ1730">
            <v>1704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1704</v>
          </cell>
          <cell r="AQ1730">
            <v>33708</v>
          </cell>
          <cell r="AR1730">
            <v>34044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1536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1536</v>
          </cell>
          <cell r="BF1730">
            <v>35244</v>
          </cell>
          <cell r="BG1730">
            <v>0</v>
          </cell>
          <cell r="BH1730">
            <v>0</v>
          </cell>
          <cell r="BI1730">
            <v>0</v>
          </cell>
        </row>
        <row r="1731">
          <cell r="R1731">
            <v>959457190</v>
          </cell>
          <cell r="S1731" t="str">
            <v>Ingle, Marcus</v>
          </cell>
          <cell r="T1731" t="str">
            <v>D96081</v>
          </cell>
          <cell r="U1731" t="str">
            <v>PAD UP Professor</v>
          </cell>
          <cell r="V1731" t="str">
            <v>UA</v>
          </cell>
          <cell r="W1731" t="str">
            <v>UP</v>
          </cell>
          <cell r="X1731" t="str">
            <v>Prof9UP</v>
          </cell>
          <cell r="Y1731" t="str">
            <v>A</v>
          </cell>
          <cell r="Z1731" t="str">
            <v>Prof</v>
          </cell>
          <cell r="AA1731">
            <v>9</v>
          </cell>
          <cell r="AB1731" t="str">
            <v>F</v>
          </cell>
          <cell r="AC1731">
            <v>0</v>
          </cell>
          <cell r="AD1731">
            <v>87624</v>
          </cell>
          <cell r="AE1731">
            <v>0</v>
          </cell>
          <cell r="AF1731">
            <v>0</v>
          </cell>
          <cell r="AG1731">
            <v>87624</v>
          </cell>
          <cell r="AH1731">
            <v>0</v>
          </cell>
          <cell r="AI1731">
            <v>0</v>
          </cell>
          <cell r="AJ1731">
            <v>3726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3726</v>
          </cell>
          <cell r="AQ1731">
            <v>91350</v>
          </cell>
          <cell r="AR1731">
            <v>91350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4113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4113</v>
          </cell>
          <cell r="BF1731">
            <v>95463</v>
          </cell>
          <cell r="BG1731">
            <v>0</v>
          </cell>
          <cell r="BH1731">
            <v>0</v>
          </cell>
          <cell r="BI1731">
            <v>0</v>
          </cell>
        </row>
        <row r="1732">
          <cell r="R1732">
            <v>915987103</v>
          </cell>
          <cell r="S1732" t="str">
            <v>Chubb, Mark</v>
          </cell>
          <cell r="T1732" t="str">
            <v>D96110</v>
          </cell>
          <cell r="U1732" t="str">
            <v>SOG UP Sr. Instructor ELI</v>
          </cell>
          <cell r="V1732" t="str">
            <v>UA</v>
          </cell>
          <cell r="W1732" t="str">
            <v>UP</v>
          </cell>
          <cell r="X1732" t="str">
            <v>Instr9UP</v>
          </cell>
          <cell r="Y1732" t="str">
            <v>E</v>
          </cell>
          <cell r="Z1732" t="str">
            <v>Instr</v>
          </cell>
          <cell r="AA1732">
            <v>9</v>
          </cell>
          <cell r="AB1732" t="str">
            <v>F</v>
          </cell>
          <cell r="AC1732">
            <v>0</v>
          </cell>
          <cell r="AD1732">
            <v>45000</v>
          </cell>
          <cell r="AE1732">
            <v>0</v>
          </cell>
          <cell r="AF1732">
            <v>0</v>
          </cell>
          <cell r="AG1732">
            <v>45000</v>
          </cell>
          <cell r="AH1732">
            <v>0</v>
          </cell>
          <cell r="AI1732">
            <v>0</v>
          </cell>
          <cell r="AJ1732" t="str">
            <v>-</v>
          </cell>
          <cell r="AK1732" t="str">
            <v>-</v>
          </cell>
          <cell r="AL1732" t="str">
            <v>-</v>
          </cell>
          <cell r="AM1732" t="str">
            <v>-</v>
          </cell>
          <cell r="AN1732" t="str">
            <v>-</v>
          </cell>
          <cell r="AO1732">
            <v>0</v>
          </cell>
          <cell r="AP1732">
            <v>0</v>
          </cell>
          <cell r="AQ1732">
            <v>45000</v>
          </cell>
          <cell r="AR1732" t="str">
            <v>-</v>
          </cell>
          <cell r="AS1732" t="str">
            <v>-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45000</v>
          </cell>
          <cell r="BG1732">
            <v>0</v>
          </cell>
          <cell r="BH1732">
            <v>0</v>
          </cell>
          <cell r="BI1732">
            <v>0</v>
          </cell>
        </row>
        <row r="1733">
          <cell r="R1733">
            <v>978607978</v>
          </cell>
          <cell r="S1733" t="str">
            <v>Jacobs, Christine</v>
          </cell>
          <cell r="T1733" t="str">
            <v>D96010</v>
          </cell>
          <cell r="U1733" t="str">
            <v>ELI UP Program Coordinator</v>
          </cell>
          <cell r="V1733" t="str">
            <v>UF</v>
          </cell>
          <cell r="W1733" t="str">
            <v>TBA</v>
          </cell>
          <cell r="X1733" t="str">
            <v>No Rank12TBA</v>
          </cell>
          <cell r="Y1733" t="str">
            <v>N</v>
          </cell>
          <cell r="Z1733" t="str">
            <v>No Rank</v>
          </cell>
          <cell r="AA1733">
            <v>12</v>
          </cell>
          <cell r="AB1733" t="str">
            <v>F</v>
          </cell>
          <cell r="AC1733" t="str">
            <v>PA1</v>
          </cell>
          <cell r="AD1733">
            <v>32340</v>
          </cell>
          <cell r="AE1733">
            <v>0</v>
          </cell>
          <cell r="AF1733">
            <v>0</v>
          </cell>
          <cell r="AG1733">
            <v>32340</v>
          </cell>
          <cell r="AH1733">
            <v>0</v>
          </cell>
          <cell r="AI1733">
            <v>0</v>
          </cell>
          <cell r="AJ1733">
            <v>1704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1704</v>
          </cell>
          <cell r="AQ1733">
            <v>34044</v>
          </cell>
          <cell r="AR1733">
            <v>34044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34044</v>
          </cell>
          <cell r="BG1733">
            <v>0</v>
          </cell>
          <cell r="BH1733">
            <v>0</v>
          </cell>
          <cell r="BI1733">
            <v>0</v>
          </cell>
        </row>
        <row r="1734"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 t="str">
            <v>-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  <cell r="BI1734">
            <v>0</v>
          </cell>
        </row>
        <row r="1735">
          <cell r="R1735">
            <v>979315482</v>
          </cell>
          <cell r="S1735" t="str">
            <v>Anderson, Jared</v>
          </cell>
          <cell r="T1735" t="str">
            <v>D95445</v>
          </cell>
          <cell r="U1735" t="str">
            <v>PAD UP Program Coordinator-ELI</v>
          </cell>
          <cell r="V1735" t="str">
            <v>UF</v>
          </cell>
          <cell r="W1735" t="str">
            <v>UP</v>
          </cell>
          <cell r="X1735" t="str">
            <v>No Rank12UP</v>
          </cell>
          <cell r="Y1735" t="str">
            <v>N</v>
          </cell>
          <cell r="Z1735" t="str">
            <v>No Rank</v>
          </cell>
          <cell r="AA1735">
            <v>12</v>
          </cell>
          <cell r="AB1735" t="str">
            <v>F</v>
          </cell>
          <cell r="AC1735" t="str">
            <v>PA1</v>
          </cell>
          <cell r="AD1735">
            <v>32340</v>
          </cell>
          <cell r="AE1735">
            <v>0</v>
          </cell>
          <cell r="AF1735">
            <v>0</v>
          </cell>
          <cell r="AG1735">
            <v>32340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1704</v>
          </cell>
          <cell r="AO1735">
            <v>0</v>
          </cell>
          <cell r="AP1735">
            <v>1704</v>
          </cell>
          <cell r="AQ1735">
            <v>34044</v>
          </cell>
          <cell r="AR1735">
            <v>34044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34044</v>
          </cell>
          <cell r="BG1735">
            <v>0</v>
          </cell>
          <cell r="BH1735">
            <v>0</v>
          </cell>
          <cell r="BI1735">
            <v>0</v>
          </cell>
        </row>
        <row r="1736"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32340</v>
          </cell>
          <cell r="AE1736">
            <v>0</v>
          </cell>
          <cell r="AF1736">
            <v>0</v>
          </cell>
          <cell r="AG1736">
            <v>32340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1704</v>
          </cell>
          <cell r="AO1736">
            <v>0</v>
          </cell>
          <cell r="AP1736">
            <v>1704</v>
          </cell>
          <cell r="AQ1736">
            <v>34044</v>
          </cell>
          <cell r="AR1736">
            <v>34044</v>
          </cell>
          <cell r="AS1736" t="str">
            <v>-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34044</v>
          </cell>
          <cell r="BG1736">
            <v>0</v>
          </cell>
          <cell r="BH1736">
            <v>0</v>
          </cell>
          <cell r="BI1736">
            <v>0</v>
          </cell>
        </row>
        <row r="1737">
          <cell r="R1737">
            <v>975310659</v>
          </cell>
          <cell r="S1737" t="str">
            <v>(vice Sharkova, Irina)</v>
          </cell>
          <cell r="T1737" t="str">
            <v>D98739</v>
          </cell>
          <cell r="U1737" t="str">
            <v>PRC UP Research Asst Prof</v>
          </cell>
          <cell r="V1737" t="str">
            <v>UW</v>
          </cell>
          <cell r="W1737" t="str">
            <v>UP</v>
          </cell>
          <cell r="X1737" t="str">
            <v>Asst9UP</v>
          </cell>
          <cell r="Y1737" t="str">
            <v>C</v>
          </cell>
          <cell r="Z1737" t="str">
            <v>Asst</v>
          </cell>
          <cell r="AA1737">
            <v>9</v>
          </cell>
          <cell r="AB1737" t="str">
            <v>F</v>
          </cell>
          <cell r="AC1737">
            <v>0</v>
          </cell>
          <cell r="AD1737">
            <v>51543</v>
          </cell>
          <cell r="AE1737">
            <v>0</v>
          </cell>
          <cell r="AF1737">
            <v>0</v>
          </cell>
          <cell r="AG1737">
            <v>51543</v>
          </cell>
          <cell r="AH1737">
            <v>0</v>
          </cell>
          <cell r="AI1737">
            <v>0</v>
          </cell>
          <cell r="AJ1737" t="str">
            <v>-</v>
          </cell>
          <cell r="AK1737" t="str">
            <v>-</v>
          </cell>
          <cell r="AL1737" t="str">
            <v>-</v>
          </cell>
          <cell r="AM1737" t="str">
            <v>-</v>
          </cell>
          <cell r="AN1737" t="str">
            <v>-</v>
          </cell>
          <cell r="AO1737">
            <v>0</v>
          </cell>
          <cell r="AP1737">
            <v>0</v>
          </cell>
          <cell r="AQ1737">
            <v>51543</v>
          </cell>
          <cell r="AR1737" t="str">
            <v>-</v>
          </cell>
          <cell r="AS1737" t="str">
            <v>-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51543</v>
          </cell>
          <cell r="BG1737">
            <v>0</v>
          </cell>
          <cell r="BH1737">
            <v>0</v>
          </cell>
          <cell r="BI1737">
            <v>0</v>
          </cell>
        </row>
        <row r="1738">
          <cell r="R1738">
            <v>904066807</v>
          </cell>
          <cell r="S1738" t="str">
            <v>Gu, Danan</v>
          </cell>
          <cell r="T1738" t="str">
            <v>D98739</v>
          </cell>
          <cell r="U1738" t="str">
            <v>PRC UP Research Asst Prof</v>
          </cell>
          <cell r="V1738" t="e">
            <v>#N/A</v>
          </cell>
          <cell r="W1738" t="str">
            <v>UP</v>
          </cell>
          <cell r="X1738" t="str">
            <v>Asst9UP</v>
          </cell>
          <cell r="Y1738" t="str">
            <v>C</v>
          </cell>
          <cell r="Z1738" t="str">
            <v>Asst</v>
          </cell>
          <cell r="AA1738">
            <v>9</v>
          </cell>
          <cell r="AB1738" t="str">
            <v>F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 t="str">
            <v>-</v>
          </cell>
          <cell r="AK1738" t="str">
            <v>-</v>
          </cell>
          <cell r="AL1738" t="str">
            <v>-</v>
          </cell>
          <cell r="AM1738" t="str">
            <v>-</v>
          </cell>
          <cell r="AN1738" t="str">
            <v>-</v>
          </cell>
          <cell r="AO1738">
            <v>0</v>
          </cell>
          <cell r="AP1738">
            <v>0</v>
          </cell>
          <cell r="AQ1738">
            <v>55008</v>
          </cell>
          <cell r="AR1738" t="str">
            <v>-</v>
          </cell>
          <cell r="AS1738" t="str">
            <v>-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55008</v>
          </cell>
          <cell r="BG1738">
            <v>0.33333333333333298</v>
          </cell>
          <cell r="BH1738">
            <v>18335.999999999982</v>
          </cell>
          <cell r="BI1738">
            <v>0.33333333333333298</v>
          </cell>
        </row>
        <row r="1739">
          <cell r="R1739">
            <v>908240019</v>
          </cell>
          <cell r="S1739" t="str">
            <v>Abbott, Carl</v>
          </cell>
          <cell r="T1739" t="str">
            <v>D99266</v>
          </cell>
          <cell r="U1739" t="str">
            <v>USP UP Professor</v>
          </cell>
          <cell r="V1739" t="str">
            <v>UA</v>
          </cell>
          <cell r="W1739" t="str">
            <v>UP</v>
          </cell>
          <cell r="X1739" t="str">
            <v>Prof9UP</v>
          </cell>
          <cell r="Y1739" t="str">
            <v>A</v>
          </cell>
          <cell r="Z1739" t="str">
            <v>Prof</v>
          </cell>
          <cell r="AA1739">
            <v>9</v>
          </cell>
          <cell r="AB1739" t="str">
            <v>I</v>
          </cell>
          <cell r="AC1739">
            <v>0</v>
          </cell>
          <cell r="AD1739">
            <v>93879</v>
          </cell>
          <cell r="AE1739">
            <v>0</v>
          </cell>
          <cell r="AF1739">
            <v>0</v>
          </cell>
          <cell r="AG1739">
            <v>93879</v>
          </cell>
          <cell r="AH1739">
            <v>0</v>
          </cell>
          <cell r="AI1739">
            <v>0</v>
          </cell>
          <cell r="AJ1739">
            <v>3996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3996</v>
          </cell>
          <cell r="AQ1739">
            <v>97875</v>
          </cell>
          <cell r="AR1739">
            <v>97875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4410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4410</v>
          </cell>
          <cell r="BF1739">
            <v>102285</v>
          </cell>
          <cell r="BG1739">
            <v>1</v>
          </cell>
          <cell r="BH1739">
            <v>100080</v>
          </cell>
          <cell r="BI1739">
            <v>1</v>
          </cell>
        </row>
        <row r="1740">
          <cell r="R1740">
            <v>927848561</v>
          </cell>
          <cell r="S1740" t="str">
            <v>Adler, Seymour</v>
          </cell>
          <cell r="T1740" t="str">
            <v>D96437</v>
          </cell>
          <cell r="U1740" t="str">
            <v>USP UP Professor</v>
          </cell>
          <cell r="V1740" t="str">
            <v>UA</v>
          </cell>
          <cell r="W1740" t="str">
            <v>UP</v>
          </cell>
          <cell r="X1740" t="str">
            <v>Prof9UP</v>
          </cell>
          <cell r="Y1740" t="str">
            <v>A</v>
          </cell>
          <cell r="Z1740" t="str">
            <v>Prof</v>
          </cell>
          <cell r="AA1740">
            <v>9</v>
          </cell>
          <cell r="AB1740" t="str">
            <v>I</v>
          </cell>
          <cell r="AC1740">
            <v>0</v>
          </cell>
          <cell r="AD1740">
            <v>81585</v>
          </cell>
          <cell r="AE1740">
            <v>0</v>
          </cell>
          <cell r="AF1740">
            <v>0</v>
          </cell>
          <cell r="AG1740">
            <v>81585</v>
          </cell>
          <cell r="AH1740">
            <v>0</v>
          </cell>
          <cell r="AI1740">
            <v>0</v>
          </cell>
          <cell r="AJ1740">
            <v>3474</v>
          </cell>
          <cell r="AK1740">
            <v>0</v>
          </cell>
          <cell r="AL1740">
            <v>0</v>
          </cell>
          <cell r="AM1740">
            <v>1629</v>
          </cell>
          <cell r="AN1740">
            <v>0</v>
          </cell>
          <cell r="AO1740">
            <v>0</v>
          </cell>
          <cell r="AP1740">
            <v>5103</v>
          </cell>
          <cell r="AQ1740">
            <v>86688</v>
          </cell>
          <cell r="AR1740">
            <v>86688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3906</v>
          </cell>
          <cell r="AZ1740">
            <v>0</v>
          </cell>
          <cell r="BA1740">
            <v>0</v>
          </cell>
          <cell r="BB1740">
            <v>864</v>
          </cell>
          <cell r="BC1740">
            <v>0</v>
          </cell>
          <cell r="BD1740">
            <v>0</v>
          </cell>
          <cell r="BE1740">
            <v>4770</v>
          </cell>
          <cell r="BF1740">
            <v>91458</v>
          </cell>
          <cell r="BG1740">
            <v>1</v>
          </cell>
          <cell r="BH1740">
            <v>89073</v>
          </cell>
          <cell r="BI1740">
            <v>1</v>
          </cell>
        </row>
        <row r="1741">
          <cell r="R1741" t="str">
            <v>TBA</v>
          </cell>
          <cell r="S1741" t="str">
            <v>Bassett, Ellen  (replaces Howe)</v>
          </cell>
          <cell r="T1741" t="str">
            <v>D99432</v>
          </cell>
          <cell r="U1741" t="str">
            <v>USP UP Assistant Professor</v>
          </cell>
          <cell r="V1741" t="str">
            <v>TBA</v>
          </cell>
          <cell r="W1741" t="str">
            <v>TBA</v>
          </cell>
          <cell r="X1741" t="str">
            <v>Asst9TBA</v>
          </cell>
          <cell r="Y1741" t="str">
            <v>C</v>
          </cell>
          <cell r="Z1741" t="str">
            <v>Asst</v>
          </cell>
          <cell r="AA1741">
            <v>9</v>
          </cell>
          <cell r="AB1741" t="str">
            <v>A</v>
          </cell>
          <cell r="AC1741">
            <v>0</v>
          </cell>
          <cell r="AD1741">
            <v>57501</v>
          </cell>
          <cell r="AE1741">
            <v>0</v>
          </cell>
          <cell r="AF1741">
            <v>0</v>
          </cell>
          <cell r="AG1741">
            <v>57501</v>
          </cell>
          <cell r="AH1741">
            <v>0</v>
          </cell>
          <cell r="AI1741">
            <v>0</v>
          </cell>
          <cell r="AJ1741" t="str">
            <v>-</v>
          </cell>
          <cell r="AK1741" t="str">
            <v>-</v>
          </cell>
          <cell r="AL1741" t="str">
            <v>-</v>
          </cell>
          <cell r="AM1741" t="str">
            <v>-</v>
          </cell>
          <cell r="AN1741" t="str">
            <v>-</v>
          </cell>
          <cell r="AO1741">
            <v>0</v>
          </cell>
          <cell r="AP1741">
            <v>0</v>
          </cell>
          <cell r="AQ1741">
            <v>57501</v>
          </cell>
          <cell r="AR1741" t="str">
            <v>-</v>
          </cell>
          <cell r="AS1741" t="str">
            <v>-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57501</v>
          </cell>
          <cell r="BG1741">
            <v>1</v>
          </cell>
          <cell r="BH1741">
            <v>57501</v>
          </cell>
          <cell r="BI1741">
            <v>1</v>
          </cell>
        </row>
        <row r="1742">
          <cell r="R1742">
            <v>979532153</v>
          </cell>
          <cell r="S1742" t="str">
            <v>Braden, Tracy Lynn</v>
          </cell>
          <cell r="T1742" t="str">
            <v>D94514</v>
          </cell>
          <cell r="U1742" t="str">
            <v>USP UP Stdnt Svcs Coordinator</v>
          </cell>
          <cell r="V1742" t="str">
            <v>UF</v>
          </cell>
          <cell r="W1742" t="str">
            <v>UP</v>
          </cell>
          <cell r="X1742" t="str">
            <v>No Rank12UP</v>
          </cell>
          <cell r="Y1742" t="str">
            <v>N</v>
          </cell>
          <cell r="Z1742" t="str">
            <v>No Rank</v>
          </cell>
          <cell r="AA1742">
            <v>12</v>
          </cell>
          <cell r="AB1742" t="str">
            <v>F</v>
          </cell>
          <cell r="AC1742" t="str">
            <v>AC1</v>
          </cell>
          <cell r="AD1742">
            <v>36000</v>
          </cell>
          <cell r="AE1742">
            <v>0</v>
          </cell>
          <cell r="AF1742">
            <v>0</v>
          </cell>
          <cell r="AG1742">
            <v>36000</v>
          </cell>
          <cell r="AH1742">
            <v>0</v>
          </cell>
          <cell r="AI1742">
            <v>0</v>
          </cell>
          <cell r="AJ1742" t="str">
            <v>-</v>
          </cell>
          <cell r="AK1742" t="str">
            <v>-</v>
          </cell>
          <cell r="AL1742" t="str">
            <v>-</v>
          </cell>
          <cell r="AM1742" t="str">
            <v>-</v>
          </cell>
          <cell r="AN1742" t="str">
            <v>-</v>
          </cell>
          <cell r="AO1742">
            <v>0</v>
          </cell>
          <cell r="AP1742">
            <v>0</v>
          </cell>
          <cell r="AQ1742">
            <v>36000</v>
          </cell>
          <cell r="AR1742" t="str">
            <v>-</v>
          </cell>
          <cell r="AS1742" t="str">
            <v>-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36000</v>
          </cell>
          <cell r="BG1742">
            <v>0</v>
          </cell>
          <cell r="BH1742">
            <v>0</v>
          </cell>
          <cell r="BI1742">
            <v>0</v>
          </cell>
        </row>
        <row r="1743">
          <cell r="R1743">
            <v>967253895</v>
          </cell>
          <cell r="S1743" t="str">
            <v>Brockel, Arlene</v>
          </cell>
          <cell r="T1743" t="str">
            <v>D96186</v>
          </cell>
          <cell r="U1743" t="str">
            <v>USP UX Asst to Director of USP</v>
          </cell>
          <cell r="V1743" t="str">
            <v>UF</v>
          </cell>
          <cell r="W1743" t="str">
            <v>UX</v>
          </cell>
          <cell r="X1743" t="str">
            <v>No Rank12UX</v>
          </cell>
          <cell r="Y1743" t="str">
            <v>N</v>
          </cell>
          <cell r="Z1743" t="str">
            <v>No Rank</v>
          </cell>
          <cell r="AA1743">
            <v>12</v>
          </cell>
          <cell r="AB1743" t="str">
            <v>F</v>
          </cell>
          <cell r="AC1743">
            <v>0</v>
          </cell>
          <cell r="AD1743">
            <v>40452</v>
          </cell>
          <cell r="AE1743">
            <v>0</v>
          </cell>
          <cell r="AF1743">
            <v>1788</v>
          </cell>
          <cell r="AG1743">
            <v>42240</v>
          </cell>
          <cell r="AH1743">
            <v>0</v>
          </cell>
          <cell r="AI1743">
            <v>0</v>
          </cell>
          <cell r="AJ1743" t="str">
            <v>-</v>
          </cell>
          <cell r="AK1743" t="str">
            <v>-</v>
          </cell>
          <cell r="AL1743" t="str">
            <v>-</v>
          </cell>
          <cell r="AM1743" t="str">
            <v>-</v>
          </cell>
          <cell r="AN1743" t="str">
            <v>-</v>
          </cell>
          <cell r="AO1743">
            <v>0</v>
          </cell>
          <cell r="AP1743">
            <v>0</v>
          </cell>
          <cell r="AQ1743">
            <v>42240</v>
          </cell>
          <cell r="AR1743" t="str">
            <v>-</v>
          </cell>
          <cell r="AS1743" t="str">
            <v>-</v>
          </cell>
          <cell r="AT1743">
            <v>0</v>
          </cell>
          <cell r="AU1743">
            <v>0</v>
          </cell>
          <cell r="AV1743">
            <v>0</v>
          </cell>
          <cell r="AW1743">
            <v>2328</v>
          </cell>
          <cell r="AX1743">
            <v>0</v>
          </cell>
          <cell r="AY1743">
            <v>0</v>
          </cell>
          <cell r="AZ1743">
            <v>0</v>
          </cell>
          <cell r="BA1743">
            <v>0</v>
          </cell>
          <cell r="BB1743">
            <v>0</v>
          </cell>
          <cell r="BC1743">
            <v>0</v>
          </cell>
          <cell r="BD1743">
            <v>0</v>
          </cell>
          <cell r="BE1743">
            <v>0</v>
          </cell>
          <cell r="BF1743">
            <v>44568</v>
          </cell>
          <cell r="BG1743">
            <v>1</v>
          </cell>
          <cell r="BH1743">
            <v>43404</v>
          </cell>
          <cell r="BI1743">
            <v>1</v>
          </cell>
        </row>
        <row r="1744">
          <cell r="R1744">
            <v>905667117</v>
          </cell>
          <cell r="S1744" t="str">
            <v>Dill, Jennifer</v>
          </cell>
          <cell r="T1744" t="str">
            <v>D95711</v>
          </cell>
          <cell r="U1744" t="str">
            <v>CUS UP Ast Dir CntrUrbnStudies</v>
          </cell>
          <cell r="V1744" t="str">
            <v>UA</v>
          </cell>
          <cell r="W1744" t="str">
            <v>UP</v>
          </cell>
          <cell r="X1744" t="str">
            <v>Assc9UP</v>
          </cell>
          <cell r="Y1744" t="str">
            <v>B</v>
          </cell>
          <cell r="Z1744" t="str">
            <v>Assc</v>
          </cell>
          <cell r="AA1744">
            <v>9</v>
          </cell>
          <cell r="AB1744" t="str">
            <v>I</v>
          </cell>
          <cell r="AC1744">
            <v>0</v>
          </cell>
          <cell r="AD1744">
            <v>62775</v>
          </cell>
          <cell r="AE1744">
            <v>0</v>
          </cell>
          <cell r="AF1744">
            <v>0</v>
          </cell>
          <cell r="AG1744">
            <v>62775</v>
          </cell>
          <cell r="AH1744">
            <v>0</v>
          </cell>
          <cell r="AI1744">
            <v>0</v>
          </cell>
          <cell r="AJ1744">
            <v>2673</v>
          </cell>
          <cell r="AK1744">
            <v>0</v>
          </cell>
          <cell r="AL1744">
            <v>0</v>
          </cell>
          <cell r="AM1744">
            <v>1881</v>
          </cell>
          <cell r="AN1744">
            <v>0</v>
          </cell>
          <cell r="AO1744">
            <v>0</v>
          </cell>
          <cell r="AP1744">
            <v>4554</v>
          </cell>
          <cell r="AQ1744">
            <v>67329</v>
          </cell>
          <cell r="AR1744">
            <v>67329</v>
          </cell>
          <cell r="AS1744">
            <v>0</v>
          </cell>
          <cell r="AT1744">
            <v>0</v>
          </cell>
          <cell r="AU1744">
            <v>0</v>
          </cell>
          <cell r="AV1744">
            <v>0</v>
          </cell>
          <cell r="AW1744">
            <v>0</v>
          </cell>
          <cell r="AX1744">
            <v>0</v>
          </cell>
          <cell r="AY1744">
            <v>3033</v>
          </cell>
          <cell r="AZ1744">
            <v>0</v>
          </cell>
          <cell r="BA1744">
            <v>0</v>
          </cell>
          <cell r="BB1744">
            <v>1350</v>
          </cell>
          <cell r="BC1744">
            <v>0</v>
          </cell>
          <cell r="BD1744">
            <v>0</v>
          </cell>
          <cell r="BE1744">
            <v>4383</v>
          </cell>
          <cell r="BF1744">
            <v>71712</v>
          </cell>
          <cell r="BG1744">
            <v>0.83340000000000003</v>
          </cell>
          <cell r="BH1744">
            <v>57938.801400000004</v>
          </cell>
          <cell r="BI1744">
            <v>0.83340000000000003</v>
          </cell>
        </row>
        <row r="1745">
          <cell r="R1745">
            <v>908762672</v>
          </cell>
          <cell r="S1745" t="str">
            <v>Fogarty, Michael</v>
          </cell>
          <cell r="T1745" t="str">
            <v>D96020</v>
          </cell>
          <cell r="U1745" t="str">
            <v>USP UP Professor</v>
          </cell>
          <cell r="V1745" t="str">
            <v>UA</v>
          </cell>
          <cell r="W1745" t="str">
            <v>UP</v>
          </cell>
          <cell r="X1745" t="str">
            <v>Prof9UP</v>
          </cell>
          <cell r="Y1745" t="str">
            <v>A</v>
          </cell>
          <cell r="Z1745" t="str">
            <v>Prof</v>
          </cell>
          <cell r="AA1745">
            <v>9</v>
          </cell>
          <cell r="AB1745" t="str">
            <v>I</v>
          </cell>
          <cell r="AC1745">
            <v>0</v>
          </cell>
          <cell r="AD1745">
            <v>93429</v>
          </cell>
          <cell r="AE1745">
            <v>0</v>
          </cell>
          <cell r="AF1745">
            <v>0</v>
          </cell>
          <cell r="AG1745">
            <v>93429</v>
          </cell>
          <cell r="AH1745">
            <v>0</v>
          </cell>
          <cell r="AI1745">
            <v>0</v>
          </cell>
          <cell r="AJ1745">
            <v>3978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3978</v>
          </cell>
          <cell r="AQ1745">
            <v>97407</v>
          </cell>
          <cell r="AR1745">
            <v>97407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4392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4392</v>
          </cell>
          <cell r="BF1745">
            <v>101799</v>
          </cell>
          <cell r="BG1745">
            <v>1</v>
          </cell>
          <cell r="BH1745">
            <v>99603</v>
          </cell>
          <cell r="BI1745">
            <v>1</v>
          </cell>
        </row>
        <row r="1746">
          <cell r="R1746">
            <v>913857019</v>
          </cell>
          <cell r="S1746" t="str">
            <v>Gibson, Karen</v>
          </cell>
          <cell r="T1746" t="str">
            <v>D97116</v>
          </cell>
          <cell r="U1746" t="str">
            <v>USP UP Asst Prof</v>
          </cell>
          <cell r="V1746" t="str">
            <v>UA</v>
          </cell>
          <cell r="W1746" t="str">
            <v>UP</v>
          </cell>
          <cell r="X1746" t="str">
            <v>Assc9UP</v>
          </cell>
          <cell r="Y1746" t="str">
            <v>B</v>
          </cell>
          <cell r="Z1746" t="str">
            <v>Assc</v>
          </cell>
          <cell r="AA1746">
            <v>9</v>
          </cell>
          <cell r="AB1746" t="str">
            <v>I</v>
          </cell>
          <cell r="AC1746">
            <v>0</v>
          </cell>
          <cell r="AD1746">
            <v>55341</v>
          </cell>
          <cell r="AE1746">
            <v>0</v>
          </cell>
          <cell r="AF1746">
            <v>0</v>
          </cell>
          <cell r="AG1746">
            <v>55341</v>
          </cell>
          <cell r="AH1746">
            <v>0</v>
          </cell>
          <cell r="AI1746">
            <v>0</v>
          </cell>
          <cell r="AJ1746">
            <v>2358</v>
          </cell>
          <cell r="AK1746">
            <v>0</v>
          </cell>
          <cell r="AL1746">
            <v>0</v>
          </cell>
          <cell r="AM1746">
            <v>2763</v>
          </cell>
          <cell r="AN1746">
            <v>0</v>
          </cell>
          <cell r="AO1746">
            <v>0</v>
          </cell>
          <cell r="AP1746">
            <v>5121</v>
          </cell>
          <cell r="AQ1746">
            <v>60462</v>
          </cell>
          <cell r="AR1746">
            <v>60462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2727</v>
          </cell>
          <cell r="AZ1746">
            <v>0</v>
          </cell>
          <cell r="BA1746">
            <v>0</v>
          </cell>
          <cell r="BB1746">
            <v>2421</v>
          </cell>
          <cell r="BC1746">
            <v>0</v>
          </cell>
          <cell r="BD1746">
            <v>0</v>
          </cell>
          <cell r="BE1746">
            <v>5148</v>
          </cell>
          <cell r="BF1746">
            <v>65610</v>
          </cell>
          <cell r="BG1746">
            <v>1</v>
          </cell>
          <cell r="BH1746">
            <v>63036</v>
          </cell>
          <cell r="BI1746">
            <v>1</v>
          </cell>
        </row>
        <row r="1747">
          <cell r="R1747">
            <v>923102628</v>
          </cell>
          <cell r="S1747" t="str">
            <v>Gliebe, John</v>
          </cell>
          <cell r="T1747" t="str">
            <v>D95198</v>
          </cell>
          <cell r="U1747" t="str">
            <v>USP UP Assistant Professor</v>
          </cell>
          <cell r="V1747" t="str">
            <v>UA</v>
          </cell>
          <cell r="W1747" t="str">
            <v>UP</v>
          </cell>
          <cell r="X1747" t="str">
            <v>Asst9UP</v>
          </cell>
          <cell r="Y1747" t="str">
            <v>C</v>
          </cell>
          <cell r="Z1747" t="str">
            <v>Asst</v>
          </cell>
          <cell r="AA1747">
            <v>9</v>
          </cell>
          <cell r="AB1747" t="str">
            <v>A</v>
          </cell>
          <cell r="AC1747">
            <v>0</v>
          </cell>
          <cell r="AD1747">
            <v>55566</v>
          </cell>
          <cell r="AE1747">
            <v>0</v>
          </cell>
          <cell r="AF1747">
            <v>0</v>
          </cell>
          <cell r="AG1747">
            <v>55566</v>
          </cell>
          <cell r="AH1747">
            <v>0</v>
          </cell>
          <cell r="AI1747">
            <v>0</v>
          </cell>
          <cell r="AJ1747">
            <v>2367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2367</v>
          </cell>
          <cell r="AQ1747">
            <v>57933</v>
          </cell>
          <cell r="AR1747">
            <v>57933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2610</v>
          </cell>
          <cell r="AZ1747">
            <v>0</v>
          </cell>
          <cell r="BA1747">
            <v>0</v>
          </cell>
          <cell r="BB1747">
            <v>0</v>
          </cell>
          <cell r="BC1747">
            <v>0</v>
          </cell>
          <cell r="BD1747">
            <v>0</v>
          </cell>
          <cell r="BE1747">
            <v>2610</v>
          </cell>
          <cell r="BF1747">
            <v>60543</v>
          </cell>
          <cell r="BG1747">
            <v>1</v>
          </cell>
          <cell r="BH1747">
            <v>59238</v>
          </cell>
          <cell r="BI1747">
            <v>1</v>
          </cell>
        </row>
        <row r="1748">
          <cell r="R1748">
            <v>926527463</v>
          </cell>
          <cell r="S1748" t="str">
            <v>Heying, Charles</v>
          </cell>
          <cell r="T1748" t="str">
            <v>D99082</v>
          </cell>
          <cell r="U1748" t="str">
            <v>USP UP Associate Professor</v>
          </cell>
          <cell r="V1748" t="str">
            <v>UA</v>
          </cell>
          <cell r="W1748" t="str">
            <v>UP</v>
          </cell>
          <cell r="X1748" t="str">
            <v>Assc9UP</v>
          </cell>
          <cell r="Y1748" t="str">
            <v>B</v>
          </cell>
          <cell r="Z1748" t="str">
            <v>Assc</v>
          </cell>
          <cell r="AA1748">
            <v>9</v>
          </cell>
          <cell r="AB1748" t="str">
            <v>I</v>
          </cell>
          <cell r="AC1748">
            <v>0</v>
          </cell>
          <cell r="AD1748">
            <v>56196</v>
          </cell>
          <cell r="AE1748">
            <v>0</v>
          </cell>
          <cell r="AF1748">
            <v>0</v>
          </cell>
          <cell r="AG1748">
            <v>56196</v>
          </cell>
          <cell r="AH1748">
            <v>0</v>
          </cell>
          <cell r="AI1748">
            <v>0</v>
          </cell>
          <cell r="AJ1748">
            <v>2394</v>
          </cell>
          <cell r="AK1748">
            <v>0</v>
          </cell>
          <cell r="AL1748">
            <v>0</v>
          </cell>
          <cell r="AM1748">
            <v>2808</v>
          </cell>
          <cell r="AN1748">
            <v>0</v>
          </cell>
          <cell r="AO1748">
            <v>0</v>
          </cell>
          <cell r="AP1748">
            <v>5202</v>
          </cell>
          <cell r="AQ1748">
            <v>61398</v>
          </cell>
          <cell r="AR1748">
            <v>61398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2763</v>
          </cell>
          <cell r="AZ1748">
            <v>0</v>
          </cell>
          <cell r="BA1748">
            <v>0</v>
          </cell>
          <cell r="BB1748">
            <v>1845</v>
          </cell>
          <cell r="BC1748">
            <v>0</v>
          </cell>
          <cell r="BD1748">
            <v>0</v>
          </cell>
          <cell r="BE1748">
            <v>4608</v>
          </cell>
          <cell r="BF1748">
            <v>66006</v>
          </cell>
          <cell r="BG1748">
            <v>1</v>
          </cell>
          <cell r="BH1748">
            <v>63702</v>
          </cell>
          <cell r="BI1748">
            <v>1</v>
          </cell>
        </row>
        <row r="1749">
          <cell r="R1749">
            <v>915575970</v>
          </cell>
          <cell r="S1749" t="str">
            <v>Hough, George</v>
          </cell>
          <cell r="T1749" t="str">
            <v>D98615</v>
          </cell>
          <cell r="U1749" t="str">
            <v>PRC UX Dir, Pop Rsch Center</v>
          </cell>
          <cell r="V1749" t="str">
            <v>UF</v>
          </cell>
          <cell r="W1749" t="str">
            <v>UX</v>
          </cell>
          <cell r="X1749" t="str">
            <v>No Rank12UX</v>
          </cell>
          <cell r="Y1749" t="str">
            <v>B</v>
          </cell>
          <cell r="Z1749" t="str">
            <v>No Rank</v>
          </cell>
          <cell r="AA1749">
            <v>12</v>
          </cell>
          <cell r="AB1749" t="str">
            <v>F</v>
          </cell>
          <cell r="AC1749">
            <v>0</v>
          </cell>
          <cell r="AD1749">
            <v>69144</v>
          </cell>
          <cell r="AE1749">
            <v>0</v>
          </cell>
          <cell r="AF1749">
            <v>0</v>
          </cell>
          <cell r="AG1749">
            <v>69144</v>
          </cell>
          <cell r="AH1749">
            <v>0</v>
          </cell>
          <cell r="AI1749">
            <v>0</v>
          </cell>
          <cell r="AJ1749">
            <v>2940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2940</v>
          </cell>
          <cell r="AQ1749">
            <v>72084</v>
          </cell>
          <cell r="AR1749">
            <v>72084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3252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3252</v>
          </cell>
          <cell r="BF1749">
            <v>75336</v>
          </cell>
          <cell r="BG1749">
            <v>0.16666666666666666</v>
          </cell>
          <cell r="BH1749">
            <v>12285</v>
          </cell>
          <cell r="BI1749">
            <v>0.16666666666666666</v>
          </cell>
        </row>
        <row r="1750">
          <cell r="R1750">
            <v>957538904</v>
          </cell>
          <cell r="S1750" t="str">
            <v>Lutzenhiser, Loren</v>
          </cell>
          <cell r="T1750" t="str">
            <v>D98802</v>
          </cell>
          <cell r="U1750" t="str">
            <v>USP UP Associate Professor</v>
          </cell>
          <cell r="V1750" t="str">
            <v>UA</v>
          </cell>
          <cell r="W1750" t="str">
            <v>UP</v>
          </cell>
          <cell r="X1750" t="str">
            <v>Prof9UP</v>
          </cell>
          <cell r="Y1750" t="str">
            <v>A</v>
          </cell>
          <cell r="Z1750" t="str">
            <v>Prof</v>
          </cell>
          <cell r="AA1750">
            <v>9</v>
          </cell>
          <cell r="AB1750" t="str">
            <v>I</v>
          </cell>
          <cell r="AC1750">
            <v>0</v>
          </cell>
          <cell r="AD1750">
            <v>81864</v>
          </cell>
          <cell r="AE1750">
            <v>0</v>
          </cell>
          <cell r="AF1750">
            <v>0</v>
          </cell>
          <cell r="AG1750">
            <v>81864</v>
          </cell>
          <cell r="AH1750">
            <v>0</v>
          </cell>
          <cell r="AI1750">
            <v>0</v>
          </cell>
          <cell r="AJ1750">
            <v>3483</v>
          </cell>
          <cell r="AK1750">
            <v>0</v>
          </cell>
          <cell r="AL1750">
            <v>0</v>
          </cell>
          <cell r="AM1750">
            <v>1638</v>
          </cell>
          <cell r="AN1750">
            <v>0</v>
          </cell>
          <cell r="AO1750">
            <v>0</v>
          </cell>
          <cell r="AP1750">
            <v>5121</v>
          </cell>
          <cell r="AQ1750">
            <v>86985</v>
          </cell>
          <cell r="AR1750">
            <v>86985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3915</v>
          </cell>
          <cell r="AZ1750">
            <v>0</v>
          </cell>
          <cell r="BA1750">
            <v>0</v>
          </cell>
          <cell r="BB1750">
            <v>873</v>
          </cell>
          <cell r="BC1750">
            <v>0</v>
          </cell>
          <cell r="BD1750">
            <v>0</v>
          </cell>
          <cell r="BE1750">
            <v>4788</v>
          </cell>
          <cell r="BF1750">
            <v>91773</v>
          </cell>
          <cell r="BG1750">
            <v>0.66666666666666663</v>
          </cell>
          <cell r="BH1750">
            <v>59586</v>
          </cell>
          <cell r="BI1750">
            <v>0.66666666666666663</v>
          </cell>
        </row>
        <row r="1751">
          <cell r="R1751">
            <v>923025926</v>
          </cell>
          <cell r="S1751" t="str">
            <v>Martin, Sheila</v>
          </cell>
          <cell r="T1751" t="str">
            <v>D99084</v>
          </cell>
          <cell r="U1751" t="str">
            <v>IMS UX Dir, Inst Ptld Metro S</v>
          </cell>
          <cell r="V1751" t="str">
            <v>UF</v>
          </cell>
          <cell r="W1751" t="str">
            <v>UX</v>
          </cell>
          <cell r="X1751" t="str">
            <v>No Rank12UX</v>
          </cell>
          <cell r="Y1751" t="str">
            <v>N</v>
          </cell>
          <cell r="Z1751" t="str">
            <v>No Rank</v>
          </cell>
          <cell r="AA1751">
            <v>12</v>
          </cell>
          <cell r="AB1751" t="str">
            <v>F</v>
          </cell>
          <cell r="AC1751">
            <v>0</v>
          </cell>
          <cell r="AD1751">
            <v>89256</v>
          </cell>
          <cell r="AE1751">
            <v>0</v>
          </cell>
          <cell r="AF1751">
            <v>3936</v>
          </cell>
          <cell r="AG1751">
            <v>93192</v>
          </cell>
          <cell r="AH1751">
            <v>0</v>
          </cell>
          <cell r="AI1751">
            <v>0</v>
          </cell>
          <cell r="AJ1751" t="str">
            <v>-</v>
          </cell>
          <cell r="AK1751" t="str">
            <v>-</v>
          </cell>
          <cell r="AL1751" t="str">
            <v>-</v>
          </cell>
          <cell r="AM1751" t="str">
            <v>-</v>
          </cell>
          <cell r="AN1751" t="str">
            <v>-</v>
          </cell>
          <cell r="AO1751">
            <v>0</v>
          </cell>
          <cell r="AP1751">
            <v>0</v>
          </cell>
          <cell r="AQ1751">
            <v>93192</v>
          </cell>
          <cell r="AR1751" t="str">
            <v>-</v>
          </cell>
          <cell r="AS1751" t="str">
            <v>-</v>
          </cell>
          <cell r="AT1751">
            <v>0</v>
          </cell>
          <cell r="AU1751">
            <v>0</v>
          </cell>
          <cell r="AV1751">
            <v>0</v>
          </cell>
          <cell r="AW1751">
            <v>5136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98328</v>
          </cell>
          <cell r="BG1751">
            <v>0.42303030303030298</v>
          </cell>
          <cell r="BH1751">
            <v>40509.381818181813</v>
          </cell>
          <cell r="BI1751">
            <v>0.42303030303030298</v>
          </cell>
        </row>
        <row r="1752">
          <cell r="R1752">
            <v>982872593</v>
          </cell>
          <cell r="S1752" t="str">
            <v>Messer, William</v>
          </cell>
          <cell r="T1752" t="str">
            <v>D96121</v>
          </cell>
          <cell r="U1752" t="str">
            <v>USP UP Assistant Professor</v>
          </cell>
          <cell r="V1752" t="str">
            <v>UA</v>
          </cell>
          <cell r="W1752" t="str">
            <v>UP</v>
          </cell>
          <cell r="X1752" t="str">
            <v>Asst9UP</v>
          </cell>
          <cell r="Y1752" t="str">
            <v>C</v>
          </cell>
          <cell r="Z1752" t="str">
            <v>Asst</v>
          </cell>
          <cell r="AA1752">
            <v>9</v>
          </cell>
          <cell r="AB1752" t="str">
            <v>F</v>
          </cell>
          <cell r="AC1752">
            <v>0</v>
          </cell>
          <cell r="AD1752">
            <v>53154</v>
          </cell>
          <cell r="AE1752">
            <v>0</v>
          </cell>
          <cell r="AF1752">
            <v>0</v>
          </cell>
          <cell r="AG1752">
            <v>53154</v>
          </cell>
          <cell r="AH1752">
            <v>0</v>
          </cell>
          <cell r="AI1752">
            <v>0</v>
          </cell>
          <cell r="AJ1752">
            <v>2268</v>
          </cell>
          <cell r="AK1752">
            <v>0</v>
          </cell>
          <cell r="AL1752">
            <v>0</v>
          </cell>
          <cell r="AM1752">
            <v>531</v>
          </cell>
          <cell r="AN1752">
            <v>0</v>
          </cell>
          <cell r="AO1752">
            <v>0</v>
          </cell>
          <cell r="AP1752">
            <v>2799</v>
          </cell>
          <cell r="AQ1752">
            <v>55953</v>
          </cell>
          <cell r="AR1752">
            <v>55953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2520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2520</v>
          </cell>
          <cell r="BF1752">
            <v>58473</v>
          </cell>
          <cell r="BG1752">
            <v>1</v>
          </cell>
          <cell r="BH1752">
            <v>57213</v>
          </cell>
          <cell r="BI1752">
            <v>1</v>
          </cell>
        </row>
        <row r="1753">
          <cell r="R1753">
            <v>913572870</v>
          </cell>
          <cell r="S1753" t="str">
            <v>Mildner, Gerard</v>
          </cell>
          <cell r="T1753" t="str">
            <v>D99125</v>
          </cell>
          <cell r="U1753" t="str">
            <v>USP UP Assoc Prof</v>
          </cell>
          <cell r="V1753" t="str">
            <v>UA</v>
          </cell>
          <cell r="W1753" t="str">
            <v>UP</v>
          </cell>
          <cell r="X1753" t="str">
            <v>Assc9UP</v>
          </cell>
          <cell r="Y1753" t="str">
            <v>B</v>
          </cell>
          <cell r="Z1753" t="str">
            <v>Assc</v>
          </cell>
          <cell r="AA1753">
            <v>9</v>
          </cell>
          <cell r="AB1753" t="str">
            <v>I</v>
          </cell>
          <cell r="AC1753">
            <v>0</v>
          </cell>
          <cell r="AD1753">
            <v>58311</v>
          </cell>
          <cell r="AE1753">
            <v>0</v>
          </cell>
          <cell r="AF1753">
            <v>0</v>
          </cell>
          <cell r="AG1753">
            <v>58311</v>
          </cell>
          <cell r="AH1753">
            <v>0</v>
          </cell>
          <cell r="AI1753">
            <v>0</v>
          </cell>
          <cell r="AJ1753">
            <v>2484</v>
          </cell>
          <cell r="AK1753">
            <v>0</v>
          </cell>
          <cell r="AL1753">
            <v>0</v>
          </cell>
          <cell r="AM1753">
            <v>2331</v>
          </cell>
          <cell r="AN1753">
            <v>0</v>
          </cell>
          <cell r="AO1753">
            <v>0</v>
          </cell>
          <cell r="AP1753">
            <v>4815</v>
          </cell>
          <cell r="AQ1753">
            <v>63126</v>
          </cell>
          <cell r="AR1753">
            <v>63126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2844</v>
          </cell>
          <cell r="AZ1753">
            <v>0</v>
          </cell>
          <cell r="BA1753">
            <v>0</v>
          </cell>
          <cell r="BB1753">
            <v>1890</v>
          </cell>
          <cell r="BC1753">
            <v>0</v>
          </cell>
          <cell r="BD1753">
            <v>0</v>
          </cell>
          <cell r="BE1753">
            <v>4734</v>
          </cell>
          <cell r="BF1753">
            <v>67860</v>
          </cell>
          <cell r="BG1753">
            <v>1</v>
          </cell>
          <cell r="BH1753">
            <v>65493</v>
          </cell>
          <cell r="BI1753">
            <v>1</v>
          </cell>
        </row>
        <row r="1754">
          <cell r="R1754">
            <v>988123979</v>
          </cell>
          <cell r="S1754" t="str">
            <v>Ozawa, Connie</v>
          </cell>
          <cell r="T1754" t="str">
            <v>D98507</v>
          </cell>
          <cell r="U1754" t="str">
            <v>USP UP Assoc Prof</v>
          </cell>
          <cell r="V1754" t="str">
            <v>UA</v>
          </cell>
          <cell r="W1754" t="str">
            <v>UP</v>
          </cell>
          <cell r="X1754" t="str">
            <v>Prof9UP</v>
          </cell>
          <cell r="Y1754" t="str">
            <v>A</v>
          </cell>
          <cell r="Z1754" t="str">
            <v>Prof</v>
          </cell>
          <cell r="AA1754">
            <v>9</v>
          </cell>
          <cell r="AB1754" t="str">
            <v>I</v>
          </cell>
          <cell r="AC1754">
            <v>0</v>
          </cell>
          <cell r="AD1754">
            <v>79065</v>
          </cell>
          <cell r="AE1754">
            <v>0</v>
          </cell>
          <cell r="AF1754">
            <v>0</v>
          </cell>
          <cell r="AG1754">
            <v>79065</v>
          </cell>
          <cell r="AH1754">
            <v>0</v>
          </cell>
          <cell r="AI1754">
            <v>0</v>
          </cell>
          <cell r="AJ1754">
            <v>3366</v>
          </cell>
          <cell r="AK1754">
            <v>0</v>
          </cell>
          <cell r="AL1754">
            <v>0</v>
          </cell>
          <cell r="AM1754">
            <v>2376</v>
          </cell>
          <cell r="AN1754">
            <v>0</v>
          </cell>
          <cell r="AO1754">
            <v>0</v>
          </cell>
          <cell r="AP1754">
            <v>5742</v>
          </cell>
          <cell r="AQ1754">
            <v>84807</v>
          </cell>
          <cell r="AR1754">
            <v>84807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  <cell r="AY1754">
            <v>3825</v>
          </cell>
          <cell r="AZ1754">
            <v>0</v>
          </cell>
          <cell r="BA1754">
            <v>0</v>
          </cell>
          <cell r="BB1754">
            <v>846</v>
          </cell>
          <cell r="BC1754">
            <v>0</v>
          </cell>
          <cell r="BD1754">
            <v>0</v>
          </cell>
          <cell r="BE1754">
            <v>4671</v>
          </cell>
          <cell r="BF1754">
            <v>89478</v>
          </cell>
          <cell r="BG1754">
            <v>1</v>
          </cell>
          <cell r="BH1754">
            <v>87143</v>
          </cell>
          <cell r="BI1754">
            <v>1</v>
          </cell>
        </row>
        <row r="1755">
          <cell r="R1755">
            <v>964509250</v>
          </cell>
          <cell r="S1755" t="str">
            <v>Rufolo, Anthony</v>
          </cell>
          <cell r="T1755" t="str">
            <v>D99368</v>
          </cell>
          <cell r="U1755" t="str">
            <v>USP UP Professor</v>
          </cell>
          <cell r="V1755" t="str">
            <v>UA</v>
          </cell>
          <cell r="W1755" t="str">
            <v>UP</v>
          </cell>
          <cell r="X1755" t="str">
            <v>Prof9UP</v>
          </cell>
          <cell r="Y1755" t="str">
            <v>A</v>
          </cell>
          <cell r="Z1755" t="str">
            <v>Prof</v>
          </cell>
          <cell r="AA1755">
            <v>9</v>
          </cell>
          <cell r="AB1755" t="str">
            <v>I</v>
          </cell>
          <cell r="AC1755">
            <v>0</v>
          </cell>
          <cell r="AD1755">
            <v>91809</v>
          </cell>
          <cell r="AE1755">
            <v>0</v>
          </cell>
          <cell r="AF1755">
            <v>0</v>
          </cell>
          <cell r="AG1755">
            <v>91809</v>
          </cell>
          <cell r="AH1755">
            <v>0</v>
          </cell>
          <cell r="AI1755">
            <v>0</v>
          </cell>
          <cell r="AJ1755">
            <v>3906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3906</v>
          </cell>
          <cell r="AQ1755">
            <v>95715</v>
          </cell>
          <cell r="AR1755">
            <v>95715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  <cell r="AY1755">
            <v>4311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4311</v>
          </cell>
          <cell r="BF1755">
            <v>100026</v>
          </cell>
          <cell r="BG1755">
            <v>1</v>
          </cell>
          <cell r="BH1755">
            <v>97871</v>
          </cell>
          <cell r="BI1755">
            <v>1</v>
          </cell>
        </row>
        <row r="1756">
          <cell r="R1756">
            <v>900595590</v>
          </cell>
          <cell r="S1756" t="str">
            <v>Seltzer, Ethan</v>
          </cell>
          <cell r="T1756" t="str">
            <v>D99379</v>
          </cell>
          <cell r="U1756" t="str">
            <v>USP UX Director</v>
          </cell>
          <cell r="V1756" t="str">
            <v>UF</v>
          </cell>
          <cell r="W1756" t="str">
            <v>UX</v>
          </cell>
          <cell r="X1756" t="str">
            <v>Prof12UX</v>
          </cell>
          <cell r="Y1756" t="str">
            <v>A</v>
          </cell>
          <cell r="Z1756" t="str">
            <v>Prof</v>
          </cell>
          <cell r="AA1756">
            <v>12</v>
          </cell>
          <cell r="AB1756" t="str">
            <v>I</v>
          </cell>
          <cell r="AC1756">
            <v>0</v>
          </cell>
          <cell r="AD1756">
            <v>102288</v>
          </cell>
          <cell r="AE1756">
            <v>0</v>
          </cell>
          <cell r="AF1756">
            <v>0</v>
          </cell>
          <cell r="AG1756">
            <v>102288</v>
          </cell>
          <cell r="AH1756">
            <v>0</v>
          </cell>
          <cell r="AI1756">
            <v>0</v>
          </cell>
          <cell r="AJ1756">
            <v>4356</v>
          </cell>
          <cell r="AK1756">
            <v>0</v>
          </cell>
          <cell r="AL1756">
            <v>0</v>
          </cell>
          <cell r="AM1756">
            <v>2040</v>
          </cell>
          <cell r="AN1756">
            <v>0</v>
          </cell>
          <cell r="AO1756">
            <v>0</v>
          </cell>
          <cell r="AP1756">
            <v>6396</v>
          </cell>
          <cell r="AQ1756">
            <v>108684</v>
          </cell>
          <cell r="AR1756">
            <v>108684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4896</v>
          </cell>
          <cell r="AZ1756">
            <v>0</v>
          </cell>
          <cell r="BA1756">
            <v>0</v>
          </cell>
          <cell r="BB1756">
            <v>1092</v>
          </cell>
          <cell r="BC1756">
            <v>0</v>
          </cell>
          <cell r="BD1756">
            <v>0</v>
          </cell>
          <cell r="BE1756">
            <v>5988</v>
          </cell>
          <cell r="BF1756">
            <v>114672</v>
          </cell>
          <cell r="BG1756">
            <v>0.5</v>
          </cell>
          <cell r="BH1756">
            <v>55839</v>
          </cell>
          <cell r="BI1756">
            <v>0.5</v>
          </cell>
        </row>
        <row r="1757">
          <cell r="R1757">
            <v>918266859</v>
          </cell>
          <cell r="S1757" t="str">
            <v>Shandas, Vivek</v>
          </cell>
          <cell r="T1757" t="str">
            <v>D95485</v>
          </cell>
          <cell r="U1757" t="str">
            <v>USP UP Assistant Professor</v>
          </cell>
          <cell r="V1757" t="str">
            <v>UA</v>
          </cell>
          <cell r="W1757" t="str">
            <v>UP</v>
          </cell>
          <cell r="X1757" t="str">
            <v>Asst9UP</v>
          </cell>
          <cell r="Y1757" t="str">
            <v>C</v>
          </cell>
          <cell r="Z1757" t="str">
            <v>Asst</v>
          </cell>
          <cell r="AA1757">
            <v>9</v>
          </cell>
          <cell r="AB1757" t="str">
            <v>A</v>
          </cell>
          <cell r="AC1757">
            <v>0</v>
          </cell>
          <cell r="AD1757">
            <v>52047</v>
          </cell>
          <cell r="AE1757">
            <v>0</v>
          </cell>
          <cell r="AF1757">
            <v>0</v>
          </cell>
          <cell r="AG1757">
            <v>52047</v>
          </cell>
          <cell r="AH1757">
            <v>0</v>
          </cell>
          <cell r="AI1757">
            <v>0</v>
          </cell>
          <cell r="AJ1757">
            <v>2214</v>
          </cell>
          <cell r="AK1757">
            <v>0</v>
          </cell>
          <cell r="AL1757">
            <v>0</v>
          </cell>
          <cell r="AM1757">
            <v>522</v>
          </cell>
          <cell r="AN1757">
            <v>0</v>
          </cell>
          <cell r="AO1757">
            <v>0</v>
          </cell>
          <cell r="AP1757">
            <v>2736</v>
          </cell>
          <cell r="AQ1757">
            <v>54783</v>
          </cell>
          <cell r="AR1757">
            <v>54783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2466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2466</v>
          </cell>
          <cell r="BF1757">
            <v>57249</v>
          </cell>
          <cell r="BG1757">
            <v>0.64088226999999998</v>
          </cell>
          <cell r="BH1757">
            <v>35899.661236319997</v>
          </cell>
          <cell r="BI1757">
            <v>0.64088226999999998</v>
          </cell>
        </row>
        <row r="1758">
          <cell r="R1758">
            <v>924437298</v>
          </cell>
          <cell r="S1758" t="str">
            <v>Strathman, James</v>
          </cell>
          <cell r="T1758" t="str">
            <v>D98920</v>
          </cell>
          <cell r="U1758" t="str">
            <v>CUS UX Dir,Ctr For Urb Studie</v>
          </cell>
          <cell r="V1758" t="str">
            <v>UF</v>
          </cell>
          <cell r="W1758" t="str">
            <v>UX</v>
          </cell>
          <cell r="X1758" t="str">
            <v>Prof12UX</v>
          </cell>
          <cell r="Y1758" t="str">
            <v>A</v>
          </cell>
          <cell r="Z1758" t="str">
            <v>Prof</v>
          </cell>
          <cell r="AA1758">
            <v>12</v>
          </cell>
          <cell r="AB1758" t="str">
            <v>I</v>
          </cell>
          <cell r="AC1758">
            <v>0</v>
          </cell>
          <cell r="AD1758">
            <v>99024</v>
          </cell>
          <cell r="AE1758">
            <v>0</v>
          </cell>
          <cell r="AF1758">
            <v>0</v>
          </cell>
          <cell r="AG1758">
            <v>99024</v>
          </cell>
          <cell r="AH1758">
            <v>0</v>
          </cell>
          <cell r="AI1758">
            <v>0</v>
          </cell>
          <cell r="AJ1758">
            <v>4212</v>
          </cell>
          <cell r="AK1758">
            <v>0</v>
          </cell>
          <cell r="AL1758">
            <v>0</v>
          </cell>
          <cell r="AM1758">
            <v>1980</v>
          </cell>
          <cell r="AN1758">
            <v>0</v>
          </cell>
          <cell r="AO1758">
            <v>0</v>
          </cell>
          <cell r="AP1758">
            <v>6192</v>
          </cell>
          <cell r="AQ1758">
            <v>105216</v>
          </cell>
          <cell r="AR1758">
            <v>105216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  <cell r="AY1758">
            <v>4740</v>
          </cell>
          <cell r="AZ1758">
            <v>0</v>
          </cell>
          <cell r="BA1758">
            <v>0</v>
          </cell>
          <cell r="BB1758">
            <v>1056</v>
          </cell>
          <cell r="BC1758">
            <v>0</v>
          </cell>
          <cell r="BD1758">
            <v>0</v>
          </cell>
          <cell r="BE1758">
            <v>5796</v>
          </cell>
          <cell r="BF1758">
            <v>111012</v>
          </cell>
          <cell r="BG1758">
            <v>0.33333333333333331</v>
          </cell>
          <cell r="BH1758">
            <v>36038</v>
          </cell>
          <cell r="BI1758">
            <v>0.33333333333333331</v>
          </cell>
        </row>
        <row r="1759">
          <cell r="R1759">
            <v>964090857</v>
          </cell>
          <cell r="S1759" t="str">
            <v>Sussman, Gerald</v>
          </cell>
          <cell r="T1759" t="str">
            <v>D99355</v>
          </cell>
          <cell r="U1759" t="str">
            <v>SPD UP Professor</v>
          </cell>
          <cell r="V1759" t="str">
            <v>UA</v>
          </cell>
          <cell r="W1759" t="str">
            <v>UP</v>
          </cell>
          <cell r="X1759" t="str">
            <v>Prof9UP</v>
          </cell>
          <cell r="Y1759" t="str">
            <v>A</v>
          </cell>
          <cell r="Z1759" t="str">
            <v>Prof</v>
          </cell>
          <cell r="AA1759">
            <v>9</v>
          </cell>
          <cell r="AB1759" t="str">
            <v>I</v>
          </cell>
          <cell r="AC1759">
            <v>0</v>
          </cell>
          <cell r="AD1759">
            <v>75267</v>
          </cell>
          <cell r="AE1759">
            <v>0</v>
          </cell>
          <cell r="AF1759">
            <v>0</v>
          </cell>
          <cell r="AG1759">
            <v>75267</v>
          </cell>
          <cell r="AH1759">
            <v>0</v>
          </cell>
          <cell r="AI1759">
            <v>0</v>
          </cell>
          <cell r="AJ1759">
            <v>3204</v>
          </cell>
          <cell r="AK1759">
            <v>0</v>
          </cell>
          <cell r="AL1759">
            <v>0</v>
          </cell>
          <cell r="AM1759">
            <v>3015</v>
          </cell>
          <cell r="AN1759">
            <v>0</v>
          </cell>
          <cell r="AO1759">
            <v>0</v>
          </cell>
          <cell r="AP1759">
            <v>6219</v>
          </cell>
          <cell r="AQ1759">
            <v>81486</v>
          </cell>
          <cell r="AR1759">
            <v>84492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3807</v>
          </cell>
          <cell r="AZ1759">
            <v>0</v>
          </cell>
          <cell r="BA1759">
            <v>0</v>
          </cell>
          <cell r="BB1759">
            <v>1629</v>
          </cell>
          <cell r="BC1759">
            <v>0</v>
          </cell>
          <cell r="BD1759">
            <v>0</v>
          </cell>
          <cell r="BE1759">
            <v>5436</v>
          </cell>
          <cell r="BF1759">
            <v>86922</v>
          </cell>
          <cell r="BG1759">
            <v>0.51</v>
          </cell>
          <cell r="BH1759">
            <v>42944.04</v>
          </cell>
          <cell r="BI1759">
            <v>0.51</v>
          </cell>
        </row>
        <row r="1760"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1535496</v>
          </cell>
          <cell r="AE1760">
            <v>0</v>
          </cell>
          <cell r="AF1760">
            <v>5724</v>
          </cell>
          <cell r="AG1760">
            <v>1541220</v>
          </cell>
          <cell r="AH1760">
            <v>0</v>
          </cell>
          <cell r="AI1760">
            <v>0</v>
          </cell>
          <cell r="AJ1760">
            <v>53673</v>
          </cell>
          <cell r="AK1760">
            <v>0</v>
          </cell>
          <cell r="AL1760">
            <v>0</v>
          </cell>
          <cell r="AM1760">
            <v>23514</v>
          </cell>
          <cell r="AN1760">
            <v>0</v>
          </cell>
          <cell r="AO1760">
            <v>0</v>
          </cell>
          <cell r="AP1760">
            <v>77187</v>
          </cell>
          <cell r="AQ1760">
            <v>1673415</v>
          </cell>
          <cell r="AR1760">
            <v>1340937</v>
          </cell>
          <cell r="AS1760" t="str">
            <v>-</v>
          </cell>
          <cell r="AT1760">
            <v>0</v>
          </cell>
          <cell r="AU1760">
            <v>0</v>
          </cell>
          <cell r="AV1760">
            <v>0</v>
          </cell>
          <cell r="AW1760">
            <v>7464</v>
          </cell>
          <cell r="AX1760">
            <v>0</v>
          </cell>
          <cell r="AY1760">
            <v>60417</v>
          </cell>
          <cell r="AZ1760">
            <v>0</v>
          </cell>
          <cell r="BA1760">
            <v>0</v>
          </cell>
          <cell r="BB1760">
            <v>13866</v>
          </cell>
          <cell r="BC1760">
            <v>0</v>
          </cell>
          <cell r="BD1760">
            <v>0</v>
          </cell>
          <cell r="BE1760">
            <v>74283</v>
          </cell>
          <cell r="BF1760">
            <v>1755162</v>
          </cell>
          <cell r="BG1760">
            <v>16.407312573030303</v>
          </cell>
          <cell r="BH1760">
            <v>1242732.8844545018</v>
          </cell>
          <cell r="BI1760">
            <v>16.407312573030303</v>
          </cell>
        </row>
        <row r="1761">
          <cell r="R1761">
            <v>900595590</v>
          </cell>
          <cell r="S1761" t="str">
            <v>Seltzer, Ethan</v>
          </cell>
          <cell r="T1761" t="str">
            <v>D99379</v>
          </cell>
          <cell r="U1761" t="str">
            <v>USP UX Director</v>
          </cell>
          <cell r="V1761" t="str">
            <v>UF</v>
          </cell>
          <cell r="W1761" t="str">
            <v>UX</v>
          </cell>
          <cell r="X1761" t="str">
            <v>Prof12UX</v>
          </cell>
          <cell r="Y1761" t="str">
            <v>A</v>
          </cell>
          <cell r="Z1761" t="str">
            <v>Prof</v>
          </cell>
          <cell r="AA1761">
            <v>12</v>
          </cell>
          <cell r="AB1761" t="str">
            <v>I</v>
          </cell>
          <cell r="AC1761">
            <v>0</v>
          </cell>
          <cell r="AD1761">
            <v>102288</v>
          </cell>
          <cell r="AE1761">
            <v>0</v>
          </cell>
          <cell r="AF1761">
            <v>0</v>
          </cell>
          <cell r="AG1761">
            <v>102288</v>
          </cell>
          <cell r="AH1761">
            <v>0</v>
          </cell>
          <cell r="AI1761">
            <v>0</v>
          </cell>
          <cell r="AJ1761">
            <v>4356</v>
          </cell>
          <cell r="AK1761">
            <v>0</v>
          </cell>
          <cell r="AL1761">
            <v>0</v>
          </cell>
          <cell r="AM1761">
            <v>2040</v>
          </cell>
          <cell r="AN1761">
            <v>0</v>
          </cell>
          <cell r="AO1761">
            <v>0</v>
          </cell>
          <cell r="AP1761">
            <v>6396</v>
          </cell>
          <cell r="AQ1761">
            <v>108684</v>
          </cell>
          <cell r="AR1761">
            <v>108684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4896</v>
          </cell>
          <cell r="AZ1761">
            <v>0</v>
          </cell>
          <cell r="BA1761">
            <v>0</v>
          </cell>
          <cell r="BB1761">
            <v>1092</v>
          </cell>
          <cell r="BC1761">
            <v>0</v>
          </cell>
          <cell r="BD1761">
            <v>0</v>
          </cell>
          <cell r="BE1761">
            <v>5988</v>
          </cell>
          <cell r="BF1761">
            <v>114672</v>
          </cell>
          <cell r="BG1761">
            <v>0.5</v>
          </cell>
          <cell r="BH1761">
            <v>55839</v>
          </cell>
          <cell r="BI1761">
            <v>0.5</v>
          </cell>
        </row>
        <row r="1762">
          <cell r="R1762">
            <v>900595590</v>
          </cell>
          <cell r="S1762" t="str">
            <v>Seltzer, Ethan (Stipend)</v>
          </cell>
          <cell r="T1762" t="str">
            <v>D99379</v>
          </cell>
          <cell r="U1762" t="str">
            <v>USP UX Director</v>
          </cell>
          <cell r="V1762" t="str">
            <v>UF</v>
          </cell>
          <cell r="W1762" t="str">
            <v>UX</v>
          </cell>
          <cell r="X1762" t="str">
            <v>Prof12UX</v>
          </cell>
          <cell r="Y1762" t="str">
            <v>A</v>
          </cell>
          <cell r="Z1762" t="str">
            <v>Prof</v>
          </cell>
          <cell r="AA1762">
            <v>12</v>
          </cell>
          <cell r="AB1762" t="str">
            <v>I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4356</v>
          </cell>
          <cell r="AK1762">
            <v>0</v>
          </cell>
          <cell r="AL1762">
            <v>0</v>
          </cell>
          <cell r="AM1762">
            <v>2040</v>
          </cell>
          <cell r="AN1762">
            <v>0</v>
          </cell>
          <cell r="AO1762">
            <v>0</v>
          </cell>
          <cell r="AP1762">
            <v>6396</v>
          </cell>
          <cell r="AQ1762">
            <v>6396</v>
          </cell>
          <cell r="AR1762">
            <v>108684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4896</v>
          </cell>
          <cell r="AZ1762">
            <v>0</v>
          </cell>
          <cell r="BA1762">
            <v>0</v>
          </cell>
          <cell r="BB1762">
            <v>1092</v>
          </cell>
          <cell r="BC1762">
            <v>0</v>
          </cell>
          <cell r="BD1762">
            <v>0</v>
          </cell>
          <cell r="BE1762">
            <v>5988</v>
          </cell>
          <cell r="BF1762">
            <v>12384</v>
          </cell>
          <cell r="BG1762">
            <v>0</v>
          </cell>
          <cell r="BH1762">
            <v>8904</v>
          </cell>
          <cell r="BI1762">
            <v>0</v>
          </cell>
        </row>
        <row r="1763"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102288</v>
          </cell>
          <cell r="AE1763">
            <v>0</v>
          </cell>
          <cell r="AF1763">
            <v>0</v>
          </cell>
          <cell r="AG1763">
            <v>102288</v>
          </cell>
          <cell r="AH1763">
            <v>0</v>
          </cell>
          <cell r="AI1763">
            <v>0</v>
          </cell>
          <cell r="AJ1763">
            <v>8712</v>
          </cell>
          <cell r="AK1763">
            <v>0</v>
          </cell>
          <cell r="AL1763">
            <v>0</v>
          </cell>
          <cell r="AM1763">
            <v>4080</v>
          </cell>
          <cell r="AN1763">
            <v>0</v>
          </cell>
          <cell r="AO1763">
            <v>0</v>
          </cell>
          <cell r="AP1763">
            <v>12792</v>
          </cell>
          <cell r="AQ1763">
            <v>115080</v>
          </cell>
          <cell r="AR1763">
            <v>217368</v>
          </cell>
          <cell r="AS1763" t="str">
            <v>-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9792</v>
          </cell>
          <cell r="AZ1763">
            <v>0</v>
          </cell>
          <cell r="BA1763">
            <v>0</v>
          </cell>
          <cell r="BB1763">
            <v>2184</v>
          </cell>
          <cell r="BC1763">
            <v>0</v>
          </cell>
          <cell r="BD1763">
            <v>0</v>
          </cell>
          <cell r="BE1763">
            <v>11976</v>
          </cell>
          <cell r="BF1763">
            <v>127056</v>
          </cell>
          <cell r="BG1763">
            <v>0.5</v>
          </cell>
          <cell r="BH1763">
            <v>64743</v>
          </cell>
          <cell r="BI1763">
            <v>0.5</v>
          </cell>
        </row>
        <row r="1764">
          <cell r="R1764">
            <v>936414340</v>
          </cell>
          <cell r="S1764" t="str">
            <v>Bertini, Robert</v>
          </cell>
          <cell r="T1764" t="str">
            <v>D96530</v>
          </cell>
          <cell r="U1764" t="str">
            <v>EAS UP Associate Professor</v>
          </cell>
          <cell r="V1764" t="str">
            <v>UA</v>
          </cell>
          <cell r="W1764" t="str">
            <v>UP</v>
          </cell>
          <cell r="X1764" t="str">
            <v>Prof9UP</v>
          </cell>
          <cell r="Y1764" t="str">
            <v>A</v>
          </cell>
          <cell r="Z1764" t="str">
            <v>Prof</v>
          </cell>
          <cell r="AA1764">
            <v>9</v>
          </cell>
          <cell r="AB1764" t="str">
            <v>I</v>
          </cell>
          <cell r="AC1764">
            <v>0</v>
          </cell>
          <cell r="AD1764">
            <v>90900</v>
          </cell>
          <cell r="AE1764">
            <v>0</v>
          </cell>
          <cell r="AF1764">
            <v>0</v>
          </cell>
          <cell r="AG1764">
            <v>90900</v>
          </cell>
          <cell r="AH1764">
            <v>0</v>
          </cell>
          <cell r="AI1764">
            <v>0</v>
          </cell>
          <cell r="AJ1764">
            <v>3870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3870</v>
          </cell>
          <cell r="AQ1764">
            <v>100962</v>
          </cell>
          <cell r="AR1764">
            <v>94770</v>
          </cell>
          <cell r="AS1764">
            <v>100962</v>
          </cell>
          <cell r="AT1764">
            <v>0</v>
          </cell>
          <cell r="AU1764">
            <v>6192</v>
          </cell>
          <cell r="AV1764">
            <v>0</v>
          </cell>
          <cell r="AW1764">
            <v>0</v>
          </cell>
          <cell r="AX1764">
            <v>0</v>
          </cell>
          <cell r="AY1764">
            <v>4266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4266</v>
          </cell>
          <cell r="BF1764">
            <v>105228</v>
          </cell>
          <cell r="BG1764">
            <v>0.33333333333333331</v>
          </cell>
          <cell r="BH1764">
            <v>34365</v>
          </cell>
          <cell r="BI1764">
            <v>0.33333333333333331</v>
          </cell>
        </row>
        <row r="1765">
          <cell r="R1765">
            <v>905667117</v>
          </cell>
          <cell r="S1765" t="str">
            <v>Dill, Jennifer</v>
          </cell>
          <cell r="T1765" t="str">
            <v>D95711</v>
          </cell>
          <cell r="U1765" t="str">
            <v>CUS UP Ast Dir CntrUrbnStudies</v>
          </cell>
          <cell r="V1765" t="str">
            <v>UA</v>
          </cell>
          <cell r="W1765" t="str">
            <v>UP</v>
          </cell>
          <cell r="X1765" t="str">
            <v>Assc9UP</v>
          </cell>
          <cell r="Y1765" t="str">
            <v>B</v>
          </cell>
          <cell r="Z1765" t="str">
            <v>Assc</v>
          </cell>
          <cell r="AA1765">
            <v>9</v>
          </cell>
          <cell r="AB1765" t="str">
            <v>I</v>
          </cell>
          <cell r="AC1765">
            <v>0</v>
          </cell>
          <cell r="AD1765">
            <v>62775</v>
          </cell>
          <cell r="AE1765">
            <v>0</v>
          </cell>
          <cell r="AF1765">
            <v>0</v>
          </cell>
          <cell r="AG1765">
            <v>62775</v>
          </cell>
          <cell r="AH1765">
            <v>0</v>
          </cell>
          <cell r="AI1765">
            <v>0</v>
          </cell>
          <cell r="AJ1765">
            <v>2673</v>
          </cell>
          <cell r="AK1765">
            <v>0</v>
          </cell>
          <cell r="AL1765">
            <v>0</v>
          </cell>
          <cell r="AM1765">
            <v>1881</v>
          </cell>
          <cell r="AN1765">
            <v>0</v>
          </cell>
          <cell r="AO1765">
            <v>0</v>
          </cell>
          <cell r="AP1765">
            <v>4554</v>
          </cell>
          <cell r="AQ1765">
            <v>67329</v>
          </cell>
          <cell r="AR1765">
            <v>67329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3033</v>
          </cell>
          <cell r="AZ1765">
            <v>0</v>
          </cell>
          <cell r="BA1765">
            <v>0</v>
          </cell>
          <cell r="BB1765">
            <v>1350</v>
          </cell>
          <cell r="BC1765">
            <v>0</v>
          </cell>
          <cell r="BD1765">
            <v>0</v>
          </cell>
          <cell r="BE1765">
            <v>4383</v>
          </cell>
          <cell r="BF1765">
            <v>71712</v>
          </cell>
          <cell r="BG1765">
            <v>0.1666</v>
          </cell>
          <cell r="BH1765">
            <v>11582.1986</v>
          </cell>
          <cell r="BI1765">
            <v>0.1666</v>
          </cell>
        </row>
        <row r="1766">
          <cell r="R1766">
            <v>957538904</v>
          </cell>
          <cell r="S1766" t="str">
            <v>Lutzenhiser, Loren</v>
          </cell>
          <cell r="T1766" t="str">
            <v>D98802</v>
          </cell>
          <cell r="U1766" t="str">
            <v>USP UP Associate Professor</v>
          </cell>
          <cell r="V1766" t="str">
            <v>UA</v>
          </cell>
          <cell r="W1766" t="str">
            <v>UP</v>
          </cell>
          <cell r="X1766" t="str">
            <v>Prof9UP</v>
          </cell>
          <cell r="Y1766" t="str">
            <v>A</v>
          </cell>
          <cell r="Z1766" t="str">
            <v>Prof</v>
          </cell>
          <cell r="AA1766">
            <v>9</v>
          </cell>
          <cell r="AB1766" t="str">
            <v>I</v>
          </cell>
          <cell r="AC1766">
            <v>0</v>
          </cell>
          <cell r="AD1766">
            <v>81864</v>
          </cell>
          <cell r="AE1766">
            <v>0</v>
          </cell>
          <cell r="AF1766">
            <v>0</v>
          </cell>
          <cell r="AG1766">
            <v>81864</v>
          </cell>
          <cell r="AH1766">
            <v>0</v>
          </cell>
          <cell r="AI1766">
            <v>0</v>
          </cell>
          <cell r="AJ1766">
            <v>3483</v>
          </cell>
          <cell r="AK1766">
            <v>0</v>
          </cell>
          <cell r="AL1766">
            <v>0</v>
          </cell>
          <cell r="AM1766">
            <v>1638</v>
          </cell>
          <cell r="AN1766">
            <v>0</v>
          </cell>
          <cell r="AO1766">
            <v>0</v>
          </cell>
          <cell r="AP1766">
            <v>5121</v>
          </cell>
          <cell r="AQ1766">
            <v>86985</v>
          </cell>
          <cell r="AR1766">
            <v>86985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  <cell r="AY1766">
            <v>3915</v>
          </cell>
          <cell r="AZ1766">
            <v>0</v>
          </cell>
          <cell r="BA1766">
            <v>0</v>
          </cell>
          <cell r="BB1766">
            <v>873</v>
          </cell>
          <cell r="BC1766">
            <v>0</v>
          </cell>
          <cell r="BD1766">
            <v>0</v>
          </cell>
          <cell r="BE1766">
            <v>4788</v>
          </cell>
          <cell r="BF1766">
            <v>91773</v>
          </cell>
          <cell r="BG1766">
            <v>0.33333333333333331</v>
          </cell>
          <cell r="BH1766">
            <v>29793</v>
          </cell>
          <cell r="BI1766">
            <v>0.33333333333333331</v>
          </cell>
        </row>
        <row r="1767">
          <cell r="R1767">
            <v>918266859</v>
          </cell>
          <cell r="S1767" t="str">
            <v>Shandas, Vivek</v>
          </cell>
          <cell r="T1767" t="str">
            <v>D95485</v>
          </cell>
          <cell r="U1767" t="str">
            <v>USP UP Assistant Professor</v>
          </cell>
          <cell r="V1767" t="str">
            <v>UA</v>
          </cell>
          <cell r="W1767" t="str">
            <v>UP</v>
          </cell>
          <cell r="X1767" t="str">
            <v>Asst9UP</v>
          </cell>
          <cell r="Y1767" t="str">
            <v>C</v>
          </cell>
          <cell r="Z1767" t="str">
            <v>Asst</v>
          </cell>
          <cell r="AA1767">
            <v>9</v>
          </cell>
          <cell r="AB1767" t="str">
            <v>A</v>
          </cell>
          <cell r="AC1767">
            <v>0</v>
          </cell>
          <cell r="AD1767">
            <v>52047</v>
          </cell>
          <cell r="AE1767">
            <v>0</v>
          </cell>
          <cell r="AF1767">
            <v>0</v>
          </cell>
          <cell r="AG1767">
            <v>52047</v>
          </cell>
          <cell r="AH1767">
            <v>0</v>
          </cell>
          <cell r="AI1767">
            <v>0</v>
          </cell>
          <cell r="AJ1767">
            <v>2214</v>
          </cell>
          <cell r="AK1767">
            <v>0</v>
          </cell>
          <cell r="AL1767">
            <v>0</v>
          </cell>
          <cell r="AM1767">
            <v>522</v>
          </cell>
          <cell r="AN1767">
            <v>0</v>
          </cell>
          <cell r="AO1767">
            <v>0</v>
          </cell>
          <cell r="AP1767">
            <v>2736</v>
          </cell>
          <cell r="AQ1767">
            <v>54783</v>
          </cell>
          <cell r="AR1767">
            <v>54783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2466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2466</v>
          </cell>
          <cell r="BF1767">
            <v>57249</v>
          </cell>
          <cell r="BG1767">
            <v>0.217668</v>
          </cell>
          <cell r="BH1767">
            <v>12192.890687999999</v>
          </cell>
          <cell r="BI1767">
            <v>0.217668</v>
          </cell>
        </row>
        <row r="1768">
          <cell r="R1768">
            <v>924437298</v>
          </cell>
          <cell r="S1768" t="str">
            <v>Strathman, James</v>
          </cell>
          <cell r="T1768" t="str">
            <v>D98920</v>
          </cell>
          <cell r="U1768" t="str">
            <v>CUS UX Dir,Ctr For Urb Studie</v>
          </cell>
          <cell r="V1768" t="str">
            <v>UF</v>
          </cell>
          <cell r="W1768" t="str">
            <v>UX</v>
          </cell>
          <cell r="X1768" t="str">
            <v>Prof12UX</v>
          </cell>
          <cell r="Y1768" t="str">
            <v>A</v>
          </cell>
          <cell r="Z1768" t="str">
            <v>Prof</v>
          </cell>
          <cell r="AA1768">
            <v>12</v>
          </cell>
          <cell r="AB1768" t="str">
            <v>I</v>
          </cell>
          <cell r="AC1768">
            <v>0</v>
          </cell>
          <cell r="AD1768">
            <v>99024</v>
          </cell>
          <cell r="AE1768">
            <v>0</v>
          </cell>
          <cell r="AF1768">
            <v>0</v>
          </cell>
          <cell r="AG1768">
            <v>99024</v>
          </cell>
          <cell r="AH1768">
            <v>0</v>
          </cell>
          <cell r="AI1768">
            <v>0</v>
          </cell>
          <cell r="AJ1768">
            <v>4212</v>
          </cell>
          <cell r="AK1768">
            <v>0</v>
          </cell>
          <cell r="AL1768">
            <v>0</v>
          </cell>
          <cell r="AM1768">
            <v>1980</v>
          </cell>
          <cell r="AN1768">
            <v>0</v>
          </cell>
          <cell r="AO1768">
            <v>0</v>
          </cell>
          <cell r="AP1768">
            <v>6192</v>
          </cell>
          <cell r="AQ1768">
            <v>105216</v>
          </cell>
          <cell r="AR1768">
            <v>105216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4740</v>
          </cell>
          <cell r="AZ1768">
            <v>0</v>
          </cell>
          <cell r="BA1768">
            <v>0</v>
          </cell>
          <cell r="BB1768">
            <v>1056</v>
          </cell>
          <cell r="BC1768">
            <v>0</v>
          </cell>
          <cell r="BD1768">
            <v>0</v>
          </cell>
          <cell r="BE1768">
            <v>5796</v>
          </cell>
          <cell r="BF1768">
            <v>111012</v>
          </cell>
          <cell r="BG1768">
            <v>0.66666666666666663</v>
          </cell>
          <cell r="BH1768">
            <v>72076</v>
          </cell>
          <cell r="BI1768">
            <v>0.66666666666666663</v>
          </cell>
        </row>
        <row r="1769"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386610</v>
          </cell>
          <cell r="AE1769">
            <v>0</v>
          </cell>
          <cell r="AF1769">
            <v>0</v>
          </cell>
          <cell r="AG1769">
            <v>386610</v>
          </cell>
          <cell r="AH1769">
            <v>0</v>
          </cell>
          <cell r="AI1769">
            <v>0</v>
          </cell>
          <cell r="AJ1769">
            <v>16452</v>
          </cell>
          <cell r="AK1769">
            <v>0</v>
          </cell>
          <cell r="AL1769">
            <v>0</v>
          </cell>
          <cell r="AM1769">
            <v>6021</v>
          </cell>
          <cell r="AN1769">
            <v>0</v>
          </cell>
          <cell r="AO1769">
            <v>0</v>
          </cell>
          <cell r="AP1769">
            <v>22473</v>
          </cell>
          <cell r="AQ1769">
            <v>415275</v>
          </cell>
          <cell r="AR1769">
            <v>409083</v>
          </cell>
          <cell r="AS1769" t="str">
            <v>-</v>
          </cell>
          <cell r="AT1769">
            <v>0</v>
          </cell>
          <cell r="AU1769">
            <v>6192</v>
          </cell>
          <cell r="AV1769">
            <v>0</v>
          </cell>
          <cell r="AW1769">
            <v>0</v>
          </cell>
          <cell r="AX1769">
            <v>0</v>
          </cell>
          <cell r="AY1769">
            <v>18420</v>
          </cell>
          <cell r="AZ1769">
            <v>0</v>
          </cell>
          <cell r="BA1769">
            <v>0</v>
          </cell>
          <cell r="BB1769">
            <v>3279</v>
          </cell>
          <cell r="BC1769">
            <v>0</v>
          </cell>
          <cell r="BD1769">
            <v>0</v>
          </cell>
          <cell r="BE1769">
            <v>21699</v>
          </cell>
          <cell r="BF1769">
            <v>436974</v>
          </cell>
          <cell r="BG1769">
            <v>1.7176013333333331</v>
          </cell>
          <cell r="BH1769">
            <v>160009.08928800002</v>
          </cell>
          <cell r="BI1769">
            <v>1.7176013333333331</v>
          </cell>
        </row>
        <row r="1770">
          <cell r="R1770">
            <v>923025926</v>
          </cell>
          <cell r="S1770" t="str">
            <v>Martin, Sheila</v>
          </cell>
          <cell r="T1770" t="str">
            <v>D99084</v>
          </cell>
          <cell r="U1770" t="str">
            <v>IMS UX Dir, Inst Ptld Metro S</v>
          </cell>
          <cell r="V1770" t="str">
            <v>UF</v>
          </cell>
          <cell r="W1770" t="str">
            <v>UX</v>
          </cell>
          <cell r="X1770" t="str">
            <v>No Rank12UX</v>
          </cell>
          <cell r="Y1770" t="str">
            <v>N</v>
          </cell>
          <cell r="Z1770" t="str">
            <v>No Rank</v>
          </cell>
          <cell r="AA1770">
            <v>12</v>
          </cell>
          <cell r="AB1770" t="str">
            <v>F</v>
          </cell>
          <cell r="AC1770">
            <v>0</v>
          </cell>
          <cell r="AD1770">
            <v>89256</v>
          </cell>
          <cell r="AE1770">
            <v>0</v>
          </cell>
          <cell r="AF1770">
            <v>3936</v>
          </cell>
          <cell r="AG1770">
            <v>93192</v>
          </cell>
          <cell r="AH1770">
            <v>0</v>
          </cell>
          <cell r="AI1770">
            <v>0</v>
          </cell>
          <cell r="AJ1770" t="str">
            <v>-</v>
          </cell>
          <cell r="AK1770" t="str">
            <v>-</v>
          </cell>
          <cell r="AL1770" t="str">
            <v>-</v>
          </cell>
          <cell r="AM1770" t="str">
            <v>-</v>
          </cell>
          <cell r="AN1770" t="str">
            <v>-</v>
          </cell>
          <cell r="AO1770">
            <v>0</v>
          </cell>
          <cell r="AP1770">
            <v>0</v>
          </cell>
          <cell r="AQ1770">
            <v>93192</v>
          </cell>
          <cell r="AR1770" t="str">
            <v>-</v>
          </cell>
          <cell r="AS1770" t="str">
            <v>-</v>
          </cell>
          <cell r="AT1770">
            <v>0</v>
          </cell>
          <cell r="AU1770">
            <v>0</v>
          </cell>
          <cell r="AV1770">
            <v>0</v>
          </cell>
          <cell r="AW1770">
            <v>5136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98328</v>
          </cell>
          <cell r="BG1770">
            <v>0.45144000000000001</v>
          </cell>
          <cell r="BH1770">
            <v>43229.894399999997</v>
          </cell>
          <cell r="BI1770">
            <v>0.45144000000000001</v>
          </cell>
        </row>
        <row r="1771">
          <cell r="R1771">
            <v>957687146</v>
          </cell>
          <cell r="S1771" t="str">
            <v>Merrick, Margrete</v>
          </cell>
          <cell r="T1771" t="str">
            <v>D96804</v>
          </cell>
          <cell r="U1771" t="str">
            <v>IMS UP Project Coordinator</v>
          </cell>
          <cell r="V1771" t="str">
            <v>UF</v>
          </cell>
          <cell r="W1771" t="str">
            <v>UP</v>
          </cell>
          <cell r="X1771" t="str">
            <v>No Rank12UP</v>
          </cell>
          <cell r="Y1771" t="str">
            <v>N</v>
          </cell>
          <cell r="Z1771" t="str">
            <v>No Rank</v>
          </cell>
          <cell r="AA1771">
            <v>12</v>
          </cell>
          <cell r="AB1771" t="str">
            <v>F</v>
          </cell>
          <cell r="AC1771" t="str">
            <v>PA2</v>
          </cell>
          <cell r="AD1771">
            <v>45948</v>
          </cell>
          <cell r="AE1771">
            <v>0</v>
          </cell>
          <cell r="AF1771">
            <v>0</v>
          </cell>
          <cell r="AG1771">
            <v>45948</v>
          </cell>
          <cell r="AH1771">
            <v>0</v>
          </cell>
          <cell r="AI1771">
            <v>0</v>
          </cell>
          <cell r="AJ1771">
            <v>2424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2424</v>
          </cell>
          <cell r="AQ1771">
            <v>48372</v>
          </cell>
          <cell r="AR1771">
            <v>48372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2184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2184</v>
          </cell>
          <cell r="BF1771">
            <v>50556</v>
          </cell>
          <cell r="BG1771">
            <v>1</v>
          </cell>
          <cell r="BH1771">
            <v>49464</v>
          </cell>
          <cell r="BI1771">
            <v>1</v>
          </cell>
        </row>
        <row r="1772"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135204</v>
          </cell>
          <cell r="AE1772">
            <v>0</v>
          </cell>
          <cell r="AF1772">
            <v>3936</v>
          </cell>
          <cell r="AG1772">
            <v>139140</v>
          </cell>
          <cell r="AH1772">
            <v>0</v>
          </cell>
          <cell r="AI1772">
            <v>0</v>
          </cell>
          <cell r="AJ1772">
            <v>2424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2424</v>
          </cell>
          <cell r="AQ1772">
            <v>141564</v>
          </cell>
          <cell r="AR1772">
            <v>48372</v>
          </cell>
          <cell r="AS1772" t="str">
            <v>-</v>
          </cell>
          <cell r="AT1772">
            <v>0</v>
          </cell>
          <cell r="AU1772">
            <v>0</v>
          </cell>
          <cell r="AV1772">
            <v>0</v>
          </cell>
          <cell r="AW1772">
            <v>5136</v>
          </cell>
          <cell r="AX1772">
            <v>0</v>
          </cell>
          <cell r="AY1772">
            <v>2184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2184</v>
          </cell>
          <cell r="BF1772">
            <v>148884</v>
          </cell>
          <cell r="BG1772">
            <v>1.4514400000000001</v>
          </cell>
          <cell r="BH1772">
            <v>92693.89439999999</v>
          </cell>
          <cell r="BI1772">
            <v>1.4514400000000001</v>
          </cell>
        </row>
        <row r="1773">
          <cell r="R1773">
            <v>915575970</v>
          </cell>
          <cell r="S1773" t="str">
            <v>Hough, George</v>
          </cell>
          <cell r="T1773" t="str">
            <v>D98615</v>
          </cell>
          <cell r="U1773" t="str">
            <v>PRC UX Dir, Pop Rsch Center</v>
          </cell>
          <cell r="V1773" t="str">
            <v>UF</v>
          </cell>
          <cell r="W1773" t="str">
            <v>UX</v>
          </cell>
          <cell r="X1773" t="str">
            <v>No Rank12UX</v>
          </cell>
          <cell r="Y1773" t="str">
            <v>B</v>
          </cell>
          <cell r="Z1773" t="str">
            <v>No Rank</v>
          </cell>
          <cell r="AA1773">
            <v>12</v>
          </cell>
          <cell r="AB1773" t="str">
            <v>F</v>
          </cell>
          <cell r="AC1773">
            <v>0</v>
          </cell>
          <cell r="AD1773">
            <v>69144</v>
          </cell>
          <cell r="AE1773">
            <v>0</v>
          </cell>
          <cell r="AF1773">
            <v>0</v>
          </cell>
          <cell r="AG1773">
            <v>69144</v>
          </cell>
          <cell r="AH1773">
            <v>0</v>
          </cell>
          <cell r="AI1773">
            <v>0</v>
          </cell>
          <cell r="AJ1773">
            <v>2940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2940</v>
          </cell>
          <cell r="AQ1773">
            <v>72084</v>
          </cell>
          <cell r="AR1773">
            <v>72084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3252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3252</v>
          </cell>
          <cell r="BF1773">
            <v>75336</v>
          </cell>
          <cell r="BG1773">
            <v>0.83333333333333337</v>
          </cell>
          <cell r="BH1773">
            <v>61425</v>
          </cell>
          <cell r="BI1773">
            <v>0.83333333333333337</v>
          </cell>
        </row>
        <row r="1774">
          <cell r="R1774">
            <v>915575970</v>
          </cell>
          <cell r="S1774" t="str">
            <v>Hough, George (Stipend)</v>
          </cell>
          <cell r="T1774" t="str">
            <v>D98615</v>
          </cell>
          <cell r="U1774" t="str">
            <v>PRC UX Dir, Pop Rsch Center</v>
          </cell>
          <cell r="V1774" t="str">
            <v>UF</v>
          </cell>
          <cell r="W1774" t="str">
            <v>UX</v>
          </cell>
          <cell r="X1774" t="str">
            <v>No Rank12UX</v>
          </cell>
          <cell r="Y1774" t="str">
            <v>B</v>
          </cell>
          <cell r="Z1774" t="str">
            <v>No Rank</v>
          </cell>
          <cell r="AA1774">
            <v>12</v>
          </cell>
          <cell r="AB1774" t="str">
            <v>F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2940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2940</v>
          </cell>
          <cell r="AQ1774">
            <v>2940</v>
          </cell>
          <cell r="AR1774">
            <v>72084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3252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3252</v>
          </cell>
          <cell r="BF1774">
            <v>6192</v>
          </cell>
          <cell r="BG1774">
            <v>0</v>
          </cell>
          <cell r="BH1774">
            <v>7896</v>
          </cell>
          <cell r="BI1774">
            <v>0</v>
          </cell>
        </row>
        <row r="1775">
          <cell r="R1775">
            <v>981048052</v>
          </cell>
          <cell r="S1775" t="str">
            <v>Proehl, Risa</v>
          </cell>
          <cell r="T1775" t="str">
            <v>D96820</v>
          </cell>
          <cell r="U1775" t="str">
            <v>PRC UP Research Asst</v>
          </cell>
          <cell r="V1775" t="str">
            <v>UB</v>
          </cell>
          <cell r="W1775" t="str">
            <v>UP</v>
          </cell>
          <cell r="X1775" t="str">
            <v>Sr Rsch Asst12UP</v>
          </cell>
          <cell r="Y1775" t="str">
            <v>K</v>
          </cell>
          <cell r="Z1775" t="str">
            <v>Sr Rsch Asst</v>
          </cell>
          <cell r="AA1775">
            <v>12</v>
          </cell>
          <cell r="AB1775" t="str">
            <v>F</v>
          </cell>
          <cell r="AC1775">
            <v>0</v>
          </cell>
          <cell r="AD1775">
            <v>52008</v>
          </cell>
          <cell r="AE1775">
            <v>0</v>
          </cell>
          <cell r="AF1775">
            <v>0</v>
          </cell>
          <cell r="AG1775">
            <v>52008</v>
          </cell>
          <cell r="AH1775">
            <v>0</v>
          </cell>
          <cell r="AI1775">
            <v>0</v>
          </cell>
          <cell r="AJ1775">
            <v>2736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2736</v>
          </cell>
          <cell r="AQ1775">
            <v>54744</v>
          </cell>
          <cell r="AR1775">
            <v>54744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2472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2472</v>
          </cell>
          <cell r="BF1775">
            <v>57216</v>
          </cell>
          <cell r="BG1775">
            <v>0.5</v>
          </cell>
          <cell r="BH1775">
            <v>27990</v>
          </cell>
          <cell r="BI1775">
            <v>0.5</v>
          </cell>
        </row>
        <row r="1776">
          <cell r="R1776">
            <v>975310659</v>
          </cell>
          <cell r="S1776" t="str">
            <v>Sharkova, Irina</v>
          </cell>
          <cell r="T1776" t="str">
            <v>D98739</v>
          </cell>
          <cell r="U1776" t="str">
            <v>PRC UP Research Asst Prof</v>
          </cell>
          <cell r="V1776" t="str">
            <v>UW</v>
          </cell>
          <cell r="W1776" t="str">
            <v>UP</v>
          </cell>
          <cell r="X1776" t="str">
            <v>Asst9UP</v>
          </cell>
          <cell r="Y1776" t="str">
            <v>C</v>
          </cell>
          <cell r="Z1776" t="str">
            <v>Asst</v>
          </cell>
          <cell r="AA1776">
            <v>9</v>
          </cell>
          <cell r="AB1776" t="str">
            <v>F</v>
          </cell>
          <cell r="AC1776">
            <v>0</v>
          </cell>
          <cell r="AD1776">
            <v>51543</v>
          </cell>
          <cell r="AE1776">
            <v>0</v>
          </cell>
          <cell r="AF1776">
            <v>0</v>
          </cell>
          <cell r="AG1776">
            <v>51543</v>
          </cell>
          <cell r="AH1776">
            <v>0</v>
          </cell>
          <cell r="AI1776">
            <v>0</v>
          </cell>
          <cell r="AJ1776" t="str">
            <v>-</v>
          </cell>
          <cell r="AK1776" t="str">
            <v>-</v>
          </cell>
          <cell r="AL1776" t="str">
            <v>-</v>
          </cell>
          <cell r="AM1776" t="str">
            <v>-</v>
          </cell>
          <cell r="AN1776" t="str">
            <v>-</v>
          </cell>
          <cell r="AO1776">
            <v>0</v>
          </cell>
          <cell r="AP1776">
            <v>0</v>
          </cell>
          <cell r="AQ1776">
            <v>51543</v>
          </cell>
          <cell r="AR1776" t="str">
            <v>-</v>
          </cell>
          <cell r="AS1776" t="str">
            <v>-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51543</v>
          </cell>
          <cell r="BG1776">
            <v>0</v>
          </cell>
          <cell r="BH1776">
            <v>0</v>
          </cell>
          <cell r="BI1776">
            <v>0</v>
          </cell>
        </row>
        <row r="1777">
          <cell r="R1777">
            <v>904066807</v>
          </cell>
          <cell r="S1777" t="str">
            <v>Gu, Danan</v>
          </cell>
          <cell r="T1777" t="str">
            <v>D98739</v>
          </cell>
          <cell r="U1777" t="str">
            <v>PRC UP Research Asst Prof</v>
          </cell>
          <cell r="V1777" t="e">
            <v>#N/A</v>
          </cell>
          <cell r="W1777" t="str">
            <v>UP</v>
          </cell>
          <cell r="X1777" t="str">
            <v>Asst9UP</v>
          </cell>
          <cell r="Y1777" t="str">
            <v>C</v>
          </cell>
          <cell r="Z1777" t="str">
            <v>Asst</v>
          </cell>
          <cell r="AA1777">
            <v>9</v>
          </cell>
          <cell r="AB1777" t="str">
            <v>F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 t="str">
            <v>-</v>
          </cell>
          <cell r="AK1777" t="str">
            <v>-</v>
          </cell>
          <cell r="AL1777" t="str">
            <v>-</v>
          </cell>
          <cell r="AM1777" t="str">
            <v>-</v>
          </cell>
          <cell r="AN1777" t="str">
            <v>-</v>
          </cell>
          <cell r="AO1777">
            <v>0</v>
          </cell>
          <cell r="AP1777">
            <v>0</v>
          </cell>
          <cell r="AQ1777">
            <v>55008</v>
          </cell>
          <cell r="AR1777" t="str">
            <v>-</v>
          </cell>
          <cell r="AS1777" t="str">
            <v>-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55008</v>
          </cell>
          <cell r="BG1777">
            <v>0.17</v>
          </cell>
          <cell r="BH1777">
            <v>9351.36</v>
          </cell>
          <cell r="BI1777">
            <v>0.17</v>
          </cell>
        </row>
        <row r="1778">
          <cell r="R1778">
            <v>921786191</v>
          </cell>
          <cell r="S1778" t="str">
            <v>Radin, Kenneth</v>
          </cell>
          <cell r="T1778" t="str">
            <v>D95363</v>
          </cell>
          <cell r="U1778" t="str">
            <v>PRC UP Research Assistant</v>
          </cell>
          <cell r="V1778" t="str">
            <v>UD</v>
          </cell>
          <cell r="W1778" t="str">
            <v>UP</v>
          </cell>
          <cell r="X1778" t="str">
            <v>Rsch Asst12UP</v>
          </cell>
          <cell r="Y1778" t="str">
            <v>L</v>
          </cell>
          <cell r="Z1778" t="str">
            <v>Rsch Asst</v>
          </cell>
          <cell r="AA1778">
            <v>12</v>
          </cell>
          <cell r="AB1778" t="str">
            <v>F</v>
          </cell>
          <cell r="AC1778">
            <v>0</v>
          </cell>
          <cell r="AD1778">
            <v>35376</v>
          </cell>
          <cell r="AE1778">
            <v>0</v>
          </cell>
          <cell r="AF1778">
            <v>0</v>
          </cell>
          <cell r="AG1778">
            <v>35376</v>
          </cell>
          <cell r="AH1778">
            <v>0</v>
          </cell>
          <cell r="AI1778">
            <v>0</v>
          </cell>
          <cell r="AJ1778" t="str">
            <v>-</v>
          </cell>
          <cell r="AK1778" t="str">
            <v>-</v>
          </cell>
          <cell r="AL1778" t="str">
            <v>-</v>
          </cell>
          <cell r="AM1778" t="str">
            <v>-</v>
          </cell>
          <cell r="AN1778" t="str">
            <v>-</v>
          </cell>
          <cell r="AO1778">
            <v>0</v>
          </cell>
          <cell r="AP1778">
            <v>0</v>
          </cell>
          <cell r="AQ1778">
            <v>35376</v>
          </cell>
          <cell r="AR1778" t="str">
            <v>-</v>
          </cell>
          <cell r="AS1778" t="str">
            <v>-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35376</v>
          </cell>
          <cell r="BG1778">
            <v>0</v>
          </cell>
          <cell r="BH1778">
            <v>0</v>
          </cell>
          <cell r="BI1778">
            <v>0</v>
          </cell>
        </row>
        <row r="1779">
          <cell r="R1779">
            <v>928818098</v>
          </cell>
          <cell r="S1779" t="str">
            <v>Rynerson, Charles</v>
          </cell>
          <cell r="T1779" t="str">
            <v>D95261</v>
          </cell>
          <cell r="U1779" t="str">
            <v>USP UP Sr Rsch Ast-Demographer</v>
          </cell>
          <cell r="V1779" t="str">
            <v>UB</v>
          </cell>
          <cell r="W1779" t="str">
            <v>UP</v>
          </cell>
          <cell r="X1779" t="str">
            <v>Sr Rsch Asst12UP</v>
          </cell>
          <cell r="Y1779" t="str">
            <v>K</v>
          </cell>
          <cell r="Z1779" t="str">
            <v>Sr Rsch Asst</v>
          </cell>
          <cell r="AA1779">
            <v>12</v>
          </cell>
          <cell r="AB1779" t="str">
            <v>F</v>
          </cell>
          <cell r="AC1779">
            <v>0</v>
          </cell>
          <cell r="AD1779">
            <v>52548</v>
          </cell>
          <cell r="AE1779">
            <v>0</v>
          </cell>
          <cell r="AF1779">
            <v>0</v>
          </cell>
          <cell r="AG1779">
            <v>52548</v>
          </cell>
          <cell r="AH1779">
            <v>0</v>
          </cell>
          <cell r="AI1779">
            <v>0</v>
          </cell>
          <cell r="AJ1779">
            <v>2760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2760</v>
          </cell>
          <cell r="AQ1779">
            <v>55308</v>
          </cell>
          <cell r="AR1779">
            <v>55308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2496</v>
          </cell>
          <cell r="AZ1779">
            <v>0</v>
          </cell>
          <cell r="BA1779">
            <v>0</v>
          </cell>
          <cell r="BB1779">
            <v>0</v>
          </cell>
          <cell r="BC1779">
            <v>0</v>
          </cell>
          <cell r="BD1779">
            <v>0</v>
          </cell>
          <cell r="BE1779">
            <v>2496</v>
          </cell>
          <cell r="BF1779">
            <v>57804</v>
          </cell>
          <cell r="BG1779">
            <v>0</v>
          </cell>
          <cell r="BH1779">
            <v>0</v>
          </cell>
          <cell r="BI1779">
            <v>0</v>
          </cell>
        </row>
        <row r="1780">
          <cell r="R1780" t="str">
            <v>TBA</v>
          </cell>
          <cell r="S1780" t="str">
            <v>TBA</v>
          </cell>
          <cell r="T1780" t="str">
            <v>D95217</v>
          </cell>
          <cell r="U1780" t="str">
            <v>PRC UP Reseach Assistant</v>
          </cell>
          <cell r="V1780" t="str">
            <v>TBA</v>
          </cell>
          <cell r="W1780" t="str">
            <v>UP</v>
          </cell>
          <cell r="X1780" t="str">
            <v>Rsch Asst12UP</v>
          </cell>
          <cell r="Y1780" t="e">
            <v>#N/A</v>
          </cell>
          <cell r="Z1780" t="str">
            <v>Rsch Asst</v>
          </cell>
          <cell r="AA1780">
            <v>12</v>
          </cell>
          <cell r="AB1780" t="str">
            <v>F</v>
          </cell>
          <cell r="AC1780">
            <v>0</v>
          </cell>
          <cell r="AD1780">
            <v>44316</v>
          </cell>
          <cell r="AE1780">
            <v>0</v>
          </cell>
          <cell r="AF1780">
            <v>0</v>
          </cell>
          <cell r="AG1780">
            <v>44316</v>
          </cell>
          <cell r="AH1780">
            <v>0</v>
          </cell>
          <cell r="AI1780">
            <v>0</v>
          </cell>
          <cell r="AJ1780" t="str">
            <v>-</v>
          </cell>
          <cell r="AK1780" t="str">
            <v>-</v>
          </cell>
          <cell r="AL1780" t="str">
            <v>-</v>
          </cell>
          <cell r="AM1780" t="str">
            <v>-</v>
          </cell>
          <cell r="AN1780" t="str">
            <v>-</v>
          </cell>
          <cell r="AO1780">
            <v>0</v>
          </cell>
          <cell r="AP1780">
            <v>0</v>
          </cell>
          <cell r="AQ1780">
            <v>44316</v>
          </cell>
          <cell r="AR1780" t="str">
            <v>-</v>
          </cell>
          <cell r="AS1780" t="str">
            <v>-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44316</v>
          </cell>
          <cell r="BG1780">
            <v>0.75</v>
          </cell>
          <cell r="BH1780">
            <v>33237</v>
          </cell>
          <cell r="BI1780">
            <v>0.75</v>
          </cell>
        </row>
        <row r="1781">
          <cell r="R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304935</v>
          </cell>
          <cell r="AE1781">
            <v>0</v>
          </cell>
          <cell r="AF1781">
            <v>0</v>
          </cell>
          <cell r="AG1781">
            <v>304935</v>
          </cell>
          <cell r="AH1781">
            <v>0</v>
          </cell>
          <cell r="AI1781">
            <v>0</v>
          </cell>
          <cell r="AJ1781">
            <v>11376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11376</v>
          </cell>
          <cell r="AQ1781">
            <v>371319</v>
          </cell>
          <cell r="AR1781">
            <v>254220</v>
          </cell>
          <cell r="AS1781" t="str">
            <v>-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11472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11472</v>
          </cell>
          <cell r="BF1781">
            <v>382791</v>
          </cell>
          <cell r="BG1781">
            <v>2.2533333333333334</v>
          </cell>
          <cell r="BH1781">
            <v>139899.35999999999</v>
          </cell>
          <cell r="BI1781">
            <v>2.2533333333333334</v>
          </cell>
        </row>
        <row r="1782">
          <cell r="R1782">
            <v>921786191</v>
          </cell>
          <cell r="S1782" t="str">
            <v>Radin, Kenneth</v>
          </cell>
          <cell r="T1782" t="str">
            <v>D95220</v>
          </cell>
          <cell r="U1782" t="str">
            <v>PRC UP Research Assistant</v>
          </cell>
          <cell r="V1782" t="str">
            <v>UD</v>
          </cell>
          <cell r="W1782" t="str">
            <v>UP</v>
          </cell>
          <cell r="X1782" t="str">
            <v>Rsch Asst12UP</v>
          </cell>
          <cell r="Y1782" t="str">
            <v>L</v>
          </cell>
          <cell r="Z1782" t="str">
            <v>Rsch Asst</v>
          </cell>
          <cell r="AA1782">
            <v>12</v>
          </cell>
          <cell r="AB1782" t="str">
            <v>F</v>
          </cell>
          <cell r="AC1782">
            <v>0</v>
          </cell>
          <cell r="AD1782">
            <v>44436</v>
          </cell>
          <cell r="AE1782">
            <v>0</v>
          </cell>
          <cell r="AF1782">
            <v>0</v>
          </cell>
          <cell r="AG1782">
            <v>44436</v>
          </cell>
          <cell r="AH1782">
            <v>0</v>
          </cell>
          <cell r="AI1782">
            <v>0</v>
          </cell>
          <cell r="AJ1782" t="str">
            <v>-</v>
          </cell>
          <cell r="AK1782" t="str">
            <v>-</v>
          </cell>
          <cell r="AL1782" t="str">
            <v>-</v>
          </cell>
          <cell r="AM1782" t="str">
            <v>-</v>
          </cell>
          <cell r="AN1782" t="str">
            <v>-</v>
          </cell>
          <cell r="AO1782">
            <v>0</v>
          </cell>
          <cell r="AP1782">
            <v>0</v>
          </cell>
          <cell r="AQ1782">
            <v>44436</v>
          </cell>
          <cell r="AR1782" t="str">
            <v>-</v>
          </cell>
          <cell r="AS1782" t="str">
            <v>-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44436</v>
          </cell>
          <cell r="BG1782">
            <v>0</v>
          </cell>
          <cell r="BH1782">
            <v>0</v>
          </cell>
          <cell r="BI1782">
            <v>0</v>
          </cell>
        </row>
        <row r="1783">
          <cell r="R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44436</v>
          </cell>
          <cell r="AE1783">
            <v>0</v>
          </cell>
          <cell r="AF1783">
            <v>0</v>
          </cell>
          <cell r="AG1783">
            <v>44436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44436</v>
          </cell>
          <cell r="AR1783">
            <v>0</v>
          </cell>
          <cell r="AS1783" t="str">
            <v>-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44436</v>
          </cell>
          <cell r="BG1783">
            <v>0</v>
          </cell>
          <cell r="BH1783">
            <v>0</v>
          </cell>
          <cell r="BI1783">
            <v>0</v>
          </cell>
        </row>
        <row r="1784">
          <cell r="R1784">
            <v>936905937</v>
          </cell>
          <cell r="S1784" t="str">
            <v>Neal, Margaret</v>
          </cell>
          <cell r="T1784" t="str">
            <v>D99227</v>
          </cell>
          <cell r="U1784" t="str">
            <v>IOA UX Dir Institute On Aging</v>
          </cell>
          <cell r="V1784" t="str">
            <v>UF</v>
          </cell>
          <cell r="W1784" t="str">
            <v>UX</v>
          </cell>
          <cell r="X1784" t="str">
            <v>Prof12UX</v>
          </cell>
          <cell r="Y1784" t="str">
            <v>A</v>
          </cell>
          <cell r="Z1784" t="str">
            <v>Prof</v>
          </cell>
          <cell r="AA1784">
            <v>12</v>
          </cell>
          <cell r="AB1784" t="str">
            <v>I</v>
          </cell>
          <cell r="AC1784">
            <v>0</v>
          </cell>
          <cell r="AD1784">
            <v>92784</v>
          </cell>
          <cell r="AE1784">
            <v>0</v>
          </cell>
          <cell r="AF1784">
            <v>0</v>
          </cell>
          <cell r="AG1784">
            <v>92784</v>
          </cell>
          <cell r="AH1784">
            <v>0</v>
          </cell>
          <cell r="AI1784">
            <v>0</v>
          </cell>
          <cell r="AJ1784">
            <v>3948</v>
          </cell>
          <cell r="AK1784">
            <v>0</v>
          </cell>
          <cell r="AL1784">
            <v>0</v>
          </cell>
          <cell r="AM1784">
            <v>4644</v>
          </cell>
          <cell r="AN1784">
            <v>0</v>
          </cell>
          <cell r="AO1784">
            <v>0</v>
          </cell>
          <cell r="AP1784">
            <v>8592</v>
          </cell>
          <cell r="AQ1784">
            <v>101376</v>
          </cell>
          <cell r="AR1784">
            <v>101376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  <cell r="AY1784">
            <v>4572</v>
          </cell>
          <cell r="AZ1784">
            <v>0</v>
          </cell>
          <cell r="BA1784">
            <v>0</v>
          </cell>
          <cell r="BB1784">
            <v>5064</v>
          </cell>
          <cell r="BC1784">
            <v>0</v>
          </cell>
          <cell r="BD1784">
            <v>0</v>
          </cell>
          <cell r="BE1784">
            <v>9636</v>
          </cell>
          <cell r="BF1784">
            <v>111012</v>
          </cell>
          <cell r="BG1784">
            <v>0.66666666666666663</v>
          </cell>
          <cell r="BH1784">
            <v>70796</v>
          </cell>
          <cell r="BI1784">
            <v>0.66666666666666663</v>
          </cell>
        </row>
        <row r="1785">
          <cell r="R1785">
            <v>902524928</v>
          </cell>
          <cell r="S1785" t="str">
            <v>Newsom, Jason</v>
          </cell>
          <cell r="T1785" t="str">
            <v>D95637</v>
          </cell>
          <cell r="U1785" t="str">
            <v>IOA UP Associate Professor</v>
          </cell>
          <cell r="V1785" t="str">
            <v>UA</v>
          </cell>
          <cell r="W1785" t="str">
            <v>UP</v>
          </cell>
          <cell r="X1785" t="str">
            <v>Assc9UP</v>
          </cell>
          <cell r="Y1785" t="str">
            <v>B</v>
          </cell>
          <cell r="Z1785" t="str">
            <v>Assc</v>
          </cell>
          <cell r="AA1785">
            <v>9</v>
          </cell>
          <cell r="AB1785" t="str">
            <v>I</v>
          </cell>
          <cell r="AC1785">
            <v>0</v>
          </cell>
          <cell r="AD1785">
            <v>61110</v>
          </cell>
          <cell r="AE1785">
            <v>0</v>
          </cell>
          <cell r="AF1785">
            <v>0</v>
          </cell>
          <cell r="AG1785">
            <v>61110</v>
          </cell>
          <cell r="AH1785">
            <v>0</v>
          </cell>
          <cell r="AI1785">
            <v>0</v>
          </cell>
          <cell r="AJ1785">
            <v>2601</v>
          </cell>
          <cell r="AK1785">
            <v>0</v>
          </cell>
          <cell r="AL1785">
            <v>0</v>
          </cell>
          <cell r="AM1785">
            <v>1836</v>
          </cell>
          <cell r="AN1785">
            <v>0</v>
          </cell>
          <cell r="AO1785">
            <v>0</v>
          </cell>
          <cell r="AP1785">
            <v>4437</v>
          </cell>
          <cell r="AQ1785">
            <v>65547</v>
          </cell>
          <cell r="AR1785">
            <v>65547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  <cell r="AY1785">
            <v>2952</v>
          </cell>
          <cell r="AZ1785">
            <v>0</v>
          </cell>
          <cell r="BA1785">
            <v>0</v>
          </cell>
          <cell r="BB1785">
            <v>1314</v>
          </cell>
          <cell r="BC1785">
            <v>0</v>
          </cell>
          <cell r="BD1785">
            <v>0</v>
          </cell>
          <cell r="BE1785">
            <v>4266</v>
          </cell>
          <cell r="BF1785">
            <v>69813</v>
          </cell>
          <cell r="BG1785">
            <v>0.5</v>
          </cell>
          <cell r="BH1785">
            <v>33840</v>
          </cell>
          <cell r="BI1785">
            <v>0.5</v>
          </cell>
        </row>
        <row r="1786">
          <cell r="R1786">
            <v>943911739</v>
          </cell>
          <cell r="S1786" t="str">
            <v>(vice Kutza, Elizabeth)</v>
          </cell>
          <cell r="T1786" t="str">
            <v>D95878</v>
          </cell>
          <cell r="U1786" t="str">
            <v>PHE UP Professor</v>
          </cell>
          <cell r="V1786" t="str">
            <v>UA</v>
          </cell>
          <cell r="W1786" t="str">
            <v>UP</v>
          </cell>
          <cell r="X1786" t="str">
            <v>Asst9UP</v>
          </cell>
          <cell r="Y1786" t="str">
            <v>C</v>
          </cell>
          <cell r="Z1786" t="str">
            <v>Asst</v>
          </cell>
          <cell r="AA1786">
            <v>9</v>
          </cell>
          <cell r="AB1786" t="str">
            <v>F</v>
          </cell>
          <cell r="AC1786">
            <v>0</v>
          </cell>
          <cell r="AD1786">
            <v>71361</v>
          </cell>
          <cell r="AE1786">
            <v>0</v>
          </cell>
          <cell r="AF1786">
            <v>0</v>
          </cell>
          <cell r="AG1786">
            <v>71361</v>
          </cell>
          <cell r="AH1786">
            <v>0</v>
          </cell>
          <cell r="AI1786">
            <v>0</v>
          </cell>
          <cell r="AJ1786" t="str">
            <v>-</v>
          </cell>
          <cell r="AK1786" t="str">
            <v>-</v>
          </cell>
          <cell r="AL1786" t="str">
            <v>-</v>
          </cell>
          <cell r="AM1786" t="str">
            <v>-</v>
          </cell>
          <cell r="AN1786" t="str">
            <v>-</v>
          </cell>
          <cell r="AO1786">
            <v>0</v>
          </cell>
          <cell r="AP1786">
            <v>0</v>
          </cell>
          <cell r="AQ1786">
            <v>71361</v>
          </cell>
          <cell r="AR1786" t="str">
            <v>-</v>
          </cell>
          <cell r="AS1786" t="str">
            <v>-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71361</v>
          </cell>
          <cell r="BG1786">
            <v>0</v>
          </cell>
          <cell r="BH1786">
            <v>0</v>
          </cell>
          <cell r="BI1786">
            <v>0</v>
          </cell>
        </row>
        <row r="1787">
          <cell r="R1787">
            <v>926649002</v>
          </cell>
          <cell r="S1787" t="str">
            <v>Carder, Paula</v>
          </cell>
          <cell r="T1787" t="str">
            <v>D95878</v>
          </cell>
          <cell r="U1787" t="str">
            <v>PHE UP Assistant Professor</v>
          </cell>
          <cell r="V1787" t="str">
            <v>UA</v>
          </cell>
          <cell r="W1787" t="str">
            <v>UP</v>
          </cell>
          <cell r="X1787" t="str">
            <v>Asst9UP</v>
          </cell>
          <cell r="Y1787" t="str">
            <v>C</v>
          </cell>
          <cell r="Z1787" t="str">
            <v>Asst</v>
          </cell>
          <cell r="AA1787">
            <v>9</v>
          </cell>
          <cell r="AB1787" t="str">
            <v>A</v>
          </cell>
          <cell r="AC1787">
            <v>0</v>
          </cell>
          <cell r="AD1787">
            <v>53001</v>
          </cell>
          <cell r="AE1787">
            <v>0</v>
          </cell>
          <cell r="AF1787">
            <v>0</v>
          </cell>
          <cell r="AG1787">
            <v>53001</v>
          </cell>
          <cell r="AH1787">
            <v>0</v>
          </cell>
          <cell r="AI1787">
            <v>0</v>
          </cell>
          <cell r="AJ1787" t="str">
            <v>-</v>
          </cell>
          <cell r="AK1787" t="str">
            <v>-</v>
          </cell>
          <cell r="AL1787" t="str">
            <v>-</v>
          </cell>
          <cell r="AM1787" t="str">
            <v>-</v>
          </cell>
          <cell r="AN1787" t="str">
            <v>-</v>
          </cell>
          <cell r="AO1787">
            <v>0</v>
          </cell>
          <cell r="AP1787">
            <v>0</v>
          </cell>
          <cell r="AQ1787">
            <v>53001</v>
          </cell>
          <cell r="AR1787" t="str">
            <v>-</v>
          </cell>
          <cell r="AS1787" t="str">
            <v>-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53001</v>
          </cell>
          <cell r="BG1787">
            <v>0.5</v>
          </cell>
          <cell r="BH1787">
            <v>26500.5</v>
          </cell>
          <cell r="BI1787">
            <v>0.5</v>
          </cell>
        </row>
        <row r="1788"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278256</v>
          </cell>
          <cell r="AE1788">
            <v>0</v>
          </cell>
          <cell r="AF1788">
            <v>0</v>
          </cell>
          <cell r="AG1788">
            <v>278256</v>
          </cell>
          <cell r="AH1788">
            <v>0</v>
          </cell>
          <cell r="AI1788">
            <v>0</v>
          </cell>
          <cell r="AJ1788">
            <v>6549</v>
          </cell>
          <cell r="AK1788">
            <v>0</v>
          </cell>
          <cell r="AL1788">
            <v>0</v>
          </cell>
          <cell r="AM1788">
            <v>6480</v>
          </cell>
          <cell r="AN1788">
            <v>0</v>
          </cell>
          <cell r="AO1788">
            <v>0</v>
          </cell>
          <cell r="AP1788">
            <v>13029</v>
          </cell>
          <cell r="AQ1788">
            <v>291285</v>
          </cell>
          <cell r="AR1788">
            <v>166923</v>
          </cell>
          <cell r="AS1788" t="str">
            <v>-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7524</v>
          </cell>
          <cell r="AZ1788">
            <v>0</v>
          </cell>
          <cell r="BA1788">
            <v>0</v>
          </cell>
          <cell r="BB1788">
            <v>6378</v>
          </cell>
          <cell r="BC1788">
            <v>0</v>
          </cell>
          <cell r="BD1788">
            <v>0</v>
          </cell>
          <cell r="BE1788">
            <v>13902</v>
          </cell>
          <cell r="BF1788">
            <v>305187</v>
          </cell>
          <cell r="BG1788">
            <v>1.6666666666666665</v>
          </cell>
          <cell r="BH1788">
            <v>131136.5</v>
          </cell>
          <cell r="BI1788">
            <v>1.6666666666666665</v>
          </cell>
        </row>
        <row r="1789">
          <cell r="R1789" t="str">
            <v>TBA</v>
          </cell>
          <cell r="S1789" t="str">
            <v>TBA (vice Winett, Liana)</v>
          </cell>
          <cell r="T1789" t="str">
            <v>D95811</v>
          </cell>
          <cell r="U1789" t="str">
            <v>PHE UX Director OMPH</v>
          </cell>
          <cell r="V1789" t="str">
            <v>UF</v>
          </cell>
          <cell r="W1789" t="str">
            <v>UX</v>
          </cell>
          <cell r="X1789" t="str">
            <v>Asst12UX</v>
          </cell>
          <cell r="Y1789" t="e">
            <v>#N/A</v>
          </cell>
          <cell r="Z1789" t="str">
            <v>Asst</v>
          </cell>
          <cell r="AA1789">
            <v>12</v>
          </cell>
          <cell r="AB1789" t="str">
            <v>F</v>
          </cell>
          <cell r="AC1789">
            <v>0</v>
          </cell>
          <cell r="AD1789">
            <v>77892</v>
          </cell>
          <cell r="AE1789">
            <v>0</v>
          </cell>
          <cell r="AF1789">
            <v>0</v>
          </cell>
          <cell r="AG1789">
            <v>77892</v>
          </cell>
          <cell r="AH1789">
            <v>0</v>
          </cell>
          <cell r="AI1789">
            <v>0</v>
          </cell>
          <cell r="AJ1789" t="str">
            <v>-</v>
          </cell>
          <cell r="AK1789" t="str">
            <v>-</v>
          </cell>
          <cell r="AL1789" t="str">
            <v>-</v>
          </cell>
          <cell r="AM1789" t="str">
            <v>-</v>
          </cell>
          <cell r="AN1789" t="str">
            <v>-</v>
          </cell>
          <cell r="AO1789">
            <v>0</v>
          </cell>
          <cell r="AP1789">
            <v>0</v>
          </cell>
          <cell r="AQ1789">
            <v>77892</v>
          </cell>
          <cell r="AR1789" t="str">
            <v>-</v>
          </cell>
          <cell r="AS1789" t="str">
            <v>-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  <cell r="AY1789">
            <v>0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77892</v>
          </cell>
          <cell r="BG1789">
            <v>0.40448000000000001</v>
          </cell>
          <cell r="BH1789">
            <v>31505.756160000001</v>
          </cell>
          <cell r="BI1789">
            <v>0.40448000000000001</v>
          </cell>
        </row>
        <row r="1790">
          <cell r="R1790">
            <v>982123919</v>
          </cell>
          <cell r="S1790" t="str">
            <v>Schneiger, Alison (replaces Betzer)</v>
          </cell>
          <cell r="T1790" t="str">
            <v>D95699</v>
          </cell>
          <cell r="U1790" t="str">
            <v>PHE UP OMPH Program Assistant</v>
          </cell>
          <cell r="V1790" t="str">
            <v>UF</v>
          </cell>
          <cell r="W1790" t="str">
            <v>UP</v>
          </cell>
          <cell r="X1790" t="str">
            <v>No Rank12UP</v>
          </cell>
          <cell r="Y1790" t="str">
            <v>N</v>
          </cell>
          <cell r="Z1790" t="str">
            <v>No Rank</v>
          </cell>
          <cell r="AA1790">
            <v>12</v>
          </cell>
          <cell r="AB1790" t="str">
            <v>F</v>
          </cell>
          <cell r="AC1790">
            <v>0</v>
          </cell>
          <cell r="AD1790">
            <v>46176</v>
          </cell>
          <cell r="AE1790">
            <v>0</v>
          </cell>
          <cell r="AF1790">
            <v>0</v>
          </cell>
          <cell r="AG1790">
            <v>46176</v>
          </cell>
          <cell r="AH1790">
            <v>0</v>
          </cell>
          <cell r="AI1790">
            <v>0</v>
          </cell>
          <cell r="AJ1790">
            <v>1920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1920</v>
          </cell>
          <cell r="AQ1790">
            <v>48096</v>
          </cell>
          <cell r="AR1790">
            <v>48096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2172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2172</v>
          </cell>
          <cell r="BF1790">
            <v>50268</v>
          </cell>
          <cell r="BG1790">
            <v>0</v>
          </cell>
          <cell r="BH1790">
            <v>0</v>
          </cell>
          <cell r="BI1790">
            <v>0</v>
          </cell>
        </row>
        <row r="1791"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124068</v>
          </cell>
          <cell r="AE1791">
            <v>0</v>
          </cell>
          <cell r="AF1791">
            <v>0</v>
          </cell>
          <cell r="AG1791">
            <v>124068</v>
          </cell>
          <cell r="AH1791">
            <v>0</v>
          </cell>
          <cell r="AI1791">
            <v>0</v>
          </cell>
          <cell r="AJ1791">
            <v>1920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1920</v>
          </cell>
          <cell r="AQ1791">
            <v>125988</v>
          </cell>
          <cell r="AR1791">
            <v>48096</v>
          </cell>
          <cell r="AS1791" t="str">
            <v>-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2172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2172</v>
          </cell>
          <cell r="BF1791">
            <v>128160</v>
          </cell>
          <cell r="BG1791">
            <v>0.40448000000000001</v>
          </cell>
          <cell r="BH1791">
            <v>31505.756160000001</v>
          </cell>
          <cell r="BI1791">
            <v>0.40448000000000001</v>
          </cell>
        </row>
        <row r="1792">
          <cell r="R1792">
            <v>943034705</v>
          </cell>
          <cell r="S1792" t="str">
            <v>Bull, Elizabeth</v>
          </cell>
          <cell r="T1792" t="str">
            <v>D99678</v>
          </cell>
          <cell r="U1792" t="str">
            <v>SCH UX Assist to the Director</v>
          </cell>
          <cell r="V1792" t="str">
            <v>UF</v>
          </cell>
          <cell r="W1792" t="str">
            <v>UX</v>
          </cell>
          <cell r="X1792" t="str">
            <v>No Rank12UX</v>
          </cell>
          <cell r="Y1792" t="str">
            <v>N</v>
          </cell>
          <cell r="Z1792" t="str">
            <v>No Rank</v>
          </cell>
          <cell r="AA1792">
            <v>12</v>
          </cell>
          <cell r="AB1792" t="str">
            <v>F</v>
          </cell>
          <cell r="AC1792">
            <v>0</v>
          </cell>
          <cell r="AD1792">
            <v>38952</v>
          </cell>
          <cell r="AE1792">
            <v>0</v>
          </cell>
          <cell r="AF1792">
            <v>1788</v>
          </cell>
          <cell r="AG1792">
            <v>40740</v>
          </cell>
          <cell r="AH1792">
            <v>0</v>
          </cell>
          <cell r="AI1792">
            <v>0</v>
          </cell>
          <cell r="AJ1792" t="str">
            <v>-</v>
          </cell>
          <cell r="AK1792" t="str">
            <v>-</v>
          </cell>
          <cell r="AL1792" t="str">
            <v>-</v>
          </cell>
          <cell r="AM1792" t="str">
            <v>-</v>
          </cell>
          <cell r="AN1792" t="str">
            <v>-</v>
          </cell>
          <cell r="AO1792">
            <v>0</v>
          </cell>
          <cell r="AP1792">
            <v>0</v>
          </cell>
          <cell r="AQ1792">
            <v>40740</v>
          </cell>
          <cell r="AR1792" t="str">
            <v>-</v>
          </cell>
          <cell r="AS1792" t="str">
            <v>-</v>
          </cell>
          <cell r="AT1792">
            <v>0</v>
          </cell>
          <cell r="AU1792">
            <v>0</v>
          </cell>
          <cell r="AV1792">
            <v>0</v>
          </cell>
          <cell r="AW1792">
            <v>2244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42984</v>
          </cell>
          <cell r="BG1792">
            <v>0</v>
          </cell>
          <cell r="BH1792">
            <v>0</v>
          </cell>
          <cell r="BI1792">
            <v>0</v>
          </cell>
        </row>
        <row r="1793">
          <cell r="R1793">
            <v>982650492</v>
          </cell>
          <cell r="S1793" t="str">
            <v>Miller, Randy</v>
          </cell>
          <cell r="T1793" t="str">
            <v>D96951</v>
          </cell>
          <cell r="U1793" t="str">
            <v>SCH UP Instructor</v>
          </cell>
          <cell r="V1793" t="str">
            <v>UB</v>
          </cell>
          <cell r="W1793" t="str">
            <v>UP</v>
          </cell>
          <cell r="X1793" t="str">
            <v>Instr12UP</v>
          </cell>
          <cell r="Y1793" t="str">
            <v>E</v>
          </cell>
          <cell r="Z1793" t="str">
            <v>Instr</v>
          </cell>
          <cell r="AA1793">
            <v>12</v>
          </cell>
          <cell r="AB1793" t="str">
            <v>F</v>
          </cell>
          <cell r="AC1793">
            <v>0</v>
          </cell>
          <cell r="AD1793">
            <v>45792</v>
          </cell>
          <cell r="AE1793">
            <v>0</v>
          </cell>
          <cell r="AF1793">
            <v>0</v>
          </cell>
          <cell r="AG1793">
            <v>45792</v>
          </cell>
          <cell r="AH1793">
            <v>0</v>
          </cell>
          <cell r="AI1793">
            <v>0</v>
          </cell>
          <cell r="AJ1793">
            <v>1956</v>
          </cell>
          <cell r="AK1793">
            <v>0</v>
          </cell>
          <cell r="AL1793">
            <v>0</v>
          </cell>
          <cell r="AM1793">
            <v>912</v>
          </cell>
          <cell r="AN1793">
            <v>0</v>
          </cell>
          <cell r="AO1793">
            <v>0</v>
          </cell>
          <cell r="AP1793">
            <v>2868</v>
          </cell>
          <cell r="AQ1793">
            <v>48660</v>
          </cell>
          <cell r="AR1793">
            <v>48660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  <cell r="AY1793">
            <v>2196</v>
          </cell>
          <cell r="AZ1793">
            <v>0</v>
          </cell>
          <cell r="BA1793">
            <v>0</v>
          </cell>
          <cell r="BB1793">
            <v>492</v>
          </cell>
          <cell r="BC1793">
            <v>0</v>
          </cell>
          <cell r="BD1793">
            <v>0</v>
          </cell>
          <cell r="BE1793">
            <v>2688</v>
          </cell>
          <cell r="BF1793">
            <v>51348</v>
          </cell>
          <cell r="BG1793">
            <v>0</v>
          </cell>
          <cell r="BH1793">
            <v>0</v>
          </cell>
          <cell r="BI1793">
            <v>1</v>
          </cell>
        </row>
        <row r="1794">
          <cell r="R1794" t="str">
            <v>TBA</v>
          </cell>
          <cell r="S1794" t="str">
            <v>TBA</v>
          </cell>
          <cell r="T1794" t="str">
            <v>TBA</v>
          </cell>
          <cell r="U1794" t="str">
            <v>TBA</v>
          </cell>
          <cell r="V1794" t="str">
            <v>TBA</v>
          </cell>
          <cell r="W1794" t="str">
            <v>TBA</v>
          </cell>
          <cell r="X1794" t="str">
            <v>Instr9TBA</v>
          </cell>
          <cell r="Y1794" t="e">
            <v>#N/A</v>
          </cell>
          <cell r="Z1794" t="str">
            <v>Instr</v>
          </cell>
          <cell r="AA1794">
            <v>9</v>
          </cell>
          <cell r="AB1794" t="str">
            <v>F</v>
          </cell>
          <cell r="AC1794">
            <v>0</v>
          </cell>
          <cell r="AD1794">
            <v>147707</v>
          </cell>
          <cell r="AE1794">
            <v>0</v>
          </cell>
          <cell r="AF1794">
            <v>0</v>
          </cell>
          <cell r="AG1794">
            <v>147707</v>
          </cell>
          <cell r="AH1794">
            <v>0</v>
          </cell>
          <cell r="AI1794">
            <v>0</v>
          </cell>
          <cell r="AJ1794" t="str">
            <v>-</v>
          </cell>
          <cell r="AK1794" t="str">
            <v>-</v>
          </cell>
          <cell r="AL1794" t="str">
            <v>-</v>
          </cell>
          <cell r="AM1794" t="str">
            <v>-</v>
          </cell>
          <cell r="AN1794" t="str">
            <v>-</v>
          </cell>
          <cell r="AO1794">
            <v>0</v>
          </cell>
          <cell r="AP1794">
            <v>0</v>
          </cell>
          <cell r="AQ1794">
            <v>147708</v>
          </cell>
          <cell r="AR1794" t="str">
            <v>-</v>
          </cell>
          <cell r="AS1794" t="str">
            <v>-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0</v>
          </cell>
          <cell r="BD1794">
            <v>0</v>
          </cell>
          <cell r="BE1794">
            <v>0</v>
          </cell>
          <cell r="BF1794">
            <v>147708</v>
          </cell>
          <cell r="BG1794">
            <v>0</v>
          </cell>
          <cell r="BH1794">
            <v>0</v>
          </cell>
          <cell r="BI1794">
            <v>5.76</v>
          </cell>
        </row>
        <row r="1795"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232451</v>
          </cell>
          <cell r="AE1795">
            <v>0</v>
          </cell>
          <cell r="AF1795">
            <v>1788</v>
          </cell>
          <cell r="AG1795">
            <v>234239</v>
          </cell>
          <cell r="AH1795">
            <v>0</v>
          </cell>
          <cell r="AI1795">
            <v>0</v>
          </cell>
          <cell r="AJ1795">
            <v>1956</v>
          </cell>
          <cell r="AK1795">
            <v>0</v>
          </cell>
          <cell r="AL1795">
            <v>0</v>
          </cell>
          <cell r="AM1795">
            <v>912</v>
          </cell>
          <cell r="AN1795">
            <v>0</v>
          </cell>
          <cell r="AO1795">
            <v>0</v>
          </cell>
          <cell r="AP1795">
            <v>2868</v>
          </cell>
          <cell r="AQ1795">
            <v>237108</v>
          </cell>
          <cell r="AR1795">
            <v>48660</v>
          </cell>
          <cell r="AS1795" t="str">
            <v>-</v>
          </cell>
          <cell r="AT1795">
            <v>0</v>
          </cell>
          <cell r="AU1795">
            <v>0</v>
          </cell>
          <cell r="AV1795">
            <v>0</v>
          </cell>
          <cell r="AW1795">
            <v>2244</v>
          </cell>
          <cell r="AX1795">
            <v>0</v>
          </cell>
          <cell r="AY1795">
            <v>2196</v>
          </cell>
          <cell r="AZ1795">
            <v>0</v>
          </cell>
          <cell r="BA1795">
            <v>0</v>
          </cell>
          <cell r="BB1795">
            <v>492</v>
          </cell>
          <cell r="BC1795">
            <v>0</v>
          </cell>
          <cell r="BD1795">
            <v>0</v>
          </cell>
          <cell r="BE1795">
            <v>2688</v>
          </cell>
          <cell r="BF1795">
            <v>242040</v>
          </cell>
          <cell r="BG1795">
            <v>0</v>
          </cell>
          <cell r="BH1795">
            <v>0</v>
          </cell>
          <cell r="BI1795">
            <v>6.76</v>
          </cell>
        </row>
        <row r="1796">
          <cell r="R1796">
            <v>934224543</v>
          </cell>
          <cell r="S1796" t="str">
            <v>Crespo, Carlos</v>
          </cell>
          <cell r="T1796" t="str">
            <v>D99106</v>
          </cell>
          <cell r="U1796" t="str">
            <v>PHE UX Department Chair</v>
          </cell>
          <cell r="V1796" t="str">
            <v>UF</v>
          </cell>
          <cell r="W1796" t="str">
            <v>UX</v>
          </cell>
          <cell r="X1796" t="str">
            <v>Prof12UX</v>
          </cell>
          <cell r="Y1796" t="str">
            <v>A</v>
          </cell>
          <cell r="Z1796" t="str">
            <v>Prof</v>
          </cell>
          <cell r="AA1796">
            <v>12</v>
          </cell>
          <cell r="AB1796" t="str">
            <v>I</v>
          </cell>
          <cell r="AC1796">
            <v>0</v>
          </cell>
          <cell r="AD1796">
            <v>123624</v>
          </cell>
          <cell r="AE1796">
            <v>0</v>
          </cell>
          <cell r="AF1796">
            <v>0</v>
          </cell>
          <cell r="AG1796">
            <v>123624</v>
          </cell>
          <cell r="AH1796">
            <v>0</v>
          </cell>
          <cell r="AI1796">
            <v>0</v>
          </cell>
          <cell r="AJ1796">
            <v>5256</v>
          </cell>
          <cell r="AK1796">
            <v>0</v>
          </cell>
          <cell r="AL1796">
            <v>0</v>
          </cell>
          <cell r="AM1796">
            <v>2472</v>
          </cell>
          <cell r="AN1796">
            <v>0</v>
          </cell>
          <cell r="AO1796">
            <v>0</v>
          </cell>
          <cell r="AP1796">
            <v>7728</v>
          </cell>
          <cell r="AQ1796">
            <v>131352</v>
          </cell>
          <cell r="AR1796">
            <v>131352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5916</v>
          </cell>
          <cell r="AZ1796">
            <v>0</v>
          </cell>
          <cell r="BA1796">
            <v>0</v>
          </cell>
          <cell r="BB1796">
            <v>1308</v>
          </cell>
          <cell r="BC1796">
            <v>0</v>
          </cell>
          <cell r="BD1796">
            <v>0</v>
          </cell>
          <cell r="BE1796">
            <v>7224</v>
          </cell>
          <cell r="BF1796">
            <v>138576</v>
          </cell>
          <cell r="BG1796">
            <v>0.45</v>
          </cell>
          <cell r="BH1796">
            <v>60733.8</v>
          </cell>
          <cell r="BI1796">
            <v>0.45</v>
          </cell>
        </row>
        <row r="1797"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123624</v>
          </cell>
          <cell r="AE1797">
            <v>0</v>
          </cell>
          <cell r="AF1797">
            <v>0</v>
          </cell>
          <cell r="AG1797">
            <v>123624</v>
          </cell>
          <cell r="AH1797">
            <v>0</v>
          </cell>
          <cell r="AI1797">
            <v>0</v>
          </cell>
          <cell r="AJ1797">
            <v>5256</v>
          </cell>
          <cell r="AK1797">
            <v>0</v>
          </cell>
          <cell r="AL1797">
            <v>0</v>
          </cell>
          <cell r="AM1797">
            <v>2472</v>
          </cell>
          <cell r="AN1797">
            <v>0</v>
          </cell>
          <cell r="AO1797">
            <v>0</v>
          </cell>
          <cell r="AP1797">
            <v>7728</v>
          </cell>
          <cell r="AQ1797">
            <v>131352</v>
          </cell>
          <cell r="AR1797">
            <v>131352</v>
          </cell>
          <cell r="AS1797" t="str">
            <v>-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5916</v>
          </cell>
          <cell r="AZ1797">
            <v>0</v>
          </cell>
          <cell r="BA1797">
            <v>0</v>
          </cell>
          <cell r="BB1797">
            <v>1308</v>
          </cell>
          <cell r="BC1797">
            <v>0</v>
          </cell>
          <cell r="BD1797">
            <v>0</v>
          </cell>
          <cell r="BE1797">
            <v>7224</v>
          </cell>
          <cell r="BF1797">
            <v>138576</v>
          </cell>
          <cell r="BG1797">
            <v>0.45</v>
          </cell>
          <cell r="BH1797">
            <v>60733.8</v>
          </cell>
          <cell r="BI1797">
            <v>0.45</v>
          </cell>
        </row>
        <row r="1798">
          <cell r="R1798">
            <v>988053344</v>
          </cell>
          <cell r="S1798" t="str">
            <v>Brodowicz, Gary</v>
          </cell>
          <cell r="T1798" t="str">
            <v>D99187</v>
          </cell>
          <cell r="U1798" t="str">
            <v>PHE UP Assoc Prof</v>
          </cell>
          <cell r="V1798" t="str">
            <v>UA</v>
          </cell>
          <cell r="W1798" t="str">
            <v>UP</v>
          </cell>
          <cell r="X1798" t="str">
            <v>Prof9UP</v>
          </cell>
          <cell r="Y1798" t="str">
            <v>A</v>
          </cell>
          <cell r="Z1798" t="str">
            <v>Prof</v>
          </cell>
          <cell r="AA1798">
            <v>9</v>
          </cell>
          <cell r="AB1798" t="str">
            <v>I</v>
          </cell>
          <cell r="AC1798">
            <v>0</v>
          </cell>
          <cell r="AD1798">
            <v>66699</v>
          </cell>
          <cell r="AE1798">
            <v>0</v>
          </cell>
          <cell r="AF1798">
            <v>0</v>
          </cell>
          <cell r="AG1798">
            <v>66699</v>
          </cell>
          <cell r="AH1798">
            <v>0</v>
          </cell>
          <cell r="AI1798">
            <v>0</v>
          </cell>
          <cell r="AJ1798">
            <v>2835</v>
          </cell>
          <cell r="AK1798">
            <v>0</v>
          </cell>
          <cell r="AL1798">
            <v>0</v>
          </cell>
          <cell r="AM1798">
            <v>3339</v>
          </cell>
          <cell r="AN1798">
            <v>0</v>
          </cell>
          <cell r="AO1798">
            <v>0</v>
          </cell>
          <cell r="AP1798">
            <v>6174</v>
          </cell>
          <cell r="AQ1798">
            <v>72873</v>
          </cell>
          <cell r="AR1798">
            <v>72873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3285</v>
          </cell>
          <cell r="AZ1798">
            <v>0</v>
          </cell>
          <cell r="BA1798">
            <v>0</v>
          </cell>
          <cell r="BB1798">
            <v>3645</v>
          </cell>
          <cell r="BC1798">
            <v>0</v>
          </cell>
          <cell r="BD1798">
            <v>0</v>
          </cell>
          <cell r="BE1798">
            <v>6930</v>
          </cell>
          <cell r="BF1798">
            <v>79803</v>
          </cell>
          <cell r="BG1798">
            <v>1</v>
          </cell>
          <cell r="BH1798">
            <v>76338</v>
          </cell>
          <cell r="BI1798">
            <v>1</v>
          </cell>
        </row>
        <row r="1799">
          <cell r="R1799">
            <v>943034705</v>
          </cell>
          <cell r="S1799" t="str">
            <v>Bull, Elizabeth</v>
          </cell>
          <cell r="T1799" t="str">
            <v>D99678</v>
          </cell>
          <cell r="U1799" t="str">
            <v>SCH UX Assist to the Director</v>
          </cell>
          <cell r="V1799" t="str">
            <v>UF</v>
          </cell>
          <cell r="W1799" t="str">
            <v>UX</v>
          </cell>
          <cell r="X1799" t="str">
            <v>No Rank12UX</v>
          </cell>
          <cell r="Y1799" t="str">
            <v>N</v>
          </cell>
          <cell r="Z1799" t="str">
            <v>No Rank</v>
          </cell>
          <cell r="AA1799">
            <v>12</v>
          </cell>
          <cell r="AB1799" t="str">
            <v>F</v>
          </cell>
          <cell r="AC1799">
            <v>0</v>
          </cell>
          <cell r="AD1799">
            <v>40452</v>
          </cell>
          <cell r="AE1799">
            <v>0</v>
          </cell>
          <cell r="AF1799">
            <v>1788</v>
          </cell>
          <cell r="AG1799">
            <v>42240</v>
          </cell>
          <cell r="AH1799">
            <v>0</v>
          </cell>
          <cell r="AI1799">
            <v>0</v>
          </cell>
          <cell r="AJ1799" t="str">
            <v>-</v>
          </cell>
          <cell r="AK1799" t="str">
            <v>-</v>
          </cell>
          <cell r="AL1799" t="str">
            <v>-</v>
          </cell>
          <cell r="AM1799" t="str">
            <v>-</v>
          </cell>
          <cell r="AN1799" t="str">
            <v>-</v>
          </cell>
          <cell r="AO1799">
            <v>0</v>
          </cell>
          <cell r="AP1799">
            <v>0</v>
          </cell>
          <cell r="AQ1799">
            <v>42240</v>
          </cell>
          <cell r="AR1799" t="str">
            <v>-</v>
          </cell>
          <cell r="AS1799" t="str">
            <v>-</v>
          </cell>
          <cell r="AT1799">
            <v>0</v>
          </cell>
          <cell r="AU1799">
            <v>0</v>
          </cell>
          <cell r="AV1799">
            <v>0</v>
          </cell>
          <cell r="AW1799">
            <v>2328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44568</v>
          </cell>
          <cell r="BG1799">
            <v>1</v>
          </cell>
          <cell r="BH1799">
            <v>43404</v>
          </cell>
          <cell r="BI1799">
            <v>1</v>
          </cell>
        </row>
        <row r="1800">
          <cell r="R1800">
            <v>934224543</v>
          </cell>
          <cell r="S1800" t="str">
            <v>Crespo, Carlos</v>
          </cell>
          <cell r="T1800" t="str">
            <v>D99106</v>
          </cell>
          <cell r="U1800" t="str">
            <v>PHE UX Department Chair</v>
          </cell>
          <cell r="V1800" t="str">
            <v>UF</v>
          </cell>
          <cell r="W1800" t="str">
            <v>UX</v>
          </cell>
          <cell r="X1800" t="str">
            <v>Prof12UX</v>
          </cell>
          <cell r="Y1800" t="str">
            <v>A</v>
          </cell>
          <cell r="Z1800" t="str">
            <v>Prof</v>
          </cell>
          <cell r="AA1800">
            <v>12</v>
          </cell>
          <cell r="AB1800" t="str">
            <v>I</v>
          </cell>
          <cell r="AC1800">
            <v>0</v>
          </cell>
          <cell r="AD1800">
            <v>123624</v>
          </cell>
          <cell r="AE1800">
            <v>0</v>
          </cell>
          <cell r="AF1800">
            <v>0</v>
          </cell>
          <cell r="AG1800">
            <v>123624</v>
          </cell>
          <cell r="AH1800">
            <v>0</v>
          </cell>
          <cell r="AI1800">
            <v>0</v>
          </cell>
          <cell r="AJ1800">
            <v>5256</v>
          </cell>
          <cell r="AK1800">
            <v>0</v>
          </cell>
          <cell r="AL1800">
            <v>0</v>
          </cell>
          <cell r="AM1800">
            <v>2472</v>
          </cell>
          <cell r="AN1800">
            <v>0</v>
          </cell>
          <cell r="AO1800">
            <v>0</v>
          </cell>
          <cell r="AP1800">
            <v>7728</v>
          </cell>
          <cell r="AQ1800">
            <v>131352</v>
          </cell>
          <cell r="AR1800">
            <v>131352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5916</v>
          </cell>
          <cell r="AZ1800">
            <v>0</v>
          </cell>
          <cell r="BA1800">
            <v>0</v>
          </cell>
          <cell r="BB1800">
            <v>1308</v>
          </cell>
          <cell r="BC1800">
            <v>0</v>
          </cell>
          <cell r="BD1800">
            <v>0</v>
          </cell>
          <cell r="BE1800">
            <v>7224</v>
          </cell>
          <cell r="BF1800">
            <v>138576</v>
          </cell>
          <cell r="BG1800">
            <v>0.45</v>
          </cell>
          <cell r="BH1800">
            <v>60733.8</v>
          </cell>
          <cell r="BI1800">
            <v>0.45</v>
          </cell>
        </row>
        <row r="1801">
          <cell r="R1801">
            <v>909530794</v>
          </cell>
          <cell r="S1801" t="str">
            <v>Farquhar, Stephanie</v>
          </cell>
          <cell r="T1801" t="str">
            <v>D98749</v>
          </cell>
          <cell r="U1801" t="str">
            <v>PHE UP Assistant Professor</v>
          </cell>
          <cell r="V1801" t="str">
            <v>UA</v>
          </cell>
          <cell r="W1801" t="str">
            <v>UP</v>
          </cell>
          <cell r="X1801" t="str">
            <v>Assc9UP</v>
          </cell>
          <cell r="Y1801" t="str">
            <v>B</v>
          </cell>
          <cell r="Z1801" t="str">
            <v>Assc</v>
          </cell>
          <cell r="AA1801">
            <v>9</v>
          </cell>
          <cell r="AB1801" t="str">
            <v>I</v>
          </cell>
          <cell r="AC1801">
            <v>0</v>
          </cell>
          <cell r="AD1801">
            <v>63378</v>
          </cell>
          <cell r="AE1801">
            <v>0</v>
          </cell>
          <cell r="AF1801">
            <v>0</v>
          </cell>
          <cell r="AG1801">
            <v>63378</v>
          </cell>
          <cell r="AH1801">
            <v>0</v>
          </cell>
          <cell r="AI1801">
            <v>0</v>
          </cell>
          <cell r="AJ1801">
            <v>2700</v>
          </cell>
          <cell r="AK1801">
            <v>0</v>
          </cell>
          <cell r="AL1801">
            <v>0</v>
          </cell>
          <cell r="AM1801">
            <v>1899</v>
          </cell>
          <cell r="AN1801">
            <v>0</v>
          </cell>
          <cell r="AO1801">
            <v>0</v>
          </cell>
          <cell r="AP1801">
            <v>4599</v>
          </cell>
          <cell r="AQ1801">
            <v>67977</v>
          </cell>
          <cell r="AR1801">
            <v>67977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3060</v>
          </cell>
          <cell r="AZ1801">
            <v>0</v>
          </cell>
          <cell r="BA1801">
            <v>0</v>
          </cell>
          <cell r="BB1801">
            <v>684</v>
          </cell>
          <cell r="BC1801">
            <v>0</v>
          </cell>
          <cell r="BD1801">
            <v>0</v>
          </cell>
          <cell r="BE1801">
            <v>3744</v>
          </cell>
          <cell r="BF1801">
            <v>71721</v>
          </cell>
          <cell r="BG1801">
            <v>1</v>
          </cell>
          <cell r="BH1801">
            <v>69849</v>
          </cell>
          <cell r="BI1801">
            <v>1</v>
          </cell>
        </row>
        <row r="1802">
          <cell r="R1802">
            <v>989038298</v>
          </cell>
          <cell r="S1802" t="str">
            <v>Kaplan, Mark</v>
          </cell>
          <cell r="T1802" t="str">
            <v>D99214</v>
          </cell>
          <cell r="U1802" t="str">
            <v>PHE UP Assoc Prof</v>
          </cell>
          <cell r="V1802" t="str">
            <v>UA</v>
          </cell>
          <cell r="W1802" t="str">
            <v>UP</v>
          </cell>
          <cell r="X1802" t="str">
            <v>Prof9UP</v>
          </cell>
          <cell r="Y1802" t="str">
            <v>A</v>
          </cell>
          <cell r="Z1802" t="str">
            <v>Prof</v>
          </cell>
          <cell r="AA1802">
            <v>9</v>
          </cell>
          <cell r="AB1802" t="str">
            <v>I</v>
          </cell>
          <cell r="AC1802">
            <v>0</v>
          </cell>
          <cell r="AD1802">
            <v>69435</v>
          </cell>
          <cell r="AE1802">
            <v>0</v>
          </cell>
          <cell r="AF1802">
            <v>0</v>
          </cell>
          <cell r="AG1802">
            <v>69435</v>
          </cell>
          <cell r="AH1802">
            <v>0</v>
          </cell>
          <cell r="AI1802">
            <v>0</v>
          </cell>
          <cell r="AJ1802">
            <v>2952</v>
          </cell>
          <cell r="AK1802">
            <v>0</v>
          </cell>
          <cell r="AL1802">
            <v>0</v>
          </cell>
          <cell r="AM1802">
            <v>3474</v>
          </cell>
          <cell r="AN1802">
            <v>0</v>
          </cell>
          <cell r="AO1802">
            <v>0</v>
          </cell>
          <cell r="AP1802">
            <v>6426</v>
          </cell>
          <cell r="AQ1802">
            <v>75861</v>
          </cell>
          <cell r="AR1802">
            <v>75861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3420</v>
          </cell>
          <cell r="AZ1802">
            <v>0</v>
          </cell>
          <cell r="BA1802">
            <v>0</v>
          </cell>
          <cell r="BB1802">
            <v>3789</v>
          </cell>
          <cell r="BC1802">
            <v>0</v>
          </cell>
          <cell r="BD1802">
            <v>0</v>
          </cell>
          <cell r="BE1802">
            <v>7209</v>
          </cell>
          <cell r="BF1802">
            <v>83070</v>
          </cell>
          <cell r="BG1802">
            <v>1</v>
          </cell>
          <cell r="BH1802">
            <v>79466</v>
          </cell>
          <cell r="BI1802">
            <v>1</v>
          </cell>
        </row>
        <row r="1803">
          <cell r="R1803">
            <v>918435804</v>
          </cell>
          <cell r="S1803" t="str">
            <v>Maty, Siobhan</v>
          </cell>
          <cell r="T1803" t="str">
            <v>D99245</v>
          </cell>
          <cell r="U1803" t="str">
            <v>PHE UP Asst Prof</v>
          </cell>
          <cell r="V1803" t="str">
            <v>UA</v>
          </cell>
          <cell r="W1803" t="str">
            <v>UP</v>
          </cell>
          <cell r="X1803" t="str">
            <v>Asst9UP</v>
          </cell>
          <cell r="Y1803" t="str">
            <v>C</v>
          </cell>
          <cell r="Z1803" t="str">
            <v>Asst</v>
          </cell>
          <cell r="AA1803">
            <v>9</v>
          </cell>
          <cell r="AB1803" t="str">
            <v>A</v>
          </cell>
          <cell r="AC1803">
            <v>0</v>
          </cell>
          <cell r="AD1803">
            <v>50859</v>
          </cell>
          <cell r="AE1803">
            <v>0</v>
          </cell>
          <cell r="AF1803">
            <v>0</v>
          </cell>
          <cell r="AG1803">
            <v>50859</v>
          </cell>
          <cell r="AH1803">
            <v>0</v>
          </cell>
          <cell r="AI1803">
            <v>0</v>
          </cell>
          <cell r="AJ1803">
            <v>2169</v>
          </cell>
          <cell r="AK1803">
            <v>0</v>
          </cell>
          <cell r="AL1803">
            <v>0</v>
          </cell>
          <cell r="AM1803">
            <v>2034</v>
          </cell>
          <cell r="AN1803">
            <v>0</v>
          </cell>
          <cell r="AO1803">
            <v>0</v>
          </cell>
          <cell r="AP1803">
            <v>4203</v>
          </cell>
          <cell r="AQ1803">
            <v>55062</v>
          </cell>
          <cell r="AR1803">
            <v>55062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2484</v>
          </cell>
          <cell r="AZ1803">
            <v>0</v>
          </cell>
          <cell r="BA1803">
            <v>0</v>
          </cell>
          <cell r="BB1803">
            <v>1098</v>
          </cell>
          <cell r="BC1803">
            <v>0</v>
          </cell>
          <cell r="BD1803">
            <v>0</v>
          </cell>
          <cell r="BE1803">
            <v>3582</v>
          </cell>
          <cell r="BF1803">
            <v>58644</v>
          </cell>
          <cell r="BG1803">
            <v>1</v>
          </cell>
          <cell r="BH1803">
            <v>56853</v>
          </cell>
          <cell r="BI1803">
            <v>1</v>
          </cell>
        </row>
        <row r="1804">
          <cell r="R1804" t="str">
            <v>TBA</v>
          </cell>
          <cell r="S1804" t="str">
            <v>TBA (vice McBride)</v>
          </cell>
          <cell r="T1804" t="str">
            <v>D96868</v>
          </cell>
          <cell r="U1804" t="str">
            <v>PHE UP Assoc Professor</v>
          </cell>
          <cell r="V1804" t="str">
            <v>TBA</v>
          </cell>
          <cell r="W1804" t="str">
            <v>UP</v>
          </cell>
          <cell r="X1804" t="str">
            <v>Assc9UP</v>
          </cell>
          <cell r="Y1804" t="str">
            <v>A</v>
          </cell>
          <cell r="Z1804" t="str">
            <v>Assc</v>
          </cell>
          <cell r="AA1804">
            <v>9</v>
          </cell>
          <cell r="AB1804" t="str">
            <v>I</v>
          </cell>
          <cell r="AC1804">
            <v>0</v>
          </cell>
          <cell r="AD1804">
            <v>64998</v>
          </cell>
          <cell r="AE1804">
            <v>0</v>
          </cell>
          <cell r="AF1804">
            <v>0</v>
          </cell>
          <cell r="AG1804">
            <v>64998</v>
          </cell>
          <cell r="AH1804">
            <v>0</v>
          </cell>
          <cell r="AI1804">
            <v>0</v>
          </cell>
          <cell r="AJ1804" t="str">
            <v>-</v>
          </cell>
          <cell r="AK1804" t="str">
            <v>-</v>
          </cell>
          <cell r="AL1804" t="str">
            <v>-</v>
          </cell>
          <cell r="AM1804" t="str">
            <v>-</v>
          </cell>
          <cell r="AN1804" t="str">
            <v>-</v>
          </cell>
          <cell r="AO1804">
            <v>0</v>
          </cell>
          <cell r="AP1804">
            <v>0</v>
          </cell>
          <cell r="AQ1804">
            <v>64998</v>
          </cell>
          <cell r="AR1804" t="str">
            <v>-</v>
          </cell>
          <cell r="AS1804" t="str">
            <v>-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64998</v>
          </cell>
          <cell r="BG1804">
            <v>1</v>
          </cell>
          <cell r="BH1804">
            <v>64998</v>
          </cell>
          <cell r="BI1804">
            <v>1</v>
          </cell>
        </row>
        <row r="1805">
          <cell r="R1805">
            <v>935346274</v>
          </cell>
          <cell r="S1805" t="str">
            <v>Meenan, Karen</v>
          </cell>
          <cell r="T1805" t="str">
            <v>D95843</v>
          </cell>
          <cell r="U1805" t="str">
            <v>PHE UP Dir Ctr Pub HlthStudies</v>
          </cell>
          <cell r="V1805" t="str">
            <v>UA</v>
          </cell>
          <cell r="W1805" t="str">
            <v>UP</v>
          </cell>
          <cell r="X1805" t="str">
            <v>Prof9UP</v>
          </cell>
          <cell r="Y1805" t="str">
            <v>A</v>
          </cell>
          <cell r="Z1805" t="str">
            <v>Prof</v>
          </cell>
          <cell r="AA1805">
            <v>9</v>
          </cell>
          <cell r="AB1805" t="str">
            <v>I</v>
          </cell>
          <cell r="AC1805">
            <v>0</v>
          </cell>
          <cell r="AD1805">
            <v>76401</v>
          </cell>
          <cell r="AE1805">
            <v>0</v>
          </cell>
          <cell r="AF1805">
            <v>0</v>
          </cell>
          <cell r="AG1805">
            <v>76401</v>
          </cell>
          <cell r="AH1805">
            <v>0</v>
          </cell>
          <cell r="AI1805">
            <v>0</v>
          </cell>
          <cell r="AJ1805">
            <v>3249</v>
          </cell>
          <cell r="AK1805">
            <v>0</v>
          </cell>
          <cell r="AL1805">
            <v>0</v>
          </cell>
          <cell r="AM1805">
            <v>3816</v>
          </cell>
          <cell r="AN1805">
            <v>0</v>
          </cell>
          <cell r="AO1805">
            <v>0</v>
          </cell>
          <cell r="AP1805">
            <v>7065</v>
          </cell>
          <cell r="AQ1805">
            <v>83466</v>
          </cell>
          <cell r="AR1805">
            <v>83466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3762</v>
          </cell>
          <cell r="AZ1805">
            <v>0</v>
          </cell>
          <cell r="BA1805">
            <v>0</v>
          </cell>
          <cell r="BB1805">
            <v>4176</v>
          </cell>
          <cell r="BC1805">
            <v>0</v>
          </cell>
          <cell r="BD1805">
            <v>0</v>
          </cell>
          <cell r="BE1805">
            <v>7938</v>
          </cell>
          <cell r="BF1805">
            <v>91404</v>
          </cell>
          <cell r="BG1805">
            <v>1</v>
          </cell>
          <cell r="BH1805">
            <v>87435</v>
          </cell>
          <cell r="BI1805">
            <v>1</v>
          </cell>
        </row>
        <row r="1806">
          <cell r="R1806">
            <v>936905937</v>
          </cell>
          <cell r="S1806" t="str">
            <v>Neal, Margaret</v>
          </cell>
          <cell r="T1806" t="str">
            <v>D99227</v>
          </cell>
          <cell r="U1806" t="str">
            <v>IOA UX Dir Institute On Aging</v>
          </cell>
          <cell r="V1806" t="str">
            <v>UF</v>
          </cell>
          <cell r="W1806" t="str">
            <v>UX</v>
          </cell>
          <cell r="X1806" t="str">
            <v>Prof12UX</v>
          </cell>
          <cell r="Y1806" t="str">
            <v>A</v>
          </cell>
          <cell r="Z1806" t="str">
            <v>Prof</v>
          </cell>
          <cell r="AA1806">
            <v>12</v>
          </cell>
          <cell r="AB1806" t="str">
            <v>I</v>
          </cell>
          <cell r="AC1806">
            <v>0</v>
          </cell>
          <cell r="AD1806">
            <v>92784</v>
          </cell>
          <cell r="AE1806">
            <v>0</v>
          </cell>
          <cell r="AF1806">
            <v>0</v>
          </cell>
          <cell r="AG1806">
            <v>92784</v>
          </cell>
          <cell r="AH1806">
            <v>0</v>
          </cell>
          <cell r="AI1806">
            <v>0</v>
          </cell>
          <cell r="AJ1806">
            <v>3948</v>
          </cell>
          <cell r="AK1806">
            <v>0</v>
          </cell>
          <cell r="AL1806">
            <v>0</v>
          </cell>
          <cell r="AM1806">
            <v>4644</v>
          </cell>
          <cell r="AN1806">
            <v>0</v>
          </cell>
          <cell r="AO1806">
            <v>0</v>
          </cell>
          <cell r="AP1806">
            <v>8592</v>
          </cell>
          <cell r="AQ1806">
            <v>101376</v>
          </cell>
          <cell r="AR1806">
            <v>101376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4572</v>
          </cell>
          <cell r="AZ1806">
            <v>0</v>
          </cell>
          <cell r="BA1806">
            <v>0</v>
          </cell>
          <cell r="BB1806">
            <v>5064</v>
          </cell>
          <cell r="BC1806">
            <v>0</v>
          </cell>
          <cell r="BD1806">
            <v>0</v>
          </cell>
          <cell r="BE1806">
            <v>9636</v>
          </cell>
          <cell r="BF1806">
            <v>111012</v>
          </cell>
          <cell r="BG1806">
            <v>0.33333333333333331</v>
          </cell>
          <cell r="BH1806">
            <v>35398</v>
          </cell>
          <cell r="BI1806">
            <v>0.33333333333333331</v>
          </cell>
        </row>
        <row r="1807">
          <cell r="R1807" t="str">
            <v>TBA</v>
          </cell>
          <cell r="S1807" t="str">
            <v>TBA (vice Semenza, Jan)</v>
          </cell>
          <cell r="T1807" t="str">
            <v>D98674</v>
          </cell>
          <cell r="U1807" t="str">
            <v>PHE UP Assoc Prof</v>
          </cell>
          <cell r="V1807" t="str">
            <v>TBA</v>
          </cell>
          <cell r="W1807" t="str">
            <v>UP</v>
          </cell>
          <cell r="X1807" t="str">
            <v>Prof9UP</v>
          </cell>
          <cell r="Y1807" t="str">
            <v>B</v>
          </cell>
          <cell r="Z1807" t="str">
            <v>Prof</v>
          </cell>
          <cell r="AA1807">
            <v>9</v>
          </cell>
          <cell r="AB1807" t="str">
            <v>I</v>
          </cell>
          <cell r="AC1807">
            <v>0</v>
          </cell>
          <cell r="AD1807">
            <v>72243</v>
          </cell>
          <cell r="AE1807">
            <v>0</v>
          </cell>
          <cell r="AF1807">
            <v>0</v>
          </cell>
          <cell r="AG1807">
            <v>72243</v>
          </cell>
          <cell r="AH1807">
            <v>0</v>
          </cell>
          <cell r="AI1807">
            <v>0</v>
          </cell>
          <cell r="AJ1807" t="str">
            <v>-</v>
          </cell>
          <cell r="AK1807" t="str">
            <v>-</v>
          </cell>
          <cell r="AL1807" t="str">
            <v>-</v>
          </cell>
          <cell r="AM1807" t="str">
            <v>-</v>
          </cell>
          <cell r="AN1807" t="str">
            <v>-</v>
          </cell>
          <cell r="AO1807">
            <v>0</v>
          </cell>
          <cell r="AP1807">
            <v>0</v>
          </cell>
          <cell r="AQ1807">
            <v>72243</v>
          </cell>
          <cell r="AR1807" t="str">
            <v>-</v>
          </cell>
          <cell r="AS1807" t="str">
            <v>-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72243</v>
          </cell>
          <cell r="BG1807">
            <v>1</v>
          </cell>
          <cell r="BH1807">
            <v>72243</v>
          </cell>
          <cell r="BI1807">
            <v>1</v>
          </cell>
        </row>
        <row r="1808">
          <cell r="R1808">
            <v>912939082</v>
          </cell>
          <cell r="S1808" t="str">
            <v>Sobel, Judith</v>
          </cell>
          <cell r="T1808" t="str">
            <v>D99104</v>
          </cell>
          <cell r="U1808" t="str">
            <v>PHE UP Assoc Prof</v>
          </cell>
          <cell r="V1808" t="str">
            <v>UA</v>
          </cell>
          <cell r="W1808" t="str">
            <v>UP</v>
          </cell>
          <cell r="X1808" t="str">
            <v>Assc9UP</v>
          </cell>
          <cell r="Y1808" t="str">
            <v>B</v>
          </cell>
          <cell r="Z1808" t="str">
            <v>Assc</v>
          </cell>
          <cell r="AA1808">
            <v>9</v>
          </cell>
          <cell r="AB1808" t="str">
            <v>I</v>
          </cell>
          <cell r="AC1808">
            <v>0</v>
          </cell>
          <cell r="AD1808">
            <v>62217</v>
          </cell>
          <cell r="AE1808">
            <v>0</v>
          </cell>
          <cell r="AF1808">
            <v>0</v>
          </cell>
          <cell r="AG1808">
            <v>62217</v>
          </cell>
          <cell r="AH1808">
            <v>0</v>
          </cell>
          <cell r="AI1808">
            <v>0</v>
          </cell>
          <cell r="AJ1808">
            <v>2646</v>
          </cell>
          <cell r="AK1808">
            <v>0</v>
          </cell>
          <cell r="AL1808">
            <v>0</v>
          </cell>
          <cell r="AM1808">
            <v>1863</v>
          </cell>
          <cell r="AN1808">
            <v>0</v>
          </cell>
          <cell r="AO1808">
            <v>0</v>
          </cell>
          <cell r="AP1808">
            <v>4509</v>
          </cell>
          <cell r="AQ1808">
            <v>66726</v>
          </cell>
          <cell r="AR1808">
            <v>66726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  <cell r="AY1808">
            <v>3006</v>
          </cell>
          <cell r="AZ1808">
            <v>0</v>
          </cell>
          <cell r="BA1808">
            <v>0</v>
          </cell>
          <cell r="BB1808">
            <v>1332</v>
          </cell>
          <cell r="BC1808">
            <v>0</v>
          </cell>
          <cell r="BD1808">
            <v>0</v>
          </cell>
          <cell r="BE1808">
            <v>4338</v>
          </cell>
          <cell r="BF1808">
            <v>71064</v>
          </cell>
          <cell r="BG1808">
            <v>1</v>
          </cell>
          <cell r="BH1808">
            <v>68895</v>
          </cell>
          <cell r="BI1808">
            <v>1</v>
          </cell>
        </row>
        <row r="1809">
          <cell r="R1809">
            <v>943911739</v>
          </cell>
          <cell r="S1809" t="str">
            <v>(vice Kutza, Elizabeth)</v>
          </cell>
          <cell r="T1809" t="str">
            <v>D95878</v>
          </cell>
          <cell r="U1809" t="str">
            <v>PHE UP Professor</v>
          </cell>
          <cell r="V1809" t="str">
            <v>UA</v>
          </cell>
          <cell r="W1809" t="str">
            <v>TBA</v>
          </cell>
          <cell r="X1809" t="str">
            <v>Asst9TBA</v>
          </cell>
          <cell r="Y1809" t="str">
            <v>A</v>
          </cell>
          <cell r="Z1809" t="str">
            <v>Asst</v>
          </cell>
          <cell r="AA1809">
            <v>9</v>
          </cell>
          <cell r="AB1809" t="str">
            <v>A</v>
          </cell>
          <cell r="AC1809">
            <v>0</v>
          </cell>
          <cell r="AD1809">
            <v>71361</v>
          </cell>
          <cell r="AE1809">
            <v>0</v>
          </cell>
          <cell r="AF1809">
            <v>0</v>
          </cell>
          <cell r="AG1809">
            <v>71361</v>
          </cell>
          <cell r="AH1809">
            <v>0</v>
          </cell>
          <cell r="AI1809">
            <v>0</v>
          </cell>
          <cell r="AJ1809" t="str">
            <v>-</v>
          </cell>
          <cell r="AK1809" t="str">
            <v>-</v>
          </cell>
          <cell r="AL1809" t="str">
            <v>-</v>
          </cell>
          <cell r="AM1809" t="str">
            <v>-</v>
          </cell>
          <cell r="AN1809" t="str">
            <v>-</v>
          </cell>
          <cell r="AO1809">
            <v>0</v>
          </cell>
          <cell r="AP1809">
            <v>0</v>
          </cell>
          <cell r="AQ1809">
            <v>71361</v>
          </cell>
          <cell r="AR1809" t="str">
            <v>-</v>
          </cell>
          <cell r="AS1809" t="str">
            <v>-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71361</v>
          </cell>
          <cell r="BG1809">
            <v>0</v>
          </cell>
          <cell r="BH1809">
            <v>0</v>
          </cell>
          <cell r="BI1809">
            <v>0</v>
          </cell>
        </row>
        <row r="1810">
          <cell r="R1810">
            <v>926649002</v>
          </cell>
          <cell r="S1810" t="str">
            <v>Carder, Paula</v>
          </cell>
          <cell r="T1810" t="str">
            <v>D95878</v>
          </cell>
          <cell r="U1810" t="str">
            <v>PHE UP Assistant Professor</v>
          </cell>
          <cell r="V1810" t="str">
            <v>UA</v>
          </cell>
          <cell r="W1810" t="str">
            <v>UP</v>
          </cell>
          <cell r="X1810" t="str">
            <v>Asst9UP</v>
          </cell>
          <cell r="Y1810" t="str">
            <v>C</v>
          </cell>
          <cell r="Z1810" t="str">
            <v>Asst</v>
          </cell>
          <cell r="AA1810">
            <v>9</v>
          </cell>
          <cell r="AB1810" t="str">
            <v>A</v>
          </cell>
          <cell r="AC1810">
            <v>0</v>
          </cell>
          <cell r="AD1810">
            <v>53001</v>
          </cell>
          <cell r="AE1810">
            <v>0</v>
          </cell>
          <cell r="AF1810">
            <v>0</v>
          </cell>
          <cell r="AG1810">
            <v>53001</v>
          </cell>
          <cell r="AH1810">
            <v>0</v>
          </cell>
          <cell r="AI1810">
            <v>0</v>
          </cell>
          <cell r="AJ1810" t="str">
            <v>-</v>
          </cell>
          <cell r="AK1810" t="str">
            <v>-</v>
          </cell>
          <cell r="AL1810" t="str">
            <v>-</v>
          </cell>
          <cell r="AM1810" t="str">
            <v>-</v>
          </cell>
          <cell r="AN1810" t="str">
            <v>-</v>
          </cell>
          <cell r="AO1810">
            <v>0</v>
          </cell>
          <cell r="AP1810">
            <v>0</v>
          </cell>
          <cell r="AQ1810">
            <v>53001</v>
          </cell>
          <cell r="AR1810" t="str">
            <v>-</v>
          </cell>
          <cell r="AS1810" t="str">
            <v>-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53001</v>
          </cell>
          <cell r="BG1810">
            <v>0.5</v>
          </cell>
          <cell r="BH1810">
            <v>26500.5</v>
          </cell>
          <cell r="BI1810">
            <v>0.5</v>
          </cell>
        </row>
        <row r="1811">
          <cell r="R1811">
            <v>963136943</v>
          </cell>
          <cell r="S1811" t="str">
            <v>Harris, Debra</v>
          </cell>
          <cell r="T1811" t="str">
            <v>D95276</v>
          </cell>
          <cell r="U1811" t="str">
            <v>PHE UP Instructor</v>
          </cell>
          <cell r="V1811" t="str">
            <v>UA</v>
          </cell>
          <cell r="W1811" t="str">
            <v>UP</v>
          </cell>
          <cell r="X1811" t="str">
            <v>Instr9UP</v>
          </cell>
          <cell r="Y1811" t="str">
            <v>E</v>
          </cell>
          <cell r="Z1811" t="str">
            <v>Instr</v>
          </cell>
          <cell r="AA1811">
            <v>9</v>
          </cell>
          <cell r="AB1811" t="str">
            <v>F</v>
          </cell>
          <cell r="AC1811">
            <v>0</v>
          </cell>
          <cell r="AD1811">
            <v>31176</v>
          </cell>
          <cell r="AE1811">
            <v>0</v>
          </cell>
          <cell r="AF1811">
            <v>0</v>
          </cell>
          <cell r="AG1811">
            <v>31176</v>
          </cell>
          <cell r="AH1811">
            <v>0</v>
          </cell>
          <cell r="AI1811">
            <v>0</v>
          </cell>
          <cell r="AJ1811">
            <v>1332</v>
          </cell>
          <cell r="AK1811">
            <v>0</v>
          </cell>
          <cell r="AL1811">
            <v>0</v>
          </cell>
          <cell r="AM1811">
            <v>1557</v>
          </cell>
          <cell r="AN1811">
            <v>0</v>
          </cell>
          <cell r="AO1811">
            <v>0</v>
          </cell>
          <cell r="AP1811">
            <v>2889</v>
          </cell>
          <cell r="AQ1811">
            <v>34065</v>
          </cell>
          <cell r="AR1811">
            <v>34065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1539</v>
          </cell>
          <cell r="AZ1811">
            <v>0</v>
          </cell>
          <cell r="BA1811">
            <v>0</v>
          </cell>
          <cell r="BB1811">
            <v>1359</v>
          </cell>
          <cell r="BC1811">
            <v>0</v>
          </cell>
          <cell r="BD1811">
            <v>0</v>
          </cell>
          <cell r="BE1811">
            <v>2898</v>
          </cell>
          <cell r="BF1811">
            <v>36963</v>
          </cell>
          <cell r="BG1811">
            <v>0</v>
          </cell>
          <cell r="BH1811">
            <v>0</v>
          </cell>
          <cell r="BI1811">
            <v>0</v>
          </cell>
        </row>
        <row r="1812">
          <cell r="R1812">
            <v>985129640</v>
          </cell>
          <cell r="S1812" t="str">
            <v>Mercer, Jane</v>
          </cell>
          <cell r="T1812" t="str">
            <v>D96587</v>
          </cell>
          <cell r="U1812" t="str">
            <v>PHE UP Instructor</v>
          </cell>
          <cell r="V1812" t="str">
            <v>UA</v>
          </cell>
          <cell r="W1812" t="str">
            <v>UP</v>
          </cell>
          <cell r="X1812" t="str">
            <v>Instr9UP</v>
          </cell>
          <cell r="Y1812" t="str">
            <v>E</v>
          </cell>
          <cell r="Z1812" t="str">
            <v>Instr</v>
          </cell>
          <cell r="AA1812">
            <v>9</v>
          </cell>
          <cell r="AB1812" t="str">
            <v>F</v>
          </cell>
          <cell r="AC1812">
            <v>0</v>
          </cell>
          <cell r="AD1812">
            <v>31176</v>
          </cell>
          <cell r="AE1812">
            <v>0</v>
          </cell>
          <cell r="AF1812">
            <v>0</v>
          </cell>
          <cell r="AG1812">
            <v>31176</v>
          </cell>
          <cell r="AH1812">
            <v>0</v>
          </cell>
          <cell r="AI1812">
            <v>0</v>
          </cell>
          <cell r="AJ1812">
            <v>1332</v>
          </cell>
          <cell r="AK1812">
            <v>0</v>
          </cell>
          <cell r="AL1812">
            <v>0</v>
          </cell>
          <cell r="AM1812">
            <v>1557</v>
          </cell>
          <cell r="AN1812">
            <v>0</v>
          </cell>
          <cell r="AO1812">
            <v>0</v>
          </cell>
          <cell r="AP1812">
            <v>2889</v>
          </cell>
          <cell r="AQ1812">
            <v>34065</v>
          </cell>
          <cell r="AR1812">
            <v>34056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1539</v>
          </cell>
          <cell r="AZ1812">
            <v>0</v>
          </cell>
          <cell r="BA1812">
            <v>0</v>
          </cell>
          <cell r="BB1812">
            <v>1359</v>
          </cell>
          <cell r="BC1812">
            <v>0</v>
          </cell>
          <cell r="BD1812">
            <v>0</v>
          </cell>
          <cell r="BE1812">
            <v>2898</v>
          </cell>
          <cell r="BF1812">
            <v>36963</v>
          </cell>
          <cell r="BG1812">
            <v>0</v>
          </cell>
          <cell r="BH1812">
            <v>0</v>
          </cell>
          <cell r="BI1812">
            <v>0</v>
          </cell>
        </row>
        <row r="1813">
          <cell r="R1813">
            <v>917053922</v>
          </cell>
          <cell r="S1813" t="str">
            <v>Zeidler, Belinda</v>
          </cell>
          <cell r="T1813" t="str">
            <v>D96183</v>
          </cell>
          <cell r="U1813" t="str">
            <v>PHE UP Instructor</v>
          </cell>
          <cell r="V1813" t="str">
            <v>UA</v>
          </cell>
          <cell r="W1813" t="str">
            <v>UP</v>
          </cell>
          <cell r="X1813" t="str">
            <v>Instr9UP</v>
          </cell>
          <cell r="Y1813" t="str">
            <v>E</v>
          </cell>
          <cell r="Z1813" t="str">
            <v>Instr</v>
          </cell>
          <cell r="AA1813">
            <v>9</v>
          </cell>
          <cell r="AB1813" t="str">
            <v>F</v>
          </cell>
          <cell r="AC1813">
            <v>0</v>
          </cell>
          <cell r="AD1813">
            <v>31176</v>
          </cell>
          <cell r="AE1813">
            <v>0</v>
          </cell>
          <cell r="AF1813">
            <v>0</v>
          </cell>
          <cell r="AG1813">
            <v>31176</v>
          </cell>
          <cell r="AH1813">
            <v>0</v>
          </cell>
          <cell r="AI1813">
            <v>0</v>
          </cell>
          <cell r="AJ1813">
            <v>1332</v>
          </cell>
          <cell r="AK1813">
            <v>0</v>
          </cell>
          <cell r="AL1813">
            <v>0</v>
          </cell>
          <cell r="AM1813">
            <v>1557</v>
          </cell>
          <cell r="AN1813">
            <v>0</v>
          </cell>
          <cell r="AO1813">
            <v>0</v>
          </cell>
          <cell r="AP1813">
            <v>2889</v>
          </cell>
          <cell r="AQ1813">
            <v>34065</v>
          </cell>
          <cell r="AR1813">
            <v>34056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1539</v>
          </cell>
          <cell r="AZ1813">
            <v>0</v>
          </cell>
          <cell r="BA1813">
            <v>0</v>
          </cell>
          <cell r="BB1813">
            <v>1359</v>
          </cell>
          <cell r="BC1813">
            <v>0</v>
          </cell>
          <cell r="BD1813">
            <v>0</v>
          </cell>
          <cell r="BE1813">
            <v>2898</v>
          </cell>
          <cell r="BF1813">
            <v>36963</v>
          </cell>
          <cell r="BG1813">
            <v>0</v>
          </cell>
          <cell r="BH1813">
            <v>0</v>
          </cell>
          <cell r="BI1813">
            <v>0</v>
          </cell>
        </row>
        <row r="1814">
          <cell r="R1814" t="str">
            <v>TBA</v>
          </cell>
          <cell r="S1814" t="str">
            <v>TBA (Academic Investment)</v>
          </cell>
          <cell r="T1814" t="str">
            <v>TBA</v>
          </cell>
          <cell r="U1814" t="str">
            <v>SCH Asst/Assoc Prof</v>
          </cell>
          <cell r="V1814" t="str">
            <v>TBA</v>
          </cell>
          <cell r="W1814" t="str">
            <v>UP</v>
          </cell>
          <cell r="X1814" t="str">
            <v>Asst0UP</v>
          </cell>
          <cell r="Y1814" t="str">
            <v>C</v>
          </cell>
          <cell r="Z1814" t="str">
            <v>Asst</v>
          </cell>
          <cell r="AA1814">
            <v>0</v>
          </cell>
          <cell r="AB1814" t="str">
            <v>A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 t="str">
            <v>-</v>
          </cell>
          <cell r="AK1814" t="str">
            <v>-</v>
          </cell>
          <cell r="AL1814" t="str">
            <v>-</v>
          </cell>
          <cell r="AM1814" t="str">
            <v>-</v>
          </cell>
          <cell r="AN1814" t="str">
            <v>-</v>
          </cell>
          <cell r="AO1814">
            <v>0</v>
          </cell>
          <cell r="AP1814">
            <v>0</v>
          </cell>
          <cell r="AQ1814">
            <v>0</v>
          </cell>
          <cell r="AR1814" t="str">
            <v>-</v>
          </cell>
          <cell r="AS1814" t="str">
            <v>-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0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  <cell r="BI1814">
            <v>0</v>
          </cell>
        </row>
        <row r="1815"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1000980</v>
          </cell>
          <cell r="AE1815">
            <v>0</v>
          </cell>
          <cell r="AF1815">
            <v>1788</v>
          </cell>
          <cell r="AG1815">
            <v>1002768</v>
          </cell>
          <cell r="AH1815">
            <v>0</v>
          </cell>
          <cell r="AI1815">
            <v>0</v>
          </cell>
          <cell r="AJ1815">
            <v>29751</v>
          </cell>
          <cell r="AK1815">
            <v>0</v>
          </cell>
          <cell r="AL1815">
            <v>0</v>
          </cell>
          <cell r="AM1815">
            <v>28212</v>
          </cell>
          <cell r="AN1815">
            <v>0</v>
          </cell>
          <cell r="AO1815">
            <v>0</v>
          </cell>
          <cell r="AP1815">
            <v>57963</v>
          </cell>
          <cell r="AQ1815">
            <v>1060731</v>
          </cell>
          <cell r="AR1815">
            <v>756870</v>
          </cell>
          <cell r="AS1815" t="str">
            <v>-</v>
          </cell>
          <cell r="AT1815">
            <v>0</v>
          </cell>
          <cell r="AU1815">
            <v>0</v>
          </cell>
          <cell r="AV1815">
            <v>0</v>
          </cell>
          <cell r="AW1815">
            <v>2328</v>
          </cell>
          <cell r="AX1815">
            <v>0</v>
          </cell>
          <cell r="AY1815">
            <v>34122</v>
          </cell>
          <cell r="AZ1815">
            <v>0</v>
          </cell>
          <cell r="BA1815">
            <v>0</v>
          </cell>
          <cell r="BB1815">
            <v>25173</v>
          </cell>
          <cell r="BC1815">
            <v>0</v>
          </cell>
          <cell r="BD1815">
            <v>0</v>
          </cell>
          <cell r="BE1815">
            <v>59295</v>
          </cell>
          <cell r="BF1815">
            <v>1122354</v>
          </cell>
          <cell r="BG1815">
            <v>10.283333333333333</v>
          </cell>
          <cell r="BH1815">
            <v>742113.3</v>
          </cell>
          <cell r="BI1815">
            <v>10.283333333333333</v>
          </cell>
        </row>
        <row r="1816"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7689958</v>
          </cell>
          <cell r="AE1816">
            <v>0</v>
          </cell>
          <cell r="AF1816">
            <v>25812</v>
          </cell>
          <cell r="AG1816">
            <v>7715770</v>
          </cell>
          <cell r="AH1816">
            <v>0</v>
          </cell>
          <cell r="AI1816">
            <v>0</v>
          </cell>
          <cell r="AJ1816">
            <v>238872</v>
          </cell>
          <cell r="AK1816">
            <v>0</v>
          </cell>
          <cell r="AL1816">
            <v>0</v>
          </cell>
          <cell r="AM1816">
            <v>106896</v>
          </cell>
          <cell r="AN1816">
            <v>2085</v>
          </cell>
          <cell r="AO1816">
            <v>0</v>
          </cell>
          <cell r="AP1816">
            <v>347853</v>
          </cell>
          <cell r="AQ1816">
            <v>8291364</v>
          </cell>
          <cell r="AR1816">
            <v>6034176</v>
          </cell>
          <cell r="AS1816" t="str">
            <v>-</v>
          </cell>
          <cell r="AT1816">
            <v>0</v>
          </cell>
          <cell r="AU1816">
            <v>6192</v>
          </cell>
          <cell r="AV1816">
            <v>0</v>
          </cell>
          <cell r="AW1816">
            <v>33252</v>
          </cell>
          <cell r="AX1816">
            <v>0</v>
          </cell>
          <cell r="AY1816">
            <v>267210</v>
          </cell>
          <cell r="AZ1816">
            <v>0</v>
          </cell>
          <cell r="BA1816">
            <v>0</v>
          </cell>
          <cell r="BB1816">
            <v>72996</v>
          </cell>
          <cell r="BC1816">
            <v>0</v>
          </cell>
          <cell r="BD1816">
            <v>0</v>
          </cell>
          <cell r="BE1816">
            <v>340206</v>
          </cell>
          <cell r="BF1816">
            <v>8664822</v>
          </cell>
          <cell r="BG1816">
            <v>73.055274903333327</v>
          </cell>
          <cell r="BH1816">
            <v>5396283.6814714829</v>
          </cell>
          <cell r="BI1816">
            <v>79.325274903333337</v>
          </cell>
        </row>
        <row r="1817">
          <cell r="R1817">
            <v>988120523</v>
          </cell>
          <cell r="S1817" t="str">
            <v>(vice Johnson, Charles)</v>
          </cell>
          <cell r="T1817" t="str">
            <v>D96614</v>
          </cell>
          <cell r="U1817" t="str">
            <v>LIB UP Development Officer</v>
          </cell>
          <cell r="V1817" t="str">
            <v>UF</v>
          </cell>
          <cell r="W1817" t="str">
            <v>UP</v>
          </cell>
          <cell r="X1817" t="str">
            <v>No Rank12UP</v>
          </cell>
          <cell r="Y1817" t="e">
            <v>#N/A</v>
          </cell>
          <cell r="Z1817" t="str">
            <v>No Rank</v>
          </cell>
          <cell r="AA1817">
            <v>12</v>
          </cell>
          <cell r="AB1817" t="str">
            <v>F</v>
          </cell>
          <cell r="AC1817" t="str">
            <v>PA3</v>
          </cell>
          <cell r="AD1817">
            <v>75000</v>
          </cell>
          <cell r="AE1817">
            <v>0</v>
          </cell>
          <cell r="AF1817">
            <v>0</v>
          </cell>
          <cell r="AG1817">
            <v>75000</v>
          </cell>
          <cell r="AH1817">
            <v>0</v>
          </cell>
          <cell r="AI1817">
            <v>0</v>
          </cell>
          <cell r="AJ1817" t="str">
            <v>-</v>
          </cell>
          <cell r="AK1817" t="str">
            <v>-</v>
          </cell>
          <cell r="AL1817" t="str">
            <v>-</v>
          </cell>
          <cell r="AM1817" t="str">
            <v>-</v>
          </cell>
          <cell r="AN1817" t="str">
            <v>-</v>
          </cell>
          <cell r="AO1817">
            <v>0</v>
          </cell>
          <cell r="AP1817">
            <v>0</v>
          </cell>
          <cell r="AQ1817">
            <v>75000</v>
          </cell>
          <cell r="AR1817" t="str">
            <v>-</v>
          </cell>
          <cell r="AS1817" t="str">
            <v>-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75000</v>
          </cell>
          <cell r="BG1817">
            <v>1</v>
          </cell>
          <cell r="BH1817">
            <v>75000</v>
          </cell>
          <cell r="BI1817">
            <v>1</v>
          </cell>
        </row>
        <row r="1818">
          <cell r="R1818">
            <v>905993345</v>
          </cell>
          <cell r="S1818" t="str">
            <v>(vice Rauch, Steven)</v>
          </cell>
          <cell r="T1818" t="str">
            <v>D99196</v>
          </cell>
          <cell r="U1818" t="str">
            <v>LIB UX Public Accss Srvcs Libr</v>
          </cell>
          <cell r="V1818" t="str">
            <v>UB</v>
          </cell>
          <cell r="W1818" t="str">
            <v>UX</v>
          </cell>
          <cell r="X1818" t="e">
            <v>#N/A</v>
          </cell>
          <cell r="Y1818" t="e">
            <v>#N/A</v>
          </cell>
          <cell r="Z1818" t="e">
            <v>#N/A</v>
          </cell>
          <cell r="AA1818">
            <v>12</v>
          </cell>
          <cell r="AB1818" t="e">
            <v>#N/A</v>
          </cell>
          <cell r="AC1818">
            <v>0</v>
          </cell>
          <cell r="AD1818">
            <v>64656</v>
          </cell>
          <cell r="AE1818">
            <v>0</v>
          </cell>
          <cell r="AF1818">
            <v>0</v>
          </cell>
          <cell r="AG1818">
            <v>64656</v>
          </cell>
          <cell r="AH1818">
            <v>0</v>
          </cell>
          <cell r="AI1818">
            <v>0</v>
          </cell>
          <cell r="AJ1818" t="str">
            <v>-</v>
          </cell>
          <cell r="AK1818" t="str">
            <v>-</v>
          </cell>
          <cell r="AL1818" t="str">
            <v>-</v>
          </cell>
          <cell r="AM1818" t="str">
            <v>-</v>
          </cell>
          <cell r="AN1818" t="str">
            <v>-</v>
          </cell>
          <cell r="AO1818">
            <v>0</v>
          </cell>
          <cell r="AP1818">
            <v>0</v>
          </cell>
          <cell r="AQ1818">
            <v>64656</v>
          </cell>
          <cell r="AR1818" t="str">
            <v>-</v>
          </cell>
          <cell r="AS1818" t="str">
            <v>-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64656</v>
          </cell>
          <cell r="BG1818">
            <v>0</v>
          </cell>
          <cell r="BH1818">
            <v>0</v>
          </cell>
          <cell r="BI1818">
            <v>0</v>
          </cell>
        </row>
        <row r="1819">
          <cell r="R1819">
            <v>990067872</v>
          </cell>
          <cell r="S1819" t="str">
            <v>Absher, Linda</v>
          </cell>
          <cell r="T1819" t="str">
            <v>D99150</v>
          </cell>
          <cell r="U1819" t="str">
            <v>LIB UP Ref Lib/CnsltHumanities</v>
          </cell>
          <cell r="V1819" t="str">
            <v>UF</v>
          </cell>
          <cell r="W1819" t="str">
            <v>UP</v>
          </cell>
          <cell r="X1819" t="str">
            <v>Asst12UP</v>
          </cell>
          <cell r="Y1819" t="str">
            <v>C</v>
          </cell>
          <cell r="Z1819" t="str">
            <v>Asst</v>
          </cell>
          <cell r="AA1819">
            <v>12</v>
          </cell>
          <cell r="AB1819" t="str">
            <v>A</v>
          </cell>
          <cell r="AC1819">
            <v>0</v>
          </cell>
          <cell r="AD1819">
            <v>53664</v>
          </cell>
          <cell r="AE1819">
            <v>0</v>
          </cell>
          <cell r="AF1819">
            <v>0</v>
          </cell>
          <cell r="AG1819">
            <v>53664</v>
          </cell>
          <cell r="AH1819">
            <v>0</v>
          </cell>
          <cell r="AI1819">
            <v>0</v>
          </cell>
          <cell r="AJ1819">
            <v>2292</v>
          </cell>
          <cell r="AK1819">
            <v>0</v>
          </cell>
          <cell r="AL1819">
            <v>0</v>
          </cell>
          <cell r="AM1819">
            <v>1608</v>
          </cell>
          <cell r="AN1819">
            <v>0</v>
          </cell>
          <cell r="AO1819">
            <v>0</v>
          </cell>
          <cell r="AP1819">
            <v>3900</v>
          </cell>
          <cell r="AQ1819">
            <v>57564</v>
          </cell>
          <cell r="AR1819">
            <v>57564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2592</v>
          </cell>
          <cell r="AZ1819">
            <v>0</v>
          </cell>
          <cell r="BA1819">
            <v>0</v>
          </cell>
          <cell r="BB1819">
            <v>1152</v>
          </cell>
          <cell r="BC1819">
            <v>0</v>
          </cell>
          <cell r="BD1819">
            <v>0</v>
          </cell>
          <cell r="BE1819">
            <v>3744</v>
          </cell>
          <cell r="BF1819">
            <v>61308</v>
          </cell>
          <cell r="BG1819">
            <v>1</v>
          </cell>
          <cell r="BH1819">
            <v>59436</v>
          </cell>
          <cell r="BI1819">
            <v>1</v>
          </cell>
        </row>
        <row r="1820">
          <cell r="R1820">
            <v>990071057</v>
          </cell>
          <cell r="S1820" t="str">
            <v>Beasley, Sarah</v>
          </cell>
          <cell r="T1820" t="str">
            <v>D98793</v>
          </cell>
          <cell r="U1820" t="str">
            <v>LIB UP Edu/Soc Sci Librarian</v>
          </cell>
          <cell r="V1820" t="str">
            <v>UF</v>
          </cell>
          <cell r="W1820" t="str">
            <v>UP</v>
          </cell>
          <cell r="X1820" t="str">
            <v>Assc12UP</v>
          </cell>
          <cell r="Y1820" t="str">
            <v>B</v>
          </cell>
          <cell r="Z1820" t="str">
            <v>Assc</v>
          </cell>
          <cell r="AA1820">
            <v>12</v>
          </cell>
          <cell r="AB1820" t="str">
            <v>I</v>
          </cell>
          <cell r="AC1820">
            <v>0</v>
          </cell>
          <cell r="AD1820">
            <v>61932</v>
          </cell>
          <cell r="AE1820">
            <v>0</v>
          </cell>
          <cell r="AF1820">
            <v>0</v>
          </cell>
          <cell r="AG1820">
            <v>61932</v>
          </cell>
          <cell r="AH1820">
            <v>0</v>
          </cell>
          <cell r="AI1820">
            <v>0</v>
          </cell>
          <cell r="AJ1820">
            <v>2640</v>
          </cell>
          <cell r="AK1820">
            <v>0</v>
          </cell>
          <cell r="AL1820">
            <v>0</v>
          </cell>
          <cell r="AM1820">
            <v>2472</v>
          </cell>
          <cell r="AN1820">
            <v>0</v>
          </cell>
          <cell r="AO1820">
            <v>0</v>
          </cell>
          <cell r="AP1820">
            <v>5112</v>
          </cell>
          <cell r="AQ1820">
            <v>67044</v>
          </cell>
          <cell r="AR1820">
            <v>67044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3024</v>
          </cell>
          <cell r="AZ1820">
            <v>0</v>
          </cell>
          <cell r="BA1820">
            <v>0</v>
          </cell>
          <cell r="BB1820">
            <v>1344</v>
          </cell>
          <cell r="BC1820">
            <v>1728</v>
          </cell>
          <cell r="BD1820">
            <v>0</v>
          </cell>
          <cell r="BE1820">
            <v>6096</v>
          </cell>
          <cell r="BF1820">
            <v>73140</v>
          </cell>
          <cell r="BG1820">
            <v>1</v>
          </cell>
          <cell r="BH1820">
            <v>70092</v>
          </cell>
          <cell r="BI1820">
            <v>1</v>
          </cell>
        </row>
        <row r="1821">
          <cell r="R1821">
            <v>947529151</v>
          </cell>
          <cell r="S1821" t="str">
            <v>Bielavitz, Tom</v>
          </cell>
          <cell r="T1821" t="str">
            <v>D98801</v>
          </cell>
          <cell r="U1821" t="str">
            <v>LIB UX Ast Univ Lib,AdminSrvcs</v>
          </cell>
          <cell r="V1821" t="str">
            <v>UF</v>
          </cell>
          <cell r="W1821" t="str">
            <v>UX</v>
          </cell>
          <cell r="X1821" t="str">
            <v>Asst12UX</v>
          </cell>
          <cell r="Y1821" t="str">
            <v>B</v>
          </cell>
          <cell r="Z1821" t="str">
            <v>Asst</v>
          </cell>
          <cell r="AA1821">
            <v>12</v>
          </cell>
          <cell r="AB1821" t="str">
            <v>A</v>
          </cell>
          <cell r="AC1821">
            <v>0</v>
          </cell>
          <cell r="AD1821">
            <v>70716</v>
          </cell>
          <cell r="AE1821">
            <v>0</v>
          </cell>
          <cell r="AF1821">
            <v>3120</v>
          </cell>
          <cell r="AG1821">
            <v>73836</v>
          </cell>
          <cell r="AH1821">
            <v>0</v>
          </cell>
          <cell r="AI1821">
            <v>0</v>
          </cell>
          <cell r="AJ1821">
            <v>3012</v>
          </cell>
          <cell r="AK1821">
            <v>0</v>
          </cell>
          <cell r="AL1821">
            <v>0</v>
          </cell>
          <cell r="AM1821">
            <v>708</v>
          </cell>
          <cell r="AN1821">
            <v>0</v>
          </cell>
          <cell r="AO1821">
            <v>0</v>
          </cell>
          <cell r="AP1821">
            <v>3720</v>
          </cell>
          <cell r="AQ1821">
            <v>77556</v>
          </cell>
          <cell r="AR1821">
            <v>74436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4272</v>
          </cell>
          <cell r="AX1821">
            <v>0</v>
          </cell>
          <cell r="AY1821">
            <v>3360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3360</v>
          </cell>
          <cell r="BF1821">
            <v>85188</v>
          </cell>
          <cell r="BG1821">
            <v>1</v>
          </cell>
          <cell r="BH1821">
            <v>70716</v>
          </cell>
          <cell r="BI1821">
            <v>1</v>
          </cell>
        </row>
        <row r="1822">
          <cell r="R1822">
            <v>950187302</v>
          </cell>
          <cell r="S1822" t="str">
            <v>Bowman, Michael</v>
          </cell>
          <cell r="T1822" t="str">
            <v>D98904</v>
          </cell>
          <cell r="U1822" t="str">
            <v>LIB UP Engineering Librarian</v>
          </cell>
          <cell r="V1822" t="str">
            <v>UF</v>
          </cell>
          <cell r="W1822" t="str">
            <v>UP</v>
          </cell>
          <cell r="X1822" t="str">
            <v>Assc12UP</v>
          </cell>
          <cell r="Y1822" t="str">
            <v>B</v>
          </cell>
          <cell r="Z1822" t="str">
            <v>Assc</v>
          </cell>
          <cell r="AA1822">
            <v>12</v>
          </cell>
          <cell r="AB1822" t="str">
            <v>I</v>
          </cell>
          <cell r="AC1822">
            <v>0</v>
          </cell>
          <cell r="AD1822">
            <v>63264</v>
          </cell>
          <cell r="AE1822">
            <v>0</v>
          </cell>
          <cell r="AF1822">
            <v>0</v>
          </cell>
          <cell r="AG1822">
            <v>63264</v>
          </cell>
          <cell r="AH1822">
            <v>0</v>
          </cell>
          <cell r="AI1822">
            <v>0</v>
          </cell>
          <cell r="AJ1822">
            <v>2700</v>
          </cell>
          <cell r="AK1822">
            <v>0</v>
          </cell>
          <cell r="AL1822">
            <v>0</v>
          </cell>
          <cell r="AM1822">
            <v>1896</v>
          </cell>
          <cell r="AN1822">
            <v>0</v>
          </cell>
          <cell r="AO1822">
            <v>0</v>
          </cell>
          <cell r="AP1822">
            <v>4596</v>
          </cell>
          <cell r="AQ1822">
            <v>67860</v>
          </cell>
          <cell r="AR1822">
            <v>67860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  <cell r="AY1822">
            <v>3060</v>
          </cell>
          <cell r="AZ1822">
            <v>0</v>
          </cell>
          <cell r="BA1822">
            <v>0</v>
          </cell>
          <cell r="BB1822">
            <v>1356</v>
          </cell>
          <cell r="BC1822">
            <v>864</v>
          </cell>
          <cell r="BD1822">
            <v>0</v>
          </cell>
          <cell r="BE1822">
            <v>5280</v>
          </cell>
          <cell r="BF1822">
            <v>73140</v>
          </cell>
          <cell r="BG1822">
            <v>1</v>
          </cell>
          <cell r="BH1822">
            <v>70500</v>
          </cell>
          <cell r="BI1822">
            <v>1</v>
          </cell>
        </row>
        <row r="1823">
          <cell r="R1823">
            <v>953870378</v>
          </cell>
          <cell r="S1823" t="str">
            <v>Brenner, Michaela</v>
          </cell>
          <cell r="T1823" t="str">
            <v>D99281</v>
          </cell>
          <cell r="U1823" t="str">
            <v>LIB UP Cataloger</v>
          </cell>
          <cell r="V1823" t="str">
            <v>UF</v>
          </cell>
          <cell r="W1823" t="str">
            <v>UP</v>
          </cell>
          <cell r="X1823" t="str">
            <v>Asst12UP</v>
          </cell>
          <cell r="Y1823" t="str">
            <v>C</v>
          </cell>
          <cell r="Z1823" t="str">
            <v>Asst</v>
          </cell>
          <cell r="AA1823">
            <v>12</v>
          </cell>
          <cell r="AB1823" t="str">
            <v>A</v>
          </cell>
          <cell r="AC1823">
            <v>0</v>
          </cell>
          <cell r="AD1823">
            <v>53880</v>
          </cell>
          <cell r="AE1823">
            <v>0</v>
          </cell>
          <cell r="AF1823">
            <v>0</v>
          </cell>
          <cell r="AG1823">
            <v>53880</v>
          </cell>
          <cell r="AH1823">
            <v>0</v>
          </cell>
          <cell r="AI1823">
            <v>0</v>
          </cell>
          <cell r="AJ1823">
            <v>2292</v>
          </cell>
          <cell r="AK1823">
            <v>0</v>
          </cell>
          <cell r="AL1823">
            <v>0</v>
          </cell>
          <cell r="AM1823">
            <v>1620</v>
          </cell>
          <cell r="AN1823">
            <v>0</v>
          </cell>
          <cell r="AO1823">
            <v>0</v>
          </cell>
          <cell r="AP1823">
            <v>3912</v>
          </cell>
          <cell r="AQ1823">
            <v>57792</v>
          </cell>
          <cell r="AR1823">
            <v>57792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  <cell r="AY1823">
            <v>2604</v>
          </cell>
          <cell r="AZ1823">
            <v>0</v>
          </cell>
          <cell r="BA1823">
            <v>0</v>
          </cell>
          <cell r="BB1823">
            <v>576</v>
          </cell>
          <cell r="BC1823">
            <v>204</v>
          </cell>
          <cell r="BD1823">
            <v>0</v>
          </cell>
          <cell r="BE1823">
            <v>3384</v>
          </cell>
          <cell r="BF1823">
            <v>61176</v>
          </cell>
          <cell r="BG1823">
            <v>1</v>
          </cell>
          <cell r="BH1823">
            <v>59484</v>
          </cell>
          <cell r="BI1823">
            <v>1</v>
          </cell>
        </row>
        <row r="1824">
          <cell r="R1824">
            <v>972943035</v>
          </cell>
          <cell r="S1824" t="str">
            <v>Burchard, John</v>
          </cell>
          <cell r="T1824" t="str">
            <v>D98478</v>
          </cell>
          <cell r="U1824" t="str">
            <v>LIB UP Humanities Librarian</v>
          </cell>
          <cell r="V1824" t="str">
            <v>UF</v>
          </cell>
          <cell r="W1824" t="str">
            <v>UP</v>
          </cell>
          <cell r="X1824" t="str">
            <v>Asst12UP</v>
          </cell>
          <cell r="Y1824" t="str">
            <v>C</v>
          </cell>
          <cell r="Z1824" t="str">
            <v>Asst</v>
          </cell>
          <cell r="AA1824">
            <v>12</v>
          </cell>
          <cell r="AB1824" t="str">
            <v>A</v>
          </cell>
          <cell r="AC1824">
            <v>0</v>
          </cell>
          <cell r="AD1824">
            <v>48732</v>
          </cell>
          <cell r="AE1824">
            <v>0</v>
          </cell>
          <cell r="AF1824">
            <v>0</v>
          </cell>
          <cell r="AG1824">
            <v>48732</v>
          </cell>
          <cell r="AH1824">
            <v>0</v>
          </cell>
          <cell r="AI1824">
            <v>0</v>
          </cell>
          <cell r="AJ1824">
            <v>2076</v>
          </cell>
          <cell r="AK1824">
            <v>0</v>
          </cell>
          <cell r="AL1824">
            <v>0</v>
          </cell>
          <cell r="AM1824">
            <v>1944</v>
          </cell>
          <cell r="AN1824">
            <v>0</v>
          </cell>
          <cell r="AO1824">
            <v>0</v>
          </cell>
          <cell r="AP1824">
            <v>4020</v>
          </cell>
          <cell r="AQ1824">
            <v>52752</v>
          </cell>
          <cell r="AR1824">
            <v>52752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  <cell r="AY1824">
            <v>2376</v>
          </cell>
          <cell r="AZ1824">
            <v>0</v>
          </cell>
          <cell r="BA1824">
            <v>0</v>
          </cell>
          <cell r="BB1824">
            <v>1584</v>
          </cell>
          <cell r="BC1824">
            <v>4476</v>
          </cell>
          <cell r="BD1824">
            <v>0</v>
          </cell>
          <cell r="BE1824">
            <v>8436</v>
          </cell>
          <cell r="BF1824">
            <v>61188</v>
          </cell>
          <cell r="BG1824">
            <v>1</v>
          </cell>
          <cell r="BH1824">
            <v>56970</v>
          </cell>
          <cell r="BI1824">
            <v>1</v>
          </cell>
        </row>
        <row r="1825">
          <cell r="R1825">
            <v>990069734</v>
          </cell>
          <cell r="S1825" t="str">
            <v>Demont, Lynne</v>
          </cell>
          <cell r="T1825" t="str">
            <v>D94997</v>
          </cell>
          <cell r="U1825" t="str">
            <v>LIB UX Public Accss Srvcs Libr</v>
          </cell>
          <cell r="V1825" t="str">
            <v>UE</v>
          </cell>
          <cell r="W1825" t="str">
            <v>UX</v>
          </cell>
          <cell r="X1825" t="str">
            <v>No Rank9UX</v>
          </cell>
          <cell r="Y1825" t="str">
            <v>N</v>
          </cell>
          <cell r="Z1825" t="str">
            <v>No Rank</v>
          </cell>
          <cell r="AA1825">
            <v>9</v>
          </cell>
          <cell r="AB1825" t="str">
            <v>F</v>
          </cell>
          <cell r="AC1825">
            <v>0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1863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1863</v>
          </cell>
          <cell r="AQ1825">
            <v>1863</v>
          </cell>
          <cell r="AR1825">
            <v>37305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  <cell r="AY1825">
            <v>1683</v>
          </cell>
          <cell r="AZ1825">
            <v>0</v>
          </cell>
          <cell r="BA1825">
            <v>0</v>
          </cell>
          <cell r="BB1825">
            <v>0</v>
          </cell>
          <cell r="BC1825">
            <v>0</v>
          </cell>
          <cell r="BD1825">
            <v>0</v>
          </cell>
          <cell r="BE1825">
            <v>1683</v>
          </cell>
          <cell r="BF1825">
            <v>3546</v>
          </cell>
          <cell r="BG1825">
            <v>0</v>
          </cell>
          <cell r="BH1825">
            <v>0</v>
          </cell>
          <cell r="BI1825">
            <v>0</v>
          </cell>
        </row>
        <row r="1826">
          <cell r="R1826">
            <v>925378826</v>
          </cell>
          <cell r="S1826" t="str">
            <v>Duffy, Jocelyn</v>
          </cell>
          <cell r="T1826" t="str">
            <v>D98459</v>
          </cell>
          <cell r="U1826" t="str">
            <v>LIB UX Exec Ast To Library Di</v>
          </cell>
          <cell r="V1826" t="str">
            <v>UF</v>
          </cell>
          <cell r="W1826" t="str">
            <v>UX</v>
          </cell>
          <cell r="X1826" t="str">
            <v>No Rank12UX</v>
          </cell>
          <cell r="Y1826" t="str">
            <v>N</v>
          </cell>
          <cell r="Z1826" t="str">
            <v>No Rank</v>
          </cell>
          <cell r="AA1826">
            <v>12</v>
          </cell>
          <cell r="AB1826" t="str">
            <v>F</v>
          </cell>
          <cell r="AC1826">
            <v>0</v>
          </cell>
          <cell r="AD1826">
            <v>45600</v>
          </cell>
          <cell r="AE1826">
            <v>0</v>
          </cell>
          <cell r="AF1826">
            <v>2016</v>
          </cell>
          <cell r="AG1826">
            <v>47616</v>
          </cell>
          <cell r="AH1826">
            <v>0</v>
          </cell>
          <cell r="AI1826">
            <v>0</v>
          </cell>
          <cell r="AJ1826" t="str">
            <v>-</v>
          </cell>
          <cell r="AK1826" t="str">
            <v>-</v>
          </cell>
          <cell r="AL1826" t="str">
            <v>-</v>
          </cell>
          <cell r="AM1826" t="str">
            <v>-</v>
          </cell>
          <cell r="AN1826" t="str">
            <v>-</v>
          </cell>
          <cell r="AO1826">
            <v>0</v>
          </cell>
          <cell r="AP1826">
            <v>0</v>
          </cell>
          <cell r="AQ1826">
            <v>47616</v>
          </cell>
          <cell r="AR1826" t="str">
            <v>-</v>
          </cell>
          <cell r="AS1826" t="str">
            <v>-</v>
          </cell>
          <cell r="AT1826">
            <v>0</v>
          </cell>
          <cell r="AU1826">
            <v>0</v>
          </cell>
          <cell r="AV1826">
            <v>0</v>
          </cell>
          <cell r="AW1826">
            <v>2628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0</v>
          </cell>
          <cell r="BD1826">
            <v>0</v>
          </cell>
          <cell r="BE1826">
            <v>0</v>
          </cell>
          <cell r="BF1826">
            <v>50244</v>
          </cell>
          <cell r="BG1826">
            <v>1</v>
          </cell>
          <cell r="BH1826">
            <v>48930</v>
          </cell>
          <cell r="BI1826">
            <v>1</v>
          </cell>
        </row>
        <row r="1827">
          <cell r="R1827">
            <v>973652128</v>
          </cell>
          <cell r="S1827" t="str">
            <v>Dusky, Kathy</v>
          </cell>
          <cell r="T1827" t="str">
            <v>D99347</v>
          </cell>
          <cell r="U1827" t="str">
            <v>LIB UP Cataloger</v>
          </cell>
          <cell r="V1827" t="str">
            <v>UF</v>
          </cell>
          <cell r="W1827" t="str">
            <v>UP</v>
          </cell>
          <cell r="X1827" t="str">
            <v>Assc12UP</v>
          </cell>
          <cell r="Y1827" t="str">
            <v>B</v>
          </cell>
          <cell r="Z1827" t="str">
            <v>Assc</v>
          </cell>
          <cell r="AA1827">
            <v>12</v>
          </cell>
          <cell r="AB1827" t="str">
            <v>I</v>
          </cell>
          <cell r="AC1827">
            <v>0</v>
          </cell>
          <cell r="AD1827">
            <v>66300</v>
          </cell>
          <cell r="AE1827">
            <v>0</v>
          </cell>
          <cell r="AF1827">
            <v>0</v>
          </cell>
          <cell r="AG1827">
            <v>66300</v>
          </cell>
          <cell r="AH1827">
            <v>0</v>
          </cell>
          <cell r="AI1827">
            <v>0</v>
          </cell>
          <cell r="AJ1827">
            <v>2820</v>
          </cell>
          <cell r="AK1827">
            <v>0</v>
          </cell>
          <cell r="AL1827">
            <v>0</v>
          </cell>
          <cell r="AM1827">
            <v>1992</v>
          </cell>
          <cell r="AN1827">
            <v>0</v>
          </cell>
          <cell r="AO1827">
            <v>0</v>
          </cell>
          <cell r="AP1827">
            <v>4812</v>
          </cell>
          <cell r="AQ1827">
            <v>71112</v>
          </cell>
          <cell r="AR1827">
            <v>71112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  <cell r="AY1827">
            <v>3204</v>
          </cell>
          <cell r="AZ1827">
            <v>0</v>
          </cell>
          <cell r="BA1827">
            <v>0</v>
          </cell>
          <cell r="BB1827">
            <v>708</v>
          </cell>
          <cell r="BC1827">
            <v>0</v>
          </cell>
          <cell r="BD1827">
            <v>0</v>
          </cell>
          <cell r="BE1827">
            <v>3912</v>
          </cell>
          <cell r="BF1827">
            <v>75024</v>
          </cell>
          <cell r="BG1827">
            <v>1</v>
          </cell>
          <cell r="BH1827">
            <v>73068</v>
          </cell>
          <cell r="BI1827">
            <v>1</v>
          </cell>
        </row>
        <row r="1828">
          <cell r="R1828">
            <v>957614200</v>
          </cell>
          <cell r="S1828" t="str">
            <v>Elteto, Sharon</v>
          </cell>
          <cell r="T1828" t="str">
            <v>D99258</v>
          </cell>
          <cell r="U1828" t="str">
            <v>LIB UP Bibliographic/Inst Lib</v>
          </cell>
          <cell r="V1828" t="str">
            <v>UF</v>
          </cell>
          <cell r="W1828" t="str">
            <v>UP</v>
          </cell>
          <cell r="X1828" t="str">
            <v>Assc12UP</v>
          </cell>
          <cell r="Y1828" t="str">
            <v>B</v>
          </cell>
          <cell r="Z1828" t="str">
            <v>Assc</v>
          </cell>
          <cell r="AA1828">
            <v>12</v>
          </cell>
          <cell r="AB1828" t="str">
            <v>I</v>
          </cell>
          <cell r="AC1828">
            <v>0</v>
          </cell>
          <cell r="AD1828">
            <v>61932</v>
          </cell>
          <cell r="AE1828">
            <v>0</v>
          </cell>
          <cell r="AF1828">
            <v>0</v>
          </cell>
          <cell r="AG1828">
            <v>61932</v>
          </cell>
          <cell r="AH1828">
            <v>0</v>
          </cell>
          <cell r="AI1828">
            <v>0</v>
          </cell>
          <cell r="AJ1828">
            <v>2640</v>
          </cell>
          <cell r="AK1828">
            <v>0</v>
          </cell>
          <cell r="AL1828">
            <v>0</v>
          </cell>
          <cell r="AM1828">
            <v>2472</v>
          </cell>
          <cell r="AN1828">
            <v>0</v>
          </cell>
          <cell r="AO1828">
            <v>0</v>
          </cell>
          <cell r="AP1828">
            <v>5112</v>
          </cell>
          <cell r="AQ1828">
            <v>67044</v>
          </cell>
          <cell r="AR1828">
            <v>67044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3024</v>
          </cell>
          <cell r="AZ1828">
            <v>0</v>
          </cell>
          <cell r="BA1828">
            <v>0</v>
          </cell>
          <cell r="BB1828">
            <v>1344</v>
          </cell>
          <cell r="BC1828">
            <v>1728</v>
          </cell>
          <cell r="BD1828">
            <v>0</v>
          </cell>
          <cell r="BE1828">
            <v>6096</v>
          </cell>
          <cell r="BF1828">
            <v>73140</v>
          </cell>
          <cell r="BG1828">
            <v>1</v>
          </cell>
          <cell r="BH1828">
            <v>70092</v>
          </cell>
          <cell r="BI1828">
            <v>1</v>
          </cell>
        </row>
        <row r="1829">
          <cell r="R1829">
            <v>990069971</v>
          </cell>
          <cell r="S1829" t="str">
            <v>Frank, Donald</v>
          </cell>
          <cell r="T1829" t="str">
            <v>D95324</v>
          </cell>
          <cell r="U1829" t="str">
            <v>LIB UP Professor</v>
          </cell>
          <cell r="V1829" t="str">
            <v>UF</v>
          </cell>
          <cell r="W1829" t="str">
            <v>UP</v>
          </cell>
          <cell r="X1829" t="str">
            <v>Prof12UP</v>
          </cell>
          <cell r="Y1829" t="str">
            <v>A</v>
          </cell>
          <cell r="Z1829" t="str">
            <v>Prof</v>
          </cell>
          <cell r="AA1829">
            <v>12</v>
          </cell>
          <cell r="AB1829" t="str">
            <v>I</v>
          </cell>
          <cell r="AC1829">
            <v>0</v>
          </cell>
          <cell r="AD1829">
            <v>75492</v>
          </cell>
          <cell r="AE1829">
            <v>0</v>
          </cell>
          <cell r="AF1829">
            <v>0</v>
          </cell>
          <cell r="AG1829">
            <v>75492</v>
          </cell>
          <cell r="AH1829">
            <v>0</v>
          </cell>
          <cell r="AI1829">
            <v>0</v>
          </cell>
          <cell r="AJ1829">
            <v>3216</v>
          </cell>
          <cell r="AK1829">
            <v>0</v>
          </cell>
          <cell r="AL1829">
            <v>0</v>
          </cell>
          <cell r="AM1829">
            <v>3780</v>
          </cell>
          <cell r="AN1829">
            <v>0</v>
          </cell>
          <cell r="AO1829">
            <v>0</v>
          </cell>
          <cell r="AP1829">
            <v>6996</v>
          </cell>
          <cell r="AQ1829">
            <v>82488</v>
          </cell>
          <cell r="AR1829">
            <v>82488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  <cell r="AY1829">
            <v>3720</v>
          </cell>
          <cell r="AZ1829">
            <v>0</v>
          </cell>
          <cell r="BA1829">
            <v>0</v>
          </cell>
          <cell r="BB1829">
            <v>4128</v>
          </cell>
          <cell r="BC1829">
            <v>0</v>
          </cell>
          <cell r="BD1829">
            <v>0</v>
          </cell>
          <cell r="BE1829">
            <v>7848</v>
          </cell>
          <cell r="BF1829">
            <v>90336</v>
          </cell>
          <cell r="BG1829">
            <v>1</v>
          </cell>
          <cell r="BH1829">
            <v>86412</v>
          </cell>
          <cell r="BI1829">
            <v>1</v>
          </cell>
        </row>
        <row r="1830">
          <cell r="R1830">
            <v>960264320</v>
          </cell>
          <cell r="S1830" t="str">
            <v>Hendricks, Arthur</v>
          </cell>
          <cell r="T1830" t="str">
            <v>D98506</v>
          </cell>
          <cell r="U1830" t="str">
            <v>LIB UP Asst System Librarian</v>
          </cell>
          <cell r="V1830" t="str">
            <v>UF</v>
          </cell>
          <cell r="W1830" t="str">
            <v>UP</v>
          </cell>
          <cell r="X1830" t="str">
            <v>Assc12UP</v>
          </cell>
          <cell r="Y1830" t="str">
            <v>B</v>
          </cell>
          <cell r="Z1830" t="str">
            <v>Assc</v>
          </cell>
          <cell r="AA1830">
            <v>12</v>
          </cell>
          <cell r="AB1830" t="str">
            <v>I</v>
          </cell>
          <cell r="AC1830">
            <v>0</v>
          </cell>
          <cell r="AD1830">
            <v>61260</v>
          </cell>
          <cell r="AE1830">
            <v>0</v>
          </cell>
          <cell r="AF1830">
            <v>0</v>
          </cell>
          <cell r="AG1830">
            <v>61260</v>
          </cell>
          <cell r="AH1830">
            <v>0</v>
          </cell>
          <cell r="AI1830">
            <v>0</v>
          </cell>
          <cell r="AJ1830">
            <v>2604</v>
          </cell>
          <cell r="AK1830">
            <v>0</v>
          </cell>
          <cell r="AL1830">
            <v>0</v>
          </cell>
          <cell r="AM1830">
            <v>2448</v>
          </cell>
          <cell r="AN1830">
            <v>0</v>
          </cell>
          <cell r="AO1830">
            <v>0</v>
          </cell>
          <cell r="AP1830">
            <v>5052</v>
          </cell>
          <cell r="AQ1830">
            <v>66312</v>
          </cell>
          <cell r="AR1830">
            <v>66312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  <cell r="AY1830">
            <v>2988</v>
          </cell>
          <cell r="AZ1830">
            <v>0</v>
          </cell>
          <cell r="BA1830">
            <v>0</v>
          </cell>
          <cell r="BB1830">
            <v>1992</v>
          </cell>
          <cell r="BC1830">
            <v>1824</v>
          </cell>
          <cell r="BD1830">
            <v>0</v>
          </cell>
          <cell r="BE1830">
            <v>6804</v>
          </cell>
          <cell r="BF1830">
            <v>73116</v>
          </cell>
          <cell r="BG1830">
            <v>1</v>
          </cell>
          <cell r="BH1830">
            <v>69714</v>
          </cell>
          <cell r="BI1830">
            <v>1</v>
          </cell>
        </row>
        <row r="1831">
          <cell r="R1831">
            <v>967138386</v>
          </cell>
          <cell r="S1831" t="str">
            <v>Howard, Graham</v>
          </cell>
          <cell r="T1831" t="str">
            <v>D99343</v>
          </cell>
          <cell r="U1831" t="str">
            <v>LIB UP History/Humanities Libr</v>
          </cell>
          <cell r="V1831" t="str">
            <v>UF</v>
          </cell>
          <cell r="W1831" t="str">
            <v>UP</v>
          </cell>
          <cell r="X1831" t="str">
            <v>Asst12UP</v>
          </cell>
          <cell r="Y1831" t="str">
            <v>C</v>
          </cell>
          <cell r="Z1831" t="str">
            <v>Asst</v>
          </cell>
          <cell r="AA1831">
            <v>12</v>
          </cell>
          <cell r="AB1831" t="str">
            <v>A</v>
          </cell>
          <cell r="AC1831">
            <v>0</v>
          </cell>
          <cell r="AD1831">
            <v>48048</v>
          </cell>
          <cell r="AE1831">
            <v>0</v>
          </cell>
          <cell r="AF1831">
            <v>0</v>
          </cell>
          <cell r="AG1831">
            <v>48048</v>
          </cell>
          <cell r="AH1831">
            <v>0</v>
          </cell>
          <cell r="AI1831">
            <v>0</v>
          </cell>
          <cell r="AJ1831" t="str">
            <v>-</v>
          </cell>
          <cell r="AK1831" t="str">
            <v>-</v>
          </cell>
          <cell r="AL1831" t="str">
            <v>-</v>
          </cell>
          <cell r="AM1831" t="str">
            <v>-</v>
          </cell>
          <cell r="AN1831" t="str">
            <v>-</v>
          </cell>
          <cell r="AO1831">
            <v>0</v>
          </cell>
          <cell r="AP1831">
            <v>0</v>
          </cell>
          <cell r="AQ1831">
            <v>48048</v>
          </cell>
          <cell r="AR1831" t="str">
            <v>-</v>
          </cell>
          <cell r="AS1831" t="str">
            <v>-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48048</v>
          </cell>
          <cell r="BG1831">
            <v>1</v>
          </cell>
          <cell r="BH1831">
            <v>48048</v>
          </cell>
          <cell r="BI1831">
            <v>1</v>
          </cell>
        </row>
        <row r="1832">
          <cell r="R1832">
            <v>930643706</v>
          </cell>
          <cell r="S1832" t="str">
            <v>Jackson, Rose</v>
          </cell>
          <cell r="T1832" t="str">
            <v>D98796</v>
          </cell>
          <cell r="U1832" t="str">
            <v>LIB UP Ref Lib/InfoConsult UPA</v>
          </cell>
          <cell r="V1832" t="str">
            <v>UF</v>
          </cell>
          <cell r="W1832" t="str">
            <v>UP</v>
          </cell>
          <cell r="X1832" t="str">
            <v>Asst12UP</v>
          </cell>
          <cell r="Y1832" t="str">
            <v>C</v>
          </cell>
          <cell r="Z1832" t="str">
            <v>Asst</v>
          </cell>
          <cell r="AA1832">
            <v>12</v>
          </cell>
          <cell r="AB1832" t="str">
            <v>A</v>
          </cell>
          <cell r="AC1832">
            <v>0</v>
          </cell>
          <cell r="AD1832">
            <v>52020</v>
          </cell>
          <cell r="AE1832">
            <v>0</v>
          </cell>
          <cell r="AF1832">
            <v>0</v>
          </cell>
          <cell r="AG1832">
            <v>52020</v>
          </cell>
          <cell r="AH1832">
            <v>0</v>
          </cell>
          <cell r="AI1832">
            <v>0</v>
          </cell>
          <cell r="AJ1832">
            <v>2220</v>
          </cell>
          <cell r="AK1832">
            <v>0</v>
          </cell>
          <cell r="AL1832">
            <v>0</v>
          </cell>
          <cell r="AM1832">
            <v>1560</v>
          </cell>
          <cell r="AN1832">
            <v>0</v>
          </cell>
          <cell r="AO1832">
            <v>0</v>
          </cell>
          <cell r="AP1832">
            <v>3780</v>
          </cell>
          <cell r="AQ1832">
            <v>55800</v>
          </cell>
          <cell r="AR1832">
            <v>55800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  <cell r="AY1832">
            <v>2520</v>
          </cell>
          <cell r="AZ1832">
            <v>0</v>
          </cell>
          <cell r="BA1832">
            <v>0</v>
          </cell>
          <cell r="BB1832">
            <v>1116</v>
          </cell>
          <cell r="BC1832">
            <v>1764</v>
          </cell>
          <cell r="BD1832">
            <v>0</v>
          </cell>
          <cell r="BE1832">
            <v>5400</v>
          </cell>
          <cell r="BF1832">
            <v>61200</v>
          </cell>
          <cell r="BG1832">
            <v>1</v>
          </cell>
          <cell r="BH1832">
            <v>58500</v>
          </cell>
          <cell r="BI1832">
            <v>1</v>
          </cell>
        </row>
        <row r="1833">
          <cell r="R1833">
            <v>990068025</v>
          </cell>
          <cell r="S1833" t="str">
            <v>Kenreich, Mary</v>
          </cell>
          <cell r="T1833" t="str">
            <v>D99268</v>
          </cell>
          <cell r="U1833" t="str">
            <v>LIB UP Acquisitions Librarian</v>
          </cell>
          <cell r="V1833" t="str">
            <v>UF</v>
          </cell>
          <cell r="W1833" t="str">
            <v>UP</v>
          </cell>
          <cell r="X1833" t="str">
            <v>Prof12UP</v>
          </cell>
          <cell r="Y1833" t="str">
            <v>A</v>
          </cell>
          <cell r="Z1833" t="str">
            <v>Prof</v>
          </cell>
          <cell r="AA1833">
            <v>12</v>
          </cell>
          <cell r="AB1833" t="str">
            <v>I</v>
          </cell>
          <cell r="AC1833">
            <v>0</v>
          </cell>
          <cell r="AD1833">
            <v>75240</v>
          </cell>
          <cell r="AE1833">
            <v>0</v>
          </cell>
          <cell r="AF1833">
            <v>0</v>
          </cell>
          <cell r="AG1833">
            <v>75240</v>
          </cell>
          <cell r="AH1833">
            <v>0</v>
          </cell>
          <cell r="AI1833">
            <v>0</v>
          </cell>
          <cell r="AJ1833">
            <v>3204</v>
          </cell>
          <cell r="AK1833">
            <v>0</v>
          </cell>
          <cell r="AL1833">
            <v>0</v>
          </cell>
          <cell r="AM1833">
            <v>3768</v>
          </cell>
          <cell r="AN1833">
            <v>0</v>
          </cell>
          <cell r="AO1833">
            <v>0</v>
          </cell>
          <cell r="AP1833">
            <v>6972</v>
          </cell>
          <cell r="AQ1833">
            <v>82212</v>
          </cell>
          <cell r="AR1833">
            <v>82212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3708</v>
          </cell>
          <cell r="AZ1833">
            <v>0</v>
          </cell>
          <cell r="BA1833">
            <v>0</v>
          </cell>
          <cell r="BB1833">
            <v>4116</v>
          </cell>
          <cell r="BC1833">
            <v>0</v>
          </cell>
          <cell r="BD1833">
            <v>0</v>
          </cell>
          <cell r="BE1833">
            <v>7824</v>
          </cell>
          <cell r="BF1833">
            <v>90036</v>
          </cell>
          <cell r="BG1833">
            <v>1</v>
          </cell>
          <cell r="BH1833">
            <v>86124</v>
          </cell>
          <cell r="BI1833">
            <v>1</v>
          </cell>
        </row>
        <row r="1834">
          <cell r="R1834">
            <v>930683041</v>
          </cell>
          <cell r="S1834" t="str">
            <v>Kern, Mary Kristen</v>
          </cell>
          <cell r="T1834" t="str">
            <v>D97212</v>
          </cell>
          <cell r="U1834" t="str">
            <v>LIB UX Head,Presvtn/Catalg Lib</v>
          </cell>
          <cell r="V1834" t="str">
            <v>UF</v>
          </cell>
          <cell r="W1834" t="str">
            <v>UX</v>
          </cell>
          <cell r="X1834" t="str">
            <v>Assc12UX</v>
          </cell>
          <cell r="Y1834" t="str">
            <v>B</v>
          </cell>
          <cell r="Z1834" t="str">
            <v>Assc</v>
          </cell>
          <cell r="AA1834">
            <v>12</v>
          </cell>
          <cell r="AB1834" t="str">
            <v>I</v>
          </cell>
          <cell r="AC1834">
            <v>0</v>
          </cell>
          <cell r="AD1834">
            <v>61932</v>
          </cell>
          <cell r="AE1834">
            <v>0</v>
          </cell>
          <cell r="AF1834">
            <v>0</v>
          </cell>
          <cell r="AG1834">
            <v>61932</v>
          </cell>
          <cell r="AH1834">
            <v>0</v>
          </cell>
          <cell r="AI1834">
            <v>0</v>
          </cell>
          <cell r="AJ1834">
            <v>2640</v>
          </cell>
          <cell r="AK1834">
            <v>0</v>
          </cell>
          <cell r="AL1834">
            <v>0</v>
          </cell>
          <cell r="AM1834">
            <v>2472</v>
          </cell>
          <cell r="AN1834">
            <v>0</v>
          </cell>
          <cell r="AO1834">
            <v>0</v>
          </cell>
          <cell r="AP1834">
            <v>5112</v>
          </cell>
          <cell r="AQ1834">
            <v>67044</v>
          </cell>
          <cell r="AR1834">
            <v>67044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3024</v>
          </cell>
          <cell r="AZ1834">
            <v>0</v>
          </cell>
          <cell r="BA1834">
            <v>0</v>
          </cell>
          <cell r="BB1834">
            <v>1344</v>
          </cell>
          <cell r="BC1834">
            <v>1728</v>
          </cell>
          <cell r="BD1834">
            <v>0</v>
          </cell>
          <cell r="BE1834">
            <v>6096</v>
          </cell>
          <cell r="BF1834">
            <v>73140</v>
          </cell>
          <cell r="BG1834">
            <v>1</v>
          </cell>
          <cell r="BH1834">
            <v>70092</v>
          </cell>
          <cell r="BI1834">
            <v>1</v>
          </cell>
        </row>
        <row r="1835">
          <cell r="R1835">
            <v>911042899</v>
          </cell>
          <cell r="S1835" t="str">
            <v>Larsen, Thomas</v>
          </cell>
          <cell r="T1835" t="str">
            <v>D99036</v>
          </cell>
          <cell r="U1835" t="str">
            <v>LIB UP Assoc Prof</v>
          </cell>
          <cell r="V1835" t="str">
            <v>UF</v>
          </cell>
          <cell r="W1835" t="str">
            <v>UP</v>
          </cell>
          <cell r="X1835" t="str">
            <v>Prof12UP</v>
          </cell>
          <cell r="Y1835" t="str">
            <v>A</v>
          </cell>
          <cell r="Z1835" t="str">
            <v>Prof</v>
          </cell>
          <cell r="AA1835">
            <v>12</v>
          </cell>
          <cell r="AB1835" t="str">
            <v>I</v>
          </cell>
          <cell r="AC1835">
            <v>0</v>
          </cell>
          <cell r="AD1835">
            <v>50940</v>
          </cell>
          <cell r="AE1835">
            <v>0</v>
          </cell>
          <cell r="AF1835">
            <v>0</v>
          </cell>
          <cell r="AG1835">
            <v>50940</v>
          </cell>
          <cell r="AH1835">
            <v>0</v>
          </cell>
          <cell r="AI1835">
            <v>0</v>
          </cell>
          <cell r="AJ1835">
            <v>2172</v>
          </cell>
          <cell r="AK1835">
            <v>0</v>
          </cell>
          <cell r="AL1835">
            <v>0</v>
          </cell>
          <cell r="AM1835">
            <v>2040</v>
          </cell>
          <cell r="AN1835">
            <v>0</v>
          </cell>
          <cell r="AO1835">
            <v>0</v>
          </cell>
          <cell r="AP1835">
            <v>4212</v>
          </cell>
          <cell r="AQ1835">
            <v>63732</v>
          </cell>
          <cell r="AR1835">
            <v>55152</v>
          </cell>
          <cell r="AS1835">
            <v>63732</v>
          </cell>
          <cell r="AT1835">
            <v>0</v>
          </cell>
          <cell r="AU1835">
            <v>4020</v>
          </cell>
          <cell r="AV1835">
            <v>4560</v>
          </cell>
          <cell r="AW1835">
            <v>0</v>
          </cell>
          <cell r="AX1835">
            <v>0</v>
          </cell>
          <cell r="AY1835">
            <v>2484</v>
          </cell>
          <cell r="AZ1835">
            <v>0</v>
          </cell>
          <cell r="BA1835">
            <v>0</v>
          </cell>
          <cell r="BB1835">
            <v>1104</v>
          </cell>
          <cell r="BC1835">
            <v>2460</v>
          </cell>
          <cell r="BD1835">
            <v>0</v>
          </cell>
          <cell r="BE1835">
            <v>6048</v>
          </cell>
          <cell r="BF1835">
            <v>69780</v>
          </cell>
          <cell r="BG1835">
            <v>1</v>
          </cell>
          <cell r="BH1835">
            <v>66756</v>
          </cell>
          <cell r="BI1835">
            <v>1</v>
          </cell>
        </row>
        <row r="1836">
          <cell r="R1836">
            <v>932952525</v>
          </cell>
          <cell r="S1836" t="str">
            <v>Lim, Adriene</v>
          </cell>
          <cell r="T1836" t="str">
            <v>D98558</v>
          </cell>
          <cell r="U1836" t="str">
            <v>LIB UP Assoc Prof</v>
          </cell>
          <cell r="V1836" t="str">
            <v>UF</v>
          </cell>
          <cell r="W1836" t="str">
            <v>UX</v>
          </cell>
          <cell r="X1836" t="str">
            <v>Prof12UX</v>
          </cell>
          <cell r="Y1836" t="str">
            <v>A</v>
          </cell>
          <cell r="Z1836" t="str">
            <v>Prof</v>
          </cell>
          <cell r="AA1836">
            <v>12</v>
          </cell>
          <cell r="AB1836" t="str">
            <v>I</v>
          </cell>
          <cell r="AC1836">
            <v>0</v>
          </cell>
          <cell r="AD1836">
            <v>63300</v>
          </cell>
          <cell r="AE1836">
            <v>21708</v>
          </cell>
          <cell r="AF1836">
            <v>0</v>
          </cell>
          <cell r="AG1836">
            <v>85008</v>
          </cell>
          <cell r="AH1836">
            <v>0</v>
          </cell>
          <cell r="AI1836">
            <v>0</v>
          </cell>
          <cell r="AJ1836">
            <v>2700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2700</v>
          </cell>
          <cell r="AQ1836">
            <v>91728</v>
          </cell>
          <cell r="AR1836">
            <v>87708</v>
          </cell>
          <cell r="AS1836">
            <v>91728</v>
          </cell>
          <cell r="AT1836">
            <v>0</v>
          </cell>
          <cell r="AU1836">
            <v>4020</v>
          </cell>
          <cell r="AV1836">
            <v>0</v>
          </cell>
          <cell r="AW1836">
            <v>0</v>
          </cell>
          <cell r="AX1836">
            <v>0</v>
          </cell>
          <cell r="AY1836">
            <v>3948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3948</v>
          </cell>
          <cell r="BF1836">
            <v>95676</v>
          </cell>
          <cell r="BG1836">
            <v>1</v>
          </cell>
          <cell r="BH1836">
            <v>93702</v>
          </cell>
          <cell r="BI1836">
            <v>1</v>
          </cell>
        </row>
        <row r="1837">
          <cell r="R1837">
            <v>951258963</v>
          </cell>
          <cell r="S1837" t="str">
            <v>Markham, Gary</v>
          </cell>
          <cell r="T1837" t="str">
            <v>D98499</v>
          </cell>
          <cell r="U1837" t="str">
            <v>LIB UX Database Mngement Libr</v>
          </cell>
          <cell r="V1837" t="str">
            <v>UF</v>
          </cell>
          <cell r="W1837" t="str">
            <v>UX</v>
          </cell>
          <cell r="X1837" t="str">
            <v>Asst12UX</v>
          </cell>
          <cell r="Y1837" t="str">
            <v>C</v>
          </cell>
          <cell r="Z1837" t="str">
            <v>Asst</v>
          </cell>
          <cell r="AA1837">
            <v>12</v>
          </cell>
          <cell r="AB1837" t="str">
            <v>A</v>
          </cell>
          <cell r="AC1837">
            <v>0</v>
          </cell>
          <cell r="AD1837">
            <v>54756</v>
          </cell>
          <cell r="AE1837">
            <v>0</v>
          </cell>
          <cell r="AF1837">
            <v>0</v>
          </cell>
          <cell r="AG1837">
            <v>54756</v>
          </cell>
          <cell r="AH1837">
            <v>0</v>
          </cell>
          <cell r="AI1837">
            <v>0</v>
          </cell>
          <cell r="AJ1837">
            <v>2328</v>
          </cell>
          <cell r="AK1837">
            <v>0</v>
          </cell>
          <cell r="AL1837">
            <v>0</v>
          </cell>
          <cell r="AM1837">
            <v>1092</v>
          </cell>
          <cell r="AN1837">
            <v>0</v>
          </cell>
          <cell r="AO1837">
            <v>0</v>
          </cell>
          <cell r="AP1837">
            <v>3420</v>
          </cell>
          <cell r="AQ1837">
            <v>58176</v>
          </cell>
          <cell r="AR1837">
            <v>58176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  <cell r="AY1837">
            <v>2628</v>
          </cell>
          <cell r="AZ1837">
            <v>0</v>
          </cell>
          <cell r="BA1837">
            <v>0</v>
          </cell>
          <cell r="BB1837">
            <v>576</v>
          </cell>
          <cell r="BC1837">
            <v>0</v>
          </cell>
          <cell r="BD1837">
            <v>0</v>
          </cell>
          <cell r="BE1837">
            <v>3204</v>
          </cell>
          <cell r="BF1837">
            <v>61380</v>
          </cell>
          <cell r="BG1837">
            <v>1</v>
          </cell>
          <cell r="BH1837">
            <v>59778</v>
          </cell>
          <cell r="BI1837">
            <v>1</v>
          </cell>
        </row>
        <row r="1838">
          <cell r="R1838">
            <v>924554590</v>
          </cell>
          <cell r="S1838" t="str">
            <v>Paynter, Robin</v>
          </cell>
          <cell r="T1838" t="str">
            <v>D99297</v>
          </cell>
          <cell r="U1838" t="str">
            <v>LIB UP Librarian-SocialScience</v>
          </cell>
          <cell r="V1838" t="str">
            <v>UF</v>
          </cell>
          <cell r="W1838" t="str">
            <v>UP</v>
          </cell>
          <cell r="X1838" t="str">
            <v>Asst12UP</v>
          </cell>
          <cell r="Y1838" t="str">
            <v>C</v>
          </cell>
          <cell r="Z1838" t="str">
            <v>Asst</v>
          </cell>
          <cell r="AA1838">
            <v>12</v>
          </cell>
          <cell r="AB1838" t="str">
            <v>A</v>
          </cell>
          <cell r="AC1838">
            <v>0</v>
          </cell>
          <cell r="AD1838">
            <v>55308</v>
          </cell>
          <cell r="AE1838">
            <v>0</v>
          </cell>
          <cell r="AF1838">
            <v>0</v>
          </cell>
          <cell r="AG1838">
            <v>55308</v>
          </cell>
          <cell r="AH1838">
            <v>0</v>
          </cell>
          <cell r="AI1838">
            <v>0</v>
          </cell>
          <cell r="AJ1838">
            <v>2352</v>
          </cell>
          <cell r="AK1838">
            <v>0</v>
          </cell>
          <cell r="AL1838">
            <v>0</v>
          </cell>
          <cell r="AM1838">
            <v>1104</v>
          </cell>
          <cell r="AN1838">
            <v>0</v>
          </cell>
          <cell r="AO1838">
            <v>0</v>
          </cell>
          <cell r="AP1838">
            <v>3456</v>
          </cell>
          <cell r="AQ1838">
            <v>58764</v>
          </cell>
          <cell r="AR1838">
            <v>58764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  <cell r="AY1838">
            <v>2652</v>
          </cell>
          <cell r="AZ1838">
            <v>0</v>
          </cell>
          <cell r="BA1838">
            <v>0</v>
          </cell>
          <cell r="BB1838">
            <v>588</v>
          </cell>
          <cell r="BC1838">
            <v>0</v>
          </cell>
          <cell r="BD1838">
            <v>0</v>
          </cell>
          <cell r="BE1838">
            <v>3240</v>
          </cell>
          <cell r="BF1838">
            <v>62004</v>
          </cell>
          <cell r="BG1838">
            <v>1</v>
          </cell>
          <cell r="BH1838">
            <v>60384</v>
          </cell>
          <cell r="BI1838">
            <v>1</v>
          </cell>
        </row>
        <row r="1839">
          <cell r="R1839">
            <v>985889093</v>
          </cell>
          <cell r="S1839" t="str">
            <v>Raffensperger, Thomas</v>
          </cell>
          <cell r="T1839" t="str">
            <v>D98884</v>
          </cell>
          <cell r="U1839" t="str">
            <v>LIB UX Ast Unv Lib Public Svcs</v>
          </cell>
          <cell r="V1839" t="str">
            <v>UB</v>
          </cell>
          <cell r="W1839" t="str">
            <v>UP</v>
          </cell>
          <cell r="X1839" t="str">
            <v>Asst12UP</v>
          </cell>
          <cell r="Y1839" t="str">
            <v>C</v>
          </cell>
          <cell r="Z1839" t="str">
            <v>Asst</v>
          </cell>
          <cell r="AA1839">
            <v>12</v>
          </cell>
          <cell r="AB1839" t="str">
            <v>A</v>
          </cell>
          <cell r="AC1839">
            <v>0</v>
          </cell>
          <cell r="AD1839">
            <v>82008</v>
          </cell>
          <cell r="AE1839">
            <v>0</v>
          </cell>
          <cell r="AF1839">
            <v>0</v>
          </cell>
          <cell r="AG1839">
            <v>82008</v>
          </cell>
          <cell r="AH1839">
            <v>0</v>
          </cell>
          <cell r="AI1839">
            <v>0</v>
          </cell>
          <cell r="AJ1839" t="str">
            <v>-</v>
          </cell>
          <cell r="AK1839" t="str">
            <v>-</v>
          </cell>
          <cell r="AL1839" t="str">
            <v>-</v>
          </cell>
          <cell r="AM1839" t="str">
            <v>-</v>
          </cell>
          <cell r="AN1839" t="str">
            <v>-</v>
          </cell>
          <cell r="AO1839">
            <v>0</v>
          </cell>
          <cell r="AP1839">
            <v>0</v>
          </cell>
          <cell r="AQ1839">
            <v>82008</v>
          </cell>
          <cell r="AR1839" t="str">
            <v>-</v>
          </cell>
          <cell r="AS1839" t="str">
            <v>-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82008</v>
          </cell>
          <cell r="BG1839">
            <v>1</v>
          </cell>
          <cell r="BH1839">
            <v>82008</v>
          </cell>
          <cell r="BI1839">
            <v>1</v>
          </cell>
        </row>
        <row r="1840">
          <cell r="R1840">
            <v>955823330</v>
          </cell>
          <cell r="S1840" t="str">
            <v>Ratliff, Philip</v>
          </cell>
          <cell r="T1840" t="str">
            <v>D98766</v>
          </cell>
          <cell r="U1840" t="str">
            <v>LIB UP Circul Coord Pub Access</v>
          </cell>
          <cell r="V1840" t="str">
            <v>UF</v>
          </cell>
          <cell r="W1840" t="str">
            <v>UP</v>
          </cell>
          <cell r="X1840" t="str">
            <v>No Rank12UP</v>
          </cell>
          <cell r="Y1840" t="str">
            <v>N</v>
          </cell>
          <cell r="Z1840" t="str">
            <v>No Rank</v>
          </cell>
          <cell r="AA1840">
            <v>12</v>
          </cell>
          <cell r="AB1840" t="str">
            <v>F</v>
          </cell>
          <cell r="AC1840" t="str">
            <v>PA2</v>
          </cell>
          <cell r="AD1840">
            <v>43800</v>
          </cell>
          <cell r="AE1840">
            <v>0</v>
          </cell>
          <cell r="AF1840">
            <v>0</v>
          </cell>
          <cell r="AG1840">
            <v>43800</v>
          </cell>
          <cell r="AH1840">
            <v>0</v>
          </cell>
          <cell r="AI1840">
            <v>0</v>
          </cell>
          <cell r="AJ1840">
            <v>2304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2304</v>
          </cell>
          <cell r="AQ1840">
            <v>46104</v>
          </cell>
          <cell r="AR1840">
            <v>46104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2076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2076</v>
          </cell>
          <cell r="BF1840">
            <v>48180</v>
          </cell>
          <cell r="BG1840">
            <v>1</v>
          </cell>
          <cell r="BH1840">
            <v>47142</v>
          </cell>
          <cell r="BI1840">
            <v>1</v>
          </cell>
        </row>
        <row r="1841">
          <cell r="R1841">
            <v>944842398</v>
          </cell>
          <cell r="S1841" t="str">
            <v>Schmurr, Elizabeth</v>
          </cell>
          <cell r="T1841" t="str">
            <v>D94595</v>
          </cell>
          <cell r="U1841" t="str">
            <v>LIB UX Library Fiscal Analyst</v>
          </cell>
          <cell r="V1841" t="str">
            <v>UF</v>
          </cell>
          <cell r="W1841" t="str">
            <v>UX</v>
          </cell>
          <cell r="X1841" t="str">
            <v>No Rank12UX</v>
          </cell>
          <cell r="Y1841" t="str">
            <v>N</v>
          </cell>
          <cell r="Z1841" t="str">
            <v>No Rank</v>
          </cell>
          <cell r="AA1841">
            <v>12</v>
          </cell>
          <cell r="AB1841" t="str">
            <v>F</v>
          </cell>
          <cell r="AC1841">
            <v>0</v>
          </cell>
          <cell r="AD1841">
            <v>46176</v>
          </cell>
          <cell r="AE1841">
            <v>0</v>
          </cell>
          <cell r="AF1841">
            <v>0</v>
          </cell>
          <cell r="AG1841">
            <v>46176</v>
          </cell>
          <cell r="AH1841">
            <v>0</v>
          </cell>
          <cell r="AI1841">
            <v>0</v>
          </cell>
          <cell r="AJ1841" t="str">
            <v>-</v>
          </cell>
          <cell r="AK1841" t="str">
            <v>-</v>
          </cell>
          <cell r="AL1841" t="str">
            <v>-</v>
          </cell>
          <cell r="AM1841" t="str">
            <v>-</v>
          </cell>
          <cell r="AN1841" t="str">
            <v>-</v>
          </cell>
          <cell r="AO1841">
            <v>0</v>
          </cell>
          <cell r="AP1841">
            <v>0</v>
          </cell>
          <cell r="AQ1841">
            <v>46176</v>
          </cell>
          <cell r="AR1841" t="str">
            <v>-</v>
          </cell>
          <cell r="AS1841" t="str">
            <v>-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46176</v>
          </cell>
          <cell r="BG1841">
            <v>1</v>
          </cell>
          <cell r="BH1841">
            <v>46176</v>
          </cell>
          <cell r="BI1841">
            <v>1</v>
          </cell>
        </row>
        <row r="1842">
          <cell r="R1842">
            <v>938173456</v>
          </cell>
          <cell r="S1842" t="str">
            <v>Schroeder, Robert</v>
          </cell>
          <cell r="T1842" t="str">
            <v>D98483</v>
          </cell>
          <cell r="U1842" t="str">
            <v>LIB UP Bus Admin &amp; Econ Libr</v>
          </cell>
          <cell r="V1842" t="str">
            <v>UF</v>
          </cell>
          <cell r="W1842" t="str">
            <v>UP</v>
          </cell>
          <cell r="X1842" t="str">
            <v>Asst12UP</v>
          </cell>
          <cell r="Y1842" t="str">
            <v>C</v>
          </cell>
          <cell r="Z1842" t="str">
            <v>Asst</v>
          </cell>
          <cell r="AA1842">
            <v>12</v>
          </cell>
          <cell r="AB1842" t="str">
            <v>A</v>
          </cell>
          <cell r="AC1842">
            <v>0</v>
          </cell>
          <cell r="AD1842">
            <v>52572</v>
          </cell>
          <cell r="AE1842">
            <v>0</v>
          </cell>
          <cell r="AF1842">
            <v>0</v>
          </cell>
          <cell r="AG1842">
            <v>52572</v>
          </cell>
          <cell r="AH1842">
            <v>0</v>
          </cell>
          <cell r="AI1842">
            <v>0</v>
          </cell>
          <cell r="AJ1842">
            <v>2244</v>
          </cell>
          <cell r="AK1842">
            <v>0</v>
          </cell>
          <cell r="AL1842">
            <v>0</v>
          </cell>
          <cell r="AM1842">
            <v>1572</v>
          </cell>
          <cell r="AN1842">
            <v>0</v>
          </cell>
          <cell r="AO1842">
            <v>0</v>
          </cell>
          <cell r="AP1842">
            <v>3816</v>
          </cell>
          <cell r="AQ1842">
            <v>56388</v>
          </cell>
          <cell r="AR1842">
            <v>56388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2544</v>
          </cell>
          <cell r="AZ1842">
            <v>0</v>
          </cell>
          <cell r="BA1842">
            <v>0</v>
          </cell>
          <cell r="BB1842">
            <v>1128</v>
          </cell>
          <cell r="BC1842">
            <v>1140</v>
          </cell>
          <cell r="BD1842">
            <v>0</v>
          </cell>
          <cell r="BE1842">
            <v>4812</v>
          </cell>
          <cell r="BF1842">
            <v>61200</v>
          </cell>
          <cell r="BG1842">
            <v>1</v>
          </cell>
          <cell r="BH1842">
            <v>58794</v>
          </cell>
          <cell r="BI1842">
            <v>1</v>
          </cell>
        </row>
        <row r="1843">
          <cell r="R1843">
            <v>918213113</v>
          </cell>
          <cell r="S1843" t="str">
            <v>Siegel, Gretta</v>
          </cell>
          <cell r="T1843" t="str">
            <v>D99249</v>
          </cell>
          <cell r="U1843" t="str">
            <v>LIB UP Science Librarian</v>
          </cell>
          <cell r="V1843" t="str">
            <v>UF</v>
          </cell>
          <cell r="W1843" t="str">
            <v>UP</v>
          </cell>
          <cell r="X1843" t="str">
            <v>Prof12UP</v>
          </cell>
          <cell r="Y1843" t="str">
            <v>A</v>
          </cell>
          <cell r="Z1843" t="str">
            <v>Prof</v>
          </cell>
          <cell r="AA1843">
            <v>12</v>
          </cell>
          <cell r="AB1843" t="str">
            <v>I</v>
          </cell>
          <cell r="AC1843">
            <v>0</v>
          </cell>
          <cell r="AD1843">
            <v>75372</v>
          </cell>
          <cell r="AE1843">
            <v>0</v>
          </cell>
          <cell r="AF1843">
            <v>0</v>
          </cell>
          <cell r="AG1843">
            <v>75372</v>
          </cell>
          <cell r="AH1843">
            <v>0</v>
          </cell>
          <cell r="AI1843">
            <v>0</v>
          </cell>
          <cell r="AJ1843">
            <v>3204</v>
          </cell>
          <cell r="AK1843">
            <v>0</v>
          </cell>
          <cell r="AL1843">
            <v>0</v>
          </cell>
          <cell r="AM1843">
            <v>3768</v>
          </cell>
          <cell r="AN1843">
            <v>0</v>
          </cell>
          <cell r="AO1843">
            <v>0</v>
          </cell>
          <cell r="AP1843">
            <v>6972</v>
          </cell>
          <cell r="AQ1843">
            <v>82344</v>
          </cell>
          <cell r="AR1843">
            <v>82344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  <cell r="AY1843">
            <v>3708</v>
          </cell>
          <cell r="AZ1843">
            <v>0</v>
          </cell>
          <cell r="BA1843">
            <v>0</v>
          </cell>
          <cell r="BB1843">
            <v>4116</v>
          </cell>
          <cell r="BC1843">
            <v>0</v>
          </cell>
          <cell r="BD1843">
            <v>0</v>
          </cell>
          <cell r="BE1843">
            <v>7824</v>
          </cell>
          <cell r="BF1843">
            <v>90168</v>
          </cell>
          <cell r="BG1843">
            <v>1</v>
          </cell>
          <cell r="BH1843">
            <v>86256</v>
          </cell>
          <cell r="BI1843">
            <v>1</v>
          </cell>
        </row>
        <row r="1844">
          <cell r="R1844">
            <v>970821141</v>
          </cell>
          <cell r="S1844" t="str">
            <v>Spalding, Helen</v>
          </cell>
          <cell r="T1844" t="str">
            <v>D98979</v>
          </cell>
          <cell r="U1844" t="str">
            <v>LIB UX Director Of The Librar</v>
          </cell>
          <cell r="V1844" t="str">
            <v>UF</v>
          </cell>
          <cell r="W1844" t="str">
            <v>UX</v>
          </cell>
          <cell r="X1844" t="str">
            <v>Prof12UX</v>
          </cell>
          <cell r="Y1844" t="str">
            <v>A</v>
          </cell>
          <cell r="Z1844" t="str">
            <v>Prof</v>
          </cell>
          <cell r="AA1844">
            <v>12</v>
          </cell>
          <cell r="AB1844" t="str">
            <v>I</v>
          </cell>
          <cell r="AC1844">
            <v>0</v>
          </cell>
          <cell r="AD1844">
            <v>119016</v>
          </cell>
          <cell r="AE1844">
            <v>0</v>
          </cell>
          <cell r="AF1844">
            <v>0</v>
          </cell>
          <cell r="AG1844">
            <v>119016</v>
          </cell>
          <cell r="AH1844">
            <v>0</v>
          </cell>
          <cell r="AI1844">
            <v>0</v>
          </cell>
          <cell r="AJ1844">
            <v>5064</v>
          </cell>
          <cell r="AK1844">
            <v>0</v>
          </cell>
          <cell r="AL1844">
            <v>0</v>
          </cell>
          <cell r="AM1844">
            <v>3576</v>
          </cell>
          <cell r="AN1844">
            <v>298</v>
          </cell>
          <cell r="AO1844">
            <v>0</v>
          </cell>
          <cell r="AP1844">
            <v>8938</v>
          </cell>
          <cell r="AQ1844">
            <v>127956</v>
          </cell>
          <cell r="AR1844">
            <v>127956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5760</v>
          </cell>
          <cell r="AZ1844">
            <v>0</v>
          </cell>
          <cell r="BA1844">
            <v>0</v>
          </cell>
          <cell r="BB1844">
            <v>1188</v>
          </cell>
          <cell r="BC1844">
            <v>0</v>
          </cell>
          <cell r="BD1844">
            <v>0</v>
          </cell>
          <cell r="BE1844">
            <v>6948</v>
          </cell>
          <cell r="BF1844">
            <v>134904</v>
          </cell>
          <cell r="BG1844">
            <v>1</v>
          </cell>
          <cell r="BH1844">
            <v>131430</v>
          </cell>
          <cell r="BI1844">
            <v>1</v>
          </cell>
        </row>
        <row r="1845">
          <cell r="R1845">
            <v>927225847</v>
          </cell>
          <cell r="S1845" t="str">
            <v>Stewart, Wendy</v>
          </cell>
          <cell r="T1845" t="str">
            <v>D98772</v>
          </cell>
          <cell r="U1845" t="str">
            <v>LIB UP Serials Librarian</v>
          </cell>
          <cell r="V1845" t="str">
            <v>UF</v>
          </cell>
          <cell r="W1845" t="str">
            <v>UP</v>
          </cell>
          <cell r="X1845" t="str">
            <v>Assc12UP</v>
          </cell>
          <cell r="Y1845" t="str">
            <v>B</v>
          </cell>
          <cell r="Z1845" t="str">
            <v>Assc</v>
          </cell>
          <cell r="AA1845">
            <v>12</v>
          </cell>
          <cell r="AB1845" t="str">
            <v>I</v>
          </cell>
          <cell r="AC1845">
            <v>0</v>
          </cell>
          <cell r="AD1845">
            <v>61932</v>
          </cell>
          <cell r="AE1845">
            <v>0</v>
          </cell>
          <cell r="AF1845">
            <v>0</v>
          </cell>
          <cell r="AG1845">
            <v>61932</v>
          </cell>
          <cell r="AH1845">
            <v>0</v>
          </cell>
          <cell r="AI1845">
            <v>0</v>
          </cell>
          <cell r="AJ1845">
            <v>2640</v>
          </cell>
          <cell r="AK1845">
            <v>0</v>
          </cell>
          <cell r="AL1845">
            <v>0</v>
          </cell>
          <cell r="AM1845">
            <v>2472</v>
          </cell>
          <cell r="AN1845">
            <v>0</v>
          </cell>
          <cell r="AO1845">
            <v>0</v>
          </cell>
          <cell r="AP1845">
            <v>5112</v>
          </cell>
          <cell r="AQ1845">
            <v>67044</v>
          </cell>
          <cell r="AR1845">
            <v>67044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3024</v>
          </cell>
          <cell r="AZ1845">
            <v>0</v>
          </cell>
          <cell r="BA1845">
            <v>0</v>
          </cell>
          <cell r="BB1845">
            <v>1344</v>
          </cell>
          <cell r="BC1845">
            <v>1728</v>
          </cell>
          <cell r="BD1845">
            <v>0</v>
          </cell>
          <cell r="BE1845">
            <v>6096</v>
          </cell>
          <cell r="BF1845">
            <v>73140</v>
          </cell>
          <cell r="BG1845">
            <v>1</v>
          </cell>
          <cell r="BH1845">
            <v>70092</v>
          </cell>
          <cell r="BI1845">
            <v>1</v>
          </cell>
        </row>
        <row r="1846">
          <cell r="R1846" t="str">
            <v>TBA</v>
          </cell>
          <cell r="S1846" t="str">
            <v>TBA (Paschild, Cristine)</v>
          </cell>
          <cell r="T1846" t="str">
            <v>D94486</v>
          </cell>
          <cell r="U1846" t="str">
            <v>LIB UX Asst Professor Spec Collect &amp; Univ Archives</v>
          </cell>
          <cell r="V1846" t="str">
            <v>TBA</v>
          </cell>
          <cell r="W1846" t="str">
            <v>UX</v>
          </cell>
          <cell r="X1846" t="str">
            <v>Asst9UX</v>
          </cell>
          <cell r="Y1846" t="e">
            <v>#N/A</v>
          </cell>
          <cell r="Z1846" t="str">
            <v>Asst</v>
          </cell>
          <cell r="AA1846">
            <v>9</v>
          </cell>
          <cell r="AB1846" t="e">
            <v>#N/A</v>
          </cell>
          <cell r="AC1846">
            <v>0</v>
          </cell>
          <cell r="AD1846">
            <v>60000</v>
          </cell>
          <cell r="AE1846">
            <v>0</v>
          </cell>
          <cell r="AF1846">
            <v>0</v>
          </cell>
          <cell r="AG1846">
            <v>60000</v>
          </cell>
          <cell r="AH1846">
            <v>0</v>
          </cell>
          <cell r="AI1846">
            <v>0</v>
          </cell>
          <cell r="AJ1846" t="str">
            <v>-</v>
          </cell>
          <cell r="AK1846" t="str">
            <v>-</v>
          </cell>
          <cell r="AL1846" t="str">
            <v>-</v>
          </cell>
          <cell r="AM1846" t="str">
            <v>-</v>
          </cell>
          <cell r="AN1846" t="str">
            <v>-</v>
          </cell>
          <cell r="AO1846">
            <v>0</v>
          </cell>
          <cell r="AP1846">
            <v>0</v>
          </cell>
          <cell r="AQ1846">
            <v>60003</v>
          </cell>
          <cell r="AR1846" t="str">
            <v>-</v>
          </cell>
          <cell r="AS1846" t="str">
            <v>-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60003</v>
          </cell>
          <cell r="BG1846">
            <v>1</v>
          </cell>
          <cell r="BH1846">
            <v>60003</v>
          </cell>
          <cell r="BI1846">
            <v>1</v>
          </cell>
        </row>
        <row r="1847">
          <cell r="R1847" t="str">
            <v>TBA</v>
          </cell>
          <cell r="S1847" t="str">
            <v>TBA (vice Andrews, J.)</v>
          </cell>
          <cell r="T1847" t="str">
            <v>D98884</v>
          </cell>
          <cell r="U1847" t="str">
            <v>LIB UX Ast Unv Lib Public Svcs</v>
          </cell>
          <cell r="V1847" t="str">
            <v>TBA</v>
          </cell>
          <cell r="W1847" t="str">
            <v>UP</v>
          </cell>
          <cell r="X1847" t="str">
            <v>Asst9UP</v>
          </cell>
          <cell r="Y1847" t="e">
            <v>#N/A</v>
          </cell>
          <cell r="Z1847" t="str">
            <v>Asst</v>
          </cell>
          <cell r="AA1847">
            <v>9</v>
          </cell>
          <cell r="AB1847" t="str">
            <v>A</v>
          </cell>
          <cell r="AC1847">
            <v>0</v>
          </cell>
          <cell r="AD1847">
            <v>85000</v>
          </cell>
          <cell r="AE1847">
            <v>0</v>
          </cell>
          <cell r="AF1847">
            <v>0</v>
          </cell>
          <cell r="AG1847">
            <v>85000</v>
          </cell>
          <cell r="AH1847">
            <v>0</v>
          </cell>
          <cell r="AI1847">
            <v>0</v>
          </cell>
          <cell r="AJ1847" t="str">
            <v>-</v>
          </cell>
          <cell r="AK1847" t="str">
            <v>-</v>
          </cell>
          <cell r="AL1847" t="str">
            <v>-</v>
          </cell>
          <cell r="AM1847" t="str">
            <v>-</v>
          </cell>
          <cell r="AN1847" t="str">
            <v>-</v>
          </cell>
          <cell r="AO1847">
            <v>0</v>
          </cell>
          <cell r="AP1847">
            <v>0</v>
          </cell>
          <cell r="AQ1847">
            <v>85005</v>
          </cell>
          <cell r="AR1847" t="str">
            <v>-</v>
          </cell>
          <cell r="AS1847" t="str">
            <v>-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85005</v>
          </cell>
          <cell r="BG1847">
            <v>0</v>
          </cell>
          <cell r="BH1847">
            <v>0</v>
          </cell>
          <cell r="BI1847">
            <v>0</v>
          </cell>
        </row>
        <row r="1848">
          <cell r="R1848" t="str">
            <v>TBA</v>
          </cell>
          <cell r="S1848" t="str">
            <v>TBA (vice Frank)</v>
          </cell>
          <cell r="T1848" t="str">
            <v>D98551</v>
          </cell>
          <cell r="U1848" t="str">
            <v>LIB UX Asst Dir, Public Svcs</v>
          </cell>
          <cell r="V1848" t="str">
            <v>TBA</v>
          </cell>
          <cell r="W1848" t="str">
            <v>UX</v>
          </cell>
          <cell r="X1848" t="str">
            <v>Prof9UX</v>
          </cell>
          <cell r="Y1848" t="e">
            <v>#N/A</v>
          </cell>
          <cell r="Z1848" t="str">
            <v>Prof</v>
          </cell>
          <cell r="AA1848">
            <v>9</v>
          </cell>
          <cell r="AB1848" t="str">
            <v>I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 t="str">
            <v>-</v>
          </cell>
          <cell r="AK1848" t="str">
            <v>-</v>
          </cell>
          <cell r="AL1848" t="str">
            <v>-</v>
          </cell>
          <cell r="AM1848" t="str">
            <v>-</v>
          </cell>
          <cell r="AN1848" t="str">
            <v>-</v>
          </cell>
          <cell r="AO1848">
            <v>0</v>
          </cell>
          <cell r="AP1848">
            <v>0</v>
          </cell>
          <cell r="AQ1848">
            <v>0</v>
          </cell>
          <cell r="AR1848" t="str">
            <v>-</v>
          </cell>
          <cell r="AS1848" t="str">
            <v>-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  <cell r="BI1848">
            <v>0</v>
          </cell>
        </row>
        <row r="1849">
          <cell r="R1849" t="str">
            <v>TBA</v>
          </cell>
          <cell r="S1849" t="str">
            <v>TBA (vice Loera)</v>
          </cell>
          <cell r="T1849" t="str">
            <v>D97010</v>
          </cell>
          <cell r="U1849" t="str">
            <v>LIB UP Extended Studies Libr</v>
          </cell>
          <cell r="V1849" t="str">
            <v>TBA</v>
          </cell>
          <cell r="W1849" t="str">
            <v>TBA</v>
          </cell>
          <cell r="X1849" t="str">
            <v>Asst12TBA</v>
          </cell>
          <cell r="Y1849" t="e">
            <v>#N/A</v>
          </cell>
          <cell r="Z1849" t="str">
            <v>Asst</v>
          </cell>
          <cell r="AA1849">
            <v>12</v>
          </cell>
          <cell r="AB1849" t="str">
            <v>A</v>
          </cell>
          <cell r="AC1849">
            <v>0</v>
          </cell>
          <cell r="AD1849">
            <v>41519</v>
          </cell>
          <cell r="AE1849">
            <v>0</v>
          </cell>
          <cell r="AF1849">
            <v>0</v>
          </cell>
          <cell r="AG1849">
            <v>41519</v>
          </cell>
          <cell r="AH1849">
            <v>0</v>
          </cell>
          <cell r="AI1849">
            <v>0</v>
          </cell>
          <cell r="AJ1849" t="str">
            <v>-</v>
          </cell>
          <cell r="AK1849" t="str">
            <v>-</v>
          </cell>
          <cell r="AL1849" t="str">
            <v>-</v>
          </cell>
          <cell r="AM1849" t="str">
            <v>-</v>
          </cell>
          <cell r="AN1849" t="str">
            <v>-</v>
          </cell>
          <cell r="AO1849">
            <v>0</v>
          </cell>
          <cell r="AP1849">
            <v>0</v>
          </cell>
          <cell r="AQ1849">
            <v>41520</v>
          </cell>
          <cell r="AR1849" t="str">
            <v>-</v>
          </cell>
          <cell r="AS1849" t="str">
            <v>-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41520</v>
          </cell>
          <cell r="BG1849">
            <v>0.35670000000000002</v>
          </cell>
          <cell r="BH1849">
            <v>14810.184000000001</v>
          </cell>
          <cell r="BI1849">
            <v>0.35670000000000002</v>
          </cell>
        </row>
        <row r="1850">
          <cell r="R1850" t="str">
            <v>TBA</v>
          </cell>
          <cell r="S1850" t="str">
            <v>TBA (vice Oberlander)</v>
          </cell>
          <cell r="T1850" t="str">
            <v>D97009</v>
          </cell>
          <cell r="U1850" t="str">
            <v>LIB UX Head Interlibrary Loan</v>
          </cell>
          <cell r="V1850" t="str">
            <v>TBA</v>
          </cell>
          <cell r="W1850" t="str">
            <v>TBA</v>
          </cell>
          <cell r="X1850" t="str">
            <v>No Rank12TBA</v>
          </cell>
          <cell r="Y1850" t="e">
            <v>#N/A</v>
          </cell>
          <cell r="Z1850" t="str">
            <v>No Rank</v>
          </cell>
          <cell r="AA1850">
            <v>12</v>
          </cell>
          <cell r="AB1850" t="str">
            <v>F</v>
          </cell>
          <cell r="AC1850">
            <v>0</v>
          </cell>
          <cell r="AD1850">
            <v>70716</v>
          </cell>
          <cell r="AE1850">
            <v>0</v>
          </cell>
          <cell r="AF1850">
            <v>0</v>
          </cell>
          <cell r="AG1850">
            <v>70716</v>
          </cell>
          <cell r="AH1850">
            <v>0</v>
          </cell>
          <cell r="AI1850">
            <v>0</v>
          </cell>
          <cell r="AJ1850" t="str">
            <v>-</v>
          </cell>
          <cell r="AK1850" t="str">
            <v>-</v>
          </cell>
          <cell r="AL1850" t="str">
            <v>-</v>
          </cell>
          <cell r="AM1850" t="str">
            <v>-</v>
          </cell>
          <cell r="AN1850" t="str">
            <v>-</v>
          </cell>
          <cell r="AO1850">
            <v>0</v>
          </cell>
          <cell r="AP1850">
            <v>0</v>
          </cell>
          <cell r="AQ1850">
            <v>70716</v>
          </cell>
          <cell r="AR1850" t="str">
            <v>-</v>
          </cell>
          <cell r="AS1850" t="str">
            <v>-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70716</v>
          </cell>
          <cell r="BG1850">
            <v>0</v>
          </cell>
          <cell r="BH1850">
            <v>0</v>
          </cell>
          <cell r="BI1850">
            <v>0</v>
          </cell>
        </row>
        <row r="1851">
          <cell r="R1851" t="str">
            <v>TBA</v>
          </cell>
          <cell r="S1851" t="str">
            <v>TBA (vice Rauch)</v>
          </cell>
          <cell r="T1851" t="str">
            <v>D99196</v>
          </cell>
          <cell r="U1851" t="str">
            <v>LIB UX Public Accss Srvcs Libr</v>
          </cell>
          <cell r="V1851" t="str">
            <v>TBA</v>
          </cell>
          <cell r="W1851" t="str">
            <v>TBA</v>
          </cell>
          <cell r="X1851" t="e">
            <v>#N/A</v>
          </cell>
          <cell r="Y1851" t="e">
            <v>#N/A</v>
          </cell>
          <cell r="Z1851" t="e">
            <v>#N/A</v>
          </cell>
          <cell r="AA1851">
            <v>12</v>
          </cell>
          <cell r="AB1851" t="e">
            <v>#N/A</v>
          </cell>
          <cell r="AC1851">
            <v>0</v>
          </cell>
          <cell r="AD1851">
            <v>64656</v>
          </cell>
          <cell r="AE1851">
            <v>0</v>
          </cell>
          <cell r="AF1851">
            <v>0</v>
          </cell>
          <cell r="AG1851">
            <v>64656</v>
          </cell>
          <cell r="AH1851">
            <v>0</v>
          </cell>
          <cell r="AI1851">
            <v>0</v>
          </cell>
          <cell r="AJ1851" t="str">
            <v>-</v>
          </cell>
          <cell r="AK1851" t="str">
            <v>-</v>
          </cell>
          <cell r="AL1851" t="str">
            <v>-</v>
          </cell>
          <cell r="AM1851" t="str">
            <v>-</v>
          </cell>
          <cell r="AN1851" t="str">
            <v>-</v>
          </cell>
          <cell r="AO1851">
            <v>0</v>
          </cell>
          <cell r="AP1851">
            <v>0</v>
          </cell>
          <cell r="AQ1851">
            <v>64656</v>
          </cell>
          <cell r="AR1851" t="str">
            <v>-</v>
          </cell>
          <cell r="AS1851" t="str">
            <v>-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64656</v>
          </cell>
          <cell r="BG1851">
            <v>1</v>
          </cell>
          <cell r="BH1851">
            <v>64656</v>
          </cell>
          <cell r="BI1851">
            <v>1</v>
          </cell>
        </row>
        <row r="1852">
          <cell r="R1852">
            <v>976735623</v>
          </cell>
          <cell r="S1852" t="str">
            <v>vice Dorner, Jennifer)</v>
          </cell>
          <cell r="T1852" t="str">
            <v>D99343</v>
          </cell>
          <cell r="U1852" t="str">
            <v>LIB UP History/Humanities Libr</v>
          </cell>
          <cell r="V1852" t="str">
            <v>UF</v>
          </cell>
          <cell r="W1852" t="str">
            <v>UP</v>
          </cell>
          <cell r="X1852" t="str">
            <v>Asst12UP</v>
          </cell>
          <cell r="Y1852" t="e">
            <v>#N/A</v>
          </cell>
          <cell r="Z1852" t="str">
            <v>Asst</v>
          </cell>
          <cell r="AA1852">
            <v>12</v>
          </cell>
          <cell r="AB1852" t="e">
            <v>#N/A</v>
          </cell>
          <cell r="AC1852">
            <v>0</v>
          </cell>
          <cell r="AD1852">
            <v>50940</v>
          </cell>
          <cell r="AE1852">
            <v>0</v>
          </cell>
          <cell r="AF1852">
            <v>0</v>
          </cell>
          <cell r="AG1852">
            <v>50940</v>
          </cell>
          <cell r="AH1852">
            <v>0</v>
          </cell>
          <cell r="AI1852">
            <v>0</v>
          </cell>
          <cell r="AJ1852" t="str">
            <v>-</v>
          </cell>
          <cell r="AK1852" t="str">
            <v>-</v>
          </cell>
          <cell r="AL1852" t="str">
            <v>-</v>
          </cell>
          <cell r="AM1852" t="str">
            <v>-</v>
          </cell>
          <cell r="AN1852" t="str">
            <v>-</v>
          </cell>
          <cell r="AO1852">
            <v>0</v>
          </cell>
          <cell r="AP1852">
            <v>0</v>
          </cell>
          <cell r="AQ1852">
            <v>50940</v>
          </cell>
          <cell r="AR1852" t="str">
            <v>-</v>
          </cell>
          <cell r="AS1852" t="str">
            <v>-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  <cell r="AY1852">
            <v>0</v>
          </cell>
          <cell r="AZ1852">
            <v>0</v>
          </cell>
          <cell r="BA1852">
            <v>0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50940</v>
          </cell>
          <cell r="BG1852">
            <v>0</v>
          </cell>
          <cell r="BH1852">
            <v>0</v>
          </cell>
          <cell r="BI1852">
            <v>0</v>
          </cell>
        </row>
        <row r="1853">
          <cell r="R1853">
            <v>967525546</v>
          </cell>
          <cell r="S1853" t="str">
            <v>Wang, Jian</v>
          </cell>
          <cell r="T1853" t="str">
            <v>D99468</v>
          </cell>
          <cell r="U1853" t="str">
            <v>LIB UX Serls Catalog Librarian</v>
          </cell>
          <cell r="V1853" t="str">
            <v>UF</v>
          </cell>
          <cell r="W1853" t="str">
            <v>UX</v>
          </cell>
          <cell r="X1853" t="str">
            <v>Prof12UX</v>
          </cell>
          <cell r="Y1853" t="str">
            <v>A</v>
          </cell>
          <cell r="Z1853" t="str">
            <v>Prof</v>
          </cell>
          <cell r="AA1853">
            <v>12</v>
          </cell>
          <cell r="AB1853" t="str">
            <v>I</v>
          </cell>
          <cell r="AC1853">
            <v>0</v>
          </cell>
          <cell r="AD1853">
            <v>75240</v>
          </cell>
          <cell r="AE1853">
            <v>0</v>
          </cell>
          <cell r="AF1853">
            <v>0</v>
          </cell>
          <cell r="AG1853">
            <v>75240</v>
          </cell>
          <cell r="AH1853">
            <v>0</v>
          </cell>
          <cell r="AI1853">
            <v>0</v>
          </cell>
          <cell r="AJ1853">
            <v>3204</v>
          </cell>
          <cell r="AK1853">
            <v>0</v>
          </cell>
          <cell r="AL1853">
            <v>0</v>
          </cell>
          <cell r="AM1853">
            <v>3768</v>
          </cell>
          <cell r="AN1853">
            <v>0</v>
          </cell>
          <cell r="AO1853">
            <v>0</v>
          </cell>
          <cell r="AP1853">
            <v>6972</v>
          </cell>
          <cell r="AQ1853">
            <v>82212</v>
          </cell>
          <cell r="AR1853">
            <v>82212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  <cell r="AY1853">
            <v>3708</v>
          </cell>
          <cell r="AZ1853">
            <v>0</v>
          </cell>
          <cell r="BA1853">
            <v>0</v>
          </cell>
          <cell r="BB1853">
            <v>4116</v>
          </cell>
          <cell r="BC1853">
            <v>0</v>
          </cell>
          <cell r="BD1853">
            <v>0</v>
          </cell>
          <cell r="BE1853">
            <v>7824</v>
          </cell>
          <cell r="BF1853">
            <v>90036</v>
          </cell>
          <cell r="BG1853">
            <v>1</v>
          </cell>
          <cell r="BH1853">
            <v>86124</v>
          </cell>
          <cell r="BI1853">
            <v>1</v>
          </cell>
        </row>
        <row r="1854">
          <cell r="R1854">
            <v>944075594</v>
          </cell>
          <cell r="S1854" t="str">
            <v>Wu, Qi</v>
          </cell>
          <cell r="T1854" t="str">
            <v>D98425</v>
          </cell>
          <cell r="U1854" t="str">
            <v>LIB UP Bus Ecn Inst Ref Librarian</v>
          </cell>
          <cell r="V1854" t="str">
            <v>UB</v>
          </cell>
          <cell r="W1854" t="str">
            <v>UP</v>
          </cell>
          <cell r="X1854" t="str">
            <v>Asst12UP</v>
          </cell>
          <cell r="Y1854" t="str">
            <v>C</v>
          </cell>
          <cell r="Z1854" t="str">
            <v>Asst</v>
          </cell>
          <cell r="AA1854">
            <v>12</v>
          </cell>
          <cell r="AB1854" t="str">
            <v>A</v>
          </cell>
          <cell r="AC1854">
            <v>0</v>
          </cell>
          <cell r="AD1854">
            <v>54000</v>
          </cell>
          <cell r="AE1854">
            <v>0</v>
          </cell>
          <cell r="AF1854">
            <v>0</v>
          </cell>
          <cell r="AG1854">
            <v>54000</v>
          </cell>
          <cell r="AH1854">
            <v>0</v>
          </cell>
          <cell r="AI1854">
            <v>0</v>
          </cell>
          <cell r="AJ1854">
            <v>2304</v>
          </cell>
          <cell r="AK1854">
            <v>0</v>
          </cell>
          <cell r="AL1854">
            <v>0</v>
          </cell>
          <cell r="AM1854">
            <v>1620</v>
          </cell>
          <cell r="AN1854">
            <v>0</v>
          </cell>
          <cell r="AO1854">
            <v>0</v>
          </cell>
          <cell r="AP1854">
            <v>3924</v>
          </cell>
          <cell r="AQ1854">
            <v>57924</v>
          </cell>
          <cell r="AR1854">
            <v>57924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2616</v>
          </cell>
          <cell r="AZ1854">
            <v>0</v>
          </cell>
          <cell r="BA1854">
            <v>0</v>
          </cell>
          <cell r="BB1854">
            <v>576</v>
          </cell>
          <cell r="BC1854">
            <v>84</v>
          </cell>
          <cell r="BD1854">
            <v>0</v>
          </cell>
          <cell r="BE1854">
            <v>3276</v>
          </cell>
          <cell r="BF1854">
            <v>61200</v>
          </cell>
          <cell r="BG1854">
            <v>1</v>
          </cell>
          <cell r="BH1854">
            <v>59562</v>
          </cell>
          <cell r="BI1854">
            <v>1</v>
          </cell>
        </row>
        <row r="1855">
          <cell r="R1855">
            <v>944795282</v>
          </cell>
          <cell r="S1855" t="str">
            <v>Weston, Claudia</v>
          </cell>
          <cell r="T1855" t="str">
            <v>D98725</v>
          </cell>
          <cell r="U1855" t="str">
            <v>LIB UX Asst Dir Technical Serv</v>
          </cell>
          <cell r="V1855" t="str">
            <v>UB</v>
          </cell>
          <cell r="W1855" t="str">
            <v>UX</v>
          </cell>
          <cell r="X1855" t="str">
            <v>Prof12UX</v>
          </cell>
          <cell r="Y1855" t="str">
            <v>A</v>
          </cell>
          <cell r="Z1855" t="str">
            <v>Prof</v>
          </cell>
          <cell r="AA1855">
            <v>12</v>
          </cell>
          <cell r="AB1855" t="str">
            <v>I</v>
          </cell>
          <cell r="AC1855">
            <v>0</v>
          </cell>
          <cell r="AD1855">
            <v>90324</v>
          </cell>
          <cell r="AE1855">
            <v>0</v>
          </cell>
          <cell r="AF1855">
            <v>0</v>
          </cell>
          <cell r="AG1855">
            <v>90324</v>
          </cell>
          <cell r="AH1855">
            <v>0</v>
          </cell>
          <cell r="AI1855">
            <v>0</v>
          </cell>
          <cell r="AJ1855">
            <v>3840</v>
          </cell>
          <cell r="AK1855">
            <v>0</v>
          </cell>
          <cell r="AL1855">
            <v>0</v>
          </cell>
          <cell r="AM1855">
            <v>2712</v>
          </cell>
          <cell r="AN1855">
            <v>0</v>
          </cell>
          <cell r="AO1855">
            <v>0</v>
          </cell>
          <cell r="AP1855">
            <v>6552</v>
          </cell>
          <cell r="AQ1855">
            <v>96876</v>
          </cell>
          <cell r="AR1855">
            <v>96876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4368</v>
          </cell>
          <cell r="AZ1855">
            <v>0</v>
          </cell>
          <cell r="BA1855">
            <v>0</v>
          </cell>
          <cell r="BB1855">
            <v>1932</v>
          </cell>
          <cell r="BC1855">
            <v>0</v>
          </cell>
          <cell r="BD1855">
            <v>0</v>
          </cell>
          <cell r="BE1855">
            <v>6300</v>
          </cell>
          <cell r="BF1855">
            <v>103176</v>
          </cell>
          <cell r="BG1855">
            <v>1</v>
          </cell>
          <cell r="BH1855">
            <v>100026</v>
          </cell>
          <cell r="BI1855">
            <v>1</v>
          </cell>
        </row>
        <row r="1856">
          <cell r="R1856" t="str">
            <v>TBA</v>
          </cell>
          <cell r="S1856" t="str">
            <v>TBA (Residuals)</v>
          </cell>
          <cell r="U1856" t="str">
            <v>LIB UX Asst Dir Technical Serv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5884</v>
          </cell>
          <cell r="BI1856">
            <v>0</v>
          </cell>
        </row>
        <row r="1857"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2337243</v>
          </cell>
          <cell r="AE1857">
            <v>21708</v>
          </cell>
          <cell r="AF1857">
            <v>5136</v>
          </cell>
          <cell r="AG1857">
            <v>2364087</v>
          </cell>
          <cell r="AH1857">
            <v>0</v>
          </cell>
          <cell r="AI1857">
            <v>0</v>
          </cell>
          <cell r="AJ1857">
            <v>70575</v>
          </cell>
          <cell r="AK1857">
            <v>0</v>
          </cell>
          <cell r="AL1857">
            <v>0</v>
          </cell>
          <cell r="AM1857">
            <v>52464</v>
          </cell>
          <cell r="AN1857">
            <v>298</v>
          </cell>
          <cell r="AO1857">
            <v>0</v>
          </cell>
          <cell r="AP1857">
            <v>123337</v>
          </cell>
          <cell r="AQ1857">
            <v>2500035</v>
          </cell>
          <cell r="AR1857">
            <v>1783413</v>
          </cell>
          <cell r="AS1857">
            <v>155460</v>
          </cell>
          <cell r="AT1857">
            <v>0</v>
          </cell>
          <cell r="AU1857">
            <v>8040</v>
          </cell>
          <cell r="AV1857">
            <v>4560</v>
          </cell>
          <cell r="AW1857">
            <v>6900</v>
          </cell>
          <cell r="AX1857">
            <v>0</v>
          </cell>
          <cell r="AY1857">
            <v>80403</v>
          </cell>
          <cell r="AZ1857">
            <v>0</v>
          </cell>
          <cell r="BA1857">
            <v>0</v>
          </cell>
          <cell r="BB1857">
            <v>37428</v>
          </cell>
          <cell r="BC1857">
            <v>19728</v>
          </cell>
          <cell r="BD1857">
            <v>0</v>
          </cell>
          <cell r="BE1857">
            <v>137559</v>
          </cell>
          <cell r="BF1857">
            <v>2644494</v>
          </cell>
          <cell r="BG1857">
            <v>32.356700000000004</v>
          </cell>
          <cell r="BH1857">
            <v>2266761.1839999999</v>
          </cell>
          <cell r="BI1857">
            <v>32.356700000000004</v>
          </cell>
        </row>
        <row r="1858">
          <cell r="R1858" t="str">
            <v>TBA</v>
          </cell>
          <cell r="S1858" t="str">
            <v>TBA (Circulation Suprvs)</v>
          </cell>
          <cell r="T1858" t="str">
            <v>TBA</v>
          </cell>
          <cell r="U1858" t="str">
            <v>LIB UP Circulation Supervisor</v>
          </cell>
          <cell r="V1858" t="str">
            <v>TBA</v>
          </cell>
          <cell r="W1858" t="str">
            <v>UP</v>
          </cell>
          <cell r="X1858" t="str">
            <v>No Rank12UP</v>
          </cell>
          <cell r="Y1858" t="e">
            <v>#N/A</v>
          </cell>
          <cell r="Z1858" t="str">
            <v>No Rank</v>
          </cell>
          <cell r="AA1858">
            <v>12</v>
          </cell>
          <cell r="AB1858" t="str">
            <v>F</v>
          </cell>
          <cell r="AC1858">
            <v>0</v>
          </cell>
          <cell r="AD1858">
            <v>36936</v>
          </cell>
          <cell r="AE1858">
            <v>0</v>
          </cell>
          <cell r="AF1858">
            <v>0</v>
          </cell>
          <cell r="AG1858">
            <v>36936</v>
          </cell>
          <cell r="AH1858">
            <v>0</v>
          </cell>
          <cell r="AI1858">
            <v>0</v>
          </cell>
          <cell r="AJ1858" t="str">
            <v>-</v>
          </cell>
          <cell r="AK1858" t="str">
            <v>-</v>
          </cell>
          <cell r="AL1858" t="str">
            <v>-</v>
          </cell>
          <cell r="AM1858" t="str">
            <v>-</v>
          </cell>
          <cell r="AN1858" t="str">
            <v>-</v>
          </cell>
          <cell r="AO1858">
            <v>0</v>
          </cell>
          <cell r="AP1858">
            <v>0</v>
          </cell>
          <cell r="AQ1858">
            <v>36936</v>
          </cell>
          <cell r="AR1858" t="str">
            <v>-</v>
          </cell>
          <cell r="AS1858" t="str">
            <v>-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36936</v>
          </cell>
          <cell r="BG1858">
            <v>0</v>
          </cell>
          <cell r="BH1858">
            <v>0</v>
          </cell>
          <cell r="BI1858">
            <v>0</v>
          </cell>
        </row>
        <row r="1859"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36936</v>
          </cell>
          <cell r="AE1859">
            <v>0</v>
          </cell>
          <cell r="AF1859">
            <v>0</v>
          </cell>
          <cell r="AG1859">
            <v>36936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36936</v>
          </cell>
          <cell r="AR1859">
            <v>0</v>
          </cell>
          <cell r="AS1859" t="str">
            <v>-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36936</v>
          </cell>
          <cell r="BG1859">
            <v>0</v>
          </cell>
          <cell r="BH1859">
            <v>0</v>
          </cell>
          <cell r="BI1859">
            <v>0</v>
          </cell>
        </row>
        <row r="1860"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2374179</v>
          </cell>
          <cell r="AE1860">
            <v>21708</v>
          </cell>
          <cell r="AF1860">
            <v>5136</v>
          </cell>
          <cell r="AG1860">
            <v>2401023</v>
          </cell>
          <cell r="AH1860">
            <v>0</v>
          </cell>
          <cell r="AI1860">
            <v>0</v>
          </cell>
          <cell r="AJ1860">
            <v>70575</v>
          </cell>
          <cell r="AK1860">
            <v>0</v>
          </cell>
          <cell r="AL1860">
            <v>0</v>
          </cell>
          <cell r="AM1860">
            <v>52464</v>
          </cell>
          <cell r="AN1860">
            <v>298</v>
          </cell>
          <cell r="AO1860">
            <v>0</v>
          </cell>
          <cell r="AP1860">
            <v>123337</v>
          </cell>
          <cell r="AQ1860">
            <v>2536971</v>
          </cell>
          <cell r="AR1860">
            <v>1783413</v>
          </cell>
          <cell r="AS1860" t="str">
            <v>-</v>
          </cell>
          <cell r="AT1860">
            <v>0</v>
          </cell>
          <cell r="AU1860">
            <v>8040</v>
          </cell>
          <cell r="AV1860">
            <v>4560</v>
          </cell>
          <cell r="AW1860">
            <v>6900</v>
          </cell>
          <cell r="AX1860">
            <v>0</v>
          </cell>
          <cell r="AY1860">
            <v>80403</v>
          </cell>
          <cell r="AZ1860">
            <v>0</v>
          </cell>
          <cell r="BA1860">
            <v>0</v>
          </cell>
          <cell r="BB1860">
            <v>37428</v>
          </cell>
          <cell r="BC1860">
            <v>19728</v>
          </cell>
          <cell r="BD1860">
            <v>0</v>
          </cell>
          <cell r="BE1860">
            <v>137559</v>
          </cell>
          <cell r="BF1860">
            <v>2681430</v>
          </cell>
          <cell r="BG1860">
            <v>32.356700000000004</v>
          </cell>
          <cell r="BH1860">
            <v>2266761.1839999999</v>
          </cell>
          <cell r="BI1860">
            <v>32.356700000000004</v>
          </cell>
        </row>
        <row r="1861">
          <cell r="R1861" t="str">
            <v>TBA</v>
          </cell>
          <cell r="S1861" t="str">
            <v>TBA (vice Samuels)</v>
          </cell>
          <cell r="T1861" t="str">
            <v>D99043</v>
          </cell>
          <cell r="U1861" t="str">
            <v>OSA UX Vice Provost</v>
          </cell>
          <cell r="V1861" t="str">
            <v>TBA</v>
          </cell>
          <cell r="W1861" t="str">
            <v>TBA</v>
          </cell>
          <cell r="X1861" t="str">
            <v>No Rank12TBA</v>
          </cell>
          <cell r="Y1861" t="e">
            <v>#N/A</v>
          </cell>
          <cell r="Z1861" t="str">
            <v>No Rank</v>
          </cell>
          <cell r="AA1861">
            <v>12</v>
          </cell>
          <cell r="AB1861" t="str">
            <v>F</v>
          </cell>
          <cell r="AC1861">
            <v>0</v>
          </cell>
          <cell r="AD1861">
            <v>100008</v>
          </cell>
          <cell r="AE1861">
            <v>0</v>
          </cell>
          <cell r="AF1861">
            <v>0</v>
          </cell>
          <cell r="AG1861">
            <v>100008</v>
          </cell>
          <cell r="AH1861">
            <v>0</v>
          </cell>
          <cell r="AI1861">
            <v>0</v>
          </cell>
          <cell r="AJ1861" t="str">
            <v>-</v>
          </cell>
          <cell r="AK1861" t="str">
            <v>-</v>
          </cell>
          <cell r="AL1861" t="str">
            <v>-</v>
          </cell>
          <cell r="AM1861" t="str">
            <v>-</v>
          </cell>
          <cell r="AN1861" t="str">
            <v>-</v>
          </cell>
          <cell r="AO1861">
            <v>0</v>
          </cell>
          <cell r="AP1861">
            <v>0</v>
          </cell>
          <cell r="AQ1861">
            <v>100008</v>
          </cell>
          <cell r="AR1861" t="str">
            <v>-</v>
          </cell>
          <cell r="AS1861" t="str">
            <v>-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  <cell r="AY1861">
            <v>0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100008</v>
          </cell>
          <cell r="BG1861">
            <v>0</v>
          </cell>
          <cell r="BH1861">
            <v>0</v>
          </cell>
          <cell r="BI1861">
            <v>0</v>
          </cell>
        </row>
        <row r="1862">
          <cell r="R1862">
            <v>912674775</v>
          </cell>
          <cell r="S1862" t="str">
            <v>Balzer, Jacqueline</v>
          </cell>
          <cell r="T1862" t="str">
            <v>D99043</v>
          </cell>
          <cell r="U1862" t="str">
            <v>OSA UX Vice Provost</v>
          </cell>
          <cell r="V1862" t="str">
            <v>UF</v>
          </cell>
          <cell r="W1862" t="str">
            <v>TBA</v>
          </cell>
          <cell r="X1862" t="str">
            <v>No Rank12TBA</v>
          </cell>
          <cell r="Y1862" t="e">
            <v>#N/A</v>
          </cell>
          <cell r="Z1862" t="str">
            <v>No Rank</v>
          </cell>
          <cell r="AA1862">
            <v>12</v>
          </cell>
          <cell r="AB1862" t="str">
            <v>F</v>
          </cell>
          <cell r="AC1862">
            <v>0</v>
          </cell>
          <cell r="AD1862">
            <v>150000</v>
          </cell>
          <cell r="AE1862">
            <v>0</v>
          </cell>
          <cell r="AF1862">
            <v>0</v>
          </cell>
          <cell r="AG1862">
            <v>150000</v>
          </cell>
          <cell r="AH1862">
            <v>0</v>
          </cell>
          <cell r="AI1862">
            <v>0</v>
          </cell>
          <cell r="AJ1862" t="str">
            <v>-</v>
          </cell>
          <cell r="AK1862" t="str">
            <v>-</v>
          </cell>
          <cell r="AL1862" t="str">
            <v>-</v>
          </cell>
          <cell r="AM1862" t="str">
            <v>-</v>
          </cell>
          <cell r="AN1862" t="str">
            <v>-</v>
          </cell>
          <cell r="AO1862">
            <v>0</v>
          </cell>
          <cell r="AP1862">
            <v>0</v>
          </cell>
          <cell r="AQ1862">
            <v>150000</v>
          </cell>
          <cell r="AR1862" t="str">
            <v>-</v>
          </cell>
          <cell r="AS1862" t="str">
            <v>-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0</v>
          </cell>
          <cell r="BB1862">
            <v>0</v>
          </cell>
          <cell r="BC1862">
            <v>0</v>
          </cell>
          <cell r="BD1862">
            <v>0</v>
          </cell>
          <cell r="BE1862">
            <v>0</v>
          </cell>
          <cell r="BF1862">
            <v>150000</v>
          </cell>
          <cell r="BG1862">
            <v>1</v>
          </cell>
          <cell r="BH1862">
            <v>150000</v>
          </cell>
          <cell r="BI1862">
            <v>1</v>
          </cell>
        </row>
        <row r="1863">
          <cell r="R1863">
            <v>948750665</v>
          </cell>
          <cell r="S1863" t="str">
            <v>James,  Angel</v>
          </cell>
          <cell r="T1863" t="str">
            <v>D96917</v>
          </cell>
          <cell r="U1863" t="str">
            <v>OSA UX Asst to Vice Provost</v>
          </cell>
          <cell r="V1863" t="str">
            <v>UF</v>
          </cell>
          <cell r="W1863" t="str">
            <v>UX</v>
          </cell>
          <cell r="X1863" t="str">
            <v>No Rank12UX</v>
          </cell>
          <cell r="Y1863" t="str">
            <v>N</v>
          </cell>
          <cell r="Z1863" t="str">
            <v>No Rank</v>
          </cell>
          <cell r="AA1863">
            <v>12</v>
          </cell>
          <cell r="AB1863" t="str">
            <v>F</v>
          </cell>
          <cell r="AC1863">
            <v>0</v>
          </cell>
          <cell r="AD1863">
            <v>36804</v>
          </cell>
          <cell r="AE1863">
            <v>0</v>
          </cell>
          <cell r="AF1863">
            <v>1620</v>
          </cell>
          <cell r="AG1863">
            <v>38424</v>
          </cell>
          <cell r="AH1863">
            <v>0</v>
          </cell>
          <cell r="AI1863">
            <v>0</v>
          </cell>
          <cell r="AJ1863" t="str">
            <v>-</v>
          </cell>
          <cell r="AK1863" t="str">
            <v>-</v>
          </cell>
          <cell r="AL1863" t="str">
            <v>-</v>
          </cell>
          <cell r="AM1863" t="str">
            <v>-</v>
          </cell>
          <cell r="AN1863" t="str">
            <v>-</v>
          </cell>
          <cell r="AO1863">
            <v>0</v>
          </cell>
          <cell r="AP1863">
            <v>0</v>
          </cell>
          <cell r="AQ1863">
            <v>38424</v>
          </cell>
          <cell r="AR1863" t="str">
            <v>-</v>
          </cell>
          <cell r="AS1863" t="str">
            <v>-</v>
          </cell>
          <cell r="AT1863">
            <v>0</v>
          </cell>
          <cell r="AU1863">
            <v>0</v>
          </cell>
          <cell r="AV1863">
            <v>0</v>
          </cell>
          <cell r="AW1863">
            <v>2124</v>
          </cell>
          <cell r="AX1863">
            <v>0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40548</v>
          </cell>
          <cell r="BG1863">
            <v>1</v>
          </cell>
          <cell r="BH1863">
            <v>39486</v>
          </cell>
          <cell r="BI1863">
            <v>1</v>
          </cell>
        </row>
        <row r="1864">
          <cell r="R1864">
            <v>910874864</v>
          </cell>
          <cell r="S1864" t="str">
            <v>Turner, April</v>
          </cell>
          <cell r="T1864" t="str">
            <v>D98843</v>
          </cell>
          <cell r="U1864" t="str">
            <v>OSA UX Exec Ast VP Stdt Affairs</v>
          </cell>
          <cell r="V1864" t="str">
            <v>UF</v>
          </cell>
          <cell r="W1864" t="str">
            <v>UX</v>
          </cell>
          <cell r="X1864" t="str">
            <v>No Rank12UX</v>
          </cell>
          <cell r="Y1864" t="str">
            <v>N</v>
          </cell>
          <cell r="Z1864" t="str">
            <v>No Rank</v>
          </cell>
          <cell r="AA1864">
            <v>12</v>
          </cell>
          <cell r="AB1864" t="str">
            <v>F</v>
          </cell>
          <cell r="AC1864">
            <v>0</v>
          </cell>
          <cell r="AD1864">
            <v>49908</v>
          </cell>
          <cell r="AE1864">
            <v>0</v>
          </cell>
          <cell r="AF1864">
            <v>2196</v>
          </cell>
          <cell r="AG1864">
            <v>52104</v>
          </cell>
          <cell r="AH1864">
            <v>0</v>
          </cell>
          <cell r="AI1864">
            <v>0</v>
          </cell>
          <cell r="AJ1864" t="str">
            <v>-</v>
          </cell>
          <cell r="AK1864" t="str">
            <v>-</v>
          </cell>
          <cell r="AL1864" t="str">
            <v>-</v>
          </cell>
          <cell r="AM1864" t="str">
            <v>-</v>
          </cell>
          <cell r="AN1864" t="str">
            <v>-</v>
          </cell>
          <cell r="AO1864">
            <v>0</v>
          </cell>
          <cell r="AP1864">
            <v>0</v>
          </cell>
          <cell r="AQ1864">
            <v>52104</v>
          </cell>
          <cell r="AR1864" t="str">
            <v>-</v>
          </cell>
          <cell r="AS1864" t="str">
            <v>-</v>
          </cell>
          <cell r="AT1864">
            <v>0</v>
          </cell>
          <cell r="AU1864">
            <v>0</v>
          </cell>
          <cell r="AV1864">
            <v>0</v>
          </cell>
          <cell r="AW1864">
            <v>2868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54972</v>
          </cell>
          <cell r="BG1864">
            <v>1</v>
          </cell>
          <cell r="BH1864">
            <v>53538</v>
          </cell>
          <cell r="BI1864">
            <v>1</v>
          </cell>
        </row>
        <row r="1865"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336720</v>
          </cell>
          <cell r="AE1865">
            <v>0</v>
          </cell>
          <cell r="AF1865">
            <v>3816</v>
          </cell>
          <cell r="AG1865">
            <v>340536</v>
          </cell>
          <cell r="AH1865">
            <v>0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340536</v>
          </cell>
          <cell r="AR1865">
            <v>0</v>
          </cell>
          <cell r="AS1865" t="str">
            <v>-</v>
          </cell>
          <cell r="AT1865">
            <v>0</v>
          </cell>
          <cell r="AU1865">
            <v>0</v>
          </cell>
          <cell r="AV1865">
            <v>0</v>
          </cell>
          <cell r="AW1865">
            <v>4992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345528</v>
          </cell>
          <cell r="BG1865">
            <v>3</v>
          </cell>
          <cell r="BH1865">
            <v>243024</v>
          </cell>
          <cell r="BI1865">
            <v>3</v>
          </cell>
        </row>
        <row r="1866">
          <cell r="R1866">
            <v>933953821</v>
          </cell>
          <cell r="S1866" t="str">
            <v>Coates, Katherine</v>
          </cell>
          <cell r="T1866" t="str">
            <v>D94932</v>
          </cell>
          <cell r="U1866" t="str">
            <v>ADM UX Asst Dir Sched Systems</v>
          </cell>
          <cell r="V1866" t="str">
            <v>UF</v>
          </cell>
          <cell r="W1866" t="str">
            <v>UX</v>
          </cell>
          <cell r="X1866" t="str">
            <v>N12UX</v>
          </cell>
          <cell r="Y1866" t="str">
            <v>N</v>
          </cell>
          <cell r="Z1866" t="str">
            <v>N</v>
          </cell>
          <cell r="AA1866">
            <v>12</v>
          </cell>
          <cell r="AB1866" t="str">
            <v>F</v>
          </cell>
          <cell r="AC1866">
            <v>0</v>
          </cell>
          <cell r="AD1866">
            <v>42000</v>
          </cell>
          <cell r="AE1866">
            <v>0</v>
          </cell>
          <cell r="AF1866">
            <v>1848</v>
          </cell>
          <cell r="AG1866">
            <v>43848</v>
          </cell>
          <cell r="AH1866">
            <v>0</v>
          </cell>
          <cell r="AI1866">
            <v>0</v>
          </cell>
          <cell r="AJ1866" t="str">
            <v>-</v>
          </cell>
          <cell r="AK1866" t="str">
            <v>-</v>
          </cell>
          <cell r="AL1866" t="str">
            <v>-</v>
          </cell>
          <cell r="AM1866" t="str">
            <v>-</v>
          </cell>
          <cell r="AN1866" t="str">
            <v>-</v>
          </cell>
          <cell r="AO1866">
            <v>0</v>
          </cell>
          <cell r="AP1866">
            <v>0</v>
          </cell>
          <cell r="AQ1866">
            <v>43848</v>
          </cell>
          <cell r="AR1866" t="str">
            <v>-</v>
          </cell>
          <cell r="AS1866" t="str">
            <v>-</v>
          </cell>
          <cell r="AT1866">
            <v>0</v>
          </cell>
          <cell r="AU1866">
            <v>0</v>
          </cell>
          <cell r="AV1866">
            <v>0</v>
          </cell>
          <cell r="AW1866">
            <v>2412</v>
          </cell>
          <cell r="AX1866">
            <v>0</v>
          </cell>
          <cell r="AY1866">
            <v>0</v>
          </cell>
          <cell r="AZ1866">
            <v>0</v>
          </cell>
          <cell r="BA1866">
            <v>0</v>
          </cell>
          <cell r="BB1866">
            <v>0</v>
          </cell>
          <cell r="BC1866">
            <v>0</v>
          </cell>
          <cell r="BD1866">
            <v>0</v>
          </cell>
          <cell r="BE1866">
            <v>0</v>
          </cell>
          <cell r="BF1866">
            <v>46260</v>
          </cell>
          <cell r="BG1866">
            <v>0</v>
          </cell>
          <cell r="BH1866">
            <v>0</v>
          </cell>
          <cell r="BI1866">
            <v>0.31</v>
          </cell>
        </row>
        <row r="1867">
          <cell r="R1867">
            <v>970765668</v>
          </cell>
          <cell r="S1867" t="str">
            <v>Goodwin, Jess</v>
          </cell>
          <cell r="T1867" t="str">
            <v>D99910</v>
          </cell>
          <cell r="U1867" t="str">
            <v>OSA UX Network Sys Analyst</v>
          </cell>
          <cell r="V1867" t="str">
            <v>UF</v>
          </cell>
          <cell r="W1867" t="str">
            <v>UX</v>
          </cell>
          <cell r="X1867" t="str">
            <v>No Rank12UX</v>
          </cell>
          <cell r="Y1867" t="str">
            <v>N</v>
          </cell>
          <cell r="Z1867" t="str">
            <v>No Rank</v>
          </cell>
          <cell r="AA1867">
            <v>12</v>
          </cell>
          <cell r="AB1867" t="str">
            <v>F</v>
          </cell>
          <cell r="AC1867">
            <v>0</v>
          </cell>
          <cell r="AD1867">
            <v>63024</v>
          </cell>
          <cell r="AE1867">
            <v>0</v>
          </cell>
          <cell r="AF1867">
            <v>2784</v>
          </cell>
          <cell r="AG1867">
            <v>65808</v>
          </cell>
          <cell r="AH1867">
            <v>0</v>
          </cell>
          <cell r="AI1867">
            <v>0</v>
          </cell>
          <cell r="AJ1867" t="str">
            <v>-</v>
          </cell>
          <cell r="AK1867" t="str">
            <v>-</v>
          </cell>
          <cell r="AL1867" t="str">
            <v>-</v>
          </cell>
          <cell r="AM1867" t="str">
            <v>-</v>
          </cell>
          <cell r="AN1867" t="str">
            <v>-</v>
          </cell>
          <cell r="AO1867">
            <v>0</v>
          </cell>
          <cell r="AP1867">
            <v>0</v>
          </cell>
          <cell r="AQ1867">
            <v>65808</v>
          </cell>
          <cell r="AR1867" t="str">
            <v>-</v>
          </cell>
          <cell r="AS1867" t="str">
            <v>-</v>
          </cell>
          <cell r="AT1867">
            <v>0</v>
          </cell>
          <cell r="AU1867">
            <v>0</v>
          </cell>
          <cell r="AV1867">
            <v>0</v>
          </cell>
          <cell r="AW1867">
            <v>3624</v>
          </cell>
          <cell r="AX1867">
            <v>0</v>
          </cell>
          <cell r="AY1867">
            <v>0</v>
          </cell>
          <cell r="AZ1867">
            <v>0</v>
          </cell>
          <cell r="BA1867">
            <v>0</v>
          </cell>
          <cell r="BB1867">
            <v>0</v>
          </cell>
          <cell r="BC1867">
            <v>0</v>
          </cell>
          <cell r="BD1867">
            <v>0</v>
          </cell>
          <cell r="BE1867">
            <v>0</v>
          </cell>
          <cell r="BF1867">
            <v>69432</v>
          </cell>
          <cell r="BG1867">
            <v>0</v>
          </cell>
          <cell r="BH1867">
            <v>0</v>
          </cell>
          <cell r="BI1867">
            <v>0.45</v>
          </cell>
        </row>
        <row r="1868">
          <cell r="R1868">
            <v>989281186</v>
          </cell>
          <cell r="S1868" t="str">
            <v>Hanson, Karen</v>
          </cell>
          <cell r="T1868" t="str">
            <v>D95746</v>
          </cell>
          <cell r="U1868" t="str">
            <v>ADM UP International Adm Cnslr</v>
          </cell>
          <cell r="V1868" t="str">
            <v>UF</v>
          </cell>
          <cell r="W1868" t="str">
            <v>UP</v>
          </cell>
          <cell r="X1868" t="str">
            <v>No Rank12UP</v>
          </cell>
          <cell r="Y1868" t="str">
            <v>N</v>
          </cell>
          <cell r="Z1868" t="str">
            <v>No Rank</v>
          </cell>
          <cell r="AA1868">
            <v>12</v>
          </cell>
          <cell r="AB1868" t="str">
            <v>F</v>
          </cell>
          <cell r="AC1868" t="str">
            <v>AC2</v>
          </cell>
          <cell r="AD1868">
            <v>44868</v>
          </cell>
          <cell r="AE1868">
            <v>0</v>
          </cell>
          <cell r="AF1868">
            <v>0</v>
          </cell>
          <cell r="AG1868">
            <v>44868</v>
          </cell>
          <cell r="AH1868">
            <v>0</v>
          </cell>
          <cell r="AI1868">
            <v>0</v>
          </cell>
          <cell r="AJ1868">
            <v>2364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2364</v>
          </cell>
          <cell r="AQ1868">
            <v>47232</v>
          </cell>
          <cell r="AR1868">
            <v>47232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  <cell r="AY1868">
            <v>2136</v>
          </cell>
          <cell r="AZ1868">
            <v>0</v>
          </cell>
          <cell r="BA1868">
            <v>0</v>
          </cell>
          <cell r="BB1868">
            <v>0</v>
          </cell>
          <cell r="BC1868">
            <v>0</v>
          </cell>
          <cell r="BD1868">
            <v>0</v>
          </cell>
          <cell r="BE1868">
            <v>2136</v>
          </cell>
          <cell r="BF1868">
            <v>49368</v>
          </cell>
          <cell r="BG1868">
            <v>0</v>
          </cell>
          <cell r="BH1868">
            <v>0</v>
          </cell>
          <cell r="BI1868">
            <v>0.35</v>
          </cell>
        </row>
        <row r="1869">
          <cell r="R1869" t="str">
            <v>TBA</v>
          </cell>
          <cell r="S1869" t="str">
            <v>TBA (vice Korbek, Ebru)</v>
          </cell>
          <cell r="T1869" t="str">
            <v>D95246</v>
          </cell>
          <cell r="U1869" t="str">
            <v>OSA UP Cood Comncmnt/Outreach</v>
          </cell>
          <cell r="V1869" t="str">
            <v>TBA</v>
          </cell>
          <cell r="W1869" t="str">
            <v>UP</v>
          </cell>
          <cell r="X1869" t="str">
            <v>No Rank12UP</v>
          </cell>
          <cell r="Y1869" t="str">
            <v>N</v>
          </cell>
          <cell r="Z1869" t="str">
            <v>No Rank</v>
          </cell>
          <cell r="AA1869">
            <v>12</v>
          </cell>
          <cell r="AB1869" t="str">
            <v>F</v>
          </cell>
          <cell r="AC1869" t="str">
            <v>PA2</v>
          </cell>
          <cell r="AD1869">
            <v>38904</v>
          </cell>
          <cell r="AE1869">
            <v>0</v>
          </cell>
          <cell r="AF1869">
            <v>0</v>
          </cell>
          <cell r="AG1869">
            <v>38904</v>
          </cell>
          <cell r="AH1869">
            <v>0</v>
          </cell>
          <cell r="AI1869">
            <v>0</v>
          </cell>
          <cell r="AJ1869" t="str">
            <v>-</v>
          </cell>
          <cell r="AK1869" t="str">
            <v>-</v>
          </cell>
          <cell r="AL1869" t="str">
            <v>-</v>
          </cell>
          <cell r="AM1869" t="str">
            <v>-</v>
          </cell>
          <cell r="AN1869" t="str">
            <v>-</v>
          </cell>
          <cell r="AO1869">
            <v>0</v>
          </cell>
          <cell r="AP1869">
            <v>0</v>
          </cell>
          <cell r="AQ1869">
            <v>38904</v>
          </cell>
          <cell r="AR1869" t="str">
            <v>-</v>
          </cell>
          <cell r="AS1869" t="str">
            <v>-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38904</v>
          </cell>
          <cell r="BG1869">
            <v>0</v>
          </cell>
          <cell r="BH1869">
            <v>0</v>
          </cell>
          <cell r="BI1869">
            <v>0.75</v>
          </cell>
        </row>
        <row r="1870">
          <cell r="R1870">
            <v>987960092</v>
          </cell>
          <cell r="S1870" t="str">
            <v>Powell, Dementro</v>
          </cell>
          <cell r="T1870" t="str">
            <v>D95474</v>
          </cell>
          <cell r="U1870" t="str">
            <v>RES UX Area Coordinator</v>
          </cell>
          <cell r="V1870" t="str">
            <v>UF</v>
          </cell>
          <cell r="W1870" t="str">
            <v>UX</v>
          </cell>
          <cell r="X1870" t="str">
            <v>No Rank12UX</v>
          </cell>
          <cell r="Y1870" t="str">
            <v>N</v>
          </cell>
          <cell r="Z1870" t="str">
            <v>No Rank</v>
          </cell>
          <cell r="AA1870">
            <v>12</v>
          </cell>
          <cell r="AB1870" t="str">
            <v>F</v>
          </cell>
          <cell r="AC1870">
            <v>0</v>
          </cell>
          <cell r="AD1870">
            <v>27804</v>
          </cell>
          <cell r="AE1870">
            <v>0</v>
          </cell>
          <cell r="AF1870">
            <v>1224</v>
          </cell>
          <cell r="AG1870">
            <v>29028</v>
          </cell>
          <cell r="AH1870">
            <v>0</v>
          </cell>
          <cell r="AI1870">
            <v>0</v>
          </cell>
          <cell r="AJ1870" t="str">
            <v>-</v>
          </cell>
          <cell r="AK1870" t="str">
            <v>-</v>
          </cell>
          <cell r="AL1870" t="str">
            <v>-</v>
          </cell>
          <cell r="AM1870" t="str">
            <v>-</v>
          </cell>
          <cell r="AN1870" t="str">
            <v>-</v>
          </cell>
          <cell r="AO1870">
            <v>0</v>
          </cell>
          <cell r="AP1870">
            <v>0</v>
          </cell>
          <cell r="AQ1870">
            <v>29028</v>
          </cell>
          <cell r="AR1870" t="str">
            <v>-</v>
          </cell>
          <cell r="AS1870" t="str">
            <v>-</v>
          </cell>
          <cell r="AT1870">
            <v>0</v>
          </cell>
          <cell r="AU1870">
            <v>0</v>
          </cell>
          <cell r="AV1870">
            <v>0</v>
          </cell>
          <cell r="AW1870">
            <v>1608</v>
          </cell>
          <cell r="AX1870">
            <v>0</v>
          </cell>
          <cell r="AY1870">
            <v>0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30636</v>
          </cell>
          <cell r="BG1870">
            <v>0</v>
          </cell>
          <cell r="BH1870">
            <v>0</v>
          </cell>
          <cell r="BI1870">
            <v>1</v>
          </cell>
        </row>
        <row r="1871">
          <cell r="R1871">
            <v>916445430</v>
          </cell>
          <cell r="S1871" t="str">
            <v>Whitefoot, Tabitha</v>
          </cell>
          <cell r="T1871" t="str">
            <v>D95859</v>
          </cell>
          <cell r="U1871" t="str">
            <v>NAC UX AssistantDirector NASCC</v>
          </cell>
          <cell r="V1871" t="str">
            <v>UF</v>
          </cell>
          <cell r="W1871" t="str">
            <v>UX</v>
          </cell>
          <cell r="X1871" t="str">
            <v>No Rank12UX</v>
          </cell>
          <cell r="Y1871" t="str">
            <v>N</v>
          </cell>
          <cell r="Z1871" t="str">
            <v>No Rank</v>
          </cell>
          <cell r="AA1871">
            <v>12</v>
          </cell>
          <cell r="AB1871" t="str">
            <v>F</v>
          </cell>
          <cell r="AC1871">
            <v>0</v>
          </cell>
          <cell r="AD1871">
            <v>49680</v>
          </cell>
          <cell r="AE1871">
            <v>0</v>
          </cell>
          <cell r="AF1871">
            <v>2196</v>
          </cell>
          <cell r="AG1871">
            <v>51876</v>
          </cell>
          <cell r="AH1871">
            <v>0</v>
          </cell>
          <cell r="AI1871">
            <v>0</v>
          </cell>
          <cell r="AJ1871" t="str">
            <v>-</v>
          </cell>
          <cell r="AK1871" t="str">
            <v>-</v>
          </cell>
          <cell r="AL1871" t="str">
            <v>-</v>
          </cell>
          <cell r="AM1871" t="str">
            <v>-</v>
          </cell>
          <cell r="AN1871" t="str">
            <v>-</v>
          </cell>
          <cell r="AO1871">
            <v>0</v>
          </cell>
          <cell r="AP1871">
            <v>0</v>
          </cell>
          <cell r="AQ1871">
            <v>51876</v>
          </cell>
          <cell r="AR1871" t="str">
            <v>-</v>
          </cell>
          <cell r="AS1871" t="str">
            <v>-</v>
          </cell>
          <cell r="AT1871">
            <v>0</v>
          </cell>
          <cell r="AU1871">
            <v>0</v>
          </cell>
          <cell r="AV1871">
            <v>0</v>
          </cell>
          <cell r="AW1871">
            <v>2856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54732</v>
          </cell>
          <cell r="BG1871">
            <v>0</v>
          </cell>
          <cell r="BH1871">
            <v>0</v>
          </cell>
          <cell r="BI1871">
            <v>0.28999999999999998</v>
          </cell>
        </row>
        <row r="1872">
          <cell r="R1872">
            <v>982356575</v>
          </cell>
          <cell r="S1872" t="str">
            <v>Zeisman, Shoshana</v>
          </cell>
          <cell r="T1872" t="str">
            <v>D95846</v>
          </cell>
          <cell r="U1872" t="str">
            <v>IAS UP Academic Advisor</v>
          </cell>
          <cell r="V1872" t="str">
            <v>UF</v>
          </cell>
          <cell r="W1872" t="str">
            <v>UP</v>
          </cell>
          <cell r="X1872" t="str">
            <v>No Rank12UP</v>
          </cell>
          <cell r="Y1872" t="str">
            <v>N</v>
          </cell>
          <cell r="Z1872" t="str">
            <v>No Rank</v>
          </cell>
          <cell r="AA1872">
            <v>12</v>
          </cell>
          <cell r="AB1872" t="str">
            <v>F</v>
          </cell>
          <cell r="AC1872" t="str">
            <v>PA2</v>
          </cell>
          <cell r="AD1872">
            <v>36576</v>
          </cell>
          <cell r="AE1872">
            <v>0</v>
          </cell>
          <cell r="AF1872">
            <v>0</v>
          </cell>
          <cell r="AG1872">
            <v>36576</v>
          </cell>
          <cell r="AH1872">
            <v>0</v>
          </cell>
          <cell r="AI1872">
            <v>0</v>
          </cell>
          <cell r="AJ1872">
            <v>1932</v>
          </cell>
          <cell r="AK1872">
            <v>0</v>
          </cell>
          <cell r="AL1872">
            <v>0</v>
          </cell>
          <cell r="AM1872">
            <v>0</v>
          </cell>
          <cell r="AN1872">
            <v>12</v>
          </cell>
          <cell r="AO1872">
            <v>0</v>
          </cell>
          <cell r="AP1872">
            <v>1944</v>
          </cell>
          <cell r="AQ1872">
            <v>38520</v>
          </cell>
          <cell r="AR1872">
            <v>38880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  <cell r="AY1872">
            <v>1752</v>
          </cell>
          <cell r="AZ1872">
            <v>0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1752</v>
          </cell>
          <cell r="BF1872">
            <v>40272</v>
          </cell>
          <cell r="BG1872">
            <v>0</v>
          </cell>
          <cell r="BH1872">
            <v>0</v>
          </cell>
          <cell r="BI1872">
            <v>1</v>
          </cell>
        </row>
        <row r="1873"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302856</v>
          </cell>
          <cell r="AE1873">
            <v>0</v>
          </cell>
          <cell r="AF1873">
            <v>8052</v>
          </cell>
          <cell r="AG1873">
            <v>310908</v>
          </cell>
          <cell r="AH1873">
            <v>0</v>
          </cell>
          <cell r="AI1873">
            <v>0</v>
          </cell>
          <cell r="AJ1873">
            <v>4296</v>
          </cell>
          <cell r="AK1873">
            <v>0</v>
          </cell>
          <cell r="AL1873">
            <v>0</v>
          </cell>
          <cell r="AM1873">
            <v>0</v>
          </cell>
          <cell r="AN1873">
            <v>12</v>
          </cell>
          <cell r="AO1873">
            <v>0</v>
          </cell>
          <cell r="AP1873">
            <v>4308</v>
          </cell>
          <cell r="AQ1873">
            <v>315216</v>
          </cell>
          <cell r="AR1873">
            <v>86112</v>
          </cell>
          <cell r="AS1873" t="str">
            <v>-</v>
          </cell>
          <cell r="AT1873">
            <v>0</v>
          </cell>
          <cell r="AU1873">
            <v>0</v>
          </cell>
          <cell r="AV1873">
            <v>0</v>
          </cell>
          <cell r="AW1873">
            <v>10500</v>
          </cell>
          <cell r="AX1873">
            <v>0</v>
          </cell>
          <cell r="AY1873">
            <v>3888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3888</v>
          </cell>
          <cell r="BF1873">
            <v>329604</v>
          </cell>
          <cell r="BG1873">
            <v>0</v>
          </cell>
          <cell r="BH1873">
            <v>0</v>
          </cell>
          <cell r="BI1873">
            <v>4.1500000000000004</v>
          </cell>
        </row>
        <row r="1874">
          <cell r="R1874">
            <v>921281830</v>
          </cell>
          <cell r="S1874" t="str">
            <v>Hatfield, Lisa</v>
          </cell>
          <cell r="T1874" t="str">
            <v>D95818</v>
          </cell>
          <cell r="U1874" t="str">
            <v>EEP UP SkillsEnhan&amp;TutorCoorNR</v>
          </cell>
          <cell r="V1874" t="str">
            <v>UF</v>
          </cell>
          <cell r="W1874" t="str">
            <v>UP</v>
          </cell>
          <cell r="X1874" t="str">
            <v>No Rank12UP</v>
          </cell>
          <cell r="Y1874" t="str">
            <v>N</v>
          </cell>
          <cell r="Z1874" t="str">
            <v>No Rank</v>
          </cell>
          <cell r="AA1874">
            <v>12</v>
          </cell>
          <cell r="AB1874" t="str">
            <v>F</v>
          </cell>
          <cell r="AC1874" t="str">
            <v>PA2</v>
          </cell>
          <cell r="AD1874">
            <v>43272</v>
          </cell>
          <cell r="AE1874">
            <v>0</v>
          </cell>
          <cell r="AF1874">
            <v>0</v>
          </cell>
          <cell r="AG1874">
            <v>43272</v>
          </cell>
          <cell r="AH1874">
            <v>0</v>
          </cell>
          <cell r="AI1874">
            <v>0</v>
          </cell>
          <cell r="AJ1874">
            <v>2280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2280</v>
          </cell>
          <cell r="AQ1874">
            <v>45552</v>
          </cell>
          <cell r="AR1874">
            <v>45552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  <cell r="AY1874">
            <v>2052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2052</v>
          </cell>
          <cell r="BF1874">
            <v>47604</v>
          </cell>
          <cell r="BG1874">
            <v>0</v>
          </cell>
          <cell r="BH1874">
            <v>0</v>
          </cell>
          <cell r="BI1874">
            <v>1</v>
          </cell>
        </row>
        <row r="1875"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43272</v>
          </cell>
          <cell r="AE1875">
            <v>0</v>
          </cell>
          <cell r="AF1875">
            <v>0</v>
          </cell>
          <cell r="AG1875">
            <v>43272</v>
          </cell>
          <cell r="AH1875">
            <v>0</v>
          </cell>
          <cell r="AI1875">
            <v>0</v>
          </cell>
          <cell r="AJ1875">
            <v>2280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2280</v>
          </cell>
          <cell r="AQ1875">
            <v>45552</v>
          </cell>
          <cell r="AR1875">
            <v>45552</v>
          </cell>
          <cell r="AS1875" t="str">
            <v>-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  <cell r="AY1875">
            <v>2052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2052</v>
          </cell>
          <cell r="BF1875">
            <v>47604</v>
          </cell>
          <cell r="BG1875">
            <v>0</v>
          </cell>
          <cell r="BH1875">
            <v>0</v>
          </cell>
          <cell r="BI1875">
            <v>1</v>
          </cell>
        </row>
        <row r="1876">
          <cell r="R1876">
            <v>926805709</v>
          </cell>
          <cell r="S1876" t="str">
            <v>Joiner, Dupeh</v>
          </cell>
          <cell r="T1876" t="str">
            <v>D96205</v>
          </cell>
          <cell r="U1876" t="str">
            <v>OSA UP Coord Multicultural Ctr</v>
          </cell>
          <cell r="V1876" t="str">
            <v>UF</v>
          </cell>
          <cell r="W1876" t="str">
            <v>UP</v>
          </cell>
          <cell r="X1876" t="str">
            <v>No Rank12UP</v>
          </cell>
          <cell r="Y1876" t="str">
            <v>N</v>
          </cell>
          <cell r="Z1876" t="str">
            <v>No Rank</v>
          </cell>
          <cell r="AA1876">
            <v>12</v>
          </cell>
          <cell r="AB1876" t="str">
            <v>F</v>
          </cell>
          <cell r="AC1876">
            <v>0</v>
          </cell>
          <cell r="AD1876">
            <v>41988</v>
          </cell>
          <cell r="AE1876">
            <v>0</v>
          </cell>
          <cell r="AF1876">
            <v>0</v>
          </cell>
          <cell r="AG1876">
            <v>41988</v>
          </cell>
          <cell r="AH1876">
            <v>0</v>
          </cell>
          <cell r="AI1876">
            <v>0</v>
          </cell>
          <cell r="AJ1876">
            <v>2208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2208</v>
          </cell>
          <cell r="AQ1876">
            <v>44196</v>
          </cell>
          <cell r="AR1876">
            <v>44196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  <cell r="AY1876">
            <v>1992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1992</v>
          </cell>
          <cell r="BF1876">
            <v>46188</v>
          </cell>
          <cell r="BG1876">
            <v>0.5</v>
          </cell>
          <cell r="BH1876">
            <v>22596</v>
          </cell>
          <cell r="BI1876">
            <v>0.5</v>
          </cell>
        </row>
        <row r="1877"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41988</v>
          </cell>
          <cell r="AE1877">
            <v>0</v>
          </cell>
          <cell r="AF1877">
            <v>0</v>
          </cell>
          <cell r="AG1877">
            <v>41988</v>
          </cell>
          <cell r="AH1877">
            <v>0</v>
          </cell>
          <cell r="AI1877">
            <v>0</v>
          </cell>
          <cell r="AJ1877">
            <v>2208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2208</v>
          </cell>
          <cell r="AQ1877">
            <v>44196</v>
          </cell>
          <cell r="AR1877">
            <v>44196</v>
          </cell>
          <cell r="AS1877" t="str">
            <v>-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  <cell r="AY1877">
            <v>1992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1992</v>
          </cell>
          <cell r="BF1877">
            <v>46188</v>
          </cell>
          <cell r="BG1877">
            <v>0.5</v>
          </cell>
          <cell r="BH1877">
            <v>22596</v>
          </cell>
          <cell r="BI1877">
            <v>0.5</v>
          </cell>
        </row>
        <row r="1878">
          <cell r="R1878">
            <v>934475605</v>
          </cell>
          <cell r="S1878" t="str">
            <v>(vice Endress, Wendy)</v>
          </cell>
          <cell r="T1878" t="str">
            <v>D95999</v>
          </cell>
          <cell r="U1878" t="str">
            <v>OSA UX Vice Provost&amp;DeanofStdt</v>
          </cell>
          <cell r="V1878" t="str">
            <v>UF</v>
          </cell>
          <cell r="W1878" t="str">
            <v>UX</v>
          </cell>
          <cell r="X1878" t="str">
            <v>No Rank12UX</v>
          </cell>
          <cell r="Y1878" t="e">
            <v>#N/A</v>
          </cell>
          <cell r="Z1878" t="str">
            <v>No Rank</v>
          </cell>
          <cell r="AA1878">
            <v>12</v>
          </cell>
          <cell r="AB1878" t="e">
            <v>#N/A</v>
          </cell>
          <cell r="AC1878">
            <v>0</v>
          </cell>
          <cell r="AD1878">
            <v>83952</v>
          </cell>
          <cell r="AE1878">
            <v>0</v>
          </cell>
          <cell r="AF1878">
            <v>0</v>
          </cell>
          <cell r="AG1878">
            <v>83952</v>
          </cell>
          <cell r="AH1878">
            <v>0</v>
          </cell>
          <cell r="AI1878">
            <v>0</v>
          </cell>
          <cell r="AJ1878" t="str">
            <v>-</v>
          </cell>
          <cell r="AK1878" t="str">
            <v>-</v>
          </cell>
          <cell r="AL1878" t="str">
            <v>-</v>
          </cell>
          <cell r="AM1878" t="str">
            <v>-</v>
          </cell>
          <cell r="AN1878" t="str">
            <v>-</v>
          </cell>
          <cell r="AO1878">
            <v>0</v>
          </cell>
          <cell r="AP1878">
            <v>0</v>
          </cell>
          <cell r="AQ1878">
            <v>83952</v>
          </cell>
          <cell r="AR1878" t="str">
            <v>-</v>
          </cell>
          <cell r="AS1878" t="str">
            <v>-</v>
          </cell>
          <cell r="AT1878">
            <v>0</v>
          </cell>
          <cell r="AU1878">
            <v>0</v>
          </cell>
          <cell r="AV1878">
            <v>0</v>
          </cell>
          <cell r="AW1878">
            <v>4620</v>
          </cell>
          <cell r="AX1878">
            <v>0</v>
          </cell>
          <cell r="AY1878">
            <v>0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88572</v>
          </cell>
          <cell r="BG1878">
            <v>1</v>
          </cell>
          <cell r="BH1878">
            <v>86262</v>
          </cell>
          <cell r="BI1878">
            <v>1</v>
          </cell>
        </row>
        <row r="1879">
          <cell r="R1879">
            <v>972031105</v>
          </cell>
          <cell r="S1879" t="str">
            <v xml:space="preserve"> Toppe, Michele</v>
          </cell>
          <cell r="T1879" t="str">
            <v>D97321</v>
          </cell>
          <cell r="U1879" t="str">
            <v>OSA UX Asst Dean of Students</v>
          </cell>
          <cell r="V1879" t="str">
            <v>UF</v>
          </cell>
          <cell r="W1879" t="str">
            <v>UX</v>
          </cell>
          <cell r="X1879" t="str">
            <v>No Rank12UX</v>
          </cell>
          <cell r="Y1879" t="str">
            <v>N</v>
          </cell>
          <cell r="Z1879" t="str">
            <v>No Rank</v>
          </cell>
          <cell r="AA1879">
            <v>12</v>
          </cell>
          <cell r="AB1879" t="str">
            <v>F</v>
          </cell>
          <cell r="AC1879">
            <v>0</v>
          </cell>
          <cell r="AD1879">
            <v>56796</v>
          </cell>
          <cell r="AE1879">
            <v>0</v>
          </cell>
          <cell r="AF1879">
            <v>2508</v>
          </cell>
          <cell r="AG1879">
            <v>59304</v>
          </cell>
          <cell r="AH1879">
            <v>0</v>
          </cell>
          <cell r="AI1879">
            <v>0</v>
          </cell>
          <cell r="AJ1879" t="str">
            <v>-</v>
          </cell>
          <cell r="AK1879" t="str">
            <v>-</v>
          </cell>
          <cell r="AL1879" t="str">
            <v>-</v>
          </cell>
          <cell r="AM1879" t="str">
            <v>-</v>
          </cell>
          <cell r="AN1879" t="str">
            <v>-</v>
          </cell>
          <cell r="AO1879">
            <v>0</v>
          </cell>
          <cell r="AP1879">
            <v>0</v>
          </cell>
          <cell r="AQ1879">
            <v>59304</v>
          </cell>
          <cell r="AR1879" t="str">
            <v>-</v>
          </cell>
          <cell r="AS1879" t="str">
            <v>-</v>
          </cell>
          <cell r="AT1879">
            <v>0</v>
          </cell>
          <cell r="AU1879">
            <v>0</v>
          </cell>
          <cell r="AV1879">
            <v>0</v>
          </cell>
          <cell r="AW1879">
            <v>3264</v>
          </cell>
          <cell r="AX1879">
            <v>0</v>
          </cell>
          <cell r="AY1879">
            <v>0</v>
          </cell>
          <cell r="AZ1879">
            <v>0</v>
          </cell>
          <cell r="BA1879">
            <v>0</v>
          </cell>
          <cell r="BB1879">
            <v>0</v>
          </cell>
          <cell r="BC1879">
            <v>0</v>
          </cell>
          <cell r="BD1879">
            <v>0</v>
          </cell>
          <cell r="BE1879">
            <v>0</v>
          </cell>
          <cell r="BF1879">
            <v>62568</v>
          </cell>
          <cell r="BG1879">
            <v>1</v>
          </cell>
          <cell r="BH1879">
            <v>60936</v>
          </cell>
          <cell r="BI1879">
            <v>1</v>
          </cell>
        </row>
        <row r="1880">
          <cell r="R1880">
            <v>936821549</v>
          </cell>
          <cell r="S1880" t="str">
            <v>Korbek, Ebru</v>
          </cell>
          <cell r="T1880" t="str">
            <v>D95246</v>
          </cell>
          <cell r="U1880" t="str">
            <v>OSA UP Cood Comncmnt/Outreach</v>
          </cell>
          <cell r="V1880" t="str">
            <v>UF</v>
          </cell>
          <cell r="W1880" t="str">
            <v>UP</v>
          </cell>
          <cell r="X1880" t="str">
            <v>No Rank12UP</v>
          </cell>
          <cell r="Y1880" t="str">
            <v>N</v>
          </cell>
          <cell r="Z1880" t="str">
            <v>No Rank</v>
          </cell>
          <cell r="AA1880">
            <v>12</v>
          </cell>
          <cell r="AB1880" t="str">
            <v>F</v>
          </cell>
          <cell r="AC1880" t="str">
            <v>PA2</v>
          </cell>
          <cell r="AD1880">
            <v>38904</v>
          </cell>
          <cell r="AE1880">
            <v>0</v>
          </cell>
          <cell r="AF1880">
            <v>0</v>
          </cell>
          <cell r="AG1880">
            <v>38904</v>
          </cell>
          <cell r="AH1880">
            <v>0</v>
          </cell>
          <cell r="AI1880">
            <v>0</v>
          </cell>
          <cell r="AJ1880">
            <v>2052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2052</v>
          </cell>
          <cell r="AQ1880">
            <v>40956</v>
          </cell>
          <cell r="AR1880">
            <v>40956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  <cell r="AY1880">
            <v>1848</v>
          </cell>
          <cell r="AZ1880">
            <v>0</v>
          </cell>
          <cell r="BA1880">
            <v>0</v>
          </cell>
          <cell r="BB1880">
            <v>0</v>
          </cell>
          <cell r="BC1880">
            <v>0</v>
          </cell>
          <cell r="BD1880">
            <v>0</v>
          </cell>
          <cell r="BE1880">
            <v>1848</v>
          </cell>
          <cell r="BF1880">
            <v>42804</v>
          </cell>
          <cell r="BG1880">
            <v>0.25</v>
          </cell>
          <cell r="BH1880">
            <v>10470</v>
          </cell>
          <cell r="BI1880">
            <v>0.25</v>
          </cell>
        </row>
        <row r="1881"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179652</v>
          </cell>
          <cell r="AE1881">
            <v>0</v>
          </cell>
          <cell r="AF1881">
            <v>2508</v>
          </cell>
          <cell r="AG1881">
            <v>182160</v>
          </cell>
          <cell r="AH1881">
            <v>0</v>
          </cell>
          <cell r="AI1881">
            <v>0</v>
          </cell>
          <cell r="AJ1881">
            <v>2052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2052</v>
          </cell>
          <cell r="AQ1881">
            <v>184212</v>
          </cell>
          <cell r="AR1881">
            <v>40956</v>
          </cell>
          <cell r="AS1881" t="str">
            <v>-</v>
          </cell>
          <cell r="AT1881">
            <v>0</v>
          </cell>
          <cell r="AU1881">
            <v>0</v>
          </cell>
          <cell r="AV1881">
            <v>0</v>
          </cell>
          <cell r="AW1881">
            <v>7884</v>
          </cell>
          <cell r="AX1881">
            <v>0</v>
          </cell>
          <cell r="AY1881">
            <v>1848</v>
          </cell>
          <cell r="AZ1881">
            <v>0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1848</v>
          </cell>
          <cell r="BF1881">
            <v>193944</v>
          </cell>
          <cell r="BG1881">
            <v>2.25</v>
          </cell>
          <cell r="BH1881">
            <v>157668</v>
          </cell>
          <cell r="BI1881">
            <v>2.25</v>
          </cell>
        </row>
        <row r="1882">
          <cell r="R1882">
            <v>918588290</v>
          </cell>
          <cell r="S1882" t="str">
            <v>Hoffman, Agnes</v>
          </cell>
          <cell r="T1882" t="str">
            <v>D96114</v>
          </cell>
          <cell r="U1882" t="str">
            <v>OSA UX Assoc Vice Provost, Enmt</v>
          </cell>
          <cell r="V1882" t="str">
            <v>UF</v>
          </cell>
          <cell r="W1882" t="str">
            <v>UX</v>
          </cell>
          <cell r="X1882" t="str">
            <v>No Rank12UX</v>
          </cell>
          <cell r="Y1882" t="str">
            <v>N</v>
          </cell>
          <cell r="Z1882" t="str">
            <v>No Rank</v>
          </cell>
          <cell r="AA1882">
            <v>12</v>
          </cell>
          <cell r="AB1882" t="str">
            <v>F</v>
          </cell>
          <cell r="AC1882">
            <v>0</v>
          </cell>
          <cell r="AD1882">
            <v>99552</v>
          </cell>
          <cell r="AE1882">
            <v>0</v>
          </cell>
          <cell r="AF1882">
            <v>4392</v>
          </cell>
          <cell r="AG1882">
            <v>103944</v>
          </cell>
          <cell r="AH1882">
            <v>0</v>
          </cell>
          <cell r="AI1882">
            <v>0</v>
          </cell>
          <cell r="AJ1882" t="str">
            <v>-</v>
          </cell>
          <cell r="AK1882" t="str">
            <v>-</v>
          </cell>
          <cell r="AL1882" t="str">
            <v>-</v>
          </cell>
          <cell r="AM1882" t="str">
            <v>-</v>
          </cell>
          <cell r="AN1882" t="str">
            <v>-</v>
          </cell>
          <cell r="AO1882">
            <v>0</v>
          </cell>
          <cell r="AP1882">
            <v>0</v>
          </cell>
          <cell r="AQ1882">
            <v>103944</v>
          </cell>
          <cell r="AR1882" t="str">
            <v>-</v>
          </cell>
          <cell r="AS1882" t="str">
            <v>-</v>
          </cell>
          <cell r="AT1882">
            <v>0</v>
          </cell>
          <cell r="AU1882">
            <v>0</v>
          </cell>
          <cell r="AV1882">
            <v>0</v>
          </cell>
          <cell r="AW1882">
            <v>5724</v>
          </cell>
          <cell r="AX1882">
            <v>0</v>
          </cell>
          <cell r="AY1882">
            <v>0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109668</v>
          </cell>
          <cell r="BG1882">
            <v>1</v>
          </cell>
          <cell r="BH1882">
            <v>106806</v>
          </cell>
          <cell r="BI1882">
            <v>1</v>
          </cell>
        </row>
        <row r="1883"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99552</v>
          </cell>
          <cell r="AE1883">
            <v>0</v>
          </cell>
          <cell r="AF1883">
            <v>4392</v>
          </cell>
          <cell r="AG1883">
            <v>103944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103944</v>
          </cell>
          <cell r="AR1883">
            <v>0</v>
          </cell>
          <cell r="AS1883" t="str">
            <v>-</v>
          </cell>
          <cell r="AT1883">
            <v>0</v>
          </cell>
          <cell r="AU1883">
            <v>0</v>
          </cell>
          <cell r="AV1883">
            <v>0</v>
          </cell>
          <cell r="AW1883">
            <v>5724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109668</v>
          </cell>
          <cell r="BG1883">
            <v>1</v>
          </cell>
          <cell r="BH1883">
            <v>106806</v>
          </cell>
          <cell r="BI1883">
            <v>1</v>
          </cell>
        </row>
        <row r="1884">
          <cell r="R1884">
            <v>959068669</v>
          </cell>
          <cell r="S1884" t="str">
            <v>(vice Cardenas, Jennifer)</v>
          </cell>
          <cell r="T1884" t="str">
            <v>D99053</v>
          </cell>
          <cell r="U1884" t="str">
            <v>ADM UX Dir New StudentPrograms</v>
          </cell>
          <cell r="V1884" t="str">
            <v>UF</v>
          </cell>
          <cell r="W1884" t="str">
            <v>UX</v>
          </cell>
          <cell r="X1884" t="str">
            <v>No Rank12UX</v>
          </cell>
          <cell r="Y1884" t="e">
            <v>#N/A</v>
          </cell>
          <cell r="Z1884" t="str">
            <v>No Rank</v>
          </cell>
          <cell r="AA1884">
            <v>12</v>
          </cell>
          <cell r="AB1884" t="e">
            <v>#N/A</v>
          </cell>
          <cell r="AC1884">
            <v>0</v>
          </cell>
          <cell r="AD1884">
            <v>58428</v>
          </cell>
          <cell r="AE1884">
            <v>0</v>
          </cell>
          <cell r="AF1884">
            <v>0</v>
          </cell>
          <cell r="AG1884">
            <v>58428</v>
          </cell>
          <cell r="AH1884">
            <v>0</v>
          </cell>
          <cell r="AI1884">
            <v>0</v>
          </cell>
          <cell r="AJ1884" t="str">
            <v>-</v>
          </cell>
          <cell r="AK1884" t="str">
            <v>-</v>
          </cell>
          <cell r="AL1884" t="str">
            <v>-</v>
          </cell>
          <cell r="AM1884" t="str">
            <v>-</v>
          </cell>
          <cell r="AN1884" t="str">
            <v>-</v>
          </cell>
          <cell r="AO1884">
            <v>0</v>
          </cell>
          <cell r="AP1884">
            <v>0</v>
          </cell>
          <cell r="AQ1884">
            <v>58428</v>
          </cell>
          <cell r="AR1884" t="str">
            <v>-</v>
          </cell>
          <cell r="AS1884" t="str">
            <v>-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  <cell r="AY1884">
            <v>0</v>
          </cell>
          <cell r="AZ1884">
            <v>0</v>
          </cell>
          <cell r="BA1884">
            <v>0</v>
          </cell>
          <cell r="BB1884">
            <v>0</v>
          </cell>
          <cell r="BC1884">
            <v>0</v>
          </cell>
          <cell r="BD1884">
            <v>0</v>
          </cell>
          <cell r="BE1884">
            <v>0</v>
          </cell>
          <cell r="BF1884">
            <v>58428</v>
          </cell>
          <cell r="BG1884">
            <v>0</v>
          </cell>
          <cell r="BH1884">
            <v>0</v>
          </cell>
          <cell r="BI1884">
            <v>0</v>
          </cell>
        </row>
        <row r="1885">
          <cell r="R1885">
            <v>901733060</v>
          </cell>
          <cell r="S1885" t="str">
            <v>Trifiletti, Melissa</v>
          </cell>
          <cell r="T1885" t="str">
            <v>D99053</v>
          </cell>
          <cell r="U1885" t="str">
            <v>ADM UX Dir New StudentPrograms</v>
          </cell>
          <cell r="V1885" t="str">
            <v>UF</v>
          </cell>
          <cell r="W1885" t="str">
            <v>UX</v>
          </cell>
          <cell r="X1885" t="str">
            <v>No Rank12UX</v>
          </cell>
          <cell r="Y1885" t="str">
            <v>N</v>
          </cell>
          <cell r="Z1885" t="str">
            <v>No Rank</v>
          </cell>
          <cell r="AA1885">
            <v>12</v>
          </cell>
          <cell r="AB1885" t="str">
            <v>F</v>
          </cell>
          <cell r="AC1885">
            <v>0</v>
          </cell>
          <cell r="AD1885">
            <v>56004</v>
          </cell>
          <cell r="AE1885">
            <v>0</v>
          </cell>
          <cell r="AF1885">
            <v>0</v>
          </cell>
          <cell r="AG1885">
            <v>56004</v>
          </cell>
          <cell r="AH1885">
            <v>0</v>
          </cell>
          <cell r="AI1885">
            <v>0</v>
          </cell>
          <cell r="AJ1885" t="str">
            <v>-</v>
          </cell>
          <cell r="AK1885" t="str">
            <v>-</v>
          </cell>
          <cell r="AL1885" t="str">
            <v>-</v>
          </cell>
          <cell r="AM1885" t="str">
            <v>-</v>
          </cell>
          <cell r="AN1885" t="str">
            <v>-</v>
          </cell>
          <cell r="AO1885">
            <v>0</v>
          </cell>
          <cell r="AP1885">
            <v>0</v>
          </cell>
          <cell r="AQ1885">
            <v>56004</v>
          </cell>
          <cell r="AR1885" t="str">
            <v>-</v>
          </cell>
          <cell r="AS1885" t="str">
            <v>-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  <cell r="AY1885">
            <v>0</v>
          </cell>
          <cell r="AZ1885">
            <v>0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56004</v>
          </cell>
          <cell r="BG1885">
            <v>0</v>
          </cell>
          <cell r="BH1885">
            <v>0</v>
          </cell>
          <cell r="BI1885">
            <v>1</v>
          </cell>
        </row>
        <row r="1886">
          <cell r="R1886">
            <v>943089298</v>
          </cell>
          <cell r="S1886" t="str">
            <v>Lucke, Jo Ellen</v>
          </cell>
          <cell r="T1886" t="str">
            <v>D96563</v>
          </cell>
          <cell r="U1886" t="str">
            <v>ADM UP Schlrshp Info &amp; App Coord</v>
          </cell>
          <cell r="V1886" t="str">
            <v>UF</v>
          </cell>
          <cell r="W1886" t="str">
            <v>UP</v>
          </cell>
          <cell r="X1886" t="str">
            <v>No Rank12UP</v>
          </cell>
          <cell r="Y1886" t="str">
            <v>N</v>
          </cell>
          <cell r="Z1886" t="str">
            <v>No Rank</v>
          </cell>
          <cell r="AA1886">
            <v>12</v>
          </cell>
          <cell r="AB1886" t="str">
            <v>F</v>
          </cell>
          <cell r="AC1886">
            <v>0</v>
          </cell>
          <cell r="AD1886">
            <v>51060</v>
          </cell>
          <cell r="AE1886">
            <v>0</v>
          </cell>
          <cell r="AF1886">
            <v>0</v>
          </cell>
          <cell r="AG1886">
            <v>51060</v>
          </cell>
          <cell r="AH1886">
            <v>0</v>
          </cell>
          <cell r="AI1886">
            <v>0</v>
          </cell>
          <cell r="AJ1886">
            <v>2688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2688</v>
          </cell>
          <cell r="AQ1886">
            <v>53748</v>
          </cell>
          <cell r="AR1886">
            <v>53748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53748</v>
          </cell>
          <cell r="BG1886">
            <v>0</v>
          </cell>
          <cell r="BH1886">
            <v>0</v>
          </cell>
          <cell r="BI1886">
            <v>1</v>
          </cell>
        </row>
        <row r="1887"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165492</v>
          </cell>
          <cell r="AE1887">
            <v>0</v>
          </cell>
          <cell r="AF1887">
            <v>0</v>
          </cell>
          <cell r="AG1887">
            <v>165492</v>
          </cell>
          <cell r="AH1887">
            <v>0</v>
          </cell>
          <cell r="AI1887">
            <v>0</v>
          </cell>
          <cell r="AJ1887">
            <v>2688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0</v>
          </cell>
          <cell r="AP1887">
            <v>2688</v>
          </cell>
          <cell r="AQ1887">
            <v>168180</v>
          </cell>
          <cell r="AR1887">
            <v>53748</v>
          </cell>
          <cell r="AS1887" t="str">
            <v>-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0</v>
          </cell>
          <cell r="AY1887">
            <v>0</v>
          </cell>
          <cell r="AZ1887">
            <v>0</v>
          </cell>
          <cell r="BA1887">
            <v>0</v>
          </cell>
          <cell r="BB1887">
            <v>0</v>
          </cell>
          <cell r="BC1887">
            <v>0</v>
          </cell>
          <cell r="BD1887">
            <v>0</v>
          </cell>
          <cell r="BE1887">
            <v>0</v>
          </cell>
          <cell r="BF1887">
            <v>168180</v>
          </cell>
          <cell r="BG1887">
            <v>0</v>
          </cell>
          <cell r="BH1887">
            <v>0</v>
          </cell>
          <cell r="BI1887">
            <v>2</v>
          </cell>
        </row>
        <row r="1888">
          <cell r="R1888">
            <v>910408386</v>
          </cell>
          <cell r="S1888" t="str">
            <v>Baccar, Cynthia</v>
          </cell>
          <cell r="T1888" t="str">
            <v>D95182</v>
          </cell>
          <cell r="U1888" t="str">
            <v>ADM UX Dir of Reg &amp; Records</v>
          </cell>
          <cell r="V1888" t="str">
            <v>UF</v>
          </cell>
          <cell r="W1888" t="str">
            <v>UX</v>
          </cell>
          <cell r="X1888" t="str">
            <v>No Rank12UX</v>
          </cell>
          <cell r="Y1888" t="str">
            <v>N</v>
          </cell>
          <cell r="Z1888" t="str">
            <v>No Rank</v>
          </cell>
          <cell r="AA1888">
            <v>12</v>
          </cell>
          <cell r="AB1888" t="str">
            <v>F</v>
          </cell>
          <cell r="AC1888">
            <v>0</v>
          </cell>
          <cell r="AD1888">
            <v>69024</v>
          </cell>
          <cell r="AE1888">
            <v>0</v>
          </cell>
          <cell r="AF1888">
            <v>3048</v>
          </cell>
          <cell r="AG1888">
            <v>72072</v>
          </cell>
          <cell r="AH1888">
            <v>0</v>
          </cell>
          <cell r="AI1888">
            <v>0</v>
          </cell>
          <cell r="AJ1888" t="str">
            <v>-</v>
          </cell>
          <cell r="AK1888" t="str">
            <v>-</v>
          </cell>
          <cell r="AL1888" t="str">
            <v>-</v>
          </cell>
          <cell r="AM1888" t="str">
            <v>-</v>
          </cell>
          <cell r="AN1888" t="str">
            <v>-</v>
          </cell>
          <cell r="AO1888">
            <v>0</v>
          </cell>
          <cell r="AP1888">
            <v>0</v>
          </cell>
          <cell r="AQ1888">
            <v>72072</v>
          </cell>
          <cell r="AR1888" t="str">
            <v>-</v>
          </cell>
          <cell r="AS1888" t="str">
            <v>-</v>
          </cell>
          <cell r="AT1888">
            <v>0</v>
          </cell>
          <cell r="AU1888">
            <v>0</v>
          </cell>
          <cell r="AV1888">
            <v>0</v>
          </cell>
          <cell r="AW1888">
            <v>3972</v>
          </cell>
          <cell r="AX1888">
            <v>0</v>
          </cell>
          <cell r="AY1888">
            <v>0</v>
          </cell>
          <cell r="AZ1888">
            <v>0</v>
          </cell>
          <cell r="BA1888">
            <v>0</v>
          </cell>
          <cell r="BB1888">
            <v>0</v>
          </cell>
          <cell r="BC1888">
            <v>0</v>
          </cell>
          <cell r="BD1888">
            <v>0</v>
          </cell>
          <cell r="BE1888">
            <v>0</v>
          </cell>
          <cell r="BF1888">
            <v>76044</v>
          </cell>
          <cell r="BG1888">
            <v>1</v>
          </cell>
          <cell r="BH1888">
            <v>74058</v>
          </cell>
          <cell r="BI1888">
            <v>1</v>
          </cell>
        </row>
        <row r="1889">
          <cell r="R1889">
            <v>979435835</v>
          </cell>
          <cell r="S1889" t="str">
            <v>Barrera, Edgar</v>
          </cell>
          <cell r="T1889" t="str">
            <v>D96034</v>
          </cell>
          <cell r="U1889" t="str">
            <v>ADM UP Admissions Counselor</v>
          </cell>
          <cell r="V1889" t="str">
            <v>UF</v>
          </cell>
          <cell r="W1889" t="str">
            <v>UP</v>
          </cell>
          <cell r="X1889" t="str">
            <v>No Rank12UP</v>
          </cell>
          <cell r="Y1889" t="str">
            <v>N</v>
          </cell>
          <cell r="Z1889" t="str">
            <v>No Rank</v>
          </cell>
          <cell r="AA1889">
            <v>12</v>
          </cell>
          <cell r="AB1889" t="str">
            <v>F</v>
          </cell>
          <cell r="AC1889">
            <v>0</v>
          </cell>
          <cell r="AD1889">
            <v>33168</v>
          </cell>
          <cell r="AE1889">
            <v>0</v>
          </cell>
          <cell r="AF1889">
            <v>0</v>
          </cell>
          <cell r="AG1889">
            <v>33168</v>
          </cell>
          <cell r="AH1889">
            <v>0</v>
          </cell>
          <cell r="AI1889">
            <v>0</v>
          </cell>
          <cell r="AJ1889">
            <v>1752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1752</v>
          </cell>
          <cell r="AQ1889">
            <v>34920</v>
          </cell>
          <cell r="AR1889">
            <v>34920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0</v>
          </cell>
          <cell r="AY1889">
            <v>1572</v>
          </cell>
          <cell r="AZ1889">
            <v>0</v>
          </cell>
          <cell r="BA1889">
            <v>0</v>
          </cell>
          <cell r="BB1889">
            <v>0</v>
          </cell>
          <cell r="BC1889">
            <v>0</v>
          </cell>
          <cell r="BD1889">
            <v>0</v>
          </cell>
          <cell r="BE1889">
            <v>1572</v>
          </cell>
          <cell r="BF1889">
            <v>36492</v>
          </cell>
          <cell r="BG1889">
            <v>1</v>
          </cell>
          <cell r="BH1889">
            <v>35706</v>
          </cell>
          <cell r="BI1889">
            <v>1</v>
          </cell>
        </row>
        <row r="1890">
          <cell r="R1890">
            <v>970765668</v>
          </cell>
          <cell r="S1890" t="str">
            <v>Goodwin, Jess</v>
          </cell>
          <cell r="T1890" t="str">
            <v>D99910</v>
          </cell>
          <cell r="U1890" t="str">
            <v>OSA UX Network Sys Analyst</v>
          </cell>
          <cell r="V1890" t="str">
            <v>UF</v>
          </cell>
          <cell r="W1890" t="str">
            <v>UX</v>
          </cell>
          <cell r="X1890" t="str">
            <v>No Rank12UX</v>
          </cell>
          <cell r="Y1890" t="str">
            <v>N</v>
          </cell>
          <cell r="Z1890" t="str">
            <v>No Rank</v>
          </cell>
          <cell r="AA1890">
            <v>12</v>
          </cell>
          <cell r="AB1890" t="str">
            <v>F</v>
          </cell>
          <cell r="AC1890">
            <v>0</v>
          </cell>
          <cell r="AD1890">
            <v>63024</v>
          </cell>
          <cell r="AE1890">
            <v>0</v>
          </cell>
          <cell r="AF1890">
            <v>2784</v>
          </cell>
          <cell r="AG1890">
            <v>65808</v>
          </cell>
          <cell r="AH1890">
            <v>0</v>
          </cell>
          <cell r="AI1890">
            <v>0</v>
          </cell>
          <cell r="AJ1890" t="str">
            <v>-</v>
          </cell>
          <cell r="AK1890" t="str">
            <v>-</v>
          </cell>
          <cell r="AL1890" t="str">
            <v>-</v>
          </cell>
          <cell r="AM1890" t="str">
            <v>-</v>
          </cell>
          <cell r="AN1890" t="str">
            <v>-</v>
          </cell>
          <cell r="AO1890">
            <v>0</v>
          </cell>
          <cell r="AP1890">
            <v>0</v>
          </cell>
          <cell r="AQ1890">
            <v>65808</v>
          </cell>
          <cell r="AR1890" t="str">
            <v>-</v>
          </cell>
          <cell r="AS1890" t="str">
            <v>-</v>
          </cell>
          <cell r="AT1890">
            <v>0</v>
          </cell>
          <cell r="AU1890">
            <v>0</v>
          </cell>
          <cell r="AV1890">
            <v>0</v>
          </cell>
          <cell r="AW1890">
            <v>3624</v>
          </cell>
          <cell r="AX1890">
            <v>0</v>
          </cell>
          <cell r="AY1890">
            <v>0</v>
          </cell>
          <cell r="AZ1890">
            <v>0</v>
          </cell>
          <cell r="BA1890">
            <v>0</v>
          </cell>
          <cell r="BB1890">
            <v>0</v>
          </cell>
          <cell r="BC1890">
            <v>0</v>
          </cell>
          <cell r="BD1890">
            <v>0</v>
          </cell>
          <cell r="BE1890">
            <v>0</v>
          </cell>
          <cell r="BF1890">
            <v>69432</v>
          </cell>
          <cell r="BG1890">
            <v>0.42998999999999998</v>
          </cell>
          <cell r="BH1890">
            <v>29075.9238</v>
          </cell>
          <cell r="BI1890">
            <v>0.42998999999999998</v>
          </cell>
        </row>
        <row r="1891">
          <cell r="R1891">
            <v>989281186</v>
          </cell>
          <cell r="S1891" t="str">
            <v>Hanson, Karen</v>
          </cell>
          <cell r="T1891" t="str">
            <v>D95746</v>
          </cell>
          <cell r="U1891" t="str">
            <v>ADM UP International Adm Cnslr</v>
          </cell>
          <cell r="V1891" t="str">
            <v>UF</v>
          </cell>
          <cell r="W1891" t="str">
            <v>UP</v>
          </cell>
          <cell r="X1891" t="str">
            <v>No Rank12UP</v>
          </cell>
          <cell r="Y1891" t="str">
            <v>N</v>
          </cell>
          <cell r="Z1891" t="str">
            <v>No Rank</v>
          </cell>
          <cell r="AA1891">
            <v>12</v>
          </cell>
          <cell r="AB1891" t="str">
            <v>F</v>
          </cell>
          <cell r="AC1891" t="str">
            <v>AC2</v>
          </cell>
          <cell r="AD1891">
            <v>44868</v>
          </cell>
          <cell r="AE1891">
            <v>0</v>
          </cell>
          <cell r="AF1891">
            <v>0</v>
          </cell>
          <cell r="AG1891">
            <v>44868</v>
          </cell>
          <cell r="AH1891">
            <v>0</v>
          </cell>
          <cell r="AI1891">
            <v>0</v>
          </cell>
          <cell r="AJ1891">
            <v>2364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2364</v>
          </cell>
          <cell r="AQ1891">
            <v>47232</v>
          </cell>
          <cell r="AR1891">
            <v>47232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0</v>
          </cell>
          <cell r="AY1891">
            <v>2136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2136</v>
          </cell>
          <cell r="BF1891">
            <v>49368</v>
          </cell>
          <cell r="BG1891">
            <v>0.65</v>
          </cell>
          <cell r="BH1891">
            <v>31395</v>
          </cell>
          <cell r="BI1891">
            <v>0.65</v>
          </cell>
        </row>
        <row r="1892">
          <cell r="R1892">
            <v>964184414</v>
          </cell>
          <cell r="S1892" t="str">
            <v>Harris, Nicole</v>
          </cell>
          <cell r="T1892" t="str">
            <v>D98830</v>
          </cell>
          <cell r="U1892" t="str">
            <v>ADM UP Admissions Counselor</v>
          </cell>
          <cell r="V1892" t="str">
            <v>UF</v>
          </cell>
          <cell r="W1892" t="str">
            <v>UP</v>
          </cell>
          <cell r="X1892" t="str">
            <v>No Rank12UP</v>
          </cell>
          <cell r="Y1892" t="e">
            <v>#N/A</v>
          </cell>
          <cell r="Z1892" t="str">
            <v>No Rank</v>
          </cell>
          <cell r="AA1892">
            <v>12</v>
          </cell>
          <cell r="AB1892" t="str">
            <v>F</v>
          </cell>
          <cell r="AC1892" t="str">
            <v>AC1</v>
          </cell>
          <cell r="AD1892">
            <v>33504</v>
          </cell>
          <cell r="AE1892">
            <v>0</v>
          </cell>
          <cell r="AF1892">
            <v>0</v>
          </cell>
          <cell r="AG1892">
            <v>33504</v>
          </cell>
          <cell r="AH1892">
            <v>0</v>
          </cell>
          <cell r="AI1892">
            <v>0</v>
          </cell>
          <cell r="AJ1892">
            <v>1764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1764</v>
          </cell>
          <cell r="AQ1892">
            <v>35268</v>
          </cell>
          <cell r="AR1892">
            <v>35268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  <cell r="AY1892">
            <v>1596</v>
          </cell>
          <cell r="AZ1892">
            <v>0</v>
          </cell>
          <cell r="BA1892">
            <v>0</v>
          </cell>
          <cell r="BB1892">
            <v>0</v>
          </cell>
          <cell r="BC1892">
            <v>0</v>
          </cell>
          <cell r="BD1892">
            <v>0</v>
          </cell>
          <cell r="BE1892">
            <v>1596</v>
          </cell>
          <cell r="BF1892">
            <v>36864</v>
          </cell>
          <cell r="BG1892">
            <v>0</v>
          </cell>
          <cell r="BH1892">
            <v>0</v>
          </cell>
          <cell r="BI1892">
            <v>0</v>
          </cell>
        </row>
        <row r="1893">
          <cell r="R1893">
            <v>922975158</v>
          </cell>
          <cell r="S1893" t="str">
            <v>Ankala, Rachael</v>
          </cell>
          <cell r="T1893" t="str">
            <v>D98830</v>
          </cell>
          <cell r="U1893" t="str">
            <v>ADM UP Admissions Counselor</v>
          </cell>
          <cell r="V1893" t="e">
            <v>#N/A</v>
          </cell>
          <cell r="W1893" t="str">
            <v>UP</v>
          </cell>
          <cell r="X1893" t="str">
            <v>No Rank12UP</v>
          </cell>
          <cell r="Y1893" t="e">
            <v>#N/A</v>
          </cell>
          <cell r="Z1893" t="str">
            <v>No Rank</v>
          </cell>
          <cell r="AA1893">
            <v>12</v>
          </cell>
          <cell r="AB1893" t="str">
            <v>F</v>
          </cell>
          <cell r="AC1893" t="str">
            <v>AC1</v>
          </cell>
          <cell r="AD1893">
            <v>33504</v>
          </cell>
          <cell r="AE1893">
            <v>0</v>
          </cell>
          <cell r="AF1893">
            <v>0</v>
          </cell>
          <cell r="AG1893">
            <v>33504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540</v>
          </cell>
          <cell r="AO1893">
            <v>0</v>
          </cell>
          <cell r="AP1893">
            <v>540</v>
          </cell>
          <cell r="AQ1893">
            <v>34044</v>
          </cell>
          <cell r="AR1893">
            <v>34044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  <cell r="AY1893">
            <v>0</v>
          </cell>
          <cell r="AZ1893">
            <v>0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34044</v>
          </cell>
          <cell r="BG1893">
            <v>1</v>
          </cell>
          <cell r="BH1893">
            <v>34044</v>
          </cell>
          <cell r="BI1893">
            <v>1</v>
          </cell>
        </row>
        <row r="1894">
          <cell r="R1894">
            <v>986363562</v>
          </cell>
          <cell r="S1894" t="str">
            <v>Harris, Paula</v>
          </cell>
          <cell r="T1894" t="str">
            <v>D98429</v>
          </cell>
          <cell r="U1894" t="str">
            <v>ADM UX Asc Dir Intl Admissions</v>
          </cell>
          <cell r="V1894" t="str">
            <v>UF</v>
          </cell>
          <cell r="W1894" t="str">
            <v>UX</v>
          </cell>
          <cell r="X1894" t="str">
            <v>No Rank12UX</v>
          </cell>
          <cell r="Y1894" t="str">
            <v>N</v>
          </cell>
          <cell r="Z1894" t="str">
            <v>No Rank</v>
          </cell>
          <cell r="AA1894">
            <v>12</v>
          </cell>
          <cell r="AB1894" t="str">
            <v>F</v>
          </cell>
          <cell r="AC1894">
            <v>0</v>
          </cell>
          <cell r="AD1894">
            <v>46344</v>
          </cell>
          <cell r="AE1894">
            <v>0</v>
          </cell>
          <cell r="AF1894">
            <v>2040</v>
          </cell>
          <cell r="AG1894">
            <v>48384</v>
          </cell>
          <cell r="AH1894">
            <v>0</v>
          </cell>
          <cell r="AI1894">
            <v>0</v>
          </cell>
          <cell r="AJ1894" t="str">
            <v>-</v>
          </cell>
          <cell r="AK1894" t="str">
            <v>-</v>
          </cell>
          <cell r="AL1894" t="str">
            <v>-</v>
          </cell>
          <cell r="AM1894" t="str">
            <v>-</v>
          </cell>
          <cell r="AN1894" t="str">
            <v>-</v>
          </cell>
          <cell r="AO1894">
            <v>0</v>
          </cell>
          <cell r="AP1894">
            <v>0</v>
          </cell>
          <cell r="AQ1894">
            <v>48384</v>
          </cell>
          <cell r="AR1894" t="str">
            <v>-</v>
          </cell>
          <cell r="AS1894" t="str">
            <v>-</v>
          </cell>
          <cell r="AT1894">
            <v>0</v>
          </cell>
          <cell r="AU1894">
            <v>0</v>
          </cell>
          <cell r="AV1894">
            <v>0</v>
          </cell>
          <cell r="AW1894">
            <v>2664</v>
          </cell>
          <cell r="AX1894">
            <v>0</v>
          </cell>
          <cell r="AY1894">
            <v>0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51048</v>
          </cell>
          <cell r="BG1894">
            <v>1</v>
          </cell>
          <cell r="BH1894">
            <v>49716</v>
          </cell>
          <cell r="BI1894">
            <v>1</v>
          </cell>
        </row>
        <row r="1895">
          <cell r="R1895">
            <v>904987030</v>
          </cell>
          <cell r="S1895" t="str">
            <v>Kobzina, David</v>
          </cell>
          <cell r="T1895" t="str">
            <v>D97330</v>
          </cell>
          <cell r="U1895" t="str">
            <v>ADM UP Admissions Counselor</v>
          </cell>
          <cell r="V1895" t="str">
            <v>UF</v>
          </cell>
          <cell r="W1895" t="str">
            <v>UP</v>
          </cell>
          <cell r="X1895" t="str">
            <v>No Rank12UP</v>
          </cell>
          <cell r="Y1895" t="str">
            <v>N</v>
          </cell>
          <cell r="Z1895" t="str">
            <v>No Rank</v>
          </cell>
          <cell r="AA1895">
            <v>12</v>
          </cell>
          <cell r="AB1895" t="str">
            <v>F</v>
          </cell>
          <cell r="AC1895" t="str">
            <v>AC1</v>
          </cell>
          <cell r="AD1895">
            <v>33504</v>
          </cell>
          <cell r="AE1895">
            <v>0</v>
          </cell>
          <cell r="AF1895">
            <v>0</v>
          </cell>
          <cell r="AG1895">
            <v>33504</v>
          </cell>
          <cell r="AH1895">
            <v>0</v>
          </cell>
          <cell r="AI1895">
            <v>0</v>
          </cell>
          <cell r="AJ1895">
            <v>1764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1764</v>
          </cell>
          <cell r="AQ1895">
            <v>35268</v>
          </cell>
          <cell r="AR1895">
            <v>35268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0</v>
          </cell>
          <cell r="AY1895">
            <v>1596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1596</v>
          </cell>
          <cell r="BF1895">
            <v>36864</v>
          </cell>
          <cell r="BG1895">
            <v>1</v>
          </cell>
          <cell r="BH1895">
            <v>36066</v>
          </cell>
          <cell r="BI1895">
            <v>1</v>
          </cell>
        </row>
        <row r="1896">
          <cell r="R1896">
            <v>935062274</v>
          </cell>
          <cell r="S1896" t="str">
            <v>Lande, Niko</v>
          </cell>
          <cell r="T1896" t="str">
            <v>D98440</v>
          </cell>
          <cell r="U1896" t="str">
            <v>ADM UX Asc Dir Bud, Adm/Rec/FA</v>
          </cell>
          <cell r="V1896" t="str">
            <v>UF</v>
          </cell>
          <cell r="W1896" t="str">
            <v>UX</v>
          </cell>
          <cell r="X1896" t="str">
            <v>No Rank12UX</v>
          </cell>
          <cell r="Y1896" t="str">
            <v>N</v>
          </cell>
          <cell r="Z1896" t="str">
            <v>No Rank</v>
          </cell>
          <cell r="AA1896">
            <v>12</v>
          </cell>
          <cell r="AB1896" t="str">
            <v>F</v>
          </cell>
          <cell r="AC1896">
            <v>0</v>
          </cell>
          <cell r="AD1896">
            <v>41124</v>
          </cell>
          <cell r="AE1896">
            <v>0</v>
          </cell>
          <cell r="AF1896">
            <v>1812</v>
          </cell>
          <cell r="AG1896">
            <v>42936</v>
          </cell>
          <cell r="AH1896">
            <v>0</v>
          </cell>
          <cell r="AI1896">
            <v>0</v>
          </cell>
          <cell r="AJ1896" t="str">
            <v>-</v>
          </cell>
          <cell r="AK1896" t="str">
            <v>-</v>
          </cell>
          <cell r="AL1896" t="str">
            <v>-</v>
          </cell>
          <cell r="AM1896" t="str">
            <v>-</v>
          </cell>
          <cell r="AN1896" t="str">
            <v>-</v>
          </cell>
          <cell r="AO1896">
            <v>0</v>
          </cell>
          <cell r="AP1896">
            <v>0</v>
          </cell>
          <cell r="AQ1896">
            <v>42936</v>
          </cell>
          <cell r="AR1896" t="str">
            <v>-</v>
          </cell>
          <cell r="AS1896" t="str">
            <v>-</v>
          </cell>
          <cell r="AT1896">
            <v>0</v>
          </cell>
          <cell r="AU1896">
            <v>0</v>
          </cell>
          <cell r="AV1896">
            <v>0</v>
          </cell>
          <cell r="AW1896">
            <v>2364</v>
          </cell>
          <cell r="AX1896">
            <v>0</v>
          </cell>
          <cell r="AY1896">
            <v>0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45300</v>
          </cell>
          <cell r="BG1896">
            <v>1</v>
          </cell>
          <cell r="BH1896">
            <v>44118</v>
          </cell>
          <cell r="BI1896">
            <v>1</v>
          </cell>
        </row>
        <row r="1897">
          <cell r="R1897">
            <v>929626657</v>
          </cell>
          <cell r="S1897" t="str">
            <v>Martinez, Kanani</v>
          </cell>
          <cell r="T1897" t="str">
            <v>D95226</v>
          </cell>
          <cell r="U1897" t="str">
            <v>ADM UP Admissions Counselor</v>
          </cell>
          <cell r="V1897" t="str">
            <v>UF</v>
          </cell>
          <cell r="W1897" t="str">
            <v>UP</v>
          </cell>
          <cell r="X1897" t="str">
            <v>No Rank12UP</v>
          </cell>
          <cell r="Y1897" t="str">
            <v>N</v>
          </cell>
          <cell r="Z1897" t="str">
            <v>No Rank</v>
          </cell>
          <cell r="AA1897">
            <v>12</v>
          </cell>
          <cell r="AB1897" t="str">
            <v>F</v>
          </cell>
          <cell r="AC1897" t="str">
            <v>AC1</v>
          </cell>
          <cell r="AD1897">
            <v>33504</v>
          </cell>
          <cell r="AE1897">
            <v>0</v>
          </cell>
          <cell r="AF1897">
            <v>0</v>
          </cell>
          <cell r="AG1897">
            <v>33504</v>
          </cell>
          <cell r="AH1897">
            <v>0</v>
          </cell>
          <cell r="AI1897">
            <v>0</v>
          </cell>
          <cell r="AJ1897">
            <v>1764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1764</v>
          </cell>
          <cell r="AQ1897">
            <v>35268</v>
          </cell>
          <cell r="AR1897">
            <v>35268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0</v>
          </cell>
          <cell r="AY1897">
            <v>1596</v>
          </cell>
          <cell r="AZ1897">
            <v>0</v>
          </cell>
          <cell r="BA1897">
            <v>0</v>
          </cell>
          <cell r="BB1897">
            <v>0</v>
          </cell>
          <cell r="BC1897">
            <v>0</v>
          </cell>
          <cell r="BD1897">
            <v>0</v>
          </cell>
          <cell r="BE1897">
            <v>1596</v>
          </cell>
          <cell r="BF1897">
            <v>36864</v>
          </cell>
          <cell r="BG1897">
            <v>1</v>
          </cell>
          <cell r="BH1897">
            <v>36066</v>
          </cell>
          <cell r="BI1897">
            <v>1</v>
          </cell>
        </row>
        <row r="1898">
          <cell r="R1898">
            <v>951556956</v>
          </cell>
          <cell r="S1898" t="str">
            <v>Nixon, Nicolle</v>
          </cell>
          <cell r="T1898" t="str">
            <v>D95218</v>
          </cell>
          <cell r="U1898" t="str">
            <v>ADM UX Ast Dir, Co-Adm &amp; Int'l</v>
          </cell>
          <cell r="V1898" t="str">
            <v>UF</v>
          </cell>
          <cell r="W1898" t="str">
            <v>UX</v>
          </cell>
          <cell r="X1898" t="str">
            <v>No Rank12UX</v>
          </cell>
          <cell r="Y1898" t="str">
            <v>N</v>
          </cell>
          <cell r="Z1898" t="str">
            <v>No Rank</v>
          </cell>
          <cell r="AA1898">
            <v>12</v>
          </cell>
          <cell r="AB1898" t="str">
            <v>F</v>
          </cell>
          <cell r="AC1898">
            <v>0</v>
          </cell>
          <cell r="AD1898">
            <v>32340</v>
          </cell>
          <cell r="AE1898">
            <v>7092</v>
          </cell>
          <cell r="AF1898">
            <v>0</v>
          </cell>
          <cell r="AG1898">
            <v>39432</v>
          </cell>
          <cell r="AH1898">
            <v>0</v>
          </cell>
          <cell r="AI1898">
            <v>0</v>
          </cell>
          <cell r="AJ1898" t="str">
            <v>-</v>
          </cell>
          <cell r="AK1898" t="str">
            <v>-</v>
          </cell>
          <cell r="AL1898" t="str">
            <v>-</v>
          </cell>
          <cell r="AM1898" t="str">
            <v>-</v>
          </cell>
          <cell r="AN1898" t="str">
            <v>-</v>
          </cell>
          <cell r="AO1898">
            <v>0</v>
          </cell>
          <cell r="AP1898">
            <v>0</v>
          </cell>
          <cell r="AQ1898">
            <v>39432</v>
          </cell>
          <cell r="AR1898" t="str">
            <v>-</v>
          </cell>
          <cell r="AS1898" t="str">
            <v>-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0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39432</v>
          </cell>
          <cell r="BG1898">
            <v>1</v>
          </cell>
          <cell r="BH1898">
            <v>39432</v>
          </cell>
          <cell r="BI1898">
            <v>1</v>
          </cell>
        </row>
        <row r="1899">
          <cell r="R1899">
            <v>947678929</v>
          </cell>
          <cell r="S1899" t="str">
            <v>Pinedo, Perla</v>
          </cell>
          <cell r="T1899" t="str">
            <v>D98827</v>
          </cell>
          <cell r="U1899" t="str">
            <v>ADM UP Asst Dir Diversity Recr</v>
          </cell>
          <cell r="V1899" t="str">
            <v>UF</v>
          </cell>
          <cell r="W1899" t="str">
            <v>UP</v>
          </cell>
          <cell r="X1899" t="str">
            <v>No Rank12UP</v>
          </cell>
          <cell r="Y1899" t="str">
            <v>N</v>
          </cell>
          <cell r="Z1899" t="str">
            <v>No Rank</v>
          </cell>
          <cell r="AA1899">
            <v>12</v>
          </cell>
          <cell r="AB1899" t="str">
            <v>F</v>
          </cell>
          <cell r="AC1899" t="str">
            <v>AC2</v>
          </cell>
          <cell r="AD1899">
            <v>36948</v>
          </cell>
          <cell r="AE1899">
            <v>0</v>
          </cell>
          <cell r="AF1899">
            <v>0</v>
          </cell>
          <cell r="AG1899">
            <v>36948</v>
          </cell>
          <cell r="AH1899">
            <v>0</v>
          </cell>
          <cell r="AI1899">
            <v>0</v>
          </cell>
          <cell r="AJ1899">
            <v>1944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1944</v>
          </cell>
          <cell r="AQ1899">
            <v>38892</v>
          </cell>
          <cell r="AR1899">
            <v>40752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0</v>
          </cell>
          <cell r="AY1899">
            <v>1836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1836</v>
          </cell>
          <cell r="BF1899">
            <v>40728</v>
          </cell>
          <cell r="BG1899">
            <v>1</v>
          </cell>
          <cell r="BH1899">
            <v>39810</v>
          </cell>
          <cell r="BI1899">
            <v>1</v>
          </cell>
        </row>
        <row r="1900">
          <cell r="R1900">
            <v>911251245</v>
          </cell>
          <cell r="S1900" t="str">
            <v>Schwartz, Michelle</v>
          </cell>
          <cell r="T1900" t="str">
            <v>D95690</v>
          </cell>
          <cell r="U1900" t="str">
            <v>ADM UX Asst Dir NewStdntPrgrms</v>
          </cell>
          <cell r="V1900" t="str">
            <v>UF</v>
          </cell>
          <cell r="W1900" t="str">
            <v>UX</v>
          </cell>
          <cell r="X1900" t="str">
            <v>N12UX</v>
          </cell>
          <cell r="Y1900" t="str">
            <v>N</v>
          </cell>
          <cell r="Z1900" t="str">
            <v>N</v>
          </cell>
          <cell r="AA1900">
            <v>12</v>
          </cell>
          <cell r="AB1900" t="str">
            <v>F</v>
          </cell>
          <cell r="AC1900" t="str">
            <v>AC1</v>
          </cell>
          <cell r="AD1900">
            <v>40416</v>
          </cell>
          <cell r="AE1900">
            <v>0</v>
          </cell>
          <cell r="AF1900">
            <v>1872</v>
          </cell>
          <cell r="AG1900">
            <v>42288</v>
          </cell>
          <cell r="AH1900">
            <v>0</v>
          </cell>
          <cell r="AI1900">
            <v>0</v>
          </cell>
          <cell r="AJ1900" t="str">
            <v>-</v>
          </cell>
          <cell r="AK1900" t="str">
            <v>-</v>
          </cell>
          <cell r="AL1900" t="str">
            <v>-</v>
          </cell>
          <cell r="AM1900" t="str">
            <v>-</v>
          </cell>
          <cell r="AN1900" t="str">
            <v>-</v>
          </cell>
          <cell r="AO1900">
            <v>0</v>
          </cell>
          <cell r="AP1900">
            <v>0</v>
          </cell>
          <cell r="AQ1900">
            <v>42288</v>
          </cell>
          <cell r="AR1900" t="str">
            <v>-</v>
          </cell>
          <cell r="AS1900" t="str">
            <v>-</v>
          </cell>
          <cell r="AT1900">
            <v>0</v>
          </cell>
          <cell r="AU1900">
            <v>0</v>
          </cell>
          <cell r="AV1900">
            <v>0</v>
          </cell>
          <cell r="AW1900">
            <v>2328</v>
          </cell>
          <cell r="AX1900">
            <v>0</v>
          </cell>
          <cell r="AY1900">
            <v>0</v>
          </cell>
          <cell r="AZ1900">
            <v>0</v>
          </cell>
          <cell r="BA1900">
            <v>0</v>
          </cell>
          <cell r="BB1900">
            <v>0</v>
          </cell>
          <cell r="BC1900">
            <v>0</v>
          </cell>
          <cell r="BD1900">
            <v>0</v>
          </cell>
          <cell r="BE1900">
            <v>0</v>
          </cell>
          <cell r="BF1900">
            <v>44616</v>
          </cell>
          <cell r="BG1900">
            <v>1</v>
          </cell>
          <cell r="BH1900">
            <v>43452</v>
          </cell>
          <cell r="BI1900">
            <v>1</v>
          </cell>
        </row>
        <row r="1901">
          <cell r="R1901">
            <v>956783619</v>
          </cell>
          <cell r="S1901" t="str">
            <v>Uto, Jonathan</v>
          </cell>
          <cell r="T1901" t="str">
            <v>D98552</v>
          </cell>
          <cell r="U1901" t="str">
            <v>ADM UP Admissions Counselor</v>
          </cell>
          <cell r="V1901" t="str">
            <v>UF</v>
          </cell>
          <cell r="W1901" t="str">
            <v>UP</v>
          </cell>
          <cell r="X1901" t="str">
            <v>No Rank12UP</v>
          </cell>
          <cell r="Y1901" t="str">
            <v>N</v>
          </cell>
          <cell r="Z1901" t="str">
            <v>No Rank</v>
          </cell>
          <cell r="AA1901">
            <v>12</v>
          </cell>
          <cell r="AB1901" t="str">
            <v>F</v>
          </cell>
          <cell r="AC1901" t="str">
            <v>AC1</v>
          </cell>
          <cell r="AD1901">
            <v>33504</v>
          </cell>
          <cell r="AE1901">
            <v>0</v>
          </cell>
          <cell r="AF1901">
            <v>0</v>
          </cell>
          <cell r="AG1901">
            <v>33504</v>
          </cell>
          <cell r="AH1901">
            <v>0</v>
          </cell>
          <cell r="AI1901">
            <v>0</v>
          </cell>
          <cell r="AJ1901">
            <v>1764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1764</v>
          </cell>
          <cell r="AQ1901">
            <v>35268</v>
          </cell>
          <cell r="AR1901">
            <v>35268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1596</v>
          </cell>
          <cell r="AZ1901">
            <v>0</v>
          </cell>
          <cell r="BA1901">
            <v>0</v>
          </cell>
          <cell r="BB1901">
            <v>0</v>
          </cell>
          <cell r="BC1901">
            <v>0</v>
          </cell>
          <cell r="BD1901">
            <v>0</v>
          </cell>
          <cell r="BE1901">
            <v>1596</v>
          </cell>
          <cell r="BF1901">
            <v>36864</v>
          </cell>
          <cell r="BG1901">
            <v>1</v>
          </cell>
          <cell r="BH1901">
            <v>36066</v>
          </cell>
          <cell r="BI1901">
            <v>1</v>
          </cell>
        </row>
        <row r="1902">
          <cell r="R1902">
            <v>947732557</v>
          </cell>
          <cell r="S1902" t="str">
            <v>Mackey, Christina</v>
          </cell>
          <cell r="T1902" t="str">
            <v>D94550</v>
          </cell>
          <cell r="U1902" t="str">
            <v>ADM UP Admissions Counselor</v>
          </cell>
          <cell r="V1902" t="str">
            <v>UF</v>
          </cell>
          <cell r="W1902" t="str">
            <v>UP</v>
          </cell>
          <cell r="X1902" t="str">
            <v>No Rank12UP</v>
          </cell>
          <cell r="Y1902" t="e">
            <v>#REF!</v>
          </cell>
          <cell r="Z1902" t="str">
            <v>No Rank</v>
          </cell>
          <cell r="AA1902">
            <v>12</v>
          </cell>
          <cell r="AB1902" t="str">
            <v>F</v>
          </cell>
          <cell r="AC1902" t="str">
            <v>AC1</v>
          </cell>
          <cell r="AD1902">
            <v>35004</v>
          </cell>
          <cell r="AE1902">
            <v>0</v>
          </cell>
          <cell r="AF1902">
            <v>0</v>
          </cell>
          <cell r="AG1902">
            <v>35004</v>
          </cell>
          <cell r="AH1902">
            <v>0</v>
          </cell>
          <cell r="AI1902">
            <v>0</v>
          </cell>
          <cell r="AJ1902">
            <v>1848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1848</v>
          </cell>
          <cell r="AQ1902">
            <v>36852</v>
          </cell>
          <cell r="AR1902">
            <v>36852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1668</v>
          </cell>
          <cell r="AZ1902">
            <v>0</v>
          </cell>
          <cell r="BA1902">
            <v>0</v>
          </cell>
          <cell r="BB1902">
            <v>0</v>
          </cell>
          <cell r="BC1902">
            <v>0</v>
          </cell>
          <cell r="BD1902">
            <v>0</v>
          </cell>
          <cell r="BE1902">
            <v>1668</v>
          </cell>
          <cell r="BF1902">
            <v>38520</v>
          </cell>
          <cell r="BG1902">
            <v>0.75</v>
          </cell>
          <cell r="BH1902">
            <v>28264.5</v>
          </cell>
          <cell r="BI1902">
            <v>0.75</v>
          </cell>
        </row>
        <row r="1903">
          <cell r="R1903" t="str">
            <v>TBA</v>
          </cell>
          <cell r="S1903" t="str">
            <v>TBA (strat. Investment)</v>
          </cell>
          <cell r="T1903" t="str">
            <v>TBA</v>
          </cell>
          <cell r="U1903" t="str">
            <v>ADM - Student Advisors</v>
          </cell>
          <cell r="V1903" t="str">
            <v>TBA</v>
          </cell>
          <cell r="W1903" t="str">
            <v>TBA</v>
          </cell>
          <cell r="X1903" t="str">
            <v>No Rank12TBA</v>
          </cell>
          <cell r="Y1903" t="e">
            <v>#N/A</v>
          </cell>
          <cell r="Z1903" t="str">
            <v>No Rank</v>
          </cell>
          <cell r="AA1903">
            <v>12</v>
          </cell>
          <cell r="AB1903" t="str">
            <v>F</v>
          </cell>
          <cell r="AC1903">
            <v>0</v>
          </cell>
          <cell r="AD1903">
            <v>0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  <cell r="AJ1903" t="str">
            <v>-</v>
          </cell>
          <cell r="AK1903" t="str">
            <v>-</v>
          </cell>
          <cell r="AL1903" t="str">
            <v>-</v>
          </cell>
          <cell r="AM1903" t="str">
            <v>-</v>
          </cell>
          <cell r="AN1903" t="str">
            <v>-</v>
          </cell>
          <cell r="AO1903">
            <v>0</v>
          </cell>
          <cell r="AP1903">
            <v>0</v>
          </cell>
          <cell r="AQ1903">
            <v>0</v>
          </cell>
          <cell r="AR1903" t="str">
            <v>-</v>
          </cell>
          <cell r="AS1903" t="str">
            <v>-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0</v>
          </cell>
          <cell r="AZ1903">
            <v>0</v>
          </cell>
          <cell r="BA1903">
            <v>0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2</v>
          </cell>
          <cell r="BH1903">
            <v>73262</v>
          </cell>
          <cell r="BI1903">
            <v>2</v>
          </cell>
        </row>
        <row r="1904">
          <cell r="R1904" t="str">
            <v>TBA</v>
          </cell>
          <cell r="S1904" t="str">
            <v>TBA (Salary Saving)</v>
          </cell>
          <cell r="T1904" t="str">
            <v>TBA</v>
          </cell>
          <cell r="U1904" t="str">
            <v>TBA</v>
          </cell>
          <cell r="V1904" t="str">
            <v>TBA</v>
          </cell>
          <cell r="W1904" t="str">
            <v>UP</v>
          </cell>
          <cell r="X1904" t="str">
            <v>No Rank12UP</v>
          </cell>
          <cell r="Y1904" t="str">
            <v>N</v>
          </cell>
          <cell r="Z1904" t="str">
            <v>No Rank</v>
          </cell>
          <cell r="AA1904">
            <v>12</v>
          </cell>
          <cell r="AB1904" t="str">
            <v>F</v>
          </cell>
          <cell r="AC1904">
            <v>0</v>
          </cell>
          <cell r="AD1904">
            <v>0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  <cell r="AJ1904" t="str">
            <v>-</v>
          </cell>
          <cell r="AK1904" t="str">
            <v>-</v>
          </cell>
          <cell r="AL1904" t="str">
            <v>-</v>
          </cell>
          <cell r="AM1904" t="str">
            <v>-</v>
          </cell>
          <cell r="AN1904" t="str">
            <v>-</v>
          </cell>
          <cell r="AO1904">
            <v>0</v>
          </cell>
          <cell r="AP1904">
            <v>0</v>
          </cell>
          <cell r="AQ1904">
            <v>0</v>
          </cell>
          <cell r="AR1904" t="str">
            <v>-</v>
          </cell>
          <cell r="AS1904" t="str">
            <v>-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12012</v>
          </cell>
          <cell r="BI1904">
            <v>0</v>
          </cell>
        </row>
        <row r="1905"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609780</v>
          </cell>
          <cell r="AE1905">
            <v>7092</v>
          </cell>
          <cell r="AF1905">
            <v>11556</v>
          </cell>
          <cell r="AG1905">
            <v>628428</v>
          </cell>
          <cell r="AH1905">
            <v>0</v>
          </cell>
          <cell r="AI1905">
            <v>0</v>
          </cell>
          <cell r="AJ1905">
            <v>14964</v>
          </cell>
          <cell r="AK1905">
            <v>0</v>
          </cell>
          <cell r="AL1905">
            <v>0</v>
          </cell>
          <cell r="AM1905">
            <v>0</v>
          </cell>
          <cell r="AN1905">
            <v>540</v>
          </cell>
          <cell r="AO1905">
            <v>0</v>
          </cell>
          <cell r="AP1905">
            <v>15504</v>
          </cell>
          <cell r="AQ1905">
            <v>643932</v>
          </cell>
          <cell r="AR1905">
            <v>334872</v>
          </cell>
          <cell r="AS1905" t="str">
            <v>-</v>
          </cell>
          <cell r="AT1905">
            <v>0</v>
          </cell>
          <cell r="AU1905">
            <v>0</v>
          </cell>
          <cell r="AV1905">
            <v>0</v>
          </cell>
          <cell r="AW1905">
            <v>14952</v>
          </cell>
          <cell r="AX1905">
            <v>0</v>
          </cell>
          <cell r="AY1905">
            <v>13596</v>
          </cell>
          <cell r="AZ1905">
            <v>0</v>
          </cell>
          <cell r="BA1905">
            <v>0</v>
          </cell>
          <cell r="BB1905">
            <v>0</v>
          </cell>
          <cell r="BC1905">
            <v>0</v>
          </cell>
          <cell r="BD1905">
            <v>0</v>
          </cell>
          <cell r="BE1905">
            <v>13596</v>
          </cell>
          <cell r="BF1905">
            <v>672480</v>
          </cell>
          <cell r="BG1905">
            <v>14.82999</v>
          </cell>
          <cell r="BH1905">
            <v>642543.42379999999</v>
          </cell>
          <cell r="BI1905">
            <v>14.82999</v>
          </cell>
        </row>
        <row r="1906">
          <cell r="R1906">
            <v>933953821</v>
          </cell>
          <cell r="S1906" t="str">
            <v>Coates, Katherine</v>
          </cell>
          <cell r="T1906" t="str">
            <v>D94932</v>
          </cell>
          <cell r="U1906" t="str">
            <v>ADM UX Asst Dir Sched Systems</v>
          </cell>
          <cell r="V1906" t="str">
            <v>UF</v>
          </cell>
          <cell r="W1906" t="str">
            <v>UX</v>
          </cell>
          <cell r="X1906" t="str">
            <v>N12UX</v>
          </cell>
          <cell r="Y1906" t="str">
            <v>N</v>
          </cell>
          <cell r="Z1906" t="str">
            <v>N</v>
          </cell>
          <cell r="AA1906">
            <v>12</v>
          </cell>
          <cell r="AB1906">
            <v>0</v>
          </cell>
          <cell r="AC1906">
            <v>0</v>
          </cell>
          <cell r="AD1906">
            <v>42000</v>
          </cell>
          <cell r="AE1906">
            <v>0</v>
          </cell>
          <cell r="AF1906">
            <v>1848</v>
          </cell>
          <cell r="AG1906">
            <v>43848</v>
          </cell>
          <cell r="AH1906">
            <v>0</v>
          </cell>
          <cell r="AI1906">
            <v>0</v>
          </cell>
          <cell r="AJ1906" t="str">
            <v>-</v>
          </cell>
          <cell r="AK1906" t="str">
            <v>-</v>
          </cell>
          <cell r="AL1906" t="str">
            <v>-</v>
          </cell>
          <cell r="AM1906" t="str">
            <v>-</v>
          </cell>
          <cell r="AN1906" t="str">
            <v>-</v>
          </cell>
          <cell r="AO1906">
            <v>0</v>
          </cell>
          <cell r="AP1906">
            <v>0</v>
          </cell>
          <cell r="AQ1906">
            <v>43848</v>
          </cell>
          <cell r="AR1906" t="str">
            <v>-</v>
          </cell>
          <cell r="AS1906" t="str">
            <v>-</v>
          </cell>
          <cell r="AT1906">
            <v>0</v>
          </cell>
          <cell r="AU1906">
            <v>0</v>
          </cell>
          <cell r="AV1906">
            <v>0</v>
          </cell>
          <cell r="AW1906">
            <v>2412</v>
          </cell>
          <cell r="AX1906">
            <v>0</v>
          </cell>
          <cell r="AY1906">
            <v>0</v>
          </cell>
          <cell r="AZ1906">
            <v>0</v>
          </cell>
          <cell r="BA1906">
            <v>0</v>
          </cell>
          <cell r="BB1906">
            <v>0</v>
          </cell>
          <cell r="BC1906">
            <v>0</v>
          </cell>
          <cell r="BD1906">
            <v>0</v>
          </cell>
          <cell r="BE1906">
            <v>0</v>
          </cell>
          <cell r="BF1906">
            <v>46260</v>
          </cell>
          <cell r="BG1906">
            <v>0.69</v>
          </cell>
          <cell r="BH1906">
            <v>31087.26</v>
          </cell>
          <cell r="BI1906">
            <v>0.69</v>
          </cell>
        </row>
        <row r="1907">
          <cell r="R1907">
            <v>963388045</v>
          </cell>
          <cell r="S1907" t="str">
            <v>Garbarino, Angela</v>
          </cell>
          <cell r="T1907" t="str">
            <v>D98592</v>
          </cell>
          <cell r="U1907" t="str">
            <v>REG UX Deg Requirements Sup</v>
          </cell>
          <cell r="V1907" t="str">
            <v>UF</v>
          </cell>
          <cell r="W1907" t="str">
            <v>UX</v>
          </cell>
          <cell r="X1907" t="str">
            <v>No Rank12UX</v>
          </cell>
          <cell r="Y1907" t="str">
            <v>N</v>
          </cell>
          <cell r="Z1907" t="str">
            <v>No Rank</v>
          </cell>
          <cell r="AA1907">
            <v>12</v>
          </cell>
          <cell r="AB1907" t="str">
            <v>F</v>
          </cell>
          <cell r="AC1907">
            <v>0</v>
          </cell>
          <cell r="AD1907">
            <v>42252</v>
          </cell>
          <cell r="AE1907">
            <v>0</v>
          </cell>
          <cell r="AF1907">
            <v>1944</v>
          </cell>
          <cell r="AG1907">
            <v>44196</v>
          </cell>
          <cell r="AH1907">
            <v>0</v>
          </cell>
          <cell r="AI1907">
            <v>0</v>
          </cell>
          <cell r="AJ1907" t="str">
            <v>-</v>
          </cell>
          <cell r="AK1907" t="str">
            <v>-</v>
          </cell>
          <cell r="AL1907" t="str">
            <v>-</v>
          </cell>
          <cell r="AM1907" t="str">
            <v>-</v>
          </cell>
          <cell r="AN1907" t="str">
            <v>-</v>
          </cell>
          <cell r="AO1907">
            <v>0</v>
          </cell>
          <cell r="AP1907">
            <v>0</v>
          </cell>
          <cell r="AQ1907">
            <v>44196</v>
          </cell>
          <cell r="AR1907" t="str">
            <v>-</v>
          </cell>
          <cell r="AS1907" t="str">
            <v>-</v>
          </cell>
          <cell r="AT1907">
            <v>0</v>
          </cell>
          <cell r="AU1907">
            <v>0</v>
          </cell>
          <cell r="AV1907">
            <v>0</v>
          </cell>
          <cell r="AW1907">
            <v>2436</v>
          </cell>
          <cell r="AX1907">
            <v>0</v>
          </cell>
          <cell r="AY1907">
            <v>0</v>
          </cell>
          <cell r="AZ1907">
            <v>0</v>
          </cell>
          <cell r="BA1907">
            <v>0</v>
          </cell>
          <cell r="BB1907">
            <v>0</v>
          </cell>
          <cell r="BC1907">
            <v>0</v>
          </cell>
          <cell r="BD1907">
            <v>0</v>
          </cell>
          <cell r="BE1907">
            <v>0</v>
          </cell>
          <cell r="BF1907">
            <v>46632</v>
          </cell>
          <cell r="BG1907">
            <v>1</v>
          </cell>
          <cell r="BH1907">
            <v>45414</v>
          </cell>
          <cell r="BI1907">
            <v>1</v>
          </cell>
        </row>
        <row r="1908">
          <cell r="R1908">
            <v>903774106</v>
          </cell>
          <cell r="S1908" t="str">
            <v>Kindle, Veda</v>
          </cell>
          <cell r="T1908" t="str">
            <v>D98601</v>
          </cell>
          <cell r="U1908" t="str">
            <v>REG UX Deg Requirements Sup</v>
          </cell>
          <cell r="V1908" t="str">
            <v>UF</v>
          </cell>
          <cell r="W1908" t="str">
            <v>UX</v>
          </cell>
          <cell r="X1908" t="str">
            <v>No Rank12UX</v>
          </cell>
          <cell r="Y1908" t="str">
            <v>N</v>
          </cell>
          <cell r="Z1908" t="str">
            <v>No Rank</v>
          </cell>
          <cell r="AA1908">
            <v>12</v>
          </cell>
          <cell r="AB1908" t="str">
            <v>F</v>
          </cell>
          <cell r="AC1908">
            <v>0</v>
          </cell>
          <cell r="AD1908">
            <v>48264</v>
          </cell>
          <cell r="AE1908">
            <v>2340</v>
          </cell>
          <cell r="AF1908">
            <v>2232</v>
          </cell>
          <cell r="AG1908">
            <v>52836</v>
          </cell>
          <cell r="AH1908">
            <v>0</v>
          </cell>
          <cell r="AI1908">
            <v>0</v>
          </cell>
          <cell r="AJ1908" t="str">
            <v>-</v>
          </cell>
          <cell r="AK1908" t="str">
            <v>-</v>
          </cell>
          <cell r="AL1908" t="str">
            <v>-</v>
          </cell>
          <cell r="AM1908" t="str">
            <v>-</v>
          </cell>
          <cell r="AN1908" t="str">
            <v>-</v>
          </cell>
          <cell r="AO1908">
            <v>0</v>
          </cell>
          <cell r="AP1908">
            <v>0</v>
          </cell>
          <cell r="AQ1908">
            <v>52836</v>
          </cell>
          <cell r="AR1908" t="str">
            <v>-</v>
          </cell>
          <cell r="AS1908" t="str">
            <v>-</v>
          </cell>
          <cell r="AT1908">
            <v>0</v>
          </cell>
          <cell r="AU1908">
            <v>0</v>
          </cell>
          <cell r="AV1908">
            <v>0</v>
          </cell>
          <cell r="AW1908">
            <v>2916</v>
          </cell>
          <cell r="AX1908">
            <v>0</v>
          </cell>
          <cell r="AY1908">
            <v>0</v>
          </cell>
          <cell r="AZ1908">
            <v>0</v>
          </cell>
          <cell r="BA1908">
            <v>0</v>
          </cell>
          <cell r="BB1908">
            <v>0</v>
          </cell>
          <cell r="BC1908">
            <v>0</v>
          </cell>
          <cell r="BD1908">
            <v>0</v>
          </cell>
          <cell r="BE1908">
            <v>0</v>
          </cell>
          <cell r="BF1908">
            <v>55752</v>
          </cell>
          <cell r="BG1908">
            <v>1</v>
          </cell>
          <cell r="BH1908">
            <v>54294</v>
          </cell>
          <cell r="BI1908">
            <v>1</v>
          </cell>
        </row>
        <row r="1909"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132516</v>
          </cell>
          <cell r="AE1909">
            <v>2340</v>
          </cell>
          <cell r="AF1909">
            <v>6024</v>
          </cell>
          <cell r="AG1909">
            <v>140880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140880</v>
          </cell>
          <cell r="AR1909">
            <v>0</v>
          </cell>
          <cell r="AS1909" t="str">
            <v>-</v>
          </cell>
          <cell r="AT1909">
            <v>0</v>
          </cell>
          <cell r="AU1909">
            <v>0</v>
          </cell>
          <cell r="AV1909">
            <v>0</v>
          </cell>
          <cell r="AW1909">
            <v>7764</v>
          </cell>
          <cell r="AX1909">
            <v>0</v>
          </cell>
          <cell r="AY1909">
            <v>0</v>
          </cell>
          <cell r="AZ1909">
            <v>0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148644</v>
          </cell>
          <cell r="BG1909">
            <v>2.69</v>
          </cell>
          <cell r="BH1909">
            <v>130795.26</v>
          </cell>
          <cell r="BI1909">
            <v>2.69</v>
          </cell>
        </row>
        <row r="1910">
          <cell r="R1910">
            <v>943750239</v>
          </cell>
          <cell r="S1910" t="str">
            <v>Paradis, Louise</v>
          </cell>
          <cell r="T1910" t="str">
            <v>D99274</v>
          </cell>
          <cell r="U1910" t="str">
            <v>CAR UP Asst Dir/Career Cnslor</v>
          </cell>
          <cell r="V1910" t="str">
            <v>UF</v>
          </cell>
          <cell r="W1910" t="str">
            <v>UP</v>
          </cell>
          <cell r="X1910" t="str">
            <v>No Rank12UP</v>
          </cell>
          <cell r="Y1910" t="str">
            <v>N</v>
          </cell>
          <cell r="Z1910" t="str">
            <v>No Rank</v>
          </cell>
          <cell r="AA1910">
            <v>12</v>
          </cell>
          <cell r="AB1910" t="str">
            <v>F</v>
          </cell>
          <cell r="AC1910" t="str">
            <v>AC2</v>
          </cell>
          <cell r="AD1910">
            <v>51348</v>
          </cell>
          <cell r="AE1910">
            <v>0</v>
          </cell>
          <cell r="AF1910">
            <v>0</v>
          </cell>
          <cell r="AG1910">
            <v>51348</v>
          </cell>
          <cell r="AH1910">
            <v>0</v>
          </cell>
          <cell r="AI1910">
            <v>0</v>
          </cell>
          <cell r="AJ1910">
            <v>2700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2700</v>
          </cell>
          <cell r="AQ1910">
            <v>54048</v>
          </cell>
          <cell r="AR1910">
            <v>54048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2436</v>
          </cell>
          <cell r="AZ1910">
            <v>0</v>
          </cell>
          <cell r="BA1910">
            <v>0</v>
          </cell>
          <cell r="BB1910">
            <v>0</v>
          </cell>
          <cell r="BC1910">
            <v>0</v>
          </cell>
          <cell r="BD1910">
            <v>0</v>
          </cell>
          <cell r="BE1910">
            <v>2436</v>
          </cell>
          <cell r="BF1910">
            <v>56484</v>
          </cell>
          <cell r="BG1910">
            <v>0.25</v>
          </cell>
          <cell r="BH1910">
            <v>13816.5</v>
          </cell>
          <cell r="BI1910">
            <v>0.25</v>
          </cell>
        </row>
        <row r="1911">
          <cell r="R1911">
            <v>910277847</v>
          </cell>
          <cell r="S1911" t="str">
            <v>Hollatz-Wisely, Cheryl</v>
          </cell>
          <cell r="T1911" t="str">
            <v>D95596</v>
          </cell>
          <cell r="U1911" t="str">
            <v>CAR UP Career Counselor</v>
          </cell>
          <cell r="V1911" t="str">
            <v>UF</v>
          </cell>
          <cell r="W1911" t="str">
            <v>UP</v>
          </cell>
          <cell r="X1911" t="str">
            <v>No Rank12UP</v>
          </cell>
          <cell r="Y1911" t="str">
            <v>N</v>
          </cell>
          <cell r="Z1911" t="str">
            <v>No Rank</v>
          </cell>
          <cell r="AA1911">
            <v>12</v>
          </cell>
          <cell r="AB1911" t="str">
            <v>F</v>
          </cell>
          <cell r="AC1911" t="str">
            <v>AC2</v>
          </cell>
          <cell r="AD1911">
            <v>42420</v>
          </cell>
          <cell r="AE1911">
            <v>0</v>
          </cell>
          <cell r="AF1911">
            <v>0</v>
          </cell>
          <cell r="AG1911">
            <v>42420</v>
          </cell>
          <cell r="AH1911">
            <v>0</v>
          </cell>
          <cell r="AI1911">
            <v>0</v>
          </cell>
          <cell r="AJ1911">
            <v>2232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2232</v>
          </cell>
          <cell r="AQ1911">
            <v>44652</v>
          </cell>
          <cell r="AR1911">
            <v>44652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2016</v>
          </cell>
          <cell r="AZ1911">
            <v>0</v>
          </cell>
          <cell r="BA1911">
            <v>0</v>
          </cell>
          <cell r="BB1911">
            <v>0</v>
          </cell>
          <cell r="BC1911">
            <v>0</v>
          </cell>
          <cell r="BD1911">
            <v>0</v>
          </cell>
          <cell r="BE1911">
            <v>2016</v>
          </cell>
          <cell r="BF1911">
            <v>46668</v>
          </cell>
          <cell r="BG1911">
            <v>1</v>
          </cell>
          <cell r="BH1911">
            <v>45660</v>
          </cell>
          <cell r="BI1911">
            <v>1</v>
          </cell>
        </row>
        <row r="1912">
          <cell r="R1912">
            <v>941748896</v>
          </cell>
          <cell r="S1912" t="str">
            <v>Thompson, Dee</v>
          </cell>
          <cell r="T1912" t="str">
            <v>D98860</v>
          </cell>
          <cell r="U1912" t="str">
            <v>CAR UX Director</v>
          </cell>
          <cell r="V1912" t="str">
            <v>UF</v>
          </cell>
          <cell r="W1912" t="str">
            <v>UX</v>
          </cell>
          <cell r="X1912" t="str">
            <v>No Rank12UX</v>
          </cell>
          <cell r="Y1912" t="str">
            <v>N</v>
          </cell>
          <cell r="Z1912" t="str">
            <v>No Rank</v>
          </cell>
          <cell r="AA1912">
            <v>12</v>
          </cell>
          <cell r="AB1912" t="str">
            <v>F</v>
          </cell>
          <cell r="AC1912">
            <v>0</v>
          </cell>
          <cell r="AD1912">
            <v>69024</v>
          </cell>
          <cell r="AE1912">
            <v>0</v>
          </cell>
          <cell r="AF1912">
            <v>3048</v>
          </cell>
          <cell r="AG1912">
            <v>72072</v>
          </cell>
          <cell r="AH1912">
            <v>0</v>
          </cell>
          <cell r="AI1912">
            <v>0</v>
          </cell>
          <cell r="AJ1912" t="str">
            <v>-</v>
          </cell>
          <cell r="AK1912" t="str">
            <v>-</v>
          </cell>
          <cell r="AL1912" t="str">
            <v>-</v>
          </cell>
          <cell r="AM1912" t="str">
            <v>-</v>
          </cell>
          <cell r="AN1912" t="str">
            <v>-</v>
          </cell>
          <cell r="AO1912">
            <v>0</v>
          </cell>
          <cell r="AP1912">
            <v>0</v>
          </cell>
          <cell r="AQ1912">
            <v>72072</v>
          </cell>
          <cell r="AR1912" t="str">
            <v>-</v>
          </cell>
          <cell r="AS1912" t="str">
            <v>-</v>
          </cell>
          <cell r="AT1912">
            <v>0</v>
          </cell>
          <cell r="AU1912">
            <v>0</v>
          </cell>
          <cell r="AV1912">
            <v>0</v>
          </cell>
          <cell r="AW1912">
            <v>3972</v>
          </cell>
          <cell r="AX1912">
            <v>0</v>
          </cell>
          <cell r="AY1912">
            <v>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76044</v>
          </cell>
          <cell r="BG1912">
            <v>1</v>
          </cell>
          <cell r="BH1912">
            <v>74058</v>
          </cell>
          <cell r="BI1912">
            <v>1</v>
          </cell>
        </row>
        <row r="1913">
          <cell r="R1913">
            <v>910806154</v>
          </cell>
          <cell r="S1913" t="str">
            <v>Vance, Mary</v>
          </cell>
          <cell r="T1913" t="str">
            <v>D96657</v>
          </cell>
          <cell r="U1913" t="str">
            <v>CAR UP Career Counselor</v>
          </cell>
          <cell r="V1913" t="str">
            <v>UF</v>
          </cell>
          <cell r="W1913" t="str">
            <v>UP</v>
          </cell>
          <cell r="X1913" t="str">
            <v>No Rank12UP</v>
          </cell>
          <cell r="Y1913" t="str">
            <v>N</v>
          </cell>
          <cell r="Z1913" t="str">
            <v>No Rank</v>
          </cell>
          <cell r="AA1913">
            <v>12</v>
          </cell>
          <cell r="AB1913" t="str">
            <v>F</v>
          </cell>
          <cell r="AC1913" t="str">
            <v>AC2</v>
          </cell>
          <cell r="AD1913">
            <v>45516</v>
          </cell>
          <cell r="AE1913">
            <v>0</v>
          </cell>
          <cell r="AF1913">
            <v>0</v>
          </cell>
          <cell r="AG1913">
            <v>45516</v>
          </cell>
          <cell r="AH1913">
            <v>0</v>
          </cell>
          <cell r="AI1913">
            <v>0</v>
          </cell>
          <cell r="AJ1913">
            <v>2400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2400</v>
          </cell>
          <cell r="AQ1913">
            <v>47916</v>
          </cell>
          <cell r="AR1913">
            <v>47916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2160</v>
          </cell>
          <cell r="AZ1913">
            <v>0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2160</v>
          </cell>
          <cell r="BF1913">
            <v>50076</v>
          </cell>
          <cell r="BG1913">
            <v>0.25</v>
          </cell>
          <cell r="BH1913">
            <v>12249</v>
          </cell>
          <cell r="BI1913">
            <v>0.25</v>
          </cell>
        </row>
        <row r="1914"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208308</v>
          </cell>
          <cell r="AE1914">
            <v>0</v>
          </cell>
          <cell r="AF1914">
            <v>3048</v>
          </cell>
          <cell r="AG1914">
            <v>211356</v>
          </cell>
          <cell r="AH1914">
            <v>0</v>
          </cell>
          <cell r="AI1914">
            <v>0</v>
          </cell>
          <cell r="AJ1914">
            <v>7332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7332</v>
          </cell>
          <cell r="AQ1914">
            <v>218688</v>
          </cell>
          <cell r="AR1914">
            <v>146616</v>
          </cell>
          <cell r="AS1914" t="str">
            <v>-</v>
          </cell>
          <cell r="AT1914">
            <v>0</v>
          </cell>
          <cell r="AU1914">
            <v>0</v>
          </cell>
          <cell r="AV1914">
            <v>0</v>
          </cell>
          <cell r="AW1914">
            <v>3972</v>
          </cell>
          <cell r="AX1914">
            <v>0</v>
          </cell>
          <cell r="AY1914">
            <v>6612</v>
          </cell>
          <cell r="AZ1914">
            <v>0</v>
          </cell>
          <cell r="BA1914">
            <v>0</v>
          </cell>
          <cell r="BB1914">
            <v>0</v>
          </cell>
          <cell r="BC1914">
            <v>0</v>
          </cell>
          <cell r="BD1914">
            <v>0</v>
          </cell>
          <cell r="BE1914">
            <v>6612</v>
          </cell>
          <cell r="BF1914">
            <v>229272</v>
          </cell>
          <cell r="BG1914">
            <v>2.5</v>
          </cell>
          <cell r="BH1914">
            <v>145783.5</v>
          </cell>
          <cell r="BI1914">
            <v>2.5</v>
          </cell>
        </row>
        <row r="1915">
          <cell r="R1915">
            <v>962929753</v>
          </cell>
          <cell r="S1915" t="str">
            <v>Smith, Diane</v>
          </cell>
          <cell r="T1915" t="str">
            <v>D95856</v>
          </cell>
          <cell r="U1915" t="str">
            <v>CAP UX Asst Dir for Testing</v>
          </cell>
          <cell r="V1915" t="str">
            <v>UF</v>
          </cell>
          <cell r="W1915" t="str">
            <v>UX</v>
          </cell>
          <cell r="X1915" t="str">
            <v>No Rank12UX</v>
          </cell>
          <cell r="Y1915" t="str">
            <v>N</v>
          </cell>
          <cell r="Z1915" t="str">
            <v>No Rank</v>
          </cell>
          <cell r="AA1915">
            <v>12</v>
          </cell>
          <cell r="AB1915" t="str">
            <v>F</v>
          </cell>
          <cell r="AC1915" t="str">
            <v>AC2</v>
          </cell>
          <cell r="AD1915">
            <v>44820</v>
          </cell>
          <cell r="AE1915">
            <v>0</v>
          </cell>
          <cell r="AF1915">
            <v>1980</v>
          </cell>
          <cell r="AG1915">
            <v>46800</v>
          </cell>
          <cell r="AH1915">
            <v>0</v>
          </cell>
          <cell r="AI1915">
            <v>0</v>
          </cell>
          <cell r="AJ1915" t="str">
            <v>-</v>
          </cell>
          <cell r="AK1915" t="str">
            <v>-</v>
          </cell>
          <cell r="AL1915" t="str">
            <v>-</v>
          </cell>
          <cell r="AM1915" t="str">
            <v>-</v>
          </cell>
          <cell r="AN1915" t="str">
            <v>-</v>
          </cell>
          <cell r="AO1915">
            <v>0</v>
          </cell>
          <cell r="AP1915">
            <v>0</v>
          </cell>
          <cell r="AQ1915">
            <v>46800</v>
          </cell>
          <cell r="AR1915" t="str">
            <v>-</v>
          </cell>
          <cell r="AS1915" t="str">
            <v>-</v>
          </cell>
          <cell r="AT1915">
            <v>0</v>
          </cell>
          <cell r="AU1915">
            <v>0</v>
          </cell>
          <cell r="AV1915">
            <v>0</v>
          </cell>
          <cell r="AW1915">
            <v>2580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0</v>
          </cell>
          <cell r="BD1915">
            <v>0</v>
          </cell>
          <cell r="BE1915">
            <v>0</v>
          </cell>
          <cell r="BF1915">
            <v>49380</v>
          </cell>
          <cell r="BG1915">
            <v>0.33</v>
          </cell>
          <cell r="BH1915">
            <v>15869.7</v>
          </cell>
          <cell r="BI1915">
            <v>0.33</v>
          </cell>
        </row>
        <row r="1916"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>
            <v>0</v>
          </cell>
          <cell r="AC1916">
            <v>0</v>
          </cell>
          <cell r="AD1916">
            <v>44820</v>
          </cell>
          <cell r="AE1916">
            <v>0</v>
          </cell>
          <cell r="AF1916">
            <v>1980</v>
          </cell>
          <cell r="AG1916">
            <v>46800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  <cell r="AQ1916">
            <v>46800</v>
          </cell>
          <cell r="AR1916">
            <v>0</v>
          </cell>
          <cell r="AS1916" t="str">
            <v>-</v>
          </cell>
          <cell r="AT1916">
            <v>0</v>
          </cell>
          <cell r="AU1916">
            <v>0</v>
          </cell>
          <cell r="AV1916">
            <v>0</v>
          </cell>
          <cell r="AW1916">
            <v>2580</v>
          </cell>
          <cell r="AX1916">
            <v>0</v>
          </cell>
          <cell r="AY1916">
            <v>0</v>
          </cell>
          <cell r="AZ1916">
            <v>0</v>
          </cell>
          <cell r="BA1916">
            <v>0</v>
          </cell>
          <cell r="BB1916">
            <v>0</v>
          </cell>
          <cell r="BC1916">
            <v>0</v>
          </cell>
          <cell r="BD1916">
            <v>0</v>
          </cell>
          <cell r="BE1916">
            <v>0</v>
          </cell>
          <cell r="BF1916">
            <v>49380</v>
          </cell>
          <cell r="BG1916">
            <v>0.33</v>
          </cell>
          <cell r="BH1916">
            <v>15869.7</v>
          </cell>
          <cell r="BI1916">
            <v>0.33</v>
          </cell>
        </row>
        <row r="1917">
          <cell r="R1917">
            <v>965683885</v>
          </cell>
          <cell r="S1917" t="str">
            <v>Azule, Dean</v>
          </cell>
          <cell r="T1917" t="str">
            <v>D99168</v>
          </cell>
          <cell r="U1917" t="str">
            <v>EEP UP Coor NativeAmerStdtSvcs</v>
          </cell>
          <cell r="V1917" t="str">
            <v>UF</v>
          </cell>
          <cell r="W1917" t="str">
            <v>UP</v>
          </cell>
          <cell r="X1917" t="str">
            <v>No Rank12UP</v>
          </cell>
          <cell r="Y1917" t="str">
            <v>N</v>
          </cell>
          <cell r="Z1917" t="str">
            <v>No Rank</v>
          </cell>
          <cell r="AA1917">
            <v>12</v>
          </cell>
          <cell r="AB1917" t="str">
            <v>F</v>
          </cell>
          <cell r="AC1917" t="str">
            <v>AC2</v>
          </cell>
          <cell r="AD1917">
            <v>46476</v>
          </cell>
          <cell r="AE1917">
            <v>0</v>
          </cell>
          <cell r="AF1917">
            <v>0</v>
          </cell>
          <cell r="AG1917">
            <v>46476</v>
          </cell>
          <cell r="AH1917">
            <v>0</v>
          </cell>
          <cell r="AI1917">
            <v>0</v>
          </cell>
          <cell r="AJ1917">
            <v>2448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2448</v>
          </cell>
          <cell r="AQ1917">
            <v>48924</v>
          </cell>
          <cell r="AR1917">
            <v>48924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2208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2208</v>
          </cell>
          <cell r="BF1917">
            <v>51132</v>
          </cell>
          <cell r="BG1917">
            <v>1</v>
          </cell>
          <cell r="BH1917">
            <v>50028</v>
          </cell>
          <cell r="BI1917">
            <v>1</v>
          </cell>
        </row>
        <row r="1918">
          <cell r="R1918">
            <v>911251547</v>
          </cell>
          <cell r="S1918" t="str">
            <v>Crawshaw, Paulette</v>
          </cell>
          <cell r="T1918" t="str">
            <v>D98454</v>
          </cell>
          <cell r="U1918" t="str">
            <v>EEP UX Dir,Educ Equity Prg/Sv</v>
          </cell>
          <cell r="V1918" t="str">
            <v>UF</v>
          </cell>
          <cell r="W1918" t="str">
            <v>UX</v>
          </cell>
          <cell r="X1918" t="str">
            <v>No Rank12UX</v>
          </cell>
          <cell r="Y1918" t="str">
            <v>N</v>
          </cell>
          <cell r="Z1918" t="str">
            <v>No Rank</v>
          </cell>
          <cell r="AA1918">
            <v>12</v>
          </cell>
          <cell r="AB1918" t="str">
            <v>F</v>
          </cell>
          <cell r="AC1918">
            <v>0</v>
          </cell>
          <cell r="AD1918">
            <v>69024</v>
          </cell>
          <cell r="AE1918">
            <v>0</v>
          </cell>
          <cell r="AF1918">
            <v>3048</v>
          </cell>
          <cell r="AG1918">
            <v>72072</v>
          </cell>
          <cell r="AH1918">
            <v>0</v>
          </cell>
          <cell r="AI1918">
            <v>0</v>
          </cell>
          <cell r="AJ1918" t="str">
            <v>-</v>
          </cell>
          <cell r="AK1918" t="str">
            <v>-</v>
          </cell>
          <cell r="AL1918" t="str">
            <v>-</v>
          </cell>
          <cell r="AM1918" t="str">
            <v>-</v>
          </cell>
          <cell r="AN1918" t="str">
            <v>-</v>
          </cell>
          <cell r="AO1918">
            <v>0</v>
          </cell>
          <cell r="AP1918">
            <v>0</v>
          </cell>
          <cell r="AQ1918">
            <v>72072</v>
          </cell>
          <cell r="AR1918" t="str">
            <v>-</v>
          </cell>
          <cell r="AS1918" t="str">
            <v>-</v>
          </cell>
          <cell r="AT1918">
            <v>0</v>
          </cell>
          <cell r="AU1918">
            <v>0</v>
          </cell>
          <cell r="AV1918">
            <v>0</v>
          </cell>
          <cell r="AW1918">
            <v>3972</v>
          </cell>
          <cell r="AX1918">
            <v>0</v>
          </cell>
          <cell r="AY1918">
            <v>0</v>
          </cell>
          <cell r="AZ1918">
            <v>0</v>
          </cell>
          <cell r="BA1918">
            <v>0</v>
          </cell>
          <cell r="BB1918">
            <v>0</v>
          </cell>
          <cell r="BC1918">
            <v>0</v>
          </cell>
          <cell r="BD1918">
            <v>0</v>
          </cell>
          <cell r="BE1918">
            <v>0</v>
          </cell>
          <cell r="BF1918">
            <v>76044</v>
          </cell>
          <cell r="BG1918">
            <v>1</v>
          </cell>
          <cell r="BH1918">
            <v>74058</v>
          </cell>
          <cell r="BI1918">
            <v>1</v>
          </cell>
        </row>
        <row r="1919">
          <cell r="R1919">
            <v>942110896</v>
          </cell>
          <cell r="S1919" t="str">
            <v>Guess, Sherie</v>
          </cell>
          <cell r="T1919" t="str">
            <v>D98769</v>
          </cell>
          <cell r="U1919" t="str">
            <v>EEP UP CoorDivrstySchlrshpPrgm</v>
          </cell>
          <cell r="V1919" t="str">
            <v>UF</v>
          </cell>
          <cell r="W1919" t="str">
            <v>UP</v>
          </cell>
          <cell r="X1919" t="str">
            <v>No Rank12UP</v>
          </cell>
          <cell r="Y1919" t="str">
            <v>N</v>
          </cell>
          <cell r="Z1919" t="str">
            <v>No Rank</v>
          </cell>
          <cell r="AA1919">
            <v>12</v>
          </cell>
          <cell r="AB1919" t="str">
            <v>F</v>
          </cell>
          <cell r="AC1919" t="str">
            <v>AC2</v>
          </cell>
          <cell r="AD1919">
            <v>40536</v>
          </cell>
          <cell r="AE1919">
            <v>0</v>
          </cell>
          <cell r="AF1919">
            <v>0</v>
          </cell>
          <cell r="AG1919">
            <v>40536</v>
          </cell>
          <cell r="AH1919">
            <v>0</v>
          </cell>
          <cell r="AI1919">
            <v>0</v>
          </cell>
          <cell r="AJ1919">
            <v>2136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2136</v>
          </cell>
          <cell r="AQ1919">
            <v>42672</v>
          </cell>
          <cell r="AR1919">
            <v>42672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1932</v>
          </cell>
          <cell r="AZ1919">
            <v>0</v>
          </cell>
          <cell r="BA1919">
            <v>0</v>
          </cell>
          <cell r="BB1919">
            <v>0</v>
          </cell>
          <cell r="BC1919">
            <v>0</v>
          </cell>
          <cell r="BD1919">
            <v>0</v>
          </cell>
          <cell r="BE1919">
            <v>1932</v>
          </cell>
          <cell r="BF1919">
            <v>44604</v>
          </cell>
          <cell r="BG1919">
            <v>1</v>
          </cell>
          <cell r="BH1919">
            <v>43638</v>
          </cell>
          <cell r="BI1919">
            <v>1</v>
          </cell>
        </row>
        <row r="1920">
          <cell r="R1920">
            <v>916445430</v>
          </cell>
          <cell r="S1920" t="str">
            <v>Whitefoot, Tabitha</v>
          </cell>
          <cell r="T1920" t="str">
            <v>D95859</v>
          </cell>
          <cell r="U1920" t="str">
            <v>NAC UX AssistantDirector NASCC</v>
          </cell>
          <cell r="V1920" t="str">
            <v>UF</v>
          </cell>
          <cell r="W1920" t="str">
            <v>UX</v>
          </cell>
          <cell r="X1920" t="str">
            <v>No Rank12UX</v>
          </cell>
          <cell r="Y1920" t="str">
            <v>N</v>
          </cell>
          <cell r="Z1920" t="str">
            <v>No Rank</v>
          </cell>
          <cell r="AA1920">
            <v>12</v>
          </cell>
          <cell r="AB1920" t="str">
            <v>F</v>
          </cell>
          <cell r="AC1920">
            <v>0</v>
          </cell>
          <cell r="AD1920">
            <v>49680</v>
          </cell>
          <cell r="AE1920">
            <v>0</v>
          </cell>
          <cell r="AF1920">
            <v>2196</v>
          </cell>
          <cell r="AG1920">
            <v>51876</v>
          </cell>
          <cell r="AH1920">
            <v>0</v>
          </cell>
          <cell r="AI1920">
            <v>0</v>
          </cell>
          <cell r="AJ1920" t="str">
            <v>-</v>
          </cell>
          <cell r="AK1920" t="str">
            <v>-</v>
          </cell>
          <cell r="AL1920" t="str">
            <v>-</v>
          </cell>
          <cell r="AM1920" t="str">
            <v>-</v>
          </cell>
          <cell r="AN1920" t="str">
            <v>-</v>
          </cell>
          <cell r="AO1920">
            <v>0</v>
          </cell>
          <cell r="AP1920">
            <v>0</v>
          </cell>
          <cell r="AQ1920">
            <v>51876</v>
          </cell>
          <cell r="AR1920" t="str">
            <v>-</v>
          </cell>
          <cell r="AS1920" t="str">
            <v>-</v>
          </cell>
          <cell r="AT1920">
            <v>0</v>
          </cell>
          <cell r="AU1920">
            <v>0</v>
          </cell>
          <cell r="AV1920">
            <v>0</v>
          </cell>
          <cell r="AW1920">
            <v>2856</v>
          </cell>
          <cell r="AX1920">
            <v>0</v>
          </cell>
          <cell r="AY1920">
            <v>0</v>
          </cell>
          <cell r="AZ1920">
            <v>0</v>
          </cell>
          <cell r="BA1920">
            <v>0</v>
          </cell>
          <cell r="BB1920">
            <v>0</v>
          </cell>
          <cell r="BC1920">
            <v>0</v>
          </cell>
          <cell r="BD1920">
            <v>0</v>
          </cell>
          <cell r="BE1920">
            <v>0</v>
          </cell>
          <cell r="BF1920">
            <v>54732</v>
          </cell>
          <cell r="BG1920">
            <v>0.46</v>
          </cell>
          <cell r="BH1920">
            <v>24519.84</v>
          </cell>
          <cell r="BI1920">
            <v>0.46</v>
          </cell>
        </row>
        <row r="1921">
          <cell r="R1921">
            <v>966910374</v>
          </cell>
          <cell r="S1921" t="str">
            <v>Dirks, Richard</v>
          </cell>
          <cell r="T1921" t="str">
            <v>D97327</v>
          </cell>
          <cell r="U1921" t="str">
            <v>EEP UX Dir, Ets/Prjct Plus</v>
          </cell>
          <cell r="V1921" t="str">
            <v>UF</v>
          </cell>
          <cell r="W1921" t="str">
            <v>UX</v>
          </cell>
          <cell r="X1921" t="str">
            <v>No Rank12UX</v>
          </cell>
          <cell r="Y1921" t="str">
            <v>N</v>
          </cell>
          <cell r="Z1921" t="str">
            <v>No Rank</v>
          </cell>
          <cell r="AA1921">
            <v>12</v>
          </cell>
          <cell r="AB1921" t="str">
            <v>F</v>
          </cell>
          <cell r="AC1921">
            <v>0</v>
          </cell>
          <cell r="AD1921">
            <v>60276</v>
          </cell>
          <cell r="AE1921">
            <v>0</v>
          </cell>
          <cell r="AF1921">
            <v>2664</v>
          </cell>
          <cell r="AG1921">
            <v>62940</v>
          </cell>
          <cell r="AH1921">
            <v>0</v>
          </cell>
          <cell r="AI1921">
            <v>0</v>
          </cell>
          <cell r="AJ1921" t="str">
            <v>-</v>
          </cell>
          <cell r="AK1921" t="str">
            <v>-</v>
          </cell>
          <cell r="AL1921" t="str">
            <v>-</v>
          </cell>
          <cell r="AM1921" t="str">
            <v>-</v>
          </cell>
          <cell r="AN1921" t="str">
            <v>-</v>
          </cell>
          <cell r="AO1921">
            <v>0</v>
          </cell>
          <cell r="AP1921">
            <v>0</v>
          </cell>
          <cell r="AQ1921">
            <v>62940</v>
          </cell>
          <cell r="AR1921" t="str">
            <v>-</v>
          </cell>
          <cell r="AS1921" t="str">
            <v>-</v>
          </cell>
          <cell r="AT1921">
            <v>0</v>
          </cell>
          <cell r="AU1921">
            <v>0</v>
          </cell>
          <cell r="AV1921">
            <v>0</v>
          </cell>
          <cell r="AW1921">
            <v>3468</v>
          </cell>
          <cell r="AX1921">
            <v>0</v>
          </cell>
          <cell r="AY1921">
            <v>0</v>
          </cell>
          <cell r="AZ1921">
            <v>0</v>
          </cell>
          <cell r="BA1921">
            <v>0</v>
          </cell>
          <cell r="BB1921">
            <v>0</v>
          </cell>
          <cell r="BC1921">
            <v>0</v>
          </cell>
          <cell r="BD1921">
            <v>0</v>
          </cell>
          <cell r="BE1921">
            <v>0</v>
          </cell>
          <cell r="BF1921">
            <v>66408</v>
          </cell>
          <cell r="BG1921">
            <v>0</v>
          </cell>
          <cell r="BH1921">
            <v>0</v>
          </cell>
          <cell r="BI1921">
            <v>0</v>
          </cell>
        </row>
        <row r="1922">
          <cell r="R1922">
            <v>917183893</v>
          </cell>
          <cell r="S1922" t="str">
            <v>Frazer, David</v>
          </cell>
          <cell r="T1922" t="str">
            <v>D96423</v>
          </cell>
          <cell r="U1922" t="str">
            <v>ESS UP Mth/Sci Coor Upwd Bound</v>
          </cell>
          <cell r="V1922" t="str">
            <v>UF</v>
          </cell>
          <cell r="W1922" t="str">
            <v>UP</v>
          </cell>
          <cell r="X1922" t="str">
            <v>No Rank12UP</v>
          </cell>
          <cell r="Y1922" t="e">
            <v>#N/A</v>
          </cell>
          <cell r="Z1922" t="str">
            <v>No Rank</v>
          </cell>
          <cell r="AA1922">
            <v>12</v>
          </cell>
          <cell r="AB1922" t="e">
            <v>#N/A</v>
          </cell>
          <cell r="AC1922" t="str">
            <v>PA2</v>
          </cell>
          <cell r="AD1922">
            <v>36948</v>
          </cell>
          <cell r="AE1922">
            <v>0</v>
          </cell>
          <cell r="AF1922">
            <v>0</v>
          </cell>
          <cell r="AG1922">
            <v>36948</v>
          </cell>
          <cell r="AH1922">
            <v>0</v>
          </cell>
          <cell r="AI1922">
            <v>0</v>
          </cell>
          <cell r="AJ1922" t="str">
            <v>-</v>
          </cell>
          <cell r="AK1922" t="str">
            <v>-</v>
          </cell>
          <cell r="AL1922" t="str">
            <v>-</v>
          </cell>
          <cell r="AM1922" t="str">
            <v>-</v>
          </cell>
          <cell r="AN1922" t="str">
            <v>-</v>
          </cell>
          <cell r="AO1922">
            <v>0</v>
          </cell>
          <cell r="AP1922">
            <v>0</v>
          </cell>
          <cell r="AQ1922">
            <v>36948</v>
          </cell>
          <cell r="AR1922" t="str">
            <v>-</v>
          </cell>
          <cell r="AS1922" t="str">
            <v>-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0</v>
          </cell>
          <cell r="BB1922">
            <v>0</v>
          </cell>
          <cell r="BC1922">
            <v>0</v>
          </cell>
          <cell r="BD1922">
            <v>0</v>
          </cell>
          <cell r="BE1922">
            <v>0</v>
          </cell>
          <cell r="BF1922">
            <v>36948</v>
          </cell>
          <cell r="BG1922">
            <v>0</v>
          </cell>
          <cell r="BH1922">
            <v>0</v>
          </cell>
          <cell r="BI1922">
            <v>0</v>
          </cell>
        </row>
        <row r="1923">
          <cell r="R1923">
            <v>967675448</v>
          </cell>
          <cell r="S1923" t="str">
            <v>Freeman, Inez</v>
          </cell>
          <cell r="T1923" t="str">
            <v>D97109</v>
          </cell>
          <cell r="U1923" t="str">
            <v>EEP UP Advising Coordinator UB</v>
          </cell>
          <cell r="V1923" t="str">
            <v>UF</v>
          </cell>
          <cell r="W1923" t="str">
            <v>UP</v>
          </cell>
          <cell r="X1923" t="str">
            <v>No Rank12UP</v>
          </cell>
          <cell r="Y1923" t="str">
            <v>N</v>
          </cell>
          <cell r="Z1923" t="str">
            <v>No Rank</v>
          </cell>
          <cell r="AA1923">
            <v>12</v>
          </cell>
          <cell r="AB1923" t="str">
            <v>F</v>
          </cell>
          <cell r="AC1923" t="str">
            <v>AC2</v>
          </cell>
          <cell r="AD1923">
            <v>46476</v>
          </cell>
          <cell r="AE1923">
            <v>0</v>
          </cell>
          <cell r="AF1923">
            <v>0</v>
          </cell>
          <cell r="AG1923">
            <v>46476</v>
          </cell>
          <cell r="AH1923">
            <v>0</v>
          </cell>
          <cell r="AI1923">
            <v>0</v>
          </cell>
          <cell r="AJ1923">
            <v>2496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2496</v>
          </cell>
          <cell r="AQ1923">
            <v>48972</v>
          </cell>
          <cell r="AR1923">
            <v>49896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2256</v>
          </cell>
          <cell r="AZ1923">
            <v>0</v>
          </cell>
          <cell r="BA1923">
            <v>0</v>
          </cell>
          <cell r="BB1923">
            <v>0</v>
          </cell>
          <cell r="BC1923">
            <v>0</v>
          </cell>
          <cell r="BD1923">
            <v>0</v>
          </cell>
          <cell r="BE1923">
            <v>2256</v>
          </cell>
          <cell r="BF1923">
            <v>51228</v>
          </cell>
          <cell r="BG1923">
            <v>0</v>
          </cell>
          <cell r="BH1923">
            <v>0</v>
          </cell>
          <cell r="BI1923">
            <v>0</v>
          </cell>
        </row>
        <row r="1924">
          <cell r="R1924">
            <v>922863859</v>
          </cell>
          <cell r="S1924" t="str">
            <v>Jackson, Clevonne</v>
          </cell>
          <cell r="T1924" t="str">
            <v>D97334</v>
          </cell>
          <cell r="U1924" t="str">
            <v>EEP UX Dir, SSS/Ed Opp Prg</v>
          </cell>
          <cell r="V1924" t="str">
            <v>UW</v>
          </cell>
          <cell r="W1924" t="str">
            <v>UX</v>
          </cell>
          <cell r="X1924" t="str">
            <v>No Rank12UX</v>
          </cell>
          <cell r="Y1924" t="e">
            <v>#N/A</v>
          </cell>
          <cell r="Z1924" t="str">
            <v>No Rank</v>
          </cell>
          <cell r="AA1924">
            <v>12</v>
          </cell>
          <cell r="AB1924" t="e">
            <v>#N/A</v>
          </cell>
          <cell r="AC1924">
            <v>0</v>
          </cell>
          <cell r="AD1924">
            <v>61128</v>
          </cell>
          <cell r="AE1924">
            <v>0</v>
          </cell>
          <cell r="AF1924">
            <v>0</v>
          </cell>
          <cell r="AG1924">
            <v>61128</v>
          </cell>
          <cell r="AH1924">
            <v>0</v>
          </cell>
          <cell r="AI1924">
            <v>0</v>
          </cell>
          <cell r="AJ1924" t="str">
            <v>-</v>
          </cell>
          <cell r="AK1924" t="str">
            <v>-</v>
          </cell>
          <cell r="AL1924" t="str">
            <v>-</v>
          </cell>
          <cell r="AM1924" t="str">
            <v>-</v>
          </cell>
          <cell r="AN1924" t="str">
            <v>-</v>
          </cell>
          <cell r="AO1924">
            <v>0</v>
          </cell>
          <cell r="AP1924">
            <v>0</v>
          </cell>
          <cell r="AQ1924">
            <v>61128</v>
          </cell>
          <cell r="AR1924" t="str">
            <v>-</v>
          </cell>
          <cell r="AS1924" t="str">
            <v>-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0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61128</v>
          </cell>
          <cell r="BG1924">
            <v>0</v>
          </cell>
          <cell r="BH1924">
            <v>0</v>
          </cell>
          <cell r="BI1924">
            <v>0</v>
          </cell>
        </row>
        <row r="1925">
          <cell r="R1925">
            <v>983197563</v>
          </cell>
          <cell r="S1925" t="str">
            <v>Kelley, Darryl</v>
          </cell>
          <cell r="T1925" t="str">
            <v>D95262</v>
          </cell>
          <cell r="U1925" t="str">
            <v>EEP UP Educational Advisor</v>
          </cell>
          <cell r="V1925" t="str">
            <v>UF</v>
          </cell>
          <cell r="W1925" t="str">
            <v>UP</v>
          </cell>
          <cell r="X1925" t="str">
            <v>No Rank12UP</v>
          </cell>
          <cell r="Y1925" t="e">
            <v>#REF!</v>
          </cell>
          <cell r="Z1925" t="str">
            <v>No Rank</v>
          </cell>
          <cell r="AA1925">
            <v>12</v>
          </cell>
          <cell r="AB1925" t="str">
            <v>F</v>
          </cell>
          <cell r="AC1925" t="str">
            <v>AC1</v>
          </cell>
          <cell r="AD1925">
            <v>32340</v>
          </cell>
          <cell r="AE1925">
            <v>0</v>
          </cell>
          <cell r="AF1925">
            <v>0</v>
          </cell>
          <cell r="AG1925">
            <v>32340</v>
          </cell>
          <cell r="AH1925">
            <v>0</v>
          </cell>
          <cell r="AI1925">
            <v>0</v>
          </cell>
          <cell r="AJ1925">
            <v>1704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1704</v>
          </cell>
          <cell r="AQ1925">
            <v>34044</v>
          </cell>
          <cell r="AR1925">
            <v>39708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1788</v>
          </cell>
          <cell r="AZ1925">
            <v>0</v>
          </cell>
          <cell r="BA1925">
            <v>0</v>
          </cell>
          <cell r="BB1925">
            <v>0</v>
          </cell>
          <cell r="BC1925">
            <v>0</v>
          </cell>
          <cell r="BD1925">
            <v>0</v>
          </cell>
          <cell r="BE1925">
            <v>1788</v>
          </cell>
          <cell r="BF1925">
            <v>35832</v>
          </cell>
          <cell r="BG1925">
            <v>0</v>
          </cell>
          <cell r="BH1925">
            <v>0</v>
          </cell>
          <cell r="BI1925">
            <v>0</v>
          </cell>
        </row>
        <row r="1926">
          <cell r="R1926">
            <v>928152825</v>
          </cell>
          <cell r="S1926" t="str">
            <v>Martinez, Raina</v>
          </cell>
          <cell r="T1926" t="str">
            <v>D97335</v>
          </cell>
          <cell r="U1926" t="str">
            <v>EEP UP Cnsling Srvs Coord EOP</v>
          </cell>
          <cell r="V1926" t="str">
            <v>UF</v>
          </cell>
          <cell r="W1926" t="str">
            <v>UP</v>
          </cell>
          <cell r="X1926" t="str">
            <v>No Rank12UP</v>
          </cell>
          <cell r="Y1926" t="e">
            <v>#N/A</v>
          </cell>
          <cell r="Z1926" t="str">
            <v>No Rank</v>
          </cell>
          <cell r="AA1926">
            <v>12</v>
          </cell>
          <cell r="AB1926" t="e">
            <v>#N/A</v>
          </cell>
          <cell r="AC1926" t="str">
            <v>AC2</v>
          </cell>
          <cell r="AD1926">
            <v>38952</v>
          </cell>
          <cell r="AE1926">
            <v>0</v>
          </cell>
          <cell r="AF1926">
            <v>0</v>
          </cell>
          <cell r="AG1926">
            <v>38952</v>
          </cell>
          <cell r="AH1926">
            <v>0</v>
          </cell>
          <cell r="AI1926">
            <v>0</v>
          </cell>
          <cell r="AJ1926" t="str">
            <v>-</v>
          </cell>
          <cell r="AK1926" t="str">
            <v>-</v>
          </cell>
          <cell r="AL1926" t="str">
            <v>-</v>
          </cell>
          <cell r="AM1926" t="str">
            <v>-</v>
          </cell>
          <cell r="AN1926" t="str">
            <v>-</v>
          </cell>
          <cell r="AO1926">
            <v>0</v>
          </cell>
          <cell r="AP1926">
            <v>0</v>
          </cell>
          <cell r="AQ1926">
            <v>38952</v>
          </cell>
          <cell r="AR1926" t="str">
            <v>-</v>
          </cell>
          <cell r="AS1926" t="str">
            <v>-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0</v>
          </cell>
          <cell r="BD1926">
            <v>0</v>
          </cell>
          <cell r="BE1926">
            <v>0</v>
          </cell>
          <cell r="BF1926">
            <v>38952</v>
          </cell>
          <cell r="BG1926">
            <v>0</v>
          </cell>
          <cell r="BH1926">
            <v>0</v>
          </cell>
          <cell r="BI1926">
            <v>0</v>
          </cell>
        </row>
        <row r="1927">
          <cell r="R1927">
            <v>966351270</v>
          </cell>
          <cell r="S1927" t="str">
            <v>Young, Jason</v>
          </cell>
          <cell r="T1927" t="str">
            <v>D97336</v>
          </cell>
          <cell r="U1927" t="str">
            <v>EEP UP High School Educ Adv</v>
          </cell>
          <cell r="V1927" t="str">
            <v>UF</v>
          </cell>
          <cell r="W1927" t="str">
            <v>UP</v>
          </cell>
          <cell r="X1927" t="str">
            <v>No Rank12UP</v>
          </cell>
          <cell r="Y1927" t="str">
            <v>N</v>
          </cell>
          <cell r="Z1927" t="str">
            <v>No Rank</v>
          </cell>
          <cell r="AA1927">
            <v>12</v>
          </cell>
          <cell r="AB1927" t="str">
            <v>F</v>
          </cell>
          <cell r="AC1927" t="str">
            <v>AC2</v>
          </cell>
          <cell r="AD1927">
            <v>42348</v>
          </cell>
          <cell r="AE1927">
            <v>0</v>
          </cell>
          <cell r="AF1927">
            <v>0</v>
          </cell>
          <cell r="AG1927">
            <v>42348</v>
          </cell>
          <cell r="AH1927">
            <v>0</v>
          </cell>
          <cell r="AI1927">
            <v>0</v>
          </cell>
          <cell r="AJ1927">
            <v>2232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2232</v>
          </cell>
          <cell r="AQ1927">
            <v>44580</v>
          </cell>
          <cell r="AR1927">
            <v>44580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2016</v>
          </cell>
          <cell r="AZ1927">
            <v>0</v>
          </cell>
          <cell r="BA1927">
            <v>0</v>
          </cell>
          <cell r="BB1927">
            <v>0</v>
          </cell>
          <cell r="BC1927">
            <v>0</v>
          </cell>
          <cell r="BD1927">
            <v>0</v>
          </cell>
          <cell r="BE1927">
            <v>2016</v>
          </cell>
          <cell r="BF1927">
            <v>46596</v>
          </cell>
          <cell r="BG1927">
            <v>0</v>
          </cell>
          <cell r="BH1927">
            <v>0</v>
          </cell>
          <cell r="BI1927">
            <v>0</v>
          </cell>
        </row>
        <row r="1928">
          <cell r="R1928">
            <v>939454078</v>
          </cell>
          <cell r="S1928" t="str">
            <v>Peterson, Jay</v>
          </cell>
          <cell r="T1928" t="str">
            <v>D97333</v>
          </cell>
          <cell r="U1928" t="str">
            <v>EEP UP Instr &amp; Tech Coord EOP</v>
          </cell>
          <cell r="V1928" t="str">
            <v>UF</v>
          </cell>
          <cell r="W1928" t="str">
            <v>UP</v>
          </cell>
          <cell r="X1928" t="str">
            <v>No Rank12UP</v>
          </cell>
          <cell r="Y1928" t="e">
            <v>#N/A</v>
          </cell>
          <cell r="Z1928" t="str">
            <v>No Rank</v>
          </cell>
          <cell r="AA1928">
            <v>12</v>
          </cell>
          <cell r="AB1928" t="e">
            <v>#N/A</v>
          </cell>
          <cell r="AC1928" t="str">
            <v>AC2</v>
          </cell>
          <cell r="AD1928">
            <v>50412</v>
          </cell>
          <cell r="AE1928">
            <v>0</v>
          </cell>
          <cell r="AF1928">
            <v>0</v>
          </cell>
          <cell r="AG1928">
            <v>50412</v>
          </cell>
          <cell r="AH1928">
            <v>0</v>
          </cell>
          <cell r="AI1928">
            <v>0</v>
          </cell>
          <cell r="AJ1928">
            <v>2652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2652</v>
          </cell>
          <cell r="AQ1928">
            <v>53064</v>
          </cell>
          <cell r="AR1928">
            <v>53064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2388</v>
          </cell>
          <cell r="AZ1928">
            <v>0</v>
          </cell>
          <cell r="BA1928">
            <v>0</v>
          </cell>
          <cell r="BB1928">
            <v>0</v>
          </cell>
          <cell r="BC1928">
            <v>0</v>
          </cell>
          <cell r="BD1928">
            <v>0</v>
          </cell>
          <cell r="BE1928">
            <v>2388</v>
          </cell>
          <cell r="BF1928">
            <v>55452</v>
          </cell>
          <cell r="BG1928">
            <v>0</v>
          </cell>
          <cell r="BH1928">
            <v>0</v>
          </cell>
          <cell r="BI1928">
            <v>0</v>
          </cell>
        </row>
        <row r="1929">
          <cell r="R1929">
            <v>974143140</v>
          </cell>
          <cell r="S1929" t="str">
            <v>Sanchez, Virginia</v>
          </cell>
          <cell r="T1929" t="str">
            <v>D97160</v>
          </cell>
          <cell r="U1929" t="str">
            <v>EEP UP Hillsboro Educ Advisor</v>
          </cell>
          <cell r="V1929" t="str">
            <v>UF</v>
          </cell>
          <cell r="W1929" t="str">
            <v>UP</v>
          </cell>
          <cell r="X1929" t="str">
            <v>No Rank12UP</v>
          </cell>
          <cell r="Y1929" t="str">
            <v>N</v>
          </cell>
          <cell r="Z1929" t="str">
            <v>No Rank</v>
          </cell>
          <cell r="AA1929">
            <v>12</v>
          </cell>
          <cell r="AB1929" t="str">
            <v>F</v>
          </cell>
          <cell r="AC1929" t="str">
            <v>AC2</v>
          </cell>
          <cell r="AD1929">
            <v>43728</v>
          </cell>
          <cell r="AE1929">
            <v>0</v>
          </cell>
          <cell r="AF1929">
            <v>0</v>
          </cell>
          <cell r="AG1929">
            <v>43728</v>
          </cell>
          <cell r="AH1929">
            <v>0</v>
          </cell>
          <cell r="AI1929">
            <v>0</v>
          </cell>
          <cell r="AJ1929">
            <v>2352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2352</v>
          </cell>
          <cell r="AQ1929">
            <v>46080</v>
          </cell>
          <cell r="AR1929">
            <v>46956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2124</v>
          </cell>
          <cell r="AZ1929">
            <v>0</v>
          </cell>
          <cell r="BA1929">
            <v>0</v>
          </cell>
          <cell r="BB1929">
            <v>0</v>
          </cell>
          <cell r="BC1929">
            <v>0</v>
          </cell>
          <cell r="BD1929">
            <v>0</v>
          </cell>
          <cell r="BE1929">
            <v>2124</v>
          </cell>
          <cell r="BF1929">
            <v>48204</v>
          </cell>
          <cell r="BG1929">
            <v>0</v>
          </cell>
          <cell r="BH1929">
            <v>0</v>
          </cell>
          <cell r="BI1929">
            <v>0</v>
          </cell>
        </row>
        <row r="1930">
          <cell r="R1930">
            <v>930129236</v>
          </cell>
          <cell r="S1930" t="str">
            <v>Taylor, Rosalyn</v>
          </cell>
          <cell r="T1930" t="str">
            <v>D95824</v>
          </cell>
          <cell r="U1930" t="str">
            <v>EEP UP Language Arts Coor</v>
          </cell>
          <cell r="V1930" t="str">
            <v>UF</v>
          </cell>
          <cell r="W1930" t="str">
            <v>UP</v>
          </cell>
          <cell r="X1930" t="str">
            <v>No Rank12UP</v>
          </cell>
          <cell r="Y1930" t="str">
            <v>N</v>
          </cell>
          <cell r="Z1930" t="str">
            <v>No Rank</v>
          </cell>
          <cell r="AA1930">
            <v>12</v>
          </cell>
          <cell r="AB1930" t="str">
            <v>F</v>
          </cell>
          <cell r="AC1930" t="str">
            <v>AC2</v>
          </cell>
          <cell r="AD1930">
            <v>43524</v>
          </cell>
          <cell r="AE1930">
            <v>0</v>
          </cell>
          <cell r="AF1930">
            <v>0</v>
          </cell>
          <cell r="AG1930">
            <v>43524</v>
          </cell>
          <cell r="AH1930">
            <v>0</v>
          </cell>
          <cell r="AI1930">
            <v>0</v>
          </cell>
          <cell r="AJ1930">
            <v>2292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2292</v>
          </cell>
          <cell r="AQ1930">
            <v>45816</v>
          </cell>
          <cell r="AR1930">
            <v>45816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2064</v>
          </cell>
          <cell r="AZ1930">
            <v>0</v>
          </cell>
          <cell r="BA1930">
            <v>0</v>
          </cell>
          <cell r="BB1930">
            <v>0</v>
          </cell>
          <cell r="BC1930">
            <v>0</v>
          </cell>
          <cell r="BD1930">
            <v>0</v>
          </cell>
          <cell r="BE1930">
            <v>2064</v>
          </cell>
          <cell r="BF1930">
            <v>47880</v>
          </cell>
          <cell r="BG1930">
            <v>0</v>
          </cell>
          <cell r="BH1930">
            <v>0</v>
          </cell>
          <cell r="BI1930">
            <v>0</v>
          </cell>
        </row>
        <row r="1931">
          <cell r="R1931" t="str">
            <v>TBA</v>
          </cell>
          <cell r="S1931" t="str">
            <v>TBA (Adviser/Counselor)</v>
          </cell>
          <cell r="T1931" t="str">
            <v>TBA</v>
          </cell>
          <cell r="U1931" t="str">
            <v>TBA (Adviser/Counselor AC1)</v>
          </cell>
          <cell r="V1931" t="str">
            <v>TBA</v>
          </cell>
          <cell r="W1931" t="str">
            <v>UP</v>
          </cell>
          <cell r="X1931" t="str">
            <v>No Rank12UP</v>
          </cell>
          <cell r="Y1931" t="str">
            <v>N</v>
          </cell>
          <cell r="Z1931" t="str">
            <v>No Rank</v>
          </cell>
          <cell r="AA1931">
            <v>12</v>
          </cell>
          <cell r="AB1931" t="str">
            <v>F</v>
          </cell>
          <cell r="AC1931" t="str">
            <v>AC2</v>
          </cell>
          <cell r="AD1931">
            <v>43524</v>
          </cell>
          <cell r="AE1931">
            <v>0</v>
          </cell>
          <cell r="AF1931">
            <v>0</v>
          </cell>
          <cell r="AG1931">
            <v>34800</v>
          </cell>
          <cell r="AH1931">
            <v>0</v>
          </cell>
          <cell r="AI1931">
            <v>0</v>
          </cell>
          <cell r="AJ1931" t="str">
            <v>-</v>
          </cell>
          <cell r="AK1931" t="str">
            <v>-</v>
          </cell>
          <cell r="AL1931" t="str">
            <v>-</v>
          </cell>
          <cell r="AM1931" t="str">
            <v>-</v>
          </cell>
          <cell r="AN1931" t="str">
            <v>-</v>
          </cell>
          <cell r="AO1931">
            <v>0</v>
          </cell>
          <cell r="AP1931">
            <v>0</v>
          </cell>
          <cell r="AQ1931">
            <v>34800</v>
          </cell>
          <cell r="AR1931" t="str">
            <v>-</v>
          </cell>
          <cell r="AS1931" t="str">
            <v>-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0</v>
          </cell>
          <cell r="BC1931">
            <v>0</v>
          </cell>
          <cell r="BD1931">
            <v>0</v>
          </cell>
          <cell r="BE1931">
            <v>0</v>
          </cell>
          <cell r="BF1931">
            <v>34800</v>
          </cell>
          <cell r="BG1931">
            <v>1</v>
          </cell>
          <cell r="BH1931">
            <v>34800</v>
          </cell>
          <cell r="BI1931">
            <v>1</v>
          </cell>
        </row>
        <row r="1932"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705372</v>
          </cell>
          <cell r="AE1932">
            <v>0</v>
          </cell>
          <cell r="AF1932">
            <v>7908</v>
          </cell>
          <cell r="AG1932">
            <v>704556</v>
          </cell>
          <cell r="AH1932">
            <v>0</v>
          </cell>
          <cell r="AI1932">
            <v>0</v>
          </cell>
          <cell r="AJ1932">
            <v>18312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18312</v>
          </cell>
          <cell r="AQ1932">
            <v>722868</v>
          </cell>
          <cell r="AR1932">
            <v>371616</v>
          </cell>
          <cell r="AS1932" t="str">
            <v>-</v>
          </cell>
          <cell r="AT1932">
            <v>0</v>
          </cell>
          <cell r="AU1932">
            <v>0</v>
          </cell>
          <cell r="AV1932">
            <v>0</v>
          </cell>
          <cell r="AW1932">
            <v>10296</v>
          </cell>
          <cell r="AX1932">
            <v>0</v>
          </cell>
          <cell r="AY1932">
            <v>16776</v>
          </cell>
          <cell r="AZ1932">
            <v>0</v>
          </cell>
          <cell r="BA1932">
            <v>0</v>
          </cell>
          <cell r="BB1932">
            <v>0</v>
          </cell>
          <cell r="BC1932">
            <v>0</v>
          </cell>
          <cell r="BD1932">
            <v>0</v>
          </cell>
          <cell r="BE1932">
            <v>16776</v>
          </cell>
          <cell r="BF1932">
            <v>749940</v>
          </cell>
          <cell r="BG1932">
            <v>4.46</v>
          </cell>
          <cell r="BH1932">
            <v>227043.84</v>
          </cell>
          <cell r="BI1932">
            <v>4.46</v>
          </cell>
        </row>
        <row r="1933">
          <cell r="R1933">
            <v>926805709</v>
          </cell>
          <cell r="S1933" t="str">
            <v>Joiner, Dupeh</v>
          </cell>
          <cell r="T1933" t="str">
            <v>D96205</v>
          </cell>
          <cell r="U1933" t="str">
            <v>OSA UP Intrm CoordMultiCultCtr</v>
          </cell>
          <cell r="V1933" t="str">
            <v>UF</v>
          </cell>
          <cell r="W1933" t="str">
            <v>UP</v>
          </cell>
          <cell r="X1933" t="str">
            <v>No Rank12UP</v>
          </cell>
          <cell r="Y1933" t="str">
            <v>N</v>
          </cell>
          <cell r="Z1933" t="str">
            <v>No Rank</v>
          </cell>
          <cell r="AA1933">
            <v>12</v>
          </cell>
          <cell r="AB1933" t="str">
            <v>F</v>
          </cell>
          <cell r="AC1933" t="str">
            <v>PA2</v>
          </cell>
          <cell r="AD1933">
            <v>38376</v>
          </cell>
          <cell r="AE1933">
            <v>0</v>
          </cell>
          <cell r="AF1933">
            <v>0</v>
          </cell>
          <cell r="AG1933">
            <v>38376</v>
          </cell>
          <cell r="AH1933">
            <v>0</v>
          </cell>
          <cell r="AI1933">
            <v>0</v>
          </cell>
          <cell r="AJ1933">
            <v>2208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2208</v>
          </cell>
          <cell r="AQ1933">
            <v>40584</v>
          </cell>
          <cell r="AR1933">
            <v>44196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1992</v>
          </cell>
          <cell r="AZ1933">
            <v>0</v>
          </cell>
          <cell r="BA1933">
            <v>0</v>
          </cell>
          <cell r="BB1933">
            <v>0</v>
          </cell>
          <cell r="BC1933">
            <v>0</v>
          </cell>
          <cell r="BD1933">
            <v>0</v>
          </cell>
          <cell r="BE1933">
            <v>1992</v>
          </cell>
          <cell r="BF1933">
            <v>42576</v>
          </cell>
          <cell r="BG1933">
            <v>0</v>
          </cell>
          <cell r="BH1933">
            <v>0</v>
          </cell>
          <cell r="BI1933">
            <v>0</v>
          </cell>
        </row>
        <row r="1934"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 t="str">
            <v>-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0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  <cell r="BI1934">
            <v>0</v>
          </cell>
        </row>
        <row r="1935">
          <cell r="R1935">
            <v>960950538</v>
          </cell>
          <cell r="S1935" t="str">
            <v>Barham, Mary</v>
          </cell>
          <cell r="T1935" t="str">
            <v>D98536</v>
          </cell>
          <cell r="U1935" t="str">
            <v>IAS UX Assistant Director</v>
          </cell>
          <cell r="V1935" t="str">
            <v>UF</v>
          </cell>
          <cell r="W1935" t="str">
            <v>UX</v>
          </cell>
          <cell r="X1935" t="str">
            <v>No Rank12UX</v>
          </cell>
          <cell r="Y1935" t="str">
            <v>N</v>
          </cell>
          <cell r="Z1935" t="str">
            <v>No Rank</v>
          </cell>
          <cell r="AA1935">
            <v>12</v>
          </cell>
          <cell r="AB1935" t="str">
            <v>F</v>
          </cell>
          <cell r="AC1935">
            <v>0</v>
          </cell>
          <cell r="AD1935">
            <v>48504</v>
          </cell>
          <cell r="AE1935">
            <v>0</v>
          </cell>
          <cell r="AF1935">
            <v>2400</v>
          </cell>
          <cell r="AG1935">
            <v>50904</v>
          </cell>
          <cell r="AH1935">
            <v>0</v>
          </cell>
          <cell r="AI1935">
            <v>0</v>
          </cell>
          <cell r="AJ1935" t="str">
            <v>-</v>
          </cell>
          <cell r="AK1935" t="str">
            <v>-</v>
          </cell>
          <cell r="AL1935" t="str">
            <v>-</v>
          </cell>
          <cell r="AM1935" t="str">
            <v>-</v>
          </cell>
          <cell r="AN1935" t="str">
            <v>-</v>
          </cell>
          <cell r="AO1935">
            <v>0</v>
          </cell>
          <cell r="AP1935">
            <v>0</v>
          </cell>
          <cell r="AQ1935">
            <v>50904</v>
          </cell>
          <cell r="AR1935" t="str">
            <v>-</v>
          </cell>
          <cell r="AS1935" t="str">
            <v>-</v>
          </cell>
          <cell r="AT1935">
            <v>0</v>
          </cell>
          <cell r="AU1935">
            <v>0</v>
          </cell>
          <cell r="AV1935">
            <v>0</v>
          </cell>
          <cell r="AW1935">
            <v>2808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0</v>
          </cell>
          <cell r="BD1935">
            <v>0</v>
          </cell>
          <cell r="BE1935">
            <v>0</v>
          </cell>
          <cell r="BF1935">
            <v>53712</v>
          </cell>
          <cell r="BG1935">
            <v>1</v>
          </cell>
          <cell r="BH1935">
            <v>52308</v>
          </cell>
          <cell r="BI1935">
            <v>1</v>
          </cell>
        </row>
        <row r="1936">
          <cell r="R1936">
            <v>986618624</v>
          </cell>
          <cell r="S1936" t="str">
            <v>Blekic, Mirela</v>
          </cell>
          <cell r="T1936" t="str">
            <v>D95267</v>
          </cell>
          <cell r="U1936" t="str">
            <v>IAS UP Co-Coord/Acad Advisor</v>
          </cell>
          <cell r="V1936" t="str">
            <v>UF</v>
          </cell>
          <cell r="W1936" t="str">
            <v>UP</v>
          </cell>
          <cell r="X1936" t="str">
            <v>No Rank12UP</v>
          </cell>
          <cell r="Y1936" t="str">
            <v>N</v>
          </cell>
          <cell r="Z1936" t="str">
            <v>No Rank</v>
          </cell>
          <cell r="AA1936">
            <v>12</v>
          </cell>
          <cell r="AB1936" t="str">
            <v>F</v>
          </cell>
          <cell r="AC1936" t="str">
            <v>AC2</v>
          </cell>
          <cell r="AD1936">
            <v>36948</v>
          </cell>
          <cell r="AE1936">
            <v>0</v>
          </cell>
          <cell r="AF1936">
            <v>0</v>
          </cell>
          <cell r="AG1936">
            <v>36948</v>
          </cell>
          <cell r="AH1936">
            <v>0</v>
          </cell>
          <cell r="AI1936">
            <v>0</v>
          </cell>
          <cell r="AJ1936">
            <v>1944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1944</v>
          </cell>
          <cell r="AQ1936">
            <v>38892</v>
          </cell>
          <cell r="AR1936">
            <v>38892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1752</v>
          </cell>
          <cell r="AZ1936">
            <v>0</v>
          </cell>
          <cell r="BA1936">
            <v>0</v>
          </cell>
          <cell r="BB1936">
            <v>0</v>
          </cell>
          <cell r="BC1936">
            <v>0</v>
          </cell>
          <cell r="BD1936">
            <v>0</v>
          </cell>
          <cell r="BE1936">
            <v>1752</v>
          </cell>
          <cell r="BF1936">
            <v>40644</v>
          </cell>
          <cell r="BG1936">
            <v>0</v>
          </cell>
          <cell r="BH1936">
            <v>0</v>
          </cell>
          <cell r="BI1936">
            <v>0</v>
          </cell>
        </row>
        <row r="1937">
          <cell r="R1937">
            <v>953656592</v>
          </cell>
          <cell r="S1937" t="str">
            <v>Fortmiller, Daniel</v>
          </cell>
          <cell r="T1937" t="str">
            <v>D98778</v>
          </cell>
          <cell r="U1937" t="str">
            <v>IAS UX Dir,Info/Acad Supp Cnt</v>
          </cell>
          <cell r="V1937" t="str">
            <v>UF</v>
          </cell>
          <cell r="W1937" t="str">
            <v>UX</v>
          </cell>
          <cell r="X1937" t="str">
            <v>No Rank12UX</v>
          </cell>
          <cell r="Y1937" t="str">
            <v>N</v>
          </cell>
          <cell r="Z1937" t="str">
            <v>No Rank</v>
          </cell>
          <cell r="AA1937">
            <v>12</v>
          </cell>
          <cell r="AB1937" t="str">
            <v>F</v>
          </cell>
          <cell r="AC1937">
            <v>0</v>
          </cell>
          <cell r="AD1937">
            <v>69024</v>
          </cell>
          <cell r="AE1937">
            <v>0</v>
          </cell>
          <cell r="AF1937">
            <v>3408</v>
          </cell>
          <cell r="AG1937">
            <v>72432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  <cell r="AQ1937">
            <v>72432</v>
          </cell>
          <cell r="AR1937">
            <v>80712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3984</v>
          </cell>
          <cell r="AX1937">
            <v>0</v>
          </cell>
          <cell r="AY1937">
            <v>3636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3636</v>
          </cell>
          <cell r="BF1937">
            <v>80052</v>
          </cell>
          <cell r="BG1937">
            <v>1</v>
          </cell>
          <cell r="BH1937">
            <v>76242</v>
          </cell>
          <cell r="BI1937">
            <v>1</v>
          </cell>
        </row>
        <row r="1938">
          <cell r="R1938">
            <v>947901292</v>
          </cell>
          <cell r="S1938" t="str">
            <v>Goodrich, Chris</v>
          </cell>
          <cell r="T1938" t="str">
            <v>D98832</v>
          </cell>
          <cell r="U1938" t="str">
            <v>IAS UP Coor, Vetrans Services</v>
          </cell>
          <cell r="V1938" t="str">
            <v>UF</v>
          </cell>
          <cell r="W1938" t="str">
            <v>UP</v>
          </cell>
          <cell r="X1938" t="str">
            <v>No Rank12UP</v>
          </cell>
          <cell r="Y1938" t="str">
            <v>N</v>
          </cell>
          <cell r="Z1938" t="str">
            <v>No Rank</v>
          </cell>
          <cell r="AA1938">
            <v>12</v>
          </cell>
          <cell r="AB1938" t="str">
            <v>F</v>
          </cell>
          <cell r="AC1938" t="str">
            <v>AC2</v>
          </cell>
          <cell r="AD1938">
            <v>45684</v>
          </cell>
          <cell r="AE1938">
            <v>0</v>
          </cell>
          <cell r="AF1938">
            <v>0</v>
          </cell>
          <cell r="AG1938">
            <v>45684</v>
          </cell>
          <cell r="AH1938">
            <v>0</v>
          </cell>
          <cell r="AI1938">
            <v>0</v>
          </cell>
          <cell r="AJ1938">
            <v>2400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2400</v>
          </cell>
          <cell r="AQ1938">
            <v>48084</v>
          </cell>
          <cell r="AR1938">
            <v>48084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2172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2172</v>
          </cell>
          <cell r="BF1938">
            <v>50256</v>
          </cell>
          <cell r="BG1938">
            <v>1</v>
          </cell>
          <cell r="BH1938">
            <v>49170</v>
          </cell>
          <cell r="BI1938">
            <v>1</v>
          </cell>
        </row>
        <row r="1939">
          <cell r="R1939">
            <v>931929390</v>
          </cell>
          <cell r="S1939" t="str">
            <v>Ingersoll, Rebecca</v>
          </cell>
          <cell r="T1939" t="str">
            <v>D96220</v>
          </cell>
          <cell r="U1939" t="str">
            <v>IAS UP Acad Advsr/CoAdm Liason</v>
          </cell>
          <cell r="V1939" t="str">
            <v>UF</v>
          </cell>
          <cell r="W1939" t="str">
            <v>UP</v>
          </cell>
          <cell r="X1939" t="str">
            <v>No Rank12UP</v>
          </cell>
          <cell r="Y1939" t="str">
            <v>N</v>
          </cell>
          <cell r="Z1939" t="str">
            <v>No Rank</v>
          </cell>
          <cell r="AA1939">
            <v>12</v>
          </cell>
          <cell r="AB1939" t="str">
            <v>F</v>
          </cell>
          <cell r="AC1939" t="str">
            <v>AC2</v>
          </cell>
          <cell r="AD1939">
            <v>40008</v>
          </cell>
          <cell r="AE1939">
            <v>0</v>
          </cell>
          <cell r="AF1939">
            <v>0</v>
          </cell>
          <cell r="AG1939">
            <v>40008</v>
          </cell>
          <cell r="AH1939">
            <v>0</v>
          </cell>
          <cell r="AI1939">
            <v>0</v>
          </cell>
          <cell r="AJ1939">
            <v>2112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2112</v>
          </cell>
          <cell r="AQ1939">
            <v>42120</v>
          </cell>
          <cell r="AR1939">
            <v>42120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1896</v>
          </cell>
          <cell r="AZ1939">
            <v>0</v>
          </cell>
          <cell r="BA1939">
            <v>0</v>
          </cell>
          <cell r="BB1939">
            <v>0</v>
          </cell>
          <cell r="BC1939">
            <v>0</v>
          </cell>
          <cell r="BD1939">
            <v>0</v>
          </cell>
          <cell r="BE1939">
            <v>1896</v>
          </cell>
          <cell r="BF1939">
            <v>44016</v>
          </cell>
          <cell r="BG1939">
            <v>1</v>
          </cell>
          <cell r="BH1939">
            <v>43068</v>
          </cell>
          <cell r="BI1939">
            <v>1</v>
          </cell>
        </row>
        <row r="1940">
          <cell r="R1940">
            <v>933723186</v>
          </cell>
          <cell r="S1940" t="str">
            <v>(vice Isham, Markel)</v>
          </cell>
          <cell r="T1940" t="str">
            <v>D96097</v>
          </cell>
          <cell r="U1940" t="str">
            <v>IAS UP Academic Adviser</v>
          </cell>
          <cell r="V1940" t="str">
            <v>UF</v>
          </cell>
          <cell r="W1940" t="str">
            <v>UP</v>
          </cell>
          <cell r="X1940" t="str">
            <v>No Rank12UP</v>
          </cell>
          <cell r="Y1940" t="str">
            <v>N</v>
          </cell>
          <cell r="Z1940" t="str">
            <v>No Rank</v>
          </cell>
          <cell r="AA1940">
            <v>12</v>
          </cell>
          <cell r="AB1940" t="str">
            <v>F</v>
          </cell>
          <cell r="AC1940" t="str">
            <v>AC2</v>
          </cell>
          <cell r="AD1940">
            <v>40008</v>
          </cell>
          <cell r="AE1940">
            <v>0</v>
          </cell>
          <cell r="AF1940">
            <v>0</v>
          </cell>
          <cell r="AG1940">
            <v>40008</v>
          </cell>
          <cell r="AH1940">
            <v>0</v>
          </cell>
          <cell r="AI1940">
            <v>0</v>
          </cell>
          <cell r="AJ1940" t="str">
            <v>-</v>
          </cell>
          <cell r="AK1940" t="str">
            <v>-</v>
          </cell>
          <cell r="AL1940" t="str">
            <v>-</v>
          </cell>
          <cell r="AM1940" t="str">
            <v>-</v>
          </cell>
          <cell r="AN1940" t="str">
            <v>-</v>
          </cell>
          <cell r="AO1940">
            <v>0</v>
          </cell>
          <cell r="AP1940">
            <v>0</v>
          </cell>
          <cell r="AQ1940">
            <v>40008</v>
          </cell>
          <cell r="AR1940" t="str">
            <v>-</v>
          </cell>
          <cell r="AS1940" t="str">
            <v>-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40008</v>
          </cell>
          <cell r="BG1940">
            <v>0</v>
          </cell>
          <cell r="BH1940">
            <v>0</v>
          </cell>
          <cell r="BI1940">
            <v>0</v>
          </cell>
        </row>
        <row r="1941">
          <cell r="R1941">
            <v>939390027</v>
          </cell>
          <cell r="S1941" t="str">
            <v>Kennedy, Karen</v>
          </cell>
          <cell r="T1941" t="str">
            <v>D96097</v>
          </cell>
          <cell r="U1941" t="str">
            <v>IAS UP Academic Adviser</v>
          </cell>
          <cell r="V1941" t="str">
            <v>UF</v>
          </cell>
          <cell r="W1941" t="str">
            <v>UP</v>
          </cell>
          <cell r="X1941" t="str">
            <v>No Rank12UP</v>
          </cell>
          <cell r="Y1941" t="str">
            <v>N</v>
          </cell>
          <cell r="Z1941" t="str">
            <v>No Rank</v>
          </cell>
          <cell r="AA1941">
            <v>12</v>
          </cell>
          <cell r="AB1941" t="str">
            <v>F</v>
          </cell>
          <cell r="AC1941" t="str">
            <v>AC2</v>
          </cell>
          <cell r="AD1941">
            <v>40800</v>
          </cell>
          <cell r="AE1941">
            <v>0</v>
          </cell>
          <cell r="AF1941">
            <v>0</v>
          </cell>
          <cell r="AG1941">
            <v>40800</v>
          </cell>
          <cell r="AH1941">
            <v>0</v>
          </cell>
          <cell r="AI1941">
            <v>0</v>
          </cell>
          <cell r="AJ1941" t="str">
            <v>-</v>
          </cell>
          <cell r="AK1941" t="str">
            <v>-</v>
          </cell>
          <cell r="AL1941" t="str">
            <v>-</v>
          </cell>
          <cell r="AM1941" t="str">
            <v>-</v>
          </cell>
          <cell r="AN1941" t="str">
            <v>-</v>
          </cell>
          <cell r="AO1941">
            <v>0</v>
          </cell>
          <cell r="AP1941">
            <v>0</v>
          </cell>
          <cell r="AQ1941">
            <v>40800</v>
          </cell>
          <cell r="AR1941" t="str">
            <v>-</v>
          </cell>
          <cell r="AS1941" t="str">
            <v>-</v>
          </cell>
          <cell r="AT1941">
            <v>0</v>
          </cell>
          <cell r="AU1941">
            <v>0</v>
          </cell>
          <cell r="AV1941">
            <v>0</v>
          </cell>
          <cell r="AW1941">
            <v>2244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43044</v>
          </cell>
          <cell r="BG1941">
            <v>1</v>
          </cell>
          <cell r="BH1941">
            <v>41922</v>
          </cell>
          <cell r="BI1941">
            <v>1</v>
          </cell>
        </row>
        <row r="1942">
          <cell r="R1942">
            <v>925793953</v>
          </cell>
          <cell r="S1942" t="str">
            <v>Jagodnik, Joan</v>
          </cell>
          <cell r="T1942" t="str">
            <v>D96731</v>
          </cell>
          <cell r="U1942" t="str">
            <v>IAS UX Asst  Dir Comm Col Rel</v>
          </cell>
          <cell r="V1942" t="str">
            <v>UF</v>
          </cell>
          <cell r="W1942" t="str">
            <v>UX</v>
          </cell>
          <cell r="X1942" t="str">
            <v>No Rank12UX</v>
          </cell>
          <cell r="Y1942" t="str">
            <v>N</v>
          </cell>
          <cell r="Z1942" t="str">
            <v>No Rank</v>
          </cell>
          <cell r="AA1942">
            <v>12</v>
          </cell>
          <cell r="AB1942" t="str">
            <v>F</v>
          </cell>
          <cell r="AC1942" t="str">
            <v>AC2</v>
          </cell>
          <cell r="AD1942">
            <v>47268</v>
          </cell>
          <cell r="AE1942">
            <v>0</v>
          </cell>
          <cell r="AF1942">
            <v>2088</v>
          </cell>
          <cell r="AG1942">
            <v>49356</v>
          </cell>
          <cell r="AH1942">
            <v>0</v>
          </cell>
          <cell r="AI1942">
            <v>0</v>
          </cell>
          <cell r="AJ1942" t="str">
            <v>-</v>
          </cell>
          <cell r="AK1942" t="str">
            <v>-</v>
          </cell>
          <cell r="AL1942" t="str">
            <v>-</v>
          </cell>
          <cell r="AM1942" t="str">
            <v>-</v>
          </cell>
          <cell r="AN1942" t="str">
            <v>-</v>
          </cell>
          <cell r="AO1942">
            <v>0</v>
          </cell>
          <cell r="AP1942">
            <v>0</v>
          </cell>
          <cell r="AQ1942">
            <v>49356</v>
          </cell>
          <cell r="AR1942" t="str">
            <v>-</v>
          </cell>
          <cell r="AS1942" t="str">
            <v>-</v>
          </cell>
          <cell r="AT1942">
            <v>0</v>
          </cell>
          <cell r="AU1942">
            <v>0</v>
          </cell>
          <cell r="AV1942">
            <v>0</v>
          </cell>
          <cell r="AW1942">
            <v>2724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52080</v>
          </cell>
          <cell r="BG1942">
            <v>1</v>
          </cell>
          <cell r="BH1942">
            <v>50718</v>
          </cell>
          <cell r="BI1942">
            <v>1</v>
          </cell>
        </row>
        <row r="1943">
          <cell r="R1943">
            <v>969579206</v>
          </cell>
          <cell r="S1943" t="str">
            <v>Livingston, Pauline</v>
          </cell>
          <cell r="T1943" t="str">
            <v>D97323</v>
          </cell>
          <cell r="U1943" t="str">
            <v>IAS UX Coord,Disability ResCtr</v>
          </cell>
          <cell r="V1943" t="str">
            <v>UF</v>
          </cell>
          <cell r="W1943" t="str">
            <v>UX</v>
          </cell>
          <cell r="X1943" t="str">
            <v>No Rank12UX</v>
          </cell>
          <cell r="Y1943" t="str">
            <v>N</v>
          </cell>
          <cell r="Z1943" t="str">
            <v>No Rank</v>
          </cell>
          <cell r="AA1943">
            <v>12</v>
          </cell>
          <cell r="AB1943" t="str">
            <v>F</v>
          </cell>
          <cell r="AC1943">
            <v>0</v>
          </cell>
          <cell r="AD1943">
            <v>49788</v>
          </cell>
          <cell r="AE1943">
            <v>0</v>
          </cell>
          <cell r="AF1943">
            <v>2196</v>
          </cell>
          <cell r="AG1943">
            <v>51984</v>
          </cell>
          <cell r="AH1943">
            <v>0</v>
          </cell>
          <cell r="AI1943">
            <v>0</v>
          </cell>
          <cell r="AJ1943" t="str">
            <v>-</v>
          </cell>
          <cell r="AK1943" t="str">
            <v>-</v>
          </cell>
          <cell r="AL1943" t="str">
            <v>-</v>
          </cell>
          <cell r="AM1943" t="str">
            <v>-</v>
          </cell>
          <cell r="AN1943" t="str">
            <v>-</v>
          </cell>
          <cell r="AO1943">
            <v>0</v>
          </cell>
          <cell r="AP1943">
            <v>0</v>
          </cell>
          <cell r="AQ1943">
            <v>51984</v>
          </cell>
          <cell r="AR1943" t="str">
            <v>-</v>
          </cell>
          <cell r="AS1943" t="str">
            <v>-</v>
          </cell>
          <cell r="AT1943">
            <v>0</v>
          </cell>
          <cell r="AU1943">
            <v>0</v>
          </cell>
          <cell r="AV1943">
            <v>0</v>
          </cell>
          <cell r="AW1943">
            <v>2868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54852</v>
          </cell>
          <cell r="BG1943">
            <v>0</v>
          </cell>
          <cell r="BH1943">
            <v>0</v>
          </cell>
          <cell r="BI1943">
            <v>0</v>
          </cell>
        </row>
        <row r="1944">
          <cell r="R1944">
            <v>987718237</v>
          </cell>
          <cell r="S1944" t="str">
            <v>Hottel, Kimberly</v>
          </cell>
          <cell r="T1944" t="str">
            <v>D97322</v>
          </cell>
          <cell r="U1944" t="str">
            <v>IAS UP Coor, Acad Support Svc</v>
          </cell>
          <cell r="V1944" t="str">
            <v>UF</v>
          </cell>
          <cell r="W1944" t="str">
            <v>UP</v>
          </cell>
          <cell r="X1944" t="str">
            <v>No Rank12UP</v>
          </cell>
          <cell r="Y1944" t="str">
            <v>N</v>
          </cell>
          <cell r="Z1944" t="str">
            <v>No Rank</v>
          </cell>
          <cell r="AA1944">
            <v>12</v>
          </cell>
          <cell r="AB1944" t="str">
            <v>F</v>
          </cell>
          <cell r="AC1944" t="str">
            <v>AC2</v>
          </cell>
          <cell r="AD1944">
            <v>42468</v>
          </cell>
          <cell r="AE1944">
            <v>0</v>
          </cell>
          <cell r="AF1944">
            <v>0</v>
          </cell>
          <cell r="AG1944">
            <v>42468</v>
          </cell>
          <cell r="AH1944">
            <v>0</v>
          </cell>
          <cell r="AI1944">
            <v>0</v>
          </cell>
          <cell r="AJ1944">
            <v>2232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2232</v>
          </cell>
          <cell r="AQ1944">
            <v>44700</v>
          </cell>
          <cell r="AR1944">
            <v>44700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2016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2016</v>
          </cell>
          <cell r="BF1944">
            <v>46716</v>
          </cell>
          <cell r="BG1944">
            <v>0</v>
          </cell>
          <cell r="BH1944">
            <v>0</v>
          </cell>
          <cell r="BI1944">
            <v>0</v>
          </cell>
        </row>
        <row r="1945">
          <cell r="R1945">
            <v>986495158</v>
          </cell>
          <cell r="S1945" t="str">
            <v>Petteys, Phyllis</v>
          </cell>
          <cell r="T1945" t="str">
            <v>D96781</v>
          </cell>
          <cell r="U1945" t="str">
            <v>IAS UX Assistive Tech Spec</v>
          </cell>
          <cell r="V1945" t="str">
            <v>UF</v>
          </cell>
          <cell r="W1945" t="str">
            <v>UX</v>
          </cell>
          <cell r="X1945" t="str">
            <v>No Rank12UX</v>
          </cell>
          <cell r="Y1945" t="str">
            <v>N</v>
          </cell>
          <cell r="Z1945" t="str">
            <v>No Rank</v>
          </cell>
          <cell r="AA1945">
            <v>12</v>
          </cell>
          <cell r="AB1945" t="str">
            <v>F</v>
          </cell>
          <cell r="AC1945">
            <v>0</v>
          </cell>
          <cell r="AD1945">
            <v>38760</v>
          </cell>
          <cell r="AE1945">
            <v>0</v>
          </cell>
          <cell r="AF1945">
            <v>1716</v>
          </cell>
          <cell r="AG1945">
            <v>40476</v>
          </cell>
          <cell r="AH1945">
            <v>0</v>
          </cell>
          <cell r="AI1945">
            <v>0</v>
          </cell>
          <cell r="AJ1945" t="str">
            <v>-</v>
          </cell>
          <cell r="AK1945" t="str">
            <v>-</v>
          </cell>
          <cell r="AL1945" t="str">
            <v>-</v>
          </cell>
          <cell r="AM1945" t="str">
            <v>-</v>
          </cell>
          <cell r="AN1945" t="str">
            <v>-</v>
          </cell>
          <cell r="AO1945">
            <v>0</v>
          </cell>
          <cell r="AP1945">
            <v>0</v>
          </cell>
          <cell r="AQ1945">
            <v>40476</v>
          </cell>
          <cell r="AR1945" t="str">
            <v>-</v>
          </cell>
          <cell r="AS1945" t="str">
            <v>-</v>
          </cell>
          <cell r="AT1945">
            <v>0</v>
          </cell>
          <cell r="AU1945">
            <v>0</v>
          </cell>
          <cell r="AV1945">
            <v>0</v>
          </cell>
          <cell r="AW1945">
            <v>2232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42708</v>
          </cell>
          <cell r="BG1945">
            <v>0</v>
          </cell>
          <cell r="BH1945">
            <v>0</v>
          </cell>
          <cell r="BI1945">
            <v>0</v>
          </cell>
        </row>
        <row r="1946"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499260</v>
          </cell>
          <cell r="AE1946">
            <v>0</v>
          </cell>
          <cell r="AF1946">
            <v>11808</v>
          </cell>
          <cell r="AG1946">
            <v>511068</v>
          </cell>
          <cell r="AH1946">
            <v>0</v>
          </cell>
          <cell r="AI1946">
            <v>0</v>
          </cell>
          <cell r="AJ1946">
            <v>8688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8688</v>
          </cell>
          <cell r="AQ1946">
            <v>519756</v>
          </cell>
          <cell r="AR1946">
            <v>254508</v>
          </cell>
          <cell r="AS1946" t="str">
            <v>-</v>
          </cell>
          <cell r="AT1946">
            <v>0</v>
          </cell>
          <cell r="AU1946">
            <v>0</v>
          </cell>
          <cell r="AV1946">
            <v>0</v>
          </cell>
          <cell r="AW1946">
            <v>16860</v>
          </cell>
          <cell r="AX1946">
            <v>0</v>
          </cell>
          <cell r="AY1946">
            <v>11472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11472</v>
          </cell>
          <cell r="BF1946">
            <v>548088</v>
          </cell>
          <cell r="BG1946">
            <v>6</v>
          </cell>
          <cell r="BH1946">
            <v>313428</v>
          </cell>
          <cell r="BI1946">
            <v>6</v>
          </cell>
        </row>
        <row r="1947">
          <cell r="R1947">
            <v>986618624</v>
          </cell>
          <cell r="S1947" t="str">
            <v>Blekic, Mirela</v>
          </cell>
          <cell r="T1947" t="str">
            <v>D95267</v>
          </cell>
          <cell r="U1947" t="str">
            <v>IAS UP Co-Coord/Acad Advisor</v>
          </cell>
          <cell r="V1947" t="str">
            <v>UF</v>
          </cell>
          <cell r="W1947" t="str">
            <v>UP</v>
          </cell>
          <cell r="X1947" t="str">
            <v>No Rank12UP</v>
          </cell>
          <cell r="Y1947" t="str">
            <v>N</v>
          </cell>
          <cell r="Z1947" t="str">
            <v>No Rank</v>
          </cell>
          <cell r="AA1947">
            <v>12</v>
          </cell>
          <cell r="AB1947" t="str">
            <v>F</v>
          </cell>
          <cell r="AC1947" t="str">
            <v>AC2</v>
          </cell>
          <cell r="AD1947">
            <v>36948</v>
          </cell>
          <cell r="AE1947">
            <v>0</v>
          </cell>
          <cell r="AF1947">
            <v>0</v>
          </cell>
          <cell r="AG1947">
            <v>36948</v>
          </cell>
          <cell r="AH1947">
            <v>0</v>
          </cell>
          <cell r="AI1947">
            <v>0</v>
          </cell>
          <cell r="AJ1947">
            <v>1944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1944</v>
          </cell>
          <cell r="AQ1947">
            <v>38892</v>
          </cell>
          <cell r="AR1947">
            <v>38892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1752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1752</v>
          </cell>
          <cell r="BF1947">
            <v>40644</v>
          </cell>
          <cell r="BG1947">
            <v>0</v>
          </cell>
          <cell r="BH1947">
            <v>0</v>
          </cell>
          <cell r="BI1947">
            <v>0.38</v>
          </cell>
        </row>
        <row r="1948">
          <cell r="R1948">
            <v>912567828</v>
          </cell>
          <cell r="S1948" t="str">
            <v>Garza, Mario</v>
          </cell>
          <cell r="T1948" t="str">
            <v>D95750</v>
          </cell>
          <cell r="U1948" t="str">
            <v>IAS UP Com Cllg Lsn/Acad Advsr</v>
          </cell>
          <cell r="V1948" t="str">
            <v>UF</v>
          </cell>
          <cell r="W1948" t="str">
            <v>UP</v>
          </cell>
          <cell r="X1948" t="str">
            <v>No Rank12UP</v>
          </cell>
          <cell r="Y1948" t="e">
            <v>#REF!</v>
          </cell>
          <cell r="Z1948" t="str">
            <v>No Rank</v>
          </cell>
          <cell r="AA1948">
            <v>12</v>
          </cell>
          <cell r="AB1948" t="str">
            <v>F</v>
          </cell>
          <cell r="AC1948" t="str">
            <v>AC2</v>
          </cell>
          <cell r="AD1948">
            <v>38988</v>
          </cell>
          <cell r="AE1948">
            <v>0</v>
          </cell>
          <cell r="AF1948">
            <v>0</v>
          </cell>
          <cell r="AG1948">
            <v>38988</v>
          </cell>
          <cell r="AH1948">
            <v>0</v>
          </cell>
          <cell r="AI1948">
            <v>0</v>
          </cell>
          <cell r="AJ1948">
            <v>2052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2052</v>
          </cell>
          <cell r="AQ1948">
            <v>41040</v>
          </cell>
          <cell r="AR1948">
            <v>41040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0</v>
          </cell>
          <cell r="AY1948">
            <v>1848</v>
          </cell>
          <cell r="AZ1948">
            <v>0</v>
          </cell>
          <cell r="BA1948">
            <v>0</v>
          </cell>
          <cell r="BB1948">
            <v>0</v>
          </cell>
          <cell r="BC1948">
            <v>0</v>
          </cell>
          <cell r="BD1948">
            <v>0</v>
          </cell>
          <cell r="BE1948">
            <v>1848</v>
          </cell>
          <cell r="BF1948">
            <v>42888</v>
          </cell>
          <cell r="BG1948">
            <v>0</v>
          </cell>
          <cell r="BH1948">
            <v>0</v>
          </cell>
          <cell r="BI1948">
            <v>1</v>
          </cell>
        </row>
        <row r="1949">
          <cell r="R1949">
            <v>941299258</v>
          </cell>
          <cell r="S1949" t="str">
            <v>Gough, Liane</v>
          </cell>
          <cell r="T1949" t="str">
            <v>D96447</v>
          </cell>
          <cell r="U1949" t="str">
            <v>IAS UP Academic Advisor</v>
          </cell>
          <cell r="V1949" t="str">
            <v>UF</v>
          </cell>
          <cell r="W1949" t="str">
            <v>UP</v>
          </cell>
          <cell r="X1949" t="str">
            <v>No Rank12UP</v>
          </cell>
          <cell r="Y1949" t="str">
            <v>N</v>
          </cell>
          <cell r="Z1949" t="str">
            <v>No Rank</v>
          </cell>
          <cell r="AA1949">
            <v>12</v>
          </cell>
          <cell r="AB1949" t="str">
            <v>F</v>
          </cell>
          <cell r="AC1949">
            <v>0</v>
          </cell>
          <cell r="AD1949">
            <v>42060</v>
          </cell>
          <cell r="AE1949">
            <v>0</v>
          </cell>
          <cell r="AF1949">
            <v>0</v>
          </cell>
          <cell r="AG1949">
            <v>42060</v>
          </cell>
          <cell r="AH1949">
            <v>0</v>
          </cell>
          <cell r="AI1949">
            <v>0</v>
          </cell>
          <cell r="AJ1949">
            <v>2220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2220</v>
          </cell>
          <cell r="AQ1949">
            <v>44280</v>
          </cell>
          <cell r="AR1949">
            <v>44280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  <cell r="AY1949">
            <v>0</v>
          </cell>
          <cell r="AZ1949">
            <v>0</v>
          </cell>
          <cell r="BA1949">
            <v>0</v>
          </cell>
          <cell r="BB1949">
            <v>0</v>
          </cell>
          <cell r="BC1949">
            <v>0</v>
          </cell>
          <cell r="BD1949">
            <v>0</v>
          </cell>
          <cell r="BE1949">
            <v>0</v>
          </cell>
          <cell r="BF1949">
            <v>44280</v>
          </cell>
          <cell r="BG1949">
            <v>0</v>
          </cell>
          <cell r="BH1949">
            <v>0</v>
          </cell>
          <cell r="BI1949">
            <v>0.5</v>
          </cell>
        </row>
        <row r="1950"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117996</v>
          </cell>
          <cell r="AE1950">
            <v>0</v>
          </cell>
          <cell r="AF1950">
            <v>0</v>
          </cell>
          <cell r="AG1950">
            <v>117996</v>
          </cell>
          <cell r="AH1950">
            <v>0</v>
          </cell>
          <cell r="AI1950">
            <v>0</v>
          </cell>
          <cell r="AJ1950">
            <v>6216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6216</v>
          </cell>
          <cell r="AQ1950">
            <v>124212</v>
          </cell>
          <cell r="AR1950">
            <v>124212</v>
          </cell>
          <cell r="AS1950" t="str">
            <v>-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3600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3600</v>
          </cell>
          <cell r="BF1950">
            <v>127812</v>
          </cell>
          <cell r="BG1950">
            <v>0</v>
          </cell>
          <cell r="BH1950">
            <v>0</v>
          </cell>
          <cell r="BI1950">
            <v>1.88</v>
          </cell>
        </row>
        <row r="1951">
          <cell r="R1951">
            <v>929732254</v>
          </cell>
          <cell r="S1951" t="str">
            <v>Paasch, Hillary</v>
          </cell>
          <cell r="T1951" t="str">
            <v>D94521</v>
          </cell>
          <cell r="U1951" t="str">
            <v>ADM UP Event &amp; Outreach Coord</v>
          </cell>
          <cell r="V1951" t="str">
            <v>UF</v>
          </cell>
          <cell r="W1951" t="str">
            <v>UP</v>
          </cell>
          <cell r="X1951" t="str">
            <v>No Rank12UP</v>
          </cell>
          <cell r="Y1951" t="str">
            <v>N</v>
          </cell>
          <cell r="Z1951" t="str">
            <v>No Rank</v>
          </cell>
          <cell r="AA1951">
            <v>12</v>
          </cell>
          <cell r="AB1951" t="str">
            <v>F</v>
          </cell>
          <cell r="AC1951">
            <v>0</v>
          </cell>
          <cell r="AD1951">
            <v>32340</v>
          </cell>
          <cell r="AE1951">
            <v>0</v>
          </cell>
          <cell r="AF1951">
            <v>0</v>
          </cell>
          <cell r="AG1951">
            <v>32340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1704</v>
          </cell>
          <cell r="AO1951">
            <v>0</v>
          </cell>
          <cell r="AP1951">
            <v>1704</v>
          </cell>
          <cell r="AQ1951">
            <v>34044</v>
          </cell>
          <cell r="AR1951">
            <v>34044</v>
          </cell>
          <cell r="AS1951">
            <v>0</v>
          </cell>
          <cell r="AT1951">
            <v>0</v>
          </cell>
          <cell r="AU1951">
            <v>0</v>
          </cell>
          <cell r="AV1951">
            <v>0</v>
          </cell>
          <cell r="AW1951">
            <v>0</v>
          </cell>
          <cell r="AX1951">
            <v>0</v>
          </cell>
          <cell r="AY1951">
            <v>0</v>
          </cell>
          <cell r="AZ1951">
            <v>0</v>
          </cell>
          <cell r="BA1951">
            <v>0</v>
          </cell>
          <cell r="BB1951">
            <v>0</v>
          </cell>
          <cell r="BC1951">
            <v>0</v>
          </cell>
          <cell r="BD1951">
            <v>0</v>
          </cell>
          <cell r="BE1951">
            <v>0</v>
          </cell>
          <cell r="BF1951">
            <v>34044</v>
          </cell>
          <cell r="BG1951">
            <v>0</v>
          </cell>
          <cell r="BH1951">
            <v>0</v>
          </cell>
          <cell r="BI1951">
            <v>1</v>
          </cell>
        </row>
        <row r="1952">
          <cell r="R1952">
            <v>966800938</v>
          </cell>
          <cell r="S1952" t="str">
            <v>Ryder, William</v>
          </cell>
          <cell r="T1952" t="str">
            <v>D99241</v>
          </cell>
          <cell r="U1952" t="str">
            <v>ORN UP Asst Dir Orientation</v>
          </cell>
          <cell r="V1952" t="str">
            <v>UF</v>
          </cell>
          <cell r="W1952" t="str">
            <v>UP</v>
          </cell>
          <cell r="X1952" t="str">
            <v>No Rank12UP</v>
          </cell>
          <cell r="Y1952" t="str">
            <v>N</v>
          </cell>
          <cell r="Z1952" t="str">
            <v>No Rank</v>
          </cell>
          <cell r="AA1952">
            <v>12</v>
          </cell>
          <cell r="AB1952" t="str">
            <v>F</v>
          </cell>
          <cell r="AC1952">
            <v>0</v>
          </cell>
          <cell r="AD1952">
            <v>46284</v>
          </cell>
          <cell r="AE1952">
            <v>0</v>
          </cell>
          <cell r="AF1952">
            <v>0</v>
          </cell>
          <cell r="AG1952">
            <v>46284</v>
          </cell>
          <cell r="AH1952">
            <v>0</v>
          </cell>
          <cell r="AI1952">
            <v>0</v>
          </cell>
          <cell r="AJ1952">
            <v>2256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2256</v>
          </cell>
          <cell r="AQ1952">
            <v>48540</v>
          </cell>
          <cell r="AR1952">
            <v>48540</v>
          </cell>
          <cell r="AS1952">
            <v>0</v>
          </cell>
          <cell r="AT1952">
            <v>0</v>
          </cell>
          <cell r="AU1952">
            <v>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0</v>
          </cell>
          <cell r="BD1952">
            <v>0</v>
          </cell>
          <cell r="BE1952">
            <v>0</v>
          </cell>
          <cell r="BF1952">
            <v>48540</v>
          </cell>
          <cell r="BG1952">
            <v>0</v>
          </cell>
          <cell r="BH1952">
            <v>0</v>
          </cell>
          <cell r="BI1952">
            <v>1</v>
          </cell>
        </row>
        <row r="1953"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78624</v>
          </cell>
          <cell r="AE1953">
            <v>0</v>
          </cell>
          <cell r="AF1953">
            <v>0</v>
          </cell>
          <cell r="AG1953">
            <v>78624</v>
          </cell>
          <cell r="AH1953">
            <v>0</v>
          </cell>
          <cell r="AI1953">
            <v>0</v>
          </cell>
          <cell r="AJ1953">
            <v>2256</v>
          </cell>
          <cell r="AK1953">
            <v>0</v>
          </cell>
          <cell r="AL1953">
            <v>0</v>
          </cell>
          <cell r="AM1953">
            <v>0</v>
          </cell>
          <cell r="AN1953">
            <v>1704</v>
          </cell>
          <cell r="AO1953">
            <v>0</v>
          </cell>
          <cell r="AP1953">
            <v>3960</v>
          </cell>
          <cell r="AQ1953">
            <v>82584</v>
          </cell>
          <cell r="AR1953">
            <v>82584</v>
          </cell>
          <cell r="AS1953" t="str">
            <v>-</v>
          </cell>
          <cell r="AT1953">
            <v>0</v>
          </cell>
          <cell r="AU1953">
            <v>0</v>
          </cell>
          <cell r="AV1953">
            <v>0</v>
          </cell>
          <cell r="AW1953">
            <v>0</v>
          </cell>
          <cell r="AX1953">
            <v>0</v>
          </cell>
          <cell r="AY1953">
            <v>0</v>
          </cell>
          <cell r="AZ1953">
            <v>0</v>
          </cell>
          <cell r="BA1953">
            <v>0</v>
          </cell>
          <cell r="BB1953">
            <v>0</v>
          </cell>
          <cell r="BC1953">
            <v>0</v>
          </cell>
          <cell r="BD1953">
            <v>0</v>
          </cell>
          <cell r="BE1953">
            <v>0</v>
          </cell>
          <cell r="BF1953">
            <v>82584</v>
          </cell>
          <cell r="BG1953">
            <v>0</v>
          </cell>
          <cell r="BH1953">
            <v>0</v>
          </cell>
          <cell r="BI1953">
            <v>2</v>
          </cell>
        </row>
        <row r="1954">
          <cell r="R1954">
            <v>986618624</v>
          </cell>
          <cell r="S1954" t="str">
            <v>Blekic, Mirela</v>
          </cell>
          <cell r="T1954" t="str">
            <v>D95267</v>
          </cell>
          <cell r="U1954" t="str">
            <v>IAS UP Co-Coord/Acad Advisor</v>
          </cell>
          <cell r="V1954" t="str">
            <v>UF</v>
          </cell>
          <cell r="W1954" t="str">
            <v>UP</v>
          </cell>
          <cell r="X1954" t="str">
            <v>No Rank12UP</v>
          </cell>
          <cell r="Y1954" t="str">
            <v>N</v>
          </cell>
          <cell r="Z1954" t="str">
            <v>No Rank</v>
          </cell>
          <cell r="AA1954">
            <v>12</v>
          </cell>
          <cell r="AB1954" t="str">
            <v>F</v>
          </cell>
          <cell r="AC1954">
            <v>0</v>
          </cell>
          <cell r="AD1954">
            <v>36948</v>
          </cell>
          <cell r="AE1954">
            <v>0</v>
          </cell>
          <cell r="AF1954">
            <v>0</v>
          </cell>
          <cell r="AG1954">
            <v>36948</v>
          </cell>
          <cell r="AH1954">
            <v>0</v>
          </cell>
          <cell r="AI1954">
            <v>0</v>
          </cell>
          <cell r="AJ1954">
            <v>1944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1944</v>
          </cell>
          <cell r="AQ1954">
            <v>39756</v>
          </cell>
          <cell r="AR1954">
            <v>38892</v>
          </cell>
          <cell r="AS1954">
            <v>0</v>
          </cell>
          <cell r="AT1954">
            <v>0</v>
          </cell>
          <cell r="AU1954">
            <v>0</v>
          </cell>
          <cell r="AV1954">
            <v>0</v>
          </cell>
          <cell r="AW1954">
            <v>0</v>
          </cell>
          <cell r="AX1954">
            <v>0</v>
          </cell>
          <cell r="AY1954">
            <v>0</v>
          </cell>
          <cell r="AZ1954">
            <v>0</v>
          </cell>
          <cell r="BA1954">
            <v>0</v>
          </cell>
          <cell r="BB1954">
            <v>0</v>
          </cell>
          <cell r="BC1954">
            <v>0</v>
          </cell>
          <cell r="BD1954">
            <v>0</v>
          </cell>
          <cell r="BE1954">
            <v>0</v>
          </cell>
          <cell r="BF1954">
            <v>39756</v>
          </cell>
          <cell r="BG1954">
            <v>0</v>
          </cell>
          <cell r="BH1954">
            <v>0</v>
          </cell>
          <cell r="BI1954">
            <v>0</v>
          </cell>
        </row>
        <row r="1955"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36948</v>
          </cell>
          <cell r="AE1955">
            <v>0</v>
          </cell>
          <cell r="AF1955">
            <v>0</v>
          </cell>
          <cell r="AG1955">
            <v>36948</v>
          </cell>
          <cell r="AH1955">
            <v>0</v>
          </cell>
          <cell r="AI1955">
            <v>0</v>
          </cell>
          <cell r="AJ1955">
            <v>1944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1944</v>
          </cell>
          <cell r="AQ1955">
            <v>39756</v>
          </cell>
          <cell r="AR1955">
            <v>38892</v>
          </cell>
          <cell r="AS1955" t="str">
            <v>-</v>
          </cell>
          <cell r="AT1955">
            <v>0</v>
          </cell>
          <cell r="AU1955">
            <v>0</v>
          </cell>
          <cell r="AV1955">
            <v>0</v>
          </cell>
          <cell r="AW1955">
            <v>0</v>
          </cell>
          <cell r="AX1955">
            <v>0</v>
          </cell>
          <cell r="AY1955">
            <v>0</v>
          </cell>
          <cell r="AZ1955">
            <v>0</v>
          </cell>
          <cell r="BA1955">
            <v>0</v>
          </cell>
          <cell r="BB1955">
            <v>0</v>
          </cell>
          <cell r="BC1955">
            <v>0</v>
          </cell>
          <cell r="BD1955">
            <v>0</v>
          </cell>
          <cell r="BE1955">
            <v>0</v>
          </cell>
          <cell r="BF1955">
            <v>39756</v>
          </cell>
          <cell r="BG1955">
            <v>0</v>
          </cell>
          <cell r="BH1955">
            <v>0</v>
          </cell>
          <cell r="BI1955">
            <v>0</v>
          </cell>
        </row>
        <row r="1956">
          <cell r="R1956">
            <v>922328814</v>
          </cell>
          <cell r="S1956" t="str">
            <v>Davis, Angelina</v>
          </cell>
          <cell r="T1956" t="str">
            <v>D95770</v>
          </cell>
          <cell r="U1956" t="str">
            <v>IAS UP SpecialNeedsCoordinator</v>
          </cell>
          <cell r="V1956" t="str">
            <v>UF</v>
          </cell>
          <cell r="W1956" t="str">
            <v>UP</v>
          </cell>
          <cell r="X1956" t="str">
            <v>No Rank12UP</v>
          </cell>
          <cell r="Y1956" t="e">
            <v>#N/A</v>
          </cell>
          <cell r="Z1956" t="str">
            <v>No Rank</v>
          </cell>
          <cell r="AA1956">
            <v>12</v>
          </cell>
          <cell r="AB1956" t="str">
            <v>F</v>
          </cell>
          <cell r="AC1956" t="str">
            <v>PA1</v>
          </cell>
          <cell r="AD1956">
            <v>38028</v>
          </cell>
          <cell r="AE1956">
            <v>0</v>
          </cell>
          <cell r="AF1956">
            <v>0</v>
          </cell>
          <cell r="AG1956">
            <v>38028</v>
          </cell>
          <cell r="AH1956">
            <v>0</v>
          </cell>
          <cell r="AI1956">
            <v>0</v>
          </cell>
          <cell r="AJ1956" t="str">
            <v>-</v>
          </cell>
          <cell r="AK1956" t="str">
            <v>-</v>
          </cell>
          <cell r="AL1956" t="str">
            <v>-</v>
          </cell>
          <cell r="AM1956" t="str">
            <v>-</v>
          </cell>
          <cell r="AN1956" t="str">
            <v>-</v>
          </cell>
          <cell r="AO1956">
            <v>0</v>
          </cell>
          <cell r="AP1956">
            <v>0</v>
          </cell>
          <cell r="AQ1956">
            <v>38028</v>
          </cell>
          <cell r="AR1956" t="str">
            <v>-</v>
          </cell>
          <cell r="AS1956" t="str">
            <v>-</v>
          </cell>
          <cell r="AT1956">
            <v>0</v>
          </cell>
          <cell r="AU1956">
            <v>0</v>
          </cell>
          <cell r="AV1956">
            <v>0</v>
          </cell>
          <cell r="AW1956">
            <v>0</v>
          </cell>
          <cell r="AX1956">
            <v>0</v>
          </cell>
          <cell r="AY1956">
            <v>0</v>
          </cell>
          <cell r="AZ1956">
            <v>0</v>
          </cell>
          <cell r="BA1956">
            <v>0</v>
          </cell>
          <cell r="BB1956">
            <v>0</v>
          </cell>
          <cell r="BC1956">
            <v>0</v>
          </cell>
          <cell r="BD1956">
            <v>0</v>
          </cell>
          <cell r="BE1956">
            <v>0</v>
          </cell>
          <cell r="BF1956">
            <v>38028</v>
          </cell>
          <cell r="BG1956">
            <v>0</v>
          </cell>
          <cell r="BH1956">
            <v>0</v>
          </cell>
          <cell r="BI1956">
            <v>0</v>
          </cell>
        </row>
        <row r="1957">
          <cell r="R1957">
            <v>920548871</v>
          </cell>
          <cell r="S1957" t="str">
            <v>Zweben, Harry</v>
          </cell>
          <cell r="T1957" t="str">
            <v>D95770</v>
          </cell>
          <cell r="U1957" t="str">
            <v>IAS UP SpecialNeedsCoordinator</v>
          </cell>
          <cell r="V1957" t="str">
            <v>UF</v>
          </cell>
          <cell r="W1957" t="str">
            <v>UP</v>
          </cell>
          <cell r="X1957" t="str">
            <v>No Rank12UP</v>
          </cell>
          <cell r="Y1957" t="e">
            <v>#N/A</v>
          </cell>
          <cell r="Z1957" t="str">
            <v>No Rank</v>
          </cell>
          <cell r="AA1957">
            <v>12</v>
          </cell>
          <cell r="AB1957" t="str">
            <v>F</v>
          </cell>
          <cell r="AC1957" t="str">
            <v>PA1</v>
          </cell>
          <cell r="AD1957">
            <v>37308</v>
          </cell>
          <cell r="AE1957">
            <v>0</v>
          </cell>
          <cell r="AF1957">
            <v>0</v>
          </cell>
          <cell r="AG1957">
            <v>37308</v>
          </cell>
          <cell r="AH1957">
            <v>0</v>
          </cell>
          <cell r="AI1957">
            <v>0</v>
          </cell>
          <cell r="AJ1957" t="str">
            <v>-</v>
          </cell>
          <cell r="AK1957" t="str">
            <v>-</v>
          </cell>
          <cell r="AL1957" t="str">
            <v>-</v>
          </cell>
          <cell r="AM1957" t="str">
            <v>-</v>
          </cell>
          <cell r="AN1957" t="str">
            <v>-</v>
          </cell>
          <cell r="AO1957">
            <v>0</v>
          </cell>
          <cell r="AP1957">
            <v>0</v>
          </cell>
          <cell r="AQ1957">
            <v>37308</v>
          </cell>
          <cell r="AR1957" t="str">
            <v>-</v>
          </cell>
          <cell r="AS1957" t="str">
            <v>-</v>
          </cell>
          <cell r="AT1957">
            <v>0</v>
          </cell>
          <cell r="AU1957">
            <v>0</v>
          </cell>
          <cell r="AV1957">
            <v>0</v>
          </cell>
          <cell r="AW1957">
            <v>0</v>
          </cell>
          <cell r="AX1957">
            <v>0</v>
          </cell>
          <cell r="AY1957">
            <v>0</v>
          </cell>
          <cell r="AZ1957">
            <v>0</v>
          </cell>
          <cell r="BA1957">
            <v>0</v>
          </cell>
          <cell r="BB1957">
            <v>0</v>
          </cell>
          <cell r="BC1957">
            <v>0</v>
          </cell>
          <cell r="BD1957">
            <v>0</v>
          </cell>
          <cell r="BE1957">
            <v>0</v>
          </cell>
          <cell r="BF1957">
            <v>37308</v>
          </cell>
          <cell r="BG1957">
            <v>1</v>
          </cell>
          <cell r="BH1957">
            <v>37308</v>
          </cell>
          <cell r="BI1957">
            <v>1</v>
          </cell>
        </row>
        <row r="1958">
          <cell r="R1958">
            <v>969579206</v>
          </cell>
          <cell r="S1958" t="str">
            <v>Livingston, Pauline</v>
          </cell>
          <cell r="T1958" t="str">
            <v>D97323</v>
          </cell>
          <cell r="U1958" t="str">
            <v>IAS UX Coord,Disability ResCtr</v>
          </cell>
          <cell r="V1958" t="str">
            <v>UF</v>
          </cell>
          <cell r="W1958" t="str">
            <v>UX</v>
          </cell>
          <cell r="X1958" t="str">
            <v>No Rank12UX</v>
          </cell>
          <cell r="Y1958" t="str">
            <v>N</v>
          </cell>
          <cell r="Z1958" t="str">
            <v>No Rank</v>
          </cell>
          <cell r="AA1958">
            <v>12</v>
          </cell>
          <cell r="AB1958" t="str">
            <v>F</v>
          </cell>
          <cell r="AC1958">
            <v>0</v>
          </cell>
          <cell r="AD1958">
            <v>49788</v>
          </cell>
          <cell r="AE1958">
            <v>0</v>
          </cell>
          <cell r="AF1958">
            <v>2196</v>
          </cell>
          <cell r="AG1958">
            <v>51984</v>
          </cell>
          <cell r="AH1958">
            <v>0</v>
          </cell>
          <cell r="AI1958">
            <v>0</v>
          </cell>
          <cell r="AJ1958" t="str">
            <v>-</v>
          </cell>
          <cell r="AK1958" t="str">
            <v>-</v>
          </cell>
          <cell r="AL1958" t="str">
            <v>-</v>
          </cell>
          <cell r="AM1958" t="str">
            <v>-</v>
          </cell>
          <cell r="AN1958" t="str">
            <v>-</v>
          </cell>
          <cell r="AO1958">
            <v>0</v>
          </cell>
          <cell r="AP1958">
            <v>0</v>
          </cell>
          <cell r="AQ1958">
            <v>51984</v>
          </cell>
          <cell r="AR1958" t="str">
            <v>-</v>
          </cell>
          <cell r="AS1958" t="str">
            <v>-</v>
          </cell>
          <cell r="AT1958">
            <v>0</v>
          </cell>
          <cell r="AU1958">
            <v>0</v>
          </cell>
          <cell r="AV1958">
            <v>0</v>
          </cell>
          <cell r="AW1958">
            <v>2868</v>
          </cell>
          <cell r="AX1958">
            <v>0</v>
          </cell>
          <cell r="AY1958">
            <v>0</v>
          </cell>
          <cell r="AZ1958">
            <v>0</v>
          </cell>
          <cell r="BA1958">
            <v>0</v>
          </cell>
          <cell r="BB1958">
            <v>0</v>
          </cell>
          <cell r="BC1958">
            <v>0</v>
          </cell>
          <cell r="BD1958">
            <v>0</v>
          </cell>
          <cell r="BE1958">
            <v>0</v>
          </cell>
          <cell r="BF1958">
            <v>54852</v>
          </cell>
          <cell r="BG1958">
            <v>1</v>
          </cell>
          <cell r="BH1958">
            <v>53418</v>
          </cell>
          <cell r="BI1958">
            <v>1</v>
          </cell>
        </row>
        <row r="1959">
          <cell r="R1959" t="str">
            <v>TBA</v>
          </cell>
          <cell r="S1959" t="str">
            <v>TBA (vice Miller, J)</v>
          </cell>
          <cell r="T1959" t="str">
            <v>D95771</v>
          </cell>
          <cell r="U1959" t="str">
            <v>IAS UP Interpreter Services Coord</v>
          </cell>
          <cell r="V1959" t="str">
            <v>UF</v>
          </cell>
          <cell r="W1959" t="str">
            <v>UP</v>
          </cell>
          <cell r="X1959" t="str">
            <v>No Rank12UP</v>
          </cell>
          <cell r="Y1959" t="e">
            <v>#N/A</v>
          </cell>
          <cell r="Z1959" t="str">
            <v>No Rank</v>
          </cell>
          <cell r="AA1959">
            <v>12</v>
          </cell>
          <cell r="AB1959" t="str">
            <v>F</v>
          </cell>
          <cell r="AC1959">
            <v>0</v>
          </cell>
          <cell r="AD1959">
            <v>32328</v>
          </cell>
          <cell r="AE1959">
            <v>0</v>
          </cell>
          <cell r="AF1959">
            <v>0</v>
          </cell>
          <cell r="AG1959">
            <v>32328</v>
          </cell>
          <cell r="AH1959">
            <v>0</v>
          </cell>
          <cell r="AI1959">
            <v>0</v>
          </cell>
          <cell r="AJ1959" t="str">
            <v>-</v>
          </cell>
          <cell r="AK1959" t="str">
            <v>-</v>
          </cell>
          <cell r="AL1959" t="str">
            <v>-</v>
          </cell>
          <cell r="AM1959" t="str">
            <v>-</v>
          </cell>
          <cell r="AN1959" t="str">
            <v>-</v>
          </cell>
          <cell r="AO1959">
            <v>0</v>
          </cell>
          <cell r="AP1959">
            <v>0</v>
          </cell>
          <cell r="AQ1959">
            <v>32328</v>
          </cell>
          <cell r="AR1959" t="str">
            <v>-</v>
          </cell>
          <cell r="AS1959" t="str">
            <v>-</v>
          </cell>
          <cell r="AT1959">
            <v>0</v>
          </cell>
          <cell r="AU1959">
            <v>0</v>
          </cell>
          <cell r="AV1959">
            <v>0</v>
          </cell>
          <cell r="AW1959">
            <v>0</v>
          </cell>
          <cell r="AX1959">
            <v>0</v>
          </cell>
          <cell r="AY1959">
            <v>0</v>
          </cell>
          <cell r="AZ1959">
            <v>0</v>
          </cell>
          <cell r="BA1959">
            <v>0</v>
          </cell>
          <cell r="BB1959">
            <v>0</v>
          </cell>
          <cell r="BC1959">
            <v>0</v>
          </cell>
          <cell r="BD1959">
            <v>0</v>
          </cell>
          <cell r="BE1959">
            <v>0</v>
          </cell>
          <cell r="BF1959">
            <v>32328</v>
          </cell>
          <cell r="BG1959">
            <v>1</v>
          </cell>
          <cell r="BH1959">
            <v>32328</v>
          </cell>
          <cell r="BI1959">
            <v>1</v>
          </cell>
        </row>
        <row r="1960">
          <cell r="R1960" t="str">
            <v>TBA</v>
          </cell>
          <cell r="S1960" t="str">
            <v>TBA (Intake Specialist)</v>
          </cell>
          <cell r="T1960" t="str">
            <v>TBA</v>
          </cell>
          <cell r="U1960" t="str">
            <v>TBA</v>
          </cell>
          <cell r="V1960" t="str">
            <v>TBA</v>
          </cell>
          <cell r="W1960">
            <v>0</v>
          </cell>
          <cell r="X1960" t="str">
            <v>No Rank12</v>
          </cell>
          <cell r="Y1960" t="e">
            <v>#N/A</v>
          </cell>
          <cell r="Z1960" t="str">
            <v>No Rank</v>
          </cell>
          <cell r="AA1960">
            <v>12</v>
          </cell>
          <cell r="AB1960" t="str">
            <v>F</v>
          </cell>
          <cell r="AC1960">
            <v>0</v>
          </cell>
          <cell r="AD1960">
            <v>0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 t="str">
            <v>-</v>
          </cell>
          <cell r="AK1960" t="str">
            <v>-</v>
          </cell>
          <cell r="AL1960" t="str">
            <v>-</v>
          </cell>
          <cell r="AM1960" t="str">
            <v>-</v>
          </cell>
          <cell r="AN1960" t="str">
            <v>-</v>
          </cell>
          <cell r="AO1960">
            <v>0</v>
          </cell>
          <cell r="AP1960">
            <v>0</v>
          </cell>
          <cell r="AQ1960">
            <v>39756</v>
          </cell>
          <cell r="AR1960" t="str">
            <v>-</v>
          </cell>
          <cell r="AS1960" t="str">
            <v>-</v>
          </cell>
          <cell r="AT1960">
            <v>0</v>
          </cell>
          <cell r="AU1960">
            <v>0</v>
          </cell>
          <cell r="AV1960">
            <v>0</v>
          </cell>
          <cell r="AW1960">
            <v>0</v>
          </cell>
          <cell r="AX1960">
            <v>0</v>
          </cell>
          <cell r="AY1960">
            <v>0</v>
          </cell>
          <cell r="AZ1960">
            <v>0</v>
          </cell>
          <cell r="BA1960">
            <v>0</v>
          </cell>
          <cell r="BB1960">
            <v>0</v>
          </cell>
          <cell r="BC1960">
            <v>0</v>
          </cell>
          <cell r="BD1960">
            <v>0</v>
          </cell>
          <cell r="BE1960">
            <v>0</v>
          </cell>
          <cell r="BF1960">
            <v>39756</v>
          </cell>
          <cell r="BG1960">
            <v>0.75</v>
          </cell>
          <cell r="BH1960">
            <v>29817</v>
          </cell>
          <cell r="BI1960">
            <v>0.75</v>
          </cell>
        </row>
        <row r="1961"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157452</v>
          </cell>
          <cell r="AE1961">
            <v>0</v>
          </cell>
          <cell r="AF1961">
            <v>2196</v>
          </cell>
          <cell r="AG1961">
            <v>159648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199404</v>
          </cell>
          <cell r="AR1961">
            <v>0</v>
          </cell>
          <cell r="AS1961" t="str">
            <v>-</v>
          </cell>
          <cell r="AT1961">
            <v>0</v>
          </cell>
          <cell r="AU1961">
            <v>0</v>
          </cell>
          <cell r="AV1961">
            <v>0</v>
          </cell>
          <cell r="AW1961">
            <v>2868</v>
          </cell>
          <cell r="AX1961">
            <v>0</v>
          </cell>
          <cell r="AY1961">
            <v>0</v>
          </cell>
          <cell r="AZ1961">
            <v>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202272</v>
          </cell>
          <cell r="BG1961">
            <v>3.75</v>
          </cell>
          <cell r="BH1961">
            <v>152871</v>
          </cell>
          <cell r="BI1961">
            <v>3.75</v>
          </cell>
        </row>
        <row r="1962">
          <cell r="R1962">
            <v>981412510</v>
          </cell>
          <cell r="S1962" t="str">
            <v>Lee, Shelly</v>
          </cell>
          <cell r="T1962" t="str">
            <v>D96567</v>
          </cell>
          <cell r="U1962" t="str">
            <v>SLS UP Assoc Staff Attorney</v>
          </cell>
          <cell r="V1962" t="str">
            <v>UF</v>
          </cell>
          <cell r="W1962" t="str">
            <v>UP</v>
          </cell>
          <cell r="X1962" t="str">
            <v>No Rank12UP</v>
          </cell>
          <cell r="Y1962" t="e">
            <v>#N/A</v>
          </cell>
          <cell r="Z1962" t="str">
            <v>No Rank</v>
          </cell>
          <cell r="AA1962">
            <v>12</v>
          </cell>
          <cell r="AB1962" t="e">
            <v>#N/A</v>
          </cell>
          <cell r="AC1962" t="str">
            <v>AC2</v>
          </cell>
          <cell r="AD1962">
            <v>45108</v>
          </cell>
          <cell r="AE1962">
            <v>0</v>
          </cell>
          <cell r="AF1962">
            <v>0</v>
          </cell>
          <cell r="AG1962">
            <v>45108</v>
          </cell>
          <cell r="AH1962">
            <v>0</v>
          </cell>
          <cell r="AI1962">
            <v>0</v>
          </cell>
          <cell r="AJ1962" t="str">
            <v>-</v>
          </cell>
          <cell r="AK1962" t="str">
            <v>-</v>
          </cell>
          <cell r="AL1962" t="str">
            <v>-</v>
          </cell>
          <cell r="AM1962" t="str">
            <v>-</v>
          </cell>
          <cell r="AN1962" t="str">
            <v>-</v>
          </cell>
          <cell r="AO1962">
            <v>0</v>
          </cell>
          <cell r="AP1962">
            <v>0</v>
          </cell>
          <cell r="AQ1962">
            <v>45108</v>
          </cell>
          <cell r="AR1962" t="str">
            <v>-</v>
          </cell>
          <cell r="AS1962" t="str">
            <v>-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0</v>
          </cell>
          <cell r="BD1962">
            <v>0</v>
          </cell>
          <cell r="BE1962">
            <v>0</v>
          </cell>
          <cell r="BF1962">
            <v>45108</v>
          </cell>
          <cell r="BG1962">
            <v>0</v>
          </cell>
          <cell r="BH1962">
            <v>0</v>
          </cell>
          <cell r="BI1962">
            <v>0</v>
          </cell>
        </row>
        <row r="1963">
          <cell r="R1963" t="str">
            <v>TBA</v>
          </cell>
          <cell r="S1963" t="str">
            <v>TBA (vice Nelson)</v>
          </cell>
          <cell r="T1963" t="str">
            <v>D98530</v>
          </cell>
          <cell r="U1963" t="str">
            <v>SLS UX Coor, StdtLegalServices</v>
          </cell>
          <cell r="V1963" t="str">
            <v>TBA</v>
          </cell>
          <cell r="W1963" t="str">
            <v>TBA</v>
          </cell>
          <cell r="X1963" t="str">
            <v>No Rank12TBA</v>
          </cell>
          <cell r="Y1963" t="e">
            <v>#N/A</v>
          </cell>
          <cell r="Z1963" t="str">
            <v>No Rank</v>
          </cell>
          <cell r="AA1963">
            <v>12</v>
          </cell>
          <cell r="AB1963" t="str">
            <v>F</v>
          </cell>
          <cell r="AC1963">
            <v>0</v>
          </cell>
          <cell r="AD1963">
            <v>0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  <cell r="AJ1963" t="str">
            <v>-</v>
          </cell>
          <cell r="AK1963" t="str">
            <v>-</v>
          </cell>
          <cell r="AL1963" t="str">
            <v>-</v>
          </cell>
          <cell r="AM1963" t="str">
            <v>-</v>
          </cell>
          <cell r="AN1963" t="str">
            <v>-</v>
          </cell>
          <cell r="AO1963">
            <v>0</v>
          </cell>
          <cell r="AP1963">
            <v>0</v>
          </cell>
          <cell r="AQ1963">
            <v>0</v>
          </cell>
          <cell r="AR1963" t="str">
            <v>-</v>
          </cell>
          <cell r="AS1963" t="str">
            <v>-</v>
          </cell>
          <cell r="AT1963">
            <v>0</v>
          </cell>
          <cell r="AU1963">
            <v>0</v>
          </cell>
          <cell r="AV1963">
            <v>0</v>
          </cell>
          <cell r="AW1963">
            <v>0</v>
          </cell>
          <cell r="AX1963">
            <v>0</v>
          </cell>
          <cell r="AY1963">
            <v>0</v>
          </cell>
          <cell r="AZ1963">
            <v>0</v>
          </cell>
          <cell r="BA1963">
            <v>0</v>
          </cell>
          <cell r="BB1963">
            <v>0</v>
          </cell>
          <cell r="BC1963">
            <v>0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  <cell r="BI1963">
            <v>0</v>
          </cell>
        </row>
        <row r="1964">
          <cell r="R1964">
            <v>964121542</v>
          </cell>
          <cell r="S1964" t="str">
            <v>Nelson, Adrienne</v>
          </cell>
          <cell r="T1964" t="str">
            <v>D98530</v>
          </cell>
          <cell r="U1964" t="str">
            <v>SLS UX Coor, StdtLegalServices</v>
          </cell>
          <cell r="V1964" t="str">
            <v>UF</v>
          </cell>
          <cell r="W1964" t="str">
            <v>UX</v>
          </cell>
          <cell r="X1964" t="str">
            <v>No Rank12UX</v>
          </cell>
          <cell r="Y1964" t="e">
            <v>#N/A</v>
          </cell>
          <cell r="Z1964" t="str">
            <v>No Rank</v>
          </cell>
          <cell r="AA1964">
            <v>12</v>
          </cell>
          <cell r="AB1964" t="str">
            <v>F</v>
          </cell>
          <cell r="AC1964">
            <v>0</v>
          </cell>
          <cell r="AD1964">
            <v>54612</v>
          </cell>
          <cell r="AE1964">
            <v>0</v>
          </cell>
          <cell r="AF1964">
            <v>0</v>
          </cell>
          <cell r="AG1964">
            <v>54612</v>
          </cell>
          <cell r="AH1964">
            <v>0</v>
          </cell>
          <cell r="AI1964">
            <v>0</v>
          </cell>
          <cell r="AJ1964" t="str">
            <v>-</v>
          </cell>
          <cell r="AK1964" t="str">
            <v>-</v>
          </cell>
          <cell r="AL1964" t="str">
            <v>-</v>
          </cell>
          <cell r="AM1964" t="str">
            <v>-</v>
          </cell>
          <cell r="AN1964" t="str">
            <v>-</v>
          </cell>
          <cell r="AO1964">
            <v>0</v>
          </cell>
          <cell r="AP1964">
            <v>0</v>
          </cell>
          <cell r="AQ1964">
            <v>54612</v>
          </cell>
          <cell r="AR1964" t="str">
            <v>-</v>
          </cell>
          <cell r="AS1964" t="str">
            <v>-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0</v>
          </cell>
          <cell r="AY1964">
            <v>0</v>
          </cell>
          <cell r="AZ1964">
            <v>0</v>
          </cell>
          <cell r="BA1964">
            <v>0</v>
          </cell>
          <cell r="BB1964">
            <v>0</v>
          </cell>
          <cell r="BC1964">
            <v>0</v>
          </cell>
          <cell r="BD1964">
            <v>0</v>
          </cell>
          <cell r="BE1964">
            <v>0</v>
          </cell>
          <cell r="BF1964">
            <v>54612</v>
          </cell>
          <cell r="BG1964">
            <v>0</v>
          </cell>
          <cell r="BH1964">
            <v>0</v>
          </cell>
          <cell r="BI1964">
            <v>0</v>
          </cell>
        </row>
        <row r="1965"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  <cell r="AQ1965">
            <v>0</v>
          </cell>
          <cell r="AR1965">
            <v>0</v>
          </cell>
          <cell r="AS1965" t="str">
            <v>-</v>
          </cell>
          <cell r="AT1965">
            <v>0</v>
          </cell>
          <cell r="AU1965">
            <v>0</v>
          </cell>
          <cell r="AV1965">
            <v>0</v>
          </cell>
          <cell r="AW1965">
            <v>0</v>
          </cell>
          <cell r="AX1965">
            <v>0</v>
          </cell>
          <cell r="AY1965">
            <v>0</v>
          </cell>
          <cell r="AZ1965">
            <v>0</v>
          </cell>
          <cell r="BA1965">
            <v>0</v>
          </cell>
          <cell r="BB1965">
            <v>0</v>
          </cell>
          <cell r="BC1965">
            <v>0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  <cell r="BI1965">
            <v>0</v>
          </cell>
        </row>
        <row r="1966">
          <cell r="R1966">
            <v>987519650</v>
          </cell>
          <cell r="S1966" t="str">
            <v>Bernstine, Justin</v>
          </cell>
          <cell r="T1966" t="str">
            <v>D97319</v>
          </cell>
          <cell r="U1966" t="str">
            <v>SDO UP Advisor</v>
          </cell>
          <cell r="V1966" t="str">
            <v>UF</v>
          </cell>
          <cell r="W1966" t="str">
            <v>UP</v>
          </cell>
          <cell r="X1966" t="str">
            <v>No Rank12UP</v>
          </cell>
          <cell r="Y1966" t="e">
            <v>#N/A</v>
          </cell>
          <cell r="Z1966" t="str">
            <v>No Rank</v>
          </cell>
          <cell r="AA1966">
            <v>12</v>
          </cell>
          <cell r="AB1966" t="e">
            <v>#N/A</v>
          </cell>
          <cell r="AC1966" t="str">
            <v>PA2</v>
          </cell>
          <cell r="AD1966">
            <v>36948</v>
          </cell>
          <cell r="AE1966">
            <v>0</v>
          </cell>
          <cell r="AF1966">
            <v>0</v>
          </cell>
          <cell r="AG1966">
            <v>36948</v>
          </cell>
          <cell r="AH1966">
            <v>0</v>
          </cell>
          <cell r="AI1966">
            <v>0</v>
          </cell>
          <cell r="AJ1966" t="str">
            <v>-</v>
          </cell>
          <cell r="AK1966" t="str">
            <v>-</v>
          </cell>
          <cell r="AL1966" t="str">
            <v>-</v>
          </cell>
          <cell r="AM1966" t="str">
            <v>-</v>
          </cell>
          <cell r="AN1966" t="str">
            <v>-</v>
          </cell>
          <cell r="AO1966">
            <v>0</v>
          </cell>
          <cell r="AP1966">
            <v>0</v>
          </cell>
          <cell r="AQ1966">
            <v>36948</v>
          </cell>
          <cell r="AR1966" t="str">
            <v>-</v>
          </cell>
          <cell r="AS1966" t="str">
            <v>-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0</v>
          </cell>
          <cell r="AZ1966">
            <v>0</v>
          </cell>
          <cell r="BA1966">
            <v>0</v>
          </cell>
          <cell r="BB1966">
            <v>0</v>
          </cell>
          <cell r="BC1966">
            <v>0</v>
          </cell>
          <cell r="BD1966">
            <v>0</v>
          </cell>
          <cell r="BE1966">
            <v>0</v>
          </cell>
          <cell r="BF1966">
            <v>36948</v>
          </cell>
          <cell r="BG1966">
            <v>0</v>
          </cell>
          <cell r="BH1966">
            <v>0</v>
          </cell>
          <cell r="BI1966">
            <v>0</v>
          </cell>
        </row>
        <row r="1967">
          <cell r="R1967">
            <v>971930718</v>
          </cell>
          <cell r="S1967" t="str">
            <v>Clark, Saori</v>
          </cell>
          <cell r="T1967" t="str">
            <v>D98579</v>
          </cell>
          <cell r="U1967" t="str">
            <v>SDO UP Advisor, Multclrl Ctr</v>
          </cell>
          <cell r="V1967" t="str">
            <v>UF</v>
          </cell>
          <cell r="W1967" t="str">
            <v>UP</v>
          </cell>
          <cell r="X1967" t="str">
            <v>No Rank12UP</v>
          </cell>
          <cell r="Y1967" t="str">
            <v>N</v>
          </cell>
          <cell r="Z1967" t="str">
            <v>No Rank</v>
          </cell>
          <cell r="AA1967">
            <v>12</v>
          </cell>
          <cell r="AB1967" t="str">
            <v>F</v>
          </cell>
          <cell r="AC1967" t="str">
            <v>PA2</v>
          </cell>
          <cell r="AD1967">
            <v>38988</v>
          </cell>
          <cell r="AE1967">
            <v>0</v>
          </cell>
          <cell r="AF1967">
            <v>0</v>
          </cell>
          <cell r="AG1967">
            <v>38988</v>
          </cell>
          <cell r="AH1967">
            <v>0</v>
          </cell>
          <cell r="AI1967">
            <v>0</v>
          </cell>
          <cell r="AJ1967" t="str">
            <v>-</v>
          </cell>
          <cell r="AK1967" t="str">
            <v>-</v>
          </cell>
          <cell r="AL1967" t="str">
            <v>-</v>
          </cell>
          <cell r="AM1967" t="str">
            <v>-</v>
          </cell>
          <cell r="AN1967" t="str">
            <v>-</v>
          </cell>
          <cell r="AO1967">
            <v>0</v>
          </cell>
          <cell r="AP1967">
            <v>0</v>
          </cell>
          <cell r="AQ1967">
            <v>38988</v>
          </cell>
          <cell r="AR1967" t="str">
            <v>-</v>
          </cell>
          <cell r="AS1967" t="str">
            <v>-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38988</v>
          </cell>
          <cell r="BG1967">
            <v>0</v>
          </cell>
          <cell r="BH1967">
            <v>0</v>
          </cell>
          <cell r="BI1967">
            <v>0</v>
          </cell>
        </row>
        <row r="1968">
          <cell r="R1968">
            <v>970765668</v>
          </cell>
          <cell r="S1968" t="str">
            <v>Goodwin, Jess</v>
          </cell>
          <cell r="T1968" t="str">
            <v>D99910</v>
          </cell>
          <cell r="U1968" t="str">
            <v>OSA UX Network Sys Analyst</v>
          </cell>
          <cell r="V1968" t="str">
            <v>UF</v>
          </cell>
          <cell r="W1968" t="str">
            <v>UX</v>
          </cell>
          <cell r="X1968" t="str">
            <v>No Rank12UX</v>
          </cell>
          <cell r="Y1968" t="str">
            <v>N</v>
          </cell>
          <cell r="Z1968" t="str">
            <v>No Rank</v>
          </cell>
          <cell r="AA1968">
            <v>12</v>
          </cell>
          <cell r="AB1968" t="str">
            <v>F</v>
          </cell>
          <cell r="AC1968">
            <v>0</v>
          </cell>
          <cell r="AD1968">
            <v>63024</v>
          </cell>
          <cell r="AE1968">
            <v>0</v>
          </cell>
          <cell r="AF1968">
            <v>2784</v>
          </cell>
          <cell r="AG1968">
            <v>65808</v>
          </cell>
          <cell r="AH1968">
            <v>0</v>
          </cell>
          <cell r="AI1968">
            <v>0</v>
          </cell>
          <cell r="AJ1968" t="str">
            <v>-</v>
          </cell>
          <cell r="AK1968" t="str">
            <v>-</v>
          </cell>
          <cell r="AL1968" t="str">
            <v>-</v>
          </cell>
          <cell r="AM1968" t="str">
            <v>-</v>
          </cell>
          <cell r="AN1968" t="str">
            <v>-</v>
          </cell>
          <cell r="AO1968">
            <v>0</v>
          </cell>
          <cell r="AP1968">
            <v>0</v>
          </cell>
          <cell r="AQ1968">
            <v>65808</v>
          </cell>
          <cell r="AR1968" t="str">
            <v>-</v>
          </cell>
          <cell r="AS1968" t="str">
            <v>-</v>
          </cell>
          <cell r="AT1968">
            <v>0</v>
          </cell>
          <cell r="AU1968">
            <v>0</v>
          </cell>
          <cell r="AV1968">
            <v>0</v>
          </cell>
          <cell r="AW1968">
            <v>3624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69432</v>
          </cell>
          <cell r="BG1968">
            <v>0</v>
          </cell>
          <cell r="BH1968">
            <v>0</v>
          </cell>
          <cell r="BI1968">
            <v>0</v>
          </cell>
        </row>
        <row r="1969">
          <cell r="R1969">
            <v>923282098</v>
          </cell>
          <cell r="S1969" t="str">
            <v>Oceguera, Tonantzin</v>
          </cell>
          <cell r="T1969" t="str">
            <v>D96017</v>
          </cell>
          <cell r="U1969" t="str">
            <v>SDO UX Director of SALP</v>
          </cell>
          <cell r="V1969" t="str">
            <v>UF</v>
          </cell>
          <cell r="W1969" t="str">
            <v>UX</v>
          </cell>
          <cell r="X1969" t="str">
            <v>No Rank12UX</v>
          </cell>
          <cell r="Y1969" t="e">
            <v>#N/A</v>
          </cell>
          <cell r="Z1969" t="str">
            <v>No Rank</v>
          </cell>
          <cell r="AA1969">
            <v>12</v>
          </cell>
          <cell r="AB1969" t="e">
            <v>#N/A</v>
          </cell>
          <cell r="AC1969">
            <v>0</v>
          </cell>
          <cell r="AD1969">
            <v>57720</v>
          </cell>
          <cell r="AE1969">
            <v>0</v>
          </cell>
          <cell r="AF1969">
            <v>0</v>
          </cell>
          <cell r="AG1969">
            <v>57720</v>
          </cell>
          <cell r="AH1969">
            <v>0</v>
          </cell>
          <cell r="AI1969">
            <v>0</v>
          </cell>
          <cell r="AJ1969" t="str">
            <v>-</v>
          </cell>
          <cell r="AK1969" t="str">
            <v>-</v>
          </cell>
          <cell r="AL1969" t="str">
            <v>-</v>
          </cell>
          <cell r="AM1969" t="str">
            <v>-</v>
          </cell>
          <cell r="AN1969" t="str">
            <v>-</v>
          </cell>
          <cell r="AO1969">
            <v>0</v>
          </cell>
          <cell r="AP1969">
            <v>0</v>
          </cell>
          <cell r="AQ1969">
            <v>57720</v>
          </cell>
          <cell r="AR1969" t="str">
            <v>-</v>
          </cell>
          <cell r="AS1969" t="str">
            <v>-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  <cell r="BE1969">
            <v>0</v>
          </cell>
          <cell r="BF1969">
            <v>57720</v>
          </cell>
          <cell r="BG1969">
            <v>0</v>
          </cell>
          <cell r="BH1969">
            <v>0</v>
          </cell>
          <cell r="BI1969">
            <v>0</v>
          </cell>
        </row>
        <row r="1970">
          <cell r="R1970">
            <v>916649185</v>
          </cell>
          <cell r="S1970" t="str">
            <v>Watson, Shannon</v>
          </cell>
          <cell r="T1970" t="str">
            <v>D96216</v>
          </cell>
          <cell r="U1970" t="str">
            <v>SDO UP Advsr StdtOrg&amp;LdrshpPrg</v>
          </cell>
          <cell r="V1970" t="str">
            <v>UF</v>
          </cell>
          <cell r="W1970" t="str">
            <v>UP</v>
          </cell>
          <cell r="X1970" t="str">
            <v>No Rank12UP</v>
          </cell>
          <cell r="Y1970" t="str">
            <v>N</v>
          </cell>
          <cell r="Z1970" t="str">
            <v>No Rank</v>
          </cell>
          <cell r="AA1970">
            <v>12</v>
          </cell>
          <cell r="AB1970" t="str">
            <v>F</v>
          </cell>
          <cell r="AC1970" t="str">
            <v>PA2</v>
          </cell>
          <cell r="AD1970">
            <v>38136</v>
          </cell>
          <cell r="AE1970">
            <v>0</v>
          </cell>
          <cell r="AF1970">
            <v>0</v>
          </cell>
          <cell r="AG1970">
            <v>38136</v>
          </cell>
          <cell r="AH1970">
            <v>0</v>
          </cell>
          <cell r="AI1970">
            <v>0</v>
          </cell>
          <cell r="AJ1970">
            <v>2100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2100</v>
          </cell>
          <cell r="AQ1970">
            <v>40236</v>
          </cell>
          <cell r="AR1970">
            <v>42096</v>
          </cell>
          <cell r="AS1970">
            <v>0</v>
          </cell>
          <cell r="AT1970">
            <v>0</v>
          </cell>
          <cell r="AU1970">
            <v>0</v>
          </cell>
          <cell r="AV1970">
            <v>0</v>
          </cell>
          <cell r="AW1970">
            <v>0</v>
          </cell>
          <cell r="AX1970">
            <v>0</v>
          </cell>
          <cell r="AY1970">
            <v>1896</v>
          </cell>
          <cell r="AZ1970">
            <v>0</v>
          </cell>
          <cell r="BA1970">
            <v>0</v>
          </cell>
          <cell r="BB1970">
            <v>0</v>
          </cell>
          <cell r="BC1970">
            <v>0</v>
          </cell>
          <cell r="BD1970">
            <v>0</v>
          </cell>
          <cell r="BE1970">
            <v>1896</v>
          </cell>
          <cell r="BF1970">
            <v>42132</v>
          </cell>
          <cell r="BG1970">
            <v>0</v>
          </cell>
          <cell r="BH1970">
            <v>0</v>
          </cell>
          <cell r="BI1970">
            <v>0</v>
          </cell>
        </row>
        <row r="1971">
          <cell r="R1971">
            <v>977414408</v>
          </cell>
          <cell r="S1971" t="str">
            <v>Webb, Natalee</v>
          </cell>
          <cell r="T1971" t="str">
            <v>D96031</v>
          </cell>
          <cell r="U1971" t="str">
            <v>OSA UP AdvsrStGovAcadClstrCoor</v>
          </cell>
          <cell r="V1971" t="str">
            <v>UF</v>
          </cell>
          <cell r="W1971" t="str">
            <v>UP</v>
          </cell>
          <cell r="X1971" t="str">
            <v>No Rank12UP</v>
          </cell>
          <cell r="Y1971" t="str">
            <v>N</v>
          </cell>
          <cell r="Z1971" t="str">
            <v>No Rank</v>
          </cell>
          <cell r="AA1971">
            <v>12</v>
          </cell>
          <cell r="AB1971" t="str">
            <v>F</v>
          </cell>
          <cell r="AC1971" t="str">
            <v>PA2</v>
          </cell>
          <cell r="AD1971">
            <v>37332</v>
          </cell>
          <cell r="AE1971">
            <v>0</v>
          </cell>
          <cell r="AF1971">
            <v>0</v>
          </cell>
          <cell r="AG1971">
            <v>37332</v>
          </cell>
          <cell r="AH1971">
            <v>0</v>
          </cell>
          <cell r="AI1971">
            <v>0</v>
          </cell>
          <cell r="AJ1971">
            <v>2052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2052</v>
          </cell>
          <cell r="AQ1971">
            <v>39384</v>
          </cell>
          <cell r="AR1971">
            <v>41040</v>
          </cell>
          <cell r="AS1971">
            <v>0</v>
          </cell>
          <cell r="AT1971">
            <v>0</v>
          </cell>
          <cell r="AU1971">
            <v>0</v>
          </cell>
          <cell r="AV1971">
            <v>0</v>
          </cell>
          <cell r="AW1971">
            <v>0</v>
          </cell>
          <cell r="AX1971">
            <v>0</v>
          </cell>
          <cell r="AY1971">
            <v>1848</v>
          </cell>
          <cell r="AZ1971">
            <v>0</v>
          </cell>
          <cell r="BA1971">
            <v>0</v>
          </cell>
          <cell r="BB1971">
            <v>0</v>
          </cell>
          <cell r="BC1971">
            <v>0</v>
          </cell>
          <cell r="BD1971">
            <v>0</v>
          </cell>
          <cell r="BE1971">
            <v>1848</v>
          </cell>
          <cell r="BF1971">
            <v>41232</v>
          </cell>
          <cell r="BG1971">
            <v>0</v>
          </cell>
          <cell r="BH1971">
            <v>0</v>
          </cell>
          <cell r="BI1971">
            <v>0</v>
          </cell>
        </row>
        <row r="1972">
          <cell r="R1972" t="str">
            <v>TBA</v>
          </cell>
          <cell r="S1972" t="str">
            <v>TBA (Office Coordinator)</v>
          </cell>
          <cell r="T1972" t="str">
            <v>TBA</v>
          </cell>
          <cell r="U1972" t="str">
            <v>TBA</v>
          </cell>
          <cell r="V1972" t="str">
            <v>TBA</v>
          </cell>
          <cell r="W1972" t="str">
            <v>TBA</v>
          </cell>
          <cell r="X1972" t="str">
            <v>No Rank12TBA</v>
          </cell>
          <cell r="Y1972" t="e">
            <v>#N/A</v>
          </cell>
          <cell r="Z1972" t="str">
            <v>No Rank</v>
          </cell>
          <cell r="AA1972">
            <v>12</v>
          </cell>
          <cell r="AB1972" t="str">
            <v>F</v>
          </cell>
          <cell r="AC1972">
            <v>0</v>
          </cell>
          <cell r="AD1972">
            <v>0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  <cell r="AJ1972" t="str">
            <v>-</v>
          </cell>
          <cell r="AK1972" t="str">
            <v>-</v>
          </cell>
          <cell r="AL1972" t="str">
            <v>-</v>
          </cell>
          <cell r="AM1972" t="str">
            <v>-</v>
          </cell>
          <cell r="AN1972" t="str">
            <v>-</v>
          </cell>
          <cell r="AO1972">
            <v>0</v>
          </cell>
          <cell r="AP1972">
            <v>0</v>
          </cell>
          <cell r="AQ1972">
            <v>0</v>
          </cell>
          <cell r="AR1972" t="str">
            <v>-</v>
          </cell>
          <cell r="AS1972" t="str">
            <v>-</v>
          </cell>
          <cell r="AT1972">
            <v>0</v>
          </cell>
          <cell r="AU1972">
            <v>0</v>
          </cell>
          <cell r="AV1972">
            <v>0</v>
          </cell>
          <cell r="AW1972">
            <v>0</v>
          </cell>
          <cell r="AX1972">
            <v>0</v>
          </cell>
          <cell r="AY1972">
            <v>0</v>
          </cell>
          <cell r="AZ1972">
            <v>0</v>
          </cell>
          <cell r="BA1972">
            <v>0</v>
          </cell>
          <cell r="BB1972">
            <v>0</v>
          </cell>
          <cell r="BC1972">
            <v>0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  <cell r="BI1972">
            <v>0</v>
          </cell>
        </row>
        <row r="1973">
          <cell r="R1973" t="str">
            <v>TBA</v>
          </cell>
          <cell r="S1973" t="str">
            <v>TBA (vice Magallanes)</v>
          </cell>
          <cell r="T1973" t="str">
            <v>D98579</v>
          </cell>
          <cell r="U1973" t="str">
            <v>SDO UP Advisor, Multclrl Ctr</v>
          </cell>
          <cell r="V1973" t="str">
            <v>TBA</v>
          </cell>
          <cell r="W1973" t="str">
            <v>TBA</v>
          </cell>
          <cell r="X1973" t="str">
            <v>No Rank12TBA</v>
          </cell>
          <cell r="Y1973" t="e">
            <v>#N/A</v>
          </cell>
          <cell r="Z1973" t="str">
            <v>No Rank</v>
          </cell>
          <cell r="AA1973">
            <v>12</v>
          </cell>
          <cell r="AB1973" t="str">
            <v>F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 t="str">
            <v>-</v>
          </cell>
          <cell r="AK1973" t="str">
            <v>-</v>
          </cell>
          <cell r="AL1973" t="str">
            <v>-</v>
          </cell>
          <cell r="AM1973" t="str">
            <v>-</v>
          </cell>
          <cell r="AN1973" t="str">
            <v>-</v>
          </cell>
          <cell r="AO1973">
            <v>0</v>
          </cell>
          <cell r="AP1973">
            <v>0</v>
          </cell>
          <cell r="AQ1973">
            <v>0</v>
          </cell>
          <cell r="AR1973" t="str">
            <v>-</v>
          </cell>
          <cell r="AS1973" t="str">
            <v>-</v>
          </cell>
          <cell r="AT1973">
            <v>0</v>
          </cell>
          <cell r="AU1973">
            <v>0</v>
          </cell>
          <cell r="AV1973">
            <v>0</v>
          </cell>
          <cell r="AW1973">
            <v>0</v>
          </cell>
          <cell r="AX1973">
            <v>0</v>
          </cell>
          <cell r="AY1973">
            <v>0</v>
          </cell>
          <cell r="AZ1973">
            <v>0</v>
          </cell>
          <cell r="BA1973">
            <v>0</v>
          </cell>
          <cell r="BB1973">
            <v>0</v>
          </cell>
          <cell r="BC1973">
            <v>0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  <cell r="BI1973">
            <v>0</v>
          </cell>
        </row>
        <row r="1974">
          <cell r="R1974" t="str">
            <v>TBA</v>
          </cell>
          <cell r="S1974" t="str">
            <v>TBA (vice Martin)</v>
          </cell>
          <cell r="T1974" t="str">
            <v>D96216</v>
          </cell>
          <cell r="U1974" t="str">
            <v>SDO UP Advsr StdtOrg&amp;LdrshpPrg</v>
          </cell>
          <cell r="V1974" t="str">
            <v>TBA</v>
          </cell>
          <cell r="W1974" t="str">
            <v>TBA</v>
          </cell>
          <cell r="X1974" t="str">
            <v>No Rank12TBA</v>
          </cell>
          <cell r="Y1974" t="e">
            <v>#N/A</v>
          </cell>
          <cell r="Z1974" t="str">
            <v>No Rank</v>
          </cell>
          <cell r="AA1974">
            <v>12</v>
          </cell>
          <cell r="AB1974" t="str">
            <v>F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 t="str">
            <v>-</v>
          </cell>
          <cell r="AK1974" t="str">
            <v>-</v>
          </cell>
          <cell r="AL1974" t="str">
            <v>-</v>
          </cell>
          <cell r="AM1974" t="str">
            <v>-</v>
          </cell>
          <cell r="AN1974" t="str">
            <v>-</v>
          </cell>
          <cell r="AO1974">
            <v>0</v>
          </cell>
          <cell r="AP1974">
            <v>0</v>
          </cell>
          <cell r="AQ1974">
            <v>0</v>
          </cell>
          <cell r="AR1974" t="str">
            <v>-</v>
          </cell>
          <cell r="AS1974" t="str">
            <v>-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  <cell r="BI1974">
            <v>0</v>
          </cell>
        </row>
        <row r="1975"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 t="str">
            <v>-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  <cell r="BI1975">
            <v>0</v>
          </cell>
        </row>
        <row r="1976">
          <cell r="R1976">
            <v>918216182</v>
          </cell>
          <cell r="S1976" t="str">
            <v>Bauch, Todd</v>
          </cell>
          <cell r="T1976" t="str">
            <v>D95961</v>
          </cell>
          <cell r="U1976" t="str">
            <v>OSA UP Outdoor Program Coord</v>
          </cell>
          <cell r="V1976" t="str">
            <v>UF</v>
          </cell>
          <cell r="W1976" t="str">
            <v>UP</v>
          </cell>
          <cell r="X1976" t="str">
            <v>No Rank12UP</v>
          </cell>
          <cell r="Y1976" t="str">
            <v>N</v>
          </cell>
          <cell r="Z1976" t="str">
            <v>No Rank</v>
          </cell>
          <cell r="AA1976">
            <v>12</v>
          </cell>
          <cell r="AB1976" t="str">
            <v>F</v>
          </cell>
          <cell r="AC1976" t="str">
            <v>PA2</v>
          </cell>
          <cell r="AD1976">
            <v>38352</v>
          </cell>
          <cell r="AE1976">
            <v>0</v>
          </cell>
          <cell r="AF1976">
            <v>0</v>
          </cell>
          <cell r="AG1976">
            <v>38352</v>
          </cell>
          <cell r="AH1976">
            <v>0</v>
          </cell>
          <cell r="AI1976">
            <v>0</v>
          </cell>
          <cell r="AJ1976">
            <v>2448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2448</v>
          </cell>
          <cell r="AQ1976">
            <v>40800</v>
          </cell>
          <cell r="AR1976">
            <v>48948</v>
          </cell>
          <cell r="AS1976">
            <v>0</v>
          </cell>
          <cell r="AT1976">
            <v>0</v>
          </cell>
          <cell r="AU1976">
            <v>0</v>
          </cell>
          <cell r="AV1976">
            <v>0</v>
          </cell>
          <cell r="AW1976">
            <v>0</v>
          </cell>
          <cell r="AX1976">
            <v>0</v>
          </cell>
          <cell r="AY1976">
            <v>2208</v>
          </cell>
          <cell r="AZ1976">
            <v>0</v>
          </cell>
          <cell r="BA1976">
            <v>0</v>
          </cell>
          <cell r="BB1976">
            <v>0</v>
          </cell>
          <cell r="BC1976">
            <v>0</v>
          </cell>
          <cell r="BD1976">
            <v>0</v>
          </cell>
          <cell r="BE1976">
            <v>2208</v>
          </cell>
          <cell r="BF1976">
            <v>43008</v>
          </cell>
          <cell r="BG1976">
            <v>0</v>
          </cell>
          <cell r="BH1976">
            <v>0</v>
          </cell>
          <cell r="BI1976">
            <v>0</v>
          </cell>
        </row>
        <row r="1977"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 t="str">
            <v>-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  <cell r="BI1977">
            <v>0</v>
          </cell>
        </row>
        <row r="1978">
          <cell r="R1978">
            <v>985599505</v>
          </cell>
          <cell r="S1978" t="str">
            <v>Gorrow, Bridge</v>
          </cell>
          <cell r="T1978" t="str">
            <v>D95132</v>
          </cell>
          <cell r="U1978" t="str">
            <v>OSA UP Asst CoordWmnsResrceCtr</v>
          </cell>
          <cell r="V1978" t="str">
            <v>UF</v>
          </cell>
          <cell r="W1978" t="str">
            <v>UP</v>
          </cell>
          <cell r="X1978" t="str">
            <v>No Rank12UP</v>
          </cell>
          <cell r="Y1978" t="str">
            <v>N</v>
          </cell>
          <cell r="Z1978" t="str">
            <v>No Rank</v>
          </cell>
          <cell r="AA1978">
            <v>12</v>
          </cell>
          <cell r="AB1978" t="str">
            <v>F</v>
          </cell>
          <cell r="AC1978" t="str">
            <v>PA1</v>
          </cell>
          <cell r="AD1978">
            <v>35028</v>
          </cell>
          <cell r="AE1978">
            <v>0</v>
          </cell>
          <cell r="AF1978">
            <v>0</v>
          </cell>
          <cell r="AG1978">
            <v>35028</v>
          </cell>
          <cell r="AH1978">
            <v>0</v>
          </cell>
          <cell r="AI1978">
            <v>0</v>
          </cell>
          <cell r="AJ1978">
            <v>1848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1848</v>
          </cell>
          <cell r="AQ1978">
            <v>36876</v>
          </cell>
          <cell r="AR1978">
            <v>36876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1668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1668</v>
          </cell>
          <cell r="BF1978">
            <v>38544</v>
          </cell>
          <cell r="BG1978">
            <v>0</v>
          </cell>
          <cell r="BH1978">
            <v>0</v>
          </cell>
          <cell r="BI1978">
            <v>0</v>
          </cell>
        </row>
        <row r="1979">
          <cell r="R1979">
            <v>934370601</v>
          </cell>
          <cell r="S1979" t="str">
            <v>Shattuck, Aimee</v>
          </cell>
          <cell r="T1979" t="str">
            <v>D95948</v>
          </cell>
          <cell r="U1979" t="str">
            <v>OSA UP Coordinator Wmn Rsc Ctr</v>
          </cell>
          <cell r="V1979" t="str">
            <v>UF</v>
          </cell>
          <cell r="W1979" t="str">
            <v>UP</v>
          </cell>
          <cell r="X1979" t="str">
            <v>No Rank12UP</v>
          </cell>
          <cell r="Y1979" t="str">
            <v>H</v>
          </cell>
          <cell r="Z1979" t="str">
            <v>No Rank</v>
          </cell>
          <cell r="AA1979">
            <v>12</v>
          </cell>
          <cell r="AB1979" t="str">
            <v>F</v>
          </cell>
          <cell r="AC1979" t="str">
            <v>PA2</v>
          </cell>
          <cell r="AD1979">
            <v>38352</v>
          </cell>
          <cell r="AE1979">
            <v>0</v>
          </cell>
          <cell r="AF1979">
            <v>0</v>
          </cell>
          <cell r="AG1979">
            <v>38352</v>
          </cell>
          <cell r="AH1979">
            <v>0</v>
          </cell>
          <cell r="AI1979">
            <v>0</v>
          </cell>
          <cell r="AJ1979">
            <v>2220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2220</v>
          </cell>
          <cell r="AQ1979">
            <v>40572</v>
          </cell>
          <cell r="AR1979" t="str">
            <v>?</v>
          </cell>
          <cell r="AS1979">
            <v>0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40572</v>
          </cell>
          <cell r="BG1979">
            <v>0</v>
          </cell>
          <cell r="BH1979">
            <v>0</v>
          </cell>
          <cell r="BI1979">
            <v>0</v>
          </cell>
        </row>
        <row r="1980"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 t="str">
            <v>-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  <cell r="BI1980">
            <v>0</v>
          </cell>
        </row>
        <row r="1981">
          <cell r="R1981">
            <v>960433114</v>
          </cell>
          <cell r="S1981" t="str">
            <v>Gregory, Dresden</v>
          </cell>
          <cell r="T1981" t="str">
            <v>D96213</v>
          </cell>
          <cell r="U1981" t="str">
            <v>FAC UU Sustainability Coord</v>
          </cell>
          <cell r="V1981" t="str">
            <v>UV</v>
          </cell>
          <cell r="W1981" t="str">
            <v>UU</v>
          </cell>
          <cell r="X1981" t="str">
            <v>No Rank12UU</v>
          </cell>
          <cell r="Y1981" t="e">
            <v>#N/A</v>
          </cell>
          <cell r="Z1981" t="str">
            <v>No Rank</v>
          </cell>
          <cell r="AA1981">
            <v>12</v>
          </cell>
          <cell r="AB1981" t="e">
            <v>#N/A</v>
          </cell>
          <cell r="AC1981">
            <v>0</v>
          </cell>
          <cell r="AD1981">
            <v>51408</v>
          </cell>
          <cell r="AE1981">
            <v>0</v>
          </cell>
          <cell r="AF1981">
            <v>0</v>
          </cell>
          <cell r="AG1981">
            <v>51408</v>
          </cell>
          <cell r="AH1981">
            <v>0</v>
          </cell>
          <cell r="AI1981">
            <v>0</v>
          </cell>
          <cell r="AJ1981" t="str">
            <v>-</v>
          </cell>
          <cell r="AK1981" t="str">
            <v>-</v>
          </cell>
          <cell r="AL1981" t="str">
            <v>-</v>
          </cell>
          <cell r="AM1981" t="str">
            <v>-</v>
          </cell>
          <cell r="AN1981" t="str">
            <v>-</v>
          </cell>
          <cell r="AO1981">
            <v>0</v>
          </cell>
          <cell r="AP1981">
            <v>0</v>
          </cell>
          <cell r="AQ1981">
            <v>51408</v>
          </cell>
          <cell r="AR1981" t="str">
            <v>-</v>
          </cell>
          <cell r="AS1981" t="str">
            <v>-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51408</v>
          </cell>
          <cell r="BG1981">
            <v>0</v>
          </cell>
          <cell r="BH1981">
            <v>0</v>
          </cell>
          <cell r="BI1981">
            <v>0</v>
          </cell>
        </row>
        <row r="1982"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  <cell r="AQ1982">
            <v>0</v>
          </cell>
          <cell r="AR1982">
            <v>0</v>
          </cell>
          <cell r="AS1982" t="str">
            <v>-</v>
          </cell>
          <cell r="AT1982">
            <v>0</v>
          </cell>
          <cell r="AU1982">
            <v>0</v>
          </cell>
          <cell r="AV1982">
            <v>0</v>
          </cell>
          <cell r="AW1982">
            <v>0</v>
          </cell>
          <cell r="AX1982">
            <v>0</v>
          </cell>
          <cell r="AY1982">
            <v>0</v>
          </cell>
          <cell r="AZ1982">
            <v>0</v>
          </cell>
          <cell r="BA1982">
            <v>0</v>
          </cell>
          <cell r="BB1982">
            <v>0</v>
          </cell>
          <cell r="BC1982">
            <v>0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  <cell r="BI1982">
            <v>0</v>
          </cell>
        </row>
        <row r="1983">
          <cell r="R1983">
            <v>934026142</v>
          </cell>
          <cell r="S1983" t="str">
            <v>Harbottle, Jessica</v>
          </cell>
          <cell r="T1983" t="str">
            <v>D96001</v>
          </cell>
          <cell r="U1983" t="str">
            <v>SHS UX Operations Supervisor</v>
          </cell>
          <cell r="V1983" t="str">
            <v>UF</v>
          </cell>
          <cell r="W1983" t="str">
            <v>UX</v>
          </cell>
          <cell r="X1983" t="str">
            <v>No Rank12UX</v>
          </cell>
          <cell r="Y1983" t="str">
            <v>N</v>
          </cell>
          <cell r="Z1983" t="str">
            <v>No Rank</v>
          </cell>
          <cell r="AA1983">
            <v>12</v>
          </cell>
          <cell r="AB1983" t="str">
            <v>F</v>
          </cell>
          <cell r="AC1983">
            <v>0</v>
          </cell>
          <cell r="AD1983">
            <v>45228</v>
          </cell>
          <cell r="AE1983">
            <v>0</v>
          </cell>
          <cell r="AF1983">
            <v>1992</v>
          </cell>
          <cell r="AG1983">
            <v>47220</v>
          </cell>
          <cell r="AH1983">
            <v>0</v>
          </cell>
          <cell r="AI1983">
            <v>0</v>
          </cell>
          <cell r="AJ1983" t="str">
            <v>-</v>
          </cell>
          <cell r="AK1983" t="str">
            <v>-</v>
          </cell>
          <cell r="AL1983" t="str">
            <v>-</v>
          </cell>
          <cell r="AM1983" t="str">
            <v>-</v>
          </cell>
          <cell r="AN1983" t="str">
            <v>-</v>
          </cell>
          <cell r="AO1983">
            <v>0</v>
          </cell>
          <cell r="AP1983">
            <v>0</v>
          </cell>
          <cell r="AQ1983">
            <v>47220</v>
          </cell>
          <cell r="AR1983" t="str">
            <v>-</v>
          </cell>
          <cell r="AS1983" t="str">
            <v>-</v>
          </cell>
          <cell r="AT1983">
            <v>0</v>
          </cell>
          <cell r="AU1983">
            <v>0</v>
          </cell>
          <cell r="AV1983">
            <v>0</v>
          </cell>
          <cell r="AW1983">
            <v>2604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49824</v>
          </cell>
          <cell r="BG1983">
            <v>0</v>
          </cell>
          <cell r="BH1983">
            <v>0</v>
          </cell>
          <cell r="BI1983">
            <v>0</v>
          </cell>
        </row>
        <row r="1984">
          <cell r="R1984">
            <v>925775515</v>
          </cell>
          <cell r="S1984" t="str">
            <v>Franz, Sandra</v>
          </cell>
          <cell r="T1984" t="str">
            <v>D98847</v>
          </cell>
          <cell r="U1984" t="str">
            <v>SHS UX Admin Dir, Health Svc</v>
          </cell>
          <cell r="V1984" t="str">
            <v>UE</v>
          </cell>
          <cell r="W1984" t="str">
            <v>UX</v>
          </cell>
          <cell r="X1984" t="str">
            <v>No Rank9UX</v>
          </cell>
          <cell r="Y1984" t="e">
            <v>#N/A</v>
          </cell>
          <cell r="Z1984" t="str">
            <v>No Rank</v>
          </cell>
          <cell r="AA1984">
            <v>9</v>
          </cell>
          <cell r="AB1984" t="e">
            <v>#N/A</v>
          </cell>
          <cell r="AC1984">
            <v>0</v>
          </cell>
          <cell r="AD1984">
            <v>57249</v>
          </cell>
          <cell r="AE1984">
            <v>0</v>
          </cell>
          <cell r="AF1984">
            <v>0</v>
          </cell>
          <cell r="AG1984">
            <v>57249</v>
          </cell>
          <cell r="AH1984">
            <v>0</v>
          </cell>
          <cell r="AI1984">
            <v>0</v>
          </cell>
          <cell r="AJ1984" t="str">
            <v>-</v>
          </cell>
          <cell r="AK1984" t="str">
            <v>-</v>
          </cell>
          <cell r="AL1984" t="str">
            <v>-</v>
          </cell>
          <cell r="AM1984" t="str">
            <v>-</v>
          </cell>
          <cell r="AN1984" t="str">
            <v>-</v>
          </cell>
          <cell r="AO1984">
            <v>0</v>
          </cell>
          <cell r="AP1984">
            <v>0</v>
          </cell>
          <cell r="AQ1984">
            <v>57249</v>
          </cell>
          <cell r="AR1984" t="str">
            <v>-</v>
          </cell>
          <cell r="AS1984" t="str">
            <v>-</v>
          </cell>
          <cell r="AT1984">
            <v>0</v>
          </cell>
          <cell r="AU1984">
            <v>0</v>
          </cell>
          <cell r="AV1984">
            <v>0</v>
          </cell>
          <cell r="AW1984">
            <v>0</v>
          </cell>
          <cell r="AX1984">
            <v>0</v>
          </cell>
          <cell r="AY1984">
            <v>0</v>
          </cell>
          <cell r="AZ1984">
            <v>0</v>
          </cell>
          <cell r="BA1984">
            <v>0</v>
          </cell>
          <cell r="BB1984">
            <v>0</v>
          </cell>
          <cell r="BC1984">
            <v>0</v>
          </cell>
          <cell r="BD1984">
            <v>0</v>
          </cell>
          <cell r="BE1984">
            <v>0</v>
          </cell>
          <cell r="BF1984">
            <v>57249</v>
          </cell>
          <cell r="BG1984">
            <v>0</v>
          </cell>
          <cell r="BH1984">
            <v>0</v>
          </cell>
          <cell r="BI1984">
            <v>0</v>
          </cell>
        </row>
        <row r="1985"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 t="str">
            <v>-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  <cell r="BI1985">
            <v>0</v>
          </cell>
        </row>
        <row r="1986">
          <cell r="R1986">
            <v>909648754</v>
          </cell>
          <cell r="S1986" t="str">
            <v>Giedwoyn-Mizgajska, Aleksandraa</v>
          </cell>
          <cell r="T1986" t="str">
            <v>D96100</v>
          </cell>
          <cell r="U1986" t="str">
            <v>SHS UP Staff Physician</v>
          </cell>
          <cell r="V1986" t="str">
            <v>UF</v>
          </cell>
          <cell r="W1986" t="str">
            <v>UP</v>
          </cell>
          <cell r="X1986" t="str">
            <v>No Rank12UP</v>
          </cell>
          <cell r="Y1986" t="str">
            <v>N</v>
          </cell>
          <cell r="Z1986" t="str">
            <v>No Rank</v>
          </cell>
          <cell r="AA1986">
            <v>12</v>
          </cell>
          <cell r="AB1986" t="str">
            <v>F</v>
          </cell>
          <cell r="AC1986" t="str">
            <v>MD</v>
          </cell>
          <cell r="AD1986">
            <v>99228</v>
          </cell>
          <cell r="AE1986">
            <v>0</v>
          </cell>
          <cell r="AF1986">
            <v>0</v>
          </cell>
          <cell r="AG1986">
            <v>99228</v>
          </cell>
          <cell r="AH1986">
            <v>0</v>
          </cell>
          <cell r="AI1986">
            <v>0</v>
          </cell>
          <cell r="AJ1986">
            <v>5220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5220</v>
          </cell>
          <cell r="AQ1986">
            <v>104448</v>
          </cell>
          <cell r="AR1986">
            <v>104448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0</v>
          </cell>
          <cell r="AY1986">
            <v>4704</v>
          </cell>
          <cell r="AZ1986">
            <v>0</v>
          </cell>
          <cell r="BA1986">
            <v>0</v>
          </cell>
          <cell r="BB1986">
            <v>0</v>
          </cell>
          <cell r="BC1986">
            <v>0</v>
          </cell>
          <cell r="BD1986">
            <v>0</v>
          </cell>
          <cell r="BE1986">
            <v>4704</v>
          </cell>
          <cell r="BF1986">
            <v>109152</v>
          </cell>
          <cell r="BG1986">
            <v>0</v>
          </cell>
          <cell r="BH1986">
            <v>0</v>
          </cell>
          <cell r="BI1986">
            <v>0</v>
          </cell>
        </row>
        <row r="1987">
          <cell r="R1987">
            <v>968373648</v>
          </cell>
          <cell r="S1987" t="str">
            <v>Hanel, Chris</v>
          </cell>
          <cell r="T1987" t="str">
            <v>D98894</v>
          </cell>
          <cell r="U1987" t="str">
            <v>SHS UP Consulting Physician</v>
          </cell>
          <cell r="V1987" t="str">
            <v>UF</v>
          </cell>
          <cell r="W1987" t="str">
            <v>UP</v>
          </cell>
          <cell r="X1987" t="str">
            <v>No Rank12UP</v>
          </cell>
          <cell r="Y1987" t="str">
            <v>N</v>
          </cell>
          <cell r="Z1987" t="str">
            <v>No Rank</v>
          </cell>
          <cell r="AA1987">
            <v>12</v>
          </cell>
          <cell r="AB1987" t="str">
            <v>F</v>
          </cell>
          <cell r="AC1987" t="str">
            <v>MD</v>
          </cell>
          <cell r="AD1987">
            <v>96480</v>
          </cell>
          <cell r="AE1987">
            <v>0</v>
          </cell>
          <cell r="AF1987">
            <v>0</v>
          </cell>
          <cell r="AG1987">
            <v>96480</v>
          </cell>
          <cell r="AH1987">
            <v>0</v>
          </cell>
          <cell r="AI1987">
            <v>0</v>
          </cell>
          <cell r="AJ1987">
            <v>5076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5076</v>
          </cell>
          <cell r="AQ1987">
            <v>101556</v>
          </cell>
          <cell r="AR1987">
            <v>101556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4572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4572</v>
          </cell>
          <cell r="BF1987">
            <v>106128</v>
          </cell>
          <cell r="BG1987">
            <v>0</v>
          </cell>
          <cell r="BH1987">
            <v>0</v>
          </cell>
          <cell r="BI1987">
            <v>0</v>
          </cell>
        </row>
        <row r="1988">
          <cell r="R1988">
            <v>945167110</v>
          </cell>
          <cell r="S1988" t="str">
            <v>Howe, Richard</v>
          </cell>
          <cell r="T1988" t="str">
            <v>D95266</v>
          </cell>
          <cell r="U1988" t="str">
            <v>SHC UP Staff Physician</v>
          </cell>
          <cell r="V1988" t="str">
            <v>UF</v>
          </cell>
          <cell r="W1988" t="str">
            <v>UP</v>
          </cell>
          <cell r="X1988" t="str">
            <v>No Rank12UP</v>
          </cell>
          <cell r="Y1988" t="str">
            <v>N</v>
          </cell>
          <cell r="Z1988" t="str">
            <v>No Rank</v>
          </cell>
          <cell r="AA1988">
            <v>12</v>
          </cell>
          <cell r="AB1988" t="str">
            <v>F</v>
          </cell>
          <cell r="AC1988" t="str">
            <v>MD</v>
          </cell>
          <cell r="AD1988">
            <v>101676</v>
          </cell>
          <cell r="AE1988">
            <v>0</v>
          </cell>
          <cell r="AF1988">
            <v>0</v>
          </cell>
          <cell r="AG1988">
            <v>101676</v>
          </cell>
          <cell r="AH1988">
            <v>0</v>
          </cell>
          <cell r="AI1988">
            <v>0</v>
          </cell>
          <cell r="AJ1988">
            <v>5340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5340</v>
          </cell>
          <cell r="AQ1988">
            <v>107016</v>
          </cell>
          <cell r="AR1988">
            <v>107016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  <cell r="AY1988">
            <v>4824</v>
          </cell>
          <cell r="AZ1988">
            <v>0</v>
          </cell>
          <cell r="BA1988">
            <v>0</v>
          </cell>
          <cell r="BB1988">
            <v>0</v>
          </cell>
          <cell r="BC1988">
            <v>0</v>
          </cell>
          <cell r="BD1988">
            <v>0</v>
          </cell>
          <cell r="BE1988">
            <v>4824</v>
          </cell>
          <cell r="BF1988">
            <v>111840</v>
          </cell>
          <cell r="BG1988">
            <v>0</v>
          </cell>
          <cell r="BH1988">
            <v>0</v>
          </cell>
          <cell r="BI1988">
            <v>0</v>
          </cell>
        </row>
        <row r="1989">
          <cell r="R1989">
            <v>984912840</v>
          </cell>
          <cell r="S1989" t="str">
            <v>McAuliffe, Kathleen</v>
          </cell>
          <cell r="T1989" t="str">
            <v>D96955</v>
          </cell>
          <cell r="U1989" t="str">
            <v>SHS UP Staff Physician</v>
          </cell>
          <cell r="V1989" t="str">
            <v>UE</v>
          </cell>
          <cell r="W1989" t="str">
            <v>UP</v>
          </cell>
          <cell r="X1989" t="str">
            <v>No Rank9UP</v>
          </cell>
          <cell r="Y1989" t="str">
            <v>N</v>
          </cell>
          <cell r="Z1989" t="str">
            <v>No Rank</v>
          </cell>
          <cell r="AA1989">
            <v>9</v>
          </cell>
          <cell r="AB1989" t="str">
            <v>F</v>
          </cell>
          <cell r="AC1989" t="str">
            <v>MD</v>
          </cell>
          <cell r="AD1989">
            <v>79560</v>
          </cell>
          <cell r="AE1989">
            <v>0</v>
          </cell>
          <cell r="AF1989">
            <v>0</v>
          </cell>
          <cell r="AG1989">
            <v>79560</v>
          </cell>
          <cell r="AH1989">
            <v>0</v>
          </cell>
          <cell r="AI1989">
            <v>0</v>
          </cell>
          <cell r="AJ1989">
            <v>4185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0</v>
          </cell>
          <cell r="AP1989">
            <v>4185</v>
          </cell>
          <cell r="AQ1989">
            <v>83745</v>
          </cell>
          <cell r="AR1989">
            <v>83745</v>
          </cell>
          <cell r="AS1989">
            <v>0</v>
          </cell>
          <cell r="AT1989">
            <v>0</v>
          </cell>
          <cell r="AU1989">
            <v>0</v>
          </cell>
          <cell r="AV1989">
            <v>0</v>
          </cell>
          <cell r="AW1989">
            <v>0</v>
          </cell>
          <cell r="AX1989">
            <v>0</v>
          </cell>
          <cell r="AY1989">
            <v>3771</v>
          </cell>
          <cell r="AZ1989">
            <v>0</v>
          </cell>
          <cell r="BA1989">
            <v>0</v>
          </cell>
          <cell r="BB1989">
            <v>0</v>
          </cell>
          <cell r="BC1989">
            <v>0</v>
          </cell>
          <cell r="BD1989">
            <v>0</v>
          </cell>
          <cell r="BE1989">
            <v>3771</v>
          </cell>
          <cell r="BF1989">
            <v>87516</v>
          </cell>
          <cell r="BG1989">
            <v>0</v>
          </cell>
          <cell r="BH1989">
            <v>0</v>
          </cell>
          <cell r="BI1989">
            <v>0</v>
          </cell>
        </row>
        <row r="1990">
          <cell r="R1990">
            <v>950077106</v>
          </cell>
          <cell r="S1990" t="str">
            <v>Quayle, Alise</v>
          </cell>
          <cell r="T1990" t="str">
            <v>D96395</v>
          </cell>
          <cell r="U1990" t="str">
            <v>SHS UX Nurse Manager</v>
          </cell>
          <cell r="V1990" t="e">
            <v>#N/A</v>
          </cell>
          <cell r="W1990" t="str">
            <v>UX</v>
          </cell>
          <cell r="X1990" t="e">
            <v>#N/A</v>
          </cell>
          <cell r="Y1990" t="e">
            <v>#N/A</v>
          </cell>
          <cell r="Z1990" t="e">
            <v>#N/A</v>
          </cell>
          <cell r="AA1990">
            <v>12</v>
          </cell>
          <cell r="AB1990" t="e">
            <v>#N/A</v>
          </cell>
          <cell r="AC1990">
            <v>0</v>
          </cell>
          <cell r="AD1990">
            <v>56460</v>
          </cell>
          <cell r="AE1990">
            <v>0</v>
          </cell>
          <cell r="AF1990">
            <v>0</v>
          </cell>
          <cell r="AG1990">
            <v>56460</v>
          </cell>
          <cell r="AH1990">
            <v>0</v>
          </cell>
          <cell r="AI1990">
            <v>0</v>
          </cell>
          <cell r="AJ1990" t="str">
            <v>-</v>
          </cell>
          <cell r="AK1990" t="str">
            <v>-</v>
          </cell>
          <cell r="AL1990" t="str">
            <v>-</v>
          </cell>
          <cell r="AM1990" t="str">
            <v>-</v>
          </cell>
          <cell r="AN1990" t="str">
            <v>-</v>
          </cell>
          <cell r="AO1990">
            <v>0</v>
          </cell>
          <cell r="AP1990">
            <v>0</v>
          </cell>
          <cell r="AQ1990">
            <v>56460</v>
          </cell>
          <cell r="AR1990" t="str">
            <v>-</v>
          </cell>
          <cell r="AS1990" t="str">
            <v>-</v>
          </cell>
          <cell r="AT1990">
            <v>0</v>
          </cell>
          <cell r="AU1990">
            <v>0</v>
          </cell>
          <cell r="AV1990">
            <v>0</v>
          </cell>
          <cell r="AW1990">
            <v>0</v>
          </cell>
          <cell r="AX1990">
            <v>0</v>
          </cell>
          <cell r="AY1990">
            <v>0</v>
          </cell>
          <cell r="AZ1990">
            <v>0</v>
          </cell>
          <cell r="BA1990">
            <v>0</v>
          </cell>
          <cell r="BB1990">
            <v>0</v>
          </cell>
          <cell r="BC1990">
            <v>0</v>
          </cell>
          <cell r="BD1990">
            <v>0</v>
          </cell>
          <cell r="BE1990">
            <v>0</v>
          </cell>
          <cell r="BF1990">
            <v>56460</v>
          </cell>
          <cell r="BG1990">
            <v>0</v>
          </cell>
          <cell r="BH1990">
            <v>0</v>
          </cell>
          <cell r="BI1990">
            <v>0</v>
          </cell>
        </row>
        <row r="1991">
          <cell r="R1991">
            <v>914421573</v>
          </cell>
          <cell r="S1991" t="str">
            <v>Thomasson, Catherine</v>
          </cell>
          <cell r="T1991" t="str">
            <v>D97318</v>
          </cell>
          <cell r="U1991" t="str">
            <v>SHS UP Staff Physician</v>
          </cell>
          <cell r="V1991" t="str">
            <v>UF</v>
          </cell>
          <cell r="W1991" t="str">
            <v>UP</v>
          </cell>
          <cell r="X1991" t="str">
            <v>No Rank12UP</v>
          </cell>
          <cell r="Y1991" t="str">
            <v>N</v>
          </cell>
          <cell r="Z1991" t="str">
            <v>No Rank</v>
          </cell>
          <cell r="AA1991">
            <v>12</v>
          </cell>
          <cell r="AB1991" t="str">
            <v>F</v>
          </cell>
          <cell r="AC1991" t="str">
            <v>MD</v>
          </cell>
          <cell r="AD1991">
            <v>99312</v>
          </cell>
          <cell r="AE1991">
            <v>0</v>
          </cell>
          <cell r="AF1991">
            <v>0</v>
          </cell>
          <cell r="AG1991">
            <v>99312</v>
          </cell>
          <cell r="AH1991">
            <v>0</v>
          </cell>
          <cell r="AI1991">
            <v>0</v>
          </cell>
          <cell r="AJ1991">
            <v>5220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5220</v>
          </cell>
          <cell r="AQ1991">
            <v>104532</v>
          </cell>
          <cell r="AR1991">
            <v>104532</v>
          </cell>
          <cell r="AS1991">
            <v>0</v>
          </cell>
          <cell r="AT1991">
            <v>0</v>
          </cell>
          <cell r="AU1991">
            <v>0</v>
          </cell>
          <cell r="AV1991">
            <v>0</v>
          </cell>
          <cell r="AW1991">
            <v>0</v>
          </cell>
          <cell r="AX1991">
            <v>0</v>
          </cell>
          <cell r="AY1991">
            <v>4704</v>
          </cell>
          <cell r="AZ1991">
            <v>0</v>
          </cell>
          <cell r="BA1991">
            <v>0</v>
          </cell>
          <cell r="BB1991">
            <v>0</v>
          </cell>
          <cell r="BC1991">
            <v>0</v>
          </cell>
          <cell r="BD1991">
            <v>0</v>
          </cell>
          <cell r="BE1991">
            <v>4704</v>
          </cell>
          <cell r="BF1991">
            <v>109236</v>
          </cell>
          <cell r="BG1991">
            <v>0</v>
          </cell>
          <cell r="BH1991">
            <v>0</v>
          </cell>
          <cell r="BI1991">
            <v>0</v>
          </cell>
        </row>
        <row r="1992"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 t="str">
            <v>-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  <cell r="BI1992">
            <v>0</v>
          </cell>
        </row>
        <row r="1993">
          <cell r="R1993">
            <v>973700978</v>
          </cell>
          <cell r="S1993" t="str">
            <v>Ahyou, Richard</v>
          </cell>
          <cell r="T1993" t="str">
            <v>D95384</v>
          </cell>
          <cell r="U1993" t="str">
            <v>DEN UP Staff Dentist-SHAC</v>
          </cell>
          <cell r="V1993" t="str">
            <v>UF</v>
          </cell>
          <cell r="W1993" t="str">
            <v>UP</v>
          </cell>
          <cell r="X1993" t="str">
            <v>No Rank12UP</v>
          </cell>
          <cell r="Y1993" t="e">
            <v>#N/A</v>
          </cell>
          <cell r="Z1993" t="str">
            <v>No Rank</v>
          </cell>
          <cell r="AA1993">
            <v>12</v>
          </cell>
          <cell r="AB1993" t="e">
            <v>#N/A</v>
          </cell>
          <cell r="AC1993" t="str">
            <v>MD</v>
          </cell>
          <cell r="AD1993">
            <v>113340</v>
          </cell>
          <cell r="AE1993">
            <v>0</v>
          </cell>
          <cell r="AF1993">
            <v>0</v>
          </cell>
          <cell r="AG1993">
            <v>113340</v>
          </cell>
          <cell r="AH1993">
            <v>0</v>
          </cell>
          <cell r="AI1993">
            <v>0</v>
          </cell>
          <cell r="AJ1993" t="str">
            <v>-</v>
          </cell>
          <cell r="AK1993" t="str">
            <v>-</v>
          </cell>
          <cell r="AL1993" t="str">
            <v>-</v>
          </cell>
          <cell r="AM1993" t="str">
            <v>-</v>
          </cell>
          <cell r="AN1993" t="str">
            <v>-</v>
          </cell>
          <cell r="AO1993">
            <v>0</v>
          </cell>
          <cell r="AP1993">
            <v>0</v>
          </cell>
          <cell r="AQ1993">
            <v>113340</v>
          </cell>
          <cell r="AR1993" t="str">
            <v>-</v>
          </cell>
          <cell r="AS1993" t="str">
            <v>-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113340</v>
          </cell>
          <cell r="BG1993">
            <v>0</v>
          </cell>
          <cell r="BH1993">
            <v>0</v>
          </cell>
          <cell r="BI1993">
            <v>0</v>
          </cell>
        </row>
        <row r="1994">
          <cell r="R1994">
            <v>908419935</v>
          </cell>
          <cell r="S1994" t="str">
            <v>Truong, Tuan</v>
          </cell>
          <cell r="T1994" t="str">
            <v>D95245</v>
          </cell>
          <cell r="U1994" t="str">
            <v>SHS UP Staff Dentist</v>
          </cell>
          <cell r="V1994" t="str">
            <v>UF</v>
          </cell>
          <cell r="W1994" t="str">
            <v>UP</v>
          </cell>
          <cell r="X1994" t="str">
            <v>No Rank12UP</v>
          </cell>
          <cell r="Y1994" t="str">
            <v>N</v>
          </cell>
          <cell r="Z1994" t="str">
            <v>No Rank</v>
          </cell>
          <cell r="AA1994">
            <v>12</v>
          </cell>
          <cell r="AB1994" t="str">
            <v>F</v>
          </cell>
          <cell r="AC1994" t="str">
            <v>MD</v>
          </cell>
          <cell r="AD1994">
            <v>113340</v>
          </cell>
          <cell r="AE1994">
            <v>0</v>
          </cell>
          <cell r="AF1994">
            <v>0</v>
          </cell>
          <cell r="AG1994">
            <v>113340</v>
          </cell>
          <cell r="AH1994">
            <v>0</v>
          </cell>
          <cell r="AI1994">
            <v>0</v>
          </cell>
          <cell r="AJ1994">
            <v>7008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7008</v>
          </cell>
          <cell r="AQ1994">
            <v>120348</v>
          </cell>
          <cell r="AR1994">
            <v>140328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6324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6324</v>
          </cell>
          <cell r="BF1994">
            <v>126672</v>
          </cell>
          <cell r="BG1994">
            <v>0</v>
          </cell>
          <cell r="BH1994">
            <v>0</v>
          </cell>
          <cell r="BI1994">
            <v>0</v>
          </cell>
        </row>
        <row r="1995">
          <cell r="R1995">
            <v>973700978</v>
          </cell>
          <cell r="S1995" t="str">
            <v>TBA (AhYou, Richard)</v>
          </cell>
          <cell r="T1995" t="str">
            <v>D95384</v>
          </cell>
          <cell r="U1995" t="str">
            <v>DEN UP Staff Dentist-SHAC</v>
          </cell>
          <cell r="V1995" t="str">
            <v>UF</v>
          </cell>
          <cell r="W1995" t="str">
            <v>UP</v>
          </cell>
          <cell r="X1995" t="str">
            <v>No Rank12UP</v>
          </cell>
          <cell r="Y1995" t="e">
            <v>#N/A</v>
          </cell>
          <cell r="Z1995" t="str">
            <v>No Rank</v>
          </cell>
          <cell r="AA1995">
            <v>12</v>
          </cell>
          <cell r="AB1995" t="e">
            <v>#N/A</v>
          </cell>
          <cell r="AC1995">
            <v>0</v>
          </cell>
          <cell r="AD1995">
            <v>110004</v>
          </cell>
          <cell r="AE1995">
            <v>0</v>
          </cell>
          <cell r="AF1995">
            <v>0</v>
          </cell>
          <cell r="AG1995">
            <v>110004</v>
          </cell>
          <cell r="AH1995">
            <v>0</v>
          </cell>
          <cell r="AI1995">
            <v>0</v>
          </cell>
          <cell r="AJ1995" t="str">
            <v>-</v>
          </cell>
          <cell r="AK1995" t="str">
            <v>-</v>
          </cell>
          <cell r="AL1995" t="str">
            <v>-</v>
          </cell>
          <cell r="AM1995" t="str">
            <v>-</v>
          </cell>
          <cell r="AN1995" t="str">
            <v>-</v>
          </cell>
          <cell r="AO1995">
            <v>0</v>
          </cell>
          <cell r="AP1995">
            <v>0</v>
          </cell>
          <cell r="AQ1995">
            <v>110004</v>
          </cell>
          <cell r="AR1995" t="str">
            <v>-</v>
          </cell>
          <cell r="AS1995" t="str">
            <v>-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110004</v>
          </cell>
          <cell r="BG1995">
            <v>0</v>
          </cell>
          <cell r="BH1995">
            <v>0</v>
          </cell>
          <cell r="BI1995">
            <v>0</v>
          </cell>
        </row>
        <row r="1996"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 t="str">
            <v>-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  <cell r="BI1996">
            <v>0</v>
          </cell>
        </row>
        <row r="1997">
          <cell r="R1997">
            <v>931825311</v>
          </cell>
          <cell r="S1997" t="str">
            <v>Borkan, Layton</v>
          </cell>
          <cell r="T1997" t="str">
            <v>D95488</v>
          </cell>
          <cell r="U1997" t="str">
            <v>CAP UX Assistant Dir - SHAC/NR</v>
          </cell>
          <cell r="V1997" t="str">
            <v>UF</v>
          </cell>
          <cell r="W1997" t="str">
            <v>UX</v>
          </cell>
          <cell r="X1997" t="str">
            <v>No Rank12UX</v>
          </cell>
          <cell r="Y1997" t="str">
            <v>N</v>
          </cell>
          <cell r="Z1997" t="str">
            <v>No Rank</v>
          </cell>
          <cell r="AA1997">
            <v>12</v>
          </cell>
          <cell r="AB1997" t="str">
            <v>F</v>
          </cell>
          <cell r="AC1997" t="str">
            <v>CSW</v>
          </cell>
          <cell r="AD1997">
            <v>60804</v>
          </cell>
          <cell r="AE1997">
            <v>0</v>
          </cell>
          <cell r="AF1997">
            <v>2676</v>
          </cell>
          <cell r="AG1997">
            <v>63480</v>
          </cell>
          <cell r="AH1997">
            <v>0</v>
          </cell>
          <cell r="AI1997">
            <v>0</v>
          </cell>
          <cell r="AJ1997" t="str">
            <v>-</v>
          </cell>
          <cell r="AK1997" t="str">
            <v>-</v>
          </cell>
          <cell r="AL1997" t="str">
            <v>-</v>
          </cell>
          <cell r="AM1997" t="str">
            <v>-</v>
          </cell>
          <cell r="AN1997" t="str">
            <v>-</v>
          </cell>
          <cell r="AO1997">
            <v>0</v>
          </cell>
          <cell r="AP1997">
            <v>0</v>
          </cell>
          <cell r="AQ1997">
            <v>63480</v>
          </cell>
          <cell r="AR1997" t="str">
            <v>-</v>
          </cell>
          <cell r="AS1997" t="str">
            <v>-</v>
          </cell>
          <cell r="AT1997">
            <v>0</v>
          </cell>
          <cell r="AU1997">
            <v>0</v>
          </cell>
          <cell r="AV1997">
            <v>0</v>
          </cell>
          <cell r="AW1997">
            <v>3492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66972</v>
          </cell>
          <cell r="BG1997">
            <v>0</v>
          </cell>
          <cell r="BH1997">
            <v>0</v>
          </cell>
          <cell r="BI1997">
            <v>0</v>
          </cell>
        </row>
        <row r="1998">
          <cell r="R1998">
            <v>967842475</v>
          </cell>
          <cell r="S1998" t="str">
            <v>Captein, Susan</v>
          </cell>
          <cell r="T1998" t="str">
            <v>D98912</v>
          </cell>
          <cell r="U1998" t="str">
            <v>CAP UP Coord Alc/Drgs Program</v>
          </cell>
          <cell r="V1998" t="str">
            <v>UF</v>
          </cell>
          <cell r="W1998" t="str">
            <v>UP</v>
          </cell>
          <cell r="X1998" t="str">
            <v>No Rank12UP</v>
          </cell>
          <cell r="Y1998" t="str">
            <v>N</v>
          </cell>
          <cell r="Z1998" t="str">
            <v>No Rank</v>
          </cell>
          <cell r="AA1998">
            <v>12</v>
          </cell>
          <cell r="AB1998" t="str">
            <v>F</v>
          </cell>
          <cell r="AC1998" t="str">
            <v>CSW</v>
          </cell>
          <cell r="AD1998">
            <v>47700</v>
          </cell>
          <cell r="AE1998">
            <v>0</v>
          </cell>
          <cell r="AF1998">
            <v>0</v>
          </cell>
          <cell r="AG1998">
            <v>47700</v>
          </cell>
          <cell r="AH1998">
            <v>0</v>
          </cell>
          <cell r="AI1998">
            <v>0</v>
          </cell>
          <cell r="AJ1998">
            <v>2916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2916</v>
          </cell>
          <cell r="AQ1998">
            <v>50616</v>
          </cell>
          <cell r="AR1998">
            <v>58332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2628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2628</v>
          </cell>
          <cell r="BF1998">
            <v>53244</v>
          </cell>
          <cell r="BG1998">
            <v>0</v>
          </cell>
          <cell r="BH1998">
            <v>0</v>
          </cell>
          <cell r="BI1998">
            <v>0</v>
          </cell>
        </row>
        <row r="1999">
          <cell r="R1999">
            <v>974315375</v>
          </cell>
          <cell r="S1999" t="str">
            <v>Collins, Mary</v>
          </cell>
          <cell r="T1999" t="str">
            <v>D95514</v>
          </cell>
          <cell r="U1999" t="str">
            <v>SHS UX  Interim Director SHAC</v>
          </cell>
          <cell r="V1999" t="str">
            <v>UF</v>
          </cell>
          <cell r="W1999" t="str">
            <v>UX</v>
          </cell>
          <cell r="X1999" t="str">
            <v>Asst12UX</v>
          </cell>
          <cell r="Y1999" t="str">
            <v>C</v>
          </cell>
          <cell r="Z1999" t="str">
            <v>Asst</v>
          </cell>
          <cell r="AA1999">
            <v>12</v>
          </cell>
          <cell r="AB1999" t="str">
            <v>F</v>
          </cell>
          <cell r="AC1999">
            <v>0</v>
          </cell>
          <cell r="AD1999">
            <v>85488</v>
          </cell>
          <cell r="AE1999">
            <v>0</v>
          </cell>
          <cell r="AF1999">
            <v>3768</v>
          </cell>
          <cell r="AG1999">
            <v>89256</v>
          </cell>
          <cell r="AH1999">
            <v>0</v>
          </cell>
          <cell r="AI1999">
            <v>0</v>
          </cell>
          <cell r="AJ1999" t="str">
            <v>-</v>
          </cell>
          <cell r="AK1999" t="str">
            <v>-</v>
          </cell>
          <cell r="AL1999" t="str">
            <v>-</v>
          </cell>
          <cell r="AM1999" t="str">
            <v>-</v>
          </cell>
          <cell r="AN1999" t="str">
            <v>-</v>
          </cell>
          <cell r="AO1999">
            <v>0</v>
          </cell>
          <cell r="AP1999">
            <v>0</v>
          </cell>
          <cell r="AQ1999">
            <v>89256</v>
          </cell>
          <cell r="AR1999" t="str">
            <v>-</v>
          </cell>
          <cell r="AS1999" t="str">
            <v>-</v>
          </cell>
          <cell r="AT1999">
            <v>0</v>
          </cell>
          <cell r="AU1999">
            <v>0</v>
          </cell>
          <cell r="AV1999">
            <v>0</v>
          </cell>
          <cell r="AW1999">
            <v>4920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94176</v>
          </cell>
          <cell r="BG1999">
            <v>0</v>
          </cell>
          <cell r="BH1999">
            <v>0</v>
          </cell>
          <cell r="BI1999">
            <v>0</v>
          </cell>
        </row>
        <row r="2000">
          <cell r="R2000">
            <v>918773705</v>
          </cell>
          <cell r="S2000" t="str">
            <v>Elles, Edward</v>
          </cell>
          <cell r="T2000" t="str">
            <v>D96085</v>
          </cell>
          <cell r="U2000" t="str">
            <v>CAP UP Clncl Soc Wkr/Opr Cdntr</v>
          </cell>
          <cell r="V2000" t="str">
            <v>UF</v>
          </cell>
          <cell r="W2000" t="str">
            <v>UP</v>
          </cell>
          <cell r="X2000" t="str">
            <v>No Rank12UP</v>
          </cell>
          <cell r="Y2000" t="e">
            <v>#N/A</v>
          </cell>
          <cell r="Z2000" t="str">
            <v>No Rank</v>
          </cell>
          <cell r="AA2000">
            <v>12</v>
          </cell>
          <cell r="AB2000" t="e">
            <v>#N/A</v>
          </cell>
          <cell r="AC2000" t="str">
            <v>CSW</v>
          </cell>
          <cell r="AD2000">
            <v>50484</v>
          </cell>
          <cell r="AE2000">
            <v>0</v>
          </cell>
          <cell r="AF2000">
            <v>0</v>
          </cell>
          <cell r="AG2000">
            <v>50484</v>
          </cell>
          <cell r="AH2000">
            <v>0</v>
          </cell>
          <cell r="AI2000">
            <v>0</v>
          </cell>
          <cell r="AJ2000" t="str">
            <v>-</v>
          </cell>
          <cell r="AK2000" t="str">
            <v>-</v>
          </cell>
          <cell r="AL2000" t="str">
            <v>-</v>
          </cell>
          <cell r="AM2000" t="str">
            <v>-</v>
          </cell>
          <cell r="AN2000" t="str">
            <v>-</v>
          </cell>
          <cell r="AO2000">
            <v>0</v>
          </cell>
          <cell r="AP2000">
            <v>0</v>
          </cell>
          <cell r="AQ2000">
            <v>50484</v>
          </cell>
          <cell r="AR2000" t="str">
            <v>-</v>
          </cell>
          <cell r="AS2000" t="str">
            <v>-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0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50484</v>
          </cell>
          <cell r="BG2000">
            <v>0</v>
          </cell>
          <cell r="BH2000">
            <v>0</v>
          </cell>
          <cell r="BI2000">
            <v>0</v>
          </cell>
        </row>
        <row r="2001">
          <cell r="R2001">
            <v>912066427</v>
          </cell>
          <cell r="S2001" t="str">
            <v>Fishman, Linda</v>
          </cell>
          <cell r="T2001" t="str">
            <v>D99396</v>
          </cell>
          <cell r="U2001" t="str">
            <v>CAP UP Psychologist</v>
          </cell>
          <cell r="V2001" t="str">
            <v>UF</v>
          </cell>
          <cell r="W2001" t="str">
            <v>UP</v>
          </cell>
          <cell r="X2001" t="str">
            <v>No Rank12UP</v>
          </cell>
          <cell r="Y2001" t="e">
            <v>#N/A</v>
          </cell>
          <cell r="Z2001" t="str">
            <v>No Rank</v>
          </cell>
          <cell r="AA2001">
            <v>12</v>
          </cell>
          <cell r="AB2001" t="e">
            <v>#N/A</v>
          </cell>
          <cell r="AC2001" t="str">
            <v>PSYCH</v>
          </cell>
          <cell r="AD2001">
            <v>58944</v>
          </cell>
          <cell r="AE2001">
            <v>0</v>
          </cell>
          <cell r="AF2001">
            <v>0</v>
          </cell>
          <cell r="AG2001">
            <v>58944</v>
          </cell>
          <cell r="AH2001">
            <v>0</v>
          </cell>
          <cell r="AI2001">
            <v>0</v>
          </cell>
          <cell r="AJ2001" t="str">
            <v>-</v>
          </cell>
          <cell r="AK2001" t="str">
            <v>-</v>
          </cell>
          <cell r="AL2001" t="str">
            <v>-</v>
          </cell>
          <cell r="AM2001" t="str">
            <v>-</v>
          </cell>
          <cell r="AN2001" t="str">
            <v>-</v>
          </cell>
          <cell r="AO2001">
            <v>0</v>
          </cell>
          <cell r="AP2001">
            <v>0</v>
          </cell>
          <cell r="AQ2001">
            <v>58944</v>
          </cell>
          <cell r="AR2001" t="str">
            <v>-</v>
          </cell>
          <cell r="AS2001" t="str">
            <v>-</v>
          </cell>
          <cell r="AT2001">
            <v>0</v>
          </cell>
          <cell r="AU2001">
            <v>0</v>
          </cell>
          <cell r="AV2001">
            <v>0</v>
          </cell>
          <cell r="AW2001">
            <v>0</v>
          </cell>
          <cell r="AX2001">
            <v>0</v>
          </cell>
          <cell r="AY2001">
            <v>0</v>
          </cell>
          <cell r="AZ2001">
            <v>0</v>
          </cell>
          <cell r="BA2001">
            <v>0</v>
          </cell>
          <cell r="BB2001">
            <v>0</v>
          </cell>
          <cell r="BC2001">
            <v>0</v>
          </cell>
          <cell r="BD2001">
            <v>0</v>
          </cell>
          <cell r="BE2001">
            <v>0</v>
          </cell>
          <cell r="BF2001">
            <v>58944</v>
          </cell>
          <cell r="BG2001">
            <v>0</v>
          </cell>
          <cell r="BH2001">
            <v>0</v>
          </cell>
          <cell r="BI2001">
            <v>0</v>
          </cell>
        </row>
        <row r="2002">
          <cell r="R2002">
            <v>975286380</v>
          </cell>
          <cell r="S2002" t="str">
            <v>Forster, Cheryl</v>
          </cell>
          <cell r="T2002" t="str">
            <v>D99078</v>
          </cell>
          <cell r="U2002" t="str">
            <v>CAP UP Psychologist</v>
          </cell>
          <cell r="V2002" t="str">
            <v>UF</v>
          </cell>
          <cell r="W2002" t="str">
            <v>UP</v>
          </cell>
          <cell r="X2002" t="str">
            <v>No Rank12UP</v>
          </cell>
          <cell r="Y2002" t="str">
            <v>N</v>
          </cell>
          <cell r="Z2002" t="str">
            <v>No Rank</v>
          </cell>
          <cell r="AA2002">
            <v>12</v>
          </cell>
          <cell r="AB2002" t="str">
            <v>F</v>
          </cell>
          <cell r="AC2002" t="str">
            <v>PSYCH</v>
          </cell>
          <cell r="AD2002">
            <v>55632</v>
          </cell>
          <cell r="AE2002">
            <v>0</v>
          </cell>
          <cell r="AF2002">
            <v>0</v>
          </cell>
          <cell r="AG2002">
            <v>55632</v>
          </cell>
          <cell r="AH2002">
            <v>0</v>
          </cell>
          <cell r="AI2002">
            <v>0</v>
          </cell>
          <cell r="AJ2002">
            <v>2928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2928</v>
          </cell>
          <cell r="AQ2002">
            <v>58560</v>
          </cell>
          <cell r="AR2002">
            <v>58560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0</v>
          </cell>
          <cell r="AY2002">
            <v>2640</v>
          </cell>
          <cell r="AZ2002">
            <v>0</v>
          </cell>
          <cell r="BA2002">
            <v>0</v>
          </cell>
          <cell r="BB2002">
            <v>0</v>
          </cell>
          <cell r="BC2002">
            <v>0</v>
          </cell>
          <cell r="BD2002">
            <v>0</v>
          </cell>
          <cell r="BE2002">
            <v>2640</v>
          </cell>
          <cell r="BF2002">
            <v>61200</v>
          </cell>
          <cell r="BG2002">
            <v>0</v>
          </cell>
          <cell r="BH2002">
            <v>0</v>
          </cell>
          <cell r="BI2002">
            <v>0</v>
          </cell>
        </row>
        <row r="2003">
          <cell r="R2003">
            <v>932189587</v>
          </cell>
          <cell r="S2003" t="str">
            <v>Gioia, Samuel</v>
          </cell>
          <cell r="T2003" t="str">
            <v>D96267</v>
          </cell>
          <cell r="U2003" t="str">
            <v>CAP UP Clinical Social Worker</v>
          </cell>
          <cell r="V2003" t="str">
            <v>UA</v>
          </cell>
          <cell r="W2003" t="str">
            <v>UP</v>
          </cell>
          <cell r="X2003" t="str">
            <v>Instr9UP</v>
          </cell>
          <cell r="Y2003" t="str">
            <v>E</v>
          </cell>
          <cell r="Z2003" t="str">
            <v>Instr</v>
          </cell>
          <cell r="AA2003">
            <v>9</v>
          </cell>
          <cell r="AB2003" t="str">
            <v>F</v>
          </cell>
          <cell r="AC2003">
            <v>0</v>
          </cell>
          <cell r="AD2003">
            <v>34461</v>
          </cell>
          <cell r="AE2003">
            <v>0</v>
          </cell>
          <cell r="AF2003">
            <v>0</v>
          </cell>
          <cell r="AG2003">
            <v>34461</v>
          </cell>
          <cell r="AH2003">
            <v>0</v>
          </cell>
          <cell r="AI2003">
            <v>0</v>
          </cell>
          <cell r="AJ2003">
            <v>1422</v>
          </cell>
          <cell r="AK2003">
            <v>0</v>
          </cell>
          <cell r="AL2003">
            <v>0</v>
          </cell>
          <cell r="AM2003">
            <v>1674</v>
          </cell>
          <cell r="AN2003">
            <v>0</v>
          </cell>
          <cell r="AO2003">
            <v>0</v>
          </cell>
          <cell r="AP2003">
            <v>3096</v>
          </cell>
          <cell r="AQ2003">
            <v>37557</v>
          </cell>
          <cell r="AR2003">
            <v>36522</v>
          </cell>
          <cell r="AS2003">
            <v>38718</v>
          </cell>
          <cell r="AT2003">
            <v>0</v>
          </cell>
          <cell r="AU2003">
            <v>0</v>
          </cell>
          <cell r="AV2003">
            <v>0</v>
          </cell>
          <cell r="AW2003">
            <v>0</v>
          </cell>
          <cell r="AX2003">
            <v>0</v>
          </cell>
          <cell r="AY2003">
            <v>1647</v>
          </cell>
          <cell r="AZ2003">
            <v>0</v>
          </cell>
          <cell r="BA2003">
            <v>0</v>
          </cell>
          <cell r="BB2003">
            <v>1098</v>
          </cell>
          <cell r="BC2003">
            <v>0</v>
          </cell>
          <cell r="BD2003">
            <v>0</v>
          </cell>
          <cell r="BE2003">
            <v>2745</v>
          </cell>
          <cell r="BF2003">
            <v>40302</v>
          </cell>
          <cell r="BG2003">
            <v>0</v>
          </cell>
          <cell r="BH2003">
            <v>0</v>
          </cell>
          <cell r="BI2003">
            <v>0</v>
          </cell>
        </row>
        <row r="2004">
          <cell r="R2004" t="str">
            <v>TBA</v>
          </cell>
          <cell r="S2004" t="str">
            <v>TBA (Bartos, Patrick)</v>
          </cell>
          <cell r="T2004" t="str">
            <v>D96006</v>
          </cell>
          <cell r="U2004" t="str">
            <v>CAP UP Psychology Resident</v>
          </cell>
          <cell r="V2004" t="str">
            <v>TBA</v>
          </cell>
          <cell r="W2004" t="str">
            <v>UP</v>
          </cell>
          <cell r="X2004" t="str">
            <v>No Rank12UP</v>
          </cell>
          <cell r="Y2004" t="e">
            <v>#N/A</v>
          </cell>
          <cell r="Z2004" t="str">
            <v>No Rank</v>
          </cell>
          <cell r="AA2004">
            <v>12</v>
          </cell>
          <cell r="AB2004" t="str">
            <v>F</v>
          </cell>
          <cell r="AC2004">
            <v>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 t="str">
            <v>-</v>
          </cell>
          <cell r="AK2004" t="str">
            <v>-</v>
          </cell>
          <cell r="AL2004" t="str">
            <v>-</v>
          </cell>
          <cell r="AM2004" t="str">
            <v>-</v>
          </cell>
          <cell r="AN2004" t="str">
            <v>-</v>
          </cell>
          <cell r="AO2004">
            <v>0</v>
          </cell>
          <cell r="AP2004">
            <v>0</v>
          </cell>
          <cell r="AQ2004">
            <v>0</v>
          </cell>
          <cell r="AR2004" t="str">
            <v>-</v>
          </cell>
          <cell r="AS2004" t="str">
            <v>-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0</v>
          </cell>
          <cell r="BD2004">
            <v>0</v>
          </cell>
          <cell r="BE2004">
            <v>0</v>
          </cell>
          <cell r="BF2004">
            <v>0</v>
          </cell>
          <cell r="BG2004">
            <v>0</v>
          </cell>
          <cell r="BH2004">
            <v>0</v>
          </cell>
          <cell r="BI2004">
            <v>0</v>
          </cell>
        </row>
        <row r="2005">
          <cell r="R2005">
            <v>932243222</v>
          </cell>
          <cell r="S2005" t="str">
            <v>Hagge, Tim</v>
          </cell>
          <cell r="T2005" t="str">
            <v>D97316</v>
          </cell>
          <cell r="U2005" t="str">
            <v>CAP UX Clinical Social Worker</v>
          </cell>
          <cell r="V2005" t="str">
            <v>UF</v>
          </cell>
          <cell r="W2005" t="str">
            <v>UX</v>
          </cell>
          <cell r="X2005" t="str">
            <v>No Rank12UX</v>
          </cell>
          <cell r="Y2005" t="str">
            <v>N</v>
          </cell>
          <cell r="Z2005" t="str">
            <v>No Rank</v>
          </cell>
          <cell r="AA2005">
            <v>12</v>
          </cell>
          <cell r="AB2005" t="str">
            <v>F</v>
          </cell>
          <cell r="AC2005">
            <v>0</v>
          </cell>
          <cell r="AD2005">
            <v>54612</v>
          </cell>
          <cell r="AE2005">
            <v>0</v>
          </cell>
          <cell r="AF2005">
            <v>0</v>
          </cell>
          <cell r="AG2005">
            <v>54612</v>
          </cell>
          <cell r="AH2005">
            <v>0</v>
          </cell>
          <cell r="AI2005">
            <v>0</v>
          </cell>
          <cell r="AJ2005">
            <v>2868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2868</v>
          </cell>
          <cell r="AQ2005">
            <v>57480</v>
          </cell>
          <cell r="AR2005">
            <v>57480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0</v>
          </cell>
          <cell r="AY2005">
            <v>2592</v>
          </cell>
          <cell r="AZ2005">
            <v>0</v>
          </cell>
          <cell r="BA2005">
            <v>0</v>
          </cell>
          <cell r="BB2005">
            <v>0</v>
          </cell>
          <cell r="BC2005">
            <v>0</v>
          </cell>
          <cell r="BD2005">
            <v>0</v>
          </cell>
          <cell r="BE2005">
            <v>2592</v>
          </cell>
          <cell r="BF2005">
            <v>60072</v>
          </cell>
          <cell r="BG2005">
            <v>0</v>
          </cell>
          <cell r="BH2005">
            <v>0</v>
          </cell>
          <cell r="BI2005">
            <v>0</v>
          </cell>
        </row>
        <row r="2006">
          <cell r="R2006">
            <v>970027699</v>
          </cell>
          <cell r="S2006" t="str">
            <v>Hodson, Christopher</v>
          </cell>
          <cell r="T2006" t="str">
            <v>D95355</v>
          </cell>
          <cell r="U2006" t="str">
            <v>CAP UP Psychologist</v>
          </cell>
          <cell r="V2006" t="str">
            <v>UF</v>
          </cell>
          <cell r="W2006" t="str">
            <v>UP</v>
          </cell>
          <cell r="X2006" t="str">
            <v>No Rank12UP</v>
          </cell>
          <cell r="Y2006" t="str">
            <v>N</v>
          </cell>
          <cell r="Z2006" t="str">
            <v>No Rank</v>
          </cell>
          <cell r="AA2006">
            <v>12</v>
          </cell>
          <cell r="AB2006" t="str">
            <v>F</v>
          </cell>
          <cell r="AC2006" t="str">
            <v>PSYCH</v>
          </cell>
          <cell r="AD2006">
            <v>56676</v>
          </cell>
          <cell r="AE2006">
            <v>0</v>
          </cell>
          <cell r="AF2006">
            <v>0</v>
          </cell>
          <cell r="AG2006">
            <v>56676</v>
          </cell>
          <cell r="AH2006">
            <v>0</v>
          </cell>
          <cell r="AI2006">
            <v>0</v>
          </cell>
          <cell r="AJ2006">
            <v>2976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2976</v>
          </cell>
          <cell r="AQ2006">
            <v>59652</v>
          </cell>
          <cell r="AR2006">
            <v>59652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  <cell r="AY2006">
            <v>2688</v>
          </cell>
          <cell r="AZ2006">
            <v>0</v>
          </cell>
          <cell r="BA2006">
            <v>0</v>
          </cell>
          <cell r="BB2006">
            <v>0</v>
          </cell>
          <cell r="BC2006">
            <v>0</v>
          </cell>
          <cell r="BD2006">
            <v>0</v>
          </cell>
          <cell r="BE2006">
            <v>2688</v>
          </cell>
          <cell r="BF2006">
            <v>62340</v>
          </cell>
          <cell r="BG2006">
            <v>0</v>
          </cell>
          <cell r="BH2006">
            <v>0</v>
          </cell>
          <cell r="BI2006">
            <v>0</v>
          </cell>
        </row>
        <row r="2007">
          <cell r="R2007">
            <v>934977391</v>
          </cell>
          <cell r="S2007" t="str">
            <v>Kettler, Janice</v>
          </cell>
          <cell r="T2007" t="str">
            <v>D96491</v>
          </cell>
          <cell r="U2007" t="str">
            <v>CAP UP Clinical Social Worker</v>
          </cell>
          <cell r="V2007" t="str">
            <v>UE</v>
          </cell>
          <cell r="W2007" t="str">
            <v>UP</v>
          </cell>
          <cell r="X2007" t="str">
            <v>No Rank9UP</v>
          </cell>
          <cell r="Y2007" t="str">
            <v>N</v>
          </cell>
          <cell r="Z2007" t="str">
            <v>No Rank</v>
          </cell>
          <cell r="AA2007">
            <v>9</v>
          </cell>
          <cell r="AB2007" t="str">
            <v>F</v>
          </cell>
          <cell r="AC2007" t="str">
            <v>CSW</v>
          </cell>
          <cell r="AD2007">
            <v>45423</v>
          </cell>
          <cell r="AE2007">
            <v>0</v>
          </cell>
          <cell r="AF2007">
            <v>0</v>
          </cell>
          <cell r="AG2007">
            <v>45423</v>
          </cell>
          <cell r="AH2007">
            <v>0</v>
          </cell>
          <cell r="AI2007">
            <v>0</v>
          </cell>
          <cell r="AJ2007">
            <v>2385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2385</v>
          </cell>
          <cell r="AQ2007">
            <v>47808</v>
          </cell>
          <cell r="AR2007">
            <v>47808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  <cell r="AY2007">
            <v>2160</v>
          </cell>
          <cell r="AZ2007">
            <v>0</v>
          </cell>
          <cell r="BA2007">
            <v>0</v>
          </cell>
          <cell r="BB2007">
            <v>0</v>
          </cell>
          <cell r="BC2007">
            <v>0</v>
          </cell>
          <cell r="BD2007">
            <v>0</v>
          </cell>
          <cell r="BE2007">
            <v>2160</v>
          </cell>
          <cell r="BF2007">
            <v>49968</v>
          </cell>
          <cell r="BG2007">
            <v>0</v>
          </cell>
          <cell r="BH2007">
            <v>0</v>
          </cell>
          <cell r="BI2007">
            <v>0</v>
          </cell>
        </row>
        <row r="2008">
          <cell r="R2008">
            <v>957546909</v>
          </cell>
          <cell r="S2008" t="str">
            <v>Dahlin, Jennifer</v>
          </cell>
          <cell r="T2008" t="str">
            <v>D96699</v>
          </cell>
          <cell r="U2008" t="str">
            <v>CAP UP Psychologist</v>
          </cell>
          <cell r="V2008" t="str">
            <v>UF</v>
          </cell>
          <cell r="W2008" t="str">
            <v>UP</v>
          </cell>
          <cell r="X2008" t="str">
            <v>No Rank12UP</v>
          </cell>
          <cell r="Y2008" t="str">
            <v>N</v>
          </cell>
          <cell r="Z2008" t="str">
            <v>No Rank</v>
          </cell>
          <cell r="AA2008">
            <v>12</v>
          </cell>
          <cell r="AB2008" t="str">
            <v>F</v>
          </cell>
          <cell r="AC2008">
            <v>0</v>
          </cell>
          <cell r="AD2008">
            <v>55380</v>
          </cell>
          <cell r="AE2008">
            <v>0</v>
          </cell>
          <cell r="AF2008">
            <v>0</v>
          </cell>
          <cell r="AG2008">
            <v>55380</v>
          </cell>
          <cell r="AH2008">
            <v>0</v>
          </cell>
          <cell r="AI2008">
            <v>0</v>
          </cell>
          <cell r="AJ2008">
            <v>2916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0</v>
          </cell>
          <cell r="AP2008">
            <v>2916</v>
          </cell>
          <cell r="AQ2008">
            <v>58296</v>
          </cell>
          <cell r="AR2008">
            <v>58296</v>
          </cell>
          <cell r="AS2008">
            <v>0</v>
          </cell>
          <cell r="AT2008">
            <v>0</v>
          </cell>
          <cell r="AU2008">
            <v>0</v>
          </cell>
          <cell r="AV2008">
            <v>0</v>
          </cell>
          <cell r="AW2008">
            <v>0</v>
          </cell>
          <cell r="AX2008">
            <v>0</v>
          </cell>
          <cell r="AY2008">
            <v>2628</v>
          </cell>
          <cell r="AZ2008">
            <v>0</v>
          </cell>
          <cell r="BA2008">
            <v>0</v>
          </cell>
          <cell r="BB2008">
            <v>0</v>
          </cell>
          <cell r="BC2008">
            <v>0</v>
          </cell>
          <cell r="BD2008">
            <v>0</v>
          </cell>
          <cell r="BE2008">
            <v>2628</v>
          </cell>
          <cell r="BF2008">
            <v>60924</v>
          </cell>
          <cell r="BG2008">
            <v>0</v>
          </cell>
          <cell r="BH2008">
            <v>0</v>
          </cell>
          <cell r="BI2008">
            <v>0</v>
          </cell>
        </row>
        <row r="2009">
          <cell r="R2009">
            <v>987223646</v>
          </cell>
          <cell r="S2009" t="str">
            <v>Ledbetter, Karen</v>
          </cell>
          <cell r="T2009" t="str">
            <v>D99213</v>
          </cell>
          <cell r="U2009" t="str">
            <v>CAP UP Psychologist</v>
          </cell>
          <cell r="V2009" t="str">
            <v>UF</v>
          </cell>
          <cell r="W2009" t="str">
            <v>UP</v>
          </cell>
          <cell r="X2009" t="str">
            <v>No Rank12UP</v>
          </cell>
          <cell r="Y2009" t="str">
            <v>N</v>
          </cell>
          <cell r="Z2009" t="str">
            <v>No Rank</v>
          </cell>
          <cell r="AA2009">
            <v>12</v>
          </cell>
          <cell r="AB2009" t="str">
            <v>F</v>
          </cell>
          <cell r="AC2009" t="str">
            <v>PSYCH</v>
          </cell>
          <cell r="AD2009">
            <v>59580</v>
          </cell>
          <cell r="AE2009">
            <v>0</v>
          </cell>
          <cell r="AF2009">
            <v>0</v>
          </cell>
          <cell r="AG2009">
            <v>59580</v>
          </cell>
          <cell r="AH2009">
            <v>0</v>
          </cell>
          <cell r="AI2009">
            <v>0</v>
          </cell>
          <cell r="AJ2009">
            <v>3132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3132</v>
          </cell>
          <cell r="AQ2009">
            <v>62712</v>
          </cell>
          <cell r="AR2009">
            <v>62712</v>
          </cell>
          <cell r="AS2009">
            <v>0</v>
          </cell>
          <cell r="AT2009">
            <v>0</v>
          </cell>
          <cell r="AU2009">
            <v>0</v>
          </cell>
          <cell r="AV2009">
            <v>0</v>
          </cell>
          <cell r="AW2009">
            <v>0</v>
          </cell>
          <cell r="AX2009">
            <v>0</v>
          </cell>
          <cell r="AY2009">
            <v>2832</v>
          </cell>
          <cell r="AZ2009">
            <v>0</v>
          </cell>
          <cell r="BA2009">
            <v>0</v>
          </cell>
          <cell r="BB2009">
            <v>0</v>
          </cell>
          <cell r="BC2009">
            <v>0</v>
          </cell>
          <cell r="BD2009">
            <v>0</v>
          </cell>
          <cell r="BE2009">
            <v>2832</v>
          </cell>
          <cell r="BF2009">
            <v>65544</v>
          </cell>
          <cell r="BG2009">
            <v>0</v>
          </cell>
          <cell r="BH2009">
            <v>0</v>
          </cell>
          <cell r="BI2009">
            <v>0</v>
          </cell>
        </row>
        <row r="2010">
          <cell r="R2010">
            <v>983484773</v>
          </cell>
          <cell r="S2010" t="str">
            <v>Riedlinger, Carla</v>
          </cell>
          <cell r="T2010" t="str">
            <v>D97315</v>
          </cell>
          <cell r="U2010" t="str">
            <v>CAP UP Clinical Social Worker</v>
          </cell>
          <cell r="V2010" t="str">
            <v>UF</v>
          </cell>
          <cell r="W2010" t="str">
            <v>UP</v>
          </cell>
          <cell r="X2010" t="str">
            <v>No Rank12UP</v>
          </cell>
          <cell r="Y2010" t="str">
            <v>N</v>
          </cell>
          <cell r="Z2010" t="str">
            <v>No Rank</v>
          </cell>
          <cell r="AA2010">
            <v>12</v>
          </cell>
          <cell r="AB2010" t="str">
            <v>F</v>
          </cell>
          <cell r="AC2010" t="str">
            <v>CSW</v>
          </cell>
          <cell r="AD2010">
            <v>49644</v>
          </cell>
          <cell r="AE2010">
            <v>0</v>
          </cell>
          <cell r="AF2010">
            <v>0</v>
          </cell>
          <cell r="AG2010">
            <v>49644</v>
          </cell>
          <cell r="AH2010">
            <v>0</v>
          </cell>
          <cell r="AI2010">
            <v>0</v>
          </cell>
          <cell r="AJ2010">
            <v>2616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0</v>
          </cell>
          <cell r="AP2010">
            <v>2616</v>
          </cell>
          <cell r="AQ2010">
            <v>52260</v>
          </cell>
          <cell r="AR2010">
            <v>52260</v>
          </cell>
          <cell r="AS2010">
            <v>0</v>
          </cell>
          <cell r="AT2010">
            <v>0</v>
          </cell>
          <cell r="AU2010">
            <v>0</v>
          </cell>
          <cell r="AV2010">
            <v>0</v>
          </cell>
          <cell r="AW2010">
            <v>0</v>
          </cell>
          <cell r="AX2010">
            <v>0</v>
          </cell>
          <cell r="AY2010">
            <v>2352</v>
          </cell>
          <cell r="AZ2010">
            <v>0</v>
          </cell>
          <cell r="BA2010">
            <v>0</v>
          </cell>
          <cell r="BB2010">
            <v>0</v>
          </cell>
          <cell r="BC2010">
            <v>0</v>
          </cell>
          <cell r="BD2010">
            <v>0</v>
          </cell>
          <cell r="BE2010">
            <v>2352</v>
          </cell>
          <cell r="BF2010">
            <v>54612</v>
          </cell>
          <cell r="BG2010">
            <v>0</v>
          </cell>
          <cell r="BH2010">
            <v>0</v>
          </cell>
          <cell r="BI2010">
            <v>0</v>
          </cell>
        </row>
        <row r="2011">
          <cell r="R2011">
            <v>962929753</v>
          </cell>
          <cell r="S2011" t="str">
            <v>Smith, Diane</v>
          </cell>
          <cell r="T2011" t="str">
            <v>D95856</v>
          </cell>
          <cell r="U2011" t="str">
            <v>CAP UX Asst Dir for Testing</v>
          </cell>
          <cell r="V2011" t="str">
            <v>UF</v>
          </cell>
          <cell r="W2011" t="str">
            <v>UX</v>
          </cell>
          <cell r="X2011" t="str">
            <v>No Rank12UX</v>
          </cell>
          <cell r="Y2011" t="str">
            <v>N</v>
          </cell>
          <cell r="Z2011" t="str">
            <v>No Rank</v>
          </cell>
          <cell r="AA2011">
            <v>12</v>
          </cell>
          <cell r="AB2011" t="str">
            <v>F</v>
          </cell>
          <cell r="AC2011">
            <v>0</v>
          </cell>
          <cell r="AD2011">
            <v>44820</v>
          </cell>
          <cell r="AE2011">
            <v>0</v>
          </cell>
          <cell r="AF2011">
            <v>1980</v>
          </cell>
          <cell r="AG2011">
            <v>46800</v>
          </cell>
          <cell r="AH2011">
            <v>0</v>
          </cell>
          <cell r="AI2011">
            <v>0</v>
          </cell>
          <cell r="AJ2011" t="str">
            <v>-</v>
          </cell>
          <cell r="AK2011" t="str">
            <v>-</v>
          </cell>
          <cell r="AL2011" t="str">
            <v>-</v>
          </cell>
          <cell r="AM2011" t="str">
            <v>-</v>
          </cell>
          <cell r="AN2011" t="str">
            <v>-</v>
          </cell>
          <cell r="AO2011">
            <v>0</v>
          </cell>
          <cell r="AP2011">
            <v>0</v>
          </cell>
          <cell r="AQ2011">
            <v>46800</v>
          </cell>
          <cell r="AR2011" t="str">
            <v>-</v>
          </cell>
          <cell r="AS2011" t="str">
            <v>-</v>
          </cell>
          <cell r="AT2011">
            <v>0</v>
          </cell>
          <cell r="AU2011">
            <v>0</v>
          </cell>
          <cell r="AV2011">
            <v>0</v>
          </cell>
          <cell r="AW2011">
            <v>2580</v>
          </cell>
          <cell r="AX2011">
            <v>0</v>
          </cell>
          <cell r="AY2011">
            <v>0</v>
          </cell>
          <cell r="AZ2011">
            <v>0</v>
          </cell>
          <cell r="BA2011">
            <v>0</v>
          </cell>
          <cell r="BB2011">
            <v>0</v>
          </cell>
          <cell r="BC2011">
            <v>0</v>
          </cell>
          <cell r="BD2011">
            <v>0</v>
          </cell>
          <cell r="BE2011">
            <v>0</v>
          </cell>
          <cell r="BF2011">
            <v>49380</v>
          </cell>
          <cell r="BG2011">
            <v>0</v>
          </cell>
          <cell r="BH2011">
            <v>0</v>
          </cell>
          <cell r="BI2011">
            <v>0</v>
          </cell>
        </row>
        <row r="2012">
          <cell r="R2012">
            <v>924004165</v>
          </cell>
          <cell r="S2012" t="str">
            <v>Teller, Delores</v>
          </cell>
          <cell r="T2012" t="str">
            <v>D95309</v>
          </cell>
          <cell r="U2012" t="str">
            <v>SHAC UP Social Work Assoc NR</v>
          </cell>
          <cell r="V2012" t="str">
            <v>UA</v>
          </cell>
          <cell r="W2012" t="str">
            <v xml:space="preserve"> U</v>
          </cell>
          <cell r="X2012" t="str">
            <v>No Rank9 U</v>
          </cell>
          <cell r="Y2012" t="str">
            <v>E</v>
          </cell>
          <cell r="Z2012" t="str">
            <v>No Rank</v>
          </cell>
          <cell r="AA2012">
            <v>9</v>
          </cell>
          <cell r="AB2012" t="str">
            <v>F</v>
          </cell>
          <cell r="AC2012" t="str">
            <v>CSW</v>
          </cell>
          <cell r="AD2012">
            <v>37092</v>
          </cell>
          <cell r="AE2012">
            <v>0</v>
          </cell>
          <cell r="AF2012">
            <v>0</v>
          </cell>
          <cell r="AG2012">
            <v>37092</v>
          </cell>
          <cell r="AH2012">
            <v>0</v>
          </cell>
          <cell r="AI2012">
            <v>0</v>
          </cell>
          <cell r="AJ2012" t="str">
            <v>-</v>
          </cell>
          <cell r="AK2012" t="str">
            <v>-</v>
          </cell>
          <cell r="AL2012" t="str">
            <v>-</v>
          </cell>
          <cell r="AM2012" t="str">
            <v>-</v>
          </cell>
          <cell r="AN2012" t="str">
            <v>-</v>
          </cell>
          <cell r="AO2012">
            <v>0</v>
          </cell>
          <cell r="AP2012">
            <v>0</v>
          </cell>
          <cell r="AQ2012">
            <v>37098</v>
          </cell>
          <cell r="AR2012" t="str">
            <v>-</v>
          </cell>
          <cell r="AS2012" t="str">
            <v>-</v>
          </cell>
          <cell r="AT2012">
            <v>0</v>
          </cell>
          <cell r="AU2012">
            <v>0</v>
          </cell>
          <cell r="AV2012">
            <v>0</v>
          </cell>
          <cell r="AW2012">
            <v>0</v>
          </cell>
          <cell r="AX2012">
            <v>0</v>
          </cell>
          <cell r="AY2012">
            <v>0</v>
          </cell>
          <cell r="AZ2012">
            <v>0</v>
          </cell>
          <cell r="BA2012">
            <v>0</v>
          </cell>
          <cell r="BB2012">
            <v>0</v>
          </cell>
          <cell r="BC2012">
            <v>0</v>
          </cell>
          <cell r="BD2012">
            <v>0</v>
          </cell>
          <cell r="BE2012">
            <v>0</v>
          </cell>
          <cell r="BF2012">
            <v>37098</v>
          </cell>
          <cell r="BG2012">
            <v>0</v>
          </cell>
          <cell r="BH2012">
            <v>0</v>
          </cell>
          <cell r="BI2012">
            <v>0</v>
          </cell>
        </row>
        <row r="2013">
          <cell r="R2013" t="str">
            <v>TBA</v>
          </cell>
          <cell r="S2013" t="str">
            <v>TBA (Fairchild, S)</v>
          </cell>
          <cell r="T2013" t="str">
            <v>D94919</v>
          </cell>
          <cell r="U2013" t="str">
            <v>SHC UP Psychology Resident NR</v>
          </cell>
          <cell r="V2013" t="str">
            <v>TBA</v>
          </cell>
          <cell r="W2013" t="str">
            <v>UP</v>
          </cell>
          <cell r="X2013" t="str">
            <v>No Rank12UP</v>
          </cell>
          <cell r="Y2013" t="e">
            <v>#N/A</v>
          </cell>
          <cell r="Z2013" t="str">
            <v>No Rank</v>
          </cell>
          <cell r="AA2013">
            <v>12</v>
          </cell>
          <cell r="AB2013" t="str">
            <v>F</v>
          </cell>
          <cell r="AC2013">
            <v>0</v>
          </cell>
          <cell r="AD2013">
            <v>0</v>
          </cell>
          <cell r="AE2013">
            <v>0</v>
          </cell>
          <cell r="AF2013">
            <v>0</v>
          </cell>
          <cell r="AG2013">
            <v>0</v>
          </cell>
          <cell r="AH2013">
            <v>0</v>
          </cell>
          <cell r="AI2013">
            <v>0</v>
          </cell>
          <cell r="AJ2013" t="str">
            <v>-</v>
          </cell>
          <cell r="AK2013" t="str">
            <v>-</v>
          </cell>
          <cell r="AL2013" t="str">
            <v>-</v>
          </cell>
          <cell r="AM2013" t="str">
            <v>-</v>
          </cell>
          <cell r="AN2013" t="str">
            <v>-</v>
          </cell>
          <cell r="AO2013">
            <v>0</v>
          </cell>
          <cell r="AP2013">
            <v>0</v>
          </cell>
          <cell r="AQ2013">
            <v>0</v>
          </cell>
          <cell r="AR2013" t="str">
            <v>-</v>
          </cell>
          <cell r="AS2013" t="str">
            <v>-</v>
          </cell>
          <cell r="AT2013">
            <v>0</v>
          </cell>
          <cell r="AU2013">
            <v>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0</v>
          </cell>
          <cell r="BD2013">
            <v>0</v>
          </cell>
          <cell r="BE2013">
            <v>0</v>
          </cell>
          <cell r="BF2013">
            <v>0</v>
          </cell>
          <cell r="BG2013">
            <v>0</v>
          </cell>
          <cell r="BH2013">
            <v>0</v>
          </cell>
          <cell r="BI2013">
            <v>0</v>
          </cell>
        </row>
        <row r="2014"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>
            <v>0</v>
          </cell>
          <cell r="AG2014">
            <v>0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  <cell r="AS2014" t="str">
            <v>-</v>
          </cell>
          <cell r="AT2014">
            <v>0</v>
          </cell>
          <cell r="AU2014">
            <v>0</v>
          </cell>
          <cell r="AV2014">
            <v>0</v>
          </cell>
          <cell r="AW2014">
            <v>0</v>
          </cell>
          <cell r="AX2014">
            <v>0</v>
          </cell>
          <cell r="AY2014">
            <v>0</v>
          </cell>
          <cell r="AZ2014">
            <v>0</v>
          </cell>
          <cell r="BA2014">
            <v>0</v>
          </cell>
          <cell r="BB2014">
            <v>0</v>
          </cell>
          <cell r="BC2014">
            <v>0</v>
          </cell>
          <cell r="BD2014">
            <v>0</v>
          </cell>
          <cell r="BE2014">
            <v>0</v>
          </cell>
          <cell r="BF2014">
            <v>0</v>
          </cell>
          <cell r="BG2014">
            <v>0</v>
          </cell>
          <cell r="BH2014">
            <v>0</v>
          </cell>
          <cell r="BI2014">
            <v>0</v>
          </cell>
        </row>
        <row r="2015">
          <cell r="R2015">
            <v>956368067</v>
          </cell>
          <cell r="S2015" t="str">
            <v>Accetta, Alexander</v>
          </cell>
          <cell r="T2015" t="str">
            <v>D97320</v>
          </cell>
          <cell r="U2015" t="str">
            <v>SDO UX Campus Rec Coodntr</v>
          </cell>
          <cell r="V2015" t="str">
            <v>UF</v>
          </cell>
          <cell r="W2015" t="str">
            <v>UX</v>
          </cell>
          <cell r="X2015" t="str">
            <v>No Rank12UX</v>
          </cell>
          <cell r="Y2015" t="str">
            <v>N</v>
          </cell>
          <cell r="Z2015" t="str">
            <v>No Rank</v>
          </cell>
          <cell r="AA2015">
            <v>12</v>
          </cell>
          <cell r="AB2015" t="str">
            <v>F</v>
          </cell>
          <cell r="AC2015">
            <v>0</v>
          </cell>
          <cell r="AD2015">
            <v>53592</v>
          </cell>
          <cell r="AE2015">
            <v>0</v>
          </cell>
          <cell r="AF2015">
            <v>2364</v>
          </cell>
          <cell r="AG2015">
            <v>55956</v>
          </cell>
          <cell r="AH2015">
            <v>0</v>
          </cell>
          <cell r="AI2015">
            <v>0</v>
          </cell>
          <cell r="AJ2015" t="str">
            <v>-</v>
          </cell>
          <cell r="AK2015" t="str">
            <v>-</v>
          </cell>
          <cell r="AL2015" t="str">
            <v>-</v>
          </cell>
          <cell r="AM2015" t="str">
            <v>-</v>
          </cell>
          <cell r="AN2015" t="str">
            <v>-</v>
          </cell>
          <cell r="AO2015">
            <v>0</v>
          </cell>
          <cell r="AP2015">
            <v>0</v>
          </cell>
          <cell r="AQ2015">
            <v>55956</v>
          </cell>
          <cell r="AR2015" t="str">
            <v>-</v>
          </cell>
          <cell r="AS2015" t="str">
            <v>-</v>
          </cell>
          <cell r="AT2015">
            <v>0</v>
          </cell>
          <cell r="AU2015">
            <v>0</v>
          </cell>
          <cell r="AV2015">
            <v>0</v>
          </cell>
          <cell r="AW2015">
            <v>3084</v>
          </cell>
          <cell r="AX2015">
            <v>0</v>
          </cell>
          <cell r="AY2015">
            <v>0</v>
          </cell>
          <cell r="AZ2015">
            <v>0</v>
          </cell>
          <cell r="BA2015">
            <v>0</v>
          </cell>
          <cell r="BB2015">
            <v>0</v>
          </cell>
          <cell r="BC2015">
            <v>0</v>
          </cell>
          <cell r="BD2015">
            <v>0</v>
          </cell>
          <cell r="BE2015">
            <v>0</v>
          </cell>
          <cell r="BF2015">
            <v>59040</v>
          </cell>
          <cell r="BG2015">
            <v>0</v>
          </cell>
          <cell r="BH2015">
            <v>0</v>
          </cell>
          <cell r="BI2015">
            <v>0</v>
          </cell>
        </row>
        <row r="2016"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>
            <v>0</v>
          </cell>
          <cell r="AG2016">
            <v>0</v>
          </cell>
          <cell r="AH2016">
            <v>0</v>
          </cell>
          <cell r="AI2016">
            <v>0</v>
          </cell>
          <cell r="AJ2016">
            <v>0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0</v>
          </cell>
          <cell r="AP2016">
            <v>0</v>
          </cell>
          <cell r="AQ2016">
            <v>0</v>
          </cell>
          <cell r="AR2016">
            <v>0</v>
          </cell>
          <cell r="AS2016" t="str">
            <v>-</v>
          </cell>
          <cell r="AT2016">
            <v>0</v>
          </cell>
          <cell r="AU2016">
            <v>0</v>
          </cell>
          <cell r="AV2016">
            <v>0</v>
          </cell>
          <cell r="AW2016">
            <v>0</v>
          </cell>
          <cell r="AX2016">
            <v>0</v>
          </cell>
          <cell r="AY2016">
            <v>0</v>
          </cell>
          <cell r="AZ2016">
            <v>0</v>
          </cell>
          <cell r="BA2016">
            <v>0</v>
          </cell>
          <cell r="BB2016">
            <v>0</v>
          </cell>
          <cell r="BC2016">
            <v>0</v>
          </cell>
          <cell r="BD2016">
            <v>0</v>
          </cell>
          <cell r="BE2016">
            <v>0</v>
          </cell>
          <cell r="BF2016">
            <v>0</v>
          </cell>
          <cell r="BG2016">
            <v>0</v>
          </cell>
          <cell r="BH2016">
            <v>0</v>
          </cell>
          <cell r="BI2016">
            <v>0</v>
          </cell>
        </row>
        <row r="2017">
          <cell r="R2017">
            <v>921494616</v>
          </cell>
          <cell r="S2017" t="str">
            <v>Hellenbrand, Miranda</v>
          </cell>
          <cell r="T2017" t="str">
            <v>D96005</v>
          </cell>
          <cell r="U2017" t="str">
            <v>CAP UP Psychology Resident/NR</v>
          </cell>
          <cell r="V2017" t="e">
            <v>#N/A</v>
          </cell>
          <cell r="W2017" t="str">
            <v>UP</v>
          </cell>
          <cell r="X2017" t="str">
            <v>No Rank12UP</v>
          </cell>
          <cell r="Y2017" t="e">
            <v>#N/A</v>
          </cell>
          <cell r="Z2017" t="str">
            <v>No Rank</v>
          </cell>
          <cell r="AA2017">
            <v>12</v>
          </cell>
          <cell r="AB2017" t="str">
            <v>F</v>
          </cell>
          <cell r="AC2017">
            <v>0</v>
          </cell>
          <cell r="AD2017">
            <v>33336</v>
          </cell>
          <cell r="AE2017">
            <v>0</v>
          </cell>
          <cell r="AF2017">
            <v>0</v>
          </cell>
          <cell r="AG2017">
            <v>33336</v>
          </cell>
          <cell r="AH2017">
            <v>0</v>
          </cell>
          <cell r="AI2017">
            <v>0</v>
          </cell>
          <cell r="AJ2017" t="str">
            <v>-</v>
          </cell>
          <cell r="AK2017" t="str">
            <v>-</v>
          </cell>
          <cell r="AL2017" t="str">
            <v>-</v>
          </cell>
          <cell r="AM2017" t="str">
            <v>-</v>
          </cell>
          <cell r="AN2017" t="str">
            <v>-</v>
          </cell>
          <cell r="AO2017">
            <v>0</v>
          </cell>
          <cell r="AP2017">
            <v>0</v>
          </cell>
          <cell r="AQ2017">
            <v>33336</v>
          </cell>
          <cell r="AR2017" t="str">
            <v>-</v>
          </cell>
          <cell r="AS2017" t="str">
            <v>-</v>
          </cell>
          <cell r="AT2017">
            <v>0</v>
          </cell>
          <cell r="AU2017">
            <v>0</v>
          </cell>
          <cell r="AV2017">
            <v>0</v>
          </cell>
          <cell r="AW2017">
            <v>0</v>
          </cell>
          <cell r="AX2017">
            <v>0</v>
          </cell>
          <cell r="AY2017">
            <v>0</v>
          </cell>
          <cell r="AZ2017">
            <v>0</v>
          </cell>
          <cell r="BA2017">
            <v>0</v>
          </cell>
          <cell r="BB2017">
            <v>0</v>
          </cell>
          <cell r="BC2017">
            <v>0</v>
          </cell>
          <cell r="BD2017">
            <v>0</v>
          </cell>
          <cell r="BE2017">
            <v>0</v>
          </cell>
          <cell r="BF2017">
            <v>33336</v>
          </cell>
          <cell r="BG2017">
            <v>0</v>
          </cell>
          <cell r="BH2017">
            <v>0</v>
          </cell>
          <cell r="BI2017">
            <v>0</v>
          </cell>
        </row>
        <row r="2018">
          <cell r="R2018">
            <v>957546909</v>
          </cell>
          <cell r="S2018" t="str">
            <v>Dahlin, Jennifer</v>
          </cell>
          <cell r="T2018" t="str">
            <v>D95310</v>
          </cell>
          <cell r="U2018" t="str">
            <v>SHAC UP Psychologist NR</v>
          </cell>
          <cell r="V2018" t="str">
            <v>UF</v>
          </cell>
          <cell r="W2018" t="str">
            <v>UP</v>
          </cell>
          <cell r="X2018" t="str">
            <v>No Rank12UP</v>
          </cell>
          <cell r="Y2018" t="str">
            <v>N</v>
          </cell>
          <cell r="Z2018" t="str">
            <v>No Rank</v>
          </cell>
          <cell r="AA2018">
            <v>12</v>
          </cell>
          <cell r="AB2018" t="str">
            <v>F</v>
          </cell>
          <cell r="AC2018" t="str">
            <v>PSYCH</v>
          </cell>
          <cell r="AD2018">
            <v>50808</v>
          </cell>
          <cell r="AE2018">
            <v>0</v>
          </cell>
          <cell r="AF2018">
            <v>0</v>
          </cell>
          <cell r="AG2018">
            <v>50808</v>
          </cell>
          <cell r="AH2018">
            <v>0</v>
          </cell>
          <cell r="AI2018">
            <v>0</v>
          </cell>
          <cell r="AJ2018">
            <v>2916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2916</v>
          </cell>
          <cell r="AQ2018">
            <v>53724</v>
          </cell>
          <cell r="AR2018">
            <v>58296</v>
          </cell>
          <cell r="AS2018">
            <v>0</v>
          </cell>
          <cell r="AT2018">
            <v>0</v>
          </cell>
          <cell r="AU2018">
            <v>0</v>
          </cell>
          <cell r="AV2018">
            <v>0</v>
          </cell>
          <cell r="AW2018">
            <v>0</v>
          </cell>
          <cell r="AX2018">
            <v>0</v>
          </cell>
          <cell r="AY2018">
            <v>2628</v>
          </cell>
          <cell r="AZ2018">
            <v>0</v>
          </cell>
          <cell r="BA2018">
            <v>0</v>
          </cell>
          <cell r="BB2018">
            <v>0</v>
          </cell>
          <cell r="BC2018">
            <v>0</v>
          </cell>
          <cell r="BD2018">
            <v>0</v>
          </cell>
          <cell r="BE2018">
            <v>2628</v>
          </cell>
          <cell r="BF2018">
            <v>56352</v>
          </cell>
          <cell r="BG2018">
            <v>0</v>
          </cell>
          <cell r="BH2018">
            <v>0</v>
          </cell>
          <cell r="BI2018">
            <v>0</v>
          </cell>
        </row>
        <row r="2019"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0</v>
          </cell>
          <cell r="AR2019">
            <v>0</v>
          </cell>
          <cell r="AS2019" t="str">
            <v>-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0</v>
          </cell>
          <cell r="AY2019">
            <v>0</v>
          </cell>
          <cell r="AZ2019">
            <v>0</v>
          </cell>
          <cell r="BA2019">
            <v>0</v>
          </cell>
          <cell r="BB2019">
            <v>0</v>
          </cell>
          <cell r="BC2019">
            <v>0</v>
          </cell>
          <cell r="BD2019">
            <v>0</v>
          </cell>
          <cell r="BE2019">
            <v>0</v>
          </cell>
          <cell r="BF2019">
            <v>0</v>
          </cell>
          <cell r="BG2019">
            <v>0</v>
          </cell>
          <cell r="BH2019">
            <v>0</v>
          </cell>
          <cell r="BI2019">
            <v>0</v>
          </cell>
        </row>
        <row r="2020"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>
            <v>3760608</v>
          </cell>
          <cell r="AE2020">
            <v>9432</v>
          </cell>
          <cell r="AF2020">
            <v>63288</v>
          </cell>
          <cell r="AG2020">
            <v>3824604</v>
          </cell>
          <cell r="AH2020">
            <v>0</v>
          </cell>
          <cell r="AI2020">
            <v>0</v>
          </cell>
          <cell r="AJ2020">
            <v>73236</v>
          </cell>
          <cell r="AK2020">
            <v>0</v>
          </cell>
          <cell r="AL2020">
            <v>0</v>
          </cell>
          <cell r="AM2020">
            <v>0</v>
          </cell>
          <cell r="AN2020">
            <v>2256</v>
          </cell>
          <cell r="AO2020">
            <v>0</v>
          </cell>
          <cell r="AP2020">
            <v>75492</v>
          </cell>
          <cell r="AQ2020">
            <v>3940716</v>
          </cell>
          <cell r="AR2020">
            <v>1623864</v>
          </cell>
          <cell r="AS2020" t="str">
            <v>-</v>
          </cell>
          <cell r="AT2020">
            <v>0</v>
          </cell>
          <cell r="AU2020">
            <v>0</v>
          </cell>
          <cell r="AV2020">
            <v>0</v>
          </cell>
          <cell r="AW2020">
            <v>88392</v>
          </cell>
          <cell r="AX2020">
            <v>0</v>
          </cell>
          <cell r="AY2020">
            <v>61836</v>
          </cell>
          <cell r="AZ2020">
            <v>0</v>
          </cell>
          <cell r="BA2020">
            <v>0</v>
          </cell>
          <cell r="BB2020">
            <v>0</v>
          </cell>
          <cell r="BC2020">
            <v>0</v>
          </cell>
          <cell r="BD2020">
            <v>0</v>
          </cell>
          <cell r="BE2020">
            <v>61836</v>
          </cell>
          <cell r="BF2020">
            <v>4090944</v>
          </cell>
          <cell r="BG2020">
            <v>41.309989999999999</v>
          </cell>
          <cell r="BH2020">
            <v>2158428.7237999998</v>
          </cell>
          <cell r="BI2020">
            <v>52.33999</v>
          </cell>
        </row>
        <row r="2021">
          <cell r="R2021">
            <v>931637427</v>
          </cell>
          <cell r="S2021" t="str">
            <v>Desrochers, Lindsay</v>
          </cell>
          <cell r="T2021" t="str">
            <v>D99420</v>
          </cell>
          <cell r="U2021" t="str">
            <v>FAD UU Vice President FADM</v>
          </cell>
          <cell r="V2021" t="str">
            <v>UF</v>
          </cell>
          <cell r="W2021" t="str">
            <v>UU</v>
          </cell>
          <cell r="X2021" t="str">
            <v>Prof12UU</v>
          </cell>
          <cell r="Y2021" t="str">
            <v>A</v>
          </cell>
          <cell r="Z2021" t="str">
            <v>Prof</v>
          </cell>
          <cell r="AA2021">
            <v>12</v>
          </cell>
          <cell r="AB2021" t="str">
            <v>F</v>
          </cell>
          <cell r="AD2021">
            <v>206064</v>
          </cell>
          <cell r="AF2021">
            <v>12364</v>
          </cell>
          <cell r="AG2021">
            <v>218428</v>
          </cell>
          <cell r="AH2021">
            <v>0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218436</v>
          </cell>
          <cell r="AR2021">
            <v>218436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13106</v>
          </cell>
          <cell r="AX2021">
            <v>0</v>
          </cell>
          <cell r="AY2021">
            <v>0</v>
          </cell>
          <cell r="AZ2021">
            <v>0</v>
          </cell>
          <cell r="BA2021">
            <v>0</v>
          </cell>
          <cell r="BB2021">
            <v>0</v>
          </cell>
          <cell r="BC2021">
            <v>0</v>
          </cell>
          <cell r="BD2021">
            <v>0</v>
          </cell>
          <cell r="BE2021">
            <v>0</v>
          </cell>
          <cell r="BF2021">
            <v>231542</v>
          </cell>
          <cell r="BG2021">
            <v>1</v>
          </cell>
          <cell r="BH2021">
            <v>224989</v>
          </cell>
          <cell r="BI2021">
            <v>1</v>
          </cell>
        </row>
        <row r="2022">
          <cell r="R2022">
            <v>930753787</v>
          </cell>
          <cell r="S2022" t="str">
            <v>Dodd, Susan</v>
          </cell>
          <cell r="T2022" t="str">
            <v>D95071</v>
          </cell>
          <cell r="U2022" t="str">
            <v>BUD UU AscDir,BudSysOprtn&amp;Rep</v>
          </cell>
          <cell r="V2022" t="str">
            <v>UF</v>
          </cell>
          <cell r="W2022" t="str">
            <v>UU</v>
          </cell>
          <cell r="X2022" t="str">
            <v>N12UU</v>
          </cell>
          <cell r="Y2022" t="str">
            <v>N</v>
          </cell>
          <cell r="Z2022" t="str">
            <v>N</v>
          </cell>
          <cell r="AA2022">
            <v>12</v>
          </cell>
          <cell r="AB2022" t="str">
            <v>F</v>
          </cell>
          <cell r="AC2022">
            <v>0</v>
          </cell>
          <cell r="AD2022">
            <v>65664</v>
          </cell>
          <cell r="AE2022">
            <v>0</v>
          </cell>
          <cell r="AF2022">
            <v>0</v>
          </cell>
          <cell r="AG2022">
            <v>65664</v>
          </cell>
          <cell r="AH2022">
            <v>0</v>
          </cell>
          <cell r="AI2022">
            <v>0</v>
          </cell>
          <cell r="AJ2022" t="str">
            <v>-</v>
          </cell>
          <cell r="AK2022" t="str">
            <v>-</v>
          </cell>
          <cell r="AL2022" t="str">
            <v>-</v>
          </cell>
          <cell r="AM2022" t="str">
            <v>-</v>
          </cell>
          <cell r="AN2022" t="str">
            <v>-</v>
          </cell>
          <cell r="AO2022">
            <v>0</v>
          </cell>
          <cell r="AP2022">
            <v>0</v>
          </cell>
          <cell r="AQ2022">
            <v>65664</v>
          </cell>
          <cell r="AR2022" t="str">
            <v>-</v>
          </cell>
          <cell r="AS2022" t="str">
            <v>-</v>
          </cell>
          <cell r="AT2022">
            <v>0</v>
          </cell>
          <cell r="AU2022">
            <v>0</v>
          </cell>
          <cell r="AV2022">
            <v>0</v>
          </cell>
          <cell r="AW2022">
            <v>0</v>
          </cell>
          <cell r="AX2022">
            <v>0</v>
          </cell>
          <cell r="AY2022">
            <v>0</v>
          </cell>
          <cell r="AZ2022">
            <v>0</v>
          </cell>
          <cell r="BA2022">
            <v>0</v>
          </cell>
          <cell r="BB2022">
            <v>0</v>
          </cell>
          <cell r="BC2022">
            <v>0</v>
          </cell>
          <cell r="BD2022">
            <v>0</v>
          </cell>
          <cell r="BE2022">
            <v>0</v>
          </cell>
          <cell r="BF2022">
            <v>65664</v>
          </cell>
          <cell r="BG2022">
            <v>0</v>
          </cell>
          <cell r="BH2022">
            <v>0</v>
          </cell>
          <cell r="BI2022">
            <v>0</v>
          </cell>
        </row>
        <row r="2023">
          <cell r="R2023">
            <v>985847267</v>
          </cell>
          <cell r="S2023" t="str">
            <v>Fung, Michael</v>
          </cell>
          <cell r="T2023" t="str">
            <v>D95538</v>
          </cell>
          <cell r="U2023" t="str">
            <v>FAD UU Budget Director</v>
          </cell>
          <cell r="V2023" t="str">
            <v>UF</v>
          </cell>
          <cell r="W2023" t="str">
            <v>UU</v>
          </cell>
          <cell r="X2023" t="str">
            <v>No Rank12UU</v>
          </cell>
          <cell r="Y2023" t="str">
            <v>N</v>
          </cell>
          <cell r="Z2023" t="str">
            <v>No Rank</v>
          </cell>
          <cell r="AA2023">
            <v>12</v>
          </cell>
          <cell r="AB2023" t="str">
            <v>F</v>
          </cell>
          <cell r="AC2023">
            <v>0</v>
          </cell>
          <cell r="AD2023">
            <v>114948</v>
          </cell>
          <cell r="AE2023">
            <v>0</v>
          </cell>
          <cell r="AF2023">
            <v>5064</v>
          </cell>
          <cell r="AG2023">
            <v>120012</v>
          </cell>
          <cell r="AH2023">
            <v>0</v>
          </cell>
          <cell r="AI2023">
            <v>0</v>
          </cell>
          <cell r="AJ2023" t="str">
            <v>-</v>
          </cell>
          <cell r="AK2023" t="str">
            <v>-</v>
          </cell>
          <cell r="AL2023" t="str">
            <v>-</v>
          </cell>
          <cell r="AM2023" t="str">
            <v>-</v>
          </cell>
          <cell r="AN2023" t="str">
            <v>-</v>
          </cell>
          <cell r="AO2023">
            <v>0</v>
          </cell>
          <cell r="AP2023">
            <v>0</v>
          </cell>
          <cell r="AQ2023">
            <v>120012</v>
          </cell>
          <cell r="AR2023" t="str">
            <v>-</v>
          </cell>
          <cell r="AS2023" t="str">
            <v>-</v>
          </cell>
          <cell r="AT2023">
            <v>0</v>
          </cell>
          <cell r="AU2023">
            <v>0</v>
          </cell>
          <cell r="AV2023">
            <v>0</v>
          </cell>
          <cell r="AW2023">
            <v>6612</v>
          </cell>
          <cell r="AX2023">
            <v>0</v>
          </cell>
          <cell r="AY2023">
            <v>0</v>
          </cell>
          <cell r="AZ2023">
            <v>0</v>
          </cell>
          <cell r="BA2023">
            <v>0</v>
          </cell>
          <cell r="BB2023">
            <v>0</v>
          </cell>
          <cell r="BC2023">
            <v>0</v>
          </cell>
          <cell r="BD2023">
            <v>0</v>
          </cell>
          <cell r="BE2023">
            <v>0</v>
          </cell>
          <cell r="BF2023">
            <v>126624</v>
          </cell>
          <cell r="BG2023">
            <v>1</v>
          </cell>
          <cell r="BH2023">
            <v>123318</v>
          </cell>
          <cell r="BI2023">
            <v>1</v>
          </cell>
        </row>
        <row r="2024">
          <cell r="R2024">
            <v>918659171</v>
          </cell>
          <cell r="S2024" t="str">
            <v>Janikowski, Deborah</v>
          </cell>
          <cell r="T2024" t="str">
            <v>D95070</v>
          </cell>
          <cell r="U2024" t="str">
            <v>BUD UU AssocDirBudgetDev&amp;Pln</v>
          </cell>
          <cell r="V2024" t="str">
            <v>UF</v>
          </cell>
          <cell r="W2024" t="str">
            <v>UU</v>
          </cell>
          <cell r="X2024" t="str">
            <v>N12UU</v>
          </cell>
          <cell r="Y2024" t="str">
            <v>N</v>
          </cell>
          <cell r="Z2024" t="str">
            <v>N</v>
          </cell>
          <cell r="AA2024">
            <v>12</v>
          </cell>
          <cell r="AB2024" t="str">
            <v>F</v>
          </cell>
          <cell r="AC2024">
            <v>0</v>
          </cell>
          <cell r="AD2024">
            <v>70716</v>
          </cell>
          <cell r="AE2024">
            <v>9288</v>
          </cell>
          <cell r="AF2024">
            <v>3528</v>
          </cell>
          <cell r="AG2024">
            <v>83532</v>
          </cell>
          <cell r="AH2024">
            <v>0</v>
          </cell>
          <cell r="AI2024">
            <v>0</v>
          </cell>
          <cell r="AJ2024" t="str">
            <v>-</v>
          </cell>
          <cell r="AK2024" t="str">
            <v>-</v>
          </cell>
          <cell r="AL2024" t="str">
            <v>-</v>
          </cell>
          <cell r="AM2024" t="str">
            <v>-</v>
          </cell>
          <cell r="AN2024" t="str">
            <v>-</v>
          </cell>
          <cell r="AO2024">
            <v>0</v>
          </cell>
          <cell r="AP2024">
            <v>0</v>
          </cell>
          <cell r="AQ2024">
            <v>83532</v>
          </cell>
          <cell r="AR2024" t="str">
            <v>-</v>
          </cell>
          <cell r="AS2024" t="str">
            <v>-</v>
          </cell>
          <cell r="AT2024">
            <v>0</v>
          </cell>
          <cell r="AU2024">
            <v>0</v>
          </cell>
          <cell r="AV2024">
            <v>0</v>
          </cell>
          <cell r="AW2024">
            <v>4596</v>
          </cell>
          <cell r="AX2024">
            <v>0</v>
          </cell>
          <cell r="AY2024">
            <v>0</v>
          </cell>
          <cell r="AZ2024">
            <v>0</v>
          </cell>
          <cell r="BA2024">
            <v>0</v>
          </cell>
          <cell r="BB2024">
            <v>0</v>
          </cell>
          <cell r="BC2024">
            <v>0</v>
          </cell>
          <cell r="BD2024">
            <v>0</v>
          </cell>
          <cell r="BE2024">
            <v>0</v>
          </cell>
          <cell r="BF2024">
            <v>88128</v>
          </cell>
          <cell r="BG2024">
            <v>1</v>
          </cell>
          <cell r="BH2024">
            <v>85830</v>
          </cell>
          <cell r="BI2024">
            <v>1</v>
          </cell>
        </row>
        <row r="2025">
          <cell r="R2025">
            <v>909319459</v>
          </cell>
          <cell r="S2025" t="str">
            <v>Kirkland, Deborah</v>
          </cell>
          <cell r="T2025" t="str">
            <v>D98810</v>
          </cell>
          <cell r="U2025" t="str">
            <v>FAD UU Exec Asst to Vice Pres</v>
          </cell>
          <cell r="V2025" t="str">
            <v>UF</v>
          </cell>
          <cell r="W2025" t="str">
            <v>UU</v>
          </cell>
          <cell r="X2025" t="str">
            <v>No Rank12UU</v>
          </cell>
          <cell r="Y2025" t="str">
            <v>N</v>
          </cell>
          <cell r="Z2025" t="str">
            <v>No Rank</v>
          </cell>
          <cell r="AA2025">
            <v>12</v>
          </cell>
          <cell r="AB2025" t="str">
            <v>F</v>
          </cell>
          <cell r="AC2025">
            <v>0</v>
          </cell>
          <cell r="AD2025">
            <v>48156</v>
          </cell>
          <cell r="AE2025">
            <v>0</v>
          </cell>
          <cell r="AF2025">
            <v>2124</v>
          </cell>
          <cell r="AG2025">
            <v>50280</v>
          </cell>
          <cell r="AH2025">
            <v>0</v>
          </cell>
          <cell r="AI2025">
            <v>0</v>
          </cell>
          <cell r="AJ2025" t="str">
            <v>-</v>
          </cell>
          <cell r="AK2025" t="str">
            <v>-</v>
          </cell>
          <cell r="AL2025" t="str">
            <v>-</v>
          </cell>
          <cell r="AM2025" t="str">
            <v>-</v>
          </cell>
          <cell r="AN2025" t="str">
            <v>-</v>
          </cell>
          <cell r="AO2025">
            <v>0</v>
          </cell>
          <cell r="AP2025">
            <v>0</v>
          </cell>
          <cell r="AQ2025">
            <v>50280</v>
          </cell>
          <cell r="AR2025" t="str">
            <v>-</v>
          </cell>
          <cell r="AS2025" t="str">
            <v>-</v>
          </cell>
          <cell r="AT2025">
            <v>0</v>
          </cell>
          <cell r="AU2025">
            <v>0</v>
          </cell>
          <cell r="AV2025">
            <v>0</v>
          </cell>
          <cell r="AW2025">
            <v>2772</v>
          </cell>
          <cell r="AX2025">
            <v>0</v>
          </cell>
          <cell r="AY2025">
            <v>0</v>
          </cell>
          <cell r="AZ2025">
            <v>0</v>
          </cell>
          <cell r="BA2025">
            <v>0</v>
          </cell>
          <cell r="BB2025">
            <v>0</v>
          </cell>
          <cell r="BC2025">
            <v>0</v>
          </cell>
          <cell r="BD2025">
            <v>0</v>
          </cell>
          <cell r="BE2025">
            <v>0</v>
          </cell>
          <cell r="BF2025">
            <v>53052</v>
          </cell>
          <cell r="BG2025">
            <v>1</v>
          </cell>
          <cell r="BH2025">
            <v>51666</v>
          </cell>
          <cell r="BI2025">
            <v>1</v>
          </cell>
        </row>
        <row r="2026">
          <cell r="R2026">
            <v>949396054</v>
          </cell>
          <cell r="S2026" t="str">
            <v>Michell, Robin</v>
          </cell>
          <cell r="T2026" t="str">
            <v>D98842</v>
          </cell>
          <cell r="U2026" t="str">
            <v>BUD UU Financial Analyst</v>
          </cell>
          <cell r="V2026" t="str">
            <v>UF</v>
          </cell>
          <cell r="W2026" t="str">
            <v>UU</v>
          </cell>
          <cell r="X2026" t="str">
            <v>N12UU</v>
          </cell>
          <cell r="Y2026" t="str">
            <v>N</v>
          </cell>
          <cell r="Z2026" t="str">
            <v>N</v>
          </cell>
          <cell r="AA2026">
            <v>12</v>
          </cell>
          <cell r="AB2026" t="str">
            <v>F</v>
          </cell>
          <cell r="AC2026">
            <v>0</v>
          </cell>
          <cell r="AD2026">
            <v>45000</v>
          </cell>
          <cell r="AE2026">
            <v>7008</v>
          </cell>
          <cell r="AF2026">
            <v>2292</v>
          </cell>
          <cell r="AG2026">
            <v>54300</v>
          </cell>
          <cell r="AH2026">
            <v>0</v>
          </cell>
          <cell r="AI2026">
            <v>0</v>
          </cell>
          <cell r="AJ2026" t="str">
            <v>-</v>
          </cell>
          <cell r="AK2026" t="str">
            <v>-</v>
          </cell>
          <cell r="AL2026" t="str">
            <v>-</v>
          </cell>
          <cell r="AM2026" t="str">
            <v>-</v>
          </cell>
          <cell r="AN2026" t="str">
            <v>-</v>
          </cell>
          <cell r="AO2026">
            <v>0</v>
          </cell>
          <cell r="AP2026">
            <v>0</v>
          </cell>
          <cell r="AQ2026">
            <v>54300</v>
          </cell>
          <cell r="AR2026" t="str">
            <v>-</v>
          </cell>
          <cell r="AS2026" t="str">
            <v>-</v>
          </cell>
          <cell r="AT2026">
            <v>0</v>
          </cell>
          <cell r="AU2026">
            <v>0</v>
          </cell>
          <cell r="AV2026">
            <v>0</v>
          </cell>
          <cell r="AW2026">
            <v>2988</v>
          </cell>
          <cell r="AX2026">
            <v>0</v>
          </cell>
          <cell r="AY2026">
            <v>0</v>
          </cell>
          <cell r="AZ2026">
            <v>0</v>
          </cell>
          <cell r="BA2026">
            <v>0</v>
          </cell>
          <cell r="BB2026">
            <v>0</v>
          </cell>
          <cell r="BC2026">
            <v>0</v>
          </cell>
          <cell r="BD2026">
            <v>0</v>
          </cell>
          <cell r="BE2026">
            <v>0</v>
          </cell>
          <cell r="BF2026">
            <v>57288</v>
          </cell>
          <cell r="BG2026">
            <v>1</v>
          </cell>
          <cell r="BH2026">
            <v>55794</v>
          </cell>
          <cell r="BI2026">
            <v>1</v>
          </cell>
        </row>
        <row r="2027">
          <cell r="R2027">
            <v>982584049</v>
          </cell>
          <cell r="S2027" t="str">
            <v>Scott, Erica</v>
          </cell>
          <cell r="T2027" t="str">
            <v>D99283</v>
          </cell>
          <cell r="U2027" t="str">
            <v>FAD UU Admin Asst Fin &amp; Admin</v>
          </cell>
          <cell r="V2027" t="str">
            <v>UF</v>
          </cell>
          <cell r="W2027" t="str">
            <v>UU</v>
          </cell>
          <cell r="X2027" t="str">
            <v>No Rank12UU</v>
          </cell>
          <cell r="Y2027" t="str">
            <v>N</v>
          </cell>
          <cell r="Z2027" t="str">
            <v>No Rank</v>
          </cell>
          <cell r="AA2027">
            <v>12</v>
          </cell>
          <cell r="AB2027" t="str">
            <v>F</v>
          </cell>
          <cell r="AC2027">
            <v>0</v>
          </cell>
          <cell r="AD2027">
            <v>29808</v>
          </cell>
          <cell r="AE2027">
            <v>0</v>
          </cell>
          <cell r="AF2027">
            <v>1320</v>
          </cell>
          <cell r="AG2027">
            <v>31128</v>
          </cell>
          <cell r="AH2027">
            <v>0</v>
          </cell>
          <cell r="AI2027">
            <v>0</v>
          </cell>
          <cell r="AJ2027" t="str">
            <v>-</v>
          </cell>
          <cell r="AK2027" t="str">
            <v>-</v>
          </cell>
          <cell r="AL2027" t="str">
            <v>-</v>
          </cell>
          <cell r="AM2027" t="str">
            <v>-</v>
          </cell>
          <cell r="AN2027" t="str">
            <v>-</v>
          </cell>
          <cell r="AO2027">
            <v>0</v>
          </cell>
          <cell r="AP2027">
            <v>0</v>
          </cell>
          <cell r="AQ2027">
            <v>31128</v>
          </cell>
          <cell r="AR2027" t="str">
            <v>-</v>
          </cell>
          <cell r="AS2027" t="str">
            <v>-</v>
          </cell>
          <cell r="AT2027">
            <v>0</v>
          </cell>
          <cell r="AU2027">
            <v>0</v>
          </cell>
          <cell r="AV2027">
            <v>0</v>
          </cell>
          <cell r="AW2027">
            <v>1716</v>
          </cell>
          <cell r="AX2027">
            <v>0</v>
          </cell>
          <cell r="AY2027">
            <v>0</v>
          </cell>
          <cell r="AZ2027">
            <v>0</v>
          </cell>
          <cell r="BA2027">
            <v>0</v>
          </cell>
          <cell r="BB2027">
            <v>0</v>
          </cell>
          <cell r="BC2027">
            <v>0</v>
          </cell>
          <cell r="BD2027">
            <v>0</v>
          </cell>
          <cell r="BE2027">
            <v>0</v>
          </cell>
          <cell r="BF2027">
            <v>32844</v>
          </cell>
          <cell r="BG2027">
            <v>1</v>
          </cell>
          <cell r="BH2027">
            <v>31986</v>
          </cell>
          <cell r="BI2027">
            <v>1</v>
          </cell>
        </row>
        <row r="2028">
          <cell r="R2028">
            <v>916161767</v>
          </cell>
          <cell r="S2028" t="str">
            <v>Wendler, Denise</v>
          </cell>
          <cell r="T2028" t="str">
            <v>D99252</v>
          </cell>
          <cell r="U2028" t="str">
            <v>FAD UU Assoc VP Fin &amp; Planning</v>
          </cell>
          <cell r="V2028" t="str">
            <v>UF</v>
          </cell>
          <cell r="W2028" t="str">
            <v>UU</v>
          </cell>
          <cell r="X2028" t="str">
            <v>No Rank12UU</v>
          </cell>
          <cell r="Y2028" t="str">
            <v>N</v>
          </cell>
          <cell r="Z2028" t="str">
            <v>No Rank</v>
          </cell>
          <cell r="AA2028">
            <v>12</v>
          </cell>
          <cell r="AB2028" t="str">
            <v>F</v>
          </cell>
          <cell r="AC2028">
            <v>0</v>
          </cell>
          <cell r="AD2028">
            <v>127152</v>
          </cell>
          <cell r="AE2028">
            <v>0</v>
          </cell>
          <cell r="AF2028">
            <v>5592</v>
          </cell>
          <cell r="AG2028">
            <v>132744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  <cell r="AQ2028">
            <v>132744</v>
          </cell>
          <cell r="AR2028">
            <v>132744</v>
          </cell>
          <cell r="AS2028">
            <v>0</v>
          </cell>
          <cell r="AT2028">
            <v>0</v>
          </cell>
          <cell r="AU2028">
            <v>0</v>
          </cell>
          <cell r="AV2028">
            <v>0</v>
          </cell>
          <cell r="AW2028">
            <v>7308</v>
          </cell>
          <cell r="AX2028">
            <v>0</v>
          </cell>
          <cell r="AY2028">
            <v>0</v>
          </cell>
          <cell r="AZ2028">
            <v>0</v>
          </cell>
          <cell r="BA2028">
            <v>0</v>
          </cell>
          <cell r="BB2028">
            <v>0</v>
          </cell>
          <cell r="BC2028">
            <v>0</v>
          </cell>
          <cell r="BD2028">
            <v>0</v>
          </cell>
          <cell r="BE2028">
            <v>0</v>
          </cell>
          <cell r="BF2028">
            <v>140052</v>
          </cell>
          <cell r="BG2028">
            <v>1</v>
          </cell>
          <cell r="BH2028">
            <v>136398</v>
          </cell>
          <cell r="BI2028">
            <v>1</v>
          </cell>
        </row>
        <row r="2029">
          <cell r="R2029">
            <v>938251015</v>
          </cell>
          <cell r="S2029" t="str">
            <v>Wubbold, J. Mark</v>
          </cell>
          <cell r="T2029" t="str">
            <v>D96137</v>
          </cell>
          <cell r="U2029" t="str">
            <v>FAD UU Admin ResearchAssistant</v>
          </cell>
          <cell r="V2029" t="str">
            <v>UB</v>
          </cell>
          <cell r="W2029" t="str">
            <v>UU</v>
          </cell>
          <cell r="X2029" t="str">
            <v>No Rank12UU</v>
          </cell>
          <cell r="Y2029" t="str">
            <v>L</v>
          </cell>
          <cell r="Z2029" t="str">
            <v>No Rank</v>
          </cell>
          <cell r="AA2029">
            <v>12</v>
          </cell>
          <cell r="AB2029" t="str">
            <v>F</v>
          </cell>
          <cell r="AC2029">
            <v>0</v>
          </cell>
          <cell r="AD2029">
            <v>43296</v>
          </cell>
          <cell r="AE2029">
            <v>0</v>
          </cell>
          <cell r="AF2029">
            <v>1908</v>
          </cell>
          <cell r="AG2029">
            <v>45204</v>
          </cell>
          <cell r="AH2029">
            <v>0</v>
          </cell>
          <cell r="AI2029">
            <v>0</v>
          </cell>
          <cell r="AJ2029" t="str">
            <v>-</v>
          </cell>
          <cell r="AK2029" t="str">
            <v>-</v>
          </cell>
          <cell r="AL2029" t="str">
            <v>-</v>
          </cell>
          <cell r="AM2029" t="str">
            <v>-</v>
          </cell>
          <cell r="AN2029" t="str">
            <v>-</v>
          </cell>
          <cell r="AO2029">
            <v>0</v>
          </cell>
          <cell r="AP2029">
            <v>0</v>
          </cell>
          <cell r="AQ2029">
            <v>45204</v>
          </cell>
          <cell r="AR2029" t="str">
            <v>-</v>
          </cell>
          <cell r="AS2029" t="str">
            <v>-</v>
          </cell>
          <cell r="AT2029">
            <v>0</v>
          </cell>
          <cell r="AU2029">
            <v>0</v>
          </cell>
          <cell r="AV2029">
            <v>0</v>
          </cell>
          <cell r="AW2029">
            <v>2496</v>
          </cell>
          <cell r="AX2029">
            <v>0</v>
          </cell>
          <cell r="AY2029">
            <v>0</v>
          </cell>
          <cell r="AZ2029">
            <v>0</v>
          </cell>
          <cell r="BA2029">
            <v>0</v>
          </cell>
          <cell r="BB2029">
            <v>0</v>
          </cell>
          <cell r="BC2029">
            <v>0</v>
          </cell>
          <cell r="BD2029">
            <v>0</v>
          </cell>
          <cell r="BE2029">
            <v>0</v>
          </cell>
          <cell r="BF2029">
            <v>47700</v>
          </cell>
          <cell r="BG2029">
            <v>0</v>
          </cell>
          <cell r="BH2029">
            <v>0</v>
          </cell>
          <cell r="BI2029">
            <v>0</v>
          </cell>
        </row>
        <row r="2030">
          <cell r="R2030">
            <v>911311701</v>
          </cell>
          <cell r="S2030" t="str">
            <v>Duerr, Sara</v>
          </cell>
          <cell r="T2030" t="str">
            <v>D95373</v>
          </cell>
          <cell r="U2030" t="str">
            <v>BUD UU Budget Analyst</v>
          </cell>
          <cell r="V2030" t="str">
            <v>UF</v>
          </cell>
          <cell r="W2030" t="str">
            <v>UU</v>
          </cell>
          <cell r="X2030" t="str">
            <v>No Rank12UU</v>
          </cell>
          <cell r="Y2030" t="str">
            <v>N</v>
          </cell>
          <cell r="Z2030" t="str">
            <v>No Rank</v>
          </cell>
          <cell r="AA2030">
            <v>12</v>
          </cell>
          <cell r="AB2030" t="str">
            <v>F</v>
          </cell>
          <cell r="AC2030">
            <v>0</v>
          </cell>
          <cell r="AD2030">
            <v>48000</v>
          </cell>
          <cell r="AE2030">
            <v>0</v>
          </cell>
          <cell r="AF2030">
            <v>0</v>
          </cell>
          <cell r="AG2030">
            <v>48000</v>
          </cell>
          <cell r="AH2030">
            <v>0</v>
          </cell>
          <cell r="AI2030">
            <v>0</v>
          </cell>
          <cell r="AJ2030" t="str">
            <v>-</v>
          </cell>
          <cell r="AK2030" t="str">
            <v>-</v>
          </cell>
          <cell r="AL2030" t="str">
            <v>-</v>
          </cell>
          <cell r="AM2030" t="str">
            <v>-</v>
          </cell>
          <cell r="AN2030" t="str">
            <v>-</v>
          </cell>
          <cell r="AO2030">
            <v>0</v>
          </cell>
          <cell r="AP2030">
            <v>0</v>
          </cell>
          <cell r="AQ2030">
            <v>48000</v>
          </cell>
          <cell r="AR2030" t="str">
            <v>-</v>
          </cell>
          <cell r="AS2030" t="str">
            <v>-</v>
          </cell>
          <cell r="AT2030">
            <v>0</v>
          </cell>
          <cell r="AU2030">
            <v>0</v>
          </cell>
          <cell r="AV2030">
            <v>0</v>
          </cell>
          <cell r="AW2030">
            <v>2640</v>
          </cell>
          <cell r="AX2030">
            <v>0</v>
          </cell>
          <cell r="AY2030">
            <v>0</v>
          </cell>
          <cell r="AZ2030">
            <v>0</v>
          </cell>
          <cell r="BA2030">
            <v>0</v>
          </cell>
          <cell r="BB2030">
            <v>0</v>
          </cell>
          <cell r="BC2030">
            <v>0</v>
          </cell>
          <cell r="BD2030">
            <v>0</v>
          </cell>
          <cell r="BE2030">
            <v>0</v>
          </cell>
          <cell r="BF2030">
            <v>50640</v>
          </cell>
          <cell r="BG2030">
            <v>1</v>
          </cell>
          <cell r="BH2030">
            <v>49320</v>
          </cell>
          <cell r="BI2030">
            <v>1</v>
          </cell>
        </row>
        <row r="2031">
          <cell r="R2031">
            <v>934017434</v>
          </cell>
          <cell r="S2031" t="str">
            <v>Doherty, Terril</v>
          </cell>
          <cell r="T2031" t="str">
            <v>D98853</v>
          </cell>
          <cell r="U2031" t="str">
            <v>BUD UU Budget Analyst</v>
          </cell>
          <cell r="V2031" t="str">
            <v>UF</v>
          </cell>
          <cell r="W2031" t="str">
            <v>UU</v>
          </cell>
          <cell r="X2031" t="str">
            <v>No Rank12UU</v>
          </cell>
          <cell r="Y2031" t="str">
            <v>N</v>
          </cell>
          <cell r="Z2031" t="str">
            <v>No Rank</v>
          </cell>
          <cell r="AA2031">
            <v>12</v>
          </cell>
          <cell r="AB2031" t="str">
            <v>F</v>
          </cell>
          <cell r="AC2031">
            <v>0</v>
          </cell>
          <cell r="AD2031">
            <v>52008</v>
          </cell>
          <cell r="AE2031">
            <v>0</v>
          </cell>
          <cell r="AF2031">
            <v>0</v>
          </cell>
          <cell r="AG2031">
            <v>52008</v>
          </cell>
          <cell r="AH2031">
            <v>0</v>
          </cell>
          <cell r="AI2031">
            <v>0</v>
          </cell>
          <cell r="AJ2031" t="str">
            <v>-</v>
          </cell>
          <cell r="AK2031" t="str">
            <v>-</v>
          </cell>
          <cell r="AL2031" t="str">
            <v>-</v>
          </cell>
          <cell r="AM2031" t="str">
            <v>-</v>
          </cell>
          <cell r="AN2031" t="str">
            <v>-</v>
          </cell>
          <cell r="AO2031">
            <v>0</v>
          </cell>
          <cell r="AP2031">
            <v>0</v>
          </cell>
          <cell r="AQ2031">
            <v>52008</v>
          </cell>
          <cell r="AR2031" t="str">
            <v>-</v>
          </cell>
          <cell r="AS2031" t="str">
            <v>-</v>
          </cell>
          <cell r="AT2031">
            <v>0</v>
          </cell>
          <cell r="AU2031">
            <v>0</v>
          </cell>
          <cell r="AV2031">
            <v>0</v>
          </cell>
          <cell r="AW2031">
            <v>2868</v>
          </cell>
          <cell r="AX2031">
            <v>0</v>
          </cell>
          <cell r="AY2031">
            <v>0</v>
          </cell>
          <cell r="AZ2031">
            <v>0</v>
          </cell>
          <cell r="BA2031">
            <v>0</v>
          </cell>
          <cell r="BB2031">
            <v>0</v>
          </cell>
          <cell r="BC2031">
            <v>0</v>
          </cell>
          <cell r="BD2031">
            <v>0</v>
          </cell>
          <cell r="BE2031">
            <v>0</v>
          </cell>
          <cell r="BF2031">
            <v>54876</v>
          </cell>
          <cell r="BG2031">
            <v>1</v>
          </cell>
          <cell r="BH2031">
            <v>53442</v>
          </cell>
          <cell r="BI2031">
            <v>1</v>
          </cell>
        </row>
        <row r="2032">
          <cell r="R2032">
            <v>984686154</v>
          </cell>
          <cell r="S2032" t="str">
            <v>Varesio, Maria</v>
          </cell>
          <cell r="T2032" t="str">
            <v>D94573</v>
          </cell>
          <cell r="U2032" t="str">
            <v>BUD UU Budget Analyst</v>
          </cell>
          <cell r="V2032" t="str">
            <v>UF</v>
          </cell>
          <cell r="W2032" t="str">
            <v>UU</v>
          </cell>
          <cell r="X2032" t="str">
            <v>No Rank12UU</v>
          </cell>
          <cell r="Y2032" t="str">
            <v>N</v>
          </cell>
          <cell r="Z2032" t="str">
            <v>No Rank</v>
          </cell>
          <cell r="AA2032">
            <v>12</v>
          </cell>
          <cell r="AB2032" t="str">
            <v>F</v>
          </cell>
          <cell r="AC2032">
            <v>0</v>
          </cell>
          <cell r="AD2032">
            <v>52008</v>
          </cell>
          <cell r="AE2032">
            <v>0</v>
          </cell>
          <cell r="AF2032">
            <v>0</v>
          </cell>
          <cell r="AG2032">
            <v>48000</v>
          </cell>
          <cell r="AH2032">
            <v>0</v>
          </cell>
          <cell r="AI2032">
            <v>0</v>
          </cell>
          <cell r="AJ2032" t="str">
            <v>-</v>
          </cell>
          <cell r="AK2032" t="str">
            <v>-</v>
          </cell>
          <cell r="AL2032" t="str">
            <v>-</v>
          </cell>
          <cell r="AM2032" t="str">
            <v>-</v>
          </cell>
          <cell r="AN2032" t="str">
            <v>-</v>
          </cell>
          <cell r="AO2032">
            <v>0</v>
          </cell>
          <cell r="AP2032">
            <v>0</v>
          </cell>
          <cell r="AQ2032">
            <v>48000</v>
          </cell>
          <cell r="AR2032" t="str">
            <v>-</v>
          </cell>
          <cell r="AS2032" t="str">
            <v>-</v>
          </cell>
          <cell r="AT2032">
            <v>0</v>
          </cell>
          <cell r="AU2032">
            <v>0</v>
          </cell>
          <cell r="AV2032">
            <v>0</v>
          </cell>
          <cell r="AW2032">
            <v>2640</v>
          </cell>
          <cell r="AX2032">
            <v>0</v>
          </cell>
          <cell r="AY2032">
            <v>0</v>
          </cell>
          <cell r="AZ2032">
            <v>0</v>
          </cell>
          <cell r="BA2032">
            <v>0</v>
          </cell>
          <cell r="BB2032">
            <v>0</v>
          </cell>
          <cell r="BC2032">
            <v>0</v>
          </cell>
          <cell r="BD2032">
            <v>0</v>
          </cell>
          <cell r="BE2032">
            <v>0</v>
          </cell>
          <cell r="BF2032">
            <v>50640</v>
          </cell>
          <cell r="BG2032">
            <v>1</v>
          </cell>
          <cell r="BH2032">
            <v>49320</v>
          </cell>
          <cell r="BI2032">
            <v>1</v>
          </cell>
        </row>
        <row r="2033">
          <cell r="R2033" t="str">
            <v>TBA</v>
          </cell>
          <cell r="S2033" t="str">
            <v>TBA (Research Assistant)</v>
          </cell>
          <cell r="T2033" t="str">
            <v>TBA</v>
          </cell>
          <cell r="U2033" t="str">
            <v>TBA</v>
          </cell>
          <cell r="V2033" t="str">
            <v>TBA</v>
          </cell>
          <cell r="W2033" t="str">
            <v>TBA</v>
          </cell>
          <cell r="X2033" t="str">
            <v>No Rank12TBA</v>
          </cell>
          <cell r="Y2033" t="e">
            <v>#N/A</v>
          </cell>
          <cell r="Z2033" t="str">
            <v>No Rank</v>
          </cell>
          <cell r="AA2033">
            <v>12</v>
          </cell>
          <cell r="AB2033" t="str">
            <v>F</v>
          </cell>
          <cell r="AC2033">
            <v>0</v>
          </cell>
          <cell r="AD2033">
            <v>0</v>
          </cell>
          <cell r="AE2033">
            <v>0</v>
          </cell>
          <cell r="AF2033">
            <v>0</v>
          </cell>
          <cell r="AG2033">
            <v>0</v>
          </cell>
          <cell r="AH2033">
            <v>0</v>
          </cell>
          <cell r="AI2033">
            <v>0</v>
          </cell>
          <cell r="AJ2033" t="str">
            <v>-</v>
          </cell>
          <cell r="AK2033" t="str">
            <v>-</v>
          </cell>
          <cell r="AL2033" t="str">
            <v>-</v>
          </cell>
          <cell r="AM2033" t="str">
            <v>-</v>
          </cell>
          <cell r="AN2033" t="str">
            <v>-</v>
          </cell>
          <cell r="AO2033">
            <v>0</v>
          </cell>
          <cell r="AP2033">
            <v>0</v>
          </cell>
          <cell r="AQ2033">
            <v>0</v>
          </cell>
          <cell r="AR2033" t="str">
            <v>-</v>
          </cell>
          <cell r="AS2033" t="str">
            <v>-</v>
          </cell>
          <cell r="AT2033">
            <v>0</v>
          </cell>
          <cell r="AU2033">
            <v>0</v>
          </cell>
          <cell r="AV2033">
            <v>0</v>
          </cell>
          <cell r="AW2033">
            <v>0</v>
          </cell>
          <cell r="AX2033">
            <v>0</v>
          </cell>
          <cell r="AY2033">
            <v>0</v>
          </cell>
          <cell r="AZ2033">
            <v>0</v>
          </cell>
          <cell r="BA2033">
            <v>0</v>
          </cell>
          <cell r="BB2033">
            <v>0</v>
          </cell>
          <cell r="BC2033">
            <v>0</v>
          </cell>
          <cell r="BD2033">
            <v>0</v>
          </cell>
          <cell r="BE2033">
            <v>0</v>
          </cell>
          <cell r="BF2033">
            <v>0</v>
          </cell>
          <cell r="BG2033">
            <v>0.6</v>
          </cell>
          <cell r="BH2033">
            <v>25848</v>
          </cell>
          <cell r="BI2033">
            <v>0.6</v>
          </cell>
        </row>
        <row r="2034">
          <cell r="R2034" t="str">
            <v>TBA</v>
          </cell>
          <cell r="S2034" t="str">
            <v>TBA (Residuals)</v>
          </cell>
          <cell r="T2034">
            <v>0</v>
          </cell>
          <cell r="U2034">
            <v>0</v>
          </cell>
          <cell r="V2034" t="str">
            <v>TBA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B2034" t="str">
            <v>F</v>
          </cell>
          <cell r="AC2034">
            <v>0</v>
          </cell>
          <cell r="AD2034">
            <v>0</v>
          </cell>
          <cell r="AE2034">
            <v>0</v>
          </cell>
          <cell r="AF2034">
            <v>0</v>
          </cell>
          <cell r="AG2034">
            <v>0</v>
          </cell>
          <cell r="AH2034">
            <v>0</v>
          </cell>
          <cell r="AI2034">
            <v>0</v>
          </cell>
          <cell r="AJ2034" t="str">
            <v>-</v>
          </cell>
          <cell r="AK2034" t="str">
            <v>-</v>
          </cell>
          <cell r="AL2034" t="str">
            <v>-</v>
          </cell>
          <cell r="AM2034" t="str">
            <v>-</v>
          </cell>
          <cell r="AN2034" t="str">
            <v>-</v>
          </cell>
          <cell r="AO2034">
            <v>0</v>
          </cell>
          <cell r="AP2034">
            <v>0</v>
          </cell>
          <cell r="AQ2034">
            <v>0</v>
          </cell>
          <cell r="AR2034" t="str">
            <v>-</v>
          </cell>
          <cell r="AS2034" t="str">
            <v>-</v>
          </cell>
          <cell r="AT2034">
            <v>0</v>
          </cell>
          <cell r="AU2034">
            <v>0</v>
          </cell>
          <cell r="AV2034">
            <v>0</v>
          </cell>
          <cell r="AW2034">
            <v>0</v>
          </cell>
          <cell r="AX2034">
            <v>0</v>
          </cell>
          <cell r="AY2034">
            <v>0</v>
          </cell>
          <cell r="AZ2034">
            <v>0</v>
          </cell>
          <cell r="BA2034">
            <v>0</v>
          </cell>
          <cell r="BB2034">
            <v>0</v>
          </cell>
          <cell r="BC2034">
            <v>0</v>
          </cell>
          <cell r="BD2034">
            <v>0</v>
          </cell>
          <cell r="BE2034">
            <v>0</v>
          </cell>
          <cell r="BF2034">
            <v>0</v>
          </cell>
          <cell r="BG2034">
            <v>0</v>
          </cell>
          <cell r="BH2034">
            <v>18215</v>
          </cell>
          <cell r="BI2034">
            <v>0</v>
          </cell>
        </row>
        <row r="2035"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>
            <v>0</v>
          </cell>
          <cell r="AC2035">
            <v>0</v>
          </cell>
          <cell r="AD2035">
            <v>902820</v>
          </cell>
          <cell r="AE2035">
            <v>16296</v>
          </cell>
          <cell r="AF2035">
            <v>34192</v>
          </cell>
          <cell r="AG2035">
            <v>949300</v>
          </cell>
          <cell r="AH2035">
            <v>0</v>
          </cell>
          <cell r="AI2035">
            <v>0</v>
          </cell>
          <cell r="AJ2035">
            <v>0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0</v>
          </cell>
          <cell r="AP2035">
            <v>0</v>
          </cell>
          <cell r="AQ2035">
            <v>949308</v>
          </cell>
          <cell r="AR2035">
            <v>351180</v>
          </cell>
          <cell r="AS2035" t="str">
            <v>-</v>
          </cell>
          <cell r="AT2035">
            <v>0</v>
          </cell>
          <cell r="AU2035">
            <v>0</v>
          </cell>
          <cell r="AV2035">
            <v>0</v>
          </cell>
          <cell r="AW2035">
            <v>49742</v>
          </cell>
          <cell r="AX2035">
            <v>0</v>
          </cell>
          <cell r="AY2035">
            <v>0</v>
          </cell>
          <cell r="AZ2035">
            <v>0</v>
          </cell>
          <cell r="BA2035">
            <v>0</v>
          </cell>
          <cell r="BB2035">
            <v>0</v>
          </cell>
          <cell r="BC2035">
            <v>0</v>
          </cell>
          <cell r="BD2035">
            <v>0</v>
          </cell>
          <cell r="BE2035">
            <v>0</v>
          </cell>
          <cell r="BF2035">
            <v>999050</v>
          </cell>
          <cell r="BG2035">
            <v>10.6</v>
          </cell>
          <cell r="BH2035">
            <v>906126</v>
          </cell>
          <cell r="BI2035">
            <v>10.6</v>
          </cell>
        </row>
        <row r="2036">
          <cell r="R2036">
            <v>926833676</v>
          </cell>
          <cell r="S2036" t="str">
            <v>Gregory, Mark</v>
          </cell>
          <cell r="T2036" t="str">
            <v>D99448</v>
          </cell>
          <cell r="U2036" t="str">
            <v>TEC UU Asc VP StrPlnPtnshp&amp;Tec</v>
          </cell>
          <cell r="V2036" t="str">
            <v>UF</v>
          </cell>
          <cell r="W2036" t="str">
            <v>UU</v>
          </cell>
          <cell r="X2036" t="str">
            <v>No Rank12UU</v>
          </cell>
          <cell r="Y2036" t="str">
            <v>N</v>
          </cell>
          <cell r="Z2036" t="str">
            <v>No Rank</v>
          </cell>
          <cell r="AA2036">
            <v>12</v>
          </cell>
          <cell r="AB2036" t="str">
            <v>F</v>
          </cell>
          <cell r="AC2036">
            <v>0</v>
          </cell>
          <cell r="AD2036">
            <v>152484</v>
          </cell>
          <cell r="AE2036">
            <v>0</v>
          </cell>
          <cell r="AF2036">
            <v>6708</v>
          </cell>
          <cell r="AG2036">
            <v>159192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0</v>
          </cell>
          <cell r="AP2036">
            <v>0</v>
          </cell>
          <cell r="AQ2036">
            <v>159192</v>
          </cell>
          <cell r="AR2036">
            <v>159192</v>
          </cell>
          <cell r="AS2036">
            <v>0</v>
          </cell>
          <cell r="AT2036">
            <v>0</v>
          </cell>
          <cell r="AU2036">
            <v>0</v>
          </cell>
          <cell r="AV2036">
            <v>0</v>
          </cell>
          <cell r="AW2036">
            <v>8760</v>
          </cell>
          <cell r="AX2036">
            <v>0</v>
          </cell>
          <cell r="AY2036">
            <v>0</v>
          </cell>
          <cell r="AZ2036">
            <v>0</v>
          </cell>
          <cell r="BA2036">
            <v>0</v>
          </cell>
          <cell r="BB2036">
            <v>0</v>
          </cell>
          <cell r="BC2036">
            <v>0</v>
          </cell>
          <cell r="BD2036">
            <v>0</v>
          </cell>
          <cell r="BE2036">
            <v>0</v>
          </cell>
          <cell r="BF2036">
            <v>167952</v>
          </cell>
          <cell r="BG2036">
            <v>1</v>
          </cell>
          <cell r="BH2036">
            <v>163572</v>
          </cell>
          <cell r="BI2036">
            <v>1</v>
          </cell>
        </row>
        <row r="2037">
          <cell r="R2037">
            <v>931429435</v>
          </cell>
          <cell r="S2037" t="str">
            <v>Dill, Tanja</v>
          </cell>
          <cell r="T2037" t="str">
            <v>D95221</v>
          </cell>
          <cell r="U2037" t="str">
            <v>FAD UX Exec Asst to FADM AVPs</v>
          </cell>
          <cell r="V2037" t="str">
            <v>UF</v>
          </cell>
          <cell r="W2037" t="str">
            <v>UU</v>
          </cell>
          <cell r="X2037" t="str">
            <v>No Rank12UU</v>
          </cell>
          <cell r="Y2037" t="str">
            <v>N</v>
          </cell>
          <cell r="Z2037" t="str">
            <v>No Rank</v>
          </cell>
          <cell r="AA2037">
            <v>12</v>
          </cell>
          <cell r="AB2037" t="str">
            <v>F</v>
          </cell>
          <cell r="AC2037">
            <v>0</v>
          </cell>
          <cell r="AD2037">
            <v>0</v>
          </cell>
          <cell r="AE2037">
            <v>0</v>
          </cell>
          <cell r="AF2037">
            <v>0</v>
          </cell>
          <cell r="AG2037">
            <v>31008</v>
          </cell>
          <cell r="AH2037">
            <v>0</v>
          </cell>
          <cell r="AI2037">
            <v>0</v>
          </cell>
          <cell r="AJ2037" t="str">
            <v>-</v>
          </cell>
          <cell r="AK2037" t="str">
            <v>-</v>
          </cell>
          <cell r="AL2037" t="str">
            <v>-</v>
          </cell>
          <cell r="AM2037" t="str">
            <v>-</v>
          </cell>
          <cell r="AN2037" t="str">
            <v>-</v>
          </cell>
          <cell r="AO2037">
            <v>0</v>
          </cell>
          <cell r="AP2037">
            <v>0</v>
          </cell>
          <cell r="AQ2037">
            <v>31008</v>
          </cell>
          <cell r="AR2037" t="str">
            <v>-</v>
          </cell>
          <cell r="AS2037" t="str">
            <v>-</v>
          </cell>
          <cell r="AT2037">
            <v>0</v>
          </cell>
          <cell r="AU2037">
            <v>0</v>
          </cell>
          <cell r="AV2037">
            <v>0</v>
          </cell>
          <cell r="AW2037">
            <v>1716</v>
          </cell>
          <cell r="AX2037">
            <v>0</v>
          </cell>
          <cell r="AY2037">
            <v>0</v>
          </cell>
          <cell r="AZ2037">
            <v>0</v>
          </cell>
          <cell r="BA2037">
            <v>0</v>
          </cell>
          <cell r="BB2037">
            <v>0</v>
          </cell>
          <cell r="BC2037">
            <v>0</v>
          </cell>
          <cell r="BD2037">
            <v>0</v>
          </cell>
          <cell r="BE2037">
            <v>0</v>
          </cell>
          <cell r="BF2037">
            <v>32724</v>
          </cell>
          <cell r="BG2037">
            <v>0.5</v>
          </cell>
          <cell r="BH2037">
            <v>15933</v>
          </cell>
          <cell r="BI2037">
            <v>0.5</v>
          </cell>
        </row>
        <row r="2038"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>
            <v>152484</v>
          </cell>
          <cell r="AE2038">
            <v>0</v>
          </cell>
          <cell r="AF2038">
            <v>6708</v>
          </cell>
          <cell r="AG2038">
            <v>190200</v>
          </cell>
          <cell r="AH2038">
            <v>0</v>
          </cell>
          <cell r="AI2038">
            <v>0</v>
          </cell>
          <cell r="AJ2038">
            <v>0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190200</v>
          </cell>
          <cell r="AR2038">
            <v>159192</v>
          </cell>
          <cell r="AS2038" t="str">
            <v>-</v>
          </cell>
          <cell r="AT2038">
            <v>0</v>
          </cell>
          <cell r="AU2038">
            <v>0</v>
          </cell>
          <cell r="AV2038">
            <v>0</v>
          </cell>
          <cell r="AW2038">
            <v>10476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0</v>
          </cell>
          <cell r="BD2038">
            <v>0</v>
          </cell>
          <cell r="BE2038">
            <v>0</v>
          </cell>
          <cell r="BF2038">
            <v>200676</v>
          </cell>
          <cell r="BG2038">
            <v>1.5</v>
          </cell>
          <cell r="BH2038">
            <v>179505</v>
          </cell>
          <cell r="BI2038">
            <v>1.5</v>
          </cell>
        </row>
        <row r="2039">
          <cell r="R2039">
            <v>942691491</v>
          </cell>
          <cell r="S2039" t="str">
            <v>Rodgers, Phillip</v>
          </cell>
          <cell r="T2039" t="str">
            <v>D98513</v>
          </cell>
          <cell r="U2039" t="str">
            <v>FAO UU Dir of Financial Aid</v>
          </cell>
          <cell r="V2039" t="str">
            <v>UF</v>
          </cell>
          <cell r="W2039" t="str">
            <v>UU</v>
          </cell>
          <cell r="X2039" t="str">
            <v>No Rank12UU</v>
          </cell>
          <cell r="Y2039" t="str">
            <v>N</v>
          </cell>
          <cell r="Z2039" t="str">
            <v>No Rank</v>
          </cell>
          <cell r="AA2039">
            <v>12</v>
          </cell>
          <cell r="AB2039" t="str">
            <v>F</v>
          </cell>
          <cell r="AC2039">
            <v>0</v>
          </cell>
          <cell r="AD2039">
            <v>85008</v>
          </cell>
          <cell r="AE2039">
            <v>0</v>
          </cell>
          <cell r="AF2039">
            <v>3744</v>
          </cell>
          <cell r="AG2039">
            <v>88752</v>
          </cell>
          <cell r="AH2039">
            <v>0</v>
          </cell>
          <cell r="AI2039">
            <v>0</v>
          </cell>
          <cell r="AJ2039" t="str">
            <v>-</v>
          </cell>
          <cell r="AK2039" t="str">
            <v>-</v>
          </cell>
          <cell r="AL2039" t="str">
            <v>-</v>
          </cell>
          <cell r="AM2039" t="str">
            <v>-</v>
          </cell>
          <cell r="AN2039" t="str">
            <v>-</v>
          </cell>
          <cell r="AO2039">
            <v>0</v>
          </cell>
          <cell r="AP2039">
            <v>0</v>
          </cell>
          <cell r="AQ2039">
            <v>88752</v>
          </cell>
          <cell r="AR2039" t="str">
            <v>-</v>
          </cell>
          <cell r="AS2039" t="str">
            <v>-</v>
          </cell>
          <cell r="AT2039">
            <v>0</v>
          </cell>
          <cell r="AU2039">
            <v>0</v>
          </cell>
          <cell r="AV2039">
            <v>0</v>
          </cell>
          <cell r="AW2039">
            <v>4884</v>
          </cell>
          <cell r="AX2039">
            <v>0</v>
          </cell>
          <cell r="AY2039">
            <v>0</v>
          </cell>
          <cell r="AZ2039">
            <v>0</v>
          </cell>
          <cell r="BA2039">
            <v>0</v>
          </cell>
          <cell r="BB2039">
            <v>0</v>
          </cell>
          <cell r="BC2039">
            <v>0</v>
          </cell>
          <cell r="BD2039">
            <v>0</v>
          </cell>
          <cell r="BE2039">
            <v>0</v>
          </cell>
          <cell r="BF2039">
            <v>93636</v>
          </cell>
          <cell r="BG2039">
            <v>1</v>
          </cell>
          <cell r="BH2039">
            <v>91194</v>
          </cell>
          <cell r="BI2039">
            <v>1</v>
          </cell>
        </row>
        <row r="2040">
          <cell r="R2040">
            <v>964187871</v>
          </cell>
          <cell r="S2040" t="str">
            <v>Cleveland, Leah</v>
          </cell>
          <cell r="T2040" t="str">
            <v>D98650</v>
          </cell>
          <cell r="U2040" t="str">
            <v>FAO UP Financial Aid Counselor</v>
          </cell>
          <cell r="V2040" t="str">
            <v>UF</v>
          </cell>
          <cell r="W2040" t="str">
            <v>UP</v>
          </cell>
          <cell r="X2040" t="str">
            <v>No Rank12UP</v>
          </cell>
          <cell r="Y2040" t="str">
            <v>N</v>
          </cell>
          <cell r="Z2040" t="str">
            <v>No Rank</v>
          </cell>
          <cell r="AA2040">
            <v>12</v>
          </cell>
          <cell r="AB2040" t="str">
            <v>F</v>
          </cell>
          <cell r="AC2040" t="str">
            <v>AC1</v>
          </cell>
          <cell r="AD2040">
            <v>33000</v>
          </cell>
          <cell r="AE2040">
            <v>0</v>
          </cell>
          <cell r="AF2040">
            <v>0</v>
          </cell>
          <cell r="AG2040">
            <v>33000</v>
          </cell>
          <cell r="AH2040">
            <v>0</v>
          </cell>
          <cell r="AI2040">
            <v>0</v>
          </cell>
          <cell r="AJ2040">
            <v>1740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1740</v>
          </cell>
          <cell r="AQ2040">
            <v>34740</v>
          </cell>
          <cell r="AR2040">
            <v>34740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0</v>
          </cell>
          <cell r="AY2040">
            <v>1572</v>
          </cell>
          <cell r="AZ2040">
            <v>0</v>
          </cell>
          <cell r="BA2040">
            <v>0</v>
          </cell>
          <cell r="BB2040">
            <v>0</v>
          </cell>
          <cell r="BC2040">
            <v>0</v>
          </cell>
          <cell r="BD2040">
            <v>0</v>
          </cell>
          <cell r="BE2040">
            <v>1572</v>
          </cell>
          <cell r="BF2040">
            <v>36312</v>
          </cell>
          <cell r="BG2040">
            <v>1</v>
          </cell>
          <cell r="BH2040">
            <v>35526</v>
          </cell>
          <cell r="BI2040">
            <v>1</v>
          </cell>
        </row>
        <row r="2041">
          <cell r="R2041">
            <v>987410860</v>
          </cell>
          <cell r="S2041" t="str">
            <v>Gallaher, Amy</v>
          </cell>
          <cell r="T2041" t="str">
            <v>D95696</v>
          </cell>
          <cell r="U2041" t="str">
            <v>FAO UP Financial Aid Counselor</v>
          </cell>
          <cell r="V2041" t="str">
            <v>UF</v>
          </cell>
          <cell r="W2041" t="str">
            <v>UP</v>
          </cell>
          <cell r="X2041" t="str">
            <v>No Rank12UP</v>
          </cell>
          <cell r="Y2041" t="str">
            <v>N</v>
          </cell>
          <cell r="Z2041" t="str">
            <v>No Rank</v>
          </cell>
          <cell r="AA2041">
            <v>12</v>
          </cell>
          <cell r="AB2041" t="str">
            <v>F</v>
          </cell>
          <cell r="AC2041">
            <v>0</v>
          </cell>
          <cell r="AD2041">
            <v>32340</v>
          </cell>
          <cell r="AE2041">
            <v>0</v>
          </cell>
          <cell r="AF2041">
            <v>0</v>
          </cell>
          <cell r="AG2041">
            <v>32340</v>
          </cell>
          <cell r="AH2041">
            <v>0</v>
          </cell>
          <cell r="AI2041">
            <v>0</v>
          </cell>
          <cell r="AJ2041">
            <v>1704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0</v>
          </cell>
          <cell r="AP2041">
            <v>1704</v>
          </cell>
          <cell r="AQ2041">
            <v>34044</v>
          </cell>
          <cell r="AR2041">
            <v>34044</v>
          </cell>
          <cell r="AS2041">
            <v>0</v>
          </cell>
          <cell r="AT2041">
            <v>0</v>
          </cell>
          <cell r="AU2041">
            <v>0</v>
          </cell>
          <cell r="AV2041">
            <v>0</v>
          </cell>
          <cell r="AW2041">
            <v>0</v>
          </cell>
          <cell r="AX2041">
            <v>0</v>
          </cell>
          <cell r="AY2041">
            <v>1536</v>
          </cell>
          <cell r="AZ2041">
            <v>0</v>
          </cell>
          <cell r="BA2041">
            <v>0</v>
          </cell>
          <cell r="BB2041">
            <v>0</v>
          </cell>
          <cell r="BC2041">
            <v>0</v>
          </cell>
          <cell r="BD2041">
            <v>0</v>
          </cell>
          <cell r="BE2041">
            <v>1536</v>
          </cell>
          <cell r="BF2041">
            <v>35580</v>
          </cell>
          <cell r="BG2041">
            <v>1</v>
          </cell>
          <cell r="BH2041">
            <v>34812</v>
          </cell>
          <cell r="BI2041">
            <v>1</v>
          </cell>
        </row>
        <row r="2042">
          <cell r="R2042">
            <v>967557810</v>
          </cell>
          <cell r="S2042" t="str">
            <v>Goff, Katherine</v>
          </cell>
          <cell r="T2042" t="str">
            <v>D98597</v>
          </cell>
          <cell r="U2042" t="str">
            <v>FAO UP Ast Dir Financial Aid</v>
          </cell>
          <cell r="V2042" t="str">
            <v>UF</v>
          </cell>
          <cell r="W2042" t="str">
            <v>UP</v>
          </cell>
          <cell r="X2042" t="str">
            <v>No Rank12UP</v>
          </cell>
          <cell r="Y2042" t="str">
            <v>N</v>
          </cell>
          <cell r="Z2042" t="str">
            <v>No Rank</v>
          </cell>
          <cell r="AA2042">
            <v>12</v>
          </cell>
          <cell r="AB2042" t="str">
            <v>F</v>
          </cell>
          <cell r="AC2042" t="str">
            <v>AC2</v>
          </cell>
          <cell r="AD2042">
            <v>47580</v>
          </cell>
          <cell r="AE2042">
            <v>0</v>
          </cell>
          <cell r="AF2042">
            <v>0</v>
          </cell>
          <cell r="AG2042">
            <v>47580</v>
          </cell>
          <cell r="AH2042">
            <v>0</v>
          </cell>
          <cell r="AI2042">
            <v>0</v>
          </cell>
          <cell r="AJ2042">
            <v>2508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2508</v>
          </cell>
          <cell r="AQ2042">
            <v>50088</v>
          </cell>
          <cell r="AR2042">
            <v>50088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0</v>
          </cell>
          <cell r="AY2042">
            <v>2256</v>
          </cell>
          <cell r="AZ2042">
            <v>0</v>
          </cell>
          <cell r="BA2042">
            <v>0</v>
          </cell>
          <cell r="BB2042">
            <v>0</v>
          </cell>
          <cell r="BC2042">
            <v>0</v>
          </cell>
          <cell r="BD2042">
            <v>0</v>
          </cell>
          <cell r="BE2042">
            <v>2256</v>
          </cell>
          <cell r="BF2042">
            <v>52344</v>
          </cell>
          <cell r="BG2042">
            <v>1</v>
          </cell>
          <cell r="BH2042">
            <v>51216</v>
          </cell>
          <cell r="BI2042">
            <v>1</v>
          </cell>
        </row>
        <row r="2043">
          <cell r="R2043">
            <v>910538856</v>
          </cell>
          <cell r="S2043" t="str">
            <v>Lynam, Michele</v>
          </cell>
          <cell r="T2043" t="str">
            <v>D95759</v>
          </cell>
          <cell r="U2043" t="str">
            <v>FAO UP Financial Aid Counselor</v>
          </cell>
          <cell r="V2043" t="str">
            <v>UF</v>
          </cell>
          <cell r="W2043" t="str">
            <v>UP</v>
          </cell>
          <cell r="X2043" t="str">
            <v>No Rank12UP</v>
          </cell>
          <cell r="Y2043" t="str">
            <v>N</v>
          </cell>
          <cell r="Z2043" t="str">
            <v>No Rank</v>
          </cell>
          <cell r="AA2043">
            <v>12</v>
          </cell>
          <cell r="AB2043" t="str">
            <v>F</v>
          </cell>
          <cell r="AC2043" t="str">
            <v>AC1</v>
          </cell>
          <cell r="AD2043">
            <v>33000</v>
          </cell>
          <cell r="AE2043">
            <v>0</v>
          </cell>
          <cell r="AF2043">
            <v>0</v>
          </cell>
          <cell r="AG2043">
            <v>33000</v>
          </cell>
          <cell r="AH2043">
            <v>0</v>
          </cell>
          <cell r="AI2043">
            <v>0</v>
          </cell>
          <cell r="AJ2043">
            <v>1740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1740</v>
          </cell>
          <cell r="AQ2043">
            <v>34740</v>
          </cell>
          <cell r="AR2043">
            <v>34740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0</v>
          </cell>
          <cell r="AY2043">
            <v>1572</v>
          </cell>
          <cell r="AZ2043">
            <v>0</v>
          </cell>
          <cell r="BA2043">
            <v>0</v>
          </cell>
          <cell r="BB2043">
            <v>0</v>
          </cell>
          <cell r="BC2043">
            <v>0</v>
          </cell>
          <cell r="BD2043">
            <v>0</v>
          </cell>
          <cell r="BE2043">
            <v>1572</v>
          </cell>
          <cell r="BF2043">
            <v>36312</v>
          </cell>
          <cell r="BG2043">
            <v>1</v>
          </cell>
          <cell r="BH2043">
            <v>35526</v>
          </cell>
          <cell r="BI2043">
            <v>1</v>
          </cell>
        </row>
        <row r="2044">
          <cell r="R2044">
            <v>953028722</v>
          </cell>
          <cell r="S2044" t="str">
            <v>Mattioli, Heather</v>
          </cell>
          <cell r="T2044" t="str">
            <v>D98902</v>
          </cell>
          <cell r="U2044" t="str">
            <v>FAO UU Asst Dir/Loan Serv Coor</v>
          </cell>
          <cell r="V2044" t="str">
            <v>UF</v>
          </cell>
          <cell r="W2044" t="str">
            <v>UU</v>
          </cell>
          <cell r="X2044" t="str">
            <v>No Rank12UU</v>
          </cell>
          <cell r="Y2044" t="str">
            <v>N</v>
          </cell>
          <cell r="Z2044" t="str">
            <v>No Rank</v>
          </cell>
          <cell r="AA2044">
            <v>12</v>
          </cell>
          <cell r="AB2044" t="str">
            <v>F</v>
          </cell>
          <cell r="AC2044">
            <v>0</v>
          </cell>
          <cell r="AD2044">
            <v>52008</v>
          </cell>
          <cell r="AE2044">
            <v>0</v>
          </cell>
          <cell r="AF2044">
            <v>2292</v>
          </cell>
          <cell r="AG2044">
            <v>54300</v>
          </cell>
          <cell r="AH2044">
            <v>0</v>
          </cell>
          <cell r="AI2044">
            <v>0</v>
          </cell>
          <cell r="AJ2044" t="str">
            <v>-</v>
          </cell>
          <cell r="AK2044" t="str">
            <v>-</v>
          </cell>
          <cell r="AL2044" t="str">
            <v>-</v>
          </cell>
          <cell r="AM2044" t="str">
            <v>-</v>
          </cell>
          <cell r="AN2044" t="str">
            <v>-</v>
          </cell>
          <cell r="AO2044">
            <v>0</v>
          </cell>
          <cell r="AP2044">
            <v>0</v>
          </cell>
          <cell r="AQ2044">
            <v>54300</v>
          </cell>
          <cell r="AR2044" t="str">
            <v>-</v>
          </cell>
          <cell r="AS2044" t="str">
            <v>-</v>
          </cell>
          <cell r="AT2044">
            <v>0</v>
          </cell>
          <cell r="AU2044">
            <v>0</v>
          </cell>
          <cell r="AV2044">
            <v>0</v>
          </cell>
          <cell r="AW2044">
            <v>2988</v>
          </cell>
          <cell r="AX2044">
            <v>0</v>
          </cell>
          <cell r="AY2044">
            <v>0</v>
          </cell>
          <cell r="AZ2044">
            <v>0</v>
          </cell>
          <cell r="BA2044">
            <v>0</v>
          </cell>
          <cell r="BB2044">
            <v>0</v>
          </cell>
          <cell r="BC2044">
            <v>0</v>
          </cell>
          <cell r="BD2044">
            <v>0</v>
          </cell>
          <cell r="BE2044">
            <v>0</v>
          </cell>
          <cell r="BF2044">
            <v>57288</v>
          </cell>
          <cell r="BG2044">
            <v>1</v>
          </cell>
          <cell r="BH2044">
            <v>55794</v>
          </cell>
          <cell r="BI2044">
            <v>1</v>
          </cell>
        </row>
        <row r="2045">
          <cell r="R2045">
            <v>938745466</v>
          </cell>
          <cell r="S2045" t="str">
            <v>Moore, Regan</v>
          </cell>
          <cell r="T2045" t="str">
            <v>D95842</v>
          </cell>
          <cell r="U2045" t="str">
            <v>FAO UP Financial Aid Counselor</v>
          </cell>
          <cell r="V2045" t="str">
            <v>UF</v>
          </cell>
          <cell r="W2045" t="str">
            <v>UP</v>
          </cell>
          <cell r="X2045" t="str">
            <v>No Rank12UP</v>
          </cell>
          <cell r="Y2045" t="str">
            <v>N</v>
          </cell>
          <cell r="Z2045" t="str">
            <v>No Rank</v>
          </cell>
          <cell r="AA2045">
            <v>12</v>
          </cell>
          <cell r="AB2045" t="str">
            <v>F</v>
          </cell>
          <cell r="AC2045">
            <v>0</v>
          </cell>
          <cell r="AD2045">
            <v>32340</v>
          </cell>
          <cell r="AE2045">
            <v>0</v>
          </cell>
          <cell r="AF2045">
            <v>0</v>
          </cell>
          <cell r="AG2045">
            <v>32340</v>
          </cell>
          <cell r="AH2045">
            <v>0</v>
          </cell>
          <cell r="AI2045">
            <v>0</v>
          </cell>
          <cell r="AJ2045">
            <v>1704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1704</v>
          </cell>
          <cell r="AQ2045">
            <v>34044</v>
          </cell>
          <cell r="AR2045">
            <v>34044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  <cell r="AY2045">
            <v>1536</v>
          </cell>
          <cell r="AZ2045">
            <v>0</v>
          </cell>
          <cell r="BA2045">
            <v>0</v>
          </cell>
          <cell r="BB2045">
            <v>0</v>
          </cell>
          <cell r="BC2045">
            <v>0</v>
          </cell>
          <cell r="BD2045">
            <v>0</v>
          </cell>
          <cell r="BE2045">
            <v>1536</v>
          </cell>
          <cell r="BF2045">
            <v>35580</v>
          </cell>
          <cell r="BG2045">
            <v>1</v>
          </cell>
          <cell r="BH2045">
            <v>34812</v>
          </cell>
          <cell r="BI2045">
            <v>1</v>
          </cell>
        </row>
        <row r="2046">
          <cell r="R2046">
            <v>965580708</v>
          </cell>
          <cell r="S2046" t="str">
            <v>Ofsink, James</v>
          </cell>
          <cell r="T2046" t="str">
            <v>D94810</v>
          </cell>
          <cell r="U2046" t="str">
            <v>FAO UU Info Syst &amp; Recs Coord</v>
          </cell>
          <cell r="V2046" t="str">
            <v>UF</v>
          </cell>
          <cell r="W2046" t="str">
            <v>UU</v>
          </cell>
          <cell r="X2046" t="str">
            <v>No Rank12UU</v>
          </cell>
          <cell r="Y2046" t="str">
            <v>N</v>
          </cell>
          <cell r="Z2046" t="str">
            <v>No Rank</v>
          </cell>
          <cell r="AA2046">
            <v>12</v>
          </cell>
          <cell r="AB2046" t="str">
            <v>F</v>
          </cell>
          <cell r="AC2046">
            <v>0</v>
          </cell>
          <cell r="AD2046">
            <v>48000</v>
          </cell>
          <cell r="AE2046">
            <v>0</v>
          </cell>
          <cell r="AF2046">
            <v>0</v>
          </cell>
          <cell r="AG2046">
            <v>48000</v>
          </cell>
          <cell r="AH2046">
            <v>0</v>
          </cell>
          <cell r="AI2046">
            <v>0</v>
          </cell>
          <cell r="AJ2046" t="str">
            <v>-</v>
          </cell>
          <cell r="AK2046" t="str">
            <v>-</v>
          </cell>
          <cell r="AL2046" t="str">
            <v>-</v>
          </cell>
          <cell r="AM2046" t="str">
            <v>-</v>
          </cell>
          <cell r="AN2046" t="str">
            <v>-</v>
          </cell>
          <cell r="AO2046">
            <v>0</v>
          </cell>
          <cell r="AP2046">
            <v>0</v>
          </cell>
          <cell r="AQ2046">
            <v>48000</v>
          </cell>
          <cell r="AR2046" t="str">
            <v>-</v>
          </cell>
          <cell r="AS2046" t="str">
            <v>-</v>
          </cell>
          <cell r="AT2046">
            <v>0</v>
          </cell>
          <cell r="AU2046">
            <v>0</v>
          </cell>
          <cell r="AV2046">
            <v>0</v>
          </cell>
          <cell r="AW2046">
            <v>2640</v>
          </cell>
          <cell r="AX2046">
            <v>0</v>
          </cell>
          <cell r="AY2046">
            <v>0</v>
          </cell>
          <cell r="AZ2046">
            <v>0</v>
          </cell>
          <cell r="BA2046">
            <v>0</v>
          </cell>
          <cell r="BB2046">
            <v>0</v>
          </cell>
          <cell r="BC2046">
            <v>0</v>
          </cell>
          <cell r="BD2046">
            <v>0</v>
          </cell>
          <cell r="BE2046">
            <v>0</v>
          </cell>
          <cell r="BF2046">
            <v>50640</v>
          </cell>
          <cell r="BG2046">
            <v>1</v>
          </cell>
          <cell r="BH2046">
            <v>49320</v>
          </cell>
          <cell r="BI2046">
            <v>1</v>
          </cell>
        </row>
        <row r="2047">
          <cell r="R2047">
            <v>967920711</v>
          </cell>
          <cell r="S2047" t="str">
            <v>Sagayaga, Matthew</v>
          </cell>
          <cell r="T2047" t="str">
            <v>D95957</v>
          </cell>
          <cell r="U2047" t="str">
            <v>FAO UP Financial Aid Counselor</v>
          </cell>
          <cell r="V2047" t="str">
            <v>UF</v>
          </cell>
          <cell r="W2047" t="str">
            <v>UP</v>
          </cell>
          <cell r="X2047" t="str">
            <v>No Rank12UP</v>
          </cell>
          <cell r="Y2047" t="str">
            <v>N</v>
          </cell>
          <cell r="Z2047" t="str">
            <v>No Rank</v>
          </cell>
          <cell r="AA2047">
            <v>12</v>
          </cell>
          <cell r="AB2047" t="str">
            <v>F</v>
          </cell>
          <cell r="AC2047" t="str">
            <v>AC1</v>
          </cell>
          <cell r="AD2047">
            <v>33000</v>
          </cell>
          <cell r="AE2047">
            <v>0</v>
          </cell>
          <cell r="AF2047">
            <v>0</v>
          </cell>
          <cell r="AG2047">
            <v>33000</v>
          </cell>
          <cell r="AH2047">
            <v>0</v>
          </cell>
          <cell r="AI2047">
            <v>0</v>
          </cell>
          <cell r="AJ2047">
            <v>1740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0</v>
          </cell>
          <cell r="AP2047">
            <v>1740</v>
          </cell>
          <cell r="AQ2047">
            <v>34740</v>
          </cell>
          <cell r="AR2047">
            <v>34740</v>
          </cell>
          <cell r="AS2047">
            <v>0</v>
          </cell>
          <cell r="AT2047">
            <v>0</v>
          </cell>
          <cell r="AU2047">
            <v>0</v>
          </cell>
          <cell r="AV2047">
            <v>0</v>
          </cell>
          <cell r="AW2047">
            <v>0</v>
          </cell>
          <cell r="AX2047">
            <v>0</v>
          </cell>
          <cell r="AY2047">
            <v>1572</v>
          </cell>
          <cell r="AZ2047">
            <v>0</v>
          </cell>
          <cell r="BA2047">
            <v>0</v>
          </cell>
          <cell r="BB2047">
            <v>0</v>
          </cell>
          <cell r="BC2047">
            <v>0</v>
          </cell>
          <cell r="BD2047">
            <v>0</v>
          </cell>
          <cell r="BE2047">
            <v>1572</v>
          </cell>
          <cell r="BF2047">
            <v>36312</v>
          </cell>
          <cell r="BG2047">
            <v>1</v>
          </cell>
          <cell r="BH2047">
            <v>35526</v>
          </cell>
          <cell r="BI2047">
            <v>1</v>
          </cell>
        </row>
        <row r="2048">
          <cell r="R2048">
            <v>908916191</v>
          </cell>
          <cell r="S2048" t="str">
            <v>Smith, Deanna</v>
          </cell>
          <cell r="T2048" t="str">
            <v>D98652</v>
          </cell>
          <cell r="U2048" t="str">
            <v>FAO UU Assistant Director</v>
          </cell>
          <cell r="V2048" t="str">
            <v>UF</v>
          </cell>
          <cell r="W2048" t="str">
            <v>UU</v>
          </cell>
          <cell r="X2048" t="str">
            <v>No Rank12UU</v>
          </cell>
          <cell r="Y2048" t="str">
            <v>N</v>
          </cell>
          <cell r="Z2048" t="str">
            <v>No Rank</v>
          </cell>
          <cell r="AA2048">
            <v>12</v>
          </cell>
          <cell r="AB2048" t="str">
            <v>F</v>
          </cell>
          <cell r="AC2048">
            <v>0</v>
          </cell>
          <cell r="AD2048">
            <v>52500</v>
          </cell>
          <cell r="AE2048">
            <v>0</v>
          </cell>
          <cell r="AF2048">
            <v>2316</v>
          </cell>
          <cell r="AG2048">
            <v>54816</v>
          </cell>
          <cell r="AH2048">
            <v>0</v>
          </cell>
          <cell r="AI2048">
            <v>0</v>
          </cell>
          <cell r="AJ2048" t="str">
            <v>-</v>
          </cell>
          <cell r="AK2048" t="str">
            <v>-</v>
          </cell>
          <cell r="AL2048" t="str">
            <v>-</v>
          </cell>
          <cell r="AM2048" t="str">
            <v>-</v>
          </cell>
          <cell r="AN2048" t="str">
            <v>-</v>
          </cell>
          <cell r="AO2048">
            <v>0</v>
          </cell>
          <cell r="AP2048">
            <v>0</v>
          </cell>
          <cell r="AQ2048">
            <v>54816</v>
          </cell>
          <cell r="AR2048" t="str">
            <v>-</v>
          </cell>
          <cell r="AS2048" t="str">
            <v>-</v>
          </cell>
          <cell r="AT2048">
            <v>0</v>
          </cell>
          <cell r="AU2048">
            <v>0</v>
          </cell>
          <cell r="AV2048">
            <v>0</v>
          </cell>
          <cell r="AW2048">
            <v>3024</v>
          </cell>
          <cell r="AX2048">
            <v>0</v>
          </cell>
          <cell r="AY2048">
            <v>0</v>
          </cell>
          <cell r="AZ2048">
            <v>0</v>
          </cell>
          <cell r="BA2048">
            <v>0</v>
          </cell>
          <cell r="BB2048">
            <v>0</v>
          </cell>
          <cell r="BC2048">
            <v>0</v>
          </cell>
          <cell r="BD2048">
            <v>0</v>
          </cell>
          <cell r="BE2048">
            <v>0</v>
          </cell>
          <cell r="BF2048">
            <v>57840</v>
          </cell>
          <cell r="BG2048">
            <v>1</v>
          </cell>
          <cell r="BH2048">
            <v>56328</v>
          </cell>
          <cell r="BI2048">
            <v>1</v>
          </cell>
        </row>
        <row r="2049">
          <cell r="R2049">
            <v>939114322</v>
          </cell>
          <cell r="S2049" t="str">
            <v>Turner, Scot</v>
          </cell>
          <cell r="T2049" t="str">
            <v>D94601</v>
          </cell>
          <cell r="U2049" t="str">
            <v>FAO UP Federal WkStdy Coord</v>
          </cell>
          <cell r="V2049" t="str">
            <v>UF</v>
          </cell>
          <cell r="W2049" t="str">
            <v>UP</v>
          </cell>
          <cell r="X2049" t="str">
            <v>No Rank12UP</v>
          </cell>
          <cell r="Y2049" t="e">
            <v>#REF!</v>
          </cell>
          <cell r="Z2049" t="str">
            <v>No Rank</v>
          </cell>
          <cell r="AA2049">
            <v>12</v>
          </cell>
          <cell r="AB2049" t="str">
            <v>F</v>
          </cell>
          <cell r="AC2049">
            <v>0</v>
          </cell>
          <cell r="AD2049">
            <v>32340</v>
          </cell>
          <cell r="AE2049">
            <v>0</v>
          </cell>
          <cell r="AF2049">
            <v>0</v>
          </cell>
          <cell r="AG2049">
            <v>32340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  <cell r="AM2049">
            <v>0</v>
          </cell>
          <cell r="AN2049">
            <v>1704</v>
          </cell>
          <cell r="AO2049">
            <v>0</v>
          </cell>
          <cell r="AP2049">
            <v>1704</v>
          </cell>
          <cell r="AQ2049">
            <v>34044</v>
          </cell>
          <cell r="AR2049">
            <v>34044</v>
          </cell>
          <cell r="AS2049">
            <v>0</v>
          </cell>
          <cell r="AT2049">
            <v>0</v>
          </cell>
          <cell r="AU2049">
            <v>0</v>
          </cell>
          <cell r="AV2049">
            <v>0</v>
          </cell>
          <cell r="AW2049">
            <v>0</v>
          </cell>
          <cell r="AX2049">
            <v>0</v>
          </cell>
          <cell r="AY2049">
            <v>0</v>
          </cell>
          <cell r="AZ2049">
            <v>0</v>
          </cell>
          <cell r="BA2049">
            <v>0</v>
          </cell>
          <cell r="BB2049">
            <v>0</v>
          </cell>
          <cell r="BC2049">
            <v>0</v>
          </cell>
          <cell r="BD2049">
            <v>0</v>
          </cell>
          <cell r="BE2049">
            <v>0</v>
          </cell>
          <cell r="BF2049">
            <v>34044</v>
          </cell>
          <cell r="BG2049">
            <v>1</v>
          </cell>
          <cell r="BH2049">
            <v>34044</v>
          </cell>
          <cell r="BI2049">
            <v>1</v>
          </cell>
        </row>
        <row r="2050">
          <cell r="R2050">
            <v>912586491</v>
          </cell>
          <cell r="S2050" t="str">
            <v>Wessel, Benjamin</v>
          </cell>
          <cell r="T2050" t="str">
            <v>D95367</v>
          </cell>
          <cell r="U2050" t="str">
            <v>FAO UU Financial Aid Counselor</v>
          </cell>
          <cell r="V2050" t="str">
            <v>UF</v>
          </cell>
          <cell r="W2050" t="str">
            <v>UU</v>
          </cell>
          <cell r="X2050" t="str">
            <v>No Rank12UU</v>
          </cell>
          <cell r="Y2050" t="str">
            <v>N</v>
          </cell>
          <cell r="Z2050" t="str">
            <v>No Rank</v>
          </cell>
          <cell r="AA2050">
            <v>12</v>
          </cell>
          <cell r="AB2050" t="str">
            <v>F</v>
          </cell>
          <cell r="AC2050">
            <v>0</v>
          </cell>
          <cell r="AD2050">
            <v>36936</v>
          </cell>
          <cell r="AE2050">
            <v>0</v>
          </cell>
          <cell r="AF2050">
            <v>1632</v>
          </cell>
          <cell r="AG2050">
            <v>38568</v>
          </cell>
          <cell r="AH2050">
            <v>0</v>
          </cell>
          <cell r="AI2050">
            <v>0</v>
          </cell>
          <cell r="AJ2050" t="str">
            <v>-</v>
          </cell>
          <cell r="AK2050" t="str">
            <v>-</v>
          </cell>
          <cell r="AL2050" t="str">
            <v>-</v>
          </cell>
          <cell r="AM2050" t="str">
            <v>-</v>
          </cell>
          <cell r="AN2050" t="str">
            <v>-</v>
          </cell>
          <cell r="AO2050">
            <v>0</v>
          </cell>
          <cell r="AP2050">
            <v>0</v>
          </cell>
          <cell r="AQ2050">
            <v>38568</v>
          </cell>
          <cell r="AR2050" t="str">
            <v>-</v>
          </cell>
          <cell r="AS2050" t="str">
            <v>-</v>
          </cell>
          <cell r="AT2050">
            <v>0</v>
          </cell>
          <cell r="AU2050">
            <v>0</v>
          </cell>
          <cell r="AV2050">
            <v>0</v>
          </cell>
          <cell r="AW2050">
            <v>2124</v>
          </cell>
          <cell r="AX2050">
            <v>0</v>
          </cell>
          <cell r="AY2050">
            <v>0</v>
          </cell>
          <cell r="AZ2050">
            <v>0</v>
          </cell>
          <cell r="BA2050">
            <v>0</v>
          </cell>
          <cell r="BB2050">
            <v>0</v>
          </cell>
          <cell r="BC2050">
            <v>0</v>
          </cell>
          <cell r="BD2050">
            <v>0</v>
          </cell>
          <cell r="BE2050">
            <v>0</v>
          </cell>
          <cell r="BF2050">
            <v>40692</v>
          </cell>
          <cell r="BG2050">
            <v>1</v>
          </cell>
          <cell r="BH2050">
            <v>39630</v>
          </cell>
          <cell r="BI2050">
            <v>1</v>
          </cell>
        </row>
        <row r="2051">
          <cell r="R2051">
            <v>983086163</v>
          </cell>
          <cell r="S2051" t="str">
            <v>Wochnick, Kristin</v>
          </cell>
          <cell r="T2051" t="str">
            <v>D95301</v>
          </cell>
          <cell r="U2051" t="str">
            <v>FAO UP Financial Aid Counselor</v>
          </cell>
          <cell r="V2051" t="str">
            <v>UF</v>
          </cell>
          <cell r="W2051" t="str">
            <v>UP</v>
          </cell>
          <cell r="X2051" t="str">
            <v>No Rank12UP</v>
          </cell>
          <cell r="Y2051" t="str">
            <v>N</v>
          </cell>
          <cell r="Z2051" t="str">
            <v>No Rank</v>
          </cell>
          <cell r="AA2051">
            <v>12</v>
          </cell>
          <cell r="AB2051" t="str">
            <v>F</v>
          </cell>
          <cell r="AC2051">
            <v>0</v>
          </cell>
          <cell r="AD2051">
            <v>32340</v>
          </cell>
          <cell r="AE2051">
            <v>0</v>
          </cell>
          <cell r="AF2051">
            <v>0</v>
          </cell>
          <cell r="AG2051">
            <v>32340</v>
          </cell>
          <cell r="AH2051">
            <v>0</v>
          </cell>
          <cell r="AI2051">
            <v>0</v>
          </cell>
          <cell r="AJ2051">
            <v>1704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0</v>
          </cell>
          <cell r="AP2051">
            <v>1704</v>
          </cell>
          <cell r="AQ2051">
            <v>34044</v>
          </cell>
          <cell r="AR2051">
            <v>34044</v>
          </cell>
          <cell r="AS2051">
            <v>0</v>
          </cell>
          <cell r="AT2051">
            <v>0</v>
          </cell>
          <cell r="AU2051">
            <v>0</v>
          </cell>
          <cell r="AV2051">
            <v>0</v>
          </cell>
          <cell r="AW2051">
            <v>0</v>
          </cell>
          <cell r="AX2051">
            <v>0</v>
          </cell>
          <cell r="AY2051">
            <v>1536</v>
          </cell>
          <cell r="AZ2051">
            <v>0</v>
          </cell>
          <cell r="BA2051">
            <v>0</v>
          </cell>
          <cell r="BB2051">
            <v>0</v>
          </cell>
          <cell r="BC2051">
            <v>0</v>
          </cell>
          <cell r="BD2051">
            <v>0</v>
          </cell>
          <cell r="BE2051">
            <v>1536</v>
          </cell>
          <cell r="BF2051">
            <v>35580</v>
          </cell>
          <cell r="BG2051">
            <v>0.5</v>
          </cell>
          <cell r="BH2051">
            <v>17406</v>
          </cell>
          <cell r="BI2051">
            <v>0.5</v>
          </cell>
        </row>
        <row r="2052">
          <cell r="R2052">
            <v>950239954</v>
          </cell>
          <cell r="S2052" t="str">
            <v>Wullschlager, Geoffrey</v>
          </cell>
          <cell r="T2052" t="str">
            <v>D98923</v>
          </cell>
          <cell r="U2052" t="str">
            <v>FAO UP Fin Aid Cnslr</v>
          </cell>
          <cell r="V2052" t="str">
            <v>UF</v>
          </cell>
          <cell r="W2052" t="str">
            <v>UP</v>
          </cell>
          <cell r="X2052" t="str">
            <v>No Rank12UP</v>
          </cell>
          <cell r="Y2052" t="str">
            <v>N</v>
          </cell>
          <cell r="Z2052" t="str">
            <v>No Rank</v>
          </cell>
          <cell r="AA2052">
            <v>12</v>
          </cell>
          <cell r="AB2052" t="str">
            <v>F</v>
          </cell>
          <cell r="AC2052">
            <v>0</v>
          </cell>
          <cell r="AD2052">
            <v>32340</v>
          </cell>
          <cell r="AE2052">
            <v>0</v>
          </cell>
          <cell r="AF2052">
            <v>0</v>
          </cell>
          <cell r="AG2052">
            <v>32340</v>
          </cell>
          <cell r="AH2052">
            <v>0</v>
          </cell>
          <cell r="AI2052">
            <v>0</v>
          </cell>
          <cell r="AJ2052">
            <v>1704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0</v>
          </cell>
          <cell r="AP2052">
            <v>1704</v>
          </cell>
          <cell r="AQ2052">
            <v>34044</v>
          </cell>
          <cell r="AR2052">
            <v>34044</v>
          </cell>
          <cell r="AS2052">
            <v>0</v>
          </cell>
          <cell r="AT2052">
            <v>0</v>
          </cell>
          <cell r="AU2052">
            <v>0</v>
          </cell>
          <cell r="AV2052">
            <v>0</v>
          </cell>
          <cell r="AW2052">
            <v>0</v>
          </cell>
          <cell r="AX2052">
            <v>0</v>
          </cell>
          <cell r="AY2052">
            <v>1536</v>
          </cell>
          <cell r="AZ2052">
            <v>0</v>
          </cell>
          <cell r="BA2052">
            <v>0</v>
          </cell>
          <cell r="BB2052">
            <v>0</v>
          </cell>
          <cell r="BC2052">
            <v>0</v>
          </cell>
          <cell r="BD2052">
            <v>0</v>
          </cell>
          <cell r="BE2052">
            <v>1536</v>
          </cell>
          <cell r="BF2052">
            <v>35580</v>
          </cell>
          <cell r="BG2052">
            <v>1</v>
          </cell>
          <cell r="BH2052">
            <v>34812</v>
          </cell>
          <cell r="BI2052">
            <v>1</v>
          </cell>
        </row>
        <row r="2053">
          <cell r="R2053" t="str">
            <v>TBA</v>
          </cell>
          <cell r="S2053" t="str">
            <v>TBA(Assoc Dir Fin Aid)</v>
          </cell>
          <cell r="T2053" t="str">
            <v>TBA</v>
          </cell>
          <cell r="U2053" t="e">
            <v>#N/A</v>
          </cell>
          <cell r="V2053" t="str">
            <v>TBA</v>
          </cell>
          <cell r="W2053" t="str">
            <v>TBA</v>
          </cell>
          <cell r="X2053" t="str">
            <v>No Rank12TBA</v>
          </cell>
          <cell r="Y2053" t="str">
            <v>N</v>
          </cell>
          <cell r="Z2053" t="str">
            <v>No Rank</v>
          </cell>
          <cell r="AA2053">
            <v>12</v>
          </cell>
          <cell r="AB2053" t="str">
            <v>F</v>
          </cell>
          <cell r="AC2053">
            <v>0</v>
          </cell>
          <cell r="AD2053">
            <v>0</v>
          </cell>
          <cell r="AE2053">
            <v>0</v>
          </cell>
          <cell r="AF2053">
            <v>0</v>
          </cell>
          <cell r="AG2053">
            <v>0</v>
          </cell>
          <cell r="AH2053">
            <v>0</v>
          </cell>
          <cell r="AI2053">
            <v>0</v>
          </cell>
          <cell r="AJ2053" t="str">
            <v>-</v>
          </cell>
          <cell r="AK2053" t="str">
            <v>-</v>
          </cell>
          <cell r="AL2053" t="str">
            <v>-</v>
          </cell>
          <cell r="AM2053" t="str">
            <v>-</v>
          </cell>
          <cell r="AN2053" t="str">
            <v>-</v>
          </cell>
          <cell r="AO2053">
            <v>0</v>
          </cell>
          <cell r="AP2053">
            <v>0</v>
          </cell>
          <cell r="AQ2053">
            <v>0</v>
          </cell>
          <cell r="AR2053" t="str">
            <v>-</v>
          </cell>
          <cell r="AS2053" t="str">
            <v>-</v>
          </cell>
          <cell r="AT2053">
            <v>0</v>
          </cell>
          <cell r="AU2053">
            <v>0</v>
          </cell>
          <cell r="AV2053">
            <v>0</v>
          </cell>
          <cell r="AW2053">
            <v>0</v>
          </cell>
          <cell r="AX2053">
            <v>0</v>
          </cell>
          <cell r="AY2053">
            <v>0</v>
          </cell>
          <cell r="AZ2053">
            <v>0</v>
          </cell>
          <cell r="BA2053">
            <v>0</v>
          </cell>
          <cell r="BB2053">
            <v>0</v>
          </cell>
          <cell r="BC2053">
            <v>0</v>
          </cell>
          <cell r="BD2053">
            <v>0</v>
          </cell>
          <cell r="BE2053">
            <v>0</v>
          </cell>
          <cell r="BF2053">
            <v>0</v>
          </cell>
          <cell r="BG2053">
            <v>1</v>
          </cell>
          <cell r="BH2053">
            <v>70006</v>
          </cell>
          <cell r="BI2053">
            <v>1</v>
          </cell>
        </row>
        <row r="2054">
          <cell r="R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B2054">
            <v>0</v>
          </cell>
          <cell r="AC2054">
            <v>0</v>
          </cell>
          <cell r="AD2054">
            <v>582732</v>
          </cell>
          <cell r="AE2054">
            <v>0</v>
          </cell>
          <cell r="AF2054">
            <v>9984</v>
          </cell>
          <cell r="AG2054">
            <v>592716</v>
          </cell>
          <cell r="AH2054">
            <v>0</v>
          </cell>
          <cell r="AI2054">
            <v>0</v>
          </cell>
          <cell r="AJ2054">
            <v>14544</v>
          </cell>
          <cell r="AK2054">
            <v>0</v>
          </cell>
          <cell r="AL2054">
            <v>0</v>
          </cell>
          <cell r="AM2054">
            <v>0</v>
          </cell>
          <cell r="AN2054">
            <v>1704</v>
          </cell>
          <cell r="AO2054">
            <v>0</v>
          </cell>
          <cell r="AP2054">
            <v>16248</v>
          </cell>
          <cell r="AQ2054">
            <v>608964</v>
          </cell>
          <cell r="AR2054">
            <v>324528</v>
          </cell>
          <cell r="AS2054" t="str">
            <v>-</v>
          </cell>
          <cell r="AT2054">
            <v>0</v>
          </cell>
          <cell r="AU2054">
            <v>0</v>
          </cell>
          <cell r="AV2054">
            <v>0</v>
          </cell>
          <cell r="AW2054">
            <v>15660</v>
          </cell>
          <cell r="AX2054">
            <v>0</v>
          </cell>
          <cell r="AY2054">
            <v>13116</v>
          </cell>
          <cell r="AZ2054">
            <v>0</v>
          </cell>
          <cell r="BA2054">
            <v>0</v>
          </cell>
          <cell r="BB2054">
            <v>0</v>
          </cell>
          <cell r="BC2054">
            <v>0</v>
          </cell>
          <cell r="BD2054">
            <v>0</v>
          </cell>
          <cell r="BE2054">
            <v>13116</v>
          </cell>
          <cell r="BF2054">
            <v>637740</v>
          </cell>
          <cell r="BG2054">
            <v>14.5</v>
          </cell>
          <cell r="BH2054">
            <v>675952</v>
          </cell>
          <cell r="BI2054">
            <v>14.5</v>
          </cell>
        </row>
        <row r="2055">
          <cell r="R2055">
            <v>956856741</v>
          </cell>
          <cell r="S2055" t="str">
            <v>Soto, Michael</v>
          </cell>
          <cell r="T2055" t="str">
            <v>D98502</v>
          </cell>
          <cell r="U2055" t="str">
            <v>CSS UU Director Public Safety</v>
          </cell>
          <cell r="V2055" t="str">
            <v>UF</v>
          </cell>
          <cell r="W2055" t="str">
            <v>UU</v>
          </cell>
          <cell r="X2055" t="str">
            <v>No Rank12UU</v>
          </cell>
          <cell r="Y2055" t="str">
            <v>N</v>
          </cell>
          <cell r="Z2055" t="str">
            <v>No Rank</v>
          </cell>
          <cell r="AA2055">
            <v>12</v>
          </cell>
          <cell r="AB2055" t="str">
            <v>F</v>
          </cell>
          <cell r="AC2055">
            <v>0</v>
          </cell>
          <cell r="AD2055">
            <v>80076</v>
          </cell>
          <cell r="AE2055">
            <v>0</v>
          </cell>
          <cell r="AF2055">
            <v>3528</v>
          </cell>
          <cell r="AG2055">
            <v>83604</v>
          </cell>
          <cell r="AH2055">
            <v>0</v>
          </cell>
          <cell r="AI2055">
            <v>0</v>
          </cell>
          <cell r="AJ2055" t="str">
            <v>-</v>
          </cell>
          <cell r="AK2055" t="str">
            <v>-</v>
          </cell>
          <cell r="AL2055" t="str">
            <v>-</v>
          </cell>
          <cell r="AM2055" t="str">
            <v>-</v>
          </cell>
          <cell r="AN2055" t="str">
            <v>-</v>
          </cell>
          <cell r="AO2055">
            <v>0</v>
          </cell>
          <cell r="AP2055">
            <v>0</v>
          </cell>
          <cell r="AQ2055">
            <v>83604</v>
          </cell>
          <cell r="AR2055" t="str">
            <v>-</v>
          </cell>
          <cell r="AS2055" t="str">
            <v>-</v>
          </cell>
          <cell r="AT2055">
            <v>0</v>
          </cell>
          <cell r="AU2055">
            <v>0</v>
          </cell>
          <cell r="AV2055">
            <v>0</v>
          </cell>
          <cell r="AW2055">
            <v>4608</v>
          </cell>
          <cell r="AX2055">
            <v>0</v>
          </cell>
          <cell r="AY2055">
            <v>0</v>
          </cell>
          <cell r="AZ2055">
            <v>0</v>
          </cell>
          <cell r="BA2055">
            <v>0</v>
          </cell>
          <cell r="BB2055">
            <v>0</v>
          </cell>
          <cell r="BC2055">
            <v>0</v>
          </cell>
          <cell r="BD2055">
            <v>0</v>
          </cell>
          <cell r="BE2055">
            <v>0</v>
          </cell>
          <cell r="BF2055">
            <v>88212</v>
          </cell>
          <cell r="BG2055">
            <v>1</v>
          </cell>
          <cell r="BH2055">
            <v>85908</v>
          </cell>
          <cell r="BI2055">
            <v>1</v>
          </cell>
        </row>
        <row r="2056">
          <cell r="R2056">
            <v>966934161</v>
          </cell>
          <cell r="S2056" t="str">
            <v>(vice Whitten, Craig)</v>
          </cell>
          <cell r="T2056" t="str">
            <v>D98541</v>
          </cell>
          <cell r="U2056" t="str">
            <v>CSS UU Lieutenant</v>
          </cell>
          <cell r="V2056" t="e">
            <v>#N/A</v>
          </cell>
          <cell r="W2056" t="str">
            <v>UU</v>
          </cell>
          <cell r="X2056" t="str">
            <v>No Rank12UU</v>
          </cell>
          <cell r="Y2056" t="str">
            <v>N</v>
          </cell>
          <cell r="Z2056" t="str">
            <v>No Rank</v>
          </cell>
          <cell r="AA2056">
            <v>12</v>
          </cell>
          <cell r="AB2056" t="str">
            <v>F</v>
          </cell>
          <cell r="AC2056">
            <v>0</v>
          </cell>
          <cell r="AD2056">
            <v>0</v>
          </cell>
          <cell r="AE2056">
            <v>0</v>
          </cell>
          <cell r="AF2056">
            <v>0</v>
          </cell>
          <cell r="AG2056">
            <v>0</v>
          </cell>
          <cell r="AH2056">
            <v>0</v>
          </cell>
          <cell r="AI2056">
            <v>0</v>
          </cell>
          <cell r="AJ2056" t="str">
            <v>-</v>
          </cell>
          <cell r="AK2056" t="str">
            <v>-</v>
          </cell>
          <cell r="AL2056" t="str">
            <v>-</v>
          </cell>
          <cell r="AM2056" t="str">
            <v>-</v>
          </cell>
          <cell r="AN2056" t="str">
            <v>-</v>
          </cell>
          <cell r="AO2056">
            <v>0</v>
          </cell>
          <cell r="AP2056">
            <v>0</v>
          </cell>
          <cell r="AQ2056">
            <v>0</v>
          </cell>
          <cell r="AR2056" t="str">
            <v>-</v>
          </cell>
          <cell r="AS2056" t="str">
            <v>-</v>
          </cell>
          <cell r="AT2056">
            <v>0</v>
          </cell>
          <cell r="AU2056">
            <v>0</v>
          </cell>
          <cell r="AV2056">
            <v>0</v>
          </cell>
          <cell r="AW2056">
            <v>0</v>
          </cell>
          <cell r="AX2056">
            <v>0</v>
          </cell>
          <cell r="AY2056">
            <v>0</v>
          </cell>
          <cell r="AZ2056">
            <v>0</v>
          </cell>
          <cell r="BA2056">
            <v>0</v>
          </cell>
          <cell r="BB2056">
            <v>0</v>
          </cell>
          <cell r="BC2056">
            <v>0</v>
          </cell>
          <cell r="BD2056">
            <v>0</v>
          </cell>
          <cell r="BE2056">
            <v>0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</row>
        <row r="2057">
          <cell r="R2057" t="str">
            <v>TBA</v>
          </cell>
          <cell r="S2057" t="str">
            <v>TBA (Emergency Mgt Coord)</v>
          </cell>
          <cell r="T2057" t="str">
            <v>TBA</v>
          </cell>
          <cell r="U2057" t="e">
            <v>#N/A</v>
          </cell>
          <cell r="V2057" t="str">
            <v>TBA</v>
          </cell>
          <cell r="W2057" t="str">
            <v>TBA</v>
          </cell>
          <cell r="X2057" t="str">
            <v>No Rank12TBA</v>
          </cell>
          <cell r="Y2057" t="str">
            <v>N</v>
          </cell>
          <cell r="Z2057" t="str">
            <v>No Rank</v>
          </cell>
          <cell r="AA2057">
            <v>12</v>
          </cell>
          <cell r="AB2057" t="str">
            <v>F</v>
          </cell>
          <cell r="AC2057">
            <v>0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 t="str">
            <v>-</v>
          </cell>
          <cell r="AK2057" t="str">
            <v>-</v>
          </cell>
          <cell r="AL2057" t="str">
            <v>-</v>
          </cell>
          <cell r="AM2057" t="str">
            <v>-</v>
          </cell>
          <cell r="AN2057" t="str">
            <v>-</v>
          </cell>
          <cell r="AO2057">
            <v>0</v>
          </cell>
          <cell r="AP2057">
            <v>0</v>
          </cell>
          <cell r="AQ2057">
            <v>0</v>
          </cell>
          <cell r="AR2057" t="str">
            <v>-</v>
          </cell>
          <cell r="AS2057" t="str">
            <v>-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0</v>
          </cell>
          <cell r="AY2057">
            <v>0</v>
          </cell>
          <cell r="AZ2057">
            <v>0</v>
          </cell>
          <cell r="BA2057">
            <v>0</v>
          </cell>
          <cell r="BB2057">
            <v>0</v>
          </cell>
          <cell r="BC2057">
            <v>0</v>
          </cell>
          <cell r="BD2057">
            <v>0</v>
          </cell>
          <cell r="BE2057">
            <v>0</v>
          </cell>
          <cell r="BF2057">
            <v>0</v>
          </cell>
          <cell r="BG2057">
            <v>1</v>
          </cell>
          <cell r="BH2057">
            <v>53909</v>
          </cell>
          <cell r="BI2057">
            <v>1</v>
          </cell>
        </row>
        <row r="2058">
          <cell r="R2058" t="str">
            <v>TBA</v>
          </cell>
          <cell r="S2058" t="str">
            <v>TBA (CPSO Lieutenant)</v>
          </cell>
          <cell r="T2058" t="str">
            <v>TBA</v>
          </cell>
          <cell r="U2058" t="e">
            <v>#N/A</v>
          </cell>
          <cell r="V2058" t="str">
            <v>TBA</v>
          </cell>
          <cell r="W2058" t="str">
            <v>TBA</v>
          </cell>
          <cell r="X2058" t="str">
            <v>No Rank12TBA</v>
          </cell>
          <cell r="Y2058" t="str">
            <v>N</v>
          </cell>
          <cell r="Z2058" t="str">
            <v>No Rank</v>
          </cell>
          <cell r="AA2058">
            <v>12</v>
          </cell>
          <cell r="AB2058" t="str">
            <v>F</v>
          </cell>
          <cell r="AC2058">
            <v>0</v>
          </cell>
          <cell r="AD2058">
            <v>0</v>
          </cell>
          <cell r="AE2058">
            <v>0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 t="str">
            <v>-</v>
          </cell>
          <cell r="AK2058" t="str">
            <v>-</v>
          </cell>
          <cell r="AL2058" t="str">
            <v>-</v>
          </cell>
          <cell r="AM2058" t="str">
            <v>-</v>
          </cell>
          <cell r="AN2058" t="str">
            <v>-</v>
          </cell>
          <cell r="AO2058">
            <v>0</v>
          </cell>
          <cell r="AP2058">
            <v>0</v>
          </cell>
          <cell r="AQ2058">
            <v>0</v>
          </cell>
          <cell r="AR2058" t="str">
            <v>-</v>
          </cell>
          <cell r="AS2058" t="str">
            <v>-</v>
          </cell>
          <cell r="AT2058">
            <v>0</v>
          </cell>
          <cell r="AU2058">
            <v>0</v>
          </cell>
          <cell r="AV2058">
            <v>0</v>
          </cell>
          <cell r="AW2058">
            <v>0</v>
          </cell>
          <cell r="AX2058">
            <v>0</v>
          </cell>
          <cell r="AY2058">
            <v>0</v>
          </cell>
          <cell r="AZ2058">
            <v>0</v>
          </cell>
          <cell r="BA2058">
            <v>0</v>
          </cell>
          <cell r="BB2058">
            <v>0</v>
          </cell>
          <cell r="BC2058">
            <v>0</v>
          </cell>
          <cell r="BD2058">
            <v>0</v>
          </cell>
          <cell r="BE2058">
            <v>0</v>
          </cell>
          <cell r="BF2058">
            <v>0</v>
          </cell>
          <cell r="BG2058">
            <v>1</v>
          </cell>
          <cell r="BH2058">
            <v>46548</v>
          </cell>
          <cell r="BI2058">
            <v>1</v>
          </cell>
        </row>
        <row r="2059"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0</v>
          </cell>
          <cell r="AD2059">
            <v>80076</v>
          </cell>
          <cell r="AE2059">
            <v>0</v>
          </cell>
          <cell r="AF2059">
            <v>3528</v>
          </cell>
          <cell r="AG2059">
            <v>83604</v>
          </cell>
          <cell r="AH2059">
            <v>0</v>
          </cell>
          <cell r="AI2059">
            <v>0</v>
          </cell>
          <cell r="AJ2059">
            <v>0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83604</v>
          </cell>
          <cell r="AR2059">
            <v>0</v>
          </cell>
          <cell r="AS2059" t="str">
            <v>-</v>
          </cell>
          <cell r="AT2059">
            <v>0</v>
          </cell>
          <cell r="AU2059">
            <v>0</v>
          </cell>
          <cell r="AV2059">
            <v>0</v>
          </cell>
          <cell r="AW2059">
            <v>4608</v>
          </cell>
          <cell r="AX2059">
            <v>0</v>
          </cell>
          <cell r="AY2059">
            <v>0</v>
          </cell>
          <cell r="AZ2059">
            <v>0</v>
          </cell>
          <cell r="BA2059">
            <v>0</v>
          </cell>
          <cell r="BB2059">
            <v>0</v>
          </cell>
          <cell r="BC2059">
            <v>0</v>
          </cell>
          <cell r="BD2059">
            <v>0</v>
          </cell>
          <cell r="BE2059">
            <v>0</v>
          </cell>
          <cell r="BF2059">
            <v>88212</v>
          </cell>
          <cell r="BG2059">
            <v>3</v>
          </cell>
          <cell r="BH2059">
            <v>186365</v>
          </cell>
          <cell r="BI2059">
            <v>3</v>
          </cell>
        </row>
        <row r="2060">
          <cell r="R2060">
            <v>955813050</v>
          </cell>
          <cell r="S2060" t="str">
            <v>LaTourette, Catherine</v>
          </cell>
          <cell r="T2060" t="str">
            <v>D97199</v>
          </cell>
          <cell r="U2060" t="str">
            <v>HRC UU Assc Vice President</v>
          </cell>
          <cell r="V2060" t="str">
            <v>UF</v>
          </cell>
          <cell r="W2060" t="str">
            <v>UU</v>
          </cell>
          <cell r="X2060" t="str">
            <v>No Rank12UU</v>
          </cell>
          <cell r="Y2060" t="str">
            <v>N</v>
          </cell>
          <cell r="Z2060" t="str">
            <v>No Rank</v>
          </cell>
          <cell r="AA2060">
            <v>12</v>
          </cell>
          <cell r="AB2060" t="str">
            <v>F</v>
          </cell>
          <cell r="AC2060">
            <v>0</v>
          </cell>
          <cell r="AD2060">
            <v>107124</v>
          </cell>
          <cell r="AE2060">
            <v>0</v>
          </cell>
          <cell r="AF2060">
            <v>4716</v>
          </cell>
          <cell r="AG2060">
            <v>111840</v>
          </cell>
          <cell r="AH2060">
            <v>0</v>
          </cell>
          <cell r="AI2060">
            <v>0</v>
          </cell>
          <cell r="AJ2060">
            <v>0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0</v>
          </cell>
          <cell r="AP2060">
            <v>0</v>
          </cell>
          <cell r="AQ2060">
            <v>111840</v>
          </cell>
          <cell r="AR2060">
            <v>111840</v>
          </cell>
          <cell r="AS2060">
            <v>0</v>
          </cell>
          <cell r="AT2060">
            <v>0</v>
          </cell>
          <cell r="AU2060">
            <v>0</v>
          </cell>
          <cell r="AV2060">
            <v>0</v>
          </cell>
          <cell r="AW2060">
            <v>6156</v>
          </cell>
          <cell r="AX2060">
            <v>0</v>
          </cell>
          <cell r="AY2060">
            <v>0</v>
          </cell>
          <cell r="AZ2060">
            <v>0</v>
          </cell>
          <cell r="BA2060">
            <v>0</v>
          </cell>
          <cell r="BB2060">
            <v>0</v>
          </cell>
          <cell r="BC2060">
            <v>0</v>
          </cell>
          <cell r="BD2060">
            <v>0</v>
          </cell>
          <cell r="BE2060">
            <v>0</v>
          </cell>
          <cell r="BF2060">
            <v>117996</v>
          </cell>
          <cell r="BG2060">
            <v>1</v>
          </cell>
          <cell r="BH2060">
            <v>114918</v>
          </cell>
          <cell r="BI2060">
            <v>1</v>
          </cell>
        </row>
        <row r="2061">
          <cell r="R2061">
            <v>975648843</v>
          </cell>
          <cell r="S2061" t="str">
            <v>Bartee, Terrill</v>
          </cell>
          <cell r="T2061" t="str">
            <v>D98611</v>
          </cell>
          <cell r="U2061" t="str">
            <v>HRC UU Compensation Manager</v>
          </cell>
          <cell r="V2061" t="str">
            <v>UF</v>
          </cell>
          <cell r="W2061" t="str">
            <v>UU</v>
          </cell>
          <cell r="X2061" t="str">
            <v>No Rank12UU</v>
          </cell>
          <cell r="Y2061" t="str">
            <v>N</v>
          </cell>
          <cell r="Z2061" t="str">
            <v>No Rank</v>
          </cell>
          <cell r="AA2061">
            <v>12</v>
          </cell>
          <cell r="AB2061" t="str">
            <v>F</v>
          </cell>
          <cell r="AC2061">
            <v>0</v>
          </cell>
          <cell r="AD2061">
            <v>50172</v>
          </cell>
          <cell r="AE2061">
            <v>0</v>
          </cell>
          <cell r="AF2061">
            <v>2208</v>
          </cell>
          <cell r="AG2061">
            <v>52380</v>
          </cell>
          <cell r="AH2061">
            <v>0</v>
          </cell>
          <cell r="AI2061">
            <v>0</v>
          </cell>
          <cell r="AJ2061" t="str">
            <v>-</v>
          </cell>
          <cell r="AK2061" t="str">
            <v>-</v>
          </cell>
          <cell r="AL2061" t="str">
            <v>-</v>
          </cell>
          <cell r="AM2061" t="str">
            <v>-</v>
          </cell>
          <cell r="AN2061" t="str">
            <v>-</v>
          </cell>
          <cell r="AO2061">
            <v>0</v>
          </cell>
          <cell r="AP2061">
            <v>0</v>
          </cell>
          <cell r="AQ2061">
            <v>52380</v>
          </cell>
          <cell r="AR2061" t="str">
            <v>-</v>
          </cell>
          <cell r="AS2061" t="str">
            <v>-</v>
          </cell>
          <cell r="AT2061">
            <v>0</v>
          </cell>
          <cell r="AU2061">
            <v>0</v>
          </cell>
          <cell r="AV2061">
            <v>0</v>
          </cell>
          <cell r="AW2061">
            <v>2892</v>
          </cell>
          <cell r="AX2061">
            <v>0</v>
          </cell>
          <cell r="AY2061">
            <v>0</v>
          </cell>
          <cell r="AZ2061">
            <v>0</v>
          </cell>
          <cell r="BA2061">
            <v>0</v>
          </cell>
          <cell r="BB2061">
            <v>0</v>
          </cell>
          <cell r="BC2061">
            <v>0</v>
          </cell>
          <cell r="BD2061">
            <v>0</v>
          </cell>
          <cell r="BE2061">
            <v>0</v>
          </cell>
          <cell r="BF2061">
            <v>55272</v>
          </cell>
          <cell r="BG2061">
            <v>1</v>
          </cell>
          <cell r="BH2061">
            <v>53826</v>
          </cell>
          <cell r="BI2061">
            <v>1</v>
          </cell>
        </row>
        <row r="2062">
          <cell r="R2062" t="str">
            <v>TBA</v>
          </cell>
          <cell r="S2062" t="str">
            <v>TBA (vice Perigo, Carly)</v>
          </cell>
          <cell r="T2062" t="str">
            <v>D95141</v>
          </cell>
          <cell r="U2062" t="str">
            <v>HRC UU Human Resources Asst</v>
          </cell>
          <cell r="V2062" t="str">
            <v>TBA</v>
          </cell>
          <cell r="W2062" t="str">
            <v>UU</v>
          </cell>
          <cell r="X2062" t="str">
            <v>No Rank12UU</v>
          </cell>
          <cell r="Y2062" t="str">
            <v>N</v>
          </cell>
          <cell r="Z2062" t="str">
            <v>No Rank</v>
          </cell>
          <cell r="AA2062">
            <v>12</v>
          </cell>
          <cell r="AB2062" t="str">
            <v>F</v>
          </cell>
          <cell r="AC2062">
            <v>0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 t="str">
            <v>-</v>
          </cell>
          <cell r="AK2062" t="str">
            <v>-</v>
          </cell>
          <cell r="AL2062" t="str">
            <v>-</v>
          </cell>
          <cell r="AM2062" t="str">
            <v>-</v>
          </cell>
          <cell r="AN2062" t="str">
            <v>-</v>
          </cell>
          <cell r="AO2062">
            <v>0</v>
          </cell>
          <cell r="AP2062">
            <v>0</v>
          </cell>
          <cell r="AQ2062">
            <v>0</v>
          </cell>
          <cell r="AR2062" t="str">
            <v>-</v>
          </cell>
          <cell r="AS2062" t="str">
            <v>-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0</v>
          </cell>
          <cell r="AY2062">
            <v>0</v>
          </cell>
          <cell r="AZ2062">
            <v>0</v>
          </cell>
          <cell r="BA2062">
            <v>0</v>
          </cell>
          <cell r="BB2062">
            <v>0</v>
          </cell>
          <cell r="BC2062">
            <v>0</v>
          </cell>
          <cell r="BD2062">
            <v>0</v>
          </cell>
          <cell r="BE2062">
            <v>0</v>
          </cell>
          <cell r="BF2062">
            <v>0</v>
          </cell>
          <cell r="BG2062">
            <v>0</v>
          </cell>
          <cell r="BH2062">
            <v>0</v>
          </cell>
          <cell r="BI2062">
            <v>0</v>
          </cell>
        </row>
        <row r="2063">
          <cell r="R2063">
            <v>959323350</v>
          </cell>
          <cell r="S2063" t="str">
            <v>Bennett, Melissa</v>
          </cell>
          <cell r="T2063" t="str">
            <v>D95141</v>
          </cell>
          <cell r="U2063" t="str">
            <v>HRC UU Human Resources Asst</v>
          </cell>
          <cell r="V2063" t="str">
            <v>UF</v>
          </cell>
          <cell r="W2063" t="str">
            <v>UU</v>
          </cell>
          <cell r="X2063" t="str">
            <v>No Rank12UU</v>
          </cell>
          <cell r="Y2063" t="str">
            <v>N</v>
          </cell>
          <cell r="Z2063" t="str">
            <v>No Rank</v>
          </cell>
          <cell r="AA2063">
            <v>12</v>
          </cell>
          <cell r="AB2063" t="str">
            <v>F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26004</v>
          </cell>
          <cell r="AH2063">
            <v>0</v>
          </cell>
          <cell r="AI2063">
            <v>0</v>
          </cell>
          <cell r="AJ2063" t="str">
            <v>-</v>
          </cell>
          <cell r="AK2063" t="str">
            <v>-</v>
          </cell>
          <cell r="AL2063" t="str">
            <v>-</v>
          </cell>
          <cell r="AM2063" t="str">
            <v>-</v>
          </cell>
          <cell r="AN2063" t="str">
            <v>-</v>
          </cell>
          <cell r="AO2063">
            <v>0</v>
          </cell>
          <cell r="AP2063">
            <v>0</v>
          </cell>
          <cell r="AQ2063">
            <v>26004</v>
          </cell>
          <cell r="AR2063" t="str">
            <v>-</v>
          </cell>
          <cell r="AS2063" t="str">
            <v>-</v>
          </cell>
          <cell r="AT2063">
            <v>0</v>
          </cell>
          <cell r="AU2063">
            <v>0</v>
          </cell>
          <cell r="AV2063">
            <v>0</v>
          </cell>
          <cell r="AW2063">
            <v>1440</v>
          </cell>
          <cell r="AX2063">
            <v>0</v>
          </cell>
          <cell r="AY2063">
            <v>0</v>
          </cell>
          <cell r="AZ2063">
            <v>0</v>
          </cell>
          <cell r="BA2063">
            <v>0</v>
          </cell>
          <cell r="BB2063">
            <v>0</v>
          </cell>
          <cell r="BC2063">
            <v>0</v>
          </cell>
          <cell r="BD2063">
            <v>0</v>
          </cell>
          <cell r="BE2063">
            <v>0</v>
          </cell>
          <cell r="BF2063">
            <v>27444</v>
          </cell>
          <cell r="BG2063">
            <v>1</v>
          </cell>
          <cell r="BH2063">
            <v>26724</v>
          </cell>
          <cell r="BI2063">
            <v>1</v>
          </cell>
        </row>
        <row r="2064">
          <cell r="R2064">
            <v>956255791</v>
          </cell>
          <cell r="S2064" t="str">
            <v>Clancy, Joanne</v>
          </cell>
          <cell r="T2064" t="str">
            <v>D98651</v>
          </cell>
          <cell r="U2064" t="str">
            <v>HRC UU Benefits Manager</v>
          </cell>
          <cell r="V2064" t="str">
            <v>UF</v>
          </cell>
          <cell r="W2064" t="str">
            <v>UU</v>
          </cell>
          <cell r="X2064" t="str">
            <v>No Rank12UU</v>
          </cell>
          <cell r="Y2064" t="str">
            <v>N</v>
          </cell>
          <cell r="Z2064" t="str">
            <v>No Rank</v>
          </cell>
          <cell r="AA2064">
            <v>12</v>
          </cell>
          <cell r="AB2064" t="str">
            <v>F</v>
          </cell>
          <cell r="AC2064">
            <v>0</v>
          </cell>
          <cell r="AD2064">
            <v>54624</v>
          </cell>
          <cell r="AE2064">
            <v>2976</v>
          </cell>
          <cell r="AF2064">
            <v>2544</v>
          </cell>
          <cell r="AG2064">
            <v>60144</v>
          </cell>
          <cell r="AH2064">
            <v>0</v>
          </cell>
          <cell r="AI2064">
            <v>0</v>
          </cell>
          <cell r="AJ2064" t="str">
            <v>-</v>
          </cell>
          <cell r="AK2064" t="str">
            <v>-</v>
          </cell>
          <cell r="AL2064" t="str">
            <v>-</v>
          </cell>
          <cell r="AM2064" t="str">
            <v>-</v>
          </cell>
          <cell r="AN2064" t="str">
            <v>-</v>
          </cell>
          <cell r="AO2064">
            <v>0</v>
          </cell>
          <cell r="AP2064">
            <v>0</v>
          </cell>
          <cell r="AQ2064">
            <v>60144</v>
          </cell>
          <cell r="AR2064" t="str">
            <v>-</v>
          </cell>
          <cell r="AS2064" t="str">
            <v>-</v>
          </cell>
          <cell r="AT2064">
            <v>0</v>
          </cell>
          <cell r="AU2064">
            <v>0</v>
          </cell>
          <cell r="AV2064">
            <v>0</v>
          </cell>
          <cell r="AW2064">
            <v>3312</v>
          </cell>
          <cell r="AX2064">
            <v>0</v>
          </cell>
          <cell r="AY2064">
            <v>0</v>
          </cell>
          <cell r="AZ2064">
            <v>0</v>
          </cell>
          <cell r="BA2064">
            <v>0</v>
          </cell>
          <cell r="BB2064">
            <v>0</v>
          </cell>
          <cell r="BC2064">
            <v>0</v>
          </cell>
          <cell r="BD2064">
            <v>0</v>
          </cell>
          <cell r="BE2064">
            <v>0</v>
          </cell>
          <cell r="BF2064">
            <v>63456</v>
          </cell>
          <cell r="BG2064">
            <v>0.75</v>
          </cell>
          <cell r="BH2064">
            <v>46350</v>
          </cell>
          <cell r="BI2064">
            <v>0.75</v>
          </cell>
        </row>
        <row r="2065">
          <cell r="R2065">
            <v>986017910</v>
          </cell>
          <cell r="S2065" t="str">
            <v>Crossfield, Alexander</v>
          </cell>
          <cell r="T2065" t="str">
            <v>D99093</v>
          </cell>
          <cell r="U2065" t="str">
            <v>HRC UU Employment Coordinator</v>
          </cell>
          <cell r="V2065" t="str">
            <v>UF</v>
          </cell>
          <cell r="W2065" t="str">
            <v>UU</v>
          </cell>
          <cell r="X2065" t="str">
            <v>No Rank12UU</v>
          </cell>
          <cell r="Y2065" t="str">
            <v>N</v>
          </cell>
          <cell r="Z2065" t="str">
            <v>No Rank</v>
          </cell>
          <cell r="AA2065">
            <v>12</v>
          </cell>
          <cell r="AB2065" t="str">
            <v>F</v>
          </cell>
          <cell r="AC2065">
            <v>0</v>
          </cell>
          <cell r="AD2065">
            <v>38952</v>
          </cell>
          <cell r="AE2065">
            <v>0</v>
          </cell>
          <cell r="AF2065">
            <v>1716</v>
          </cell>
          <cell r="AG2065">
            <v>40668</v>
          </cell>
          <cell r="AH2065">
            <v>0</v>
          </cell>
          <cell r="AI2065">
            <v>0</v>
          </cell>
          <cell r="AJ2065" t="str">
            <v>-</v>
          </cell>
          <cell r="AK2065" t="str">
            <v>-</v>
          </cell>
          <cell r="AL2065" t="str">
            <v>-</v>
          </cell>
          <cell r="AM2065" t="str">
            <v>-</v>
          </cell>
          <cell r="AN2065" t="str">
            <v>-</v>
          </cell>
          <cell r="AO2065">
            <v>0</v>
          </cell>
          <cell r="AP2065">
            <v>0</v>
          </cell>
          <cell r="AQ2065">
            <v>40668</v>
          </cell>
          <cell r="AR2065" t="str">
            <v>-</v>
          </cell>
          <cell r="AS2065" t="str">
            <v>-</v>
          </cell>
          <cell r="AT2065">
            <v>0</v>
          </cell>
          <cell r="AU2065">
            <v>0</v>
          </cell>
          <cell r="AV2065">
            <v>0</v>
          </cell>
          <cell r="AW2065">
            <v>2244</v>
          </cell>
          <cell r="AX2065">
            <v>0</v>
          </cell>
          <cell r="AY2065">
            <v>0</v>
          </cell>
          <cell r="AZ2065">
            <v>0</v>
          </cell>
          <cell r="BA2065">
            <v>0</v>
          </cell>
          <cell r="BB2065">
            <v>0</v>
          </cell>
          <cell r="BC2065">
            <v>0</v>
          </cell>
          <cell r="BD2065">
            <v>0</v>
          </cell>
          <cell r="BE2065">
            <v>0</v>
          </cell>
          <cell r="BF2065">
            <v>42912</v>
          </cell>
          <cell r="BG2065">
            <v>1</v>
          </cell>
          <cell r="BH2065">
            <v>41790</v>
          </cell>
          <cell r="BI2065">
            <v>1</v>
          </cell>
        </row>
        <row r="2066">
          <cell r="R2066">
            <v>918048320</v>
          </cell>
          <cell r="S2066" t="str">
            <v>Eldred, Maria</v>
          </cell>
          <cell r="T2066" t="str">
            <v>D98831</v>
          </cell>
          <cell r="U2066" t="str">
            <v>HRC UU Academic Employment Mgr</v>
          </cell>
          <cell r="V2066" t="str">
            <v>UF</v>
          </cell>
          <cell r="W2066" t="str">
            <v>UU</v>
          </cell>
          <cell r="X2066" t="str">
            <v>No Rank12UU</v>
          </cell>
          <cell r="Y2066" t="str">
            <v>N</v>
          </cell>
          <cell r="Z2066" t="str">
            <v>No Rank</v>
          </cell>
          <cell r="AA2066">
            <v>12</v>
          </cell>
          <cell r="AB2066" t="str">
            <v>F</v>
          </cell>
          <cell r="AC2066">
            <v>0</v>
          </cell>
          <cell r="AD2066">
            <v>42360</v>
          </cell>
          <cell r="AE2066">
            <v>0</v>
          </cell>
          <cell r="AF2066">
            <v>1872</v>
          </cell>
          <cell r="AG2066">
            <v>44232</v>
          </cell>
          <cell r="AH2066">
            <v>0</v>
          </cell>
          <cell r="AI2066">
            <v>0</v>
          </cell>
          <cell r="AJ2066" t="str">
            <v>-</v>
          </cell>
          <cell r="AK2066" t="str">
            <v>-</v>
          </cell>
          <cell r="AL2066" t="str">
            <v>-</v>
          </cell>
          <cell r="AM2066" t="str">
            <v>-</v>
          </cell>
          <cell r="AN2066" t="str">
            <v>-</v>
          </cell>
          <cell r="AO2066">
            <v>0</v>
          </cell>
          <cell r="AP2066">
            <v>0</v>
          </cell>
          <cell r="AQ2066">
            <v>44232</v>
          </cell>
          <cell r="AR2066" t="str">
            <v>-</v>
          </cell>
          <cell r="AS2066" t="str">
            <v>-</v>
          </cell>
          <cell r="AT2066">
            <v>0</v>
          </cell>
          <cell r="AU2066">
            <v>0</v>
          </cell>
          <cell r="AV2066">
            <v>0</v>
          </cell>
          <cell r="AW2066">
            <v>2436</v>
          </cell>
          <cell r="AX2066">
            <v>0</v>
          </cell>
          <cell r="AY2066">
            <v>0</v>
          </cell>
          <cell r="AZ2066">
            <v>0</v>
          </cell>
          <cell r="BA2066">
            <v>0</v>
          </cell>
          <cell r="BB2066">
            <v>0</v>
          </cell>
          <cell r="BC2066">
            <v>0</v>
          </cell>
          <cell r="BD2066">
            <v>0</v>
          </cell>
          <cell r="BE2066">
            <v>0</v>
          </cell>
          <cell r="BF2066">
            <v>46668</v>
          </cell>
          <cell r="BG2066">
            <v>1</v>
          </cell>
          <cell r="BH2066">
            <v>45450</v>
          </cell>
          <cell r="BI2066">
            <v>1</v>
          </cell>
        </row>
        <row r="2067">
          <cell r="R2067">
            <v>915960063</v>
          </cell>
          <cell r="S2067" t="str">
            <v>Fast, Naomi</v>
          </cell>
          <cell r="T2067" t="str">
            <v>D94592</v>
          </cell>
          <cell r="U2067" t="str">
            <v>HRC UU Payroll Assistant</v>
          </cell>
          <cell r="V2067" t="str">
            <v>UF</v>
          </cell>
          <cell r="W2067" t="str">
            <v>UU</v>
          </cell>
          <cell r="X2067" t="str">
            <v>No Rank12UU</v>
          </cell>
          <cell r="Y2067" t="str">
            <v>N</v>
          </cell>
          <cell r="Z2067" t="str">
            <v>No Rank</v>
          </cell>
          <cell r="AA2067">
            <v>12</v>
          </cell>
          <cell r="AB2067" t="str">
            <v>F</v>
          </cell>
          <cell r="AC2067">
            <v>0</v>
          </cell>
          <cell r="AD2067">
            <v>26004</v>
          </cell>
          <cell r="AE2067">
            <v>0</v>
          </cell>
          <cell r="AF2067">
            <v>0</v>
          </cell>
          <cell r="AG2067">
            <v>26004</v>
          </cell>
          <cell r="AH2067">
            <v>0</v>
          </cell>
          <cell r="AI2067">
            <v>0</v>
          </cell>
          <cell r="AJ2067" t="str">
            <v>-</v>
          </cell>
          <cell r="AK2067" t="str">
            <v>-</v>
          </cell>
          <cell r="AL2067" t="str">
            <v>-</v>
          </cell>
          <cell r="AM2067" t="str">
            <v>-</v>
          </cell>
          <cell r="AN2067" t="str">
            <v>-</v>
          </cell>
          <cell r="AO2067">
            <v>0</v>
          </cell>
          <cell r="AP2067">
            <v>0</v>
          </cell>
          <cell r="AQ2067">
            <v>26004</v>
          </cell>
          <cell r="AR2067" t="str">
            <v>-</v>
          </cell>
          <cell r="AS2067" t="str">
            <v>-</v>
          </cell>
          <cell r="AT2067">
            <v>0</v>
          </cell>
          <cell r="AU2067">
            <v>0</v>
          </cell>
          <cell r="AV2067">
            <v>0</v>
          </cell>
          <cell r="AW2067">
            <v>1440</v>
          </cell>
          <cell r="AX2067">
            <v>0</v>
          </cell>
          <cell r="AY2067">
            <v>0</v>
          </cell>
          <cell r="AZ2067">
            <v>0</v>
          </cell>
          <cell r="BA2067">
            <v>0</v>
          </cell>
          <cell r="BB2067">
            <v>0</v>
          </cell>
          <cell r="BC2067">
            <v>0</v>
          </cell>
          <cell r="BD2067">
            <v>0</v>
          </cell>
          <cell r="BE2067">
            <v>0</v>
          </cell>
          <cell r="BF2067">
            <v>27444</v>
          </cell>
          <cell r="BG2067">
            <v>0.75</v>
          </cell>
          <cell r="BH2067">
            <v>20043</v>
          </cell>
          <cell r="BI2067">
            <v>0.75</v>
          </cell>
        </row>
        <row r="2068">
          <cell r="R2068">
            <v>923713385</v>
          </cell>
          <cell r="S2068" t="str">
            <v>Garrison, Karen</v>
          </cell>
          <cell r="T2068" t="str">
            <v>D96597</v>
          </cell>
          <cell r="U2068" t="str">
            <v>HRC UU Benefits Coordinator</v>
          </cell>
          <cell r="V2068" t="str">
            <v>UF</v>
          </cell>
          <cell r="W2068" t="str">
            <v>UU</v>
          </cell>
          <cell r="X2068" t="str">
            <v>No Rank12UU</v>
          </cell>
          <cell r="Y2068" t="str">
            <v>N</v>
          </cell>
          <cell r="Z2068" t="str">
            <v>No Rank</v>
          </cell>
          <cell r="AA2068">
            <v>12</v>
          </cell>
          <cell r="AB2068" t="str">
            <v>F</v>
          </cell>
          <cell r="AC2068">
            <v>0</v>
          </cell>
          <cell r="AD2068">
            <v>29004</v>
          </cell>
          <cell r="AE2068">
            <v>0</v>
          </cell>
          <cell r="AF2068">
            <v>1284</v>
          </cell>
          <cell r="AG2068">
            <v>30288</v>
          </cell>
          <cell r="AH2068">
            <v>0</v>
          </cell>
          <cell r="AI2068">
            <v>0</v>
          </cell>
          <cell r="AJ2068" t="str">
            <v>-</v>
          </cell>
          <cell r="AK2068" t="str">
            <v>-</v>
          </cell>
          <cell r="AL2068" t="str">
            <v>-</v>
          </cell>
          <cell r="AM2068" t="str">
            <v>-</v>
          </cell>
          <cell r="AN2068" t="str">
            <v>-</v>
          </cell>
          <cell r="AO2068">
            <v>0</v>
          </cell>
          <cell r="AP2068">
            <v>0</v>
          </cell>
          <cell r="AQ2068">
            <v>30288</v>
          </cell>
          <cell r="AR2068" t="str">
            <v>-</v>
          </cell>
          <cell r="AS2068" t="str">
            <v>-</v>
          </cell>
          <cell r="AT2068">
            <v>0</v>
          </cell>
          <cell r="AU2068">
            <v>0</v>
          </cell>
          <cell r="AV2068">
            <v>0</v>
          </cell>
          <cell r="AW2068">
            <v>1668</v>
          </cell>
          <cell r="AX2068">
            <v>0</v>
          </cell>
          <cell r="AY2068">
            <v>0</v>
          </cell>
          <cell r="AZ2068">
            <v>0</v>
          </cell>
          <cell r="BA2068">
            <v>0</v>
          </cell>
          <cell r="BB2068">
            <v>0</v>
          </cell>
          <cell r="BC2068">
            <v>0</v>
          </cell>
          <cell r="BD2068">
            <v>0</v>
          </cell>
          <cell r="BE2068">
            <v>0</v>
          </cell>
          <cell r="BF2068">
            <v>31956</v>
          </cell>
          <cell r="BG2068">
            <v>1</v>
          </cell>
          <cell r="BH2068">
            <v>31122</v>
          </cell>
          <cell r="BI2068">
            <v>1</v>
          </cell>
        </row>
        <row r="2069">
          <cell r="R2069">
            <v>923560101</v>
          </cell>
          <cell r="S2069" t="str">
            <v>Grady, Gina</v>
          </cell>
          <cell r="T2069" t="str">
            <v>D94917</v>
          </cell>
          <cell r="U2069" t="str">
            <v>HRC UU Benefits Coordinator</v>
          </cell>
          <cell r="V2069" t="str">
            <v>UF</v>
          </cell>
          <cell r="W2069" t="str">
            <v>UU</v>
          </cell>
          <cell r="X2069" t="str">
            <v>No Rank12UU</v>
          </cell>
          <cell r="Y2069" t="str">
            <v>N</v>
          </cell>
          <cell r="Z2069" t="str">
            <v>No Rank</v>
          </cell>
          <cell r="AA2069">
            <v>12</v>
          </cell>
          <cell r="AB2069" t="str">
            <v>F</v>
          </cell>
          <cell r="AC2069">
            <v>0</v>
          </cell>
          <cell r="AD2069">
            <v>26004</v>
          </cell>
          <cell r="AE2069">
            <v>0</v>
          </cell>
          <cell r="AF2069">
            <v>1152</v>
          </cell>
          <cell r="AG2069">
            <v>27156</v>
          </cell>
          <cell r="AH2069">
            <v>0</v>
          </cell>
          <cell r="AI2069">
            <v>0</v>
          </cell>
          <cell r="AJ2069" t="str">
            <v>-</v>
          </cell>
          <cell r="AK2069" t="str">
            <v>-</v>
          </cell>
          <cell r="AL2069" t="str">
            <v>-</v>
          </cell>
          <cell r="AM2069" t="str">
            <v>-</v>
          </cell>
          <cell r="AN2069" t="str">
            <v>-</v>
          </cell>
          <cell r="AO2069">
            <v>0</v>
          </cell>
          <cell r="AP2069">
            <v>0</v>
          </cell>
          <cell r="AQ2069">
            <v>27156</v>
          </cell>
          <cell r="AR2069" t="str">
            <v>-</v>
          </cell>
          <cell r="AS2069" t="str">
            <v>-</v>
          </cell>
          <cell r="AT2069">
            <v>0</v>
          </cell>
          <cell r="AU2069">
            <v>0</v>
          </cell>
          <cell r="AV2069">
            <v>0</v>
          </cell>
          <cell r="AW2069">
            <v>1500</v>
          </cell>
          <cell r="AX2069">
            <v>0</v>
          </cell>
          <cell r="AY2069">
            <v>0</v>
          </cell>
          <cell r="AZ2069">
            <v>0</v>
          </cell>
          <cell r="BA2069">
            <v>0</v>
          </cell>
          <cell r="BB2069">
            <v>0</v>
          </cell>
          <cell r="BC2069">
            <v>0</v>
          </cell>
          <cell r="BD2069">
            <v>0</v>
          </cell>
          <cell r="BE2069">
            <v>0</v>
          </cell>
          <cell r="BF2069">
            <v>28656</v>
          </cell>
          <cell r="BG2069">
            <v>1</v>
          </cell>
          <cell r="BH2069">
            <v>27906</v>
          </cell>
          <cell r="BI2069">
            <v>1</v>
          </cell>
        </row>
        <row r="2070">
          <cell r="R2070">
            <v>921849974</v>
          </cell>
          <cell r="S2070" t="str">
            <v>Guenther, Sarah</v>
          </cell>
          <cell r="T2070" t="str">
            <v>D96104</v>
          </cell>
          <cell r="U2070" t="str">
            <v>HRC UU Employment Coordinator</v>
          </cell>
          <cell r="V2070" t="str">
            <v>UF</v>
          </cell>
          <cell r="W2070" t="str">
            <v>UU</v>
          </cell>
          <cell r="X2070" t="str">
            <v>No Rank12UU</v>
          </cell>
          <cell r="Y2070" t="str">
            <v>N</v>
          </cell>
          <cell r="Z2070" t="str">
            <v>No Rank</v>
          </cell>
          <cell r="AA2070">
            <v>12</v>
          </cell>
          <cell r="AB2070" t="str">
            <v>F</v>
          </cell>
          <cell r="AC2070">
            <v>0</v>
          </cell>
          <cell r="AD2070">
            <v>30672</v>
          </cell>
          <cell r="AE2070">
            <v>0</v>
          </cell>
          <cell r="AF2070">
            <v>1356</v>
          </cell>
          <cell r="AG2070">
            <v>32028</v>
          </cell>
          <cell r="AH2070">
            <v>0</v>
          </cell>
          <cell r="AI2070">
            <v>0</v>
          </cell>
          <cell r="AJ2070" t="str">
            <v>-</v>
          </cell>
          <cell r="AK2070" t="str">
            <v>-</v>
          </cell>
          <cell r="AL2070" t="str">
            <v>-</v>
          </cell>
          <cell r="AM2070" t="str">
            <v>-</v>
          </cell>
          <cell r="AN2070" t="str">
            <v>-</v>
          </cell>
          <cell r="AO2070">
            <v>0</v>
          </cell>
          <cell r="AP2070">
            <v>0</v>
          </cell>
          <cell r="AQ2070">
            <v>32028</v>
          </cell>
          <cell r="AR2070" t="str">
            <v>-</v>
          </cell>
          <cell r="AS2070" t="str">
            <v>-</v>
          </cell>
          <cell r="AT2070">
            <v>0</v>
          </cell>
          <cell r="AU2070">
            <v>0</v>
          </cell>
          <cell r="AV2070">
            <v>0</v>
          </cell>
          <cell r="AW2070">
            <v>1764</v>
          </cell>
          <cell r="AX2070">
            <v>0</v>
          </cell>
          <cell r="AY2070">
            <v>0</v>
          </cell>
          <cell r="AZ2070">
            <v>0</v>
          </cell>
          <cell r="BA2070">
            <v>0</v>
          </cell>
          <cell r="BB2070">
            <v>0</v>
          </cell>
          <cell r="BC2070">
            <v>0</v>
          </cell>
          <cell r="BD2070">
            <v>0</v>
          </cell>
          <cell r="BE2070">
            <v>0</v>
          </cell>
          <cell r="BF2070">
            <v>33792</v>
          </cell>
          <cell r="BG2070">
            <v>1</v>
          </cell>
          <cell r="BH2070">
            <v>32910</v>
          </cell>
          <cell r="BI2070">
            <v>1</v>
          </cell>
        </row>
        <row r="2071">
          <cell r="R2071">
            <v>961185672</v>
          </cell>
          <cell r="S2071" t="str">
            <v>Guss, Patricia</v>
          </cell>
          <cell r="T2071" t="str">
            <v>D94894</v>
          </cell>
          <cell r="U2071" t="str">
            <v>HRC UU PersonnelFilesAssistant</v>
          </cell>
          <cell r="V2071" t="str">
            <v>UF</v>
          </cell>
          <cell r="W2071" t="str">
            <v>UU</v>
          </cell>
          <cell r="X2071" t="str">
            <v>No Rank12UU</v>
          </cell>
          <cell r="Y2071" t="str">
            <v>N</v>
          </cell>
          <cell r="Z2071" t="str">
            <v>No Rank</v>
          </cell>
          <cell r="AA2071">
            <v>12</v>
          </cell>
          <cell r="AB2071" t="str">
            <v>F</v>
          </cell>
          <cell r="AC2071">
            <v>0</v>
          </cell>
          <cell r="AD2071">
            <v>20808</v>
          </cell>
          <cell r="AE2071">
            <v>0</v>
          </cell>
          <cell r="AF2071">
            <v>924</v>
          </cell>
          <cell r="AG2071">
            <v>21732</v>
          </cell>
          <cell r="AH2071">
            <v>0</v>
          </cell>
          <cell r="AI2071">
            <v>0</v>
          </cell>
          <cell r="AJ2071" t="str">
            <v>-</v>
          </cell>
          <cell r="AK2071" t="str">
            <v>-</v>
          </cell>
          <cell r="AL2071" t="str">
            <v>-</v>
          </cell>
          <cell r="AM2071" t="str">
            <v>-</v>
          </cell>
          <cell r="AN2071" t="str">
            <v>-</v>
          </cell>
          <cell r="AO2071">
            <v>0</v>
          </cell>
          <cell r="AP2071">
            <v>0</v>
          </cell>
          <cell r="AQ2071">
            <v>21732</v>
          </cell>
          <cell r="AR2071" t="str">
            <v>-</v>
          </cell>
          <cell r="AS2071" t="str">
            <v>-</v>
          </cell>
          <cell r="AT2071">
            <v>0</v>
          </cell>
          <cell r="AU2071">
            <v>0</v>
          </cell>
          <cell r="AV2071">
            <v>0</v>
          </cell>
          <cell r="AW2071">
            <v>1200</v>
          </cell>
          <cell r="AX2071">
            <v>0</v>
          </cell>
          <cell r="AY2071">
            <v>0</v>
          </cell>
          <cell r="AZ2071">
            <v>0</v>
          </cell>
          <cell r="BA2071">
            <v>0</v>
          </cell>
          <cell r="BB2071">
            <v>0</v>
          </cell>
          <cell r="BC2071">
            <v>0</v>
          </cell>
          <cell r="BD2071">
            <v>0</v>
          </cell>
          <cell r="BE2071">
            <v>0</v>
          </cell>
          <cell r="BF2071">
            <v>22932</v>
          </cell>
          <cell r="BG2071">
            <v>0</v>
          </cell>
          <cell r="BH2071">
            <v>0</v>
          </cell>
          <cell r="BI2071">
            <v>0</v>
          </cell>
        </row>
        <row r="2072">
          <cell r="R2072">
            <v>927885203</v>
          </cell>
          <cell r="S2072" t="str">
            <v>Han-Mar, Vui</v>
          </cell>
          <cell r="T2072" t="str">
            <v>D97288</v>
          </cell>
          <cell r="U2072" t="str">
            <v>HRC UU Retirment Sys Analyst</v>
          </cell>
          <cell r="V2072" t="str">
            <v>UF</v>
          </cell>
          <cell r="W2072" t="str">
            <v>UU</v>
          </cell>
          <cell r="X2072" t="str">
            <v>No Rank12UU</v>
          </cell>
          <cell r="Y2072" t="str">
            <v>N</v>
          </cell>
          <cell r="Z2072" t="str">
            <v>No Rank</v>
          </cell>
          <cell r="AA2072">
            <v>12</v>
          </cell>
          <cell r="AB2072" t="str">
            <v>F</v>
          </cell>
          <cell r="AC2072">
            <v>0</v>
          </cell>
          <cell r="AD2072">
            <v>38412</v>
          </cell>
          <cell r="AE2072">
            <v>0</v>
          </cell>
          <cell r="AF2072">
            <v>1692</v>
          </cell>
          <cell r="AG2072">
            <v>40104</v>
          </cell>
          <cell r="AH2072">
            <v>0</v>
          </cell>
          <cell r="AI2072">
            <v>0</v>
          </cell>
          <cell r="AJ2072" t="str">
            <v>-</v>
          </cell>
          <cell r="AK2072" t="str">
            <v>-</v>
          </cell>
          <cell r="AL2072" t="str">
            <v>-</v>
          </cell>
          <cell r="AM2072" t="str">
            <v>-</v>
          </cell>
          <cell r="AN2072" t="str">
            <v>-</v>
          </cell>
          <cell r="AO2072">
            <v>0</v>
          </cell>
          <cell r="AP2072">
            <v>0</v>
          </cell>
          <cell r="AQ2072">
            <v>40104</v>
          </cell>
          <cell r="AR2072" t="str">
            <v>-</v>
          </cell>
          <cell r="AS2072" t="str">
            <v>-</v>
          </cell>
          <cell r="AT2072">
            <v>0</v>
          </cell>
          <cell r="AU2072">
            <v>0</v>
          </cell>
          <cell r="AV2072">
            <v>0</v>
          </cell>
          <cell r="AW2072">
            <v>2208</v>
          </cell>
          <cell r="AX2072">
            <v>0</v>
          </cell>
          <cell r="AY2072">
            <v>0</v>
          </cell>
          <cell r="AZ2072">
            <v>0</v>
          </cell>
          <cell r="BA2072">
            <v>0</v>
          </cell>
          <cell r="BB2072">
            <v>0</v>
          </cell>
          <cell r="BC2072">
            <v>0</v>
          </cell>
          <cell r="BD2072">
            <v>0</v>
          </cell>
          <cell r="BE2072">
            <v>0</v>
          </cell>
          <cell r="BF2072">
            <v>42312</v>
          </cell>
          <cell r="BG2072">
            <v>1</v>
          </cell>
          <cell r="BH2072">
            <v>41208</v>
          </cell>
          <cell r="BI2072">
            <v>1</v>
          </cell>
        </row>
        <row r="2073">
          <cell r="R2073">
            <v>901263830</v>
          </cell>
          <cell r="S2073" t="str">
            <v>Hernandez, Daniel</v>
          </cell>
          <cell r="T2073" t="str">
            <v>D98720</v>
          </cell>
          <cell r="U2073" t="str">
            <v>HRC UU Payroll Technician</v>
          </cell>
          <cell r="V2073" t="str">
            <v>UF</v>
          </cell>
          <cell r="W2073" t="str">
            <v>UU</v>
          </cell>
          <cell r="X2073" t="str">
            <v>No Rank12UU</v>
          </cell>
          <cell r="Y2073" t="str">
            <v>N</v>
          </cell>
          <cell r="Z2073" t="str">
            <v>No Rank</v>
          </cell>
          <cell r="AA2073">
            <v>12</v>
          </cell>
          <cell r="AB2073" t="str">
            <v>F</v>
          </cell>
          <cell r="AC2073">
            <v>0</v>
          </cell>
          <cell r="AD2073">
            <v>29316</v>
          </cell>
          <cell r="AE2073">
            <v>0</v>
          </cell>
          <cell r="AF2073">
            <v>1296</v>
          </cell>
          <cell r="AG2073">
            <v>30612</v>
          </cell>
          <cell r="AH2073">
            <v>0</v>
          </cell>
          <cell r="AI2073">
            <v>0</v>
          </cell>
          <cell r="AJ2073" t="str">
            <v>-</v>
          </cell>
          <cell r="AK2073" t="str">
            <v>-</v>
          </cell>
          <cell r="AL2073" t="str">
            <v>-</v>
          </cell>
          <cell r="AM2073" t="str">
            <v>-</v>
          </cell>
          <cell r="AN2073" t="str">
            <v>-</v>
          </cell>
          <cell r="AO2073">
            <v>0</v>
          </cell>
          <cell r="AP2073">
            <v>0</v>
          </cell>
          <cell r="AQ2073">
            <v>30612</v>
          </cell>
          <cell r="AR2073" t="str">
            <v>-</v>
          </cell>
          <cell r="AS2073" t="str">
            <v>-</v>
          </cell>
          <cell r="AT2073">
            <v>0</v>
          </cell>
          <cell r="AU2073">
            <v>0</v>
          </cell>
          <cell r="AV2073">
            <v>0</v>
          </cell>
          <cell r="AW2073">
            <v>1692</v>
          </cell>
          <cell r="AX2073">
            <v>0</v>
          </cell>
          <cell r="AY2073">
            <v>0</v>
          </cell>
          <cell r="AZ2073">
            <v>0</v>
          </cell>
          <cell r="BA2073">
            <v>0</v>
          </cell>
          <cell r="BB2073">
            <v>0</v>
          </cell>
          <cell r="BC2073">
            <v>0</v>
          </cell>
          <cell r="BD2073">
            <v>0</v>
          </cell>
          <cell r="BE2073">
            <v>0</v>
          </cell>
          <cell r="BF2073">
            <v>32304</v>
          </cell>
          <cell r="BG2073">
            <v>1</v>
          </cell>
          <cell r="BH2073">
            <v>31458</v>
          </cell>
          <cell r="BI2073">
            <v>1</v>
          </cell>
        </row>
        <row r="2074">
          <cell r="R2074">
            <v>957734479</v>
          </cell>
          <cell r="S2074" t="str">
            <v>Hutchins, Pamela</v>
          </cell>
          <cell r="T2074" t="str">
            <v>D98771</v>
          </cell>
          <cell r="U2074" t="str">
            <v>HRC UU Assc Dir/Payroll Mngr</v>
          </cell>
          <cell r="V2074" t="str">
            <v>UF</v>
          </cell>
          <cell r="W2074" t="str">
            <v>UU</v>
          </cell>
          <cell r="X2074" t="str">
            <v>No Rank12UU</v>
          </cell>
          <cell r="Y2074" t="str">
            <v>N</v>
          </cell>
          <cell r="Z2074" t="str">
            <v>No Rank</v>
          </cell>
          <cell r="AA2074">
            <v>12</v>
          </cell>
          <cell r="AB2074" t="str">
            <v>F</v>
          </cell>
          <cell r="AC2074">
            <v>0</v>
          </cell>
          <cell r="AD2074">
            <v>72000</v>
          </cell>
          <cell r="AE2074">
            <v>0</v>
          </cell>
          <cell r="AF2074">
            <v>3168</v>
          </cell>
          <cell r="AG2074">
            <v>75168</v>
          </cell>
          <cell r="AH2074">
            <v>0</v>
          </cell>
          <cell r="AI2074">
            <v>0</v>
          </cell>
          <cell r="AJ2074" t="str">
            <v>-</v>
          </cell>
          <cell r="AK2074" t="str">
            <v>-</v>
          </cell>
          <cell r="AL2074" t="str">
            <v>-</v>
          </cell>
          <cell r="AM2074" t="str">
            <v>-</v>
          </cell>
          <cell r="AN2074" t="str">
            <v>-</v>
          </cell>
          <cell r="AO2074">
            <v>0</v>
          </cell>
          <cell r="AP2074">
            <v>0</v>
          </cell>
          <cell r="AQ2074">
            <v>75168</v>
          </cell>
          <cell r="AR2074" t="str">
            <v>-</v>
          </cell>
          <cell r="AS2074" t="str">
            <v>-</v>
          </cell>
          <cell r="AT2074">
            <v>0</v>
          </cell>
          <cell r="AU2074">
            <v>0</v>
          </cell>
          <cell r="AV2074">
            <v>0</v>
          </cell>
          <cell r="AW2074">
            <v>4140</v>
          </cell>
          <cell r="AX2074">
            <v>0</v>
          </cell>
          <cell r="AY2074">
            <v>0</v>
          </cell>
          <cell r="AZ2074">
            <v>0</v>
          </cell>
          <cell r="BA2074">
            <v>0</v>
          </cell>
          <cell r="BB2074">
            <v>0</v>
          </cell>
          <cell r="BC2074">
            <v>0</v>
          </cell>
          <cell r="BD2074">
            <v>0</v>
          </cell>
          <cell r="BE2074">
            <v>0</v>
          </cell>
          <cell r="BF2074">
            <v>79308</v>
          </cell>
          <cell r="BG2074">
            <v>1</v>
          </cell>
          <cell r="BH2074">
            <v>77238</v>
          </cell>
          <cell r="BI2074">
            <v>1</v>
          </cell>
        </row>
        <row r="2075">
          <cell r="R2075">
            <v>941328522</v>
          </cell>
          <cell r="S2075" t="str">
            <v>Kraus, Christina</v>
          </cell>
          <cell r="T2075" t="str">
            <v>D94537</v>
          </cell>
          <cell r="U2075" t="str">
            <v>HRC UU Acad Empl Coordinator</v>
          </cell>
          <cell r="V2075" t="str">
            <v>UF</v>
          </cell>
          <cell r="W2075" t="str">
            <v>UU</v>
          </cell>
          <cell r="X2075" t="str">
            <v>No Rank12UU</v>
          </cell>
          <cell r="Y2075" t="str">
            <v>N</v>
          </cell>
          <cell r="Z2075" t="str">
            <v>No Rank</v>
          </cell>
          <cell r="AA2075">
            <v>12</v>
          </cell>
          <cell r="AB2075" t="str">
            <v>F</v>
          </cell>
          <cell r="AC2075">
            <v>0</v>
          </cell>
          <cell r="AD2075">
            <v>0</v>
          </cell>
          <cell r="AE2075">
            <v>0</v>
          </cell>
          <cell r="AF2075">
            <v>0</v>
          </cell>
          <cell r="AG2075">
            <v>36000</v>
          </cell>
          <cell r="AH2075">
            <v>0</v>
          </cell>
          <cell r="AI2075">
            <v>0</v>
          </cell>
          <cell r="AJ2075" t="str">
            <v>-</v>
          </cell>
          <cell r="AK2075" t="str">
            <v>-</v>
          </cell>
          <cell r="AL2075" t="str">
            <v>-</v>
          </cell>
          <cell r="AM2075" t="str">
            <v>-</v>
          </cell>
          <cell r="AN2075" t="str">
            <v>-</v>
          </cell>
          <cell r="AO2075">
            <v>0</v>
          </cell>
          <cell r="AP2075">
            <v>0</v>
          </cell>
          <cell r="AQ2075">
            <v>36000</v>
          </cell>
          <cell r="AR2075" t="str">
            <v>-</v>
          </cell>
          <cell r="AS2075" t="str">
            <v>-</v>
          </cell>
          <cell r="AT2075">
            <v>0</v>
          </cell>
          <cell r="AU2075">
            <v>0</v>
          </cell>
          <cell r="AV2075">
            <v>0</v>
          </cell>
          <cell r="AW2075">
            <v>1980</v>
          </cell>
          <cell r="AX2075">
            <v>0</v>
          </cell>
          <cell r="AY2075">
            <v>0</v>
          </cell>
          <cell r="AZ2075">
            <v>0</v>
          </cell>
          <cell r="BA2075">
            <v>0</v>
          </cell>
          <cell r="BB2075">
            <v>0</v>
          </cell>
          <cell r="BC2075">
            <v>0</v>
          </cell>
          <cell r="BD2075">
            <v>0</v>
          </cell>
          <cell r="BE2075">
            <v>0</v>
          </cell>
          <cell r="BF2075">
            <v>37980</v>
          </cell>
          <cell r="BG2075">
            <v>1</v>
          </cell>
          <cell r="BH2075">
            <v>36990</v>
          </cell>
          <cell r="BI2075">
            <v>1</v>
          </cell>
        </row>
        <row r="2076">
          <cell r="R2076">
            <v>981503964</v>
          </cell>
          <cell r="S2076" t="str">
            <v>Luebke, Mercy Joy</v>
          </cell>
          <cell r="T2076" t="str">
            <v>D97223</v>
          </cell>
          <cell r="U2076" t="str">
            <v>HRC UU Human Resources Asst</v>
          </cell>
          <cell r="V2076" t="str">
            <v>UF</v>
          </cell>
          <cell r="W2076" t="str">
            <v>UU</v>
          </cell>
          <cell r="X2076" t="str">
            <v>No Rank12UU</v>
          </cell>
          <cell r="Y2076" t="str">
            <v>N</v>
          </cell>
          <cell r="Z2076" t="str">
            <v>No Rank</v>
          </cell>
          <cell r="AA2076">
            <v>12</v>
          </cell>
          <cell r="AB2076" t="str">
            <v>F</v>
          </cell>
          <cell r="AC2076">
            <v>0</v>
          </cell>
          <cell r="AD2076">
            <v>30000</v>
          </cell>
          <cell r="AE2076">
            <v>0</v>
          </cell>
          <cell r="AF2076">
            <v>1320</v>
          </cell>
          <cell r="AG2076">
            <v>31320</v>
          </cell>
          <cell r="AH2076">
            <v>0</v>
          </cell>
          <cell r="AI2076">
            <v>0</v>
          </cell>
          <cell r="AJ2076" t="str">
            <v>-</v>
          </cell>
          <cell r="AK2076" t="str">
            <v>-</v>
          </cell>
          <cell r="AL2076" t="str">
            <v>-</v>
          </cell>
          <cell r="AM2076" t="str">
            <v>-</v>
          </cell>
          <cell r="AN2076" t="str">
            <v>-</v>
          </cell>
          <cell r="AO2076">
            <v>0</v>
          </cell>
          <cell r="AP2076">
            <v>0</v>
          </cell>
          <cell r="AQ2076">
            <v>31320</v>
          </cell>
          <cell r="AR2076" t="str">
            <v>-</v>
          </cell>
          <cell r="AS2076" t="str">
            <v>-</v>
          </cell>
          <cell r="AT2076">
            <v>0</v>
          </cell>
          <cell r="AU2076">
            <v>0</v>
          </cell>
          <cell r="AV2076">
            <v>0</v>
          </cell>
          <cell r="AW2076">
            <v>1728</v>
          </cell>
          <cell r="AX2076">
            <v>0</v>
          </cell>
          <cell r="AY2076">
            <v>0</v>
          </cell>
          <cell r="AZ2076">
            <v>0</v>
          </cell>
          <cell r="BA2076">
            <v>0</v>
          </cell>
          <cell r="BB2076">
            <v>0</v>
          </cell>
          <cell r="BC2076">
            <v>0</v>
          </cell>
          <cell r="BD2076">
            <v>0</v>
          </cell>
          <cell r="BE2076">
            <v>0</v>
          </cell>
          <cell r="BF2076">
            <v>33048</v>
          </cell>
          <cell r="BG2076">
            <v>1</v>
          </cell>
          <cell r="BH2076">
            <v>32184</v>
          </cell>
          <cell r="BI2076">
            <v>1</v>
          </cell>
        </row>
        <row r="2077">
          <cell r="R2077">
            <v>968430893</v>
          </cell>
          <cell r="S2077" t="str">
            <v>Lushenko, Adriane</v>
          </cell>
          <cell r="T2077" t="str">
            <v>D96759</v>
          </cell>
          <cell r="U2077" t="str">
            <v>HRC UU Employment Records Spec</v>
          </cell>
          <cell r="V2077" t="str">
            <v>UF</v>
          </cell>
          <cell r="W2077" t="str">
            <v>UU</v>
          </cell>
          <cell r="X2077" t="str">
            <v>No Rank12UU</v>
          </cell>
          <cell r="Y2077" t="str">
            <v>N</v>
          </cell>
          <cell r="Z2077" t="str">
            <v>No Rank</v>
          </cell>
          <cell r="AA2077">
            <v>12</v>
          </cell>
          <cell r="AB2077" t="str">
            <v>F</v>
          </cell>
          <cell r="AC2077">
            <v>0</v>
          </cell>
          <cell r="AD2077">
            <v>29004</v>
          </cell>
          <cell r="AE2077">
            <v>0</v>
          </cell>
          <cell r="AF2077">
            <v>1284</v>
          </cell>
          <cell r="AG2077">
            <v>30288</v>
          </cell>
          <cell r="AH2077">
            <v>0</v>
          </cell>
          <cell r="AI2077">
            <v>0</v>
          </cell>
          <cell r="AJ2077" t="str">
            <v>-</v>
          </cell>
          <cell r="AK2077" t="str">
            <v>-</v>
          </cell>
          <cell r="AL2077" t="str">
            <v>-</v>
          </cell>
          <cell r="AM2077" t="str">
            <v>-</v>
          </cell>
          <cell r="AN2077" t="str">
            <v>-</v>
          </cell>
          <cell r="AO2077">
            <v>0</v>
          </cell>
          <cell r="AP2077">
            <v>0</v>
          </cell>
          <cell r="AQ2077">
            <v>30288</v>
          </cell>
          <cell r="AR2077" t="str">
            <v>-</v>
          </cell>
          <cell r="AS2077" t="str">
            <v>-</v>
          </cell>
          <cell r="AT2077">
            <v>0</v>
          </cell>
          <cell r="AU2077">
            <v>0</v>
          </cell>
          <cell r="AV2077">
            <v>0</v>
          </cell>
          <cell r="AW2077">
            <v>1668</v>
          </cell>
          <cell r="AX2077">
            <v>0</v>
          </cell>
          <cell r="AY2077">
            <v>0</v>
          </cell>
          <cell r="AZ2077">
            <v>0</v>
          </cell>
          <cell r="BA2077">
            <v>0</v>
          </cell>
          <cell r="BB2077">
            <v>0</v>
          </cell>
          <cell r="BC2077">
            <v>0</v>
          </cell>
          <cell r="BD2077">
            <v>0</v>
          </cell>
          <cell r="BE2077">
            <v>0</v>
          </cell>
          <cell r="BF2077">
            <v>31956</v>
          </cell>
          <cell r="BG2077">
            <v>1</v>
          </cell>
          <cell r="BH2077">
            <v>31122</v>
          </cell>
          <cell r="BI2077">
            <v>1</v>
          </cell>
        </row>
        <row r="2078">
          <cell r="R2078">
            <v>967581517</v>
          </cell>
          <cell r="S2078" t="str">
            <v>McGimsey, Cristina</v>
          </cell>
          <cell r="T2078" t="str">
            <v>D95181</v>
          </cell>
          <cell r="U2078" t="str">
            <v>HRC UU Payroll System Coord</v>
          </cell>
          <cell r="V2078" t="str">
            <v>UF</v>
          </cell>
          <cell r="W2078" t="str">
            <v>UU</v>
          </cell>
          <cell r="X2078" t="str">
            <v>No Rank12UU</v>
          </cell>
          <cell r="Y2078" t="str">
            <v>N</v>
          </cell>
          <cell r="Z2078" t="str">
            <v>No Rank</v>
          </cell>
          <cell r="AA2078">
            <v>12</v>
          </cell>
          <cell r="AB2078" t="str">
            <v>F</v>
          </cell>
          <cell r="AC2078">
            <v>0</v>
          </cell>
          <cell r="AD2078">
            <v>28080</v>
          </cell>
          <cell r="AE2078">
            <v>0</v>
          </cell>
          <cell r="AF2078">
            <v>1236</v>
          </cell>
          <cell r="AG2078">
            <v>29316</v>
          </cell>
          <cell r="AH2078">
            <v>0</v>
          </cell>
          <cell r="AI2078">
            <v>0</v>
          </cell>
          <cell r="AJ2078" t="str">
            <v>-</v>
          </cell>
          <cell r="AK2078" t="str">
            <v>-</v>
          </cell>
          <cell r="AL2078" t="str">
            <v>-</v>
          </cell>
          <cell r="AM2078" t="str">
            <v>-</v>
          </cell>
          <cell r="AN2078" t="str">
            <v>-</v>
          </cell>
          <cell r="AO2078">
            <v>0</v>
          </cell>
          <cell r="AP2078">
            <v>0</v>
          </cell>
          <cell r="AQ2078">
            <v>29316</v>
          </cell>
          <cell r="AR2078" t="str">
            <v>-</v>
          </cell>
          <cell r="AS2078" t="str">
            <v>-</v>
          </cell>
          <cell r="AT2078">
            <v>0</v>
          </cell>
          <cell r="AU2078">
            <v>0</v>
          </cell>
          <cell r="AV2078">
            <v>0</v>
          </cell>
          <cell r="AW2078">
            <v>1620</v>
          </cell>
          <cell r="AX2078">
            <v>0</v>
          </cell>
          <cell r="AY2078">
            <v>0</v>
          </cell>
          <cell r="AZ2078">
            <v>0</v>
          </cell>
          <cell r="BA2078">
            <v>0</v>
          </cell>
          <cell r="BB2078">
            <v>0</v>
          </cell>
          <cell r="BC2078">
            <v>0</v>
          </cell>
          <cell r="BD2078">
            <v>0</v>
          </cell>
          <cell r="BE2078">
            <v>0</v>
          </cell>
          <cell r="BF2078">
            <v>30936</v>
          </cell>
          <cell r="BG2078">
            <v>1</v>
          </cell>
          <cell r="BH2078">
            <v>30126</v>
          </cell>
          <cell r="BI2078">
            <v>1</v>
          </cell>
        </row>
        <row r="2079">
          <cell r="R2079">
            <v>987406736</v>
          </cell>
          <cell r="S2079" t="str">
            <v>Pellecchia, Trudy</v>
          </cell>
          <cell r="T2079" t="str">
            <v>D96859</v>
          </cell>
          <cell r="U2079" t="str">
            <v>HRC UU Human Resources Asst</v>
          </cell>
          <cell r="V2079" t="str">
            <v>UF</v>
          </cell>
          <cell r="W2079" t="str">
            <v>UU</v>
          </cell>
          <cell r="X2079" t="str">
            <v>No Rank12UU</v>
          </cell>
          <cell r="Y2079" t="str">
            <v>N</v>
          </cell>
          <cell r="Z2079" t="str">
            <v>No Rank</v>
          </cell>
          <cell r="AA2079">
            <v>12</v>
          </cell>
          <cell r="AB2079" t="str">
            <v>F</v>
          </cell>
          <cell r="AC2079">
            <v>0</v>
          </cell>
          <cell r="AD2079">
            <v>26004</v>
          </cell>
          <cell r="AE2079">
            <v>0</v>
          </cell>
          <cell r="AF2079">
            <v>1152</v>
          </cell>
          <cell r="AG2079">
            <v>27156</v>
          </cell>
          <cell r="AH2079">
            <v>0</v>
          </cell>
          <cell r="AI2079">
            <v>0</v>
          </cell>
          <cell r="AJ2079" t="str">
            <v>-</v>
          </cell>
          <cell r="AK2079" t="str">
            <v>-</v>
          </cell>
          <cell r="AL2079" t="str">
            <v>-</v>
          </cell>
          <cell r="AM2079" t="str">
            <v>-</v>
          </cell>
          <cell r="AN2079" t="str">
            <v>-</v>
          </cell>
          <cell r="AO2079">
            <v>0</v>
          </cell>
          <cell r="AP2079">
            <v>0</v>
          </cell>
          <cell r="AQ2079">
            <v>27156</v>
          </cell>
          <cell r="AR2079" t="str">
            <v>-</v>
          </cell>
          <cell r="AS2079" t="str">
            <v>-</v>
          </cell>
          <cell r="AT2079">
            <v>0</v>
          </cell>
          <cell r="AU2079">
            <v>0</v>
          </cell>
          <cell r="AV2079">
            <v>0</v>
          </cell>
          <cell r="AW2079">
            <v>1500</v>
          </cell>
          <cell r="AX2079">
            <v>0</v>
          </cell>
          <cell r="AY2079">
            <v>0</v>
          </cell>
          <cell r="AZ2079">
            <v>0</v>
          </cell>
          <cell r="BA2079">
            <v>0</v>
          </cell>
          <cell r="BB2079">
            <v>0</v>
          </cell>
          <cell r="BC2079">
            <v>0</v>
          </cell>
          <cell r="BD2079">
            <v>0</v>
          </cell>
          <cell r="BE2079">
            <v>0</v>
          </cell>
          <cell r="BF2079">
            <v>28656</v>
          </cell>
          <cell r="BG2079">
            <v>1</v>
          </cell>
          <cell r="BH2079">
            <v>27906</v>
          </cell>
          <cell r="BI2079">
            <v>1</v>
          </cell>
        </row>
        <row r="2080">
          <cell r="R2080">
            <v>976078493</v>
          </cell>
          <cell r="S2080" t="str">
            <v>( vice Perigo, Carly)</v>
          </cell>
          <cell r="T2080" t="str">
            <v>D96799</v>
          </cell>
          <cell r="U2080" t="str">
            <v>HRC UU Payroll Coordinator</v>
          </cell>
          <cell r="V2080" t="str">
            <v>UW</v>
          </cell>
          <cell r="W2080" t="str">
            <v>UU</v>
          </cell>
          <cell r="X2080" t="str">
            <v>No Rank12UU</v>
          </cell>
          <cell r="Y2080" t="str">
            <v>N</v>
          </cell>
          <cell r="Z2080" t="str">
            <v>No Rank</v>
          </cell>
          <cell r="AA2080">
            <v>12</v>
          </cell>
          <cell r="AB2080" t="str">
            <v>F</v>
          </cell>
          <cell r="AC2080">
            <v>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 t="str">
            <v>-</v>
          </cell>
          <cell r="AK2080" t="str">
            <v>-</v>
          </cell>
          <cell r="AL2080" t="str">
            <v>-</v>
          </cell>
          <cell r="AM2080" t="str">
            <v>-</v>
          </cell>
          <cell r="AN2080" t="str">
            <v>-</v>
          </cell>
          <cell r="AO2080">
            <v>0</v>
          </cell>
          <cell r="AP2080">
            <v>0</v>
          </cell>
          <cell r="AQ2080">
            <v>0</v>
          </cell>
          <cell r="AR2080" t="str">
            <v>-</v>
          </cell>
          <cell r="AS2080" t="str">
            <v>-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0</v>
          </cell>
          <cell r="AY2080">
            <v>0</v>
          </cell>
          <cell r="AZ2080">
            <v>0</v>
          </cell>
          <cell r="BA2080">
            <v>0</v>
          </cell>
          <cell r="BB2080">
            <v>0</v>
          </cell>
          <cell r="BC2080">
            <v>0</v>
          </cell>
          <cell r="BD2080">
            <v>0</v>
          </cell>
          <cell r="BE2080">
            <v>0</v>
          </cell>
          <cell r="BF2080">
            <v>0</v>
          </cell>
          <cell r="BG2080">
            <v>0</v>
          </cell>
          <cell r="BH2080">
            <v>0</v>
          </cell>
          <cell r="BI2080">
            <v>0</v>
          </cell>
        </row>
        <row r="2081">
          <cell r="R2081">
            <v>932615902</v>
          </cell>
          <cell r="S2081" t="str">
            <v>Presley, Lori</v>
          </cell>
          <cell r="T2081" t="str">
            <v>D94597</v>
          </cell>
          <cell r="U2081" t="str">
            <v>HRC UU Payroll Accountant</v>
          </cell>
          <cell r="V2081" t="str">
            <v>UF</v>
          </cell>
          <cell r="W2081" t="str">
            <v>UU</v>
          </cell>
          <cell r="X2081" t="str">
            <v>No Rank12UU</v>
          </cell>
          <cell r="Y2081" t="str">
            <v>N</v>
          </cell>
          <cell r="Z2081" t="str">
            <v>No Rank</v>
          </cell>
          <cell r="AA2081">
            <v>12</v>
          </cell>
          <cell r="AB2081" t="str">
            <v>F</v>
          </cell>
          <cell r="AC2081">
            <v>0</v>
          </cell>
          <cell r="AD2081">
            <v>37440</v>
          </cell>
          <cell r="AE2081">
            <v>0</v>
          </cell>
          <cell r="AF2081">
            <v>0</v>
          </cell>
          <cell r="AG2081">
            <v>37440</v>
          </cell>
          <cell r="AH2081">
            <v>0</v>
          </cell>
          <cell r="AI2081">
            <v>0</v>
          </cell>
          <cell r="AJ2081" t="str">
            <v>-</v>
          </cell>
          <cell r="AK2081" t="str">
            <v>-</v>
          </cell>
          <cell r="AL2081" t="str">
            <v>-</v>
          </cell>
          <cell r="AM2081" t="str">
            <v>-</v>
          </cell>
          <cell r="AN2081" t="str">
            <v>-</v>
          </cell>
          <cell r="AO2081">
            <v>0</v>
          </cell>
          <cell r="AP2081">
            <v>0</v>
          </cell>
          <cell r="AQ2081">
            <v>37440</v>
          </cell>
          <cell r="AR2081" t="str">
            <v>-</v>
          </cell>
          <cell r="AS2081" t="str">
            <v>-</v>
          </cell>
          <cell r="AT2081">
            <v>0</v>
          </cell>
          <cell r="AU2081">
            <v>0</v>
          </cell>
          <cell r="AV2081">
            <v>0</v>
          </cell>
          <cell r="AW2081">
            <v>2064</v>
          </cell>
          <cell r="AX2081">
            <v>0</v>
          </cell>
          <cell r="AY2081">
            <v>0</v>
          </cell>
          <cell r="AZ2081">
            <v>0</v>
          </cell>
          <cell r="BA2081">
            <v>0</v>
          </cell>
          <cell r="BB2081">
            <v>0</v>
          </cell>
          <cell r="BC2081">
            <v>0</v>
          </cell>
          <cell r="BD2081">
            <v>0</v>
          </cell>
          <cell r="BE2081">
            <v>0</v>
          </cell>
          <cell r="BF2081">
            <v>39504</v>
          </cell>
          <cell r="BG2081">
            <v>1</v>
          </cell>
          <cell r="BH2081">
            <v>38472</v>
          </cell>
          <cell r="BI2081">
            <v>1</v>
          </cell>
        </row>
        <row r="2082">
          <cell r="R2082">
            <v>906128189</v>
          </cell>
          <cell r="S2082" t="str">
            <v>Robles, Velia</v>
          </cell>
          <cell r="T2082" t="str">
            <v>D94596</v>
          </cell>
          <cell r="U2082" t="str">
            <v>HRC UU HRIS Coordinator</v>
          </cell>
          <cell r="V2082" t="str">
            <v>UF</v>
          </cell>
          <cell r="W2082" t="str">
            <v>UU</v>
          </cell>
          <cell r="X2082" t="str">
            <v>No Rank12UU</v>
          </cell>
          <cell r="Y2082" t="str">
            <v>N</v>
          </cell>
          <cell r="Z2082" t="str">
            <v>No Rank</v>
          </cell>
          <cell r="AA2082">
            <v>12</v>
          </cell>
          <cell r="AB2082" t="str">
            <v>F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43008</v>
          </cell>
          <cell r="AH2082">
            <v>0</v>
          </cell>
          <cell r="AI2082">
            <v>0</v>
          </cell>
          <cell r="AJ2082" t="str">
            <v>-</v>
          </cell>
          <cell r="AK2082" t="str">
            <v>-</v>
          </cell>
          <cell r="AL2082" t="str">
            <v>-</v>
          </cell>
          <cell r="AM2082" t="str">
            <v>-</v>
          </cell>
          <cell r="AN2082" t="str">
            <v>-</v>
          </cell>
          <cell r="AO2082">
            <v>0</v>
          </cell>
          <cell r="AP2082">
            <v>0</v>
          </cell>
          <cell r="AQ2082">
            <v>43008</v>
          </cell>
          <cell r="AR2082" t="str">
            <v>-</v>
          </cell>
          <cell r="AS2082" t="str">
            <v>-</v>
          </cell>
          <cell r="AT2082">
            <v>0</v>
          </cell>
          <cell r="AU2082">
            <v>0</v>
          </cell>
          <cell r="AV2082">
            <v>0</v>
          </cell>
          <cell r="AW2082">
            <v>2376</v>
          </cell>
          <cell r="AX2082">
            <v>0</v>
          </cell>
          <cell r="AY2082">
            <v>0</v>
          </cell>
          <cell r="AZ2082">
            <v>0</v>
          </cell>
          <cell r="BA2082">
            <v>0</v>
          </cell>
          <cell r="BB2082">
            <v>0</v>
          </cell>
          <cell r="BC2082">
            <v>0</v>
          </cell>
          <cell r="BD2082">
            <v>0</v>
          </cell>
          <cell r="BE2082">
            <v>0</v>
          </cell>
          <cell r="BF2082">
            <v>45384</v>
          </cell>
          <cell r="BG2082">
            <v>1</v>
          </cell>
          <cell r="BH2082">
            <v>44196</v>
          </cell>
          <cell r="BI2082">
            <v>1</v>
          </cell>
        </row>
        <row r="2083">
          <cell r="R2083">
            <v>982482823</v>
          </cell>
          <cell r="S2083" t="str">
            <v>Selig, Jessica</v>
          </cell>
          <cell r="T2083" t="str">
            <v>D98774</v>
          </cell>
          <cell r="U2083" t="str">
            <v>HRC UU HRIS Coordinator</v>
          </cell>
          <cell r="V2083" t="str">
            <v>UF</v>
          </cell>
          <cell r="W2083" t="str">
            <v>UU</v>
          </cell>
          <cell r="X2083" t="str">
            <v>No Rank12UU</v>
          </cell>
          <cell r="Y2083" t="str">
            <v>N</v>
          </cell>
          <cell r="Z2083" t="str">
            <v>No Rank</v>
          </cell>
          <cell r="AA2083">
            <v>12</v>
          </cell>
          <cell r="AB2083" t="str">
            <v>F</v>
          </cell>
          <cell r="AC2083">
            <v>0</v>
          </cell>
          <cell r="AD2083">
            <v>50004</v>
          </cell>
          <cell r="AE2083">
            <v>0</v>
          </cell>
          <cell r="AF2083">
            <v>2208</v>
          </cell>
          <cell r="AG2083">
            <v>52212</v>
          </cell>
          <cell r="AH2083">
            <v>0</v>
          </cell>
          <cell r="AI2083">
            <v>0</v>
          </cell>
          <cell r="AJ2083" t="str">
            <v>-</v>
          </cell>
          <cell r="AK2083" t="str">
            <v>-</v>
          </cell>
          <cell r="AL2083" t="str">
            <v>-</v>
          </cell>
          <cell r="AM2083" t="str">
            <v>-</v>
          </cell>
          <cell r="AN2083" t="str">
            <v>-</v>
          </cell>
          <cell r="AO2083">
            <v>0</v>
          </cell>
          <cell r="AP2083">
            <v>0</v>
          </cell>
          <cell r="AQ2083">
            <v>52212</v>
          </cell>
          <cell r="AR2083" t="str">
            <v>-</v>
          </cell>
          <cell r="AS2083" t="str">
            <v>-</v>
          </cell>
          <cell r="AT2083">
            <v>0</v>
          </cell>
          <cell r="AU2083">
            <v>0</v>
          </cell>
          <cell r="AV2083">
            <v>0</v>
          </cell>
          <cell r="AW2083">
            <v>2880</v>
          </cell>
          <cell r="AX2083">
            <v>0</v>
          </cell>
          <cell r="AY2083">
            <v>0</v>
          </cell>
          <cell r="AZ2083">
            <v>0</v>
          </cell>
          <cell r="BA2083">
            <v>0</v>
          </cell>
          <cell r="BB2083">
            <v>0</v>
          </cell>
          <cell r="BC2083">
            <v>0</v>
          </cell>
          <cell r="BD2083">
            <v>0</v>
          </cell>
          <cell r="BE2083">
            <v>0</v>
          </cell>
          <cell r="BF2083">
            <v>55092</v>
          </cell>
          <cell r="BG2083">
            <v>1</v>
          </cell>
          <cell r="BH2083">
            <v>53652</v>
          </cell>
          <cell r="BI2083">
            <v>1</v>
          </cell>
        </row>
        <row r="2084">
          <cell r="R2084">
            <v>902597150</v>
          </cell>
          <cell r="S2084" t="str">
            <v>Sherman, Jennifer</v>
          </cell>
          <cell r="T2084" t="str">
            <v>D95955</v>
          </cell>
          <cell r="U2084" t="str">
            <v>HRC UU Sr Mgr, ER/T&amp;D</v>
          </cell>
          <cell r="V2084" t="str">
            <v>UF</v>
          </cell>
          <cell r="W2084" t="str">
            <v>UU</v>
          </cell>
          <cell r="X2084" t="str">
            <v>No Rank12UU</v>
          </cell>
          <cell r="Y2084" t="str">
            <v>N</v>
          </cell>
          <cell r="Z2084" t="str">
            <v>No Rank</v>
          </cell>
          <cell r="AA2084">
            <v>12</v>
          </cell>
          <cell r="AB2084" t="str">
            <v>F</v>
          </cell>
          <cell r="AC2084">
            <v>0</v>
          </cell>
          <cell r="AD2084">
            <v>70068</v>
          </cell>
          <cell r="AE2084">
            <v>0</v>
          </cell>
          <cell r="AF2084">
            <v>3084</v>
          </cell>
          <cell r="AG2084">
            <v>73152</v>
          </cell>
          <cell r="AH2084">
            <v>0</v>
          </cell>
          <cell r="AI2084">
            <v>0</v>
          </cell>
          <cell r="AJ2084" t="str">
            <v>-</v>
          </cell>
          <cell r="AK2084" t="str">
            <v>-</v>
          </cell>
          <cell r="AL2084" t="str">
            <v>-</v>
          </cell>
          <cell r="AM2084" t="str">
            <v>-</v>
          </cell>
          <cell r="AN2084" t="str">
            <v>-</v>
          </cell>
          <cell r="AO2084">
            <v>0</v>
          </cell>
          <cell r="AP2084">
            <v>0</v>
          </cell>
          <cell r="AQ2084">
            <v>73152</v>
          </cell>
          <cell r="AR2084" t="str">
            <v>-</v>
          </cell>
          <cell r="AS2084" t="str">
            <v>-</v>
          </cell>
          <cell r="AT2084">
            <v>0</v>
          </cell>
          <cell r="AU2084">
            <v>0</v>
          </cell>
          <cell r="AV2084">
            <v>0</v>
          </cell>
          <cell r="AW2084">
            <v>4032</v>
          </cell>
          <cell r="AX2084">
            <v>0</v>
          </cell>
          <cell r="AY2084">
            <v>0</v>
          </cell>
          <cell r="AZ2084">
            <v>0</v>
          </cell>
          <cell r="BA2084">
            <v>0</v>
          </cell>
          <cell r="BB2084">
            <v>0</v>
          </cell>
          <cell r="BC2084">
            <v>0</v>
          </cell>
          <cell r="BD2084">
            <v>0</v>
          </cell>
          <cell r="BE2084">
            <v>0</v>
          </cell>
          <cell r="BF2084">
            <v>77184</v>
          </cell>
          <cell r="BG2084">
            <v>1</v>
          </cell>
          <cell r="BH2084">
            <v>75168</v>
          </cell>
          <cell r="BI2084">
            <v>1</v>
          </cell>
        </row>
        <row r="2085">
          <cell r="R2085">
            <v>935332350</v>
          </cell>
          <cell r="S2085" t="str">
            <v>Smith, Kristin</v>
          </cell>
          <cell r="T2085" t="str">
            <v>D96485</v>
          </cell>
          <cell r="U2085" t="str">
            <v>HRC UU Payroll Oper Supervisor</v>
          </cell>
          <cell r="V2085" t="str">
            <v>UF</v>
          </cell>
          <cell r="W2085" t="str">
            <v>UU</v>
          </cell>
          <cell r="X2085" t="str">
            <v>No Rank12UU</v>
          </cell>
          <cell r="Y2085" t="str">
            <v>N</v>
          </cell>
          <cell r="Z2085" t="str">
            <v>No Rank</v>
          </cell>
          <cell r="AA2085">
            <v>12</v>
          </cell>
          <cell r="AB2085" t="str">
            <v>F</v>
          </cell>
          <cell r="AC2085">
            <v>0</v>
          </cell>
          <cell r="AD2085">
            <v>45348</v>
          </cell>
          <cell r="AE2085">
            <v>0</v>
          </cell>
          <cell r="AF2085">
            <v>2004</v>
          </cell>
          <cell r="AG2085">
            <v>47352</v>
          </cell>
          <cell r="AH2085">
            <v>0</v>
          </cell>
          <cell r="AI2085">
            <v>0</v>
          </cell>
          <cell r="AJ2085" t="str">
            <v>-</v>
          </cell>
          <cell r="AK2085" t="str">
            <v>-</v>
          </cell>
          <cell r="AL2085" t="str">
            <v>-</v>
          </cell>
          <cell r="AM2085" t="str">
            <v>-</v>
          </cell>
          <cell r="AN2085" t="str">
            <v>-</v>
          </cell>
          <cell r="AO2085">
            <v>0</v>
          </cell>
          <cell r="AP2085">
            <v>0</v>
          </cell>
          <cell r="AQ2085">
            <v>47352</v>
          </cell>
          <cell r="AR2085" t="str">
            <v>-</v>
          </cell>
          <cell r="AS2085" t="str">
            <v>-</v>
          </cell>
          <cell r="AT2085">
            <v>0</v>
          </cell>
          <cell r="AU2085">
            <v>0</v>
          </cell>
          <cell r="AV2085">
            <v>0</v>
          </cell>
          <cell r="AW2085">
            <v>2616</v>
          </cell>
          <cell r="AX2085">
            <v>0</v>
          </cell>
          <cell r="AY2085">
            <v>0</v>
          </cell>
          <cell r="AZ2085">
            <v>0</v>
          </cell>
          <cell r="BA2085">
            <v>0</v>
          </cell>
          <cell r="BB2085">
            <v>0</v>
          </cell>
          <cell r="BC2085">
            <v>0</v>
          </cell>
          <cell r="BD2085">
            <v>0</v>
          </cell>
          <cell r="BE2085">
            <v>0</v>
          </cell>
          <cell r="BF2085">
            <v>49968</v>
          </cell>
          <cell r="BG2085">
            <v>1</v>
          </cell>
          <cell r="BH2085">
            <v>48660</v>
          </cell>
          <cell r="BI2085">
            <v>1</v>
          </cell>
        </row>
        <row r="2086">
          <cell r="R2086">
            <v>947402360</v>
          </cell>
          <cell r="S2086" t="str">
            <v>Strackany, Jennifer</v>
          </cell>
          <cell r="T2086" t="str">
            <v>D94572</v>
          </cell>
          <cell r="U2086" t="str">
            <v>HRC UU Benefits Assistant</v>
          </cell>
          <cell r="V2086" t="str">
            <v>UF</v>
          </cell>
          <cell r="W2086" t="str">
            <v>UU</v>
          </cell>
          <cell r="X2086" t="str">
            <v>No Rank12UU</v>
          </cell>
          <cell r="Y2086" t="str">
            <v>N</v>
          </cell>
          <cell r="Z2086" t="str">
            <v>No Rank</v>
          </cell>
          <cell r="AA2086">
            <v>12</v>
          </cell>
          <cell r="AB2086" t="str">
            <v>F</v>
          </cell>
          <cell r="AC2086">
            <v>0</v>
          </cell>
          <cell r="AD2086">
            <v>0</v>
          </cell>
          <cell r="AE2086">
            <v>0</v>
          </cell>
          <cell r="AF2086">
            <v>0</v>
          </cell>
          <cell r="AG2086">
            <v>26004</v>
          </cell>
          <cell r="AH2086">
            <v>0</v>
          </cell>
          <cell r="AI2086">
            <v>0</v>
          </cell>
          <cell r="AJ2086" t="str">
            <v>-</v>
          </cell>
          <cell r="AK2086" t="str">
            <v>-</v>
          </cell>
          <cell r="AL2086" t="str">
            <v>-</v>
          </cell>
          <cell r="AM2086" t="str">
            <v>-</v>
          </cell>
          <cell r="AN2086" t="str">
            <v>-</v>
          </cell>
          <cell r="AO2086">
            <v>0</v>
          </cell>
          <cell r="AP2086">
            <v>0</v>
          </cell>
          <cell r="AQ2086">
            <v>26004</v>
          </cell>
          <cell r="AR2086" t="str">
            <v>-</v>
          </cell>
          <cell r="AS2086" t="str">
            <v>-</v>
          </cell>
          <cell r="AT2086">
            <v>0</v>
          </cell>
          <cell r="AU2086">
            <v>0</v>
          </cell>
          <cell r="AV2086">
            <v>0</v>
          </cell>
          <cell r="AW2086">
            <v>1440</v>
          </cell>
          <cell r="AX2086">
            <v>0</v>
          </cell>
          <cell r="AY2086">
            <v>0</v>
          </cell>
          <cell r="AZ2086">
            <v>0</v>
          </cell>
          <cell r="BA2086">
            <v>0</v>
          </cell>
          <cell r="BB2086">
            <v>0</v>
          </cell>
          <cell r="BC2086">
            <v>0</v>
          </cell>
          <cell r="BD2086">
            <v>0</v>
          </cell>
          <cell r="BE2086">
            <v>0</v>
          </cell>
          <cell r="BF2086">
            <v>27444</v>
          </cell>
          <cell r="BG2086">
            <v>0.75</v>
          </cell>
          <cell r="BH2086">
            <v>20043</v>
          </cell>
          <cell r="BI2086">
            <v>0.75</v>
          </cell>
        </row>
        <row r="2087">
          <cell r="R2087">
            <v>942781268</v>
          </cell>
          <cell r="S2087" t="str">
            <v>Valpiani, Julia</v>
          </cell>
          <cell r="T2087" t="str">
            <v>D94921</v>
          </cell>
          <cell r="U2087" t="str">
            <v>HRC UU Payroll Accountant</v>
          </cell>
          <cell r="V2087" t="str">
            <v>UF</v>
          </cell>
          <cell r="W2087" t="str">
            <v>UU</v>
          </cell>
          <cell r="X2087" t="str">
            <v>No Rank12UU</v>
          </cell>
          <cell r="Y2087" t="str">
            <v>N</v>
          </cell>
          <cell r="Z2087" t="str">
            <v>No Rank</v>
          </cell>
          <cell r="AA2087">
            <v>12</v>
          </cell>
          <cell r="AB2087" t="str">
            <v>F</v>
          </cell>
          <cell r="AC2087">
            <v>0</v>
          </cell>
          <cell r="AD2087">
            <v>38412</v>
          </cell>
          <cell r="AE2087">
            <v>0</v>
          </cell>
          <cell r="AF2087">
            <v>1692</v>
          </cell>
          <cell r="AG2087">
            <v>40104</v>
          </cell>
          <cell r="AH2087">
            <v>0</v>
          </cell>
          <cell r="AI2087">
            <v>0</v>
          </cell>
          <cell r="AJ2087" t="str">
            <v>-</v>
          </cell>
          <cell r="AK2087" t="str">
            <v>-</v>
          </cell>
          <cell r="AL2087" t="str">
            <v>-</v>
          </cell>
          <cell r="AM2087" t="str">
            <v>-</v>
          </cell>
          <cell r="AN2087" t="str">
            <v>-</v>
          </cell>
          <cell r="AO2087">
            <v>0</v>
          </cell>
          <cell r="AP2087">
            <v>0</v>
          </cell>
          <cell r="AQ2087">
            <v>40104</v>
          </cell>
          <cell r="AR2087" t="str">
            <v>-</v>
          </cell>
          <cell r="AS2087" t="str">
            <v>-</v>
          </cell>
          <cell r="AT2087">
            <v>0</v>
          </cell>
          <cell r="AU2087">
            <v>0</v>
          </cell>
          <cell r="AV2087">
            <v>0</v>
          </cell>
          <cell r="AW2087">
            <v>2208</v>
          </cell>
          <cell r="AX2087">
            <v>0</v>
          </cell>
          <cell r="AY2087">
            <v>0</v>
          </cell>
          <cell r="AZ2087">
            <v>0</v>
          </cell>
          <cell r="BA2087">
            <v>0</v>
          </cell>
          <cell r="BB2087">
            <v>0</v>
          </cell>
          <cell r="BC2087">
            <v>0</v>
          </cell>
          <cell r="BD2087">
            <v>0</v>
          </cell>
          <cell r="BE2087">
            <v>0</v>
          </cell>
          <cell r="BF2087">
            <v>42312</v>
          </cell>
          <cell r="BG2087">
            <v>1</v>
          </cell>
          <cell r="BH2087">
            <v>41208</v>
          </cell>
          <cell r="BI2087">
            <v>1</v>
          </cell>
        </row>
        <row r="2088">
          <cell r="R2088">
            <v>967409680</v>
          </cell>
          <cell r="S2088" t="str">
            <v>TBA (vice Webster, Joslyn)</v>
          </cell>
          <cell r="T2088" t="str">
            <v>D97221</v>
          </cell>
          <cell r="U2088" t="str">
            <v>HRC UU Classified Payroll Coor</v>
          </cell>
          <cell r="V2088" t="str">
            <v>UF</v>
          </cell>
          <cell r="W2088" t="str">
            <v>UU</v>
          </cell>
          <cell r="X2088" t="str">
            <v>No Rank12UU</v>
          </cell>
          <cell r="Y2088" t="str">
            <v>N</v>
          </cell>
          <cell r="Z2088" t="str">
            <v>No Rank</v>
          </cell>
          <cell r="AA2088">
            <v>12</v>
          </cell>
          <cell r="AB2088" t="str">
            <v>F</v>
          </cell>
          <cell r="AC2088">
            <v>0</v>
          </cell>
          <cell r="AD2088">
            <v>0</v>
          </cell>
          <cell r="AE2088">
            <v>0</v>
          </cell>
          <cell r="AF2088">
            <v>0</v>
          </cell>
          <cell r="AG2088">
            <v>0</v>
          </cell>
          <cell r="AH2088">
            <v>0</v>
          </cell>
          <cell r="AI2088">
            <v>0</v>
          </cell>
          <cell r="AJ2088" t="str">
            <v>-</v>
          </cell>
          <cell r="AK2088" t="str">
            <v>-</v>
          </cell>
          <cell r="AL2088" t="str">
            <v>-</v>
          </cell>
          <cell r="AM2088" t="str">
            <v>-</v>
          </cell>
          <cell r="AN2088" t="str">
            <v>-</v>
          </cell>
          <cell r="AO2088">
            <v>0</v>
          </cell>
          <cell r="AP2088">
            <v>0</v>
          </cell>
          <cell r="AQ2088">
            <v>0</v>
          </cell>
          <cell r="AR2088" t="str">
            <v>-</v>
          </cell>
          <cell r="AS2088" t="str">
            <v>-</v>
          </cell>
          <cell r="AT2088">
            <v>0</v>
          </cell>
          <cell r="AU2088">
            <v>0</v>
          </cell>
          <cell r="AV2088">
            <v>0</v>
          </cell>
          <cell r="AW2088">
            <v>0</v>
          </cell>
          <cell r="AX2088">
            <v>0</v>
          </cell>
          <cell r="AY2088">
            <v>0</v>
          </cell>
          <cell r="AZ2088">
            <v>0</v>
          </cell>
          <cell r="BA2088">
            <v>0</v>
          </cell>
          <cell r="BB2088">
            <v>0</v>
          </cell>
          <cell r="BC2088">
            <v>0</v>
          </cell>
          <cell r="BD2088">
            <v>0</v>
          </cell>
          <cell r="BE2088">
            <v>0</v>
          </cell>
          <cell r="BF2088">
            <v>0</v>
          </cell>
          <cell r="BG2088">
            <v>1</v>
          </cell>
          <cell r="BH2088">
            <v>28080</v>
          </cell>
          <cell r="BI2088">
            <v>1</v>
          </cell>
        </row>
        <row r="2089">
          <cell r="R2089">
            <v>967409680</v>
          </cell>
          <cell r="S2089" t="str">
            <v>Webster, Joslyn</v>
          </cell>
          <cell r="T2089" t="str">
            <v>D96799</v>
          </cell>
          <cell r="U2089" t="str">
            <v>HRC UU Sr Payroll Coordinator</v>
          </cell>
          <cell r="V2089" t="str">
            <v>UF</v>
          </cell>
          <cell r="W2089" t="str">
            <v>UU</v>
          </cell>
          <cell r="X2089" t="str">
            <v>No Rank12UU</v>
          </cell>
          <cell r="Y2089" t="str">
            <v>N</v>
          </cell>
          <cell r="Z2089" t="str">
            <v>No Rank</v>
          </cell>
          <cell r="AA2089">
            <v>12</v>
          </cell>
          <cell r="AB2089" t="str">
            <v>F</v>
          </cell>
          <cell r="AC2089">
            <v>0</v>
          </cell>
          <cell r="AD2089">
            <v>0</v>
          </cell>
          <cell r="AE2089">
            <v>0</v>
          </cell>
          <cell r="AF2089">
            <v>0</v>
          </cell>
          <cell r="AG2089">
            <v>34320</v>
          </cell>
          <cell r="AH2089">
            <v>0</v>
          </cell>
          <cell r="AI2089">
            <v>0</v>
          </cell>
          <cell r="AJ2089" t="str">
            <v>-</v>
          </cell>
          <cell r="AK2089" t="str">
            <v>-</v>
          </cell>
          <cell r="AL2089" t="str">
            <v>-</v>
          </cell>
          <cell r="AM2089" t="str">
            <v>-</v>
          </cell>
          <cell r="AN2089" t="str">
            <v>-</v>
          </cell>
          <cell r="AO2089">
            <v>0</v>
          </cell>
          <cell r="AP2089">
            <v>0</v>
          </cell>
          <cell r="AQ2089">
            <v>34320</v>
          </cell>
          <cell r="AR2089" t="str">
            <v>-</v>
          </cell>
          <cell r="AS2089" t="str">
            <v>-</v>
          </cell>
          <cell r="AT2089">
            <v>0</v>
          </cell>
          <cell r="AU2089">
            <v>0</v>
          </cell>
          <cell r="AV2089">
            <v>0</v>
          </cell>
          <cell r="AW2089">
            <v>1896</v>
          </cell>
          <cell r="AX2089">
            <v>0</v>
          </cell>
          <cell r="AY2089">
            <v>0</v>
          </cell>
          <cell r="AZ2089">
            <v>0</v>
          </cell>
          <cell r="BA2089">
            <v>0</v>
          </cell>
          <cell r="BB2089">
            <v>0</v>
          </cell>
          <cell r="BC2089">
            <v>0</v>
          </cell>
          <cell r="BD2089">
            <v>0</v>
          </cell>
          <cell r="BE2089">
            <v>0</v>
          </cell>
          <cell r="BF2089">
            <v>36216</v>
          </cell>
          <cell r="BG2089">
            <v>1</v>
          </cell>
          <cell r="BH2089">
            <v>35268</v>
          </cell>
          <cell r="BI2089">
            <v>1</v>
          </cell>
        </row>
        <row r="2090">
          <cell r="R2090">
            <v>974504966</v>
          </cell>
          <cell r="S2090" t="str">
            <v>Wriggle, Karen</v>
          </cell>
          <cell r="T2090" t="str">
            <v>D94574</v>
          </cell>
          <cell r="U2090" t="str">
            <v>HRC UU Exec Asst to the AVP</v>
          </cell>
          <cell r="V2090" t="str">
            <v>UF</v>
          </cell>
          <cell r="W2090" t="str">
            <v>UU</v>
          </cell>
          <cell r="X2090" t="str">
            <v>No Rank12UU</v>
          </cell>
          <cell r="Y2090" t="str">
            <v>N</v>
          </cell>
          <cell r="Z2090" t="str">
            <v>No Rank</v>
          </cell>
          <cell r="AA2090">
            <v>12</v>
          </cell>
          <cell r="AB2090" t="str">
            <v>F</v>
          </cell>
          <cell r="AC2090">
            <v>0</v>
          </cell>
          <cell r="AD2090">
            <v>33312</v>
          </cell>
          <cell r="AE2090">
            <v>0</v>
          </cell>
          <cell r="AF2090">
            <v>1380</v>
          </cell>
          <cell r="AG2090">
            <v>34692</v>
          </cell>
          <cell r="AH2090">
            <v>0</v>
          </cell>
          <cell r="AI2090">
            <v>0</v>
          </cell>
          <cell r="AJ2090" t="str">
            <v>-</v>
          </cell>
          <cell r="AK2090" t="str">
            <v>-</v>
          </cell>
          <cell r="AL2090" t="str">
            <v>-</v>
          </cell>
          <cell r="AM2090" t="str">
            <v>-</v>
          </cell>
          <cell r="AN2090" t="str">
            <v>-</v>
          </cell>
          <cell r="AO2090">
            <v>0</v>
          </cell>
          <cell r="AP2090">
            <v>0</v>
          </cell>
          <cell r="AQ2090">
            <v>34692</v>
          </cell>
          <cell r="AR2090" t="str">
            <v>-</v>
          </cell>
          <cell r="AS2090" t="str">
            <v>-</v>
          </cell>
          <cell r="AT2090">
            <v>0</v>
          </cell>
          <cell r="AU2090">
            <v>0</v>
          </cell>
          <cell r="AV2090">
            <v>0</v>
          </cell>
          <cell r="AW2090">
            <v>1920</v>
          </cell>
          <cell r="AX2090">
            <v>0</v>
          </cell>
          <cell r="AY2090">
            <v>0</v>
          </cell>
          <cell r="AZ2090">
            <v>0</v>
          </cell>
          <cell r="BA2090">
            <v>0</v>
          </cell>
          <cell r="BB2090">
            <v>0</v>
          </cell>
          <cell r="BC2090">
            <v>0</v>
          </cell>
          <cell r="BD2090">
            <v>0</v>
          </cell>
          <cell r="BE2090">
            <v>0</v>
          </cell>
          <cell r="BF2090">
            <v>36612</v>
          </cell>
          <cell r="BG2090">
            <v>1</v>
          </cell>
          <cell r="BH2090">
            <v>35652</v>
          </cell>
          <cell r="BI2090">
            <v>1</v>
          </cell>
        </row>
        <row r="2091">
          <cell r="R2091">
            <v>910795037</v>
          </cell>
          <cell r="S2091" t="str">
            <v>Yelle, Karen</v>
          </cell>
          <cell r="T2091" t="str">
            <v>D98781</v>
          </cell>
          <cell r="U2091" t="str">
            <v>HRC UU Classified Emplymnt Mgr</v>
          </cell>
          <cell r="V2091" t="str">
            <v>UF</v>
          </cell>
          <cell r="W2091" t="str">
            <v>UU</v>
          </cell>
          <cell r="X2091" t="str">
            <v>No Rank12UU</v>
          </cell>
          <cell r="Y2091" t="str">
            <v>N</v>
          </cell>
          <cell r="Z2091" t="str">
            <v>No Rank</v>
          </cell>
          <cell r="AA2091">
            <v>12</v>
          </cell>
          <cell r="AB2091" t="str">
            <v>F</v>
          </cell>
          <cell r="AC2091">
            <v>0</v>
          </cell>
          <cell r="AD2091">
            <v>50892</v>
          </cell>
          <cell r="AE2091">
            <v>0</v>
          </cell>
          <cell r="AF2091">
            <v>2244</v>
          </cell>
          <cell r="AG2091">
            <v>53136</v>
          </cell>
          <cell r="AH2091">
            <v>0</v>
          </cell>
          <cell r="AI2091">
            <v>0</v>
          </cell>
          <cell r="AJ2091" t="str">
            <v>-</v>
          </cell>
          <cell r="AK2091" t="str">
            <v>-</v>
          </cell>
          <cell r="AL2091" t="str">
            <v>-</v>
          </cell>
          <cell r="AM2091" t="str">
            <v>-</v>
          </cell>
          <cell r="AN2091" t="str">
            <v>-</v>
          </cell>
          <cell r="AO2091">
            <v>0</v>
          </cell>
          <cell r="AP2091">
            <v>0</v>
          </cell>
          <cell r="AQ2091">
            <v>53136</v>
          </cell>
          <cell r="AR2091" t="str">
            <v>-</v>
          </cell>
          <cell r="AS2091" t="str">
            <v>-</v>
          </cell>
          <cell r="AT2091">
            <v>0</v>
          </cell>
          <cell r="AU2091">
            <v>0</v>
          </cell>
          <cell r="AV2091">
            <v>0</v>
          </cell>
          <cell r="AW2091">
            <v>2928</v>
          </cell>
          <cell r="AX2091">
            <v>0</v>
          </cell>
          <cell r="AY2091">
            <v>0</v>
          </cell>
          <cell r="AZ2091">
            <v>0</v>
          </cell>
          <cell r="BA2091">
            <v>0</v>
          </cell>
          <cell r="BB2091">
            <v>0</v>
          </cell>
          <cell r="BC2091">
            <v>0</v>
          </cell>
          <cell r="BD2091">
            <v>0</v>
          </cell>
          <cell r="BE2091">
            <v>0</v>
          </cell>
          <cell r="BF2091">
            <v>56064</v>
          </cell>
          <cell r="BG2091">
            <v>1</v>
          </cell>
          <cell r="BH2091">
            <v>54600</v>
          </cell>
          <cell r="BI2091">
            <v>1</v>
          </cell>
        </row>
        <row r="2092">
          <cell r="R2092" t="str">
            <v>TBA</v>
          </cell>
          <cell r="S2092" t="str">
            <v>TBA (strategic investments)</v>
          </cell>
          <cell r="T2092" t="str">
            <v>new</v>
          </cell>
          <cell r="U2092">
            <v>0</v>
          </cell>
          <cell r="V2092" t="str">
            <v>TBA</v>
          </cell>
          <cell r="W2092">
            <v>0</v>
          </cell>
          <cell r="X2092" t="e">
            <v>#N/A</v>
          </cell>
          <cell r="Y2092" t="e">
            <v>#N/A</v>
          </cell>
          <cell r="Z2092" t="e">
            <v>#N/A</v>
          </cell>
          <cell r="AA2092">
            <v>0</v>
          </cell>
          <cell r="AB2092">
            <v>0</v>
          </cell>
          <cell r="AC2092">
            <v>0</v>
          </cell>
          <cell r="AD2092">
            <v>0</v>
          </cell>
          <cell r="AE2092">
            <v>0</v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 t="str">
            <v>-</v>
          </cell>
          <cell r="AK2092" t="str">
            <v>-</v>
          </cell>
          <cell r="AL2092" t="str">
            <v>-</v>
          </cell>
          <cell r="AM2092" t="str">
            <v>-</v>
          </cell>
          <cell r="AN2092" t="str">
            <v>-</v>
          </cell>
          <cell r="AO2092">
            <v>0</v>
          </cell>
          <cell r="AP2092">
            <v>0</v>
          </cell>
          <cell r="AQ2092">
            <v>0</v>
          </cell>
          <cell r="AR2092" t="str">
            <v>-</v>
          </cell>
          <cell r="AS2092" t="str">
            <v>-</v>
          </cell>
          <cell r="AT2092">
            <v>0</v>
          </cell>
          <cell r="AU2092">
            <v>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0</v>
          </cell>
          <cell r="BD2092">
            <v>0</v>
          </cell>
          <cell r="BE2092">
            <v>0</v>
          </cell>
          <cell r="BF2092">
            <v>0</v>
          </cell>
          <cell r="BG2092">
            <v>0</v>
          </cell>
          <cell r="BH2092">
            <v>0</v>
          </cell>
          <cell r="BI2092">
            <v>0</v>
          </cell>
        </row>
        <row r="2093">
          <cell r="R2093" t="str">
            <v>TBA</v>
          </cell>
          <cell r="S2093" t="str">
            <v>TBA (residuals)</v>
          </cell>
          <cell r="T2093">
            <v>0</v>
          </cell>
          <cell r="U2093">
            <v>0</v>
          </cell>
          <cell r="V2093" t="str">
            <v>TBA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>
            <v>0</v>
          </cell>
          <cell r="AC2093">
            <v>0</v>
          </cell>
          <cell r="AD2093">
            <v>0</v>
          </cell>
          <cell r="AE2093">
            <v>0</v>
          </cell>
          <cell r="AF2093">
            <v>0</v>
          </cell>
          <cell r="AG2093">
            <v>0</v>
          </cell>
          <cell r="AH2093">
            <v>0</v>
          </cell>
          <cell r="AI2093">
            <v>0</v>
          </cell>
          <cell r="AJ2093" t="str">
            <v>-</v>
          </cell>
          <cell r="AK2093" t="str">
            <v>-</v>
          </cell>
          <cell r="AL2093" t="str">
            <v>-</v>
          </cell>
          <cell r="AM2093" t="str">
            <v>-</v>
          </cell>
          <cell r="AN2093" t="str">
            <v>-</v>
          </cell>
          <cell r="AO2093">
            <v>0</v>
          </cell>
          <cell r="AP2093">
            <v>0</v>
          </cell>
          <cell r="AQ2093">
            <v>0</v>
          </cell>
          <cell r="AR2093" t="str">
            <v>-</v>
          </cell>
          <cell r="AS2093" t="str">
            <v>-</v>
          </cell>
          <cell r="AT2093">
            <v>0</v>
          </cell>
          <cell r="AU2093">
            <v>0</v>
          </cell>
          <cell r="AV2093">
            <v>0</v>
          </cell>
          <cell r="AW2093">
            <v>0</v>
          </cell>
          <cell r="AX2093">
            <v>0</v>
          </cell>
          <cell r="AY2093">
            <v>0</v>
          </cell>
          <cell r="AZ2093">
            <v>0</v>
          </cell>
          <cell r="BA2093">
            <v>0</v>
          </cell>
          <cell r="BB2093">
            <v>0</v>
          </cell>
          <cell r="BC2093">
            <v>0</v>
          </cell>
          <cell r="BD2093">
            <v>0</v>
          </cell>
          <cell r="BE2093">
            <v>0</v>
          </cell>
          <cell r="BF2093">
            <v>0</v>
          </cell>
          <cell r="BG2093">
            <v>0</v>
          </cell>
          <cell r="BH2093">
            <v>31272</v>
          </cell>
          <cell r="BI2093">
            <v>0</v>
          </cell>
        </row>
        <row r="2094"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>
            <v>0</v>
          </cell>
          <cell r="AC2094">
            <v>0</v>
          </cell>
          <cell r="AD2094">
            <v>1004016</v>
          </cell>
          <cell r="AE2094">
            <v>2976</v>
          </cell>
          <cell r="AF2094">
            <v>41532</v>
          </cell>
          <cell r="AG2094">
            <v>1213860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1213860</v>
          </cell>
          <cell r="AR2094">
            <v>111840</v>
          </cell>
          <cell r="AS2094" t="str">
            <v>-</v>
          </cell>
          <cell r="AT2094">
            <v>0</v>
          </cell>
          <cell r="AU2094">
            <v>0</v>
          </cell>
          <cell r="AV2094">
            <v>0</v>
          </cell>
          <cell r="AW2094">
            <v>66948</v>
          </cell>
          <cell r="AX2094">
            <v>0</v>
          </cell>
          <cell r="AY2094">
            <v>0</v>
          </cell>
          <cell r="AZ2094">
            <v>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1280808</v>
          </cell>
          <cell r="BG2094">
            <v>28.25</v>
          </cell>
          <cell r="BH2094">
            <v>1255542</v>
          </cell>
          <cell r="BI2094">
            <v>28.25</v>
          </cell>
        </row>
        <row r="2095"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2722128</v>
          </cell>
          <cell r="AE2095">
            <v>19272</v>
          </cell>
          <cell r="AF2095">
            <v>95944</v>
          </cell>
          <cell r="AG2095">
            <v>3029680</v>
          </cell>
          <cell r="AH2095">
            <v>0</v>
          </cell>
          <cell r="AI2095">
            <v>0</v>
          </cell>
          <cell r="AJ2095">
            <v>14544</v>
          </cell>
          <cell r="AK2095">
            <v>0</v>
          </cell>
          <cell r="AL2095">
            <v>0</v>
          </cell>
          <cell r="AM2095">
            <v>0</v>
          </cell>
          <cell r="AN2095">
            <v>1704</v>
          </cell>
          <cell r="AO2095">
            <v>0</v>
          </cell>
          <cell r="AP2095">
            <v>16248</v>
          </cell>
          <cell r="AQ2095">
            <v>3045936</v>
          </cell>
          <cell r="AR2095">
            <v>946740</v>
          </cell>
          <cell r="AS2095" t="str">
            <v>-</v>
          </cell>
          <cell r="AT2095">
            <v>0</v>
          </cell>
          <cell r="AU2095">
            <v>0</v>
          </cell>
          <cell r="AV2095">
            <v>0</v>
          </cell>
          <cell r="AW2095">
            <v>147434</v>
          </cell>
          <cell r="AX2095">
            <v>0</v>
          </cell>
          <cell r="AY2095">
            <v>13116</v>
          </cell>
          <cell r="AZ2095">
            <v>0</v>
          </cell>
          <cell r="BA2095">
            <v>0</v>
          </cell>
          <cell r="BB2095">
            <v>0</v>
          </cell>
          <cell r="BC2095">
            <v>0</v>
          </cell>
          <cell r="BD2095">
            <v>0</v>
          </cell>
          <cell r="BE2095">
            <v>13116</v>
          </cell>
          <cell r="BF2095">
            <v>3206486</v>
          </cell>
          <cell r="BG2095">
            <v>57.85</v>
          </cell>
          <cell r="BH2095">
            <v>3203490</v>
          </cell>
          <cell r="BI2095">
            <v>57.85</v>
          </cell>
        </row>
        <row r="2096">
          <cell r="R2096">
            <v>926833676</v>
          </cell>
          <cell r="S2096" t="str">
            <v>Gregory, Mark</v>
          </cell>
          <cell r="T2096" t="str">
            <v>D99448</v>
          </cell>
          <cell r="U2096" t="str">
            <v>TEC UU Asc VP StrPlnPtnshp&amp;Tec</v>
          </cell>
          <cell r="V2096" t="str">
            <v>UF</v>
          </cell>
          <cell r="W2096" t="str">
            <v>UU</v>
          </cell>
          <cell r="X2096" t="str">
            <v>No Rank12UU</v>
          </cell>
          <cell r="Y2096" t="str">
            <v>N</v>
          </cell>
          <cell r="Z2096" t="str">
            <v>No Rank</v>
          </cell>
          <cell r="AA2096">
            <v>12</v>
          </cell>
          <cell r="AB2096" t="str">
            <v>F</v>
          </cell>
          <cell r="AC2096">
            <v>0</v>
          </cell>
          <cell r="AD2096">
            <v>152484</v>
          </cell>
          <cell r="AE2096">
            <v>0</v>
          </cell>
          <cell r="AF2096">
            <v>0</v>
          </cell>
          <cell r="AG2096">
            <v>152484</v>
          </cell>
          <cell r="AH2096">
            <v>0</v>
          </cell>
          <cell r="AI2096">
            <v>0</v>
          </cell>
          <cell r="AJ2096">
            <v>6708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6708</v>
          </cell>
          <cell r="AQ2096">
            <v>159192</v>
          </cell>
          <cell r="AR2096">
            <v>159192</v>
          </cell>
          <cell r="AS2096">
            <v>0</v>
          </cell>
          <cell r="AT2096">
            <v>0</v>
          </cell>
          <cell r="AU2096">
            <v>0</v>
          </cell>
          <cell r="AV2096">
            <v>0</v>
          </cell>
          <cell r="AW2096">
            <v>8760</v>
          </cell>
          <cell r="AX2096">
            <v>0</v>
          </cell>
          <cell r="AY2096">
            <v>0</v>
          </cell>
          <cell r="AZ2096">
            <v>0</v>
          </cell>
          <cell r="BA2096">
            <v>0</v>
          </cell>
          <cell r="BB2096">
            <v>0</v>
          </cell>
          <cell r="BC2096">
            <v>0</v>
          </cell>
          <cell r="BD2096">
            <v>0</v>
          </cell>
          <cell r="BE2096">
            <v>0</v>
          </cell>
          <cell r="BF2096">
            <v>167952</v>
          </cell>
          <cell r="BG2096">
            <v>0</v>
          </cell>
          <cell r="BH2096">
            <v>0</v>
          </cell>
          <cell r="BI2096">
            <v>0</v>
          </cell>
        </row>
        <row r="2097">
          <cell r="R2097">
            <v>968961629</v>
          </cell>
          <cell r="S2097" t="str">
            <v>Atalig, David</v>
          </cell>
          <cell r="T2097" t="str">
            <v>D94789</v>
          </cell>
          <cell r="U2097" t="str">
            <v>OIT UU Fiscal Analyst</v>
          </cell>
          <cell r="V2097" t="str">
            <v>UF</v>
          </cell>
          <cell r="W2097" t="str">
            <v>UU</v>
          </cell>
          <cell r="X2097" t="str">
            <v>No Rank12UU</v>
          </cell>
          <cell r="Y2097" t="str">
            <v>N</v>
          </cell>
          <cell r="Z2097" t="str">
            <v>No Rank</v>
          </cell>
          <cell r="AA2097">
            <v>12</v>
          </cell>
          <cell r="AB2097" t="str">
            <v>F</v>
          </cell>
          <cell r="AC2097">
            <v>0</v>
          </cell>
          <cell r="AD2097">
            <v>55008</v>
          </cell>
          <cell r="AE2097">
            <v>0</v>
          </cell>
          <cell r="AF2097">
            <v>0</v>
          </cell>
          <cell r="AG2097">
            <v>55008</v>
          </cell>
          <cell r="AH2097">
            <v>0</v>
          </cell>
          <cell r="AI2097">
            <v>0</v>
          </cell>
          <cell r="AJ2097" t="str">
            <v>-</v>
          </cell>
          <cell r="AK2097" t="str">
            <v>-</v>
          </cell>
          <cell r="AL2097" t="str">
            <v>-</v>
          </cell>
          <cell r="AM2097" t="str">
            <v>-</v>
          </cell>
          <cell r="AN2097" t="str">
            <v>-</v>
          </cell>
          <cell r="AO2097">
            <v>0</v>
          </cell>
          <cell r="AP2097">
            <v>0</v>
          </cell>
          <cell r="AQ2097">
            <v>55008</v>
          </cell>
          <cell r="AR2097" t="str">
            <v>-</v>
          </cell>
          <cell r="AS2097" t="str">
            <v>-</v>
          </cell>
          <cell r="AT2097">
            <v>0</v>
          </cell>
          <cell r="AU2097">
            <v>0</v>
          </cell>
          <cell r="AV2097">
            <v>0</v>
          </cell>
          <cell r="AW2097">
            <v>3036</v>
          </cell>
          <cell r="AX2097">
            <v>0</v>
          </cell>
          <cell r="AY2097">
            <v>0</v>
          </cell>
          <cell r="AZ2097">
            <v>0</v>
          </cell>
          <cell r="BA2097">
            <v>0</v>
          </cell>
          <cell r="BB2097">
            <v>0</v>
          </cell>
          <cell r="BC2097">
            <v>0</v>
          </cell>
          <cell r="BD2097">
            <v>0</v>
          </cell>
          <cell r="BE2097">
            <v>0</v>
          </cell>
          <cell r="BF2097">
            <v>58044</v>
          </cell>
          <cell r="BG2097">
            <v>0.5</v>
          </cell>
          <cell r="BH2097">
            <v>28263</v>
          </cell>
          <cell r="BI2097">
            <v>0.5</v>
          </cell>
        </row>
        <row r="2098">
          <cell r="R2098">
            <v>916961210</v>
          </cell>
          <cell r="S2098" t="str">
            <v>Blanton, Sharon</v>
          </cell>
          <cell r="T2098" t="str">
            <v>D94956</v>
          </cell>
          <cell r="U2098" t="str">
            <v>OIT UU Exec Dir of OIT &amp; CIO</v>
          </cell>
          <cell r="V2098" t="str">
            <v>UF</v>
          </cell>
          <cell r="W2098" t="str">
            <v>UU</v>
          </cell>
          <cell r="X2098" t="str">
            <v>No Rank12UU</v>
          </cell>
          <cell r="Y2098" t="str">
            <v>N</v>
          </cell>
          <cell r="Z2098" t="str">
            <v>No Rank</v>
          </cell>
          <cell r="AA2098">
            <v>12</v>
          </cell>
          <cell r="AB2098" t="str">
            <v>F</v>
          </cell>
          <cell r="AC2098">
            <v>0</v>
          </cell>
          <cell r="AD2098">
            <v>115008</v>
          </cell>
          <cell r="AE2098">
            <v>26916</v>
          </cell>
          <cell r="AF2098">
            <v>5064</v>
          </cell>
          <cell r="AG2098">
            <v>146988</v>
          </cell>
          <cell r="AH2098">
            <v>0</v>
          </cell>
          <cell r="AI2098">
            <v>0</v>
          </cell>
          <cell r="AJ2098" t="str">
            <v>-</v>
          </cell>
          <cell r="AK2098" t="str">
            <v>-</v>
          </cell>
          <cell r="AL2098" t="str">
            <v>-</v>
          </cell>
          <cell r="AM2098" t="str">
            <v>-</v>
          </cell>
          <cell r="AN2098" t="str">
            <v>-</v>
          </cell>
          <cell r="AO2098">
            <v>0</v>
          </cell>
          <cell r="AP2098">
            <v>0</v>
          </cell>
          <cell r="AQ2098">
            <v>146988</v>
          </cell>
          <cell r="AR2098" t="str">
            <v>-</v>
          </cell>
          <cell r="AS2098" t="str">
            <v>-</v>
          </cell>
          <cell r="AT2098">
            <v>0</v>
          </cell>
          <cell r="AU2098">
            <v>0</v>
          </cell>
          <cell r="AV2098">
            <v>0</v>
          </cell>
          <cell r="AW2098">
            <v>8088</v>
          </cell>
          <cell r="AX2098">
            <v>0</v>
          </cell>
          <cell r="AY2098">
            <v>0</v>
          </cell>
          <cell r="AZ2098">
            <v>0</v>
          </cell>
          <cell r="BA2098">
            <v>0</v>
          </cell>
          <cell r="BB2098">
            <v>0</v>
          </cell>
          <cell r="BC2098">
            <v>0</v>
          </cell>
          <cell r="BD2098">
            <v>0</v>
          </cell>
          <cell r="BE2098">
            <v>0</v>
          </cell>
          <cell r="BF2098">
            <v>155076</v>
          </cell>
          <cell r="BG2098">
            <v>0.5</v>
          </cell>
          <cell r="BH2098">
            <v>75516</v>
          </cell>
          <cell r="BI2098">
            <v>0.5</v>
          </cell>
        </row>
        <row r="2099">
          <cell r="R2099" t="str">
            <v>TBA</v>
          </cell>
          <cell r="S2099" t="str">
            <v>TBA (vice Weeks, Ellen)</v>
          </cell>
          <cell r="T2099" t="str">
            <v>D95409</v>
          </cell>
          <cell r="U2099" t="str">
            <v>OIS UU Project Manager</v>
          </cell>
          <cell r="V2099" t="str">
            <v>TBA</v>
          </cell>
          <cell r="W2099" t="str">
            <v>UU</v>
          </cell>
          <cell r="X2099" t="str">
            <v>No Rank12UU</v>
          </cell>
          <cell r="Y2099" t="str">
            <v>N</v>
          </cell>
          <cell r="Z2099" t="str">
            <v>No Rank</v>
          </cell>
          <cell r="AA2099">
            <v>12</v>
          </cell>
          <cell r="AB2099" t="str">
            <v>F</v>
          </cell>
          <cell r="AC2099">
            <v>0</v>
          </cell>
          <cell r="AD2099">
            <v>66588</v>
          </cell>
          <cell r="AE2099">
            <v>0</v>
          </cell>
          <cell r="AF2099">
            <v>0</v>
          </cell>
          <cell r="AG2099">
            <v>66588</v>
          </cell>
          <cell r="AH2099">
            <v>0</v>
          </cell>
          <cell r="AI2099">
            <v>0</v>
          </cell>
          <cell r="AJ2099" t="str">
            <v>-</v>
          </cell>
          <cell r="AK2099" t="str">
            <v>-</v>
          </cell>
          <cell r="AL2099" t="str">
            <v>-</v>
          </cell>
          <cell r="AM2099" t="str">
            <v>-</v>
          </cell>
          <cell r="AN2099" t="str">
            <v>-</v>
          </cell>
          <cell r="AO2099">
            <v>0</v>
          </cell>
          <cell r="AP2099">
            <v>0</v>
          </cell>
          <cell r="AQ2099">
            <v>66588</v>
          </cell>
          <cell r="AR2099" t="str">
            <v>-</v>
          </cell>
          <cell r="AS2099" t="str">
            <v>-</v>
          </cell>
          <cell r="AT2099">
            <v>0</v>
          </cell>
          <cell r="AU2099">
            <v>0</v>
          </cell>
          <cell r="AV2099">
            <v>0</v>
          </cell>
          <cell r="AW2099">
            <v>3672</v>
          </cell>
          <cell r="AX2099">
            <v>0</v>
          </cell>
          <cell r="AY2099">
            <v>0</v>
          </cell>
          <cell r="AZ2099">
            <v>0</v>
          </cell>
          <cell r="BA2099">
            <v>0</v>
          </cell>
          <cell r="BB2099">
            <v>0</v>
          </cell>
          <cell r="BC2099">
            <v>0</v>
          </cell>
          <cell r="BD2099">
            <v>0</v>
          </cell>
          <cell r="BE2099">
            <v>0</v>
          </cell>
          <cell r="BF2099">
            <v>70260</v>
          </cell>
          <cell r="BG2099">
            <v>0</v>
          </cell>
          <cell r="BH2099">
            <v>0</v>
          </cell>
          <cell r="BI2099">
            <v>0</v>
          </cell>
        </row>
        <row r="2100">
          <cell r="R2100">
            <v>917268800</v>
          </cell>
          <cell r="S2100" t="str">
            <v>Newbury, Kirsten</v>
          </cell>
          <cell r="T2100" t="str">
            <v>D94648</v>
          </cell>
          <cell r="U2100" t="str">
            <v>OIT UU Project Manager IT</v>
          </cell>
          <cell r="V2100" t="str">
            <v>UF</v>
          </cell>
          <cell r="W2100" t="str">
            <v>UU</v>
          </cell>
          <cell r="X2100" t="str">
            <v>No Rank12UU</v>
          </cell>
          <cell r="Y2100" t="str">
            <v>N</v>
          </cell>
          <cell r="Z2100" t="str">
            <v>No Rank</v>
          </cell>
          <cell r="AA2100">
            <v>12</v>
          </cell>
          <cell r="AB2100" t="str">
            <v>F</v>
          </cell>
          <cell r="AC2100">
            <v>0</v>
          </cell>
          <cell r="AD2100">
            <v>0</v>
          </cell>
          <cell r="AE2100">
            <v>0</v>
          </cell>
          <cell r="AF2100">
            <v>0</v>
          </cell>
          <cell r="AG2100">
            <v>75588</v>
          </cell>
          <cell r="AH2100">
            <v>0</v>
          </cell>
          <cell r="AI2100">
            <v>0</v>
          </cell>
          <cell r="AJ2100" t="str">
            <v>-</v>
          </cell>
          <cell r="AK2100" t="str">
            <v>-</v>
          </cell>
          <cell r="AL2100" t="str">
            <v>-</v>
          </cell>
          <cell r="AM2100" t="str">
            <v>-</v>
          </cell>
          <cell r="AN2100" t="str">
            <v>-</v>
          </cell>
          <cell r="AO2100">
            <v>0</v>
          </cell>
          <cell r="AP2100">
            <v>0</v>
          </cell>
          <cell r="AQ2100">
            <v>75588</v>
          </cell>
          <cell r="AR2100" t="str">
            <v>-</v>
          </cell>
          <cell r="AS2100" t="str">
            <v>-</v>
          </cell>
          <cell r="AT2100">
            <v>0</v>
          </cell>
          <cell r="AU2100">
            <v>0</v>
          </cell>
          <cell r="AV2100">
            <v>0</v>
          </cell>
          <cell r="AW2100">
            <v>4164</v>
          </cell>
          <cell r="AX2100">
            <v>0</v>
          </cell>
          <cell r="AY2100">
            <v>0</v>
          </cell>
          <cell r="AZ2100">
            <v>0</v>
          </cell>
          <cell r="BA2100">
            <v>0</v>
          </cell>
          <cell r="BB2100">
            <v>0</v>
          </cell>
          <cell r="BC2100">
            <v>0</v>
          </cell>
          <cell r="BD2100">
            <v>0</v>
          </cell>
          <cell r="BE2100">
            <v>0</v>
          </cell>
          <cell r="BF2100">
            <v>79752</v>
          </cell>
          <cell r="BG2100">
            <v>0.5</v>
          </cell>
          <cell r="BH2100">
            <v>38835</v>
          </cell>
          <cell r="BI2100">
            <v>0.5</v>
          </cell>
        </row>
        <row r="2101">
          <cell r="R2101">
            <v>971353552</v>
          </cell>
          <cell r="S2101" t="str">
            <v>Schiller, Craig</v>
          </cell>
          <cell r="T2101" t="str">
            <v>D95646</v>
          </cell>
          <cell r="U2101" t="str">
            <v>CNS UU IT Security Ofcr/Cood</v>
          </cell>
          <cell r="V2101" t="str">
            <v>UF</v>
          </cell>
          <cell r="W2101" t="str">
            <v>UU</v>
          </cell>
          <cell r="X2101" t="str">
            <v>No Rank12UU</v>
          </cell>
          <cell r="Y2101" t="str">
            <v>N</v>
          </cell>
          <cell r="Z2101" t="str">
            <v>No Rank</v>
          </cell>
          <cell r="AA2101">
            <v>12</v>
          </cell>
          <cell r="AB2101" t="str">
            <v>F</v>
          </cell>
          <cell r="AC2101">
            <v>0</v>
          </cell>
          <cell r="AD2101">
            <v>63888</v>
          </cell>
          <cell r="AE2101">
            <v>0</v>
          </cell>
          <cell r="AF2101">
            <v>2820</v>
          </cell>
          <cell r="AG2101">
            <v>66708</v>
          </cell>
          <cell r="AH2101">
            <v>0</v>
          </cell>
          <cell r="AI2101">
            <v>0</v>
          </cell>
          <cell r="AJ2101" t="str">
            <v>-</v>
          </cell>
          <cell r="AK2101" t="str">
            <v>-</v>
          </cell>
          <cell r="AL2101" t="str">
            <v>-</v>
          </cell>
          <cell r="AM2101" t="str">
            <v>-</v>
          </cell>
          <cell r="AN2101" t="str">
            <v>-</v>
          </cell>
          <cell r="AO2101">
            <v>0</v>
          </cell>
          <cell r="AP2101">
            <v>0</v>
          </cell>
          <cell r="AQ2101">
            <v>66708</v>
          </cell>
          <cell r="AR2101" t="str">
            <v>-</v>
          </cell>
          <cell r="AS2101" t="str">
            <v>-</v>
          </cell>
          <cell r="AT2101">
            <v>0</v>
          </cell>
          <cell r="AU2101">
            <v>0</v>
          </cell>
          <cell r="AV2101">
            <v>0</v>
          </cell>
          <cell r="AW2101">
            <v>3672</v>
          </cell>
          <cell r="AX2101">
            <v>0</v>
          </cell>
          <cell r="AY2101">
            <v>0</v>
          </cell>
          <cell r="AZ2101">
            <v>0</v>
          </cell>
          <cell r="BA2101">
            <v>0</v>
          </cell>
          <cell r="BB2101">
            <v>0</v>
          </cell>
          <cell r="BC2101">
            <v>0</v>
          </cell>
          <cell r="BD2101">
            <v>0</v>
          </cell>
          <cell r="BE2101">
            <v>0</v>
          </cell>
          <cell r="BF2101">
            <v>70380</v>
          </cell>
          <cell r="BG2101">
            <v>0.6</v>
          </cell>
          <cell r="BH2101">
            <v>41126.400000000001</v>
          </cell>
          <cell r="BI2101">
            <v>0.6</v>
          </cell>
        </row>
        <row r="2102">
          <cell r="R2102" t="str">
            <v>TBA</v>
          </cell>
          <cell r="S2102" t="str">
            <v>TBA (Salary savings)</v>
          </cell>
          <cell r="T2102">
            <v>0</v>
          </cell>
          <cell r="U2102">
            <v>0</v>
          </cell>
          <cell r="V2102" t="str">
            <v>TBA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 t="str">
            <v>-</v>
          </cell>
          <cell r="AK2102" t="str">
            <v>-</v>
          </cell>
          <cell r="AL2102" t="str">
            <v>-</v>
          </cell>
          <cell r="AM2102" t="str">
            <v>-</v>
          </cell>
          <cell r="AN2102" t="str">
            <v>-</v>
          </cell>
          <cell r="AO2102">
            <v>0</v>
          </cell>
          <cell r="AP2102">
            <v>0</v>
          </cell>
          <cell r="AQ2102">
            <v>0</v>
          </cell>
          <cell r="AR2102" t="str">
            <v>-</v>
          </cell>
          <cell r="AS2102" t="str">
            <v>-</v>
          </cell>
          <cell r="AT2102">
            <v>0</v>
          </cell>
          <cell r="AU2102">
            <v>0</v>
          </cell>
          <cell r="AV2102">
            <v>0</v>
          </cell>
          <cell r="AW2102">
            <v>0</v>
          </cell>
          <cell r="AX2102">
            <v>0</v>
          </cell>
          <cell r="AY2102">
            <v>0</v>
          </cell>
          <cell r="AZ2102">
            <v>0</v>
          </cell>
          <cell r="BA2102">
            <v>0</v>
          </cell>
          <cell r="BB2102">
            <v>0</v>
          </cell>
          <cell r="BC2102">
            <v>0</v>
          </cell>
          <cell r="BD2102">
            <v>0</v>
          </cell>
          <cell r="BE2102">
            <v>0</v>
          </cell>
          <cell r="BF2102">
            <v>0</v>
          </cell>
          <cell r="BG2102">
            <v>0</v>
          </cell>
          <cell r="BH2102">
            <v>7678</v>
          </cell>
          <cell r="BI2102">
            <v>0</v>
          </cell>
        </row>
        <row r="2103"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>
            <v>0</v>
          </cell>
          <cell r="AC2103">
            <v>0</v>
          </cell>
          <cell r="AD2103">
            <v>452976</v>
          </cell>
          <cell r="AE2103">
            <v>26916</v>
          </cell>
          <cell r="AF2103">
            <v>7884</v>
          </cell>
          <cell r="AG2103">
            <v>563364</v>
          </cell>
          <cell r="AH2103">
            <v>0</v>
          </cell>
          <cell r="AI2103">
            <v>0</v>
          </cell>
          <cell r="AJ2103">
            <v>6708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0</v>
          </cell>
          <cell r="AP2103">
            <v>6708</v>
          </cell>
          <cell r="AQ2103">
            <v>570072</v>
          </cell>
          <cell r="AR2103">
            <v>159192</v>
          </cell>
          <cell r="AS2103" t="str">
            <v>-</v>
          </cell>
          <cell r="AT2103">
            <v>0</v>
          </cell>
          <cell r="AU2103">
            <v>0</v>
          </cell>
          <cell r="AV2103">
            <v>0</v>
          </cell>
          <cell r="AW2103">
            <v>31392</v>
          </cell>
          <cell r="AX2103">
            <v>0</v>
          </cell>
          <cell r="AY2103">
            <v>0</v>
          </cell>
          <cell r="AZ2103">
            <v>0</v>
          </cell>
          <cell r="BA2103">
            <v>0</v>
          </cell>
          <cell r="BB2103">
            <v>0</v>
          </cell>
          <cell r="BC2103">
            <v>0</v>
          </cell>
          <cell r="BD2103">
            <v>0</v>
          </cell>
          <cell r="BE2103">
            <v>0</v>
          </cell>
          <cell r="BF2103">
            <v>601464</v>
          </cell>
          <cell r="BG2103">
            <v>2.1</v>
          </cell>
          <cell r="BH2103">
            <v>191418.4</v>
          </cell>
          <cell r="BI2103">
            <v>2.1</v>
          </cell>
        </row>
        <row r="2104">
          <cell r="R2104" t="str">
            <v>TBA</v>
          </cell>
          <cell r="S2104" t="str">
            <v>TBA (Info Security Architect)</v>
          </cell>
          <cell r="T2104" t="str">
            <v>TBA</v>
          </cell>
          <cell r="U2104" t="str">
            <v>TBA</v>
          </cell>
          <cell r="V2104" t="str">
            <v>TBA</v>
          </cell>
          <cell r="W2104" t="str">
            <v>UU</v>
          </cell>
          <cell r="X2104" t="str">
            <v>No Rank12UU</v>
          </cell>
          <cell r="Y2104" t="str">
            <v>N</v>
          </cell>
          <cell r="Z2104" t="str">
            <v>No Rank</v>
          </cell>
          <cell r="AA2104">
            <v>12</v>
          </cell>
          <cell r="AB2104" t="str">
            <v>F</v>
          </cell>
          <cell r="AC2104">
            <v>0</v>
          </cell>
          <cell r="AD2104">
            <v>0</v>
          </cell>
          <cell r="AE2104">
            <v>0</v>
          </cell>
          <cell r="AF2104">
            <v>0</v>
          </cell>
          <cell r="AG2104">
            <v>0</v>
          </cell>
          <cell r="AH2104">
            <v>0</v>
          </cell>
          <cell r="AI2104">
            <v>0</v>
          </cell>
          <cell r="AJ2104" t="str">
            <v>-</v>
          </cell>
          <cell r="AK2104" t="str">
            <v>-</v>
          </cell>
          <cell r="AL2104" t="str">
            <v>-</v>
          </cell>
          <cell r="AM2104" t="str">
            <v>-</v>
          </cell>
          <cell r="AN2104" t="str">
            <v>-</v>
          </cell>
          <cell r="AO2104">
            <v>0</v>
          </cell>
          <cell r="AP2104">
            <v>0</v>
          </cell>
          <cell r="AQ2104">
            <v>0</v>
          </cell>
          <cell r="AR2104" t="str">
            <v>-</v>
          </cell>
          <cell r="AS2104" t="str">
            <v>-</v>
          </cell>
          <cell r="AT2104">
            <v>0</v>
          </cell>
          <cell r="AU2104">
            <v>0</v>
          </cell>
          <cell r="AV2104">
            <v>0</v>
          </cell>
          <cell r="AW2104">
            <v>0</v>
          </cell>
          <cell r="AX2104">
            <v>0</v>
          </cell>
          <cell r="AY2104">
            <v>0</v>
          </cell>
          <cell r="AZ2104">
            <v>0</v>
          </cell>
          <cell r="BA2104">
            <v>0</v>
          </cell>
          <cell r="BB2104">
            <v>0</v>
          </cell>
          <cell r="BC2104">
            <v>0</v>
          </cell>
          <cell r="BD2104">
            <v>0</v>
          </cell>
          <cell r="BE2104">
            <v>0</v>
          </cell>
          <cell r="BF2104">
            <v>0</v>
          </cell>
          <cell r="BG2104">
            <v>0</v>
          </cell>
          <cell r="BH2104">
            <v>0</v>
          </cell>
          <cell r="BI2104">
            <v>1</v>
          </cell>
        </row>
        <row r="2105">
          <cell r="R2105">
            <v>915768515</v>
          </cell>
          <cell r="S2105" t="str">
            <v>Savage, Timothy</v>
          </cell>
          <cell r="T2105" t="str">
            <v>D95180</v>
          </cell>
          <cell r="U2105" t="str">
            <v>CNS UU Unix Systems Admin</v>
          </cell>
          <cell r="V2105" t="str">
            <v>UF</v>
          </cell>
          <cell r="W2105" t="str">
            <v>UU</v>
          </cell>
          <cell r="X2105" t="str">
            <v>No Rank12UU</v>
          </cell>
          <cell r="Y2105" t="str">
            <v>N</v>
          </cell>
          <cell r="Z2105" t="str">
            <v>No Rank</v>
          </cell>
          <cell r="AA2105">
            <v>12</v>
          </cell>
          <cell r="AB2105" t="str">
            <v>F</v>
          </cell>
          <cell r="AC2105">
            <v>0</v>
          </cell>
          <cell r="AD2105">
            <v>53592</v>
          </cell>
          <cell r="AE2105">
            <v>5412</v>
          </cell>
          <cell r="AF2105">
            <v>2484</v>
          </cell>
          <cell r="AG2105">
            <v>61488</v>
          </cell>
          <cell r="AH2105">
            <v>0</v>
          </cell>
          <cell r="AI2105">
            <v>0</v>
          </cell>
          <cell r="AJ2105" t="str">
            <v>-</v>
          </cell>
          <cell r="AK2105" t="str">
            <v>-</v>
          </cell>
          <cell r="AL2105" t="str">
            <v>-</v>
          </cell>
          <cell r="AM2105" t="str">
            <v>-</v>
          </cell>
          <cell r="AN2105" t="str">
            <v>-</v>
          </cell>
          <cell r="AO2105">
            <v>0</v>
          </cell>
          <cell r="AP2105">
            <v>0</v>
          </cell>
          <cell r="AQ2105">
            <v>61488</v>
          </cell>
          <cell r="AR2105" t="str">
            <v>-</v>
          </cell>
          <cell r="AS2105" t="str">
            <v>-</v>
          </cell>
          <cell r="AT2105">
            <v>0</v>
          </cell>
          <cell r="AU2105">
            <v>0</v>
          </cell>
          <cell r="AV2105">
            <v>0</v>
          </cell>
          <cell r="AW2105">
            <v>3384</v>
          </cell>
          <cell r="AX2105">
            <v>0</v>
          </cell>
          <cell r="AY2105">
            <v>0</v>
          </cell>
          <cell r="AZ2105">
            <v>0</v>
          </cell>
          <cell r="BA2105">
            <v>0</v>
          </cell>
          <cell r="BB2105">
            <v>0</v>
          </cell>
          <cell r="BC2105">
            <v>0</v>
          </cell>
          <cell r="BD2105">
            <v>0</v>
          </cell>
          <cell r="BE2105">
            <v>0</v>
          </cell>
          <cell r="BF2105">
            <v>64872</v>
          </cell>
          <cell r="BG2105">
            <v>0</v>
          </cell>
          <cell r="BH2105">
            <v>0</v>
          </cell>
          <cell r="BI2105">
            <v>1</v>
          </cell>
        </row>
        <row r="2106">
          <cell r="R2106">
            <v>920698281</v>
          </cell>
          <cell r="S2106" t="str">
            <v>LaTourrette, Tyson</v>
          </cell>
          <cell r="T2106" t="str">
            <v>D98877</v>
          </cell>
          <cell r="U2106" t="str">
            <v>OIS UU Windows Server Analyst</v>
          </cell>
          <cell r="V2106" t="str">
            <v>UF</v>
          </cell>
          <cell r="W2106" t="str">
            <v>UU</v>
          </cell>
          <cell r="X2106" t="str">
            <v>No Rank12UU</v>
          </cell>
          <cell r="Y2106" t="str">
            <v>N</v>
          </cell>
          <cell r="Z2106" t="str">
            <v>No Rank</v>
          </cell>
          <cell r="AA2106">
            <v>12</v>
          </cell>
          <cell r="AB2106" t="str">
            <v>F</v>
          </cell>
          <cell r="AC2106">
            <v>0</v>
          </cell>
          <cell r="AD2106">
            <v>0</v>
          </cell>
          <cell r="AE2106">
            <v>0</v>
          </cell>
          <cell r="AF2106">
            <v>0</v>
          </cell>
          <cell r="AG2106">
            <v>50004</v>
          </cell>
          <cell r="AH2106">
            <v>0</v>
          </cell>
          <cell r="AI2106">
            <v>0</v>
          </cell>
          <cell r="AJ2106">
            <v>1992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0</v>
          </cell>
          <cell r="AP2106">
            <v>1992</v>
          </cell>
          <cell r="AQ2106">
            <v>51996</v>
          </cell>
          <cell r="AR2106">
            <v>39780</v>
          </cell>
          <cell r="AS2106">
            <v>0</v>
          </cell>
          <cell r="AT2106">
            <v>0</v>
          </cell>
          <cell r="AU2106">
            <v>0</v>
          </cell>
          <cell r="AV2106">
            <v>0</v>
          </cell>
          <cell r="AW2106">
            <v>2868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0</v>
          </cell>
          <cell r="BD2106">
            <v>0</v>
          </cell>
          <cell r="BE2106">
            <v>0</v>
          </cell>
          <cell r="BF2106">
            <v>54864</v>
          </cell>
          <cell r="BG2106">
            <v>0</v>
          </cell>
          <cell r="BH2106">
            <v>0</v>
          </cell>
          <cell r="BI2106">
            <v>1</v>
          </cell>
        </row>
        <row r="2107">
          <cell r="R2107" t="str">
            <v>TBA</v>
          </cell>
          <cell r="S2107" t="str">
            <v>TBA (vice Wright, Amber)</v>
          </cell>
          <cell r="T2107" t="str">
            <v>D98877</v>
          </cell>
          <cell r="U2107" t="str">
            <v>OIS UU Server Engineer</v>
          </cell>
          <cell r="V2107" t="str">
            <v>TBA</v>
          </cell>
          <cell r="W2107" t="str">
            <v>UU</v>
          </cell>
          <cell r="X2107" t="str">
            <v>No Rank12UU</v>
          </cell>
          <cell r="Y2107" t="str">
            <v>N</v>
          </cell>
          <cell r="Z2107" t="str">
            <v>No Rank</v>
          </cell>
          <cell r="AA2107">
            <v>12</v>
          </cell>
          <cell r="AB2107" t="str">
            <v>F</v>
          </cell>
          <cell r="AC2107">
            <v>0</v>
          </cell>
          <cell r="AD2107">
            <v>54528</v>
          </cell>
          <cell r="AE2107">
            <v>0</v>
          </cell>
          <cell r="AF2107">
            <v>0</v>
          </cell>
          <cell r="AG2107">
            <v>0</v>
          </cell>
          <cell r="AH2107">
            <v>0</v>
          </cell>
          <cell r="AI2107">
            <v>0</v>
          </cell>
          <cell r="AJ2107" t="str">
            <v>-</v>
          </cell>
          <cell r="AK2107" t="str">
            <v>-</v>
          </cell>
          <cell r="AL2107" t="str">
            <v>-</v>
          </cell>
          <cell r="AM2107" t="str">
            <v>-</v>
          </cell>
          <cell r="AN2107" t="str">
            <v>-</v>
          </cell>
          <cell r="AO2107">
            <v>0</v>
          </cell>
          <cell r="AP2107">
            <v>0</v>
          </cell>
          <cell r="AQ2107">
            <v>0</v>
          </cell>
          <cell r="AR2107" t="str">
            <v>-</v>
          </cell>
          <cell r="AS2107" t="str">
            <v>-</v>
          </cell>
          <cell r="AT2107">
            <v>0</v>
          </cell>
          <cell r="AU2107">
            <v>0</v>
          </cell>
          <cell r="AV2107">
            <v>0</v>
          </cell>
          <cell r="AW2107">
            <v>0</v>
          </cell>
          <cell r="AX2107">
            <v>0</v>
          </cell>
          <cell r="AY2107">
            <v>0</v>
          </cell>
          <cell r="AZ2107">
            <v>0</v>
          </cell>
          <cell r="BA2107">
            <v>0</v>
          </cell>
          <cell r="BB2107">
            <v>0</v>
          </cell>
          <cell r="BC2107">
            <v>0</v>
          </cell>
          <cell r="BD2107">
            <v>0</v>
          </cell>
          <cell r="BE2107">
            <v>0</v>
          </cell>
          <cell r="BF2107">
            <v>0</v>
          </cell>
          <cell r="BG2107">
            <v>0</v>
          </cell>
          <cell r="BH2107">
            <v>0</v>
          </cell>
          <cell r="BI2107">
            <v>0</v>
          </cell>
        </row>
        <row r="2108">
          <cell r="R2108">
            <v>935658984</v>
          </cell>
          <cell r="S2108" t="str">
            <v>Whiteley, Matthew</v>
          </cell>
          <cell r="T2108" t="str">
            <v>D95065</v>
          </cell>
          <cell r="U2108" t="str">
            <v>OIT UU UNIXSystemsAdministratr</v>
          </cell>
          <cell r="V2108" t="str">
            <v>UF</v>
          </cell>
          <cell r="W2108" t="str">
            <v>UU</v>
          </cell>
          <cell r="X2108" t="str">
            <v>No Rank12UU</v>
          </cell>
          <cell r="Y2108" t="str">
            <v>N</v>
          </cell>
          <cell r="Z2108" t="str">
            <v>No Rank</v>
          </cell>
          <cell r="AA2108">
            <v>12</v>
          </cell>
          <cell r="AB2108" t="str">
            <v>F</v>
          </cell>
          <cell r="AC2108">
            <v>0</v>
          </cell>
          <cell r="AD2108">
            <v>45456</v>
          </cell>
          <cell r="AE2108">
            <v>4548</v>
          </cell>
          <cell r="AF2108">
            <v>2208</v>
          </cell>
          <cell r="AG2108">
            <v>52212</v>
          </cell>
          <cell r="AH2108">
            <v>0</v>
          </cell>
          <cell r="AI2108">
            <v>0</v>
          </cell>
          <cell r="AJ2108" t="str">
            <v>-</v>
          </cell>
          <cell r="AK2108" t="str">
            <v>-</v>
          </cell>
          <cell r="AL2108" t="str">
            <v>-</v>
          </cell>
          <cell r="AM2108" t="str">
            <v>-</v>
          </cell>
          <cell r="AN2108" t="str">
            <v>-</v>
          </cell>
          <cell r="AO2108">
            <v>0</v>
          </cell>
          <cell r="AP2108">
            <v>0</v>
          </cell>
          <cell r="AQ2108">
            <v>52212</v>
          </cell>
          <cell r="AR2108" t="str">
            <v>-</v>
          </cell>
          <cell r="AS2108" t="str">
            <v>-</v>
          </cell>
          <cell r="AT2108">
            <v>0</v>
          </cell>
          <cell r="AU2108">
            <v>0</v>
          </cell>
          <cell r="AV2108">
            <v>0</v>
          </cell>
          <cell r="AW2108">
            <v>2880</v>
          </cell>
          <cell r="AX2108">
            <v>0</v>
          </cell>
          <cell r="AY2108">
            <v>0</v>
          </cell>
          <cell r="AZ2108">
            <v>0</v>
          </cell>
          <cell r="BA2108">
            <v>0</v>
          </cell>
          <cell r="BB2108">
            <v>0</v>
          </cell>
          <cell r="BC2108">
            <v>0</v>
          </cell>
          <cell r="BD2108">
            <v>0</v>
          </cell>
          <cell r="BE2108">
            <v>0</v>
          </cell>
          <cell r="BF2108">
            <v>55092</v>
          </cell>
          <cell r="BG2108">
            <v>0</v>
          </cell>
          <cell r="BH2108">
            <v>0</v>
          </cell>
          <cell r="BI2108">
            <v>0.2</v>
          </cell>
        </row>
        <row r="2109">
          <cell r="R2109">
            <v>936059298</v>
          </cell>
          <cell r="S2109" t="str">
            <v>Gilbert, Dennis</v>
          </cell>
          <cell r="T2109" t="str">
            <v>D97066</v>
          </cell>
          <cell r="U2109" t="str">
            <v>OIS UU Lead Unix Admin</v>
          </cell>
          <cell r="V2109" t="str">
            <v>UF</v>
          </cell>
          <cell r="W2109" t="str">
            <v>UU</v>
          </cell>
          <cell r="X2109" t="str">
            <v>No Rank12UU</v>
          </cell>
          <cell r="Y2109" t="str">
            <v>N</v>
          </cell>
          <cell r="Z2109" t="str">
            <v>No Rank</v>
          </cell>
          <cell r="AA2109">
            <v>12</v>
          </cell>
          <cell r="AB2109" t="str">
            <v>F</v>
          </cell>
          <cell r="AC2109">
            <v>0</v>
          </cell>
          <cell r="AD2109">
            <v>66588</v>
          </cell>
          <cell r="AE2109">
            <v>0</v>
          </cell>
          <cell r="AF2109">
            <v>2940</v>
          </cell>
          <cell r="AG2109">
            <v>69528</v>
          </cell>
          <cell r="AH2109">
            <v>0</v>
          </cell>
          <cell r="AI2109">
            <v>0</v>
          </cell>
          <cell r="AJ2109" t="str">
            <v>-</v>
          </cell>
          <cell r="AK2109" t="str">
            <v>-</v>
          </cell>
          <cell r="AL2109" t="str">
            <v>-</v>
          </cell>
          <cell r="AM2109" t="str">
            <v>-</v>
          </cell>
          <cell r="AN2109" t="str">
            <v>-</v>
          </cell>
          <cell r="AO2109">
            <v>0</v>
          </cell>
          <cell r="AP2109">
            <v>0</v>
          </cell>
          <cell r="AQ2109">
            <v>69528</v>
          </cell>
          <cell r="AR2109" t="str">
            <v>-</v>
          </cell>
          <cell r="AS2109" t="str">
            <v>-</v>
          </cell>
          <cell r="AT2109">
            <v>0</v>
          </cell>
          <cell r="AU2109">
            <v>0</v>
          </cell>
          <cell r="AV2109">
            <v>0</v>
          </cell>
          <cell r="AW2109">
            <v>3828</v>
          </cell>
          <cell r="AX2109">
            <v>0</v>
          </cell>
          <cell r="AY2109">
            <v>0</v>
          </cell>
          <cell r="AZ2109">
            <v>0</v>
          </cell>
          <cell r="BA2109">
            <v>0</v>
          </cell>
          <cell r="BB2109">
            <v>0</v>
          </cell>
          <cell r="BC2109">
            <v>0</v>
          </cell>
          <cell r="BD2109">
            <v>0</v>
          </cell>
          <cell r="BE2109">
            <v>0</v>
          </cell>
          <cell r="BF2109">
            <v>73356</v>
          </cell>
          <cell r="BG2109">
            <v>0</v>
          </cell>
          <cell r="BH2109">
            <v>0</v>
          </cell>
          <cell r="BI2109">
            <v>1</v>
          </cell>
        </row>
        <row r="2110"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>
            <v>0</v>
          </cell>
          <cell r="AC2110">
            <v>0</v>
          </cell>
          <cell r="AD2110">
            <v>220164</v>
          </cell>
          <cell r="AE2110">
            <v>9960</v>
          </cell>
          <cell r="AF2110">
            <v>7632</v>
          </cell>
          <cell r="AG2110">
            <v>233232</v>
          </cell>
          <cell r="AH2110">
            <v>0</v>
          </cell>
          <cell r="AI2110">
            <v>0</v>
          </cell>
          <cell r="AJ2110">
            <v>1992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0</v>
          </cell>
          <cell r="AP2110">
            <v>1992</v>
          </cell>
          <cell r="AQ2110">
            <v>235224</v>
          </cell>
          <cell r="AR2110">
            <v>39780</v>
          </cell>
          <cell r="AS2110" t="str">
            <v>-</v>
          </cell>
          <cell r="AT2110">
            <v>0</v>
          </cell>
          <cell r="AU2110">
            <v>0</v>
          </cell>
          <cell r="AV2110">
            <v>0</v>
          </cell>
          <cell r="AW2110">
            <v>12960</v>
          </cell>
          <cell r="AX2110">
            <v>0</v>
          </cell>
          <cell r="AY2110">
            <v>0</v>
          </cell>
          <cell r="AZ2110">
            <v>0</v>
          </cell>
          <cell r="BA2110">
            <v>0</v>
          </cell>
          <cell r="BB2110">
            <v>0</v>
          </cell>
          <cell r="BC2110">
            <v>0</v>
          </cell>
          <cell r="BD2110">
            <v>0</v>
          </cell>
          <cell r="BE2110">
            <v>0</v>
          </cell>
          <cell r="BF2110">
            <v>248184</v>
          </cell>
          <cell r="BG2110">
            <v>0</v>
          </cell>
          <cell r="BH2110">
            <v>0</v>
          </cell>
          <cell r="BI2110">
            <v>4.2</v>
          </cell>
        </row>
        <row r="2111">
          <cell r="R2111">
            <v>968961629</v>
          </cell>
          <cell r="S2111" t="str">
            <v>Atalig, David</v>
          </cell>
          <cell r="T2111" t="str">
            <v>D94789</v>
          </cell>
          <cell r="U2111" t="str">
            <v>OIT UU Fiscal Analyst</v>
          </cell>
          <cell r="V2111" t="str">
            <v>UF</v>
          </cell>
          <cell r="W2111" t="str">
            <v>UU</v>
          </cell>
          <cell r="X2111" t="str">
            <v>No Rank12UU</v>
          </cell>
          <cell r="Y2111" t="str">
            <v>N</v>
          </cell>
          <cell r="Z2111" t="str">
            <v>No Rank</v>
          </cell>
          <cell r="AA2111">
            <v>12</v>
          </cell>
          <cell r="AB2111" t="str">
            <v>F</v>
          </cell>
          <cell r="AC2111">
            <v>0</v>
          </cell>
          <cell r="AD2111">
            <v>55008</v>
          </cell>
          <cell r="AE2111">
            <v>0</v>
          </cell>
          <cell r="AF2111">
            <v>0</v>
          </cell>
          <cell r="AG2111">
            <v>55008</v>
          </cell>
          <cell r="AH2111">
            <v>0</v>
          </cell>
          <cell r="AI2111">
            <v>0</v>
          </cell>
          <cell r="AJ2111" t="str">
            <v>-</v>
          </cell>
          <cell r="AK2111" t="str">
            <v>-</v>
          </cell>
          <cell r="AL2111" t="str">
            <v>-</v>
          </cell>
          <cell r="AM2111" t="str">
            <v>-</v>
          </cell>
          <cell r="AN2111" t="str">
            <v>-</v>
          </cell>
          <cell r="AO2111">
            <v>0</v>
          </cell>
          <cell r="AP2111">
            <v>0</v>
          </cell>
          <cell r="AQ2111">
            <v>55008</v>
          </cell>
          <cell r="AR2111" t="str">
            <v>-</v>
          </cell>
          <cell r="AS2111" t="str">
            <v>-</v>
          </cell>
          <cell r="AT2111">
            <v>0</v>
          </cell>
          <cell r="AU2111">
            <v>0</v>
          </cell>
          <cell r="AV2111">
            <v>0</v>
          </cell>
          <cell r="AW2111">
            <v>3036</v>
          </cell>
          <cell r="AX2111">
            <v>0</v>
          </cell>
          <cell r="AY2111">
            <v>0</v>
          </cell>
          <cell r="AZ2111">
            <v>0</v>
          </cell>
          <cell r="BA2111">
            <v>0</v>
          </cell>
          <cell r="BB2111">
            <v>0</v>
          </cell>
          <cell r="BC2111">
            <v>0</v>
          </cell>
          <cell r="BD2111">
            <v>0</v>
          </cell>
          <cell r="BE2111">
            <v>0</v>
          </cell>
          <cell r="BF2111">
            <v>58044</v>
          </cell>
          <cell r="BG2111">
            <v>0</v>
          </cell>
          <cell r="BH2111">
            <v>0</v>
          </cell>
          <cell r="BI2111">
            <v>0.5</v>
          </cell>
        </row>
        <row r="2112">
          <cell r="R2112">
            <v>916961210</v>
          </cell>
          <cell r="S2112" t="str">
            <v>Blanton, Sharon</v>
          </cell>
          <cell r="T2112" t="str">
            <v>D94956</v>
          </cell>
          <cell r="U2112" t="str">
            <v>OIT UU Exec Dir of OIT &amp; CIO</v>
          </cell>
          <cell r="V2112" t="str">
            <v>UF</v>
          </cell>
          <cell r="W2112" t="str">
            <v>UU</v>
          </cell>
          <cell r="X2112" t="str">
            <v>No Rank12UU</v>
          </cell>
          <cell r="Y2112" t="str">
            <v>N</v>
          </cell>
          <cell r="Z2112" t="str">
            <v>No Rank</v>
          </cell>
          <cell r="AA2112">
            <v>12</v>
          </cell>
          <cell r="AB2112" t="str">
            <v>F</v>
          </cell>
          <cell r="AC2112">
            <v>0</v>
          </cell>
          <cell r="AD2112">
            <v>115008</v>
          </cell>
          <cell r="AE2112">
            <v>26916</v>
          </cell>
          <cell r="AF2112">
            <v>5064</v>
          </cell>
          <cell r="AG2112">
            <v>146988</v>
          </cell>
          <cell r="AH2112">
            <v>0</v>
          </cell>
          <cell r="AI2112">
            <v>0</v>
          </cell>
          <cell r="AJ2112" t="str">
            <v>-</v>
          </cell>
          <cell r="AK2112" t="str">
            <v>-</v>
          </cell>
          <cell r="AL2112" t="str">
            <v>-</v>
          </cell>
          <cell r="AM2112" t="str">
            <v>-</v>
          </cell>
          <cell r="AN2112" t="str">
            <v>-</v>
          </cell>
          <cell r="AO2112">
            <v>0</v>
          </cell>
          <cell r="AP2112">
            <v>0</v>
          </cell>
          <cell r="AQ2112">
            <v>146988</v>
          </cell>
          <cell r="AR2112" t="str">
            <v>-</v>
          </cell>
          <cell r="AS2112" t="str">
            <v>-</v>
          </cell>
          <cell r="AT2112">
            <v>0</v>
          </cell>
          <cell r="AU2112">
            <v>0</v>
          </cell>
          <cell r="AV2112">
            <v>0</v>
          </cell>
          <cell r="AW2112">
            <v>8088</v>
          </cell>
          <cell r="AX2112">
            <v>0</v>
          </cell>
          <cell r="AY2112">
            <v>0</v>
          </cell>
          <cell r="AZ2112">
            <v>0</v>
          </cell>
          <cell r="BA2112">
            <v>0</v>
          </cell>
          <cell r="BB2112">
            <v>0</v>
          </cell>
          <cell r="BC2112">
            <v>0</v>
          </cell>
          <cell r="BD2112">
            <v>0</v>
          </cell>
          <cell r="BE2112">
            <v>0</v>
          </cell>
          <cell r="BF2112">
            <v>155076</v>
          </cell>
          <cell r="BG2112">
            <v>0</v>
          </cell>
          <cell r="BH2112">
            <v>0</v>
          </cell>
          <cell r="BI2112">
            <v>0.5</v>
          </cell>
        </row>
        <row r="2113">
          <cell r="R2113">
            <v>916042767</v>
          </cell>
          <cell r="S2113" t="str">
            <v>Jayawardena, Janaka</v>
          </cell>
          <cell r="T2113" t="str">
            <v>D98767</v>
          </cell>
          <cell r="U2113" t="str">
            <v>OIT UX Director Comp Support</v>
          </cell>
          <cell r="V2113" t="str">
            <v>UB</v>
          </cell>
          <cell r="W2113" t="str">
            <v>UX</v>
          </cell>
          <cell r="X2113" t="str">
            <v>No Rank12UX</v>
          </cell>
          <cell r="Y2113" t="str">
            <v>N</v>
          </cell>
          <cell r="Z2113" t="str">
            <v>No Rank</v>
          </cell>
          <cell r="AA2113">
            <v>12</v>
          </cell>
          <cell r="AB2113" t="str">
            <v>F</v>
          </cell>
          <cell r="AC2113">
            <v>0</v>
          </cell>
          <cell r="AD2113">
            <v>108276</v>
          </cell>
          <cell r="AE2113">
            <v>0</v>
          </cell>
          <cell r="AF2113">
            <v>4776</v>
          </cell>
          <cell r="AG2113">
            <v>113052</v>
          </cell>
          <cell r="AH2113">
            <v>0</v>
          </cell>
          <cell r="AI2113">
            <v>0</v>
          </cell>
          <cell r="AJ2113" t="str">
            <v>-</v>
          </cell>
          <cell r="AK2113" t="str">
            <v>-</v>
          </cell>
          <cell r="AL2113" t="str">
            <v>-</v>
          </cell>
          <cell r="AM2113" t="str">
            <v>-</v>
          </cell>
          <cell r="AN2113" t="str">
            <v>-</v>
          </cell>
          <cell r="AO2113">
            <v>0</v>
          </cell>
          <cell r="AP2113">
            <v>0</v>
          </cell>
          <cell r="AQ2113">
            <v>113052</v>
          </cell>
          <cell r="AR2113" t="str">
            <v>-</v>
          </cell>
          <cell r="AS2113" t="str">
            <v>-</v>
          </cell>
          <cell r="AT2113">
            <v>0</v>
          </cell>
          <cell r="AU2113">
            <v>0</v>
          </cell>
          <cell r="AV2113">
            <v>0</v>
          </cell>
          <cell r="AW2113">
            <v>0</v>
          </cell>
          <cell r="AX2113">
            <v>0</v>
          </cell>
          <cell r="AY2113">
            <v>0</v>
          </cell>
          <cell r="AZ2113">
            <v>0</v>
          </cell>
          <cell r="BA2113">
            <v>0</v>
          </cell>
          <cell r="BB2113">
            <v>0</v>
          </cell>
          <cell r="BC2113">
            <v>0</v>
          </cell>
          <cell r="BD2113">
            <v>0</v>
          </cell>
          <cell r="BE2113">
            <v>0</v>
          </cell>
          <cell r="BF2113">
            <v>113052</v>
          </cell>
          <cell r="BG2113">
            <v>0</v>
          </cell>
          <cell r="BH2113">
            <v>0</v>
          </cell>
          <cell r="BI2113">
            <v>0.5</v>
          </cell>
        </row>
        <row r="2114">
          <cell r="R2114" t="str">
            <v>TBA</v>
          </cell>
          <cell r="S2114" t="str">
            <v>TBA (vice Weeks, Ellen)</v>
          </cell>
          <cell r="T2114" t="str">
            <v>D95409</v>
          </cell>
          <cell r="U2114" t="str">
            <v>OIS UU Project Manager</v>
          </cell>
          <cell r="V2114" t="str">
            <v>TBA</v>
          </cell>
          <cell r="W2114" t="str">
            <v>UU</v>
          </cell>
          <cell r="X2114" t="str">
            <v>No Rank12UU</v>
          </cell>
          <cell r="Y2114" t="str">
            <v>N</v>
          </cell>
          <cell r="Z2114" t="str">
            <v>No Rank</v>
          </cell>
          <cell r="AA2114">
            <v>12</v>
          </cell>
          <cell r="AB2114" t="str">
            <v>F</v>
          </cell>
          <cell r="AC2114">
            <v>0</v>
          </cell>
          <cell r="AD2114">
            <v>66588</v>
          </cell>
          <cell r="AE2114">
            <v>0</v>
          </cell>
          <cell r="AF2114">
            <v>0</v>
          </cell>
          <cell r="AG2114">
            <v>66588</v>
          </cell>
          <cell r="AH2114">
            <v>0</v>
          </cell>
          <cell r="AI2114">
            <v>0</v>
          </cell>
          <cell r="AJ2114" t="str">
            <v>-</v>
          </cell>
          <cell r="AK2114" t="str">
            <v>-</v>
          </cell>
          <cell r="AL2114" t="str">
            <v>-</v>
          </cell>
          <cell r="AM2114" t="str">
            <v>-</v>
          </cell>
          <cell r="AN2114" t="str">
            <v>-</v>
          </cell>
          <cell r="AO2114">
            <v>0</v>
          </cell>
          <cell r="AP2114">
            <v>0</v>
          </cell>
          <cell r="AQ2114">
            <v>66588</v>
          </cell>
          <cell r="AR2114" t="str">
            <v>-</v>
          </cell>
          <cell r="AS2114" t="str">
            <v>-</v>
          </cell>
          <cell r="AT2114">
            <v>0</v>
          </cell>
          <cell r="AU2114">
            <v>0</v>
          </cell>
          <cell r="AV2114">
            <v>0</v>
          </cell>
          <cell r="AW2114">
            <v>3672</v>
          </cell>
          <cell r="AX2114">
            <v>0</v>
          </cell>
          <cell r="AY2114">
            <v>0</v>
          </cell>
          <cell r="AZ2114">
            <v>0</v>
          </cell>
          <cell r="BA2114">
            <v>0</v>
          </cell>
          <cell r="BB2114">
            <v>0</v>
          </cell>
          <cell r="BC2114">
            <v>0</v>
          </cell>
          <cell r="BD2114">
            <v>0</v>
          </cell>
          <cell r="BE2114">
            <v>0</v>
          </cell>
          <cell r="BF2114">
            <v>70260</v>
          </cell>
          <cell r="BG2114">
            <v>0</v>
          </cell>
          <cell r="BH2114">
            <v>0</v>
          </cell>
          <cell r="BI2114">
            <v>0</v>
          </cell>
        </row>
        <row r="2115">
          <cell r="R2115">
            <v>917268800</v>
          </cell>
          <cell r="S2115" t="str">
            <v>Newbury, Kirsten</v>
          </cell>
          <cell r="T2115" t="str">
            <v>D94648</v>
          </cell>
          <cell r="U2115" t="str">
            <v>OIT UU Project Manager IT</v>
          </cell>
          <cell r="V2115" t="str">
            <v>UF</v>
          </cell>
          <cell r="W2115" t="str">
            <v>UU</v>
          </cell>
          <cell r="X2115" t="str">
            <v>No Rank12UU</v>
          </cell>
          <cell r="Y2115" t="str">
            <v>N</v>
          </cell>
          <cell r="Z2115" t="str">
            <v>No Rank</v>
          </cell>
          <cell r="AA2115">
            <v>12</v>
          </cell>
          <cell r="AB2115" t="str">
            <v>F</v>
          </cell>
          <cell r="AC2115">
            <v>0</v>
          </cell>
          <cell r="AD2115">
            <v>0</v>
          </cell>
          <cell r="AE2115">
            <v>0</v>
          </cell>
          <cell r="AF2115">
            <v>0</v>
          </cell>
          <cell r="AG2115">
            <v>75588</v>
          </cell>
          <cell r="AH2115">
            <v>0</v>
          </cell>
          <cell r="AI2115">
            <v>0</v>
          </cell>
          <cell r="AJ2115" t="str">
            <v>-</v>
          </cell>
          <cell r="AK2115" t="str">
            <v>-</v>
          </cell>
          <cell r="AL2115" t="str">
            <v>-</v>
          </cell>
          <cell r="AM2115" t="str">
            <v>-</v>
          </cell>
          <cell r="AN2115" t="str">
            <v>-</v>
          </cell>
          <cell r="AO2115">
            <v>0</v>
          </cell>
          <cell r="AP2115">
            <v>0</v>
          </cell>
          <cell r="AQ2115">
            <v>75588</v>
          </cell>
          <cell r="AR2115" t="str">
            <v>-</v>
          </cell>
          <cell r="AS2115" t="str">
            <v>-</v>
          </cell>
          <cell r="AT2115">
            <v>0</v>
          </cell>
          <cell r="AU2115">
            <v>0</v>
          </cell>
          <cell r="AV2115">
            <v>0</v>
          </cell>
          <cell r="AW2115">
            <v>4164</v>
          </cell>
          <cell r="AX2115">
            <v>0</v>
          </cell>
          <cell r="AY2115">
            <v>0</v>
          </cell>
          <cell r="AZ2115">
            <v>0</v>
          </cell>
          <cell r="BA2115">
            <v>0</v>
          </cell>
          <cell r="BB2115">
            <v>0</v>
          </cell>
          <cell r="BC2115">
            <v>0</v>
          </cell>
          <cell r="BD2115">
            <v>0</v>
          </cell>
          <cell r="BE2115">
            <v>0</v>
          </cell>
          <cell r="BF2115">
            <v>79752</v>
          </cell>
          <cell r="BG2115">
            <v>0</v>
          </cell>
          <cell r="BH2115">
            <v>0</v>
          </cell>
          <cell r="BI2115">
            <v>0.5</v>
          </cell>
        </row>
        <row r="2116">
          <cell r="R2116" t="str">
            <v>TBA</v>
          </cell>
          <cell r="S2116" t="str">
            <v>TBA (Security #2)</v>
          </cell>
          <cell r="T2116" t="str">
            <v>new</v>
          </cell>
          <cell r="U2116">
            <v>0</v>
          </cell>
          <cell r="V2116" t="str">
            <v>TBA</v>
          </cell>
          <cell r="W2116" t="str">
            <v>UU</v>
          </cell>
          <cell r="X2116" t="str">
            <v>No Rank12UU</v>
          </cell>
          <cell r="Y2116" t="str">
            <v>N</v>
          </cell>
          <cell r="Z2116" t="str">
            <v>No Rank</v>
          </cell>
          <cell r="AA2116">
            <v>12</v>
          </cell>
          <cell r="AB2116" t="str">
            <v>F</v>
          </cell>
          <cell r="AC2116">
            <v>0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 t="str">
            <v>-</v>
          </cell>
          <cell r="AK2116" t="str">
            <v>-</v>
          </cell>
          <cell r="AL2116" t="str">
            <v>-</v>
          </cell>
          <cell r="AM2116" t="str">
            <v>-</v>
          </cell>
          <cell r="AN2116" t="str">
            <v>-</v>
          </cell>
          <cell r="AO2116">
            <v>0</v>
          </cell>
          <cell r="AP2116">
            <v>0</v>
          </cell>
          <cell r="AQ2116">
            <v>0</v>
          </cell>
          <cell r="AR2116" t="str">
            <v>-</v>
          </cell>
          <cell r="AS2116" t="str">
            <v>-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0</v>
          </cell>
          <cell r="AY2116">
            <v>0</v>
          </cell>
          <cell r="AZ2116">
            <v>0</v>
          </cell>
          <cell r="BA2116">
            <v>0</v>
          </cell>
          <cell r="BB2116">
            <v>0</v>
          </cell>
          <cell r="BC2116">
            <v>0</v>
          </cell>
          <cell r="BD2116">
            <v>0</v>
          </cell>
          <cell r="BE2116">
            <v>0</v>
          </cell>
          <cell r="BF2116">
            <v>0</v>
          </cell>
          <cell r="BG2116">
            <v>0</v>
          </cell>
          <cell r="BH2116">
            <v>0</v>
          </cell>
          <cell r="BI2116">
            <v>0</v>
          </cell>
        </row>
        <row r="2117">
          <cell r="R2117">
            <v>971353552</v>
          </cell>
          <cell r="S2117" t="str">
            <v>Schiller, Craig</v>
          </cell>
          <cell r="T2117" t="str">
            <v>D95646</v>
          </cell>
          <cell r="U2117" t="str">
            <v>CNS UU IT Security Ofcr/Cood</v>
          </cell>
          <cell r="V2117" t="str">
            <v>UF</v>
          </cell>
          <cell r="W2117" t="str">
            <v>UU</v>
          </cell>
          <cell r="X2117" t="str">
            <v>No Rank12UU</v>
          </cell>
          <cell r="Y2117" t="str">
            <v>N</v>
          </cell>
          <cell r="Z2117" t="str">
            <v>No Rank</v>
          </cell>
          <cell r="AA2117">
            <v>12</v>
          </cell>
          <cell r="AB2117" t="str">
            <v>F</v>
          </cell>
          <cell r="AC2117">
            <v>0</v>
          </cell>
          <cell r="AD2117">
            <v>63888</v>
          </cell>
          <cell r="AE2117">
            <v>0</v>
          </cell>
          <cell r="AF2117">
            <v>2820</v>
          </cell>
          <cell r="AG2117">
            <v>66708</v>
          </cell>
          <cell r="AH2117">
            <v>0</v>
          </cell>
          <cell r="AI2117">
            <v>0</v>
          </cell>
          <cell r="AJ2117" t="str">
            <v>-</v>
          </cell>
          <cell r="AK2117" t="str">
            <v>-</v>
          </cell>
          <cell r="AL2117" t="str">
            <v>-</v>
          </cell>
          <cell r="AM2117" t="str">
            <v>-</v>
          </cell>
          <cell r="AN2117" t="str">
            <v>-</v>
          </cell>
          <cell r="AO2117">
            <v>0</v>
          </cell>
          <cell r="AP2117">
            <v>0</v>
          </cell>
          <cell r="AQ2117">
            <v>66708</v>
          </cell>
          <cell r="AR2117" t="str">
            <v>-</v>
          </cell>
          <cell r="AS2117" t="str">
            <v>-</v>
          </cell>
          <cell r="AT2117">
            <v>0</v>
          </cell>
          <cell r="AU2117">
            <v>0</v>
          </cell>
          <cell r="AV2117">
            <v>0</v>
          </cell>
          <cell r="AW2117">
            <v>3672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  <cell r="BB2117">
            <v>0</v>
          </cell>
          <cell r="BC2117">
            <v>0</v>
          </cell>
          <cell r="BD2117">
            <v>0</v>
          </cell>
          <cell r="BE2117">
            <v>0</v>
          </cell>
          <cell r="BF2117">
            <v>70380</v>
          </cell>
          <cell r="BG2117">
            <v>0</v>
          </cell>
          <cell r="BH2117">
            <v>0</v>
          </cell>
          <cell r="BI2117">
            <v>0.4</v>
          </cell>
        </row>
        <row r="2118">
          <cell r="R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0</v>
          </cell>
          <cell r="AD2118">
            <v>408768</v>
          </cell>
          <cell r="AE2118">
            <v>26916</v>
          </cell>
          <cell r="AF2118">
            <v>12660</v>
          </cell>
          <cell r="AG2118">
            <v>523932</v>
          </cell>
          <cell r="AH2118">
            <v>0</v>
          </cell>
          <cell r="AI2118">
            <v>0</v>
          </cell>
          <cell r="AJ2118">
            <v>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523932</v>
          </cell>
          <cell r="AR2118">
            <v>0</v>
          </cell>
          <cell r="AS2118" t="str">
            <v>-</v>
          </cell>
          <cell r="AT2118">
            <v>0</v>
          </cell>
          <cell r="AU2118">
            <v>0</v>
          </cell>
          <cell r="AV2118">
            <v>0</v>
          </cell>
          <cell r="AW2118">
            <v>22632</v>
          </cell>
          <cell r="AX2118">
            <v>0</v>
          </cell>
          <cell r="AY2118">
            <v>0</v>
          </cell>
          <cell r="AZ2118">
            <v>0</v>
          </cell>
          <cell r="BA2118">
            <v>0</v>
          </cell>
          <cell r="BB2118">
            <v>0</v>
          </cell>
          <cell r="BC2118">
            <v>0</v>
          </cell>
          <cell r="BD2118">
            <v>0</v>
          </cell>
          <cell r="BE2118">
            <v>0</v>
          </cell>
          <cell r="BF2118">
            <v>546564</v>
          </cell>
          <cell r="BG2118">
            <v>0</v>
          </cell>
          <cell r="BH2118">
            <v>0</v>
          </cell>
          <cell r="BI2118">
            <v>2.4</v>
          </cell>
        </row>
        <row r="2119">
          <cell r="R2119">
            <v>920071964</v>
          </cell>
          <cell r="S2119" t="str">
            <v>Beall, Scott</v>
          </cell>
          <cell r="T2119" t="str">
            <v>D95821</v>
          </cell>
          <cell r="U2119" t="str">
            <v>OIS UU Stdt &amp; Fin Aid Team Mgr</v>
          </cell>
          <cell r="V2119" t="str">
            <v>UF</v>
          </cell>
          <cell r="W2119" t="str">
            <v>UU</v>
          </cell>
          <cell r="X2119" t="str">
            <v>No Rank12UU</v>
          </cell>
          <cell r="Y2119" t="str">
            <v>N</v>
          </cell>
          <cell r="Z2119" t="str">
            <v>No Rank</v>
          </cell>
          <cell r="AA2119">
            <v>12</v>
          </cell>
          <cell r="AB2119" t="str">
            <v>F</v>
          </cell>
          <cell r="AC2119">
            <v>0</v>
          </cell>
          <cell r="AD2119">
            <v>0</v>
          </cell>
          <cell r="AE2119">
            <v>0</v>
          </cell>
          <cell r="AF2119">
            <v>0</v>
          </cell>
          <cell r="AG2119">
            <v>75000</v>
          </cell>
          <cell r="AH2119">
            <v>0</v>
          </cell>
          <cell r="AI2119">
            <v>0</v>
          </cell>
          <cell r="AJ2119" t="str">
            <v>-</v>
          </cell>
          <cell r="AK2119" t="str">
            <v>-</v>
          </cell>
          <cell r="AL2119" t="str">
            <v>-</v>
          </cell>
          <cell r="AM2119" t="str">
            <v>-</v>
          </cell>
          <cell r="AN2119" t="str">
            <v>-</v>
          </cell>
          <cell r="AO2119">
            <v>0</v>
          </cell>
          <cell r="AP2119">
            <v>0</v>
          </cell>
          <cell r="AQ2119">
            <v>75000</v>
          </cell>
          <cell r="AR2119" t="str">
            <v>-</v>
          </cell>
          <cell r="AS2119" t="str">
            <v>-</v>
          </cell>
          <cell r="AT2119">
            <v>0</v>
          </cell>
          <cell r="AU2119">
            <v>0</v>
          </cell>
          <cell r="AV2119">
            <v>0</v>
          </cell>
          <cell r="AW2119">
            <v>4128</v>
          </cell>
          <cell r="AX2119">
            <v>0</v>
          </cell>
          <cell r="AY2119">
            <v>0</v>
          </cell>
          <cell r="AZ2119">
            <v>0</v>
          </cell>
          <cell r="BA2119">
            <v>0</v>
          </cell>
          <cell r="BB2119">
            <v>0</v>
          </cell>
          <cell r="BC2119">
            <v>0</v>
          </cell>
          <cell r="BD2119">
            <v>0</v>
          </cell>
          <cell r="BE2119">
            <v>0</v>
          </cell>
          <cell r="BF2119">
            <v>79128</v>
          </cell>
          <cell r="BG2119">
            <v>0</v>
          </cell>
          <cell r="BH2119">
            <v>0</v>
          </cell>
          <cell r="BI2119">
            <v>1</v>
          </cell>
        </row>
        <row r="2120">
          <cell r="R2120">
            <v>0</v>
          </cell>
          <cell r="S2120" t="str">
            <v>TBA (Data Warehse Architect)</v>
          </cell>
          <cell r="T2120" t="str">
            <v>new</v>
          </cell>
          <cell r="U2120">
            <v>0</v>
          </cell>
          <cell r="V2120" t="e">
            <v>#N/A</v>
          </cell>
          <cell r="W2120" t="str">
            <v>UU</v>
          </cell>
          <cell r="X2120">
            <v>0</v>
          </cell>
          <cell r="Y2120" t="str">
            <v>N</v>
          </cell>
          <cell r="Z2120" t="str">
            <v>No Rank</v>
          </cell>
          <cell r="AA2120">
            <v>12</v>
          </cell>
          <cell r="AB2120" t="str">
            <v>F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 t="str">
            <v>-</v>
          </cell>
          <cell r="AK2120" t="str">
            <v>-</v>
          </cell>
          <cell r="AL2120" t="str">
            <v>-</v>
          </cell>
          <cell r="AM2120" t="str">
            <v>-</v>
          </cell>
          <cell r="AN2120" t="str">
            <v>-</v>
          </cell>
          <cell r="AO2120">
            <v>0</v>
          </cell>
          <cell r="AP2120">
            <v>0</v>
          </cell>
          <cell r="AQ2120">
            <v>0</v>
          </cell>
          <cell r="AR2120" t="str">
            <v>-</v>
          </cell>
          <cell r="AS2120" t="str">
            <v>-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  <cell r="AY2120">
            <v>0</v>
          </cell>
          <cell r="AZ2120">
            <v>0</v>
          </cell>
          <cell r="BA2120">
            <v>0</v>
          </cell>
          <cell r="BB2120">
            <v>0</v>
          </cell>
          <cell r="BC2120">
            <v>0</v>
          </cell>
          <cell r="BD2120">
            <v>0</v>
          </cell>
          <cell r="BE2120">
            <v>0</v>
          </cell>
          <cell r="BF2120">
            <v>0</v>
          </cell>
          <cell r="BG2120">
            <v>0</v>
          </cell>
          <cell r="BH2120">
            <v>0</v>
          </cell>
          <cell r="BI2120">
            <v>1</v>
          </cell>
        </row>
        <row r="2121"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75000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75000</v>
          </cell>
          <cell r="AR2121">
            <v>0</v>
          </cell>
          <cell r="AS2121" t="str">
            <v>-</v>
          </cell>
          <cell r="AT2121">
            <v>0</v>
          </cell>
          <cell r="AU2121">
            <v>0</v>
          </cell>
          <cell r="AV2121">
            <v>0</v>
          </cell>
          <cell r="AW2121">
            <v>4128</v>
          </cell>
          <cell r="AX2121">
            <v>0</v>
          </cell>
          <cell r="AY2121">
            <v>0</v>
          </cell>
          <cell r="AZ2121">
            <v>0</v>
          </cell>
          <cell r="BA2121">
            <v>0</v>
          </cell>
          <cell r="BB2121">
            <v>0</v>
          </cell>
          <cell r="BC2121">
            <v>0</v>
          </cell>
          <cell r="BD2121">
            <v>0</v>
          </cell>
          <cell r="BE2121">
            <v>0</v>
          </cell>
          <cell r="BF2121">
            <v>79128</v>
          </cell>
          <cell r="BG2121">
            <v>0</v>
          </cell>
          <cell r="BH2121">
            <v>0</v>
          </cell>
          <cell r="BI2121">
            <v>2</v>
          </cell>
        </row>
        <row r="2122">
          <cell r="R2122">
            <v>954395122</v>
          </cell>
          <cell r="S2122" t="str">
            <v xml:space="preserve"> vice Ashcom, Daniel</v>
          </cell>
          <cell r="T2122" t="str">
            <v>D97309</v>
          </cell>
          <cell r="U2122" t="str">
            <v>IRS UU Tech Labs &amp; Class Mgr</v>
          </cell>
          <cell r="V2122" t="str">
            <v>UF</v>
          </cell>
          <cell r="W2122" t="str">
            <v>UU</v>
          </cell>
          <cell r="X2122" t="str">
            <v>No Rank12UU</v>
          </cell>
          <cell r="Y2122" t="str">
            <v>N</v>
          </cell>
          <cell r="Z2122" t="str">
            <v>No Rank</v>
          </cell>
          <cell r="AA2122">
            <v>12</v>
          </cell>
          <cell r="AB2122" t="str">
            <v>F</v>
          </cell>
          <cell r="AC2122">
            <v>0</v>
          </cell>
          <cell r="AD2122">
            <v>46512</v>
          </cell>
          <cell r="AE2122">
            <v>0</v>
          </cell>
          <cell r="AF2122">
            <v>0</v>
          </cell>
          <cell r="AG2122">
            <v>46512</v>
          </cell>
          <cell r="AH2122">
            <v>0</v>
          </cell>
          <cell r="AI2122">
            <v>0</v>
          </cell>
          <cell r="AJ2122" t="str">
            <v>-</v>
          </cell>
          <cell r="AK2122" t="str">
            <v>-</v>
          </cell>
          <cell r="AL2122" t="str">
            <v>-</v>
          </cell>
          <cell r="AM2122" t="str">
            <v>-</v>
          </cell>
          <cell r="AN2122" t="str">
            <v>-</v>
          </cell>
          <cell r="AO2122">
            <v>0</v>
          </cell>
          <cell r="AP2122">
            <v>0</v>
          </cell>
          <cell r="AQ2122">
            <v>46512</v>
          </cell>
          <cell r="AR2122" t="str">
            <v>-</v>
          </cell>
          <cell r="AS2122" t="str">
            <v>-</v>
          </cell>
          <cell r="AT2122">
            <v>0</v>
          </cell>
          <cell r="AU2122">
            <v>0</v>
          </cell>
          <cell r="AV2122">
            <v>0</v>
          </cell>
          <cell r="AW2122">
            <v>2568</v>
          </cell>
          <cell r="AX2122">
            <v>0</v>
          </cell>
          <cell r="AY2122">
            <v>0</v>
          </cell>
          <cell r="AZ2122">
            <v>0</v>
          </cell>
          <cell r="BA2122">
            <v>0</v>
          </cell>
          <cell r="BB2122">
            <v>0</v>
          </cell>
          <cell r="BC2122">
            <v>0</v>
          </cell>
          <cell r="BD2122">
            <v>0</v>
          </cell>
          <cell r="BE2122">
            <v>0</v>
          </cell>
          <cell r="BF2122">
            <v>49080</v>
          </cell>
          <cell r="BG2122">
            <v>0</v>
          </cell>
          <cell r="BH2122">
            <v>0</v>
          </cell>
          <cell r="BI2122">
            <v>0</v>
          </cell>
        </row>
        <row r="2123">
          <cell r="R2123">
            <v>968793859</v>
          </cell>
          <cell r="S2123" t="str">
            <v>Everall, Brian</v>
          </cell>
          <cell r="T2123" t="str">
            <v>D97309</v>
          </cell>
          <cell r="U2123" t="str">
            <v>IRS UU DsktopSprt &amp; PrjctsCoor</v>
          </cell>
          <cell r="V2123" t="str">
            <v>UF</v>
          </cell>
          <cell r="W2123" t="str">
            <v>UU</v>
          </cell>
          <cell r="X2123" t="str">
            <v>No Rank12UU</v>
          </cell>
          <cell r="Y2123" t="str">
            <v>N</v>
          </cell>
          <cell r="Z2123" t="str">
            <v>No Rank</v>
          </cell>
          <cell r="AA2123">
            <v>12</v>
          </cell>
          <cell r="AB2123" t="str">
            <v>F</v>
          </cell>
          <cell r="AC2123">
            <v>0</v>
          </cell>
          <cell r="AD2123">
            <v>0</v>
          </cell>
          <cell r="AE2123">
            <v>0</v>
          </cell>
          <cell r="AF2123">
            <v>0</v>
          </cell>
          <cell r="AG2123">
            <v>52008</v>
          </cell>
          <cell r="AH2123">
            <v>0</v>
          </cell>
          <cell r="AI2123">
            <v>0</v>
          </cell>
          <cell r="AJ2123" t="str">
            <v>-</v>
          </cell>
          <cell r="AK2123" t="str">
            <v>-</v>
          </cell>
          <cell r="AL2123" t="str">
            <v>-</v>
          </cell>
          <cell r="AM2123" t="str">
            <v>-</v>
          </cell>
          <cell r="AN2123" t="str">
            <v>-</v>
          </cell>
          <cell r="AO2123">
            <v>0</v>
          </cell>
          <cell r="AP2123">
            <v>0</v>
          </cell>
          <cell r="AQ2123">
            <v>52008</v>
          </cell>
          <cell r="AR2123" t="str">
            <v>-</v>
          </cell>
          <cell r="AS2123" t="str">
            <v>-</v>
          </cell>
          <cell r="AT2123">
            <v>0</v>
          </cell>
          <cell r="AU2123">
            <v>0</v>
          </cell>
          <cell r="AV2123">
            <v>0</v>
          </cell>
          <cell r="AW2123">
            <v>2868</v>
          </cell>
          <cell r="AX2123">
            <v>0</v>
          </cell>
          <cell r="AY2123">
            <v>0</v>
          </cell>
          <cell r="AZ2123">
            <v>0</v>
          </cell>
          <cell r="BA2123">
            <v>0</v>
          </cell>
          <cell r="BB2123">
            <v>0</v>
          </cell>
          <cell r="BC2123">
            <v>0</v>
          </cell>
          <cell r="BD2123">
            <v>0</v>
          </cell>
          <cell r="BE2123">
            <v>0</v>
          </cell>
          <cell r="BF2123">
            <v>54876</v>
          </cell>
          <cell r="BG2123">
            <v>0</v>
          </cell>
          <cell r="BH2123">
            <v>0</v>
          </cell>
          <cell r="BI2123">
            <v>1</v>
          </cell>
        </row>
        <row r="2124">
          <cell r="R2124">
            <v>972668156</v>
          </cell>
          <cell r="S2124" t="str">
            <v>Gregg, Heather</v>
          </cell>
          <cell r="T2124" t="str">
            <v>D95707</v>
          </cell>
          <cell r="U2124" t="str">
            <v>OIS UU Help Desk Coordinator</v>
          </cell>
          <cell r="V2124" t="str">
            <v>UF</v>
          </cell>
          <cell r="W2124" t="str">
            <v>UU</v>
          </cell>
          <cell r="X2124" t="str">
            <v>No Rank12UU</v>
          </cell>
          <cell r="Y2124" t="str">
            <v>N</v>
          </cell>
          <cell r="Z2124" t="str">
            <v>No Rank</v>
          </cell>
          <cell r="AA2124">
            <v>12</v>
          </cell>
          <cell r="AB2124" t="str">
            <v>F</v>
          </cell>
          <cell r="AC2124">
            <v>0</v>
          </cell>
          <cell r="AD2124">
            <v>45000</v>
          </cell>
          <cell r="AE2124">
            <v>0</v>
          </cell>
          <cell r="AF2124">
            <v>1980</v>
          </cell>
          <cell r="AG2124">
            <v>46980</v>
          </cell>
          <cell r="AH2124">
            <v>0</v>
          </cell>
          <cell r="AI2124">
            <v>0</v>
          </cell>
          <cell r="AJ2124" t="str">
            <v>-</v>
          </cell>
          <cell r="AK2124" t="str">
            <v>-</v>
          </cell>
          <cell r="AL2124" t="str">
            <v>-</v>
          </cell>
          <cell r="AM2124" t="str">
            <v>-</v>
          </cell>
          <cell r="AN2124" t="str">
            <v>-</v>
          </cell>
          <cell r="AO2124">
            <v>0</v>
          </cell>
          <cell r="AP2124">
            <v>0</v>
          </cell>
          <cell r="AQ2124">
            <v>46980</v>
          </cell>
          <cell r="AR2124" t="str">
            <v>-</v>
          </cell>
          <cell r="AS2124" t="str">
            <v>-</v>
          </cell>
          <cell r="AT2124">
            <v>0</v>
          </cell>
          <cell r="AU2124">
            <v>0</v>
          </cell>
          <cell r="AV2124">
            <v>0</v>
          </cell>
          <cell r="AW2124">
            <v>2592</v>
          </cell>
          <cell r="AX2124">
            <v>0</v>
          </cell>
          <cell r="AY2124">
            <v>0</v>
          </cell>
          <cell r="AZ2124">
            <v>0</v>
          </cell>
          <cell r="BA2124">
            <v>0</v>
          </cell>
          <cell r="BB2124">
            <v>0</v>
          </cell>
          <cell r="BC2124">
            <v>0</v>
          </cell>
          <cell r="BD2124">
            <v>0</v>
          </cell>
          <cell r="BE2124">
            <v>0</v>
          </cell>
          <cell r="BF2124">
            <v>49572</v>
          </cell>
          <cell r="BG2124">
            <v>0</v>
          </cell>
          <cell r="BH2124">
            <v>0</v>
          </cell>
          <cell r="BI2124">
            <v>0.5</v>
          </cell>
        </row>
        <row r="2125">
          <cell r="R2125">
            <v>971353552</v>
          </cell>
          <cell r="S2125" t="str">
            <v>Schiller, Craig</v>
          </cell>
          <cell r="T2125" t="str">
            <v>D95646</v>
          </cell>
          <cell r="U2125" t="str">
            <v>CNS UU IT Security Ofcr/Cood</v>
          </cell>
          <cell r="V2125" t="str">
            <v>UF</v>
          </cell>
          <cell r="W2125" t="str">
            <v>UU</v>
          </cell>
          <cell r="X2125" t="str">
            <v>No Rank12UU</v>
          </cell>
          <cell r="Y2125" t="str">
            <v>N</v>
          </cell>
          <cell r="Z2125" t="str">
            <v>No Rank</v>
          </cell>
          <cell r="AA2125">
            <v>12</v>
          </cell>
          <cell r="AB2125" t="str">
            <v>F</v>
          </cell>
          <cell r="AC2125">
            <v>0</v>
          </cell>
          <cell r="AD2125">
            <v>63888</v>
          </cell>
          <cell r="AE2125">
            <v>0</v>
          </cell>
          <cell r="AF2125">
            <v>2820</v>
          </cell>
          <cell r="AG2125">
            <v>66708</v>
          </cell>
          <cell r="AH2125">
            <v>0</v>
          </cell>
          <cell r="AI2125">
            <v>0</v>
          </cell>
          <cell r="AJ2125" t="str">
            <v>-</v>
          </cell>
          <cell r="AK2125" t="str">
            <v>-</v>
          </cell>
          <cell r="AL2125" t="str">
            <v>-</v>
          </cell>
          <cell r="AM2125" t="str">
            <v>-</v>
          </cell>
          <cell r="AN2125" t="str">
            <v>-</v>
          </cell>
          <cell r="AO2125">
            <v>0</v>
          </cell>
          <cell r="AP2125">
            <v>0</v>
          </cell>
          <cell r="AQ2125">
            <v>66708</v>
          </cell>
          <cell r="AR2125" t="str">
            <v>-</v>
          </cell>
          <cell r="AS2125" t="str">
            <v>-</v>
          </cell>
          <cell r="AT2125">
            <v>0</v>
          </cell>
          <cell r="AU2125">
            <v>0</v>
          </cell>
          <cell r="AV2125">
            <v>0</v>
          </cell>
          <cell r="AW2125">
            <v>3672</v>
          </cell>
          <cell r="AX2125">
            <v>0</v>
          </cell>
          <cell r="AY2125">
            <v>0</v>
          </cell>
          <cell r="AZ2125">
            <v>0</v>
          </cell>
          <cell r="BA2125">
            <v>0</v>
          </cell>
          <cell r="BB2125">
            <v>0</v>
          </cell>
          <cell r="BC2125">
            <v>0</v>
          </cell>
          <cell r="BD2125">
            <v>0</v>
          </cell>
          <cell r="BE2125">
            <v>0</v>
          </cell>
          <cell r="BF2125">
            <v>70380</v>
          </cell>
          <cell r="BG2125">
            <v>0</v>
          </cell>
          <cell r="BH2125">
            <v>0</v>
          </cell>
          <cell r="BI2125">
            <v>0</v>
          </cell>
        </row>
        <row r="2126">
          <cell r="R2126">
            <v>957370073</v>
          </cell>
          <cell r="S2126" t="str">
            <v>Sukhun, M Jahed</v>
          </cell>
          <cell r="T2126" t="str">
            <v>D99006</v>
          </cell>
          <cell r="U2126" t="str">
            <v>OIS UU Dir User Support Servcs</v>
          </cell>
          <cell r="V2126" t="str">
            <v>UF</v>
          </cell>
          <cell r="W2126" t="str">
            <v>UU</v>
          </cell>
          <cell r="X2126" t="str">
            <v>No Rank12UU</v>
          </cell>
          <cell r="Y2126" t="str">
            <v>N</v>
          </cell>
          <cell r="Z2126" t="str">
            <v>No Rank</v>
          </cell>
          <cell r="AA2126">
            <v>12</v>
          </cell>
          <cell r="AB2126" t="str">
            <v>F</v>
          </cell>
          <cell r="AC2126">
            <v>0</v>
          </cell>
          <cell r="AD2126">
            <v>69444</v>
          </cell>
          <cell r="AE2126">
            <v>0</v>
          </cell>
          <cell r="AF2126">
            <v>3060</v>
          </cell>
          <cell r="AG2126">
            <v>72504</v>
          </cell>
          <cell r="AH2126">
            <v>0</v>
          </cell>
          <cell r="AI2126">
            <v>0</v>
          </cell>
          <cell r="AJ2126" t="str">
            <v>-</v>
          </cell>
          <cell r="AK2126" t="str">
            <v>-</v>
          </cell>
          <cell r="AL2126" t="str">
            <v>-</v>
          </cell>
          <cell r="AM2126" t="str">
            <v>-</v>
          </cell>
          <cell r="AN2126" t="str">
            <v>-</v>
          </cell>
          <cell r="AO2126">
            <v>0</v>
          </cell>
          <cell r="AP2126">
            <v>0</v>
          </cell>
          <cell r="AQ2126">
            <v>72504</v>
          </cell>
          <cell r="AR2126" t="str">
            <v>-</v>
          </cell>
          <cell r="AS2126" t="str">
            <v>-</v>
          </cell>
          <cell r="AT2126">
            <v>0</v>
          </cell>
          <cell r="AU2126">
            <v>0</v>
          </cell>
          <cell r="AV2126">
            <v>0</v>
          </cell>
          <cell r="AW2126">
            <v>3996</v>
          </cell>
          <cell r="AX2126">
            <v>0</v>
          </cell>
          <cell r="AY2126">
            <v>0</v>
          </cell>
          <cell r="AZ2126">
            <v>0</v>
          </cell>
          <cell r="BA2126">
            <v>0</v>
          </cell>
          <cell r="BB2126">
            <v>0</v>
          </cell>
          <cell r="BC2126">
            <v>0</v>
          </cell>
          <cell r="BD2126">
            <v>0</v>
          </cell>
          <cell r="BE2126">
            <v>0</v>
          </cell>
          <cell r="BF2126">
            <v>76500</v>
          </cell>
          <cell r="BG2126">
            <v>0</v>
          </cell>
          <cell r="BH2126">
            <v>0</v>
          </cell>
          <cell r="BI2126">
            <v>0.5</v>
          </cell>
        </row>
        <row r="2127"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224844</v>
          </cell>
          <cell r="AE2127">
            <v>0</v>
          </cell>
          <cell r="AF2127">
            <v>7860</v>
          </cell>
          <cell r="AG2127">
            <v>284712</v>
          </cell>
          <cell r="AH2127">
            <v>0</v>
          </cell>
          <cell r="AI2127">
            <v>0</v>
          </cell>
          <cell r="AJ2127">
            <v>0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0</v>
          </cell>
          <cell r="AP2127">
            <v>0</v>
          </cell>
          <cell r="AQ2127">
            <v>284712</v>
          </cell>
          <cell r="AR2127">
            <v>0</v>
          </cell>
          <cell r="AS2127" t="str">
            <v>-</v>
          </cell>
          <cell r="AT2127">
            <v>0</v>
          </cell>
          <cell r="AU2127">
            <v>0</v>
          </cell>
          <cell r="AV2127">
            <v>0</v>
          </cell>
          <cell r="AW2127">
            <v>15696</v>
          </cell>
          <cell r="AX2127">
            <v>0</v>
          </cell>
          <cell r="AY2127">
            <v>0</v>
          </cell>
          <cell r="AZ2127">
            <v>0</v>
          </cell>
          <cell r="BA2127">
            <v>0</v>
          </cell>
          <cell r="BB2127">
            <v>0</v>
          </cell>
          <cell r="BC2127">
            <v>0</v>
          </cell>
          <cell r="BD2127">
            <v>0</v>
          </cell>
          <cell r="BE2127">
            <v>0</v>
          </cell>
          <cell r="BF2127">
            <v>300408</v>
          </cell>
          <cell r="BG2127">
            <v>0</v>
          </cell>
          <cell r="BH2127">
            <v>0</v>
          </cell>
          <cell r="BI2127">
            <v>2</v>
          </cell>
        </row>
        <row r="2128">
          <cell r="R2128">
            <v>936059298</v>
          </cell>
          <cell r="S2128" t="str">
            <v>Gilbert, Dennis</v>
          </cell>
          <cell r="T2128" t="str">
            <v>D97066</v>
          </cell>
          <cell r="U2128" t="str">
            <v>OIS UU Lead Unix Admin</v>
          </cell>
          <cell r="V2128" t="str">
            <v>UF</v>
          </cell>
          <cell r="W2128" t="str">
            <v>UU</v>
          </cell>
          <cell r="X2128" t="str">
            <v>No Rank12UU</v>
          </cell>
          <cell r="Y2128" t="str">
            <v>N</v>
          </cell>
          <cell r="Z2128" t="str">
            <v>No Rank</v>
          </cell>
          <cell r="AA2128">
            <v>12</v>
          </cell>
          <cell r="AB2128" t="str">
            <v>F</v>
          </cell>
          <cell r="AC2128">
            <v>0</v>
          </cell>
          <cell r="AD2128">
            <v>66588</v>
          </cell>
          <cell r="AE2128">
            <v>0</v>
          </cell>
          <cell r="AF2128">
            <v>2940</v>
          </cell>
          <cell r="AG2128">
            <v>69528</v>
          </cell>
          <cell r="AH2128">
            <v>0</v>
          </cell>
          <cell r="AI2128">
            <v>0</v>
          </cell>
          <cell r="AJ2128" t="str">
            <v>-</v>
          </cell>
          <cell r="AK2128" t="str">
            <v>-</v>
          </cell>
          <cell r="AL2128" t="str">
            <v>-</v>
          </cell>
          <cell r="AM2128" t="str">
            <v>-</v>
          </cell>
          <cell r="AN2128" t="str">
            <v>-</v>
          </cell>
          <cell r="AO2128">
            <v>0</v>
          </cell>
          <cell r="AP2128">
            <v>0</v>
          </cell>
          <cell r="AQ2128">
            <v>69528</v>
          </cell>
          <cell r="AR2128" t="str">
            <v>-</v>
          </cell>
          <cell r="AS2128" t="str">
            <v>-</v>
          </cell>
          <cell r="AT2128">
            <v>0</v>
          </cell>
          <cell r="AU2128">
            <v>0</v>
          </cell>
          <cell r="AV2128">
            <v>0</v>
          </cell>
          <cell r="AW2128">
            <v>3828</v>
          </cell>
          <cell r="AX2128">
            <v>0</v>
          </cell>
          <cell r="AY2128">
            <v>0</v>
          </cell>
          <cell r="AZ2128">
            <v>0</v>
          </cell>
          <cell r="BA2128">
            <v>0</v>
          </cell>
          <cell r="BB2128">
            <v>0</v>
          </cell>
          <cell r="BC2128">
            <v>0</v>
          </cell>
          <cell r="BD2128">
            <v>0</v>
          </cell>
          <cell r="BE2128">
            <v>0</v>
          </cell>
          <cell r="BF2128">
            <v>73356</v>
          </cell>
          <cell r="BG2128">
            <v>0</v>
          </cell>
          <cell r="BH2128">
            <v>0</v>
          </cell>
          <cell r="BI2128">
            <v>0</v>
          </cell>
        </row>
        <row r="2129">
          <cell r="R2129">
            <v>924106152</v>
          </cell>
          <cell r="S2129" t="str">
            <v>Walker, Mark</v>
          </cell>
          <cell r="T2129" t="str">
            <v>D97303</v>
          </cell>
          <cell r="U2129" t="str">
            <v>IRS UU Classroom AV Servcs Mgr</v>
          </cell>
          <cell r="V2129" t="str">
            <v>UF</v>
          </cell>
          <cell r="W2129" t="str">
            <v>UU</v>
          </cell>
          <cell r="X2129" t="str">
            <v>No Rank12UU</v>
          </cell>
          <cell r="Y2129" t="str">
            <v>N</v>
          </cell>
          <cell r="Z2129" t="str">
            <v>No Rank</v>
          </cell>
          <cell r="AA2129">
            <v>12</v>
          </cell>
          <cell r="AB2129" t="str">
            <v>F</v>
          </cell>
          <cell r="AC2129">
            <v>0</v>
          </cell>
          <cell r="AD2129">
            <v>42036</v>
          </cell>
          <cell r="AE2129">
            <v>0</v>
          </cell>
          <cell r="AF2129">
            <v>1860</v>
          </cell>
          <cell r="AG2129">
            <v>43896</v>
          </cell>
          <cell r="AH2129">
            <v>0</v>
          </cell>
          <cell r="AI2129">
            <v>0</v>
          </cell>
          <cell r="AJ2129" t="str">
            <v>-</v>
          </cell>
          <cell r="AK2129" t="str">
            <v>-</v>
          </cell>
          <cell r="AL2129" t="str">
            <v>-</v>
          </cell>
          <cell r="AM2129" t="str">
            <v>-</v>
          </cell>
          <cell r="AN2129" t="str">
            <v>-</v>
          </cell>
          <cell r="AO2129">
            <v>0</v>
          </cell>
          <cell r="AP2129">
            <v>0</v>
          </cell>
          <cell r="AQ2129">
            <v>43896</v>
          </cell>
          <cell r="AR2129" t="str">
            <v>-</v>
          </cell>
          <cell r="AS2129" t="str">
            <v>-</v>
          </cell>
          <cell r="AT2129">
            <v>0</v>
          </cell>
          <cell r="AU2129">
            <v>0</v>
          </cell>
          <cell r="AV2129">
            <v>0</v>
          </cell>
          <cell r="AW2129">
            <v>2424</v>
          </cell>
          <cell r="AX2129">
            <v>0</v>
          </cell>
          <cell r="AY2129">
            <v>0</v>
          </cell>
          <cell r="AZ2129">
            <v>0</v>
          </cell>
          <cell r="BA2129">
            <v>0</v>
          </cell>
          <cell r="BB2129">
            <v>0</v>
          </cell>
          <cell r="BC2129">
            <v>0</v>
          </cell>
          <cell r="BD2129">
            <v>0</v>
          </cell>
          <cell r="BE2129">
            <v>0</v>
          </cell>
          <cell r="BF2129">
            <v>46320</v>
          </cell>
          <cell r="BG2129">
            <v>0</v>
          </cell>
          <cell r="BH2129">
            <v>0</v>
          </cell>
          <cell r="BI2129">
            <v>1</v>
          </cell>
        </row>
        <row r="2130"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108624</v>
          </cell>
          <cell r="AE2130">
            <v>0</v>
          </cell>
          <cell r="AF2130">
            <v>4800</v>
          </cell>
          <cell r="AG2130">
            <v>113424</v>
          </cell>
          <cell r="AH2130">
            <v>0</v>
          </cell>
          <cell r="AI2130">
            <v>0</v>
          </cell>
          <cell r="AJ2130">
            <v>0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0</v>
          </cell>
          <cell r="AP2130">
            <v>0</v>
          </cell>
          <cell r="AQ2130">
            <v>113424</v>
          </cell>
          <cell r="AR2130">
            <v>0</v>
          </cell>
          <cell r="AS2130" t="str">
            <v>-</v>
          </cell>
          <cell r="AT2130">
            <v>0</v>
          </cell>
          <cell r="AU2130">
            <v>0</v>
          </cell>
          <cell r="AV2130">
            <v>0</v>
          </cell>
          <cell r="AW2130">
            <v>6252</v>
          </cell>
          <cell r="AX2130">
            <v>0</v>
          </cell>
          <cell r="AY2130">
            <v>0</v>
          </cell>
          <cell r="AZ2130">
            <v>0</v>
          </cell>
          <cell r="BA2130">
            <v>0</v>
          </cell>
          <cell r="BB2130">
            <v>0</v>
          </cell>
          <cell r="BC2130">
            <v>0</v>
          </cell>
          <cell r="BD2130">
            <v>0</v>
          </cell>
          <cell r="BE2130">
            <v>0</v>
          </cell>
          <cell r="BF2130">
            <v>119676</v>
          </cell>
          <cell r="BG2130">
            <v>0</v>
          </cell>
          <cell r="BH2130">
            <v>0</v>
          </cell>
          <cell r="BI2130">
            <v>1</v>
          </cell>
        </row>
        <row r="2131">
          <cell r="R2131">
            <v>968740744</v>
          </cell>
          <cell r="S2131" t="str">
            <v>Bass, Ryan</v>
          </cell>
          <cell r="T2131" t="str">
            <v>D99382</v>
          </cell>
          <cell r="U2131" t="str">
            <v>OIS UU Windows AD Adminstrator</v>
          </cell>
          <cell r="V2131" t="str">
            <v>UF</v>
          </cell>
          <cell r="W2131" t="str">
            <v>UU</v>
          </cell>
          <cell r="X2131" t="str">
            <v>No Rank12UU</v>
          </cell>
          <cell r="Y2131" t="str">
            <v>N</v>
          </cell>
          <cell r="Z2131" t="str">
            <v>No Rank</v>
          </cell>
          <cell r="AA2131">
            <v>12</v>
          </cell>
          <cell r="AB2131" t="str">
            <v>F</v>
          </cell>
          <cell r="AC2131">
            <v>0</v>
          </cell>
          <cell r="AD2131">
            <v>57936</v>
          </cell>
          <cell r="AE2131">
            <v>7068</v>
          </cell>
          <cell r="AF2131">
            <v>2868</v>
          </cell>
          <cell r="AG2131">
            <v>67872</v>
          </cell>
          <cell r="AH2131">
            <v>0</v>
          </cell>
          <cell r="AI2131">
            <v>0</v>
          </cell>
          <cell r="AJ2131" t="str">
            <v>-</v>
          </cell>
          <cell r="AK2131" t="str">
            <v>-</v>
          </cell>
          <cell r="AL2131" t="str">
            <v>-</v>
          </cell>
          <cell r="AM2131" t="str">
            <v>-</v>
          </cell>
          <cell r="AN2131" t="str">
            <v>-</v>
          </cell>
          <cell r="AO2131">
            <v>0</v>
          </cell>
          <cell r="AP2131">
            <v>0</v>
          </cell>
          <cell r="AQ2131">
            <v>67872</v>
          </cell>
          <cell r="AR2131" t="str">
            <v>-</v>
          </cell>
          <cell r="AS2131" t="str">
            <v>-</v>
          </cell>
          <cell r="AT2131">
            <v>0</v>
          </cell>
          <cell r="AU2131">
            <v>0</v>
          </cell>
          <cell r="AV2131">
            <v>0</v>
          </cell>
          <cell r="AW2131">
            <v>3744</v>
          </cell>
          <cell r="AX2131">
            <v>0</v>
          </cell>
          <cell r="AY2131">
            <v>0</v>
          </cell>
          <cell r="AZ2131">
            <v>0</v>
          </cell>
          <cell r="BA2131">
            <v>0</v>
          </cell>
          <cell r="BB2131">
            <v>0</v>
          </cell>
          <cell r="BC2131">
            <v>0</v>
          </cell>
          <cell r="BD2131">
            <v>0</v>
          </cell>
          <cell r="BE2131">
            <v>0</v>
          </cell>
          <cell r="BF2131">
            <v>71616</v>
          </cell>
          <cell r="BG2131">
            <v>0</v>
          </cell>
          <cell r="BH2131">
            <v>0</v>
          </cell>
          <cell r="BI2131">
            <v>0</v>
          </cell>
        </row>
        <row r="2132">
          <cell r="R2132">
            <v>928168785</v>
          </cell>
          <cell r="S2132" t="str">
            <v>Keller, Mark</v>
          </cell>
          <cell r="T2132" t="str">
            <v>D95602</v>
          </cell>
          <cell r="U2132" t="str">
            <v>CNS UU Unix Team Lead</v>
          </cell>
          <cell r="V2132" t="str">
            <v>UF</v>
          </cell>
          <cell r="W2132" t="str">
            <v>UU</v>
          </cell>
          <cell r="X2132" t="str">
            <v>No Rank12UU</v>
          </cell>
          <cell r="Y2132" t="str">
            <v>N</v>
          </cell>
          <cell r="Z2132" t="str">
            <v>No Rank</v>
          </cell>
          <cell r="AA2132">
            <v>12</v>
          </cell>
          <cell r="AB2132" t="str">
            <v>F</v>
          </cell>
          <cell r="AC2132">
            <v>0</v>
          </cell>
          <cell r="AD2132">
            <v>64608</v>
          </cell>
          <cell r="AE2132">
            <v>0</v>
          </cell>
          <cell r="AF2132">
            <v>0</v>
          </cell>
          <cell r="AG2132">
            <v>64608</v>
          </cell>
          <cell r="AH2132">
            <v>0</v>
          </cell>
          <cell r="AI2132">
            <v>0</v>
          </cell>
          <cell r="AJ2132" t="str">
            <v>-</v>
          </cell>
          <cell r="AK2132" t="str">
            <v>-</v>
          </cell>
          <cell r="AL2132" t="str">
            <v>-</v>
          </cell>
          <cell r="AM2132" t="str">
            <v>-</v>
          </cell>
          <cell r="AN2132" t="str">
            <v>-</v>
          </cell>
          <cell r="AO2132">
            <v>0</v>
          </cell>
          <cell r="AP2132">
            <v>0</v>
          </cell>
          <cell r="AQ2132">
            <v>64608</v>
          </cell>
          <cell r="AR2132" t="str">
            <v>-</v>
          </cell>
          <cell r="AS2132" t="str">
            <v>-</v>
          </cell>
          <cell r="AT2132">
            <v>0</v>
          </cell>
          <cell r="AU2132">
            <v>0</v>
          </cell>
          <cell r="AV2132">
            <v>0</v>
          </cell>
          <cell r="AW2132">
            <v>3564</v>
          </cell>
          <cell r="AX2132">
            <v>0</v>
          </cell>
          <cell r="AY2132">
            <v>0</v>
          </cell>
          <cell r="AZ2132">
            <v>0</v>
          </cell>
          <cell r="BA2132">
            <v>0</v>
          </cell>
          <cell r="BB2132">
            <v>0</v>
          </cell>
          <cell r="BC2132">
            <v>0</v>
          </cell>
          <cell r="BD2132">
            <v>0</v>
          </cell>
          <cell r="BE2132">
            <v>0</v>
          </cell>
          <cell r="BF2132">
            <v>68172</v>
          </cell>
          <cell r="BG2132">
            <v>0</v>
          </cell>
          <cell r="BH2132">
            <v>0</v>
          </cell>
          <cell r="BI2132">
            <v>0</v>
          </cell>
        </row>
        <row r="2133">
          <cell r="R2133">
            <v>902315024</v>
          </cell>
          <cell r="S2133" t="str">
            <v>Miranda, Adrian</v>
          </cell>
          <cell r="T2133" t="str">
            <v>D95247</v>
          </cell>
          <cell r="U2133" t="str">
            <v>CNS UU Sr SystemsAdministrator</v>
          </cell>
          <cell r="V2133" t="str">
            <v>UF</v>
          </cell>
          <cell r="W2133" t="str">
            <v>UU</v>
          </cell>
          <cell r="X2133" t="str">
            <v>No Rank12UU</v>
          </cell>
          <cell r="Y2133" t="str">
            <v>N</v>
          </cell>
          <cell r="Z2133" t="str">
            <v>No Rank</v>
          </cell>
          <cell r="AA2133">
            <v>12</v>
          </cell>
          <cell r="AB2133" t="str">
            <v>F</v>
          </cell>
          <cell r="AC2133">
            <v>0</v>
          </cell>
          <cell r="AD2133">
            <v>53592</v>
          </cell>
          <cell r="AE2133">
            <v>0</v>
          </cell>
          <cell r="AF2133">
            <v>0</v>
          </cell>
          <cell r="AG2133">
            <v>53592</v>
          </cell>
          <cell r="AH2133">
            <v>0</v>
          </cell>
          <cell r="AI2133">
            <v>0</v>
          </cell>
          <cell r="AJ2133" t="str">
            <v>-</v>
          </cell>
          <cell r="AK2133" t="str">
            <v>-</v>
          </cell>
          <cell r="AL2133" t="str">
            <v>-</v>
          </cell>
          <cell r="AM2133" t="str">
            <v>-</v>
          </cell>
          <cell r="AN2133" t="str">
            <v>-</v>
          </cell>
          <cell r="AO2133">
            <v>0</v>
          </cell>
          <cell r="AP2133">
            <v>0</v>
          </cell>
          <cell r="AQ2133">
            <v>53592</v>
          </cell>
          <cell r="AR2133" t="str">
            <v>-</v>
          </cell>
          <cell r="AS2133" t="str">
            <v>-</v>
          </cell>
          <cell r="AT2133">
            <v>0</v>
          </cell>
          <cell r="AU2133">
            <v>0</v>
          </cell>
          <cell r="AV2133">
            <v>0</v>
          </cell>
          <cell r="AW2133">
            <v>2952</v>
          </cell>
          <cell r="AX2133">
            <v>0</v>
          </cell>
          <cell r="AY2133">
            <v>0</v>
          </cell>
          <cell r="AZ2133">
            <v>0</v>
          </cell>
          <cell r="BA2133">
            <v>0</v>
          </cell>
          <cell r="BB2133">
            <v>0</v>
          </cell>
          <cell r="BC2133">
            <v>0</v>
          </cell>
          <cell r="BD2133">
            <v>0</v>
          </cell>
          <cell r="BE2133">
            <v>0</v>
          </cell>
          <cell r="BF2133">
            <v>56544</v>
          </cell>
          <cell r="BG2133">
            <v>0</v>
          </cell>
          <cell r="BH2133">
            <v>0</v>
          </cell>
          <cell r="BI2133">
            <v>0</v>
          </cell>
        </row>
        <row r="2134">
          <cell r="R2134">
            <v>942922610</v>
          </cell>
          <cell r="S2134" t="str">
            <v>TBA(Riegsecker, Sue)</v>
          </cell>
          <cell r="T2134" t="str">
            <v>D95705</v>
          </cell>
          <cell r="U2134" t="str">
            <v>OIS UU AssocDir NetworkOpsCntr</v>
          </cell>
          <cell r="V2134" t="str">
            <v>UF</v>
          </cell>
          <cell r="W2134" t="str">
            <v>UU</v>
          </cell>
          <cell r="X2134" t="str">
            <v>No Rank12UU</v>
          </cell>
          <cell r="Y2134" t="str">
            <v>N</v>
          </cell>
          <cell r="Z2134" t="str">
            <v>No Rank</v>
          </cell>
          <cell r="AA2134">
            <v>12</v>
          </cell>
          <cell r="AB2134" t="str">
            <v>F</v>
          </cell>
          <cell r="AC2134">
            <v>0</v>
          </cell>
          <cell r="AD2134">
            <v>65700</v>
          </cell>
          <cell r="AE2134">
            <v>0</v>
          </cell>
          <cell r="AF2134">
            <v>0</v>
          </cell>
          <cell r="AG2134">
            <v>65700</v>
          </cell>
          <cell r="AH2134">
            <v>0</v>
          </cell>
          <cell r="AI2134">
            <v>0</v>
          </cell>
          <cell r="AJ2134" t="str">
            <v>-</v>
          </cell>
          <cell r="AK2134" t="str">
            <v>-</v>
          </cell>
          <cell r="AL2134" t="str">
            <v>-</v>
          </cell>
          <cell r="AM2134" t="str">
            <v>-</v>
          </cell>
          <cell r="AN2134" t="str">
            <v>-</v>
          </cell>
          <cell r="AO2134">
            <v>0</v>
          </cell>
          <cell r="AP2134">
            <v>0</v>
          </cell>
          <cell r="AQ2134">
            <v>65700</v>
          </cell>
          <cell r="AR2134" t="str">
            <v>-</v>
          </cell>
          <cell r="AS2134" t="str">
            <v>-</v>
          </cell>
          <cell r="AT2134">
            <v>0</v>
          </cell>
          <cell r="AU2134">
            <v>0</v>
          </cell>
          <cell r="AV2134">
            <v>0</v>
          </cell>
          <cell r="AW2134">
            <v>3624</v>
          </cell>
          <cell r="AX2134">
            <v>0</v>
          </cell>
          <cell r="AY2134">
            <v>0</v>
          </cell>
          <cell r="AZ2134">
            <v>0</v>
          </cell>
          <cell r="BA2134">
            <v>0</v>
          </cell>
          <cell r="BB2134">
            <v>0</v>
          </cell>
          <cell r="BC2134">
            <v>0</v>
          </cell>
          <cell r="BD2134">
            <v>0</v>
          </cell>
          <cell r="BE2134">
            <v>0</v>
          </cell>
          <cell r="BF2134">
            <v>69324</v>
          </cell>
          <cell r="BG2134">
            <v>0</v>
          </cell>
          <cell r="BH2134">
            <v>0</v>
          </cell>
          <cell r="BI2134">
            <v>0</v>
          </cell>
        </row>
        <row r="2135">
          <cell r="R2135" t="str">
            <v>TBA</v>
          </cell>
          <cell r="S2135" t="str">
            <v>TBA (vice Dompier,Andy)</v>
          </cell>
          <cell r="T2135" t="str">
            <v>D98595</v>
          </cell>
          <cell r="U2135" t="str">
            <v>OIS UU Local Info Sup Tech Mg</v>
          </cell>
          <cell r="V2135" t="str">
            <v>TBA</v>
          </cell>
          <cell r="W2135" t="str">
            <v>TBA</v>
          </cell>
          <cell r="X2135" t="str">
            <v>No Rank12TBA</v>
          </cell>
          <cell r="Y2135" t="str">
            <v>N</v>
          </cell>
          <cell r="Z2135" t="str">
            <v>No Rank</v>
          </cell>
          <cell r="AA2135">
            <v>12</v>
          </cell>
          <cell r="AB2135" t="str">
            <v>F</v>
          </cell>
          <cell r="AC2135">
            <v>0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 t="str">
            <v>-</v>
          </cell>
          <cell r="AK2135" t="str">
            <v>-</v>
          </cell>
          <cell r="AL2135" t="str">
            <v>-</v>
          </cell>
          <cell r="AM2135" t="str">
            <v>-</v>
          </cell>
          <cell r="AN2135" t="str">
            <v>-</v>
          </cell>
          <cell r="AO2135">
            <v>0</v>
          </cell>
          <cell r="AP2135">
            <v>0</v>
          </cell>
          <cell r="AQ2135">
            <v>0</v>
          </cell>
          <cell r="AR2135" t="str">
            <v>-</v>
          </cell>
          <cell r="AS2135" t="str">
            <v>-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0</v>
          </cell>
          <cell r="AY2135">
            <v>0</v>
          </cell>
          <cell r="AZ2135">
            <v>0</v>
          </cell>
          <cell r="BA2135">
            <v>0</v>
          </cell>
          <cell r="BB2135">
            <v>0</v>
          </cell>
          <cell r="BC2135">
            <v>0</v>
          </cell>
          <cell r="BD2135">
            <v>0</v>
          </cell>
          <cell r="BE2135">
            <v>0</v>
          </cell>
          <cell r="BF2135">
            <v>0</v>
          </cell>
          <cell r="BG2135">
            <v>0</v>
          </cell>
          <cell r="BH2135">
            <v>0</v>
          </cell>
          <cell r="BI2135">
            <v>0</v>
          </cell>
        </row>
        <row r="2136">
          <cell r="R2136">
            <v>935658984</v>
          </cell>
          <cell r="S2136" t="str">
            <v>Whiteley, Matthew</v>
          </cell>
          <cell r="T2136" t="str">
            <v>D95065</v>
          </cell>
          <cell r="U2136" t="str">
            <v>OIT UU UNIXSystemsAdministratr</v>
          </cell>
          <cell r="V2136" t="str">
            <v>UF</v>
          </cell>
          <cell r="W2136" t="str">
            <v>UU</v>
          </cell>
          <cell r="X2136" t="str">
            <v>No Rank12UU</v>
          </cell>
          <cell r="Y2136" t="str">
            <v>N</v>
          </cell>
          <cell r="Z2136" t="str">
            <v>No Rank</v>
          </cell>
          <cell r="AA2136">
            <v>12</v>
          </cell>
          <cell r="AB2136" t="str">
            <v>F</v>
          </cell>
          <cell r="AC2136">
            <v>0</v>
          </cell>
          <cell r="AD2136">
            <v>45456</v>
          </cell>
          <cell r="AE2136">
            <v>4548</v>
          </cell>
          <cell r="AF2136">
            <v>2208</v>
          </cell>
          <cell r="AG2136">
            <v>52212</v>
          </cell>
          <cell r="AH2136">
            <v>0</v>
          </cell>
          <cell r="AI2136">
            <v>0</v>
          </cell>
          <cell r="AJ2136" t="str">
            <v>-</v>
          </cell>
          <cell r="AK2136" t="str">
            <v>-</v>
          </cell>
          <cell r="AL2136" t="str">
            <v>-</v>
          </cell>
          <cell r="AM2136" t="str">
            <v>-</v>
          </cell>
          <cell r="AN2136" t="str">
            <v>-</v>
          </cell>
          <cell r="AO2136">
            <v>0</v>
          </cell>
          <cell r="AP2136">
            <v>0</v>
          </cell>
          <cell r="AQ2136">
            <v>52212</v>
          </cell>
          <cell r="AR2136" t="str">
            <v>-</v>
          </cell>
          <cell r="AS2136" t="str">
            <v>-</v>
          </cell>
          <cell r="AT2136">
            <v>0</v>
          </cell>
          <cell r="AU2136">
            <v>0</v>
          </cell>
          <cell r="AV2136">
            <v>0</v>
          </cell>
          <cell r="AW2136">
            <v>2880</v>
          </cell>
          <cell r="AX2136">
            <v>0</v>
          </cell>
          <cell r="AY2136">
            <v>0</v>
          </cell>
          <cell r="AZ2136">
            <v>0</v>
          </cell>
          <cell r="BA2136">
            <v>0</v>
          </cell>
          <cell r="BB2136">
            <v>0</v>
          </cell>
          <cell r="BC2136">
            <v>0</v>
          </cell>
          <cell r="BD2136">
            <v>0</v>
          </cell>
          <cell r="BE2136">
            <v>0</v>
          </cell>
          <cell r="BF2136">
            <v>55092</v>
          </cell>
          <cell r="BG2136">
            <v>0</v>
          </cell>
          <cell r="BH2136">
            <v>0</v>
          </cell>
          <cell r="BI2136">
            <v>0</v>
          </cell>
        </row>
        <row r="2137">
          <cell r="R2137" t="str">
            <v>TBA</v>
          </cell>
          <cell r="S2137" t="str">
            <v>TBA (salary reserve/adjustment)</v>
          </cell>
          <cell r="T2137" t="str">
            <v>TBA</v>
          </cell>
          <cell r="U2137">
            <v>0</v>
          </cell>
          <cell r="V2137" t="str">
            <v>TBA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 t="str">
            <v>-</v>
          </cell>
          <cell r="AK2137" t="str">
            <v>-</v>
          </cell>
          <cell r="AL2137" t="str">
            <v>-</v>
          </cell>
          <cell r="AM2137" t="str">
            <v>-</v>
          </cell>
          <cell r="AN2137" t="str">
            <v>-</v>
          </cell>
          <cell r="AO2137">
            <v>0</v>
          </cell>
          <cell r="AP2137">
            <v>0</v>
          </cell>
          <cell r="AQ2137">
            <v>0</v>
          </cell>
          <cell r="AR2137" t="str">
            <v>-</v>
          </cell>
          <cell r="AS2137" t="str">
            <v>-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0</v>
          </cell>
          <cell r="AY2137">
            <v>0</v>
          </cell>
          <cell r="AZ2137">
            <v>0</v>
          </cell>
          <cell r="BA2137">
            <v>0</v>
          </cell>
          <cell r="BB2137">
            <v>0</v>
          </cell>
          <cell r="BC2137">
            <v>0</v>
          </cell>
          <cell r="BD2137">
            <v>0</v>
          </cell>
          <cell r="BE2137">
            <v>0</v>
          </cell>
          <cell r="BF2137">
            <v>0</v>
          </cell>
          <cell r="BG2137">
            <v>0</v>
          </cell>
          <cell r="BH2137">
            <v>0</v>
          </cell>
          <cell r="BI2137">
            <v>0</v>
          </cell>
        </row>
        <row r="2138"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0</v>
          </cell>
          <cell r="AD2138">
            <v>287292</v>
          </cell>
          <cell r="AE2138">
            <v>11616</v>
          </cell>
          <cell r="AF2138">
            <v>5076</v>
          </cell>
          <cell r="AG2138">
            <v>303984</v>
          </cell>
          <cell r="AH2138">
            <v>0</v>
          </cell>
          <cell r="AI2138">
            <v>0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303984</v>
          </cell>
          <cell r="AR2138">
            <v>0</v>
          </cell>
          <cell r="AS2138" t="str">
            <v>-</v>
          </cell>
          <cell r="AT2138">
            <v>0</v>
          </cell>
          <cell r="AU2138">
            <v>0</v>
          </cell>
          <cell r="AV2138">
            <v>0</v>
          </cell>
          <cell r="AW2138">
            <v>16764</v>
          </cell>
          <cell r="AX2138">
            <v>0</v>
          </cell>
          <cell r="AY2138">
            <v>0</v>
          </cell>
          <cell r="AZ2138">
            <v>0</v>
          </cell>
          <cell r="BA2138">
            <v>0</v>
          </cell>
          <cell r="BB2138">
            <v>0</v>
          </cell>
          <cell r="BC2138">
            <v>0</v>
          </cell>
          <cell r="BD2138">
            <v>0</v>
          </cell>
          <cell r="BE2138">
            <v>0</v>
          </cell>
          <cell r="BF2138">
            <v>320748</v>
          </cell>
          <cell r="BG2138">
            <v>0</v>
          </cell>
          <cell r="BH2138">
            <v>0</v>
          </cell>
          <cell r="BI2138">
            <v>0</v>
          </cell>
        </row>
        <row r="2139">
          <cell r="R2139">
            <v>968740744</v>
          </cell>
          <cell r="S2139" t="str">
            <v>Bass, Ryan</v>
          </cell>
          <cell r="T2139" t="str">
            <v>D99382</v>
          </cell>
          <cell r="U2139" t="str">
            <v>OIS UU Windows AD Adminstrator</v>
          </cell>
          <cell r="V2139" t="str">
            <v>UF</v>
          </cell>
          <cell r="W2139" t="str">
            <v>UU</v>
          </cell>
          <cell r="X2139" t="str">
            <v>No Rank12UU</v>
          </cell>
          <cell r="Y2139" t="str">
            <v>N</v>
          </cell>
          <cell r="Z2139" t="str">
            <v>No Rank</v>
          </cell>
          <cell r="AA2139">
            <v>12</v>
          </cell>
          <cell r="AB2139" t="str">
            <v>F</v>
          </cell>
          <cell r="AC2139">
            <v>0</v>
          </cell>
          <cell r="AD2139">
            <v>57936</v>
          </cell>
          <cell r="AE2139">
            <v>7068</v>
          </cell>
          <cell r="AF2139">
            <v>2868</v>
          </cell>
          <cell r="AG2139">
            <v>67872</v>
          </cell>
          <cell r="AH2139">
            <v>0</v>
          </cell>
          <cell r="AI2139">
            <v>0</v>
          </cell>
          <cell r="AJ2139" t="str">
            <v>-</v>
          </cell>
          <cell r="AK2139" t="str">
            <v>-</v>
          </cell>
          <cell r="AL2139" t="str">
            <v>-</v>
          </cell>
          <cell r="AM2139" t="str">
            <v>-</v>
          </cell>
          <cell r="AN2139" t="str">
            <v>-</v>
          </cell>
          <cell r="AO2139">
            <v>0</v>
          </cell>
          <cell r="AP2139">
            <v>0</v>
          </cell>
          <cell r="AQ2139">
            <v>67872</v>
          </cell>
          <cell r="AR2139" t="str">
            <v>-</v>
          </cell>
          <cell r="AS2139" t="str">
            <v>-</v>
          </cell>
          <cell r="AT2139">
            <v>0</v>
          </cell>
          <cell r="AU2139">
            <v>0</v>
          </cell>
          <cell r="AV2139">
            <v>0</v>
          </cell>
          <cell r="AW2139">
            <v>3744</v>
          </cell>
          <cell r="AX2139">
            <v>0</v>
          </cell>
          <cell r="AY2139">
            <v>0</v>
          </cell>
          <cell r="AZ2139">
            <v>0</v>
          </cell>
          <cell r="BA2139">
            <v>0</v>
          </cell>
          <cell r="BB2139">
            <v>0</v>
          </cell>
          <cell r="BC2139">
            <v>0</v>
          </cell>
          <cell r="BD2139">
            <v>0</v>
          </cell>
          <cell r="BE2139">
            <v>0</v>
          </cell>
          <cell r="BF2139">
            <v>71616</v>
          </cell>
          <cell r="BG2139">
            <v>1</v>
          </cell>
          <cell r="BH2139">
            <v>69744</v>
          </cell>
          <cell r="BI2139">
            <v>1</v>
          </cell>
        </row>
        <row r="2140">
          <cell r="R2140">
            <v>962735104</v>
          </cell>
          <cell r="S2140" t="str">
            <v>Cooley, Will</v>
          </cell>
          <cell r="T2140" t="str">
            <v>D95602</v>
          </cell>
          <cell r="U2140" t="str">
            <v>CNS UU Unix Team Lead</v>
          </cell>
          <cell r="V2140" t="e">
            <v>#N/A</v>
          </cell>
          <cell r="W2140" t="str">
            <v>UU</v>
          </cell>
          <cell r="X2140" t="e">
            <v>#N/A</v>
          </cell>
          <cell r="Y2140" t="str">
            <v>N</v>
          </cell>
          <cell r="Z2140" t="str">
            <v>No Rank</v>
          </cell>
          <cell r="AA2140" t="e">
            <v>#N/A</v>
          </cell>
          <cell r="AB2140" t="str">
            <v>F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67008</v>
          </cell>
          <cell r="AH2140">
            <v>0</v>
          </cell>
          <cell r="AI2140">
            <v>0</v>
          </cell>
          <cell r="AJ2140" t="str">
            <v>-</v>
          </cell>
          <cell r="AK2140" t="str">
            <v>-</v>
          </cell>
          <cell r="AL2140" t="str">
            <v>-</v>
          </cell>
          <cell r="AM2140" t="str">
            <v>-</v>
          </cell>
          <cell r="AN2140" t="str">
            <v>-</v>
          </cell>
          <cell r="AO2140">
            <v>0</v>
          </cell>
          <cell r="AP2140">
            <v>0</v>
          </cell>
          <cell r="AQ2140">
            <v>0</v>
          </cell>
          <cell r="AR2140" t="str">
            <v>-</v>
          </cell>
          <cell r="AS2140" t="str">
            <v>-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  <cell r="AY2140">
            <v>0</v>
          </cell>
          <cell r="AZ2140">
            <v>0</v>
          </cell>
          <cell r="BA2140">
            <v>0</v>
          </cell>
          <cell r="BB2140">
            <v>0</v>
          </cell>
          <cell r="BC2140">
            <v>0</v>
          </cell>
          <cell r="BD2140">
            <v>0</v>
          </cell>
          <cell r="BE2140">
            <v>0</v>
          </cell>
          <cell r="BF2140">
            <v>0</v>
          </cell>
          <cell r="BG2140">
            <v>1</v>
          </cell>
          <cell r="BH2140">
            <v>67008</v>
          </cell>
          <cell r="BI2140">
            <v>1</v>
          </cell>
        </row>
        <row r="2141">
          <cell r="R2141">
            <v>902315024</v>
          </cell>
          <cell r="S2141" t="str">
            <v>Miranda, Adrian</v>
          </cell>
          <cell r="T2141" t="str">
            <v>D95247</v>
          </cell>
          <cell r="U2141" t="str">
            <v>CNS UU Sr SystemsAdministrator</v>
          </cell>
          <cell r="V2141" t="str">
            <v>UF</v>
          </cell>
          <cell r="W2141" t="str">
            <v>UU</v>
          </cell>
          <cell r="X2141" t="str">
            <v>No Rank12UU</v>
          </cell>
          <cell r="Y2141" t="str">
            <v>N</v>
          </cell>
          <cell r="Z2141" t="str">
            <v>No Rank</v>
          </cell>
          <cell r="AA2141">
            <v>12</v>
          </cell>
          <cell r="AB2141" t="str">
            <v>F</v>
          </cell>
          <cell r="AC2141">
            <v>0</v>
          </cell>
          <cell r="AD2141">
            <v>53592</v>
          </cell>
          <cell r="AE2141">
            <v>0</v>
          </cell>
          <cell r="AF2141">
            <v>2364</v>
          </cell>
          <cell r="AG2141">
            <v>55956</v>
          </cell>
          <cell r="AH2141">
            <v>0</v>
          </cell>
          <cell r="AI2141">
            <v>0</v>
          </cell>
          <cell r="AJ2141" t="str">
            <v>-</v>
          </cell>
          <cell r="AK2141" t="str">
            <v>-</v>
          </cell>
          <cell r="AL2141" t="str">
            <v>-</v>
          </cell>
          <cell r="AM2141" t="str">
            <v>-</v>
          </cell>
          <cell r="AN2141" t="str">
            <v>-</v>
          </cell>
          <cell r="AO2141">
            <v>0</v>
          </cell>
          <cell r="AP2141">
            <v>0</v>
          </cell>
          <cell r="AQ2141">
            <v>55956</v>
          </cell>
          <cell r="AR2141" t="str">
            <v>-</v>
          </cell>
          <cell r="AS2141" t="str">
            <v>-</v>
          </cell>
          <cell r="AT2141">
            <v>0</v>
          </cell>
          <cell r="AU2141">
            <v>0</v>
          </cell>
          <cell r="AV2141">
            <v>0</v>
          </cell>
          <cell r="AW2141">
            <v>3084</v>
          </cell>
          <cell r="AX2141">
            <v>0</v>
          </cell>
          <cell r="AY2141">
            <v>0</v>
          </cell>
          <cell r="AZ2141">
            <v>0</v>
          </cell>
          <cell r="BA2141">
            <v>0</v>
          </cell>
          <cell r="BB2141">
            <v>0</v>
          </cell>
          <cell r="BC2141">
            <v>0</v>
          </cell>
          <cell r="BD2141">
            <v>0</v>
          </cell>
          <cell r="BE2141">
            <v>0</v>
          </cell>
          <cell r="BF2141">
            <v>59040</v>
          </cell>
          <cell r="BG2141">
            <v>1</v>
          </cell>
          <cell r="BH2141">
            <v>57498</v>
          </cell>
          <cell r="BI2141">
            <v>1</v>
          </cell>
        </row>
        <row r="2142">
          <cell r="R2142">
            <v>944161585</v>
          </cell>
          <cell r="S2142" t="str">
            <v>Schluting, Charles</v>
          </cell>
          <cell r="T2142" t="str">
            <v>D95705</v>
          </cell>
          <cell r="U2142" t="str">
            <v>OIS UU AscDirCompInfra-Customr</v>
          </cell>
          <cell r="V2142" t="str">
            <v>UF</v>
          </cell>
          <cell r="W2142" t="str">
            <v>UU</v>
          </cell>
          <cell r="X2142" t="str">
            <v>No Rank12UU</v>
          </cell>
          <cell r="Y2142" t="str">
            <v>N</v>
          </cell>
          <cell r="Z2142" t="str">
            <v>No Rank</v>
          </cell>
          <cell r="AA2142">
            <v>12</v>
          </cell>
          <cell r="AB2142" t="str">
            <v>F</v>
          </cell>
          <cell r="AC2142">
            <v>0</v>
          </cell>
          <cell r="AD2142">
            <v>65004</v>
          </cell>
          <cell r="AE2142">
            <v>0</v>
          </cell>
          <cell r="AF2142">
            <v>2868</v>
          </cell>
          <cell r="AG2142">
            <v>67872</v>
          </cell>
          <cell r="AH2142">
            <v>0</v>
          </cell>
          <cell r="AI2142">
            <v>0</v>
          </cell>
          <cell r="AJ2142" t="str">
            <v>-</v>
          </cell>
          <cell r="AK2142" t="str">
            <v>-</v>
          </cell>
          <cell r="AL2142" t="str">
            <v>-</v>
          </cell>
          <cell r="AM2142" t="str">
            <v>-</v>
          </cell>
          <cell r="AN2142" t="str">
            <v>-</v>
          </cell>
          <cell r="AO2142">
            <v>0</v>
          </cell>
          <cell r="AP2142">
            <v>0</v>
          </cell>
          <cell r="AQ2142">
            <v>67872</v>
          </cell>
          <cell r="AR2142" t="str">
            <v>-</v>
          </cell>
          <cell r="AS2142" t="str">
            <v>-</v>
          </cell>
          <cell r="AT2142">
            <v>0</v>
          </cell>
          <cell r="AU2142">
            <v>0</v>
          </cell>
          <cell r="AV2142">
            <v>0</v>
          </cell>
          <cell r="AW2142">
            <v>3744</v>
          </cell>
          <cell r="AX2142">
            <v>0</v>
          </cell>
          <cell r="AY2142">
            <v>0</v>
          </cell>
          <cell r="AZ2142">
            <v>0</v>
          </cell>
          <cell r="BA2142">
            <v>0</v>
          </cell>
          <cell r="BB2142">
            <v>0</v>
          </cell>
          <cell r="BC2142">
            <v>0</v>
          </cell>
          <cell r="BD2142">
            <v>0</v>
          </cell>
          <cell r="BE2142">
            <v>0</v>
          </cell>
          <cell r="BF2142">
            <v>71616</v>
          </cell>
          <cell r="BG2142">
            <v>1</v>
          </cell>
          <cell r="BH2142">
            <v>69744</v>
          </cell>
          <cell r="BI2142">
            <v>1</v>
          </cell>
        </row>
        <row r="2143">
          <cell r="R2143">
            <v>967472221</v>
          </cell>
          <cell r="S2143" t="str">
            <v>Booth, Jeremy</v>
          </cell>
          <cell r="T2143" t="str">
            <v>D98595</v>
          </cell>
          <cell r="U2143" t="str">
            <v>OIS UU Windows System Admin</v>
          </cell>
          <cell r="V2143" t="str">
            <v>UF</v>
          </cell>
          <cell r="W2143" t="str">
            <v>UU</v>
          </cell>
          <cell r="X2143" t="str">
            <v>No Rank12UU</v>
          </cell>
          <cell r="Y2143" t="str">
            <v>N</v>
          </cell>
          <cell r="Z2143" t="str">
            <v>No Rank</v>
          </cell>
          <cell r="AA2143">
            <v>12</v>
          </cell>
          <cell r="AB2143" t="str">
            <v>F</v>
          </cell>
          <cell r="AC2143">
            <v>0</v>
          </cell>
          <cell r="AD2143">
            <v>0</v>
          </cell>
          <cell r="AE2143">
            <v>0</v>
          </cell>
          <cell r="AF2143">
            <v>0</v>
          </cell>
          <cell r="AG2143">
            <v>40008</v>
          </cell>
          <cell r="AH2143">
            <v>0</v>
          </cell>
          <cell r="AI2143">
            <v>0</v>
          </cell>
          <cell r="AJ2143" t="str">
            <v>-</v>
          </cell>
          <cell r="AK2143" t="str">
            <v>-</v>
          </cell>
          <cell r="AL2143" t="str">
            <v>-</v>
          </cell>
          <cell r="AM2143" t="str">
            <v>-</v>
          </cell>
          <cell r="AN2143" t="str">
            <v>-</v>
          </cell>
          <cell r="AO2143">
            <v>0</v>
          </cell>
          <cell r="AP2143">
            <v>0</v>
          </cell>
          <cell r="AQ2143">
            <v>40008</v>
          </cell>
          <cell r="AR2143" t="str">
            <v>-</v>
          </cell>
          <cell r="AS2143" t="str">
            <v>-</v>
          </cell>
          <cell r="AT2143">
            <v>0</v>
          </cell>
          <cell r="AU2143">
            <v>0</v>
          </cell>
          <cell r="AV2143">
            <v>0</v>
          </cell>
          <cell r="AW2143">
            <v>2208</v>
          </cell>
          <cell r="AX2143">
            <v>0</v>
          </cell>
          <cell r="AY2143">
            <v>0</v>
          </cell>
          <cell r="AZ2143">
            <v>0</v>
          </cell>
          <cell r="BA2143">
            <v>0</v>
          </cell>
          <cell r="BB2143">
            <v>0</v>
          </cell>
          <cell r="BC2143">
            <v>0</v>
          </cell>
          <cell r="BD2143">
            <v>0</v>
          </cell>
          <cell r="BE2143">
            <v>0</v>
          </cell>
          <cell r="BF2143">
            <v>42216</v>
          </cell>
          <cell r="BG2143">
            <v>1</v>
          </cell>
          <cell r="BH2143">
            <v>41112</v>
          </cell>
          <cell r="BI2143">
            <v>1</v>
          </cell>
        </row>
        <row r="2144">
          <cell r="R2144">
            <v>935658984</v>
          </cell>
          <cell r="S2144" t="str">
            <v>Whiteley, Matthew</v>
          </cell>
          <cell r="T2144" t="str">
            <v>D95065</v>
          </cell>
          <cell r="U2144" t="str">
            <v>OIT UU UNIXSystemsAdministratr</v>
          </cell>
          <cell r="V2144" t="str">
            <v>UF</v>
          </cell>
          <cell r="W2144" t="str">
            <v>UU</v>
          </cell>
          <cell r="X2144" t="str">
            <v>No Rank12UU</v>
          </cell>
          <cell r="Y2144" t="str">
            <v>N</v>
          </cell>
          <cell r="Z2144" t="str">
            <v>No Rank</v>
          </cell>
          <cell r="AA2144">
            <v>12</v>
          </cell>
          <cell r="AB2144" t="str">
            <v>F</v>
          </cell>
          <cell r="AC2144">
            <v>0</v>
          </cell>
          <cell r="AD2144">
            <v>45456</v>
          </cell>
          <cell r="AE2144">
            <v>4548</v>
          </cell>
          <cell r="AF2144">
            <v>2208</v>
          </cell>
          <cell r="AG2144">
            <v>52212</v>
          </cell>
          <cell r="AH2144">
            <v>0</v>
          </cell>
          <cell r="AI2144">
            <v>0</v>
          </cell>
          <cell r="AJ2144" t="str">
            <v>-</v>
          </cell>
          <cell r="AK2144" t="str">
            <v>-</v>
          </cell>
          <cell r="AL2144" t="str">
            <v>-</v>
          </cell>
          <cell r="AM2144" t="str">
            <v>-</v>
          </cell>
          <cell r="AN2144" t="str">
            <v>-</v>
          </cell>
          <cell r="AO2144">
            <v>0</v>
          </cell>
          <cell r="AP2144">
            <v>0</v>
          </cell>
          <cell r="AQ2144">
            <v>52212</v>
          </cell>
          <cell r="AR2144" t="str">
            <v>-</v>
          </cell>
          <cell r="AS2144" t="str">
            <v>-</v>
          </cell>
          <cell r="AT2144">
            <v>0</v>
          </cell>
          <cell r="AU2144">
            <v>0</v>
          </cell>
          <cell r="AV2144">
            <v>0</v>
          </cell>
          <cell r="AW2144">
            <v>2880</v>
          </cell>
          <cell r="AX2144">
            <v>0</v>
          </cell>
          <cell r="AY2144">
            <v>0</v>
          </cell>
          <cell r="AZ2144">
            <v>0</v>
          </cell>
          <cell r="BA2144">
            <v>0</v>
          </cell>
          <cell r="BB2144">
            <v>0</v>
          </cell>
          <cell r="BC2144">
            <v>0</v>
          </cell>
          <cell r="BD2144">
            <v>0</v>
          </cell>
          <cell r="BE2144">
            <v>0</v>
          </cell>
          <cell r="BF2144">
            <v>55092</v>
          </cell>
          <cell r="BG2144">
            <v>0.8</v>
          </cell>
          <cell r="BH2144">
            <v>42921.600000000006</v>
          </cell>
          <cell r="BI2144">
            <v>0.8</v>
          </cell>
        </row>
        <row r="2145">
          <cell r="R2145" t="str">
            <v>TBA</v>
          </cell>
          <cell r="S2145" t="str">
            <v>TBA(salary reserve/adjustment)</v>
          </cell>
          <cell r="T2145" t="str">
            <v>TBA</v>
          </cell>
          <cell r="U2145">
            <v>0</v>
          </cell>
          <cell r="V2145" t="str">
            <v>TBA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C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J2145" t="str">
            <v>-</v>
          </cell>
          <cell r="AK2145" t="str">
            <v>-</v>
          </cell>
          <cell r="AL2145" t="str">
            <v>-</v>
          </cell>
          <cell r="AM2145" t="str">
            <v>-</v>
          </cell>
          <cell r="AN2145" t="str">
            <v>-</v>
          </cell>
          <cell r="AO2145">
            <v>0</v>
          </cell>
          <cell r="AP2145">
            <v>0</v>
          </cell>
          <cell r="AQ2145">
            <v>0</v>
          </cell>
          <cell r="AR2145" t="str">
            <v>-</v>
          </cell>
          <cell r="AS2145" t="str">
            <v>-</v>
          </cell>
          <cell r="AT2145">
            <v>0</v>
          </cell>
          <cell r="AU2145">
            <v>0</v>
          </cell>
          <cell r="AV2145">
            <v>0</v>
          </cell>
          <cell r="AW2145">
            <v>0</v>
          </cell>
          <cell r="AX2145">
            <v>0</v>
          </cell>
          <cell r="AY2145">
            <v>0</v>
          </cell>
          <cell r="AZ2145">
            <v>0</v>
          </cell>
          <cell r="BA2145">
            <v>0</v>
          </cell>
          <cell r="BB2145">
            <v>0</v>
          </cell>
          <cell r="BC2145">
            <v>0</v>
          </cell>
          <cell r="BD2145">
            <v>0</v>
          </cell>
          <cell r="BE2145">
            <v>0</v>
          </cell>
          <cell r="BF2145">
            <v>0</v>
          </cell>
          <cell r="BG2145">
            <v>0</v>
          </cell>
          <cell r="BH2145">
            <v>69565</v>
          </cell>
          <cell r="BI2145">
            <v>0</v>
          </cell>
        </row>
        <row r="2146"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0</v>
          </cell>
          <cell r="AC2146">
            <v>0</v>
          </cell>
          <cell r="AD2146">
            <v>221988</v>
          </cell>
          <cell r="AE2146">
            <v>11616</v>
          </cell>
          <cell r="AF2146">
            <v>10308</v>
          </cell>
          <cell r="AG2146">
            <v>350928</v>
          </cell>
          <cell r="AH2146">
            <v>0</v>
          </cell>
          <cell r="AI2146">
            <v>0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0</v>
          </cell>
          <cell r="AP2146">
            <v>0</v>
          </cell>
          <cell r="AQ2146">
            <v>283920</v>
          </cell>
          <cell r="AR2146">
            <v>0</v>
          </cell>
          <cell r="AS2146" t="str">
            <v>-</v>
          </cell>
          <cell r="AT2146">
            <v>0</v>
          </cell>
          <cell r="AU2146">
            <v>0</v>
          </cell>
          <cell r="AV2146">
            <v>0</v>
          </cell>
          <cell r="AW2146">
            <v>15660</v>
          </cell>
          <cell r="AX2146">
            <v>0</v>
          </cell>
          <cell r="AY2146">
            <v>0</v>
          </cell>
          <cell r="AZ2146">
            <v>0</v>
          </cell>
          <cell r="BA2146">
            <v>0</v>
          </cell>
          <cell r="BB2146">
            <v>0</v>
          </cell>
          <cell r="BC2146">
            <v>0</v>
          </cell>
          <cell r="BD2146">
            <v>0</v>
          </cell>
          <cell r="BE2146">
            <v>0</v>
          </cell>
          <cell r="BF2146">
            <v>299580</v>
          </cell>
          <cell r="BG2146">
            <v>5.8</v>
          </cell>
          <cell r="BH2146">
            <v>417592.6</v>
          </cell>
          <cell r="BI2146">
            <v>5.8</v>
          </cell>
        </row>
        <row r="2147">
          <cell r="R2147">
            <v>907253448</v>
          </cell>
          <cell r="S2147" t="str">
            <v>Harris, Ann</v>
          </cell>
          <cell r="T2147" t="str">
            <v>D96889</v>
          </cell>
          <cell r="U2147" t="str">
            <v>OIS UU Director Info Systems</v>
          </cell>
          <cell r="V2147" t="str">
            <v>UF</v>
          </cell>
          <cell r="W2147" t="str">
            <v>UU</v>
          </cell>
          <cell r="X2147" t="str">
            <v>No Rank12UU</v>
          </cell>
          <cell r="Y2147" t="str">
            <v>N</v>
          </cell>
          <cell r="Z2147" t="str">
            <v>No Rank</v>
          </cell>
          <cell r="AA2147">
            <v>12</v>
          </cell>
          <cell r="AB2147" t="str">
            <v>F</v>
          </cell>
          <cell r="AC2147">
            <v>0</v>
          </cell>
          <cell r="AD2147">
            <v>88572</v>
          </cell>
          <cell r="AE2147">
            <v>0</v>
          </cell>
          <cell r="AF2147">
            <v>3900</v>
          </cell>
          <cell r="AG2147">
            <v>92472</v>
          </cell>
          <cell r="AH2147">
            <v>0</v>
          </cell>
          <cell r="AI2147">
            <v>0</v>
          </cell>
          <cell r="AJ2147" t="str">
            <v>-</v>
          </cell>
          <cell r="AK2147" t="str">
            <v>-</v>
          </cell>
          <cell r="AL2147" t="str">
            <v>-</v>
          </cell>
          <cell r="AM2147" t="str">
            <v>-</v>
          </cell>
          <cell r="AN2147" t="str">
            <v>-</v>
          </cell>
          <cell r="AO2147">
            <v>0</v>
          </cell>
          <cell r="AP2147">
            <v>0</v>
          </cell>
          <cell r="AQ2147">
            <v>92472</v>
          </cell>
          <cell r="AR2147" t="str">
            <v>-</v>
          </cell>
          <cell r="AS2147" t="str">
            <v>-</v>
          </cell>
          <cell r="AT2147">
            <v>0</v>
          </cell>
          <cell r="AU2147">
            <v>0</v>
          </cell>
          <cell r="AV2147">
            <v>0</v>
          </cell>
          <cell r="AW2147">
            <v>5088</v>
          </cell>
          <cell r="AX2147">
            <v>0</v>
          </cell>
          <cell r="AY2147">
            <v>0</v>
          </cell>
          <cell r="AZ2147">
            <v>0</v>
          </cell>
          <cell r="BA2147">
            <v>0</v>
          </cell>
          <cell r="BB2147">
            <v>0</v>
          </cell>
          <cell r="BC2147">
            <v>0</v>
          </cell>
          <cell r="BD2147">
            <v>0</v>
          </cell>
          <cell r="BE2147">
            <v>0</v>
          </cell>
          <cell r="BF2147">
            <v>97560</v>
          </cell>
          <cell r="BG2147">
            <v>1</v>
          </cell>
          <cell r="BH2147">
            <v>95016</v>
          </cell>
          <cell r="BI2147">
            <v>1</v>
          </cell>
        </row>
        <row r="2148">
          <cell r="R2148">
            <v>956753890</v>
          </cell>
          <cell r="S2148" t="str">
            <v>Oreste, Joseph</v>
          </cell>
          <cell r="T2148" t="str">
            <v>D96965</v>
          </cell>
          <cell r="U2148" t="str">
            <v>OIS UU System Manager SIS/FA</v>
          </cell>
          <cell r="V2148" t="str">
            <v>UF</v>
          </cell>
          <cell r="W2148" t="str">
            <v>UU</v>
          </cell>
          <cell r="X2148" t="str">
            <v>No Rank12UU</v>
          </cell>
          <cell r="Y2148" t="str">
            <v>N</v>
          </cell>
          <cell r="Z2148" t="str">
            <v>No Rank</v>
          </cell>
          <cell r="AA2148">
            <v>12</v>
          </cell>
          <cell r="AB2148" t="str">
            <v>F</v>
          </cell>
          <cell r="AC2148">
            <v>0</v>
          </cell>
          <cell r="AD2148">
            <v>71400</v>
          </cell>
          <cell r="AE2148">
            <v>0</v>
          </cell>
          <cell r="AF2148">
            <v>3144</v>
          </cell>
          <cell r="AG2148">
            <v>74544</v>
          </cell>
          <cell r="AH2148">
            <v>0</v>
          </cell>
          <cell r="AI2148">
            <v>0</v>
          </cell>
          <cell r="AJ2148" t="str">
            <v>-</v>
          </cell>
          <cell r="AK2148" t="str">
            <v>-</v>
          </cell>
          <cell r="AL2148" t="str">
            <v>-</v>
          </cell>
          <cell r="AM2148" t="str">
            <v>-</v>
          </cell>
          <cell r="AN2148" t="str">
            <v>-</v>
          </cell>
          <cell r="AO2148">
            <v>0</v>
          </cell>
          <cell r="AP2148">
            <v>0</v>
          </cell>
          <cell r="AQ2148">
            <v>74544</v>
          </cell>
          <cell r="AR2148" t="str">
            <v>-</v>
          </cell>
          <cell r="AS2148" t="str">
            <v>-</v>
          </cell>
          <cell r="AT2148">
            <v>0</v>
          </cell>
          <cell r="AU2148">
            <v>0</v>
          </cell>
          <cell r="AV2148">
            <v>0</v>
          </cell>
          <cell r="AW2148">
            <v>4104</v>
          </cell>
          <cell r="AX2148">
            <v>0</v>
          </cell>
          <cell r="AY2148">
            <v>0</v>
          </cell>
          <cell r="AZ2148">
            <v>0</v>
          </cell>
          <cell r="BA2148">
            <v>0</v>
          </cell>
          <cell r="BB2148">
            <v>0</v>
          </cell>
          <cell r="BC2148">
            <v>0</v>
          </cell>
          <cell r="BD2148">
            <v>0</v>
          </cell>
          <cell r="BE2148">
            <v>0</v>
          </cell>
          <cell r="BF2148">
            <v>78648</v>
          </cell>
          <cell r="BG2148">
            <v>1</v>
          </cell>
          <cell r="BH2148">
            <v>76596</v>
          </cell>
          <cell r="BI2148">
            <v>1</v>
          </cell>
        </row>
        <row r="2149">
          <cell r="R2149">
            <v>971148332</v>
          </cell>
          <cell r="S2149" t="str">
            <v>Powell, Shari</v>
          </cell>
          <cell r="T2149" t="str">
            <v>D96949</v>
          </cell>
          <cell r="U2149" t="str">
            <v>OIS UU FIS/HRIS Mgr</v>
          </cell>
          <cell r="V2149" t="str">
            <v>UF</v>
          </cell>
          <cell r="W2149" t="str">
            <v>UU</v>
          </cell>
          <cell r="X2149" t="str">
            <v>No Rank12UU</v>
          </cell>
          <cell r="Y2149" t="str">
            <v>N</v>
          </cell>
          <cell r="Z2149" t="str">
            <v>No Rank</v>
          </cell>
          <cell r="AA2149">
            <v>12</v>
          </cell>
          <cell r="AB2149" t="str">
            <v>F</v>
          </cell>
          <cell r="AC2149">
            <v>0</v>
          </cell>
          <cell r="AD2149">
            <v>65052</v>
          </cell>
          <cell r="AE2149">
            <v>0</v>
          </cell>
          <cell r="AF2149">
            <v>2868</v>
          </cell>
          <cell r="AG2149">
            <v>67920</v>
          </cell>
          <cell r="AH2149">
            <v>0</v>
          </cell>
          <cell r="AI2149">
            <v>0</v>
          </cell>
          <cell r="AJ2149" t="str">
            <v>-</v>
          </cell>
          <cell r="AK2149" t="str">
            <v>-</v>
          </cell>
          <cell r="AL2149" t="str">
            <v>-</v>
          </cell>
          <cell r="AM2149" t="str">
            <v>-</v>
          </cell>
          <cell r="AN2149" t="str">
            <v>-</v>
          </cell>
          <cell r="AO2149">
            <v>0</v>
          </cell>
          <cell r="AP2149">
            <v>0</v>
          </cell>
          <cell r="AQ2149">
            <v>67920</v>
          </cell>
          <cell r="AR2149" t="str">
            <v>-</v>
          </cell>
          <cell r="AS2149" t="str">
            <v>-</v>
          </cell>
          <cell r="AT2149">
            <v>0</v>
          </cell>
          <cell r="AU2149">
            <v>0</v>
          </cell>
          <cell r="AV2149">
            <v>0</v>
          </cell>
          <cell r="AW2149">
            <v>3744</v>
          </cell>
          <cell r="AX2149">
            <v>0</v>
          </cell>
          <cell r="AY2149">
            <v>0</v>
          </cell>
          <cell r="AZ2149">
            <v>0</v>
          </cell>
          <cell r="BA2149">
            <v>0</v>
          </cell>
          <cell r="BB2149">
            <v>0</v>
          </cell>
          <cell r="BC2149">
            <v>0</v>
          </cell>
          <cell r="BD2149">
            <v>0</v>
          </cell>
          <cell r="BE2149">
            <v>0</v>
          </cell>
          <cell r="BF2149">
            <v>71664</v>
          </cell>
          <cell r="BG2149">
            <v>1</v>
          </cell>
          <cell r="BH2149">
            <v>69792</v>
          </cell>
          <cell r="BI2149">
            <v>1</v>
          </cell>
        </row>
        <row r="2150">
          <cell r="R2150">
            <v>903890492</v>
          </cell>
          <cell r="S2150" t="str">
            <v>Moskal, Mary Kay</v>
          </cell>
          <cell r="T2150" t="str">
            <v>D94513</v>
          </cell>
          <cell r="U2150" t="str">
            <v>OIT UU IT Systems Architect</v>
          </cell>
          <cell r="V2150" t="str">
            <v>UF</v>
          </cell>
          <cell r="W2150" t="str">
            <v>UU</v>
          </cell>
          <cell r="X2150" t="str">
            <v>No Rank12UU</v>
          </cell>
          <cell r="Y2150" t="str">
            <v>N</v>
          </cell>
          <cell r="Z2150" t="str">
            <v>No Rank</v>
          </cell>
          <cell r="AA2150">
            <v>12</v>
          </cell>
          <cell r="AB2150" t="str">
            <v>F</v>
          </cell>
          <cell r="AC2150">
            <v>0</v>
          </cell>
          <cell r="AD2150">
            <v>0</v>
          </cell>
          <cell r="AE2150">
            <v>0</v>
          </cell>
          <cell r="AF2150">
            <v>0</v>
          </cell>
          <cell r="AG2150">
            <v>75000</v>
          </cell>
          <cell r="AH2150">
            <v>0</v>
          </cell>
          <cell r="AI2150">
            <v>0</v>
          </cell>
          <cell r="AJ2150" t="str">
            <v>-</v>
          </cell>
          <cell r="AK2150" t="str">
            <v>-</v>
          </cell>
          <cell r="AL2150" t="str">
            <v>-</v>
          </cell>
          <cell r="AM2150" t="str">
            <v>-</v>
          </cell>
          <cell r="AN2150" t="str">
            <v>-</v>
          </cell>
          <cell r="AO2150">
            <v>0</v>
          </cell>
          <cell r="AP2150">
            <v>0</v>
          </cell>
          <cell r="AQ2150">
            <v>75000</v>
          </cell>
          <cell r="AR2150" t="str">
            <v>-</v>
          </cell>
          <cell r="AS2150" t="str">
            <v>-</v>
          </cell>
          <cell r="AT2150">
            <v>0</v>
          </cell>
          <cell r="AU2150">
            <v>0</v>
          </cell>
          <cell r="AV2150">
            <v>0</v>
          </cell>
          <cell r="AW2150">
            <v>4128</v>
          </cell>
          <cell r="AX2150">
            <v>0</v>
          </cell>
          <cell r="AY2150">
            <v>0</v>
          </cell>
          <cell r="AZ2150">
            <v>0</v>
          </cell>
          <cell r="BA2150">
            <v>0</v>
          </cell>
          <cell r="BB2150">
            <v>0</v>
          </cell>
          <cell r="BC2150">
            <v>0</v>
          </cell>
          <cell r="BD2150">
            <v>0</v>
          </cell>
          <cell r="BE2150">
            <v>0</v>
          </cell>
          <cell r="BF2150">
            <v>79128</v>
          </cell>
          <cell r="BG2150">
            <v>1</v>
          </cell>
          <cell r="BH2150">
            <v>77064</v>
          </cell>
          <cell r="BI2150">
            <v>1</v>
          </cell>
        </row>
        <row r="2151"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0</v>
          </cell>
          <cell r="AD2151">
            <v>225024</v>
          </cell>
          <cell r="AE2151">
            <v>0</v>
          </cell>
          <cell r="AF2151">
            <v>9912</v>
          </cell>
          <cell r="AG2151">
            <v>309936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0</v>
          </cell>
          <cell r="AP2151">
            <v>0</v>
          </cell>
          <cell r="AQ2151">
            <v>309936</v>
          </cell>
          <cell r="AR2151">
            <v>0</v>
          </cell>
          <cell r="AS2151" t="str">
            <v>-</v>
          </cell>
          <cell r="AT2151">
            <v>0</v>
          </cell>
          <cell r="AU2151">
            <v>0</v>
          </cell>
          <cell r="AV2151">
            <v>0</v>
          </cell>
          <cell r="AW2151">
            <v>17064</v>
          </cell>
          <cell r="AX2151">
            <v>0</v>
          </cell>
          <cell r="AY2151">
            <v>0</v>
          </cell>
          <cell r="AZ2151">
            <v>0</v>
          </cell>
          <cell r="BA2151">
            <v>0</v>
          </cell>
          <cell r="BB2151">
            <v>0</v>
          </cell>
          <cell r="BC2151">
            <v>0</v>
          </cell>
          <cell r="BD2151">
            <v>0</v>
          </cell>
          <cell r="BE2151">
            <v>0</v>
          </cell>
          <cell r="BF2151">
            <v>327000</v>
          </cell>
          <cell r="BG2151">
            <v>4</v>
          </cell>
          <cell r="BH2151">
            <v>318468</v>
          </cell>
          <cell r="BI2151">
            <v>4</v>
          </cell>
        </row>
        <row r="2152">
          <cell r="R2152">
            <v>972668156</v>
          </cell>
          <cell r="S2152" t="str">
            <v>Gregg, Heather</v>
          </cell>
          <cell r="T2152" t="str">
            <v>D95707</v>
          </cell>
          <cell r="U2152" t="str">
            <v>OIS UU Help Desk Coordinator</v>
          </cell>
          <cell r="V2152" t="str">
            <v>UF</v>
          </cell>
          <cell r="W2152" t="str">
            <v>UU</v>
          </cell>
          <cell r="X2152" t="str">
            <v>No Rank12UU</v>
          </cell>
          <cell r="Y2152" t="str">
            <v>N</v>
          </cell>
          <cell r="Z2152" t="str">
            <v>No Rank</v>
          </cell>
          <cell r="AA2152">
            <v>12</v>
          </cell>
          <cell r="AB2152" t="str">
            <v>F</v>
          </cell>
          <cell r="AC2152">
            <v>0</v>
          </cell>
          <cell r="AD2152">
            <v>45000</v>
          </cell>
          <cell r="AE2152">
            <v>0</v>
          </cell>
          <cell r="AF2152">
            <v>1980</v>
          </cell>
          <cell r="AG2152">
            <v>46980</v>
          </cell>
          <cell r="AH2152">
            <v>0</v>
          </cell>
          <cell r="AI2152">
            <v>0</v>
          </cell>
          <cell r="AJ2152" t="str">
            <v>-</v>
          </cell>
          <cell r="AK2152" t="str">
            <v>-</v>
          </cell>
          <cell r="AL2152" t="str">
            <v>-</v>
          </cell>
          <cell r="AM2152" t="str">
            <v>-</v>
          </cell>
          <cell r="AN2152" t="str">
            <v>-</v>
          </cell>
          <cell r="AO2152">
            <v>0</v>
          </cell>
          <cell r="AP2152">
            <v>0</v>
          </cell>
          <cell r="AQ2152">
            <v>46980</v>
          </cell>
          <cell r="AR2152" t="str">
            <v>-</v>
          </cell>
          <cell r="AS2152" t="str">
            <v>-</v>
          </cell>
          <cell r="AT2152">
            <v>0</v>
          </cell>
          <cell r="AU2152">
            <v>0</v>
          </cell>
          <cell r="AV2152">
            <v>0</v>
          </cell>
          <cell r="AW2152">
            <v>2592</v>
          </cell>
          <cell r="AX2152">
            <v>0</v>
          </cell>
          <cell r="AY2152">
            <v>0</v>
          </cell>
          <cell r="AZ2152">
            <v>0</v>
          </cell>
          <cell r="BA2152">
            <v>0</v>
          </cell>
          <cell r="BB2152">
            <v>0</v>
          </cell>
          <cell r="BC2152">
            <v>0</v>
          </cell>
          <cell r="BD2152">
            <v>0</v>
          </cell>
          <cell r="BE2152">
            <v>0</v>
          </cell>
          <cell r="BF2152">
            <v>49572</v>
          </cell>
          <cell r="BG2152">
            <v>0.5</v>
          </cell>
          <cell r="BH2152">
            <v>24138</v>
          </cell>
          <cell r="BI2152">
            <v>0.5</v>
          </cell>
        </row>
        <row r="2153">
          <cell r="R2153">
            <v>924046169</v>
          </cell>
          <cell r="S2153" t="str">
            <v>Giles, Shem</v>
          </cell>
          <cell r="T2153" t="str">
            <v>D97307</v>
          </cell>
          <cell r="U2153" t="str">
            <v>IRS UU IRN Systems Manager</v>
          </cell>
          <cell r="V2153" t="str">
            <v>UF</v>
          </cell>
          <cell r="W2153" t="str">
            <v>UU</v>
          </cell>
          <cell r="X2153" t="str">
            <v>No Rank12UU</v>
          </cell>
          <cell r="Y2153" t="str">
            <v>N</v>
          </cell>
          <cell r="Z2153" t="str">
            <v>No Rank</v>
          </cell>
          <cell r="AA2153">
            <v>12</v>
          </cell>
          <cell r="AB2153" t="str">
            <v>F</v>
          </cell>
          <cell r="AC2153">
            <v>0</v>
          </cell>
          <cell r="AD2153">
            <v>55579</v>
          </cell>
          <cell r="AE2153">
            <v>5</v>
          </cell>
          <cell r="AF2153">
            <v>2448</v>
          </cell>
          <cell r="AG2153">
            <v>58032</v>
          </cell>
          <cell r="AH2153">
            <v>0</v>
          </cell>
          <cell r="AI2153">
            <v>0</v>
          </cell>
          <cell r="AJ2153" t="str">
            <v>-</v>
          </cell>
          <cell r="AK2153" t="str">
            <v>-</v>
          </cell>
          <cell r="AL2153" t="str">
            <v>-</v>
          </cell>
          <cell r="AM2153" t="str">
            <v>-</v>
          </cell>
          <cell r="AN2153" t="str">
            <v>-</v>
          </cell>
          <cell r="AO2153">
            <v>0</v>
          </cell>
          <cell r="AP2153">
            <v>0</v>
          </cell>
          <cell r="AQ2153">
            <v>58032</v>
          </cell>
          <cell r="AR2153" t="str">
            <v>-</v>
          </cell>
          <cell r="AS2153" t="str">
            <v>-</v>
          </cell>
          <cell r="AT2153">
            <v>0</v>
          </cell>
          <cell r="AU2153">
            <v>0</v>
          </cell>
          <cell r="AV2153">
            <v>0</v>
          </cell>
          <cell r="AW2153">
            <v>3192</v>
          </cell>
          <cell r="AX2153">
            <v>0</v>
          </cell>
          <cell r="AY2153">
            <v>0</v>
          </cell>
          <cell r="AZ2153">
            <v>0</v>
          </cell>
          <cell r="BA2153">
            <v>0</v>
          </cell>
          <cell r="BB2153">
            <v>0</v>
          </cell>
          <cell r="BC2153">
            <v>0</v>
          </cell>
          <cell r="BD2153">
            <v>0</v>
          </cell>
          <cell r="BE2153">
            <v>0</v>
          </cell>
          <cell r="BF2153">
            <v>61224</v>
          </cell>
          <cell r="BG2153">
            <v>1</v>
          </cell>
          <cell r="BH2153">
            <v>59628</v>
          </cell>
          <cell r="BI2153">
            <v>1</v>
          </cell>
        </row>
        <row r="2154">
          <cell r="R2154">
            <v>971353552</v>
          </cell>
          <cell r="S2154" t="str">
            <v>Schiller, Craig</v>
          </cell>
          <cell r="T2154" t="str">
            <v>D95646</v>
          </cell>
          <cell r="U2154" t="str">
            <v>CNS UU IT Security Ofcr/Cood</v>
          </cell>
          <cell r="V2154" t="str">
            <v>UF</v>
          </cell>
          <cell r="W2154" t="str">
            <v>UU</v>
          </cell>
          <cell r="X2154" t="str">
            <v>No Rank12UU</v>
          </cell>
          <cell r="Y2154" t="str">
            <v>N</v>
          </cell>
          <cell r="Z2154" t="str">
            <v>No Rank</v>
          </cell>
          <cell r="AA2154">
            <v>12</v>
          </cell>
          <cell r="AB2154" t="str">
            <v>F</v>
          </cell>
          <cell r="AC2154">
            <v>0</v>
          </cell>
          <cell r="AD2154">
            <v>63888</v>
          </cell>
          <cell r="AE2154">
            <v>0</v>
          </cell>
          <cell r="AF2154">
            <v>2820</v>
          </cell>
          <cell r="AG2154">
            <v>66708</v>
          </cell>
          <cell r="AH2154">
            <v>0</v>
          </cell>
          <cell r="AI2154">
            <v>0</v>
          </cell>
          <cell r="AJ2154" t="str">
            <v>-</v>
          </cell>
          <cell r="AK2154" t="str">
            <v>-</v>
          </cell>
          <cell r="AL2154" t="str">
            <v>-</v>
          </cell>
          <cell r="AM2154" t="str">
            <v>-</v>
          </cell>
          <cell r="AN2154" t="str">
            <v>-</v>
          </cell>
          <cell r="AO2154">
            <v>0</v>
          </cell>
          <cell r="AP2154">
            <v>0</v>
          </cell>
          <cell r="AQ2154">
            <v>66708</v>
          </cell>
          <cell r="AR2154" t="str">
            <v>-</v>
          </cell>
          <cell r="AS2154" t="str">
            <v>-</v>
          </cell>
          <cell r="AT2154">
            <v>0</v>
          </cell>
          <cell r="AU2154">
            <v>0</v>
          </cell>
          <cell r="AV2154">
            <v>0</v>
          </cell>
          <cell r="AW2154">
            <v>3672</v>
          </cell>
          <cell r="AX2154">
            <v>0</v>
          </cell>
          <cell r="AY2154">
            <v>0</v>
          </cell>
          <cell r="AZ2154">
            <v>0</v>
          </cell>
          <cell r="BA2154">
            <v>0</v>
          </cell>
          <cell r="BB2154">
            <v>0</v>
          </cell>
          <cell r="BC2154">
            <v>0</v>
          </cell>
          <cell r="BD2154">
            <v>0</v>
          </cell>
          <cell r="BE2154">
            <v>0</v>
          </cell>
          <cell r="BF2154">
            <v>70380</v>
          </cell>
          <cell r="BG2154">
            <v>0</v>
          </cell>
          <cell r="BH2154">
            <v>0</v>
          </cell>
          <cell r="BI2154">
            <v>0</v>
          </cell>
        </row>
        <row r="2155">
          <cell r="R2155">
            <v>957370073</v>
          </cell>
          <cell r="S2155" t="str">
            <v>Sukhun, M Jahed</v>
          </cell>
          <cell r="T2155" t="str">
            <v>D99006</v>
          </cell>
          <cell r="U2155" t="str">
            <v>OIS UU Dir User Support Servcs</v>
          </cell>
          <cell r="V2155" t="str">
            <v>UF</v>
          </cell>
          <cell r="W2155" t="str">
            <v>UU</v>
          </cell>
          <cell r="X2155" t="str">
            <v>No Rank12UU</v>
          </cell>
          <cell r="Y2155" t="str">
            <v>N</v>
          </cell>
          <cell r="Z2155" t="str">
            <v>No Rank</v>
          </cell>
          <cell r="AA2155">
            <v>12</v>
          </cell>
          <cell r="AB2155" t="str">
            <v>F</v>
          </cell>
          <cell r="AC2155">
            <v>0</v>
          </cell>
          <cell r="AD2155">
            <v>69444</v>
          </cell>
          <cell r="AE2155">
            <v>0</v>
          </cell>
          <cell r="AF2155">
            <v>3060</v>
          </cell>
          <cell r="AG2155">
            <v>72504</v>
          </cell>
          <cell r="AH2155">
            <v>0</v>
          </cell>
          <cell r="AI2155">
            <v>0</v>
          </cell>
          <cell r="AJ2155" t="str">
            <v>-</v>
          </cell>
          <cell r="AK2155" t="str">
            <v>-</v>
          </cell>
          <cell r="AL2155" t="str">
            <v>-</v>
          </cell>
          <cell r="AM2155" t="str">
            <v>-</v>
          </cell>
          <cell r="AN2155" t="str">
            <v>-</v>
          </cell>
          <cell r="AO2155">
            <v>0</v>
          </cell>
          <cell r="AP2155">
            <v>0</v>
          </cell>
          <cell r="AQ2155">
            <v>72504</v>
          </cell>
          <cell r="AR2155" t="str">
            <v>-</v>
          </cell>
          <cell r="AS2155" t="str">
            <v>-</v>
          </cell>
          <cell r="AT2155">
            <v>0</v>
          </cell>
          <cell r="AU2155">
            <v>0</v>
          </cell>
          <cell r="AV2155">
            <v>0</v>
          </cell>
          <cell r="AW2155">
            <v>3996</v>
          </cell>
          <cell r="AX2155">
            <v>0</v>
          </cell>
          <cell r="AY2155">
            <v>0</v>
          </cell>
          <cell r="AZ2155">
            <v>0</v>
          </cell>
          <cell r="BA2155">
            <v>0</v>
          </cell>
          <cell r="BB2155">
            <v>0</v>
          </cell>
          <cell r="BC2155">
            <v>0</v>
          </cell>
          <cell r="BD2155">
            <v>0</v>
          </cell>
          <cell r="BE2155">
            <v>0</v>
          </cell>
          <cell r="BF2155">
            <v>76500</v>
          </cell>
          <cell r="BG2155">
            <v>0.5</v>
          </cell>
          <cell r="BH2155">
            <v>37251</v>
          </cell>
          <cell r="BI2155">
            <v>0.5</v>
          </cell>
        </row>
        <row r="2156"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0</v>
          </cell>
          <cell r="AD2156">
            <v>233911</v>
          </cell>
          <cell r="AE2156">
            <v>5</v>
          </cell>
          <cell r="AF2156">
            <v>10308</v>
          </cell>
          <cell r="AG2156">
            <v>244224</v>
          </cell>
          <cell r="AH2156">
            <v>0</v>
          </cell>
          <cell r="AI2156">
            <v>0</v>
          </cell>
          <cell r="AJ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244224</v>
          </cell>
          <cell r="AR2156">
            <v>0</v>
          </cell>
          <cell r="AS2156" t="str">
            <v>-</v>
          </cell>
          <cell r="AT2156">
            <v>0</v>
          </cell>
          <cell r="AU2156">
            <v>0</v>
          </cell>
          <cell r="AV2156">
            <v>0</v>
          </cell>
          <cell r="AW2156">
            <v>13452</v>
          </cell>
          <cell r="AX2156">
            <v>0</v>
          </cell>
          <cell r="AY2156">
            <v>0</v>
          </cell>
          <cell r="AZ2156">
            <v>0</v>
          </cell>
          <cell r="BA2156">
            <v>0</v>
          </cell>
          <cell r="BB2156">
            <v>0</v>
          </cell>
          <cell r="BC2156">
            <v>0</v>
          </cell>
          <cell r="BD2156">
            <v>0</v>
          </cell>
          <cell r="BE2156">
            <v>0</v>
          </cell>
          <cell r="BF2156">
            <v>257676</v>
          </cell>
          <cell r="BG2156">
            <v>2</v>
          </cell>
          <cell r="BH2156">
            <v>121017</v>
          </cell>
          <cell r="BI2156">
            <v>2</v>
          </cell>
        </row>
        <row r="2157">
          <cell r="R2157">
            <v>937415674</v>
          </cell>
          <cell r="S2157" t="str">
            <v>McCartney, Douglas</v>
          </cell>
          <cell r="T2157" t="str">
            <v>D97308</v>
          </cell>
          <cell r="U2157" t="str">
            <v>ITS UU Director of ITS</v>
          </cell>
          <cell r="V2157" t="str">
            <v>UF</v>
          </cell>
          <cell r="W2157" t="str">
            <v>UU</v>
          </cell>
          <cell r="X2157" t="str">
            <v>No Rank12UU</v>
          </cell>
          <cell r="Y2157" t="str">
            <v>N</v>
          </cell>
          <cell r="Z2157" t="str">
            <v>No Rank</v>
          </cell>
          <cell r="AA2157">
            <v>12</v>
          </cell>
          <cell r="AB2157" t="str">
            <v>F</v>
          </cell>
          <cell r="AC2157">
            <v>0</v>
          </cell>
          <cell r="AD2157">
            <v>51276</v>
          </cell>
          <cell r="AE2157">
            <v>12732</v>
          </cell>
          <cell r="AF2157">
            <v>2820</v>
          </cell>
          <cell r="AG2157">
            <v>66828</v>
          </cell>
          <cell r="AH2157">
            <v>0</v>
          </cell>
          <cell r="AI2157">
            <v>0</v>
          </cell>
          <cell r="AJ2157" t="str">
            <v>-</v>
          </cell>
          <cell r="AK2157" t="str">
            <v>-</v>
          </cell>
          <cell r="AL2157" t="str">
            <v>-</v>
          </cell>
          <cell r="AM2157" t="str">
            <v>-</v>
          </cell>
          <cell r="AN2157" t="str">
            <v>-</v>
          </cell>
          <cell r="AO2157">
            <v>0</v>
          </cell>
          <cell r="AP2157">
            <v>0</v>
          </cell>
          <cell r="AQ2157">
            <v>66828</v>
          </cell>
          <cell r="AR2157" t="str">
            <v>-</v>
          </cell>
          <cell r="AS2157" t="str">
            <v>-</v>
          </cell>
          <cell r="AT2157">
            <v>0</v>
          </cell>
          <cell r="AU2157">
            <v>0</v>
          </cell>
          <cell r="AV2157">
            <v>0</v>
          </cell>
          <cell r="AW2157">
            <v>3684</v>
          </cell>
          <cell r="AX2157">
            <v>0</v>
          </cell>
          <cell r="AY2157">
            <v>0</v>
          </cell>
          <cell r="AZ2157">
            <v>0</v>
          </cell>
          <cell r="BA2157">
            <v>0</v>
          </cell>
          <cell r="BB2157">
            <v>0</v>
          </cell>
          <cell r="BC2157">
            <v>0</v>
          </cell>
          <cell r="BD2157">
            <v>0</v>
          </cell>
          <cell r="BE2157">
            <v>0</v>
          </cell>
          <cell r="BF2157">
            <v>70512</v>
          </cell>
          <cell r="BG2157">
            <v>1</v>
          </cell>
          <cell r="BH2157">
            <v>68670</v>
          </cell>
          <cell r="BI2157">
            <v>1</v>
          </cell>
        </row>
        <row r="2158">
          <cell r="R2158">
            <v>956453178</v>
          </cell>
          <cell r="S2158" t="str">
            <v>Arnold, Rick</v>
          </cell>
          <cell r="T2158" t="str">
            <v>D96586</v>
          </cell>
          <cell r="U2158" t="str">
            <v>IRS UU Mgr DistanceLearningCtr</v>
          </cell>
          <cell r="V2158" t="str">
            <v>UF</v>
          </cell>
          <cell r="W2158" t="str">
            <v>UU</v>
          </cell>
          <cell r="X2158" t="str">
            <v>No Rank12UU</v>
          </cell>
          <cell r="Y2158" t="str">
            <v>N</v>
          </cell>
          <cell r="Z2158" t="str">
            <v>No Rank</v>
          </cell>
          <cell r="AA2158">
            <v>12</v>
          </cell>
          <cell r="AB2158" t="str">
            <v>F</v>
          </cell>
          <cell r="AC2158">
            <v>0</v>
          </cell>
          <cell r="AD2158">
            <v>46032</v>
          </cell>
          <cell r="AE2158">
            <v>0</v>
          </cell>
          <cell r="AF2158">
            <v>2028</v>
          </cell>
          <cell r="AG2158">
            <v>48060</v>
          </cell>
          <cell r="AH2158">
            <v>0</v>
          </cell>
          <cell r="AI2158">
            <v>0</v>
          </cell>
          <cell r="AJ2158" t="str">
            <v>-</v>
          </cell>
          <cell r="AK2158" t="str">
            <v>-</v>
          </cell>
          <cell r="AL2158" t="str">
            <v>-</v>
          </cell>
          <cell r="AM2158" t="str">
            <v>-</v>
          </cell>
          <cell r="AN2158" t="str">
            <v>-</v>
          </cell>
          <cell r="AO2158">
            <v>0</v>
          </cell>
          <cell r="AP2158">
            <v>0</v>
          </cell>
          <cell r="AQ2158">
            <v>48060</v>
          </cell>
          <cell r="AR2158" t="str">
            <v>-</v>
          </cell>
          <cell r="AS2158" t="str">
            <v>-</v>
          </cell>
          <cell r="AT2158">
            <v>0</v>
          </cell>
          <cell r="AU2158">
            <v>0</v>
          </cell>
          <cell r="AV2158">
            <v>0</v>
          </cell>
          <cell r="AW2158">
            <v>2652</v>
          </cell>
          <cell r="AX2158">
            <v>0</v>
          </cell>
          <cell r="AY2158">
            <v>0</v>
          </cell>
          <cell r="AZ2158">
            <v>0</v>
          </cell>
          <cell r="BA2158">
            <v>0</v>
          </cell>
          <cell r="BB2158">
            <v>0</v>
          </cell>
          <cell r="BC2158">
            <v>0</v>
          </cell>
          <cell r="BD2158">
            <v>0</v>
          </cell>
          <cell r="BE2158">
            <v>0</v>
          </cell>
          <cell r="BF2158">
            <v>50712</v>
          </cell>
          <cell r="BG2158">
            <v>1</v>
          </cell>
          <cell r="BH2158">
            <v>49386</v>
          </cell>
          <cell r="BI2158">
            <v>1</v>
          </cell>
        </row>
        <row r="2159"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97308</v>
          </cell>
          <cell r="AE2159">
            <v>12732</v>
          </cell>
          <cell r="AF2159">
            <v>4848</v>
          </cell>
          <cell r="AG2159">
            <v>114888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114888</v>
          </cell>
          <cell r="AR2159">
            <v>0</v>
          </cell>
          <cell r="AS2159" t="str">
            <v>-</v>
          </cell>
          <cell r="AT2159">
            <v>0</v>
          </cell>
          <cell r="AU2159">
            <v>0</v>
          </cell>
          <cell r="AV2159">
            <v>0</v>
          </cell>
          <cell r="AW2159">
            <v>6336</v>
          </cell>
          <cell r="AX2159">
            <v>0</v>
          </cell>
          <cell r="AY2159">
            <v>0</v>
          </cell>
          <cell r="AZ2159">
            <v>0</v>
          </cell>
          <cell r="BA2159">
            <v>0</v>
          </cell>
          <cell r="BB2159">
            <v>0</v>
          </cell>
          <cell r="BC2159">
            <v>0</v>
          </cell>
          <cell r="BD2159">
            <v>0</v>
          </cell>
          <cell r="BE2159">
            <v>0</v>
          </cell>
          <cell r="BF2159">
            <v>121224</v>
          </cell>
          <cell r="BG2159">
            <v>2</v>
          </cell>
          <cell r="BH2159">
            <v>118056</v>
          </cell>
          <cell r="BI2159">
            <v>2</v>
          </cell>
        </row>
        <row r="2160">
          <cell r="R2160">
            <v>956453178</v>
          </cell>
          <cell r="S2160" t="str">
            <v>Arnold, Rick</v>
          </cell>
          <cell r="T2160" t="str">
            <v>D96586</v>
          </cell>
          <cell r="U2160" t="str">
            <v>IRS UU Mgr DistanceLearningCtr</v>
          </cell>
          <cell r="V2160" t="str">
            <v>UF</v>
          </cell>
          <cell r="W2160" t="str">
            <v>UU</v>
          </cell>
          <cell r="X2160" t="str">
            <v>No Rank12UU</v>
          </cell>
          <cell r="Y2160" t="str">
            <v>N</v>
          </cell>
          <cell r="Z2160" t="str">
            <v>No Rank</v>
          </cell>
          <cell r="AA2160">
            <v>12</v>
          </cell>
          <cell r="AB2160" t="str">
            <v>F</v>
          </cell>
          <cell r="AC2160">
            <v>0</v>
          </cell>
          <cell r="AD2160">
            <v>46032</v>
          </cell>
          <cell r="AE2160">
            <v>0</v>
          </cell>
          <cell r="AF2160">
            <v>2028</v>
          </cell>
          <cell r="AG2160">
            <v>48060</v>
          </cell>
          <cell r="AH2160">
            <v>0</v>
          </cell>
          <cell r="AI2160">
            <v>0</v>
          </cell>
          <cell r="AJ2160" t="str">
            <v>-</v>
          </cell>
          <cell r="AK2160" t="str">
            <v>-</v>
          </cell>
          <cell r="AL2160" t="str">
            <v>-</v>
          </cell>
          <cell r="AM2160" t="str">
            <v>-</v>
          </cell>
          <cell r="AN2160" t="str">
            <v>-</v>
          </cell>
          <cell r="AO2160">
            <v>0</v>
          </cell>
          <cell r="AP2160">
            <v>0</v>
          </cell>
          <cell r="AQ2160">
            <v>48060</v>
          </cell>
          <cell r="AR2160" t="str">
            <v>-</v>
          </cell>
          <cell r="AS2160" t="str">
            <v>-</v>
          </cell>
          <cell r="AT2160">
            <v>0</v>
          </cell>
          <cell r="AU2160">
            <v>0</v>
          </cell>
          <cell r="AV2160">
            <v>0</v>
          </cell>
          <cell r="AW2160">
            <v>2652</v>
          </cell>
          <cell r="AX2160">
            <v>0</v>
          </cell>
          <cell r="AY2160">
            <v>0</v>
          </cell>
          <cell r="AZ2160">
            <v>0</v>
          </cell>
          <cell r="BA2160">
            <v>0</v>
          </cell>
          <cell r="BB2160">
            <v>0</v>
          </cell>
          <cell r="BC2160">
            <v>0</v>
          </cell>
          <cell r="BD2160">
            <v>0</v>
          </cell>
          <cell r="BE2160">
            <v>0</v>
          </cell>
          <cell r="BF2160">
            <v>50712</v>
          </cell>
          <cell r="BG2160">
            <v>0</v>
          </cell>
          <cell r="BH2160">
            <v>0</v>
          </cell>
          <cell r="BI2160">
            <v>0</v>
          </cell>
        </row>
        <row r="2161"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B2161">
            <v>0</v>
          </cell>
          <cell r="AC2161">
            <v>0</v>
          </cell>
          <cell r="AD2161">
            <v>46032</v>
          </cell>
          <cell r="AE2161">
            <v>0</v>
          </cell>
          <cell r="AF2161">
            <v>2028</v>
          </cell>
          <cell r="AG2161">
            <v>48060</v>
          </cell>
          <cell r="AH2161">
            <v>0</v>
          </cell>
          <cell r="AI2161">
            <v>0</v>
          </cell>
          <cell r="AJ2161">
            <v>0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0</v>
          </cell>
          <cell r="AP2161">
            <v>0</v>
          </cell>
          <cell r="AQ2161">
            <v>48060</v>
          </cell>
          <cell r="AR2161">
            <v>0</v>
          </cell>
          <cell r="AS2161" t="str">
            <v>-</v>
          </cell>
          <cell r="AT2161">
            <v>0</v>
          </cell>
          <cell r="AU2161">
            <v>0</v>
          </cell>
          <cell r="AV2161">
            <v>0</v>
          </cell>
          <cell r="AW2161">
            <v>2652</v>
          </cell>
          <cell r="AX2161">
            <v>0</v>
          </cell>
          <cell r="AY2161">
            <v>0</v>
          </cell>
          <cell r="AZ2161">
            <v>0</v>
          </cell>
          <cell r="BA2161">
            <v>0</v>
          </cell>
          <cell r="BB2161">
            <v>0</v>
          </cell>
          <cell r="BC2161">
            <v>0</v>
          </cell>
          <cell r="BD2161">
            <v>0</v>
          </cell>
          <cell r="BE2161">
            <v>0</v>
          </cell>
          <cell r="BF2161">
            <v>50712</v>
          </cell>
          <cell r="BG2161">
            <v>0</v>
          </cell>
          <cell r="BH2161">
            <v>0</v>
          </cell>
          <cell r="BI2161">
            <v>0</v>
          </cell>
        </row>
        <row r="2162">
          <cell r="R2162">
            <v>902545018</v>
          </cell>
          <cell r="S2162" t="str">
            <v>Johnston, Timothy</v>
          </cell>
          <cell r="T2162" t="str">
            <v>D99019</v>
          </cell>
          <cell r="U2162" t="str">
            <v>TEL UU Assc Dir,Telecomunictn</v>
          </cell>
          <cell r="V2162" t="str">
            <v>UF</v>
          </cell>
          <cell r="W2162" t="str">
            <v>UU</v>
          </cell>
          <cell r="X2162" t="str">
            <v>No Rank12UU</v>
          </cell>
          <cell r="Y2162" t="str">
            <v>N</v>
          </cell>
          <cell r="Z2162" t="str">
            <v>No Rank</v>
          </cell>
          <cell r="AA2162">
            <v>12</v>
          </cell>
          <cell r="AB2162" t="str">
            <v>F</v>
          </cell>
          <cell r="AC2162">
            <v>0</v>
          </cell>
          <cell r="AD2162">
            <v>78372</v>
          </cell>
          <cell r="AE2162">
            <v>0</v>
          </cell>
          <cell r="AF2162">
            <v>3624</v>
          </cell>
          <cell r="AG2162">
            <v>81996</v>
          </cell>
          <cell r="AH2162">
            <v>0</v>
          </cell>
          <cell r="AI2162">
            <v>0</v>
          </cell>
          <cell r="AJ2162" t="str">
            <v>-</v>
          </cell>
          <cell r="AK2162" t="str">
            <v>-</v>
          </cell>
          <cell r="AL2162" t="str">
            <v>-</v>
          </cell>
          <cell r="AM2162" t="str">
            <v>-</v>
          </cell>
          <cell r="AN2162" t="str">
            <v>-</v>
          </cell>
          <cell r="AO2162">
            <v>0</v>
          </cell>
          <cell r="AP2162">
            <v>0</v>
          </cell>
          <cell r="AQ2162">
            <v>81996</v>
          </cell>
          <cell r="AR2162" t="str">
            <v>-</v>
          </cell>
          <cell r="AS2162" t="str">
            <v>-</v>
          </cell>
          <cell r="AT2162">
            <v>0</v>
          </cell>
          <cell r="AU2162">
            <v>0</v>
          </cell>
          <cell r="AV2162">
            <v>0</v>
          </cell>
          <cell r="AW2162">
            <v>4512</v>
          </cell>
          <cell r="AX2162">
            <v>0</v>
          </cell>
          <cell r="AY2162">
            <v>0</v>
          </cell>
          <cell r="AZ2162">
            <v>0</v>
          </cell>
          <cell r="BA2162">
            <v>0</v>
          </cell>
          <cell r="BB2162">
            <v>0</v>
          </cell>
          <cell r="BC2162">
            <v>0</v>
          </cell>
          <cell r="BD2162">
            <v>0</v>
          </cell>
          <cell r="BE2162">
            <v>0</v>
          </cell>
          <cell r="BF2162">
            <v>86508</v>
          </cell>
          <cell r="BG2162">
            <v>0</v>
          </cell>
          <cell r="BH2162">
            <v>0</v>
          </cell>
          <cell r="BI2162">
            <v>0</v>
          </cell>
        </row>
        <row r="2163"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B2163">
            <v>0</v>
          </cell>
          <cell r="AC2163">
            <v>0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H2163">
            <v>0</v>
          </cell>
          <cell r="AI2163">
            <v>0</v>
          </cell>
          <cell r="AJ2163">
            <v>0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0</v>
          </cell>
          <cell r="AP2163">
            <v>0</v>
          </cell>
          <cell r="AQ2163">
            <v>0</v>
          </cell>
          <cell r="AR2163">
            <v>0</v>
          </cell>
          <cell r="AS2163" t="str">
            <v>-</v>
          </cell>
          <cell r="AT2163">
            <v>0</v>
          </cell>
          <cell r="AU2163">
            <v>0</v>
          </cell>
          <cell r="AV2163">
            <v>0</v>
          </cell>
          <cell r="AW2163">
            <v>0</v>
          </cell>
          <cell r="AX2163">
            <v>0</v>
          </cell>
          <cell r="AY2163">
            <v>0</v>
          </cell>
          <cell r="AZ2163">
            <v>0</v>
          </cell>
          <cell r="BA2163">
            <v>0</v>
          </cell>
          <cell r="BB2163">
            <v>0</v>
          </cell>
          <cell r="BC2163">
            <v>0</v>
          </cell>
          <cell r="BD2163">
            <v>0</v>
          </cell>
          <cell r="BE2163">
            <v>0</v>
          </cell>
          <cell r="BF2163">
            <v>0</v>
          </cell>
          <cell r="BG2163">
            <v>0</v>
          </cell>
          <cell r="BH2163">
            <v>0</v>
          </cell>
          <cell r="BI2163">
            <v>0</v>
          </cell>
        </row>
        <row r="2164"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B2164">
            <v>0</v>
          </cell>
          <cell r="AC2164">
            <v>0</v>
          </cell>
          <cell r="AD2164">
            <v>2526931</v>
          </cell>
          <cell r="AE2164">
            <v>99761</v>
          </cell>
          <cell r="AF2164">
            <v>83316</v>
          </cell>
          <cell r="AG2164">
            <v>3165684</v>
          </cell>
          <cell r="AH2164">
            <v>0</v>
          </cell>
          <cell r="AI2164">
            <v>0</v>
          </cell>
          <cell r="AJ2164">
            <v>8700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0</v>
          </cell>
          <cell r="AP2164">
            <v>8700</v>
          </cell>
          <cell r="AQ2164">
            <v>3107376</v>
          </cell>
          <cell r="AR2164">
            <v>198972</v>
          </cell>
          <cell r="AS2164" t="str">
            <v>-</v>
          </cell>
          <cell r="AT2164">
            <v>0</v>
          </cell>
          <cell r="AU2164">
            <v>0</v>
          </cell>
          <cell r="AV2164">
            <v>0</v>
          </cell>
          <cell r="AW2164">
            <v>164988</v>
          </cell>
          <cell r="AX2164">
            <v>0</v>
          </cell>
          <cell r="AY2164">
            <v>0</v>
          </cell>
          <cell r="AZ2164">
            <v>0</v>
          </cell>
          <cell r="BA2164">
            <v>0</v>
          </cell>
          <cell r="BB2164">
            <v>0</v>
          </cell>
          <cell r="BC2164">
            <v>0</v>
          </cell>
          <cell r="BD2164">
            <v>0</v>
          </cell>
          <cell r="BE2164">
            <v>0</v>
          </cell>
          <cell r="BF2164">
            <v>3272364</v>
          </cell>
          <cell r="BG2164">
            <v>15.899999999999999</v>
          </cell>
          <cell r="BH2164">
            <v>1166552</v>
          </cell>
          <cell r="BI2164">
            <v>27.500000000000004</v>
          </cell>
        </row>
        <row r="2165">
          <cell r="R2165">
            <v>959313711</v>
          </cell>
          <cell r="S2165" t="str">
            <v>Blumenthal, Eric</v>
          </cell>
          <cell r="T2165" t="str">
            <v>D99272</v>
          </cell>
          <cell r="U2165" t="str">
            <v>BAO UU Dir of Business Affairs</v>
          </cell>
          <cell r="V2165" t="str">
            <v>UF</v>
          </cell>
          <cell r="W2165" t="str">
            <v>UU</v>
          </cell>
          <cell r="X2165" t="str">
            <v>No Rank12UU</v>
          </cell>
          <cell r="Y2165" t="str">
            <v>N</v>
          </cell>
          <cell r="Z2165" t="str">
            <v>No Rank</v>
          </cell>
          <cell r="AA2165">
            <v>12</v>
          </cell>
          <cell r="AB2165" t="str">
            <v>F</v>
          </cell>
          <cell r="AC2165">
            <v>0</v>
          </cell>
          <cell r="AD2165">
            <v>87000</v>
          </cell>
          <cell r="AE2165">
            <v>0</v>
          </cell>
          <cell r="AF2165">
            <v>0</v>
          </cell>
          <cell r="AG2165">
            <v>87000</v>
          </cell>
          <cell r="AH2165">
            <v>0</v>
          </cell>
          <cell r="AI2165">
            <v>0</v>
          </cell>
          <cell r="AJ2165" t="str">
            <v>-</v>
          </cell>
          <cell r="AK2165" t="str">
            <v>-</v>
          </cell>
          <cell r="AL2165" t="str">
            <v>-</v>
          </cell>
          <cell r="AM2165" t="str">
            <v>-</v>
          </cell>
          <cell r="AN2165" t="str">
            <v>-</v>
          </cell>
          <cell r="AO2165">
            <v>0</v>
          </cell>
          <cell r="AP2165">
            <v>0</v>
          </cell>
          <cell r="AQ2165">
            <v>87000</v>
          </cell>
          <cell r="AR2165" t="str">
            <v>-</v>
          </cell>
          <cell r="AS2165" t="str">
            <v>-</v>
          </cell>
          <cell r="AT2165">
            <v>0</v>
          </cell>
          <cell r="AU2165">
            <v>0</v>
          </cell>
          <cell r="AV2165">
            <v>0</v>
          </cell>
          <cell r="AW2165">
            <v>4788</v>
          </cell>
          <cell r="AX2165">
            <v>0</v>
          </cell>
          <cell r="AY2165">
            <v>0</v>
          </cell>
          <cell r="AZ2165">
            <v>0</v>
          </cell>
          <cell r="BA2165">
            <v>0</v>
          </cell>
          <cell r="BB2165">
            <v>0</v>
          </cell>
          <cell r="BC2165">
            <v>0</v>
          </cell>
          <cell r="BD2165">
            <v>0</v>
          </cell>
          <cell r="BE2165">
            <v>0</v>
          </cell>
          <cell r="BF2165">
            <v>91788</v>
          </cell>
          <cell r="BG2165">
            <v>1</v>
          </cell>
          <cell r="BH2165">
            <v>89394</v>
          </cell>
          <cell r="BI2165">
            <v>1</v>
          </cell>
        </row>
        <row r="2166">
          <cell r="R2166">
            <v>930753787</v>
          </cell>
          <cell r="S2166" t="str">
            <v>Dodd, Susan</v>
          </cell>
          <cell r="T2166" t="str">
            <v>D97286</v>
          </cell>
          <cell r="U2166" t="str">
            <v>BAO UU Associate Director</v>
          </cell>
          <cell r="V2166" t="str">
            <v>UF</v>
          </cell>
          <cell r="W2166" t="str">
            <v>UU</v>
          </cell>
          <cell r="X2166" t="str">
            <v>No Rank12UU</v>
          </cell>
          <cell r="Y2166" t="str">
            <v>N</v>
          </cell>
          <cell r="Z2166" t="str">
            <v>No Rank</v>
          </cell>
          <cell r="AA2166">
            <v>12</v>
          </cell>
          <cell r="AB2166" t="str">
            <v>F</v>
          </cell>
          <cell r="AC2166">
            <v>0</v>
          </cell>
          <cell r="AD2166">
            <v>0</v>
          </cell>
          <cell r="AE2166">
            <v>0</v>
          </cell>
          <cell r="AF2166">
            <v>0</v>
          </cell>
          <cell r="AG2166">
            <v>80004</v>
          </cell>
          <cell r="AH2166">
            <v>0</v>
          </cell>
          <cell r="AI2166">
            <v>0</v>
          </cell>
          <cell r="AJ2166" t="str">
            <v>-</v>
          </cell>
          <cell r="AK2166" t="str">
            <v>-</v>
          </cell>
          <cell r="AL2166" t="str">
            <v>-</v>
          </cell>
          <cell r="AM2166" t="str">
            <v>-</v>
          </cell>
          <cell r="AN2166" t="str">
            <v>-</v>
          </cell>
          <cell r="AO2166">
            <v>0</v>
          </cell>
          <cell r="AP2166">
            <v>0</v>
          </cell>
          <cell r="AQ2166">
            <v>80004</v>
          </cell>
          <cell r="AR2166" t="str">
            <v>-</v>
          </cell>
          <cell r="AS2166" t="str">
            <v>-</v>
          </cell>
          <cell r="AT2166">
            <v>0</v>
          </cell>
          <cell r="AU2166">
            <v>0</v>
          </cell>
          <cell r="AV2166">
            <v>0</v>
          </cell>
          <cell r="AW2166">
            <v>4404</v>
          </cell>
          <cell r="AX2166">
            <v>0</v>
          </cell>
          <cell r="AY2166">
            <v>0</v>
          </cell>
          <cell r="AZ2166">
            <v>0</v>
          </cell>
          <cell r="BA2166">
            <v>0</v>
          </cell>
          <cell r="BB2166">
            <v>0</v>
          </cell>
          <cell r="BC2166">
            <v>0</v>
          </cell>
          <cell r="BD2166">
            <v>0</v>
          </cell>
          <cell r="BE2166">
            <v>0</v>
          </cell>
          <cell r="BF2166">
            <v>84408</v>
          </cell>
          <cell r="BG2166">
            <v>1</v>
          </cell>
          <cell r="BH2166">
            <v>82206</v>
          </cell>
          <cell r="BI2166">
            <v>1</v>
          </cell>
        </row>
        <row r="2167">
          <cell r="R2167">
            <v>919998942</v>
          </cell>
          <cell r="S2167" t="str">
            <v>Bostock, Angela</v>
          </cell>
          <cell r="T2167" t="str">
            <v>D95645</v>
          </cell>
          <cell r="U2167" t="str">
            <v>BAO UU Assistant Director</v>
          </cell>
          <cell r="V2167" t="str">
            <v>UF</v>
          </cell>
          <cell r="W2167" t="str">
            <v>UU</v>
          </cell>
          <cell r="X2167" t="str">
            <v>No Rank12UU</v>
          </cell>
          <cell r="Y2167" t="str">
            <v>N</v>
          </cell>
          <cell r="Z2167" t="str">
            <v>No Rank</v>
          </cell>
          <cell r="AA2167">
            <v>12</v>
          </cell>
          <cell r="AB2167" t="str">
            <v>F</v>
          </cell>
          <cell r="AC2167">
            <v>0</v>
          </cell>
          <cell r="AD2167">
            <v>60600</v>
          </cell>
          <cell r="AE2167">
            <v>0</v>
          </cell>
          <cell r="AF2167">
            <v>2676</v>
          </cell>
          <cell r="AG2167">
            <v>63276</v>
          </cell>
          <cell r="AH2167">
            <v>0</v>
          </cell>
          <cell r="AI2167">
            <v>0</v>
          </cell>
          <cell r="AJ2167" t="str">
            <v>-</v>
          </cell>
          <cell r="AK2167" t="str">
            <v>-</v>
          </cell>
          <cell r="AL2167" t="str">
            <v>-</v>
          </cell>
          <cell r="AM2167" t="str">
            <v>-</v>
          </cell>
          <cell r="AN2167" t="str">
            <v>-</v>
          </cell>
          <cell r="AO2167">
            <v>0</v>
          </cell>
          <cell r="AP2167">
            <v>0</v>
          </cell>
          <cell r="AQ2167">
            <v>63276</v>
          </cell>
          <cell r="AR2167" t="str">
            <v>-</v>
          </cell>
          <cell r="AS2167" t="str">
            <v>-</v>
          </cell>
          <cell r="AT2167">
            <v>0</v>
          </cell>
          <cell r="AU2167">
            <v>0</v>
          </cell>
          <cell r="AV2167">
            <v>0</v>
          </cell>
          <cell r="AW2167">
            <v>3492</v>
          </cell>
          <cell r="AX2167">
            <v>0</v>
          </cell>
          <cell r="AY2167">
            <v>0</v>
          </cell>
          <cell r="AZ2167">
            <v>0</v>
          </cell>
          <cell r="BA2167">
            <v>0</v>
          </cell>
          <cell r="BB2167">
            <v>0</v>
          </cell>
          <cell r="BC2167">
            <v>0</v>
          </cell>
          <cell r="BD2167">
            <v>0</v>
          </cell>
          <cell r="BE2167">
            <v>0</v>
          </cell>
          <cell r="BF2167">
            <v>66768</v>
          </cell>
          <cell r="BG2167">
            <v>1</v>
          </cell>
          <cell r="BH2167">
            <v>65022</v>
          </cell>
          <cell r="BI2167">
            <v>1</v>
          </cell>
        </row>
        <row r="2168">
          <cell r="R2168" t="str">
            <v>TBA</v>
          </cell>
          <cell r="S2168" t="str">
            <v>TBA (salary savings)</v>
          </cell>
          <cell r="T2168" t="str">
            <v>TBA</v>
          </cell>
          <cell r="U2168">
            <v>0</v>
          </cell>
          <cell r="V2168" t="str">
            <v>TBA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B2168">
            <v>0</v>
          </cell>
          <cell r="AC2168">
            <v>0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H2168">
            <v>0</v>
          </cell>
          <cell r="AI2168">
            <v>0</v>
          </cell>
          <cell r="AJ2168" t="str">
            <v>-</v>
          </cell>
          <cell r="AK2168" t="str">
            <v>-</v>
          </cell>
          <cell r="AL2168" t="str">
            <v>-</v>
          </cell>
          <cell r="AM2168" t="str">
            <v>-</v>
          </cell>
          <cell r="AN2168" t="str">
            <v>-</v>
          </cell>
          <cell r="AO2168">
            <v>0</v>
          </cell>
          <cell r="AP2168">
            <v>0</v>
          </cell>
          <cell r="AQ2168">
            <v>0</v>
          </cell>
          <cell r="AR2168" t="str">
            <v>-</v>
          </cell>
          <cell r="AS2168" t="str">
            <v>-</v>
          </cell>
          <cell r="AT2168">
            <v>0</v>
          </cell>
          <cell r="AU2168">
            <v>0</v>
          </cell>
          <cell r="AV2168">
            <v>0</v>
          </cell>
          <cell r="AW2168">
            <v>0</v>
          </cell>
          <cell r="AX2168">
            <v>0</v>
          </cell>
          <cell r="AY2168">
            <v>0</v>
          </cell>
          <cell r="AZ2168">
            <v>0</v>
          </cell>
          <cell r="BA2168">
            <v>0</v>
          </cell>
          <cell r="BB2168">
            <v>0</v>
          </cell>
          <cell r="BC2168">
            <v>0</v>
          </cell>
          <cell r="BD2168">
            <v>0</v>
          </cell>
          <cell r="BE2168">
            <v>0</v>
          </cell>
          <cell r="BF2168">
            <v>0</v>
          </cell>
          <cell r="BG2168">
            <v>0</v>
          </cell>
          <cell r="BH2168">
            <v>10294</v>
          </cell>
          <cell r="BI2168">
            <v>0</v>
          </cell>
        </row>
        <row r="2169"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B2169">
            <v>0</v>
          </cell>
          <cell r="AC2169">
            <v>0</v>
          </cell>
          <cell r="AD2169">
            <v>147600</v>
          </cell>
          <cell r="AE2169">
            <v>0</v>
          </cell>
          <cell r="AF2169">
            <v>2676</v>
          </cell>
          <cell r="AG2169">
            <v>230280</v>
          </cell>
          <cell r="AH2169">
            <v>0</v>
          </cell>
          <cell r="AI2169">
            <v>0</v>
          </cell>
          <cell r="AJ2169">
            <v>0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0</v>
          </cell>
          <cell r="AP2169">
            <v>0</v>
          </cell>
          <cell r="AQ2169">
            <v>230280</v>
          </cell>
          <cell r="AR2169">
            <v>0</v>
          </cell>
          <cell r="AS2169" t="str">
            <v>-</v>
          </cell>
          <cell r="AT2169">
            <v>0</v>
          </cell>
          <cell r="AU2169">
            <v>0</v>
          </cell>
          <cell r="AV2169">
            <v>0</v>
          </cell>
          <cell r="AW2169">
            <v>12684</v>
          </cell>
          <cell r="AX2169">
            <v>0</v>
          </cell>
          <cell r="AY2169">
            <v>0</v>
          </cell>
          <cell r="AZ2169">
            <v>0</v>
          </cell>
          <cell r="BA2169">
            <v>0</v>
          </cell>
          <cell r="BB2169">
            <v>0</v>
          </cell>
          <cell r="BC2169">
            <v>0</v>
          </cell>
          <cell r="BD2169">
            <v>0</v>
          </cell>
          <cell r="BE2169">
            <v>0</v>
          </cell>
          <cell r="BF2169">
            <v>242964</v>
          </cell>
          <cell r="BG2169">
            <v>3</v>
          </cell>
          <cell r="BH2169">
            <v>246916</v>
          </cell>
          <cell r="BI2169">
            <v>3</v>
          </cell>
        </row>
        <row r="2170">
          <cell r="R2170">
            <v>969796415</v>
          </cell>
          <cell r="S2170" t="str">
            <v>Snodgrass, Rita</v>
          </cell>
          <cell r="T2170" t="str">
            <v>D95653</v>
          </cell>
          <cell r="U2170" t="str">
            <v>BAO UU SysDevSupportSupervisor</v>
          </cell>
          <cell r="V2170" t="str">
            <v>UF</v>
          </cell>
          <cell r="W2170" t="str">
            <v>UU</v>
          </cell>
          <cell r="X2170" t="str">
            <v>No Rank12UU</v>
          </cell>
          <cell r="Y2170" t="str">
            <v>N</v>
          </cell>
          <cell r="Z2170" t="str">
            <v>No Rank</v>
          </cell>
          <cell r="AA2170">
            <v>12</v>
          </cell>
          <cell r="AB2170" t="str">
            <v>F</v>
          </cell>
          <cell r="AC2170">
            <v>0</v>
          </cell>
          <cell r="AD2170">
            <v>49788</v>
          </cell>
          <cell r="AE2170">
            <v>0</v>
          </cell>
          <cell r="AF2170">
            <v>2196</v>
          </cell>
          <cell r="AG2170">
            <v>51984</v>
          </cell>
          <cell r="AH2170">
            <v>0</v>
          </cell>
          <cell r="AI2170">
            <v>0</v>
          </cell>
          <cell r="AJ2170" t="str">
            <v>-</v>
          </cell>
          <cell r="AK2170" t="str">
            <v>-</v>
          </cell>
          <cell r="AL2170" t="str">
            <v>-</v>
          </cell>
          <cell r="AM2170" t="str">
            <v>-</v>
          </cell>
          <cell r="AN2170" t="str">
            <v>-</v>
          </cell>
          <cell r="AO2170">
            <v>0</v>
          </cell>
          <cell r="AP2170">
            <v>0</v>
          </cell>
          <cell r="AQ2170">
            <v>51984</v>
          </cell>
          <cell r="AR2170" t="str">
            <v>-</v>
          </cell>
          <cell r="AS2170" t="str">
            <v>-</v>
          </cell>
          <cell r="AT2170">
            <v>0</v>
          </cell>
          <cell r="AU2170">
            <v>0</v>
          </cell>
          <cell r="AV2170">
            <v>0</v>
          </cell>
          <cell r="AW2170">
            <v>2868</v>
          </cell>
          <cell r="AX2170">
            <v>0</v>
          </cell>
          <cell r="AY2170">
            <v>0</v>
          </cell>
          <cell r="AZ2170">
            <v>0</v>
          </cell>
          <cell r="BA2170">
            <v>0</v>
          </cell>
          <cell r="BB2170">
            <v>0</v>
          </cell>
          <cell r="BC2170">
            <v>0</v>
          </cell>
          <cell r="BD2170">
            <v>0</v>
          </cell>
          <cell r="BE2170">
            <v>0</v>
          </cell>
          <cell r="BF2170">
            <v>54852</v>
          </cell>
          <cell r="BG2170">
            <v>1</v>
          </cell>
          <cell r="BH2170">
            <v>53418</v>
          </cell>
          <cell r="BI2170">
            <v>1</v>
          </cell>
        </row>
        <row r="2171"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0</v>
          </cell>
          <cell r="AD2171">
            <v>49788</v>
          </cell>
          <cell r="AE2171">
            <v>0</v>
          </cell>
          <cell r="AF2171">
            <v>2196</v>
          </cell>
          <cell r="AG2171">
            <v>51984</v>
          </cell>
          <cell r="AH2171">
            <v>0</v>
          </cell>
          <cell r="AI2171">
            <v>0</v>
          </cell>
          <cell r="AJ2171">
            <v>0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51984</v>
          </cell>
          <cell r="AR2171">
            <v>0</v>
          </cell>
          <cell r="AS2171" t="str">
            <v>-</v>
          </cell>
          <cell r="AT2171">
            <v>0</v>
          </cell>
          <cell r="AU2171">
            <v>0</v>
          </cell>
          <cell r="AV2171">
            <v>0</v>
          </cell>
          <cell r="AW2171">
            <v>2868</v>
          </cell>
          <cell r="AX2171">
            <v>0</v>
          </cell>
          <cell r="AY2171">
            <v>0</v>
          </cell>
          <cell r="AZ2171">
            <v>0</v>
          </cell>
          <cell r="BA2171">
            <v>0</v>
          </cell>
          <cell r="BB2171">
            <v>0</v>
          </cell>
          <cell r="BC2171">
            <v>0</v>
          </cell>
          <cell r="BD2171">
            <v>0</v>
          </cell>
          <cell r="BE2171">
            <v>0</v>
          </cell>
          <cell r="BF2171">
            <v>54852</v>
          </cell>
          <cell r="BG2171">
            <v>1</v>
          </cell>
          <cell r="BH2171">
            <v>53418</v>
          </cell>
          <cell r="BI2171">
            <v>1</v>
          </cell>
        </row>
        <row r="2172">
          <cell r="R2172">
            <v>931429435</v>
          </cell>
          <cell r="S2172" t="str">
            <v>Dill, Tanja</v>
          </cell>
          <cell r="T2172" t="str">
            <v>D95221</v>
          </cell>
          <cell r="U2172" t="str">
            <v>FAD UX Exec Asst to FADM AVPs</v>
          </cell>
          <cell r="V2172" t="str">
            <v>UF</v>
          </cell>
          <cell r="W2172" t="str">
            <v>UU</v>
          </cell>
          <cell r="X2172" t="str">
            <v>No Rank12UU</v>
          </cell>
          <cell r="Y2172" t="str">
            <v>N</v>
          </cell>
          <cell r="Z2172" t="str">
            <v>No Rank</v>
          </cell>
          <cell r="AA2172">
            <v>12</v>
          </cell>
          <cell r="AB2172" t="str">
            <v>F</v>
          </cell>
          <cell r="AC2172">
            <v>0</v>
          </cell>
          <cell r="AD2172">
            <v>0</v>
          </cell>
          <cell r="AE2172">
            <v>0</v>
          </cell>
          <cell r="AF2172">
            <v>0</v>
          </cell>
          <cell r="AG2172">
            <v>31008</v>
          </cell>
          <cell r="AH2172">
            <v>0</v>
          </cell>
          <cell r="AI2172">
            <v>0</v>
          </cell>
          <cell r="AJ2172" t="str">
            <v>-</v>
          </cell>
          <cell r="AK2172" t="str">
            <v>-</v>
          </cell>
          <cell r="AL2172" t="str">
            <v>-</v>
          </cell>
          <cell r="AM2172" t="str">
            <v>-</v>
          </cell>
          <cell r="AN2172" t="str">
            <v>-</v>
          </cell>
          <cell r="AO2172">
            <v>0</v>
          </cell>
          <cell r="AP2172">
            <v>0</v>
          </cell>
          <cell r="AQ2172">
            <v>31008</v>
          </cell>
          <cell r="AR2172" t="str">
            <v>-</v>
          </cell>
          <cell r="AS2172" t="str">
            <v>-</v>
          </cell>
          <cell r="AT2172">
            <v>0</v>
          </cell>
          <cell r="AU2172">
            <v>0</v>
          </cell>
          <cell r="AV2172">
            <v>0</v>
          </cell>
          <cell r="AW2172">
            <v>1716</v>
          </cell>
          <cell r="AX2172">
            <v>0</v>
          </cell>
          <cell r="AY2172">
            <v>0</v>
          </cell>
          <cell r="AZ2172">
            <v>0</v>
          </cell>
          <cell r="BA2172">
            <v>0</v>
          </cell>
          <cell r="BB2172">
            <v>0</v>
          </cell>
          <cell r="BC2172">
            <v>0</v>
          </cell>
          <cell r="BD2172">
            <v>0</v>
          </cell>
          <cell r="BE2172">
            <v>0</v>
          </cell>
          <cell r="BF2172">
            <v>32724</v>
          </cell>
          <cell r="BG2172">
            <v>0</v>
          </cell>
          <cell r="BH2172">
            <v>0</v>
          </cell>
          <cell r="BI2172">
            <v>0.5</v>
          </cell>
        </row>
        <row r="2173">
          <cell r="R2173">
            <v>939680861</v>
          </cell>
          <cell r="S2173" t="str">
            <v>Dalton, Jeremy</v>
          </cell>
          <cell r="T2173" t="str">
            <v>D95221</v>
          </cell>
          <cell r="U2173" t="str">
            <v>FAD UX Exec Asst to FADM AVPs</v>
          </cell>
          <cell r="V2173" t="str">
            <v>UF</v>
          </cell>
          <cell r="W2173" t="str">
            <v>UX</v>
          </cell>
          <cell r="X2173" t="str">
            <v>No Rank12UX</v>
          </cell>
          <cell r="Y2173" t="str">
            <v>N</v>
          </cell>
          <cell r="Z2173" t="str">
            <v>No Rank</v>
          </cell>
          <cell r="AA2173">
            <v>12</v>
          </cell>
          <cell r="AB2173" t="str">
            <v>F</v>
          </cell>
          <cell r="AC2173">
            <v>0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 t="str">
            <v>-</v>
          </cell>
          <cell r="AK2173" t="str">
            <v>-</v>
          </cell>
          <cell r="AL2173" t="str">
            <v>-</v>
          </cell>
          <cell r="AM2173" t="str">
            <v>-</v>
          </cell>
          <cell r="AN2173" t="str">
            <v>-</v>
          </cell>
          <cell r="AO2173">
            <v>0</v>
          </cell>
          <cell r="AP2173">
            <v>0</v>
          </cell>
          <cell r="AQ2173">
            <v>0</v>
          </cell>
          <cell r="AR2173" t="str">
            <v>-</v>
          </cell>
          <cell r="AS2173" t="str">
            <v>-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0</v>
          </cell>
          <cell r="AY2173">
            <v>0</v>
          </cell>
          <cell r="AZ2173">
            <v>0</v>
          </cell>
          <cell r="BA2173">
            <v>0</v>
          </cell>
          <cell r="BB2173">
            <v>0</v>
          </cell>
          <cell r="BC2173">
            <v>0</v>
          </cell>
          <cell r="BD2173">
            <v>0</v>
          </cell>
          <cell r="BE2173">
            <v>0</v>
          </cell>
          <cell r="BF2173">
            <v>0</v>
          </cell>
          <cell r="BG2173">
            <v>0</v>
          </cell>
          <cell r="BH2173">
            <v>0</v>
          </cell>
          <cell r="BI2173">
            <v>0</v>
          </cell>
        </row>
        <row r="2174"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>
            <v>0</v>
          </cell>
          <cell r="AC2174">
            <v>0</v>
          </cell>
          <cell r="AD2174">
            <v>0</v>
          </cell>
          <cell r="AE2174">
            <v>0</v>
          </cell>
          <cell r="AF2174">
            <v>0</v>
          </cell>
          <cell r="AG2174">
            <v>31008</v>
          </cell>
          <cell r="AH2174">
            <v>0</v>
          </cell>
          <cell r="AI2174">
            <v>0</v>
          </cell>
          <cell r="AJ2174">
            <v>0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0</v>
          </cell>
          <cell r="AP2174">
            <v>0</v>
          </cell>
          <cell r="AQ2174">
            <v>31008</v>
          </cell>
          <cell r="AR2174">
            <v>0</v>
          </cell>
          <cell r="AS2174" t="str">
            <v>-</v>
          </cell>
          <cell r="AT2174">
            <v>0</v>
          </cell>
          <cell r="AU2174">
            <v>0</v>
          </cell>
          <cell r="AV2174">
            <v>0</v>
          </cell>
          <cell r="AW2174">
            <v>1716</v>
          </cell>
          <cell r="AX2174">
            <v>0</v>
          </cell>
          <cell r="AY2174">
            <v>0</v>
          </cell>
          <cell r="AZ2174">
            <v>0</v>
          </cell>
          <cell r="BA2174">
            <v>0</v>
          </cell>
          <cell r="BB2174">
            <v>0</v>
          </cell>
          <cell r="BC2174">
            <v>0</v>
          </cell>
          <cell r="BD2174">
            <v>0</v>
          </cell>
          <cell r="BE2174">
            <v>0</v>
          </cell>
          <cell r="BF2174">
            <v>32724</v>
          </cell>
          <cell r="BG2174">
            <v>0</v>
          </cell>
          <cell r="BH2174">
            <v>0</v>
          </cell>
          <cell r="BI2174">
            <v>0.5</v>
          </cell>
        </row>
        <row r="2175">
          <cell r="R2175">
            <v>909074052</v>
          </cell>
          <cell r="S2175" t="str">
            <v>Brackeen, Debra</v>
          </cell>
          <cell r="T2175" t="str">
            <v>D99165</v>
          </cell>
          <cell r="U2175" t="str">
            <v>BAO UU Assistant Bursar</v>
          </cell>
          <cell r="V2175" t="str">
            <v>UF</v>
          </cell>
          <cell r="W2175" t="str">
            <v>UU</v>
          </cell>
          <cell r="X2175" t="str">
            <v>No Rank12UU</v>
          </cell>
          <cell r="Y2175" t="str">
            <v>N</v>
          </cell>
          <cell r="Z2175" t="str">
            <v>No Rank</v>
          </cell>
          <cell r="AA2175">
            <v>12</v>
          </cell>
          <cell r="AB2175" t="str">
            <v>F</v>
          </cell>
          <cell r="AC2175">
            <v>0</v>
          </cell>
          <cell r="AD2175">
            <v>51840</v>
          </cell>
          <cell r="AE2175">
            <v>0</v>
          </cell>
          <cell r="AF2175">
            <v>2292</v>
          </cell>
          <cell r="AG2175">
            <v>54132</v>
          </cell>
          <cell r="AH2175">
            <v>0</v>
          </cell>
          <cell r="AI2175">
            <v>0</v>
          </cell>
          <cell r="AJ2175" t="str">
            <v>-</v>
          </cell>
          <cell r="AK2175" t="str">
            <v>-</v>
          </cell>
          <cell r="AL2175" t="str">
            <v>-</v>
          </cell>
          <cell r="AM2175" t="str">
            <v>-</v>
          </cell>
          <cell r="AN2175" t="str">
            <v>-</v>
          </cell>
          <cell r="AO2175">
            <v>0</v>
          </cell>
          <cell r="AP2175">
            <v>0</v>
          </cell>
          <cell r="AQ2175">
            <v>54132</v>
          </cell>
          <cell r="AR2175" t="str">
            <v>-</v>
          </cell>
          <cell r="AS2175" t="str">
            <v>-</v>
          </cell>
          <cell r="AT2175">
            <v>0</v>
          </cell>
          <cell r="AU2175">
            <v>0</v>
          </cell>
          <cell r="AV2175">
            <v>0</v>
          </cell>
          <cell r="AW2175">
            <v>2988</v>
          </cell>
          <cell r="AX2175">
            <v>0</v>
          </cell>
          <cell r="AY2175">
            <v>0</v>
          </cell>
          <cell r="AZ2175">
            <v>0</v>
          </cell>
          <cell r="BA2175">
            <v>0</v>
          </cell>
          <cell r="BB2175">
            <v>0</v>
          </cell>
          <cell r="BC2175">
            <v>0</v>
          </cell>
          <cell r="BD2175">
            <v>0</v>
          </cell>
          <cell r="BE2175">
            <v>0</v>
          </cell>
          <cell r="BF2175">
            <v>57120</v>
          </cell>
          <cell r="BG2175">
            <v>1</v>
          </cell>
          <cell r="BH2175">
            <v>55626</v>
          </cell>
          <cell r="BI2175">
            <v>1</v>
          </cell>
        </row>
        <row r="2176">
          <cell r="R2176">
            <v>990090711</v>
          </cell>
          <cell r="S2176" t="str">
            <v>Norton, Jennifer</v>
          </cell>
          <cell r="T2176" t="str">
            <v>D94490</v>
          </cell>
          <cell r="U2176" t="str">
            <v>BAO UU Stdnt Collections Supv</v>
          </cell>
          <cell r="V2176" t="str">
            <v>UF</v>
          </cell>
          <cell r="W2176" t="str">
            <v>UU</v>
          </cell>
          <cell r="X2176" t="str">
            <v>No Rank12UU</v>
          </cell>
          <cell r="Y2176" t="str">
            <v>N</v>
          </cell>
          <cell r="Z2176" t="str">
            <v>No Rank</v>
          </cell>
          <cell r="AA2176">
            <v>12</v>
          </cell>
          <cell r="AB2176" t="str">
            <v>F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48000</v>
          </cell>
          <cell r="AH2176">
            <v>0</v>
          </cell>
          <cell r="AI2176">
            <v>0</v>
          </cell>
          <cell r="AJ2176" t="str">
            <v>-</v>
          </cell>
          <cell r="AK2176" t="str">
            <v>-</v>
          </cell>
          <cell r="AL2176" t="str">
            <v>-</v>
          </cell>
          <cell r="AM2176" t="str">
            <v>-</v>
          </cell>
          <cell r="AN2176" t="str">
            <v>-</v>
          </cell>
          <cell r="AO2176">
            <v>0</v>
          </cell>
          <cell r="AP2176">
            <v>0</v>
          </cell>
          <cell r="AQ2176">
            <v>48000</v>
          </cell>
          <cell r="AR2176" t="str">
            <v>-</v>
          </cell>
          <cell r="AS2176" t="str">
            <v>-</v>
          </cell>
          <cell r="AT2176">
            <v>0</v>
          </cell>
          <cell r="AU2176">
            <v>0</v>
          </cell>
          <cell r="AV2176">
            <v>0</v>
          </cell>
          <cell r="AW2176">
            <v>2640</v>
          </cell>
          <cell r="AX2176">
            <v>0</v>
          </cell>
          <cell r="AY2176">
            <v>0</v>
          </cell>
          <cell r="AZ2176">
            <v>0</v>
          </cell>
          <cell r="BA2176">
            <v>0</v>
          </cell>
          <cell r="BB2176">
            <v>0</v>
          </cell>
          <cell r="BC2176">
            <v>0</v>
          </cell>
          <cell r="BD2176">
            <v>0</v>
          </cell>
          <cell r="BE2176">
            <v>0</v>
          </cell>
          <cell r="BF2176">
            <v>50640</v>
          </cell>
          <cell r="BG2176">
            <v>1</v>
          </cell>
          <cell r="BH2176">
            <v>49320</v>
          </cell>
          <cell r="BI2176">
            <v>1</v>
          </cell>
        </row>
        <row r="2177">
          <cell r="R2177">
            <v>978706495</v>
          </cell>
          <cell r="S2177" t="str">
            <v>Petersen, Scott</v>
          </cell>
          <cell r="T2177" t="str">
            <v>D98834</v>
          </cell>
          <cell r="U2177" t="str">
            <v>BAO UU Bursar</v>
          </cell>
          <cell r="V2177" t="str">
            <v>UF</v>
          </cell>
          <cell r="W2177" t="str">
            <v>UU</v>
          </cell>
          <cell r="X2177" t="str">
            <v>No Rank12UU</v>
          </cell>
          <cell r="Y2177" t="str">
            <v>N</v>
          </cell>
          <cell r="Z2177" t="str">
            <v>No Rank</v>
          </cell>
          <cell r="AA2177">
            <v>12</v>
          </cell>
          <cell r="AB2177" t="str">
            <v>F</v>
          </cell>
          <cell r="AC2177">
            <v>0</v>
          </cell>
          <cell r="AD2177">
            <v>55008</v>
          </cell>
          <cell r="AE2177">
            <v>0</v>
          </cell>
          <cell r="AF2177">
            <v>2424</v>
          </cell>
          <cell r="AG2177">
            <v>57432</v>
          </cell>
          <cell r="AH2177">
            <v>0</v>
          </cell>
          <cell r="AI2177">
            <v>0</v>
          </cell>
          <cell r="AJ2177" t="str">
            <v>-</v>
          </cell>
          <cell r="AK2177" t="str">
            <v>-</v>
          </cell>
          <cell r="AL2177" t="str">
            <v>-</v>
          </cell>
          <cell r="AM2177" t="str">
            <v>-</v>
          </cell>
          <cell r="AN2177" t="str">
            <v>-</v>
          </cell>
          <cell r="AO2177">
            <v>0</v>
          </cell>
          <cell r="AP2177">
            <v>0</v>
          </cell>
          <cell r="AQ2177">
            <v>57432</v>
          </cell>
          <cell r="AR2177" t="str">
            <v>-</v>
          </cell>
          <cell r="AS2177" t="str">
            <v>-</v>
          </cell>
          <cell r="AT2177">
            <v>0</v>
          </cell>
          <cell r="AU2177">
            <v>0</v>
          </cell>
          <cell r="AV2177">
            <v>0</v>
          </cell>
          <cell r="AW2177">
            <v>3168</v>
          </cell>
          <cell r="AX2177">
            <v>0</v>
          </cell>
          <cell r="AY2177">
            <v>0</v>
          </cell>
          <cell r="AZ2177">
            <v>0</v>
          </cell>
          <cell r="BA2177">
            <v>0</v>
          </cell>
          <cell r="BB2177">
            <v>0</v>
          </cell>
          <cell r="BC2177">
            <v>0</v>
          </cell>
          <cell r="BD2177">
            <v>0</v>
          </cell>
          <cell r="BE2177">
            <v>0</v>
          </cell>
          <cell r="BF2177">
            <v>60600</v>
          </cell>
          <cell r="BG2177">
            <v>0.5</v>
          </cell>
          <cell r="BH2177">
            <v>29508</v>
          </cell>
          <cell r="BI2177">
            <v>0.5</v>
          </cell>
        </row>
        <row r="2178">
          <cell r="R2178">
            <v>919746907</v>
          </cell>
          <cell r="S2178" t="str">
            <v>Whedon, Lisa</v>
          </cell>
          <cell r="T2178" t="str">
            <v>D94566</v>
          </cell>
          <cell r="U2178" t="str">
            <v>BAO UU Student Accounts Supv</v>
          </cell>
          <cell r="V2178" t="str">
            <v>UF</v>
          </cell>
          <cell r="W2178" t="str">
            <v>UU</v>
          </cell>
          <cell r="X2178" t="str">
            <v>No Rank12UU</v>
          </cell>
          <cell r="Y2178" t="str">
            <v>N</v>
          </cell>
          <cell r="Z2178" t="str">
            <v>No Rank</v>
          </cell>
          <cell r="AA2178">
            <v>12</v>
          </cell>
          <cell r="AB2178" t="str">
            <v>F</v>
          </cell>
          <cell r="AC2178">
            <v>0</v>
          </cell>
          <cell r="AD2178">
            <v>52008</v>
          </cell>
          <cell r="AE2178">
            <v>0</v>
          </cell>
          <cell r="AF2178">
            <v>0</v>
          </cell>
          <cell r="AG2178">
            <v>52008</v>
          </cell>
          <cell r="AH2178">
            <v>0</v>
          </cell>
          <cell r="AI2178">
            <v>0</v>
          </cell>
          <cell r="AJ2178" t="str">
            <v>-</v>
          </cell>
          <cell r="AK2178" t="str">
            <v>-</v>
          </cell>
          <cell r="AL2178" t="str">
            <v>-</v>
          </cell>
          <cell r="AM2178" t="str">
            <v>-</v>
          </cell>
          <cell r="AN2178" t="str">
            <v>-</v>
          </cell>
          <cell r="AO2178">
            <v>0</v>
          </cell>
          <cell r="AP2178">
            <v>0</v>
          </cell>
          <cell r="AQ2178">
            <v>52008</v>
          </cell>
          <cell r="AR2178" t="str">
            <v>-</v>
          </cell>
          <cell r="AS2178" t="str">
            <v>-</v>
          </cell>
          <cell r="AT2178">
            <v>0</v>
          </cell>
          <cell r="AU2178">
            <v>0</v>
          </cell>
          <cell r="AV2178">
            <v>0</v>
          </cell>
          <cell r="AW2178">
            <v>2868</v>
          </cell>
          <cell r="AX2178">
            <v>0</v>
          </cell>
          <cell r="AY2178">
            <v>0</v>
          </cell>
          <cell r="AZ2178">
            <v>0</v>
          </cell>
          <cell r="BA2178">
            <v>0</v>
          </cell>
          <cell r="BB2178">
            <v>0</v>
          </cell>
          <cell r="BC2178">
            <v>0</v>
          </cell>
          <cell r="BD2178">
            <v>0</v>
          </cell>
          <cell r="BE2178">
            <v>0</v>
          </cell>
          <cell r="BF2178">
            <v>54876</v>
          </cell>
          <cell r="BG2178">
            <v>1</v>
          </cell>
          <cell r="BH2178">
            <v>53442</v>
          </cell>
          <cell r="BI2178">
            <v>1</v>
          </cell>
        </row>
        <row r="2179"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158856</v>
          </cell>
          <cell r="AE2179">
            <v>0</v>
          </cell>
          <cell r="AF2179">
            <v>4716</v>
          </cell>
          <cell r="AG2179">
            <v>211572</v>
          </cell>
          <cell r="AH2179">
            <v>0</v>
          </cell>
          <cell r="AI2179">
            <v>0</v>
          </cell>
          <cell r="AJ2179">
            <v>0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0</v>
          </cell>
          <cell r="AP2179">
            <v>0</v>
          </cell>
          <cell r="AQ2179">
            <v>211572</v>
          </cell>
          <cell r="AR2179">
            <v>0</v>
          </cell>
          <cell r="AS2179" t="str">
            <v>-</v>
          </cell>
          <cell r="AT2179">
            <v>0</v>
          </cell>
          <cell r="AU2179">
            <v>0</v>
          </cell>
          <cell r="AV2179">
            <v>0</v>
          </cell>
          <cell r="AW2179">
            <v>11664</v>
          </cell>
          <cell r="AX2179">
            <v>0</v>
          </cell>
          <cell r="AY2179">
            <v>0</v>
          </cell>
          <cell r="AZ2179">
            <v>0</v>
          </cell>
          <cell r="BA2179">
            <v>0</v>
          </cell>
          <cell r="BB2179">
            <v>0</v>
          </cell>
          <cell r="BC2179">
            <v>0</v>
          </cell>
          <cell r="BD2179">
            <v>0</v>
          </cell>
          <cell r="BE2179">
            <v>0</v>
          </cell>
          <cell r="BF2179">
            <v>223236</v>
          </cell>
          <cell r="BG2179">
            <v>3.5</v>
          </cell>
          <cell r="BH2179">
            <v>187896</v>
          </cell>
          <cell r="BI2179">
            <v>3.5</v>
          </cell>
        </row>
        <row r="2180">
          <cell r="R2180">
            <v>984910279</v>
          </cell>
          <cell r="S2180" t="str">
            <v>Pasco, Steve</v>
          </cell>
          <cell r="T2180" t="str">
            <v>D94529</v>
          </cell>
          <cell r="U2180" t="str">
            <v>BAO UU ID Card Services Supvsr</v>
          </cell>
          <cell r="V2180" t="str">
            <v>UF</v>
          </cell>
          <cell r="W2180" t="str">
            <v>UU</v>
          </cell>
          <cell r="X2180" t="str">
            <v>No Rank12UU</v>
          </cell>
          <cell r="Y2180" t="str">
            <v>N</v>
          </cell>
          <cell r="Z2180" t="str">
            <v>No Rank</v>
          </cell>
          <cell r="AA2180">
            <v>12</v>
          </cell>
          <cell r="AB2180" t="str">
            <v>F</v>
          </cell>
          <cell r="AC2180">
            <v>0</v>
          </cell>
          <cell r="AD2180">
            <v>0</v>
          </cell>
          <cell r="AE2180">
            <v>0</v>
          </cell>
          <cell r="AF2180">
            <v>0</v>
          </cell>
          <cell r="AG2180">
            <v>48000</v>
          </cell>
          <cell r="AH2180">
            <v>0</v>
          </cell>
          <cell r="AI2180">
            <v>0</v>
          </cell>
          <cell r="AJ2180" t="str">
            <v>-</v>
          </cell>
          <cell r="AK2180" t="str">
            <v>-</v>
          </cell>
          <cell r="AL2180" t="str">
            <v>-</v>
          </cell>
          <cell r="AM2180" t="str">
            <v>-</v>
          </cell>
          <cell r="AN2180" t="str">
            <v>-</v>
          </cell>
          <cell r="AO2180">
            <v>0</v>
          </cell>
          <cell r="AP2180">
            <v>0</v>
          </cell>
          <cell r="AQ2180">
            <v>48000</v>
          </cell>
          <cell r="AR2180" t="str">
            <v>-</v>
          </cell>
          <cell r="AS2180" t="str">
            <v>-</v>
          </cell>
          <cell r="AT2180">
            <v>0</v>
          </cell>
          <cell r="AU2180">
            <v>0</v>
          </cell>
          <cell r="AV2180">
            <v>0</v>
          </cell>
          <cell r="AW2180">
            <v>2640</v>
          </cell>
          <cell r="AX2180">
            <v>0</v>
          </cell>
          <cell r="AY2180">
            <v>0</v>
          </cell>
          <cell r="AZ2180">
            <v>0</v>
          </cell>
          <cell r="BA2180">
            <v>0</v>
          </cell>
          <cell r="BB2180">
            <v>0</v>
          </cell>
          <cell r="BC2180">
            <v>0</v>
          </cell>
          <cell r="BD2180">
            <v>0</v>
          </cell>
          <cell r="BE2180">
            <v>0</v>
          </cell>
          <cell r="BF2180">
            <v>50640</v>
          </cell>
          <cell r="BG2180">
            <v>1</v>
          </cell>
          <cell r="BH2180">
            <v>49320</v>
          </cell>
          <cell r="BI2180">
            <v>1</v>
          </cell>
        </row>
        <row r="2181"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48000</v>
          </cell>
          <cell r="AH2181">
            <v>0</v>
          </cell>
          <cell r="AI2181">
            <v>0</v>
          </cell>
          <cell r="AJ2181">
            <v>0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0</v>
          </cell>
          <cell r="AP2181">
            <v>0</v>
          </cell>
          <cell r="AQ2181">
            <v>48000</v>
          </cell>
          <cell r="AR2181">
            <v>0</v>
          </cell>
          <cell r="AS2181" t="str">
            <v>-</v>
          </cell>
          <cell r="AT2181">
            <v>0</v>
          </cell>
          <cell r="AU2181">
            <v>0</v>
          </cell>
          <cell r="AV2181">
            <v>0</v>
          </cell>
          <cell r="AW2181">
            <v>2640</v>
          </cell>
          <cell r="AX2181">
            <v>0</v>
          </cell>
          <cell r="AY2181">
            <v>0</v>
          </cell>
          <cell r="AZ2181">
            <v>0</v>
          </cell>
          <cell r="BA2181">
            <v>0</v>
          </cell>
          <cell r="BB2181">
            <v>0</v>
          </cell>
          <cell r="BC2181">
            <v>0</v>
          </cell>
          <cell r="BD2181">
            <v>0</v>
          </cell>
          <cell r="BE2181">
            <v>0</v>
          </cell>
          <cell r="BF2181">
            <v>50640</v>
          </cell>
          <cell r="BG2181">
            <v>1</v>
          </cell>
          <cell r="BH2181">
            <v>49320</v>
          </cell>
          <cell r="BI2181">
            <v>1</v>
          </cell>
        </row>
        <row r="2182">
          <cell r="R2182">
            <v>919746907</v>
          </cell>
          <cell r="S2182" t="str">
            <v>(vice  Whedon, Lisa)</v>
          </cell>
          <cell r="T2182" t="str">
            <v>D98614</v>
          </cell>
          <cell r="U2182" t="str">
            <v>BAO UU Cashier Supervisor 3</v>
          </cell>
          <cell r="V2182" t="str">
            <v>UF</v>
          </cell>
          <cell r="W2182" t="str">
            <v>UU</v>
          </cell>
          <cell r="X2182" t="str">
            <v>No Rank12UU</v>
          </cell>
          <cell r="Y2182" t="str">
            <v>N</v>
          </cell>
          <cell r="Z2182" t="str">
            <v>No Rank</v>
          </cell>
          <cell r="AA2182">
            <v>12</v>
          </cell>
          <cell r="AB2182" t="str">
            <v>F</v>
          </cell>
          <cell r="AC2182">
            <v>0</v>
          </cell>
          <cell r="AD2182">
            <v>48480</v>
          </cell>
          <cell r="AE2182">
            <v>0</v>
          </cell>
          <cell r="AF2182">
            <v>0</v>
          </cell>
          <cell r="AG2182">
            <v>48480</v>
          </cell>
          <cell r="AH2182">
            <v>0</v>
          </cell>
          <cell r="AI2182">
            <v>0</v>
          </cell>
          <cell r="AJ2182" t="str">
            <v>-</v>
          </cell>
          <cell r="AK2182" t="str">
            <v>-</v>
          </cell>
          <cell r="AL2182" t="str">
            <v>-</v>
          </cell>
          <cell r="AM2182" t="str">
            <v>-</v>
          </cell>
          <cell r="AN2182" t="str">
            <v>-</v>
          </cell>
          <cell r="AO2182">
            <v>0</v>
          </cell>
          <cell r="AP2182">
            <v>0</v>
          </cell>
          <cell r="AQ2182">
            <v>48480</v>
          </cell>
          <cell r="AR2182" t="str">
            <v>-</v>
          </cell>
          <cell r="AS2182" t="str">
            <v>-</v>
          </cell>
          <cell r="AT2182">
            <v>0</v>
          </cell>
          <cell r="AU2182">
            <v>0</v>
          </cell>
          <cell r="AV2182">
            <v>0</v>
          </cell>
          <cell r="AW2182">
            <v>2676</v>
          </cell>
          <cell r="AX2182">
            <v>0</v>
          </cell>
          <cell r="AY2182">
            <v>0</v>
          </cell>
          <cell r="AZ2182">
            <v>0</v>
          </cell>
          <cell r="BA2182">
            <v>0</v>
          </cell>
          <cell r="BB2182">
            <v>0</v>
          </cell>
          <cell r="BC2182">
            <v>0</v>
          </cell>
          <cell r="BD2182">
            <v>0</v>
          </cell>
          <cell r="BE2182">
            <v>0</v>
          </cell>
          <cell r="BF2182">
            <v>51156</v>
          </cell>
          <cell r="BG2182">
            <v>0</v>
          </cell>
          <cell r="BH2182">
            <v>0</v>
          </cell>
          <cell r="BI2182">
            <v>0</v>
          </cell>
        </row>
        <row r="2183">
          <cell r="R2183">
            <v>919746907</v>
          </cell>
          <cell r="S2183" t="str">
            <v>McHenry, Stephanie</v>
          </cell>
          <cell r="T2183" t="str">
            <v>D98614</v>
          </cell>
          <cell r="U2183" t="str">
            <v>BAO UU Cashier Supervisor 3</v>
          </cell>
          <cell r="V2183" t="str">
            <v>UF</v>
          </cell>
          <cell r="W2183" t="str">
            <v>UU</v>
          </cell>
          <cell r="X2183" t="str">
            <v>No Rank12UU</v>
          </cell>
          <cell r="Y2183" t="str">
            <v>N</v>
          </cell>
          <cell r="Z2183" t="str">
            <v>No Rank</v>
          </cell>
          <cell r="AA2183">
            <v>12</v>
          </cell>
          <cell r="AB2183" t="str">
            <v>F</v>
          </cell>
          <cell r="AC2183">
            <v>0</v>
          </cell>
          <cell r="AD2183">
            <v>0</v>
          </cell>
          <cell r="AE2183">
            <v>0</v>
          </cell>
          <cell r="AF2183">
            <v>0</v>
          </cell>
          <cell r="AG2183">
            <v>40008</v>
          </cell>
          <cell r="AH2183">
            <v>0</v>
          </cell>
          <cell r="AI2183">
            <v>0</v>
          </cell>
          <cell r="AJ2183" t="str">
            <v>-</v>
          </cell>
          <cell r="AK2183" t="str">
            <v>-</v>
          </cell>
          <cell r="AL2183" t="str">
            <v>-</v>
          </cell>
          <cell r="AM2183" t="str">
            <v>-</v>
          </cell>
          <cell r="AN2183" t="str">
            <v>-</v>
          </cell>
          <cell r="AO2183">
            <v>0</v>
          </cell>
          <cell r="AP2183">
            <v>0</v>
          </cell>
          <cell r="AQ2183">
            <v>40008</v>
          </cell>
          <cell r="AR2183" t="str">
            <v>-</v>
          </cell>
          <cell r="AS2183" t="str">
            <v>-</v>
          </cell>
          <cell r="AT2183">
            <v>0</v>
          </cell>
          <cell r="AU2183">
            <v>0</v>
          </cell>
          <cell r="AV2183">
            <v>0</v>
          </cell>
          <cell r="AW2183">
            <v>2208</v>
          </cell>
          <cell r="AX2183">
            <v>0</v>
          </cell>
          <cell r="AY2183">
            <v>0</v>
          </cell>
          <cell r="AZ2183">
            <v>0</v>
          </cell>
          <cell r="BA2183">
            <v>0</v>
          </cell>
          <cell r="BB2183">
            <v>0</v>
          </cell>
          <cell r="BC2183">
            <v>0</v>
          </cell>
          <cell r="BD2183">
            <v>0</v>
          </cell>
          <cell r="BE2183">
            <v>0</v>
          </cell>
          <cell r="BF2183">
            <v>42216</v>
          </cell>
          <cell r="BG2183">
            <v>1</v>
          </cell>
          <cell r="BH2183">
            <v>41112</v>
          </cell>
          <cell r="BI2183">
            <v>1</v>
          </cell>
        </row>
        <row r="2184"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48480</v>
          </cell>
          <cell r="AE2184">
            <v>0</v>
          </cell>
          <cell r="AF2184">
            <v>0</v>
          </cell>
          <cell r="AG2184">
            <v>88488</v>
          </cell>
          <cell r="AH2184">
            <v>0</v>
          </cell>
          <cell r="AI2184">
            <v>0</v>
          </cell>
          <cell r="AJ2184">
            <v>0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0</v>
          </cell>
          <cell r="AP2184">
            <v>0</v>
          </cell>
          <cell r="AQ2184">
            <v>88488</v>
          </cell>
          <cell r="AR2184">
            <v>0</v>
          </cell>
          <cell r="AS2184" t="str">
            <v>-</v>
          </cell>
          <cell r="AT2184">
            <v>0</v>
          </cell>
          <cell r="AU2184">
            <v>0</v>
          </cell>
          <cell r="AV2184">
            <v>0</v>
          </cell>
          <cell r="AW2184">
            <v>4884</v>
          </cell>
          <cell r="AX2184">
            <v>0</v>
          </cell>
          <cell r="AY2184">
            <v>0</v>
          </cell>
          <cell r="AZ2184">
            <v>0</v>
          </cell>
          <cell r="BA2184">
            <v>0</v>
          </cell>
          <cell r="BB2184">
            <v>0</v>
          </cell>
          <cell r="BC2184">
            <v>0</v>
          </cell>
          <cell r="BD2184">
            <v>0</v>
          </cell>
          <cell r="BE2184">
            <v>0</v>
          </cell>
          <cell r="BF2184">
            <v>93372</v>
          </cell>
          <cell r="BG2184">
            <v>1</v>
          </cell>
          <cell r="BH2184">
            <v>41112</v>
          </cell>
          <cell r="BI2184">
            <v>1</v>
          </cell>
        </row>
        <row r="2185">
          <cell r="R2185">
            <v>978706495</v>
          </cell>
          <cell r="S2185" t="str">
            <v>Petersen, Scott</v>
          </cell>
          <cell r="T2185" t="str">
            <v>D98834</v>
          </cell>
          <cell r="U2185" t="str">
            <v>BAO UU Bursar</v>
          </cell>
          <cell r="V2185" t="str">
            <v>UF</v>
          </cell>
          <cell r="W2185" t="str">
            <v>UU</v>
          </cell>
          <cell r="X2185" t="str">
            <v>No Rank12UU</v>
          </cell>
          <cell r="Y2185" t="str">
            <v>N</v>
          </cell>
          <cell r="Z2185" t="str">
            <v>No Rank</v>
          </cell>
          <cell r="AA2185">
            <v>12</v>
          </cell>
          <cell r="AB2185" t="str">
            <v>F</v>
          </cell>
          <cell r="AC2185">
            <v>0</v>
          </cell>
          <cell r="AD2185">
            <v>55008</v>
          </cell>
          <cell r="AE2185">
            <v>0</v>
          </cell>
          <cell r="AF2185">
            <v>2424</v>
          </cell>
          <cell r="AG2185">
            <v>57432</v>
          </cell>
          <cell r="AH2185">
            <v>0</v>
          </cell>
          <cell r="AI2185">
            <v>0</v>
          </cell>
          <cell r="AJ2185" t="str">
            <v>-</v>
          </cell>
          <cell r="AK2185" t="str">
            <v>-</v>
          </cell>
          <cell r="AL2185" t="str">
            <v>-</v>
          </cell>
          <cell r="AM2185" t="str">
            <v>-</v>
          </cell>
          <cell r="AN2185" t="str">
            <v>-</v>
          </cell>
          <cell r="AO2185">
            <v>0</v>
          </cell>
          <cell r="AP2185">
            <v>0</v>
          </cell>
          <cell r="AQ2185">
            <v>57432</v>
          </cell>
          <cell r="AR2185" t="str">
            <v>-</v>
          </cell>
          <cell r="AS2185" t="str">
            <v>-</v>
          </cell>
          <cell r="AT2185">
            <v>0</v>
          </cell>
          <cell r="AU2185">
            <v>0</v>
          </cell>
          <cell r="AV2185">
            <v>0</v>
          </cell>
          <cell r="AW2185">
            <v>3168</v>
          </cell>
          <cell r="AX2185">
            <v>0</v>
          </cell>
          <cell r="AY2185">
            <v>0</v>
          </cell>
          <cell r="AZ2185">
            <v>0</v>
          </cell>
          <cell r="BA2185">
            <v>0</v>
          </cell>
          <cell r="BB2185">
            <v>0</v>
          </cell>
          <cell r="BC2185">
            <v>0</v>
          </cell>
          <cell r="BD2185">
            <v>0</v>
          </cell>
          <cell r="BE2185">
            <v>0</v>
          </cell>
          <cell r="BF2185">
            <v>60600</v>
          </cell>
          <cell r="BG2185">
            <v>0</v>
          </cell>
          <cell r="BH2185">
            <v>0</v>
          </cell>
          <cell r="BI2185">
            <v>0.5</v>
          </cell>
        </row>
        <row r="2186"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55008</v>
          </cell>
          <cell r="AE2186">
            <v>0</v>
          </cell>
          <cell r="AF2186">
            <v>2424</v>
          </cell>
          <cell r="AG2186">
            <v>57432</v>
          </cell>
          <cell r="AH2186">
            <v>0</v>
          </cell>
          <cell r="AI2186">
            <v>0</v>
          </cell>
          <cell r="AJ2186">
            <v>0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0</v>
          </cell>
          <cell r="AP2186">
            <v>0</v>
          </cell>
          <cell r="AQ2186">
            <v>57432</v>
          </cell>
          <cell r="AR2186">
            <v>0</v>
          </cell>
          <cell r="AS2186" t="str">
            <v>-</v>
          </cell>
          <cell r="AT2186">
            <v>0</v>
          </cell>
          <cell r="AU2186">
            <v>0</v>
          </cell>
          <cell r="AV2186">
            <v>0</v>
          </cell>
          <cell r="AW2186">
            <v>3168</v>
          </cell>
          <cell r="AX2186">
            <v>0</v>
          </cell>
          <cell r="AY2186">
            <v>0</v>
          </cell>
          <cell r="AZ2186">
            <v>0</v>
          </cell>
          <cell r="BA2186">
            <v>0</v>
          </cell>
          <cell r="BB2186">
            <v>0</v>
          </cell>
          <cell r="BC2186">
            <v>0</v>
          </cell>
          <cell r="BD2186">
            <v>0</v>
          </cell>
          <cell r="BE2186">
            <v>0</v>
          </cell>
          <cell r="BF2186">
            <v>60600</v>
          </cell>
          <cell r="BG2186">
            <v>0</v>
          </cell>
          <cell r="BH2186">
            <v>0</v>
          </cell>
          <cell r="BI2186">
            <v>0.5</v>
          </cell>
        </row>
        <row r="2187">
          <cell r="R2187">
            <v>924378626</v>
          </cell>
          <cell r="S2187" t="str">
            <v>Boatman, Dawn</v>
          </cell>
          <cell r="T2187" t="str">
            <v>D96461</v>
          </cell>
          <cell r="U2187" t="str">
            <v>BAO UU Dir Research Accounting</v>
          </cell>
          <cell r="V2187" t="str">
            <v>UF</v>
          </cell>
          <cell r="W2187" t="str">
            <v>UU</v>
          </cell>
          <cell r="X2187" t="str">
            <v>No Rank12UU</v>
          </cell>
          <cell r="Y2187" t="str">
            <v>N</v>
          </cell>
          <cell r="Z2187" t="str">
            <v>No Rank</v>
          </cell>
          <cell r="AA2187">
            <v>12</v>
          </cell>
          <cell r="AB2187" t="str">
            <v>F</v>
          </cell>
          <cell r="AC2187">
            <v>0</v>
          </cell>
          <cell r="AD2187">
            <v>0</v>
          </cell>
          <cell r="AE2187">
            <v>0</v>
          </cell>
          <cell r="AF2187">
            <v>0</v>
          </cell>
          <cell r="AG2187">
            <v>78000</v>
          </cell>
          <cell r="AH2187">
            <v>0</v>
          </cell>
          <cell r="AI2187">
            <v>0</v>
          </cell>
          <cell r="AJ2187" t="str">
            <v>-</v>
          </cell>
          <cell r="AK2187" t="str">
            <v>-</v>
          </cell>
          <cell r="AL2187" t="str">
            <v>-</v>
          </cell>
          <cell r="AM2187" t="str">
            <v>-</v>
          </cell>
          <cell r="AN2187" t="str">
            <v>-</v>
          </cell>
          <cell r="AO2187">
            <v>0</v>
          </cell>
          <cell r="AP2187">
            <v>0</v>
          </cell>
          <cell r="AQ2187">
            <v>78000</v>
          </cell>
          <cell r="AR2187" t="str">
            <v>-</v>
          </cell>
          <cell r="AS2187" t="str">
            <v>-</v>
          </cell>
          <cell r="AT2187">
            <v>0</v>
          </cell>
          <cell r="AU2187">
            <v>0</v>
          </cell>
          <cell r="AV2187">
            <v>0</v>
          </cell>
          <cell r="AW2187">
            <v>4296</v>
          </cell>
          <cell r="AX2187">
            <v>0</v>
          </cell>
          <cell r="AY2187">
            <v>0</v>
          </cell>
          <cell r="AZ2187">
            <v>0</v>
          </cell>
          <cell r="BA2187">
            <v>0</v>
          </cell>
          <cell r="BB2187">
            <v>0</v>
          </cell>
          <cell r="BC2187">
            <v>0</v>
          </cell>
          <cell r="BD2187">
            <v>0</v>
          </cell>
          <cell r="BE2187">
            <v>0</v>
          </cell>
          <cell r="BF2187">
            <v>82296</v>
          </cell>
          <cell r="BG2187">
            <v>0</v>
          </cell>
          <cell r="BH2187">
            <v>0</v>
          </cell>
          <cell r="BI2187">
            <v>1</v>
          </cell>
        </row>
        <row r="2188">
          <cell r="R2188" t="str">
            <v>TBA</v>
          </cell>
          <cell r="S2188" t="str">
            <v>TBA (vice Moch, Robert)</v>
          </cell>
          <cell r="T2188" t="str">
            <v>D96461</v>
          </cell>
          <cell r="U2188" t="str">
            <v>BAO UU Research Accnt Manager</v>
          </cell>
          <cell r="V2188" t="str">
            <v>TBA</v>
          </cell>
          <cell r="W2188" t="str">
            <v>UU</v>
          </cell>
          <cell r="X2188" t="str">
            <v>No Rank12UU</v>
          </cell>
          <cell r="Y2188" t="str">
            <v>N</v>
          </cell>
          <cell r="Z2188" t="str">
            <v>No Rank</v>
          </cell>
          <cell r="AA2188">
            <v>12</v>
          </cell>
          <cell r="AB2188" t="str">
            <v>F</v>
          </cell>
          <cell r="AC2188">
            <v>0</v>
          </cell>
          <cell r="AD2188">
            <v>49014</v>
          </cell>
          <cell r="AE2188">
            <v>0</v>
          </cell>
          <cell r="AF2188">
            <v>0</v>
          </cell>
          <cell r="AG2188">
            <v>49014</v>
          </cell>
          <cell r="AH2188">
            <v>0</v>
          </cell>
          <cell r="AI2188">
            <v>0</v>
          </cell>
          <cell r="AJ2188" t="str">
            <v>-</v>
          </cell>
          <cell r="AK2188" t="str">
            <v>-</v>
          </cell>
          <cell r="AL2188" t="str">
            <v>-</v>
          </cell>
          <cell r="AM2188" t="str">
            <v>-</v>
          </cell>
          <cell r="AN2188" t="str">
            <v>-</v>
          </cell>
          <cell r="AO2188">
            <v>0</v>
          </cell>
          <cell r="AP2188">
            <v>0</v>
          </cell>
          <cell r="AQ2188">
            <v>49020</v>
          </cell>
          <cell r="AR2188" t="str">
            <v>-</v>
          </cell>
          <cell r="AS2188" t="str">
            <v>-</v>
          </cell>
          <cell r="AT2188">
            <v>0</v>
          </cell>
          <cell r="AU2188">
            <v>0</v>
          </cell>
          <cell r="AV2188">
            <v>0</v>
          </cell>
          <cell r="AW2188">
            <v>0</v>
          </cell>
          <cell r="AX2188">
            <v>0</v>
          </cell>
          <cell r="AY2188">
            <v>0</v>
          </cell>
          <cell r="AZ2188">
            <v>0</v>
          </cell>
          <cell r="BA2188">
            <v>0</v>
          </cell>
          <cell r="BB2188">
            <v>0</v>
          </cell>
          <cell r="BC2188">
            <v>0</v>
          </cell>
          <cell r="BD2188">
            <v>0</v>
          </cell>
          <cell r="BE2188">
            <v>0</v>
          </cell>
          <cell r="BF2188">
            <v>49020</v>
          </cell>
          <cell r="BG2188">
            <v>0</v>
          </cell>
          <cell r="BH2188">
            <v>0</v>
          </cell>
          <cell r="BI2188">
            <v>0</v>
          </cell>
        </row>
        <row r="2189">
          <cell r="R2189">
            <v>967779716</v>
          </cell>
          <cell r="S2189" t="str">
            <v>Roberts, Myron</v>
          </cell>
          <cell r="T2189" t="str">
            <v>D97286</v>
          </cell>
          <cell r="U2189" t="str">
            <v>BAO UU Associate Director</v>
          </cell>
          <cell r="V2189" t="str">
            <v>UF</v>
          </cell>
          <cell r="W2189" t="str">
            <v>UU</v>
          </cell>
          <cell r="X2189" t="str">
            <v>No Rank12UU</v>
          </cell>
          <cell r="Y2189" t="str">
            <v>N</v>
          </cell>
          <cell r="Z2189" t="str">
            <v>No Rank</v>
          </cell>
          <cell r="AA2189">
            <v>12</v>
          </cell>
          <cell r="AB2189" t="str">
            <v>F</v>
          </cell>
          <cell r="AC2189">
            <v>0</v>
          </cell>
          <cell r="AD2189">
            <v>70332</v>
          </cell>
          <cell r="AE2189">
            <v>0</v>
          </cell>
          <cell r="AF2189">
            <v>0</v>
          </cell>
          <cell r="AG2189">
            <v>70332</v>
          </cell>
          <cell r="AH2189">
            <v>0</v>
          </cell>
          <cell r="AI2189">
            <v>0</v>
          </cell>
          <cell r="AJ2189" t="str">
            <v>-</v>
          </cell>
          <cell r="AK2189" t="str">
            <v>-</v>
          </cell>
          <cell r="AL2189" t="str">
            <v>-</v>
          </cell>
          <cell r="AM2189" t="str">
            <v>-</v>
          </cell>
          <cell r="AN2189" t="str">
            <v>-</v>
          </cell>
          <cell r="AO2189">
            <v>0</v>
          </cell>
          <cell r="AP2189">
            <v>0</v>
          </cell>
          <cell r="AQ2189">
            <v>70332</v>
          </cell>
          <cell r="AR2189" t="str">
            <v>-</v>
          </cell>
          <cell r="AS2189" t="str">
            <v>-</v>
          </cell>
          <cell r="AT2189">
            <v>0</v>
          </cell>
          <cell r="AU2189">
            <v>0</v>
          </cell>
          <cell r="AV2189">
            <v>0</v>
          </cell>
          <cell r="AW2189">
            <v>0</v>
          </cell>
          <cell r="AX2189">
            <v>0</v>
          </cell>
          <cell r="AY2189">
            <v>0</v>
          </cell>
          <cell r="AZ2189">
            <v>0</v>
          </cell>
          <cell r="BA2189">
            <v>0</v>
          </cell>
          <cell r="BB2189">
            <v>0</v>
          </cell>
          <cell r="BC2189">
            <v>0</v>
          </cell>
          <cell r="BD2189">
            <v>0</v>
          </cell>
          <cell r="BE2189">
            <v>0</v>
          </cell>
          <cell r="BF2189">
            <v>70332</v>
          </cell>
          <cell r="BG2189">
            <v>0</v>
          </cell>
          <cell r="BH2189">
            <v>0</v>
          </cell>
          <cell r="BI2189">
            <v>0</v>
          </cell>
        </row>
        <row r="2190"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119346</v>
          </cell>
          <cell r="AE2190">
            <v>0</v>
          </cell>
          <cell r="AF2190">
            <v>0</v>
          </cell>
          <cell r="AG2190">
            <v>197346</v>
          </cell>
          <cell r="AH2190">
            <v>0</v>
          </cell>
          <cell r="AI2190">
            <v>0</v>
          </cell>
          <cell r="AJ2190">
            <v>0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197352</v>
          </cell>
          <cell r="AR2190">
            <v>0</v>
          </cell>
          <cell r="AS2190" t="str">
            <v>-</v>
          </cell>
          <cell r="AT2190">
            <v>0</v>
          </cell>
          <cell r="AU2190">
            <v>0</v>
          </cell>
          <cell r="AV2190">
            <v>0</v>
          </cell>
          <cell r="AW2190">
            <v>4296</v>
          </cell>
          <cell r="AX2190">
            <v>0</v>
          </cell>
          <cell r="AY2190">
            <v>0</v>
          </cell>
          <cell r="AZ2190">
            <v>0</v>
          </cell>
          <cell r="BA2190">
            <v>0</v>
          </cell>
          <cell r="BB2190">
            <v>0</v>
          </cell>
          <cell r="BC2190">
            <v>0</v>
          </cell>
          <cell r="BD2190">
            <v>0</v>
          </cell>
          <cell r="BE2190">
            <v>0</v>
          </cell>
          <cell r="BF2190">
            <v>201648</v>
          </cell>
          <cell r="BG2190">
            <v>0</v>
          </cell>
          <cell r="BH2190">
            <v>0</v>
          </cell>
          <cell r="BI2190">
            <v>1</v>
          </cell>
        </row>
        <row r="2191">
          <cell r="R2191" t="str">
            <v>TBA</v>
          </cell>
          <cell r="S2191" t="str">
            <v>TBA (vice Dodd, S.)</v>
          </cell>
          <cell r="T2191" t="str">
            <v>D94632</v>
          </cell>
          <cell r="U2191" t="str">
            <v>FAD UU MgrFiscalAnalysis&amp;Rptng</v>
          </cell>
          <cell r="V2191" t="str">
            <v>TBA</v>
          </cell>
          <cell r="W2191" t="str">
            <v>TBA</v>
          </cell>
          <cell r="X2191" t="str">
            <v>No Rank12TBA</v>
          </cell>
          <cell r="Y2191" t="str">
            <v>N</v>
          </cell>
          <cell r="Z2191" t="str">
            <v>No Rank</v>
          </cell>
          <cell r="AA2191">
            <v>12</v>
          </cell>
          <cell r="AB2191" t="str">
            <v>F</v>
          </cell>
          <cell r="AC2191">
            <v>0</v>
          </cell>
          <cell r="AD2191">
            <v>0</v>
          </cell>
          <cell r="AE2191">
            <v>0</v>
          </cell>
          <cell r="AF2191">
            <v>0</v>
          </cell>
          <cell r="AG2191">
            <v>70000</v>
          </cell>
          <cell r="AH2191">
            <v>0</v>
          </cell>
          <cell r="AI2191">
            <v>0</v>
          </cell>
          <cell r="AJ2191" t="str">
            <v>-</v>
          </cell>
          <cell r="AK2191" t="str">
            <v>-</v>
          </cell>
          <cell r="AL2191" t="str">
            <v>-</v>
          </cell>
          <cell r="AM2191" t="str">
            <v>-</v>
          </cell>
          <cell r="AN2191" t="str">
            <v>-</v>
          </cell>
          <cell r="AO2191">
            <v>0</v>
          </cell>
          <cell r="AP2191">
            <v>0</v>
          </cell>
          <cell r="AQ2191">
            <v>70000</v>
          </cell>
          <cell r="AR2191" t="str">
            <v>-</v>
          </cell>
          <cell r="AS2191" t="str">
            <v>-</v>
          </cell>
          <cell r="AT2191">
            <v>0</v>
          </cell>
          <cell r="AU2191">
            <v>0</v>
          </cell>
          <cell r="AV2191">
            <v>0</v>
          </cell>
          <cell r="AW2191">
            <v>0</v>
          </cell>
          <cell r="AX2191">
            <v>0</v>
          </cell>
          <cell r="AY2191">
            <v>0</v>
          </cell>
          <cell r="AZ2191">
            <v>0</v>
          </cell>
          <cell r="BA2191">
            <v>0</v>
          </cell>
          <cell r="BB2191">
            <v>0</v>
          </cell>
          <cell r="BC2191">
            <v>0</v>
          </cell>
          <cell r="BD2191">
            <v>0</v>
          </cell>
          <cell r="BE2191">
            <v>0</v>
          </cell>
          <cell r="BF2191">
            <v>70000</v>
          </cell>
          <cell r="BG2191">
            <v>1</v>
          </cell>
          <cell r="BH2191">
            <v>70000</v>
          </cell>
          <cell r="BI2191">
            <v>1</v>
          </cell>
        </row>
        <row r="2192"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>
            <v>0</v>
          </cell>
          <cell r="AG2192">
            <v>70000</v>
          </cell>
          <cell r="AH2192">
            <v>0</v>
          </cell>
          <cell r="AI2192">
            <v>0</v>
          </cell>
          <cell r="AJ2192">
            <v>0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70000</v>
          </cell>
          <cell r="AR2192">
            <v>0</v>
          </cell>
          <cell r="AS2192" t="str">
            <v>-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0</v>
          </cell>
          <cell r="AY2192">
            <v>0</v>
          </cell>
          <cell r="AZ2192">
            <v>0</v>
          </cell>
          <cell r="BA2192">
            <v>0</v>
          </cell>
          <cell r="BB2192">
            <v>0</v>
          </cell>
          <cell r="BC2192">
            <v>0</v>
          </cell>
          <cell r="BD2192">
            <v>0</v>
          </cell>
          <cell r="BE2192">
            <v>0</v>
          </cell>
          <cell r="BF2192">
            <v>70000</v>
          </cell>
          <cell r="BG2192">
            <v>1</v>
          </cell>
          <cell r="BH2192">
            <v>70000</v>
          </cell>
          <cell r="BI2192">
            <v>1</v>
          </cell>
        </row>
        <row r="2193">
          <cell r="R2193">
            <v>944793476</v>
          </cell>
          <cell r="S2193" t="str">
            <v>( vice Jetmalani, Vishnu)</v>
          </cell>
          <cell r="T2193" t="str">
            <v>D98957</v>
          </cell>
          <cell r="U2193" t="str">
            <v>BAO UU Contracting Serv Mgr</v>
          </cell>
          <cell r="V2193" t="str">
            <v>UF</v>
          </cell>
          <cell r="W2193" t="str">
            <v>UU</v>
          </cell>
          <cell r="X2193" t="str">
            <v>No Rank12UU</v>
          </cell>
          <cell r="Y2193" t="str">
            <v>N</v>
          </cell>
          <cell r="Z2193" t="str">
            <v>No Rank</v>
          </cell>
          <cell r="AA2193">
            <v>12</v>
          </cell>
          <cell r="AB2193" t="str">
            <v>F</v>
          </cell>
          <cell r="AC2193">
            <v>0</v>
          </cell>
          <cell r="AD2193">
            <v>61812</v>
          </cell>
          <cell r="AE2193">
            <v>0</v>
          </cell>
          <cell r="AF2193">
            <v>0</v>
          </cell>
          <cell r="AG2193">
            <v>61812</v>
          </cell>
          <cell r="AH2193">
            <v>0</v>
          </cell>
          <cell r="AI2193">
            <v>0</v>
          </cell>
          <cell r="AJ2193" t="str">
            <v>-</v>
          </cell>
          <cell r="AK2193" t="str">
            <v>-</v>
          </cell>
          <cell r="AL2193" t="str">
            <v>-</v>
          </cell>
          <cell r="AM2193" t="str">
            <v>-</v>
          </cell>
          <cell r="AN2193" t="str">
            <v>-</v>
          </cell>
          <cell r="AO2193">
            <v>0</v>
          </cell>
          <cell r="AP2193">
            <v>0</v>
          </cell>
          <cell r="AQ2193">
            <v>61812</v>
          </cell>
          <cell r="AR2193" t="str">
            <v>-</v>
          </cell>
          <cell r="AS2193" t="str">
            <v>-</v>
          </cell>
          <cell r="AT2193">
            <v>0</v>
          </cell>
          <cell r="AU2193">
            <v>0</v>
          </cell>
          <cell r="AV2193">
            <v>0</v>
          </cell>
          <cell r="AW2193">
            <v>3408</v>
          </cell>
          <cell r="AX2193">
            <v>0</v>
          </cell>
          <cell r="AY2193">
            <v>0</v>
          </cell>
          <cell r="AZ2193">
            <v>0</v>
          </cell>
          <cell r="BA2193">
            <v>0</v>
          </cell>
          <cell r="BB2193">
            <v>0</v>
          </cell>
          <cell r="BC2193">
            <v>0</v>
          </cell>
          <cell r="BD2193">
            <v>0</v>
          </cell>
          <cell r="BE2193">
            <v>0</v>
          </cell>
          <cell r="BF2193">
            <v>65220</v>
          </cell>
          <cell r="BG2193">
            <v>0</v>
          </cell>
          <cell r="BH2193">
            <v>0</v>
          </cell>
          <cell r="BI2193">
            <v>0</v>
          </cell>
        </row>
        <row r="2194">
          <cell r="R2194">
            <v>901687815</v>
          </cell>
          <cell r="S2194" t="str">
            <v>Preston, Karen</v>
          </cell>
          <cell r="T2194" t="str">
            <v>D98957</v>
          </cell>
          <cell r="U2194" t="str">
            <v>BAO UU Contracting Serv Mgr</v>
          </cell>
          <cell r="V2194" t="str">
            <v>UF</v>
          </cell>
          <cell r="W2194" t="str">
            <v>UU</v>
          </cell>
          <cell r="X2194" t="str">
            <v>No Rank12UU</v>
          </cell>
          <cell r="Y2194" t="str">
            <v>N</v>
          </cell>
          <cell r="Z2194" t="str">
            <v>No Rank</v>
          </cell>
          <cell r="AA2194">
            <v>12</v>
          </cell>
          <cell r="AB2194" t="str">
            <v>F</v>
          </cell>
          <cell r="AC2194">
            <v>0</v>
          </cell>
          <cell r="AD2194">
            <v>60000</v>
          </cell>
          <cell r="AE2194">
            <v>0</v>
          </cell>
          <cell r="AF2194">
            <v>2640</v>
          </cell>
          <cell r="AG2194">
            <v>62640</v>
          </cell>
          <cell r="AH2194">
            <v>0</v>
          </cell>
          <cell r="AI2194">
            <v>0</v>
          </cell>
          <cell r="AJ2194" t="str">
            <v>-</v>
          </cell>
          <cell r="AK2194" t="str">
            <v>-</v>
          </cell>
          <cell r="AL2194" t="str">
            <v>-</v>
          </cell>
          <cell r="AM2194" t="str">
            <v>-</v>
          </cell>
          <cell r="AN2194" t="str">
            <v>-</v>
          </cell>
          <cell r="AO2194">
            <v>0</v>
          </cell>
          <cell r="AP2194">
            <v>0</v>
          </cell>
          <cell r="AQ2194">
            <v>62640</v>
          </cell>
          <cell r="AR2194" t="str">
            <v>-</v>
          </cell>
          <cell r="AS2194" t="str">
            <v>-</v>
          </cell>
          <cell r="AT2194">
            <v>0</v>
          </cell>
          <cell r="AU2194">
            <v>0</v>
          </cell>
          <cell r="AV2194">
            <v>0</v>
          </cell>
          <cell r="AW2194">
            <v>3456</v>
          </cell>
          <cell r="AX2194">
            <v>0</v>
          </cell>
          <cell r="AY2194">
            <v>0</v>
          </cell>
          <cell r="AZ2194">
            <v>0</v>
          </cell>
          <cell r="BA2194">
            <v>0</v>
          </cell>
          <cell r="BB2194">
            <v>0</v>
          </cell>
          <cell r="BC2194">
            <v>0</v>
          </cell>
          <cell r="BD2194">
            <v>0</v>
          </cell>
          <cell r="BE2194">
            <v>0</v>
          </cell>
          <cell r="BF2194">
            <v>66096</v>
          </cell>
          <cell r="BG2194">
            <v>1</v>
          </cell>
          <cell r="BH2194">
            <v>64368</v>
          </cell>
          <cell r="BI2194">
            <v>1</v>
          </cell>
        </row>
        <row r="2195">
          <cell r="R2195">
            <v>977198083</v>
          </cell>
          <cell r="S2195" t="str">
            <v>Rodge, Louis</v>
          </cell>
          <cell r="T2195" t="str">
            <v>D96748</v>
          </cell>
          <cell r="U2195" t="str">
            <v>BAO UU Rec&amp;AgrmtOfcr/SpcPrjcts</v>
          </cell>
          <cell r="V2195" t="str">
            <v>UF</v>
          </cell>
          <cell r="W2195" t="str">
            <v>UU</v>
          </cell>
          <cell r="X2195" t="str">
            <v>No Rank12UU</v>
          </cell>
          <cell r="Y2195" t="str">
            <v>N</v>
          </cell>
          <cell r="Z2195" t="str">
            <v>No Rank</v>
          </cell>
          <cell r="AA2195">
            <v>12</v>
          </cell>
          <cell r="AB2195" t="str">
            <v>F</v>
          </cell>
          <cell r="AC2195">
            <v>0</v>
          </cell>
          <cell r="AD2195">
            <v>60420</v>
          </cell>
          <cell r="AE2195">
            <v>0</v>
          </cell>
          <cell r="AF2195">
            <v>2664</v>
          </cell>
          <cell r="AG2195">
            <v>63084</v>
          </cell>
          <cell r="AH2195">
            <v>0</v>
          </cell>
          <cell r="AI2195">
            <v>0</v>
          </cell>
          <cell r="AJ2195" t="str">
            <v>-</v>
          </cell>
          <cell r="AK2195" t="str">
            <v>-</v>
          </cell>
          <cell r="AL2195" t="str">
            <v>-</v>
          </cell>
          <cell r="AM2195" t="str">
            <v>-</v>
          </cell>
          <cell r="AN2195" t="str">
            <v>-</v>
          </cell>
          <cell r="AO2195">
            <v>0</v>
          </cell>
          <cell r="AP2195">
            <v>0</v>
          </cell>
          <cell r="AQ2195">
            <v>63084</v>
          </cell>
          <cell r="AR2195" t="str">
            <v>-</v>
          </cell>
          <cell r="AS2195" t="str">
            <v>-</v>
          </cell>
          <cell r="AT2195">
            <v>0</v>
          </cell>
          <cell r="AU2195">
            <v>0</v>
          </cell>
          <cell r="AV2195">
            <v>0</v>
          </cell>
          <cell r="AW2195">
            <v>3480</v>
          </cell>
          <cell r="AX2195">
            <v>0</v>
          </cell>
          <cell r="AY2195">
            <v>0</v>
          </cell>
          <cell r="AZ2195">
            <v>0</v>
          </cell>
          <cell r="BA2195">
            <v>0</v>
          </cell>
          <cell r="BB2195">
            <v>0</v>
          </cell>
          <cell r="BC2195">
            <v>0</v>
          </cell>
          <cell r="BD2195">
            <v>0</v>
          </cell>
          <cell r="BE2195">
            <v>0</v>
          </cell>
          <cell r="BF2195">
            <v>66564</v>
          </cell>
          <cell r="BG2195">
            <v>0</v>
          </cell>
          <cell r="BH2195">
            <v>0</v>
          </cell>
          <cell r="BI2195">
            <v>0</v>
          </cell>
        </row>
        <row r="2196">
          <cell r="R2196">
            <v>962465463</v>
          </cell>
          <cell r="S2196" t="str">
            <v>Purcell, Robert</v>
          </cell>
          <cell r="T2196" t="str">
            <v>D94795</v>
          </cell>
          <cell r="U2196" t="str">
            <v>BAO UU Contracts Ofcr / Buyer</v>
          </cell>
          <cell r="V2196" t="str">
            <v>UF</v>
          </cell>
          <cell r="W2196" t="str">
            <v>UU</v>
          </cell>
          <cell r="X2196" t="str">
            <v>No Rank12UU</v>
          </cell>
          <cell r="Y2196" t="str">
            <v>N</v>
          </cell>
          <cell r="Z2196" t="str">
            <v>No Rank</v>
          </cell>
          <cell r="AA2196">
            <v>12</v>
          </cell>
          <cell r="AB2196" t="str">
            <v>F</v>
          </cell>
          <cell r="AD2196">
            <v>39000</v>
          </cell>
          <cell r="AF2196">
            <v>0</v>
          </cell>
          <cell r="AG2196">
            <v>39000</v>
          </cell>
          <cell r="AJ2196" t="str">
            <v>-</v>
          </cell>
          <cell r="AK2196" t="str">
            <v>-</v>
          </cell>
          <cell r="AL2196" t="str">
            <v>-</v>
          </cell>
          <cell r="AM2196" t="str">
            <v>-</v>
          </cell>
          <cell r="AN2196" t="str">
            <v>-</v>
          </cell>
          <cell r="AO2196">
            <v>0</v>
          </cell>
          <cell r="AP2196">
            <v>0</v>
          </cell>
          <cell r="AQ2196">
            <v>39000</v>
          </cell>
          <cell r="AR2196" t="str">
            <v>-</v>
          </cell>
          <cell r="AS2196" t="str">
            <v>-</v>
          </cell>
          <cell r="AW2196">
            <v>2148</v>
          </cell>
          <cell r="AY2196">
            <v>0</v>
          </cell>
          <cell r="AZ2196">
            <v>0</v>
          </cell>
          <cell r="BA2196">
            <v>0</v>
          </cell>
          <cell r="BB2196">
            <v>0</v>
          </cell>
          <cell r="BC2196">
            <v>0</v>
          </cell>
          <cell r="BD2196">
            <v>0</v>
          </cell>
          <cell r="BF2196">
            <v>41148</v>
          </cell>
          <cell r="BG2196">
            <v>1</v>
          </cell>
          <cell r="BH2196">
            <v>40074</v>
          </cell>
          <cell r="BI2196">
            <v>1</v>
          </cell>
        </row>
        <row r="2197">
          <cell r="R2197">
            <v>947476577</v>
          </cell>
          <cell r="S2197" t="str">
            <v>Thomas, Paul</v>
          </cell>
          <cell r="T2197" t="str">
            <v>D94527</v>
          </cell>
          <cell r="U2197" t="str">
            <v>BAO UU Contract Officer PURCH</v>
          </cell>
          <cell r="V2197" t="str">
            <v>UF</v>
          </cell>
          <cell r="W2197" t="str">
            <v>UU</v>
          </cell>
          <cell r="X2197" t="str">
            <v>No Rank12UU</v>
          </cell>
          <cell r="Y2197" t="str">
            <v>N</v>
          </cell>
          <cell r="Z2197" t="str">
            <v>No Rank</v>
          </cell>
          <cell r="AA2197">
            <v>12</v>
          </cell>
          <cell r="AB2197" t="str">
            <v>F</v>
          </cell>
          <cell r="AD2197">
            <v>47004</v>
          </cell>
          <cell r="AF2197">
            <v>0</v>
          </cell>
          <cell r="AG2197">
            <v>47004</v>
          </cell>
          <cell r="AJ2197" t="str">
            <v>-</v>
          </cell>
          <cell r="AK2197" t="str">
            <v>-</v>
          </cell>
          <cell r="AL2197" t="str">
            <v>-</v>
          </cell>
          <cell r="AM2197" t="str">
            <v>-</v>
          </cell>
          <cell r="AN2197" t="str">
            <v>-</v>
          </cell>
          <cell r="AO2197">
            <v>0</v>
          </cell>
          <cell r="AP2197">
            <v>0</v>
          </cell>
          <cell r="AQ2197">
            <v>47004</v>
          </cell>
          <cell r="AR2197" t="str">
            <v>-</v>
          </cell>
          <cell r="AS2197" t="str">
            <v>-</v>
          </cell>
          <cell r="AW2197">
            <v>2592</v>
          </cell>
          <cell r="AY2197">
            <v>0</v>
          </cell>
          <cell r="AZ2197">
            <v>0</v>
          </cell>
          <cell r="BA2197">
            <v>0</v>
          </cell>
          <cell r="BB2197">
            <v>0</v>
          </cell>
          <cell r="BC2197">
            <v>0</v>
          </cell>
          <cell r="BD2197">
            <v>0</v>
          </cell>
          <cell r="BF2197">
            <v>49596</v>
          </cell>
          <cell r="BG2197">
            <v>1</v>
          </cell>
          <cell r="BH2197">
            <v>48300</v>
          </cell>
          <cell r="BI2197">
            <v>1</v>
          </cell>
        </row>
        <row r="2198">
          <cell r="R2198">
            <v>976931068</v>
          </cell>
          <cell r="S2198" t="str">
            <v>Wong, Amy</v>
          </cell>
          <cell r="T2198" t="str">
            <v>D95472</v>
          </cell>
          <cell r="U2198" t="str">
            <v>BAO UU Contracts Officer</v>
          </cell>
          <cell r="V2198" t="str">
            <v>UF</v>
          </cell>
          <cell r="W2198" t="str">
            <v>UU</v>
          </cell>
          <cell r="X2198" t="str">
            <v>No Rank12UU</v>
          </cell>
          <cell r="Y2198" t="str">
            <v>N</v>
          </cell>
          <cell r="Z2198" t="str">
            <v>No Rank</v>
          </cell>
          <cell r="AA2198">
            <v>12</v>
          </cell>
          <cell r="AB2198" t="str">
            <v>F</v>
          </cell>
          <cell r="AD2198">
            <v>48000</v>
          </cell>
          <cell r="AE2198">
            <v>2004</v>
          </cell>
          <cell r="AG2198">
            <v>50004</v>
          </cell>
          <cell r="AJ2198" t="str">
            <v>-</v>
          </cell>
          <cell r="AK2198" t="str">
            <v>-</v>
          </cell>
          <cell r="AL2198" t="str">
            <v>-</v>
          </cell>
          <cell r="AM2198" t="str">
            <v>-</v>
          </cell>
          <cell r="AN2198" t="str">
            <v>-</v>
          </cell>
          <cell r="AO2198">
            <v>0</v>
          </cell>
          <cell r="AP2198">
            <v>0</v>
          </cell>
          <cell r="AQ2198">
            <v>50004</v>
          </cell>
          <cell r="AR2198" t="str">
            <v>-</v>
          </cell>
          <cell r="AS2198" t="str">
            <v>-</v>
          </cell>
          <cell r="AW2198">
            <v>2760</v>
          </cell>
          <cell r="AY2198">
            <v>0</v>
          </cell>
          <cell r="AZ2198">
            <v>0</v>
          </cell>
          <cell r="BA2198">
            <v>0</v>
          </cell>
          <cell r="BB2198">
            <v>0</v>
          </cell>
          <cell r="BC2198">
            <v>0</v>
          </cell>
          <cell r="BD2198">
            <v>0</v>
          </cell>
          <cell r="BF2198">
            <v>52764</v>
          </cell>
          <cell r="BG2198">
            <v>1</v>
          </cell>
          <cell r="BH2198">
            <v>51384</v>
          </cell>
          <cell r="BI2198">
            <v>1</v>
          </cell>
        </row>
        <row r="2199">
          <cell r="R2199">
            <v>901687815</v>
          </cell>
          <cell r="S2199" t="str">
            <v>TBA (vice Preston, Karen)</v>
          </cell>
          <cell r="T2199" t="str">
            <v>D95472</v>
          </cell>
          <cell r="U2199" t="str">
            <v>BAO UU Rec&amp;AgrmtOfcr/SpcPrjcts</v>
          </cell>
          <cell r="V2199" t="str">
            <v>UF</v>
          </cell>
          <cell r="W2199" t="str">
            <v>UU</v>
          </cell>
          <cell r="X2199" t="str">
            <v>No Rank12UU</v>
          </cell>
          <cell r="Y2199" t="str">
            <v>N</v>
          </cell>
          <cell r="Z2199" t="str">
            <v>No Rank</v>
          </cell>
          <cell r="AA2199">
            <v>12</v>
          </cell>
          <cell r="AB2199" t="str">
            <v>F</v>
          </cell>
          <cell r="AC2199">
            <v>0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H2199">
            <v>0</v>
          </cell>
          <cell r="AI2199">
            <v>0</v>
          </cell>
          <cell r="AJ2199" t="str">
            <v>-</v>
          </cell>
          <cell r="AK2199" t="str">
            <v>-</v>
          </cell>
          <cell r="AL2199" t="str">
            <v>-</v>
          </cell>
          <cell r="AM2199" t="str">
            <v>-</v>
          </cell>
          <cell r="AN2199" t="str">
            <v>-</v>
          </cell>
          <cell r="AO2199">
            <v>0</v>
          </cell>
          <cell r="AP2199">
            <v>0</v>
          </cell>
          <cell r="AQ2199">
            <v>0</v>
          </cell>
          <cell r="AR2199" t="str">
            <v>-</v>
          </cell>
          <cell r="AS2199" t="str">
            <v>-</v>
          </cell>
          <cell r="AT2199">
            <v>0</v>
          </cell>
          <cell r="AU2199">
            <v>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0</v>
          </cell>
          <cell r="BA2199">
            <v>0</v>
          </cell>
          <cell r="BB2199">
            <v>0</v>
          </cell>
          <cell r="BC2199">
            <v>0</v>
          </cell>
          <cell r="BD2199">
            <v>0</v>
          </cell>
          <cell r="BE2199">
            <v>0</v>
          </cell>
          <cell r="BF2199">
            <v>0</v>
          </cell>
          <cell r="BG2199">
            <v>0</v>
          </cell>
          <cell r="BH2199">
            <v>0</v>
          </cell>
          <cell r="BI2199">
            <v>0</v>
          </cell>
        </row>
        <row r="2200"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>
            <v>0</v>
          </cell>
          <cell r="AC2200">
            <v>0</v>
          </cell>
          <cell r="AD2200">
            <v>316236</v>
          </cell>
          <cell r="AE2200">
            <v>2004</v>
          </cell>
          <cell r="AF2200">
            <v>5304</v>
          </cell>
          <cell r="AG2200">
            <v>323544</v>
          </cell>
          <cell r="AH2200">
            <v>0</v>
          </cell>
          <cell r="AI2200">
            <v>0</v>
          </cell>
          <cell r="AJ2200">
            <v>0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  <cell r="AQ2200">
            <v>323544</v>
          </cell>
          <cell r="AR2200">
            <v>0</v>
          </cell>
          <cell r="AS2200" t="str">
            <v>-</v>
          </cell>
          <cell r="AT2200">
            <v>0</v>
          </cell>
          <cell r="AU2200">
            <v>0</v>
          </cell>
          <cell r="AV2200">
            <v>0</v>
          </cell>
          <cell r="AW2200">
            <v>17844</v>
          </cell>
          <cell r="AX2200">
            <v>0</v>
          </cell>
          <cell r="AY2200">
            <v>0</v>
          </cell>
          <cell r="AZ2200">
            <v>0</v>
          </cell>
          <cell r="BA2200">
            <v>0</v>
          </cell>
          <cell r="BB2200">
            <v>0</v>
          </cell>
          <cell r="BC2200">
            <v>0</v>
          </cell>
          <cell r="BD2200">
            <v>0</v>
          </cell>
          <cell r="BE2200">
            <v>0</v>
          </cell>
          <cell r="BF2200">
            <v>341388</v>
          </cell>
          <cell r="BG2200">
            <v>4</v>
          </cell>
          <cell r="BH2200">
            <v>204126</v>
          </cell>
          <cell r="BI2200">
            <v>4</v>
          </cell>
        </row>
        <row r="2201">
          <cell r="R2201">
            <v>967779716</v>
          </cell>
          <cell r="S2201" t="str">
            <v>(vice Roberts, Myron)</v>
          </cell>
          <cell r="T2201" t="str">
            <v>D97286</v>
          </cell>
          <cell r="U2201" t="str">
            <v>BAO UU Associate Director</v>
          </cell>
          <cell r="V2201" t="str">
            <v>UF</v>
          </cell>
          <cell r="W2201" t="str">
            <v>UU</v>
          </cell>
          <cell r="X2201" t="str">
            <v>No Rank12UU</v>
          </cell>
          <cell r="Y2201" t="str">
            <v>N</v>
          </cell>
          <cell r="Z2201" t="str">
            <v>No Rank</v>
          </cell>
          <cell r="AA2201">
            <v>12</v>
          </cell>
          <cell r="AB2201" t="str">
            <v>F</v>
          </cell>
          <cell r="AC2201">
            <v>0</v>
          </cell>
          <cell r="AD2201">
            <v>70332</v>
          </cell>
          <cell r="AE2201">
            <v>0</v>
          </cell>
          <cell r="AF2201">
            <v>0</v>
          </cell>
          <cell r="AG2201">
            <v>70332</v>
          </cell>
          <cell r="AH2201">
            <v>0</v>
          </cell>
          <cell r="AI2201">
            <v>0</v>
          </cell>
          <cell r="AJ2201" t="str">
            <v>-</v>
          </cell>
          <cell r="AK2201" t="str">
            <v>-</v>
          </cell>
          <cell r="AL2201" t="str">
            <v>-</v>
          </cell>
          <cell r="AM2201" t="str">
            <v>-</v>
          </cell>
          <cell r="AN2201" t="str">
            <v>-</v>
          </cell>
          <cell r="AO2201">
            <v>0</v>
          </cell>
          <cell r="AP2201">
            <v>0</v>
          </cell>
          <cell r="AQ2201">
            <v>70332</v>
          </cell>
          <cell r="AR2201" t="str">
            <v>-</v>
          </cell>
          <cell r="AS2201" t="str">
            <v>-</v>
          </cell>
          <cell r="AT2201">
            <v>0</v>
          </cell>
          <cell r="AU2201">
            <v>0</v>
          </cell>
          <cell r="AV2201">
            <v>0</v>
          </cell>
          <cell r="AW2201">
            <v>3876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0</v>
          </cell>
          <cell r="BD2201">
            <v>0</v>
          </cell>
          <cell r="BE2201">
            <v>0</v>
          </cell>
          <cell r="BF2201">
            <v>74208</v>
          </cell>
          <cell r="BG2201">
            <v>0</v>
          </cell>
          <cell r="BH2201">
            <v>0</v>
          </cell>
          <cell r="BI2201">
            <v>0</v>
          </cell>
        </row>
        <row r="2202"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B2202">
            <v>0</v>
          </cell>
          <cell r="AC2202">
            <v>0</v>
          </cell>
          <cell r="AD2202">
            <v>70332</v>
          </cell>
          <cell r="AE2202">
            <v>0</v>
          </cell>
          <cell r="AF2202">
            <v>0</v>
          </cell>
          <cell r="AG2202">
            <v>70332</v>
          </cell>
          <cell r="AH2202">
            <v>0</v>
          </cell>
          <cell r="AI2202">
            <v>0</v>
          </cell>
          <cell r="AJ2202">
            <v>0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  <cell r="AQ2202">
            <v>70332</v>
          </cell>
          <cell r="AR2202">
            <v>0</v>
          </cell>
          <cell r="AS2202" t="str">
            <v>-</v>
          </cell>
          <cell r="AT2202">
            <v>0</v>
          </cell>
          <cell r="AU2202">
            <v>0</v>
          </cell>
          <cell r="AV2202">
            <v>0</v>
          </cell>
          <cell r="AW2202">
            <v>3876</v>
          </cell>
          <cell r="AX2202">
            <v>0</v>
          </cell>
          <cell r="AY2202">
            <v>0</v>
          </cell>
          <cell r="AZ2202">
            <v>0</v>
          </cell>
          <cell r="BA2202">
            <v>0</v>
          </cell>
          <cell r="BB2202">
            <v>0</v>
          </cell>
          <cell r="BC2202">
            <v>0</v>
          </cell>
          <cell r="BD2202">
            <v>0</v>
          </cell>
          <cell r="BE2202">
            <v>0</v>
          </cell>
          <cell r="BF2202">
            <v>74208</v>
          </cell>
          <cell r="BG2202">
            <v>0</v>
          </cell>
          <cell r="BH2202">
            <v>0</v>
          </cell>
          <cell r="BI2202">
            <v>0</v>
          </cell>
        </row>
        <row r="2203">
          <cell r="R2203">
            <v>920023781</v>
          </cell>
          <cell r="S2203" t="str">
            <v>Abernathy, Kathy</v>
          </cell>
          <cell r="T2203" t="str">
            <v>D98784</v>
          </cell>
          <cell r="U2203" t="str">
            <v>BAO UU Spec Accnt Svcs Mgr</v>
          </cell>
          <cell r="V2203" t="str">
            <v>UF</v>
          </cell>
          <cell r="W2203" t="str">
            <v>UU</v>
          </cell>
          <cell r="X2203" t="str">
            <v>No Rank12UU</v>
          </cell>
          <cell r="Y2203" t="str">
            <v>N</v>
          </cell>
          <cell r="Z2203" t="str">
            <v>No Rank</v>
          </cell>
          <cell r="AA2203">
            <v>12</v>
          </cell>
          <cell r="AB2203" t="str">
            <v>F</v>
          </cell>
          <cell r="AC2203">
            <v>0</v>
          </cell>
          <cell r="AD2203">
            <v>61668</v>
          </cell>
          <cell r="AE2203">
            <v>0</v>
          </cell>
          <cell r="AF2203">
            <v>2724</v>
          </cell>
          <cell r="AG2203">
            <v>64392</v>
          </cell>
          <cell r="AH2203">
            <v>0</v>
          </cell>
          <cell r="AI2203">
            <v>0</v>
          </cell>
          <cell r="AJ2203" t="str">
            <v>-</v>
          </cell>
          <cell r="AK2203" t="str">
            <v>-</v>
          </cell>
          <cell r="AL2203" t="str">
            <v>-</v>
          </cell>
          <cell r="AM2203" t="str">
            <v>-</v>
          </cell>
          <cell r="AN2203" t="str">
            <v>-</v>
          </cell>
          <cell r="AO2203">
            <v>0</v>
          </cell>
          <cell r="AP2203">
            <v>0</v>
          </cell>
          <cell r="AQ2203">
            <v>64392</v>
          </cell>
          <cell r="AR2203" t="str">
            <v>-</v>
          </cell>
          <cell r="AS2203" t="str">
            <v>-</v>
          </cell>
          <cell r="AT2203">
            <v>0</v>
          </cell>
          <cell r="AU2203">
            <v>0</v>
          </cell>
          <cell r="AV2203">
            <v>0</v>
          </cell>
          <cell r="AW2203">
            <v>0</v>
          </cell>
          <cell r="AX2203">
            <v>0</v>
          </cell>
          <cell r="AY2203">
            <v>0</v>
          </cell>
          <cell r="AZ2203">
            <v>0</v>
          </cell>
          <cell r="BA2203">
            <v>0</v>
          </cell>
          <cell r="BB2203">
            <v>0</v>
          </cell>
          <cell r="BC2203">
            <v>0</v>
          </cell>
          <cell r="BD2203">
            <v>0</v>
          </cell>
          <cell r="BE2203">
            <v>0</v>
          </cell>
          <cell r="BF2203">
            <v>64392</v>
          </cell>
          <cell r="BG2203">
            <v>1</v>
          </cell>
          <cell r="BH2203">
            <v>64392</v>
          </cell>
          <cell r="BI2203">
            <v>1</v>
          </cell>
        </row>
        <row r="2204"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B2204">
            <v>0</v>
          </cell>
          <cell r="AC2204">
            <v>0</v>
          </cell>
          <cell r="AD2204">
            <v>61668</v>
          </cell>
          <cell r="AE2204">
            <v>0</v>
          </cell>
          <cell r="AF2204">
            <v>2724</v>
          </cell>
          <cell r="AG2204">
            <v>64392</v>
          </cell>
          <cell r="AH2204">
            <v>0</v>
          </cell>
          <cell r="AI2204">
            <v>0</v>
          </cell>
          <cell r="AJ2204">
            <v>0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  <cell r="AQ2204">
            <v>64392</v>
          </cell>
          <cell r="AR2204">
            <v>0</v>
          </cell>
          <cell r="AS2204" t="str">
            <v>-</v>
          </cell>
          <cell r="AT2204">
            <v>0</v>
          </cell>
          <cell r="AU2204">
            <v>0</v>
          </cell>
          <cell r="AV2204">
            <v>0</v>
          </cell>
          <cell r="AW2204">
            <v>0</v>
          </cell>
          <cell r="AX2204">
            <v>0</v>
          </cell>
          <cell r="AY2204">
            <v>0</v>
          </cell>
          <cell r="AZ2204">
            <v>0</v>
          </cell>
          <cell r="BA2204">
            <v>0</v>
          </cell>
          <cell r="BB2204">
            <v>0</v>
          </cell>
          <cell r="BC2204">
            <v>0</v>
          </cell>
          <cell r="BD2204">
            <v>0</v>
          </cell>
          <cell r="BE2204">
            <v>0</v>
          </cell>
          <cell r="BF2204">
            <v>64392</v>
          </cell>
          <cell r="BG2204">
            <v>1</v>
          </cell>
          <cell r="BH2204">
            <v>64392</v>
          </cell>
          <cell r="BI2204">
            <v>1</v>
          </cell>
        </row>
        <row r="2205"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B2205">
            <v>0</v>
          </cell>
          <cell r="AC2205">
            <v>0</v>
          </cell>
          <cell r="AD2205">
            <v>1027314</v>
          </cell>
          <cell r="AE2205">
            <v>2004</v>
          </cell>
          <cell r="AF2205">
            <v>20040</v>
          </cell>
          <cell r="AG2205">
            <v>1444378</v>
          </cell>
          <cell r="AH2205">
            <v>0</v>
          </cell>
          <cell r="AI2205">
            <v>0</v>
          </cell>
          <cell r="AJ2205">
            <v>0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0</v>
          </cell>
          <cell r="AP2205">
            <v>0</v>
          </cell>
          <cell r="AQ2205">
            <v>1444384</v>
          </cell>
          <cell r="AR2205">
            <v>0</v>
          </cell>
          <cell r="AS2205" t="str">
            <v>-</v>
          </cell>
          <cell r="AT2205">
            <v>0</v>
          </cell>
          <cell r="AU2205">
            <v>0</v>
          </cell>
          <cell r="AV2205">
            <v>0</v>
          </cell>
          <cell r="AW2205">
            <v>65640</v>
          </cell>
          <cell r="AX2205">
            <v>0</v>
          </cell>
          <cell r="AY2205">
            <v>0</v>
          </cell>
          <cell r="AZ2205">
            <v>0</v>
          </cell>
          <cell r="BA2205">
            <v>0</v>
          </cell>
          <cell r="BB2205">
            <v>0</v>
          </cell>
          <cell r="BC2205">
            <v>0</v>
          </cell>
          <cell r="BD2205">
            <v>0</v>
          </cell>
          <cell r="BE2205">
            <v>0</v>
          </cell>
          <cell r="BF2205">
            <v>1510024</v>
          </cell>
          <cell r="BG2205">
            <v>15.5</v>
          </cell>
          <cell r="BH2205">
            <v>917180</v>
          </cell>
          <cell r="BI2205">
            <v>17.5</v>
          </cell>
        </row>
        <row r="2206">
          <cell r="R2206">
            <v>913983057</v>
          </cell>
          <cell r="S2206" t="str">
            <v>Pierce, Robyn</v>
          </cell>
          <cell r="T2206" t="str">
            <v>D99175</v>
          </cell>
          <cell r="U2206" t="str">
            <v>FAC UU Director of Facilities</v>
          </cell>
          <cell r="V2206" t="str">
            <v>UF</v>
          </cell>
          <cell r="W2206" t="str">
            <v>UU</v>
          </cell>
          <cell r="X2206" t="str">
            <v>No Rank12UU</v>
          </cell>
          <cell r="Y2206" t="str">
            <v>N</v>
          </cell>
          <cell r="Z2206" t="str">
            <v>No Rank</v>
          </cell>
          <cell r="AA2206">
            <v>12</v>
          </cell>
          <cell r="AB2206" t="str">
            <v>F</v>
          </cell>
          <cell r="AC2206">
            <v>0</v>
          </cell>
          <cell r="AD2206">
            <v>110004</v>
          </cell>
          <cell r="AE2206">
            <v>0</v>
          </cell>
          <cell r="AF2206">
            <v>4848</v>
          </cell>
          <cell r="AG2206">
            <v>114852</v>
          </cell>
          <cell r="AH2206">
            <v>0</v>
          </cell>
          <cell r="AI2206">
            <v>0</v>
          </cell>
          <cell r="AJ2206" t="str">
            <v>-</v>
          </cell>
          <cell r="AK2206" t="str">
            <v>-</v>
          </cell>
          <cell r="AL2206" t="str">
            <v>-</v>
          </cell>
          <cell r="AM2206" t="str">
            <v>-</v>
          </cell>
          <cell r="AN2206" t="str">
            <v>-</v>
          </cell>
          <cell r="AO2206">
            <v>0</v>
          </cell>
          <cell r="AP2206">
            <v>0</v>
          </cell>
          <cell r="AQ2206">
            <v>114852</v>
          </cell>
          <cell r="AR2206" t="str">
            <v>-</v>
          </cell>
          <cell r="AS2206" t="str">
            <v>-</v>
          </cell>
          <cell r="AT2206">
            <v>0</v>
          </cell>
          <cell r="AU2206">
            <v>0</v>
          </cell>
          <cell r="AV2206">
            <v>0</v>
          </cell>
          <cell r="AW2206">
            <v>6324</v>
          </cell>
          <cell r="AX2206">
            <v>0</v>
          </cell>
          <cell r="AY2206">
            <v>0</v>
          </cell>
          <cell r="AZ2206">
            <v>0</v>
          </cell>
          <cell r="BA2206">
            <v>0</v>
          </cell>
          <cell r="BB2206">
            <v>0</v>
          </cell>
          <cell r="BC2206">
            <v>0</v>
          </cell>
          <cell r="BD2206">
            <v>0</v>
          </cell>
          <cell r="BE2206">
            <v>0</v>
          </cell>
          <cell r="BF2206">
            <v>121176</v>
          </cell>
          <cell r="BG2206">
            <v>1</v>
          </cell>
          <cell r="BH2206">
            <v>118014</v>
          </cell>
          <cell r="BI2206">
            <v>1</v>
          </cell>
        </row>
        <row r="2207">
          <cell r="R2207">
            <v>923351901</v>
          </cell>
          <cell r="S2207" t="str">
            <v>Grech, Nancy</v>
          </cell>
          <cell r="T2207" t="str">
            <v>D98806</v>
          </cell>
          <cell r="U2207" t="str">
            <v>FAP UU Associate Director</v>
          </cell>
          <cell r="V2207" t="str">
            <v>UF</v>
          </cell>
          <cell r="W2207" t="str">
            <v>UU</v>
          </cell>
          <cell r="X2207" t="str">
            <v>No Rank12UU</v>
          </cell>
          <cell r="Y2207" t="str">
            <v>N</v>
          </cell>
          <cell r="Z2207" t="str">
            <v>No Rank</v>
          </cell>
          <cell r="AA2207">
            <v>12</v>
          </cell>
          <cell r="AB2207" t="str">
            <v>F</v>
          </cell>
          <cell r="AC2207">
            <v>0</v>
          </cell>
          <cell r="AD2207">
            <v>84840</v>
          </cell>
          <cell r="AE2207">
            <v>0</v>
          </cell>
          <cell r="AF2207">
            <v>3744</v>
          </cell>
          <cell r="AG2207">
            <v>88584</v>
          </cell>
          <cell r="AH2207">
            <v>0</v>
          </cell>
          <cell r="AI2207">
            <v>0</v>
          </cell>
          <cell r="AJ2207" t="str">
            <v>-</v>
          </cell>
          <cell r="AK2207" t="str">
            <v>-</v>
          </cell>
          <cell r="AL2207" t="str">
            <v>-</v>
          </cell>
          <cell r="AM2207" t="str">
            <v>-</v>
          </cell>
          <cell r="AN2207" t="str">
            <v>-</v>
          </cell>
          <cell r="AO2207">
            <v>0</v>
          </cell>
          <cell r="AP2207">
            <v>0</v>
          </cell>
          <cell r="AQ2207">
            <v>88584</v>
          </cell>
          <cell r="AR2207" t="str">
            <v>-</v>
          </cell>
          <cell r="AS2207" t="str">
            <v>-</v>
          </cell>
          <cell r="AT2207">
            <v>0</v>
          </cell>
          <cell r="AU2207">
            <v>0</v>
          </cell>
          <cell r="AV2207">
            <v>0</v>
          </cell>
          <cell r="AW2207">
            <v>4884</v>
          </cell>
          <cell r="AX2207">
            <v>0</v>
          </cell>
          <cell r="AY2207">
            <v>0</v>
          </cell>
          <cell r="AZ2207">
            <v>0</v>
          </cell>
          <cell r="BA2207">
            <v>0</v>
          </cell>
          <cell r="BB2207">
            <v>0</v>
          </cell>
          <cell r="BC2207">
            <v>0</v>
          </cell>
          <cell r="BD2207">
            <v>0</v>
          </cell>
          <cell r="BE2207">
            <v>0</v>
          </cell>
          <cell r="BF2207">
            <v>93468</v>
          </cell>
          <cell r="BG2207">
            <v>1</v>
          </cell>
          <cell r="BH2207">
            <v>91026</v>
          </cell>
          <cell r="BI2207">
            <v>1</v>
          </cell>
        </row>
        <row r="2208">
          <cell r="R2208">
            <v>923351901</v>
          </cell>
          <cell r="S2208" t="str">
            <v>( vice Grech, Nancy)</v>
          </cell>
          <cell r="T2208" t="str">
            <v>D95404</v>
          </cell>
          <cell r="U2208" t="str">
            <v>FAP UU Assistant Director</v>
          </cell>
          <cell r="V2208" t="str">
            <v>UF</v>
          </cell>
          <cell r="W2208" t="str">
            <v>UU</v>
          </cell>
          <cell r="X2208" t="str">
            <v>No Rank12UU</v>
          </cell>
          <cell r="Y2208" t="str">
            <v>N</v>
          </cell>
          <cell r="Z2208" t="str">
            <v>No Rank</v>
          </cell>
          <cell r="AA2208">
            <v>12</v>
          </cell>
          <cell r="AB2208" t="str">
            <v>F</v>
          </cell>
          <cell r="AC2208">
            <v>0</v>
          </cell>
          <cell r="AG2208">
            <v>0</v>
          </cell>
          <cell r="AH2208">
            <v>0</v>
          </cell>
          <cell r="AI2208">
            <v>0</v>
          </cell>
          <cell r="AJ2208" t="str">
            <v>-</v>
          </cell>
          <cell r="AK2208" t="str">
            <v>-</v>
          </cell>
          <cell r="AL2208" t="str">
            <v>-</v>
          </cell>
          <cell r="AM2208" t="str">
            <v>-</v>
          </cell>
          <cell r="AN2208" t="str">
            <v>-</v>
          </cell>
          <cell r="AO2208">
            <v>0</v>
          </cell>
          <cell r="AP2208">
            <v>0</v>
          </cell>
          <cell r="AQ2208">
            <v>0</v>
          </cell>
          <cell r="AR2208" t="str">
            <v>-</v>
          </cell>
          <cell r="AS2208" t="str">
            <v>-</v>
          </cell>
          <cell r="AT2208">
            <v>0</v>
          </cell>
          <cell r="AU2208">
            <v>0</v>
          </cell>
          <cell r="AV2208">
            <v>0</v>
          </cell>
          <cell r="AW2208">
            <v>0</v>
          </cell>
          <cell r="AX2208">
            <v>0</v>
          </cell>
          <cell r="AY2208">
            <v>0</v>
          </cell>
          <cell r="AZ2208">
            <v>0</v>
          </cell>
          <cell r="BA2208">
            <v>0</v>
          </cell>
          <cell r="BB2208">
            <v>0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</row>
        <row r="2209">
          <cell r="R2209">
            <v>903532783</v>
          </cell>
          <cell r="S2209" t="str">
            <v>MacLean, John</v>
          </cell>
          <cell r="T2209" t="str">
            <v>D95406</v>
          </cell>
          <cell r="U2209" t="str">
            <v>FAP UU Ast Dir for Fac &amp; Plng</v>
          </cell>
          <cell r="V2209" t="str">
            <v>UF</v>
          </cell>
          <cell r="W2209" t="str">
            <v>UU</v>
          </cell>
          <cell r="X2209" t="str">
            <v>No Rank12UU</v>
          </cell>
          <cell r="Y2209" t="str">
            <v>N</v>
          </cell>
          <cell r="Z2209" t="str">
            <v>No Rank</v>
          </cell>
          <cell r="AA2209">
            <v>12</v>
          </cell>
          <cell r="AB2209" t="str">
            <v>F</v>
          </cell>
          <cell r="AC2209">
            <v>0</v>
          </cell>
          <cell r="AD2209">
            <v>68688</v>
          </cell>
          <cell r="AE2209">
            <v>0</v>
          </cell>
          <cell r="AF2209">
            <v>3024</v>
          </cell>
          <cell r="AG2209">
            <v>71712</v>
          </cell>
          <cell r="AH2209">
            <v>0</v>
          </cell>
          <cell r="AI2209">
            <v>0</v>
          </cell>
          <cell r="AJ2209" t="str">
            <v>-</v>
          </cell>
          <cell r="AK2209" t="str">
            <v>-</v>
          </cell>
          <cell r="AL2209" t="str">
            <v>-</v>
          </cell>
          <cell r="AM2209" t="str">
            <v>-</v>
          </cell>
          <cell r="AN2209" t="str">
            <v>-</v>
          </cell>
          <cell r="AO2209">
            <v>0</v>
          </cell>
          <cell r="AP2209">
            <v>0</v>
          </cell>
          <cell r="AQ2209">
            <v>71712</v>
          </cell>
          <cell r="AR2209" t="str">
            <v>-</v>
          </cell>
          <cell r="AS2209" t="str">
            <v>-</v>
          </cell>
          <cell r="AT2209">
            <v>0</v>
          </cell>
          <cell r="AU2209">
            <v>0</v>
          </cell>
          <cell r="AV2209">
            <v>0</v>
          </cell>
          <cell r="AW2209">
            <v>3948</v>
          </cell>
          <cell r="AX2209">
            <v>0</v>
          </cell>
          <cell r="AY2209">
            <v>0</v>
          </cell>
          <cell r="AZ2209">
            <v>0</v>
          </cell>
          <cell r="BA2209">
            <v>0</v>
          </cell>
          <cell r="BB2209">
            <v>0</v>
          </cell>
          <cell r="BC2209">
            <v>0</v>
          </cell>
          <cell r="BD2209">
            <v>0</v>
          </cell>
          <cell r="BE2209">
            <v>0</v>
          </cell>
          <cell r="BF2209">
            <v>75660</v>
          </cell>
          <cell r="BG2209">
            <v>1</v>
          </cell>
          <cell r="BH2209">
            <v>73686</v>
          </cell>
          <cell r="BI2209">
            <v>1</v>
          </cell>
        </row>
        <row r="2210">
          <cell r="R2210">
            <v>942159914</v>
          </cell>
          <cell r="S2210" t="str">
            <v>Meece, Katie</v>
          </cell>
          <cell r="T2210" t="str">
            <v>D94926</v>
          </cell>
          <cell r="U2210" t="str">
            <v>FAP UU Exec Asst to the Dir</v>
          </cell>
          <cell r="V2210" t="str">
            <v>UF</v>
          </cell>
          <cell r="W2210" t="str">
            <v>UU</v>
          </cell>
          <cell r="X2210" t="str">
            <v>No Rank12UU</v>
          </cell>
          <cell r="Y2210" t="str">
            <v>N</v>
          </cell>
          <cell r="Z2210" t="str">
            <v>No Rank</v>
          </cell>
          <cell r="AA2210">
            <v>12</v>
          </cell>
          <cell r="AB2210" t="str">
            <v>F</v>
          </cell>
          <cell r="AC2210">
            <v>0</v>
          </cell>
          <cell r="AD2210">
            <v>32004</v>
          </cell>
          <cell r="AE2210">
            <v>0</v>
          </cell>
          <cell r="AF2210">
            <v>1416</v>
          </cell>
          <cell r="AG2210">
            <v>33420</v>
          </cell>
          <cell r="AH2210">
            <v>0</v>
          </cell>
          <cell r="AI2210">
            <v>0</v>
          </cell>
          <cell r="AJ2210" t="str">
            <v>-</v>
          </cell>
          <cell r="AK2210" t="str">
            <v>-</v>
          </cell>
          <cell r="AL2210" t="str">
            <v>-</v>
          </cell>
          <cell r="AM2210" t="str">
            <v>-</v>
          </cell>
          <cell r="AN2210" t="str">
            <v>-</v>
          </cell>
          <cell r="AO2210">
            <v>0</v>
          </cell>
          <cell r="AP2210">
            <v>0</v>
          </cell>
          <cell r="AQ2210">
            <v>33420</v>
          </cell>
          <cell r="AR2210" t="str">
            <v>-</v>
          </cell>
          <cell r="AS2210" t="str">
            <v>-</v>
          </cell>
          <cell r="AT2210">
            <v>0</v>
          </cell>
          <cell r="AU2210">
            <v>0</v>
          </cell>
          <cell r="AV2210">
            <v>0</v>
          </cell>
          <cell r="AW2210">
            <v>1848</v>
          </cell>
          <cell r="AX2210">
            <v>0</v>
          </cell>
          <cell r="AY2210">
            <v>0</v>
          </cell>
          <cell r="AZ2210">
            <v>0</v>
          </cell>
          <cell r="BA2210">
            <v>0</v>
          </cell>
          <cell r="BB2210">
            <v>0</v>
          </cell>
          <cell r="BC2210">
            <v>0</v>
          </cell>
          <cell r="BD2210">
            <v>0</v>
          </cell>
          <cell r="BE2210">
            <v>0</v>
          </cell>
          <cell r="BF2210">
            <v>35268</v>
          </cell>
          <cell r="BG2210">
            <v>1</v>
          </cell>
          <cell r="BH2210">
            <v>34344</v>
          </cell>
          <cell r="BI2210">
            <v>1</v>
          </cell>
        </row>
        <row r="2211">
          <cell r="R2211">
            <v>906277329</v>
          </cell>
          <cell r="S2211" t="str">
            <v>Hobbs, David</v>
          </cell>
          <cell r="T2211" t="str">
            <v>D94880</v>
          </cell>
          <cell r="U2211" t="str">
            <v>FAP UU Ast Dir Contract&amp;Compl</v>
          </cell>
          <cell r="V2211" t="str">
            <v>UF</v>
          </cell>
          <cell r="W2211" t="str">
            <v>UU</v>
          </cell>
          <cell r="X2211" t="str">
            <v>No Rank12UU</v>
          </cell>
          <cell r="Y2211" t="str">
            <v>N</v>
          </cell>
          <cell r="Z2211" t="str">
            <v>No Rank</v>
          </cell>
          <cell r="AA2211">
            <v>12</v>
          </cell>
          <cell r="AB2211" t="str">
            <v>F</v>
          </cell>
          <cell r="AC2211">
            <v>0</v>
          </cell>
          <cell r="AD2211">
            <v>80004</v>
          </cell>
          <cell r="AE2211">
            <v>4008</v>
          </cell>
          <cell r="AF2211">
            <v>3528</v>
          </cell>
          <cell r="AG2211">
            <v>87540</v>
          </cell>
          <cell r="AH2211">
            <v>0</v>
          </cell>
          <cell r="AI2211">
            <v>0</v>
          </cell>
          <cell r="AJ2211" t="str">
            <v>-</v>
          </cell>
          <cell r="AK2211" t="str">
            <v>-</v>
          </cell>
          <cell r="AL2211" t="str">
            <v>-</v>
          </cell>
          <cell r="AM2211" t="str">
            <v>-</v>
          </cell>
          <cell r="AN2211" t="str">
            <v>-</v>
          </cell>
          <cell r="AO2211">
            <v>0</v>
          </cell>
          <cell r="AP2211">
            <v>0</v>
          </cell>
          <cell r="AQ2211">
            <v>87540</v>
          </cell>
          <cell r="AR2211" t="str">
            <v>-</v>
          </cell>
          <cell r="AS2211" t="str">
            <v>-</v>
          </cell>
          <cell r="AT2211">
            <v>0</v>
          </cell>
          <cell r="AU2211">
            <v>0</v>
          </cell>
          <cell r="AV2211">
            <v>0</v>
          </cell>
          <cell r="AW2211">
            <v>4824</v>
          </cell>
          <cell r="AX2211">
            <v>0</v>
          </cell>
          <cell r="AY2211">
            <v>0</v>
          </cell>
          <cell r="AZ2211">
            <v>0</v>
          </cell>
          <cell r="BA2211">
            <v>0</v>
          </cell>
          <cell r="BB2211">
            <v>0</v>
          </cell>
          <cell r="BC2211">
            <v>0</v>
          </cell>
          <cell r="BD2211">
            <v>0</v>
          </cell>
          <cell r="BE2211">
            <v>0</v>
          </cell>
          <cell r="BF2211">
            <v>92364</v>
          </cell>
          <cell r="BG2211">
            <v>1</v>
          </cell>
          <cell r="BH2211">
            <v>89952</v>
          </cell>
          <cell r="BI2211">
            <v>1</v>
          </cell>
        </row>
        <row r="2212">
          <cell r="R2212" t="str">
            <v>TBA</v>
          </cell>
          <cell r="S2212" t="str">
            <v>TBA (residuals)</v>
          </cell>
          <cell r="T2212" t="str">
            <v>TBA</v>
          </cell>
          <cell r="U2212" t="str">
            <v>TBA</v>
          </cell>
          <cell r="V2212" t="str">
            <v>TBA</v>
          </cell>
          <cell r="W2212" t="str">
            <v>TBA</v>
          </cell>
          <cell r="X2212" t="e">
            <v>#N/A</v>
          </cell>
          <cell r="Y2212" t="e">
            <v>#N/A</v>
          </cell>
          <cell r="Z2212" t="e">
            <v>#N/A</v>
          </cell>
          <cell r="AA2212">
            <v>12</v>
          </cell>
          <cell r="AB2212" t="str">
            <v>F</v>
          </cell>
          <cell r="AC2212">
            <v>0</v>
          </cell>
          <cell r="AD2212">
            <v>0</v>
          </cell>
          <cell r="AE2212">
            <v>0</v>
          </cell>
          <cell r="AF2212">
            <v>0</v>
          </cell>
          <cell r="AG2212">
            <v>0</v>
          </cell>
          <cell r="AH2212">
            <v>0</v>
          </cell>
          <cell r="AI2212">
            <v>0</v>
          </cell>
          <cell r="AJ2212" t="str">
            <v>-</v>
          </cell>
          <cell r="AK2212" t="str">
            <v>-</v>
          </cell>
          <cell r="AL2212" t="str">
            <v>-</v>
          </cell>
          <cell r="AM2212" t="str">
            <v>-</v>
          </cell>
          <cell r="AN2212" t="str">
            <v>-</v>
          </cell>
          <cell r="AO2212">
            <v>0</v>
          </cell>
          <cell r="AP2212">
            <v>0</v>
          </cell>
          <cell r="AQ2212">
            <v>0</v>
          </cell>
          <cell r="AR2212" t="str">
            <v>-</v>
          </cell>
          <cell r="AS2212" t="str">
            <v>-</v>
          </cell>
          <cell r="AT2212">
            <v>0</v>
          </cell>
          <cell r="AU2212">
            <v>0</v>
          </cell>
          <cell r="AV2212">
            <v>0</v>
          </cell>
          <cell r="AW2212">
            <v>0</v>
          </cell>
          <cell r="AX2212">
            <v>0</v>
          </cell>
          <cell r="AY2212">
            <v>0</v>
          </cell>
          <cell r="AZ2212">
            <v>0</v>
          </cell>
          <cell r="BA2212">
            <v>0</v>
          </cell>
          <cell r="BB2212">
            <v>0</v>
          </cell>
          <cell r="BC2212">
            <v>0</v>
          </cell>
          <cell r="BD2212">
            <v>0</v>
          </cell>
          <cell r="BE2212">
            <v>0</v>
          </cell>
          <cell r="BF2212">
            <v>0</v>
          </cell>
          <cell r="BG2212">
            <v>0</v>
          </cell>
          <cell r="BH2212">
            <v>22992</v>
          </cell>
          <cell r="BI2212">
            <v>0</v>
          </cell>
        </row>
        <row r="2213"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0</v>
          </cell>
          <cell r="AD2213">
            <v>375540</v>
          </cell>
          <cell r="AE2213">
            <v>4008</v>
          </cell>
          <cell r="AF2213">
            <v>16560</v>
          </cell>
          <cell r="AG2213">
            <v>396108</v>
          </cell>
          <cell r="AH2213">
            <v>0</v>
          </cell>
          <cell r="AI2213">
            <v>0</v>
          </cell>
          <cell r="AJ2213">
            <v>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396108</v>
          </cell>
          <cell r="AR2213">
            <v>0</v>
          </cell>
          <cell r="AS2213" t="str">
            <v>-</v>
          </cell>
          <cell r="AT2213">
            <v>0</v>
          </cell>
          <cell r="AU2213">
            <v>0</v>
          </cell>
          <cell r="AV2213">
            <v>0</v>
          </cell>
          <cell r="AW2213">
            <v>21828</v>
          </cell>
          <cell r="AX2213">
            <v>0</v>
          </cell>
          <cell r="AY2213">
            <v>0</v>
          </cell>
          <cell r="AZ2213">
            <v>0</v>
          </cell>
          <cell r="BA2213">
            <v>0</v>
          </cell>
          <cell r="BB2213">
            <v>0</v>
          </cell>
          <cell r="BC2213">
            <v>0</v>
          </cell>
          <cell r="BD2213">
            <v>0</v>
          </cell>
          <cell r="BE2213">
            <v>0</v>
          </cell>
          <cell r="BF2213">
            <v>417936</v>
          </cell>
          <cell r="BG2213">
            <v>5</v>
          </cell>
          <cell r="BH2213">
            <v>430014</v>
          </cell>
          <cell r="BI2213">
            <v>5</v>
          </cell>
        </row>
        <row r="2214">
          <cell r="R2214">
            <v>939351782</v>
          </cell>
          <cell r="S2214" t="str">
            <v>Johnson, Karl</v>
          </cell>
          <cell r="T2214" t="str">
            <v>D94505</v>
          </cell>
          <cell r="U2214" t="str">
            <v>FAP UU Customer Svc Manager</v>
          </cell>
          <cell r="V2214" t="str">
            <v>UF</v>
          </cell>
          <cell r="W2214" t="str">
            <v>UU</v>
          </cell>
          <cell r="X2214" t="str">
            <v>No Rank12UU</v>
          </cell>
          <cell r="Y2214" t="str">
            <v>N</v>
          </cell>
          <cell r="Z2214" t="str">
            <v>No Rank</v>
          </cell>
          <cell r="AA2214">
            <v>12</v>
          </cell>
          <cell r="AB2214" t="str">
            <v>F</v>
          </cell>
          <cell r="AC2214">
            <v>0</v>
          </cell>
          <cell r="AD2214">
            <v>0</v>
          </cell>
          <cell r="AE2214">
            <v>0</v>
          </cell>
          <cell r="AF2214">
            <v>0</v>
          </cell>
          <cell r="AG2214">
            <v>48000</v>
          </cell>
          <cell r="AH2214">
            <v>0</v>
          </cell>
          <cell r="AI2214">
            <v>0</v>
          </cell>
          <cell r="AJ2214" t="str">
            <v>-</v>
          </cell>
          <cell r="AK2214" t="str">
            <v>-</v>
          </cell>
          <cell r="AL2214" t="str">
            <v>-</v>
          </cell>
          <cell r="AM2214" t="str">
            <v>-</v>
          </cell>
          <cell r="AN2214" t="str">
            <v>-</v>
          </cell>
          <cell r="AO2214">
            <v>0</v>
          </cell>
          <cell r="AP2214">
            <v>0</v>
          </cell>
          <cell r="AQ2214">
            <v>48000</v>
          </cell>
          <cell r="AR2214" t="str">
            <v>-</v>
          </cell>
          <cell r="AS2214" t="str">
            <v>-</v>
          </cell>
          <cell r="AT2214">
            <v>0</v>
          </cell>
          <cell r="AU2214">
            <v>0</v>
          </cell>
          <cell r="AV2214">
            <v>0</v>
          </cell>
          <cell r="AW2214">
            <v>2640</v>
          </cell>
          <cell r="AX2214">
            <v>0</v>
          </cell>
          <cell r="AY2214">
            <v>0</v>
          </cell>
          <cell r="AZ2214">
            <v>0</v>
          </cell>
          <cell r="BA2214">
            <v>0</v>
          </cell>
          <cell r="BB2214">
            <v>0</v>
          </cell>
          <cell r="BC2214">
            <v>0</v>
          </cell>
          <cell r="BD2214">
            <v>0</v>
          </cell>
          <cell r="BE2214">
            <v>0</v>
          </cell>
          <cell r="BF2214">
            <v>50640</v>
          </cell>
          <cell r="BG2214">
            <v>1</v>
          </cell>
          <cell r="BH2214">
            <v>49320</v>
          </cell>
          <cell r="BI2214">
            <v>1</v>
          </cell>
        </row>
        <row r="2215"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48000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48000</v>
          </cell>
          <cell r="AR2215">
            <v>0</v>
          </cell>
          <cell r="AS2215" t="str">
            <v>-</v>
          </cell>
          <cell r="AT2215">
            <v>0</v>
          </cell>
          <cell r="AU2215">
            <v>0</v>
          </cell>
          <cell r="AV2215">
            <v>0</v>
          </cell>
          <cell r="AW2215">
            <v>2640</v>
          </cell>
          <cell r="AX2215">
            <v>0</v>
          </cell>
          <cell r="AY2215">
            <v>0</v>
          </cell>
          <cell r="AZ2215">
            <v>0</v>
          </cell>
          <cell r="BA2215">
            <v>0</v>
          </cell>
          <cell r="BB2215">
            <v>0</v>
          </cell>
          <cell r="BC2215">
            <v>0</v>
          </cell>
          <cell r="BD2215">
            <v>0</v>
          </cell>
          <cell r="BE2215">
            <v>0</v>
          </cell>
          <cell r="BF2215">
            <v>50640</v>
          </cell>
          <cell r="BG2215">
            <v>1</v>
          </cell>
          <cell r="BH2215">
            <v>49320</v>
          </cell>
          <cell r="BI2215">
            <v>1</v>
          </cell>
        </row>
        <row r="2216">
          <cell r="R2216">
            <v>945706164</v>
          </cell>
          <cell r="S2216" t="str">
            <v>Irwin, Ken</v>
          </cell>
          <cell r="T2216" t="str">
            <v>D98837</v>
          </cell>
          <cell r="U2216" t="str">
            <v>FAC UU Assistant Director</v>
          </cell>
          <cell r="V2216" t="str">
            <v>UF</v>
          </cell>
          <cell r="W2216" t="str">
            <v>UU</v>
          </cell>
          <cell r="X2216" t="str">
            <v>No Rank12UU</v>
          </cell>
          <cell r="Y2216" t="str">
            <v>N</v>
          </cell>
          <cell r="Z2216" t="str">
            <v>No Rank</v>
          </cell>
          <cell r="AA2216">
            <v>12</v>
          </cell>
          <cell r="AB2216" t="str">
            <v>F</v>
          </cell>
          <cell r="AC2216">
            <v>0</v>
          </cell>
          <cell r="AD2216">
            <v>73044</v>
          </cell>
          <cell r="AE2216">
            <v>0</v>
          </cell>
          <cell r="AF2216">
            <v>3216</v>
          </cell>
          <cell r="AG2216">
            <v>76260</v>
          </cell>
          <cell r="AH2216">
            <v>0</v>
          </cell>
          <cell r="AI2216">
            <v>0</v>
          </cell>
          <cell r="AJ2216" t="str">
            <v>-</v>
          </cell>
          <cell r="AK2216" t="str">
            <v>-</v>
          </cell>
          <cell r="AL2216" t="str">
            <v>-</v>
          </cell>
          <cell r="AM2216" t="str">
            <v>-</v>
          </cell>
          <cell r="AN2216" t="str">
            <v>-</v>
          </cell>
          <cell r="AO2216">
            <v>0</v>
          </cell>
          <cell r="AP2216">
            <v>0</v>
          </cell>
          <cell r="AQ2216">
            <v>76260</v>
          </cell>
          <cell r="AR2216" t="str">
            <v>-</v>
          </cell>
          <cell r="AS2216" t="str">
            <v>-</v>
          </cell>
          <cell r="AT2216">
            <v>0</v>
          </cell>
          <cell r="AU2216">
            <v>0</v>
          </cell>
          <cell r="AV2216">
            <v>0</v>
          </cell>
          <cell r="AW2216">
            <v>4200</v>
          </cell>
          <cell r="AX2216">
            <v>0</v>
          </cell>
          <cell r="AY2216">
            <v>0</v>
          </cell>
          <cell r="AZ2216">
            <v>0</v>
          </cell>
          <cell r="BA2216">
            <v>0</v>
          </cell>
          <cell r="BB2216">
            <v>0</v>
          </cell>
          <cell r="BC2216">
            <v>0</v>
          </cell>
          <cell r="BD2216">
            <v>0</v>
          </cell>
          <cell r="BE2216">
            <v>0</v>
          </cell>
          <cell r="BF2216">
            <v>80460</v>
          </cell>
          <cell r="BG2216">
            <v>1</v>
          </cell>
          <cell r="BH2216">
            <v>78360</v>
          </cell>
          <cell r="BI2216">
            <v>1</v>
          </cell>
        </row>
        <row r="2217">
          <cell r="R2217">
            <v>976353077</v>
          </cell>
          <cell r="S2217" t="str">
            <v>Mai, Ann</v>
          </cell>
          <cell r="T2217" t="str">
            <v>D98782</v>
          </cell>
          <cell r="U2217" t="str">
            <v>FAC UU Admin &amp; IT Services Mgr</v>
          </cell>
          <cell r="V2217" t="str">
            <v>UF</v>
          </cell>
          <cell r="W2217" t="str">
            <v>UU</v>
          </cell>
          <cell r="X2217" t="str">
            <v>No Rank12UU</v>
          </cell>
          <cell r="Y2217" t="str">
            <v>N</v>
          </cell>
          <cell r="Z2217" t="str">
            <v>No Rank</v>
          </cell>
          <cell r="AA2217">
            <v>12</v>
          </cell>
          <cell r="AB2217" t="str">
            <v>F</v>
          </cell>
          <cell r="AC2217">
            <v>0</v>
          </cell>
          <cell r="AD2217">
            <v>53292</v>
          </cell>
          <cell r="AE2217">
            <v>0</v>
          </cell>
          <cell r="AF2217">
            <v>2352</v>
          </cell>
          <cell r="AG2217">
            <v>55644</v>
          </cell>
          <cell r="AH2217">
            <v>0</v>
          </cell>
          <cell r="AI2217">
            <v>0</v>
          </cell>
          <cell r="AJ2217" t="str">
            <v>-</v>
          </cell>
          <cell r="AK2217" t="str">
            <v>-</v>
          </cell>
          <cell r="AL2217" t="str">
            <v>-</v>
          </cell>
          <cell r="AM2217" t="str">
            <v>-</v>
          </cell>
          <cell r="AN2217" t="str">
            <v>-</v>
          </cell>
          <cell r="AO2217">
            <v>0</v>
          </cell>
          <cell r="AP2217">
            <v>0</v>
          </cell>
          <cell r="AQ2217">
            <v>55644</v>
          </cell>
          <cell r="AR2217" t="str">
            <v>-</v>
          </cell>
          <cell r="AS2217" t="str">
            <v>-</v>
          </cell>
          <cell r="AT2217">
            <v>0</v>
          </cell>
          <cell r="AU2217">
            <v>0</v>
          </cell>
          <cell r="AV2217">
            <v>0</v>
          </cell>
          <cell r="AW2217">
            <v>3072</v>
          </cell>
          <cell r="AX2217">
            <v>0</v>
          </cell>
          <cell r="AY2217">
            <v>0</v>
          </cell>
          <cell r="AZ2217">
            <v>0</v>
          </cell>
          <cell r="BA2217">
            <v>0</v>
          </cell>
          <cell r="BB2217">
            <v>0</v>
          </cell>
          <cell r="BC2217">
            <v>0</v>
          </cell>
          <cell r="BD2217">
            <v>0</v>
          </cell>
          <cell r="BE2217">
            <v>0</v>
          </cell>
          <cell r="BF2217">
            <v>58716</v>
          </cell>
          <cell r="BG2217">
            <v>1</v>
          </cell>
          <cell r="BH2217">
            <v>57180</v>
          </cell>
          <cell r="BI2217">
            <v>1</v>
          </cell>
        </row>
        <row r="2218"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B2218">
            <v>0</v>
          </cell>
          <cell r="AC2218">
            <v>0</v>
          </cell>
          <cell r="AD2218">
            <v>126336</v>
          </cell>
          <cell r="AE2218">
            <v>0</v>
          </cell>
          <cell r="AF2218">
            <v>5568</v>
          </cell>
          <cell r="AG2218">
            <v>131904</v>
          </cell>
          <cell r="AH2218">
            <v>0</v>
          </cell>
          <cell r="AI2218">
            <v>0</v>
          </cell>
          <cell r="AJ2218">
            <v>0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0</v>
          </cell>
          <cell r="AP2218">
            <v>0</v>
          </cell>
          <cell r="AQ2218">
            <v>131904</v>
          </cell>
          <cell r="AR2218">
            <v>0</v>
          </cell>
          <cell r="AS2218" t="str">
            <v>-</v>
          </cell>
          <cell r="AT2218">
            <v>0</v>
          </cell>
          <cell r="AU2218">
            <v>0</v>
          </cell>
          <cell r="AV2218">
            <v>0</v>
          </cell>
          <cell r="AW2218">
            <v>7272</v>
          </cell>
          <cell r="AX2218">
            <v>0</v>
          </cell>
          <cell r="AY2218">
            <v>0</v>
          </cell>
          <cell r="AZ2218">
            <v>0</v>
          </cell>
          <cell r="BA2218">
            <v>0</v>
          </cell>
          <cell r="BB2218">
            <v>0</v>
          </cell>
          <cell r="BC2218">
            <v>0</v>
          </cell>
          <cell r="BD2218">
            <v>0</v>
          </cell>
          <cell r="BE2218">
            <v>0</v>
          </cell>
          <cell r="BF2218">
            <v>139176</v>
          </cell>
          <cell r="BG2218">
            <v>2</v>
          </cell>
          <cell r="BH2218">
            <v>135540</v>
          </cell>
          <cell r="BI2218">
            <v>2</v>
          </cell>
        </row>
        <row r="2219">
          <cell r="R2219">
            <v>906883427</v>
          </cell>
          <cell r="S2219" t="str">
            <v>Dahmen, Joseph</v>
          </cell>
          <cell r="T2219" t="str">
            <v>D95539</v>
          </cell>
          <cell r="U2219" t="str">
            <v>FAP UU Custodial OperationsSup</v>
          </cell>
          <cell r="V2219" t="str">
            <v>UF</v>
          </cell>
          <cell r="W2219" t="str">
            <v>UU</v>
          </cell>
          <cell r="X2219" t="str">
            <v>No Rank12UU</v>
          </cell>
          <cell r="Y2219" t="str">
            <v>N</v>
          </cell>
          <cell r="Z2219" t="str">
            <v>No Rank</v>
          </cell>
          <cell r="AA2219">
            <v>12</v>
          </cell>
          <cell r="AB2219" t="str">
            <v>F</v>
          </cell>
          <cell r="AC2219">
            <v>0</v>
          </cell>
          <cell r="AD2219">
            <v>33084</v>
          </cell>
          <cell r="AE2219">
            <v>0</v>
          </cell>
          <cell r="AF2219">
            <v>1464</v>
          </cell>
          <cell r="AG2219">
            <v>34548</v>
          </cell>
          <cell r="AH2219">
            <v>0</v>
          </cell>
          <cell r="AI2219">
            <v>0</v>
          </cell>
          <cell r="AJ2219" t="str">
            <v>-</v>
          </cell>
          <cell r="AK2219" t="str">
            <v>-</v>
          </cell>
          <cell r="AL2219" t="str">
            <v>-</v>
          </cell>
          <cell r="AM2219" t="str">
            <v>-</v>
          </cell>
          <cell r="AN2219" t="str">
            <v>-</v>
          </cell>
          <cell r="AO2219">
            <v>0</v>
          </cell>
          <cell r="AP2219">
            <v>0</v>
          </cell>
          <cell r="AQ2219">
            <v>34548</v>
          </cell>
          <cell r="AR2219" t="str">
            <v>-</v>
          </cell>
          <cell r="AS2219" t="str">
            <v>-</v>
          </cell>
          <cell r="AT2219">
            <v>0</v>
          </cell>
          <cell r="AU2219">
            <v>0</v>
          </cell>
          <cell r="AV2219">
            <v>0</v>
          </cell>
          <cell r="AW2219">
            <v>1908</v>
          </cell>
          <cell r="AX2219">
            <v>0</v>
          </cell>
          <cell r="AY2219">
            <v>0</v>
          </cell>
          <cell r="AZ2219">
            <v>0</v>
          </cell>
          <cell r="BA2219">
            <v>0</v>
          </cell>
          <cell r="BB2219">
            <v>0</v>
          </cell>
          <cell r="BC2219">
            <v>0</v>
          </cell>
          <cell r="BD2219">
            <v>0</v>
          </cell>
          <cell r="BE2219">
            <v>0</v>
          </cell>
          <cell r="BF2219">
            <v>36456</v>
          </cell>
          <cell r="BG2219">
            <v>1</v>
          </cell>
          <cell r="BH2219">
            <v>35502</v>
          </cell>
          <cell r="BI2219">
            <v>1</v>
          </cell>
        </row>
        <row r="2220"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B2220">
            <v>0</v>
          </cell>
          <cell r="AC2220">
            <v>0</v>
          </cell>
          <cell r="AD2220">
            <v>33084</v>
          </cell>
          <cell r="AE2220">
            <v>0</v>
          </cell>
          <cell r="AF2220">
            <v>1464</v>
          </cell>
          <cell r="AG2220">
            <v>34548</v>
          </cell>
          <cell r="AH2220">
            <v>0</v>
          </cell>
          <cell r="AI2220">
            <v>0</v>
          </cell>
          <cell r="AJ2220">
            <v>0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0</v>
          </cell>
          <cell r="AP2220">
            <v>0</v>
          </cell>
          <cell r="AQ2220">
            <v>34548</v>
          </cell>
          <cell r="AR2220">
            <v>0</v>
          </cell>
          <cell r="AS2220" t="str">
            <v>-</v>
          </cell>
          <cell r="AT2220">
            <v>0</v>
          </cell>
          <cell r="AU2220">
            <v>0</v>
          </cell>
          <cell r="AV2220">
            <v>0</v>
          </cell>
          <cell r="AW2220">
            <v>1908</v>
          </cell>
          <cell r="AX2220">
            <v>0</v>
          </cell>
          <cell r="AY2220">
            <v>0</v>
          </cell>
          <cell r="AZ2220">
            <v>0</v>
          </cell>
          <cell r="BA2220">
            <v>0</v>
          </cell>
          <cell r="BB2220">
            <v>0</v>
          </cell>
          <cell r="BC2220">
            <v>0</v>
          </cell>
          <cell r="BD2220">
            <v>0</v>
          </cell>
          <cell r="BE2220">
            <v>0</v>
          </cell>
          <cell r="BF2220">
            <v>36456</v>
          </cell>
          <cell r="BG2220">
            <v>1</v>
          </cell>
          <cell r="BH2220">
            <v>35502</v>
          </cell>
          <cell r="BI2220">
            <v>1</v>
          </cell>
        </row>
        <row r="2221">
          <cell r="R2221">
            <v>949756481</v>
          </cell>
          <cell r="S2221" t="str">
            <v>Cooper, Chuck</v>
          </cell>
          <cell r="T2221" t="str">
            <v>D98711</v>
          </cell>
          <cell r="U2221" t="str">
            <v>FAC UU Env Health/Safety Mgr</v>
          </cell>
          <cell r="V2221" t="e">
            <v>#N/A</v>
          </cell>
          <cell r="W2221" t="str">
            <v>UU</v>
          </cell>
          <cell r="X2221" t="str">
            <v>No Rank12UU</v>
          </cell>
          <cell r="Y2221" t="str">
            <v>N</v>
          </cell>
          <cell r="Z2221" t="str">
            <v>No Rank</v>
          </cell>
          <cell r="AA2221">
            <v>12</v>
          </cell>
          <cell r="AB2221" t="str">
            <v>F</v>
          </cell>
          <cell r="AC2221">
            <v>0</v>
          </cell>
          <cell r="AD2221">
            <v>56832</v>
          </cell>
          <cell r="AE2221">
            <v>0</v>
          </cell>
          <cell r="AF2221">
            <v>2508</v>
          </cell>
          <cell r="AG2221">
            <v>59340</v>
          </cell>
          <cell r="AH2221">
            <v>0</v>
          </cell>
          <cell r="AI2221">
            <v>0</v>
          </cell>
          <cell r="AJ2221" t="str">
            <v>-</v>
          </cell>
          <cell r="AK2221" t="str">
            <v>-</v>
          </cell>
          <cell r="AL2221" t="str">
            <v>-</v>
          </cell>
          <cell r="AM2221" t="str">
            <v>-</v>
          </cell>
          <cell r="AN2221" t="str">
            <v>-</v>
          </cell>
          <cell r="AO2221">
            <v>0</v>
          </cell>
          <cell r="AP2221">
            <v>0</v>
          </cell>
          <cell r="AQ2221">
            <v>59340</v>
          </cell>
          <cell r="AR2221" t="str">
            <v>-</v>
          </cell>
          <cell r="AS2221" t="str">
            <v>-</v>
          </cell>
          <cell r="AT2221">
            <v>0</v>
          </cell>
          <cell r="AU2221">
            <v>0</v>
          </cell>
          <cell r="AV2221">
            <v>0</v>
          </cell>
          <cell r="AW2221">
            <v>3264</v>
          </cell>
          <cell r="AX2221">
            <v>0</v>
          </cell>
          <cell r="AY2221">
            <v>0</v>
          </cell>
          <cell r="AZ2221">
            <v>0</v>
          </cell>
          <cell r="BA2221">
            <v>0</v>
          </cell>
          <cell r="BB2221">
            <v>0</v>
          </cell>
          <cell r="BC2221">
            <v>0</v>
          </cell>
          <cell r="BD2221">
            <v>0</v>
          </cell>
          <cell r="BE2221">
            <v>0</v>
          </cell>
          <cell r="BF2221">
            <v>62604</v>
          </cell>
          <cell r="BG2221">
            <v>0</v>
          </cell>
          <cell r="BH2221">
            <v>0</v>
          </cell>
          <cell r="BI2221">
            <v>0</v>
          </cell>
        </row>
        <row r="2222"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>
            <v>0</v>
          </cell>
          <cell r="AC2222">
            <v>0</v>
          </cell>
          <cell r="AD2222">
            <v>56832</v>
          </cell>
          <cell r="AE2222">
            <v>0</v>
          </cell>
          <cell r="AF2222">
            <v>2508</v>
          </cell>
          <cell r="AG2222">
            <v>59340</v>
          </cell>
          <cell r="AH2222">
            <v>0</v>
          </cell>
          <cell r="AI2222">
            <v>0</v>
          </cell>
          <cell r="AJ2222">
            <v>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0</v>
          </cell>
          <cell r="AP2222">
            <v>0</v>
          </cell>
          <cell r="AQ2222">
            <v>59340</v>
          </cell>
          <cell r="AR2222">
            <v>0</v>
          </cell>
          <cell r="AS2222" t="str">
            <v>-</v>
          </cell>
          <cell r="AT2222">
            <v>0</v>
          </cell>
          <cell r="AU2222">
            <v>0</v>
          </cell>
          <cell r="AV2222">
            <v>0</v>
          </cell>
          <cell r="AW2222">
            <v>3264</v>
          </cell>
          <cell r="AX2222">
            <v>0</v>
          </cell>
          <cell r="AY2222">
            <v>0</v>
          </cell>
          <cell r="AZ2222">
            <v>0</v>
          </cell>
          <cell r="BA2222">
            <v>0</v>
          </cell>
          <cell r="BB2222">
            <v>0</v>
          </cell>
          <cell r="BC2222">
            <v>0</v>
          </cell>
          <cell r="BD2222">
            <v>0</v>
          </cell>
          <cell r="BE2222">
            <v>0</v>
          </cell>
          <cell r="BF2222">
            <v>62604</v>
          </cell>
          <cell r="BG2222">
            <v>0</v>
          </cell>
          <cell r="BH2222">
            <v>0</v>
          </cell>
          <cell r="BI2222">
            <v>0</v>
          </cell>
        </row>
        <row r="2223">
          <cell r="R2223">
            <v>906506055</v>
          </cell>
          <cell r="S2223" t="str">
            <v>Tipton, Ernest</v>
          </cell>
          <cell r="T2223" t="str">
            <v>D96714</v>
          </cell>
          <cell r="U2223" t="str">
            <v>FAC UU Mgr CampusDesign &amp; Plan</v>
          </cell>
          <cell r="V2223" t="str">
            <v>UF</v>
          </cell>
          <cell r="W2223" t="str">
            <v>UU</v>
          </cell>
          <cell r="X2223" t="str">
            <v>No Rank12UU</v>
          </cell>
          <cell r="Y2223" t="str">
            <v>N</v>
          </cell>
          <cell r="Z2223" t="str">
            <v>No Rank</v>
          </cell>
          <cell r="AA2223">
            <v>12</v>
          </cell>
          <cell r="AB2223" t="str">
            <v>F</v>
          </cell>
          <cell r="AC2223">
            <v>0</v>
          </cell>
          <cell r="AD2223">
            <v>59532</v>
          </cell>
          <cell r="AE2223">
            <v>10476</v>
          </cell>
          <cell r="AF2223">
            <v>3084</v>
          </cell>
          <cell r="AG2223">
            <v>73092</v>
          </cell>
          <cell r="AH2223">
            <v>0</v>
          </cell>
          <cell r="AI2223">
            <v>0</v>
          </cell>
          <cell r="AJ2223" t="str">
            <v>-</v>
          </cell>
          <cell r="AK2223" t="str">
            <v>-</v>
          </cell>
          <cell r="AL2223" t="str">
            <v>-</v>
          </cell>
          <cell r="AM2223" t="str">
            <v>-</v>
          </cell>
          <cell r="AN2223" t="str">
            <v>-</v>
          </cell>
          <cell r="AO2223">
            <v>0</v>
          </cell>
          <cell r="AP2223">
            <v>0</v>
          </cell>
          <cell r="AQ2223">
            <v>73092</v>
          </cell>
          <cell r="AR2223" t="str">
            <v>-</v>
          </cell>
          <cell r="AS2223" t="str">
            <v>-</v>
          </cell>
          <cell r="AT2223">
            <v>0</v>
          </cell>
          <cell r="AU2223">
            <v>0</v>
          </cell>
          <cell r="AV2223">
            <v>0</v>
          </cell>
          <cell r="AW2223">
            <v>4032</v>
          </cell>
          <cell r="AX2223">
            <v>0</v>
          </cell>
          <cell r="AY2223">
            <v>0</v>
          </cell>
          <cell r="AZ2223">
            <v>0</v>
          </cell>
          <cell r="BA2223">
            <v>0</v>
          </cell>
          <cell r="BB2223">
            <v>0</v>
          </cell>
          <cell r="BC2223">
            <v>0</v>
          </cell>
          <cell r="BD2223">
            <v>0</v>
          </cell>
          <cell r="BE2223">
            <v>0</v>
          </cell>
          <cell r="BF2223">
            <v>77124</v>
          </cell>
          <cell r="BG2223">
            <v>0.85</v>
          </cell>
          <cell r="BH2223">
            <v>63841.799999999996</v>
          </cell>
          <cell r="BI2223">
            <v>0.85</v>
          </cell>
        </row>
        <row r="2224"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>
            <v>0</v>
          </cell>
          <cell r="AC2224">
            <v>0</v>
          </cell>
          <cell r="AD2224">
            <v>59532</v>
          </cell>
          <cell r="AE2224">
            <v>10476</v>
          </cell>
          <cell r="AF2224">
            <v>3084</v>
          </cell>
          <cell r="AG2224">
            <v>73092</v>
          </cell>
          <cell r="AH2224">
            <v>0</v>
          </cell>
          <cell r="AI2224">
            <v>0</v>
          </cell>
          <cell r="AJ2224">
            <v>0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0</v>
          </cell>
          <cell r="AP2224">
            <v>0</v>
          </cell>
          <cell r="AQ2224">
            <v>73092</v>
          </cell>
          <cell r="AR2224">
            <v>0</v>
          </cell>
          <cell r="AS2224" t="str">
            <v>-</v>
          </cell>
          <cell r="AT2224">
            <v>0</v>
          </cell>
          <cell r="AU2224">
            <v>0</v>
          </cell>
          <cell r="AV2224">
            <v>0</v>
          </cell>
          <cell r="AW2224">
            <v>4032</v>
          </cell>
          <cell r="AX2224">
            <v>0</v>
          </cell>
          <cell r="AY2224">
            <v>0</v>
          </cell>
          <cell r="AZ2224">
            <v>0</v>
          </cell>
          <cell r="BA2224">
            <v>0</v>
          </cell>
          <cell r="BB2224">
            <v>0</v>
          </cell>
          <cell r="BC2224">
            <v>0</v>
          </cell>
          <cell r="BD2224">
            <v>0</v>
          </cell>
          <cell r="BE2224">
            <v>0</v>
          </cell>
          <cell r="BF2224">
            <v>77124</v>
          </cell>
          <cell r="BG2224">
            <v>0.85</v>
          </cell>
          <cell r="BH2224">
            <v>63841.799999999996</v>
          </cell>
          <cell r="BI2224">
            <v>0.85</v>
          </cell>
        </row>
        <row r="2225">
          <cell r="R2225">
            <v>961163311</v>
          </cell>
          <cell r="S2225" t="str">
            <v>Church, Ronald</v>
          </cell>
          <cell r="T2225" t="str">
            <v>D98773</v>
          </cell>
          <cell r="U2225" t="str">
            <v>FAC UU Electrician Supvr</v>
          </cell>
          <cell r="V2225" t="str">
            <v>UF</v>
          </cell>
          <cell r="W2225" t="str">
            <v>UU</v>
          </cell>
          <cell r="X2225" t="str">
            <v>No Rank12UU</v>
          </cell>
          <cell r="Y2225" t="str">
            <v>N</v>
          </cell>
          <cell r="Z2225" t="str">
            <v>No Rank</v>
          </cell>
          <cell r="AA2225">
            <v>12</v>
          </cell>
          <cell r="AB2225" t="str">
            <v>F</v>
          </cell>
          <cell r="AC2225">
            <v>0</v>
          </cell>
          <cell r="AD2225">
            <v>66168</v>
          </cell>
          <cell r="AE2225">
            <v>0</v>
          </cell>
          <cell r="AF2225">
            <v>2916</v>
          </cell>
          <cell r="AG2225">
            <v>69084</v>
          </cell>
          <cell r="AH2225">
            <v>0</v>
          </cell>
          <cell r="AI2225">
            <v>0</v>
          </cell>
          <cell r="AJ2225" t="str">
            <v>-</v>
          </cell>
          <cell r="AK2225" t="str">
            <v>-</v>
          </cell>
          <cell r="AL2225" t="str">
            <v>-</v>
          </cell>
          <cell r="AM2225" t="str">
            <v>-</v>
          </cell>
          <cell r="AN2225" t="str">
            <v>-</v>
          </cell>
          <cell r="AO2225">
            <v>0</v>
          </cell>
          <cell r="AP2225">
            <v>0</v>
          </cell>
          <cell r="AQ2225">
            <v>69084</v>
          </cell>
          <cell r="AR2225" t="str">
            <v>-</v>
          </cell>
          <cell r="AS2225" t="str">
            <v>-</v>
          </cell>
          <cell r="AT2225">
            <v>0</v>
          </cell>
          <cell r="AU2225">
            <v>0</v>
          </cell>
          <cell r="AV2225">
            <v>0</v>
          </cell>
          <cell r="AW2225">
            <v>3804</v>
          </cell>
          <cell r="AX2225">
            <v>0</v>
          </cell>
          <cell r="AY2225">
            <v>0</v>
          </cell>
          <cell r="AZ2225">
            <v>0</v>
          </cell>
          <cell r="BA2225">
            <v>0</v>
          </cell>
          <cell r="BB2225">
            <v>0</v>
          </cell>
          <cell r="BC2225">
            <v>0</v>
          </cell>
          <cell r="BD2225">
            <v>0</v>
          </cell>
          <cell r="BE2225">
            <v>0</v>
          </cell>
          <cell r="BF2225">
            <v>72888</v>
          </cell>
          <cell r="BG2225">
            <v>1</v>
          </cell>
          <cell r="BH2225">
            <v>70986</v>
          </cell>
          <cell r="BI2225">
            <v>1</v>
          </cell>
        </row>
        <row r="2226"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B2226">
            <v>0</v>
          </cell>
          <cell r="AC2226">
            <v>0</v>
          </cell>
          <cell r="AD2226">
            <v>66168</v>
          </cell>
          <cell r="AE2226">
            <v>0</v>
          </cell>
          <cell r="AF2226">
            <v>2916</v>
          </cell>
          <cell r="AG2226">
            <v>69084</v>
          </cell>
          <cell r="AH2226">
            <v>0</v>
          </cell>
          <cell r="AI2226">
            <v>0</v>
          </cell>
          <cell r="AJ2226">
            <v>0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0</v>
          </cell>
          <cell r="AP2226">
            <v>0</v>
          </cell>
          <cell r="AQ2226">
            <v>69084</v>
          </cell>
          <cell r="AR2226">
            <v>0</v>
          </cell>
          <cell r="AS2226" t="str">
            <v>-</v>
          </cell>
          <cell r="AT2226">
            <v>0</v>
          </cell>
          <cell r="AU2226">
            <v>0</v>
          </cell>
          <cell r="AV2226">
            <v>0</v>
          </cell>
          <cell r="AW2226">
            <v>3804</v>
          </cell>
          <cell r="AX2226">
            <v>0</v>
          </cell>
          <cell r="AY2226">
            <v>0</v>
          </cell>
          <cell r="AZ2226">
            <v>0</v>
          </cell>
          <cell r="BA2226">
            <v>0</v>
          </cell>
          <cell r="BB2226">
            <v>0</v>
          </cell>
          <cell r="BC2226">
            <v>0</v>
          </cell>
          <cell r="BD2226">
            <v>0</v>
          </cell>
          <cell r="BE2226">
            <v>0</v>
          </cell>
          <cell r="BF2226">
            <v>72888</v>
          </cell>
          <cell r="BG2226">
            <v>1</v>
          </cell>
          <cell r="BH2226">
            <v>70986</v>
          </cell>
          <cell r="BI2226">
            <v>1</v>
          </cell>
        </row>
        <row r="2227">
          <cell r="R2227">
            <v>940757485</v>
          </cell>
          <cell r="S2227" t="str">
            <v>Shaffer, Ray</v>
          </cell>
          <cell r="T2227" t="str">
            <v>D94602</v>
          </cell>
          <cell r="U2227" t="str">
            <v>FAP UU Bldg Maint Supervisor</v>
          </cell>
          <cell r="V2227" t="str">
            <v>UF</v>
          </cell>
          <cell r="W2227" t="str">
            <v>UU</v>
          </cell>
          <cell r="X2227" t="str">
            <v>No Rank12UU</v>
          </cell>
          <cell r="Y2227" t="str">
            <v>N</v>
          </cell>
          <cell r="Z2227" t="str">
            <v>No Rank</v>
          </cell>
          <cell r="AA2227">
            <v>12</v>
          </cell>
          <cell r="AB2227" t="str">
            <v>F</v>
          </cell>
          <cell r="AC2227">
            <v>0</v>
          </cell>
          <cell r="AD2227">
            <v>0</v>
          </cell>
          <cell r="AE2227">
            <v>0</v>
          </cell>
          <cell r="AF2227">
            <v>0</v>
          </cell>
          <cell r="AG2227">
            <v>51000</v>
          </cell>
          <cell r="AH2227">
            <v>0</v>
          </cell>
          <cell r="AI2227">
            <v>0</v>
          </cell>
          <cell r="AJ2227" t="str">
            <v>-</v>
          </cell>
          <cell r="AK2227" t="str">
            <v>-</v>
          </cell>
          <cell r="AL2227" t="str">
            <v>-</v>
          </cell>
          <cell r="AM2227" t="str">
            <v>-</v>
          </cell>
          <cell r="AN2227" t="str">
            <v>-</v>
          </cell>
          <cell r="AO2227">
            <v>0</v>
          </cell>
          <cell r="AP2227">
            <v>0</v>
          </cell>
          <cell r="AQ2227">
            <v>51000</v>
          </cell>
          <cell r="AR2227" t="str">
            <v>-</v>
          </cell>
          <cell r="AS2227" t="str">
            <v>-</v>
          </cell>
          <cell r="AT2227">
            <v>0</v>
          </cell>
          <cell r="AU2227">
            <v>0</v>
          </cell>
          <cell r="AV2227">
            <v>0</v>
          </cell>
          <cell r="AW2227">
            <v>2808</v>
          </cell>
          <cell r="AX2227">
            <v>0</v>
          </cell>
          <cell r="AY2227">
            <v>0</v>
          </cell>
          <cell r="AZ2227">
            <v>0</v>
          </cell>
          <cell r="BA2227">
            <v>0</v>
          </cell>
          <cell r="BB2227">
            <v>0</v>
          </cell>
          <cell r="BC2227">
            <v>0</v>
          </cell>
          <cell r="BD2227">
            <v>0</v>
          </cell>
          <cell r="BE2227">
            <v>0</v>
          </cell>
          <cell r="BF2227">
            <v>53808</v>
          </cell>
          <cell r="BG2227">
            <v>0.75</v>
          </cell>
          <cell r="BH2227">
            <v>39303</v>
          </cell>
          <cell r="BI2227">
            <v>0.75</v>
          </cell>
        </row>
        <row r="2228"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0</v>
          </cell>
          <cell r="AD2228">
            <v>0</v>
          </cell>
          <cell r="AE2228">
            <v>0</v>
          </cell>
          <cell r="AF2228">
            <v>0</v>
          </cell>
          <cell r="AG2228">
            <v>51000</v>
          </cell>
          <cell r="AH2228">
            <v>0</v>
          </cell>
          <cell r="AI2228">
            <v>0</v>
          </cell>
          <cell r="AJ2228">
            <v>0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51000</v>
          </cell>
          <cell r="AR2228">
            <v>0</v>
          </cell>
          <cell r="AS2228" t="str">
            <v>-</v>
          </cell>
          <cell r="AT2228">
            <v>0</v>
          </cell>
          <cell r="AU2228">
            <v>0</v>
          </cell>
          <cell r="AV2228">
            <v>0</v>
          </cell>
          <cell r="AW2228">
            <v>2808</v>
          </cell>
          <cell r="AX2228">
            <v>0</v>
          </cell>
          <cell r="AY2228">
            <v>0</v>
          </cell>
          <cell r="AZ2228">
            <v>0</v>
          </cell>
          <cell r="BA2228">
            <v>0</v>
          </cell>
          <cell r="BB2228">
            <v>0</v>
          </cell>
          <cell r="BC2228">
            <v>0</v>
          </cell>
          <cell r="BD2228">
            <v>0</v>
          </cell>
          <cell r="BE2228">
            <v>0</v>
          </cell>
          <cell r="BF2228">
            <v>53808</v>
          </cell>
          <cell r="BG2228">
            <v>0.75</v>
          </cell>
          <cell r="BH2228">
            <v>39303</v>
          </cell>
          <cell r="BI2228">
            <v>0.75</v>
          </cell>
        </row>
        <row r="2229">
          <cell r="R2229">
            <v>923609303</v>
          </cell>
          <cell r="S2229" t="str">
            <v>DeSelle, Scott</v>
          </cell>
          <cell r="T2229" t="str">
            <v>D97282</v>
          </cell>
          <cell r="U2229" t="str">
            <v>FAC UU Landscape Serv Supvr</v>
          </cell>
          <cell r="V2229" t="str">
            <v>UF</v>
          </cell>
          <cell r="W2229" t="str">
            <v>UU</v>
          </cell>
          <cell r="X2229" t="str">
            <v>No Rank12UU</v>
          </cell>
          <cell r="Y2229" t="str">
            <v>N</v>
          </cell>
          <cell r="Z2229" t="str">
            <v>No Rank</v>
          </cell>
          <cell r="AA2229">
            <v>12</v>
          </cell>
          <cell r="AB2229" t="str">
            <v>F</v>
          </cell>
          <cell r="AC2229">
            <v>0</v>
          </cell>
          <cell r="AD2229">
            <v>42204</v>
          </cell>
          <cell r="AE2229">
            <v>0</v>
          </cell>
          <cell r="AF2229">
            <v>1860</v>
          </cell>
          <cell r="AG2229">
            <v>44064</v>
          </cell>
          <cell r="AH2229">
            <v>0</v>
          </cell>
          <cell r="AI2229">
            <v>0</v>
          </cell>
          <cell r="AJ2229" t="str">
            <v>-</v>
          </cell>
          <cell r="AK2229" t="str">
            <v>-</v>
          </cell>
          <cell r="AL2229" t="str">
            <v>-</v>
          </cell>
          <cell r="AM2229" t="str">
            <v>-</v>
          </cell>
          <cell r="AN2229" t="str">
            <v>-</v>
          </cell>
          <cell r="AO2229">
            <v>0</v>
          </cell>
          <cell r="AP2229">
            <v>0</v>
          </cell>
          <cell r="AQ2229">
            <v>44064</v>
          </cell>
          <cell r="AR2229" t="str">
            <v>-</v>
          </cell>
          <cell r="AS2229" t="str">
            <v>-</v>
          </cell>
          <cell r="AT2229">
            <v>0</v>
          </cell>
          <cell r="AU2229">
            <v>0</v>
          </cell>
          <cell r="AV2229">
            <v>0</v>
          </cell>
          <cell r="AW2229">
            <v>2424</v>
          </cell>
          <cell r="AX2229">
            <v>0</v>
          </cell>
          <cell r="AY2229">
            <v>0</v>
          </cell>
          <cell r="AZ2229">
            <v>0</v>
          </cell>
          <cell r="BA2229">
            <v>0</v>
          </cell>
          <cell r="BB2229">
            <v>0</v>
          </cell>
          <cell r="BC2229">
            <v>0</v>
          </cell>
          <cell r="BD2229">
            <v>0</v>
          </cell>
          <cell r="BE2229">
            <v>0</v>
          </cell>
          <cell r="BF2229">
            <v>46488</v>
          </cell>
          <cell r="BG2229">
            <v>1</v>
          </cell>
          <cell r="BH2229">
            <v>45276</v>
          </cell>
          <cell r="BI2229">
            <v>1</v>
          </cell>
        </row>
        <row r="2230"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0</v>
          </cell>
          <cell r="AD2230">
            <v>42204</v>
          </cell>
          <cell r="AE2230">
            <v>0</v>
          </cell>
          <cell r="AF2230">
            <v>1860</v>
          </cell>
          <cell r="AG2230">
            <v>44064</v>
          </cell>
          <cell r="AH2230">
            <v>0</v>
          </cell>
          <cell r="AI2230">
            <v>0</v>
          </cell>
          <cell r="AJ2230">
            <v>0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44064</v>
          </cell>
          <cell r="AR2230">
            <v>0</v>
          </cell>
          <cell r="AS2230" t="str">
            <v>-</v>
          </cell>
          <cell r="AT2230">
            <v>0</v>
          </cell>
          <cell r="AU2230">
            <v>0</v>
          </cell>
          <cell r="AV2230">
            <v>0</v>
          </cell>
          <cell r="AW2230">
            <v>2424</v>
          </cell>
          <cell r="AX2230">
            <v>0</v>
          </cell>
          <cell r="AY2230">
            <v>0</v>
          </cell>
          <cell r="AZ2230">
            <v>0</v>
          </cell>
          <cell r="BA2230">
            <v>0</v>
          </cell>
          <cell r="BB2230">
            <v>0</v>
          </cell>
          <cell r="BC2230">
            <v>0</v>
          </cell>
          <cell r="BD2230">
            <v>0</v>
          </cell>
          <cell r="BE2230">
            <v>0</v>
          </cell>
          <cell r="BF2230">
            <v>46488</v>
          </cell>
          <cell r="BG2230">
            <v>1</v>
          </cell>
          <cell r="BH2230">
            <v>45276</v>
          </cell>
          <cell r="BI2230">
            <v>1</v>
          </cell>
        </row>
        <row r="2231">
          <cell r="R2231">
            <v>917677061</v>
          </cell>
          <cell r="S2231" t="str">
            <v>Koontz, Richard</v>
          </cell>
          <cell r="T2231" t="str">
            <v>D98659</v>
          </cell>
          <cell r="U2231" t="str">
            <v>FAC UU Systems Supervisor</v>
          </cell>
          <cell r="V2231" t="str">
            <v>UF</v>
          </cell>
          <cell r="W2231" t="str">
            <v>UU</v>
          </cell>
          <cell r="X2231" t="str">
            <v>No Rank12UU</v>
          </cell>
          <cell r="Y2231" t="str">
            <v>N</v>
          </cell>
          <cell r="Z2231" t="str">
            <v>No Rank</v>
          </cell>
          <cell r="AA2231">
            <v>12</v>
          </cell>
          <cell r="AB2231" t="str">
            <v>F</v>
          </cell>
          <cell r="AC2231">
            <v>0</v>
          </cell>
          <cell r="AD2231">
            <v>63564</v>
          </cell>
          <cell r="AE2231">
            <v>0</v>
          </cell>
          <cell r="AF2231">
            <v>2808</v>
          </cell>
          <cell r="AG2231">
            <v>66372</v>
          </cell>
          <cell r="AH2231">
            <v>0</v>
          </cell>
          <cell r="AI2231">
            <v>0</v>
          </cell>
          <cell r="AJ2231" t="str">
            <v>-</v>
          </cell>
          <cell r="AK2231" t="str">
            <v>-</v>
          </cell>
          <cell r="AL2231" t="str">
            <v>-</v>
          </cell>
          <cell r="AM2231" t="str">
            <v>-</v>
          </cell>
          <cell r="AN2231" t="str">
            <v>-</v>
          </cell>
          <cell r="AO2231">
            <v>0</v>
          </cell>
          <cell r="AP2231">
            <v>0</v>
          </cell>
          <cell r="AQ2231">
            <v>66372</v>
          </cell>
          <cell r="AR2231" t="str">
            <v>-</v>
          </cell>
          <cell r="AS2231" t="str">
            <v>-</v>
          </cell>
          <cell r="AT2231">
            <v>0</v>
          </cell>
          <cell r="AU2231">
            <v>0</v>
          </cell>
          <cell r="AV2231">
            <v>0</v>
          </cell>
          <cell r="AW2231">
            <v>3660</v>
          </cell>
          <cell r="AX2231">
            <v>0</v>
          </cell>
          <cell r="AY2231">
            <v>0</v>
          </cell>
          <cell r="AZ2231">
            <v>0</v>
          </cell>
          <cell r="BA2231">
            <v>0</v>
          </cell>
          <cell r="BB2231">
            <v>0</v>
          </cell>
          <cell r="BC2231">
            <v>0</v>
          </cell>
          <cell r="BD2231">
            <v>0</v>
          </cell>
          <cell r="BE2231">
            <v>0</v>
          </cell>
          <cell r="BF2231">
            <v>70032</v>
          </cell>
          <cell r="BG2231">
            <v>1</v>
          </cell>
          <cell r="BH2231">
            <v>68202</v>
          </cell>
          <cell r="BI2231">
            <v>1</v>
          </cell>
        </row>
        <row r="2232"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0</v>
          </cell>
          <cell r="AD2232">
            <v>63564</v>
          </cell>
          <cell r="AE2232">
            <v>0</v>
          </cell>
          <cell r="AF2232">
            <v>2808</v>
          </cell>
          <cell r="AG2232">
            <v>66372</v>
          </cell>
          <cell r="AH2232">
            <v>0</v>
          </cell>
          <cell r="AI2232">
            <v>0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66372</v>
          </cell>
          <cell r="AR2232">
            <v>0</v>
          </cell>
          <cell r="AS2232" t="str">
            <v>-</v>
          </cell>
          <cell r="AT2232">
            <v>0</v>
          </cell>
          <cell r="AU2232">
            <v>0</v>
          </cell>
          <cell r="AV2232">
            <v>0</v>
          </cell>
          <cell r="AW2232">
            <v>3660</v>
          </cell>
          <cell r="AX2232">
            <v>0</v>
          </cell>
          <cell r="AY2232">
            <v>0</v>
          </cell>
          <cell r="AZ2232">
            <v>0</v>
          </cell>
          <cell r="BA2232">
            <v>0</v>
          </cell>
          <cell r="BB2232">
            <v>0</v>
          </cell>
          <cell r="BC2232">
            <v>0</v>
          </cell>
          <cell r="BD2232">
            <v>0</v>
          </cell>
          <cell r="BE2232">
            <v>0</v>
          </cell>
          <cell r="BF2232">
            <v>70032</v>
          </cell>
          <cell r="BG2232">
            <v>1</v>
          </cell>
          <cell r="BH2232">
            <v>68202</v>
          </cell>
          <cell r="BI2232">
            <v>1</v>
          </cell>
        </row>
        <row r="2233">
          <cell r="R2233">
            <v>946884560</v>
          </cell>
          <cell r="S2233" t="str">
            <v>Khoshnahad, Farhad</v>
          </cell>
          <cell r="T2233" t="str">
            <v>D99113</v>
          </cell>
          <cell r="U2233" t="str">
            <v>FAC UX Resource &amp; Security Mgr</v>
          </cell>
          <cell r="V2233" t="str">
            <v>UF</v>
          </cell>
          <cell r="W2233" t="str">
            <v>UX</v>
          </cell>
          <cell r="X2233" t="str">
            <v>No Rank12UX</v>
          </cell>
          <cell r="Y2233" t="str">
            <v>N</v>
          </cell>
          <cell r="Z2233" t="str">
            <v>No Rank</v>
          </cell>
          <cell r="AA2233">
            <v>12</v>
          </cell>
          <cell r="AB2233" t="str">
            <v>F</v>
          </cell>
          <cell r="AC2233">
            <v>0</v>
          </cell>
          <cell r="AD2233">
            <v>42996</v>
          </cell>
          <cell r="AE2233">
            <v>0</v>
          </cell>
          <cell r="AF2233">
            <v>1896</v>
          </cell>
          <cell r="AG2233">
            <v>44892</v>
          </cell>
          <cell r="AH2233">
            <v>0</v>
          </cell>
          <cell r="AI2233">
            <v>0</v>
          </cell>
          <cell r="AJ2233" t="str">
            <v>-</v>
          </cell>
          <cell r="AK2233" t="str">
            <v>-</v>
          </cell>
          <cell r="AL2233" t="str">
            <v>-</v>
          </cell>
          <cell r="AM2233" t="str">
            <v>-</v>
          </cell>
          <cell r="AN2233" t="str">
            <v>-</v>
          </cell>
          <cell r="AO2233">
            <v>0</v>
          </cell>
          <cell r="AP2233">
            <v>0</v>
          </cell>
          <cell r="AQ2233">
            <v>44892</v>
          </cell>
          <cell r="AR2233" t="str">
            <v>-</v>
          </cell>
          <cell r="AS2233" t="str">
            <v>-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0</v>
          </cell>
          <cell r="AY2233">
            <v>0</v>
          </cell>
          <cell r="AZ2233">
            <v>0</v>
          </cell>
          <cell r="BA2233">
            <v>0</v>
          </cell>
          <cell r="BB2233">
            <v>0</v>
          </cell>
          <cell r="BC2233">
            <v>0</v>
          </cell>
          <cell r="BD2233">
            <v>0</v>
          </cell>
          <cell r="BE2233">
            <v>0</v>
          </cell>
          <cell r="BF2233">
            <v>44892</v>
          </cell>
          <cell r="BG2233">
            <v>1</v>
          </cell>
          <cell r="BH2233">
            <v>44892</v>
          </cell>
          <cell r="BI2233">
            <v>1</v>
          </cell>
        </row>
        <row r="2234">
          <cell r="R2234">
            <v>990089261</v>
          </cell>
          <cell r="S2234" t="str">
            <v>(vice Gipson, Michael)</v>
          </cell>
          <cell r="T2234" t="str">
            <v>D99550</v>
          </cell>
          <cell r="U2234" t="str">
            <v>FAC UX Resource &amp; Security Mgr</v>
          </cell>
          <cell r="V2234" t="str">
            <v>UF</v>
          </cell>
          <cell r="W2234" t="str">
            <v>UX</v>
          </cell>
          <cell r="X2234" t="str">
            <v>No Rank12UX</v>
          </cell>
          <cell r="Y2234" t="str">
            <v>N</v>
          </cell>
          <cell r="Z2234" t="str">
            <v>No Rank</v>
          </cell>
          <cell r="AA2234">
            <v>12</v>
          </cell>
          <cell r="AB2234" t="str">
            <v>F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 t="str">
            <v>-</v>
          </cell>
          <cell r="AK2234" t="str">
            <v>-</v>
          </cell>
          <cell r="AL2234" t="str">
            <v>-</v>
          </cell>
          <cell r="AM2234" t="str">
            <v>-</v>
          </cell>
          <cell r="AN2234" t="str">
            <v>-</v>
          </cell>
          <cell r="AO2234">
            <v>0</v>
          </cell>
          <cell r="AP2234">
            <v>0</v>
          </cell>
          <cell r="AQ2234">
            <v>0</v>
          </cell>
          <cell r="AR2234" t="str">
            <v>-</v>
          </cell>
          <cell r="AS2234" t="str">
            <v>-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  <cell r="AY2234">
            <v>0</v>
          </cell>
          <cell r="AZ2234">
            <v>0</v>
          </cell>
          <cell r="BA2234">
            <v>0</v>
          </cell>
          <cell r="BB2234">
            <v>0</v>
          </cell>
          <cell r="BC2234">
            <v>0</v>
          </cell>
          <cell r="BD2234">
            <v>0</v>
          </cell>
          <cell r="BE2234">
            <v>0</v>
          </cell>
          <cell r="BF2234">
            <v>0</v>
          </cell>
          <cell r="BG2234">
            <v>0</v>
          </cell>
          <cell r="BH2234">
            <v>0</v>
          </cell>
          <cell r="BI2234">
            <v>0</v>
          </cell>
        </row>
        <row r="2235"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42996</v>
          </cell>
          <cell r="AE2235">
            <v>0</v>
          </cell>
          <cell r="AF2235">
            <v>1896</v>
          </cell>
          <cell r="AG2235">
            <v>44892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44892</v>
          </cell>
          <cell r="AR2235">
            <v>0</v>
          </cell>
          <cell r="AS2235" t="str">
            <v>-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  <cell r="AY2235">
            <v>0</v>
          </cell>
          <cell r="AZ2235">
            <v>0</v>
          </cell>
          <cell r="BA2235">
            <v>0</v>
          </cell>
          <cell r="BB2235">
            <v>0</v>
          </cell>
          <cell r="BC2235">
            <v>0</v>
          </cell>
          <cell r="BD2235">
            <v>0</v>
          </cell>
          <cell r="BE2235">
            <v>0</v>
          </cell>
          <cell r="BF2235">
            <v>44892</v>
          </cell>
          <cell r="BG2235">
            <v>1</v>
          </cell>
          <cell r="BH2235">
            <v>44892</v>
          </cell>
          <cell r="BI2235">
            <v>1</v>
          </cell>
        </row>
        <row r="2236">
          <cell r="R2236">
            <v>960433114</v>
          </cell>
          <cell r="S2236" t="str">
            <v>Gregory, Dresden</v>
          </cell>
          <cell r="T2236" t="str">
            <v>D96213</v>
          </cell>
          <cell r="U2236" t="str">
            <v>FAC UU Sustainability Coord</v>
          </cell>
          <cell r="V2236" t="str">
            <v>UV</v>
          </cell>
          <cell r="W2236" t="str">
            <v>UU</v>
          </cell>
          <cell r="X2236" t="str">
            <v>No Rank12UU</v>
          </cell>
          <cell r="Y2236" t="str">
            <v>N</v>
          </cell>
          <cell r="Z2236" t="str">
            <v>No Rank</v>
          </cell>
          <cell r="AA2236">
            <v>12</v>
          </cell>
          <cell r="AB2236" t="str">
            <v>F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H2236">
            <v>0</v>
          </cell>
          <cell r="AI2236">
            <v>0</v>
          </cell>
          <cell r="AJ2236" t="str">
            <v>-</v>
          </cell>
          <cell r="AK2236" t="str">
            <v>-</v>
          </cell>
          <cell r="AL2236" t="str">
            <v>-</v>
          </cell>
          <cell r="AM2236" t="str">
            <v>-</v>
          </cell>
          <cell r="AN2236" t="str">
            <v>-</v>
          </cell>
          <cell r="AO2236">
            <v>0</v>
          </cell>
          <cell r="AP2236">
            <v>0</v>
          </cell>
          <cell r="AQ2236">
            <v>0</v>
          </cell>
          <cell r="AR2236" t="str">
            <v>-</v>
          </cell>
          <cell r="AS2236" t="str">
            <v>-</v>
          </cell>
          <cell r="AT2236">
            <v>0</v>
          </cell>
          <cell r="AU2236">
            <v>0</v>
          </cell>
          <cell r="AV2236">
            <v>0</v>
          </cell>
          <cell r="AW2236">
            <v>0</v>
          </cell>
          <cell r="AX2236">
            <v>0</v>
          </cell>
          <cell r="AY2236">
            <v>0</v>
          </cell>
          <cell r="AZ2236">
            <v>0</v>
          </cell>
          <cell r="BA2236">
            <v>0</v>
          </cell>
          <cell r="BB2236">
            <v>0</v>
          </cell>
          <cell r="BC2236">
            <v>0</v>
          </cell>
          <cell r="BD2236">
            <v>0</v>
          </cell>
          <cell r="BE2236">
            <v>0</v>
          </cell>
          <cell r="BF2236">
            <v>0</v>
          </cell>
          <cell r="BG2236">
            <v>0</v>
          </cell>
          <cell r="BH2236">
            <v>0</v>
          </cell>
          <cell r="BI2236">
            <v>0</v>
          </cell>
        </row>
        <row r="2237">
          <cell r="R2237">
            <v>985086307</v>
          </cell>
          <cell r="S2237" t="str">
            <v>Studer, Noelle</v>
          </cell>
          <cell r="T2237" t="str">
            <v>D96213</v>
          </cell>
          <cell r="U2237" t="str">
            <v>FAC UU Sustainability Coord</v>
          </cell>
          <cell r="V2237" t="str">
            <v>UF</v>
          </cell>
          <cell r="W2237" t="str">
            <v>UU</v>
          </cell>
          <cell r="X2237" t="str">
            <v>No Rank12UU</v>
          </cell>
          <cell r="Y2237" t="str">
            <v>N</v>
          </cell>
          <cell r="Z2237" t="str">
            <v>No Rank</v>
          </cell>
          <cell r="AA2237">
            <v>12</v>
          </cell>
          <cell r="AB2237" t="str">
            <v>F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52008</v>
          </cell>
          <cell r="AH2237">
            <v>0</v>
          </cell>
          <cell r="AI2237">
            <v>0</v>
          </cell>
          <cell r="AJ2237" t="str">
            <v>-</v>
          </cell>
          <cell r="AK2237" t="str">
            <v>-</v>
          </cell>
          <cell r="AL2237" t="str">
            <v>-</v>
          </cell>
          <cell r="AM2237" t="str">
            <v>-</v>
          </cell>
          <cell r="AN2237" t="str">
            <v>-</v>
          </cell>
          <cell r="AO2237">
            <v>0</v>
          </cell>
          <cell r="AP2237">
            <v>0</v>
          </cell>
          <cell r="AQ2237">
            <v>52008</v>
          </cell>
          <cell r="AR2237" t="str">
            <v>-</v>
          </cell>
          <cell r="AS2237" t="str">
            <v>-</v>
          </cell>
          <cell r="AT2237">
            <v>0</v>
          </cell>
          <cell r="AU2237">
            <v>0</v>
          </cell>
          <cell r="AV2237">
            <v>0</v>
          </cell>
          <cell r="AW2237">
            <v>2868</v>
          </cell>
          <cell r="AX2237">
            <v>0</v>
          </cell>
          <cell r="AY2237">
            <v>0</v>
          </cell>
          <cell r="AZ2237">
            <v>0</v>
          </cell>
          <cell r="BA2237">
            <v>0</v>
          </cell>
          <cell r="BB2237">
            <v>0</v>
          </cell>
          <cell r="BC2237">
            <v>0</v>
          </cell>
          <cell r="BD2237">
            <v>0</v>
          </cell>
          <cell r="BE2237">
            <v>0</v>
          </cell>
          <cell r="BF2237">
            <v>54876</v>
          </cell>
          <cell r="BG2237">
            <v>0.75</v>
          </cell>
          <cell r="BH2237">
            <v>40081.5</v>
          </cell>
          <cell r="BI2237">
            <v>0.75</v>
          </cell>
        </row>
        <row r="2238"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52008</v>
          </cell>
          <cell r="AH2238">
            <v>0</v>
          </cell>
          <cell r="AI2238">
            <v>0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>
            <v>0</v>
          </cell>
          <cell r="AO2238">
            <v>0</v>
          </cell>
          <cell r="AP2238">
            <v>0</v>
          </cell>
          <cell r="AQ2238">
            <v>52008</v>
          </cell>
          <cell r="AR2238">
            <v>0</v>
          </cell>
          <cell r="AS2238" t="str">
            <v>-</v>
          </cell>
          <cell r="AT2238">
            <v>0</v>
          </cell>
          <cell r="AU2238">
            <v>0</v>
          </cell>
          <cell r="AV2238">
            <v>0</v>
          </cell>
          <cell r="AW2238">
            <v>2868</v>
          </cell>
          <cell r="AX2238">
            <v>0</v>
          </cell>
          <cell r="AY2238">
            <v>0</v>
          </cell>
          <cell r="AZ2238">
            <v>0</v>
          </cell>
          <cell r="BA2238">
            <v>0</v>
          </cell>
          <cell r="BB2238">
            <v>0</v>
          </cell>
          <cell r="BC2238">
            <v>0</v>
          </cell>
          <cell r="BD2238">
            <v>0</v>
          </cell>
          <cell r="BE2238">
            <v>0</v>
          </cell>
          <cell r="BF2238">
            <v>54876</v>
          </cell>
          <cell r="BG2238">
            <v>0.75</v>
          </cell>
          <cell r="BH2238">
            <v>40081.5</v>
          </cell>
          <cell r="BI2238">
            <v>0.75</v>
          </cell>
        </row>
        <row r="2239">
          <cell r="R2239">
            <v>949756481</v>
          </cell>
          <cell r="S2239" t="str">
            <v>Cooper, Chuck</v>
          </cell>
          <cell r="T2239" t="str">
            <v>D98711</v>
          </cell>
          <cell r="U2239" t="str">
            <v>FAC UU Env Health/Safety Mgr</v>
          </cell>
          <cell r="V2239" t="e">
            <v>#N/A</v>
          </cell>
          <cell r="W2239" t="str">
            <v>UU</v>
          </cell>
          <cell r="X2239" t="str">
            <v>No Rank12UU</v>
          </cell>
          <cell r="Y2239" t="str">
            <v>N</v>
          </cell>
          <cell r="Z2239" t="str">
            <v>No Rank</v>
          </cell>
          <cell r="AA2239">
            <v>12</v>
          </cell>
          <cell r="AB2239" t="str">
            <v>F</v>
          </cell>
          <cell r="AC2239">
            <v>0</v>
          </cell>
          <cell r="AD2239">
            <v>56832</v>
          </cell>
          <cell r="AE2239">
            <v>0</v>
          </cell>
          <cell r="AF2239">
            <v>2508</v>
          </cell>
          <cell r="AG2239">
            <v>59340</v>
          </cell>
          <cell r="AH2239">
            <v>0</v>
          </cell>
          <cell r="AI2239">
            <v>0</v>
          </cell>
          <cell r="AJ2239" t="str">
            <v>-</v>
          </cell>
          <cell r="AK2239" t="str">
            <v>-</v>
          </cell>
          <cell r="AL2239" t="str">
            <v>-</v>
          </cell>
          <cell r="AM2239" t="str">
            <v>-</v>
          </cell>
          <cell r="AN2239" t="str">
            <v>-</v>
          </cell>
          <cell r="AO2239">
            <v>0</v>
          </cell>
          <cell r="AP2239">
            <v>0</v>
          </cell>
          <cell r="AQ2239">
            <v>59340</v>
          </cell>
          <cell r="AR2239" t="str">
            <v>-</v>
          </cell>
          <cell r="AS2239" t="str">
            <v>-</v>
          </cell>
          <cell r="AT2239">
            <v>0</v>
          </cell>
          <cell r="AU2239">
            <v>0</v>
          </cell>
          <cell r="AV2239">
            <v>0</v>
          </cell>
          <cell r="AW2239">
            <v>0</v>
          </cell>
          <cell r="AX2239">
            <v>0</v>
          </cell>
          <cell r="AY2239">
            <v>0</v>
          </cell>
          <cell r="AZ2239">
            <v>0</v>
          </cell>
          <cell r="BA2239">
            <v>0</v>
          </cell>
          <cell r="BB2239">
            <v>0</v>
          </cell>
          <cell r="BC2239">
            <v>0</v>
          </cell>
          <cell r="BD2239">
            <v>0</v>
          </cell>
          <cell r="BE2239">
            <v>0</v>
          </cell>
          <cell r="BF2239">
            <v>59340</v>
          </cell>
          <cell r="BG2239">
            <v>0</v>
          </cell>
          <cell r="BH2239">
            <v>0</v>
          </cell>
          <cell r="BI2239">
            <v>0</v>
          </cell>
        </row>
        <row r="2240">
          <cell r="R2240">
            <v>930403893</v>
          </cell>
          <cell r="S2240" t="str">
            <v>Briner, Judie</v>
          </cell>
          <cell r="T2240" t="str">
            <v>D94952</v>
          </cell>
          <cell r="U2240" t="str">
            <v>FAP UU Radiation SafetyOfficer</v>
          </cell>
          <cell r="V2240" t="str">
            <v>UF</v>
          </cell>
          <cell r="W2240" t="str">
            <v>UU</v>
          </cell>
          <cell r="X2240" t="str">
            <v>No Rank12UU</v>
          </cell>
          <cell r="Y2240" t="str">
            <v>N</v>
          </cell>
          <cell r="Z2240" t="str">
            <v>No Rank</v>
          </cell>
          <cell r="AA2240">
            <v>12</v>
          </cell>
          <cell r="AB2240" t="str">
            <v>F</v>
          </cell>
          <cell r="AC2240">
            <v>0</v>
          </cell>
          <cell r="AD2240">
            <v>48000</v>
          </cell>
          <cell r="AE2240">
            <v>0</v>
          </cell>
          <cell r="AF2240">
            <v>2112</v>
          </cell>
          <cell r="AG2240">
            <v>50112</v>
          </cell>
          <cell r="AH2240">
            <v>0</v>
          </cell>
          <cell r="AI2240">
            <v>0</v>
          </cell>
          <cell r="AJ2240" t="str">
            <v>-</v>
          </cell>
          <cell r="AK2240" t="str">
            <v>-</v>
          </cell>
          <cell r="AL2240" t="str">
            <v>-</v>
          </cell>
          <cell r="AM2240" t="str">
            <v>-</v>
          </cell>
          <cell r="AN2240" t="str">
            <v>-</v>
          </cell>
          <cell r="AO2240">
            <v>0</v>
          </cell>
          <cell r="AP2240">
            <v>0</v>
          </cell>
          <cell r="AQ2240">
            <v>50112</v>
          </cell>
          <cell r="AR2240" t="str">
            <v>-</v>
          </cell>
          <cell r="AS2240" t="str">
            <v>-</v>
          </cell>
          <cell r="AT2240">
            <v>0</v>
          </cell>
          <cell r="AU2240">
            <v>0</v>
          </cell>
          <cell r="AV2240">
            <v>0</v>
          </cell>
          <cell r="AW2240">
            <v>2760</v>
          </cell>
          <cell r="AX2240">
            <v>0</v>
          </cell>
          <cell r="AY2240">
            <v>0</v>
          </cell>
          <cell r="AZ2240">
            <v>0</v>
          </cell>
          <cell r="BA2240">
            <v>0</v>
          </cell>
          <cell r="BB2240">
            <v>0</v>
          </cell>
          <cell r="BC2240">
            <v>0</v>
          </cell>
          <cell r="BD2240">
            <v>0</v>
          </cell>
          <cell r="BE2240">
            <v>0</v>
          </cell>
          <cell r="BF2240">
            <v>52872</v>
          </cell>
          <cell r="BG2240">
            <v>0.25</v>
          </cell>
          <cell r="BH2240">
            <v>12873</v>
          </cell>
          <cell r="BI2240">
            <v>0.25</v>
          </cell>
        </row>
        <row r="2241"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104832</v>
          </cell>
          <cell r="AE2241">
            <v>0</v>
          </cell>
          <cell r="AF2241">
            <v>4620</v>
          </cell>
          <cell r="AG2241">
            <v>109452</v>
          </cell>
          <cell r="AH2241">
            <v>0</v>
          </cell>
          <cell r="AI2241">
            <v>0</v>
          </cell>
          <cell r="AJ2241">
            <v>0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0</v>
          </cell>
          <cell r="AP2241">
            <v>0</v>
          </cell>
          <cell r="AQ2241">
            <v>109452</v>
          </cell>
          <cell r="AR2241">
            <v>0</v>
          </cell>
          <cell r="AS2241" t="str">
            <v>-</v>
          </cell>
          <cell r="AT2241">
            <v>0</v>
          </cell>
          <cell r="AU2241">
            <v>0</v>
          </cell>
          <cell r="AV2241">
            <v>0</v>
          </cell>
          <cell r="AW2241">
            <v>2760</v>
          </cell>
          <cell r="AX2241">
            <v>0</v>
          </cell>
          <cell r="AY2241">
            <v>0</v>
          </cell>
          <cell r="AZ2241">
            <v>0</v>
          </cell>
          <cell r="BA2241">
            <v>0</v>
          </cell>
          <cell r="BB2241">
            <v>0</v>
          </cell>
          <cell r="BC2241">
            <v>0</v>
          </cell>
          <cell r="BD2241">
            <v>0</v>
          </cell>
          <cell r="BE2241">
            <v>0</v>
          </cell>
          <cell r="BF2241">
            <v>112212</v>
          </cell>
          <cell r="BG2241">
            <v>0.25</v>
          </cell>
          <cell r="BH2241">
            <v>12873</v>
          </cell>
          <cell r="BI2241">
            <v>0.25</v>
          </cell>
        </row>
        <row r="2242">
          <cell r="R2242">
            <v>955320257</v>
          </cell>
          <cell r="S2242" t="str">
            <v>Voica, Robert</v>
          </cell>
          <cell r="T2242" t="str">
            <v>D94603</v>
          </cell>
          <cell r="U2242" t="str">
            <v>FAP UU Contracts Officer</v>
          </cell>
          <cell r="V2242" t="str">
            <v>UF</v>
          </cell>
          <cell r="W2242" t="str">
            <v>UU</v>
          </cell>
          <cell r="X2242" t="str">
            <v>No Rank12UU</v>
          </cell>
          <cell r="Y2242" t="str">
            <v>N</v>
          </cell>
          <cell r="Z2242" t="str">
            <v>No Rank</v>
          </cell>
          <cell r="AA2242">
            <v>12</v>
          </cell>
          <cell r="AB2242" t="str">
            <v>F</v>
          </cell>
          <cell r="AC2242">
            <v>0</v>
          </cell>
          <cell r="AD2242">
            <v>0</v>
          </cell>
          <cell r="AE2242">
            <v>0</v>
          </cell>
          <cell r="AF2242">
            <v>0</v>
          </cell>
          <cell r="AG2242">
            <v>52008</v>
          </cell>
          <cell r="AH2242">
            <v>0</v>
          </cell>
          <cell r="AI2242">
            <v>0</v>
          </cell>
          <cell r="AJ2242" t="str">
            <v>-</v>
          </cell>
          <cell r="AK2242" t="str">
            <v>-</v>
          </cell>
          <cell r="AL2242" t="str">
            <v>-</v>
          </cell>
          <cell r="AM2242" t="str">
            <v>-</v>
          </cell>
          <cell r="AN2242" t="str">
            <v>-</v>
          </cell>
          <cell r="AO2242">
            <v>0</v>
          </cell>
          <cell r="AP2242">
            <v>0</v>
          </cell>
          <cell r="AQ2242">
            <v>52008</v>
          </cell>
          <cell r="AR2242" t="str">
            <v>-</v>
          </cell>
          <cell r="AS2242" t="str">
            <v>-</v>
          </cell>
          <cell r="AT2242">
            <v>0</v>
          </cell>
          <cell r="AU2242">
            <v>0</v>
          </cell>
          <cell r="AV2242">
            <v>0</v>
          </cell>
          <cell r="AW2242">
            <v>2868</v>
          </cell>
          <cell r="AX2242">
            <v>0</v>
          </cell>
          <cell r="AY2242">
            <v>0</v>
          </cell>
          <cell r="AZ2242">
            <v>0</v>
          </cell>
          <cell r="BA2242">
            <v>0</v>
          </cell>
          <cell r="BB2242">
            <v>0</v>
          </cell>
          <cell r="BC2242">
            <v>0</v>
          </cell>
          <cell r="BD2242">
            <v>0</v>
          </cell>
          <cell r="BE2242">
            <v>0</v>
          </cell>
          <cell r="BF2242">
            <v>54876</v>
          </cell>
          <cell r="BG2242">
            <v>0</v>
          </cell>
          <cell r="BH2242">
            <v>0</v>
          </cell>
          <cell r="BI2242">
            <v>0</v>
          </cell>
        </row>
        <row r="2243"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H2243">
            <v>0</v>
          </cell>
          <cell r="AI2243">
            <v>0</v>
          </cell>
          <cell r="AJ2243">
            <v>0</v>
          </cell>
          <cell r="AK2243">
            <v>0</v>
          </cell>
          <cell r="AL2243">
            <v>0</v>
          </cell>
          <cell r="AM2243">
            <v>0</v>
          </cell>
          <cell r="AN2243">
            <v>0</v>
          </cell>
          <cell r="AO2243">
            <v>0</v>
          </cell>
          <cell r="AP2243">
            <v>0</v>
          </cell>
          <cell r="AQ2243">
            <v>0</v>
          </cell>
          <cell r="AR2243">
            <v>0</v>
          </cell>
          <cell r="AS2243" t="str">
            <v>-</v>
          </cell>
          <cell r="AT2243">
            <v>0</v>
          </cell>
          <cell r="AU2243">
            <v>0</v>
          </cell>
          <cell r="AV2243">
            <v>0</v>
          </cell>
          <cell r="AW2243">
            <v>0</v>
          </cell>
          <cell r="AX2243">
            <v>0</v>
          </cell>
          <cell r="AY2243">
            <v>0</v>
          </cell>
          <cell r="AZ2243">
            <v>0</v>
          </cell>
          <cell r="BA2243">
            <v>0</v>
          </cell>
          <cell r="BB2243">
            <v>0</v>
          </cell>
          <cell r="BC2243">
            <v>0</v>
          </cell>
          <cell r="BD2243">
            <v>0</v>
          </cell>
          <cell r="BE2243">
            <v>0</v>
          </cell>
          <cell r="BF2243">
            <v>0</v>
          </cell>
          <cell r="BG2243">
            <v>0</v>
          </cell>
          <cell r="BH2243">
            <v>0</v>
          </cell>
          <cell r="BI2243">
            <v>0</v>
          </cell>
        </row>
        <row r="2244">
          <cell r="R2244">
            <v>950485022</v>
          </cell>
          <cell r="S2244" t="str">
            <v>Cook, Dale</v>
          </cell>
          <cell r="T2244" t="str">
            <v>D94663</v>
          </cell>
          <cell r="U2244" t="str">
            <v>FAP UU Dfrd Maint &amp;Sml Prj Mgr</v>
          </cell>
          <cell r="V2244" t="str">
            <v>UF</v>
          </cell>
          <cell r="W2244" t="str">
            <v>UU</v>
          </cell>
          <cell r="X2244" t="str">
            <v>No Rank12UU</v>
          </cell>
          <cell r="Y2244" t="str">
            <v>N</v>
          </cell>
          <cell r="Z2244" t="str">
            <v>No Rank</v>
          </cell>
          <cell r="AA2244">
            <v>12</v>
          </cell>
          <cell r="AB2244" t="str">
            <v>F</v>
          </cell>
          <cell r="AC2244">
            <v>0</v>
          </cell>
          <cell r="AD2244">
            <v>73200</v>
          </cell>
          <cell r="AE2244">
            <v>1464</v>
          </cell>
          <cell r="AF2244">
            <v>0</v>
          </cell>
          <cell r="AG2244">
            <v>74664</v>
          </cell>
          <cell r="AH2244">
            <v>0</v>
          </cell>
          <cell r="AI2244">
            <v>0</v>
          </cell>
          <cell r="AJ2244" t="str">
            <v>-</v>
          </cell>
          <cell r="AK2244" t="str">
            <v>-</v>
          </cell>
          <cell r="AL2244" t="str">
            <v>-</v>
          </cell>
          <cell r="AM2244" t="str">
            <v>-</v>
          </cell>
          <cell r="AN2244" t="str">
            <v>-</v>
          </cell>
          <cell r="AO2244">
            <v>0</v>
          </cell>
          <cell r="AP2244">
            <v>0</v>
          </cell>
          <cell r="AQ2244">
            <v>74664</v>
          </cell>
          <cell r="AR2244" t="str">
            <v>-</v>
          </cell>
          <cell r="AS2244" t="str">
            <v>-</v>
          </cell>
          <cell r="AT2244">
            <v>0</v>
          </cell>
          <cell r="AU2244">
            <v>0</v>
          </cell>
          <cell r="AV2244">
            <v>0</v>
          </cell>
          <cell r="AW2244">
            <v>4116</v>
          </cell>
          <cell r="AX2244">
            <v>0</v>
          </cell>
          <cell r="AY2244">
            <v>0</v>
          </cell>
          <cell r="AZ2244">
            <v>0</v>
          </cell>
          <cell r="BA2244">
            <v>0</v>
          </cell>
          <cell r="BB2244">
            <v>0</v>
          </cell>
          <cell r="BC2244">
            <v>0</v>
          </cell>
          <cell r="BD2244">
            <v>0</v>
          </cell>
          <cell r="BE2244">
            <v>0</v>
          </cell>
          <cell r="BF2244">
            <v>78780</v>
          </cell>
          <cell r="BG2244">
            <v>0</v>
          </cell>
          <cell r="BH2244">
            <v>0</v>
          </cell>
          <cell r="BI2244">
            <v>0</v>
          </cell>
        </row>
        <row r="2245">
          <cell r="R2245">
            <v>935115282</v>
          </cell>
          <cell r="S2245" t="str">
            <v>Fujii, Mark</v>
          </cell>
          <cell r="T2245" t="str">
            <v>D94867</v>
          </cell>
          <cell r="U2245" t="str">
            <v>FAC UU Constr Proj Mgr</v>
          </cell>
          <cell r="V2245" t="str">
            <v>UF</v>
          </cell>
          <cell r="W2245" t="str">
            <v>UU</v>
          </cell>
          <cell r="X2245" t="str">
            <v>No Rank12UU</v>
          </cell>
          <cell r="Y2245" t="str">
            <v>N</v>
          </cell>
          <cell r="Z2245" t="str">
            <v>No Rank</v>
          </cell>
          <cell r="AA2245">
            <v>12</v>
          </cell>
          <cell r="AB2245" t="str">
            <v>F</v>
          </cell>
          <cell r="AC2245">
            <v>0</v>
          </cell>
          <cell r="AD2245">
            <v>74724</v>
          </cell>
          <cell r="AE2245">
            <v>0</v>
          </cell>
          <cell r="AF2245">
            <v>3288</v>
          </cell>
          <cell r="AG2245">
            <v>78012</v>
          </cell>
          <cell r="AH2245">
            <v>0</v>
          </cell>
          <cell r="AI2245">
            <v>0</v>
          </cell>
          <cell r="AJ2245" t="str">
            <v>-</v>
          </cell>
          <cell r="AK2245" t="str">
            <v>-</v>
          </cell>
          <cell r="AL2245" t="str">
            <v>-</v>
          </cell>
          <cell r="AM2245" t="str">
            <v>-</v>
          </cell>
          <cell r="AN2245" t="str">
            <v>-</v>
          </cell>
          <cell r="AO2245">
            <v>0</v>
          </cell>
          <cell r="AP2245">
            <v>0</v>
          </cell>
          <cell r="AQ2245">
            <v>78012</v>
          </cell>
          <cell r="AR2245" t="str">
            <v>-</v>
          </cell>
          <cell r="AS2245" t="str">
            <v>-</v>
          </cell>
          <cell r="AT2245">
            <v>0</v>
          </cell>
          <cell r="AU2245">
            <v>0</v>
          </cell>
          <cell r="AV2245">
            <v>0</v>
          </cell>
          <cell r="AW2245">
            <v>4296</v>
          </cell>
          <cell r="AX2245">
            <v>0</v>
          </cell>
          <cell r="AY2245">
            <v>0</v>
          </cell>
          <cell r="AZ2245">
            <v>0</v>
          </cell>
          <cell r="BA2245">
            <v>0</v>
          </cell>
          <cell r="BB2245">
            <v>0</v>
          </cell>
          <cell r="BC2245">
            <v>0</v>
          </cell>
          <cell r="BD2245">
            <v>0</v>
          </cell>
          <cell r="BE2245">
            <v>0</v>
          </cell>
          <cell r="BF2245">
            <v>82308</v>
          </cell>
          <cell r="BG2245">
            <v>0</v>
          </cell>
          <cell r="BH2245">
            <v>0</v>
          </cell>
          <cell r="BI2245">
            <v>0</v>
          </cell>
        </row>
        <row r="2246">
          <cell r="R2246">
            <v>938939329</v>
          </cell>
          <cell r="S2246" t="str">
            <v>Hamilton, Gail</v>
          </cell>
          <cell r="T2246" t="str">
            <v>D98605</v>
          </cell>
          <cell r="U2246" t="str">
            <v>FAC UU SupBldgMntce/WkfceCnstr</v>
          </cell>
          <cell r="V2246" t="str">
            <v>UF</v>
          </cell>
          <cell r="W2246" t="str">
            <v>UU</v>
          </cell>
          <cell r="X2246" t="str">
            <v>No Rank12UU</v>
          </cell>
          <cell r="Y2246" t="str">
            <v>N</v>
          </cell>
          <cell r="Z2246" t="str">
            <v>No Rank</v>
          </cell>
          <cell r="AA2246">
            <v>12</v>
          </cell>
          <cell r="AB2246" t="str">
            <v>F</v>
          </cell>
          <cell r="AC2246">
            <v>0</v>
          </cell>
          <cell r="AD2246">
            <v>57000</v>
          </cell>
          <cell r="AE2246">
            <v>0</v>
          </cell>
          <cell r="AF2246">
            <v>2508</v>
          </cell>
          <cell r="AG2246">
            <v>59508</v>
          </cell>
          <cell r="AH2246">
            <v>0</v>
          </cell>
          <cell r="AI2246">
            <v>0</v>
          </cell>
          <cell r="AJ2246" t="str">
            <v>-</v>
          </cell>
          <cell r="AK2246" t="str">
            <v>-</v>
          </cell>
          <cell r="AL2246" t="str">
            <v>-</v>
          </cell>
          <cell r="AM2246" t="str">
            <v>-</v>
          </cell>
          <cell r="AN2246" t="str">
            <v>-</v>
          </cell>
          <cell r="AO2246">
            <v>0</v>
          </cell>
          <cell r="AP2246">
            <v>0</v>
          </cell>
          <cell r="AQ2246">
            <v>59508</v>
          </cell>
          <cell r="AR2246" t="str">
            <v>-</v>
          </cell>
          <cell r="AS2246" t="str">
            <v>-</v>
          </cell>
          <cell r="AT2246">
            <v>0</v>
          </cell>
          <cell r="AU2246">
            <v>0</v>
          </cell>
          <cell r="AV2246">
            <v>0</v>
          </cell>
          <cell r="AW2246">
            <v>3276</v>
          </cell>
          <cell r="AX2246">
            <v>0</v>
          </cell>
          <cell r="AY2246">
            <v>0</v>
          </cell>
          <cell r="AZ2246">
            <v>0</v>
          </cell>
          <cell r="BA2246">
            <v>0</v>
          </cell>
          <cell r="BB2246">
            <v>0</v>
          </cell>
          <cell r="BC2246">
            <v>0</v>
          </cell>
          <cell r="BD2246">
            <v>0</v>
          </cell>
          <cell r="BE2246">
            <v>0</v>
          </cell>
          <cell r="BF2246">
            <v>62784</v>
          </cell>
          <cell r="BG2246">
            <v>0</v>
          </cell>
          <cell r="BH2246">
            <v>0</v>
          </cell>
          <cell r="BI2246">
            <v>0</v>
          </cell>
        </row>
        <row r="2247">
          <cell r="R2247">
            <v>965116600</v>
          </cell>
          <cell r="S2247" t="str">
            <v>Wall, Linda</v>
          </cell>
          <cell r="T2247" t="str">
            <v>D94939</v>
          </cell>
          <cell r="U2247" t="str">
            <v>FAP UU Cap Constr Project Mgr</v>
          </cell>
          <cell r="V2247" t="e">
            <v>#N/A</v>
          </cell>
          <cell r="W2247" t="str">
            <v>UU</v>
          </cell>
          <cell r="X2247" t="str">
            <v>No Rank12UU</v>
          </cell>
          <cell r="Y2247" t="str">
            <v>N</v>
          </cell>
          <cell r="Z2247" t="str">
            <v>No Rank</v>
          </cell>
          <cell r="AA2247">
            <v>12</v>
          </cell>
          <cell r="AB2247" t="str">
            <v>F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69000</v>
          </cell>
          <cell r="AH2247">
            <v>0</v>
          </cell>
          <cell r="AI2247">
            <v>0</v>
          </cell>
          <cell r="AJ2247" t="str">
            <v>-</v>
          </cell>
          <cell r="AK2247" t="str">
            <v>-</v>
          </cell>
          <cell r="AL2247" t="str">
            <v>-</v>
          </cell>
          <cell r="AM2247" t="str">
            <v>-</v>
          </cell>
          <cell r="AN2247" t="str">
            <v>-</v>
          </cell>
          <cell r="AO2247">
            <v>0</v>
          </cell>
          <cell r="AP2247">
            <v>0</v>
          </cell>
          <cell r="AQ2247">
            <v>69000</v>
          </cell>
          <cell r="AR2247" t="str">
            <v>-</v>
          </cell>
          <cell r="AS2247" t="str">
            <v>-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0</v>
          </cell>
          <cell r="AY2247">
            <v>0</v>
          </cell>
          <cell r="AZ2247">
            <v>0</v>
          </cell>
          <cell r="BA2247">
            <v>0</v>
          </cell>
          <cell r="BB2247">
            <v>0</v>
          </cell>
          <cell r="BC2247">
            <v>0</v>
          </cell>
          <cell r="BD2247">
            <v>0</v>
          </cell>
          <cell r="BE2247">
            <v>0</v>
          </cell>
          <cell r="BF2247">
            <v>69000</v>
          </cell>
          <cell r="BG2247">
            <v>0</v>
          </cell>
          <cell r="BH2247">
            <v>0</v>
          </cell>
          <cell r="BI2247">
            <v>0</v>
          </cell>
        </row>
        <row r="2248">
          <cell r="R2248">
            <v>937750281</v>
          </cell>
          <cell r="S2248" t="str">
            <v>Lindsay, Charlene</v>
          </cell>
          <cell r="T2248" t="str">
            <v>D94939</v>
          </cell>
          <cell r="U2248" t="str">
            <v>FAC UU Capital Constr Proj Mgr</v>
          </cell>
          <cell r="V2248" t="str">
            <v>UF</v>
          </cell>
          <cell r="W2248" t="str">
            <v>UU</v>
          </cell>
          <cell r="X2248" t="str">
            <v>No Rank12UU</v>
          </cell>
          <cell r="Y2248" t="str">
            <v>N</v>
          </cell>
          <cell r="Z2248" t="str">
            <v>No Rank</v>
          </cell>
          <cell r="AA2248">
            <v>12</v>
          </cell>
          <cell r="AB2248" t="str">
            <v>F</v>
          </cell>
          <cell r="AC2248">
            <v>0</v>
          </cell>
          <cell r="AD2248">
            <v>73008</v>
          </cell>
          <cell r="AE2248">
            <v>0</v>
          </cell>
          <cell r="AF2248">
            <v>0</v>
          </cell>
          <cell r="AG2248">
            <v>73008</v>
          </cell>
          <cell r="AH2248">
            <v>0</v>
          </cell>
          <cell r="AI2248">
            <v>0</v>
          </cell>
          <cell r="AJ2248" t="str">
            <v>-</v>
          </cell>
          <cell r="AK2248" t="str">
            <v>-</v>
          </cell>
          <cell r="AL2248" t="str">
            <v>-</v>
          </cell>
          <cell r="AM2248" t="str">
            <v>-</v>
          </cell>
          <cell r="AN2248" t="str">
            <v>-</v>
          </cell>
          <cell r="AO2248">
            <v>0</v>
          </cell>
          <cell r="AP2248">
            <v>0</v>
          </cell>
          <cell r="AQ2248">
            <v>73008</v>
          </cell>
          <cell r="AR2248" t="str">
            <v>-</v>
          </cell>
          <cell r="AS2248" t="str">
            <v>-</v>
          </cell>
          <cell r="AT2248">
            <v>0</v>
          </cell>
          <cell r="AU2248">
            <v>0</v>
          </cell>
          <cell r="AV2248">
            <v>0</v>
          </cell>
          <cell r="AW2248">
            <v>4020</v>
          </cell>
          <cell r="AX2248">
            <v>0</v>
          </cell>
          <cell r="AY2248">
            <v>0</v>
          </cell>
          <cell r="AZ2248">
            <v>0</v>
          </cell>
          <cell r="BA2248">
            <v>0</v>
          </cell>
          <cell r="BB2248">
            <v>0</v>
          </cell>
          <cell r="BC2248">
            <v>0</v>
          </cell>
          <cell r="BD2248">
            <v>0</v>
          </cell>
          <cell r="BE2248">
            <v>0</v>
          </cell>
          <cell r="BF2248">
            <v>77028</v>
          </cell>
          <cell r="BG2248">
            <v>0</v>
          </cell>
          <cell r="BH2248">
            <v>0</v>
          </cell>
          <cell r="BI2248">
            <v>0</v>
          </cell>
        </row>
        <row r="2249">
          <cell r="R2249">
            <v>949689319</v>
          </cell>
          <cell r="S2249" t="str">
            <v>McBride, Francis</v>
          </cell>
          <cell r="T2249" t="str">
            <v>D94890</v>
          </cell>
          <cell r="U2249" t="str">
            <v>FAC UU Constr Proj Mgr</v>
          </cell>
          <cell r="V2249" t="str">
            <v>UF</v>
          </cell>
          <cell r="W2249" t="str">
            <v>UU</v>
          </cell>
          <cell r="X2249" t="str">
            <v>No Rank12UU</v>
          </cell>
          <cell r="Y2249" t="str">
            <v>N</v>
          </cell>
          <cell r="Z2249" t="str">
            <v>No Rank</v>
          </cell>
          <cell r="AA2249">
            <v>12</v>
          </cell>
          <cell r="AB2249" t="str">
            <v>F</v>
          </cell>
          <cell r="AC2249">
            <v>0</v>
          </cell>
          <cell r="AD2249">
            <v>73008</v>
          </cell>
          <cell r="AE2249">
            <v>0</v>
          </cell>
          <cell r="AF2249">
            <v>3216</v>
          </cell>
          <cell r="AG2249">
            <v>76224</v>
          </cell>
          <cell r="AH2249">
            <v>0</v>
          </cell>
          <cell r="AI2249">
            <v>0</v>
          </cell>
          <cell r="AJ2249" t="str">
            <v>-</v>
          </cell>
          <cell r="AK2249" t="str">
            <v>-</v>
          </cell>
          <cell r="AL2249" t="str">
            <v>-</v>
          </cell>
          <cell r="AM2249" t="str">
            <v>-</v>
          </cell>
          <cell r="AN2249" t="str">
            <v>-</v>
          </cell>
          <cell r="AO2249">
            <v>0</v>
          </cell>
          <cell r="AP2249">
            <v>0</v>
          </cell>
          <cell r="AQ2249">
            <v>76224</v>
          </cell>
          <cell r="AR2249" t="str">
            <v>-</v>
          </cell>
          <cell r="AS2249" t="str">
            <v>-</v>
          </cell>
          <cell r="AT2249">
            <v>0</v>
          </cell>
          <cell r="AU2249">
            <v>0</v>
          </cell>
          <cell r="AV2249">
            <v>0</v>
          </cell>
          <cell r="AW2249">
            <v>4200</v>
          </cell>
          <cell r="AX2249">
            <v>0</v>
          </cell>
          <cell r="AY2249">
            <v>0</v>
          </cell>
          <cell r="AZ2249">
            <v>0</v>
          </cell>
          <cell r="BA2249">
            <v>0</v>
          </cell>
          <cell r="BB2249">
            <v>0</v>
          </cell>
          <cell r="BC2249">
            <v>0</v>
          </cell>
          <cell r="BD2249">
            <v>0</v>
          </cell>
          <cell r="BE2249">
            <v>0</v>
          </cell>
          <cell r="BF2249">
            <v>80424</v>
          </cell>
          <cell r="BG2249">
            <v>0</v>
          </cell>
          <cell r="BH2249">
            <v>0</v>
          </cell>
          <cell r="BI2249">
            <v>0</v>
          </cell>
        </row>
        <row r="2250">
          <cell r="R2250">
            <v>902210692</v>
          </cell>
          <cell r="S2250" t="str">
            <v>Tolmachoff, James</v>
          </cell>
          <cell r="T2250" t="str">
            <v>D97225</v>
          </cell>
          <cell r="U2250" t="str">
            <v>FAC UU Constr Prj Coor/Inspctr</v>
          </cell>
          <cell r="V2250" t="str">
            <v>UF</v>
          </cell>
          <cell r="W2250" t="str">
            <v>UU</v>
          </cell>
          <cell r="X2250" t="str">
            <v>No Rank12UU</v>
          </cell>
          <cell r="Y2250" t="str">
            <v>N</v>
          </cell>
          <cell r="Z2250" t="str">
            <v>No Rank</v>
          </cell>
          <cell r="AA2250">
            <v>12</v>
          </cell>
          <cell r="AB2250" t="str">
            <v>F</v>
          </cell>
          <cell r="AC2250">
            <v>0</v>
          </cell>
          <cell r="AD2250">
            <v>54108</v>
          </cell>
          <cell r="AE2250">
            <v>0</v>
          </cell>
          <cell r="AF2250">
            <v>2388</v>
          </cell>
          <cell r="AG2250">
            <v>56496</v>
          </cell>
          <cell r="AH2250">
            <v>0</v>
          </cell>
          <cell r="AI2250">
            <v>0</v>
          </cell>
          <cell r="AJ2250" t="str">
            <v>-</v>
          </cell>
          <cell r="AK2250" t="str">
            <v>-</v>
          </cell>
          <cell r="AL2250" t="str">
            <v>-</v>
          </cell>
          <cell r="AM2250" t="str">
            <v>-</v>
          </cell>
          <cell r="AN2250" t="str">
            <v>-</v>
          </cell>
          <cell r="AO2250">
            <v>0</v>
          </cell>
          <cell r="AP2250">
            <v>0</v>
          </cell>
          <cell r="AQ2250">
            <v>56496</v>
          </cell>
          <cell r="AR2250" t="str">
            <v>-</v>
          </cell>
          <cell r="AS2250" t="str">
            <v>-</v>
          </cell>
          <cell r="AT2250">
            <v>0</v>
          </cell>
          <cell r="AU2250">
            <v>0</v>
          </cell>
          <cell r="AV2250">
            <v>0</v>
          </cell>
          <cell r="AW2250">
            <v>3108</v>
          </cell>
          <cell r="AX2250">
            <v>0</v>
          </cell>
          <cell r="AY2250">
            <v>0</v>
          </cell>
          <cell r="AZ2250">
            <v>0</v>
          </cell>
          <cell r="BA2250">
            <v>0</v>
          </cell>
          <cell r="BB2250">
            <v>0</v>
          </cell>
          <cell r="BC2250">
            <v>0</v>
          </cell>
          <cell r="BD2250">
            <v>0</v>
          </cell>
          <cell r="BE2250">
            <v>0</v>
          </cell>
          <cell r="BF2250">
            <v>59604</v>
          </cell>
          <cell r="BG2250">
            <v>0</v>
          </cell>
          <cell r="BH2250">
            <v>0</v>
          </cell>
          <cell r="BI2250">
            <v>0</v>
          </cell>
        </row>
        <row r="2251">
          <cell r="R2251">
            <v>939127758</v>
          </cell>
          <cell r="S2251" t="str">
            <v>Vance, Kate</v>
          </cell>
          <cell r="T2251" t="str">
            <v>D94662</v>
          </cell>
          <cell r="U2251" t="str">
            <v>FAP UU Dfrd Maint &amp;SmlPrjctMgr</v>
          </cell>
          <cell r="V2251" t="str">
            <v>UF</v>
          </cell>
          <cell r="W2251" t="str">
            <v>UU</v>
          </cell>
          <cell r="X2251" t="str">
            <v>No Rank12UU</v>
          </cell>
          <cell r="Y2251" t="str">
            <v>N</v>
          </cell>
          <cell r="Z2251" t="str">
            <v>No Rank</v>
          </cell>
          <cell r="AA2251">
            <v>12</v>
          </cell>
          <cell r="AB2251" t="str">
            <v>F</v>
          </cell>
          <cell r="AC2251">
            <v>0</v>
          </cell>
          <cell r="AD2251">
            <v>67200</v>
          </cell>
          <cell r="AE2251">
            <v>1344</v>
          </cell>
          <cell r="AF2251">
            <v>0</v>
          </cell>
          <cell r="AG2251">
            <v>68544</v>
          </cell>
          <cell r="AH2251">
            <v>0</v>
          </cell>
          <cell r="AI2251">
            <v>0</v>
          </cell>
          <cell r="AJ2251" t="str">
            <v>-</v>
          </cell>
          <cell r="AK2251" t="str">
            <v>-</v>
          </cell>
          <cell r="AL2251" t="str">
            <v>-</v>
          </cell>
          <cell r="AM2251" t="str">
            <v>-</v>
          </cell>
          <cell r="AN2251" t="str">
            <v>-</v>
          </cell>
          <cell r="AO2251">
            <v>0</v>
          </cell>
          <cell r="AP2251">
            <v>0</v>
          </cell>
          <cell r="AQ2251">
            <v>68544</v>
          </cell>
          <cell r="AR2251" t="str">
            <v>-</v>
          </cell>
          <cell r="AS2251" t="str">
            <v>-</v>
          </cell>
          <cell r="AT2251">
            <v>0</v>
          </cell>
          <cell r="AU2251">
            <v>0</v>
          </cell>
          <cell r="AV2251">
            <v>0</v>
          </cell>
          <cell r="AW2251">
            <v>3780</v>
          </cell>
          <cell r="AX2251">
            <v>0</v>
          </cell>
          <cell r="AY2251">
            <v>0</v>
          </cell>
          <cell r="AZ2251">
            <v>0</v>
          </cell>
          <cell r="BA2251">
            <v>0</v>
          </cell>
          <cell r="BB2251">
            <v>0</v>
          </cell>
          <cell r="BC2251">
            <v>0</v>
          </cell>
          <cell r="BD2251">
            <v>0</v>
          </cell>
          <cell r="BE2251">
            <v>0</v>
          </cell>
          <cell r="BF2251">
            <v>72324</v>
          </cell>
          <cell r="BG2251">
            <v>0</v>
          </cell>
          <cell r="BH2251">
            <v>0</v>
          </cell>
          <cell r="BI2251">
            <v>0</v>
          </cell>
        </row>
        <row r="2252">
          <cell r="R2252" t="str">
            <v>TBA</v>
          </cell>
          <cell r="S2252" t="str">
            <v>TBA (Asst. Plant Ops Mgr)</v>
          </cell>
          <cell r="T2252" t="str">
            <v>new</v>
          </cell>
          <cell r="U2252" t="str">
            <v>FAC UU Asst Plant Ops Mgr</v>
          </cell>
          <cell r="V2252" t="str">
            <v>TBA</v>
          </cell>
          <cell r="W2252" t="str">
            <v>UU</v>
          </cell>
          <cell r="X2252" t="str">
            <v>No Rank12UU</v>
          </cell>
          <cell r="Y2252" t="str">
            <v>N</v>
          </cell>
          <cell r="Z2252" t="str">
            <v>No Rank</v>
          </cell>
          <cell r="AA2252">
            <v>12</v>
          </cell>
          <cell r="AB2252" t="str">
            <v>F</v>
          </cell>
          <cell r="AC2252">
            <v>0</v>
          </cell>
          <cell r="AD2252">
            <v>0</v>
          </cell>
          <cell r="AE2252">
            <v>0</v>
          </cell>
          <cell r="AF2252">
            <v>0</v>
          </cell>
          <cell r="AG2252">
            <v>73000</v>
          </cell>
          <cell r="AH2252">
            <v>0</v>
          </cell>
          <cell r="AI2252">
            <v>0</v>
          </cell>
          <cell r="AJ2252" t="str">
            <v>-</v>
          </cell>
          <cell r="AK2252" t="str">
            <v>-</v>
          </cell>
          <cell r="AL2252" t="str">
            <v>-</v>
          </cell>
          <cell r="AM2252" t="str">
            <v>-</v>
          </cell>
          <cell r="AN2252" t="str">
            <v>-</v>
          </cell>
          <cell r="AO2252">
            <v>0</v>
          </cell>
          <cell r="AP2252">
            <v>0</v>
          </cell>
          <cell r="AQ2252">
            <v>73008</v>
          </cell>
          <cell r="AR2252" t="str">
            <v>-</v>
          </cell>
          <cell r="AS2252" t="str">
            <v>-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0</v>
          </cell>
          <cell r="AY2252">
            <v>0</v>
          </cell>
          <cell r="AZ2252">
            <v>0</v>
          </cell>
          <cell r="BA2252">
            <v>0</v>
          </cell>
          <cell r="BB2252">
            <v>0</v>
          </cell>
          <cell r="BC2252">
            <v>0</v>
          </cell>
          <cell r="BD2252">
            <v>0</v>
          </cell>
          <cell r="BE2252">
            <v>0</v>
          </cell>
          <cell r="BF2252">
            <v>73008</v>
          </cell>
          <cell r="BG2252">
            <v>0</v>
          </cell>
          <cell r="BH2252">
            <v>0</v>
          </cell>
          <cell r="BI2252">
            <v>0</v>
          </cell>
        </row>
        <row r="2253"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0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 t="str">
            <v>-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  <cell r="AY2253">
            <v>0</v>
          </cell>
          <cell r="AZ2253">
            <v>0</v>
          </cell>
          <cell r="BA2253">
            <v>0</v>
          </cell>
          <cell r="BB2253">
            <v>0</v>
          </cell>
          <cell r="BC2253">
            <v>0</v>
          </cell>
          <cell r="BD2253">
            <v>0</v>
          </cell>
          <cell r="BE2253">
            <v>0</v>
          </cell>
          <cell r="BF2253">
            <v>0</v>
          </cell>
          <cell r="BG2253">
            <v>0</v>
          </cell>
          <cell r="BH2253">
            <v>0</v>
          </cell>
          <cell r="BI2253">
            <v>0</v>
          </cell>
        </row>
        <row r="2254">
          <cell r="R2254">
            <v>906506055</v>
          </cell>
          <cell r="S2254" t="str">
            <v>Tipton, Ernest</v>
          </cell>
          <cell r="T2254" t="str">
            <v>D96714</v>
          </cell>
          <cell r="U2254" t="str">
            <v>FAC UU Mgr CampusDesign &amp; Plan</v>
          </cell>
          <cell r="V2254" t="str">
            <v>UF</v>
          </cell>
          <cell r="W2254" t="str">
            <v>UU</v>
          </cell>
          <cell r="X2254" t="str">
            <v>No Rank12UU</v>
          </cell>
          <cell r="Y2254" t="str">
            <v>N</v>
          </cell>
          <cell r="Z2254" t="str">
            <v>No Rank</v>
          </cell>
          <cell r="AA2254">
            <v>12</v>
          </cell>
          <cell r="AB2254" t="str">
            <v>F</v>
          </cell>
          <cell r="AC2254">
            <v>0</v>
          </cell>
          <cell r="AD2254">
            <v>59532</v>
          </cell>
          <cell r="AE2254">
            <v>10476</v>
          </cell>
          <cell r="AF2254">
            <v>3084</v>
          </cell>
          <cell r="AG2254">
            <v>73092</v>
          </cell>
          <cell r="AH2254">
            <v>0</v>
          </cell>
          <cell r="AI2254">
            <v>0</v>
          </cell>
          <cell r="AJ2254" t="str">
            <v>-</v>
          </cell>
          <cell r="AK2254" t="str">
            <v>-</v>
          </cell>
          <cell r="AL2254" t="str">
            <v>-</v>
          </cell>
          <cell r="AM2254" t="str">
            <v>-</v>
          </cell>
          <cell r="AN2254" t="str">
            <v>-</v>
          </cell>
          <cell r="AO2254">
            <v>0</v>
          </cell>
          <cell r="AP2254">
            <v>0</v>
          </cell>
          <cell r="AQ2254">
            <v>73092</v>
          </cell>
          <cell r="AR2254" t="str">
            <v>-</v>
          </cell>
          <cell r="AS2254" t="str">
            <v>-</v>
          </cell>
          <cell r="AT2254">
            <v>0</v>
          </cell>
          <cell r="AU2254">
            <v>0</v>
          </cell>
          <cell r="AV2254">
            <v>0</v>
          </cell>
          <cell r="AW2254">
            <v>4032</v>
          </cell>
          <cell r="AX2254">
            <v>0</v>
          </cell>
          <cell r="AY2254">
            <v>0</v>
          </cell>
          <cell r="AZ2254">
            <v>0</v>
          </cell>
          <cell r="BA2254">
            <v>0</v>
          </cell>
          <cell r="BB2254">
            <v>0</v>
          </cell>
          <cell r="BC2254">
            <v>0</v>
          </cell>
          <cell r="BD2254">
            <v>0</v>
          </cell>
          <cell r="BE2254">
            <v>0</v>
          </cell>
          <cell r="BF2254">
            <v>77124</v>
          </cell>
          <cell r="BG2254">
            <v>0</v>
          </cell>
          <cell r="BH2254">
            <v>0</v>
          </cell>
          <cell r="BI2254">
            <v>0</v>
          </cell>
        </row>
        <row r="2255"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B2255">
            <v>0</v>
          </cell>
          <cell r="AC2255">
            <v>0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H2255">
            <v>0</v>
          </cell>
          <cell r="AI2255">
            <v>0</v>
          </cell>
          <cell r="AJ2255">
            <v>0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0</v>
          </cell>
          <cell r="AP2255">
            <v>0</v>
          </cell>
          <cell r="AQ2255">
            <v>0</v>
          </cell>
          <cell r="AR2255">
            <v>0</v>
          </cell>
          <cell r="AS2255" t="str">
            <v>-</v>
          </cell>
          <cell r="AT2255">
            <v>0</v>
          </cell>
          <cell r="AU2255">
            <v>0</v>
          </cell>
          <cell r="AV2255">
            <v>0</v>
          </cell>
          <cell r="AW2255">
            <v>0</v>
          </cell>
          <cell r="AX2255">
            <v>0</v>
          </cell>
          <cell r="AY2255">
            <v>0</v>
          </cell>
          <cell r="AZ2255">
            <v>0</v>
          </cell>
          <cell r="BA2255">
            <v>0</v>
          </cell>
          <cell r="BB2255">
            <v>0</v>
          </cell>
          <cell r="BC2255">
            <v>0</v>
          </cell>
          <cell r="BD2255">
            <v>0</v>
          </cell>
          <cell r="BE2255">
            <v>0</v>
          </cell>
          <cell r="BF2255">
            <v>0</v>
          </cell>
          <cell r="BG2255">
            <v>0</v>
          </cell>
          <cell r="BH2255">
            <v>0</v>
          </cell>
          <cell r="BI2255">
            <v>0</v>
          </cell>
        </row>
        <row r="2256">
          <cell r="R2256">
            <v>940757485</v>
          </cell>
          <cell r="S2256" t="str">
            <v>Shaffer, Ray</v>
          </cell>
          <cell r="T2256" t="str">
            <v>D94602</v>
          </cell>
          <cell r="U2256" t="str">
            <v>FAP UU Bldg Maint Supervisor</v>
          </cell>
          <cell r="V2256" t="str">
            <v>UF</v>
          </cell>
          <cell r="W2256" t="str">
            <v>UU</v>
          </cell>
          <cell r="X2256" t="str">
            <v>No Rank12UU</v>
          </cell>
          <cell r="Y2256" t="str">
            <v>N</v>
          </cell>
          <cell r="Z2256" t="str">
            <v>No Rank</v>
          </cell>
          <cell r="AA2256">
            <v>12</v>
          </cell>
          <cell r="AB2256" t="str">
            <v>F</v>
          </cell>
          <cell r="AC2256">
            <v>0</v>
          </cell>
          <cell r="AD2256">
            <v>0</v>
          </cell>
          <cell r="AE2256">
            <v>0</v>
          </cell>
          <cell r="AF2256">
            <v>0</v>
          </cell>
          <cell r="AG2256">
            <v>51000</v>
          </cell>
          <cell r="AH2256">
            <v>0</v>
          </cell>
          <cell r="AI2256">
            <v>0</v>
          </cell>
          <cell r="AJ2256" t="str">
            <v>-</v>
          </cell>
          <cell r="AK2256" t="str">
            <v>-</v>
          </cell>
          <cell r="AL2256" t="str">
            <v>-</v>
          </cell>
          <cell r="AM2256" t="str">
            <v>-</v>
          </cell>
          <cell r="AN2256" t="str">
            <v>-</v>
          </cell>
          <cell r="AO2256">
            <v>0</v>
          </cell>
          <cell r="AP2256">
            <v>0</v>
          </cell>
          <cell r="AQ2256">
            <v>51000</v>
          </cell>
          <cell r="AR2256" t="str">
            <v>-</v>
          </cell>
          <cell r="AS2256" t="str">
            <v>-</v>
          </cell>
          <cell r="AT2256">
            <v>0</v>
          </cell>
          <cell r="AU2256">
            <v>0</v>
          </cell>
          <cell r="AV2256">
            <v>0</v>
          </cell>
          <cell r="AW2256">
            <v>2808</v>
          </cell>
          <cell r="AX2256">
            <v>0</v>
          </cell>
          <cell r="AY2256">
            <v>0</v>
          </cell>
          <cell r="AZ2256">
            <v>0</v>
          </cell>
          <cell r="BA2256">
            <v>0</v>
          </cell>
          <cell r="BB2256">
            <v>0</v>
          </cell>
          <cell r="BC2256">
            <v>0</v>
          </cell>
          <cell r="BD2256">
            <v>0</v>
          </cell>
          <cell r="BE2256">
            <v>0</v>
          </cell>
          <cell r="BF2256">
            <v>53808</v>
          </cell>
          <cell r="BG2256">
            <v>0</v>
          </cell>
          <cell r="BH2256">
            <v>0</v>
          </cell>
          <cell r="BI2256">
            <v>0</v>
          </cell>
        </row>
        <row r="2257"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B2257">
            <v>0</v>
          </cell>
          <cell r="AC2257">
            <v>0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H2257">
            <v>0</v>
          </cell>
          <cell r="AI2257">
            <v>0</v>
          </cell>
          <cell r="AJ2257">
            <v>0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0</v>
          </cell>
          <cell r="AP2257">
            <v>0</v>
          </cell>
          <cell r="AQ2257">
            <v>0</v>
          </cell>
          <cell r="AR2257">
            <v>0</v>
          </cell>
          <cell r="AS2257" t="str">
            <v>-</v>
          </cell>
          <cell r="AT2257">
            <v>0</v>
          </cell>
          <cell r="AU2257">
            <v>0</v>
          </cell>
          <cell r="AV2257">
            <v>0</v>
          </cell>
          <cell r="AW2257">
            <v>0</v>
          </cell>
          <cell r="AX2257">
            <v>0</v>
          </cell>
          <cell r="AY2257">
            <v>0</v>
          </cell>
          <cell r="AZ2257">
            <v>0</v>
          </cell>
          <cell r="BA2257">
            <v>0</v>
          </cell>
          <cell r="BB2257">
            <v>0</v>
          </cell>
          <cell r="BC2257">
            <v>0</v>
          </cell>
          <cell r="BD2257">
            <v>0</v>
          </cell>
          <cell r="BE2257">
            <v>0</v>
          </cell>
          <cell r="BF2257">
            <v>0</v>
          </cell>
          <cell r="BG2257">
            <v>0</v>
          </cell>
          <cell r="BH2257">
            <v>0</v>
          </cell>
          <cell r="BI2257">
            <v>0</v>
          </cell>
        </row>
        <row r="2258">
          <cell r="R2258">
            <v>938484774</v>
          </cell>
          <cell r="S2258" t="str">
            <v>TBA (vice Stake, Douglas)</v>
          </cell>
          <cell r="T2258" t="str">
            <v>D95784</v>
          </cell>
          <cell r="U2258" t="str">
            <v>FAC UU Systems Project Supv</v>
          </cell>
          <cell r="V2258" t="str">
            <v>UF</v>
          </cell>
          <cell r="W2258" t="str">
            <v>UU</v>
          </cell>
          <cell r="X2258" t="str">
            <v>No Rank12UU</v>
          </cell>
          <cell r="Y2258" t="str">
            <v>N</v>
          </cell>
          <cell r="Z2258" t="str">
            <v>No Rank</v>
          </cell>
          <cell r="AA2258">
            <v>12</v>
          </cell>
          <cell r="AB2258" t="str">
            <v>F</v>
          </cell>
          <cell r="AC2258">
            <v>0</v>
          </cell>
          <cell r="AD2258">
            <v>54888</v>
          </cell>
          <cell r="AE2258">
            <v>0</v>
          </cell>
          <cell r="AF2258">
            <v>2424</v>
          </cell>
          <cell r="AG2258">
            <v>57312</v>
          </cell>
          <cell r="AH2258">
            <v>0</v>
          </cell>
          <cell r="AI2258">
            <v>0</v>
          </cell>
          <cell r="AJ2258" t="str">
            <v>-</v>
          </cell>
          <cell r="AK2258" t="str">
            <v>-</v>
          </cell>
          <cell r="AL2258" t="str">
            <v>-</v>
          </cell>
          <cell r="AM2258" t="str">
            <v>-</v>
          </cell>
          <cell r="AN2258" t="str">
            <v>-</v>
          </cell>
          <cell r="AO2258">
            <v>0</v>
          </cell>
          <cell r="AP2258">
            <v>0</v>
          </cell>
          <cell r="AQ2258">
            <v>57312</v>
          </cell>
          <cell r="AR2258" t="str">
            <v>-</v>
          </cell>
          <cell r="AS2258" t="str">
            <v>-</v>
          </cell>
          <cell r="AT2258">
            <v>0</v>
          </cell>
          <cell r="AU2258">
            <v>0</v>
          </cell>
          <cell r="AV2258">
            <v>0</v>
          </cell>
          <cell r="AW2258">
            <v>3156</v>
          </cell>
          <cell r="AX2258">
            <v>0</v>
          </cell>
          <cell r="AY2258">
            <v>0</v>
          </cell>
          <cell r="AZ2258">
            <v>0</v>
          </cell>
          <cell r="BA2258">
            <v>0</v>
          </cell>
          <cell r="BB2258">
            <v>0</v>
          </cell>
          <cell r="BC2258">
            <v>0</v>
          </cell>
          <cell r="BD2258">
            <v>0</v>
          </cell>
          <cell r="BE2258">
            <v>0</v>
          </cell>
          <cell r="BF2258">
            <v>60468</v>
          </cell>
          <cell r="BG2258">
            <v>0</v>
          </cell>
          <cell r="BH2258">
            <v>0</v>
          </cell>
          <cell r="BI2258">
            <v>0</v>
          </cell>
        </row>
        <row r="2259"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>
            <v>0</v>
          </cell>
          <cell r="AC2259">
            <v>0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H2259">
            <v>0</v>
          </cell>
          <cell r="AI2259">
            <v>0</v>
          </cell>
          <cell r="AJ2259">
            <v>0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0</v>
          </cell>
          <cell r="AP2259">
            <v>0</v>
          </cell>
          <cell r="AQ2259">
            <v>0</v>
          </cell>
          <cell r="AR2259">
            <v>0</v>
          </cell>
          <cell r="AS2259" t="str">
            <v>-</v>
          </cell>
          <cell r="AT2259">
            <v>0</v>
          </cell>
          <cell r="AU2259">
            <v>0</v>
          </cell>
          <cell r="AV2259">
            <v>0</v>
          </cell>
          <cell r="AW2259">
            <v>0</v>
          </cell>
          <cell r="AX2259">
            <v>0</v>
          </cell>
          <cell r="AY2259">
            <v>0</v>
          </cell>
          <cell r="AZ2259">
            <v>0</v>
          </cell>
          <cell r="BA2259">
            <v>0</v>
          </cell>
          <cell r="BB2259">
            <v>0</v>
          </cell>
          <cell r="BC2259">
            <v>0</v>
          </cell>
          <cell r="BD2259">
            <v>0</v>
          </cell>
          <cell r="BE2259">
            <v>0</v>
          </cell>
          <cell r="BF2259">
            <v>0</v>
          </cell>
          <cell r="BG2259">
            <v>0</v>
          </cell>
          <cell r="BH2259">
            <v>0</v>
          </cell>
          <cell r="BI2259">
            <v>0</v>
          </cell>
        </row>
        <row r="2260"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>
            <v>0</v>
          </cell>
          <cell r="AC2260">
            <v>0</v>
          </cell>
          <cell r="AD2260">
            <v>971088</v>
          </cell>
          <cell r="AE2260">
            <v>14484</v>
          </cell>
          <cell r="AF2260">
            <v>43284</v>
          </cell>
          <cell r="AG2260">
            <v>1179864</v>
          </cell>
          <cell r="AH2260">
            <v>0</v>
          </cell>
          <cell r="AI2260">
            <v>0</v>
          </cell>
          <cell r="AJ2260">
            <v>0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0</v>
          </cell>
          <cell r="AP2260">
            <v>0</v>
          </cell>
          <cell r="AQ2260">
            <v>1179864</v>
          </cell>
          <cell r="AR2260">
            <v>0</v>
          </cell>
          <cell r="AS2260" t="str">
            <v>-</v>
          </cell>
          <cell r="AT2260">
            <v>0</v>
          </cell>
          <cell r="AU2260">
            <v>0</v>
          </cell>
          <cell r="AV2260">
            <v>0</v>
          </cell>
          <cell r="AW2260">
            <v>59268</v>
          </cell>
          <cell r="AX2260">
            <v>0</v>
          </cell>
          <cell r="AY2260">
            <v>0</v>
          </cell>
          <cell r="AZ2260">
            <v>0</v>
          </cell>
          <cell r="BA2260">
            <v>0</v>
          </cell>
          <cell r="BB2260">
            <v>0</v>
          </cell>
          <cell r="BC2260">
            <v>0</v>
          </cell>
          <cell r="BD2260">
            <v>0</v>
          </cell>
          <cell r="BE2260">
            <v>0</v>
          </cell>
          <cell r="BF2260">
            <v>1239132</v>
          </cell>
          <cell r="BG2260">
            <v>15.6</v>
          </cell>
          <cell r="BH2260">
            <v>1035831.3</v>
          </cell>
          <cell r="BI2260">
            <v>15.6</v>
          </cell>
        </row>
        <row r="2261">
          <cell r="R2261">
            <v>977898724</v>
          </cell>
          <cell r="S2261" t="str">
            <v>Russell,  Mark</v>
          </cell>
          <cell r="T2261" t="str">
            <v>D99700</v>
          </cell>
          <cell r="U2261" t="str">
            <v>AUX UU CEGS Event Manager</v>
          </cell>
          <cell r="V2261" t="str">
            <v>UF</v>
          </cell>
          <cell r="W2261" t="str">
            <v>UU</v>
          </cell>
          <cell r="X2261" t="str">
            <v>No Rank12UU</v>
          </cell>
          <cell r="Y2261" t="str">
            <v>N</v>
          </cell>
          <cell r="Z2261" t="str">
            <v>No Rank</v>
          </cell>
          <cell r="AA2261">
            <v>12</v>
          </cell>
          <cell r="AB2261" t="str">
            <v>F</v>
          </cell>
          <cell r="AC2261">
            <v>0</v>
          </cell>
          <cell r="AD2261">
            <v>0</v>
          </cell>
          <cell r="AE2261">
            <v>0</v>
          </cell>
          <cell r="AF2261">
            <v>0</v>
          </cell>
          <cell r="AG2261">
            <v>34416</v>
          </cell>
          <cell r="AH2261">
            <v>0</v>
          </cell>
          <cell r="AI2261">
            <v>0</v>
          </cell>
          <cell r="AJ2261" t="str">
            <v>-</v>
          </cell>
          <cell r="AK2261" t="str">
            <v>-</v>
          </cell>
          <cell r="AL2261" t="str">
            <v>-</v>
          </cell>
          <cell r="AM2261" t="str">
            <v>-</v>
          </cell>
          <cell r="AN2261" t="str">
            <v>-</v>
          </cell>
          <cell r="AO2261">
            <v>0</v>
          </cell>
          <cell r="AP2261">
            <v>0</v>
          </cell>
          <cell r="AQ2261">
            <v>34416</v>
          </cell>
          <cell r="AR2261" t="str">
            <v>-</v>
          </cell>
          <cell r="AS2261" t="str">
            <v>-</v>
          </cell>
          <cell r="AT2261">
            <v>0</v>
          </cell>
          <cell r="AU2261">
            <v>0</v>
          </cell>
          <cell r="AV2261">
            <v>0</v>
          </cell>
          <cell r="AW2261">
            <v>1896</v>
          </cell>
          <cell r="AX2261">
            <v>0</v>
          </cell>
          <cell r="AY2261">
            <v>0</v>
          </cell>
          <cell r="AZ2261">
            <v>0</v>
          </cell>
          <cell r="BA2261">
            <v>0</v>
          </cell>
          <cell r="BB2261">
            <v>0</v>
          </cell>
          <cell r="BC2261">
            <v>0</v>
          </cell>
          <cell r="BD2261">
            <v>0</v>
          </cell>
          <cell r="BE2261">
            <v>0</v>
          </cell>
          <cell r="BF2261">
            <v>36312</v>
          </cell>
          <cell r="BG2261">
            <v>0.45</v>
          </cell>
          <cell r="BH2261">
            <v>15913.800000000001</v>
          </cell>
          <cell r="BI2261">
            <v>0.45</v>
          </cell>
        </row>
        <row r="2262"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B2262">
            <v>0</v>
          </cell>
          <cell r="AC2262">
            <v>0</v>
          </cell>
          <cell r="AD2262">
            <v>0</v>
          </cell>
          <cell r="AE2262">
            <v>0</v>
          </cell>
          <cell r="AF2262">
            <v>0</v>
          </cell>
          <cell r="AG2262">
            <v>34416</v>
          </cell>
          <cell r="AH2262">
            <v>0</v>
          </cell>
          <cell r="AI2262">
            <v>0</v>
          </cell>
          <cell r="AJ2262">
            <v>0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0</v>
          </cell>
          <cell r="AP2262">
            <v>0</v>
          </cell>
          <cell r="AQ2262">
            <v>34416</v>
          </cell>
          <cell r="AR2262">
            <v>0</v>
          </cell>
          <cell r="AS2262" t="str">
            <v>-</v>
          </cell>
          <cell r="AT2262">
            <v>0</v>
          </cell>
          <cell r="AU2262">
            <v>0</v>
          </cell>
          <cell r="AV2262">
            <v>0</v>
          </cell>
          <cell r="AW2262">
            <v>1896</v>
          </cell>
          <cell r="AX2262">
            <v>0</v>
          </cell>
          <cell r="AY2262">
            <v>0</v>
          </cell>
          <cell r="AZ2262">
            <v>0</v>
          </cell>
          <cell r="BA2262">
            <v>0</v>
          </cell>
          <cell r="BB2262">
            <v>0</v>
          </cell>
          <cell r="BC2262">
            <v>0</v>
          </cell>
          <cell r="BD2262">
            <v>0</v>
          </cell>
          <cell r="BE2262">
            <v>0</v>
          </cell>
          <cell r="BF2262">
            <v>36312</v>
          </cell>
          <cell r="BG2262">
            <v>0.45</v>
          </cell>
          <cell r="BH2262">
            <v>15913.800000000001</v>
          </cell>
          <cell r="BI2262">
            <v>0.45</v>
          </cell>
        </row>
        <row r="2263">
          <cell r="R2263">
            <v>950137529</v>
          </cell>
          <cell r="S2263" t="str">
            <v>Scott, Deborah</v>
          </cell>
          <cell r="T2263" t="str">
            <v>D95127</v>
          </cell>
          <cell r="U2263" t="str">
            <v>AUX UX Box Office Manager</v>
          </cell>
          <cell r="V2263" t="str">
            <v>UF</v>
          </cell>
          <cell r="W2263" t="str">
            <v>UX</v>
          </cell>
          <cell r="X2263" t="str">
            <v>No Rank12UX</v>
          </cell>
          <cell r="Y2263" t="str">
            <v>N</v>
          </cell>
          <cell r="Z2263" t="str">
            <v>No Rank</v>
          </cell>
          <cell r="AA2263">
            <v>12</v>
          </cell>
          <cell r="AB2263" t="str">
            <v>F</v>
          </cell>
          <cell r="AC2263">
            <v>0</v>
          </cell>
          <cell r="AD2263">
            <v>41508</v>
          </cell>
          <cell r="AE2263">
            <v>0</v>
          </cell>
          <cell r="AF2263">
            <v>1800</v>
          </cell>
          <cell r="AG2263">
            <v>43308</v>
          </cell>
          <cell r="AH2263">
            <v>0</v>
          </cell>
          <cell r="AI2263">
            <v>0</v>
          </cell>
          <cell r="AJ2263" t="str">
            <v>-</v>
          </cell>
          <cell r="AK2263" t="str">
            <v>-</v>
          </cell>
          <cell r="AL2263" t="str">
            <v>-</v>
          </cell>
          <cell r="AM2263" t="str">
            <v>-</v>
          </cell>
          <cell r="AN2263" t="str">
            <v>-</v>
          </cell>
          <cell r="AO2263">
            <v>0</v>
          </cell>
          <cell r="AP2263">
            <v>0</v>
          </cell>
          <cell r="AQ2263">
            <v>43308</v>
          </cell>
          <cell r="AR2263" t="str">
            <v>-</v>
          </cell>
          <cell r="AS2263" t="str">
            <v>-</v>
          </cell>
          <cell r="AT2263">
            <v>0</v>
          </cell>
          <cell r="AU2263">
            <v>0</v>
          </cell>
          <cell r="AV2263">
            <v>0</v>
          </cell>
          <cell r="AW2263">
            <v>2388</v>
          </cell>
          <cell r="AX2263">
            <v>0</v>
          </cell>
          <cell r="AY2263">
            <v>0</v>
          </cell>
          <cell r="AZ2263">
            <v>0</v>
          </cell>
          <cell r="BA2263">
            <v>0</v>
          </cell>
          <cell r="BB2263">
            <v>0</v>
          </cell>
          <cell r="BC2263">
            <v>0</v>
          </cell>
          <cell r="BD2263">
            <v>0</v>
          </cell>
          <cell r="BE2263">
            <v>0</v>
          </cell>
          <cell r="BF2263">
            <v>45696</v>
          </cell>
          <cell r="BG2263">
            <v>0.97155999999999998</v>
          </cell>
          <cell r="BH2263">
            <v>43236.363120000002</v>
          </cell>
          <cell r="BI2263">
            <v>0.97155999999999998</v>
          </cell>
        </row>
        <row r="2264"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>
            <v>0</v>
          </cell>
          <cell r="AC2264">
            <v>0</v>
          </cell>
          <cell r="AD2264">
            <v>41508</v>
          </cell>
          <cell r="AE2264">
            <v>0</v>
          </cell>
          <cell r="AF2264">
            <v>1800</v>
          </cell>
          <cell r="AG2264">
            <v>43308</v>
          </cell>
          <cell r="AH2264">
            <v>0</v>
          </cell>
          <cell r="AI2264">
            <v>0</v>
          </cell>
          <cell r="AJ2264">
            <v>0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0</v>
          </cell>
          <cell r="AP2264">
            <v>0</v>
          </cell>
          <cell r="AQ2264">
            <v>43308</v>
          </cell>
          <cell r="AR2264">
            <v>0</v>
          </cell>
          <cell r="AS2264" t="str">
            <v>-</v>
          </cell>
          <cell r="AT2264">
            <v>0</v>
          </cell>
          <cell r="AU2264">
            <v>0</v>
          </cell>
          <cell r="AV2264">
            <v>0</v>
          </cell>
          <cell r="AW2264">
            <v>2388</v>
          </cell>
          <cell r="AX2264">
            <v>0</v>
          </cell>
          <cell r="AY2264">
            <v>0</v>
          </cell>
          <cell r="AZ2264">
            <v>0</v>
          </cell>
          <cell r="BA2264">
            <v>0</v>
          </cell>
          <cell r="BB2264">
            <v>0</v>
          </cell>
          <cell r="BC2264">
            <v>0</v>
          </cell>
          <cell r="BD2264">
            <v>0</v>
          </cell>
          <cell r="BE2264">
            <v>0</v>
          </cell>
          <cell r="BF2264">
            <v>45696</v>
          </cell>
          <cell r="BG2264">
            <v>0.97155999999999998</v>
          </cell>
          <cell r="BH2264">
            <v>43236.363120000002</v>
          </cell>
          <cell r="BI2264">
            <v>0.97155999999999998</v>
          </cell>
        </row>
        <row r="2265">
          <cell r="R2265">
            <v>934606370</v>
          </cell>
          <cell r="S2265" t="str">
            <v>Renkens, Sarah</v>
          </cell>
          <cell r="T2265" t="str">
            <v>D98586</v>
          </cell>
          <cell r="U2265" t="str">
            <v>BAO UU Ast Mgr Trans &amp; Parking</v>
          </cell>
          <cell r="V2265" t="str">
            <v>UF</v>
          </cell>
          <cell r="W2265" t="str">
            <v>UU</v>
          </cell>
          <cell r="X2265" t="str">
            <v>No Rank12UU</v>
          </cell>
          <cell r="Y2265" t="str">
            <v>N</v>
          </cell>
          <cell r="Z2265" t="str">
            <v>No Rank</v>
          </cell>
          <cell r="AA2265">
            <v>12</v>
          </cell>
          <cell r="AB2265" t="str">
            <v>F</v>
          </cell>
          <cell r="AC2265">
            <v>0</v>
          </cell>
          <cell r="AD2265">
            <v>43272</v>
          </cell>
          <cell r="AE2265">
            <v>0</v>
          </cell>
          <cell r="AF2265">
            <v>2004</v>
          </cell>
          <cell r="AG2265">
            <v>45276</v>
          </cell>
          <cell r="AH2265">
            <v>0</v>
          </cell>
          <cell r="AI2265">
            <v>0</v>
          </cell>
          <cell r="AJ2265" t="str">
            <v>-</v>
          </cell>
          <cell r="AK2265" t="str">
            <v>-</v>
          </cell>
          <cell r="AL2265" t="str">
            <v>-</v>
          </cell>
          <cell r="AM2265" t="str">
            <v>-</v>
          </cell>
          <cell r="AN2265" t="str">
            <v>-</v>
          </cell>
          <cell r="AO2265">
            <v>0</v>
          </cell>
          <cell r="AP2265">
            <v>0</v>
          </cell>
          <cell r="AQ2265">
            <v>45276</v>
          </cell>
          <cell r="AR2265" t="str">
            <v>-</v>
          </cell>
          <cell r="AS2265" t="str">
            <v>-</v>
          </cell>
          <cell r="AT2265">
            <v>0</v>
          </cell>
          <cell r="AU2265">
            <v>0</v>
          </cell>
          <cell r="AV2265">
            <v>0</v>
          </cell>
          <cell r="AW2265">
            <v>2496</v>
          </cell>
          <cell r="AX2265">
            <v>0</v>
          </cell>
          <cell r="AY2265">
            <v>0</v>
          </cell>
          <cell r="AZ2265">
            <v>0</v>
          </cell>
          <cell r="BA2265">
            <v>0</v>
          </cell>
          <cell r="BB2265">
            <v>0</v>
          </cell>
          <cell r="BC2265">
            <v>0</v>
          </cell>
          <cell r="BD2265">
            <v>0</v>
          </cell>
          <cell r="BE2265">
            <v>0</v>
          </cell>
          <cell r="BF2265">
            <v>47772</v>
          </cell>
          <cell r="BG2265">
            <v>0</v>
          </cell>
          <cell r="BH2265">
            <v>0</v>
          </cell>
          <cell r="BI2265">
            <v>0</v>
          </cell>
        </row>
        <row r="2266">
          <cell r="R2266">
            <v>970608619</v>
          </cell>
          <cell r="S2266" t="str">
            <v>Zalkow, Dan</v>
          </cell>
          <cell r="T2266" t="str">
            <v>D98663</v>
          </cell>
          <cell r="U2266" t="str">
            <v>BAO UU Mgr, Trans &amp; Park Srvs</v>
          </cell>
          <cell r="V2266" t="str">
            <v>UF</v>
          </cell>
          <cell r="W2266" t="str">
            <v>UU</v>
          </cell>
          <cell r="X2266" t="str">
            <v>No Rank12UU</v>
          </cell>
          <cell r="Y2266" t="str">
            <v>N</v>
          </cell>
          <cell r="Z2266" t="str">
            <v>No Rank</v>
          </cell>
          <cell r="AA2266">
            <v>12</v>
          </cell>
          <cell r="AB2266" t="str">
            <v>F</v>
          </cell>
          <cell r="AC2266">
            <v>0</v>
          </cell>
          <cell r="AD2266">
            <v>59772</v>
          </cell>
          <cell r="AE2266">
            <v>0</v>
          </cell>
          <cell r="AF2266">
            <v>2640</v>
          </cell>
          <cell r="AG2266">
            <v>62412</v>
          </cell>
          <cell r="AH2266">
            <v>0</v>
          </cell>
          <cell r="AI2266">
            <v>0</v>
          </cell>
          <cell r="AJ2266" t="str">
            <v>-</v>
          </cell>
          <cell r="AK2266" t="str">
            <v>-</v>
          </cell>
          <cell r="AL2266" t="str">
            <v>-</v>
          </cell>
          <cell r="AM2266" t="str">
            <v>-</v>
          </cell>
          <cell r="AN2266" t="str">
            <v>-</v>
          </cell>
          <cell r="AO2266">
            <v>0</v>
          </cell>
          <cell r="AP2266">
            <v>0</v>
          </cell>
          <cell r="AQ2266">
            <v>62412</v>
          </cell>
          <cell r="AR2266" t="str">
            <v>-</v>
          </cell>
          <cell r="AS2266" t="str">
            <v>-</v>
          </cell>
          <cell r="AT2266">
            <v>0</v>
          </cell>
          <cell r="AU2266">
            <v>0</v>
          </cell>
          <cell r="AV2266">
            <v>0</v>
          </cell>
          <cell r="AW2266">
            <v>3444</v>
          </cell>
          <cell r="AX2266">
            <v>0</v>
          </cell>
          <cell r="AY2266">
            <v>0</v>
          </cell>
          <cell r="AZ2266">
            <v>0</v>
          </cell>
          <cell r="BA2266">
            <v>0</v>
          </cell>
          <cell r="BB2266">
            <v>0</v>
          </cell>
          <cell r="BC2266">
            <v>0</v>
          </cell>
          <cell r="BD2266">
            <v>0</v>
          </cell>
          <cell r="BE2266">
            <v>0</v>
          </cell>
          <cell r="BF2266">
            <v>65856</v>
          </cell>
          <cell r="BG2266">
            <v>0</v>
          </cell>
          <cell r="BH2266">
            <v>0</v>
          </cell>
          <cell r="BI2266">
            <v>0</v>
          </cell>
        </row>
        <row r="2267"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B2267">
            <v>0</v>
          </cell>
          <cell r="AC2267">
            <v>0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H2267">
            <v>0</v>
          </cell>
          <cell r="AI2267">
            <v>0</v>
          </cell>
          <cell r="AJ2267">
            <v>0</v>
          </cell>
          <cell r="AK2267">
            <v>0</v>
          </cell>
          <cell r="AL2267">
            <v>0</v>
          </cell>
          <cell r="AM2267">
            <v>0</v>
          </cell>
          <cell r="AN2267">
            <v>0</v>
          </cell>
          <cell r="AO2267">
            <v>0</v>
          </cell>
          <cell r="AP2267">
            <v>0</v>
          </cell>
          <cell r="AQ2267">
            <v>0</v>
          </cell>
          <cell r="AR2267">
            <v>0</v>
          </cell>
          <cell r="AS2267" t="str">
            <v>-</v>
          </cell>
          <cell r="AT2267">
            <v>0</v>
          </cell>
          <cell r="AU2267">
            <v>0</v>
          </cell>
          <cell r="AV2267">
            <v>0</v>
          </cell>
          <cell r="AW2267">
            <v>0</v>
          </cell>
          <cell r="AX2267">
            <v>0</v>
          </cell>
          <cell r="AY2267">
            <v>0</v>
          </cell>
          <cell r="AZ2267">
            <v>0</v>
          </cell>
          <cell r="BA2267">
            <v>0</v>
          </cell>
          <cell r="BB2267">
            <v>0</v>
          </cell>
          <cell r="BC2267">
            <v>0</v>
          </cell>
          <cell r="BD2267">
            <v>0</v>
          </cell>
          <cell r="BE2267">
            <v>0</v>
          </cell>
          <cell r="BF2267">
            <v>0</v>
          </cell>
          <cell r="BG2267">
            <v>0</v>
          </cell>
          <cell r="BH2267">
            <v>0</v>
          </cell>
          <cell r="BI2267">
            <v>0</v>
          </cell>
        </row>
        <row r="2268">
          <cell r="R2268">
            <v>905334939</v>
          </cell>
          <cell r="S2268" t="str">
            <v>North, Julie</v>
          </cell>
          <cell r="T2268" t="str">
            <v>D96113</v>
          </cell>
          <cell r="U2268" t="str">
            <v>AUX UU Director, Aux Services</v>
          </cell>
          <cell r="V2268" t="str">
            <v>UF</v>
          </cell>
          <cell r="W2268" t="str">
            <v>UU</v>
          </cell>
          <cell r="X2268" t="str">
            <v>No Rank12UU</v>
          </cell>
          <cell r="Y2268" t="str">
            <v>N</v>
          </cell>
          <cell r="Z2268" t="str">
            <v>No Rank</v>
          </cell>
          <cell r="AA2268">
            <v>12</v>
          </cell>
          <cell r="AB2268" t="str">
            <v>F</v>
          </cell>
          <cell r="AC2268">
            <v>0</v>
          </cell>
          <cell r="AD2268">
            <v>82440</v>
          </cell>
          <cell r="AE2268">
            <v>0</v>
          </cell>
          <cell r="AF2268">
            <v>3636</v>
          </cell>
          <cell r="AG2268">
            <v>86076</v>
          </cell>
          <cell r="AH2268">
            <v>0</v>
          </cell>
          <cell r="AI2268">
            <v>0</v>
          </cell>
          <cell r="AJ2268" t="str">
            <v>-</v>
          </cell>
          <cell r="AK2268" t="str">
            <v>-</v>
          </cell>
          <cell r="AL2268" t="str">
            <v>-</v>
          </cell>
          <cell r="AM2268" t="str">
            <v>-</v>
          </cell>
          <cell r="AN2268" t="str">
            <v>-</v>
          </cell>
          <cell r="AO2268">
            <v>0</v>
          </cell>
          <cell r="AP2268">
            <v>0</v>
          </cell>
          <cell r="AQ2268">
            <v>86076</v>
          </cell>
          <cell r="AR2268" t="str">
            <v>-</v>
          </cell>
          <cell r="AS2268" t="str">
            <v>-</v>
          </cell>
          <cell r="AT2268">
            <v>0</v>
          </cell>
          <cell r="AU2268">
            <v>0</v>
          </cell>
          <cell r="AV2268">
            <v>0</v>
          </cell>
          <cell r="AW2268">
            <v>4740</v>
          </cell>
          <cell r="AX2268">
            <v>0</v>
          </cell>
          <cell r="AY2268">
            <v>0</v>
          </cell>
          <cell r="AZ2268">
            <v>0</v>
          </cell>
          <cell r="BA2268">
            <v>0</v>
          </cell>
          <cell r="BB2268">
            <v>0</v>
          </cell>
          <cell r="BC2268">
            <v>0</v>
          </cell>
          <cell r="BD2268">
            <v>0</v>
          </cell>
          <cell r="BE2268">
            <v>0</v>
          </cell>
          <cell r="BF2268">
            <v>90816</v>
          </cell>
          <cell r="BG2268">
            <v>0</v>
          </cell>
          <cell r="BH2268">
            <v>0</v>
          </cell>
          <cell r="BI2268">
            <v>0</v>
          </cell>
        </row>
        <row r="2269">
          <cell r="R2269">
            <v>988739148</v>
          </cell>
          <cell r="S2269" t="str">
            <v>Eckman, John</v>
          </cell>
          <cell r="T2269" t="str">
            <v>D99372</v>
          </cell>
          <cell r="U2269" t="str">
            <v>AUX UU Asst Dir,Auxiliary Svc</v>
          </cell>
          <cell r="V2269" t="str">
            <v>UF</v>
          </cell>
          <cell r="W2269" t="str">
            <v>UU</v>
          </cell>
          <cell r="X2269" t="str">
            <v>No Rank12UU</v>
          </cell>
          <cell r="Y2269" t="str">
            <v>N</v>
          </cell>
          <cell r="Z2269" t="str">
            <v>No Rank</v>
          </cell>
          <cell r="AA2269">
            <v>12</v>
          </cell>
          <cell r="AB2269" t="str">
            <v>F</v>
          </cell>
          <cell r="AC2269">
            <v>0</v>
          </cell>
          <cell r="AD2269">
            <v>65268</v>
          </cell>
          <cell r="AE2269">
            <v>0</v>
          </cell>
          <cell r="AF2269">
            <v>3084</v>
          </cell>
          <cell r="AG2269">
            <v>68352</v>
          </cell>
          <cell r="AH2269">
            <v>0</v>
          </cell>
          <cell r="AI2269">
            <v>0</v>
          </cell>
          <cell r="AJ2269" t="str">
            <v>-</v>
          </cell>
          <cell r="AK2269" t="str">
            <v>-</v>
          </cell>
          <cell r="AL2269" t="str">
            <v>-</v>
          </cell>
          <cell r="AM2269" t="str">
            <v>-</v>
          </cell>
          <cell r="AN2269" t="str">
            <v>-</v>
          </cell>
          <cell r="AO2269">
            <v>0</v>
          </cell>
          <cell r="AP2269">
            <v>0</v>
          </cell>
          <cell r="AQ2269">
            <v>68352</v>
          </cell>
          <cell r="AR2269" t="str">
            <v>-</v>
          </cell>
          <cell r="AS2269" t="str">
            <v>-</v>
          </cell>
          <cell r="AT2269">
            <v>0</v>
          </cell>
          <cell r="AU2269">
            <v>0</v>
          </cell>
          <cell r="AV2269">
            <v>0</v>
          </cell>
          <cell r="AW2269">
            <v>3768</v>
          </cell>
          <cell r="AX2269">
            <v>0</v>
          </cell>
          <cell r="AY2269">
            <v>0</v>
          </cell>
          <cell r="AZ2269">
            <v>0</v>
          </cell>
          <cell r="BA2269">
            <v>0</v>
          </cell>
          <cell r="BB2269">
            <v>0</v>
          </cell>
          <cell r="BC2269">
            <v>0</v>
          </cell>
          <cell r="BD2269">
            <v>0</v>
          </cell>
          <cell r="BE2269">
            <v>0</v>
          </cell>
          <cell r="BF2269">
            <v>72120</v>
          </cell>
          <cell r="BG2269">
            <v>0</v>
          </cell>
          <cell r="BH2269">
            <v>0</v>
          </cell>
          <cell r="BI2269">
            <v>0</v>
          </cell>
        </row>
        <row r="2270">
          <cell r="R2270">
            <v>924430800</v>
          </cell>
          <cell r="S2270" t="str">
            <v>Hadduck, Marlene</v>
          </cell>
          <cell r="T2270" t="str">
            <v>D99948</v>
          </cell>
          <cell r="U2270" t="str">
            <v>AUX UU Admin Coord in Aux Serv</v>
          </cell>
          <cell r="V2270" t="str">
            <v>UF</v>
          </cell>
          <cell r="W2270" t="str">
            <v>UU</v>
          </cell>
          <cell r="X2270" t="str">
            <v>No Rank12UU</v>
          </cell>
          <cell r="Y2270" t="str">
            <v>N</v>
          </cell>
          <cell r="Z2270" t="str">
            <v>No Rank</v>
          </cell>
          <cell r="AA2270">
            <v>12</v>
          </cell>
          <cell r="AB2270" t="str">
            <v>F</v>
          </cell>
          <cell r="AC2270">
            <v>0</v>
          </cell>
          <cell r="AD2270">
            <v>34008</v>
          </cell>
          <cell r="AE2270">
            <v>0</v>
          </cell>
          <cell r="AF2270">
            <v>1500</v>
          </cell>
          <cell r="AG2270">
            <v>35508</v>
          </cell>
          <cell r="AH2270">
            <v>0</v>
          </cell>
          <cell r="AI2270">
            <v>0</v>
          </cell>
          <cell r="AJ2270" t="str">
            <v>-</v>
          </cell>
          <cell r="AK2270" t="str">
            <v>-</v>
          </cell>
          <cell r="AL2270" t="str">
            <v>-</v>
          </cell>
          <cell r="AM2270" t="str">
            <v>-</v>
          </cell>
          <cell r="AN2270" t="str">
            <v>-</v>
          </cell>
          <cell r="AO2270">
            <v>0</v>
          </cell>
          <cell r="AP2270">
            <v>0</v>
          </cell>
          <cell r="AQ2270">
            <v>35508</v>
          </cell>
          <cell r="AR2270" t="str">
            <v>-</v>
          </cell>
          <cell r="AS2270" t="str">
            <v>-</v>
          </cell>
          <cell r="AT2270">
            <v>0</v>
          </cell>
          <cell r="AU2270">
            <v>0</v>
          </cell>
          <cell r="AV2270">
            <v>0</v>
          </cell>
          <cell r="AW2270">
            <v>1956</v>
          </cell>
          <cell r="AX2270">
            <v>0</v>
          </cell>
          <cell r="AY2270">
            <v>0</v>
          </cell>
          <cell r="AZ2270">
            <v>0</v>
          </cell>
          <cell r="BA2270">
            <v>0</v>
          </cell>
          <cell r="BB2270">
            <v>0</v>
          </cell>
          <cell r="BC2270">
            <v>0</v>
          </cell>
          <cell r="BD2270">
            <v>0</v>
          </cell>
          <cell r="BE2270">
            <v>0</v>
          </cell>
          <cell r="BF2270">
            <v>37464</v>
          </cell>
          <cell r="BG2270">
            <v>0</v>
          </cell>
          <cell r="BH2270">
            <v>0</v>
          </cell>
          <cell r="BI2270">
            <v>0</v>
          </cell>
        </row>
        <row r="2271">
          <cell r="R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0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0</v>
          </cell>
          <cell r="AR2271">
            <v>0</v>
          </cell>
          <cell r="AS2271" t="str">
            <v>-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0</v>
          </cell>
          <cell r="AY2271">
            <v>0</v>
          </cell>
          <cell r="AZ2271">
            <v>0</v>
          </cell>
          <cell r="BA2271">
            <v>0</v>
          </cell>
          <cell r="BB2271">
            <v>0</v>
          </cell>
          <cell r="BC2271">
            <v>0</v>
          </cell>
          <cell r="BD2271">
            <v>0</v>
          </cell>
          <cell r="BE2271">
            <v>0</v>
          </cell>
          <cell r="BF2271">
            <v>0</v>
          </cell>
          <cell r="BG2271">
            <v>0</v>
          </cell>
          <cell r="BH2271">
            <v>0</v>
          </cell>
          <cell r="BI2271">
            <v>0</v>
          </cell>
        </row>
        <row r="2272">
          <cell r="R2272">
            <v>985156176</v>
          </cell>
          <cell r="S2272" t="str">
            <v>Wilcox, Wayne</v>
          </cell>
          <cell r="T2272" t="str">
            <v>D95500</v>
          </cell>
          <cell r="U2272" t="str">
            <v>AUX UU Aux Serv Facilities Mgr</v>
          </cell>
          <cell r="V2272" t="str">
            <v>UF</v>
          </cell>
          <cell r="W2272" t="str">
            <v>UU</v>
          </cell>
          <cell r="X2272" t="str">
            <v>No Rank12UU</v>
          </cell>
          <cell r="Y2272" t="str">
            <v>N</v>
          </cell>
          <cell r="Z2272" t="str">
            <v>No Rank</v>
          </cell>
          <cell r="AA2272">
            <v>12</v>
          </cell>
          <cell r="AB2272" t="str">
            <v>F</v>
          </cell>
          <cell r="AC2272">
            <v>0</v>
          </cell>
          <cell r="AD2272">
            <v>46368</v>
          </cell>
          <cell r="AE2272">
            <v>0</v>
          </cell>
          <cell r="AF2272">
            <v>2436</v>
          </cell>
          <cell r="AG2272">
            <v>48804</v>
          </cell>
          <cell r="AH2272">
            <v>0</v>
          </cell>
          <cell r="AI2272">
            <v>0</v>
          </cell>
          <cell r="AJ2272" t="str">
            <v>-</v>
          </cell>
          <cell r="AK2272" t="str">
            <v>-</v>
          </cell>
          <cell r="AL2272" t="str">
            <v>-</v>
          </cell>
          <cell r="AM2272" t="str">
            <v>-</v>
          </cell>
          <cell r="AN2272" t="str">
            <v>-</v>
          </cell>
          <cell r="AO2272">
            <v>0</v>
          </cell>
          <cell r="AP2272">
            <v>0</v>
          </cell>
          <cell r="AQ2272">
            <v>48804</v>
          </cell>
          <cell r="AR2272" t="str">
            <v>-</v>
          </cell>
          <cell r="AS2272" t="str">
            <v>-</v>
          </cell>
          <cell r="AT2272">
            <v>0</v>
          </cell>
          <cell r="AU2272">
            <v>0</v>
          </cell>
          <cell r="AV2272">
            <v>0</v>
          </cell>
          <cell r="AW2272">
            <v>2688</v>
          </cell>
          <cell r="AX2272">
            <v>0</v>
          </cell>
          <cell r="AY2272">
            <v>0</v>
          </cell>
          <cell r="AZ2272">
            <v>0</v>
          </cell>
          <cell r="BA2272">
            <v>0</v>
          </cell>
          <cell r="BB2272">
            <v>0</v>
          </cell>
          <cell r="BC2272">
            <v>0</v>
          </cell>
          <cell r="BD2272">
            <v>0</v>
          </cell>
          <cell r="BE2272">
            <v>0</v>
          </cell>
          <cell r="BF2272">
            <v>51492</v>
          </cell>
          <cell r="BG2272">
            <v>0</v>
          </cell>
          <cell r="BH2272">
            <v>0</v>
          </cell>
          <cell r="BI2272">
            <v>0</v>
          </cell>
        </row>
        <row r="2273">
          <cell r="R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 t="str">
            <v>-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  <cell r="AY2273">
            <v>0</v>
          </cell>
          <cell r="AZ2273">
            <v>0</v>
          </cell>
          <cell r="BA2273">
            <v>0</v>
          </cell>
          <cell r="BB2273">
            <v>0</v>
          </cell>
          <cell r="BC2273">
            <v>0</v>
          </cell>
          <cell r="BD2273">
            <v>0</v>
          </cell>
          <cell r="BE2273">
            <v>0</v>
          </cell>
          <cell r="BF2273">
            <v>0</v>
          </cell>
          <cell r="BG2273">
            <v>0</v>
          </cell>
          <cell r="BH2273">
            <v>0</v>
          </cell>
          <cell r="BI2273">
            <v>0</v>
          </cell>
        </row>
        <row r="2274">
          <cell r="R2274">
            <v>934339997</v>
          </cell>
          <cell r="S2274" t="str">
            <v>Levesque, Charlene</v>
          </cell>
          <cell r="T2274" t="str">
            <v>D99904</v>
          </cell>
          <cell r="U2274" t="str">
            <v>AUX UU Campus Spec Event Coord</v>
          </cell>
          <cell r="V2274" t="str">
            <v>UF</v>
          </cell>
          <cell r="W2274" t="str">
            <v>UU</v>
          </cell>
          <cell r="X2274" t="str">
            <v>No Rank12UU</v>
          </cell>
          <cell r="Y2274" t="str">
            <v>N</v>
          </cell>
          <cell r="Z2274" t="str">
            <v>No Rank</v>
          </cell>
          <cell r="AA2274">
            <v>12</v>
          </cell>
          <cell r="AB2274" t="str">
            <v>F</v>
          </cell>
          <cell r="AC2274">
            <v>0</v>
          </cell>
          <cell r="AD2274">
            <v>34764</v>
          </cell>
          <cell r="AE2274">
            <v>0</v>
          </cell>
          <cell r="AF2274">
            <v>0</v>
          </cell>
          <cell r="AG2274">
            <v>34764</v>
          </cell>
          <cell r="AH2274">
            <v>0</v>
          </cell>
          <cell r="AI2274">
            <v>0</v>
          </cell>
          <cell r="AJ2274" t="str">
            <v>-</v>
          </cell>
          <cell r="AK2274" t="str">
            <v>-</v>
          </cell>
          <cell r="AL2274" t="str">
            <v>-</v>
          </cell>
          <cell r="AM2274" t="str">
            <v>-</v>
          </cell>
          <cell r="AN2274" t="str">
            <v>-</v>
          </cell>
          <cell r="AO2274">
            <v>0</v>
          </cell>
          <cell r="AP2274">
            <v>0</v>
          </cell>
          <cell r="AQ2274">
            <v>34764</v>
          </cell>
          <cell r="AR2274" t="str">
            <v>-</v>
          </cell>
          <cell r="AS2274" t="str">
            <v>-</v>
          </cell>
          <cell r="AT2274">
            <v>0</v>
          </cell>
          <cell r="AU2274">
            <v>0</v>
          </cell>
          <cell r="AV2274">
            <v>0</v>
          </cell>
          <cell r="AW2274">
            <v>1920</v>
          </cell>
          <cell r="AX2274">
            <v>0</v>
          </cell>
          <cell r="AY2274">
            <v>0</v>
          </cell>
          <cell r="AZ2274">
            <v>0</v>
          </cell>
          <cell r="BA2274">
            <v>0</v>
          </cell>
          <cell r="BB2274">
            <v>0</v>
          </cell>
          <cell r="BC2274">
            <v>0</v>
          </cell>
          <cell r="BD2274">
            <v>0</v>
          </cell>
          <cell r="BE2274">
            <v>0</v>
          </cell>
          <cell r="BF2274">
            <v>36684</v>
          </cell>
          <cell r="BG2274">
            <v>0</v>
          </cell>
          <cell r="BH2274">
            <v>0</v>
          </cell>
          <cell r="BI2274">
            <v>0</v>
          </cell>
        </row>
        <row r="2275">
          <cell r="R2275">
            <v>940604605</v>
          </cell>
          <cell r="S2275" t="str">
            <v>Mammolito, Rosemary</v>
          </cell>
          <cell r="T2275" t="str">
            <v>D99948</v>
          </cell>
          <cell r="U2275" t="str">
            <v>AUX UU Admin Coord in Aux Serv</v>
          </cell>
          <cell r="V2275" t="str">
            <v>UF</v>
          </cell>
          <cell r="W2275" t="str">
            <v>UU</v>
          </cell>
          <cell r="X2275" t="str">
            <v>No Rank12UU</v>
          </cell>
          <cell r="Y2275" t="str">
            <v>N</v>
          </cell>
          <cell r="Z2275" t="str">
            <v>No Rank</v>
          </cell>
          <cell r="AA2275">
            <v>12</v>
          </cell>
          <cell r="AB2275" t="str">
            <v>F</v>
          </cell>
          <cell r="AC2275">
            <v>0</v>
          </cell>
          <cell r="AD2275">
            <v>30432</v>
          </cell>
          <cell r="AE2275">
            <v>0</v>
          </cell>
          <cell r="AF2275">
            <v>1824</v>
          </cell>
          <cell r="AG2275">
            <v>32256</v>
          </cell>
          <cell r="AH2275">
            <v>0</v>
          </cell>
          <cell r="AI2275">
            <v>0</v>
          </cell>
          <cell r="AJ2275" t="str">
            <v>-</v>
          </cell>
          <cell r="AK2275" t="str">
            <v>-</v>
          </cell>
          <cell r="AL2275" t="str">
            <v>-</v>
          </cell>
          <cell r="AM2275" t="str">
            <v>-</v>
          </cell>
          <cell r="AN2275" t="str">
            <v>-</v>
          </cell>
          <cell r="AO2275">
            <v>0</v>
          </cell>
          <cell r="AP2275">
            <v>0</v>
          </cell>
          <cell r="AQ2275">
            <v>32256</v>
          </cell>
          <cell r="AR2275" t="str">
            <v>-</v>
          </cell>
          <cell r="AS2275" t="str">
            <v>-</v>
          </cell>
          <cell r="AT2275">
            <v>0</v>
          </cell>
          <cell r="AU2275">
            <v>0</v>
          </cell>
          <cell r="AV2275">
            <v>0</v>
          </cell>
          <cell r="AW2275">
            <v>1776</v>
          </cell>
          <cell r="AX2275">
            <v>0</v>
          </cell>
          <cell r="AY2275">
            <v>0</v>
          </cell>
          <cell r="AZ2275">
            <v>0</v>
          </cell>
          <cell r="BA2275">
            <v>0</v>
          </cell>
          <cell r="BB2275">
            <v>0</v>
          </cell>
          <cell r="BC2275">
            <v>0</v>
          </cell>
          <cell r="BD2275">
            <v>0</v>
          </cell>
          <cell r="BE2275">
            <v>0</v>
          </cell>
          <cell r="BF2275">
            <v>34032</v>
          </cell>
          <cell r="BG2275">
            <v>0</v>
          </cell>
          <cell r="BH2275">
            <v>0</v>
          </cell>
          <cell r="BI2275">
            <v>0</v>
          </cell>
        </row>
        <row r="2276">
          <cell r="R2276">
            <v>974163540</v>
          </cell>
          <cell r="S2276" t="str">
            <v>Robbins Wise, Kristine</v>
          </cell>
          <cell r="T2276" t="str">
            <v>D99070</v>
          </cell>
          <cell r="U2276" t="str">
            <v>AUX UU Retail Store Supv</v>
          </cell>
          <cell r="V2276" t="str">
            <v>UF</v>
          </cell>
          <cell r="W2276" t="str">
            <v>UU</v>
          </cell>
          <cell r="X2276" t="str">
            <v>No Rank12UU</v>
          </cell>
          <cell r="Y2276" t="str">
            <v>N</v>
          </cell>
          <cell r="Z2276" t="str">
            <v>No Rank</v>
          </cell>
          <cell r="AA2276">
            <v>12</v>
          </cell>
          <cell r="AB2276" t="str">
            <v>F</v>
          </cell>
          <cell r="AC2276">
            <v>0</v>
          </cell>
          <cell r="AD2276">
            <v>38388</v>
          </cell>
          <cell r="AE2276">
            <v>0</v>
          </cell>
          <cell r="AF2276">
            <v>1884</v>
          </cell>
          <cell r="AG2276">
            <v>40272</v>
          </cell>
          <cell r="AH2276">
            <v>0</v>
          </cell>
          <cell r="AI2276">
            <v>0</v>
          </cell>
          <cell r="AJ2276" t="str">
            <v>-</v>
          </cell>
          <cell r="AK2276" t="str">
            <v>-</v>
          </cell>
          <cell r="AL2276" t="str">
            <v>-</v>
          </cell>
          <cell r="AM2276" t="str">
            <v>-</v>
          </cell>
          <cell r="AN2276" t="str">
            <v>-</v>
          </cell>
          <cell r="AO2276">
            <v>0</v>
          </cell>
          <cell r="AP2276">
            <v>0</v>
          </cell>
          <cell r="AQ2276">
            <v>40272</v>
          </cell>
          <cell r="AR2276" t="str">
            <v>-</v>
          </cell>
          <cell r="AS2276" t="str">
            <v>-</v>
          </cell>
          <cell r="AT2276">
            <v>0</v>
          </cell>
          <cell r="AU2276">
            <v>0</v>
          </cell>
          <cell r="AV2276">
            <v>0</v>
          </cell>
          <cell r="AW2276">
            <v>2220</v>
          </cell>
          <cell r="AX2276">
            <v>0</v>
          </cell>
          <cell r="AY2276">
            <v>0</v>
          </cell>
          <cell r="AZ2276">
            <v>0</v>
          </cell>
          <cell r="BA2276">
            <v>0</v>
          </cell>
          <cell r="BB2276">
            <v>0</v>
          </cell>
          <cell r="BC2276">
            <v>0</v>
          </cell>
          <cell r="BD2276">
            <v>0</v>
          </cell>
          <cell r="BE2276">
            <v>0</v>
          </cell>
          <cell r="BF2276">
            <v>42492</v>
          </cell>
          <cell r="BG2276">
            <v>0</v>
          </cell>
          <cell r="BH2276">
            <v>0</v>
          </cell>
          <cell r="BI2276">
            <v>0</v>
          </cell>
        </row>
        <row r="2277">
          <cell r="R2277">
            <v>942221468</v>
          </cell>
          <cell r="S2277" t="str">
            <v>Wise, Robert</v>
          </cell>
          <cell r="T2277" t="str">
            <v>D95483</v>
          </cell>
          <cell r="U2277" t="str">
            <v>AUX UU SMSU Building Manager</v>
          </cell>
          <cell r="V2277" t="str">
            <v>UF</v>
          </cell>
          <cell r="W2277" t="str">
            <v>UU</v>
          </cell>
          <cell r="X2277" t="str">
            <v>No Rank12UU</v>
          </cell>
          <cell r="Y2277" t="str">
            <v>N</v>
          </cell>
          <cell r="Z2277" t="str">
            <v>No Rank</v>
          </cell>
          <cell r="AA2277">
            <v>12</v>
          </cell>
          <cell r="AB2277" t="str">
            <v>F</v>
          </cell>
          <cell r="AC2277">
            <v>0</v>
          </cell>
          <cell r="AD2277">
            <v>48696</v>
          </cell>
          <cell r="AE2277">
            <v>0</v>
          </cell>
          <cell r="AF2277">
            <v>2148</v>
          </cell>
          <cell r="AG2277">
            <v>50844</v>
          </cell>
          <cell r="AH2277">
            <v>0</v>
          </cell>
          <cell r="AI2277">
            <v>0</v>
          </cell>
          <cell r="AJ2277" t="str">
            <v>-</v>
          </cell>
          <cell r="AK2277" t="str">
            <v>-</v>
          </cell>
          <cell r="AL2277" t="str">
            <v>-</v>
          </cell>
          <cell r="AM2277" t="str">
            <v>-</v>
          </cell>
          <cell r="AN2277" t="str">
            <v>-</v>
          </cell>
          <cell r="AO2277">
            <v>0</v>
          </cell>
          <cell r="AP2277">
            <v>0</v>
          </cell>
          <cell r="AQ2277">
            <v>50844</v>
          </cell>
          <cell r="AR2277" t="str">
            <v>-</v>
          </cell>
          <cell r="AS2277" t="str">
            <v>-</v>
          </cell>
          <cell r="AT2277">
            <v>0</v>
          </cell>
          <cell r="AU2277">
            <v>0</v>
          </cell>
          <cell r="AV2277">
            <v>0</v>
          </cell>
          <cell r="AW2277">
            <v>2808</v>
          </cell>
          <cell r="AX2277">
            <v>0</v>
          </cell>
          <cell r="AY2277">
            <v>0</v>
          </cell>
          <cell r="AZ2277">
            <v>0</v>
          </cell>
          <cell r="BA2277">
            <v>0</v>
          </cell>
          <cell r="BB2277">
            <v>0</v>
          </cell>
          <cell r="BC2277">
            <v>0</v>
          </cell>
          <cell r="BD2277">
            <v>0</v>
          </cell>
          <cell r="BE2277">
            <v>0</v>
          </cell>
          <cell r="BF2277">
            <v>53652</v>
          </cell>
          <cell r="BG2277">
            <v>0</v>
          </cell>
          <cell r="BH2277">
            <v>0</v>
          </cell>
          <cell r="BI2277">
            <v>0</v>
          </cell>
        </row>
        <row r="2278"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B2278">
            <v>0</v>
          </cell>
          <cell r="AC2278">
            <v>0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H2278">
            <v>0</v>
          </cell>
          <cell r="AI2278">
            <v>0</v>
          </cell>
          <cell r="AJ2278">
            <v>0</v>
          </cell>
          <cell r="AK2278">
            <v>0</v>
          </cell>
          <cell r="AL2278">
            <v>0</v>
          </cell>
          <cell r="AM2278">
            <v>0</v>
          </cell>
          <cell r="AN2278">
            <v>0</v>
          </cell>
          <cell r="AO2278">
            <v>0</v>
          </cell>
          <cell r="AP2278">
            <v>0</v>
          </cell>
          <cell r="AQ2278">
            <v>0</v>
          </cell>
          <cell r="AR2278">
            <v>0</v>
          </cell>
          <cell r="AS2278" t="str">
            <v>-</v>
          </cell>
          <cell r="AT2278">
            <v>0</v>
          </cell>
          <cell r="AU2278">
            <v>0</v>
          </cell>
          <cell r="AV2278">
            <v>0</v>
          </cell>
          <cell r="AW2278">
            <v>0</v>
          </cell>
          <cell r="AX2278">
            <v>0</v>
          </cell>
          <cell r="AY2278">
            <v>0</v>
          </cell>
          <cell r="AZ2278">
            <v>0</v>
          </cell>
          <cell r="BA2278">
            <v>0</v>
          </cell>
          <cell r="BB2278">
            <v>0</v>
          </cell>
          <cell r="BC2278">
            <v>0</v>
          </cell>
          <cell r="BD2278">
            <v>0</v>
          </cell>
          <cell r="BE2278">
            <v>0</v>
          </cell>
          <cell r="BF2278">
            <v>0</v>
          </cell>
          <cell r="BG2278">
            <v>0</v>
          </cell>
          <cell r="BH2278">
            <v>0</v>
          </cell>
          <cell r="BI2278">
            <v>0</v>
          </cell>
        </row>
        <row r="2279">
          <cell r="R2279">
            <v>939429095</v>
          </cell>
          <cell r="S2279" t="str">
            <v>Kenck-Crispin, Douglas</v>
          </cell>
          <cell r="T2279" t="str">
            <v>D95341</v>
          </cell>
          <cell r="U2279" t="str">
            <v>HOU UU Housing Conf Cood</v>
          </cell>
          <cell r="V2279" t="str">
            <v>UF</v>
          </cell>
          <cell r="W2279" t="str">
            <v>UU</v>
          </cell>
          <cell r="X2279" t="str">
            <v>No Rank12UU</v>
          </cell>
          <cell r="Y2279" t="str">
            <v>N</v>
          </cell>
          <cell r="Z2279" t="str">
            <v>No Rank</v>
          </cell>
          <cell r="AA2279">
            <v>12</v>
          </cell>
          <cell r="AB2279" t="str">
            <v>F</v>
          </cell>
          <cell r="AC2279">
            <v>0</v>
          </cell>
          <cell r="AD2279">
            <v>35892</v>
          </cell>
          <cell r="AE2279">
            <v>0</v>
          </cell>
          <cell r="AF2279">
            <v>1776</v>
          </cell>
          <cell r="AG2279">
            <v>37668</v>
          </cell>
          <cell r="AH2279">
            <v>0</v>
          </cell>
          <cell r="AI2279">
            <v>0</v>
          </cell>
          <cell r="AJ2279" t="str">
            <v>-</v>
          </cell>
          <cell r="AK2279" t="str">
            <v>-</v>
          </cell>
          <cell r="AL2279" t="str">
            <v>-</v>
          </cell>
          <cell r="AM2279" t="str">
            <v>-</v>
          </cell>
          <cell r="AN2279" t="str">
            <v>-</v>
          </cell>
          <cell r="AO2279">
            <v>0</v>
          </cell>
          <cell r="AP2279">
            <v>0</v>
          </cell>
          <cell r="AQ2279">
            <v>37668</v>
          </cell>
          <cell r="AR2279" t="str">
            <v>-</v>
          </cell>
          <cell r="AS2279" t="str">
            <v>-</v>
          </cell>
          <cell r="AT2279">
            <v>0</v>
          </cell>
          <cell r="AU2279">
            <v>0</v>
          </cell>
          <cell r="AV2279">
            <v>0</v>
          </cell>
          <cell r="AW2279">
            <v>2076</v>
          </cell>
          <cell r="AX2279">
            <v>0</v>
          </cell>
          <cell r="AY2279">
            <v>0</v>
          </cell>
          <cell r="AZ2279">
            <v>0</v>
          </cell>
          <cell r="BA2279">
            <v>0</v>
          </cell>
          <cell r="BB2279">
            <v>0</v>
          </cell>
          <cell r="BC2279">
            <v>0</v>
          </cell>
          <cell r="BD2279">
            <v>0</v>
          </cell>
          <cell r="BE2279">
            <v>0</v>
          </cell>
          <cell r="BF2279">
            <v>39744</v>
          </cell>
          <cell r="BG2279">
            <v>0</v>
          </cell>
          <cell r="BH2279">
            <v>0</v>
          </cell>
          <cell r="BI2279">
            <v>0</v>
          </cell>
        </row>
        <row r="2280">
          <cell r="R2280">
            <v>945140233</v>
          </cell>
          <cell r="S2280" t="str">
            <v>Sanford, Alexandria</v>
          </cell>
          <cell r="T2280" t="str">
            <v>D94878</v>
          </cell>
          <cell r="U2280" t="str">
            <v>HOU UU Asst Mgr Admin Oper</v>
          </cell>
          <cell r="V2280" t="str">
            <v>UF</v>
          </cell>
          <cell r="W2280" t="str">
            <v>UU</v>
          </cell>
          <cell r="X2280" t="str">
            <v>No Rank12UU</v>
          </cell>
          <cell r="Y2280" t="str">
            <v>N</v>
          </cell>
          <cell r="Z2280" t="str">
            <v>No Rank</v>
          </cell>
          <cell r="AA2280">
            <v>12</v>
          </cell>
          <cell r="AB2280" t="str">
            <v>F</v>
          </cell>
          <cell r="AC2280">
            <v>0</v>
          </cell>
          <cell r="AD2280">
            <v>36000</v>
          </cell>
          <cell r="AE2280">
            <v>0</v>
          </cell>
          <cell r="AF2280">
            <v>1584</v>
          </cell>
          <cell r="AG2280">
            <v>37584</v>
          </cell>
          <cell r="AH2280">
            <v>0</v>
          </cell>
          <cell r="AI2280">
            <v>0</v>
          </cell>
          <cell r="AJ2280" t="str">
            <v>-</v>
          </cell>
          <cell r="AK2280" t="str">
            <v>-</v>
          </cell>
          <cell r="AL2280" t="str">
            <v>-</v>
          </cell>
          <cell r="AM2280" t="str">
            <v>-</v>
          </cell>
          <cell r="AN2280" t="str">
            <v>-</v>
          </cell>
          <cell r="AO2280">
            <v>0</v>
          </cell>
          <cell r="AP2280">
            <v>0</v>
          </cell>
          <cell r="AQ2280">
            <v>37584</v>
          </cell>
          <cell r="AR2280" t="str">
            <v>-</v>
          </cell>
          <cell r="AS2280" t="str">
            <v>-</v>
          </cell>
          <cell r="AT2280">
            <v>0</v>
          </cell>
          <cell r="AU2280">
            <v>0</v>
          </cell>
          <cell r="AV2280">
            <v>0</v>
          </cell>
          <cell r="AW2280">
            <v>2076</v>
          </cell>
          <cell r="AX2280">
            <v>0</v>
          </cell>
          <cell r="AY2280">
            <v>0</v>
          </cell>
          <cell r="AZ2280">
            <v>0</v>
          </cell>
          <cell r="BA2280">
            <v>0</v>
          </cell>
          <cell r="BB2280">
            <v>0</v>
          </cell>
          <cell r="BC2280">
            <v>0</v>
          </cell>
          <cell r="BD2280">
            <v>0</v>
          </cell>
          <cell r="BE2280">
            <v>0</v>
          </cell>
          <cell r="BF2280">
            <v>39660</v>
          </cell>
          <cell r="BG2280">
            <v>0</v>
          </cell>
          <cell r="BH2280">
            <v>0</v>
          </cell>
          <cell r="BI2280">
            <v>0</v>
          </cell>
        </row>
        <row r="2281">
          <cell r="R2281">
            <v>945140233</v>
          </cell>
          <cell r="S2281" t="str">
            <v>Cloos, Mary</v>
          </cell>
          <cell r="T2281" t="str">
            <v>D95069</v>
          </cell>
          <cell r="U2281" t="str">
            <v>HOU UU Office Mgr</v>
          </cell>
          <cell r="V2281" t="str">
            <v>UF</v>
          </cell>
          <cell r="W2281" t="str">
            <v>UU</v>
          </cell>
          <cell r="X2281" t="str">
            <v>No Rank12UU</v>
          </cell>
          <cell r="Y2281" t="str">
            <v>N</v>
          </cell>
          <cell r="Z2281" t="str">
            <v>No Rank</v>
          </cell>
          <cell r="AA2281">
            <v>12</v>
          </cell>
          <cell r="AB2281" t="str">
            <v>F</v>
          </cell>
          <cell r="AC2281">
            <v>0</v>
          </cell>
          <cell r="AD2281">
            <v>56004</v>
          </cell>
          <cell r="AE2281">
            <v>0</v>
          </cell>
          <cell r="AF2281">
            <v>1584</v>
          </cell>
          <cell r="AG2281">
            <v>57588</v>
          </cell>
          <cell r="AH2281">
            <v>0</v>
          </cell>
          <cell r="AI2281">
            <v>0</v>
          </cell>
          <cell r="AJ2281" t="str">
            <v>-</v>
          </cell>
          <cell r="AK2281" t="str">
            <v>-</v>
          </cell>
          <cell r="AL2281" t="str">
            <v>-</v>
          </cell>
          <cell r="AM2281" t="str">
            <v>-</v>
          </cell>
          <cell r="AN2281" t="str">
            <v>-</v>
          </cell>
          <cell r="AO2281">
            <v>0</v>
          </cell>
          <cell r="AP2281">
            <v>0</v>
          </cell>
          <cell r="AQ2281">
            <v>57588</v>
          </cell>
          <cell r="AR2281" t="str">
            <v>-</v>
          </cell>
          <cell r="AS2281" t="str">
            <v>-</v>
          </cell>
          <cell r="AT2281">
            <v>0</v>
          </cell>
          <cell r="AU2281">
            <v>0</v>
          </cell>
          <cell r="AV2281">
            <v>0</v>
          </cell>
          <cell r="AW2281">
            <v>3168</v>
          </cell>
          <cell r="AX2281">
            <v>0</v>
          </cell>
          <cell r="AY2281">
            <v>0</v>
          </cell>
          <cell r="AZ2281">
            <v>0</v>
          </cell>
          <cell r="BA2281">
            <v>0</v>
          </cell>
          <cell r="BB2281">
            <v>0</v>
          </cell>
          <cell r="BC2281">
            <v>0</v>
          </cell>
          <cell r="BD2281">
            <v>0</v>
          </cell>
          <cell r="BE2281">
            <v>0</v>
          </cell>
          <cell r="BF2281">
            <v>60756</v>
          </cell>
          <cell r="BG2281">
            <v>0</v>
          </cell>
          <cell r="BH2281">
            <v>0</v>
          </cell>
          <cell r="BI2281">
            <v>0</v>
          </cell>
        </row>
        <row r="2282"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>
            <v>0</v>
          </cell>
          <cell r="AC2282">
            <v>0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H2282">
            <v>0</v>
          </cell>
          <cell r="AI2282">
            <v>0</v>
          </cell>
          <cell r="AJ2282">
            <v>0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0</v>
          </cell>
          <cell r="AP2282">
            <v>0</v>
          </cell>
          <cell r="AQ2282">
            <v>0</v>
          </cell>
          <cell r="AR2282">
            <v>0</v>
          </cell>
          <cell r="AS2282" t="str">
            <v>-</v>
          </cell>
          <cell r="AT2282">
            <v>0</v>
          </cell>
          <cell r="AU2282">
            <v>0</v>
          </cell>
          <cell r="AV2282">
            <v>0</v>
          </cell>
          <cell r="AW2282">
            <v>0</v>
          </cell>
          <cell r="AX2282">
            <v>0</v>
          </cell>
          <cell r="AY2282">
            <v>0</v>
          </cell>
          <cell r="AZ2282">
            <v>0</v>
          </cell>
          <cell r="BA2282">
            <v>0</v>
          </cell>
          <cell r="BB2282">
            <v>0</v>
          </cell>
          <cell r="BC2282">
            <v>0</v>
          </cell>
          <cell r="BD2282">
            <v>0</v>
          </cell>
          <cell r="BE2282">
            <v>0</v>
          </cell>
          <cell r="BF2282">
            <v>0</v>
          </cell>
          <cell r="BG2282">
            <v>0</v>
          </cell>
          <cell r="BH2282">
            <v>0</v>
          </cell>
          <cell r="BI2282">
            <v>0</v>
          </cell>
        </row>
        <row r="2283">
          <cell r="R2283">
            <v>952716952</v>
          </cell>
          <cell r="S2283" t="str">
            <v>Ray, Corey</v>
          </cell>
          <cell r="T2283" t="str">
            <v>D96073</v>
          </cell>
          <cell r="U2283" t="str">
            <v>OSA UX Director Resident Life</v>
          </cell>
          <cell r="V2283" t="str">
            <v>UF</v>
          </cell>
          <cell r="W2283" t="str">
            <v>UX</v>
          </cell>
          <cell r="X2283" t="str">
            <v>N12UX</v>
          </cell>
          <cell r="Y2283" t="str">
            <v>N</v>
          </cell>
          <cell r="Z2283" t="str">
            <v>N</v>
          </cell>
          <cell r="AA2283">
            <v>12</v>
          </cell>
          <cell r="AB2283" t="str">
            <v>F</v>
          </cell>
          <cell r="AC2283">
            <v>0</v>
          </cell>
          <cell r="AD2283">
            <v>60000</v>
          </cell>
          <cell r="AE2283">
            <v>0</v>
          </cell>
          <cell r="AF2283">
            <v>2676</v>
          </cell>
          <cell r="AG2283">
            <v>62676</v>
          </cell>
          <cell r="AH2283">
            <v>0</v>
          </cell>
          <cell r="AI2283">
            <v>0</v>
          </cell>
          <cell r="AJ2283" t="str">
            <v>-</v>
          </cell>
          <cell r="AK2283" t="str">
            <v>-</v>
          </cell>
          <cell r="AL2283" t="str">
            <v>-</v>
          </cell>
          <cell r="AM2283" t="str">
            <v>-</v>
          </cell>
          <cell r="AN2283" t="str">
            <v>-</v>
          </cell>
          <cell r="AO2283">
            <v>0</v>
          </cell>
          <cell r="AP2283">
            <v>0</v>
          </cell>
          <cell r="AQ2283">
            <v>62676</v>
          </cell>
          <cell r="AR2283" t="str">
            <v>-</v>
          </cell>
          <cell r="AS2283" t="str">
            <v>-</v>
          </cell>
          <cell r="AT2283">
            <v>0</v>
          </cell>
          <cell r="AU2283">
            <v>0</v>
          </cell>
          <cell r="AV2283">
            <v>0</v>
          </cell>
          <cell r="AW2283">
            <v>0</v>
          </cell>
          <cell r="AX2283">
            <v>0</v>
          </cell>
          <cell r="AY2283">
            <v>0</v>
          </cell>
          <cell r="AZ2283">
            <v>0</v>
          </cell>
          <cell r="BA2283">
            <v>0</v>
          </cell>
          <cell r="BB2283">
            <v>0</v>
          </cell>
          <cell r="BC2283">
            <v>0</v>
          </cell>
          <cell r="BD2283">
            <v>0</v>
          </cell>
          <cell r="BE2283">
            <v>0</v>
          </cell>
          <cell r="BF2283">
            <v>62676</v>
          </cell>
          <cell r="BG2283">
            <v>0</v>
          </cell>
          <cell r="BH2283">
            <v>0</v>
          </cell>
          <cell r="BI2283">
            <v>0</v>
          </cell>
        </row>
        <row r="2284">
          <cell r="R2284">
            <v>938242354</v>
          </cell>
          <cell r="S2284" t="str">
            <v>(vice Tendick, Ashley)</v>
          </cell>
          <cell r="T2284" t="str">
            <v>D96035</v>
          </cell>
          <cell r="U2284" t="str">
            <v>RES UX AstAreaCoor-CentralCmps</v>
          </cell>
          <cell r="V2284" t="str">
            <v>UF</v>
          </cell>
          <cell r="W2284" t="str">
            <v>UX</v>
          </cell>
          <cell r="X2284" t="str">
            <v>No Rank12UX</v>
          </cell>
          <cell r="Y2284" t="e">
            <v>#N/A</v>
          </cell>
          <cell r="Z2284" t="str">
            <v>No Rank</v>
          </cell>
          <cell r="AA2284">
            <v>12</v>
          </cell>
          <cell r="AB2284" t="str">
            <v>F</v>
          </cell>
          <cell r="AC2284">
            <v>0</v>
          </cell>
          <cell r="AD2284">
            <v>25452</v>
          </cell>
          <cell r="AE2284">
            <v>0</v>
          </cell>
          <cell r="AF2284">
            <v>0</v>
          </cell>
          <cell r="AG2284">
            <v>25452</v>
          </cell>
          <cell r="AH2284">
            <v>0</v>
          </cell>
          <cell r="AI2284">
            <v>0</v>
          </cell>
          <cell r="AJ2284" t="str">
            <v>-</v>
          </cell>
          <cell r="AK2284" t="str">
            <v>-</v>
          </cell>
          <cell r="AL2284" t="str">
            <v>-</v>
          </cell>
          <cell r="AM2284" t="str">
            <v>-</v>
          </cell>
          <cell r="AN2284" t="str">
            <v>-</v>
          </cell>
          <cell r="AO2284">
            <v>0</v>
          </cell>
          <cell r="AP2284">
            <v>0</v>
          </cell>
          <cell r="AQ2284">
            <v>25452</v>
          </cell>
          <cell r="AR2284" t="str">
            <v>-</v>
          </cell>
          <cell r="AS2284" t="str">
            <v>-</v>
          </cell>
          <cell r="AT2284">
            <v>0</v>
          </cell>
          <cell r="AU2284">
            <v>0</v>
          </cell>
          <cell r="AV2284">
            <v>0</v>
          </cell>
          <cell r="AW2284">
            <v>0</v>
          </cell>
          <cell r="AX2284">
            <v>0</v>
          </cell>
          <cell r="AY2284">
            <v>0</v>
          </cell>
          <cell r="AZ2284">
            <v>0</v>
          </cell>
          <cell r="BA2284">
            <v>0</v>
          </cell>
          <cell r="BB2284">
            <v>0</v>
          </cell>
          <cell r="BC2284">
            <v>0</v>
          </cell>
          <cell r="BD2284">
            <v>0</v>
          </cell>
          <cell r="BE2284">
            <v>0</v>
          </cell>
          <cell r="BF2284">
            <v>25452</v>
          </cell>
          <cell r="BG2284">
            <v>0</v>
          </cell>
          <cell r="BH2284">
            <v>0</v>
          </cell>
          <cell r="BI2284">
            <v>0</v>
          </cell>
        </row>
        <row r="2285">
          <cell r="R2285">
            <v>977423370</v>
          </cell>
          <cell r="S2285" t="str">
            <v>Johnson, Christina</v>
          </cell>
          <cell r="T2285" t="str">
            <v>D96037</v>
          </cell>
          <cell r="U2285" t="str">
            <v>RES UX AsstAreaCoor-Ondine NSP</v>
          </cell>
          <cell r="V2285" t="str">
            <v>UF</v>
          </cell>
          <cell r="W2285" t="str">
            <v>UX</v>
          </cell>
          <cell r="X2285" t="str">
            <v>No Rank12UX</v>
          </cell>
          <cell r="Y2285" t="str">
            <v>N</v>
          </cell>
          <cell r="Z2285" t="str">
            <v>No Rank</v>
          </cell>
          <cell r="AA2285">
            <v>12</v>
          </cell>
          <cell r="AB2285" t="str">
            <v>F</v>
          </cell>
          <cell r="AC2285">
            <v>0</v>
          </cell>
          <cell r="AD2285">
            <v>27804</v>
          </cell>
          <cell r="AE2285">
            <v>0</v>
          </cell>
          <cell r="AF2285">
            <v>1224</v>
          </cell>
          <cell r="AG2285">
            <v>29028</v>
          </cell>
          <cell r="AH2285">
            <v>0</v>
          </cell>
          <cell r="AI2285">
            <v>0</v>
          </cell>
          <cell r="AJ2285" t="str">
            <v>-</v>
          </cell>
          <cell r="AK2285" t="str">
            <v>-</v>
          </cell>
          <cell r="AL2285" t="str">
            <v>-</v>
          </cell>
          <cell r="AM2285" t="str">
            <v>-</v>
          </cell>
          <cell r="AN2285" t="str">
            <v>-</v>
          </cell>
          <cell r="AO2285">
            <v>0</v>
          </cell>
          <cell r="AP2285">
            <v>0</v>
          </cell>
          <cell r="AQ2285">
            <v>29028</v>
          </cell>
          <cell r="AR2285" t="str">
            <v>-</v>
          </cell>
          <cell r="AS2285" t="str">
            <v>-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0</v>
          </cell>
          <cell r="AY2285">
            <v>0</v>
          </cell>
          <cell r="AZ2285">
            <v>0</v>
          </cell>
          <cell r="BA2285">
            <v>0</v>
          </cell>
          <cell r="BB2285">
            <v>0</v>
          </cell>
          <cell r="BC2285">
            <v>0</v>
          </cell>
          <cell r="BD2285">
            <v>0</v>
          </cell>
          <cell r="BE2285">
            <v>0</v>
          </cell>
          <cell r="BF2285">
            <v>29028</v>
          </cell>
          <cell r="BG2285">
            <v>0</v>
          </cell>
          <cell r="BH2285">
            <v>0</v>
          </cell>
          <cell r="BI2285">
            <v>0</v>
          </cell>
        </row>
        <row r="2286">
          <cell r="R2286">
            <v>990040036</v>
          </cell>
          <cell r="S2286" t="str">
            <v>TBA (vice Juve, Amy)</v>
          </cell>
          <cell r="T2286" t="str">
            <v>D96036</v>
          </cell>
          <cell r="U2286" t="str">
            <v>RES UX Asst Dir-Central Campus</v>
          </cell>
          <cell r="V2286" t="str">
            <v>UF</v>
          </cell>
          <cell r="W2286" t="str">
            <v>UX</v>
          </cell>
          <cell r="X2286" t="str">
            <v>No Rank12UX</v>
          </cell>
          <cell r="Y2286" t="e">
            <v>#N/A</v>
          </cell>
          <cell r="Z2286" t="str">
            <v>No Rank</v>
          </cell>
          <cell r="AA2286">
            <v>12</v>
          </cell>
          <cell r="AB2286" t="e">
            <v>#N/A</v>
          </cell>
          <cell r="AC2286">
            <v>0</v>
          </cell>
          <cell r="AD2286">
            <v>27816</v>
          </cell>
          <cell r="AE2286">
            <v>0</v>
          </cell>
          <cell r="AF2286">
            <v>0</v>
          </cell>
          <cell r="AG2286">
            <v>27816</v>
          </cell>
          <cell r="AH2286">
            <v>0</v>
          </cell>
          <cell r="AI2286">
            <v>0</v>
          </cell>
          <cell r="AJ2286" t="str">
            <v>-</v>
          </cell>
          <cell r="AK2286" t="str">
            <v>-</v>
          </cell>
          <cell r="AL2286" t="str">
            <v>-</v>
          </cell>
          <cell r="AM2286" t="str">
            <v>-</v>
          </cell>
          <cell r="AN2286" t="str">
            <v>-</v>
          </cell>
          <cell r="AO2286">
            <v>0</v>
          </cell>
          <cell r="AP2286">
            <v>0</v>
          </cell>
          <cell r="AQ2286">
            <v>27816</v>
          </cell>
          <cell r="AR2286" t="str">
            <v>-</v>
          </cell>
          <cell r="AS2286" t="str">
            <v>-</v>
          </cell>
          <cell r="AT2286">
            <v>0</v>
          </cell>
          <cell r="AU2286">
            <v>0</v>
          </cell>
          <cell r="AV2286">
            <v>0</v>
          </cell>
          <cell r="AW2286">
            <v>0</v>
          </cell>
          <cell r="AX2286">
            <v>0</v>
          </cell>
          <cell r="AY2286">
            <v>0</v>
          </cell>
          <cell r="AZ2286">
            <v>0</v>
          </cell>
          <cell r="BA2286">
            <v>0</v>
          </cell>
          <cell r="BB2286">
            <v>0</v>
          </cell>
          <cell r="BC2286">
            <v>0</v>
          </cell>
          <cell r="BD2286">
            <v>0</v>
          </cell>
          <cell r="BE2286">
            <v>0</v>
          </cell>
          <cell r="BF2286">
            <v>27816</v>
          </cell>
          <cell r="BG2286">
            <v>0</v>
          </cell>
          <cell r="BH2286">
            <v>0</v>
          </cell>
          <cell r="BI2286">
            <v>0</v>
          </cell>
        </row>
        <row r="2287"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0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0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0</v>
          </cell>
          <cell r="AR2287">
            <v>0</v>
          </cell>
          <cell r="AS2287" t="str">
            <v>-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0</v>
          </cell>
          <cell r="AY2287">
            <v>0</v>
          </cell>
          <cell r="AZ2287">
            <v>0</v>
          </cell>
          <cell r="BA2287">
            <v>0</v>
          </cell>
          <cell r="BB2287">
            <v>0</v>
          </cell>
          <cell r="BC2287">
            <v>0</v>
          </cell>
          <cell r="BD2287">
            <v>0</v>
          </cell>
          <cell r="BE2287">
            <v>0</v>
          </cell>
          <cell r="BF2287">
            <v>0</v>
          </cell>
          <cell r="BG2287">
            <v>0</v>
          </cell>
          <cell r="BH2287">
            <v>0</v>
          </cell>
          <cell r="BI2287">
            <v>0</v>
          </cell>
        </row>
        <row r="2288">
          <cell r="R2288">
            <v>981347440</v>
          </cell>
          <cell r="S2288" t="str">
            <v>Burkholder, Dennis</v>
          </cell>
          <cell r="T2288" t="str">
            <v>D95743</v>
          </cell>
          <cell r="U2288" t="str">
            <v>UPL UU General Manager</v>
          </cell>
          <cell r="V2288" t="str">
            <v>UF</v>
          </cell>
          <cell r="W2288" t="str">
            <v>UU</v>
          </cell>
          <cell r="X2288" t="str">
            <v>No Rank12UU</v>
          </cell>
          <cell r="Y2288" t="str">
            <v>N</v>
          </cell>
          <cell r="Z2288" t="str">
            <v>No Rank</v>
          </cell>
          <cell r="AA2288">
            <v>12</v>
          </cell>
          <cell r="AB2288" t="str">
            <v>F</v>
          </cell>
          <cell r="AC2288">
            <v>0</v>
          </cell>
          <cell r="AD2288">
            <v>56436</v>
          </cell>
          <cell r="AE2288">
            <v>0</v>
          </cell>
          <cell r="AF2288">
            <v>2484</v>
          </cell>
          <cell r="AG2288">
            <v>58920</v>
          </cell>
          <cell r="AH2288">
            <v>0</v>
          </cell>
          <cell r="AI2288">
            <v>0</v>
          </cell>
          <cell r="AJ2288" t="str">
            <v>-</v>
          </cell>
          <cell r="AK2288" t="str">
            <v>-</v>
          </cell>
          <cell r="AL2288" t="str">
            <v>-</v>
          </cell>
          <cell r="AM2288" t="str">
            <v>-</v>
          </cell>
          <cell r="AN2288" t="str">
            <v>-</v>
          </cell>
          <cell r="AO2288">
            <v>0</v>
          </cell>
          <cell r="AP2288">
            <v>0</v>
          </cell>
          <cell r="AQ2288">
            <v>58920</v>
          </cell>
          <cell r="AR2288" t="str">
            <v>-</v>
          </cell>
          <cell r="AS2288" t="str">
            <v>-</v>
          </cell>
          <cell r="AT2288">
            <v>0</v>
          </cell>
          <cell r="AU2288">
            <v>0</v>
          </cell>
          <cell r="AV2288">
            <v>0</v>
          </cell>
          <cell r="AW2288">
            <v>3252</v>
          </cell>
          <cell r="AX2288">
            <v>0</v>
          </cell>
          <cell r="AY2288">
            <v>0</v>
          </cell>
          <cell r="AZ2288">
            <v>0</v>
          </cell>
          <cell r="BA2288">
            <v>0</v>
          </cell>
          <cell r="BB2288">
            <v>0</v>
          </cell>
          <cell r="BC2288">
            <v>0</v>
          </cell>
          <cell r="BD2288">
            <v>0</v>
          </cell>
          <cell r="BE2288">
            <v>0</v>
          </cell>
          <cell r="BF2288">
            <v>62172</v>
          </cell>
          <cell r="BG2288">
            <v>0</v>
          </cell>
          <cell r="BH2288">
            <v>0</v>
          </cell>
          <cell r="BI2288">
            <v>0</v>
          </cell>
        </row>
        <row r="2289">
          <cell r="R2289">
            <v>935950470</v>
          </cell>
          <cell r="S2289" t="str">
            <v>Christian, Kim</v>
          </cell>
          <cell r="T2289" t="str">
            <v>D94971</v>
          </cell>
          <cell r="U2289" t="str">
            <v>AUX UU Custodial ServicesCoord</v>
          </cell>
          <cell r="V2289" t="str">
            <v>UF</v>
          </cell>
          <cell r="W2289" t="str">
            <v>UU</v>
          </cell>
          <cell r="X2289" t="str">
            <v>No Rank12UU</v>
          </cell>
          <cell r="Y2289" t="str">
            <v>N</v>
          </cell>
          <cell r="Z2289" t="str">
            <v>No Rank</v>
          </cell>
          <cell r="AA2289">
            <v>12</v>
          </cell>
          <cell r="AB2289" t="str">
            <v>F</v>
          </cell>
          <cell r="AC2289">
            <v>0</v>
          </cell>
          <cell r="AD2289">
            <v>27540</v>
          </cell>
          <cell r="AE2289">
            <v>0</v>
          </cell>
          <cell r="AF2289">
            <v>1320</v>
          </cell>
          <cell r="AG2289">
            <v>28860</v>
          </cell>
          <cell r="AH2289">
            <v>0</v>
          </cell>
          <cell r="AI2289">
            <v>0</v>
          </cell>
          <cell r="AJ2289" t="str">
            <v>-</v>
          </cell>
          <cell r="AK2289" t="str">
            <v>-</v>
          </cell>
          <cell r="AL2289" t="str">
            <v>-</v>
          </cell>
          <cell r="AM2289" t="str">
            <v>-</v>
          </cell>
          <cell r="AN2289" t="str">
            <v>-</v>
          </cell>
          <cell r="AO2289">
            <v>0</v>
          </cell>
          <cell r="AP2289">
            <v>0</v>
          </cell>
          <cell r="AQ2289">
            <v>28860</v>
          </cell>
          <cell r="AR2289" t="str">
            <v>-</v>
          </cell>
          <cell r="AS2289" t="str">
            <v>-</v>
          </cell>
          <cell r="AT2289">
            <v>0</v>
          </cell>
          <cell r="AU2289">
            <v>0</v>
          </cell>
          <cell r="AV2289">
            <v>0</v>
          </cell>
          <cell r="AW2289">
            <v>1596</v>
          </cell>
          <cell r="AX2289">
            <v>0</v>
          </cell>
          <cell r="AY2289">
            <v>0</v>
          </cell>
          <cell r="AZ2289">
            <v>0</v>
          </cell>
          <cell r="BA2289">
            <v>0</v>
          </cell>
          <cell r="BB2289">
            <v>0</v>
          </cell>
          <cell r="BC2289">
            <v>0</v>
          </cell>
          <cell r="BD2289">
            <v>0</v>
          </cell>
          <cell r="BE2289">
            <v>0</v>
          </cell>
          <cell r="BF2289">
            <v>30456</v>
          </cell>
          <cell r="BG2289">
            <v>0</v>
          </cell>
          <cell r="BH2289">
            <v>0</v>
          </cell>
          <cell r="BI2289">
            <v>0</v>
          </cell>
        </row>
        <row r="2290">
          <cell r="R2290">
            <v>974504966</v>
          </cell>
          <cell r="S2290" t="str">
            <v>Wriggle, Karen</v>
          </cell>
          <cell r="T2290" t="str">
            <v>D95130</v>
          </cell>
          <cell r="U2290" t="str">
            <v>AUX UX Ast to Genl Mgr/Univ Pl</v>
          </cell>
          <cell r="V2290" t="str">
            <v>UF</v>
          </cell>
          <cell r="W2290" t="str">
            <v>UX</v>
          </cell>
          <cell r="X2290" t="str">
            <v>No Rank12UX</v>
          </cell>
          <cell r="Y2290">
            <v>0</v>
          </cell>
          <cell r="Z2290" t="str">
            <v>No Rank</v>
          </cell>
          <cell r="AA2290">
            <v>12</v>
          </cell>
          <cell r="AB2290" t="str">
            <v>F</v>
          </cell>
          <cell r="AC2290">
            <v>0</v>
          </cell>
          <cell r="AD2290">
            <v>31308</v>
          </cell>
          <cell r="AE2290">
            <v>0</v>
          </cell>
          <cell r="AF2290">
            <v>0</v>
          </cell>
          <cell r="AG2290">
            <v>31308</v>
          </cell>
          <cell r="AH2290">
            <v>0</v>
          </cell>
          <cell r="AI2290">
            <v>0</v>
          </cell>
          <cell r="AJ2290" t="str">
            <v>-</v>
          </cell>
          <cell r="AK2290" t="str">
            <v>-</v>
          </cell>
          <cell r="AL2290" t="str">
            <v>-</v>
          </cell>
          <cell r="AM2290" t="str">
            <v>-</v>
          </cell>
          <cell r="AN2290" t="str">
            <v>-</v>
          </cell>
          <cell r="AO2290">
            <v>0</v>
          </cell>
          <cell r="AP2290">
            <v>0</v>
          </cell>
          <cell r="AQ2290">
            <v>31308</v>
          </cell>
          <cell r="AR2290" t="str">
            <v>-</v>
          </cell>
          <cell r="AS2290" t="str">
            <v>-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0</v>
          </cell>
          <cell r="AY2290">
            <v>0</v>
          </cell>
          <cell r="AZ2290">
            <v>0</v>
          </cell>
          <cell r="BA2290">
            <v>0</v>
          </cell>
          <cell r="BB2290">
            <v>0</v>
          </cell>
          <cell r="BC2290">
            <v>0</v>
          </cell>
          <cell r="BD2290">
            <v>0</v>
          </cell>
          <cell r="BE2290">
            <v>0</v>
          </cell>
          <cell r="BF2290">
            <v>31308</v>
          </cell>
          <cell r="BG2290">
            <v>0</v>
          </cell>
          <cell r="BH2290">
            <v>0</v>
          </cell>
          <cell r="BI2290">
            <v>0</v>
          </cell>
        </row>
        <row r="2291">
          <cell r="R2291" t="str">
            <v>TBA</v>
          </cell>
          <cell r="S2291" t="str">
            <v>TBA (Conference Coordinator)</v>
          </cell>
          <cell r="T2291" t="str">
            <v>TBA</v>
          </cell>
          <cell r="U2291" t="e">
            <v>#REF!</v>
          </cell>
          <cell r="V2291" t="str">
            <v>UF</v>
          </cell>
          <cell r="W2291" t="str">
            <v>UU</v>
          </cell>
          <cell r="X2291" t="str">
            <v>No Rank12UU</v>
          </cell>
          <cell r="Y2291" t="e">
            <v>#N/A</v>
          </cell>
          <cell r="Z2291" t="str">
            <v>No Rank</v>
          </cell>
          <cell r="AA2291">
            <v>12</v>
          </cell>
          <cell r="AB2291" t="str">
            <v>F</v>
          </cell>
          <cell r="AC2291">
            <v>0</v>
          </cell>
          <cell r="AD2291">
            <v>30000</v>
          </cell>
          <cell r="AE2291">
            <v>0</v>
          </cell>
          <cell r="AF2291">
            <v>0</v>
          </cell>
          <cell r="AG2291">
            <v>30000</v>
          </cell>
          <cell r="AH2291">
            <v>0</v>
          </cell>
          <cell r="AI2291">
            <v>0</v>
          </cell>
          <cell r="AJ2291" t="str">
            <v>-</v>
          </cell>
          <cell r="AK2291" t="str">
            <v>-</v>
          </cell>
          <cell r="AL2291" t="str">
            <v>-</v>
          </cell>
          <cell r="AM2291" t="str">
            <v>-</v>
          </cell>
          <cell r="AN2291" t="str">
            <v>-</v>
          </cell>
          <cell r="AO2291">
            <v>0</v>
          </cell>
          <cell r="AP2291">
            <v>0</v>
          </cell>
          <cell r="AQ2291">
            <v>30000</v>
          </cell>
          <cell r="AR2291" t="str">
            <v>-</v>
          </cell>
          <cell r="AS2291" t="str">
            <v>-</v>
          </cell>
          <cell r="AT2291">
            <v>0</v>
          </cell>
          <cell r="AU2291">
            <v>0</v>
          </cell>
          <cell r="AV2291">
            <v>0</v>
          </cell>
          <cell r="AW2291">
            <v>1656</v>
          </cell>
          <cell r="AX2291">
            <v>0</v>
          </cell>
          <cell r="AY2291">
            <v>0</v>
          </cell>
          <cell r="AZ2291">
            <v>0</v>
          </cell>
          <cell r="BA2291">
            <v>0</v>
          </cell>
          <cell r="BB2291">
            <v>0</v>
          </cell>
          <cell r="BC2291">
            <v>0</v>
          </cell>
          <cell r="BD2291">
            <v>0</v>
          </cell>
          <cell r="BE2291">
            <v>0</v>
          </cell>
          <cell r="BF2291">
            <v>31656</v>
          </cell>
          <cell r="BG2291">
            <v>0</v>
          </cell>
          <cell r="BH2291">
            <v>0</v>
          </cell>
          <cell r="BI2291">
            <v>0</v>
          </cell>
        </row>
        <row r="2292"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 t="str">
            <v>-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  <cell r="AY2292">
            <v>0</v>
          </cell>
          <cell r="AZ2292">
            <v>0</v>
          </cell>
          <cell r="BA2292">
            <v>0</v>
          </cell>
          <cell r="BB2292">
            <v>0</v>
          </cell>
          <cell r="BC2292">
            <v>0</v>
          </cell>
          <cell r="BD2292">
            <v>0</v>
          </cell>
          <cell r="BE2292">
            <v>0</v>
          </cell>
          <cell r="BF2292">
            <v>0</v>
          </cell>
          <cell r="BG2292">
            <v>0</v>
          </cell>
          <cell r="BH2292">
            <v>0</v>
          </cell>
          <cell r="BI2292">
            <v>0</v>
          </cell>
        </row>
        <row r="2293"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B2293">
            <v>0</v>
          </cell>
          <cell r="AC2293">
            <v>0</v>
          </cell>
          <cell r="AD2293">
            <v>41508</v>
          </cell>
          <cell r="AE2293">
            <v>0</v>
          </cell>
          <cell r="AF2293">
            <v>1800</v>
          </cell>
          <cell r="AG2293">
            <v>77724</v>
          </cell>
          <cell r="AH2293">
            <v>0</v>
          </cell>
          <cell r="AI2293">
            <v>0</v>
          </cell>
          <cell r="AJ2293">
            <v>0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O2293">
            <v>0</v>
          </cell>
          <cell r="AP2293">
            <v>0</v>
          </cell>
          <cell r="AQ2293">
            <v>77724</v>
          </cell>
          <cell r="AR2293">
            <v>0</v>
          </cell>
          <cell r="AS2293" t="str">
            <v>-</v>
          </cell>
          <cell r="AT2293">
            <v>0</v>
          </cell>
          <cell r="AU2293">
            <v>0</v>
          </cell>
          <cell r="AV2293">
            <v>0</v>
          </cell>
          <cell r="AW2293">
            <v>4284</v>
          </cell>
          <cell r="AX2293">
            <v>0</v>
          </cell>
          <cell r="AY2293">
            <v>0</v>
          </cell>
          <cell r="AZ2293">
            <v>0</v>
          </cell>
          <cell r="BA2293">
            <v>0</v>
          </cell>
          <cell r="BB2293">
            <v>0</v>
          </cell>
          <cell r="BC2293">
            <v>0</v>
          </cell>
          <cell r="BD2293">
            <v>0</v>
          </cell>
          <cell r="BE2293">
            <v>0</v>
          </cell>
          <cell r="BF2293">
            <v>82008</v>
          </cell>
          <cell r="BG2293">
            <v>1.4215599999999999</v>
          </cell>
          <cell r="BH2293">
            <v>59150.163120000005</v>
          </cell>
          <cell r="BI2293">
            <v>1.4215599999999999</v>
          </cell>
        </row>
        <row r="2294">
          <cell r="R2294">
            <v>963576417</v>
          </cell>
          <cell r="S2294" t="str">
            <v>Lockwood, Robert</v>
          </cell>
          <cell r="T2294" t="str">
            <v>D99186</v>
          </cell>
          <cell r="U2294" t="str">
            <v>JUS UP Professor</v>
          </cell>
          <cell r="V2294" t="str">
            <v>UB</v>
          </cell>
          <cell r="W2294" t="str">
            <v>UP</v>
          </cell>
          <cell r="X2294" t="str">
            <v>Professor12UP</v>
          </cell>
          <cell r="Y2294" t="str">
            <v>A</v>
          </cell>
          <cell r="Z2294" t="str">
            <v>Professor</v>
          </cell>
          <cell r="AA2294">
            <v>12</v>
          </cell>
          <cell r="AB2294" t="str">
            <v>I</v>
          </cell>
          <cell r="AC2294">
            <v>0</v>
          </cell>
          <cell r="AD2294">
            <v>91392</v>
          </cell>
          <cell r="AE2294">
            <v>0</v>
          </cell>
          <cell r="AF2294">
            <v>0</v>
          </cell>
          <cell r="AG2294">
            <v>91392</v>
          </cell>
          <cell r="AH2294">
            <v>0</v>
          </cell>
          <cell r="AI2294">
            <v>0</v>
          </cell>
          <cell r="AJ2294">
            <v>3888</v>
          </cell>
          <cell r="AK2294">
            <v>0</v>
          </cell>
          <cell r="AL2294">
            <v>0</v>
          </cell>
          <cell r="AM2294">
            <v>2736</v>
          </cell>
          <cell r="AN2294">
            <v>0</v>
          </cell>
          <cell r="AO2294">
            <v>0</v>
          </cell>
          <cell r="AP2294">
            <v>6624</v>
          </cell>
          <cell r="AQ2294">
            <v>98016</v>
          </cell>
          <cell r="AR2294">
            <v>98016</v>
          </cell>
          <cell r="AS2294">
            <v>0</v>
          </cell>
          <cell r="AT2294">
            <v>0</v>
          </cell>
          <cell r="AU2294">
            <v>0</v>
          </cell>
          <cell r="AV2294">
            <v>0</v>
          </cell>
          <cell r="AW2294">
            <v>0</v>
          </cell>
          <cell r="AX2294">
            <v>0</v>
          </cell>
          <cell r="AY2294">
            <v>0</v>
          </cell>
          <cell r="AZ2294">
            <v>0</v>
          </cell>
          <cell r="BA2294">
            <v>0</v>
          </cell>
          <cell r="BB2294">
            <v>1956</v>
          </cell>
          <cell r="BC2294">
            <v>0</v>
          </cell>
          <cell r="BD2294">
            <v>0</v>
          </cell>
          <cell r="BE2294">
            <v>1956</v>
          </cell>
          <cell r="BF2294">
            <v>99972</v>
          </cell>
          <cell r="BG2294">
            <v>0.5</v>
          </cell>
          <cell r="BH2294">
            <v>49497</v>
          </cell>
          <cell r="BI2294">
            <v>0.5</v>
          </cell>
        </row>
        <row r="2295">
          <cell r="R2295">
            <v>963576417</v>
          </cell>
          <cell r="S2295" t="str">
            <v>Lockwood, Robert (Stipend)</v>
          </cell>
          <cell r="T2295" t="str">
            <v>D99186</v>
          </cell>
          <cell r="U2295" t="str">
            <v>JUS UP Professor</v>
          </cell>
          <cell r="V2295" t="str">
            <v>UB</v>
          </cell>
          <cell r="W2295" t="str">
            <v>UP</v>
          </cell>
          <cell r="X2295" t="str">
            <v>Professor12UP</v>
          </cell>
          <cell r="Y2295" t="str">
            <v>A</v>
          </cell>
          <cell r="Z2295" t="str">
            <v>Professor</v>
          </cell>
          <cell r="AA2295">
            <v>12</v>
          </cell>
          <cell r="AB2295" t="str">
            <v>I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H2295">
            <v>0</v>
          </cell>
          <cell r="AI2295">
            <v>0</v>
          </cell>
          <cell r="AJ2295">
            <v>0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0</v>
          </cell>
          <cell r="AP2295">
            <v>0</v>
          </cell>
          <cell r="AQ2295">
            <v>0</v>
          </cell>
          <cell r="AR2295">
            <v>0</v>
          </cell>
          <cell r="AS2295">
            <v>0</v>
          </cell>
          <cell r="AT2295">
            <v>0</v>
          </cell>
          <cell r="AU2295">
            <v>0</v>
          </cell>
          <cell r="AV2295">
            <v>0</v>
          </cell>
          <cell r="AW2295">
            <v>0</v>
          </cell>
          <cell r="AX2295">
            <v>0</v>
          </cell>
          <cell r="AY2295">
            <v>0</v>
          </cell>
          <cell r="AZ2295">
            <v>0</v>
          </cell>
          <cell r="BA2295">
            <v>0</v>
          </cell>
          <cell r="BB2295">
            <v>0</v>
          </cell>
          <cell r="BC2295">
            <v>0</v>
          </cell>
          <cell r="BD2295">
            <v>0</v>
          </cell>
          <cell r="BE2295">
            <v>0</v>
          </cell>
          <cell r="BF2295">
            <v>0</v>
          </cell>
          <cell r="BG2295">
            <v>0</v>
          </cell>
          <cell r="BH2295">
            <v>8400</v>
          </cell>
          <cell r="BI2295">
            <v>0</v>
          </cell>
        </row>
        <row r="2296"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91392</v>
          </cell>
          <cell r="AE2296">
            <v>0</v>
          </cell>
          <cell r="AF2296">
            <v>0</v>
          </cell>
          <cell r="AG2296">
            <v>91392</v>
          </cell>
          <cell r="AH2296">
            <v>0</v>
          </cell>
          <cell r="AI2296">
            <v>0</v>
          </cell>
          <cell r="AJ2296">
            <v>3888</v>
          </cell>
          <cell r="AK2296">
            <v>0</v>
          </cell>
          <cell r="AL2296">
            <v>0</v>
          </cell>
          <cell r="AM2296">
            <v>2736</v>
          </cell>
          <cell r="AN2296">
            <v>0</v>
          </cell>
          <cell r="AO2296">
            <v>0</v>
          </cell>
          <cell r="AP2296">
            <v>6624</v>
          </cell>
          <cell r="AQ2296">
            <v>98016</v>
          </cell>
          <cell r="AR2296">
            <v>98016</v>
          </cell>
          <cell r="AS2296" t="str">
            <v>-</v>
          </cell>
          <cell r="AT2296">
            <v>0</v>
          </cell>
          <cell r="AU2296">
            <v>0</v>
          </cell>
          <cell r="AV2296">
            <v>0</v>
          </cell>
          <cell r="AW2296">
            <v>0</v>
          </cell>
          <cell r="AX2296">
            <v>0</v>
          </cell>
          <cell r="AY2296">
            <v>0</v>
          </cell>
          <cell r="AZ2296">
            <v>0</v>
          </cell>
          <cell r="BA2296">
            <v>0</v>
          </cell>
          <cell r="BB2296">
            <v>1956</v>
          </cell>
          <cell r="BC2296">
            <v>0</v>
          </cell>
          <cell r="BD2296">
            <v>0</v>
          </cell>
          <cell r="BE2296">
            <v>1956</v>
          </cell>
          <cell r="BF2296">
            <v>99972</v>
          </cell>
          <cell r="BG2296">
            <v>0.5</v>
          </cell>
          <cell r="BH2296">
            <v>57897</v>
          </cell>
          <cell r="BI2296">
            <v>0.5</v>
          </cell>
        </row>
        <row r="2297"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91392</v>
          </cell>
          <cell r="AE2297">
            <v>0</v>
          </cell>
          <cell r="AF2297">
            <v>0</v>
          </cell>
          <cell r="AG2297">
            <v>91392</v>
          </cell>
          <cell r="AH2297">
            <v>0</v>
          </cell>
          <cell r="AI2297">
            <v>0</v>
          </cell>
          <cell r="AJ2297">
            <v>3888</v>
          </cell>
          <cell r="AK2297">
            <v>0</v>
          </cell>
          <cell r="AL2297">
            <v>0</v>
          </cell>
          <cell r="AM2297">
            <v>2736</v>
          </cell>
          <cell r="AN2297">
            <v>0</v>
          </cell>
          <cell r="AO2297">
            <v>0</v>
          </cell>
          <cell r="AP2297">
            <v>6624</v>
          </cell>
          <cell r="AQ2297">
            <v>98016</v>
          </cell>
          <cell r="AR2297">
            <v>98016</v>
          </cell>
          <cell r="AS2297" t="str">
            <v>-</v>
          </cell>
          <cell r="AT2297">
            <v>0</v>
          </cell>
          <cell r="AU2297">
            <v>0</v>
          </cell>
          <cell r="AV2297">
            <v>0</v>
          </cell>
          <cell r="AW2297">
            <v>0</v>
          </cell>
          <cell r="AX2297">
            <v>0</v>
          </cell>
          <cell r="AY2297">
            <v>0</v>
          </cell>
          <cell r="AZ2297">
            <v>0</v>
          </cell>
          <cell r="BA2297">
            <v>0</v>
          </cell>
          <cell r="BB2297">
            <v>1956</v>
          </cell>
          <cell r="BC2297">
            <v>0</v>
          </cell>
          <cell r="BD2297">
            <v>0</v>
          </cell>
          <cell r="BE2297">
            <v>1956</v>
          </cell>
          <cell r="BF2297">
            <v>99972</v>
          </cell>
          <cell r="BG2297">
            <v>0.5</v>
          </cell>
          <cell r="BH2297">
            <v>57897</v>
          </cell>
          <cell r="BI2297">
            <v>0.5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Summary"/>
      <sheetName val="Yr1"/>
      <sheetName val="Yr2"/>
      <sheetName val="Yr1&amp;2"/>
      <sheetName val="Yr1 TP"/>
      <sheetName val="Yr2 TP"/>
      <sheetName val="Yr1&amp;2 TP"/>
      <sheetName val="OUS"/>
      <sheetName val="EOU"/>
      <sheetName val="OIT"/>
      <sheetName val="OSU"/>
      <sheetName val="OSUC"/>
      <sheetName val="PSU"/>
      <sheetName val="SOU"/>
      <sheetName val="UO"/>
      <sheetName val="WOU"/>
      <sheetName val="Reserve"/>
      <sheetName val="Documentaion"/>
      <sheetName val="Assumptions"/>
      <sheetName val="RAM Summary"/>
      <sheetName val="Ro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C2" t="str">
            <v xml:space="preserve">Board Approved Version </v>
          </cell>
        </row>
        <row r="8">
          <cell r="B8" t="str">
            <v>EOU</v>
          </cell>
          <cell r="C8" t="str">
            <v>Eastern Oregon University</v>
          </cell>
        </row>
        <row r="9">
          <cell r="C9" t="str">
            <v>Oregon Institute of Technology</v>
          </cell>
        </row>
        <row r="10">
          <cell r="B10" t="str">
            <v>OSU</v>
          </cell>
          <cell r="C10" t="str">
            <v>Oregon State University</v>
          </cell>
        </row>
        <row r="12">
          <cell r="B12" t="str">
            <v>PSU</v>
          </cell>
          <cell r="C12" t="str">
            <v>Portland State University</v>
          </cell>
        </row>
        <row r="13">
          <cell r="B13" t="str">
            <v>SOU</v>
          </cell>
          <cell r="C13" t="str">
            <v>Southern Oregon University</v>
          </cell>
        </row>
        <row r="14">
          <cell r="B14" t="str">
            <v>UO</v>
          </cell>
          <cell r="C14" t="str">
            <v>University of Oregon</v>
          </cell>
        </row>
        <row r="15">
          <cell r="B15" t="str">
            <v>WOU</v>
          </cell>
          <cell r="C15" t="str">
            <v>Western Oregon University</v>
          </cell>
        </row>
      </sheetData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ES Summary"/>
      <sheetName val="JPR"/>
      <sheetName val="JPRp"/>
      <sheetName val="MPR"/>
      <sheetName val="MPRp"/>
      <sheetName val="Payroll"/>
      <sheetName val="PRES"/>
      <sheetName val="Budfeed"/>
      <sheetName val="budfeedp"/>
      <sheetName val="S&amp;S &amp; Rev Budgets by Depts"/>
      <sheetName val="OPE"/>
      <sheetName val="Assumptions+Constants"/>
      <sheetName val="Training Tips"/>
      <sheetName val="sfsa 063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A10" t="str">
            <v>Classified</v>
          </cell>
        </row>
        <row r="11">
          <cell r="A11" t="str">
            <v>Classified Other</v>
          </cell>
        </row>
        <row r="12">
          <cell r="A12" t="str">
            <v>Faculty</v>
          </cell>
        </row>
        <row r="13">
          <cell r="A13" t="str">
            <v>Grad Assist</v>
          </cell>
        </row>
        <row r="14">
          <cell r="A14" t="str">
            <v>Overload</v>
          </cell>
        </row>
        <row r="15">
          <cell r="A15" t="str">
            <v>Student</v>
          </cell>
        </row>
        <row r="16">
          <cell r="A16" t="str">
            <v>Summer Instruction</v>
          </cell>
        </row>
        <row r="17">
          <cell r="A17" t="str">
            <v>Temporary</v>
          </cell>
        </row>
        <row r="18">
          <cell r="A18" t="str">
            <v>Term-by-Term</v>
          </cell>
        </row>
        <row r="19">
          <cell r="A19" t="str">
            <v>Unclassified Other</v>
          </cell>
        </row>
        <row r="20">
          <cell r="A20" t="str">
            <v>Unclassified-Admin</v>
          </cell>
        </row>
      </sheetData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10 ROSTER"/>
      <sheetName val="AAUP Salary Reductions"/>
      <sheetName val="Sheet3"/>
      <sheetName val="Sheet1"/>
      <sheetName val="Sheet2"/>
    </sheetNames>
    <sheetDataSet>
      <sheetData sheetId="0" refreshError="1"/>
      <sheetData sheetId="1">
        <row r="7">
          <cell r="C7">
            <v>0</v>
          </cell>
          <cell r="D7">
            <v>30000</v>
          </cell>
          <cell r="E7">
            <v>0.25</v>
          </cell>
          <cell r="F7">
            <v>3</v>
          </cell>
          <cell r="G7">
            <v>1.1538461538461539E-2</v>
          </cell>
          <cell r="I7">
            <v>0</v>
          </cell>
          <cell r="J7">
            <v>24590.163934426229</v>
          </cell>
          <cell r="K7">
            <v>0</v>
          </cell>
          <cell r="L7">
            <v>2.1923076923076925</v>
          </cell>
          <cell r="M7">
            <v>1.1538461538461539E-2</v>
          </cell>
        </row>
        <row r="8">
          <cell r="C8">
            <v>30001</v>
          </cell>
          <cell r="D8">
            <v>50000</v>
          </cell>
          <cell r="E8">
            <v>0.35</v>
          </cell>
          <cell r="F8">
            <v>4.1999999999999993</v>
          </cell>
          <cell r="G8">
            <v>1.6153846153846151E-2</v>
          </cell>
          <cell r="I8">
            <v>24591.163934426229</v>
          </cell>
          <cell r="J8">
            <v>40983.606557377047</v>
          </cell>
          <cell r="K8">
            <v>0</v>
          </cell>
          <cell r="L8">
            <v>3.0692307692307685</v>
          </cell>
          <cell r="M8">
            <v>1.6153846153846151E-2</v>
          </cell>
        </row>
        <row r="9">
          <cell r="C9">
            <v>50001</v>
          </cell>
          <cell r="D9">
            <v>70000</v>
          </cell>
          <cell r="E9">
            <v>0.45</v>
          </cell>
          <cell r="F9">
            <v>5.4</v>
          </cell>
          <cell r="G9">
            <v>2.0769230769230769E-2</v>
          </cell>
          <cell r="I9">
            <v>40984.606557377047</v>
          </cell>
          <cell r="J9">
            <v>57377.049180327871</v>
          </cell>
          <cell r="K9">
            <v>0</v>
          </cell>
          <cell r="L9">
            <v>3.9461538461538459</v>
          </cell>
          <cell r="M9">
            <v>2.0769230769230769E-2</v>
          </cell>
        </row>
        <row r="10">
          <cell r="C10">
            <v>70001</v>
          </cell>
          <cell r="D10">
            <v>90000</v>
          </cell>
          <cell r="E10">
            <v>0.55000000000000004</v>
          </cell>
          <cell r="F10">
            <v>6.6000000000000005</v>
          </cell>
          <cell r="G10">
            <v>2.5384615384615387E-2</v>
          </cell>
          <cell r="I10">
            <v>57378.049180327871</v>
          </cell>
          <cell r="J10">
            <v>73770.491803278695</v>
          </cell>
          <cell r="K10">
            <v>0</v>
          </cell>
          <cell r="L10">
            <v>4.8230769230769237</v>
          </cell>
          <cell r="M10">
            <v>2.5384615384615387E-2</v>
          </cell>
        </row>
        <row r="11">
          <cell r="C11">
            <v>90001</v>
          </cell>
          <cell r="D11">
            <v>110000</v>
          </cell>
          <cell r="E11">
            <v>0.65</v>
          </cell>
          <cell r="F11">
            <v>7.8000000000000007</v>
          </cell>
          <cell r="G11">
            <v>3.0000000000000002E-2</v>
          </cell>
          <cell r="I11">
            <v>73771.491803278695</v>
          </cell>
          <cell r="J11">
            <v>90163.934426229505</v>
          </cell>
          <cell r="K11">
            <v>0</v>
          </cell>
          <cell r="L11">
            <v>5.7</v>
          </cell>
          <cell r="M11">
            <v>3.0000000000000002E-2</v>
          </cell>
        </row>
        <row r="12">
          <cell r="C12">
            <v>110001</v>
          </cell>
          <cell r="D12">
            <v>130000</v>
          </cell>
          <cell r="E12">
            <v>0.75</v>
          </cell>
          <cell r="F12">
            <v>9</v>
          </cell>
          <cell r="G12">
            <v>3.4615384615384617E-2</v>
          </cell>
          <cell r="I12">
            <v>90164.934426229505</v>
          </cell>
          <cell r="J12">
            <v>106557.37704918033</v>
          </cell>
          <cell r="K12">
            <v>0</v>
          </cell>
          <cell r="L12">
            <v>6.5769230769230775</v>
          </cell>
          <cell r="M12">
            <v>3.4615384615384617E-2</v>
          </cell>
        </row>
        <row r="13">
          <cell r="C13">
            <v>130001</v>
          </cell>
          <cell r="D13">
            <v>150000</v>
          </cell>
          <cell r="E13">
            <v>0.85</v>
          </cell>
          <cell r="F13">
            <v>10.199999999999999</v>
          </cell>
          <cell r="G13">
            <v>3.9230769230769229E-2</v>
          </cell>
          <cell r="I13">
            <v>106558.37704918033</v>
          </cell>
          <cell r="J13">
            <v>122950.81967213115</v>
          </cell>
          <cell r="K13">
            <v>0</v>
          </cell>
          <cell r="L13">
            <v>7.4538461538461531</v>
          </cell>
          <cell r="M13">
            <v>3.9230769230769229E-2</v>
          </cell>
        </row>
        <row r="14">
          <cell r="C14">
            <v>150001</v>
          </cell>
          <cell r="D14">
            <v>400000</v>
          </cell>
          <cell r="E14">
            <v>0.95</v>
          </cell>
          <cell r="F14">
            <v>11.399999999999999</v>
          </cell>
          <cell r="G14">
            <v>4.384615384615384E-2</v>
          </cell>
          <cell r="I14">
            <v>122951.81967213115</v>
          </cell>
          <cell r="J14">
            <v>300000</v>
          </cell>
          <cell r="K14">
            <v>0</v>
          </cell>
          <cell r="L14">
            <v>8.3307692307692296</v>
          </cell>
          <cell r="M14">
            <v>4.384615384615384E-2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 Balance"/>
      <sheetName val="Check -  SCH from raw_data"/>
      <sheetName val="Check - SCH by campus"/>
      <sheetName val="Projections"/>
      <sheetName val="Original projections"/>
      <sheetName val="EOU"/>
      <sheetName val="OIT"/>
      <sheetName val="OSU"/>
      <sheetName val="PSU"/>
      <sheetName val="SOU"/>
      <sheetName val="UO"/>
      <sheetName val="WOU"/>
      <sheetName val="tfmodel_data"/>
      <sheetName val="SystemTotal"/>
      <sheetName val="Check"/>
      <sheetName val="tuition_import_erld_reg_0001"/>
      <sheetName val="raw_data"/>
    </sheetNames>
    <sheetDataSet>
      <sheetData sheetId="0"/>
      <sheetData sheetId="1"/>
      <sheetData sheetId="2">
        <row r="6">
          <cell r="E6">
            <v>1</v>
          </cell>
        </row>
      </sheetData>
      <sheetData sheetId="3">
        <row r="6">
          <cell r="E6">
            <v>1</v>
          </cell>
          <cell r="F6">
            <v>1.0154952960708357</v>
          </cell>
          <cell r="G6">
            <v>1.0405758322899537</v>
          </cell>
        </row>
        <row r="7">
          <cell r="E7">
            <v>1</v>
          </cell>
          <cell r="F7">
            <v>0.75</v>
          </cell>
          <cell r="G7">
            <v>0.75063417645356822</v>
          </cell>
        </row>
        <row r="8">
          <cell r="E8">
            <v>1</v>
          </cell>
          <cell r="F8">
            <v>1</v>
          </cell>
          <cell r="G8">
            <v>1</v>
          </cell>
        </row>
        <row r="9">
          <cell r="E9">
            <v>1</v>
          </cell>
          <cell r="F9">
            <v>1</v>
          </cell>
          <cell r="G9">
            <v>1</v>
          </cell>
        </row>
        <row r="11">
          <cell r="E11">
            <v>1</v>
          </cell>
          <cell r="F11">
            <v>1</v>
          </cell>
          <cell r="G11">
            <v>1</v>
          </cell>
        </row>
        <row r="12">
          <cell r="E12">
            <v>1</v>
          </cell>
          <cell r="F12">
            <v>1</v>
          </cell>
          <cell r="G12">
            <v>1</v>
          </cell>
        </row>
        <row r="13">
          <cell r="E13">
            <v>1</v>
          </cell>
          <cell r="F13">
            <v>1</v>
          </cell>
          <cell r="G13">
            <v>1</v>
          </cell>
        </row>
        <row r="14">
          <cell r="E14">
            <v>1</v>
          </cell>
          <cell r="F14">
            <v>1</v>
          </cell>
          <cell r="G14">
            <v>1</v>
          </cell>
        </row>
        <row r="16">
          <cell r="E16">
            <v>1</v>
          </cell>
          <cell r="F16">
            <v>1.0153592978606691</v>
          </cell>
          <cell r="G16">
            <v>1.0374346492826603</v>
          </cell>
        </row>
        <row r="20">
          <cell r="E20">
            <v>1</v>
          </cell>
          <cell r="F20">
            <v>1.090148534155766</v>
          </cell>
          <cell r="G20">
            <v>1.1250478924030691</v>
          </cell>
        </row>
        <row r="21">
          <cell r="E21">
            <v>1</v>
          </cell>
          <cell r="F21">
            <v>0.59523809523809523</v>
          </cell>
          <cell r="G21">
            <v>0.61346812550174357</v>
          </cell>
        </row>
        <row r="22">
          <cell r="E22">
            <v>1</v>
          </cell>
          <cell r="F22">
            <v>1</v>
          </cell>
          <cell r="G22">
            <v>1</v>
          </cell>
        </row>
        <row r="23">
          <cell r="E23">
            <v>1</v>
          </cell>
          <cell r="F23">
            <v>1</v>
          </cell>
          <cell r="G23">
            <v>1</v>
          </cell>
        </row>
        <row r="25">
          <cell r="E25">
            <v>1</v>
          </cell>
          <cell r="F25">
            <v>0.9831460674157303</v>
          </cell>
          <cell r="G25">
            <v>1.0043017819795295</v>
          </cell>
        </row>
        <row r="26">
          <cell r="E26">
            <v>1</v>
          </cell>
          <cell r="F26">
            <v>1</v>
          </cell>
          <cell r="G26">
            <v>1</v>
          </cell>
        </row>
        <row r="27">
          <cell r="E27">
            <v>1</v>
          </cell>
          <cell r="F27">
            <v>1</v>
          </cell>
          <cell r="G27">
            <v>1</v>
          </cell>
        </row>
        <row r="28">
          <cell r="E28">
            <v>1</v>
          </cell>
          <cell r="F28">
            <v>1</v>
          </cell>
          <cell r="G28">
            <v>1</v>
          </cell>
        </row>
        <row r="30">
          <cell r="E30">
            <v>1</v>
          </cell>
          <cell r="F30">
            <v>1.0811107878317654</v>
          </cell>
          <cell r="G30">
            <v>1.1146230893988667</v>
          </cell>
        </row>
        <row r="34">
          <cell r="E34">
            <v>1</v>
          </cell>
          <cell r="F34">
            <v>1.0871906209292228</v>
          </cell>
          <cell r="G34">
            <v>1.1219048409214019</v>
          </cell>
        </row>
        <row r="35">
          <cell r="E35">
            <v>1</v>
          </cell>
          <cell r="F35">
            <v>1.0182655591859229</v>
          </cell>
          <cell r="G35">
            <v>1.0370952669057845</v>
          </cell>
        </row>
        <row r="36">
          <cell r="E36">
            <v>1</v>
          </cell>
          <cell r="F36">
            <v>1.0185185185185186</v>
          </cell>
          <cell r="G36">
            <v>1.0185185185185186</v>
          </cell>
        </row>
        <row r="37">
          <cell r="E37">
            <v>1</v>
          </cell>
          <cell r="F37">
            <v>1.4848484848484849</v>
          </cell>
          <cell r="G37">
            <v>2.1525909987448446</v>
          </cell>
        </row>
        <row r="39">
          <cell r="E39">
            <v>1</v>
          </cell>
          <cell r="F39">
            <v>1.0103908955962395</v>
          </cell>
          <cell r="G39">
            <v>1.0358264350384312</v>
          </cell>
        </row>
        <row r="40">
          <cell r="E40">
            <v>1</v>
          </cell>
          <cell r="F40">
            <v>1.1919606234618541</v>
          </cell>
          <cell r="G40">
            <v>1.2920190137968526</v>
          </cell>
        </row>
        <row r="41">
          <cell r="E41">
            <v>1</v>
          </cell>
          <cell r="F41">
            <v>0.94818652849740936</v>
          </cell>
          <cell r="G41">
            <v>0.94818652849740936</v>
          </cell>
        </row>
        <row r="42">
          <cell r="E42">
            <v>1</v>
          </cell>
          <cell r="F42">
            <v>1.2068965517241379</v>
          </cell>
          <cell r="G42">
            <v>1.264367816091954</v>
          </cell>
        </row>
        <row r="44">
          <cell r="E44">
            <v>1</v>
          </cell>
          <cell r="F44">
            <v>1.0711377097729515</v>
          </cell>
          <cell r="G44">
            <v>1.107811868566362</v>
          </cell>
        </row>
        <row r="48">
          <cell r="E48">
            <v>1</v>
          </cell>
          <cell r="F48">
            <v>1.0684410031763478</v>
          </cell>
          <cell r="G48">
            <v>1.1279350812891942</v>
          </cell>
        </row>
        <row r="49">
          <cell r="E49">
            <v>1</v>
          </cell>
          <cell r="F49">
            <v>1.1013902417426724</v>
          </cell>
          <cell r="G49">
            <v>1.1207010240003787</v>
          </cell>
        </row>
        <row r="50">
          <cell r="E50">
            <v>1</v>
          </cell>
          <cell r="F50">
            <v>1</v>
          </cell>
          <cell r="G50">
            <v>1</v>
          </cell>
        </row>
        <row r="51">
          <cell r="E51">
            <v>1</v>
          </cell>
          <cell r="F51">
            <v>1</v>
          </cell>
          <cell r="G51">
            <v>1</v>
          </cell>
        </row>
        <row r="53">
          <cell r="E53">
            <v>1</v>
          </cell>
          <cell r="F53">
            <v>1.1709314227226202</v>
          </cell>
          <cell r="G53">
            <v>1.2908953380720249</v>
          </cell>
        </row>
        <row r="54">
          <cell r="E54">
            <v>1</v>
          </cell>
          <cell r="F54">
            <v>1.0797833935018051</v>
          </cell>
          <cell r="G54">
            <v>1.1590905479525206</v>
          </cell>
        </row>
        <row r="55">
          <cell r="E55">
            <v>1</v>
          </cell>
          <cell r="F55">
            <v>1</v>
          </cell>
          <cell r="G55">
            <v>1</v>
          </cell>
        </row>
        <row r="56">
          <cell r="E56">
            <v>1</v>
          </cell>
          <cell r="F56">
            <v>1</v>
          </cell>
          <cell r="G56">
            <v>1</v>
          </cell>
        </row>
        <row r="58">
          <cell r="E58">
            <v>1</v>
          </cell>
          <cell r="F58">
            <v>1.0817610425889266</v>
          </cell>
          <cell r="G58">
            <v>1.133749706804041</v>
          </cell>
        </row>
        <row r="62">
          <cell r="E62">
            <v>1</v>
          </cell>
          <cell r="F62">
            <v>1.0038363171355498</v>
          </cell>
          <cell r="G62">
            <v>1.0388708148615329</v>
          </cell>
        </row>
        <row r="63">
          <cell r="E63">
            <v>1</v>
          </cell>
          <cell r="F63">
            <v>1.0735111662531018</v>
          </cell>
          <cell r="G63">
            <v>1.0734655074350192</v>
          </cell>
        </row>
        <row r="64">
          <cell r="E64">
            <v>1</v>
          </cell>
          <cell r="F64">
            <v>1</v>
          </cell>
          <cell r="G64">
            <v>1</v>
          </cell>
        </row>
        <row r="65">
          <cell r="E65">
            <v>1</v>
          </cell>
          <cell r="F65">
            <v>1</v>
          </cell>
          <cell r="G65">
            <v>1</v>
          </cell>
        </row>
        <row r="67">
          <cell r="E67">
            <v>1</v>
          </cell>
          <cell r="F67">
            <v>1.0474934036939314</v>
          </cell>
          <cell r="G67">
            <v>1.0605829584774675</v>
          </cell>
        </row>
        <row r="68">
          <cell r="E68">
            <v>1</v>
          </cell>
          <cell r="F68">
            <v>1.08</v>
          </cell>
          <cell r="G68">
            <v>1.083427390297768</v>
          </cell>
        </row>
        <row r="69">
          <cell r="E69">
            <v>1</v>
          </cell>
          <cell r="F69">
            <v>1</v>
          </cell>
          <cell r="G69">
            <v>1</v>
          </cell>
        </row>
        <row r="70">
          <cell r="E70">
            <v>1</v>
          </cell>
          <cell r="F70">
            <v>1</v>
          </cell>
          <cell r="G70">
            <v>1</v>
          </cell>
        </row>
        <row r="72">
          <cell r="E72">
            <v>1</v>
          </cell>
          <cell r="F72">
            <v>1.0088809946714032</v>
          </cell>
          <cell r="G72">
            <v>1.0367792131310514</v>
          </cell>
        </row>
        <row r="76">
          <cell r="E76">
            <v>1</v>
          </cell>
          <cell r="F76">
            <v>1.092766534327491</v>
          </cell>
          <cell r="G76">
            <v>1.1248693514230399</v>
          </cell>
        </row>
        <row r="77">
          <cell r="E77">
            <v>1</v>
          </cell>
          <cell r="F77">
            <v>1.0738320810192747</v>
          </cell>
          <cell r="G77">
            <v>1.085517378817578</v>
          </cell>
        </row>
        <row r="78">
          <cell r="E78">
            <v>1</v>
          </cell>
          <cell r="F78">
            <v>1.0375000000000001</v>
          </cell>
          <cell r="G78">
            <v>0.99147940832150017</v>
          </cell>
        </row>
        <row r="79">
          <cell r="E79">
            <v>1</v>
          </cell>
          <cell r="F79">
            <v>1</v>
          </cell>
          <cell r="G79">
            <v>1</v>
          </cell>
        </row>
        <row r="81">
          <cell r="E81">
            <v>1</v>
          </cell>
          <cell r="F81">
            <v>1.0218548613056879</v>
          </cell>
          <cell r="G81">
            <v>1.0460841353725781</v>
          </cell>
        </row>
        <row r="82">
          <cell r="E82">
            <v>1</v>
          </cell>
          <cell r="F82">
            <v>1.06993006993007</v>
          </cell>
          <cell r="G82">
            <v>1.0740303061985577</v>
          </cell>
        </row>
        <row r="83">
          <cell r="E83">
            <v>1</v>
          </cell>
          <cell r="F83">
            <v>1.0350194552529184</v>
          </cell>
          <cell r="G83">
            <v>1.0774615229466868</v>
          </cell>
        </row>
        <row r="84">
          <cell r="E84">
            <v>1</v>
          </cell>
          <cell r="F84">
            <v>1</v>
          </cell>
          <cell r="G84">
            <v>1</v>
          </cell>
        </row>
        <row r="86">
          <cell r="E86">
            <v>1</v>
          </cell>
          <cell r="F86">
            <v>1.0732673267326733</v>
          </cell>
          <cell r="G86">
            <v>1.0989323327965188</v>
          </cell>
        </row>
        <row r="90">
          <cell r="E90">
            <v>1</v>
          </cell>
          <cell r="F90">
            <v>1.0402930402930404</v>
          </cell>
          <cell r="G90">
            <v>1.0742511807026274</v>
          </cell>
        </row>
        <row r="91">
          <cell r="E91">
            <v>1</v>
          </cell>
          <cell r="F91">
            <v>1.125</v>
          </cell>
          <cell r="G91">
            <v>1.1579357170879745</v>
          </cell>
        </row>
        <row r="92">
          <cell r="E92">
            <v>1</v>
          </cell>
          <cell r="F92">
            <v>1</v>
          </cell>
          <cell r="G92">
            <v>1</v>
          </cell>
        </row>
        <row r="93">
          <cell r="E93">
            <v>1</v>
          </cell>
          <cell r="F93">
            <v>1</v>
          </cell>
          <cell r="G93">
            <v>1</v>
          </cell>
        </row>
        <row r="95">
          <cell r="E95">
            <v>1</v>
          </cell>
          <cell r="F95">
            <v>1.1643356643356644</v>
          </cell>
          <cell r="G95">
            <v>1.1915096564572414</v>
          </cell>
        </row>
        <row r="96">
          <cell r="E96">
            <v>1</v>
          </cell>
          <cell r="F96">
            <v>1.3319672131147542</v>
          </cell>
          <cell r="G96">
            <v>1.6240704637244137</v>
          </cell>
        </row>
        <row r="97">
          <cell r="E97">
            <v>1</v>
          </cell>
          <cell r="F97">
            <v>1</v>
          </cell>
          <cell r="G97">
            <v>1</v>
          </cell>
        </row>
        <row r="98">
          <cell r="E98">
            <v>1</v>
          </cell>
          <cell r="F98">
            <v>1</v>
          </cell>
          <cell r="G98">
            <v>1</v>
          </cell>
        </row>
        <row r="100">
          <cell r="E100">
            <v>1</v>
          </cell>
          <cell r="F100">
            <v>1.0491990846681922</v>
          </cell>
          <cell r="G100">
            <v>1.0866869661641827</v>
          </cell>
        </row>
        <row r="104">
          <cell r="E104">
            <v>1</v>
          </cell>
          <cell r="F104">
            <v>1.0685301479952571</v>
          </cell>
          <cell r="G104">
            <v>1.1086769726802155</v>
          </cell>
        </row>
        <row r="105">
          <cell r="E105">
            <v>1</v>
          </cell>
          <cell r="F105">
            <v>1.068874964681636</v>
          </cell>
          <cell r="G105">
            <v>1.0853188860241243</v>
          </cell>
        </row>
        <row r="106">
          <cell r="E106">
            <v>1</v>
          </cell>
          <cell r="F106">
            <v>1.0340136054421769</v>
          </cell>
          <cell r="G106">
            <v>0.99730335237378842</v>
          </cell>
        </row>
        <row r="107">
          <cell r="E107">
            <v>1</v>
          </cell>
          <cell r="F107">
            <v>1.4848484848484849</v>
          </cell>
          <cell r="G107">
            <v>2.1525909987448446</v>
          </cell>
        </row>
        <row r="109">
          <cell r="E109">
            <v>1</v>
          </cell>
          <cell r="F109">
            <v>1.0444216202336629</v>
          </cell>
          <cell r="G109">
            <v>1.0802030984817861</v>
          </cell>
        </row>
        <row r="110">
          <cell r="E110">
            <v>1</v>
          </cell>
          <cell r="F110">
            <v>1.1157234989554001</v>
          </cell>
          <cell r="G110">
            <v>1.1779033414226403</v>
          </cell>
        </row>
        <row r="111">
          <cell r="E111">
            <v>1</v>
          </cell>
          <cell r="F111">
            <v>1.0290909090909091</v>
          </cell>
          <cell r="G111">
            <v>1.0686524016555368</v>
          </cell>
        </row>
        <row r="112">
          <cell r="E112">
            <v>1</v>
          </cell>
          <cell r="F112">
            <v>1.2068965517241379</v>
          </cell>
          <cell r="G112">
            <v>1.264367816091954</v>
          </cell>
        </row>
        <row r="114">
          <cell r="E114">
            <v>1</v>
          </cell>
          <cell r="F114">
            <v>1.0656321074373771</v>
          </cell>
          <cell r="G114">
            <v>1.1023559296034995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Summary"/>
      <sheetName val="Yr1"/>
      <sheetName val="Yr2"/>
      <sheetName val="Yr1&amp;2"/>
      <sheetName val="Yr1 TP"/>
      <sheetName val="Yr2 TP"/>
      <sheetName val="Yr1&amp;2 TP"/>
      <sheetName val="OUS"/>
      <sheetName val="EOU"/>
      <sheetName val="OIT"/>
      <sheetName val="OSU"/>
      <sheetName val="OSUC"/>
      <sheetName val="PSU"/>
      <sheetName val="SOU"/>
      <sheetName val="UO"/>
      <sheetName val="WOU"/>
      <sheetName val="Reserve"/>
      <sheetName val="Documentaion"/>
      <sheetName val="Assumptions"/>
      <sheetName val="RAM Summary"/>
      <sheetName val="Ro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 xml:space="preserve">Board Approved Version </v>
          </cell>
        </row>
        <row r="7">
          <cell r="B7" t="str">
            <v>OUS</v>
          </cell>
          <cell r="C7" t="str">
            <v>Oregon University System</v>
          </cell>
        </row>
        <row r="8">
          <cell r="B8" t="str">
            <v>EOU</v>
          </cell>
          <cell r="C8" t="str">
            <v>Eastern Oregon University</v>
          </cell>
        </row>
        <row r="9">
          <cell r="B9" t="str">
            <v>OIT</v>
          </cell>
          <cell r="C9" t="str">
            <v>Oregon Institute of Technology</v>
          </cell>
        </row>
        <row r="10">
          <cell r="B10" t="str">
            <v>OSU</v>
          </cell>
          <cell r="C10" t="str">
            <v>Oregon State University</v>
          </cell>
        </row>
        <row r="11">
          <cell r="B11" t="str">
            <v>OSU-Cascades</v>
          </cell>
          <cell r="C11" t="str">
            <v>OSU-Cascades</v>
          </cell>
        </row>
        <row r="12">
          <cell r="B12" t="str">
            <v>PSU</v>
          </cell>
          <cell r="C12" t="str">
            <v>Portland State University</v>
          </cell>
        </row>
        <row r="13">
          <cell r="B13" t="str">
            <v>SOU</v>
          </cell>
          <cell r="C13" t="str">
            <v>Southern Oregon University</v>
          </cell>
        </row>
        <row r="14">
          <cell r="B14" t="str">
            <v>UO</v>
          </cell>
          <cell r="C14" t="str">
            <v>University of Oregon</v>
          </cell>
        </row>
        <row r="15">
          <cell r="B15" t="str">
            <v>WOU</v>
          </cell>
          <cell r="C15" t="str">
            <v>Western Oregon University</v>
          </cell>
        </row>
      </sheetData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Text Summary"/>
      <sheetName val="Hdcnt_Summary "/>
      <sheetName val="Headcount Chart - EOT"/>
      <sheetName val="Headcount Chart - 4th week"/>
      <sheetName val="FTE_Summary"/>
      <sheetName val="FTE Chart"/>
      <sheetName val="For Campuses 1"/>
      <sheetName val="For Campuses 2"/>
      <sheetName val="For Campuses 3"/>
      <sheetName val="System Headcount"/>
      <sheetName val="EOU"/>
      <sheetName val="OIT"/>
      <sheetName val="OSU"/>
      <sheetName val="PSU"/>
      <sheetName val="SOU"/>
      <sheetName val="UO"/>
      <sheetName val="WOU"/>
      <sheetName val="Casc"/>
      <sheetName val="Growth Rates"/>
      <sheetName val="System_FTE"/>
      <sheetName val="EOU_FTE"/>
      <sheetName val="OIT_FTE"/>
      <sheetName val="OSU_FTE"/>
      <sheetName val="PSU_FTE"/>
      <sheetName val="SOU_FTE"/>
      <sheetName val="UO_FTE"/>
      <sheetName val="WOU_FTE"/>
      <sheetName val="Casc_FTE"/>
    </sheetNames>
    <sheetDataSet>
      <sheetData sheetId="0">
        <row r="41">
          <cell r="C41">
            <v>2006</v>
          </cell>
        </row>
      </sheetData>
      <sheetData sheetId="1">
        <row r="41">
          <cell r="C41">
            <v>2006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st Estimates"/>
      <sheetName val="Minimums"/>
      <sheetName val="Variables and Other data"/>
      <sheetName val="Working data"/>
      <sheetName val="TMI Change Summary FY 2008"/>
      <sheetName val="TMI Change Summary FY 2009"/>
      <sheetName val="TMI Change Summary FY 2010"/>
      <sheetName val="Revised CIP Code"/>
      <sheetName val="AAUP Pct Increase by Rank"/>
      <sheetName val="Unrep Pct Increase by Rank"/>
      <sheetName val="2008 CUPA Data"/>
      <sheetName val="2007 CUPA-HR Data partial"/>
      <sheetName val="SBA CIPs"/>
      <sheetName val="Library data"/>
      <sheetName val="2007 CUPA Data - original data"/>
      <sheetName val="Roster"/>
      <sheetName val="Deleted Working Data lines"/>
      <sheetName val="Original 2008 CIP code data"/>
      <sheetName val="TMI Pivot Table"/>
      <sheetName val="YIR Pivot Table"/>
      <sheetName val="YIR Pivot Chart"/>
      <sheetName val="One-time Payment"/>
      <sheetName val="Pivot Table Data"/>
      <sheetName val="Appt Pct"/>
      <sheetName val="Rank Date"/>
      <sheetName val="Targeted Market Increase"/>
      <sheetName val="CIP List"/>
      <sheetName val="CIP_Orgn Crosswalk"/>
      <sheetName val="Model Notes"/>
      <sheetName val="Deleted Lines"/>
      <sheetName val="Original data"/>
      <sheetName val="Rank and Tenure"/>
      <sheetName val="Position"/>
      <sheetName val="AP List"/>
      <sheetName val="Text Summary"/>
    </sheetNames>
    <sheetDataSet>
      <sheetData sheetId="0">
        <row r="9">
          <cell r="B9">
            <v>4.2500000000000003E-2</v>
          </cell>
          <cell r="C9">
            <v>5.2499999999999998E-2</v>
          </cell>
          <cell r="D9">
            <v>5.2499999999999998E-2</v>
          </cell>
          <cell r="E9">
            <v>4.2500000000000003E-2</v>
          </cell>
          <cell r="F9">
            <v>4.3999999999999997E-2</v>
          </cell>
          <cell r="G9">
            <v>4.3999999999999997E-2</v>
          </cell>
        </row>
        <row r="16">
          <cell r="B16">
            <v>4.4999999999999998E-2</v>
          </cell>
          <cell r="C16">
            <v>4.4999999999999998E-2</v>
          </cell>
          <cell r="D16">
            <v>4.4999999999999998E-2</v>
          </cell>
          <cell r="E16">
            <v>4.4999999999999998E-2</v>
          </cell>
          <cell r="F16">
            <v>5.5E-2</v>
          </cell>
          <cell r="G16">
            <v>5.5E-2</v>
          </cell>
        </row>
        <row r="17">
          <cell r="D17">
            <v>0</v>
          </cell>
        </row>
        <row r="19">
          <cell r="B19">
            <v>2.5000000000000001E-3</v>
          </cell>
          <cell r="E19">
            <v>2.5000000000000001E-3</v>
          </cell>
        </row>
      </sheetData>
      <sheetData sheetId="1" refreshError="1"/>
      <sheetData sheetId="2">
        <row r="41">
          <cell r="C41" t="str">
            <v>Jan/Feb 08</v>
          </cell>
          <cell r="D41" t="str">
            <v>Jan/Feb 09</v>
          </cell>
          <cell r="F41" t="str">
            <v>Jan/Feb 08</v>
          </cell>
          <cell r="H41" t="str">
            <v>Jan/Feb 09</v>
          </cell>
        </row>
        <row r="42">
          <cell r="B42" t="str">
            <v>Code</v>
          </cell>
          <cell r="C42" t="str">
            <v>Min</v>
          </cell>
          <cell r="D42" t="str">
            <v>Min</v>
          </cell>
          <cell r="F42" t="str">
            <v>Max</v>
          </cell>
          <cell r="I42" t="str">
            <v>Max</v>
          </cell>
        </row>
        <row r="43">
          <cell r="B43" t="str">
            <v>A9</v>
          </cell>
          <cell r="C43">
            <v>64278</v>
          </cell>
          <cell r="D43">
            <v>73917</v>
          </cell>
          <cell r="F43" t="str">
            <v>n/a</v>
          </cell>
          <cell r="I43" t="str">
            <v>n/a</v>
          </cell>
        </row>
        <row r="44">
          <cell r="B44" t="str">
            <v>B9</v>
          </cell>
          <cell r="C44">
            <v>52245</v>
          </cell>
          <cell r="D44">
            <v>60084</v>
          </cell>
          <cell r="F44" t="str">
            <v>n/a</v>
          </cell>
          <cell r="I44" t="str">
            <v>n/a</v>
          </cell>
        </row>
        <row r="45">
          <cell r="B45" t="str">
            <v>C9</v>
          </cell>
          <cell r="C45">
            <v>41058</v>
          </cell>
          <cell r="D45">
            <v>50265</v>
          </cell>
          <cell r="F45" t="str">
            <v>n/a</v>
          </cell>
          <cell r="I45" t="str">
            <v>n/a</v>
          </cell>
        </row>
        <row r="46">
          <cell r="B46" t="str">
            <v>D9</v>
          </cell>
          <cell r="C46">
            <v>33723</v>
          </cell>
          <cell r="D46">
            <v>40221</v>
          </cell>
          <cell r="F46" t="str">
            <v>n/a</v>
          </cell>
          <cell r="I46" t="str">
            <v>n/a</v>
          </cell>
        </row>
        <row r="47">
          <cell r="B47" t="str">
            <v>E9</v>
          </cell>
          <cell r="C47">
            <v>31977</v>
          </cell>
          <cell r="D47">
            <v>35190</v>
          </cell>
          <cell r="F47" t="str">
            <v>n/a</v>
          </cell>
          <cell r="I47" t="str">
            <v>n/a</v>
          </cell>
        </row>
        <row r="48">
          <cell r="B48" t="str">
            <v>A12</v>
          </cell>
          <cell r="C48">
            <v>78432</v>
          </cell>
          <cell r="D48">
            <v>90192</v>
          </cell>
          <cell r="F48" t="str">
            <v>n/a</v>
          </cell>
          <cell r="I48" t="str">
            <v>n/a</v>
          </cell>
        </row>
        <row r="49">
          <cell r="B49" t="str">
            <v>B12</v>
          </cell>
          <cell r="C49">
            <v>63720</v>
          </cell>
          <cell r="D49">
            <v>73284</v>
          </cell>
          <cell r="F49" t="str">
            <v>n/a</v>
          </cell>
          <cell r="I49" t="str">
            <v>n/a</v>
          </cell>
        </row>
        <row r="50">
          <cell r="B50" t="str">
            <v>C12</v>
          </cell>
          <cell r="C50">
            <v>50088</v>
          </cell>
          <cell r="D50">
            <v>61320</v>
          </cell>
          <cell r="F50" t="str">
            <v>n/a</v>
          </cell>
          <cell r="I50" t="str">
            <v>n/a</v>
          </cell>
        </row>
        <row r="51">
          <cell r="B51" t="str">
            <v>D12</v>
          </cell>
          <cell r="C51">
            <v>41148</v>
          </cell>
          <cell r="D51">
            <v>49080</v>
          </cell>
          <cell r="F51" t="str">
            <v>n/a</v>
          </cell>
          <cell r="I51" t="str">
            <v>n/a</v>
          </cell>
        </row>
        <row r="52">
          <cell r="B52" t="str">
            <v>E12</v>
          </cell>
          <cell r="C52">
            <v>38988</v>
          </cell>
          <cell r="D52">
            <v>42900</v>
          </cell>
          <cell r="F52" t="str">
            <v>n/a</v>
          </cell>
          <cell r="I52" t="str">
            <v>n/a</v>
          </cell>
        </row>
        <row r="53">
          <cell r="B53" t="str">
            <v>I9</v>
          </cell>
          <cell r="C53">
            <v>0</v>
          </cell>
          <cell r="D53">
            <v>0</v>
          </cell>
          <cell r="F53" t="str">
            <v>n/a</v>
          </cell>
          <cell r="I53" t="str">
            <v>n/a</v>
          </cell>
        </row>
        <row r="54">
          <cell r="B54" t="str">
            <v>J9</v>
          </cell>
          <cell r="C54">
            <v>34047</v>
          </cell>
          <cell r="D54">
            <v>35577</v>
          </cell>
          <cell r="F54" t="str">
            <v>n/a</v>
          </cell>
          <cell r="I54" t="str">
            <v>n/a</v>
          </cell>
        </row>
        <row r="55">
          <cell r="B55" t="str">
            <v>K9</v>
          </cell>
          <cell r="C55">
            <v>0</v>
          </cell>
          <cell r="D55">
            <v>0</v>
          </cell>
          <cell r="F55" t="str">
            <v>n/a</v>
          </cell>
          <cell r="I55" t="str">
            <v>n/a</v>
          </cell>
        </row>
        <row r="56">
          <cell r="B56" t="str">
            <v>L9</v>
          </cell>
          <cell r="C56">
            <v>0</v>
          </cell>
          <cell r="D56">
            <v>0</v>
          </cell>
          <cell r="F56" t="str">
            <v>n/a</v>
          </cell>
          <cell r="I56" t="str">
            <v>n/a</v>
          </cell>
        </row>
        <row r="57">
          <cell r="B57" t="str">
            <v>I12</v>
          </cell>
          <cell r="C57">
            <v>0</v>
          </cell>
          <cell r="D57">
            <v>0</v>
          </cell>
          <cell r="F57" t="str">
            <v>n/a</v>
          </cell>
          <cell r="I57" t="str">
            <v>n/a</v>
          </cell>
        </row>
        <row r="58">
          <cell r="B58" t="str">
            <v>J12</v>
          </cell>
          <cell r="C58">
            <v>41544</v>
          </cell>
          <cell r="D58">
            <v>43416</v>
          </cell>
          <cell r="F58" t="str">
            <v>n/a</v>
          </cell>
          <cell r="I58" t="str">
            <v>n/a</v>
          </cell>
        </row>
        <row r="59">
          <cell r="B59" t="str">
            <v>K12</v>
          </cell>
          <cell r="C59">
            <v>0</v>
          </cell>
          <cell r="D59">
            <v>0</v>
          </cell>
          <cell r="F59" t="str">
            <v>n/a</v>
          </cell>
          <cell r="I59" t="str">
            <v>n/a</v>
          </cell>
        </row>
        <row r="60">
          <cell r="B60" t="str">
            <v>L12</v>
          </cell>
          <cell r="C60">
            <v>0</v>
          </cell>
          <cell r="D60">
            <v>0</v>
          </cell>
          <cell r="F60" t="str">
            <v>n/a</v>
          </cell>
          <cell r="I60" t="str">
            <v>n/a</v>
          </cell>
        </row>
        <row r="61">
          <cell r="B61" t="str">
            <v>PA19</v>
          </cell>
          <cell r="C61">
            <v>27891</v>
          </cell>
          <cell r="D61">
            <v>29151</v>
          </cell>
          <cell r="F61">
            <v>43488</v>
          </cell>
          <cell r="I61">
            <v>47403</v>
          </cell>
        </row>
        <row r="62">
          <cell r="B62" t="str">
            <v>PA29</v>
          </cell>
          <cell r="C62">
            <v>31869</v>
          </cell>
          <cell r="D62">
            <v>33309</v>
          </cell>
          <cell r="F62">
            <v>50184</v>
          </cell>
          <cell r="I62">
            <v>54702</v>
          </cell>
        </row>
        <row r="63">
          <cell r="B63" t="str">
            <v>PA39</v>
          </cell>
          <cell r="C63">
            <v>39726</v>
          </cell>
          <cell r="D63">
            <v>41517</v>
          </cell>
          <cell r="F63">
            <v>62586</v>
          </cell>
          <cell r="I63">
            <v>68220</v>
          </cell>
        </row>
        <row r="64">
          <cell r="B64" t="str">
            <v>AC19</v>
          </cell>
          <cell r="C64">
            <v>27891</v>
          </cell>
          <cell r="D64">
            <v>29151</v>
          </cell>
          <cell r="F64">
            <v>43488</v>
          </cell>
          <cell r="I64">
            <v>47403</v>
          </cell>
        </row>
        <row r="65">
          <cell r="B65" t="str">
            <v>AC29</v>
          </cell>
          <cell r="C65">
            <v>31869</v>
          </cell>
          <cell r="D65">
            <v>33309</v>
          </cell>
          <cell r="F65">
            <v>50184</v>
          </cell>
          <cell r="I65">
            <v>54702</v>
          </cell>
        </row>
        <row r="66">
          <cell r="B66" t="str">
            <v>ITS19</v>
          </cell>
          <cell r="C66">
            <v>27954</v>
          </cell>
          <cell r="D66">
            <v>29214</v>
          </cell>
          <cell r="F66">
            <v>43488</v>
          </cell>
          <cell r="I66">
            <v>47403</v>
          </cell>
        </row>
        <row r="67">
          <cell r="B67" t="str">
            <v>ITS29</v>
          </cell>
          <cell r="C67">
            <v>31869</v>
          </cell>
          <cell r="D67">
            <v>33309</v>
          </cell>
          <cell r="F67">
            <v>50184</v>
          </cell>
          <cell r="I67">
            <v>54702</v>
          </cell>
        </row>
        <row r="68">
          <cell r="B68" t="str">
            <v>PSYCH9</v>
          </cell>
          <cell r="C68">
            <v>45972</v>
          </cell>
          <cell r="D68">
            <v>48042</v>
          </cell>
          <cell r="F68">
            <v>72414</v>
          </cell>
          <cell r="I68">
            <v>78930</v>
          </cell>
        </row>
        <row r="69">
          <cell r="B69" t="str">
            <v>CSW9</v>
          </cell>
          <cell r="C69">
            <v>31869</v>
          </cell>
          <cell r="D69">
            <v>33309</v>
          </cell>
          <cell r="F69">
            <v>50184</v>
          </cell>
          <cell r="I69">
            <v>54702</v>
          </cell>
        </row>
        <row r="70">
          <cell r="B70" t="str">
            <v>MD9</v>
          </cell>
          <cell r="C70">
            <v>81909</v>
          </cell>
          <cell r="D70">
            <v>85590</v>
          </cell>
          <cell r="F70">
            <v>128979</v>
          </cell>
          <cell r="I70">
            <v>140589</v>
          </cell>
        </row>
        <row r="71">
          <cell r="B71" t="str">
            <v>PSY_RES9</v>
          </cell>
          <cell r="C71">
            <v>27891</v>
          </cell>
          <cell r="D71">
            <v>29151</v>
          </cell>
          <cell r="F71">
            <v>43488</v>
          </cell>
          <cell r="I71">
            <v>47403</v>
          </cell>
        </row>
        <row r="72">
          <cell r="B72" t="str">
            <v>ETS9</v>
          </cell>
          <cell r="C72">
            <v>45027</v>
          </cell>
          <cell r="D72">
            <v>47052</v>
          </cell>
          <cell r="F72">
            <v>70938</v>
          </cell>
          <cell r="I72">
            <v>77319</v>
          </cell>
        </row>
        <row r="73">
          <cell r="B73" t="str">
            <v>PA112</v>
          </cell>
          <cell r="C73">
            <v>34032</v>
          </cell>
          <cell r="D73">
            <v>35568</v>
          </cell>
          <cell r="F73">
            <v>53052</v>
          </cell>
          <cell r="I73">
            <v>57828</v>
          </cell>
        </row>
        <row r="74">
          <cell r="B74" t="str">
            <v>PA212</v>
          </cell>
          <cell r="C74">
            <v>38880</v>
          </cell>
          <cell r="D74">
            <v>40632</v>
          </cell>
          <cell r="F74">
            <v>61224</v>
          </cell>
          <cell r="I74">
            <v>66732</v>
          </cell>
        </row>
        <row r="75">
          <cell r="B75" t="str">
            <v>PA312</v>
          </cell>
          <cell r="C75">
            <v>48468</v>
          </cell>
          <cell r="D75">
            <v>50652</v>
          </cell>
          <cell r="F75">
            <v>76356</v>
          </cell>
          <cell r="I75">
            <v>83232</v>
          </cell>
        </row>
        <row r="76">
          <cell r="B76" t="str">
            <v>AC112</v>
          </cell>
          <cell r="C76">
            <v>34032</v>
          </cell>
          <cell r="D76">
            <v>35568</v>
          </cell>
          <cell r="F76">
            <v>53052</v>
          </cell>
          <cell r="I76">
            <v>57828</v>
          </cell>
        </row>
        <row r="77">
          <cell r="B77" t="str">
            <v>AC212</v>
          </cell>
          <cell r="C77">
            <v>38880</v>
          </cell>
          <cell r="D77">
            <v>40632</v>
          </cell>
          <cell r="F77">
            <v>61224</v>
          </cell>
          <cell r="I77">
            <v>66732</v>
          </cell>
        </row>
        <row r="78">
          <cell r="B78" t="str">
            <v>ITS112</v>
          </cell>
          <cell r="C78">
            <v>34104</v>
          </cell>
          <cell r="D78">
            <v>35640</v>
          </cell>
          <cell r="F78">
            <v>53052</v>
          </cell>
          <cell r="I78">
            <v>57828</v>
          </cell>
        </row>
        <row r="79">
          <cell r="B79" t="str">
            <v>ITS212</v>
          </cell>
          <cell r="C79">
            <v>38880</v>
          </cell>
          <cell r="D79">
            <v>40632</v>
          </cell>
          <cell r="F79">
            <v>61224</v>
          </cell>
          <cell r="I79">
            <v>66732</v>
          </cell>
        </row>
        <row r="80">
          <cell r="B80" t="str">
            <v>PSYCH12</v>
          </cell>
          <cell r="C80">
            <v>56088</v>
          </cell>
          <cell r="D80">
            <v>58608</v>
          </cell>
          <cell r="F80">
            <v>88344</v>
          </cell>
          <cell r="I80">
            <v>96300</v>
          </cell>
        </row>
        <row r="81">
          <cell r="B81" t="str">
            <v>CSW12</v>
          </cell>
          <cell r="C81">
            <v>38880</v>
          </cell>
          <cell r="D81">
            <v>40632</v>
          </cell>
          <cell r="F81">
            <v>61224</v>
          </cell>
          <cell r="I81">
            <v>66732</v>
          </cell>
        </row>
        <row r="82">
          <cell r="B82" t="str">
            <v>MD12</v>
          </cell>
          <cell r="C82">
            <v>99924</v>
          </cell>
          <cell r="D82">
            <v>104424</v>
          </cell>
          <cell r="F82">
            <v>157356</v>
          </cell>
          <cell r="I82">
            <v>171516</v>
          </cell>
        </row>
        <row r="83">
          <cell r="B83" t="str">
            <v>PSYRES12</v>
          </cell>
          <cell r="C83">
            <v>34032</v>
          </cell>
          <cell r="D83">
            <v>35568</v>
          </cell>
          <cell r="F83">
            <v>53052</v>
          </cell>
          <cell r="I83">
            <v>57828</v>
          </cell>
        </row>
        <row r="84">
          <cell r="B84" t="str">
            <v>ETS12</v>
          </cell>
          <cell r="C84">
            <v>54936</v>
          </cell>
          <cell r="D84">
            <v>57408</v>
          </cell>
          <cell r="F84">
            <v>86544</v>
          </cell>
          <cell r="I84">
            <v>94332</v>
          </cell>
        </row>
      </sheetData>
      <sheetData sheetId="3">
        <row r="12">
          <cell r="C12" t="str">
            <v>TMI Group</v>
          </cell>
          <cell r="D12" t="str">
            <v>Salary % Incr FY 08</v>
          </cell>
          <cell r="E12" t="str">
            <v>Salary % Incr FY 09</v>
          </cell>
        </row>
        <row r="13">
          <cell r="C13">
            <v>5</v>
          </cell>
          <cell r="D13">
            <v>0.05</v>
          </cell>
          <cell r="E13">
            <v>0.05</v>
          </cell>
        </row>
        <row r="14">
          <cell r="C14">
            <v>4</v>
          </cell>
          <cell r="D14">
            <v>0.04</v>
          </cell>
          <cell r="E14">
            <v>0.04</v>
          </cell>
        </row>
        <row r="15">
          <cell r="C15">
            <v>3</v>
          </cell>
          <cell r="D15">
            <v>0.03</v>
          </cell>
          <cell r="E15">
            <v>0.03</v>
          </cell>
        </row>
        <row r="16">
          <cell r="C16">
            <v>2</v>
          </cell>
          <cell r="D16">
            <v>0.02</v>
          </cell>
          <cell r="E16">
            <v>0.02</v>
          </cell>
        </row>
        <row r="17">
          <cell r="C17">
            <v>1</v>
          </cell>
          <cell r="D17">
            <v>0.01</v>
          </cell>
          <cell r="E17">
            <v>0.01</v>
          </cell>
        </row>
        <row r="18">
          <cell r="C18">
            <v>0</v>
          </cell>
          <cell r="D18">
            <v>0</v>
          </cell>
          <cell r="E1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A3" t="str">
            <v>CIP+Rank</v>
          </cell>
          <cell r="B3" t="str">
            <v>sort</v>
          </cell>
          <cell r="C3" t="str">
            <v>CIP Code</v>
          </cell>
          <cell r="D3" t="str">
            <v>Title</v>
          </cell>
          <cell r="E3" t="str">
            <v>Rank</v>
          </cell>
          <cell r="F3" t="str">
            <v>Rank Code</v>
          </cell>
          <cell r="G3" t="str">
            <v>Public Doctoral Median Salary</v>
          </cell>
          <cell r="H3" t="str">
            <v>Public Doctoral Total Comp</v>
          </cell>
          <cell r="I3" t="str">
            <v>Total Comp Goal @ 100%</v>
          </cell>
          <cell r="J3" t="str">
            <v>PSU Salary Goal</v>
          </cell>
          <cell r="K3" t="str">
            <v>PSU Salary Goal % of Pub Doct Median</v>
          </cell>
        </row>
        <row r="4">
          <cell r="A4" t="str">
            <v>4.02A</v>
          </cell>
          <cell r="B4">
            <v>1</v>
          </cell>
          <cell r="C4">
            <v>4.0199999999999996</v>
          </cell>
          <cell r="D4" t="str">
            <v>Architecture</v>
          </cell>
          <cell r="E4" t="str">
            <v>Professor</v>
          </cell>
          <cell r="F4" t="str">
            <v>A</v>
          </cell>
          <cell r="G4">
            <v>87438</v>
          </cell>
          <cell r="H4">
            <v>114107</v>
          </cell>
          <cell r="I4">
            <v>114107</v>
          </cell>
          <cell r="J4">
            <v>81973</v>
          </cell>
          <cell r="K4">
            <v>0.9374985704156088</v>
          </cell>
        </row>
        <row r="5">
          <cell r="A5" t="str">
            <v>4.02B</v>
          </cell>
          <cell r="B5">
            <v>2</v>
          </cell>
          <cell r="C5">
            <v>4.0199999999999996</v>
          </cell>
          <cell r="D5" t="str">
            <v>Architecture</v>
          </cell>
          <cell r="E5" t="str">
            <v>Associate Professor</v>
          </cell>
          <cell r="F5" t="str">
            <v>B</v>
          </cell>
          <cell r="G5">
            <v>67879</v>
          </cell>
          <cell r="H5">
            <v>89940</v>
          </cell>
          <cell r="I5">
            <v>89940</v>
          </cell>
          <cell r="J5">
            <v>62895</v>
          </cell>
          <cell r="K5">
            <v>0.926575229452408</v>
          </cell>
        </row>
        <row r="6">
          <cell r="A6" t="str">
            <v>4.02C</v>
          </cell>
          <cell r="B6">
            <v>3</v>
          </cell>
          <cell r="C6">
            <v>4.0199999999999996</v>
          </cell>
          <cell r="D6" t="str">
            <v>Architecture</v>
          </cell>
          <cell r="E6" t="str">
            <v>Assistant Professor</v>
          </cell>
          <cell r="F6" t="str">
            <v>C</v>
          </cell>
          <cell r="G6">
            <v>55554</v>
          </cell>
          <cell r="H6">
            <v>73887</v>
          </cell>
          <cell r="I6">
            <v>73887</v>
          </cell>
          <cell r="J6">
            <v>50886</v>
          </cell>
          <cell r="K6">
            <v>0.91597364726212338</v>
          </cell>
        </row>
        <row r="7">
          <cell r="A7" t="str">
            <v>4.02D</v>
          </cell>
          <cell r="B7">
            <v>4</v>
          </cell>
          <cell r="C7">
            <v>4.0199999999999996</v>
          </cell>
          <cell r="D7" t="str">
            <v>Architecture</v>
          </cell>
          <cell r="E7" t="str">
            <v>Senior Instructor</v>
          </cell>
          <cell r="F7" t="str">
            <v>D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 t="str">
            <v>4.02E</v>
          </cell>
          <cell r="B8">
            <v>5</v>
          </cell>
          <cell r="C8">
            <v>4.0199999999999996</v>
          </cell>
          <cell r="D8" t="str">
            <v>Architecture</v>
          </cell>
          <cell r="E8" t="str">
            <v>Instructor</v>
          </cell>
          <cell r="F8" t="str">
            <v>E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4.03A</v>
          </cell>
          <cell r="B9">
            <v>1</v>
          </cell>
          <cell r="C9">
            <v>4.03</v>
          </cell>
          <cell r="D9" t="str">
            <v>City/Urban, Community &amp; Regional Planning</v>
          </cell>
          <cell r="E9" t="str">
            <v>Professor</v>
          </cell>
          <cell r="F9" t="str">
            <v>A</v>
          </cell>
          <cell r="G9">
            <v>95027</v>
          </cell>
          <cell r="H9">
            <v>124010</v>
          </cell>
          <cell r="I9">
            <v>124010</v>
          </cell>
          <cell r="J9">
            <v>89088</v>
          </cell>
          <cell r="K9">
            <v>0.93750197312342809</v>
          </cell>
        </row>
        <row r="10">
          <cell r="A10" t="str">
            <v>4.03B</v>
          </cell>
          <cell r="B10">
            <v>2</v>
          </cell>
          <cell r="C10">
            <v>4.03</v>
          </cell>
          <cell r="D10" t="str">
            <v>City/Urban, Community &amp; Regional Planning</v>
          </cell>
          <cell r="E10" t="str">
            <v>Associate Professor</v>
          </cell>
          <cell r="F10" t="str">
            <v>B</v>
          </cell>
          <cell r="G10">
            <v>77063.5</v>
          </cell>
          <cell r="H10">
            <v>102109</v>
          </cell>
          <cell r="I10">
            <v>102109</v>
          </cell>
          <cell r="J10">
            <v>71405</v>
          </cell>
          <cell r="K10">
            <v>0.92657354000272507</v>
          </cell>
        </row>
        <row r="11">
          <cell r="A11" t="str">
            <v>4.03C</v>
          </cell>
          <cell r="B11">
            <v>3</v>
          </cell>
          <cell r="C11">
            <v>4.03</v>
          </cell>
          <cell r="D11" t="str">
            <v>City/Urban, Community &amp; Regional Planning</v>
          </cell>
          <cell r="E11" t="str">
            <v>Assistant Professor</v>
          </cell>
          <cell r="F11" t="str">
            <v>C</v>
          </cell>
          <cell r="G11">
            <v>59100</v>
          </cell>
          <cell r="H11">
            <v>78603</v>
          </cell>
          <cell r="I11">
            <v>78603</v>
          </cell>
          <cell r="J11">
            <v>54134</v>
          </cell>
          <cell r="K11">
            <v>0.91597292724196278</v>
          </cell>
        </row>
        <row r="12">
          <cell r="A12" t="str">
            <v>4.03D</v>
          </cell>
          <cell r="B12">
            <v>4</v>
          </cell>
          <cell r="C12">
            <v>4.03</v>
          </cell>
          <cell r="D12" t="str">
            <v>City/Urban, Community &amp; Regional Planning</v>
          </cell>
          <cell r="E12" t="str">
            <v>Senior Instructor</v>
          </cell>
          <cell r="F12" t="str">
            <v>D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4.03E</v>
          </cell>
          <cell r="B13">
            <v>5</v>
          </cell>
          <cell r="C13">
            <v>4.03</v>
          </cell>
          <cell r="D13" t="str">
            <v>City/Urban, Community &amp; Regional Planning</v>
          </cell>
          <cell r="E13" t="str">
            <v>Instructor</v>
          </cell>
          <cell r="F13" t="str">
            <v>E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5.01A</v>
          </cell>
          <cell r="B14">
            <v>6</v>
          </cell>
          <cell r="C14">
            <v>5.01</v>
          </cell>
          <cell r="D14" t="str">
            <v>Area Studies</v>
          </cell>
          <cell r="E14" t="str">
            <v>Professor</v>
          </cell>
          <cell r="F14" t="str">
            <v>A</v>
          </cell>
          <cell r="G14">
            <v>90949</v>
          </cell>
          <cell r="H14">
            <v>118688</v>
          </cell>
          <cell r="I14">
            <v>118688</v>
          </cell>
          <cell r="J14">
            <v>85264</v>
          </cell>
          <cell r="K14">
            <v>0</v>
          </cell>
        </row>
        <row r="15">
          <cell r="A15" t="str">
            <v>5.01B</v>
          </cell>
          <cell r="B15">
            <v>7</v>
          </cell>
          <cell r="C15">
            <v>5.01</v>
          </cell>
          <cell r="D15" t="str">
            <v>Area Studies</v>
          </cell>
          <cell r="E15" t="str">
            <v>Associate Professor</v>
          </cell>
          <cell r="F15" t="str">
            <v>B</v>
          </cell>
          <cell r="G15">
            <v>69085</v>
          </cell>
          <cell r="H15">
            <v>91538</v>
          </cell>
          <cell r="I15">
            <v>91538</v>
          </cell>
          <cell r="J15">
            <v>64013</v>
          </cell>
          <cell r="K15">
            <v>0.9265831946153289</v>
          </cell>
        </row>
        <row r="16">
          <cell r="A16" t="str">
            <v>5.01C</v>
          </cell>
          <cell r="B16">
            <v>8</v>
          </cell>
          <cell r="C16">
            <v>5.01</v>
          </cell>
          <cell r="D16" t="str">
            <v>Area Studies</v>
          </cell>
          <cell r="E16" t="str">
            <v>Assistant Professor</v>
          </cell>
          <cell r="F16" t="str">
            <v>C</v>
          </cell>
          <cell r="G16">
            <v>58461</v>
          </cell>
          <cell r="H16">
            <v>77753</v>
          </cell>
          <cell r="I16">
            <v>77753</v>
          </cell>
          <cell r="J16">
            <v>53549</v>
          </cell>
          <cell r="K16">
            <v>0</v>
          </cell>
        </row>
        <row r="17">
          <cell r="A17" t="str">
            <v>5.01D</v>
          </cell>
          <cell r="B17">
            <v>9</v>
          </cell>
          <cell r="C17">
            <v>5.01</v>
          </cell>
          <cell r="D17" t="str">
            <v>Area Studies</v>
          </cell>
          <cell r="E17" t="str">
            <v>Senior Instructor</v>
          </cell>
          <cell r="F17" t="str">
            <v>D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 t="str">
            <v>5.01E</v>
          </cell>
          <cell r="B18">
            <v>10</v>
          </cell>
          <cell r="C18">
            <v>5.01</v>
          </cell>
          <cell r="D18" t="str">
            <v>Area Studies</v>
          </cell>
          <cell r="E18" t="str">
            <v>Instructor</v>
          </cell>
          <cell r="F18" t="str">
            <v>E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5.02A</v>
          </cell>
          <cell r="B19">
            <v>11</v>
          </cell>
          <cell r="C19">
            <v>5.0199999999999996</v>
          </cell>
          <cell r="D19" t="str">
            <v>Ethnic, Cultural Minority &amp; Gender Studies</v>
          </cell>
          <cell r="E19" t="str">
            <v>Professor</v>
          </cell>
          <cell r="F19" t="str">
            <v>A</v>
          </cell>
          <cell r="G19">
            <v>100902</v>
          </cell>
          <cell r="H19">
            <v>131677</v>
          </cell>
          <cell r="I19">
            <v>131677</v>
          </cell>
          <cell r="J19">
            <v>94596</v>
          </cell>
          <cell r="K19">
            <v>0.93750371647737407</v>
          </cell>
        </row>
        <row r="20">
          <cell r="A20" t="str">
            <v>5.02B</v>
          </cell>
          <cell r="B20">
            <v>12</v>
          </cell>
          <cell r="C20">
            <v>5.0199999999999996</v>
          </cell>
          <cell r="D20" t="str">
            <v>Ethnic, Cultural Minority &amp; Gender Studies</v>
          </cell>
          <cell r="E20" t="str">
            <v>Associate Professor</v>
          </cell>
          <cell r="F20" t="str">
            <v>B</v>
          </cell>
          <cell r="G20">
            <v>72327</v>
          </cell>
          <cell r="H20">
            <v>95833</v>
          </cell>
          <cell r="I20">
            <v>95833</v>
          </cell>
          <cell r="J20">
            <v>67016</v>
          </cell>
          <cell r="K20">
            <v>0.92656960747715233</v>
          </cell>
        </row>
        <row r="21">
          <cell r="A21" t="str">
            <v>5.02C</v>
          </cell>
          <cell r="B21">
            <v>13</v>
          </cell>
          <cell r="C21">
            <v>5.0199999999999996</v>
          </cell>
          <cell r="D21" t="str">
            <v>Ethnic, Cultural Minority &amp; Gender Studies</v>
          </cell>
          <cell r="E21" t="str">
            <v>Assistant Professor</v>
          </cell>
          <cell r="F21" t="str">
            <v>C</v>
          </cell>
          <cell r="G21">
            <v>59342</v>
          </cell>
          <cell r="H21">
            <v>78925</v>
          </cell>
          <cell r="I21">
            <v>78925</v>
          </cell>
          <cell r="J21">
            <v>54356</v>
          </cell>
          <cell r="K21">
            <v>0.91597856492871832</v>
          </cell>
        </row>
        <row r="22">
          <cell r="A22" t="str">
            <v>5.02D</v>
          </cell>
          <cell r="B22">
            <v>14</v>
          </cell>
          <cell r="C22">
            <v>5.0199999999999996</v>
          </cell>
          <cell r="D22" t="str">
            <v>Ethnic, Cultural Minority &amp; Gender Studies</v>
          </cell>
          <cell r="E22" t="str">
            <v>Senior Instructor</v>
          </cell>
          <cell r="F22" t="str">
            <v>D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5.02E</v>
          </cell>
          <cell r="B23">
            <v>15</v>
          </cell>
          <cell r="C23">
            <v>5.0199999999999996</v>
          </cell>
          <cell r="D23" t="str">
            <v>Ethnic, Cultural Minority &amp; Gender Studies</v>
          </cell>
          <cell r="E23" t="str">
            <v>Instructor</v>
          </cell>
          <cell r="F23" t="str">
            <v>E</v>
          </cell>
          <cell r="G23">
            <v>35936</v>
          </cell>
          <cell r="H23">
            <v>49951</v>
          </cell>
          <cell r="I23">
            <v>49951</v>
          </cell>
          <cell r="J23">
            <v>32563</v>
          </cell>
          <cell r="K23">
            <v>0</v>
          </cell>
        </row>
        <row r="24">
          <cell r="A24" t="str">
            <v>11.01A</v>
          </cell>
          <cell r="B24">
            <v>16</v>
          </cell>
          <cell r="C24">
            <v>11.01</v>
          </cell>
          <cell r="D24" t="str">
            <v>General Computer and Info Sciences</v>
          </cell>
          <cell r="E24" t="str">
            <v>Professor</v>
          </cell>
          <cell r="F24" t="str">
            <v>A</v>
          </cell>
          <cell r="G24">
            <v>122043</v>
          </cell>
          <cell r="H24">
            <v>159266</v>
          </cell>
          <cell r="I24">
            <v>159266</v>
          </cell>
          <cell r="J24">
            <v>114415</v>
          </cell>
          <cell r="K24">
            <v>0.93749743942708719</v>
          </cell>
        </row>
        <row r="25">
          <cell r="A25" t="str">
            <v>11.01B</v>
          </cell>
          <cell r="B25">
            <v>17</v>
          </cell>
          <cell r="C25">
            <v>11.01</v>
          </cell>
          <cell r="D25" t="str">
            <v>General Computer and Info Sciences</v>
          </cell>
          <cell r="E25" t="str">
            <v>Associate Professor</v>
          </cell>
          <cell r="F25" t="str">
            <v>B</v>
          </cell>
          <cell r="G25">
            <v>91096</v>
          </cell>
          <cell r="H25">
            <v>120702</v>
          </cell>
          <cell r="I25">
            <v>120702</v>
          </cell>
          <cell r="J25">
            <v>84407</v>
          </cell>
          <cell r="K25">
            <v>0.92657196803372266</v>
          </cell>
        </row>
        <row r="26">
          <cell r="A26" t="str">
            <v>11.01C</v>
          </cell>
          <cell r="B26">
            <v>18</v>
          </cell>
          <cell r="C26">
            <v>11.01</v>
          </cell>
          <cell r="D26" t="str">
            <v>General Computer and Info Sciences</v>
          </cell>
          <cell r="E26" t="str">
            <v>Assistant Professor</v>
          </cell>
          <cell r="F26" t="str">
            <v>C</v>
          </cell>
          <cell r="G26">
            <v>82461</v>
          </cell>
          <cell r="H26">
            <v>109673</v>
          </cell>
          <cell r="I26">
            <v>109673</v>
          </cell>
          <cell r="J26">
            <v>75532</v>
          </cell>
          <cell r="K26">
            <v>0.91597239907350136</v>
          </cell>
        </row>
        <row r="27">
          <cell r="A27" t="str">
            <v>11.01D</v>
          </cell>
          <cell r="B27">
            <v>19</v>
          </cell>
          <cell r="C27">
            <v>11.01</v>
          </cell>
          <cell r="D27" t="str">
            <v>General Computer and Info Sciences</v>
          </cell>
          <cell r="E27" t="str">
            <v>Senior Instructor</v>
          </cell>
          <cell r="F27" t="str">
            <v>D</v>
          </cell>
          <cell r="G27">
            <v>65876</v>
          </cell>
          <cell r="H27">
            <v>89094</v>
          </cell>
          <cell r="I27">
            <v>89094</v>
          </cell>
          <cell r="J27">
            <v>60098</v>
          </cell>
          <cell r="K27">
            <v>0.91228975651223509</v>
          </cell>
        </row>
        <row r="28">
          <cell r="A28" t="str">
            <v>11.01E</v>
          </cell>
          <cell r="B28">
            <v>20</v>
          </cell>
          <cell r="C28">
            <v>11.01</v>
          </cell>
          <cell r="D28" t="str">
            <v>General Computer and Info Sciences</v>
          </cell>
          <cell r="E28" t="str">
            <v>Instructor</v>
          </cell>
          <cell r="F28" t="str">
            <v>E</v>
          </cell>
          <cell r="G28">
            <v>49291</v>
          </cell>
          <cell r="H28">
            <v>68514</v>
          </cell>
          <cell r="I28">
            <v>68514</v>
          </cell>
          <cell r="J28">
            <v>44664</v>
          </cell>
          <cell r="K28">
            <v>0.90612890791422374</v>
          </cell>
        </row>
        <row r="29">
          <cell r="A29" t="str">
            <v>13.03A</v>
          </cell>
          <cell r="B29">
            <v>21</v>
          </cell>
          <cell r="C29">
            <v>13.03</v>
          </cell>
          <cell r="D29" t="str">
            <v>Curriculum &amp; Instruction</v>
          </cell>
          <cell r="E29" t="str">
            <v>Professor</v>
          </cell>
          <cell r="F29" t="str">
            <v>A</v>
          </cell>
          <cell r="G29">
            <v>87941</v>
          </cell>
          <cell r="H29">
            <v>114763</v>
          </cell>
          <cell r="I29">
            <v>114763</v>
          </cell>
          <cell r="J29">
            <v>82445</v>
          </cell>
          <cell r="K29">
            <v>0.93750355351883652</v>
          </cell>
        </row>
        <row r="30">
          <cell r="A30" t="str">
            <v>13.03B</v>
          </cell>
          <cell r="B30">
            <v>22</v>
          </cell>
          <cell r="C30">
            <v>13.03</v>
          </cell>
          <cell r="D30" t="str">
            <v>Curriculum &amp; Instruction</v>
          </cell>
          <cell r="E30" t="str">
            <v>Associate Professor</v>
          </cell>
          <cell r="F30" t="str">
            <v>B</v>
          </cell>
          <cell r="G30">
            <v>62910</v>
          </cell>
          <cell r="H30">
            <v>83356</v>
          </cell>
          <cell r="I30">
            <v>83356</v>
          </cell>
          <cell r="J30">
            <v>58291</v>
          </cell>
          <cell r="K30">
            <v>0.92657765061198538</v>
          </cell>
        </row>
        <row r="31">
          <cell r="A31" t="str">
            <v>13.03C</v>
          </cell>
          <cell r="B31">
            <v>23</v>
          </cell>
          <cell r="C31">
            <v>13.03</v>
          </cell>
          <cell r="D31" t="str">
            <v>Curriculum &amp; Instruction</v>
          </cell>
          <cell r="E31" t="str">
            <v>Assistant Professor</v>
          </cell>
          <cell r="F31" t="str">
            <v>C</v>
          </cell>
          <cell r="G31">
            <v>51454</v>
          </cell>
          <cell r="H31">
            <v>68434</v>
          </cell>
          <cell r="I31">
            <v>68434</v>
          </cell>
          <cell r="J31">
            <v>47131</v>
          </cell>
          <cell r="K31">
            <v>0.91598320830256152</v>
          </cell>
        </row>
        <row r="32">
          <cell r="A32" t="str">
            <v>13.03D</v>
          </cell>
          <cell r="B32">
            <v>24</v>
          </cell>
          <cell r="C32">
            <v>13.03</v>
          </cell>
          <cell r="D32" t="str">
            <v>Curriculum &amp; Instruction</v>
          </cell>
          <cell r="E32" t="str">
            <v>Senior Instructor</v>
          </cell>
          <cell r="F32" t="str">
            <v>D</v>
          </cell>
          <cell r="G32">
            <v>46109</v>
          </cell>
          <cell r="H32">
            <v>62548</v>
          </cell>
          <cell r="I32">
            <v>62548</v>
          </cell>
          <cell r="J32">
            <v>42034</v>
          </cell>
          <cell r="K32">
            <v>0.91162245982346179</v>
          </cell>
        </row>
        <row r="33">
          <cell r="A33" t="str">
            <v>13.03E</v>
          </cell>
          <cell r="B33">
            <v>25</v>
          </cell>
          <cell r="C33">
            <v>13.03</v>
          </cell>
          <cell r="D33" t="str">
            <v>Curriculum &amp; Instruction</v>
          </cell>
          <cell r="E33" t="str">
            <v>Instructor</v>
          </cell>
          <cell r="F33" t="str">
            <v>E</v>
          </cell>
          <cell r="G33">
            <v>40763</v>
          </cell>
          <cell r="H33">
            <v>56661</v>
          </cell>
          <cell r="I33">
            <v>56661</v>
          </cell>
          <cell r="J33">
            <v>36937</v>
          </cell>
          <cell r="K33">
            <v>0.90614037239653611</v>
          </cell>
        </row>
        <row r="34">
          <cell r="A34" t="str">
            <v>13.04A</v>
          </cell>
          <cell r="B34">
            <v>26</v>
          </cell>
          <cell r="C34">
            <v>13.04</v>
          </cell>
          <cell r="D34" t="str">
            <v>Ed Administration &amp; Supervision</v>
          </cell>
          <cell r="E34" t="str">
            <v>Professor</v>
          </cell>
          <cell r="F34" t="str">
            <v>A</v>
          </cell>
          <cell r="G34">
            <v>88137</v>
          </cell>
          <cell r="H34">
            <v>115019</v>
          </cell>
          <cell r="I34">
            <v>115019</v>
          </cell>
          <cell r="J34">
            <v>82629</v>
          </cell>
          <cell r="K34">
            <v>0.93750638210967019</v>
          </cell>
        </row>
        <row r="35">
          <cell r="A35" t="str">
            <v>13.04B</v>
          </cell>
          <cell r="B35">
            <v>27</v>
          </cell>
          <cell r="C35">
            <v>13.04</v>
          </cell>
          <cell r="D35" t="str">
            <v>Ed Administration &amp; Supervision</v>
          </cell>
          <cell r="E35" t="str">
            <v>Associate Professor</v>
          </cell>
          <cell r="F35" t="str">
            <v>B</v>
          </cell>
          <cell r="G35">
            <v>66855</v>
          </cell>
          <cell r="H35">
            <v>88583</v>
          </cell>
          <cell r="I35">
            <v>88583</v>
          </cell>
          <cell r="J35">
            <v>61946</v>
          </cell>
          <cell r="K35">
            <v>0.9265724328771221</v>
          </cell>
        </row>
        <row r="36">
          <cell r="A36" t="str">
            <v>13.04C</v>
          </cell>
          <cell r="B36">
            <v>28</v>
          </cell>
          <cell r="C36">
            <v>13.04</v>
          </cell>
          <cell r="D36" t="str">
            <v>Ed Administration &amp; Supervision</v>
          </cell>
          <cell r="E36" t="str">
            <v>Assistant Professor</v>
          </cell>
          <cell r="F36" t="str">
            <v>C</v>
          </cell>
          <cell r="G36">
            <v>53652</v>
          </cell>
          <cell r="H36">
            <v>71357</v>
          </cell>
          <cell r="I36">
            <v>71357</v>
          </cell>
          <cell r="J36">
            <v>49144</v>
          </cell>
          <cell r="K36">
            <v>0.91597703720271384</v>
          </cell>
        </row>
        <row r="37">
          <cell r="A37" t="str">
            <v>13.04D</v>
          </cell>
          <cell r="B37">
            <v>29</v>
          </cell>
          <cell r="C37">
            <v>13.04</v>
          </cell>
          <cell r="D37" t="str">
            <v>Ed Administration &amp; Supervision</v>
          </cell>
          <cell r="E37" t="str">
            <v>Senior Instructor</v>
          </cell>
          <cell r="F37" t="str">
            <v>D</v>
          </cell>
          <cell r="G37">
            <v>48479</v>
          </cell>
          <cell r="H37">
            <v>65776</v>
          </cell>
          <cell r="I37">
            <v>65776</v>
          </cell>
          <cell r="J37">
            <v>44192</v>
          </cell>
          <cell r="K37">
            <v>0.91156995812619901</v>
          </cell>
        </row>
        <row r="38">
          <cell r="A38" t="str">
            <v>13.04E</v>
          </cell>
          <cell r="B38">
            <v>30</v>
          </cell>
          <cell r="C38">
            <v>13.04</v>
          </cell>
          <cell r="D38" t="str">
            <v>Ed Administration &amp; Supervision</v>
          </cell>
          <cell r="E38" t="str">
            <v>Instructor</v>
          </cell>
          <cell r="F38" t="str">
            <v>E</v>
          </cell>
          <cell r="G38">
            <v>43305</v>
          </cell>
          <cell r="H38">
            <v>60194</v>
          </cell>
          <cell r="I38">
            <v>60194</v>
          </cell>
          <cell r="J38">
            <v>39240</v>
          </cell>
          <cell r="K38">
            <v>0.90613093176307591</v>
          </cell>
        </row>
        <row r="39">
          <cell r="A39" t="str">
            <v>13.1A</v>
          </cell>
          <cell r="B39">
            <v>31</v>
          </cell>
          <cell r="C39">
            <v>13.1</v>
          </cell>
          <cell r="D39" t="str">
            <v>Special Ed &amp; Teaching</v>
          </cell>
          <cell r="E39" t="str">
            <v>Professor</v>
          </cell>
          <cell r="F39" t="str">
            <v>A</v>
          </cell>
          <cell r="G39">
            <v>81391</v>
          </cell>
          <cell r="H39">
            <v>106215</v>
          </cell>
          <cell r="I39">
            <v>106215</v>
          </cell>
          <cell r="J39">
            <v>76304</v>
          </cell>
          <cell r="K39">
            <v>0.93749923210182939</v>
          </cell>
        </row>
        <row r="40">
          <cell r="A40" t="str">
            <v>13.1B</v>
          </cell>
          <cell r="B40">
            <v>32</v>
          </cell>
          <cell r="C40">
            <v>13.1</v>
          </cell>
          <cell r="D40" t="str">
            <v>Special Ed &amp; Teaching</v>
          </cell>
          <cell r="E40" t="str">
            <v>Associate Professor</v>
          </cell>
          <cell r="F40" t="str">
            <v>B</v>
          </cell>
          <cell r="G40">
            <v>61700</v>
          </cell>
          <cell r="H40">
            <v>81753</v>
          </cell>
          <cell r="I40">
            <v>81753</v>
          </cell>
          <cell r="J40">
            <v>57170</v>
          </cell>
          <cell r="K40">
            <v>0.92658022690437603</v>
          </cell>
        </row>
        <row r="41">
          <cell r="A41" t="str">
            <v>13.1C</v>
          </cell>
          <cell r="B41">
            <v>33</v>
          </cell>
          <cell r="C41">
            <v>13.1</v>
          </cell>
          <cell r="D41" t="str">
            <v>Special Ed &amp; Teaching</v>
          </cell>
          <cell r="E41" t="str">
            <v>Assistant Professor</v>
          </cell>
          <cell r="F41" t="str">
            <v>C</v>
          </cell>
          <cell r="G41">
            <v>53621</v>
          </cell>
          <cell r="H41">
            <v>71316</v>
          </cell>
          <cell r="I41">
            <v>71316</v>
          </cell>
          <cell r="J41">
            <v>49116</v>
          </cell>
          <cell r="K41">
            <v>0.91598440909345225</v>
          </cell>
        </row>
        <row r="42">
          <cell r="A42" t="str">
            <v>13.1D</v>
          </cell>
          <cell r="B42">
            <v>34</v>
          </cell>
          <cell r="C42">
            <v>13.1</v>
          </cell>
          <cell r="D42" t="str">
            <v>Special Ed &amp; Teaching</v>
          </cell>
          <cell r="E42" t="str">
            <v>Senior Instructor</v>
          </cell>
          <cell r="F42" t="str">
            <v>D</v>
          </cell>
          <cell r="G42">
            <v>48084</v>
          </cell>
          <cell r="H42">
            <v>65228</v>
          </cell>
          <cell r="I42">
            <v>65228</v>
          </cell>
          <cell r="J42">
            <v>43834</v>
          </cell>
          <cell r="K42">
            <v>0.91161301056484489</v>
          </cell>
        </row>
        <row r="43">
          <cell r="A43" t="str">
            <v>13.1E</v>
          </cell>
          <cell r="B43">
            <v>35</v>
          </cell>
          <cell r="C43">
            <v>13.1</v>
          </cell>
          <cell r="D43" t="str">
            <v>Special Ed &amp; Teaching</v>
          </cell>
          <cell r="E43" t="str">
            <v>Instructor</v>
          </cell>
          <cell r="F43" t="str">
            <v>E</v>
          </cell>
          <cell r="G43">
            <v>42546</v>
          </cell>
          <cell r="H43">
            <v>59139</v>
          </cell>
          <cell r="I43">
            <v>59139</v>
          </cell>
          <cell r="J43">
            <v>38552</v>
          </cell>
          <cell r="K43">
            <v>0.90612513514783999</v>
          </cell>
        </row>
        <row r="44">
          <cell r="A44" t="str">
            <v>13.14A</v>
          </cell>
          <cell r="B44">
            <v>36</v>
          </cell>
          <cell r="C44">
            <v>13.14</v>
          </cell>
          <cell r="D44" t="str">
            <v>Teach English, French as Second/Foreign Lang</v>
          </cell>
          <cell r="E44" t="str">
            <v>Professor</v>
          </cell>
          <cell r="F44" t="str">
            <v>A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13.14B</v>
          </cell>
          <cell r="B45">
            <v>37</v>
          </cell>
          <cell r="C45">
            <v>13.14</v>
          </cell>
          <cell r="D45" t="str">
            <v>Teach English, French as Second/Foreign Lang</v>
          </cell>
          <cell r="E45" t="str">
            <v>Associate Professor</v>
          </cell>
          <cell r="F45" t="str">
            <v>B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13.14C</v>
          </cell>
          <cell r="B46">
            <v>38</v>
          </cell>
          <cell r="C46">
            <v>13.14</v>
          </cell>
          <cell r="D46" t="str">
            <v>Teach English, French as Second/Foreign Lang</v>
          </cell>
          <cell r="E46" t="str">
            <v>Assistant Professor</v>
          </cell>
          <cell r="F46" t="str">
            <v>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 t="str">
            <v>13.14D</v>
          </cell>
          <cell r="B47">
            <v>39</v>
          </cell>
          <cell r="C47">
            <v>13.14</v>
          </cell>
          <cell r="D47" t="str">
            <v>Teach English, French as Second/Foreign Lang</v>
          </cell>
          <cell r="E47" t="str">
            <v>Senior Instructor</v>
          </cell>
          <cell r="F47" t="str">
            <v>D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13.14E</v>
          </cell>
          <cell r="B48">
            <v>40</v>
          </cell>
          <cell r="C48">
            <v>13.14</v>
          </cell>
          <cell r="D48" t="str">
            <v>Teach English, French as Second/Foreign Lang</v>
          </cell>
          <cell r="E48" t="str">
            <v>Instructor</v>
          </cell>
          <cell r="F48" t="str">
            <v>E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 t="str">
            <v>14.01A</v>
          </cell>
          <cell r="B49">
            <v>41</v>
          </cell>
          <cell r="C49">
            <v>14.01</v>
          </cell>
          <cell r="D49" t="str">
            <v>General Engineering</v>
          </cell>
          <cell r="E49" t="str">
            <v>Professor</v>
          </cell>
          <cell r="F49" t="str">
            <v>A</v>
          </cell>
          <cell r="G49">
            <v>116793.33333333333</v>
          </cell>
          <cell r="H49">
            <v>152415</v>
          </cell>
          <cell r="I49">
            <v>152415</v>
          </cell>
          <cell r="J49">
            <v>109494</v>
          </cell>
          <cell r="K49">
            <v>0</v>
          </cell>
        </row>
        <row r="50">
          <cell r="A50" t="str">
            <v>14.01B</v>
          </cell>
          <cell r="B50">
            <v>42</v>
          </cell>
          <cell r="C50">
            <v>14.01</v>
          </cell>
          <cell r="D50" t="str">
            <v>General Engineering</v>
          </cell>
          <cell r="E50" t="str">
            <v>Associate Professor</v>
          </cell>
          <cell r="F50" t="str">
            <v>B</v>
          </cell>
          <cell r="G50">
            <v>78873</v>
          </cell>
          <cell r="H50">
            <v>104507</v>
          </cell>
          <cell r="I50">
            <v>104507</v>
          </cell>
          <cell r="J50">
            <v>73082</v>
          </cell>
          <cell r="K50">
            <v>0</v>
          </cell>
        </row>
        <row r="51">
          <cell r="A51" t="str">
            <v>14.01C</v>
          </cell>
          <cell r="B51">
            <v>43</v>
          </cell>
          <cell r="C51">
            <v>14.01</v>
          </cell>
          <cell r="D51" t="str">
            <v>General Engineering</v>
          </cell>
          <cell r="E51" t="str">
            <v>Assistant Professor</v>
          </cell>
          <cell r="F51" t="str">
            <v>C</v>
          </cell>
          <cell r="G51">
            <v>70000</v>
          </cell>
          <cell r="H51">
            <v>93100</v>
          </cell>
          <cell r="I51">
            <v>93100</v>
          </cell>
          <cell r="J51">
            <v>64118</v>
          </cell>
          <cell r="K51">
            <v>0</v>
          </cell>
        </row>
        <row r="52">
          <cell r="A52" t="str">
            <v>14.01D</v>
          </cell>
          <cell r="B52">
            <v>44</v>
          </cell>
          <cell r="C52">
            <v>14.01</v>
          </cell>
          <cell r="D52" t="str">
            <v>General Engineering</v>
          </cell>
          <cell r="E52" t="str">
            <v>Senior Instructor</v>
          </cell>
          <cell r="F52" t="str">
            <v>D</v>
          </cell>
          <cell r="G52">
            <v>66000</v>
          </cell>
          <cell r="H52">
            <v>89760</v>
          </cell>
          <cell r="I52">
            <v>89760</v>
          </cell>
          <cell r="J52">
            <v>60121</v>
          </cell>
          <cell r="K52">
            <v>0</v>
          </cell>
        </row>
        <row r="53">
          <cell r="A53" t="str">
            <v>14.01E</v>
          </cell>
          <cell r="B53">
            <v>45</v>
          </cell>
          <cell r="C53">
            <v>14.01</v>
          </cell>
          <cell r="D53" t="str">
            <v>General Engineering</v>
          </cell>
          <cell r="E53" t="str">
            <v>Instructor</v>
          </cell>
          <cell r="F53" t="str">
            <v>E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14.08A</v>
          </cell>
          <cell r="B54">
            <v>46</v>
          </cell>
          <cell r="C54">
            <v>14.08</v>
          </cell>
          <cell r="D54" t="str">
            <v>Civil Engineering</v>
          </cell>
          <cell r="E54" t="str">
            <v>Professor</v>
          </cell>
          <cell r="F54" t="str">
            <v>A</v>
          </cell>
          <cell r="G54">
            <v>111818</v>
          </cell>
          <cell r="H54">
            <v>145922</v>
          </cell>
          <cell r="I54">
            <v>145922</v>
          </cell>
          <cell r="J54">
            <v>104829</v>
          </cell>
          <cell r="K54">
            <v>0.93749664633601026</v>
          </cell>
        </row>
        <row r="55">
          <cell r="A55" t="str">
            <v>14.08B</v>
          </cell>
          <cell r="B55">
            <v>47</v>
          </cell>
          <cell r="C55">
            <v>14.08</v>
          </cell>
          <cell r="D55" t="str">
            <v>Civil Engineering</v>
          </cell>
          <cell r="E55" t="str">
            <v>Associate Professor</v>
          </cell>
          <cell r="F55" t="str">
            <v>B</v>
          </cell>
          <cell r="G55">
            <v>83368</v>
          </cell>
          <cell r="H55">
            <v>110463</v>
          </cell>
          <cell r="I55">
            <v>110463</v>
          </cell>
          <cell r="J55">
            <v>77247</v>
          </cell>
          <cell r="K55">
            <v>0.92657854332597644</v>
          </cell>
        </row>
        <row r="56">
          <cell r="A56" t="str">
            <v>14.08C</v>
          </cell>
          <cell r="B56">
            <v>48</v>
          </cell>
          <cell r="C56">
            <v>14.08</v>
          </cell>
          <cell r="D56" t="str">
            <v>Civil Engineering</v>
          </cell>
          <cell r="E56" t="str">
            <v>Assistant Professor</v>
          </cell>
          <cell r="F56" t="str">
            <v>C</v>
          </cell>
          <cell r="G56">
            <v>69288</v>
          </cell>
          <cell r="H56">
            <v>92153</v>
          </cell>
          <cell r="I56">
            <v>92153</v>
          </cell>
          <cell r="J56">
            <v>63466</v>
          </cell>
          <cell r="K56">
            <v>0.91597390601547168</v>
          </cell>
        </row>
        <row r="57">
          <cell r="A57" t="str">
            <v>14.08D</v>
          </cell>
          <cell r="B57">
            <v>49</v>
          </cell>
          <cell r="C57">
            <v>14.08</v>
          </cell>
          <cell r="D57" t="str">
            <v>Civil Engineering</v>
          </cell>
          <cell r="E57" t="str">
            <v>Senior Instructor</v>
          </cell>
          <cell r="F57" t="str">
            <v>D</v>
          </cell>
          <cell r="G57">
            <v>59899</v>
          </cell>
          <cell r="H57">
            <v>81181</v>
          </cell>
          <cell r="I57">
            <v>81181</v>
          </cell>
          <cell r="J57">
            <v>54618</v>
          </cell>
          <cell r="K57">
            <v>0.91183492211890016</v>
          </cell>
        </row>
        <row r="58">
          <cell r="A58" t="str">
            <v>14.08E</v>
          </cell>
          <cell r="B58">
            <v>50</v>
          </cell>
          <cell r="C58">
            <v>14.08</v>
          </cell>
          <cell r="D58" t="str">
            <v>Civil Engineering</v>
          </cell>
          <cell r="E58" t="str">
            <v>Instructor</v>
          </cell>
          <cell r="F58" t="str">
            <v>E</v>
          </cell>
          <cell r="G58">
            <v>50510</v>
          </cell>
          <cell r="H58">
            <v>70209</v>
          </cell>
          <cell r="I58">
            <v>70209</v>
          </cell>
          <cell r="J58">
            <v>45769</v>
          </cell>
          <cell r="K58">
            <v>0.90613739853494357</v>
          </cell>
        </row>
        <row r="59">
          <cell r="A59" t="str">
            <v>14.1A</v>
          </cell>
          <cell r="B59">
            <v>51</v>
          </cell>
          <cell r="C59">
            <v>14.1</v>
          </cell>
          <cell r="D59" t="str">
            <v>Electrical, Electronics &amp; Communications</v>
          </cell>
          <cell r="E59" t="str">
            <v>Professor</v>
          </cell>
          <cell r="F59" t="str">
            <v>A</v>
          </cell>
          <cell r="G59">
            <v>122590</v>
          </cell>
          <cell r="H59">
            <v>159980</v>
          </cell>
          <cell r="I59">
            <v>159980</v>
          </cell>
          <cell r="J59">
            <v>114928</v>
          </cell>
          <cell r="K59">
            <v>0.93749898034097401</v>
          </cell>
        </row>
        <row r="60">
          <cell r="A60" t="str">
            <v>14.1B</v>
          </cell>
          <cell r="B60">
            <v>52</v>
          </cell>
          <cell r="C60">
            <v>14.1</v>
          </cell>
          <cell r="D60" t="str">
            <v>Electrical, Electronics &amp; Communications</v>
          </cell>
          <cell r="E60" t="str">
            <v>Associate Professor</v>
          </cell>
          <cell r="F60" t="str">
            <v>B</v>
          </cell>
          <cell r="G60">
            <v>88347</v>
          </cell>
          <cell r="H60">
            <v>117060</v>
          </cell>
          <cell r="I60">
            <v>117060</v>
          </cell>
          <cell r="J60">
            <v>81860</v>
          </cell>
          <cell r="K60">
            <v>0.92657362445810276</v>
          </cell>
        </row>
        <row r="61">
          <cell r="A61" t="str">
            <v>14.1C</v>
          </cell>
          <cell r="B61">
            <v>53</v>
          </cell>
          <cell r="C61">
            <v>14.1</v>
          </cell>
          <cell r="D61" t="str">
            <v>Electrical, Electronics &amp; Communications</v>
          </cell>
          <cell r="E61" t="str">
            <v>Assistant Professor</v>
          </cell>
          <cell r="F61" t="str">
            <v>C</v>
          </cell>
          <cell r="G61">
            <v>76919</v>
          </cell>
          <cell r="H61">
            <v>102302</v>
          </cell>
          <cell r="I61">
            <v>102302</v>
          </cell>
          <cell r="J61">
            <v>70456</v>
          </cell>
          <cell r="K61">
            <v>0.91597654675697815</v>
          </cell>
        </row>
        <row r="62">
          <cell r="A62" t="str">
            <v>14.1D</v>
          </cell>
          <cell r="B62">
            <v>54</v>
          </cell>
          <cell r="C62">
            <v>14.1</v>
          </cell>
          <cell r="D62" t="str">
            <v>Electrical, Electronics &amp; Communications</v>
          </cell>
          <cell r="E62" t="str">
            <v>Senior Instructor</v>
          </cell>
          <cell r="F62" t="str">
            <v>D</v>
          </cell>
          <cell r="G62">
            <v>63715</v>
          </cell>
          <cell r="H62">
            <v>86256</v>
          </cell>
          <cell r="I62">
            <v>86256</v>
          </cell>
          <cell r="J62">
            <v>58113</v>
          </cell>
          <cell r="K62">
            <v>0</v>
          </cell>
        </row>
        <row r="63">
          <cell r="A63" t="str">
            <v>14.1E</v>
          </cell>
          <cell r="B63">
            <v>55</v>
          </cell>
          <cell r="C63">
            <v>14.1</v>
          </cell>
          <cell r="D63" t="str">
            <v>Electrical, Electronics &amp; Communications</v>
          </cell>
          <cell r="E63" t="str">
            <v>Instructor</v>
          </cell>
          <cell r="F63" t="str">
            <v>E</v>
          </cell>
          <cell r="G63">
            <v>50510</v>
          </cell>
          <cell r="H63">
            <v>70209</v>
          </cell>
          <cell r="I63">
            <v>70209</v>
          </cell>
          <cell r="J63">
            <v>45769</v>
          </cell>
          <cell r="K63">
            <v>0</v>
          </cell>
        </row>
        <row r="64">
          <cell r="A64" t="str">
            <v>14.19A</v>
          </cell>
          <cell r="B64">
            <v>56</v>
          </cell>
          <cell r="C64">
            <v>14.19</v>
          </cell>
          <cell r="D64" t="str">
            <v>Mechanical Engineering</v>
          </cell>
          <cell r="E64" t="str">
            <v>Professor</v>
          </cell>
          <cell r="F64" t="str">
            <v>A</v>
          </cell>
          <cell r="G64">
            <v>115972</v>
          </cell>
          <cell r="H64">
            <v>151343</v>
          </cell>
          <cell r="I64">
            <v>151343</v>
          </cell>
          <cell r="J64">
            <v>108723</v>
          </cell>
          <cell r="K64">
            <v>0.93749353292173976</v>
          </cell>
        </row>
        <row r="65">
          <cell r="A65" t="str">
            <v>14.19B</v>
          </cell>
          <cell r="B65">
            <v>57</v>
          </cell>
          <cell r="C65">
            <v>14.19</v>
          </cell>
          <cell r="D65" t="str">
            <v>Mechanical Engineering</v>
          </cell>
          <cell r="E65" t="str">
            <v>Associate Professor</v>
          </cell>
          <cell r="F65" t="str">
            <v>B</v>
          </cell>
          <cell r="G65">
            <v>83147</v>
          </cell>
          <cell r="H65">
            <v>110170</v>
          </cell>
          <cell r="I65">
            <v>110170</v>
          </cell>
          <cell r="J65">
            <v>77042</v>
          </cell>
          <cell r="K65">
            <v>0.92657582354143864</v>
          </cell>
        </row>
        <row r="66">
          <cell r="A66" t="str">
            <v>14.19C</v>
          </cell>
          <cell r="B66">
            <v>58</v>
          </cell>
          <cell r="C66">
            <v>14.19</v>
          </cell>
          <cell r="D66" t="str">
            <v>Mechanical Engineering</v>
          </cell>
          <cell r="E66" t="str">
            <v>Assistant Professor</v>
          </cell>
          <cell r="F66" t="str">
            <v>C</v>
          </cell>
          <cell r="G66">
            <v>71756</v>
          </cell>
          <cell r="H66">
            <v>95435</v>
          </cell>
          <cell r="I66">
            <v>95435</v>
          </cell>
          <cell r="J66">
            <v>65727</v>
          </cell>
          <cell r="K66">
            <v>0.91597915156920673</v>
          </cell>
        </row>
        <row r="67">
          <cell r="A67" t="str">
            <v>14.19D</v>
          </cell>
          <cell r="B67">
            <v>59</v>
          </cell>
          <cell r="C67">
            <v>14.19</v>
          </cell>
          <cell r="D67" t="str">
            <v>Mechanical Engineering</v>
          </cell>
          <cell r="E67" t="str">
            <v>Senior Instructor</v>
          </cell>
          <cell r="F67" t="str">
            <v>D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14.19E</v>
          </cell>
          <cell r="B68">
            <v>60</v>
          </cell>
          <cell r="C68">
            <v>14.19</v>
          </cell>
          <cell r="D68" t="str">
            <v>Mechanical Engineering</v>
          </cell>
          <cell r="E68" t="str">
            <v>Instructor</v>
          </cell>
          <cell r="F68" t="str">
            <v>E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15A</v>
          </cell>
          <cell r="B69">
            <v>56</v>
          </cell>
          <cell r="C69">
            <v>15</v>
          </cell>
          <cell r="D69" t="str">
            <v>Engineering Technologies - General</v>
          </cell>
          <cell r="E69" t="str">
            <v>Professor</v>
          </cell>
          <cell r="F69" t="str">
            <v>A</v>
          </cell>
          <cell r="G69">
            <v>85319</v>
          </cell>
          <cell r="H69">
            <v>111341</v>
          </cell>
          <cell r="I69">
            <v>111341</v>
          </cell>
          <cell r="J69">
            <v>79986</v>
          </cell>
          <cell r="K69">
            <v>0.93749340709572315</v>
          </cell>
        </row>
        <row r="70">
          <cell r="A70" t="str">
            <v>15B</v>
          </cell>
          <cell r="B70">
            <v>57</v>
          </cell>
          <cell r="C70">
            <v>15</v>
          </cell>
          <cell r="D70" t="str">
            <v>Engineering Technologies - General</v>
          </cell>
          <cell r="E70" t="str">
            <v>Associate Professor</v>
          </cell>
          <cell r="F70" t="str">
            <v>B</v>
          </cell>
          <cell r="G70">
            <v>67985</v>
          </cell>
          <cell r="H70">
            <v>90080</v>
          </cell>
          <cell r="I70">
            <v>90080</v>
          </cell>
          <cell r="J70">
            <v>62993</v>
          </cell>
          <cell r="K70">
            <v>0.92657203794954768</v>
          </cell>
        </row>
        <row r="71">
          <cell r="A71" t="str">
            <v>15C</v>
          </cell>
          <cell r="B71">
            <v>58</v>
          </cell>
          <cell r="C71">
            <v>15</v>
          </cell>
          <cell r="D71" t="str">
            <v>Engineering Technologies - General</v>
          </cell>
          <cell r="E71" t="str">
            <v>Assistant Professor</v>
          </cell>
          <cell r="F71" t="str">
            <v>C</v>
          </cell>
          <cell r="G71">
            <v>65455</v>
          </cell>
          <cell r="H71">
            <v>87055</v>
          </cell>
          <cell r="I71">
            <v>87055</v>
          </cell>
          <cell r="J71">
            <v>59955</v>
          </cell>
          <cell r="K71">
            <v>0.91597280574440454</v>
          </cell>
        </row>
        <row r="72">
          <cell r="A72" t="str">
            <v>15D</v>
          </cell>
          <cell r="B72">
            <v>59</v>
          </cell>
          <cell r="C72">
            <v>15</v>
          </cell>
          <cell r="D72" t="str">
            <v>Engineering Technologies - General</v>
          </cell>
          <cell r="E72" t="str">
            <v>Senior Instructor</v>
          </cell>
          <cell r="F72" t="str">
            <v>D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15E</v>
          </cell>
          <cell r="B73">
            <v>60</v>
          </cell>
          <cell r="C73">
            <v>15</v>
          </cell>
          <cell r="D73" t="str">
            <v>Engineering Technologies - General</v>
          </cell>
          <cell r="E73" t="str">
            <v>Instructor</v>
          </cell>
          <cell r="F73" t="str">
            <v>E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16.01A</v>
          </cell>
          <cell r="B74">
            <v>61</v>
          </cell>
          <cell r="C74">
            <v>16.010000000000002</v>
          </cell>
          <cell r="D74" t="str">
            <v>Linguistic, Comp &amp; Rel Studies &amp; Srvcs</v>
          </cell>
          <cell r="E74" t="str">
            <v>Professor</v>
          </cell>
          <cell r="F74" t="str">
            <v>A</v>
          </cell>
          <cell r="G74">
            <v>85490</v>
          </cell>
          <cell r="H74">
            <v>111564</v>
          </cell>
          <cell r="I74">
            <v>111564</v>
          </cell>
          <cell r="J74">
            <v>80147</v>
          </cell>
          <cell r="K74">
            <v>0.93750146215931685</v>
          </cell>
        </row>
        <row r="75">
          <cell r="A75" t="str">
            <v>16.01B</v>
          </cell>
          <cell r="B75">
            <v>62</v>
          </cell>
          <cell r="C75">
            <v>16.010000000000002</v>
          </cell>
          <cell r="D75" t="str">
            <v>Linguistic, Comp &amp; Rel Studies &amp; Srvcs</v>
          </cell>
          <cell r="E75" t="str">
            <v>Associate Professor</v>
          </cell>
          <cell r="F75" t="str">
            <v>B</v>
          </cell>
          <cell r="G75">
            <v>60308</v>
          </cell>
          <cell r="H75">
            <v>79908</v>
          </cell>
          <cell r="I75">
            <v>79908</v>
          </cell>
          <cell r="J75">
            <v>55880</v>
          </cell>
          <cell r="K75">
            <v>0.92657690521987135</v>
          </cell>
        </row>
        <row r="76">
          <cell r="A76" t="str">
            <v>16.01C</v>
          </cell>
          <cell r="B76">
            <v>63</v>
          </cell>
          <cell r="C76">
            <v>16.010000000000002</v>
          </cell>
          <cell r="D76" t="str">
            <v>Linguistic, Comp &amp; Rel Studies &amp; Srvcs</v>
          </cell>
          <cell r="E76" t="str">
            <v>Assistant Professor</v>
          </cell>
          <cell r="F76" t="str">
            <v>C</v>
          </cell>
          <cell r="G76">
            <v>49218</v>
          </cell>
          <cell r="H76">
            <v>65460</v>
          </cell>
          <cell r="I76">
            <v>65460</v>
          </cell>
          <cell r="J76">
            <v>45083</v>
          </cell>
          <cell r="K76">
            <v>0.91598602137429397</v>
          </cell>
        </row>
        <row r="77">
          <cell r="A77" t="str">
            <v>16.01D</v>
          </cell>
          <cell r="B77">
            <v>64</v>
          </cell>
          <cell r="C77">
            <v>16.010000000000002</v>
          </cell>
          <cell r="D77" t="str">
            <v>Linguistic, Comp &amp; Rel Studies &amp; Srvcs</v>
          </cell>
          <cell r="E77" t="str">
            <v>Senior Instructor</v>
          </cell>
          <cell r="F77" t="str">
            <v>D</v>
          </cell>
          <cell r="G77">
            <v>41855</v>
          </cell>
          <cell r="H77">
            <v>56702</v>
          </cell>
          <cell r="I77">
            <v>56702</v>
          </cell>
          <cell r="J77">
            <v>38169</v>
          </cell>
          <cell r="K77">
            <v>0.91193405805757977</v>
          </cell>
        </row>
        <row r="78">
          <cell r="A78" t="str">
            <v>16.01E</v>
          </cell>
          <cell r="B78">
            <v>65</v>
          </cell>
          <cell r="C78">
            <v>16.010000000000002</v>
          </cell>
          <cell r="D78" t="str">
            <v>Linguistic, Comp &amp; Rel Studies &amp; Srvcs</v>
          </cell>
          <cell r="E78" t="str">
            <v>Instructor</v>
          </cell>
          <cell r="F78" t="str">
            <v>E</v>
          </cell>
          <cell r="G78">
            <v>34492</v>
          </cell>
          <cell r="H78">
            <v>47944</v>
          </cell>
          <cell r="I78">
            <v>47944</v>
          </cell>
          <cell r="J78">
            <v>31254</v>
          </cell>
          <cell r="K78">
            <v>0.9061231589933898</v>
          </cell>
        </row>
        <row r="79">
          <cell r="A79" t="str">
            <v>19.07A</v>
          </cell>
          <cell r="B79">
            <v>61</v>
          </cell>
          <cell r="C79">
            <v>19.07</v>
          </cell>
          <cell r="D79" t="str">
            <v>Human Dev, Family Studies &amp; Rel Svcs</v>
          </cell>
          <cell r="E79" t="str">
            <v>Professor</v>
          </cell>
          <cell r="F79" t="str">
            <v>A</v>
          </cell>
          <cell r="G79">
            <v>100722</v>
          </cell>
          <cell r="H79">
            <v>131442</v>
          </cell>
          <cell r="I79">
            <v>131442</v>
          </cell>
          <cell r="J79">
            <v>94427</v>
          </cell>
          <cell r="K79">
            <v>0.93750124103969346</v>
          </cell>
        </row>
        <row r="80">
          <cell r="A80" t="str">
            <v>19.07B</v>
          </cell>
          <cell r="B80">
            <v>62</v>
          </cell>
          <cell r="C80">
            <v>19.07</v>
          </cell>
          <cell r="D80" t="str">
            <v>Human Dev, Family Studies &amp; Rel Svcs</v>
          </cell>
          <cell r="E80" t="str">
            <v>Associate Professor</v>
          </cell>
          <cell r="F80" t="str">
            <v>B</v>
          </cell>
          <cell r="G80">
            <v>69179</v>
          </cell>
          <cell r="H80">
            <v>91662</v>
          </cell>
          <cell r="I80">
            <v>91662</v>
          </cell>
          <cell r="J80">
            <v>64099</v>
          </cell>
          <cell r="K80">
            <v>0.92656731088914268</v>
          </cell>
        </row>
        <row r="81">
          <cell r="A81" t="str">
            <v>19.07C</v>
          </cell>
          <cell r="B81">
            <v>63</v>
          </cell>
          <cell r="C81">
            <v>19.07</v>
          </cell>
          <cell r="D81" t="str">
            <v>Human Dev, Family Studies &amp; Rel Svcs</v>
          </cell>
          <cell r="E81" t="str">
            <v>Assistant Professor</v>
          </cell>
          <cell r="F81" t="str">
            <v>C</v>
          </cell>
          <cell r="G81">
            <v>57390</v>
          </cell>
          <cell r="H81">
            <v>76329</v>
          </cell>
          <cell r="I81">
            <v>76329</v>
          </cell>
          <cell r="J81">
            <v>52568</v>
          </cell>
          <cell r="K81">
            <v>0.91597839344833598</v>
          </cell>
        </row>
        <row r="82">
          <cell r="A82" t="str">
            <v>19.07D</v>
          </cell>
          <cell r="B82">
            <v>64</v>
          </cell>
          <cell r="C82">
            <v>19.07</v>
          </cell>
          <cell r="D82" t="str">
            <v>Human Dev, Family Studies &amp; Rel Svcs</v>
          </cell>
          <cell r="E82" t="str">
            <v>Senior Instructor</v>
          </cell>
          <cell r="F82" t="str">
            <v>D</v>
          </cell>
          <cell r="H82">
            <v>64042</v>
          </cell>
          <cell r="I82">
            <v>64042</v>
          </cell>
          <cell r="J82">
            <v>43153</v>
          </cell>
          <cell r="K82" t="e">
            <v>#DIV/0!</v>
          </cell>
        </row>
        <row r="83">
          <cell r="A83" t="str">
            <v>19.07E</v>
          </cell>
          <cell r="B83">
            <v>65</v>
          </cell>
          <cell r="C83">
            <v>19.07</v>
          </cell>
          <cell r="D83" t="str">
            <v>Human Dev, Family Studies &amp; Rel Svcs</v>
          </cell>
          <cell r="E83" t="str">
            <v>Instructor</v>
          </cell>
          <cell r="F83" t="str">
            <v>E</v>
          </cell>
          <cell r="G83">
            <v>37233</v>
          </cell>
          <cell r="H83">
            <v>51754</v>
          </cell>
          <cell r="I83">
            <v>51754</v>
          </cell>
          <cell r="J83">
            <v>33738</v>
          </cell>
          <cell r="K83">
            <v>0.9061316574006929</v>
          </cell>
        </row>
        <row r="84">
          <cell r="A84" t="str">
            <v>23.01A</v>
          </cell>
          <cell r="B84">
            <v>66</v>
          </cell>
          <cell r="C84">
            <v>23.01</v>
          </cell>
          <cell r="D84" t="str">
            <v>General English Language &amp; Literature</v>
          </cell>
          <cell r="E84" t="str">
            <v>Professor</v>
          </cell>
          <cell r="F84" t="str">
            <v>A</v>
          </cell>
          <cell r="G84">
            <v>87551</v>
          </cell>
          <cell r="H84">
            <v>114254</v>
          </cell>
          <cell r="I84">
            <v>114254</v>
          </cell>
          <cell r="J84">
            <v>82079</v>
          </cell>
          <cell r="K84">
            <v>0.9374992861303697</v>
          </cell>
        </row>
        <row r="85">
          <cell r="A85" t="str">
            <v>23.01B</v>
          </cell>
          <cell r="B85">
            <v>67</v>
          </cell>
          <cell r="C85">
            <v>23.01</v>
          </cell>
          <cell r="D85" t="str">
            <v>General English Language &amp; Literature</v>
          </cell>
          <cell r="E85" t="str">
            <v>Associate Professor</v>
          </cell>
          <cell r="F85" t="str">
            <v>B</v>
          </cell>
          <cell r="G85">
            <v>61814</v>
          </cell>
          <cell r="H85">
            <v>81904</v>
          </cell>
          <cell r="I85">
            <v>81904</v>
          </cell>
          <cell r="J85">
            <v>57276</v>
          </cell>
          <cell r="K85">
            <v>0.92658621024363408</v>
          </cell>
        </row>
        <row r="86">
          <cell r="A86" t="str">
            <v>23.01C</v>
          </cell>
          <cell r="B86">
            <v>68</v>
          </cell>
          <cell r="C86">
            <v>23.01</v>
          </cell>
          <cell r="D86" t="str">
            <v>General English Language &amp; Literature</v>
          </cell>
          <cell r="E86" t="str">
            <v>Assistant Professor</v>
          </cell>
          <cell r="F86" t="str">
            <v>C</v>
          </cell>
          <cell r="G86">
            <v>49347</v>
          </cell>
          <cell r="H86">
            <v>65632</v>
          </cell>
          <cell r="I86">
            <v>65632</v>
          </cell>
          <cell r="J86">
            <v>45201</v>
          </cell>
          <cell r="K86">
            <v>0.91598273451273637</v>
          </cell>
        </row>
        <row r="87">
          <cell r="A87" t="str">
            <v>23.01D</v>
          </cell>
          <cell r="B87">
            <v>69</v>
          </cell>
          <cell r="C87">
            <v>23.01</v>
          </cell>
          <cell r="D87" t="str">
            <v>General English Language &amp; Literature</v>
          </cell>
          <cell r="E87" t="str">
            <v>Senior Instructor</v>
          </cell>
          <cell r="F87" t="str">
            <v>D</v>
          </cell>
          <cell r="G87">
            <v>41483</v>
          </cell>
          <cell r="H87">
            <v>56181</v>
          </cell>
          <cell r="I87">
            <v>56181</v>
          </cell>
          <cell r="J87">
            <v>37832</v>
          </cell>
          <cell r="K87">
            <v>0.91198804329484362</v>
          </cell>
        </row>
        <row r="88">
          <cell r="A88" t="str">
            <v>23.01E</v>
          </cell>
          <cell r="B88">
            <v>70</v>
          </cell>
          <cell r="C88">
            <v>23.01</v>
          </cell>
          <cell r="D88" t="str">
            <v>General English Language &amp; Literature</v>
          </cell>
          <cell r="E88" t="str">
            <v>Instructor</v>
          </cell>
          <cell r="F88" t="str">
            <v>E</v>
          </cell>
          <cell r="G88">
            <v>33619</v>
          </cell>
          <cell r="H88">
            <v>46730</v>
          </cell>
          <cell r="I88">
            <v>46730</v>
          </cell>
          <cell r="J88">
            <v>30463</v>
          </cell>
          <cell r="K88">
            <v>0.90612451292423923</v>
          </cell>
        </row>
        <row r="89">
          <cell r="A89" t="str">
            <v>23.1A</v>
          </cell>
          <cell r="B89">
            <v>71</v>
          </cell>
          <cell r="C89">
            <v>23.1</v>
          </cell>
          <cell r="D89" t="str">
            <v>Speech &amp; Rhetorical Studies</v>
          </cell>
          <cell r="E89" t="str">
            <v>Professor</v>
          </cell>
          <cell r="F89" t="str">
            <v>A</v>
          </cell>
          <cell r="G89">
            <v>75776</v>
          </cell>
          <cell r="H89">
            <v>98888</v>
          </cell>
          <cell r="I89">
            <v>98888</v>
          </cell>
          <cell r="J89">
            <v>71040</v>
          </cell>
          <cell r="K89">
            <v>0.9375</v>
          </cell>
        </row>
        <row r="90">
          <cell r="A90" t="str">
            <v>23.1B</v>
          </cell>
          <cell r="B90">
            <v>72</v>
          </cell>
          <cell r="C90">
            <v>23.1</v>
          </cell>
          <cell r="D90" t="str">
            <v>Speech &amp; Rhetorical Studies</v>
          </cell>
          <cell r="E90" t="str">
            <v>Associate Professor</v>
          </cell>
          <cell r="F90" t="str">
            <v>B</v>
          </cell>
          <cell r="G90">
            <v>57406</v>
          </cell>
          <cell r="H90">
            <v>76063</v>
          </cell>
          <cell r="I90">
            <v>76063</v>
          </cell>
          <cell r="J90">
            <v>53191</v>
          </cell>
          <cell r="K90">
            <v>0.92657561927324672</v>
          </cell>
        </row>
        <row r="91">
          <cell r="A91" t="str">
            <v>23.1C</v>
          </cell>
          <cell r="B91">
            <v>73</v>
          </cell>
          <cell r="C91">
            <v>23.1</v>
          </cell>
          <cell r="D91" t="str">
            <v>Speech &amp; Rhetorical Studies</v>
          </cell>
          <cell r="E91" t="str">
            <v>Assistant Professor</v>
          </cell>
          <cell r="F91" t="str">
            <v>C</v>
          </cell>
          <cell r="G91">
            <v>48632</v>
          </cell>
          <cell r="H91">
            <v>64681</v>
          </cell>
          <cell r="I91">
            <v>64681</v>
          </cell>
          <cell r="J91">
            <v>44546</v>
          </cell>
          <cell r="K91">
            <v>0.91598124691561111</v>
          </cell>
        </row>
        <row r="92">
          <cell r="A92" t="str">
            <v>23.1D</v>
          </cell>
          <cell r="B92">
            <v>74</v>
          </cell>
          <cell r="C92">
            <v>23.1</v>
          </cell>
          <cell r="D92" t="str">
            <v>Speech &amp; Rhetorical Studies</v>
          </cell>
          <cell r="E92" t="str">
            <v>Senior Instructor</v>
          </cell>
          <cell r="F92" t="str">
            <v>D</v>
          </cell>
          <cell r="G92">
            <v>42452.5</v>
          </cell>
          <cell r="H92">
            <v>57735</v>
          </cell>
          <cell r="I92">
            <v>57735</v>
          </cell>
          <cell r="J92">
            <v>38670</v>
          </cell>
          <cell r="K92">
            <v>0</v>
          </cell>
        </row>
        <row r="93">
          <cell r="A93" t="str">
            <v>23.1E</v>
          </cell>
          <cell r="B93">
            <v>75</v>
          </cell>
          <cell r="C93">
            <v>23.1</v>
          </cell>
          <cell r="D93" t="str">
            <v>Speech &amp; Rhetorical Studies</v>
          </cell>
          <cell r="E93" t="str">
            <v>Instructor</v>
          </cell>
          <cell r="F93" t="str">
            <v>E</v>
          </cell>
          <cell r="G93">
            <v>36273</v>
          </cell>
          <cell r="H93">
            <v>50419</v>
          </cell>
          <cell r="I93">
            <v>50419</v>
          </cell>
          <cell r="J93">
            <v>32868</v>
          </cell>
          <cell r="K93">
            <v>0</v>
          </cell>
        </row>
        <row r="94">
          <cell r="A94" t="str">
            <v>24.01A</v>
          </cell>
          <cell r="B94">
            <v>76</v>
          </cell>
          <cell r="C94">
            <v>24.01</v>
          </cell>
          <cell r="D94" t="str">
            <v>Liberal Arts &amp; Sci, Gen Studies &amp; Humanities</v>
          </cell>
          <cell r="E94" t="str">
            <v>Professor</v>
          </cell>
          <cell r="F94" t="str">
            <v>A</v>
          </cell>
          <cell r="G94">
            <v>72878</v>
          </cell>
          <cell r="H94">
            <v>95106</v>
          </cell>
          <cell r="I94">
            <v>95106</v>
          </cell>
          <cell r="J94">
            <v>68323</v>
          </cell>
          <cell r="K94">
            <v>0</v>
          </cell>
        </row>
        <row r="95">
          <cell r="A95" t="str">
            <v>24.01B</v>
          </cell>
          <cell r="B95">
            <v>77</v>
          </cell>
          <cell r="C95">
            <v>24.01</v>
          </cell>
          <cell r="D95" t="str">
            <v>Liberal Arts &amp; Sci, Gen Studies &amp; Humanities</v>
          </cell>
          <cell r="E95" t="str">
            <v>Associate Professor</v>
          </cell>
          <cell r="F95" t="str">
            <v>B</v>
          </cell>
          <cell r="G95">
            <v>59336</v>
          </cell>
          <cell r="H95">
            <v>78620</v>
          </cell>
          <cell r="I95">
            <v>78620</v>
          </cell>
          <cell r="J95">
            <v>54979</v>
          </cell>
          <cell r="K95">
            <v>0.92657071592287987</v>
          </cell>
        </row>
        <row r="96">
          <cell r="A96" t="str">
            <v>24.01C</v>
          </cell>
          <cell r="B96">
            <v>78</v>
          </cell>
          <cell r="C96">
            <v>24.01</v>
          </cell>
          <cell r="D96" t="str">
            <v>Liberal Arts &amp; Sci, Gen Studies &amp; Humanities</v>
          </cell>
          <cell r="E96" t="str">
            <v>Assistant Professor</v>
          </cell>
          <cell r="F96" t="str">
            <v>C</v>
          </cell>
          <cell r="G96">
            <v>49123</v>
          </cell>
          <cell r="H96">
            <v>65334</v>
          </cell>
          <cell r="I96">
            <v>65334</v>
          </cell>
          <cell r="J96">
            <v>44996</v>
          </cell>
          <cell r="K96">
            <v>0</v>
          </cell>
        </row>
        <row r="97">
          <cell r="A97" t="str">
            <v>24.01D</v>
          </cell>
          <cell r="B97">
            <v>79</v>
          </cell>
          <cell r="C97">
            <v>24.01</v>
          </cell>
          <cell r="D97" t="str">
            <v>Liberal Arts &amp; Sci, Gen Studies &amp; Humanities</v>
          </cell>
          <cell r="E97" t="str">
            <v>Senior Instructor</v>
          </cell>
          <cell r="F97" t="str">
            <v>D</v>
          </cell>
          <cell r="G97">
            <v>42698</v>
          </cell>
          <cell r="H97">
            <v>58069</v>
          </cell>
          <cell r="I97">
            <v>58069</v>
          </cell>
          <cell r="J97">
            <v>38894</v>
          </cell>
          <cell r="K97">
            <v>0</v>
          </cell>
        </row>
        <row r="98">
          <cell r="A98" t="str">
            <v>24.01E</v>
          </cell>
          <cell r="B98">
            <v>80</v>
          </cell>
          <cell r="C98">
            <v>24.01</v>
          </cell>
          <cell r="D98" t="str">
            <v>Liberal Arts &amp; Sci, Gen Studies &amp; Humanities</v>
          </cell>
          <cell r="E98" t="str">
            <v>Instructor</v>
          </cell>
          <cell r="F98" t="str">
            <v>E</v>
          </cell>
          <cell r="G98">
            <v>36273</v>
          </cell>
          <cell r="H98">
            <v>50419</v>
          </cell>
          <cell r="I98">
            <v>50419</v>
          </cell>
          <cell r="J98">
            <v>32868</v>
          </cell>
          <cell r="K98">
            <v>0</v>
          </cell>
        </row>
        <row r="99">
          <cell r="A99" t="str">
            <v>26.01A</v>
          </cell>
          <cell r="B99">
            <v>81</v>
          </cell>
          <cell r="C99">
            <v>26.01</v>
          </cell>
          <cell r="D99" t="str">
            <v>General Biology</v>
          </cell>
          <cell r="E99" t="str">
            <v>Professor</v>
          </cell>
          <cell r="F99" t="str">
            <v>A</v>
          </cell>
          <cell r="G99">
            <v>94224</v>
          </cell>
          <cell r="H99">
            <v>122962</v>
          </cell>
          <cell r="I99">
            <v>122962</v>
          </cell>
          <cell r="J99">
            <v>88335</v>
          </cell>
          <cell r="K99">
            <v>0.9375</v>
          </cell>
        </row>
        <row r="100">
          <cell r="A100" t="str">
            <v>26.01B</v>
          </cell>
          <cell r="B100">
            <v>82</v>
          </cell>
          <cell r="C100">
            <v>26.01</v>
          </cell>
          <cell r="D100" t="str">
            <v>General Biology</v>
          </cell>
          <cell r="E100" t="str">
            <v>Associate Professor</v>
          </cell>
          <cell r="F100" t="str">
            <v>B</v>
          </cell>
          <cell r="G100">
            <v>66416</v>
          </cell>
          <cell r="H100">
            <v>88001</v>
          </cell>
          <cell r="I100">
            <v>88001</v>
          </cell>
          <cell r="J100">
            <v>61539</v>
          </cell>
          <cell r="K100">
            <v>0.92656889906046735</v>
          </cell>
        </row>
        <row r="101">
          <cell r="A101" t="str">
            <v>26.01C</v>
          </cell>
          <cell r="B101">
            <v>83</v>
          </cell>
          <cell r="C101">
            <v>26.01</v>
          </cell>
          <cell r="D101" t="str">
            <v>General Biology</v>
          </cell>
          <cell r="E101" t="str">
            <v>Assistant Professor</v>
          </cell>
          <cell r="F101" t="str">
            <v>C</v>
          </cell>
          <cell r="G101">
            <v>56938</v>
          </cell>
          <cell r="H101">
            <v>75728</v>
          </cell>
          <cell r="I101">
            <v>75728</v>
          </cell>
          <cell r="J101">
            <v>52154</v>
          </cell>
          <cell r="K101">
            <v>0.91597878394042642</v>
          </cell>
        </row>
        <row r="102">
          <cell r="A102" t="str">
            <v>26.01D</v>
          </cell>
          <cell r="B102">
            <v>84</v>
          </cell>
          <cell r="C102">
            <v>26.01</v>
          </cell>
          <cell r="D102" t="str">
            <v>General Biology</v>
          </cell>
          <cell r="E102" t="str">
            <v>Senior Instructor</v>
          </cell>
          <cell r="F102" t="str">
            <v>D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26.01E</v>
          </cell>
          <cell r="B103">
            <v>85</v>
          </cell>
          <cell r="C103">
            <v>26.01</v>
          </cell>
          <cell r="D103" t="str">
            <v>General Biology</v>
          </cell>
          <cell r="E103" t="str">
            <v>Instructor</v>
          </cell>
          <cell r="F103" t="str">
            <v>E</v>
          </cell>
          <cell r="G103">
            <v>38006</v>
          </cell>
          <cell r="H103">
            <v>52828</v>
          </cell>
          <cell r="I103">
            <v>52828</v>
          </cell>
          <cell r="J103">
            <v>34438</v>
          </cell>
          <cell r="K103">
            <v>0</v>
          </cell>
        </row>
        <row r="104">
          <cell r="A104" t="str">
            <v>27.01A</v>
          </cell>
          <cell r="B104">
            <v>86</v>
          </cell>
          <cell r="C104">
            <v>27.01</v>
          </cell>
          <cell r="D104" t="str">
            <v>Mathematics</v>
          </cell>
          <cell r="E104" t="str">
            <v>Professor</v>
          </cell>
          <cell r="F104" t="str">
            <v>A</v>
          </cell>
          <cell r="G104">
            <v>92723</v>
          </cell>
          <cell r="H104">
            <v>121004</v>
          </cell>
          <cell r="I104">
            <v>121004</v>
          </cell>
          <cell r="J104">
            <v>86928</v>
          </cell>
          <cell r="K104">
            <v>0.93750202215200107</v>
          </cell>
        </row>
        <row r="105">
          <cell r="A105" t="str">
            <v>27.01B</v>
          </cell>
          <cell r="B105">
            <v>87</v>
          </cell>
          <cell r="C105">
            <v>27.01</v>
          </cell>
          <cell r="D105" t="str">
            <v>Mathematics</v>
          </cell>
          <cell r="E105" t="str">
            <v>Associate Professor</v>
          </cell>
          <cell r="F105" t="str">
            <v>B</v>
          </cell>
          <cell r="G105">
            <v>67577</v>
          </cell>
          <cell r="H105">
            <v>89540</v>
          </cell>
          <cell r="I105">
            <v>89540</v>
          </cell>
          <cell r="J105">
            <v>62615</v>
          </cell>
          <cell r="K105">
            <v>0.92657265045799608</v>
          </cell>
        </row>
        <row r="106">
          <cell r="A106" t="str">
            <v>27.01C</v>
          </cell>
          <cell r="B106">
            <v>88</v>
          </cell>
          <cell r="C106">
            <v>27.01</v>
          </cell>
          <cell r="D106" t="str">
            <v>Mathematics</v>
          </cell>
          <cell r="E106" t="str">
            <v>Assistant Professor</v>
          </cell>
          <cell r="F106" t="str">
            <v>C</v>
          </cell>
          <cell r="G106">
            <v>56104</v>
          </cell>
          <cell r="H106">
            <v>74618</v>
          </cell>
          <cell r="I106">
            <v>74618</v>
          </cell>
          <cell r="J106">
            <v>51390</v>
          </cell>
          <cell r="K106">
            <v>0.91597747041209188</v>
          </cell>
        </row>
        <row r="107">
          <cell r="A107" t="str">
            <v>27.01D</v>
          </cell>
          <cell r="B107">
            <v>89</v>
          </cell>
          <cell r="C107">
            <v>27.01</v>
          </cell>
          <cell r="D107" t="str">
            <v>Mathematics</v>
          </cell>
          <cell r="E107" t="str">
            <v>Senior Instructor</v>
          </cell>
          <cell r="F107" t="str">
            <v>D</v>
          </cell>
          <cell r="G107">
            <v>47055</v>
          </cell>
          <cell r="H107">
            <v>63723</v>
          </cell>
          <cell r="I107">
            <v>63723</v>
          </cell>
          <cell r="J107">
            <v>42914</v>
          </cell>
          <cell r="K107">
            <v>0.9119965997237276</v>
          </cell>
        </row>
        <row r="108">
          <cell r="A108" t="str">
            <v>27.01E</v>
          </cell>
          <cell r="B108">
            <v>90</v>
          </cell>
          <cell r="C108">
            <v>27.01</v>
          </cell>
          <cell r="D108" t="str">
            <v>Mathematics</v>
          </cell>
          <cell r="E108" t="str">
            <v>Instructor</v>
          </cell>
          <cell r="F108" t="str">
            <v>E</v>
          </cell>
          <cell r="G108">
            <v>38006</v>
          </cell>
          <cell r="H108">
            <v>52828</v>
          </cell>
          <cell r="I108">
            <v>52828</v>
          </cell>
          <cell r="J108">
            <v>34438</v>
          </cell>
          <cell r="K108">
            <v>0.90612008630216279</v>
          </cell>
        </row>
        <row r="109">
          <cell r="A109" t="str">
            <v>30.01A</v>
          </cell>
          <cell r="B109">
            <v>91</v>
          </cell>
          <cell r="C109">
            <v>30.01</v>
          </cell>
          <cell r="D109" t="str">
            <v>Biological &amp; Physical Sci</v>
          </cell>
          <cell r="E109" t="str">
            <v>Professor</v>
          </cell>
          <cell r="F109" t="str">
            <v>A</v>
          </cell>
          <cell r="G109">
            <v>78253</v>
          </cell>
          <cell r="H109">
            <v>102120</v>
          </cell>
          <cell r="I109">
            <v>102120</v>
          </cell>
          <cell r="J109">
            <v>73362</v>
          </cell>
          <cell r="K109">
            <v>0</v>
          </cell>
        </row>
        <row r="110">
          <cell r="A110" t="str">
            <v>30.01B</v>
          </cell>
          <cell r="B110">
            <v>92</v>
          </cell>
          <cell r="C110">
            <v>30.01</v>
          </cell>
          <cell r="D110" t="str">
            <v>Biological &amp; Physical Sci</v>
          </cell>
          <cell r="E110" t="str">
            <v>Associate Professor</v>
          </cell>
          <cell r="F110" t="str">
            <v>B</v>
          </cell>
          <cell r="G110">
            <v>64181.5</v>
          </cell>
          <cell r="H110">
            <v>85040</v>
          </cell>
          <cell r="I110">
            <v>85040</v>
          </cell>
          <cell r="J110">
            <v>59469</v>
          </cell>
          <cell r="K110">
            <v>0</v>
          </cell>
        </row>
        <row r="111">
          <cell r="A111" t="str">
            <v>30.01C</v>
          </cell>
          <cell r="B111">
            <v>93</v>
          </cell>
          <cell r="C111">
            <v>30.01</v>
          </cell>
          <cell r="D111" t="str">
            <v>Biological &amp; Physical Sci</v>
          </cell>
          <cell r="E111" t="str">
            <v>Assistant Professor</v>
          </cell>
          <cell r="F111" t="str">
            <v>C</v>
          </cell>
          <cell r="G111">
            <v>50110</v>
          </cell>
          <cell r="H111">
            <v>66646</v>
          </cell>
          <cell r="I111">
            <v>66646</v>
          </cell>
          <cell r="J111">
            <v>45899</v>
          </cell>
          <cell r="K111">
            <v>0</v>
          </cell>
        </row>
        <row r="112">
          <cell r="A112" t="str">
            <v>30.01D</v>
          </cell>
          <cell r="B112">
            <v>94</v>
          </cell>
          <cell r="C112">
            <v>30.01</v>
          </cell>
          <cell r="D112" t="str">
            <v>Biological &amp; Physical Sci</v>
          </cell>
          <cell r="E112" t="str">
            <v>Senior Instructor</v>
          </cell>
          <cell r="F112" t="str">
            <v>D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30.01E</v>
          </cell>
          <cell r="B113">
            <v>95</v>
          </cell>
          <cell r="C113">
            <v>30.01</v>
          </cell>
          <cell r="D113" t="str">
            <v>Biological &amp; Physical Sci</v>
          </cell>
          <cell r="E113" t="str">
            <v>Instructor</v>
          </cell>
          <cell r="F113" t="str">
            <v>E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30.05A</v>
          </cell>
          <cell r="B114">
            <v>96</v>
          </cell>
          <cell r="C114">
            <v>30.05</v>
          </cell>
          <cell r="D114" t="str">
            <v>Peace Studies &amp; Conflict Resolution</v>
          </cell>
          <cell r="E114" t="str">
            <v>Professor</v>
          </cell>
          <cell r="F114" t="str">
            <v>A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30.05B</v>
          </cell>
          <cell r="B115">
            <v>97</v>
          </cell>
          <cell r="C115">
            <v>30.05</v>
          </cell>
          <cell r="D115" t="str">
            <v>Peace Studies &amp; Conflict Resolution</v>
          </cell>
          <cell r="E115" t="str">
            <v>Associate Professor</v>
          </cell>
          <cell r="F115" t="str">
            <v>B</v>
          </cell>
          <cell r="G115">
            <v>50110</v>
          </cell>
          <cell r="H115">
            <v>66396</v>
          </cell>
          <cell r="I115">
            <v>66396</v>
          </cell>
          <cell r="J115">
            <v>46431</v>
          </cell>
          <cell r="K115">
            <v>0</v>
          </cell>
        </row>
        <row r="116">
          <cell r="A116" t="str">
            <v>30.05C</v>
          </cell>
          <cell r="B116">
            <v>98</v>
          </cell>
          <cell r="C116">
            <v>30.05</v>
          </cell>
          <cell r="D116" t="str">
            <v>Peace Studies &amp; Conflict Resolution</v>
          </cell>
          <cell r="E116" t="str">
            <v>Assistant Professor</v>
          </cell>
          <cell r="F116" t="str">
            <v>C</v>
          </cell>
          <cell r="G116">
            <v>49531</v>
          </cell>
          <cell r="H116">
            <v>65876</v>
          </cell>
          <cell r="I116">
            <v>65876</v>
          </cell>
          <cell r="J116">
            <v>45369</v>
          </cell>
          <cell r="K116">
            <v>0</v>
          </cell>
        </row>
        <row r="117">
          <cell r="A117" t="str">
            <v>30.05D</v>
          </cell>
          <cell r="B117">
            <v>99</v>
          </cell>
          <cell r="C117">
            <v>30.05</v>
          </cell>
          <cell r="D117" t="str">
            <v>Peace Studies &amp; Conflict Resolution</v>
          </cell>
          <cell r="E117" t="str">
            <v>Senior Instructor</v>
          </cell>
          <cell r="F117" t="str">
            <v>D</v>
          </cell>
          <cell r="G117">
            <v>42902</v>
          </cell>
          <cell r="H117">
            <v>58148</v>
          </cell>
          <cell r="I117">
            <v>58148</v>
          </cell>
          <cell r="J117">
            <v>39119</v>
          </cell>
          <cell r="K117">
            <v>0</v>
          </cell>
        </row>
        <row r="118">
          <cell r="A118" t="str">
            <v>30.05E</v>
          </cell>
          <cell r="B118">
            <v>100</v>
          </cell>
          <cell r="C118">
            <v>30.05</v>
          </cell>
          <cell r="D118" t="str">
            <v>Peace Studies &amp; Conflict Resolution</v>
          </cell>
          <cell r="E118" t="str">
            <v>Instructor</v>
          </cell>
          <cell r="F118" t="str">
            <v>E</v>
          </cell>
          <cell r="G118">
            <v>36273</v>
          </cell>
          <cell r="H118">
            <v>50419</v>
          </cell>
          <cell r="I118">
            <v>50419</v>
          </cell>
          <cell r="J118">
            <v>32868</v>
          </cell>
          <cell r="K118">
            <v>0</v>
          </cell>
        </row>
        <row r="119">
          <cell r="A119" t="str">
            <v>30.06A</v>
          </cell>
          <cell r="B119">
            <v>101</v>
          </cell>
          <cell r="C119">
            <v>30.06</v>
          </cell>
          <cell r="D119" t="str">
            <v>Sys Science &amp; Theory</v>
          </cell>
          <cell r="E119" t="str">
            <v>Professor</v>
          </cell>
          <cell r="F119" t="str">
            <v>A</v>
          </cell>
          <cell r="G119">
            <v>80574</v>
          </cell>
          <cell r="H119">
            <v>105149</v>
          </cell>
          <cell r="I119">
            <v>105149</v>
          </cell>
          <cell r="J119">
            <v>75538</v>
          </cell>
          <cell r="K119">
            <v>0</v>
          </cell>
        </row>
        <row r="120">
          <cell r="A120" t="str">
            <v>30.06B</v>
          </cell>
          <cell r="B120">
            <v>102</v>
          </cell>
          <cell r="C120">
            <v>30.06</v>
          </cell>
          <cell r="D120" t="str">
            <v>Sys Science &amp; Theory</v>
          </cell>
          <cell r="E120" t="str">
            <v>Associate Professor</v>
          </cell>
          <cell r="F120" t="str">
            <v>B</v>
          </cell>
          <cell r="G120">
            <v>59712</v>
          </cell>
          <cell r="H120">
            <v>79118</v>
          </cell>
          <cell r="I120">
            <v>79118</v>
          </cell>
          <cell r="J120">
            <v>55327</v>
          </cell>
          <cell r="K120">
            <v>0</v>
          </cell>
        </row>
        <row r="121">
          <cell r="A121" t="str">
            <v>30.06C</v>
          </cell>
          <cell r="B121">
            <v>103</v>
          </cell>
          <cell r="C121">
            <v>30.06</v>
          </cell>
          <cell r="D121" t="str">
            <v>Sys Science &amp; Theory</v>
          </cell>
          <cell r="E121" t="str">
            <v>Assistant Professor</v>
          </cell>
          <cell r="F121" t="str">
            <v>C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30.06D</v>
          </cell>
          <cell r="B122">
            <v>104</v>
          </cell>
          <cell r="C122">
            <v>30.06</v>
          </cell>
          <cell r="D122" t="str">
            <v>Sys Science &amp; Theory</v>
          </cell>
          <cell r="E122" t="str">
            <v>Senior Instructor</v>
          </cell>
          <cell r="F122" t="str">
            <v>D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30.06E</v>
          </cell>
          <cell r="B123">
            <v>105</v>
          </cell>
          <cell r="C123">
            <v>30.06</v>
          </cell>
          <cell r="D123" t="str">
            <v>Sys Science &amp; Theory</v>
          </cell>
          <cell r="E123" t="str">
            <v>Instructor</v>
          </cell>
          <cell r="F123" t="str">
            <v>E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 t="str">
            <v>30.99A</v>
          </cell>
          <cell r="B124">
            <v>106</v>
          </cell>
          <cell r="C124">
            <v>30.99</v>
          </cell>
          <cell r="D124" t="str">
            <v>Other Multi/Interdisciplinary Studies</v>
          </cell>
          <cell r="E124" t="str">
            <v>Professor</v>
          </cell>
          <cell r="F124" t="str">
            <v>A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30.99B</v>
          </cell>
          <cell r="B125">
            <v>107</v>
          </cell>
          <cell r="C125">
            <v>30.99</v>
          </cell>
          <cell r="D125" t="str">
            <v>Other Multi/Interdisciplinary Studies</v>
          </cell>
          <cell r="E125" t="str">
            <v>Associate Professor</v>
          </cell>
          <cell r="F125" t="str">
            <v>B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30.99C</v>
          </cell>
          <cell r="B126">
            <v>108</v>
          </cell>
          <cell r="C126">
            <v>30.99</v>
          </cell>
          <cell r="D126" t="str">
            <v>Other Multi/Interdisciplinary Studies</v>
          </cell>
          <cell r="E126" t="str">
            <v>Assistant Professor</v>
          </cell>
          <cell r="F126" t="str">
            <v>C</v>
          </cell>
          <cell r="G126">
            <v>47150</v>
          </cell>
          <cell r="H126">
            <v>62710</v>
          </cell>
          <cell r="I126">
            <v>62710</v>
          </cell>
          <cell r="J126">
            <v>43189</v>
          </cell>
          <cell r="K126">
            <v>0.91599151643690346</v>
          </cell>
        </row>
        <row r="127">
          <cell r="A127" t="str">
            <v>30.99D</v>
          </cell>
          <cell r="B127">
            <v>109</v>
          </cell>
          <cell r="C127">
            <v>30.99</v>
          </cell>
          <cell r="D127" t="str">
            <v>Other Multi/Interdisciplinary Studies</v>
          </cell>
          <cell r="E127" t="str">
            <v>Senior Instructor</v>
          </cell>
          <cell r="F127" t="str">
            <v>D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30.99E</v>
          </cell>
          <cell r="B128">
            <v>110</v>
          </cell>
          <cell r="C128">
            <v>30.99</v>
          </cell>
          <cell r="D128" t="str">
            <v>Other Multi/Interdisciplinary Studies</v>
          </cell>
          <cell r="E128" t="str">
            <v>Instructor</v>
          </cell>
          <cell r="F128" t="str">
            <v>E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38.01A</v>
          </cell>
          <cell r="B129">
            <v>111</v>
          </cell>
          <cell r="C129">
            <v>38.01</v>
          </cell>
          <cell r="D129" t="str">
            <v>Philosophy</v>
          </cell>
          <cell r="E129" t="str">
            <v>Professor</v>
          </cell>
          <cell r="F129" t="str">
            <v>A</v>
          </cell>
          <cell r="G129">
            <v>91346</v>
          </cell>
          <cell r="H129">
            <v>119207</v>
          </cell>
          <cell r="I129">
            <v>119207</v>
          </cell>
          <cell r="J129">
            <v>85637</v>
          </cell>
          <cell r="K129">
            <v>0.9375013684233573</v>
          </cell>
        </row>
        <row r="130">
          <cell r="A130" t="str">
            <v>38.01B</v>
          </cell>
          <cell r="B130">
            <v>112</v>
          </cell>
          <cell r="C130">
            <v>38.01</v>
          </cell>
          <cell r="D130" t="str">
            <v>Philosophy</v>
          </cell>
          <cell r="E130" t="str">
            <v>Associate Professor</v>
          </cell>
          <cell r="F130" t="str">
            <v>B</v>
          </cell>
          <cell r="G130">
            <v>61793</v>
          </cell>
          <cell r="H130">
            <v>81876</v>
          </cell>
          <cell r="I130">
            <v>81876</v>
          </cell>
          <cell r="J130">
            <v>57256</v>
          </cell>
          <cell r="K130">
            <v>0.92657744404706033</v>
          </cell>
        </row>
        <row r="131">
          <cell r="A131" t="str">
            <v>38.01C</v>
          </cell>
          <cell r="B131">
            <v>113</v>
          </cell>
          <cell r="C131">
            <v>38.01</v>
          </cell>
          <cell r="D131" t="str">
            <v>Philosophy</v>
          </cell>
          <cell r="E131" t="str">
            <v>Assistant Professor</v>
          </cell>
          <cell r="F131" t="str">
            <v>C</v>
          </cell>
          <cell r="G131">
            <v>50064</v>
          </cell>
          <cell r="H131">
            <v>66585</v>
          </cell>
          <cell r="I131">
            <v>66585</v>
          </cell>
          <cell r="J131">
            <v>45857</v>
          </cell>
          <cell r="K131">
            <v>0.9159675615212528</v>
          </cell>
        </row>
        <row r="132">
          <cell r="A132" t="str">
            <v>38.01D</v>
          </cell>
          <cell r="B132">
            <v>114</v>
          </cell>
          <cell r="C132">
            <v>38.01</v>
          </cell>
          <cell r="D132" t="str">
            <v>Philosophy</v>
          </cell>
          <cell r="E132" t="str">
            <v>Senior Instructor</v>
          </cell>
          <cell r="F132" t="str">
            <v>D</v>
          </cell>
          <cell r="G132">
            <v>42417</v>
          </cell>
          <cell r="H132">
            <v>57458</v>
          </cell>
          <cell r="I132">
            <v>57458</v>
          </cell>
          <cell r="J132">
            <v>38682</v>
          </cell>
          <cell r="K132">
            <v>0.91194568215573946</v>
          </cell>
        </row>
        <row r="133">
          <cell r="A133" t="str">
            <v>38.01E</v>
          </cell>
          <cell r="B133">
            <v>115</v>
          </cell>
          <cell r="C133">
            <v>38.01</v>
          </cell>
          <cell r="D133" t="str">
            <v>Philosophy</v>
          </cell>
          <cell r="E133" t="str">
            <v>Instructor</v>
          </cell>
          <cell r="F133" t="str">
            <v>E</v>
          </cell>
          <cell r="G133">
            <v>34770</v>
          </cell>
          <cell r="H133">
            <v>48330</v>
          </cell>
          <cell r="I133">
            <v>48330</v>
          </cell>
          <cell r="J133">
            <v>31506</v>
          </cell>
          <cell r="K133">
            <v>0.90612597066436584</v>
          </cell>
        </row>
        <row r="134">
          <cell r="A134" t="str">
            <v>40.01A</v>
          </cell>
          <cell r="B134">
            <v>116</v>
          </cell>
          <cell r="C134">
            <v>40.01</v>
          </cell>
          <cell r="D134" t="str">
            <v>Physical Sci</v>
          </cell>
          <cell r="E134" t="str">
            <v>Professor</v>
          </cell>
          <cell r="F134" t="str">
            <v>A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40.01B</v>
          </cell>
          <cell r="B135">
            <v>117</v>
          </cell>
          <cell r="C135">
            <v>40.01</v>
          </cell>
          <cell r="D135" t="str">
            <v>Physical Sci</v>
          </cell>
          <cell r="E135" t="str">
            <v>Associate Professor</v>
          </cell>
          <cell r="F135" t="str">
            <v>B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 t="str">
            <v>40.01C</v>
          </cell>
          <cell r="B136">
            <v>118</v>
          </cell>
          <cell r="C136">
            <v>40.01</v>
          </cell>
          <cell r="D136" t="str">
            <v>Physical Sci</v>
          </cell>
          <cell r="E136" t="str">
            <v>Assistant Professor</v>
          </cell>
          <cell r="F136" t="str">
            <v>C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 t="str">
            <v>40.01D</v>
          </cell>
          <cell r="B137">
            <v>119</v>
          </cell>
          <cell r="C137">
            <v>40.01</v>
          </cell>
          <cell r="D137" t="str">
            <v>Physical Sci</v>
          </cell>
          <cell r="E137" t="str">
            <v>Senior Instructor</v>
          </cell>
          <cell r="F137" t="str">
            <v>D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40.01E</v>
          </cell>
          <cell r="B138">
            <v>120</v>
          </cell>
          <cell r="C138">
            <v>40.01</v>
          </cell>
          <cell r="D138" t="str">
            <v>Physical Sci</v>
          </cell>
          <cell r="E138" t="str">
            <v>Instructor</v>
          </cell>
          <cell r="F138" t="str">
            <v>E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40.05A</v>
          </cell>
          <cell r="B139">
            <v>121</v>
          </cell>
          <cell r="C139">
            <v>40.049999999999997</v>
          </cell>
          <cell r="D139" t="str">
            <v>Chemistry</v>
          </cell>
          <cell r="E139" t="str">
            <v>Professor</v>
          </cell>
          <cell r="F139" t="str">
            <v>A</v>
          </cell>
          <cell r="G139">
            <v>107831</v>
          </cell>
          <cell r="H139">
            <v>140719</v>
          </cell>
          <cell r="I139">
            <v>140719</v>
          </cell>
          <cell r="J139">
            <v>101091</v>
          </cell>
          <cell r="K139">
            <v>0.93749478350381621</v>
          </cell>
        </row>
        <row r="140">
          <cell r="A140" t="str">
            <v>40.05B</v>
          </cell>
          <cell r="B140">
            <v>122</v>
          </cell>
          <cell r="C140">
            <v>40.049999999999997</v>
          </cell>
          <cell r="D140" t="str">
            <v>Chemistry</v>
          </cell>
          <cell r="E140" t="str">
            <v>Associate Professor</v>
          </cell>
          <cell r="F140" t="str">
            <v>B</v>
          </cell>
          <cell r="G140">
            <v>68045</v>
          </cell>
          <cell r="H140">
            <v>90160</v>
          </cell>
          <cell r="I140">
            <v>90160</v>
          </cell>
          <cell r="J140">
            <v>63049</v>
          </cell>
          <cell r="K140">
            <v>0.92657799985303846</v>
          </cell>
        </row>
        <row r="141">
          <cell r="A141" t="str">
            <v>40.05C</v>
          </cell>
          <cell r="B141">
            <v>123</v>
          </cell>
          <cell r="C141">
            <v>40.049999999999997</v>
          </cell>
          <cell r="D141" t="str">
            <v>Chemistry</v>
          </cell>
          <cell r="E141" t="str">
            <v>Assistant Professor</v>
          </cell>
          <cell r="F141" t="str">
            <v>C</v>
          </cell>
          <cell r="G141">
            <v>58045</v>
          </cell>
          <cell r="H141">
            <v>77200</v>
          </cell>
          <cell r="I141">
            <v>77200</v>
          </cell>
          <cell r="J141">
            <v>53168</v>
          </cell>
          <cell r="K141">
            <v>0.91597898182444659</v>
          </cell>
        </row>
        <row r="142">
          <cell r="A142" t="str">
            <v>40.05D</v>
          </cell>
          <cell r="B142">
            <v>124</v>
          </cell>
          <cell r="C142">
            <v>40.049999999999997</v>
          </cell>
          <cell r="D142" t="str">
            <v>Chemistry</v>
          </cell>
          <cell r="E142" t="str">
            <v>Senior Instructor</v>
          </cell>
          <cell r="F142" t="str">
            <v>D</v>
          </cell>
          <cell r="G142">
            <v>48026</v>
          </cell>
          <cell r="H142">
            <v>65014</v>
          </cell>
          <cell r="I142">
            <v>65014</v>
          </cell>
          <cell r="J142">
            <v>43803</v>
          </cell>
          <cell r="K142">
            <v>0</v>
          </cell>
        </row>
        <row r="143">
          <cell r="A143" t="str">
            <v>40.05E</v>
          </cell>
          <cell r="B143">
            <v>125</v>
          </cell>
          <cell r="C143">
            <v>40.049999999999997</v>
          </cell>
          <cell r="D143" t="str">
            <v>Chemistry</v>
          </cell>
          <cell r="E143" t="str">
            <v>Instructor</v>
          </cell>
          <cell r="F143" t="str">
            <v>E</v>
          </cell>
          <cell r="G143">
            <v>38006</v>
          </cell>
          <cell r="H143">
            <v>52828</v>
          </cell>
          <cell r="I143">
            <v>52828</v>
          </cell>
          <cell r="J143">
            <v>34438</v>
          </cell>
          <cell r="K143">
            <v>0</v>
          </cell>
        </row>
        <row r="144">
          <cell r="A144" t="str">
            <v>40.06A</v>
          </cell>
          <cell r="B144">
            <v>126</v>
          </cell>
          <cell r="C144">
            <v>40.06</v>
          </cell>
          <cell r="D144" t="str">
            <v>Geological &amp; Earth Sci/Geosciences</v>
          </cell>
          <cell r="E144" t="str">
            <v>Professor</v>
          </cell>
          <cell r="F144" t="str">
            <v>A</v>
          </cell>
          <cell r="G144">
            <v>94514</v>
          </cell>
          <cell r="H144">
            <v>123341</v>
          </cell>
          <cell r="I144">
            <v>123341</v>
          </cell>
          <cell r="J144">
            <v>88607</v>
          </cell>
          <cell r="K144">
            <v>0.93750132255538865</v>
          </cell>
        </row>
        <row r="145">
          <cell r="A145" t="str">
            <v>40.06B</v>
          </cell>
          <cell r="B145">
            <v>127</v>
          </cell>
          <cell r="C145">
            <v>40.06</v>
          </cell>
          <cell r="D145" t="str">
            <v>Geological &amp; Earth Sci/Geosciences</v>
          </cell>
          <cell r="E145" t="str">
            <v>Associate Professor</v>
          </cell>
          <cell r="F145" t="str">
            <v>B</v>
          </cell>
          <cell r="G145">
            <v>68587</v>
          </cell>
          <cell r="H145">
            <v>90878</v>
          </cell>
          <cell r="I145">
            <v>90878</v>
          </cell>
          <cell r="J145">
            <v>63551</v>
          </cell>
          <cell r="K145">
            <v>0.92657500692551065</v>
          </cell>
        </row>
        <row r="146">
          <cell r="A146" t="str">
            <v>40.06C</v>
          </cell>
          <cell r="B146">
            <v>128</v>
          </cell>
          <cell r="C146">
            <v>40.06</v>
          </cell>
          <cell r="D146" t="str">
            <v>Geological &amp; Earth Sci/Geosciences</v>
          </cell>
          <cell r="E146" t="str">
            <v>Assistant Professor</v>
          </cell>
          <cell r="F146" t="str">
            <v>C</v>
          </cell>
          <cell r="G146">
            <v>58593</v>
          </cell>
          <cell r="H146">
            <v>77929</v>
          </cell>
          <cell r="I146">
            <v>77929</v>
          </cell>
          <cell r="J146">
            <v>53670</v>
          </cell>
          <cell r="K146">
            <v>0.91597972454047416</v>
          </cell>
        </row>
        <row r="147">
          <cell r="A147" t="str">
            <v>40.06D</v>
          </cell>
          <cell r="B147">
            <v>129</v>
          </cell>
          <cell r="C147">
            <v>40.06</v>
          </cell>
          <cell r="D147" t="str">
            <v>Geological &amp; Earth Sci/Geosciences</v>
          </cell>
          <cell r="E147" t="str">
            <v>Senior Instructor</v>
          </cell>
          <cell r="F147" t="str">
            <v>D</v>
          </cell>
          <cell r="G147">
            <v>48283</v>
          </cell>
          <cell r="H147">
            <v>65356</v>
          </cell>
          <cell r="I147">
            <v>65356</v>
          </cell>
          <cell r="J147">
            <v>44039</v>
          </cell>
          <cell r="K147">
            <v>0.91210156783961227</v>
          </cell>
        </row>
        <row r="148">
          <cell r="A148" t="str">
            <v>40.06E</v>
          </cell>
          <cell r="B148">
            <v>130</v>
          </cell>
          <cell r="C148">
            <v>40.06</v>
          </cell>
          <cell r="D148" t="str">
            <v>Geological &amp; Earth Sci/Geosciences</v>
          </cell>
          <cell r="E148" t="str">
            <v>Instructor</v>
          </cell>
          <cell r="F148" t="str">
            <v>E</v>
          </cell>
          <cell r="G148">
            <v>37973</v>
          </cell>
          <cell r="H148">
            <v>52782</v>
          </cell>
          <cell r="I148">
            <v>52782</v>
          </cell>
          <cell r="J148">
            <v>34408</v>
          </cell>
          <cell r="K148">
            <v>0.90611750454270135</v>
          </cell>
        </row>
        <row r="149">
          <cell r="A149" t="str">
            <v>40.08A</v>
          </cell>
          <cell r="B149">
            <v>131</v>
          </cell>
          <cell r="C149">
            <v>40.08</v>
          </cell>
          <cell r="D149" t="str">
            <v>Physics</v>
          </cell>
          <cell r="E149" t="str">
            <v>Professor</v>
          </cell>
          <cell r="F149" t="str">
            <v>A</v>
          </cell>
          <cell r="G149">
            <v>104552</v>
          </cell>
          <cell r="H149">
            <v>136440</v>
          </cell>
          <cell r="I149">
            <v>136440</v>
          </cell>
          <cell r="J149">
            <v>98017</v>
          </cell>
          <cell r="K149">
            <v>0.93749521769071853</v>
          </cell>
        </row>
        <row r="150">
          <cell r="A150" t="str">
            <v>40.08B</v>
          </cell>
          <cell r="B150">
            <v>132</v>
          </cell>
          <cell r="C150">
            <v>40.08</v>
          </cell>
          <cell r="D150" t="str">
            <v>Physics</v>
          </cell>
          <cell r="E150" t="str">
            <v>Associate Professor</v>
          </cell>
          <cell r="F150" t="str">
            <v>B</v>
          </cell>
          <cell r="G150">
            <v>71379</v>
          </cell>
          <cell r="H150">
            <v>94577</v>
          </cell>
          <cell r="I150">
            <v>94577</v>
          </cell>
          <cell r="J150">
            <v>66138</v>
          </cell>
          <cell r="K150">
            <v>0.92657504307989746</v>
          </cell>
        </row>
        <row r="151">
          <cell r="A151" t="str">
            <v>40.08C</v>
          </cell>
          <cell r="B151">
            <v>133</v>
          </cell>
          <cell r="C151">
            <v>40.08</v>
          </cell>
          <cell r="D151" t="str">
            <v>Physics</v>
          </cell>
          <cell r="E151" t="str">
            <v>Assistant Professor</v>
          </cell>
          <cell r="F151" t="str">
            <v>C</v>
          </cell>
          <cell r="G151">
            <v>59916</v>
          </cell>
          <cell r="H151">
            <v>79688</v>
          </cell>
          <cell r="I151">
            <v>79688</v>
          </cell>
          <cell r="J151">
            <v>54882</v>
          </cell>
          <cell r="K151">
            <v>0.91598237532545568</v>
          </cell>
        </row>
        <row r="152">
          <cell r="A152" t="str">
            <v>40.08D</v>
          </cell>
          <cell r="B152">
            <v>134</v>
          </cell>
          <cell r="C152">
            <v>40.08</v>
          </cell>
          <cell r="D152" t="str">
            <v>Physics</v>
          </cell>
          <cell r="E152" t="str">
            <v>Senior Instructor</v>
          </cell>
          <cell r="F152" t="str">
            <v>D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40.08E</v>
          </cell>
          <cell r="B153">
            <v>135</v>
          </cell>
          <cell r="C153">
            <v>40.08</v>
          </cell>
          <cell r="D153" t="str">
            <v>Physics</v>
          </cell>
          <cell r="E153" t="str">
            <v>Instructor</v>
          </cell>
          <cell r="F153" t="str">
            <v>E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42.01A</v>
          </cell>
          <cell r="B154">
            <v>136</v>
          </cell>
          <cell r="C154">
            <v>42.01</v>
          </cell>
          <cell r="D154" t="str">
            <v>General Psychology</v>
          </cell>
          <cell r="E154" t="str">
            <v>Professor</v>
          </cell>
          <cell r="F154" t="str">
            <v>A</v>
          </cell>
          <cell r="G154">
            <v>96927</v>
          </cell>
          <cell r="H154">
            <v>126490</v>
          </cell>
          <cell r="I154">
            <v>126490</v>
          </cell>
          <cell r="J154">
            <v>90869</v>
          </cell>
          <cell r="K154">
            <v>0.93749935518482985</v>
          </cell>
        </row>
        <row r="155">
          <cell r="A155" t="str">
            <v>42.01B</v>
          </cell>
          <cell r="B155">
            <v>137</v>
          </cell>
          <cell r="C155">
            <v>42.01</v>
          </cell>
          <cell r="D155" t="str">
            <v>General Psychology</v>
          </cell>
          <cell r="E155" t="str">
            <v>Associate Professor</v>
          </cell>
          <cell r="F155" t="str">
            <v>B</v>
          </cell>
          <cell r="G155">
            <v>66513</v>
          </cell>
          <cell r="H155">
            <v>88130</v>
          </cell>
          <cell r="I155">
            <v>88130</v>
          </cell>
          <cell r="J155">
            <v>61629</v>
          </cell>
          <cell r="K155">
            <v>0.92657074556853547</v>
          </cell>
        </row>
        <row r="156">
          <cell r="A156" t="str">
            <v>42.01C</v>
          </cell>
          <cell r="B156">
            <v>138</v>
          </cell>
          <cell r="C156">
            <v>42.01</v>
          </cell>
          <cell r="D156" t="str">
            <v>General Psychology</v>
          </cell>
          <cell r="E156" t="str">
            <v>Assistant Professor</v>
          </cell>
          <cell r="F156" t="str">
            <v>C</v>
          </cell>
          <cell r="G156">
            <v>57800</v>
          </cell>
          <cell r="H156">
            <v>76874</v>
          </cell>
          <cell r="I156">
            <v>76874</v>
          </cell>
          <cell r="J156">
            <v>52944</v>
          </cell>
          <cell r="K156">
            <v>0.91598615916955017</v>
          </cell>
        </row>
        <row r="157">
          <cell r="A157" t="str">
            <v>42.01D</v>
          </cell>
          <cell r="B157">
            <v>139</v>
          </cell>
          <cell r="C157">
            <v>42.01</v>
          </cell>
          <cell r="D157" t="str">
            <v>General Psychology</v>
          </cell>
          <cell r="E157" t="str">
            <v>Senior Instructor</v>
          </cell>
          <cell r="F157" t="str">
            <v>D</v>
          </cell>
          <cell r="G157">
            <v>48778</v>
          </cell>
          <cell r="H157">
            <v>66067</v>
          </cell>
          <cell r="I157">
            <v>66067</v>
          </cell>
          <cell r="J157">
            <v>44484</v>
          </cell>
          <cell r="K157">
            <v>0.91196851039403004</v>
          </cell>
        </row>
        <row r="158">
          <cell r="A158" t="str">
            <v>42.01E</v>
          </cell>
          <cell r="B158">
            <v>140</v>
          </cell>
          <cell r="C158">
            <v>42.01</v>
          </cell>
          <cell r="D158" t="str">
            <v>General Psychology</v>
          </cell>
          <cell r="E158" t="str">
            <v>Instructor</v>
          </cell>
          <cell r="F158" t="str">
            <v>E</v>
          </cell>
          <cell r="G158">
            <v>39755</v>
          </cell>
          <cell r="H158">
            <v>55259</v>
          </cell>
          <cell r="I158">
            <v>55259</v>
          </cell>
          <cell r="J158">
            <v>36023</v>
          </cell>
          <cell r="K158">
            <v>0.90612501572129289</v>
          </cell>
        </row>
        <row r="159">
          <cell r="A159" t="str">
            <v>43.01A</v>
          </cell>
          <cell r="B159">
            <v>141</v>
          </cell>
          <cell r="C159">
            <v>43.01</v>
          </cell>
          <cell r="D159" t="str">
            <v>Criminal Justice &amp; Corrections</v>
          </cell>
          <cell r="E159" t="str">
            <v>Professor</v>
          </cell>
          <cell r="F159" t="str">
            <v>A</v>
          </cell>
          <cell r="G159">
            <v>91128</v>
          </cell>
          <cell r="H159">
            <v>118922</v>
          </cell>
          <cell r="I159">
            <v>118922</v>
          </cell>
          <cell r="J159">
            <v>85432</v>
          </cell>
          <cell r="K159">
            <v>0.93749451321218502</v>
          </cell>
        </row>
        <row r="160">
          <cell r="A160" t="str">
            <v>43.01B</v>
          </cell>
          <cell r="B160">
            <v>142</v>
          </cell>
          <cell r="C160">
            <v>43.01</v>
          </cell>
          <cell r="D160" t="str">
            <v>Criminal Justice &amp; Corrections</v>
          </cell>
          <cell r="E160" t="str">
            <v>Associate Professor</v>
          </cell>
          <cell r="F160" t="str">
            <v>B</v>
          </cell>
          <cell r="G160">
            <v>64721</v>
          </cell>
          <cell r="H160">
            <v>85755</v>
          </cell>
          <cell r="I160">
            <v>85755</v>
          </cell>
          <cell r="J160">
            <v>59969</v>
          </cell>
          <cell r="K160">
            <v>0.92657715424668963</v>
          </cell>
        </row>
        <row r="161">
          <cell r="A161" t="str">
            <v>43.01C</v>
          </cell>
          <cell r="B161">
            <v>143</v>
          </cell>
          <cell r="C161">
            <v>43.01</v>
          </cell>
          <cell r="D161" t="str">
            <v>Criminal Justice &amp; Corrections</v>
          </cell>
          <cell r="E161" t="str">
            <v>Assistant Professor</v>
          </cell>
          <cell r="F161" t="str">
            <v>C</v>
          </cell>
          <cell r="G161">
            <v>53836</v>
          </cell>
          <cell r="H161">
            <v>71602</v>
          </cell>
          <cell r="I161">
            <v>71602</v>
          </cell>
          <cell r="J161">
            <v>49313</v>
          </cell>
          <cell r="K161">
            <v>0.91598558585333234</v>
          </cell>
        </row>
        <row r="162">
          <cell r="A162" t="str">
            <v>43.01D</v>
          </cell>
          <cell r="B162">
            <v>144</v>
          </cell>
          <cell r="C162">
            <v>43.01</v>
          </cell>
          <cell r="D162" t="str">
            <v>Criminal Justice &amp; Corrections</v>
          </cell>
          <cell r="E162" t="str">
            <v>Senior Instructor</v>
          </cell>
          <cell r="F162" t="str">
            <v>D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 t="str">
            <v>43.01E</v>
          </cell>
          <cell r="B163">
            <v>145</v>
          </cell>
          <cell r="C163">
            <v>43.01</v>
          </cell>
          <cell r="D163" t="str">
            <v>Criminal Justice &amp; Corrections</v>
          </cell>
          <cell r="E163" t="str">
            <v>Instructor</v>
          </cell>
          <cell r="F163" t="str">
            <v>E</v>
          </cell>
          <cell r="G163">
            <v>40157</v>
          </cell>
          <cell r="H163">
            <v>55818</v>
          </cell>
          <cell r="I163">
            <v>55818</v>
          </cell>
          <cell r="J163">
            <v>36387</v>
          </cell>
          <cell r="K163">
            <v>0</v>
          </cell>
        </row>
        <row r="164">
          <cell r="A164" t="str">
            <v>44.04A</v>
          </cell>
          <cell r="B164">
            <v>146</v>
          </cell>
          <cell r="C164">
            <v>44.04</v>
          </cell>
          <cell r="D164" t="str">
            <v>Public Administration</v>
          </cell>
          <cell r="E164" t="str">
            <v>Professor</v>
          </cell>
          <cell r="F164" t="str">
            <v>A</v>
          </cell>
          <cell r="G164">
            <v>92458</v>
          </cell>
          <cell r="H164">
            <v>120658</v>
          </cell>
          <cell r="I164">
            <v>120658</v>
          </cell>
          <cell r="J164">
            <v>86680</v>
          </cell>
          <cell r="K164">
            <v>0.93750675982608322</v>
          </cell>
        </row>
        <row r="165">
          <cell r="A165" t="str">
            <v>44.04B</v>
          </cell>
          <cell r="B165">
            <v>147</v>
          </cell>
          <cell r="C165">
            <v>44.04</v>
          </cell>
          <cell r="D165" t="str">
            <v>Public Administration</v>
          </cell>
          <cell r="E165" t="str">
            <v>Associate Professor</v>
          </cell>
          <cell r="F165" t="str">
            <v>B</v>
          </cell>
          <cell r="G165">
            <v>70619</v>
          </cell>
          <cell r="H165">
            <v>93570</v>
          </cell>
          <cell r="I165">
            <v>93570</v>
          </cell>
          <cell r="J165">
            <v>65434</v>
          </cell>
          <cell r="K165">
            <v>0.92657783316104736</v>
          </cell>
        </row>
        <row r="166">
          <cell r="A166" t="str">
            <v>44.04C</v>
          </cell>
          <cell r="B166">
            <v>148</v>
          </cell>
          <cell r="C166">
            <v>44.04</v>
          </cell>
          <cell r="D166" t="str">
            <v>Public Administration</v>
          </cell>
          <cell r="E166" t="str">
            <v>Assistant Professor</v>
          </cell>
          <cell r="F166" t="str">
            <v>C</v>
          </cell>
          <cell r="G166">
            <v>59400</v>
          </cell>
          <cell r="H166">
            <v>79002</v>
          </cell>
          <cell r="I166">
            <v>79002</v>
          </cell>
          <cell r="J166">
            <v>54409</v>
          </cell>
          <cell r="K166">
            <v>0.915976430976431</v>
          </cell>
        </row>
        <row r="167">
          <cell r="A167" t="str">
            <v>44.04D</v>
          </cell>
          <cell r="B167">
            <v>149</v>
          </cell>
          <cell r="C167">
            <v>44.04</v>
          </cell>
          <cell r="D167" t="str">
            <v>Public Administration</v>
          </cell>
          <cell r="E167" t="str">
            <v>Senior Instructor</v>
          </cell>
          <cell r="F167" t="str">
            <v>D</v>
          </cell>
          <cell r="G167">
            <v>53123</v>
          </cell>
          <cell r="H167">
            <v>72247</v>
          </cell>
          <cell r="I167">
            <v>72247</v>
          </cell>
          <cell r="J167">
            <v>48390</v>
          </cell>
          <cell r="K167">
            <v>0</v>
          </cell>
        </row>
        <row r="168">
          <cell r="A168" t="str">
            <v>44.04E</v>
          </cell>
          <cell r="B168">
            <v>150</v>
          </cell>
          <cell r="C168">
            <v>44.04</v>
          </cell>
          <cell r="D168" t="str">
            <v>Public Administration</v>
          </cell>
          <cell r="E168" t="str">
            <v>Instructor</v>
          </cell>
          <cell r="F168" t="str">
            <v>E</v>
          </cell>
          <cell r="G168">
            <v>46846</v>
          </cell>
          <cell r="H168">
            <v>65116</v>
          </cell>
          <cell r="I168">
            <v>65116</v>
          </cell>
          <cell r="J168">
            <v>42449</v>
          </cell>
          <cell r="K168">
            <v>0</v>
          </cell>
        </row>
        <row r="169">
          <cell r="A169" t="str">
            <v>44.07A</v>
          </cell>
          <cell r="B169">
            <v>151</v>
          </cell>
          <cell r="C169">
            <v>44.07</v>
          </cell>
          <cell r="D169" t="str">
            <v>Social Work</v>
          </cell>
          <cell r="E169" t="str">
            <v>Professor</v>
          </cell>
          <cell r="F169" t="str">
            <v>A</v>
          </cell>
          <cell r="G169">
            <v>90007</v>
          </cell>
          <cell r="H169">
            <v>117459</v>
          </cell>
          <cell r="I169">
            <v>117459</v>
          </cell>
          <cell r="J169">
            <v>84381</v>
          </cell>
          <cell r="K169">
            <v>0.93749375048607331</v>
          </cell>
        </row>
        <row r="170">
          <cell r="A170" t="str">
            <v>44.07B</v>
          </cell>
          <cell r="B170">
            <v>152</v>
          </cell>
          <cell r="C170">
            <v>44.07</v>
          </cell>
          <cell r="D170" t="str">
            <v>Social Work</v>
          </cell>
          <cell r="E170" t="str">
            <v>Associate Professor</v>
          </cell>
          <cell r="F170" t="str">
            <v>B</v>
          </cell>
          <cell r="G170">
            <v>67380</v>
          </cell>
          <cell r="H170">
            <v>89279</v>
          </cell>
          <cell r="I170">
            <v>89279</v>
          </cell>
          <cell r="J170">
            <v>62433</v>
          </cell>
          <cell r="K170">
            <v>0.9265805877114871</v>
          </cell>
        </row>
        <row r="171">
          <cell r="A171" t="str">
            <v>44.07C</v>
          </cell>
          <cell r="B171">
            <v>153</v>
          </cell>
          <cell r="C171">
            <v>44.07</v>
          </cell>
          <cell r="D171" t="str">
            <v>Social Work</v>
          </cell>
          <cell r="E171" t="str">
            <v>Assistant Professor</v>
          </cell>
          <cell r="F171" t="str">
            <v>C</v>
          </cell>
          <cell r="G171">
            <v>54748</v>
          </cell>
          <cell r="H171">
            <v>72815</v>
          </cell>
          <cell r="I171">
            <v>72815</v>
          </cell>
          <cell r="J171">
            <v>50148</v>
          </cell>
          <cell r="K171">
            <v>0.91597866588733834</v>
          </cell>
        </row>
        <row r="172">
          <cell r="A172" t="str">
            <v>44.07D</v>
          </cell>
          <cell r="B172">
            <v>154</v>
          </cell>
          <cell r="C172">
            <v>44.07</v>
          </cell>
          <cell r="D172" t="str">
            <v>Social Work</v>
          </cell>
          <cell r="E172" t="str">
            <v>Senior Instructor</v>
          </cell>
          <cell r="F172" t="str">
            <v>D</v>
          </cell>
          <cell r="G172">
            <v>50845</v>
          </cell>
          <cell r="H172">
            <v>69032</v>
          </cell>
          <cell r="I172">
            <v>69032</v>
          </cell>
          <cell r="J172">
            <v>46342</v>
          </cell>
          <cell r="K172">
            <v>0.91143671944143967</v>
          </cell>
        </row>
        <row r="173">
          <cell r="A173" t="str">
            <v>44.07E</v>
          </cell>
          <cell r="B173">
            <v>155</v>
          </cell>
          <cell r="C173">
            <v>44.07</v>
          </cell>
          <cell r="D173" t="str">
            <v>Social Work</v>
          </cell>
          <cell r="E173" t="str">
            <v>Instructor</v>
          </cell>
          <cell r="F173" t="str">
            <v>E</v>
          </cell>
          <cell r="G173">
            <v>46942</v>
          </cell>
          <cell r="H173">
            <v>65249</v>
          </cell>
          <cell r="I173">
            <v>65249</v>
          </cell>
          <cell r="J173">
            <v>42535</v>
          </cell>
          <cell r="K173">
            <v>0.90611818840270975</v>
          </cell>
        </row>
        <row r="174">
          <cell r="A174" t="str">
            <v>45.02A</v>
          </cell>
          <cell r="B174">
            <v>156</v>
          </cell>
          <cell r="C174">
            <v>45.02</v>
          </cell>
          <cell r="D174" t="str">
            <v>Anthropology</v>
          </cell>
          <cell r="E174" t="str">
            <v>Professor</v>
          </cell>
          <cell r="F174" t="str">
            <v>A</v>
          </cell>
          <cell r="G174">
            <v>92075</v>
          </cell>
          <cell r="H174">
            <v>120158</v>
          </cell>
          <cell r="I174">
            <v>120158</v>
          </cell>
          <cell r="J174">
            <v>86320</v>
          </cell>
          <cell r="K174">
            <v>0.9374966060276948</v>
          </cell>
        </row>
        <row r="175">
          <cell r="A175" t="str">
            <v>45.02B</v>
          </cell>
          <cell r="B175">
            <v>157</v>
          </cell>
          <cell r="C175">
            <v>45.02</v>
          </cell>
          <cell r="D175" t="str">
            <v>Anthropology</v>
          </cell>
          <cell r="E175" t="str">
            <v>Associate Professor</v>
          </cell>
          <cell r="F175" t="str">
            <v>B</v>
          </cell>
          <cell r="G175">
            <v>66726</v>
          </cell>
          <cell r="H175">
            <v>88412</v>
          </cell>
          <cell r="I175">
            <v>88412</v>
          </cell>
          <cell r="J175">
            <v>61827</v>
          </cell>
          <cell r="K175">
            <v>0.92658034349429008</v>
          </cell>
        </row>
        <row r="176">
          <cell r="A176" t="str">
            <v>45.02C</v>
          </cell>
          <cell r="B176">
            <v>158</v>
          </cell>
          <cell r="C176">
            <v>45.02</v>
          </cell>
          <cell r="D176" t="str">
            <v>Anthropology</v>
          </cell>
          <cell r="E176" t="str">
            <v>Assistant Professor</v>
          </cell>
          <cell r="F176" t="str">
            <v>C</v>
          </cell>
          <cell r="G176">
            <v>52495</v>
          </cell>
          <cell r="H176">
            <v>69818</v>
          </cell>
          <cell r="I176">
            <v>69818</v>
          </cell>
          <cell r="J176">
            <v>48084</v>
          </cell>
          <cell r="K176">
            <v>0.91597294980474331</v>
          </cell>
        </row>
        <row r="177">
          <cell r="A177" t="str">
            <v>45.02D</v>
          </cell>
          <cell r="B177">
            <v>159</v>
          </cell>
          <cell r="C177">
            <v>45.02</v>
          </cell>
          <cell r="D177" t="str">
            <v>Anthropology</v>
          </cell>
          <cell r="E177" t="str">
            <v>Senior Instructor</v>
          </cell>
          <cell r="F177" t="str">
            <v>D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45.02E</v>
          </cell>
          <cell r="B178">
            <v>160</v>
          </cell>
          <cell r="C178">
            <v>45.02</v>
          </cell>
          <cell r="D178" t="str">
            <v>Anthropology</v>
          </cell>
          <cell r="E178" t="str">
            <v>Instructor</v>
          </cell>
          <cell r="F178" t="str">
            <v>E</v>
          </cell>
          <cell r="G178">
            <v>35012</v>
          </cell>
          <cell r="H178">
            <v>48667</v>
          </cell>
          <cell r="I178">
            <v>48667</v>
          </cell>
          <cell r="J178">
            <v>31726</v>
          </cell>
          <cell r="K178">
            <v>0.90614646406946187</v>
          </cell>
        </row>
        <row r="179">
          <cell r="A179" t="str">
            <v>45.06A</v>
          </cell>
          <cell r="B179">
            <v>161</v>
          </cell>
          <cell r="C179">
            <v>45.06</v>
          </cell>
          <cell r="D179" t="str">
            <v>Economics</v>
          </cell>
          <cell r="E179" t="str">
            <v>Professor</v>
          </cell>
          <cell r="F179" t="str">
            <v>A</v>
          </cell>
          <cell r="G179">
            <v>116482</v>
          </cell>
          <cell r="H179">
            <v>152009</v>
          </cell>
          <cell r="I179">
            <v>152009</v>
          </cell>
          <cell r="J179">
            <v>109202</v>
          </cell>
          <cell r="K179">
            <v>0.93750107312717845</v>
          </cell>
        </row>
        <row r="180">
          <cell r="A180" t="str">
            <v>45.06B</v>
          </cell>
          <cell r="B180">
            <v>162</v>
          </cell>
          <cell r="C180">
            <v>45.06</v>
          </cell>
          <cell r="D180" t="str">
            <v>Economics</v>
          </cell>
          <cell r="E180" t="str">
            <v>Associate Professor</v>
          </cell>
          <cell r="F180" t="str">
            <v>B</v>
          </cell>
          <cell r="G180">
            <v>81625</v>
          </cell>
          <cell r="H180">
            <v>108153</v>
          </cell>
          <cell r="I180">
            <v>108153</v>
          </cell>
          <cell r="J180">
            <v>75631</v>
          </cell>
          <cell r="K180">
            <v>0.92656661562021436</v>
          </cell>
        </row>
        <row r="181">
          <cell r="A181" t="str">
            <v>45.06C</v>
          </cell>
          <cell r="B181">
            <v>163</v>
          </cell>
          <cell r="C181">
            <v>45.06</v>
          </cell>
          <cell r="D181" t="str">
            <v>Economics</v>
          </cell>
          <cell r="E181" t="str">
            <v>Assistant Professor</v>
          </cell>
          <cell r="F181" t="str">
            <v>C</v>
          </cell>
          <cell r="G181">
            <v>75160</v>
          </cell>
          <cell r="H181">
            <v>99963</v>
          </cell>
          <cell r="I181">
            <v>99963</v>
          </cell>
          <cell r="J181">
            <v>68845</v>
          </cell>
          <cell r="K181">
            <v>0.91597924427887178</v>
          </cell>
        </row>
        <row r="182">
          <cell r="A182" t="str">
            <v>45.06D</v>
          </cell>
          <cell r="B182">
            <v>164</v>
          </cell>
          <cell r="C182">
            <v>45.06</v>
          </cell>
          <cell r="D182" t="str">
            <v>Economics</v>
          </cell>
          <cell r="E182" t="str">
            <v>Senior Instructor</v>
          </cell>
          <cell r="F182" t="str">
            <v>D</v>
          </cell>
          <cell r="G182">
            <v>59540</v>
          </cell>
          <cell r="H182">
            <v>80506</v>
          </cell>
          <cell r="I182">
            <v>80506</v>
          </cell>
          <cell r="J182">
            <v>54321</v>
          </cell>
          <cell r="K182">
            <v>0.91234464225730605</v>
          </cell>
        </row>
        <row r="183">
          <cell r="A183" t="str">
            <v>45.06E</v>
          </cell>
          <cell r="B183">
            <v>165</v>
          </cell>
          <cell r="C183">
            <v>45.06</v>
          </cell>
          <cell r="D183" t="str">
            <v>Economics</v>
          </cell>
          <cell r="E183" t="str">
            <v>Instructor</v>
          </cell>
          <cell r="F183" t="str">
            <v>E</v>
          </cell>
          <cell r="G183">
            <v>43920</v>
          </cell>
          <cell r="H183">
            <v>61049</v>
          </cell>
          <cell r="I183">
            <v>61049</v>
          </cell>
          <cell r="J183">
            <v>39797</v>
          </cell>
          <cell r="K183">
            <v>0.90612477231329691</v>
          </cell>
        </row>
        <row r="184">
          <cell r="A184" t="str">
            <v>45.07A</v>
          </cell>
          <cell r="B184">
            <v>166</v>
          </cell>
          <cell r="C184">
            <v>45.07</v>
          </cell>
          <cell r="D184" t="str">
            <v>Geography &amp; Cartography</v>
          </cell>
          <cell r="E184" t="str">
            <v>Professor</v>
          </cell>
          <cell r="F184" t="str">
            <v>A</v>
          </cell>
          <cell r="G184">
            <v>88597</v>
          </cell>
          <cell r="H184">
            <v>115619</v>
          </cell>
          <cell r="I184">
            <v>115619</v>
          </cell>
          <cell r="J184">
            <v>83060</v>
          </cell>
          <cell r="K184">
            <v>0.93750352720746755</v>
          </cell>
        </row>
        <row r="185">
          <cell r="A185" t="str">
            <v>45.07B</v>
          </cell>
          <cell r="B185">
            <v>167</v>
          </cell>
          <cell r="C185">
            <v>45.07</v>
          </cell>
          <cell r="D185" t="str">
            <v>Geography &amp; Cartography</v>
          </cell>
          <cell r="E185" t="str">
            <v>Associate Professor</v>
          </cell>
          <cell r="F185" t="str">
            <v>B</v>
          </cell>
          <cell r="G185">
            <v>66504</v>
          </cell>
          <cell r="H185">
            <v>88118</v>
          </cell>
          <cell r="I185">
            <v>88118</v>
          </cell>
          <cell r="J185">
            <v>61621</v>
          </cell>
          <cell r="K185">
            <v>0.92657584506195112</v>
          </cell>
        </row>
        <row r="186">
          <cell r="A186" t="str">
            <v>45.07C</v>
          </cell>
          <cell r="B186">
            <v>168</v>
          </cell>
          <cell r="C186">
            <v>45.07</v>
          </cell>
          <cell r="D186" t="str">
            <v>Geography &amp; Cartography</v>
          </cell>
          <cell r="E186" t="str">
            <v>Assistant Professor</v>
          </cell>
          <cell r="F186" t="str">
            <v>C</v>
          </cell>
          <cell r="G186">
            <v>55723</v>
          </cell>
          <cell r="H186">
            <v>74112</v>
          </cell>
          <cell r="I186">
            <v>74112</v>
          </cell>
          <cell r="J186">
            <v>51041</v>
          </cell>
          <cell r="K186">
            <v>0.91597724458482133</v>
          </cell>
        </row>
        <row r="187">
          <cell r="A187" t="str">
            <v>45.07D</v>
          </cell>
          <cell r="B187">
            <v>169</v>
          </cell>
          <cell r="C187">
            <v>45.07</v>
          </cell>
          <cell r="D187" t="str">
            <v>Geography &amp; Cartography</v>
          </cell>
          <cell r="E187" t="str">
            <v>Senior Instructor</v>
          </cell>
          <cell r="F187" t="str">
            <v>D</v>
          </cell>
          <cell r="G187">
            <v>48349</v>
          </cell>
          <cell r="H187">
            <v>65533</v>
          </cell>
          <cell r="I187">
            <v>65533</v>
          </cell>
          <cell r="J187">
            <v>44085</v>
          </cell>
          <cell r="K187">
            <v>0.91180789675070839</v>
          </cell>
        </row>
        <row r="188">
          <cell r="A188" t="str">
            <v>45.07E</v>
          </cell>
          <cell r="B188">
            <v>170</v>
          </cell>
          <cell r="C188">
            <v>45.07</v>
          </cell>
          <cell r="D188" t="str">
            <v>Geography &amp; Cartography</v>
          </cell>
          <cell r="E188" t="str">
            <v>Instructor</v>
          </cell>
          <cell r="F188" t="str">
            <v>E</v>
          </cell>
          <cell r="G188">
            <v>40974</v>
          </cell>
          <cell r="H188">
            <v>56954</v>
          </cell>
          <cell r="I188">
            <v>56954</v>
          </cell>
          <cell r="J188">
            <v>37128</v>
          </cell>
          <cell r="K188">
            <v>0.90613559818421441</v>
          </cell>
        </row>
        <row r="189">
          <cell r="A189" t="str">
            <v>45.1A</v>
          </cell>
          <cell r="B189">
            <v>171</v>
          </cell>
          <cell r="C189">
            <v>45.1</v>
          </cell>
          <cell r="D189" t="str">
            <v>Political Science &amp; Government</v>
          </cell>
          <cell r="E189" t="str">
            <v>Professor</v>
          </cell>
          <cell r="F189" t="str">
            <v>A</v>
          </cell>
          <cell r="G189">
            <v>93046</v>
          </cell>
          <cell r="H189">
            <v>121425</v>
          </cell>
          <cell r="I189">
            <v>121425</v>
          </cell>
          <cell r="J189">
            <v>87231</v>
          </cell>
          <cell r="K189">
            <v>0.93750403026460027</v>
          </cell>
        </row>
        <row r="190">
          <cell r="A190" t="str">
            <v>45.1B</v>
          </cell>
          <cell r="B190">
            <v>172</v>
          </cell>
          <cell r="C190">
            <v>45.1</v>
          </cell>
          <cell r="D190" t="str">
            <v>Political Science &amp; Government</v>
          </cell>
          <cell r="E190" t="str">
            <v>Associate Professor</v>
          </cell>
          <cell r="F190" t="str">
            <v>B</v>
          </cell>
          <cell r="G190">
            <v>67854</v>
          </cell>
          <cell r="H190">
            <v>89907</v>
          </cell>
          <cell r="I190">
            <v>89907</v>
          </cell>
          <cell r="J190">
            <v>62872</v>
          </cell>
          <cell r="K190">
            <v>0.92657765201756714</v>
          </cell>
        </row>
        <row r="191">
          <cell r="A191" t="str">
            <v>45.1C</v>
          </cell>
          <cell r="B191">
            <v>173</v>
          </cell>
          <cell r="C191">
            <v>45.1</v>
          </cell>
          <cell r="D191" t="str">
            <v>Political Science &amp; Government</v>
          </cell>
          <cell r="E191" t="str">
            <v>Assistant Professor</v>
          </cell>
          <cell r="F191" t="str">
            <v>C</v>
          </cell>
          <cell r="G191">
            <v>54274</v>
          </cell>
          <cell r="H191">
            <v>72184</v>
          </cell>
          <cell r="I191">
            <v>72184</v>
          </cell>
          <cell r="J191">
            <v>49713</v>
          </cell>
          <cell r="K191">
            <v>0.91596344474333935</v>
          </cell>
        </row>
        <row r="192">
          <cell r="A192" t="str">
            <v>45.1D</v>
          </cell>
          <cell r="B192">
            <v>174</v>
          </cell>
          <cell r="C192">
            <v>45.1</v>
          </cell>
          <cell r="D192" t="str">
            <v>Political Science &amp; Government</v>
          </cell>
          <cell r="E192" t="str">
            <v>Senior Instructor</v>
          </cell>
          <cell r="F192" t="str">
            <v>D</v>
          </cell>
          <cell r="G192">
            <v>47227</v>
          </cell>
          <cell r="H192">
            <v>64017</v>
          </cell>
          <cell r="I192">
            <v>64017</v>
          </cell>
          <cell r="J192">
            <v>43060</v>
          </cell>
          <cell r="K192">
            <v>0.91176657420543328</v>
          </cell>
        </row>
        <row r="193">
          <cell r="A193" t="str">
            <v>45.1E</v>
          </cell>
          <cell r="B193">
            <v>175</v>
          </cell>
          <cell r="C193">
            <v>45.1</v>
          </cell>
          <cell r="D193" t="str">
            <v>Political Science &amp; Government</v>
          </cell>
          <cell r="E193" t="str">
            <v>Instructor</v>
          </cell>
          <cell r="F193" t="str">
            <v>E</v>
          </cell>
          <cell r="G193">
            <v>40179</v>
          </cell>
          <cell r="H193">
            <v>55849</v>
          </cell>
          <cell r="I193">
            <v>55849</v>
          </cell>
          <cell r="J193">
            <v>36407</v>
          </cell>
          <cell r="K193">
            <v>0.90612011249657787</v>
          </cell>
        </row>
        <row r="194">
          <cell r="A194" t="str">
            <v>45.11A</v>
          </cell>
          <cell r="B194">
            <v>176</v>
          </cell>
          <cell r="C194">
            <v>45.11</v>
          </cell>
          <cell r="D194" t="str">
            <v>Sociology</v>
          </cell>
          <cell r="E194" t="str">
            <v>Professor</v>
          </cell>
          <cell r="F194" t="str">
            <v>A</v>
          </cell>
          <cell r="G194">
            <v>88920</v>
          </cell>
          <cell r="H194">
            <v>116041</v>
          </cell>
          <cell r="I194">
            <v>116041</v>
          </cell>
          <cell r="J194">
            <v>83363</v>
          </cell>
          <cell r="K194">
            <v>0.93750562303193885</v>
          </cell>
        </row>
        <row r="195">
          <cell r="A195" t="str">
            <v>45.11B</v>
          </cell>
          <cell r="B195">
            <v>177</v>
          </cell>
          <cell r="C195">
            <v>45.11</v>
          </cell>
          <cell r="D195" t="str">
            <v>Sociology</v>
          </cell>
          <cell r="E195" t="str">
            <v>Associate Professor</v>
          </cell>
          <cell r="F195" t="str">
            <v>B</v>
          </cell>
          <cell r="G195">
            <v>63397</v>
          </cell>
          <cell r="H195">
            <v>84001</v>
          </cell>
          <cell r="I195">
            <v>84001</v>
          </cell>
          <cell r="J195">
            <v>58742</v>
          </cell>
          <cell r="K195">
            <v>0.92657381264097671</v>
          </cell>
        </row>
        <row r="196">
          <cell r="A196" t="str">
            <v>45.11C</v>
          </cell>
          <cell r="B196">
            <v>178</v>
          </cell>
          <cell r="C196">
            <v>45.11</v>
          </cell>
          <cell r="D196" t="str">
            <v>Sociology</v>
          </cell>
          <cell r="E196" t="str">
            <v>Assistant Professor</v>
          </cell>
          <cell r="F196" t="str">
            <v>C</v>
          </cell>
          <cell r="G196">
            <v>52226</v>
          </cell>
          <cell r="H196">
            <v>69461</v>
          </cell>
          <cell r="I196">
            <v>69461</v>
          </cell>
          <cell r="J196">
            <v>47838</v>
          </cell>
          <cell r="K196">
            <v>0.91598054608815538</v>
          </cell>
        </row>
        <row r="197">
          <cell r="A197" t="str">
            <v>45.11D</v>
          </cell>
          <cell r="B197">
            <v>179</v>
          </cell>
          <cell r="C197">
            <v>45.11</v>
          </cell>
          <cell r="D197" t="str">
            <v>Sociology</v>
          </cell>
          <cell r="E197" t="str">
            <v>Senior Instructor</v>
          </cell>
          <cell r="F197" t="str">
            <v>D</v>
          </cell>
          <cell r="G197">
            <v>44589</v>
          </cell>
          <cell r="H197">
            <v>60412</v>
          </cell>
          <cell r="I197">
            <v>60412</v>
          </cell>
          <cell r="J197">
            <v>40661</v>
          </cell>
          <cell r="K197">
            <v>0.91190652403059047</v>
          </cell>
        </row>
        <row r="198">
          <cell r="A198" t="str">
            <v>45.11E</v>
          </cell>
          <cell r="B198">
            <v>180</v>
          </cell>
          <cell r="C198">
            <v>45.11</v>
          </cell>
          <cell r="D198" t="str">
            <v>Sociology</v>
          </cell>
          <cell r="E198" t="str">
            <v>Instructor</v>
          </cell>
          <cell r="F198" t="str">
            <v>E</v>
          </cell>
          <cell r="G198">
            <v>36952</v>
          </cell>
          <cell r="H198">
            <v>51363</v>
          </cell>
          <cell r="I198">
            <v>51363</v>
          </cell>
          <cell r="J198">
            <v>33483</v>
          </cell>
          <cell r="K198">
            <v>0.90612145486035933</v>
          </cell>
        </row>
        <row r="199">
          <cell r="A199" t="str">
            <v>45.12A</v>
          </cell>
          <cell r="B199">
            <v>181</v>
          </cell>
          <cell r="C199">
            <v>45.12</v>
          </cell>
          <cell r="D199" t="str">
            <v>Urban Studies/Affairs</v>
          </cell>
          <cell r="E199" t="str">
            <v>Professor</v>
          </cell>
          <cell r="F199" t="str">
            <v>A</v>
          </cell>
          <cell r="G199">
            <v>95842</v>
          </cell>
          <cell r="H199">
            <v>125074</v>
          </cell>
          <cell r="I199">
            <v>125074</v>
          </cell>
          <cell r="J199">
            <v>89852</v>
          </cell>
          <cell r="K199">
            <v>0</v>
          </cell>
        </row>
        <row r="200">
          <cell r="A200" t="str">
            <v>45.12B</v>
          </cell>
          <cell r="B200">
            <v>182</v>
          </cell>
          <cell r="C200">
            <v>45.12</v>
          </cell>
          <cell r="D200" t="str">
            <v>Urban Studies/Affairs</v>
          </cell>
          <cell r="E200" t="str">
            <v>Associate Professor</v>
          </cell>
          <cell r="F200" t="str">
            <v>B</v>
          </cell>
          <cell r="G200">
            <v>74479.5</v>
          </cell>
          <cell r="H200">
            <v>98685</v>
          </cell>
          <cell r="I200">
            <v>98685</v>
          </cell>
          <cell r="J200">
            <v>69010</v>
          </cell>
          <cell r="K200">
            <v>0</v>
          </cell>
        </row>
        <row r="201">
          <cell r="A201" t="str">
            <v>45.12C</v>
          </cell>
          <cell r="B201">
            <v>183</v>
          </cell>
          <cell r="C201">
            <v>45.12</v>
          </cell>
          <cell r="D201" t="str">
            <v>Urban Studies/Affairs</v>
          </cell>
          <cell r="E201" t="str">
            <v>Assistant Professor</v>
          </cell>
          <cell r="F201" t="str">
            <v>C</v>
          </cell>
          <cell r="G201">
            <v>53117</v>
          </cell>
          <cell r="H201">
            <v>70646</v>
          </cell>
          <cell r="I201">
            <v>70646</v>
          </cell>
          <cell r="J201">
            <v>48654</v>
          </cell>
          <cell r="K201">
            <v>0.91597793550087547</v>
          </cell>
        </row>
        <row r="202">
          <cell r="A202" t="str">
            <v>45.12D</v>
          </cell>
          <cell r="B202">
            <v>184</v>
          </cell>
          <cell r="C202">
            <v>45.12</v>
          </cell>
          <cell r="D202" t="str">
            <v>Urban Studies/Affairs</v>
          </cell>
          <cell r="E202" t="str">
            <v>Senior Instructor</v>
          </cell>
          <cell r="F202" t="str">
            <v>D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45.12E</v>
          </cell>
          <cell r="B203">
            <v>185</v>
          </cell>
          <cell r="C203">
            <v>45.12</v>
          </cell>
          <cell r="D203" t="str">
            <v>Urban Studies/Affairs</v>
          </cell>
          <cell r="E203" t="str">
            <v>Instructor</v>
          </cell>
          <cell r="F203" t="str">
            <v>E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50.05A</v>
          </cell>
          <cell r="B204">
            <v>186</v>
          </cell>
          <cell r="C204">
            <v>50.05</v>
          </cell>
          <cell r="D204" t="str">
            <v>Dramatic/Theatre Arts &amp; Stagecraft</v>
          </cell>
          <cell r="E204" t="str">
            <v>Professor</v>
          </cell>
          <cell r="F204" t="str">
            <v>A</v>
          </cell>
          <cell r="G204">
            <v>82950</v>
          </cell>
          <cell r="H204">
            <v>108250</v>
          </cell>
          <cell r="I204">
            <v>108250</v>
          </cell>
          <cell r="J204">
            <v>77766</v>
          </cell>
          <cell r="K204">
            <v>0.93750452079566005</v>
          </cell>
        </row>
        <row r="205">
          <cell r="A205" t="str">
            <v>50.05B</v>
          </cell>
          <cell r="B205">
            <v>187</v>
          </cell>
          <cell r="C205">
            <v>50.05</v>
          </cell>
          <cell r="D205" t="str">
            <v>Dramatic/Theatre Arts &amp; Stagecraft</v>
          </cell>
          <cell r="E205" t="str">
            <v>Associate Professor</v>
          </cell>
          <cell r="F205" t="str">
            <v>B</v>
          </cell>
          <cell r="G205">
            <v>60798</v>
          </cell>
          <cell r="H205">
            <v>80557</v>
          </cell>
          <cell r="I205">
            <v>80557</v>
          </cell>
          <cell r="J205">
            <v>56334</v>
          </cell>
          <cell r="K205">
            <v>0.92657653212276725</v>
          </cell>
        </row>
        <row r="206">
          <cell r="A206" t="str">
            <v>50.05C</v>
          </cell>
          <cell r="B206">
            <v>188</v>
          </cell>
          <cell r="C206">
            <v>50.05</v>
          </cell>
          <cell r="D206" t="str">
            <v>Dramatic/Theatre Arts &amp; Stagecraft</v>
          </cell>
          <cell r="E206" t="str">
            <v>Assistant Professor</v>
          </cell>
          <cell r="F206" t="str">
            <v>C</v>
          </cell>
          <cell r="G206">
            <v>46961</v>
          </cell>
          <cell r="H206">
            <v>62458</v>
          </cell>
          <cell r="I206">
            <v>62458</v>
          </cell>
          <cell r="J206">
            <v>43015</v>
          </cell>
          <cell r="K206">
            <v>0.91597282851728035</v>
          </cell>
        </row>
        <row r="207">
          <cell r="A207" t="str">
            <v>50.05D</v>
          </cell>
          <cell r="B207">
            <v>189</v>
          </cell>
          <cell r="C207">
            <v>50.05</v>
          </cell>
          <cell r="D207" t="str">
            <v>Dramatic/Theatre Arts &amp; Stagecraft</v>
          </cell>
          <cell r="E207" t="str">
            <v>Senior Instructor</v>
          </cell>
          <cell r="F207" t="str">
            <v>D</v>
          </cell>
          <cell r="G207">
            <v>45881</v>
          </cell>
          <cell r="H207">
            <v>62365</v>
          </cell>
          <cell r="I207">
            <v>62365</v>
          </cell>
          <cell r="J207">
            <v>41805</v>
          </cell>
          <cell r="K207">
            <v>0.91116148296680544</v>
          </cell>
        </row>
        <row r="208">
          <cell r="A208" t="str">
            <v>50.05E</v>
          </cell>
          <cell r="B208">
            <v>190</v>
          </cell>
          <cell r="C208">
            <v>50.05</v>
          </cell>
          <cell r="D208" t="str">
            <v>Dramatic/Theatre Arts &amp; Stagecraft</v>
          </cell>
          <cell r="E208" t="str">
            <v>Instructor</v>
          </cell>
          <cell r="F208" t="str">
            <v>E</v>
          </cell>
          <cell r="G208">
            <v>44800</v>
          </cell>
          <cell r="H208">
            <v>62272</v>
          </cell>
          <cell r="I208">
            <v>62272</v>
          </cell>
          <cell r="J208">
            <v>40595</v>
          </cell>
          <cell r="K208">
            <v>0.90613839285714282</v>
          </cell>
        </row>
        <row r="209">
          <cell r="A209" t="str">
            <v>50.07A</v>
          </cell>
          <cell r="B209">
            <v>191</v>
          </cell>
          <cell r="C209">
            <v>50.07</v>
          </cell>
          <cell r="D209" t="str">
            <v>Fine &amp; Studio Art</v>
          </cell>
          <cell r="E209" t="str">
            <v>Professor</v>
          </cell>
          <cell r="F209" t="str">
            <v>A</v>
          </cell>
          <cell r="G209">
            <v>78637</v>
          </cell>
          <cell r="H209">
            <v>102621</v>
          </cell>
          <cell r="I209">
            <v>102621</v>
          </cell>
          <cell r="J209">
            <v>73722</v>
          </cell>
          <cell r="K209">
            <v>0.93749761562623191</v>
          </cell>
        </row>
        <row r="210">
          <cell r="A210" t="str">
            <v>50.07B</v>
          </cell>
          <cell r="B210">
            <v>192</v>
          </cell>
          <cell r="C210">
            <v>50.07</v>
          </cell>
          <cell r="D210" t="str">
            <v>Fine &amp; Studio Art</v>
          </cell>
          <cell r="E210" t="str">
            <v>Associate Professor</v>
          </cell>
          <cell r="F210" t="str">
            <v>B</v>
          </cell>
          <cell r="G210">
            <v>59712</v>
          </cell>
          <cell r="H210">
            <v>79118</v>
          </cell>
          <cell r="I210">
            <v>79118</v>
          </cell>
          <cell r="J210">
            <v>55327</v>
          </cell>
          <cell r="K210">
            <v>0.92656417470525188</v>
          </cell>
        </row>
        <row r="211">
          <cell r="A211" t="str">
            <v>50.07C</v>
          </cell>
          <cell r="B211">
            <v>193</v>
          </cell>
          <cell r="C211">
            <v>50.07</v>
          </cell>
          <cell r="D211" t="str">
            <v>Fine &amp; Studio Art</v>
          </cell>
          <cell r="E211" t="str">
            <v>Assistant Professor</v>
          </cell>
          <cell r="F211" t="str">
            <v>C</v>
          </cell>
          <cell r="G211">
            <v>48988</v>
          </cell>
          <cell r="H211">
            <v>65154</v>
          </cell>
          <cell r="I211">
            <v>65154</v>
          </cell>
          <cell r="J211">
            <v>44872</v>
          </cell>
          <cell r="K211">
            <v>0.91597942353229367</v>
          </cell>
        </row>
        <row r="212">
          <cell r="A212" t="str">
            <v>50.07D</v>
          </cell>
          <cell r="B212">
            <v>194</v>
          </cell>
          <cell r="C212">
            <v>50.07</v>
          </cell>
          <cell r="D212" t="str">
            <v>Fine &amp; Studio Art</v>
          </cell>
          <cell r="E212" t="str">
            <v>Senior Instructor</v>
          </cell>
          <cell r="F212" t="str">
            <v>D</v>
          </cell>
          <cell r="G212">
            <v>42685</v>
          </cell>
          <cell r="H212">
            <v>57862</v>
          </cell>
          <cell r="I212">
            <v>57862</v>
          </cell>
          <cell r="J212">
            <v>38919</v>
          </cell>
          <cell r="K212">
            <v>0.9117722853461403</v>
          </cell>
        </row>
        <row r="213">
          <cell r="A213" t="str">
            <v>50.07E</v>
          </cell>
          <cell r="B213">
            <v>195</v>
          </cell>
          <cell r="C213">
            <v>50.07</v>
          </cell>
          <cell r="D213" t="str">
            <v>Fine &amp; Studio Art</v>
          </cell>
          <cell r="E213" t="str">
            <v>Instructor</v>
          </cell>
          <cell r="F213" t="str">
            <v>E</v>
          </cell>
          <cell r="G213">
            <v>36381</v>
          </cell>
          <cell r="H213">
            <v>50570</v>
          </cell>
          <cell r="I213">
            <v>50570</v>
          </cell>
          <cell r="J213">
            <v>32966</v>
          </cell>
          <cell r="K213">
            <v>0.90613232181633274</v>
          </cell>
        </row>
        <row r="214">
          <cell r="A214" t="str">
            <v>50.09A</v>
          </cell>
          <cell r="B214">
            <v>196</v>
          </cell>
          <cell r="C214">
            <v>50.09</v>
          </cell>
          <cell r="D214" t="str">
            <v>Music</v>
          </cell>
          <cell r="E214" t="str">
            <v>Professor</v>
          </cell>
          <cell r="F214" t="str">
            <v>A</v>
          </cell>
          <cell r="G214">
            <v>78738</v>
          </cell>
          <cell r="H214">
            <v>102753</v>
          </cell>
          <cell r="I214">
            <v>102753</v>
          </cell>
          <cell r="J214">
            <v>73817</v>
          </cell>
          <cell r="K214">
            <v>0.93750158754349866</v>
          </cell>
        </row>
        <row r="215">
          <cell r="A215" t="str">
            <v>50.09B</v>
          </cell>
          <cell r="B215">
            <v>197</v>
          </cell>
          <cell r="C215">
            <v>50.09</v>
          </cell>
          <cell r="D215" t="str">
            <v>Music</v>
          </cell>
          <cell r="E215" t="str">
            <v>Associate Professor</v>
          </cell>
          <cell r="F215" t="str">
            <v>B</v>
          </cell>
          <cell r="G215">
            <v>58390</v>
          </cell>
          <cell r="H215">
            <v>77367</v>
          </cell>
          <cell r="I215">
            <v>77367</v>
          </cell>
          <cell r="J215">
            <v>54103</v>
          </cell>
          <cell r="K215">
            <v>0.92657989381743444</v>
          </cell>
        </row>
        <row r="216">
          <cell r="A216" t="str">
            <v>50.09C</v>
          </cell>
          <cell r="B216">
            <v>198</v>
          </cell>
          <cell r="C216">
            <v>50.09</v>
          </cell>
          <cell r="D216" t="str">
            <v>Music</v>
          </cell>
          <cell r="E216" t="str">
            <v>Assistant Professor</v>
          </cell>
          <cell r="F216" t="str">
            <v>C</v>
          </cell>
          <cell r="G216">
            <v>48763</v>
          </cell>
          <cell r="H216">
            <v>64855</v>
          </cell>
          <cell r="I216">
            <v>64855</v>
          </cell>
          <cell r="J216">
            <v>44666</v>
          </cell>
          <cell r="K216">
            <v>0.91598137932448787</v>
          </cell>
        </row>
        <row r="217">
          <cell r="A217" t="str">
            <v>50.09D</v>
          </cell>
          <cell r="B217">
            <v>199</v>
          </cell>
          <cell r="C217">
            <v>50.09</v>
          </cell>
          <cell r="D217" t="str">
            <v>Music</v>
          </cell>
          <cell r="E217" t="str">
            <v>Senior Instructor</v>
          </cell>
          <cell r="F217" t="str">
            <v>D</v>
          </cell>
          <cell r="G217">
            <v>44470</v>
          </cell>
          <cell r="H217">
            <v>60350</v>
          </cell>
          <cell r="I217">
            <v>60350</v>
          </cell>
          <cell r="J217">
            <v>40536</v>
          </cell>
          <cell r="K217">
            <v>0.91153586687654597</v>
          </cell>
        </row>
        <row r="218">
          <cell r="A218" t="str">
            <v>50.09E</v>
          </cell>
          <cell r="B218">
            <v>200</v>
          </cell>
          <cell r="C218">
            <v>50.09</v>
          </cell>
          <cell r="D218" t="str">
            <v>Music</v>
          </cell>
          <cell r="E218" t="str">
            <v>Instructor</v>
          </cell>
          <cell r="F218" t="str">
            <v>E</v>
          </cell>
          <cell r="G218">
            <v>40176</v>
          </cell>
          <cell r="H218">
            <v>55845</v>
          </cell>
          <cell r="I218">
            <v>55845</v>
          </cell>
          <cell r="J218">
            <v>36405</v>
          </cell>
          <cell r="K218">
            <v>0.90613799283154117</v>
          </cell>
        </row>
        <row r="219">
          <cell r="A219" t="str">
            <v>51.02A</v>
          </cell>
          <cell r="B219">
            <v>201</v>
          </cell>
          <cell r="C219">
            <v>51.02</v>
          </cell>
          <cell r="D219" t="str">
            <v>Communication Disorders Sci &amp; Srvcs</v>
          </cell>
          <cell r="E219" t="str">
            <v>Professor</v>
          </cell>
          <cell r="F219" t="str">
            <v>A</v>
          </cell>
          <cell r="G219">
            <v>83058</v>
          </cell>
          <cell r="H219">
            <v>108391</v>
          </cell>
          <cell r="I219">
            <v>108391</v>
          </cell>
          <cell r="J219">
            <v>77867</v>
          </cell>
          <cell r="K219">
            <v>0.9375015049724289</v>
          </cell>
        </row>
        <row r="220">
          <cell r="A220" t="str">
            <v>51.02B</v>
          </cell>
          <cell r="B220">
            <v>202</v>
          </cell>
          <cell r="C220">
            <v>51.02</v>
          </cell>
          <cell r="D220" t="str">
            <v>Communication Disorders Sci &amp; Srvcs</v>
          </cell>
          <cell r="E220" t="str">
            <v>Associate Professor</v>
          </cell>
          <cell r="F220" t="str">
            <v>B</v>
          </cell>
          <cell r="G220">
            <v>64894</v>
          </cell>
          <cell r="H220">
            <v>85985</v>
          </cell>
          <cell r="I220">
            <v>85985</v>
          </cell>
          <cell r="J220">
            <v>60129</v>
          </cell>
          <cell r="K220">
            <v>0.92657256448978331</v>
          </cell>
        </row>
        <row r="221">
          <cell r="A221" t="str">
            <v>51.02C</v>
          </cell>
          <cell r="B221">
            <v>203</v>
          </cell>
          <cell r="C221">
            <v>51.02</v>
          </cell>
          <cell r="D221" t="str">
            <v>Communication Disorders Sci &amp; Srvcs</v>
          </cell>
          <cell r="E221" t="str">
            <v>Assistant Professor</v>
          </cell>
          <cell r="F221" t="str">
            <v>C</v>
          </cell>
          <cell r="G221">
            <v>51975</v>
          </cell>
          <cell r="H221">
            <v>69127</v>
          </cell>
          <cell r="I221">
            <v>69127</v>
          </cell>
          <cell r="J221">
            <v>47608</v>
          </cell>
          <cell r="K221">
            <v>0.915978835978836</v>
          </cell>
        </row>
        <row r="222">
          <cell r="A222" t="str">
            <v>51.02D</v>
          </cell>
          <cell r="B222">
            <v>204</v>
          </cell>
          <cell r="C222">
            <v>51.02</v>
          </cell>
          <cell r="D222" t="str">
            <v>Communication Disorders Sci &amp; Srvcs</v>
          </cell>
          <cell r="E222" t="str">
            <v>Senior Instructor</v>
          </cell>
          <cell r="F222" t="str">
            <v>D</v>
          </cell>
          <cell r="G222">
            <v>48626</v>
          </cell>
          <cell r="H222">
            <v>66031</v>
          </cell>
          <cell r="I222">
            <v>66031</v>
          </cell>
          <cell r="J222">
            <v>44318</v>
          </cell>
          <cell r="K222">
            <v>0.91140542096820631</v>
          </cell>
        </row>
        <row r="223">
          <cell r="A223" t="str">
            <v>51.02E</v>
          </cell>
          <cell r="B223">
            <v>205</v>
          </cell>
          <cell r="C223">
            <v>51.02</v>
          </cell>
          <cell r="D223" t="str">
            <v>Communication Disorders Sci &amp; Srvcs</v>
          </cell>
          <cell r="E223" t="str">
            <v>Instructor</v>
          </cell>
          <cell r="F223" t="str">
            <v>E</v>
          </cell>
          <cell r="G223">
            <v>45277</v>
          </cell>
          <cell r="H223">
            <v>62935</v>
          </cell>
          <cell r="I223">
            <v>62935</v>
          </cell>
          <cell r="J223">
            <v>41027</v>
          </cell>
          <cell r="K223">
            <v>0.90613335689202024</v>
          </cell>
        </row>
        <row r="224">
          <cell r="A224" t="str">
            <v>51.22A</v>
          </cell>
          <cell r="B224">
            <v>206</v>
          </cell>
          <cell r="C224">
            <v>51.22</v>
          </cell>
          <cell r="D224" t="str">
            <v>Public Health</v>
          </cell>
          <cell r="E224" t="str">
            <v>Professor</v>
          </cell>
          <cell r="F224" t="str">
            <v>A</v>
          </cell>
          <cell r="G224">
            <v>118312</v>
          </cell>
          <cell r="H224">
            <v>154397</v>
          </cell>
          <cell r="I224">
            <v>154397</v>
          </cell>
          <cell r="J224">
            <v>110917</v>
          </cell>
          <cell r="K224">
            <v>0.93749577388599636</v>
          </cell>
        </row>
        <row r="225">
          <cell r="A225" t="str">
            <v>51.22B</v>
          </cell>
          <cell r="B225">
            <v>207</v>
          </cell>
          <cell r="C225">
            <v>51.22</v>
          </cell>
          <cell r="D225" t="str">
            <v>Public Health</v>
          </cell>
          <cell r="E225" t="str">
            <v>Associate Professor</v>
          </cell>
          <cell r="F225" t="str">
            <v>B</v>
          </cell>
          <cell r="G225">
            <v>76274</v>
          </cell>
          <cell r="H225">
            <v>101063</v>
          </cell>
          <cell r="I225">
            <v>101063</v>
          </cell>
          <cell r="J225">
            <v>70673</v>
          </cell>
          <cell r="K225">
            <v>0.92656737551459212</v>
          </cell>
        </row>
        <row r="226">
          <cell r="A226" t="str">
            <v>51.22C</v>
          </cell>
          <cell r="B226">
            <v>208</v>
          </cell>
          <cell r="C226">
            <v>51.22</v>
          </cell>
          <cell r="D226" t="str">
            <v>Public Health</v>
          </cell>
          <cell r="E226" t="str">
            <v>Assistant Professor</v>
          </cell>
          <cell r="F226" t="str">
            <v>C</v>
          </cell>
          <cell r="G226">
            <v>66027</v>
          </cell>
          <cell r="H226">
            <v>87816</v>
          </cell>
          <cell r="I226">
            <v>87816</v>
          </cell>
          <cell r="J226">
            <v>60479</v>
          </cell>
          <cell r="K226">
            <v>0.9159737683069048</v>
          </cell>
        </row>
        <row r="227">
          <cell r="A227" t="str">
            <v>51.22D</v>
          </cell>
          <cell r="B227">
            <v>209</v>
          </cell>
          <cell r="C227">
            <v>51.22</v>
          </cell>
          <cell r="D227" t="str">
            <v>Public Health</v>
          </cell>
          <cell r="E227" t="str">
            <v>Senior Instructor</v>
          </cell>
          <cell r="F227" t="str">
            <v>D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51.22E</v>
          </cell>
          <cell r="B228">
            <v>210</v>
          </cell>
          <cell r="C228">
            <v>51.22</v>
          </cell>
          <cell r="D228" t="str">
            <v>Public Health</v>
          </cell>
          <cell r="E228" t="str">
            <v>Instructor</v>
          </cell>
          <cell r="F228" t="str">
            <v>E</v>
          </cell>
          <cell r="G228">
            <v>45241</v>
          </cell>
          <cell r="H228">
            <v>62885</v>
          </cell>
          <cell r="I228">
            <v>62885</v>
          </cell>
          <cell r="J228">
            <v>40994</v>
          </cell>
          <cell r="K228">
            <v>0</v>
          </cell>
        </row>
        <row r="229">
          <cell r="A229" t="str">
            <v>52.01A</v>
          </cell>
          <cell r="B229">
            <v>211</v>
          </cell>
          <cell r="C229">
            <v>52.01</v>
          </cell>
          <cell r="D229" t="str">
            <v>General Business/Commerce</v>
          </cell>
          <cell r="E229" t="str">
            <v>Professor</v>
          </cell>
          <cell r="F229" t="str">
            <v>A</v>
          </cell>
          <cell r="G229">
            <v>101883</v>
          </cell>
          <cell r="H229">
            <v>132957</v>
          </cell>
          <cell r="I229">
            <v>132957</v>
          </cell>
          <cell r="J229">
            <v>95515</v>
          </cell>
          <cell r="K229">
            <v>0</v>
          </cell>
        </row>
        <row r="230">
          <cell r="A230" t="str">
            <v>52.01B</v>
          </cell>
          <cell r="B230">
            <v>212</v>
          </cell>
          <cell r="C230">
            <v>52.01</v>
          </cell>
          <cell r="D230" t="str">
            <v>General Business/Commerce</v>
          </cell>
          <cell r="E230" t="str">
            <v>Associate Professor</v>
          </cell>
          <cell r="F230" t="str">
            <v>B</v>
          </cell>
          <cell r="G230">
            <v>75680</v>
          </cell>
          <cell r="H230">
            <v>100276</v>
          </cell>
          <cell r="I230">
            <v>100276</v>
          </cell>
          <cell r="J230">
            <v>70123</v>
          </cell>
          <cell r="K230">
            <v>0.92657241014799152</v>
          </cell>
        </row>
        <row r="231">
          <cell r="A231" t="str">
            <v>52.01C</v>
          </cell>
          <cell r="B231">
            <v>213</v>
          </cell>
          <cell r="C231">
            <v>52.01</v>
          </cell>
          <cell r="D231" t="str">
            <v>General Business/Commerce</v>
          </cell>
          <cell r="E231" t="str">
            <v>Assistant Professor</v>
          </cell>
          <cell r="F231" t="str">
            <v>C</v>
          </cell>
          <cell r="G231">
            <v>69000</v>
          </cell>
          <cell r="H231">
            <v>91770</v>
          </cell>
          <cell r="I231">
            <v>91770</v>
          </cell>
          <cell r="J231">
            <v>63202</v>
          </cell>
          <cell r="K231">
            <v>0.91597101449275364</v>
          </cell>
        </row>
        <row r="232">
          <cell r="A232" t="str">
            <v>52.01D</v>
          </cell>
          <cell r="B232">
            <v>214</v>
          </cell>
          <cell r="C232">
            <v>52.01</v>
          </cell>
          <cell r="D232" t="str">
            <v>General Business/Commerce</v>
          </cell>
          <cell r="E232" t="str">
            <v>Senior Instructor</v>
          </cell>
          <cell r="F232" t="str">
            <v>D</v>
          </cell>
          <cell r="G232">
            <v>59338</v>
          </cell>
          <cell r="H232">
            <v>80409</v>
          </cell>
          <cell r="I232">
            <v>80409</v>
          </cell>
          <cell r="J232">
            <v>54107</v>
          </cell>
          <cell r="K232">
            <v>0.91184401226869793</v>
          </cell>
        </row>
        <row r="233">
          <cell r="A233" t="str">
            <v>52.01E</v>
          </cell>
          <cell r="B233">
            <v>215</v>
          </cell>
          <cell r="C233">
            <v>52.01</v>
          </cell>
          <cell r="D233" t="str">
            <v>General Business/Commerce</v>
          </cell>
          <cell r="E233" t="str">
            <v>Instructor</v>
          </cell>
          <cell r="F233" t="str">
            <v>E</v>
          </cell>
          <cell r="G233">
            <v>49675</v>
          </cell>
          <cell r="H233">
            <v>69048</v>
          </cell>
          <cell r="I233">
            <v>69048</v>
          </cell>
          <cell r="J233">
            <v>45012</v>
          </cell>
          <cell r="K233">
            <v>0.90612984398590846</v>
          </cell>
        </row>
        <row r="234">
          <cell r="A234" t="str">
            <v>52.02A</v>
          </cell>
          <cell r="B234">
            <v>216</v>
          </cell>
          <cell r="C234">
            <v>52.02</v>
          </cell>
          <cell r="D234" t="str">
            <v>Admin, Mgt &amp; Operations</v>
          </cell>
          <cell r="E234" t="str">
            <v>Professor</v>
          </cell>
          <cell r="F234" t="str">
            <v>A</v>
          </cell>
          <cell r="G234">
            <v>124608</v>
          </cell>
          <cell r="H234">
            <v>162613</v>
          </cell>
          <cell r="I234">
            <v>162613</v>
          </cell>
          <cell r="J234">
            <v>116820</v>
          </cell>
          <cell r="K234">
            <v>0.9375</v>
          </cell>
        </row>
        <row r="235">
          <cell r="A235" t="str">
            <v>52.02B</v>
          </cell>
          <cell r="B235">
            <v>217</v>
          </cell>
          <cell r="C235">
            <v>52.02</v>
          </cell>
          <cell r="D235" t="str">
            <v>Admin, Mgt &amp; Operations</v>
          </cell>
          <cell r="E235" t="str">
            <v>Associate Professor</v>
          </cell>
          <cell r="F235" t="str">
            <v>B</v>
          </cell>
          <cell r="G235">
            <v>98292</v>
          </cell>
          <cell r="H235">
            <v>130237</v>
          </cell>
          <cell r="I235">
            <v>130237</v>
          </cell>
          <cell r="J235">
            <v>91075</v>
          </cell>
          <cell r="K235">
            <v>0.92657591665649286</v>
          </cell>
        </row>
        <row r="236">
          <cell r="A236" t="str">
            <v>52.02C</v>
          </cell>
          <cell r="B236">
            <v>218</v>
          </cell>
          <cell r="C236">
            <v>52.02</v>
          </cell>
          <cell r="D236" t="str">
            <v>Admin, Mgt &amp; Operations</v>
          </cell>
          <cell r="E236" t="str">
            <v>Assistant Professor</v>
          </cell>
          <cell r="F236" t="str">
            <v>C</v>
          </cell>
          <cell r="G236">
            <v>92646</v>
          </cell>
          <cell r="H236">
            <v>123219</v>
          </cell>
          <cell r="I236">
            <v>123219</v>
          </cell>
          <cell r="J236">
            <v>84862</v>
          </cell>
          <cell r="K236">
            <v>0.91598126200807373</v>
          </cell>
        </row>
        <row r="237">
          <cell r="A237" t="str">
            <v>52.02D</v>
          </cell>
          <cell r="B237">
            <v>219</v>
          </cell>
          <cell r="C237">
            <v>52.02</v>
          </cell>
          <cell r="D237" t="str">
            <v>Admin, Mgt &amp; Operations</v>
          </cell>
          <cell r="E237" t="str">
            <v>Senior Instructor</v>
          </cell>
          <cell r="F237" t="str">
            <v>D</v>
          </cell>
          <cell r="G237">
            <v>71854</v>
          </cell>
          <cell r="H237">
            <v>97721</v>
          </cell>
          <cell r="I237">
            <v>97721</v>
          </cell>
          <cell r="J237">
            <v>65453</v>
          </cell>
          <cell r="K237">
            <v>0.91091658084449023</v>
          </cell>
        </row>
        <row r="238">
          <cell r="A238" t="str">
            <v>52.02E</v>
          </cell>
          <cell r="B238">
            <v>220</v>
          </cell>
          <cell r="C238">
            <v>52.02</v>
          </cell>
          <cell r="D238" t="str">
            <v>Admin, Mgt &amp; Operations</v>
          </cell>
          <cell r="E238" t="str">
            <v>Instructor</v>
          </cell>
          <cell r="F238" t="str">
            <v>E</v>
          </cell>
          <cell r="G238">
            <v>51062</v>
          </cell>
          <cell r="H238">
            <v>70976</v>
          </cell>
          <cell r="I238">
            <v>70976</v>
          </cell>
          <cell r="J238">
            <v>46269</v>
          </cell>
          <cell r="K238">
            <v>0.90613371979162582</v>
          </cell>
        </row>
        <row r="239">
          <cell r="A239" t="str">
            <v>52.03A</v>
          </cell>
          <cell r="B239">
            <v>221</v>
          </cell>
          <cell r="C239">
            <v>52.03</v>
          </cell>
          <cell r="D239" t="str">
            <v>Accounting &amp; Related Srvcs</v>
          </cell>
          <cell r="E239" t="str">
            <v>Professor</v>
          </cell>
          <cell r="F239" t="str">
            <v>A</v>
          </cell>
          <cell r="G239">
            <v>121646</v>
          </cell>
          <cell r="H239">
            <v>158748</v>
          </cell>
          <cell r="I239">
            <v>158748</v>
          </cell>
          <cell r="J239">
            <v>114043</v>
          </cell>
          <cell r="K239">
            <v>0.93749897242819324</v>
          </cell>
        </row>
        <row r="240">
          <cell r="A240" t="str">
            <v>52.03B</v>
          </cell>
          <cell r="B240">
            <v>222</v>
          </cell>
          <cell r="C240">
            <v>52.03</v>
          </cell>
          <cell r="D240" t="str">
            <v>Accounting &amp; Related Srvcs</v>
          </cell>
          <cell r="E240" t="str">
            <v>Associate Professor</v>
          </cell>
          <cell r="F240" t="str">
            <v>B</v>
          </cell>
          <cell r="G240">
            <v>102837</v>
          </cell>
          <cell r="H240">
            <v>136259</v>
          </cell>
          <cell r="I240">
            <v>136259</v>
          </cell>
          <cell r="J240">
            <v>95286</v>
          </cell>
          <cell r="K240">
            <v>0.92657312056944485</v>
          </cell>
        </row>
        <row r="241">
          <cell r="A241" t="str">
            <v>52.03C</v>
          </cell>
          <cell r="B241">
            <v>223</v>
          </cell>
          <cell r="C241">
            <v>52.03</v>
          </cell>
          <cell r="D241" t="str">
            <v>Accounting &amp; Related Srvcs</v>
          </cell>
          <cell r="E241" t="str">
            <v>Assistant Professor</v>
          </cell>
          <cell r="F241" t="str">
            <v>C</v>
          </cell>
          <cell r="G241">
            <v>100156</v>
          </cell>
          <cell r="H241">
            <v>133207</v>
          </cell>
          <cell r="I241">
            <v>133207</v>
          </cell>
          <cell r="J241">
            <v>91740</v>
          </cell>
          <cell r="K241">
            <v>0.91597108510723269</v>
          </cell>
        </row>
        <row r="242">
          <cell r="A242" t="str">
            <v>52.03D</v>
          </cell>
          <cell r="B242">
            <v>224</v>
          </cell>
          <cell r="C242">
            <v>52.03</v>
          </cell>
          <cell r="D242" t="str">
            <v>Accounting &amp; Related Srvcs</v>
          </cell>
          <cell r="E242" t="str">
            <v>Senior Instructor</v>
          </cell>
          <cell r="F242" t="str">
            <v>D</v>
          </cell>
          <cell r="G242">
            <v>77343</v>
          </cell>
          <cell r="H242">
            <v>105186</v>
          </cell>
          <cell r="I242">
            <v>105186</v>
          </cell>
          <cell r="J242">
            <v>70453</v>
          </cell>
          <cell r="K242">
            <v>0.91091630787530864</v>
          </cell>
        </row>
        <row r="243">
          <cell r="A243" t="str">
            <v>52.03E</v>
          </cell>
          <cell r="B243">
            <v>225</v>
          </cell>
          <cell r="C243">
            <v>52.03</v>
          </cell>
          <cell r="D243" t="str">
            <v>Accounting &amp; Related Srvcs</v>
          </cell>
          <cell r="E243" t="str">
            <v>Instructor</v>
          </cell>
          <cell r="F243" t="str">
            <v>E</v>
          </cell>
          <cell r="G243">
            <v>54529</v>
          </cell>
          <cell r="H243">
            <v>75795</v>
          </cell>
          <cell r="I243">
            <v>75795</v>
          </cell>
          <cell r="J243">
            <v>49410</v>
          </cell>
          <cell r="K243">
            <v>0.90612334720974164</v>
          </cell>
        </row>
        <row r="244">
          <cell r="A244" t="str">
            <v>52.04A</v>
          </cell>
          <cell r="B244">
            <v>226</v>
          </cell>
          <cell r="C244">
            <v>52.04</v>
          </cell>
          <cell r="D244" t="str">
            <v>Operations Support &amp; Assistant Srvcs</v>
          </cell>
          <cell r="E244" t="str">
            <v>Professor</v>
          </cell>
          <cell r="F244" t="str">
            <v>A</v>
          </cell>
          <cell r="G244">
            <v>0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</row>
        <row r="245">
          <cell r="A245" t="str">
            <v>52.04B</v>
          </cell>
          <cell r="B245">
            <v>227</v>
          </cell>
          <cell r="C245">
            <v>52.04</v>
          </cell>
          <cell r="D245" t="str">
            <v>Operations Support &amp; Assistant Srvcs</v>
          </cell>
          <cell r="E245" t="str">
            <v>Associate Professor</v>
          </cell>
          <cell r="F245" t="str">
            <v>B</v>
          </cell>
          <cell r="G245">
            <v>99489.166666666672</v>
          </cell>
          <cell r="H245">
            <v>131823</v>
          </cell>
          <cell r="I245">
            <v>131823</v>
          </cell>
          <cell r="J245">
            <v>92184</v>
          </cell>
          <cell r="K245">
            <v>0.92657324499317339</v>
          </cell>
        </row>
        <row r="246">
          <cell r="A246" t="str">
            <v>52.04C</v>
          </cell>
          <cell r="B246">
            <v>228</v>
          </cell>
          <cell r="C246">
            <v>52.04</v>
          </cell>
          <cell r="D246" t="str">
            <v>Operations Support &amp; Assistant Srvcs</v>
          </cell>
          <cell r="E246" t="str">
            <v>Assistant Professor</v>
          </cell>
          <cell r="F246" t="str">
            <v>C</v>
          </cell>
          <cell r="G246">
            <v>0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</row>
        <row r="247">
          <cell r="A247" t="str">
            <v>52.04D</v>
          </cell>
          <cell r="B247">
            <v>229</v>
          </cell>
          <cell r="C247">
            <v>52.04</v>
          </cell>
          <cell r="D247" t="str">
            <v>Operations Support &amp; Assistant Srvcs</v>
          </cell>
          <cell r="E247" t="str">
            <v>Senior Instructor</v>
          </cell>
          <cell r="F247" t="str">
            <v>D</v>
          </cell>
          <cell r="G247">
            <v>0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</row>
        <row r="248">
          <cell r="A248" t="str">
            <v>52.04E</v>
          </cell>
          <cell r="B248">
            <v>230</v>
          </cell>
          <cell r="C248">
            <v>52.04</v>
          </cell>
          <cell r="D248" t="str">
            <v>Operations Support &amp; Assistant Srvcs</v>
          </cell>
          <cell r="E248" t="str">
            <v>Instructor</v>
          </cell>
          <cell r="F248" t="str">
            <v>E</v>
          </cell>
          <cell r="G248">
            <v>0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</row>
        <row r="249">
          <cell r="A249" t="str">
            <v>52.08A</v>
          </cell>
          <cell r="B249">
            <v>231</v>
          </cell>
          <cell r="C249">
            <v>52.08</v>
          </cell>
          <cell r="D249" t="str">
            <v>Finance &amp; Financial Mgt Srvcs</v>
          </cell>
          <cell r="E249" t="str">
            <v>Professor</v>
          </cell>
          <cell r="F249" t="str">
            <v>A</v>
          </cell>
          <cell r="G249">
            <v>122674</v>
          </cell>
          <cell r="H249">
            <v>160090</v>
          </cell>
          <cell r="I249">
            <v>160090</v>
          </cell>
          <cell r="J249">
            <v>115007</v>
          </cell>
          <cell r="K249">
            <v>0.93750101896082294</v>
          </cell>
        </row>
        <row r="250">
          <cell r="A250" t="str">
            <v>52.08B</v>
          </cell>
          <cell r="B250">
            <v>232</v>
          </cell>
          <cell r="C250">
            <v>52.08</v>
          </cell>
          <cell r="D250" t="str">
            <v>Finance &amp; Financial Mgt Srvcs</v>
          </cell>
          <cell r="E250" t="str">
            <v>Associate Professor</v>
          </cell>
          <cell r="F250" t="str">
            <v>B</v>
          </cell>
          <cell r="G250">
            <v>109423</v>
          </cell>
          <cell r="H250">
            <v>144985</v>
          </cell>
          <cell r="I250">
            <v>144985</v>
          </cell>
          <cell r="J250">
            <v>101388</v>
          </cell>
          <cell r="K250">
            <v>0.92656936841431869</v>
          </cell>
        </row>
        <row r="251">
          <cell r="A251" t="str">
            <v>52.08C</v>
          </cell>
          <cell r="B251">
            <v>233</v>
          </cell>
          <cell r="C251">
            <v>52.08</v>
          </cell>
          <cell r="D251" t="str">
            <v>Finance &amp; Financial Mgt Srvcs</v>
          </cell>
          <cell r="E251" t="str">
            <v>Assistant Professor</v>
          </cell>
          <cell r="F251" t="str">
            <v>C</v>
          </cell>
          <cell r="G251">
            <v>110312</v>
          </cell>
          <cell r="H251">
            <v>146715</v>
          </cell>
          <cell r="I251">
            <v>146715</v>
          </cell>
          <cell r="J251">
            <v>101043</v>
          </cell>
          <cell r="K251">
            <v>0.91597468997026621</v>
          </cell>
        </row>
        <row r="252">
          <cell r="A252" t="str">
            <v>52.08D</v>
          </cell>
          <cell r="B252">
            <v>234</v>
          </cell>
          <cell r="C252">
            <v>52.08</v>
          </cell>
          <cell r="D252" t="str">
            <v>Finance &amp; Financial Mgt Srvcs</v>
          </cell>
          <cell r="E252" t="str">
            <v>Senior Instructor</v>
          </cell>
          <cell r="F252" t="str">
            <v>D</v>
          </cell>
          <cell r="G252">
            <v>80614</v>
          </cell>
          <cell r="H252">
            <v>109635</v>
          </cell>
          <cell r="I252">
            <v>109635</v>
          </cell>
          <cell r="J252">
            <v>73433</v>
          </cell>
          <cell r="K252">
            <v>0.91092117994393029</v>
          </cell>
        </row>
        <row r="253">
          <cell r="A253" t="str">
            <v>52.08E</v>
          </cell>
          <cell r="B253">
            <v>235</v>
          </cell>
          <cell r="C253">
            <v>52.08</v>
          </cell>
          <cell r="D253" t="str">
            <v>Finance &amp; Financial Mgt Srvcs</v>
          </cell>
          <cell r="E253" t="str">
            <v>Instructor</v>
          </cell>
          <cell r="F253" t="str">
            <v>E</v>
          </cell>
          <cell r="G253">
            <v>50916</v>
          </cell>
          <cell r="H253">
            <v>70773</v>
          </cell>
          <cell r="I253">
            <v>70773</v>
          </cell>
          <cell r="J253">
            <v>46136</v>
          </cell>
          <cell r="K253">
            <v>0.90611988373006525</v>
          </cell>
        </row>
        <row r="254">
          <cell r="A254" t="str">
            <v>52.12A</v>
          </cell>
          <cell r="B254">
            <v>236</v>
          </cell>
          <cell r="C254">
            <v>52.12</v>
          </cell>
          <cell r="D254" t="str">
            <v>Mgt Information Sys &amp; Srvcs</v>
          </cell>
          <cell r="E254" t="str">
            <v>Professor</v>
          </cell>
          <cell r="F254" t="str">
            <v>A</v>
          </cell>
          <cell r="G254">
            <v>121545</v>
          </cell>
          <cell r="H254">
            <v>158616</v>
          </cell>
          <cell r="I254">
            <v>158616</v>
          </cell>
          <cell r="J254">
            <v>113948</v>
          </cell>
          <cell r="K254">
            <v>0.93749640051009919</v>
          </cell>
        </row>
        <row r="255">
          <cell r="A255" t="str">
            <v>52.12B</v>
          </cell>
          <cell r="B255">
            <v>237</v>
          </cell>
          <cell r="C255">
            <v>52.12</v>
          </cell>
          <cell r="D255" t="str">
            <v>Mgt Information Sys &amp; Srvcs</v>
          </cell>
          <cell r="E255" t="str">
            <v>Associate Professor</v>
          </cell>
          <cell r="F255" t="str">
            <v>B</v>
          </cell>
          <cell r="G255">
            <v>101519</v>
          </cell>
          <cell r="H255">
            <v>134513</v>
          </cell>
          <cell r="I255">
            <v>134513</v>
          </cell>
          <cell r="J255">
            <v>94065</v>
          </cell>
          <cell r="K255">
            <v>0.92657532087589511</v>
          </cell>
        </row>
        <row r="256">
          <cell r="A256" t="str">
            <v>52.12C</v>
          </cell>
          <cell r="B256">
            <v>238</v>
          </cell>
          <cell r="C256">
            <v>52.12</v>
          </cell>
          <cell r="D256" t="str">
            <v>Mgt Information Sys &amp; Srvcs</v>
          </cell>
          <cell r="E256" t="str">
            <v>Assistant Professor</v>
          </cell>
          <cell r="F256" t="str">
            <v>C</v>
          </cell>
          <cell r="G256">
            <v>96390</v>
          </cell>
          <cell r="H256">
            <v>128199</v>
          </cell>
          <cell r="I256">
            <v>128199</v>
          </cell>
          <cell r="J256">
            <v>88291</v>
          </cell>
          <cell r="K256">
            <v>0.91597676107480031</v>
          </cell>
        </row>
        <row r="257">
          <cell r="A257" t="str">
            <v>52.12D</v>
          </cell>
          <cell r="B257">
            <v>239</v>
          </cell>
          <cell r="C257">
            <v>52.12</v>
          </cell>
          <cell r="D257" t="str">
            <v>Mgt Information Sys &amp; Srvcs</v>
          </cell>
          <cell r="E257" t="str">
            <v>Senior Instructor</v>
          </cell>
          <cell r="F257" t="str">
            <v>D</v>
          </cell>
          <cell r="G257">
            <v>0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</row>
        <row r="258">
          <cell r="A258" t="str">
            <v>52.12E</v>
          </cell>
          <cell r="B258">
            <v>240</v>
          </cell>
          <cell r="C258">
            <v>52.12</v>
          </cell>
          <cell r="D258" t="str">
            <v>Mgt Information Sys &amp; Srvcs</v>
          </cell>
          <cell r="E258" t="str">
            <v>Instructor</v>
          </cell>
          <cell r="F258" t="str">
            <v>E</v>
          </cell>
          <cell r="G258">
            <v>47506.6</v>
          </cell>
          <cell r="H258">
            <v>66034</v>
          </cell>
          <cell r="I258">
            <v>66034</v>
          </cell>
          <cell r="J258">
            <v>43047</v>
          </cell>
          <cell r="K258">
            <v>0.90612672765468383</v>
          </cell>
        </row>
        <row r="259">
          <cell r="A259" t="str">
            <v>52.13A</v>
          </cell>
          <cell r="B259">
            <v>241</v>
          </cell>
          <cell r="C259">
            <v>52.13</v>
          </cell>
          <cell r="D259" t="str">
            <v>Mgt Sciences &amp; Quantitative Methods</v>
          </cell>
          <cell r="E259" t="str">
            <v>Professor</v>
          </cell>
          <cell r="F259" t="str">
            <v>A</v>
          </cell>
          <cell r="G259">
            <v>120807</v>
          </cell>
          <cell r="H259">
            <v>157653</v>
          </cell>
          <cell r="I259">
            <v>157653</v>
          </cell>
          <cell r="J259">
            <v>113256</v>
          </cell>
          <cell r="K259">
            <v>0.93749534381285848</v>
          </cell>
        </row>
        <row r="260">
          <cell r="A260" t="str">
            <v>52.13B</v>
          </cell>
          <cell r="B260">
            <v>242</v>
          </cell>
          <cell r="C260">
            <v>52.13</v>
          </cell>
          <cell r="D260" t="str">
            <v>Mgt Sciences &amp; Quantitative Methods</v>
          </cell>
          <cell r="E260" t="str">
            <v>Associate Professor</v>
          </cell>
          <cell r="F260" t="str">
            <v>B</v>
          </cell>
          <cell r="G260">
            <v>91768</v>
          </cell>
          <cell r="H260">
            <v>121593</v>
          </cell>
          <cell r="I260">
            <v>121593</v>
          </cell>
          <cell r="J260">
            <v>85030</v>
          </cell>
          <cell r="K260">
            <v>0.92657571266672478</v>
          </cell>
        </row>
        <row r="261">
          <cell r="A261" t="str">
            <v>52.13C</v>
          </cell>
          <cell r="B261">
            <v>243</v>
          </cell>
          <cell r="C261">
            <v>52.13</v>
          </cell>
          <cell r="D261" t="str">
            <v>Mgt Sciences &amp; Quantitative Methods</v>
          </cell>
          <cell r="E261" t="str">
            <v>Assistant Professor</v>
          </cell>
          <cell r="F261" t="str">
            <v>C</v>
          </cell>
          <cell r="G261">
            <v>104891</v>
          </cell>
          <cell r="H261">
            <v>139505</v>
          </cell>
          <cell r="I261">
            <v>139505</v>
          </cell>
          <cell r="J261">
            <v>96078</v>
          </cell>
          <cell r="K261">
            <v>0.91597944532896058</v>
          </cell>
        </row>
        <row r="262">
          <cell r="A262" t="str">
            <v>52.13D</v>
          </cell>
          <cell r="B262">
            <v>244</v>
          </cell>
          <cell r="C262">
            <v>52.13</v>
          </cell>
          <cell r="D262" t="str">
            <v>Mgt Sciences &amp; Quantitative Methods</v>
          </cell>
          <cell r="E262" t="str">
            <v>Senior Instructor</v>
          </cell>
          <cell r="F262" t="str">
            <v>D</v>
          </cell>
          <cell r="G262">
            <v>0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</row>
        <row r="263">
          <cell r="A263" t="str">
            <v>52.13E</v>
          </cell>
          <cell r="B263">
            <v>245</v>
          </cell>
          <cell r="C263">
            <v>52.13</v>
          </cell>
          <cell r="D263" t="str">
            <v>Mgt Sciences &amp; Quantitative Methods</v>
          </cell>
          <cell r="E263" t="str">
            <v>Instructor</v>
          </cell>
          <cell r="F263" t="str">
            <v>E</v>
          </cell>
          <cell r="G263">
            <v>0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</row>
        <row r="264">
          <cell r="A264" t="str">
            <v>52.14A</v>
          </cell>
          <cell r="B264">
            <v>246</v>
          </cell>
          <cell r="C264">
            <v>52.14</v>
          </cell>
          <cell r="D264" t="str">
            <v>Marketing</v>
          </cell>
          <cell r="E264" t="str">
            <v>Professor</v>
          </cell>
          <cell r="F264" t="str">
            <v>A</v>
          </cell>
          <cell r="G264">
            <v>117577</v>
          </cell>
          <cell r="H264">
            <v>153438</v>
          </cell>
          <cell r="I264">
            <v>153438</v>
          </cell>
          <cell r="J264">
            <v>110228</v>
          </cell>
          <cell r="K264">
            <v>0.93749627903416488</v>
          </cell>
        </row>
        <row r="265">
          <cell r="A265" t="str">
            <v>52.14B</v>
          </cell>
          <cell r="B265">
            <v>247</v>
          </cell>
          <cell r="C265">
            <v>52.14</v>
          </cell>
          <cell r="D265" t="str">
            <v>Marketing</v>
          </cell>
          <cell r="E265" t="str">
            <v>Associate Professor</v>
          </cell>
          <cell r="F265" t="str">
            <v>B</v>
          </cell>
          <cell r="G265">
            <v>93096</v>
          </cell>
          <cell r="H265">
            <v>123352</v>
          </cell>
          <cell r="I265">
            <v>123352</v>
          </cell>
          <cell r="J265">
            <v>86260</v>
          </cell>
          <cell r="K265">
            <v>0.92657042193005068</v>
          </cell>
        </row>
        <row r="266">
          <cell r="A266" t="str">
            <v>52.14C</v>
          </cell>
          <cell r="B266">
            <v>248</v>
          </cell>
          <cell r="C266">
            <v>52.14</v>
          </cell>
          <cell r="D266" t="str">
            <v>Marketing</v>
          </cell>
          <cell r="E266" t="str">
            <v>Assistant Professor</v>
          </cell>
          <cell r="F266" t="str">
            <v>C</v>
          </cell>
          <cell r="G266">
            <v>96231</v>
          </cell>
          <cell r="H266">
            <v>127987</v>
          </cell>
          <cell r="I266">
            <v>127987</v>
          </cell>
          <cell r="J266">
            <v>88145</v>
          </cell>
          <cell r="K266">
            <v>0.91597302324614727</v>
          </cell>
        </row>
        <row r="267">
          <cell r="A267" t="str">
            <v>52.14D</v>
          </cell>
          <cell r="B267">
            <v>249</v>
          </cell>
          <cell r="C267">
            <v>52.14</v>
          </cell>
          <cell r="D267" t="str">
            <v>Marketing</v>
          </cell>
          <cell r="E267" t="str">
            <v>Senior Instructor</v>
          </cell>
          <cell r="F267" t="str">
            <v>D</v>
          </cell>
          <cell r="G267">
            <v>0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</row>
        <row r="268">
          <cell r="A268" t="str">
            <v>52.14E</v>
          </cell>
          <cell r="B268">
            <v>250</v>
          </cell>
          <cell r="C268">
            <v>52.14</v>
          </cell>
          <cell r="D268" t="str">
            <v>Marketing</v>
          </cell>
          <cell r="E268" t="str">
            <v>Instructor</v>
          </cell>
          <cell r="F268" t="str">
            <v>E</v>
          </cell>
          <cell r="G268">
            <v>45194</v>
          </cell>
          <cell r="H268">
            <v>62820</v>
          </cell>
          <cell r="I268">
            <v>62820</v>
          </cell>
          <cell r="J268">
            <v>40952</v>
          </cell>
          <cell r="K268">
            <v>0.90613798291808645</v>
          </cell>
        </row>
        <row r="269">
          <cell r="A269" t="str">
            <v>54.01A</v>
          </cell>
          <cell r="B269">
            <v>251</v>
          </cell>
          <cell r="C269">
            <v>54.01</v>
          </cell>
          <cell r="D269" t="str">
            <v>History</v>
          </cell>
          <cell r="E269" t="str">
            <v>Professor</v>
          </cell>
          <cell r="F269" t="str">
            <v>A</v>
          </cell>
          <cell r="G269">
            <v>92231</v>
          </cell>
          <cell r="H269">
            <v>120361</v>
          </cell>
          <cell r="I269">
            <v>120361</v>
          </cell>
          <cell r="J269">
            <v>86466</v>
          </cell>
          <cell r="K269">
            <v>0.93749390118289944</v>
          </cell>
        </row>
        <row r="270">
          <cell r="A270" t="str">
            <v>54.01B</v>
          </cell>
          <cell r="B270">
            <v>252</v>
          </cell>
          <cell r="C270">
            <v>54.01</v>
          </cell>
          <cell r="D270" t="str">
            <v>History</v>
          </cell>
          <cell r="E270" t="str">
            <v>Associate Professor</v>
          </cell>
          <cell r="F270" t="str">
            <v>B</v>
          </cell>
          <cell r="G270">
            <v>62216</v>
          </cell>
          <cell r="H270">
            <v>82436</v>
          </cell>
          <cell r="I270">
            <v>82436</v>
          </cell>
          <cell r="J270">
            <v>57648</v>
          </cell>
          <cell r="K270">
            <v>0.9265783721229266</v>
          </cell>
        </row>
        <row r="271">
          <cell r="A271" t="str">
            <v>54.01C</v>
          </cell>
          <cell r="B271">
            <v>253</v>
          </cell>
          <cell r="C271">
            <v>54.01</v>
          </cell>
          <cell r="D271" t="str">
            <v>History</v>
          </cell>
          <cell r="E271" t="str">
            <v>Assistant Professor</v>
          </cell>
          <cell r="F271" t="str">
            <v>C</v>
          </cell>
          <cell r="G271">
            <v>49868</v>
          </cell>
          <cell r="H271">
            <v>66324</v>
          </cell>
          <cell r="I271">
            <v>66324</v>
          </cell>
          <cell r="J271">
            <v>45678</v>
          </cell>
          <cell r="K271">
            <v>0.91597818240154005</v>
          </cell>
        </row>
        <row r="272">
          <cell r="A272" t="str">
            <v>54.01D</v>
          </cell>
          <cell r="B272">
            <v>254</v>
          </cell>
          <cell r="C272">
            <v>54.01</v>
          </cell>
          <cell r="D272" t="str">
            <v>History</v>
          </cell>
          <cell r="E272" t="str">
            <v>Senior Instructor</v>
          </cell>
          <cell r="F272" t="str">
            <v>D</v>
          </cell>
          <cell r="G272">
            <v>42850</v>
          </cell>
          <cell r="H272">
            <v>58065</v>
          </cell>
          <cell r="I272">
            <v>58065</v>
          </cell>
          <cell r="J272">
            <v>39073</v>
          </cell>
          <cell r="K272">
            <v>0</v>
          </cell>
        </row>
        <row r="273">
          <cell r="A273" t="str">
            <v>54.01E</v>
          </cell>
          <cell r="B273">
            <v>255</v>
          </cell>
          <cell r="C273">
            <v>54.01</v>
          </cell>
          <cell r="D273" t="str">
            <v>History</v>
          </cell>
          <cell r="E273" t="str">
            <v>Instructor</v>
          </cell>
          <cell r="F273" t="str">
            <v>E</v>
          </cell>
          <cell r="G273">
            <v>35832</v>
          </cell>
          <cell r="H273">
            <v>49806</v>
          </cell>
          <cell r="I273">
            <v>49806</v>
          </cell>
          <cell r="J273">
            <v>32468</v>
          </cell>
          <cell r="K273">
            <v>0.90611743692788571</v>
          </cell>
        </row>
        <row r="274">
          <cell r="A274" t="str">
            <v>98A</v>
          </cell>
          <cell r="B274">
            <v>256</v>
          </cell>
          <cell r="C274">
            <v>98</v>
          </cell>
          <cell r="D274" t="str">
            <v>Library</v>
          </cell>
          <cell r="E274" t="str">
            <v>Professor</v>
          </cell>
          <cell r="F274" t="str">
            <v>A</v>
          </cell>
          <cell r="G274">
            <v>91257</v>
          </cell>
          <cell r="H274">
            <v>119090</v>
          </cell>
          <cell r="I274">
            <v>119090</v>
          </cell>
          <cell r="J274">
            <v>85553</v>
          </cell>
          <cell r="K274">
            <v>0.93749520584722268</v>
          </cell>
        </row>
        <row r="275">
          <cell r="A275" t="str">
            <v>98B</v>
          </cell>
          <cell r="B275">
            <v>257</v>
          </cell>
          <cell r="C275">
            <v>98</v>
          </cell>
          <cell r="D275" t="str">
            <v>Library</v>
          </cell>
          <cell r="E275" t="str">
            <v>Associate Professor</v>
          </cell>
          <cell r="F275" t="str">
            <v>B</v>
          </cell>
          <cell r="G275">
            <v>65789</v>
          </cell>
          <cell r="H275">
            <v>87170</v>
          </cell>
          <cell r="I275">
            <v>87170</v>
          </cell>
          <cell r="J275">
            <v>60958</v>
          </cell>
          <cell r="K275">
            <v>0.92656827129155328</v>
          </cell>
        </row>
        <row r="276">
          <cell r="A276" t="str">
            <v>98C</v>
          </cell>
          <cell r="B276">
            <v>258</v>
          </cell>
          <cell r="C276">
            <v>98</v>
          </cell>
          <cell r="D276" t="str">
            <v>Library</v>
          </cell>
          <cell r="E276" t="str">
            <v>Assistant Professor</v>
          </cell>
          <cell r="F276" t="str">
            <v>C</v>
          </cell>
          <cell r="G276">
            <v>54209.599999999999</v>
          </cell>
          <cell r="H276">
            <v>72099</v>
          </cell>
          <cell r="I276">
            <v>72099</v>
          </cell>
          <cell r="J276">
            <v>49655</v>
          </cell>
          <cell r="K276">
            <v>0.91598167114311857</v>
          </cell>
        </row>
        <row r="277">
          <cell r="A277" t="str">
            <v>98D</v>
          </cell>
          <cell r="B277">
            <v>259</v>
          </cell>
          <cell r="C277">
            <v>98</v>
          </cell>
          <cell r="D277" t="str">
            <v>Library</v>
          </cell>
          <cell r="E277" t="str">
            <v>Senior Instructor</v>
          </cell>
          <cell r="F277" t="str">
            <v>D</v>
          </cell>
          <cell r="H277">
            <v>0</v>
          </cell>
          <cell r="I277">
            <v>0</v>
          </cell>
          <cell r="J277">
            <v>0</v>
          </cell>
          <cell r="K277" t="e">
            <v>#DIV/0!</v>
          </cell>
        </row>
        <row r="278">
          <cell r="A278" t="str">
            <v>98E</v>
          </cell>
          <cell r="B278">
            <v>260</v>
          </cell>
          <cell r="C278">
            <v>98</v>
          </cell>
          <cell r="D278" t="str">
            <v>Library</v>
          </cell>
          <cell r="E278" t="str">
            <v>Instructor</v>
          </cell>
          <cell r="F278" t="str">
            <v>E</v>
          </cell>
          <cell r="H278">
            <v>0</v>
          </cell>
          <cell r="I278">
            <v>0</v>
          </cell>
          <cell r="J278">
            <v>0</v>
          </cell>
          <cell r="K278" t="e">
            <v>#DIV/0!</v>
          </cell>
        </row>
        <row r="279">
          <cell r="A279" t="str">
            <v>99A</v>
          </cell>
          <cell r="B279">
            <v>261</v>
          </cell>
          <cell r="C279">
            <v>99</v>
          </cell>
          <cell r="D279" t="str">
            <v>To be determined</v>
          </cell>
          <cell r="E279" t="str">
            <v>Professor</v>
          </cell>
          <cell r="F279" t="str">
            <v>A</v>
          </cell>
          <cell r="G279">
            <v>1</v>
          </cell>
          <cell r="H279">
            <v>1</v>
          </cell>
          <cell r="I279">
            <v>1</v>
          </cell>
          <cell r="J279">
            <v>1</v>
          </cell>
          <cell r="K279">
            <v>1</v>
          </cell>
        </row>
        <row r="280">
          <cell r="A280" t="str">
            <v>99B</v>
          </cell>
          <cell r="B280">
            <v>262</v>
          </cell>
          <cell r="C280">
            <v>99</v>
          </cell>
          <cell r="D280" t="str">
            <v>To be determined</v>
          </cell>
          <cell r="E280" t="str">
            <v>Associate Professor</v>
          </cell>
          <cell r="F280" t="str">
            <v>B</v>
          </cell>
          <cell r="G280">
            <v>1</v>
          </cell>
          <cell r="H280">
            <v>1</v>
          </cell>
          <cell r="I280">
            <v>1</v>
          </cell>
          <cell r="J280">
            <v>1</v>
          </cell>
          <cell r="K280">
            <v>1</v>
          </cell>
        </row>
        <row r="281">
          <cell r="A281" t="str">
            <v>99C</v>
          </cell>
          <cell r="B281">
            <v>263</v>
          </cell>
          <cell r="C281">
            <v>99</v>
          </cell>
          <cell r="D281" t="str">
            <v>To be determined</v>
          </cell>
          <cell r="E281" t="str">
            <v>Assistant Professor</v>
          </cell>
          <cell r="F281" t="str">
            <v>C</v>
          </cell>
          <cell r="G281">
            <v>1</v>
          </cell>
          <cell r="H281">
            <v>1</v>
          </cell>
          <cell r="I281">
            <v>1</v>
          </cell>
          <cell r="J281">
            <v>1</v>
          </cell>
          <cell r="K281">
            <v>1</v>
          </cell>
        </row>
        <row r="282">
          <cell r="A282" t="str">
            <v>99D</v>
          </cell>
          <cell r="B282">
            <v>264</v>
          </cell>
          <cell r="C282">
            <v>99</v>
          </cell>
          <cell r="D282" t="str">
            <v>To be determined</v>
          </cell>
          <cell r="E282" t="str">
            <v>Senior Instructor</v>
          </cell>
          <cell r="F282" t="str">
            <v>D</v>
          </cell>
          <cell r="G282">
            <v>1</v>
          </cell>
          <cell r="H282">
            <v>1</v>
          </cell>
          <cell r="I282">
            <v>1</v>
          </cell>
          <cell r="J282">
            <v>1</v>
          </cell>
          <cell r="K282">
            <v>1</v>
          </cell>
        </row>
        <row r="283">
          <cell r="A283" t="str">
            <v>99E</v>
          </cell>
          <cell r="B283">
            <v>265</v>
          </cell>
          <cell r="C283">
            <v>99</v>
          </cell>
          <cell r="D283" t="str">
            <v>To be determined</v>
          </cell>
          <cell r="E283" t="str">
            <v>Instructor</v>
          </cell>
          <cell r="F283" t="str">
            <v>E</v>
          </cell>
          <cell r="G283">
            <v>1</v>
          </cell>
          <cell r="H283">
            <v>1</v>
          </cell>
          <cell r="I283">
            <v>1</v>
          </cell>
          <cell r="J283">
            <v>1</v>
          </cell>
          <cell r="K283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">
          <cell r="A1" t="str">
            <v>ID</v>
          </cell>
          <cell r="B1" t="str">
            <v>LAST NAME</v>
          </cell>
          <cell r="C1" t="str">
            <v>FIRST NAME</v>
          </cell>
          <cell r="D1" t="str">
            <v>FTE</v>
          </cell>
          <cell r="E1" t="str">
            <v>appt %</v>
          </cell>
        </row>
        <row r="2">
          <cell r="A2">
            <v>942823284</v>
          </cell>
          <cell r="B2" t="str">
            <v>Aasheim</v>
          </cell>
          <cell r="C2" t="str">
            <v>Lisa</v>
          </cell>
          <cell r="D2">
            <v>1</v>
          </cell>
          <cell r="E2">
            <v>100</v>
          </cell>
        </row>
        <row r="3">
          <cell r="A3">
            <v>908240019</v>
          </cell>
          <cell r="B3" t="str">
            <v>Abbott</v>
          </cell>
          <cell r="C3" t="str">
            <v>Carl</v>
          </cell>
          <cell r="D3">
            <v>1</v>
          </cell>
          <cell r="E3">
            <v>100</v>
          </cell>
        </row>
        <row r="4">
          <cell r="A4">
            <v>930359793</v>
          </cell>
          <cell r="B4" t="str">
            <v>Abramson</v>
          </cell>
          <cell r="C4" t="str">
            <v>Jonathan</v>
          </cell>
          <cell r="D4">
            <v>1</v>
          </cell>
          <cell r="E4">
            <v>100</v>
          </cell>
        </row>
        <row r="5">
          <cell r="A5">
            <v>990067872</v>
          </cell>
          <cell r="B5" t="str">
            <v>Absher</v>
          </cell>
          <cell r="C5" t="str">
            <v>Linda</v>
          </cell>
          <cell r="D5">
            <v>1</v>
          </cell>
          <cell r="E5">
            <v>100</v>
          </cell>
        </row>
        <row r="6">
          <cell r="A6">
            <v>975995070</v>
          </cell>
          <cell r="B6" t="str">
            <v>Abu-Jaber</v>
          </cell>
          <cell r="C6" t="str">
            <v>Diana</v>
          </cell>
          <cell r="D6">
            <v>1</v>
          </cell>
          <cell r="E6">
            <v>100</v>
          </cell>
        </row>
        <row r="7">
          <cell r="A7">
            <v>927848561</v>
          </cell>
          <cell r="B7" t="str">
            <v>Adler</v>
          </cell>
          <cell r="C7" t="str">
            <v>Seymour</v>
          </cell>
          <cell r="D7">
            <v>1</v>
          </cell>
          <cell r="E7">
            <v>100</v>
          </cell>
        </row>
        <row r="8">
          <cell r="A8">
            <v>977003133</v>
          </cell>
          <cell r="B8" t="str">
            <v>Agorsah</v>
          </cell>
          <cell r="C8" t="str">
            <v>E</v>
          </cell>
          <cell r="D8">
            <v>1</v>
          </cell>
          <cell r="E8">
            <v>100</v>
          </cell>
        </row>
        <row r="9">
          <cell r="A9">
            <v>968418531</v>
          </cell>
          <cell r="B9" t="str">
            <v>Ahuja</v>
          </cell>
          <cell r="C9" t="str">
            <v>Jagdish</v>
          </cell>
          <cell r="D9">
            <v>1</v>
          </cell>
          <cell r="E9">
            <v>100</v>
          </cell>
        </row>
        <row r="10">
          <cell r="A10">
            <v>974549178</v>
          </cell>
          <cell r="B10" t="str">
            <v>Alcaire</v>
          </cell>
          <cell r="C10" t="str">
            <v>Olivia</v>
          </cell>
          <cell r="D10">
            <v>0.8</v>
          </cell>
          <cell r="E10">
            <v>80</v>
          </cell>
        </row>
        <row r="11">
          <cell r="A11">
            <v>978996019</v>
          </cell>
          <cell r="B11" t="str">
            <v>Alhamadsheh</v>
          </cell>
          <cell r="C11" t="str">
            <v>Mamoun</v>
          </cell>
          <cell r="D11">
            <v>0.82</v>
          </cell>
          <cell r="E11">
            <v>82</v>
          </cell>
        </row>
        <row r="12">
          <cell r="A12">
            <v>966178037</v>
          </cell>
          <cell r="B12" t="str">
            <v>Allen</v>
          </cell>
          <cell r="C12" t="str">
            <v>David</v>
          </cell>
          <cell r="D12">
            <v>1</v>
          </cell>
          <cell r="E12">
            <v>100</v>
          </cell>
        </row>
        <row r="13">
          <cell r="A13">
            <v>928564010</v>
          </cell>
          <cell r="B13" t="str">
            <v>Allen</v>
          </cell>
          <cell r="C13" t="str">
            <v>Deborah</v>
          </cell>
          <cell r="D13">
            <v>1</v>
          </cell>
          <cell r="E13">
            <v>100</v>
          </cell>
        </row>
        <row r="14">
          <cell r="A14">
            <v>927379652</v>
          </cell>
          <cell r="B14" t="str">
            <v>Allen</v>
          </cell>
          <cell r="C14" t="str">
            <v>Janine</v>
          </cell>
          <cell r="D14">
            <v>1</v>
          </cell>
          <cell r="E14">
            <v>100</v>
          </cell>
        </row>
        <row r="15">
          <cell r="A15">
            <v>911015544</v>
          </cell>
          <cell r="B15" t="str">
            <v>Allen</v>
          </cell>
          <cell r="C15" t="str">
            <v>Jennifer</v>
          </cell>
          <cell r="D15">
            <v>0.75</v>
          </cell>
          <cell r="E15">
            <v>75</v>
          </cell>
        </row>
        <row r="16">
          <cell r="A16">
            <v>925377491</v>
          </cell>
          <cell r="B16" t="str">
            <v>Allen</v>
          </cell>
          <cell r="C16" t="str">
            <v>Mary Dallas</v>
          </cell>
          <cell r="D16">
            <v>0.56999999999999995</v>
          </cell>
          <cell r="E16">
            <v>56.999999999999993</v>
          </cell>
        </row>
        <row r="17">
          <cell r="A17">
            <v>929991323</v>
          </cell>
          <cell r="B17" t="str">
            <v>Almer</v>
          </cell>
          <cell r="C17" t="str">
            <v>Elizabeth</v>
          </cell>
          <cell r="D17">
            <v>1</v>
          </cell>
          <cell r="E17">
            <v>100</v>
          </cell>
        </row>
        <row r="18">
          <cell r="A18">
            <v>988515953</v>
          </cell>
          <cell r="B18" t="str">
            <v>Alworth</v>
          </cell>
          <cell r="C18" t="str">
            <v>Jeffrey</v>
          </cell>
          <cell r="D18">
            <v>0.8</v>
          </cell>
          <cell r="E18">
            <v>80</v>
          </cell>
        </row>
        <row r="19">
          <cell r="A19">
            <v>919342160</v>
          </cell>
          <cell r="B19" t="str">
            <v>Ama</v>
          </cell>
          <cell r="C19" t="str">
            <v>Shane</v>
          </cell>
          <cell r="D19">
            <v>0.8</v>
          </cell>
          <cell r="E19">
            <v>80</v>
          </cell>
        </row>
        <row r="20">
          <cell r="A20">
            <v>956143198</v>
          </cell>
          <cell r="B20" t="str">
            <v>Amato</v>
          </cell>
          <cell r="C20" t="str">
            <v>Katya</v>
          </cell>
          <cell r="D20">
            <v>0.67</v>
          </cell>
          <cell r="E20">
            <v>67</v>
          </cell>
        </row>
        <row r="21">
          <cell r="A21">
            <v>947898411</v>
          </cell>
          <cell r="B21" t="str">
            <v>Anastasiou</v>
          </cell>
          <cell r="C21" t="str">
            <v>Harry</v>
          </cell>
          <cell r="D21">
            <v>1</v>
          </cell>
          <cell r="E21">
            <v>100</v>
          </cell>
        </row>
        <row r="22">
          <cell r="A22">
            <v>900703836</v>
          </cell>
          <cell r="B22" t="str">
            <v>Anderson</v>
          </cell>
          <cell r="C22" t="str">
            <v>Cathie</v>
          </cell>
          <cell r="D22">
            <v>1</v>
          </cell>
          <cell r="E22">
            <v>100</v>
          </cell>
        </row>
        <row r="23">
          <cell r="A23">
            <v>953125510</v>
          </cell>
          <cell r="B23" t="str">
            <v>Anderson</v>
          </cell>
          <cell r="C23" t="str">
            <v>Rie</v>
          </cell>
          <cell r="D23">
            <v>1</v>
          </cell>
          <cell r="E23">
            <v>100</v>
          </cell>
        </row>
        <row r="24">
          <cell r="A24">
            <v>969664979</v>
          </cell>
          <cell r="B24" t="str">
            <v>Anderson</v>
          </cell>
          <cell r="C24" t="str">
            <v>Sandra</v>
          </cell>
          <cell r="D24">
            <v>1</v>
          </cell>
          <cell r="E24">
            <v>100</v>
          </cell>
        </row>
        <row r="25">
          <cell r="A25">
            <v>904327434</v>
          </cell>
          <cell r="B25" t="str">
            <v>Anderson</v>
          </cell>
          <cell r="C25" t="str">
            <v>Timothy</v>
          </cell>
          <cell r="D25">
            <v>1</v>
          </cell>
          <cell r="E25">
            <v>100</v>
          </cell>
        </row>
        <row r="26">
          <cell r="A26">
            <v>983893998</v>
          </cell>
          <cell r="B26" t="str">
            <v>Anderson-Nathe</v>
          </cell>
          <cell r="C26" t="str">
            <v>Benjamin</v>
          </cell>
          <cell r="D26">
            <v>1</v>
          </cell>
          <cell r="E26">
            <v>100</v>
          </cell>
        </row>
        <row r="27">
          <cell r="A27">
            <v>977286658</v>
          </cell>
          <cell r="B27" t="str">
            <v>Andrew</v>
          </cell>
          <cell r="C27" t="str">
            <v>Carin</v>
          </cell>
          <cell r="D27">
            <v>1</v>
          </cell>
          <cell r="E27">
            <v>100</v>
          </cell>
        </row>
        <row r="28">
          <cell r="A28">
            <v>951505389</v>
          </cell>
          <cell r="B28" t="str">
            <v>Annear</v>
          </cell>
          <cell r="C28" t="str">
            <v>Robert</v>
          </cell>
          <cell r="D28">
            <v>1</v>
          </cell>
          <cell r="E28">
            <v>100</v>
          </cell>
        </row>
        <row r="29">
          <cell r="A29">
            <v>951556874</v>
          </cell>
          <cell r="B29" t="str">
            <v>Antholz</v>
          </cell>
          <cell r="C29" t="str">
            <v>Misten</v>
          </cell>
          <cell r="D29">
            <v>1</v>
          </cell>
          <cell r="E29">
            <v>100</v>
          </cell>
        </row>
        <row r="30">
          <cell r="A30">
            <v>990051643</v>
          </cell>
          <cell r="B30" t="str">
            <v>Antoy</v>
          </cell>
          <cell r="C30" t="str">
            <v>Sergio</v>
          </cell>
          <cell r="D30">
            <v>1</v>
          </cell>
          <cell r="E30">
            <v>100</v>
          </cell>
        </row>
        <row r="31">
          <cell r="A31">
            <v>962147189</v>
          </cell>
          <cell r="B31" t="str">
            <v>Appleyard</v>
          </cell>
          <cell r="C31" t="str">
            <v>Melissa</v>
          </cell>
          <cell r="D31">
            <v>1</v>
          </cell>
          <cell r="E31">
            <v>100</v>
          </cell>
        </row>
        <row r="32">
          <cell r="A32">
            <v>901413647</v>
          </cell>
          <cell r="B32" t="str">
            <v>Arante</v>
          </cell>
          <cell r="C32" t="str">
            <v>Jacqueline</v>
          </cell>
          <cell r="D32">
            <v>1</v>
          </cell>
          <cell r="E32">
            <v>100</v>
          </cell>
        </row>
        <row r="33">
          <cell r="A33">
            <v>922738664</v>
          </cell>
          <cell r="B33" t="str">
            <v>Arendt</v>
          </cell>
          <cell r="C33" t="str">
            <v>Jessica</v>
          </cell>
          <cell r="D33">
            <v>0.84</v>
          </cell>
          <cell r="E33">
            <v>84</v>
          </cell>
        </row>
        <row r="34">
          <cell r="A34">
            <v>928471158</v>
          </cell>
          <cell r="B34" t="str">
            <v>Arick</v>
          </cell>
          <cell r="C34" t="str">
            <v>Joel</v>
          </cell>
          <cell r="D34">
            <v>0.95</v>
          </cell>
          <cell r="E34">
            <v>95</v>
          </cell>
        </row>
        <row r="35">
          <cell r="A35">
            <v>912292190</v>
          </cell>
          <cell r="B35" t="str">
            <v>Armantrout</v>
          </cell>
          <cell r="C35" t="str">
            <v>George</v>
          </cell>
          <cell r="D35">
            <v>1</v>
          </cell>
          <cell r="E35">
            <v>100</v>
          </cell>
        </row>
        <row r="36">
          <cell r="A36">
            <v>939117578</v>
          </cell>
          <cell r="B36" t="str">
            <v>Armbrust</v>
          </cell>
          <cell r="C36" t="str">
            <v>John</v>
          </cell>
          <cell r="D36">
            <v>1</v>
          </cell>
          <cell r="E36">
            <v>100</v>
          </cell>
        </row>
        <row r="37">
          <cell r="A37">
            <v>911086361</v>
          </cell>
          <cell r="B37" t="str">
            <v>Arthur</v>
          </cell>
          <cell r="C37" t="str">
            <v>Deborah</v>
          </cell>
          <cell r="D37">
            <v>1</v>
          </cell>
          <cell r="E37">
            <v>100</v>
          </cell>
        </row>
        <row r="38">
          <cell r="A38">
            <v>970122469</v>
          </cell>
          <cell r="B38" t="str">
            <v>Arthur</v>
          </cell>
          <cell r="C38" t="str">
            <v>Melanie</v>
          </cell>
          <cell r="D38">
            <v>1</v>
          </cell>
          <cell r="E38">
            <v>100</v>
          </cell>
        </row>
        <row r="39">
          <cell r="A39">
            <v>936081126</v>
          </cell>
          <cell r="B39" t="str">
            <v>Atchley-Juarez</v>
          </cell>
          <cell r="C39" t="str">
            <v>Tana</v>
          </cell>
          <cell r="D39">
            <v>1</v>
          </cell>
          <cell r="E39">
            <v>100</v>
          </cell>
        </row>
        <row r="40">
          <cell r="A40">
            <v>945414905</v>
          </cell>
          <cell r="B40" t="str">
            <v>Atkinson</v>
          </cell>
          <cell r="C40" t="str">
            <v>Dean</v>
          </cell>
          <cell r="D40">
            <v>1</v>
          </cell>
          <cell r="E40">
            <v>100</v>
          </cell>
        </row>
        <row r="41">
          <cell r="A41">
            <v>965683885</v>
          </cell>
          <cell r="B41" t="str">
            <v>Azule</v>
          </cell>
          <cell r="C41" t="str">
            <v>Dean</v>
          </cell>
          <cell r="D41">
            <v>1</v>
          </cell>
          <cell r="E41">
            <v>100</v>
          </cell>
        </row>
        <row r="42">
          <cell r="A42">
            <v>951379873</v>
          </cell>
          <cell r="B42" t="str">
            <v>Babcock</v>
          </cell>
          <cell r="C42" t="str">
            <v>Ronald</v>
          </cell>
          <cell r="D42">
            <v>1</v>
          </cell>
          <cell r="E42">
            <v>100</v>
          </cell>
        </row>
        <row r="43">
          <cell r="A43">
            <v>938072580</v>
          </cell>
          <cell r="B43" t="str">
            <v>Baffaro</v>
          </cell>
          <cell r="C43" t="str">
            <v>Jeffrie</v>
          </cell>
          <cell r="D43">
            <v>1</v>
          </cell>
          <cell r="E43">
            <v>100</v>
          </cell>
        </row>
        <row r="44">
          <cell r="A44">
            <v>962982070</v>
          </cell>
          <cell r="B44" t="str">
            <v>Bagley</v>
          </cell>
          <cell r="C44" t="str">
            <v>Kenneth</v>
          </cell>
          <cell r="D44">
            <v>1</v>
          </cell>
          <cell r="E44">
            <v>100</v>
          </cell>
        </row>
        <row r="45">
          <cell r="A45">
            <v>927608860</v>
          </cell>
          <cell r="B45" t="str">
            <v>Balland</v>
          </cell>
          <cell r="C45" t="str">
            <v>Mireille</v>
          </cell>
          <cell r="D45">
            <v>1</v>
          </cell>
          <cell r="E45">
            <v>100</v>
          </cell>
        </row>
        <row r="46">
          <cell r="A46">
            <v>952787031</v>
          </cell>
          <cell r="B46" t="str">
            <v>Balshem</v>
          </cell>
          <cell r="C46" t="str">
            <v>Martha</v>
          </cell>
          <cell r="D46">
            <v>1</v>
          </cell>
          <cell r="E46">
            <v>100</v>
          </cell>
        </row>
        <row r="47">
          <cell r="A47">
            <v>907357694</v>
          </cell>
          <cell r="B47" t="str">
            <v>Baney</v>
          </cell>
          <cell r="C47" t="str">
            <v>William</v>
          </cell>
          <cell r="D47">
            <v>1</v>
          </cell>
          <cell r="E47">
            <v>100</v>
          </cell>
        </row>
        <row r="48">
          <cell r="A48">
            <v>916414970</v>
          </cell>
          <cell r="B48" t="str">
            <v>Banis</v>
          </cell>
          <cell r="C48" t="str">
            <v>David</v>
          </cell>
          <cell r="D48">
            <v>1</v>
          </cell>
          <cell r="E48">
            <v>100</v>
          </cell>
        </row>
        <row r="49">
          <cell r="A49">
            <v>970099146</v>
          </cell>
          <cell r="B49" t="str">
            <v>Barber</v>
          </cell>
          <cell r="C49" t="str">
            <v>Katrine</v>
          </cell>
          <cell r="D49">
            <v>1</v>
          </cell>
          <cell r="E49">
            <v>100</v>
          </cell>
        </row>
        <row r="50">
          <cell r="A50">
            <v>954192509</v>
          </cell>
          <cell r="B50" t="str">
            <v>Barimo</v>
          </cell>
          <cell r="C50" t="str">
            <v>John</v>
          </cell>
          <cell r="D50">
            <v>0.81</v>
          </cell>
          <cell r="E50">
            <v>81</v>
          </cell>
        </row>
        <row r="51">
          <cell r="A51">
            <v>979435835</v>
          </cell>
          <cell r="B51" t="str">
            <v>Barrera</v>
          </cell>
          <cell r="C51" t="str">
            <v>Edgar</v>
          </cell>
          <cell r="D51">
            <v>1</v>
          </cell>
          <cell r="E51">
            <v>100</v>
          </cell>
        </row>
        <row r="52">
          <cell r="A52">
            <v>921653410</v>
          </cell>
          <cell r="B52" t="str">
            <v>Bartlett</v>
          </cell>
          <cell r="C52" t="str">
            <v>Michael</v>
          </cell>
          <cell r="D52">
            <v>1</v>
          </cell>
          <cell r="E52">
            <v>100</v>
          </cell>
        </row>
        <row r="53">
          <cell r="A53">
            <v>957423959</v>
          </cell>
          <cell r="B53" t="str">
            <v>Basagic</v>
          </cell>
          <cell r="C53" t="str">
            <v>Hassan</v>
          </cell>
          <cell r="D53">
            <v>1</v>
          </cell>
          <cell r="E53">
            <v>100</v>
          </cell>
        </row>
        <row r="54">
          <cell r="A54">
            <v>906957958</v>
          </cell>
          <cell r="B54" t="str">
            <v>Basci</v>
          </cell>
          <cell r="C54" t="str">
            <v>Kubra</v>
          </cell>
          <cell r="D54">
            <v>1</v>
          </cell>
          <cell r="E54">
            <v>100</v>
          </cell>
        </row>
        <row r="55">
          <cell r="A55">
            <v>954634331</v>
          </cell>
          <cell r="B55" t="str">
            <v>Bass</v>
          </cell>
          <cell r="C55" t="str">
            <v>Joshua</v>
          </cell>
          <cell r="D55">
            <v>1</v>
          </cell>
          <cell r="E55">
            <v>100</v>
          </cell>
        </row>
        <row r="56">
          <cell r="A56">
            <v>928806011</v>
          </cell>
          <cell r="B56" t="str">
            <v>Batchelder</v>
          </cell>
          <cell r="C56" t="str">
            <v>Leslie</v>
          </cell>
          <cell r="D56">
            <v>1</v>
          </cell>
          <cell r="E56">
            <v>100</v>
          </cell>
        </row>
        <row r="57">
          <cell r="A57">
            <v>918216182</v>
          </cell>
          <cell r="B57" t="str">
            <v>Bauch</v>
          </cell>
          <cell r="C57" t="str">
            <v>Todd</v>
          </cell>
          <cell r="D57">
            <v>1</v>
          </cell>
          <cell r="E57">
            <v>100</v>
          </cell>
        </row>
        <row r="58">
          <cell r="A58">
            <v>959109279</v>
          </cell>
          <cell r="B58" t="str">
            <v>Bauer</v>
          </cell>
          <cell r="C58" t="str">
            <v>Talya</v>
          </cell>
          <cell r="D58">
            <v>1</v>
          </cell>
          <cell r="E58">
            <v>100</v>
          </cell>
        </row>
        <row r="59">
          <cell r="A59">
            <v>989997767</v>
          </cell>
          <cell r="B59" t="str">
            <v>Beard</v>
          </cell>
          <cell r="C59" t="str">
            <v>George</v>
          </cell>
          <cell r="D59">
            <v>0.5</v>
          </cell>
          <cell r="E59">
            <v>50</v>
          </cell>
        </row>
        <row r="60">
          <cell r="A60">
            <v>990071057</v>
          </cell>
          <cell r="B60" t="str">
            <v>Beasley</v>
          </cell>
          <cell r="C60" t="str">
            <v>Sarah</v>
          </cell>
          <cell r="D60">
            <v>1</v>
          </cell>
          <cell r="E60">
            <v>100</v>
          </cell>
        </row>
        <row r="61">
          <cell r="A61">
            <v>941391115</v>
          </cell>
          <cell r="B61" t="str">
            <v>Belachew</v>
          </cell>
          <cell r="C61" t="str">
            <v>Rahel</v>
          </cell>
          <cell r="D61">
            <v>1</v>
          </cell>
          <cell r="E61">
            <v>100</v>
          </cell>
        </row>
        <row r="62">
          <cell r="A62">
            <v>985437897</v>
          </cell>
          <cell r="B62" t="str">
            <v>Belco</v>
          </cell>
          <cell r="C62" t="str">
            <v>Victoria</v>
          </cell>
          <cell r="D62">
            <v>1</v>
          </cell>
          <cell r="E62">
            <v>100</v>
          </cell>
        </row>
        <row r="63">
          <cell r="A63">
            <v>929289527</v>
          </cell>
          <cell r="B63" t="str">
            <v>Benight</v>
          </cell>
          <cell r="C63" t="str">
            <v>Albert</v>
          </cell>
          <cell r="D63">
            <v>0.6</v>
          </cell>
          <cell r="E63">
            <v>60</v>
          </cell>
        </row>
        <row r="64">
          <cell r="A64">
            <v>955439711</v>
          </cell>
          <cell r="B64" t="str">
            <v>Berger</v>
          </cell>
          <cell r="C64" t="str">
            <v>Christopher</v>
          </cell>
          <cell r="D64">
            <v>1</v>
          </cell>
          <cell r="E64">
            <v>100</v>
          </cell>
        </row>
        <row r="65">
          <cell r="A65">
            <v>987519650</v>
          </cell>
          <cell r="B65" t="str">
            <v>Bernstine</v>
          </cell>
          <cell r="C65" t="str">
            <v>Justin</v>
          </cell>
          <cell r="D65">
            <v>1</v>
          </cell>
          <cell r="E65">
            <v>100</v>
          </cell>
        </row>
        <row r="66">
          <cell r="A66">
            <v>989537261</v>
          </cell>
          <cell r="B66" t="str">
            <v>Bert</v>
          </cell>
          <cell r="C66" t="str">
            <v>Susan</v>
          </cell>
          <cell r="D66">
            <v>0.79</v>
          </cell>
          <cell r="E66">
            <v>79</v>
          </cell>
        </row>
        <row r="67">
          <cell r="A67">
            <v>936414340</v>
          </cell>
          <cell r="B67" t="str">
            <v>Bertini</v>
          </cell>
          <cell r="C67" t="str">
            <v>Robert</v>
          </cell>
          <cell r="D67">
            <v>1</v>
          </cell>
          <cell r="E67">
            <v>100</v>
          </cell>
        </row>
        <row r="68">
          <cell r="A68">
            <v>931423204</v>
          </cell>
          <cell r="B68" t="str">
            <v>Besser</v>
          </cell>
          <cell r="C68" t="str">
            <v>Diane</v>
          </cell>
          <cell r="D68">
            <v>0.9</v>
          </cell>
          <cell r="E68">
            <v>90</v>
          </cell>
        </row>
        <row r="69">
          <cell r="A69">
            <v>946527725</v>
          </cell>
          <cell r="B69" t="str">
            <v>Bettridge</v>
          </cell>
          <cell r="C69" t="str">
            <v>Joel</v>
          </cell>
          <cell r="D69">
            <v>1</v>
          </cell>
          <cell r="E69">
            <v>100</v>
          </cell>
        </row>
        <row r="70">
          <cell r="A70">
            <v>938417156</v>
          </cell>
          <cell r="B70" t="str">
            <v>Beyl</v>
          </cell>
          <cell r="C70" t="str">
            <v>F</v>
          </cell>
          <cell r="D70">
            <v>1</v>
          </cell>
          <cell r="E70">
            <v>100</v>
          </cell>
        </row>
        <row r="71">
          <cell r="A71">
            <v>906452488</v>
          </cell>
          <cell r="B71" t="str">
            <v>Beyler</v>
          </cell>
          <cell r="C71" t="str">
            <v>Richard</v>
          </cell>
          <cell r="D71">
            <v>1</v>
          </cell>
          <cell r="E71">
            <v>100</v>
          </cell>
        </row>
        <row r="72">
          <cell r="A72">
            <v>922641990</v>
          </cell>
          <cell r="B72" t="str">
            <v>Bichler</v>
          </cell>
          <cell r="C72" t="str">
            <v>Lola</v>
          </cell>
          <cell r="D72">
            <v>1</v>
          </cell>
          <cell r="E72">
            <v>100</v>
          </cell>
        </row>
        <row r="73">
          <cell r="A73">
            <v>910610387</v>
          </cell>
          <cell r="B73" t="str">
            <v>Bickford</v>
          </cell>
          <cell r="C73" t="str">
            <v>James</v>
          </cell>
          <cell r="D73">
            <v>1</v>
          </cell>
          <cell r="E73">
            <v>100</v>
          </cell>
        </row>
        <row r="74">
          <cell r="A74">
            <v>928251700</v>
          </cell>
          <cell r="B74" t="str">
            <v>Binkley</v>
          </cell>
          <cell r="C74" t="str">
            <v>James</v>
          </cell>
          <cell r="D74">
            <v>1</v>
          </cell>
          <cell r="E74">
            <v>100</v>
          </cell>
        </row>
        <row r="75">
          <cell r="A75">
            <v>926602325</v>
          </cell>
          <cell r="B75" t="str">
            <v>Binns</v>
          </cell>
          <cell r="C75" t="str">
            <v>Heather</v>
          </cell>
          <cell r="D75">
            <v>1</v>
          </cell>
          <cell r="E75">
            <v>100</v>
          </cell>
        </row>
        <row r="76">
          <cell r="A76">
            <v>981232009</v>
          </cell>
          <cell r="B76" t="str">
            <v>Bizjak</v>
          </cell>
          <cell r="C76" t="str">
            <v>John</v>
          </cell>
          <cell r="D76">
            <v>1</v>
          </cell>
          <cell r="E76">
            <v>100</v>
          </cell>
        </row>
        <row r="77">
          <cell r="A77">
            <v>990089406</v>
          </cell>
          <cell r="B77" t="str">
            <v>Black</v>
          </cell>
          <cell r="C77" t="str">
            <v>Andrew</v>
          </cell>
          <cell r="D77">
            <v>1</v>
          </cell>
          <cell r="E77">
            <v>100</v>
          </cell>
        </row>
        <row r="78">
          <cell r="A78">
            <v>986022139</v>
          </cell>
          <cell r="B78" t="str">
            <v>Blazak</v>
          </cell>
          <cell r="C78" t="str">
            <v>Randall</v>
          </cell>
          <cell r="D78">
            <v>1</v>
          </cell>
          <cell r="E78">
            <v>100</v>
          </cell>
        </row>
        <row r="79">
          <cell r="A79">
            <v>953455676</v>
          </cell>
          <cell r="B79" t="str">
            <v>Bleiler</v>
          </cell>
          <cell r="C79" t="str">
            <v>Steven</v>
          </cell>
          <cell r="D79">
            <v>1</v>
          </cell>
          <cell r="E79">
            <v>100</v>
          </cell>
        </row>
        <row r="80">
          <cell r="A80">
            <v>986618624</v>
          </cell>
          <cell r="B80" t="str">
            <v>Blekic</v>
          </cell>
          <cell r="C80" t="str">
            <v>Mirela</v>
          </cell>
          <cell r="D80">
            <v>1</v>
          </cell>
          <cell r="E80">
            <v>100</v>
          </cell>
        </row>
        <row r="81">
          <cell r="A81">
            <v>920838831</v>
          </cell>
          <cell r="B81" t="str">
            <v>Bliss Calderon</v>
          </cell>
          <cell r="C81" t="str">
            <v>Amber</v>
          </cell>
          <cell r="D81">
            <v>1</v>
          </cell>
          <cell r="E81">
            <v>100</v>
          </cell>
        </row>
        <row r="82">
          <cell r="A82">
            <v>917184780</v>
          </cell>
          <cell r="B82" t="str">
            <v>Blue</v>
          </cell>
          <cell r="C82" t="str">
            <v>Daniel</v>
          </cell>
          <cell r="D82">
            <v>1</v>
          </cell>
          <cell r="E82">
            <v>100</v>
          </cell>
        </row>
        <row r="83">
          <cell r="A83">
            <v>986896157</v>
          </cell>
          <cell r="B83" t="str">
            <v>Bluestone</v>
          </cell>
          <cell r="C83" t="str">
            <v>Joel</v>
          </cell>
          <cell r="D83">
            <v>1</v>
          </cell>
          <cell r="E83">
            <v>100</v>
          </cell>
        </row>
        <row r="84">
          <cell r="A84">
            <v>986849579</v>
          </cell>
          <cell r="B84" t="str">
            <v>Bluffstone</v>
          </cell>
          <cell r="C84" t="str">
            <v>Randall</v>
          </cell>
          <cell r="D84">
            <v>1</v>
          </cell>
          <cell r="E84">
            <v>100</v>
          </cell>
        </row>
        <row r="85">
          <cell r="A85">
            <v>949307248</v>
          </cell>
          <cell r="B85" t="str">
            <v>Boas</v>
          </cell>
          <cell r="C85" t="str">
            <v>Patricia</v>
          </cell>
          <cell r="D85">
            <v>1</v>
          </cell>
          <cell r="E85">
            <v>100</v>
          </cell>
        </row>
        <row r="86">
          <cell r="A86">
            <v>927787673</v>
          </cell>
          <cell r="B86" t="str">
            <v>Boboia</v>
          </cell>
          <cell r="C86" t="str">
            <v>Horia</v>
          </cell>
          <cell r="D86">
            <v>1</v>
          </cell>
          <cell r="E86">
            <v>100</v>
          </cell>
        </row>
        <row r="87">
          <cell r="A87">
            <v>910244853</v>
          </cell>
          <cell r="B87" t="str">
            <v>Bodner</v>
          </cell>
          <cell r="C87" t="str">
            <v>Todd</v>
          </cell>
          <cell r="D87">
            <v>1</v>
          </cell>
          <cell r="E87">
            <v>100</v>
          </cell>
        </row>
        <row r="88">
          <cell r="A88">
            <v>926979060</v>
          </cell>
          <cell r="B88" t="str">
            <v>Boesch</v>
          </cell>
          <cell r="C88" t="str">
            <v>Becky</v>
          </cell>
          <cell r="D88">
            <v>1</v>
          </cell>
          <cell r="E88">
            <v>100</v>
          </cell>
        </row>
        <row r="89">
          <cell r="A89">
            <v>907334810</v>
          </cell>
          <cell r="B89" t="str">
            <v>Bohnaker</v>
          </cell>
          <cell r="C89" t="str">
            <v>William</v>
          </cell>
          <cell r="D89">
            <v>1</v>
          </cell>
          <cell r="E89">
            <v>100</v>
          </cell>
        </row>
        <row r="90">
          <cell r="A90">
            <v>967424384</v>
          </cell>
          <cell r="B90" t="str">
            <v>Bollin</v>
          </cell>
          <cell r="C90" t="str">
            <v>Patricia</v>
          </cell>
          <cell r="D90">
            <v>1</v>
          </cell>
          <cell r="E90">
            <v>100</v>
          </cell>
        </row>
        <row r="91">
          <cell r="A91">
            <v>969091759</v>
          </cell>
          <cell r="B91" t="str">
            <v>Bombino</v>
          </cell>
          <cell r="C91" t="str">
            <v>James</v>
          </cell>
          <cell r="D91">
            <v>1</v>
          </cell>
          <cell r="E91">
            <v>100</v>
          </cell>
        </row>
        <row r="92">
          <cell r="A92">
            <v>933771715</v>
          </cell>
          <cell r="B92" t="str">
            <v>Borgmeier</v>
          </cell>
          <cell r="C92" t="str">
            <v>Christopher</v>
          </cell>
          <cell r="D92">
            <v>1</v>
          </cell>
          <cell r="E92">
            <v>100</v>
          </cell>
        </row>
        <row r="93">
          <cell r="A93">
            <v>976514351</v>
          </cell>
          <cell r="B93" t="str">
            <v>Boscanin</v>
          </cell>
          <cell r="C93" t="str">
            <v>Nikola</v>
          </cell>
          <cell r="D93">
            <v>1</v>
          </cell>
          <cell r="E93">
            <v>100</v>
          </cell>
        </row>
        <row r="94">
          <cell r="A94">
            <v>932794722</v>
          </cell>
          <cell r="B94" t="str">
            <v>Boudreau</v>
          </cell>
          <cell r="C94" t="str">
            <v>Donna</v>
          </cell>
          <cell r="D94">
            <v>0.75</v>
          </cell>
          <cell r="E94">
            <v>75</v>
          </cell>
        </row>
        <row r="95">
          <cell r="A95">
            <v>970665286</v>
          </cell>
          <cell r="B95" t="str">
            <v>Boum</v>
          </cell>
          <cell r="C95" t="str">
            <v>Aomar</v>
          </cell>
          <cell r="D95">
            <v>1</v>
          </cell>
          <cell r="E95">
            <v>100</v>
          </cell>
        </row>
        <row r="96">
          <cell r="A96">
            <v>956829982</v>
          </cell>
          <cell r="B96" t="str">
            <v>Bowen</v>
          </cell>
          <cell r="C96" t="str">
            <v>Hannah</v>
          </cell>
          <cell r="D96">
            <v>0.5</v>
          </cell>
          <cell r="E96">
            <v>50</v>
          </cell>
        </row>
        <row r="97">
          <cell r="A97">
            <v>950187302</v>
          </cell>
          <cell r="B97" t="str">
            <v>Bowman</v>
          </cell>
          <cell r="C97" t="str">
            <v>Michael</v>
          </cell>
          <cell r="D97">
            <v>1</v>
          </cell>
          <cell r="E97">
            <v>100</v>
          </cell>
        </row>
        <row r="98">
          <cell r="A98">
            <v>908885414</v>
          </cell>
          <cell r="B98" t="str">
            <v>Bradley</v>
          </cell>
          <cell r="C98" t="str">
            <v>Sarah</v>
          </cell>
          <cell r="D98">
            <v>0.85</v>
          </cell>
          <cell r="E98">
            <v>85</v>
          </cell>
        </row>
        <row r="99">
          <cell r="A99">
            <v>914990584</v>
          </cell>
          <cell r="B99" t="str">
            <v>Braman</v>
          </cell>
          <cell r="C99" t="str">
            <v>Nicole</v>
          </cell>
          <cell r="D99">
            <v>1</v>
          </cell>
          <cell r="E99">
            <v>100</v>
          </cell>
        </row>
        <row r="100">
          <cell r="A100">
            <v>910689397</v>
          </cell>
          <cell r="B100" t="str">
            <v>Bray</v>
          </cell>
          <cell r="C100" t="str">
            <v>Kyle</v>
          </cell>
          <cell r="D100">
            <v>1</v>
          </cell>
          <cell r="E100">
            <v>100</v>
          </cell>
        </row>
        <row r="101">
          <cell r="A101">
            <v>980333104</v>
          </cell>
          <cell r="B101" t="str">
            <v>Breedlove</v>
          </cell>
          <cell r="C101" t="str">
            <v>Clifford</v>
          </cell>
          <cell r="D101">
            <v>1</v>
          </cell>
          <cell r="E101">
            <v>100</v>
          </cell>
        </row>
        <row r="102">
          <cell r="A102">
            <v>927430997</v>
          </cell>
          <cell r="B102" t="str">
            <v>Brennan</v>
          </cell>
          <cell r="C102" t="str">
            <v>Eileen</v>
          </cell>
          <cell r="D102">
            <v>1</v>
          </cell>
          <cell r="E102">
            <v>100</v>
          </cell>
        </row>
        <row r="103">
          <cell r="A103">
            <v>906833178</v>
          </cell>
          <cell r="B103" t="str">
            <v>Brenner</v>
          </cell>
          <cell r="C103" t="str">
            <v>Johanna</v>
          </cell>
          <cell r="D103">
            <v>0.5</v>
          </cell>
          <cell r="E103">
            <v>50</v>
          </cell>
        </row>
        <row r="104">
          <cell r="A104">
            <v>953870378</v>
          </cell>
          <cell r="B104" t="str">
            <v>Brenner</v>
          </cell>
          <cell r="C104" t="str">
            <v>Michaela</v>
          </cell>
          <cell r="D104">
            <v>1</v>
          </cell>
          <cell r="E104">
            <v>100</v>
          </cell>
        </row>
        <row r="105">
          <cell r="A105">
            <v>960887760</v>
          </cell>
          <cell r="B105" t="str">
            <v>Briggs</v>
          </cell>
          <cell r="C105" t="str">
            <v>Beverly</v>
          </cell>
          <cell r="D105">
            <v>1</v>
          </cell>
          <cell r="E105">
            <v>100</v>
          </cell>
        </row>
        <row r="106">
          <cell r="A106">
            <v>947903084</v>
          </cell>
          <cell r="B106" t="str">
            <v>Briggs</v>
          </cell>
          <cell r="C106" t="str">
            <v>Harold</v>
          </cell>
          <cell r="D106">
            <v>1</v>
          </cell>
          <cell r="E106">
            <v>100</v>
          </cell>
        </row>
        <row r="107">
          <cell r="A107">
            <v>988053344</v>
          </cell>
          <cell r="B107" t="str">
            <v>Brodowicz</v>
          </cell>
          <cell r="C107" t="str">
            <v>Gary</v>
          </cell>
          <cell r="D107">
            <v>1</v>
          </cell>
          <cell r="E107">
            <v>100</v>
          </cell>
        </row>
        <row r="108">
          <cell r="A108">
            <v>935908794</v>
          </cell>
          <cell r="B108" t="str">
            <v>Brower</v>
          </cell>
          <cell r="C108" t="str">
            <v>Barbara</v>
          </cell>
          <cell r="D108">
            <v>1</v>
          </cell>
          <cell r="E108">
            <v>100</v>
          </cell>
        </row>
        <row r="109">
          <cell r="A109">
            <v>978476691</v>
          </cell>
          <cell r="B109" t="str">
            <v>Brower</v>
          </cell>
          <cell r="C109" t="str">
            <v>Carol</v>
          </cell>
          <cell r="D109">
            <v>1</v>
          </cell>
          <cell r="E109">
            <v>100</v>
          </cell>
        </row>
        <row r="110">
          <cell r="A110">
            <v>938338165</v>
          </cell>
          <cell r="B110" t="str">
            <v>Brown</v>
          </cell>
          <cell r="C110" t="str">
            <v>Charles</v>
          </cell>
          <cell r="D110">
            <v>1</v>
          </cell>
          <cell r="E110">
            <v>100</v>
          </cell>
        </row>
        <row r="111">
          <cell r="A111">
            <v>957269659</v>
          </cell>
          <cell r="B111" t="str">
            <v>Brown</v>
          </cell>
          <cell r="C111" t="str">
            <v>Darrell</v>
          </cell>
          <cell r="D111">
            <v>1</v>
          </cell>
          <cell r="E111">
            <v>100</v>
          </cell>
        </row>
        <row r="112">
          <cell r="A112">
            <v>966179904</v>
          </cell>
          <cell r="B112" t="str">
            <v>Brown</v>
          </cell>
          <cell r="C112" t="str">
            <v>Julie</v>
          </cell>
          <cell r="D112">
            <v>1</v>
          </cell>
          <cell r="E112">
            <v>100</v>
          </cell>
        </row>
        <row r="113">
          <cell r="A113">
            <v>904465447</v>
          </cell>
          <cell r="B113" t="str">
            <v>Brown</v>
          </cell>
          <cell r="C113" t="str">
            <v>Kimberley</v>
          </cell>
          <cell r="D113">
            <v>1</v>
          </cell>
          <cell r="E113">
            <v>100</v>
          </cell>
        </row>
        <row r="114">
          <cell r="A114">
            <v>982691126</v>
          </cell>
          <cell r="B114" t="str">
            <v>Bryant</v>
          </cell>
          <cell r="C114" t="str">
            <v>Herman</v>
          </cell>
          <cell r="D114">
            <v>1</v>
          </cell>
          <cell r="E114">
            <v>100</v>
          </cell>
        </row>
        <row r="115">
          <cell r="A115">
            <v>920659591</v>
          </cell>
          <cell r="B115" t="str">
            <v>Buckley</v>
          </cell>
          <cell r="C115" t="str">
            <v>Bradley</v>
          </cell>
          <cell r="D115">
            <v>1</v>
          </cell>
          <cell r="E115">
            <v>100</v>
          </cell>
        </row>
        <row r="116">
          <cell r="A116">
            <v>929372654</v>
          </cell>
          <cell r="B116" t="str">
            <v>Buddress</v>
          </cell>
          <cell r="C116" t="str">
            <v>Leland</v>
          </cell>
          <cell r="D116">
            <v>1</v>
          </cell>
          <cell r="E116">
            <v>100</v>
          </cell>
        </row>
        <row r="117">
          <cell r="A117">
            <v>960641275</v>
          </cell>
          <cell r="B117" t="str">
            <v>Bugarin</v>
          </cell>
          <cell r="C117" t="str">
            <v>Precious</v>
          </cell>
          <cell r="D117">
            <v>1</v>
          </cell>
          <cell r="E117">
            <v>100</v>
          </cell>
        </row>
        <row r="118">
          <cell r="A118">
            <v>970970497</v>
          </cell>
          <cell r="B118" t="str">
            <v>Bulman</v>
          </cell>
          <cell r="C118" t="str">
            <v>Teresa</v>
          </cell>
          <cell r="D118">
            <v>1</v>
          </cell>
          <cell r="E118">
            <v>100</v>
          </cell>
        </row>
        <row r="119">
          <cell r="A119">
            <v>956811339</v>
          </cell>
          <cell r="B119" t="str">
            <v>Bulusu</v>
          </cell>
          <cell r="C119" t="str">
            <v>Nirupama</v>
          </cell>
          <cell r="D119">
            <v>1</v>
          </cell>
          <cell r="E119">
            <v>100</v>
          </cell>
        </row>
        <row r="120">
          <cell r="A120">
            <v>924920982</v>
          </cell>
          <cell r="B120" t="str">
            <v>Bunk</v>
          </cell>
          <cell r="C120" t="str">
            <v>David</v>
          </cell>
          <cell r="D120">
            <v>0.13</v>
          </cell>
          <cell r="E120">
            <v>13</v>
          </cell>
        </row>
        <row r="121">
          <cell r="A121">
            <v>972943035</v>
          </cell>
          <cell r="B121" t="str">
            <v>Burchard</v>
          </cell>
          <cell r="C121" t="str">
            <v>John</v>
          </cell>
          <cell r="D121">
            <v>1</v>
          </cell>
          <cell r="E121">
            <v>100</v>
          </cell>
        </row>
        <row r="122">
          <cell r="A122">
            <v>907342440</v>
          </cell>
          <cell r="B122" t="str">
            <v>Burns</v>
          </cell>
          <cell r="C122" t="str">
            <v>David</v>
          </cell>
          <cell r="D122">
            <v>1</v>
          </cell>
          <cell r="E122">
            <v>100</v>
          </cell>
        </row>
        <row r="123">
          <cell r="A123">
            <v>979525833</v>
          </cell>
          <cell r="B123" t="str">
            <v>Burns</v>
          </cell>
          <cell r="C123" t="str">
            <v>Scott</v>
          </cell>
          <cell r="D123">
            <v>1</v>
          </cell>
          <cell r="E123">
            <v>100</v>
          </cell>
        </row>
        <row r="124">
          <cell r="A124">
            <v>927105012</v>
          </cell>
          <cell r="B124" t="str">
            <v>Butler</v>
          </cell>
          <cell r="C124" t="str">
            <v>Virginia</v>
          </cell>
          <cell r="D124">
            <v>1</v>
          </cell>
          <cell r="E124">
            <v>100</v>
          </cell>
        </row>
        <row r="125">
          <cell r="A125">
            <v>960338151</v>
          </cell>
          <cell r="B125" t="str">
            <v>Byron</v>
          </cell>
          <cell r="C125" t="str">
            <v>Amanda</v>
          </cell>
          <cell r="D125">
            <v>1</v>
          </cell>
          <cell r="E125">
            <v>100</v>
          </cell>
        </row>
        <row r="126">
          <cell r="A126">
            <v>959806354</v>
          </cell>
          <cell r="B126" t="str">
            <v>Cabelly</v>
          </cell>
          <cell r="C126" t="str">
            <v>Alan</v>
          </cell>
          <cell r="D126">
            <v>1</v>
          </cell>
          <cell r="E126">
            <v>100</v>
          </cell>
        </row>
        <row r="127">
          <cell r="A127">
            <v>984260905</v>
          </cell>
          <cell r="B127" t="str">
            <v>Cady</v>
          </cell>
          <cell r="C127" t="str">
            <v>Sherry</v>
          </cell>
          <cell r="D127">
            <v>1</v>
          </cell>
          <cell r="E127">
            <v>100</v>
          </cell>
        </row>
        <row r="128">
          <cell r="A128">
            <v>961828632</v>
          </cell>
          <cell r="B128" t="str">
            <v>Campbell</v>
          </cell>
          <cell r="C128" t="str">
            <v>Jean</v>
          </cell>
          <cell r="D128">
            <v>1</v>
          </cell>
          <cell r="E128">
            <v>100</v>
          </cell>
        </row>
        <row r="129">
          <cell r="A129">
            <v>942462040</v>
          </cell>
          <cell r="B129" t="str">
            <v>Canton-Perez</v>
          </cell>
          <cell r="C129" t="str">
            <v>Tori</v>
          </cell>
          <cell r="D129">
            <v>0.33</v>
          </cell>
          <cell r="E129">
            <v>33</v>
          </cell>
        </row>
        <row r="130">
          <cell r="A130">
            <v>967842475</v>
          </cell>
          <cell r="B130" t="str">
            <v>Captein</v>
          </cell>
          <cell r="C130" t="str">
            <v>Susan</v>
          </cell>
          <cell r="D130">
            <v>0.5</v>
          </cell>
          <cell r="E130">
            <v>50</v>
          </cell>
        </row>
        <row r="131">
          <cell r="A131">
            <v>901280806</v>
          </cell>
          <cell r="B131" t="str">
            <v>Carafiol</v>
          </cell>
          <cell r="C131" t="str">
            <v>Peter</v>
          </cell>
          <cell r="D131">
            <v>1</v>
          </cell>
          <cell r="E131">
            <v>100</v>
          </cell>
        </row>
        <row r="132">
          <cell r="A132">
            <v>915737648</v>
          </cell>
          <cell r="B132" t="str">
            <v>Carey</v>
          </cell>
          <cell r="C132" t="str">
            <v>Christopher</v>
          </cell>
          <cell r="D132">
            <v>1</v>
          </cell>
          <cell r="E132">
            <v>100</v>
          </cell>
        </row>
        <row r="133">
          <cell r="A133">
            <v>990075458</v>
          </cell>
          <cell r="B133" t="str">
            <v>Carlson</v>
          </cell>
          <cell r="C133" t="str">
            <v>Matthew</v>
          </cell>
          <cell r="D133">
            <v>1</v>
          </cell>
          <cell r="E133">
            <v>100</v>
          </cell>
        </row>
        <row r="134">
          <cell r="A134">
            <v>929110318</v>
          </cell>
          <cell r="B134" t="str">
            <v>Carlton</v>
          </cell>
          <cell r="C134" t="str">
            <v>Jimmy</v>
          </cell>
          <cell r="D134">
            <v>1</v>
          </cell>
          <cell r="E134">
            <v>100</v>
          </cell>
        </row>
        <row r="135">
          <cell r="A135">
            <v>979795243</v>
          </cell>
          <cell r="B135" t="str">
            <v>Carlton</v>
          </cell>
          <cell r="C135" t="str">
            <v>Michell</v>
          </cell>
          <cell r="D135">
            <v>1</v>
          </cell>
          <cell r="E135">
            <v>100</v>
          </cell>
        </row>
        <row r="136">
          <cell r="A136">
            <v>928100164</v>
          </cell>
          <cell r="B136" t="str">
            <v>Carpenter</v>
          </cell>
          <cell r="C136" t="str">
            <v>Rowanna</v>
          </cell>
          <cell r="D136">
            <v>0.57999999999999996</v>
          </cell>
          <cell r="E136">
            <v>57.999999999999993</v>
          </cell>
        </row>
        <row r="137">
          <cell r="A137">
            <v>952600334</v>
          </cell>
          <cell r="B137" t="str">
            <v>Carr</v>
          </cell>
          <cell r="C137" t="str">
            <v>Carolyn</v>
          </cell>
          <cell r="D137">
            <v>1</v>
          </cell>
          <cell r="E137">
            <v>100</v>
          </cell>
        </row>
        <row r="138">
          <cell r="A138">
            <v>952296714</v>
          </cell>
          <cell r="B138" t="str">
            <v>Carr</v>
          </cell>
          <cell r="C138" t="str">
            <v>Craig</v>
          </cell>
          <cell r="D138">
            <v>1</v>
          </cell>
          <cell r="E138">
            <v>100</v>
          </cell>
        </row>
        <row r="139">
          <cell r="A139">
            <v>969970919</v>
          </cell>
          <cell r="B139" t="str">
            <v>Carr</v>
          </cell>
          <cell r="C139" t="str">
            <v>Karen</v>
          </cell>
          <cell r="D139">
            <v>0.6</v>
          </cell>
          <cell r="E139">
            <v>60</v>
          </cell>
        </row>
        <row r="140">
          <cell r="A140">
            <v>957175079</v>
          </cell>
          <cell r="B140" t="str">
            <v>Carr</v>
          </cell>
          <cell r="C140" t="str">
            <v>Tyee</v>
          </cell>
          <cell r="D140">
            <v>1</v>
          </cell>
          <cell r="E140">
            <v>100</v>
          </cell>
        </row>
        <row r="141">
          <cell r="A141">
            <v>925080600</v>
          </cell>
          <cell r="B141" t="str">
            <v>Carstens</v>
          </cell>
          <cell r="C141" t="str">
            <v>Sharon</v>
          </cell>
          <cell r="D141">
            <v>1</v>
          </cell>
          <cell r="E141">
            <v>100</v>
          </cell>
        </row>
        <row r="142">
          <cell r="A142">
            <v>958223823</v>
          </cell>
          <cell r="B142" t="str">
            <v>Cartwright</v>
          </cell>
          <cell r="C142" t="str">
            <v>Chris</v>
          </cell>
          <cell r="D142">
            <v>0.8</v>
          </cell>
          <cell r="E142">
            <v>80</v>
          </cell>
        </row>
        <row r="143">
          <cell r="A143">
            <v>980862422</v>
          </cell>
          <cell r="B143" t="str">
            <v>Carver</v>
          </cell>
          <cell r="C143" t="str">
            <v>Netta</v>
          </cell>
          <cell r="D143">
            <v>1</v>
          </cell>
          <cell r="E143">
            <v>100</v>
          </cell>
        </row>
        <row r="144">
          <cell r="A144">
            <v>939301021</v>
          </cell>
          <cell r="B144" t="str">
            <v>Caskey</v>
          </cell>
          <cell r="C144" t="str">
            <v>Micki</v>
          </cell>
          <cell r="D144">
            <v>1</v>
          </cell>
          <cell r="E144">
            <v>100</v>
          </cell>
        </row>
        <row r="145">
          <cell r="A145">
            <v>936765836</v>
          </cell>
          <cell r="B145" t="str">
            <v>Caughman</v>
          </cell>
          <cell r="C145" t="str">
            <v>John</v>
          </cell>
          <cell r="D145">
            <v>1</v>
          </cell>
          <cell r="E145">
            <v>100</v>
          </cell>
        </row>
        <row r="146">
          <cell r="A146">
            <v>959210833</v>
          </cell>
          <cell r="B146" t="str">
            <v>Cellarius</v>
          </cell>
          <cell r="C146" t="str">
            <v>Karen</v>
          </cell>
          <cell r="D146">
            <v>1</v>
          </cell>
          <cell r="E146">
            <v>100</v>
          </cell>
        </row>
        <row r="147">
          <cell r="A147">
            <v>953451066</v>
          </cell>
          <cell r="B147" t="str">
            <v>Ceppi</v>
          </cell>
          <cell r="C147" t="str">
            <v>Elisabeth</v>
          </cell>
          <cell r="D147">
            <v>1</v>
          </cell>
          <cell r="E147">
            <v>100</v>
          </cell>
        </row>
        <row r="148">
          <cell r="A148">
            <v>932880214</v>
          </cell>
          <cell r="B148" t="str">
            <v>Cesar</v>
          </cell>
          <cell r="C148" t="str">
            <v>Alexandria</v>
          </cell>
          <cell r="D148">
            <v>1</v>
          </cell>
          <cell r="E148">
            <v>100</v>
          </cell>
        </row>
        <row r="149">
          <cell r="A149">
            <v>932550417</v>
          </cell>
          <cell r="B149" t="str">
            <v>Chaille</v>
          </cell>
          <cell r="C149" t="str">
            <v>Christine</v>
          </cell>
          <cell r="D149">
            <v>0.5</v>
          </cell>
          <cell r="E149">
            <v>50</v>
          </cell>
        </row>
        <row r="150">
          <cell r="A150">
            <v>907577862</v>
          </cell>
          <cell r="B150" t="str">
            <v>Chalfen</v>
          </cell>
          <cell r="C150" t="str">
            <v>Nobuko</v>
          </cell>
          <cell r="D150">
            <v>1</v>
          </cell>
          <cell r="E150">
            <v>100</v>
          </cell>
        </row>
        <row r="151">
          <cell r="A151">
            <v>935041581</v>
          </cell>
          <cell r="B151" t="str">
            <v>Chamberlain</v>
          </cell>
          <cell r="C151" t="str">
            <v>Michael</v>
          </cell>
          <cell r="D151">
            <v>1</v>
          </cell>
          <cell r="E151">
            <v>100</v>
          </cell>
        </row>
        <row r="152">
          <cell r="A152">
            <v>933237681</v>
          </cell>
          <cell r="B152" t="str">
            <v>Chan</v>
          </cell>
          <cell r="C152" t="str">
            <v>Siu Ying</v>
          </cell>
          <cell r="D152">
            <v>1</v>
          </cell>
          <cell r="E152">
            <v>100</v>
          </cell>
        </row>
        <row r="153">
          <cell r="A153">
            <v>954592706</v>
          </cell>
          <cell r="B153" t="str">
            <v>Chang</v>
          </cell>
          <cell r="C153" t="str">
            <v>Heejun</v>
          </cell>
          <cell r="D153">
            <v>1</v>
          </cell>
          <cell r="E153">
            <v>100</v>
          </cell>
        </row>
        <row r="154">
          <cell r="A154">
            <v>922567941</v>
          </cell>
          <cell r="B154" t="str">
            <v>Chapin</v>
          </cell>
          <cell r="C154" t="str">
            <v>Ruth</v>
          </cell>
          <cell r="D154">
            <v>0.84</v>
          </cell>
          <cell r="E154">
            <v>84</v>
          </cell>
        </row>
        <row r="155">
          <cell r="A155">
            <v>916342945</v>
          </cell>
          <cell r="B155" t="str">
            <v>Charman</v>
          </cell>
          <cell r="C155" t="str">
            <v>Elisabeth</v>
          </cell>
          <cell r="D155">
            <v>1</v>
          </cell>
          <cell r="E155">
            <v>100</v>
          </cell>
        </row>
        <row r="156">
          <cell r="A156">
            <v>970594643</v>
          </cell>
          <cell r="B156" t="str">
            <v>Cheifetz</v>
          </cell>
          <cell r="C156" t="str">
            <v>Hamilton</v>
          </cell>
          <cell r="D156">
            <v>1</v>
          </cell>
          <cell r="E156">
            <v>100</v>
          </cell>
        </row>
        <row r="157">
          <cell r="A157">
            <v>911627709</v>
          </cell>
          <cell r="B157" t="str">
            <v>Chen</v>
          </cell>
          <cell r="C157" t="str">
            <v>Yongkang</v>
          </cell>
          <cell r="D157">
            <v>1</v>
          </cell>
          <cell r="E157">
            <v>100</v>
          </cell>
        </row>
        <row r="158">
          <cell r="A158">
            <v>923275046</v>
          </cell>
          <cell r="B158" t="str">
            <v>Chenoweth</v>
          </cell>
          <cell r="C158" t="str">
            <v>Thomas</v>
          </cell>
          <cell r="D158">
            <v>1</v>
          </cell>
          <cell r="E158">
            <v>100</v>
          </cell>
        </row>
        <row r="159">
          <cell r="A159">
            <v>955540411</v>
          </cell>
          <cell r="B159" t="str">
            <v>Chiang</v>
          </cell>
          <cell r="C159" t="str">
            <v>Su Hui</v>
          </cell>
          <cell r="D159">
            <v>1</v>
          </cell>
          <cell r="E159">
            <v>100</v>
          </cell>
        </row>
        <row r="160">
          <cell r="A160">
            <v>949780469</v>
          </cell>
          <cell r="B160" t="str">
            <v>Child</v>
          </cell>
          <cell r="C160" t="str">
            <v>Beckie</v>
          </cell>
          <cell r="D160">
            <v>0.5</v>
          </cell>
          <cell r="E160">
            <v>50</v>
          </cell>
        </row>
        <row r="161">
          <cell r="A161">
            <v>961438814</v>
          </cell>
          <cell r="B161" t="str">
            <v>Childs</v>
          </cell>
          <cell r="C161" t="str">
            <v>George</v>
          </cell>
          <cell r="D161">
            <v>1</v>
          </cell>
          <cell r="E161">
            <v>100</v>
          </cell>
        </row>
        <row r="162">
          <cell r="A162">
            <v>903093848</v>
          </cell>
          <cell r="B162" t="str">
            <v>Chivers</v>
          </cell>
          <cell r="C162" t="str">
            <v>Sarah</v>
          </cell>
          <cell r="D162">
            <v>0.54</v>
          </cell>
          <cell r="E162">
            <v>54</v>
          </cell>
        </row>
        <row r="163">
          <cell r="A163">
            <v>959706786</v>
          </cell>
          <cell r="B163" t="str">
            <v>Chope</v>
          </cell>
          <cell r="C163" t="str">
            <v>Roger</v>
          </cell>
          <cell r="D163">
            <v>0.67</v>
          </cell>
          <cell r="E163">
            <v>67</v>
          </cell>
        </row>
        <row r="164">
          <cell r="A164">
            <v>989633292</v>
          </cell>
          <cell r="B164" t="str">
            <v>Clark</v>
          </cell>
          <cell r="C164" t="str">
            <v>Michael</v>
          </cell>
          <cell r="D164">
            <v>1</v>
          </cell>
          <cell r="E164">
            <v>100</v>
          </cell>
        </row>
        <row r="165">
          <cell r="A165">
            <v>924313161</v>
          </cell>
          <cell r="B165" t="str">
            <v>Clegg</v>
          </cell>
          <cell r="C165" t="str">
            <v>Danielle</v>
          </cell>
          <cell r="D165">
            <v>0.5</v>
          </cell>
          <cell r="E165">
            <v>50</v>
          </cell>
        </row>
        <row r="166">
          <cell r="A166">
            <v>964187871</v>
          </cell>
          <cell r="B166" t="str">
            <v>Cleveland</v>
          </cell>
          <cell r="C166" t="str">
            <v>Leah</v>
          </cell>
          <cell r="D166">
            <v>1</v>
          </cell>
          <cell r="E166">
            <v>100</v>
          </cell>
        </row>
        <row r="167">
          <cell r="A167">
            <v>915845951</v>
          </cell>
          <cell r="B167" t="str">
            <v>Clucas</v>
          </cell>
          <cell r="C167" t="str">
            <v>Richard</v>
          </cell>
          <cell r="D167">
            <v>1</v>
          </cell>
          <cell r="E167">
            <v>100</v>
          </cell>
        </row>
        <row r="168">
          <cell r="A168">
            <v>985863920</v>
          </cell>
          <cell r="B168" t="str">
            <v>Cohen</v>
          </cell>
          <cell r="C168" t="str">
            <v>Alicia</v>
          </cell>
          <cell r="D168">
            <v>1</v>
          </cell>
          <cell r="E168">
            <v>100</v>
          </cell>
        </row>
        <row r="169">
          <cell r="A169">
            <v>941743579</v>
          </cell>
          <cell r="B169" t="str">
            <v>Coia</v>
          </cell>
          <cell r="C169" t="str">
            <v>George</v>
          </cell>
          <cell r="D169">
            <v>1</v>
          </cell>
          <cell r="E169">
            <v>100</v>
          </cell>
        </row>
        <row r="170">
          <cell r="A170">
            <v>957523385</v>
          </cell>
          <cell r="B170" t="str">
            <v>Coker</v>
          </cell>
          <cell r="C170" t="str">
            <v>Stephen</v>
          </cell>
          <cell r="D170">
            <v>1</v>
          </cell>
          <cell r="E170">
            <v>100</v>
          </cell>
        </row>
        <row r="171">
          <cell r="A171">
            <v>979138047</v>
          </cell>
          <cell r="B171" t="str">
            <v>Colbert</v>
          </cell>
          <cell r="C171" t="str">
            <v>Charles</v>
          </cell>
          <cell r="D171">
            <v>1</v>
          </cell>
          <cell r="E171">
            <v>100</v>
          </cell>
        </row>
        <row r="172">
          <cell r="A172">
            <v>925751337</v>
          </cell>
          <cell r="B172" t="str">
            <v>Coleman</v>
          </cell>
          <cell r="C172" t="str">
            <v>Cynthia</v>
          </cell>
          <cell r="D172">
            <v>1</v>
          </cell>
          <cell r="E172">
            <v>100</v>
          </cell>
        </row>
        <row r="173">
          <cell r="A173">
            <v>914749956</v>
          </cell>
          <cell r="B173" t="str">
            <v>Coleman</v>
          </cell>
          <cell r="C173" t="str">
            <v>Daniel</v>
          </cell>
          <cell r="D173">
            <v>1</v>
          </cell>
          <cell r="E173">
            <v>100</v>
          </cell>
        </row>
        <row r="174">
          <cell r="A174">
            <v>954576886</v>
          </cell>
          <cell r="B174" t="str">
            <v>Collier</v>
          </cell>
          <cell r="C174" t="str">
            <v>Peter</v>
          </cell>
          <cell r="D174">
            <v>1</v>
          </cell>
          <cell r="E174">
            <v>100</v>
          </cell>
        </row>
        <row r="175">
          <cell r="A175">
            <v>953455500</v>
          </cell>
          <cell r="B175" t="str">
            <v>Collins</v>
          </cell>
          <cell r="C175" t="str">
            <v>Alyse</v>
          </cell>
          <cell r="D175">
            <v>1</v>
          </cell>
          <cell r="E175">
            <v>100</v>
          </cell>
        </row>
        <row r="176">
          <cell r="A176">
            <v>905895760</v>
          </cell>
          <cell r="B176" t="str">
            <v>Collins</v>
          </cell>
          <cell r="C176" t="str">
            <v>Paul</v>
          </cell>
          <cell r="D176">
            <v>1</v>
          </cell>
          <cell r="E176">
            <v>100</v>
          </cell>
        </row>
        <row r="177">
          <cell r="A177">
            <v>954227465</v>
          </cell>
          <cell r="B177" t="str">
            <v>Conklin</v>
          </cell>
          <cell r="C177" t="str">
            <v>Tiffany</v>
          </cell>
          <cell r="D177">
            <v>0.5</v>
          </cell>
          <cell r="E177">
            <v>50</v>
          </cell>
        </row>
        <row r="178">
          <cell r="A178">
            <v>941509470</v>
          </cell>
          <cell r="B178" t="str">
            <v>Conrad</v>
          </cell>
          <cell r="C178" t="str">
            <v>Susan</v>
          </cell>
          <cell r="D178">
            <v>1</v>
          </cell>
          <cell r="E178">
            <v>100</v>
          </cell>
        </row>
        <row r="179">
          <cell r="A179">
            <v>920068523</v>
          </cell>
          <cell r="B179" t="str">
            <v>Cooke</v>
          </cell>
          <cell r="C179" t="str">
            <v>Elizabeth</v>
          </cell>
          <cell r="D179">
            <v>0.5</v>
          </cell>
          <cell r="E179">
            <v>50</v>
          </cell>
        </row>
        <row r="180">
          <cell r="A180">
            <v>907304229</v>
          </cell>
          <cell r="B180" t="str">
            <v>Cooper</v>
          </cell>
          <cell r="C180" t="str">
            <v>Elisa</v>
          </cell>
          <cell r="D180">
            <v>1</v>
          </cell>
          <cell r="E180">
            <v>100</v>
          </cell>
        </row>
        <row r="181">
          <cell r="A181">
            <v>916831296</v>
          </cell>
          <cell r="B181" t="str">
            <v>Cooper</v>
          </cell>
          <cell r="C181" t="str">
            <v>Phillip</v>
          </cell>
          <cell r="D181">
            <v>1</v>
          </cell>
          <cell r="E181">
            <v>100</v>
          </cell>
        </row>
        <row r="182">
          <cell r="A182">
            <v>926240844</v>
          </cell>
          <cell r="B182" t="str">
            <v>Corbett</v>
          </cell>
          <cell r="C182" t="str">
            <v>Jack</v>
          </cell>
          <cell r="D182">
            <v>1</v>
          </cell>
          <cell r="E182">
            <v>100</v>
          </cell>
        </row>
        <row r="183">
          <cell r="A183">
            <v>967999808</v>
          </cell>
          <cell r="B183" t="str">
            <v>Corcoran</v>
          </cell>
          <cell r="C183" t="str">
            <v>Kevin</v>
          </cell>
          <cell r="D183">
            <v>1</v>
          </cell>
          <cell r="E183">
            <v>100</v>
          </cell>
        </row>
        <row r="184">
          <cell r="A184">
            <v>943931571</v>
          </cell>
          <cell r="B184" t="str">
            <v>Cornman</v>
          </cell>
          <cell r="C184" t="str">
            <v>Patricia</v>
          </cell>
          <cell r="D184">
            <v>1</v>
          </cell>
          <cell r="E184">
            <v>100</v>
          </cell>
        </row>
        <row r="185">
          <cell r="A185">
            <v>953404020</v>
          </cell>
          <cell r="B185" t="str">
            <v>Cosgriff</v>
          </cell>
          <cell r="C185" t="str">
            <v>Laurie</v>
          </cell>
          <cell r="D185">
            <v>1</v>
          </cell>
          <cell r="E185">
            <v>100</v>
          </cell>
        </row>
        <row r="186">
          <cell r="A186">
            <v>956926576</v>
          </cell>
          <cell r="B186" t="str">
            <v>Costa</v>
          </cell>
          <cell r="C186" t="str">
            <v>Alexandre</v>
          </cell>
          <cell r="D186">
            <v>1</v>
          </cell>
          <cell r="E186">
            <v>100</v>
          </cell>
        </row>
        <row r="187">
          <cell r="A187">
            <v>914417152</v>
          </cell>
          <cell r="B187" t="str">
            <v>Cotrell</v>
          </cell>
          <cell r="C187" t="str">
            <v>Victoria</v>
          </cell>
          <cell r="D187">
            <v>1</v>
          </cell>
          <cell r="E187">
            <v>100</v>
          </cell>
        </row>
        <row r="188">
          <cell r="A188">
            <v>924115008</v>
          </cell>
          <cell r="B188" t="str">
            <v>Courcelle</v>
          </cell>
          <cell r="C188" t="str">
            <v>Charmain</v>
          </cell>
          <cell r="D188">
            <v>0.82</v>
          </cell>
          <cell r="E188">
            <v>82</v>
          </cell>
        </row>
        <row r="189">
          <cell r="A189">
            <v>929375764</v>
          </cell>
          <cell r="B189" t="str">
            <v>Courcelle</v>
          </cell>
          <cell r="C189" t="str">
            <v>Justin</v>
          </cell>
          <cell r="D189">
            <v>1</v>
          </cell>
          <cell r="E189">
            <v>100</v>
          </cell>
        </row>
        <row r="190">
          <cell r="A190">
            <v>959450087</v>
          </cell>
          <cell r="B190" t="str">
            <v>Coventry</v>
          </cell>
          <cell r="C190" t="str">
            <v>Angela</v>
          </cell>
          <cell r="D190">
            <v>1</v>
          </cell>
          <cell r="E190">
            <v>100</v>
          </cell>
        </row>
        <row r="191">
          <cell r="A191">
            <v>927652926</v>
          </cell>
          <cell r="B191" t="str">
            <v>Cowal</v>
          </cell>
          <cell r="C191" t="str">
            <v>Janet</v>
          </cell>
          <cell r="D191">
            <v>0.67</v>
          </cell>
          <cell r="E191">
            <v>67</v>
          </cell>
        </row>
        <row r="192">
          <cell r="A192">
            <v>923837630</v>
          </cell>
          <cell r="B192" t="str">
            <v>Crain</v>
          </cell>
          <cell r="C192" t="str">
            <v>Bradford</v>
          </cell>
          <cell r="D192">
            <v>1</v>
          </cell>
          <cell r="E192">
            <v>100</v>
          </cell>
        </row>
        <row r="193">
          <cell r="A193">
            <v>952022530</v>
          </cell>
          <cell r="B193" t="str">
            <v>Crary</v>
          </cell>
          <cell r="C193" t="str">
            <v>Cora</v>
          </cell>
          <cell r="D193">
            <v>1</v>
          </cell>
          <cell r="E193">
            <v>100</v>
          </cell>
        </row>
        <row r="194">
          <cell r="A194">
            <v>951823142</v>
          </cell>
          <cell r="B194" t="str">
            <v>Cress</v>
          </cell>
          <cell r="C194" t="str">
            <v>Christine</v>
          </cell>
          <cell r="D194">
            <v>1</v>
          </cell>
          <cell r="E194">
            <v>100</v>
          </cell>
        </row>
        <row r="195">
          <cell r="A195">
            <v>982043967</v>
          </cell>
          <cell r="B195" t="str">
            <v>Cruikshank</v>
          </cell>
          <cell r="C195" t="str">
            <v>Kenneth</v>
          </cell>
          <cell r="D195">
            <v>1</v>
          </cell>
          <cell r="E195">
            <v>100</v>
          </cell>
        </row>
        <row r="196">
          <cell r="A196">
            <v>902232728</v>
          </cell>
          <cell r="B196" t="str">
            <v>Cruzan</v>
          </cell>
          <cell r="C196" t="str">
            <v>Mitchell</v>
          </cell>
          <cell r="D196">
            <v>1</v>
          </cell>
          <cell r="E196">
            <v>100</v>
          </cell>
        </row>
        <row r="197">
          <cell r="A197">
            <v>920807280</v>
          </cell>
          <cell r="B197" t="str">
            <v>Csanky</v>
          </cell>
          <cell r="C197" t="str">
            <v>Laszlo</v>
          </cell>
          <cell r="D197">
            <v>1</v>
          </cell>
          <cell r="E197">
            <v>100</v>
          </cell>
        </row>
        <row r="198">
          <cell r="A198">
            <v>990089202</v>
          </cell>
          <cell r="B198" t="str">
            <v>Cuddihy</v>
          </cell>
          <cell r="C198" t="str">
            <v>Kevin</v>
          </cell>
          <cell r="D198">
            <v>0.33</v>
          </cell>
          <cell r="E198">
            <v>33</v>
          </cell>
        </row>
        <row r="199">
          <cell r="A199">
            <v>956872109</v>
          </cell>
          <cell r="B199" t="str">
            <v>Cumming</v>
          </cell>
          <cell r="C199" t="str">
            <v>Harry</v>
          </cell>
          <cell r="D199">
            <v>0.5</v>
          </cell>
          <cell r="E199">
            <v>50</v>
          </cell>
        </row>
        <row r="200">
          <cell r="A200">
            <v>965110954</v>
          </cell>
          <cell r="B200" t="str">
            <v>Cunningham</v>
          </cell>
          <cell r="C200" t="str">
            <v>William</v>
          </cell>
          <cell r="D200">
            <v>1</v>
          </cell>
          <cell r="E200">
            <v>100</v>
          </cell>
        </row>
        <row r="201">
          <cell r="A201">
            <v>916938441</v>
          </cell>
          <cell r="B201" t="str">
            <v>Daasch</v>
          </cell>
          <cell r="C201" t="str">
            <v>W</v>
          </cell>
          <cell r="D201">
            <v>1</v>
          </cell>
          <cell r="E201">
            <v>100</v>
          </cell>
        </row>
        <row r="202">
          <cell r="A202">
            <v>969957734</v>
          </cell>
          <cell r="B202" t="str">
            <v>Daescu</v>
          </cell>
          <cell r="C202" t="str">
            <v>Dacian</v>
          </cell>
          <cell r="D202">
            <v>1</v>
          </cell>
          <cell r="E202">
            <v>100</v>
          </cell>
        </row>
        <row r="203">
          <cell r="A203">
            <v>957546909</v>
          </cell>
          <cell r="B203" t="str">
            <v>Dahlin</v>
          </cell>
          <cell r="C203" t="str">
            <v>Jennifer</v>
          </cell>
          <cell r="D203">
            <v>1</v>
          </cell>
          <cell r="E203">
            <v>100</v>
          </cell>
        </row>
        <row r="204">
          <cell r="A204">
            <v>910190946</v>
          </cell>
          <cell r="B204" t="str">
            <v>Daim</v>
          </cell>
          <cell r="C204" t="str">
            <v>Tugrul</v>
          </cell>
          <cell r="D204">
            <v>1</v>
          </cell>
          <cell r="E204">
            <v>100</v>
          </cell>
        </row>
        <row r="205">
          <cell r="A205">
            <v>938946037</v>
          </cell>
          <cell r="B205" t="str">
            <v>Damis</v>
          </cell>
          <cell r="C205" t="str">
            <v>John</v>
          </cell>
          <cell r="D205">
            <v>1</v>
          </cell>
          <cell r="E205">
            <v>100</v>
          </cell>
        </row>
        <row r="206">
          <cell r="A206">
            <v>990060152</v>
          </cell>
          <cell r="B206" t="str">
            <v>Damon</v>
          </cell>
          <cell r="C206" t="str">
            <v>Lara</v>
          </cell>
          <cell r="D206">
            <v>1</v>
          </cell>
          <cell r="E206">
            <v>100</v>
          </cell>
        </row>
        <row r="207">
          <cell r="A207">
            <v>923244343</v>
          </cell>
          <cell r="B207" t="str">
            <v>Danielson</v>
          </cell>
          <cell r="C207" t="str">
            <v>Susan</v>
          </cell>
          <cell r="D207">
            <v>1</v>
          </cell>
          <cell r="E207">
            <v>100</v>
          </cell>
        </row>
        <row r="208">
          <cell r="A208">
            <v>965411571</v>
          </cell>
          <cell r="B208" t="str">
            <v>Dardis</v>
          </cell>
          <cell r="C208" t="str">
            <v>Gregory</v>
          </cell>
          <cell r="D208">
            <v>0.09</v>
          </cell>
          <cell r="E208">
            <v>9</v>
          </cell>
        </row>
        <row r="209">
          <cell r="A209">
            <v>934025643</v>
          </cell>
          <cell r="B209" t="str">
            <v>Davidova</v>
          </cell>
          <cell r="C209" t="str">
            <v>Evguenia</v>
          </cell>
          <cell r="D209">
            <v>1</v>
          </cell>
          <cell r="E209">
            <v>100</v>
          </cell>
        </row>
        <row r="210">
          <cell r="A210">
            <v>904354678</v>
          </cell>
          <cell r="B210" t="str">
            <v>Davidson</v>
          </cell>
          <cell r="C210" t="str">
            <v>Ian</v>
          </cell>
          <cell r="D210">
            <v>1</v>
          </cell>
          <cell r="E210">
            <v>100</v>
          </cell>
        </row>
        <row r="211">
          <cell r="A211">
            <v>971565450</v>
          </cell>
          <cell r="B211" t="str">
            <v>Davidson</v>
          </cell>
          <cell r="C211" t="str">
            <v>Sherwin</v>
          </cell>
          <cell r="D211">
            <v>0.83</v>
          </cell>
          <cell r="E211">
            <v>83</v>
          </cell>
        </row>
        <row r="212">
          <cell r="A212">
            <v>949819240</v>
          </cell>
          <cell r="B212" t="str">
            <v>Davis</v>
          </cell>
          <cell r="C212" t="str">
            <v>Mildred</v>
          </cell>
          <cell r="D212">
            <v>1</v>
          </cell>
          <cell r="E212">
            <v>100</v>
          </cell>
        </row>
        <row r="213">
          <cell r="A213">
            <v>978512313</v>
          </cell>
          <cell r="B213" t="str">
            <v>De Anda</v>
          </cell>
          <cell r="C213" t="str">
            <v>Robert</v>
          </cell>
          <cell r="D213">
            <v>1</v>
          </cell>
          <cell r="E213">
            <v>100</v>
          </cell>
        </row>
        <row r="214">
          <cell r="A214">
            <v>904607040</v>
          </cell>
          <cell r="B214" t="str">
            <v>Decker</v>
          </cell>
          <cell r="C214" t="str">
            <v>Debra</v>
          </cell>
          <cell r="D214">
            <v>0.17</v>
          </cell>
          <cell r="E214">
            <v>17</v>
          </cell>
        </row>
        <row r="215">
          <cell r="A215">
            <v>931904280</v>
          </cell>
          <cell r="B215" t="str">
            <v>Del Mar</v>
          </cell>
          <cell r="C215" t="str">
            <v>David</v>
          </cell>
          <cell r="D215">
            <v>1</v>
          </cell>
          <cell r="E215">
            <v>100</v>
          </cell>
        </row>
        <row r="216">
          <cell r="A216">
            <v>916834035</v>
          </cell>
          <cell r="B216" t="str">
            <v>DeLaCruz</v>
          </cell>
          <cell r="C216" t="str">
            <v>Emily</v>
          </cell>
          <cell r="D216">
            <v>1</v>
          </cell>
          <cell r="E216">
            <v>100</v>
          </cell>
        </row>
        <row r="217">
          <cell r="A217">
            <v>911406186</v>
          </cell>
          <cell r="B217" t="str">
            <v>Delcambre</v>
          </cell>
          <cell r="C217" t="str">
            <v>Lois</v>
          </cell>
          <cell r="D217">
            <v>1</v>
          </cell>
          <cell r="E217">
            <v>100</v>
          </cell>
        </row>
        <row r="218">
          <cell r="A218">
            <v>990069734</v>
          </cell>
          <cell r="B218" t="str">
            <v>Demont</v>
          </cell>
          <cell r="C218" t="str">
            <v>Lynne</v>
          </cell>
          <cell r="D218">
            <v>0.5</v>
          </cell>
          <cell r="E218">
            <v>50</v>
          </cell>
        </row>
        <row r="219">
          <cell r="A219">
            <v>935429877</v>
          </cell>
          <cell r="B219" t="str">
            <v>DeMunn</v>
          </cell>
          <cell r="C219" t="str">
            <v>Heather</v>
          </cell>
          <cell r="D219">
            <v>1</v>
          </cell>
          <cell r="E219">
            <v>100</v>
          </cell>
        </row>
        <row r="220">
          <cell r="A220">
            <v>942104868</v>
          </cell>
          <cell r="B220" t="str">
            <v>Depriest</v>
          </cell>
          <cell r="C220" t="str">
            <v>Maria</v>
          </cell>
          <cell r="D220">
            <v>1</v>
          </cell>
          <cell r="E220">
            <v>100</v>
          </cell>
        </row>
        <row r="221">
          <cell r="A221">
            <v>982338661</v>
          </cell>
          <cell r="B221" t="str">
            <v>deRivera</v>
          </cell>
          <cell r="C221" t="str">
            <v>Catherine</v>
          </cell>
          <cell r="D221">
            <v>0.6</v>
          </cell>
          <cell r="E221">
            <v>60</v>
          </cell>
        </row>
        <row r="222">
          <cell r="A222">
            <v>903465422</v>
          </cell>
          <cell r="B222" t="str">
            <v>Devereaux</v>
          </cell>
          <cell r="C222" t="str">
            <v>Linda</v>
          </cell>
          <cell r="D222">
            <v>1</v>
          </cell>
          <cell r="E222">
            <v>100</v>
          </cell>
        </row>
        <row r="223">
          <cell r="A223">
            <v>905930456</v>
          </cell>
          <cell r="B223" t="str">
            <v>Devletian</v>
          </cell>
          <cell r="C223" t="str">
            <v>Jack</v>
          </cell>
          <cell r="D223">
            <v>0.34</v>
          </cell>
          <cell r="E223">
            <v>34</v>
          </cell>
        </row>
        <row r="224">
          <cell r="A224">
            <v>938700110</v>
          </cell>
          <cell r="B224" t="str">
            <v>Devoll</v>
          </cell>
          <cell r="C224" t="str">
            <v>Karen</v>
          </cell>
          <cell r="D224">
            <v>1</v>
          </cell>
          <cell r="E224">
            <v>100</v>
          </cell>
        </row>
        <row r="225">
          <cell r="A225">
            <v>949313164</v>
          </cell>
          <cell r="B225" t="str">
            <v>DeWeese</v>
          </cell>
          <cell r="C225" t="str">
            <v>Daniel</v>
          </cell>
          <cell r="D225">
            <v>1</v>
          </cell>
          <cell r="E225">
            <v>100</v>
          </cell>
        </row>
        <row r="226">
          <cell r="A226">
            <v>957057925</v>
          </cell>
          <cell r="B226" t="str">
            <v>Dewey</v>
          </cell>
          <cell r="C226" t="str">
            <v>Richard</v>
          </cell>
          <cell r="D226">
            <v>0.66</v>
          </cell>
          <cell r="E226">
            <v>66</v>
          </cell>
        </row>
        <row r="227">
          <cell r="A227">
            <v>967692793</v>
          </cell>
          <cell r="B227" t="str">
            <v>Dickinson</v>
          </cell>
          <cell r="C227" t="str">
            <v>Don</v>
          </cell>
          <cell r="D227">
            <v>1</v>
          </cell>
          <cell r="E227">
            <v>100</v>
          </cell>
        </row>
        <row r="228">
          <cell r="A228">
            <v>933064609</v>
          </cell>
          <cell r="B228" t="str">
            <v>Dieterich</v>
          </cell>
          <cell r="C228" t="str">
            <v>Thomas</v>
          </cell>
          <cell r="D228">
            <v>1</v>
          </cell>
          <cell r="E228">
            <v>100</v>
          </cell>
        </row>
        <row r="229">
          <cell r="A229">
            <v>905667117</v>
          </cell>
          <cell r="B229" t="str">
            <v>Dill</v>
          </cell>
          <cell r="C229" t="str">
            <v>Jennifer</v>
          </cell>
          <cell r="D229">
            <v>1</v>
          </cell>
          <cell r="E229">
            <v>100</v>
          </cell>
        </row>
        <row r="230">
          <cell r="A230">
            <v>970834673</v>
          </cell>
          <cell r="B230" t="str">
            <v>Dillard</v>
          </cell>
          <cell r="C230" t="str">
            <v>Jesse</v>
          </cell>
          <cell r="D230">
            <v>1</v>
          </cell>
          <cell r="E230">
            <v>100</v>
          </cell>
        </row>
        <row r="231">
          <cell r="A231">
            <v>979633253</v>
          </cell>
          <cell r="B231" t="str">
            <v>Dillon</v>
          </cell>
          <cell r="C231" t="str">
            <v>Grace</v>
          </cell>
          <cell r="D231">
            <v>1</v>
          </cell>
          <cell r="E231">
            <v>100</v>
          </cell>
        </row>
        <row r="232">
          <cell r="A232">
            <v>946198420</v>
          </cell>
          <cell r="B232" t="str">
            <v>Dillon</v>
          </cell>
          <cell r="C232" t="str">
            <v>Wint</v>
          </cell>
          <cell r="D232">
            <v>1</v>
          </cell>
          <cell r="E232">
            <v>100</v>
          </cell>
        </row>
        <row r="233">
          <cell r="A233">
            <v>951253664</v>
          </cell>
          <cell r="B233" t="str">
            <v>Dollahite</v>
          </cell>
          <cell r="C233" t="str">
            <v>Nancy</v>
          </cell>
          <cell r="D233">
            <v>0.78</v>
          </cell>
          <cell r="E233">
            <v>78</v>
          </cell>
        </row>
        <row r="234">
          <cell r="A234">
            <v>980093884</v>
          </cell>
          <cell r="B234" t="str">
            <v>Donlan</v>
          </cell>
          <cell r="C234" t="str">
            <v>William</v>
          </cell>
          <cell r="D234">
            <v>1</v>
          </cell>
          <cell r="E234">
            <v>100</v>
          </cell>
        </row>
        <row r="235">
          <cell r="A235">
            <v>957254478</v>
          </cell>
          <cell r="B235" t="str">
            <v>Douangpanya</v>
          </cell>
          <cell r="C235" t="str">
            <v>Arirak</v>
          </cell>
          <cell r="D235">
            <v>1</v>
          </cell>
          <cell r="E235">
            <v>100</v>
          </cell>
        </row>
        <row r="236">
          <cell r="A236">
            <v>959012123</v>
          </cell>
          <cell r="B236" t="str">
            <v>Downs</v>
          </cell>
          <cell r="C236" t="str">
            <v>Christine</v>
          </cell>
          <cell r="D236">
            <v>0.67</v>
          </cell>
          <cell r="E236">
            <v>67</v>
          </cell>
        </row>
        <row r="237">
          <cell r="A237">
            <v>990050539</v>
          </cell>
          <cell r="B237" t="str">
            <v>Draheim</v>
          </cell>
          <cell r="C237" t="str">
            <v>Robyn</v>
          </cell>
          <cell r="D237">
            <v>1</v>
          </cell>
          <cell r="E237">
            <v>100</v>
          </cell>
        </row>
        <row r="238">
          <cell r="A238">
            <v>925077267</v>
          </cell>
          <cell r="B238" t="str">
            <v>Draper</v>
          </cell>
          <cell r="C238" t="str">
            <v>William</v>
          </cell>
          <cell r="D238">
            <v>0.64</v>
          </cell>
          <cell r="E238">
            <v>64</v>
          </cell>
        </row>
        <row r="239">
          <cell r="A239">
            <v>976852105</v>
          </cell>
          <cell r="B239" t="str">
            <v>Dresner</v>
          </cell>
          <cell r="C239" t="str">
            <v>Marion</v>
          </cell>
          <cell r="D239">
            <v>0.6</v>
          </cell>
          <cell r="E239">
            <v>60</v>
          </cell>
        </row>
        <row r="240">
          <cell r="A240">
            <v>949100985</v>
          </cell>
          <cell r="B240" t="str">
            <v>Duffield</v>
          </cell>
          <cell r="C240" t="str">
            <v>Deborah</v>
          </cell>
          <cell r="D240">
            <v>1</v>
          </cell>
          <cell r="E240">
            <v>100</v>
          </cell>
        </row>
        <row r="241">
          <cell r="A241">
            <v>949385297</v>
          </cell>
          <cell r="B241" t="str">
            <v>Duh</v>
          </cell>
          <cell r="C241" t="str">
            <v>Jiunn-Der</v>
          </cell>
          <cell r="D241">
            <v>1</v>
          </cell>
          <cell r="E241">
            <v>100</v>
          </cell>
        </row>
        <row r="242">
          <cell r="A242">
            <v>990082378</v>
          </cell>
          <cell r="B242" t="str">
            <v>Dujon</v>
          </cell>
          <cell r="C242" t="str">
            <v>Veronica</v>
          </cell>
          <cell r="D242">
            <v>1</v>
          </cell>
          <cell r="E242">
            <v>100</v>
          </cell>
        </row>
        <row r="243">
          <cell r="A243">
            <v>988939635</v>
          </cell>
          <cell r="B243" t="str">
            <v>Duncan</v>
          </cell>
          <cell r="C243" t="str">
            <v>Patricia</v>
          </cell>
          <cell r="D243">
            <v>1</v>
          </cell>
          <cell r="E243">
            <v>100</v>
          </cell>
        </row>
        <row r="244">
          <cell r="A244">
            <v>946107015</v>
          </cell>
          <cell r="B244" t="str">
            <v>Duong</v>
          </cell>
          <cell r="C244" t="str">
            <v>Thuan</v>
          </cell>
          <cell r="D244">
            <v>1</v>
          </cell>
          <cell r="E244">
            <v>100</v>
          </cell>
        </row>
        <row r="245">
          <cell r="A245">
            <v>955738793</v>
          </cell>
          <cell r="B245" t="str">
            <v>Dusicka</v>
          </cell>
          <cell r="C245" t="str">
            <v>Peter</v>
          </cell>
          <cell r="D245">
            <v>1</v>
          </cell>
          <cell r="E245">
            <v>100</v>
          </cell>
        </row>
        <row r="246">
          <cell r="A246">
            <v>973652128</v>
          </cell>
          <cell r="B246" t="str">
            <v>Dusky</v>
          </cell>
          <cell r="C246" t="str">
            <v>Kathy</v>
          </cell>
          <cell r="D246">
            <v>1</v>
          </cell>
          <cell r="E246">
            <v>100</v>
          </cell>
        </row>
        <row r="247">
          <cell r="A247">
            <v>901628858</v>
          </cell>
          <cell r="B247" t="str">
            <v>Eck</v>
          </cell>
          <cell r="C247" t="str">
            <v>Sally</v>
          </cell>
          <cell r="D247">
            <v>1</v>
          </cell>
          <cell r="E247">
            <v>100</v>
          </cell>
        </row>
        <row r="248">
          <cell r="A248">
            <v>905941806</v>
          </cell>
          <cell r="B248" t="str">
            <v>Eckerth</v>
          </cell>
          <cell r="C248" t="str">
            <v>Johannes</v>
          </cell>
          <cell r="D248">
            <v>1</v>
          </cell>
          <cell r="E248">
            <v>100</v>
          </cell>
        </row>
        <row r="249">
          <cell r="A249">
            <v>948782145</v>
          </cell>
          <cell r="B249" t="str">
            <v>Eder</v>
          </cell>
          <cell r="C249" t="str">
            <v>Robert</v>
          </cell>
          <cell r="D249">
            <v>1</v>
          </cell>
          <cell r="E249">
            <v>100</v>
          </cell>
        </row>
        <row r="250">
          <cell r="A250">
            <v>901703126</v>
          </cell>
          <cell r="B250" t="str">
            <v>Ediger</v>
          </cell>
          <cell r="C250" t="str">
            <v>Joseph</v>
          </cell>
          <cell r="D250">
            <v>1</v>
          </cell>
          <cell r="E250">
            <v>100</v>
          </cell>
        </row>
        <row r="251">
          <cell r="A251">
            <v>980832837</v>
          </cell>
          <cell r="B251" t="str">
            <v>Edmundson</v>
          </cell>
          <cell r="C251" t="str">
            <v>Jeffrey</v>
          </cell>
          <cell r="D251">
            <v>0.51</v>
          </cell>
          <cell r="E251">
            <v>51</v>
          </cell>
        </row>
        <row r="252">
          <cell r="A252">
            <v>916417539</v>
          </cell>
          <cell r="B252" t="str">
            <v>Edwards</v>
          </cell>
          <cell r="C252" t="str">
            <v>Patrick</v>
          </cell>
          <cell r="D252">
            <v>0.97</v>
          </cell>
          <cell r="E252">
            <v>97</v>
          </cell>
        </row>
        <row r="253">
          <cell r="A253">
            <v>900332676</v>
          </cell>
          <cell r="B253" t="str">
            <v>Edwards</v>
          </cell>
          <cell r="C253" t="str">
            <v>Virginia</v>
          </cell>
          <cell r="D253">
            <v>1</v>
          </cell>
          <cell r="E253">
            <v>100</v>
          </cell>
        </row>
        <row r="254">
          <cell r="A254">
            <v>971797427</v>
          </cell>
          <cell r="B254" t="str">
            <v>Eichelberger</v>
          </cell>
          <cell r="C254" t="str">
            <v>Brenda</v>
          </cell>
          <cell r="D254">
            <v>1</v>
          </cell>
          <cell r="E254">
            <v>100</v>
          </cell>
        </row>
        <row r="255">
          <cell r="A255">
            <v>917167112</v>
          </cell>
          <cell r="B255" t="str">
            <v>Eichsteadt</v>
          </cell>
          <cell r="C255" t="str">
            <v>Nancy</v>
          </cell>
          <cell r="D255">
            <v>1</v>
          </cell>
          <cell r="E255">
            <v>100</v>
          </cell>
        </row>
        <row r="256">
          <cell r="A256">
            <v>936657186</v>
          </cell>
          <cell r="B256" t="str">
            <v>Einolf</v>
          </cell>
          <cell r="C256" t="str">
            <v>Rebecca</v>
          </cell>
          <cell r="D256">
            <v>0.5</v>
          </cell>
          <cell r="E256">
            <v>50</v>
          </cell>
        </row>
        <row r="257">
          <cell r="A257">
            <v>955545523</v>
          </cell>
          <cell r="B257" t="str">
            <v>Eller</v>
          </cell>
          <cell r="C257" t="str">
            <v>Shanna</v>
          </cell>
          <cell r="D257">
            <v>0.5</v>
          </cell>
          <cell r="E257">
            <v>50</v>
          </cell>
        </row>
        <row r="258">
          <cell r="A258">
            <v>941026009</v>
          </cell>
          <cell r="B258" t="str">
            <v>Elliott</v>
          </cell>
          <cell r="C258" t="str">
            <v>Debra</v>
          </cell>
          <cell r="D258">
            <v>1</v>
          </cell>
          <cell r="E258">
            <v>100</v>
          </cell>
        </row>
        <row r="259">
          <cell r="A259">
            <v>957614200</v>
          </cell>
          <cell r="B259" t="str">
            <v>Elteto</v>
          </cell>
          <cell r="C259" t="str">
            <v>Sharon</v>
          </cell>
          <cell r="D259">
            <v>1</v>
          </cell>
          <cell r="E259">
            <v>100</v>
          </cell>
        </row>
        <row r="260">
          <cell r="A260">
            <v>910397645</v>
          </cell>
          <cell r="B260" t="str">
            <v>Enders</v>
          </cell>
          <cell r="C260" t="str">
            <v>Jeanne</v>
          </cell>
          <cell r="D260">
            <v>1</v>
          </cell>
          <cell r="E260">
            <v>100</v>
          </cell>
        </row>
        <row r="261">
          <cell r="A261">
            <v>989915191</v>
          </cell>
          <cell r="B261" t="str">
            <v>Endicott</v>
          </cell>
          <cell r="C261" t="str">
            <v>Melissa</v>
          </cell>
          <cell r="D261">
            <v>1</v>
          </cell>
          <cell r="E261">
            <v>100</v>
          </cell>
        </row>
        <row r="262">
          <cell r="A262">
            <v>903331469</v>
          </cell>
          <cell r="B262" t="str">
            <v>Eno</v>
          </cell>
          <cell r="C262" t="str">
            <v>Omar</v>
          </cell>
          <cell r="D262">
            <v>0.75</v>
          </cell>
          <cell r="E262">
            <v>75</v>
          </cell>
        </row>
        <row r="263">
          <cell r="A263">
            <v>916988484</v>
          </cell>
          <cell r="B263" t="str">
            <v>Eppley</v>
          </cell>
          <cell r="C263" t="str">
            <v>Sarah</v>
          </cell>
          <cell r="D263">
            <v>1</v>
          </cell>
          <cell r="E263">
            <v>100</v>
          </cell>
        </row>
        <row r="264">
          <cell r="A264">
            <v>929813060</v>
          </cell>
          <cell r="B264" t="str">
            <v>Erdman</v>
          </cell>
          <cell r="C264" t="str">
            <v>John</v>
          </cell>
          <cell r="D264">
            <v>1</v>
          </cell>
          <cell r="E264">
            <v>100</v>
          </cell>
        </row>
        <row r="265">
          <cell r="A265">
            <v>917705624</v>
          </cell>
          <cell r="B265" t="str">
            <v>Erdogan</v>
          </cell>
          <cell r="C265" t="str">
            <v>Berrin</v>
          </cell>
          <cell r="D265">
            <v>1</v>
          </cell>
          <cell r="E265">
            <v>100</v>
          </cell>
        </row>
        <row r="266">
          <cell r="A266">
            <v>932818309</v>
          </cell>
          <cell r="B266" t="str">
            <v>Erskine</v>
          </cell>
          <cell r="C266" t="str">
            <v>Eleanor</v>
          </cell>
          <cell r="D266">
            <v>1</v>
          </cell>
          <cell r="E266">
            <v>100</v>
          </cell>
        </row>
        <row r="267">
          <cell r="A267">
            <v>904430283</v>
          </cell>
          <cell r="B267" t="str">
            <v>Ervin</v>
          </cell>
          <cell r="C267" t="str">
            <v>David</v>
          </cell>
          <cell r="D267">
            <v>0.5</v>
          </cell>
          <cell r="E267">
            <v>50</v>
          </cell>
        </row>
        <row r="268">
          <cell r="A268">
            <v>980239699</v>
          </cell>
          <cell r="B268" t="str">
            <v>Escobedo Cordov</v>
          </cell>
          <cell r="C268" t="str">
            <v>Jorge</v>
          </cell>
          <cell r="D268">
            <v>1</v>
          </cell>
          <cell r="E268">
            <v>100</v>
          </cell>
        </row>
        <row r="269">
          <cell r="A269">
            <v>924341846</v>
          </cell>
          <cell r="B269" t="str">
            <v>Estes</v>
          </cell>
          <cell r="C269" t="str">
            <v>J</v>
          </cell>
          <cell r="D269">
            <v>1</v>
          </cell>
          <cell r="E269">
            <v>100</v>
          </cell>
        </row>
        <row r="270">
          <cell r="A270">
            <v>901572754</v>
          </cell>
          <cell r="B270" t="str">
            <v>Estes</v>
          </cell>
          <cell r="C270" t="str">
            <v>Suzanne</v>
          </cell>
          <cell r="D270">
            <v>1</v>
          </cell>
          <cell r="E270">
            <v>100</v>
          </cell>
        </row>
        <row r="271">
          <cell r="A271">
            <v>978178392</v>
          </cell>
          <cell r="B271" t="str">
            <v>Etesami</v>
          </cell>
          <cell r="C271" t="str">
            <v>Faryar</v>
          </cell>
          <cell r="D271">
            <v>1</v>
          </cell>
          <cell r="E271">
            <v>100</v>
          </cell>
        </row>
        <row r="272">
          <cell r="A272">
            <v>961471557</v>
          </cell>
          <cell r="B272" t="str">
            <v>Everett</v>
          </cell>
          <cell r="C272" t="str">
            <v>Margaret</v>
          </cell>
          <cell r="D272">
            <v>1</v>
          </cell>
          <cell r="E272">
            <v>100</v>
          </cell>
        </row>
        <row r="273">
          <cell r="A273">
            <v>978995517</v>
          </cell>
          <cell r="B273" t="str">
            <v>Falco</v>
          </cell>
          <cell r="C273" t="str">
            <v>Ruth</v>
          </cell>
          <cell r="D273">
            <v>0.63</v>
          </cell>
          <cell r="E273">
            <v>63</v>
          </cell>
        </row>
        <row r="274">
          <cell r="A274">
            <v>953244109</v>
          </cell>
          <cell r="B274" t="str">
            <v>Fallon</v>
          </cell>
          <cell r="C274" t="str">
            <v>Ann</v>
          </cell>
          <cell r="D274">
            <v>1</v>
          </cell>
          <cell r="E274">
            <v>100</v>
          </cell>
        </row>
        <row r="275">
          <cell r="A275">
            <v>953337920</v>
          </cell>
          <cell r="B275" t="str">
            <v>Fant</v>
          </cell>
          <cell r="C275" t="str">
            <v>Karla</v>
          </cell>
          <cell r="D275">
            <v>1</v>
          </cell>
          <cell r="E275">
            <v>100</v>
          </cell>
        </row>
        <row r="276">
          <cell r="A276">
            <v>960619060</v>
          </cell>
          <cell r="B276" t="str">
            <v>Farahmandpur</v>
          </cell>
          <cell r="C276" t="str">
            <v>Ramin</v>
          </cell>
          <cell r="D276">
            <v>1</v>
          </cell>
          <cell r="E276">
            <v>100</v>
          </cell>
        </row>
        <row r="277">
          <cell r="A277">
            <v>909530794</v>
          </cell>
          <cell r="B277" t="str">
            <v>Farquhar</v>
          </cell>
          <cell r="C277" t="str">
            <v>Stephanie</v>
          </cell>
          <cell r="D277">
            <v>1</v>
          </cell>
          <cell r="E277">
            <v>100</v>
          </cell>
        </row>
        <row r="278">
          <cell r="A278">
            <v>987763361</v>
          </cell>
          <cell r="B278" t="str">
            <v>Farrington</v>
          </cell>
          <cell r="C278" t="str">
            <v>Roslyn</v>
          </cell>
          <cell r="D278">
            <v>1</v>
          </cell>
          <cell r="E278">
            <v>100</v>
          </cell>
        </row>
        <row r="279">
          <cell r="A279">
            <v>939488392</v>
          </cell>
          <cell r="B279" t="str">
            <v>Fasteen</v>
          </cell>
          <cell r="C279" t="str">
            <v>Jodi</v>
          </cell>
          <cell r="D279">
            <v>1</v>
          </cell>
          <cell r="E279">
            <v>100</v>
          </cell>
        </row>
        <row r="280">
          <cell r="A280">
            <v>901047803</v>
          </cell>
          <cell r="B280" t="str">
            <v>Faust</v>
          </cell>
          <cell r="C280" t="str">
            <v>Mark</v>
          </cell>
          <cell r="D280">
            <v>1</v>
          </cell>
          <cell r="E280">
            <v>100</v>
          </cell>
        </row>
        <row r="281">
          <cell r="A281">
            <v>916629324</v>
          </cell>
          <cell r="B281" t="str">
            <v>Feder</v>
          </cell>
          <cell r="C281" t="str">
            <v>Lynette</v>
          </cell>
          <cell r="D281">
            <v>1</v>
          </cell>
          <cell r="E281">
            <v>100</v>
          </cell>
        </row>
        <row r="282">
          <cell r="A282">
            <v>965957984</v>
          </cell>
          <cell r="B282" t="str">
            <v>Feeney</v>
          </cell>
          <cell r="C282" t="str">
            <v>Suzanne</v>
          </cell>
          <cell r="D282">
            <v>1</v>
          </cell>
          <cell r="E282">
            <v>100</v>
          </cell>
        </row>
        <row r="283">
          <cell r="A283">
            <v>950598186</v>
          </cell>
          <cell r="B283" t="str">
            <v>Fellows</v>
          </cell>
          <cell r="C283" t="str">
            <v>Collin</v>
          </cell>
          <cell r="D283">
            <v>0.59</v>
          </cell>
          <cell r="E283">
            <v>59</v>
          </cell>
        </row>
        <row r="284">
          <cell r="A284">
            <v>990089203</v>
          </cell>
          <cell r="B284" t="str">
            <v>Feng</v>
          </cell>
          <cell r="C284" t="str">
            <v>Wu-Chang</v>
          </cell>
          <cell r="D284">
            <v>1</v>
          </cell>
          <cell r="E284">
            <v>100</v>
          </cell>
        </row>
        <row r="285">
          <cell r="A285">
            <v>990089127</v>
          </cell>
          <cell r="B285" t="str">
            <v>Feng</v>
          </cell>
          <cell r="C285" t="str">
            <v>Wu-chi</v>
          </cell>
          <cell r="D285">
            <v>1</v>
          </cell>
          <cell r="E285">
            <v>100</v>
          </cell>
        </row>
        <row r="286">
          <cell r="A286">
            <v>964452651</v>
          </cell>
          <cell r="B286" t="str">
            <v>Ferbel</v>
          </cell>
          <cell r="C286" t="str">
            <v>Pedro</v>
          </cell>
          <cell r="D286">
            <v>0.89</v>
          </cell>
          <cell r="E286">
            <v>89</v>
          </cell>
        </row>
        <row r="287">
          <cell r="A287">
            <v>922089217</v>
          </cell>
          <cell r="B287" t="str">
            <v>Ferguson</v>
          </cell>
          <cell r="C287" t="str">
            <v>Toni</v>
          </cell>
          <cell r="D287">
            <v>1</v>
          </cell>
          <cell r="E287">
            <v>100</v>
          </cell>
        </row>
        <row r="288">
          <cell r="A288">
            <v>948045915</v>
          </cell>
          <cell r="B288" t="str">
            <v>Fernandez</v>
          </cell>
          <cell r="C288" t="str">
            <v>Oscar</v>
          </cell>
          <cell r="D288">
            <v>1</v>
          </cell>
          <cell r="E288">
            <v>100</v>
          </cell>
        </row>
        <row r="289">
          <cell r="A289">
            <v>939064865</v>
          </cell>
          <cell r="B289" t="str">
            <v>Figueira</v>
          </cell>
          <cell r="C289" t="str">
            <v>Anna</v>
          </cell>
          <cell r="D289">
            <v>0.5</v>
          </cell>
          <cell r="E289">
            <v>50</v>
          </cell>
        </row>
        <row r="290">
          <cell r="A290">
            <v>974115020</v>
          </cell>
          <cell r="B290" t="str">
            <v>Finnigan-Miyais</v>
          </cell>
          <cell r="C290" t="str">
            <v>Marie</v>
          </cell>
          <cell r="D290">
            <v>1</v>
          </cell>
          <cell r="E290">
            <v>100</v>
          </cell>
        </row>
        <row r="291">
          <cell r="A291">
            <v>941447161</v>
          </cell>
          <cell r="B291" t="str">
            <v>Fischer</v>
          </cell>
          <cell r="C291" t="str">
            <v>William</v>
          </cell>
          <cell r="D291">
            <v>1</v>
          </cell>
          <cell r="E291">
            <v>100</v>
          </cell>
        </row>
        <row r="292">
          <cell r="A292">
            <v>918840555</v>
          </cell>
          <cell r="B292" t="str">
            <v>Fish</v>
          </cell>
          <cell r="C292" t="str">
            <v>William</v>
          </cell>
          <cell r="D292">
            <v>0.67</v>
          </cell>
          <cell r="E292">
            <v>67</v>
          </cell>
        </row>
        <row r="293">
          <cell r="A293">
            <v>946986971</v>
          </cell>
          <cell r="B293" t="str">
            <v>Fishbein</v>
          </cell>
          <cell r="C293" t="str">
            <v>Mark</v>
          </cell>
          <cell r="D293">
            <v>1</v>
          </cell>
          <cell r="E293">
            <v>100</v>
          </cell>
        </row>
        <row r="294">
          <cell r="A294">
            <v>988981480</v>
          </cell>
          <cell r="B294" t="str">
            <v>Fisher</v>
          </cell>
          <cell r="C294" t="str">
            <v>Claudine</v>
          </cell>
          <cell r="D294">
            <v>0.66</v>
          </cell>
          <cell r="E294">
            <v>66</v>
          </cell>
        </row>
        <row r="295">
          <cell r="A295">
            <v>927061541</v>
          </cell>
          <cell r="B295" t="str">
            <v>Fisher</v>
          </cell>
          <cell r="C295" t="str">
            <v>Thomas</v>
          </cell>
          <cell r="D295">
            <v>1</v>
          </cell>
          <cell r="E295">
            <v>100</v>
          </cell>
        </row>
        <row r="296">
          <cell r="A296">
            <v>912066427</v>
          </cell>
          <cell r="B296" t="str">
            <v>Fishman</v>
          </cell>
          <cell r="C296" t="str">
            <v>Linda</v>
          </cell>
          <cell r="D296">
            <v>0.6</v>
          </cell>
          <cell r="E296">
            <v>60</v>
          </cell>
        </row>
        <row r="297">
          <cell r="A297">
            <v>982053221</v>
          </cell>
          <cell r="B297" t="str">
            <v>Fitzmaurice</v>
          </cell>
          <cell r="C297" t="str">
            <v>Celine</v>
          </cell>
          <cell r="D297">
            <v>0.94</v>
          </cell>
          <cell r="E297">
            <v>94</v>
          </cell>
        </row>
        <row r="298">
          <cell r="A298">
            <v>974448712</v>
          </cell>
          <cell r="B298" t="str">
            <v>Fletcher</v>
          </cell>
          <cell r="C298" t="str">
            <v>Harrell</v>
          </cell>
          <cell r="D298">
            <v>1</v>
          </cell>
          <cell r="E298">
            <v>100</v>
          </cell>
        </row>
        <row r="299">
          <cell r="A299">
            <v>926580729</v>
          </cell>
          <cell r="B299" t="str">
            <v>Flight</v>
          </cell>
          <cell r="C299" t="str">
            <v>Andrew</v>
          </cell>
          <cell r="D299">
            <v>0.96</v>
          </cell>
          <cell r="E299">
            <v>96</v>
          </cell>
        </row>
        <row r="300">
          <cell r="A300">
            <v>919807340</v>
          </cell>
          <cell r="B300" t="str">
            <v>Florova</v>
          </cell>
          <cell r="C300" t="str">
            <v>Galina</v>
          </cell>
          <cell r="D300">
            <v>0.85</v>
          </cell>
          <cell r="E300">
            <v>85</v>
          </cell>
        </row>
        <row r="301">
          <cell r="A301">
            <v>914900839</v>
          </cell>
          <cell r="B301" t="str">
            <v>Flower</v>
          </cell>
          <cell r="C301" t="str">
            <v>Michael</v>
          </cell>
          <cell r="D301">
            <v>1</v>
          </cell>
          <cell r="E301">
            <v>100</v>
          </cell>
        </row>
        <row r="302">
          <cell r="A302">
            <v>908762672</v>
          </cell>
          <cell r="B302" t="str">
            <v>Fogarty</v>
          </cell>
          <cell r="C302" t="str">
            <v>Michael</v>
          </cell>
          <cell r="D302">
            <v>1</v>
          </cell>
          <cell r="E302">
            <v>100</v>
          </cell>
        </row>
        <row r="303">
          <cell r="A303">
            <v>987151202</v>
          </cell>
          <cell r="B303" t="str">
            <v>Foltz</v>
          </cell>
          <cell r="C303" t="str">
            <v>Mary</v>
          </cell>
          <cell r="D303">
            <v>1</v>
          </cell>
          <cell r="E303">
            <v>100</v>
          </cell>
        </row>
        <row r="304">
          <cell r="A304">
            <v>974862312</v>
          </cell>
          <cell r="B304" t="str">
            <v>Ford</v>
          </cell>
          <cell r="C304" t="str">
            <v>Kimberly</v>
          </cell>
          <cell r="D304">
            <v>0.8</v>
          </cell>
          <cell r="E304">
            <v>80</v>
          </cell>
        </row>
        <row r="305">
          <cell r="A305">
            <v>975286380</v>
          </cell>
          <cell r="B305" t="str">
            <v>Forster</v>
          </cell>
          <cell r="C305" t="str">
            <v>Cheryl</v>
          </cell>
          <cell r="D305">
            <v>1</v>
          </cell>
          <cell r="E305">
            <v>100</v>
          </cell>
        </row>
        <row r="306">
          <cell r="A306">
            <v>904332522</v>
          </cell>
          <cell r="B306" t="str">
            <v>Fosque</v>
          </cell>
          <cell r="C306" t="str">
            <v>Walton</v>
          </cell>
          <cell r="D306">
            <v>1</v>
          </cell>
          <cell r="E306">
            <v>100</v>
          </cell>
        </row>
        <row r="307">
          <cell r="A307">
            <v>954723719</v>
          </cell>
          <cell r="B307" t="str">
            <v>Fountain</v>
          </cell>
          <cell r="C307" t="str">
            <v>Andrew</v>
          </cell>
          <cell r="D307">
            <v>0.7</v>
          </cell>
          <cell r="E307">
            <v>70</v>
          </cell>
        </row>
        <row r="308">
          <cell r="A308">
            <v>905886249</v>
          </cell>
          <cell r="B308" t="str">
            <v>Fountain</v>
          </cell>
          <cell r="C308" t="str">
            <v>Robert</v>
          </cell>
          <cell r="D308">
            <v>1</v>
          </cell>
          <cell r="E308">
            <v>100</v>
          </cell>
        </row>
        <row r="309">
          <cell r="A309">
            <v>903088115</v>
          </cell>
          <cell r="B309" t="str">
            <v>Fox</v>
          </cell>
          <cell r="C309" t="str">
            <v>Lynn</v>
          </cell>
          <cell r="D309">
            <v>1</v>
          </cell>
          <cell r="E309">
            <v>100</v>
          </cell>
        </row>
        <row r="310">
          <cell r="A310">
            <v>906364774</v>
          </cell>
          <cell r="B310" t="str">
            <v>Francisco</v>
          </cell>
          <cell r="C310" t="str">
            <v>Cherie</v>
          </cell>
          <cell r="D310">
            <v>1</v>
          </cell>
          <cell r="E310">
            <v>100</v>
          </cell>
        </row>
        <row r="311">
          <cell r="A311">
            <v>990069971</v>
          </cell>
          <cell r="B311" t="str">
            <v>Frank</v>
          </cell>
          <cell r="C311" t="str">
            <v>Donald</v>
          </cell>
          <cell r="D311">
            <v>1</v>
          </cell>
          <cell r="E311">
            <v>100</v>
          </cell>
        </row>
        <row r="312">
          <cell r="A312">
            <v>950738976</v>
          </cell>
          <cell r="B312" t="str">
            <v>Franks</v>
          </cell>
          <cell r="C312" t="str">
            <v>Carol</v>
          </cell>
          <cell r="D312">
            <v>0.56000000000000005</v>
          </cell>
          <cell r="E312">
            <v>56.000000000000007</v>
          </cell>
        </row>
        <row r="313">
          <cell r="A313">
            <v>965642314</v>
          </cell>
          <cell r="B313" t="str">
            <v>Franzoni</v>
          </cell>
          <cell r="C313" t="str">
            <v>Amanda</v>
          </cell>
          <cell r="D313">
            <v>1</v>
          </cell>
          <cell r="E313">
            <v>100</v>
          </cell>
        </row>
        <row r="314">
          <cell r="A314">
            <v>917183893</v>
          </cell>
          <cell r="B314" t="str">
            <v>Frazer</v>
          </cell>
          <cell r="C314" t="str">
            <v>David</v>
          </cell>
          <cell r="D314">
            <v>1</v>
          </cell>
          <cell r="E314">
            <v>100</v>
          </cell>
        </row>
        <row r="315">
          <cell r="A315">
            <v>967675448</v>
          </cell>
          <cell r="B315" t="str">
            <v>Freeman</v>
          </cell>
          <cell r="C315" t="str">
            <v>Inez</v>
          </cell>
          <cell r="D315">
            <v>0.75</v>
          </cell>
          <cell r="E315">
            <v>75</v>
          </cell>
        </row>
        <row r="316">
          <cell r="A316">
            <v>942003815</v>
          </cell>
          <cell r="B316" t="str">
            <v>Freeman</v>
          </cell>
          <cell r="C316" t="str">
            <v>Jil</v>
          </cell>
          <cell r="D316">
            <v>1</v>
          </cell>
          <cell r="E316">
            <v>100</v>
          </cell>
        </row>
        <row r="317">
          <cell r="A317">
            <v>965800335</v>
          </cell>
          <cell r="B317" t="str">
            <v>Freeouf</v>
          </cell>
          <cell r="C317" t="str">
            <v>John</v>
          </cell>
          <cell r="D317">
            <v>0.5</v>
          </cell>
          <cell r="E317">
            <v>50</v>
          </cell>
        </row>
        <row r="318">
          <cell r="A318">
            <v>905097493</v>
          </cell>
          <cell r="B318" t="str">
            <v>Frenkel</v>
          </cell>
          <cell r="C318" t="str">
            <v>Stephen</v>
          </cell>
          <cell r="D318">
            <v>1</v>
          </cell>
          <cell r="E318">
            <v>100</v>
          </cell>
        </row>
        <row r="319">
          <cell r="A319">
            <v>974809675</v>
          </cell>
          <cell r="B319" t="str">
            <v>Friedberg</v>
          </cell>
          <cell r="C319" t="str">
            <v>Nila</v>
          </cell>
          <cell r="D319">
            <v>1</v>
          </cell>
          <cell r="E319">
            <v>100</v>
          </cell>
        </row>
        <row r="320">
          <cell r="A320">
            <v>909775151</v>
          </cell>
          <cell r="B320" t="str">
            <v>Fritzsche</v>
          </cell>
          <cell r="C320" t="str">
            <v>Vincent</v>
          </cell>
          <cell r="D320">
            <v>1</v>
          </cell>
          <cell r="E320">
            <v>100</v>
          </cell>
        </row>
        <row r="321">
          <cell r="A321">
            <v>967749897</v>
          </cell>
          <cell r="B321" t="str">
            <v>Frost</v>
          </cell>
          <cell r="C321" t="str">
            <v>Christina</v>
          </cell>
          <cell r="D321">
            <v>1</v>
          </cell>
          <cell r="E321">
            <v>100</v>
          </cell>
        </row>
        <row r="322">
          <cell r="A322">
            <v>969962392</v>
          </cell>
          <cell r="B322" t="str">
            <v>Fuller</v>
          </cell>
          <cell r="C322" t="str">
            <v>Beverly</v>
          </cell>
          <cell r="D322">
            <v>1</v>
          </cell>
          <cell r="E322">
            <v>100</v>
          </cell>
        </row>
        <row r="323">
          <cell r="A323">
            <v>903690217</v>
          </cell>
          <cell r="B323" t="str">
            <v>Fuller</v>
          </cell>
          <cell r="C323" t="str">
            <v>Steven</v>
          </cell>
          <cell r="D323">
            <v>1</v>
          </cell>
          <cell r="E323">
            <v>100</v>
          </cell>
        </row>
        <row r="324">
          <cell r="A324">
            <v>970395932</v>
          </cell>
          <cell r="B324" t="str">
            <v>Furse</v>
          </cell>
          <cell r="C324" t="str">
            <v>Elizabeth</v>
          </cell>
          <cell r="D324">
            <v>0.5</v>
          </cell>
          <cell r="E324">
            <v>50</v>
          </cell>
        </row>
        <row r="325">
          <cell r="A325">
            <v>906876858</v>
          </cell>
          <cell r="B325" t="str">
            <v>Gabrielli</v>
          </cell>
          <cell r="C325" t="str">
            <v>Carol</v>
          </cell>
          <cell r="D325">
            <v>1</v>
          </cell>
          <cell r="E325">
            <v>100</v>
          </cell>
        </row>
        <row r="326">
          <cell r="A326">
            <v>968669721</v>
          </cell>
          <cell r="B326" t="str">
            <v>Gal</v>
          </cell>
          <cell r="C326" t="str">
            <v>Mary</v>
          </cell>
          <cell r="D326">
            <v>1</v>
          </cell>
          <cell r="E326">
            <v>100</v>
          </cell>
        </row>
        <row r="327">
          <cell r="A327">
            <v>961870206</v>
          </cell>
          <cell r="B327" t="str">
            <v>Gallagher</v>
          </cell>
          <cell r="C327" t="str">
            <v>Kellie</v>
          </cell>
          <cell r="D327">
            <v>0.33</v>
          </cell>
          <cell r="E327">
            <v>33</v>
          </cell>
        </row>
        <row r="328">
          <cell r="A328">
            <v>987410860</v>
          </cell>
          <cell r="B328" t="str">
            <v>Gallaher</v>
          </cell>
          <cell r="C328" t="str">
            <v>Amy</v>
          </cell>
          <cell r="D328">
            <v>1</v>
          </cell>
          <cell r="E328">
            <v>100</v>
          </cell>
        </row>
        <row r="329">
          <cell r="A329">
            <v>963298287</v>
          </cell>
          <cell r="B329" t="str">
            <v>Gamburd</v>
          </cell>
          <cell r="C329" t="str">
            <v>Michele</v>
          </cell>
          <cell r="D329">
            <v>1</v>
          </cell>
          <cell r="E329">
            <v>100</v>
          </cell>
        </row>
        <row r="330">
          <cell r="A330">
            <v>912535227</v>
          </cell>
          <cell r="B330" t="str">
            <v>Gaonkar</v>
          </cell>
          <cell r="C330" t="str">
            <v>Rujuta</v>
          </cell>
          <cell r="D330">
            <v>0.5</v>
          </cell>
          <cell r="E330">
            <v>50</v>
          </cell>
        </row>
        <row r="331">
          <cell r="A331">
            <v>909723188</v>
          </cell>
          <cell r="B331" t="str">
            <v>Garlid</v>
          </cell>
          <cell r="C331" t="str">
            <v>Keith</v>
          </cell>
          <cell r="D331">
            <v>1</v>
          </cell>
          <cell r="E331">
            <v>100</v>
          </cell>
        </row>
        <row r="332">
          <cell r="A332">
            <v>904834411</v>
          </cell>
          <cell r="B332" t="str">
            <v>Garrison</v>
          </cell>
          <cell r="C332" t="str">
            <v>Tim</v>
          </cell>
          <cell r="D332">
            <v>1</v>
          </cell>
          <cell r="E332">
            <v>100</v>
          </cell>
        </row>
        <row r="333">
          <cell r="A333">
            <v>912567828</v>
          </cell>
          <cell r="B333" t="str">
            <v>Garza</v>
          </cell>
          <cell r="C333" t="str">
            <v>Mario</v>
          </cell>
          <cell r="D333">
            <v>1</v>
          </cell>
          <cell r="E333">
            <v>100</v>
          </cell>
        </row>
        <row r="334">
          <cell r="A334">
            <v>963782066</v>
          </cell>
          <cell r="B334" t="str">
            <v>Gauer</v>
          </cell>
          <cell r="C334" t="str">
            <v>Glenn</v>
          </cell>
          <cell r="D334">
            <v>1</v>
          </cell>
          <cell r="E334">
            <v>100</v>
          </cell>
        </row>
        <row r="335">
          <cell r="A335">
            <v>967670817</v>
          </cell>
          <cell r="B335" t="str">
            <v>Geiger</v>
          </cell>
          <cell r="C335" t="str">
            <v>Darlene</v>
          </cell>
          <cell r="D335">
            <v>1</v>
          </cell>
          <cell r="E335">
            <v>100</v>
          </cell>
        </row>
        <row r="336">
          <cell r="A336">
            <v>923655746</v>
          </cell>
          <cell r="B336" t="str">
            <v>Gelles</v>
          </cell>
          <cell r="C336" t="str">
            <v>Erna</v>
          </cell>
          <cell r="D336">
            <v>1</v>
          </cell>
          <cell r="E336">
            <v>100</v>
          </cell>
        </row>
        <row r="337">
          <cell r="A337">
            <v>970758726</v>
          </cell>
          <cell r="B337" t="str">
            <v>Gelmon</v>
          </cell>
          <cell r="C337" t="str">
            <v>Sherril</v>
          </cell>
          <cell r="D337">
            <v>1</v>
          </cell>
          <cell r="E337">
            <v>100</v>
          </cell>
        </row>
        <row r="338">
          <cell r="A338">
            <v>972609053</v>
          </cell>
          <cell r="B338" t="str">
            <v>George</v>
          </cell>
          <cell r="C338" t="str">
            <v>Anne</v>
          </cell>
          <cell r="D338">
            <v>0.82</v>
          </cell>
          <cell r="E338">
            <v>82</v>
          </cell>
        </row>
        <row r="339">
          <cell r="A339">
            <v>922289169</v>
          </cell>
          <cell r="B339" t="str">
            <v>George</v>
          </cell>
          <cell r="C339" t="str">
            <v>Linda</v>
          </cell>
          <cell r="D339">
            <v>1</v>
          </cell>
          <cell r="E339">
            <v>100</v>
          </cell>
        </row>
        <row r="340">
          <cell r="A340">
            <v>933999219</v>
          </cell>
          <cell r="B340" t="str">
            <v>Gerbing</v>
          </cell>
          <cell r="C340" t="str">
            <v>David</v>
          </cell>
          <cell r="D340">
            <v>1</v>
          </cell>
          <cell r="E340">
            <v>100</v>
          </cell>
        </row>
        <row r="341">
          <cell r="A341">
            <v>931863325</v>
          </cell>
          <cell r="B341" t="str">
            <v>Gerwing</v>
          </cell>
          <cell r="C341" t="str">
            <v>Jeffrey</v>
          </cell>
          <cell r="D341">
            <v>1</v>
          </cell>
          <cell r="E341">
            <v>100</v>
          </cell>
        </row>
        <row r="342">
          <cell r="A342">
            <v>913857019</v>
          </cell>
          <cell r="B342" t="str">
            <v>Gibson</v>
          </cell>
          <cell r="C342" t="str">
            <v>Karen</v>
          </cell>
          <cell r="D342">
            <v>1</v>
          </cell>
          <cell r="E342">
            <v>100</v>
          </cell>
        </row>
        <row r="343">
          <cell r="A343">
            <v>909648754</v>
          </cell>
          <cell r="B343" t="str">
            <v>Giedwoyn</v>
          </cell>
          <cell r="C343" t="str">
            <v>Aleksandraa</v>
          </cell>
          <cell r="D343">
            <v>0.6</v>
          </cell>
          <cell r="E343">
            <v>60</v>
          </cell>
        </row>
        <row r="344">
          <cell r="A344">
            <v>907975917</v>
          </cell>
          <cell r="B344" t="str">
            <v>Gildersleeve-Ne</v>
          </cell>
          <cell r="C344" t="str">
            <v>Christina</v>
          </cell>
          <cell r="D344">
            <v>1</v>
          </cell>
          <cell r="E344">
            <v>100</v>
          </cell>
        </row>
        <row r="345">
          <cell r="A345">
            <v>986112396</v>
          </cell>
          <cell r="B345" t="str">
            <v>Gil-Kashiwabara</v>
          </cell>
          <cell r="C345" t="str">
            <v>Eleanor</v>
          </cell>
          <cell r="D345">
            <v>0.48</v>
          </cell>
          <cell r="E345">
            <v>48</v>
          </cell>
        </row>
        <row r="346">
          <cell r="A346">
            <v>918050778</v>
          </cell>
          <cell r="B346" t="str">
            <v>Gill</v>
          </cell>
          <cell r="C346" t="str">
            <v>John</v>
          </cell>
          <cell r="D346">
            <v>0.55000000000000004</v>
          </cell>
          <cell r="E346">
            <v>55.000000000000007</v>
          </cell>
        </row>
        <row r="347">
          <cell r="A347">
            <v>959812973</v>
          </cell>
          <cell r="B347" t="str">
            <v>Gilliland</v>
          </cell>
          <cell r="C347" t="str">
            <v>Emily</v>
          </cell>
          <cell r="D347">
            <v>1</v>
          </cell>
          <cell r="E347">
            <v>100</v>
          </cell>
        </row>
        <row r="348">
          <cell r="A348">
            <v>959118504</v>
          </cell>
          <cell r="B348" t="str">
            <v>Gillis</v>
          </cell>
          <cell r="C348" t="str">
            <v>Robert</v>
          </cell>
          <cell r="D348">
            <v>1</v>
          </cell>
          <cell r="E348">
            <v>100</v>
          </cell>
        </row>
        <row r="349">
          <cell r="A349">
            <v>990035959</v>
          </cell>
          <cell r="B349" t="str">
            <v>Gillpatrick</v>
          </cell>
          <cell r="C349" t="str">
            <v>Thomas</v>
          </cell>
          <cell r="D349">
            <v>1</v>
          </cell>
          <cell r="E349">
            <v>100</v>
          </cell>
        </row>
        <row r="350">
          <cell r="A350">
            <v>910950694</v>
          </cell>
          <cell r="B350" t="str">
            <v>Ginley</v>
          </cell>
          <cell r="C350" t="str">
            <v>Susan</v>
          </cell>
          <cell r="D350">
            <v>1</v>
          </cell>
          <cell r="E350">
            <v>100</v>
          </cell>
        </row>
        <row r="351">
          <cell r="A351">
            <v>932189587</v>
          </cell>
          <cell r="B351" t="str">
            <v>Gioia</v>
          </cell>
          <cell r="C351" t="str">
            <v>Samuel</v>
          </cell>
          <cell r="D351">
            <v>1</v>
          </cell>
          <cell r="E351">
            <v>100</v>
          </cell>
        </row>
        <row r="352">
          <cell r="A352">
            <v>915018198</v>
          </cell>
          <cell r="B352" t="str">
            <v>Giroux</v>
          </cell>
          <cell r="C352" t="str">
            <v>Sylvia</v>
          </cell>
          <cell r="D352">
            <v>1</v>
          </cell>
          <cell r="E352">
            <v>100</v>
          </cell>
        </row>
        <row r="353">
          <cell r="A353">
            <v>926515271</v>
          </cell>
          <cell r="B353" t="str">
            <v>Glaze</v>
          </cell>
          <cell r="C353" t="str">
            <v>Debra</v>
          </cell>
          <cell r="D353">
            <v>1</v>
          </cell>
          <cell r="E353">
            <v>100</v>
          </cell>
        </row>
        <row r="354">
          <cell r="A354">
            <v>978549903</v>
          </cell>
          <cell r="B354" t="str">
            <v>Glazer</v>
          </cell>
          <cell r="C354" t="str">
            <v>Michele</v>
          </cell>
          <cell r="D354">
            <v>1</v>
          </cell>
          <cell r="E354">
            <v>100</v>
          </cell>
        </row>
        <row r="355">
          <cell r="A355">
            <v>923102628</v>
          </cell>
          <cell r="B355" t="str">
            <v>Gliebe</v>
          </cell>
          <cell r="C355" t="str">
            <v>John</v>
          </cell>
          <cell r="D355">
            <v>1</v>
          </cell>
          <cell r="E355">
            <v>100</v>
          </cell>
        </row>
        <row r="356">
          <cell r="A356">
            <v>904744642</v>
          </cell>
          <cell r="B356" t="str">
            <v>Godfrey</v>
          </cell>
          <cell r="C356" t="str">
            <v>Kathleen</v>
          </cell>
          <cell r="D356">
            <v>1</v>
          </cell>
          <cell r="E356">
            <v>100</v>
          </cell>
        </row>
        <row r="357">
          <cell r="A357">
            <v>948272005</v>
          </cell>
          <cell r="B357" t="str">
            <v>Goekjian</v>
          </cell>
          <cell r="C357" t="str">
            <v>Gregory</v>
          </cell>
          <cell r="D357">
            <v>1</v>
          </cell>
          <cell r="E357">
            <v>100</v>
          </cell>
        </row>
        <row r="358">
          <cell r="A358">
            <v>967557810</v>
          </cell>
          <cell r="B358" t="str">
            <v>Goff</v>
          </cell>
          <cell r="C358" t="str">
            <v>Katherine</v>
          </cell>
          <cell r="D358">
            <v>1</v>
          </cell>
          <cell r="E358">
            <v>100</v>
          </cell>
        </row>
        <row r="359">
          <cell r="A359">
            <v>935629645</v>
          </cell>
          <cell r="B359" t="str">
            <v>Good</v>
          </cell>
          <cell r="C359" t="str">
            <v>Leslie</v>
          </cell>
          <cell r="D359">
            <v>0.67</v>
          </cell>
          <cell r="E359">
            <v>67</v>
          </cell>
        </row>
        <row r="360">
          <cell r="A360">
            <v>947901292</v>
          </cell>
          <cell r="B360" t="str">
            <v>Goodrich</v>
          </cell>
          <cell r="C360" t="str">
            <v>Chris</v>
          </cell>
          <cell r="D360">
            <v>1</v>
          </cell>
          <cell r="E360">
            <v>100</v>
          </cell>
        </row>
        <row r="361">
          <cell r="A361">
            <v>980593575</v>
          </cell>
          <cell r="B361" t="str">
            <v>Gorji</v>
          </cell>
          <cell r="C361" t="str">
            <v>M</v>
          </cell>
          <cell r="D361">
            <v>1</v>
          </cell>
          <cell r="E361">
            <v>100</v>
          </cell>
        </row>
        <row r="362">
          <cell r="A362">
            <v>985599505</v>
          </cell>
          <cell r="B362" t="str">
            <v>Gorrow</v>
          </cell>
          <cell r="C362" t="str">
            <v>Bridge</v>
          </cell>
          <cell r="D362">
            <v>0.96</v>
          </cell>
          <cell r="E362">
            <v>96</v>
          </cell>
        </row>
        <row r="363">
          <cell r="A363">
            <v>941299258</v>
          </cell>
          <cell r="B363" t="str">
            <v>Gough</v>
          </cell>
          <cell r="C363" t="str">
            <v>Liane</v>
          </cell>
          <cell r="D363">
            <v>0.5</v>
          </cell>
          <cell r="E363">
            <v>50</v>
          </cell>
        </row>
        <row r="364">
          <cell r="A364">
            <v>923648983</v>
          </cell>
          <cell r="B364" t="str">
            <v>Gould</v>
          </cell>
          <cell r="C364" t="str">
            <v>Robert</v>
          </cell>
          <cell r="D364">
            <v>1</v>
          </cell>
          <cell r="E364">
            <v>100</v>
          </cell>
        </row>
        <row r="365">
          <cell r="A365">
            <v>962333117</v>
          </cell>
          <cell r="B365" t="str">
            <v>Gowen</v>
          </cell>
          <cell r="C365" t="str">
            <v>Laura</v>
          </cell>
          <cell r="D365">
            <v>0.9</v>
          </cell>
          <cell r="E365">
            <v>90</v>
          </cell>
        </row>
        <row r="366">
          <cell r="A366">
            <v>922128689</v>
          </cell>
          <cell r="B366" t="str">
            <v>Granek</v>
          </cell>
          <cell r="C366" t="str">
            <v>Elise</v>
          </cell>
          <cell r="D366">
            <v>1</v>
          </cell>
          <cell r="E366">
            <v>100</v>
          </cell>
        </row>
        <row r="367">
          <cell r="A367">
            <v>977345706</v>
          </cell>
          <cell r="B367" t="str">
            <v>Grant</v>
          </cell>
          <cell r="C367" t="str">
            <v>Darrell</v>
          </cell>
          <cell r="D367">
            <v>1</v>
          </cell>
          <cell r="E367">
            <v>100</v>
          </cell>
        </row>
        <row r="368">
          <cell r="A368">
            <v>963254053</v>
          </cell>
          <cell r="B368" t="str">
            <v>Grathoff</v>
          </cell>
          <cell r="C368" t="str">
            <v>Georg</v>
          </cell>
          <cell r="D368">
            <v>0.8</v>
          </cell>
          <cell r="E368">
            <v>80</v>
          </cell>
        </row>
        <row r="369">
          <cell r="A369">
            <v>983663291</v>
          </cell>
          <cell r="B369" t="str">
            <v>Gray</v>
          </cell>
          <cell r="C369" t="str">
            <v>Charles</v>
          </cell>
          <cell r="D369">
            <v>1</v>
          </cell>
          <cell r="E369">
            <v>100</v>
          </cell>
        </row>
        <row r="370">
          <cell r="A370">
            <v>925504847</v>
          </cell>
          <cell r="B370" t="str">
            <v>Gray</v>
          </cell>
          <cell r="C370" t="str">
            <v>Cody</v>
          </cell>
          <cell r="D370">
            <v>1</v>
          </cell>
          <cell r="E370">
            <v>100</v>
          </cell>
        </row>
        <row r="371">
          <cell r="A371">
            <v>984427841</v>
          </cell>
          <cell r="B371" t="str">
            <v>Gray</v>
          </cell>
          <cell r="C371" t="str">
            <v>Molly</v>
          </cell>
          <cell r="D371">
            <v>1</v>
          </cell>
          <cell r="E371">
            <v>100</v>
          </cell>
        </row>
        <row r="372">
          <cell r="A372">
            <v>922564911</v>
          </cell>
          <cell r="B372" t="str">
            <v>Greco</v>
          </cell>
          <cell r="C372" t="str">
            <v>Gina</v>
          </cell>
          <cell r="D372">
            <v>1</v>
          </cell>
          <cell r="E372">
            <v>100</v>
          </cell>
        </row>
        <row r="373">
          <cell r="A373">
            <v>963322036</v>
          </cell>
          <cell r="B373" t="str">
            <v>Greenfield</v>
          </cell>
          <cell r="C373" t="str">
            <v>William</v>
          </cell>
          <cell r="D373">
            <v>0.5</v>
          </cell>
          <cell r="E373">
            <v>50</v>
          </cell>
        </row>
        <row r="374">
          <cell r="A374">
            <v>924938653</v>
          </cell>
          <cell r="B374" t="str">
            <v>Greenstadt</v>
          </cell>
          <cell r="C374" t="str">
            <v>Amy</v>
          </cell>
          <cell r="D374">
            <v>1</v>
          </cell>
          <cell r="E374">
            <v>100</v>
          </cell>
        </row>
        <row r="375">
          <cell r="A375">
            <v>982303440</v>
          </cell>
          <cell r="B375" t="str">
            <v>Greenwood</v>
          </cell>
          <cell r="C375" t="str">
            <v>Garrison</v>
          </cell>
          <cell r="D375">
            <v>1</v>
          </cell>
          <cell r="E375">
            <v>100</v>
          </cell>
        </row>
        <row r="376">
          <cell r="A376">
            <v>910493920</v>
          </cell>
          <cell r="B376" t="str">
            <v>Grehan</v>
          </cell>
          <cell r="C376" t="str">
            <v>James</v>
          </cell>
          <cell r="D376">
            <v>1</v>
          </cell>
          <cell r="E376">
            <v>100</v>
          </cell>
        </row>
        <row r="377">
          <cell r="A377">
            <v>944417301</v>
          </cell>
          <cell r="B377" t="str">
            <v>Grindol</v>
          </cell>
          <cell r="C377" t="str">
            <v>Cheryl</v>
          </cell>
          <cell r="D377">
            <v>1</v>
          </cell>
          <cell r="E377">
            <v>100</v>
          </cell>
        </row>
        <row r="378">
          <cell r="A378">
            <v>942110896</v>
          </cell>
          <cell r="B378" t="str">
            <v>Guess</v>
          </cell>
          <cell r="C378" t="str">
            <v>Sherie</v>
          </cell>
          <cell r="D378">
            <v>1</v>
          </cell>
          <cell r="E378">
            <v>100</v>
          </cell>
        </row>
        <row r="379">
          <cell r="A379">
            <v>900210792</v>
          </cell>
          <cell r="B379" t="str">
            <v>Guetti</v>
          </cell>
          <cell r="C379" t="str">
            <v>Barbara</v>
          </cell>
          <cell r="D379">
            <v>1</v>
          </cell>
          <cell r="E379">
            <v>100</v>
          </cell>
        </row>
        <row r="380">
          <cell r="A380">
            <v>907031342</v>
          </cell>
          <cell r="B380" t="str">
            <v>Guillen</v>
          </cell>
          <cell r="C380" t="str">
            <v>Jorge</v>
          </cell>
          <cell r="D380">
            <v>1</v>
          </cell>
          <cell r="E380">
            <v>100</v>
          </cell>
        </row>
        <row r="381">
          <cell r="A381">
            <v>941855440</v>
          </cell>
          <cell r="B381" t="str">
            <v>Gupta</v>
          </cell>
          <cell r="C381" t="str">
            <v>Shuchi</v>
          </cell>
          <cell r="D381">
            <v>0.82</v>
          </cell>
          <cell r="E381">
            <v>82</v>
          </cell>
        </row>
        <row r="382">
          <cell r="A382">
            <v>907744380</v>
          </cell>
          <cell r="B382" t="str">
            <v>Gurtov</v>
          </cell>
          <cell r="C382" t="str">
            <v>Melvin</v>
          </cell>
          <cell r="D382">
            <v>1</v>
          </cell>
          <cell r="E382">
            <v>100</v>
          </cell>
        </row>
        <row r="383">
          <cell r="A383">
            <v>967973960</v>
          </cell>
          <cell r="B383" t="str">
            <v>Gwartney</v>
          </cell>
          <cell r="C383" t="str">
            <v>Debra</v>
          </cell>
          <cell r="D383">
            <v>1</v>
          </cell>
          <cell r="E383">
            <v>100</v>
          </cell>
        </row>
        <row r="384">
          <cell r="A384">
            <v>980205536</v>
          </cell>
          <cell r="B384" t="str">
            <v>Haaken</v>
          </cell>
          <cell r="C384" t="str">
            <v>Janice</v>
          </cell>
          <cell r="D384">
            <v>1</v>
          </cell>
          <cell r="E384">
            <v>100</v>
          </cell>
        </row>
        <row r="385">
          <cell r="A385">
            <v>976334921</v>
          </cell>
          <cell r="B385" t="str">
            <v>Hackenberg</v>
          </cell>
          <cell r="C385" t="str">
            <v>Amy</v>
          </cell>
          <cell r="D385">
            <v>1</v>
          </cell>
          <cell r="E385">
            <v>100</v>
          </cell>
        </row>
        <row r="386">
          <cell r="A386">
            <v>965211395</v>
          </cell>
          <cell r="B386" t="str">
            <v>Hadley</v>
          </cell>
          <cell r="C386" t="str">
            <v>Keith</v>
          </cell>
          <cell r="D386">
            <v>1</v>
          </cell>
          <cell r="E386">
            <v>100</v>
          </cell>
        </row>
        <row r="387">
          <cell r="A387">
            <v>932243222</v>
          </cell>
          <cell r="B387" t="str">
            <v>Hagge</v>
          </cell>
          <cell r="C387" t="str">
            <v>Tim</v>
          </cell>
          <cell r="D387">
            <v>1</v>
          </cell>
          <cell r="E387">
            <v>100</v>
          </cell>
        </row>
        <row r="388">
          <cell r="A388">
            <v>903478418</v>
          </cell>
          <cell r="B388" t="str">
            <v>Haji</v>
          </cell>
          <cell r="C388" t="str">
            <v>Sa'eed</v>
          </cell>
          <cell r="D388">
            <v>1</v>
          </cell>
          <cell r="E388">
            <v>100</v>
          </cell>
        </row>
        <row r="389">
          <cell r="A389">
            <v>907486017</v>
          </cell>
          <cell r="B389" t="str">
            <v>Hall</v>
          </cell>
          <cell r="C389" t="str">
            <v>Douglas</v>
          </cell>
          <cell r="D389">
            <v>0.5</v>
          </cell>
          <cell r="E389">
            <v>50</v>
          </cell>
        </row>
        <row r="390">
          <cell r="A390">
            <v>913286161</v>
          </cell>
          <cell r="B390" t="str">
            <v>Hall</v>
          </cell>
          <cell r="C390" t="str">
            <v>John</v>
          </cell>
          <cell r="D390">
            <v>1</v>
          </cell>
          <cell r="E390">
            <v>100</v>
          </cell>
        </row>
        <row r="391">
          <cell r="A391">
            <v>911152327</v>
          </cell>
          <cell r="B391" t="str">
            <v>Halverson-Weste</v>
          </cell>
          <cell r="C391" t="str">
            <v>Susan</v>
          </cell>
          <cell r="D391">
            <v>1</v>
          </cell>
          <cell r="E391">
            <v>100</v>
          </cell>
        </row>
        <row r="392">
          <cell r="A392">
            <v>988615738</v>
          </cell>
          <cell r="B392" t="str">
            <v>Hamamura</v>
          </cell>
          <cell r="C392" t="str">
            <v>Natsuko</v>
          </cell>
          <cell r="D392">
            <v>1</v>
          </cell>
          <cell r="E392">
            <v>100</v>
          </cell>
        </row>
        <row r="393">
          <cell r="A393">
            <v>926756228</v>
          </cell>
          <cell r="B393" t="str">
            <v>Hamilton</v>
          </cell>
          <cell r="C393" t="str">
            <v>Janet</v>
          </cell>
          <cell r="D393">
            <v>1</v>
          </cell>
          <cell r="E393">
            <v>100</v>
          </cell>
        </row>
        <row r="394">
          <cell r="A394">
            <v>990048637</v>
          </cell>
          <cell r="B394" t="str">
            <v>Hamlet</v>
          </cell>
          <cell r="C394" t="str">
            <v>Richard</v>
          </cell>
          <cell r="D394">
            <v>0.5</v>
          </cell>
          <cell r="E394">
            <v>50</v>
          </cell>
        </row>
        <row r="395">
          <cell r="A395">
            <v>975307327</v>
          </cell>
          <cell r="B395" t="str">
            <v>Hammer</v>
          </cell>
          <cell r="C395" t="str">
            <v>Leslie</v>
          </cell>
          <cell r="D395">
            <v>1</v>
          </cell>
          <cell r="E395">
            <v>100</v>
          </cell>
        </row>
        <row r="396">
          <cell r="A396">
            <v>968373648</v>
          </cell>
          <cell r="B396" t="str">
            <v>Hanel</v>
          </cell>
          <cell r="C396" t="str">
            <v>Chris</v>
          </cell>
          <cell r="D396">
            <v>0.6</v>
          </cell>
          <cell r="E396">
            <v>60</v>
          </cell>
        </row>
        <row r="397">
          <cell r="A397">
            <v>964331132</v>
          </cell>
          <cell r="B397" t="str">
            <v>Hansen</v>
          </cell>
          <cell r="C397" t="str">
            <v>Bradley</v>
          </cell>
          <cell r="D397">
            <v>1</v>
          </cell>
          <cell r="E397">
            <v>100</v>
          </cell>
        </row>
        <row r="398">
          <cell r="A398">
            <v>980333796</v>
          </cell>
          <cell r="B398" t="str">
            <v>Hansen</v>
          </cell>
          <cell r="C398" t="str">
            <v>David</v>
          </cell>
          <cell r="D398">
            <v>1</v>
          </cell>
          <cell r="E398">
            <v>100</v>
          </cell>
        </row>
        <row r="399">
          <cell r="A399">
            <v>967911550</v>
          </cell>
          <cell r="B399" t="str">
            <v>Hansen</v>
          </cell>
          <cell r="C399" t="str">
            <v>Kristin</v>
          </cell>
          <cell r="D399">
            <v>0.7</v>
          </cell>
          <cell r="E399">
            <v>70</v>
          </cell>
        </row>
        <row r="400">
          <cell r="A400">
            <v>982298970</v>
          </cell>
          <cell r="B400" t="str">
            <v>Hanson</v>
          </cell>
          <cell r="C400" t="str">
            <v>Courtney</v>
          </cell>
          <cell r="D400">
            <v>1</v>
          </cell>
          <cell r="E400">
            <v>100</v>
          </cell>
        </row>
        <row r="401">
          <cell r="A401">
            <v>989281186</v>
          </cell>
          <cell r="B401" t="str">
            <v>Hanson</v>
          </cell>
          <cell r="C401" t="str">
            <v>Karen</v>
          </cell>
          <cell r="D401">
            <v>1</v>
          </cell>
          <cell r="E401">
            <v>100</v>
          </cell>
        </row>
        <row r="402">
          <cell r="A402">
            <v>912391618</v>
          </cell>
          <cell r="B402" t="str">
            <v>Haque</v>
          </cell>
          <cell r="C402" t="str">
            <v>Sabina</v>
          </cell>
          <cell r="D402">
            <v>1</v>
          </cell>
          <cell r="E402">
            <v>100</v>
          </cell>
        </row>
        <row r="403">
          <cell r="A403">
            <v>971012347</v>
          </cell>
          <cell r="B403" t="str">
            <v>Harlan</v>
          </cell>
          <cell r="C403" t="str">
            <v>Susan</v>
          </cell>
          <cell r="D403">
            <v>0.6</v>
          </cell>
          <cell r="E403">
            <v>60</v>
          </cell>
        </row>
        <row r="404">
          <cell r="A404">
            <v>990025811</v>
          </cell>
          <cell r="B404" t="str">
            <v>Harmon</v>
          </cell>
          <cell r="C404" t="str">
            <v>Robert</v>
          </cell>
          <cell r="D404">
            <v>1</v>
          </cell>
          <cell r="E404">
            <v>100</v>
          </cell>
        </row>
        <row r="405">
          <cell r="A405">
            <v>908098246</v>
          </cell>
          <cell r="B405" t="str">
            <v>Harmon</v>
          </cell>
          <cell r="C405" t="str">
            <v>Steven</v>
          </cell>
          <cell r="D405">
            <v>1</v>
          </cell>
          <cell r="E405">
            <v>100</v>
          </cell>
        </row>
        <row r="406">
          <cell r="A406">
            <v>963136943</v>
          </cell>
          <cell r="B406" t="str">
            <v>Harris</v>
          </cell>
          <cell r="C406" t="str">
            <v>Debra</v>
          </cell>
          <cell r="D406">
            <v>0.55000000000000004</v>
          </cell>
          <cell r="E406">
            <v>55.000000000000007</v>
          </cell>
        </row>
        <row r="407">
          <cell r="A407">
            <v>935726423</v>
          </cell>
          <cell r="B407" t="str">
            <v>Harris</v>
          </cell>
          <cell r="C407" t="str">
            <v>Georgia</v>
          </cell>
          <cell r="D407">
            <v>1</v>
          </cell>
          <cell r="E407">
            <v>100</v>
          </cell>
        </row>
        <row r="408">
          <cell r="A408">
            <v>946851207</v>
          </cell>
          <cell r="B408" t="str">
            <v>Harris</v>
          </cell>
          <cell r="C408" t="str">
            <v>John</v>
          </cell>
          <cell r="D408">
            <v>1</v>
          </cell>
          <cell r="E408">
            <v>100</v>
          </cell>
        </row>
        <row r="409">
          <cell r="A409">
            <v>964184414</v>
          </cell>
          <cell r="B409" t="str">
            <v>Harris</v>
          </cell>
          <cell r="C409" t="str">
            <v>Nicole</v>
          </cell>
          <cell r="D409">
            <v>1</v>
          </cell>
          <cell r="E409">
            <v>100</v>
          </cell>
        </row>
        <row r="410">
          <cell r="A410">
            <v>986242376</v>
          </cell>
          <cell r="B410" t="str">
            <v>Harrison</v>
          </cell>
          <cell r="C410" t="str">
            <v>Warren</v>
          </cell>
          <cell r="D410">
            <v>1</v>
          </cell>
          <cell r="E410">
            <v>100</v>
          </cell>
        </row>
        <row r="411">
          <cell r="A411">
            <v>963671991</v>
          </cell>
          <cell r="B411" t="str">
            <v>Hart</v>
          </cell>
          <cell r="C411" t="str">
            <v>Melissa</v>
          </cell>
          <cell r="D411">
            <v>1</v>
          </cell>
          <cell r="E411">
            <v>100</v>
          </cell>
        </row>
        <row r="412">
          <cell r="A412">
            <v>932795893</v>
          </cell>
          <cell r="B412" t="str">
            <v>Hartley</v>
          </cell>
          <cell r="C412" t="str">
            <v>Heather</v>
          </cell>
          <cell r="D412">
            <v>1</v>
          </cell>
          <cell r="E412">
            <v>100</v>
          </cell>
        </row>
        <row r="413">
          <cell r="A413">
            <v>919408075</v>
          </cell>
          <cell r="B413" t="str">
            <v>Harvey</v>
          </cell>
          <cell r="C413" t="str">
            <v>Michael</v>
          </cell>
          <cell r="D413">
            <v>1</v>
          </cell>
          <cell r="E413">
            <v>100</v>
          </cell>
        </row>
        <row r="414">
          <cell r="A414">
            <v>937379301</v>
          </cell>
          <cell r="B414" t="str">
            <v>Harvey</v>
          </cell>
          <cell r="C414" t="str">
            <v>Thomas</v>
          </cell>
          <cell r="D414">
            <v>1</v>
          </cell>
          <cell r="E414">
            <v>100</v>
          </cell>
        </row>
        <row r="415">
          <cell r="A415">
            <v>988841478</v>
          </cell>
          <cell r="B415" t="str">
            <v>Hasenjaeger</v>
          </cell>
          <cell r="C415" t="str">
            <v>Sharon</v>
          </cell>
          <cell r="D415">
            <v>1</v>
          </cell>
          <cell r="E415">
            <v>100</v>
          </cell>
        </row>
        <row r="416">
          <cell r="A416">
            <v>936495321</v>
          </cell>
          <cell r="B416" t="str">
            <v>Hastings</v>
          </cell>
          <cell r="C416" t="str">
            <v>Tom</v>
          </cell>
          <cell r="D416">
            <v>1</v>
          </cell>
          <cell r="E416">
            <v>100</v>
          </cell>
        </row>
        <row r="417">
          <cell r="A417">
            <v>921281830</v>
          </cell>
          <cell r="B417" t="str">
            <v>Hatfield</v>
          </cell>
          <cell r="C417" t="str">
            <v>Lisa</v>
          </cell>
          <cell r="D417">
            <v>0.9</v>
          </cell>
          <cell r="E417">
            <v>90</v>
          </cell>
        </row>
        <row r="418">
          <cell r="A418">
            <v>904265171</v>
          </cell>
          <cell r="B418" t="str">
            <v>Haun</v>
          </cell>
          <cell r="C418" t="str">
            <v>Julie</v>
          </cell>
          <cell r="D418">
            <v>1</v>
          </cell>
          <cell r="E418">
            <v>100</v>
          </cell>
        </row>
        <row r="419">
          <cell r="A419">
            <v>903039798</v>
          </cell>
          <cell r="B419" t="str">
            <v>Hawkes</v>
          </cell>
          <cell r="C419" t="str">
            <v>Christie</v>
          </cell>
          <cell r="D419">
            <v>1</v>
          </cell>
          <cell r="E419">
            <v>100</v>
          </cell>
        </row>
        <row r="420">
          <cell r="A420">
            <v>956375097</v>
          </cell>
          <cell r="B420" t="str">
            <v>Heassler</v>
          </cell>
          <cell r="C420" t="str">
            <v>Anne</v>
          </cell>
          <cell r="D420">
            <v>0.5</v>
          </cell>
          <cell r="E420">
            <v>50</v>
          </cell>
        </row>
        <row r="421">
          <cell r="A421">
            <v>932846448</v>
          </cell>
          <cell r="B421" t="str">
            <v>Hein</v>
          </cell>
          <cell r="C421" t="str">
            <v>James</v>
          </cell>
          <cell r="D421">
            <v>0.5</v>
          </cell>
          <cell r="E421">
            <v>50</v>
          </cell>
        </row>
        <row r="422">
          <cell r="A422">
            <v>960690010</v>
          </cell>
          <cell r="B422" t="str">
            <v>Hellermann</v>
          </cell>
          <cell r="C422" t="str">
            <v>John</v>
          </cell>
          <cell r="D422">
            <v>0.5</v>
          </cell>
          <cell r="E422">
            <v>50</v>
          </cell>
        </row>
        <row r="423">
          <cell r="A423">
            <v>946855376</v>
          </cell>
          <cell r="B423" t="str">
            <v>Helsley</v>
          </cell>
          <cell r="C423" t="str">
            <v>William</v>
          </cell>
          <cell r="D423">
            <v>1</v>
          </cell>
          <cell r="E423">
            <v>100</v>
          </cell>
        </row>
        <row r="424">
          <cell r="A424">
            <v>917928864</v>
          </cell>
          <cell r="B424" t="str">
            <v>Helvington</v>
          </cell>
          <cell r="C424" t="str">
            <v>Cindy</v>
          </cell>
          <cell r="D424">
            <v>0.5</v>
          </cell>
          <cell r="E424">
            <v>50</v>
          </cell>
        </row>
        <row r="425">
          <cell r="A425">
            <v>960264320</v>
          </cell>
          <cell r="B425" t="str">
            <v>Hendricks</v>
          </cell>
          <cell r="C425" t="str">
            <v>Arthur</v>
          </cell>
          <cell r="D425">
            <v>1</v>
          </cell>
          <cell r="E425">
            <v>100</v>
          </cell>
        </row>
        <row r="426">
          <cell r="A426">
            <v>919549469</v>
          </cell>
          <cell r="B426" t="str">
            <v>Henning</v>
          </cell>
          <cell r="C426" t="str">
            <v>Kris</v>
          </cell>
          <cell r="D426">
            <v>1</v>
          </cell>
          <cell r="E426">
            <v>100</v>
          </cell>
        </row>
        <row r="427">
          <cell r="A427">
            <v>910848059</v>
          </cell>
          <cell r="B427" t="str">
            <v>Henry</v>
          </cell>
          <cell r="C427" t="str">
            <v>Samuel</v>
          </cell>
          <cell r="D427">
            <v>1</v>
          </cell>
          <cell r="E427">
            <v>100</v>
          </cell>
        </row>
        <row r="428">
          <cell r="A428">
            <v>944269798</v>
          </cell>
          <cell r="B428" t="str">
            <v>Herinckx</v>
          </cell>
          <cell r="C428" t="str">
            <v>Heidi</v>
          </cell>
          <cell r="D428">
            <v>0.9</v>
          </cell>
          <cell r="E428">
            <v>90</v>
          </cell>
        </row>
        <row r="429">
          <cell r="A429">
            <v>915404282</v>
          </cell>
          <cell r="B429" t="str">
            <v>Herold</v>
          </cell>
          <cell r="C429" t="str">
            <v>Kellie</v>
          </cell>
          <cell r="D429">
            <v>0.8</v>
          </cell>
          <cell r="E429">
            <v>80</v>
          </cell>
        </row>
        <row r="430">
          <cell r="A430">
            <v>923439649</v>
          </cell>
          <cell r="B430" t="str">
            <v>Hershey</v>
          </cell>
          <cell r="C430" t="str">
            <v>Leah</v>
          </cell>
          <cell r="D430">
            <v>1</v>
          </cell>
          <cell r="E430">
            <v>100</v>
          </cell>
        </row>
        <row r="431">
          <cell r="A431">
            <v>949302118</v>
          </cell>
          <cell r="B431" t="str">
            <v>Heuser</v>
          </cell>
          <cell r="C431" t="str">
            <v>James</v>
          </cell>
          <cell r="D431">
            <v>0.5</v>
          </cell>
          <cell r="E431">
            <v>50</v>
          </cell>
        </row>
        <row r="432">
          <cell r="A432">
            <v>926527463</v>
          </cell>
          <cell r="B432" t="str">
            <v>Heying</v>
          </cell>
          <cell r="C432" t="str">
            <v>Charles</v>
          </cell>
          <cell r="D432">
            <v>1</v>
          </cell>
          <cell r="E432">
            <v>100</v>
          </cell>
        </row>
        <row r="433">
          <cell r="A433">
            <v>974034191</v>
          </cell>
          <cell r="B433" t="str">
            <v>Hickey</v>
          </cell>
          <cell r="C433" t="str">
            <v>Martha</v>
          </cell>
          <cell r="D433">
            <v>1</v>
          </cell>
          <cell r="E433">
            <v>100</v>
          </cell>
        </row>
        <row r="434">
          <cell r="A434">
            <v>931906871</v>
          </cell>
          <cell r="B434" t="str">
            <v>Higgins</v>
          </cell>
          <cell r="C434" t="str">
            <v>Edward</v>
          </cell>
          <cell r="D434">
            <v>1</v>
          </cell>
          <cell r="E434">
            <v>100</v>
          </cell>
        </row>
        <row r="435">
          <cell r="A435">
            <v>929742919</v>
          </cell>
          <cell r="B435" t="str">
            <v>Hill</v>
          </cell>
          <cell r="C435" t="str">
            <v>Randolph</v>
          </cell>
          <cell r="D435">
            <v>1</v>
          </cell>
          <cell r="E435">
            <v>100</v>
          </cell>
        </row>
        <row r="436">
          <cell r="A436">
            <v>904766235</v>
          </cell>
          <cell r="B436" t="str">
            <v>Hines</v>
          </cell>
          <cell r="C436" t="str">
            <v>Maude</v>
          </cell>
          <cell r="D436">
            <v>1</v>
          </cell>
          <cell r="E436">
            <v>100</v>
          </cell>
        </row>
        <row r="437">
          <cell r="A437">
            <v>981422521</v>
          </cell>
          <cell r="B437" t="str">
            <v>Hode</v>
          </cell>
          <cell r="C437" t="str">
            <v>Tomas</v>
          </cell>
          <cell r="D437">
            <v>1</v>
          </cell>
          <cell r="E437">
            <v>100</v>
          </cell>
        </row>
        <row r="438">
          <cell r="A438">
            <v>970027699</v>
          </cell>
          <cell r="B438" t="str">
            <v>Hodson</v>
          </cell>
          <cell r="C438" t="str">
            <v>Christopher</v>
          </cell>
          <cell r="D438">
            <v>1</v>
          </cell>
          <cell r="E438">
            <v>100</v>
          </cell>
        </row>
        <row r="439">
          <cell r="A439">
            <v>945200226</v>
          </cell>
          <cell r="B439" t="str">
            <v>Hoffman</v>
          </cell>
          <cell r="C439" t="str">
            <v>Tera</v>
          </cell>
          <cell r="D439">
            <v>0.8</v>
          </cell>
          <cell r="E439">
            <v>80</v>
          </cell>
        </row>
        <row r="440">
          <cell r="A440">
            <v>915141900</v>
          </cell>
          <cell r="B440" t="str">
            <v>Holdt</v>
          </cell>
          <cell r="C440" t="str">
            <v>Carol</v>
          </cell>
          <cell r="D440">
            <v>1</v>
          </cell>
          <cell r="E440">
            <v>100</v>
          </cell>
        </row>
        <row r="441">
          <cell r="A441">
            <v>910277847</v>
          </cell>
          <cell r="B441" t="str">
            <v>Hollatz-Wisely</v>
          </cell>
          <cell r="C441" t="str">
            <v>Cheryl</v>
          </cell>
          <cell r="D441">
            <v>1</v>
          </cell>
          <cell r="E441">
            <v>100</v>
          </cell>
        </row>
        <row r="442">
          <cell r="A442">
            <v>924188727</v>
          </cell>
          <cell r="B442" t="str">
            <v>Holliday</v>
          </cell>
          <cell r="C442" t="str">
            <v>Mindy</v>
          </cell>
          <cell r="D442">
            <v>1</v>
          </cell>
          <cell r="E442">
            <v>100</v>
          </cell>
        </row>
        <row r="443">
          <cell r="A443">
            <v>941553620</v>
          </cell>
          <cell r="B443" t="str">
            <v>Holloway</v>
          </cell>
          <cell r="C443" t="str">
            <v>David</v>
          </cell>
          <cell r="D443">
            <v>1</v>
          </cell>
          <cell r="E443">
            <v>100</v>
          </cell>
        </row>
        <row r="444">
          <cell r="A444">
            <v>924483274</v>
          </cell>
          <cell r="B444" t="str">
            <v>Holmes</v>
          </cell>
          <cell r="C444" t="str">
            <v>Haley</v>
          </cell>
          <cell r="D444">
            <v>1</v>
          </cell>
          <cell r="E444">
            <v>100</v>
          </cell>
        </row>
        <row r="445">
          <cell r="A445">
            <v>982271920</v>
          </cell>
          <cell r="B445" t="str">
            <v>Holtzman</v>
          </cell>
          <cell r="C445" t="str">
            <v>Melinda</v>
          </cell>
          <cell r="D445">
            <v>1</v>
          </cell>
          <cell r="E445">
            <v>100</v>
          </cell>
        </row>
        <row r="446">
          <cell r="A446">
            <v>983672892</v>
          </cell>
          <cell r="B446" t="str">
            <v>Hook</v>
          </cell>
          <cell r="C446" t="str">
            <v>James</v>
          </cell>
          <cell r="D446">
            <v>1</v>
          </cell>
          <cell r="E446">
            <v>100</v>
          </cell>
        </row>
        <row r="447">
          <cell r="A447">
            <v>933557220</v>
          </cell>
          <cell r="B447" t="str">
            <v>Horowitz</v>
          </cell>
          <cell r="C447" t="str">
            <v>David</v>
          </cell>
          <cell r="D447">
            <v>1</v>
          </cell>
          <cell r="E447">
            <v>100</v>
          </cell>
        </row>
        <row r="448">
          <cell r="A448">
            <v>987718237</v>
          </cell>
          <cell r="B448" t="str">
            <v>Hottel</v>
          </cell>
          <cell r="C448" t="str">
            <v>Kimberly</v>
          </cell>
          <cell r="D448">
            <v>1</v>
          </cell>
          <cell r="E448">
            <v>100</v>
          </cell>
        </row>
        <row r="449">
          <cell r="A449">
            <v>945167110</v>
          </cell>
          <cell r="B449" t="str">
            <v>Howe</v>
          </cell>
          <cell r="C449" t="str">
            <v>Richard</v>
          </cell>
          <cell r="D449">
            <v>0.6</v>
          </cell>
          <cell r="E449">
            <v>60</v>
          </cell>
        </row>
        <row r="450">
          <cell r="A450">
            <v>983155352</v>
          </cell>
          <cell r="B450" t="str">
            <v>Howell</v>
          </cell>
          <cell r="C450" t="str">
            <v>Kathleen</v>
          </cell>
          <cell r="D450">
            <v>1</v>
          </cell>
          <cell r="E450">
            <v>100</v>
          </cell>
        </row>
        <row r="451">
          <cell r="A451">
            <v>916382003</v>
          </cell>
          <cell r="B451" t="str">
            <v>Howell</v>
          </cell>
          <cell r="C451" t="str">
            <v>Marlene</v>
          </cell>
          <cell r="D451">
            <v>1</v>
          </cell>
          <cell r="E451">
            <v>100</v>
          </cell>
        </row>
        <row r="452">
          <cell r="A452">
            <v>928046864</v>
          </cell>
          <cell r="B452" t="str">
            <v>Hudson</v>
          </cell>
          <cell r="C452" t="str">
            <v>Patricia</v>
          </cell>
          <cell r="D452">
            <v>1</v>
          </cell>
          <cell r="E452">
            <v>100</v>
          </cell>
        </row>
        <row r="453">
          <cell r="A453">
            <v>921604672</v>
          </cell>
          <cell r="B453" t="str">
            <v>Hudson</v>
          </cell>
          <cell r="C453" t="str">
            <v>Sally</v>
          </cell>
          <cell r="D453">
            <v>1</v>
          </cell>
          <cell r="E453">
            <v>100</v>
          </cell>
        </row>
        <row r="454">
          <cell r="A454">
            <v>931241116</v>
          </cell>
          <cell r="B454" t="str">
            <v>Hugo</v>
          </cell>
          <cell r="C454" t="str">
            <v>Richard</v>
          </cell>
          <cell r="D454">
            <v>1</v>
          </cell>
          <cell r="E454">
            <v>100</v>
          </cell>
        </row>
        <row r="455">
          <cell r="A455">
            <v>952556347</v>
          </cell>
          <cell r="B455" t="str">
            <v>Huguet</v>
          </cell>
          <cell r="C455" t="str">
            <v>Nathalie</v>
          </cell>
          <cell r="D455">
            <v>0.6</v>
          </cell>
          <cell r="E455">
            <v>60</v>
          </cell>
        </row>
        <row r="456">
          <cell r="A456">
            <v>970293087</v>
          </cell>
          <cell r="B456" t="str">
            <v>Hulbe</v>
          </cell>
          <cell r="C456" t="str">
            <v>Christina</v>
          </cell>
          <cell r="D456">
            <v>1</v>
          </cell>
          <cell r="E456">
            <v>100</v>
          </cell>
        </row>
        <row r="457">
          <cell r="A457">
            <v>926048012</v>
          </cell>
          <cell r="B457" t="str">
            <v>Hunter</v>
          </cell>
          <cell r="C457" t="str">
            <v>Richard</v>
          </cell>
          <cell r="D457">
            <v>1</v>
          </cell>
          <cell r="E457">
            <v>100</v>
          </cell>
        </row>
        <row r="458">
          <cell r="A458">
            <v>921258501</v>
          </cell>
          <cell r="B458" t="str">
            <v>Huntley</v>
          </cell>
          <cell r="C458" t="str">
            <v>Glenn</v>
          </cell>
          <cell r="D458">
            <v>1</v>
          </cell>
          <cell r="E458">
            <v>100</v>
          </cell>
        </row>
        <row r="459">
          <cell r="A459">
            <v>959557999</v>
          </cell>
          <cell r="B459" t="str">
            <v>Hunzeker</v>
          </cell>
          <cell r="C459" t="str">
            <v>Jozette</v>
          </cell>
          <cell r="D459">
            <v>0.5</v>
          </cell>
          <cell r="E459">
            <v>50</v>
          </cell>
        </row>
        <row r="460">
          <cell r="A460">
            <v>931929390</v>
          </cell>
          <cell r="B460" t="str">
            <v>Ingersoll</v>
          </cell>
          <cell r="C460" t="str">
            <v>Rebecca</v>
          </cell>
          <cell r="D460">
            <v>1</v>
          </cell>
          <cell r="E460">
            <v>100</v>
          </cell>
        </row>
        <row r="461">
          <cell r="A461">
            <v>959457190</v>
          </cell>
          <cell r="B461" t="str">
            <v>Ingle</v>
          </cell>
          <cell r="C461" t="str">
            <v>Marcus</v>
          </cell>
          <cell r="D461">
            <v>1</v>
          </cell>
          <cell r="E461">
            <v>100</v>
          </cell>
        </row>
        <row r="462">
          <cell r="A462">
            <v>933723186</v>
          </cell>
          <cell r="B462" t="str">
            <v>Isham</v>
          </cell>
          <cell r="C462" t="str">
            <v>Markel</v>
          </cell>
          <cell r="D462">
            <v>1</v>
          </cell>
          <cell r="E462">
            <v>100</v>
          </cell>
        </row>
        <row r="463">
          <cell r="A463">
            <v>903472996</v>
          </cell>
          <cell r="B463" t="str">
            <v>Ito</v>
          </cell>
          <cell r="C463" t="str">
            <v>Hiroyuki</v>
          </cell>
          <cell r="D463">
            <v>1</v>
          </cell>
          <cell r="E463">
            <v>100</v>
          </cell>
        </row>
        <row r="464">
          <cell r="A464">
            <v>961292766</v>
          </cell>
          <cell r="B464" t="str">
            <v>Ivie</v>
          </cell>
          <cell r="C464" t="str">
            <v>Douglas</v>
          </cell>
          <cell r="D464">
            <v>1</v>
          </cell>
          <cell r="E464">
            <v>100</v>
          </cell>
        </row>
        <row r="465">
          <cell r="A465">
            <v>962998705</v>
          </cell>
          <cell r="B465" t="str">
            <v>Iwata-Reuyl</v>
          </cell>
          <cell r="C465" t="str">
            <v>Dirk</v>
          </cell>
          <cell r="D465">
            <v>0.45</v>
          </cell>
          <cell r="E465">
            <v>45</v>
          </cell>
        </row>
        <row r="466">
          <cell r="A466">
            <v>930643706</v>
          </cell>
          <cell r="B466" t="str">
            <v>Jackson</v>
          </cell>
          <cell r="C466" t="str">
            <v>Rose</v>
          </cell>
          <cell r="D466">
            <v>1</v>
          </cell>
          <cell r="E466">
            <v>100</v>
          </cell>
        </row>
        <row r="467">
          <cell r="A467">
            <v>902394388</v>
          </cell>
          <cell r="B467" t="str">
            <v>Jacob</v>
          </cell>
          <cell r="C467" t="str">
            <v>Greg</v>
          </cell>
          <cell r="D467">
            <v>1</v>
          </cell>
          <cell r="E467">
            <v>100</v>
          </cell>
        </row>
        <row r="468">
          <cell r="A468">
            <v>978607978</v>
          </cell>
          <cell r="B468" t="str">
            <v>Jacobs</v>
          </cell>
          <cell r="C468" t="str">
            <v>Christine</v>
          </cell>
          <cell r="D468">
            <v>1</v>
          </cell>
          <cell r="E468">
            <v>100</v>
          </cell>
        </row>
        <row r="469">
          <cell r="A469">
            <v>931885928</v>
          </cell>
          <cell r="B469" t="str">
            <v>Jahnke</v>
          </cell>
          <cell r="C469" t="str">
            <v>Stephenie</v>
          </cell>
          <cell r="D469">
            <v>1</v>
          </cell>
          <cell r="E469">
            <v>100</v>
          </cell>
        </row>
        <row r="470">
          <cell r="A470">
            <v>924002497</v>
          </cell>
          <cell r="B470" t="str">
            <v>James</v>
          </cell>
          <cell r="C470" t="str">
            <v>Keith</v>
          </cell>
          <cell r="D470">
            <v>1</v>
          </cell>
          <cell r="E470">
            <v>100</v>
          </cell>
        </row>
        <row r="471">
          <cell r="A471">
            <v>922153728</v>
          </cell>
          <cell r="B471" t="str">
            <v>Jasso</v>
          </cell>
          <cell r="C471" t="str">
            <v>Penny</v>
          </cell>
          <cell r="D471">
            <v>1</v>
          </cell>
          <cell r="E471">
            <v>100</v>
          </cell>
        </row>
        <row r="472">
          <cell r="A472">
            <v>975929594</v>
          </cell>
          <cell r="B472" t="str">
            <v>Jay</v>
          </cell>
          <cell r="C472" t="str">
            <v>David</v>
          </cell>
          <cell r="D472">
            <v>1</v>
          </cell>
          <cell r="E472">
            <v>100</v>
          </cell>
        </row>
        <row r="473">
          <cell r="A473">
            <v>909087837</v>
          </cell>
          <cell r="B473" t="str">
            <v>Jendro</v>
          </cell>
          <cell r="C473" t="str">
            <v>John</v>
          </cell>
          <cell r="D473">
            <v>1</v>
          </cell>
          <cell r="E473">
            <v>100</v>
          </cell>
        </row>
        <row r="474">
          <cell r="A474">
            <v>987275475</v>
          </cell>
          <cell r="B474" t="str">
            <v>Jenq</v>
          </cell>
          <cell r="C474" t="str">
            <v>Yih-Chyun</v>
          </cell>
          <cell r="D474">
            <v>1</v>
          </cell>
          <cell r="E474">
            <v>100</v>
          </cell>
        </row>
        <row r="475">
          <cell r="A475">
            <v>931980305</v>
          </cell>
          <cell r="B475" t="str">
            <v>Jetter</v>
          </cell>
          <cell r="C475" t="str">
            <v>Antonie</v>
          </cell>
          <cell r="D475">
            <v>1</v>
          </cell>
          <cell r="E475">
            <v>100</v>
          </cell>
        </row>
        <row r="476">
          <cell r="A476">
            <v>911881268</v>
          </cell>
          <cell r="B476" t="str">
            <v>Jiang</v>
          </cell>
          <cell r="C476" t="str">
            <v>Bin</v>
          </cell>
          <cell r="D476">
            <v>1</v>
          </cell>
          <cell r="E476">
            <v>100</v>
          </cell>
        </row>
        <row r="477">
          <cell r="A477">
            <v>926195354</v>
          </cell>
          <cell r="B477" t="str">
            <v>Jiao</v>
          </cell>
          <cell r="C477" t="str">
            <v>Jun</v>
          </cell>
          <cell r="D477">
            <v>1</v>
          </cell>
          <cell r="E477">
            <v>100</v>
          </cell>
        </row>
        <row r="478">
          <cell r="A478">
            <v>943553453</v>
          </cell>
          <cell r="B478" t="str">
            <v>Jivanjee</v>
          </cell>
          <cell r="C478" t="str">
            <v>Pauline</v>
          </cell>
          <cell r="D478">
            <v>1</v>
          </cell>
          <cell r="E478">
            <v>100</v>
          </cell>
        </row>
        <row r="479">
          <cell r="A479">
            <v>901271485</v>
          </cell>
          <cell r="B479" t="str">
            <v>Johanson</v>
          </cell>
          <cell r="C479" t="str">
            <v>Bryan</v>
          </cell>
          <cell r="D479">
            <v>1</v>
          </cell>
          <cell r="E479">
            <v>100</v>
          </cell>
        </row>
        <row r="480">
          <cell r="A480">
            <v>920354177</v>
          </cell>
          <cell r="B480" t="str">
            <v>Johnson</v>
          </cell>
          <cell r="C480" t="str">
            <v>Amber</v>
          </cell>
          <cell r="D480">
            <v>1</v>
          </cell>
          <cell r="E480">
            <v>100</v>
          </cell>
        </row>
        <row r="481">
          <cell r="A481">
            <v>901334719</v>
          </cell>
          <cell r="B481" t="str">
            <v>Johnson</v>
          </cell>
          <cell r="C481" t="str">
            <v>Daniel</v>
          </cell>
          <cell r="D481">
            <v>1</v>
          </cell>
          <cell r="E481">
            <v>100</v>
          </cell>
        </row>
        <row r="482">
          <cell r="A482">
            <v>903491046</v>
          </cell>
          <cell r="B482" t="str">
            <v>Johnson</v>
          </cell>
          <cell r="C482" t="str">
            <v>David</v>
          </cell>
          <cell r="D482">
            <v>1</v>
          </cell>
          <cell r="E482">
            <v>100</v>
          </cell>
        </row>
        <row r="483">
          <cell r="A483">
            <v>924174393</v>
          </cell>
          <cell r="B483" t="str">
            <v>Johnson</v>
          </cell>
          <cell r="C483" t="str">
            <v>Ethan</v>
          </cell>
          <cell r="D483">
            <v>1</v>
          </cell>
          <cell r="E483">
            <v>100</v>
          </cell>
        </row>
        <row r="484">
          <cell r="A484">
            <v>982183736</v>
          </cell>
          <cell r="B484" t="str">
            <v>Johnson</v>
          </cell>
          <cell r="C484" t="str">
            <v>Gwynn</v>
          </cell>
          <cell r="D484">
            <v>1</v>
          </cell>
          <cell r="E484">
            <v>100</v>
          </cell>
        </row>
        <row r="485">
          <cell r="A485">
            <v>972817062</v>
          </cell>
          <cell r="B485" t="str">
            <v>Johnson</v>
          </cell>
          <cell r="C485" t="str">
            <v>H</v>
          </cell>
          <cell r="D485">
            <v>1</v>
          </cell>
          <cell r="E485">
            <v>100</v>
          </cell>
        </row>
        <row r="486">
          <cell r="A486">
            <v>932467173</v>
          </cell>
          <cell r="B486" t="str">
            <v>Johnson</v>
          </cell>
          <cell r="C486" t="str">
            <v>Lawrence</v>
          </cell>
          <cell r="D486">
            <v>0.5</v>
          </cell>
          <cell r="E486">
            <v>50</v>
          </cell>
        </row>
        <row r="487">
          <cell r="A487">
            <v>932290736</v>
          </cell>
          <cell r="B487" t="str">
            <v>Johnson</v>
          </cell>
          <cell r="C487" t="str">
            <v>Patrick</v>
          </cell>
          <cell r="D487">
            <v>1</v>
          </cell>
          <cell r="E487">
            <v>100</v>
          </cell>
        </row>
        <row r="488">
          <cell r="A488">
            <v>925989495</v>
          </cell>
          <cell r="B488" t="str">
            <v>Johnson</v>
          </cell>
          <cell r="C488" t="str">
            <v>Raymond</v>
          </cell>
          <cell r="D488">
            <v>1</v>
          </cell>
          <cell r="E488">
            <v>100</v>
          </cell>
        </row>
        <row r="489">
          <cell r="A489">
            <v>900959847</v>
          </cell>
          <cell r="B489" t="str">
            <v>Johnson</v>
          </cell>
          <cell r="C489" t="str">
            <v>Roderic</v>
          </cell>
          <cell r="D489">
            <v>1</v>
          </cell>
          <cell r="E489">
            <v>100</v>
          </cell>
        </row>
        <row r="490">
          <cell r="A490">
            <v>926805709</v>
          </cell>
          <cell r="B490" t="str">
            <v>Joiner</v>
          </cell>
          <cell r="C490" t="str">
            <v>Dupeh</v>
          </cell>
          <cell r="D490">
            <v>1</v>
          </cell>
          <cell r="E490">
            <v>100</v>
          </cell>
        </row>
        <row r="491">
          <cell r="A491">
            <v>984245250</v>
          </cell>
          <cell r="B491" t="str">
            <v>Jokic</v>
          </cell>
          <cell r="C491" t="str">
            <v>Aleksandar</v>
          </cell>
          <cell r="D491">
            <v>1</v>
          </cell>
          <cell r="E491">
            <v>100</v>
          </cell>
        </row>
        <row r="492">
          <cell r="A492">
            <v>928212184</v>
          </cell>
          <cell r="B492" t="str">
            <v>Jolin</v>
          </cell>
          <cell r="C492" t="str">
            <v>Annette</v>
          </cell>
          <cell r="D492">
            <v>0.62</v>
          </cell>
          <cell r="E492">
            <v>62</v>
          </cell>
        </row>
        <row r="493">
          <cell r="A493">
            <v>986997574</v>
          </cell>
          <cell r="B493" t="str">
            <v>Jones</v>
          </cell>
          <cell r="C493" t="str">
            <v>Mark</v>
          </cell>
          <cell r="D493">
            <v>1</v>
          </cell>
          <cell r="E493">
            <v>100</v>
          </cell>
        </row>
        <row r="494">
          <cell r="A494">
            <v>920144129</v>
          </cell>
          <cell r="B494" t="str">
            <v>Jones</v>
          </cell>
          <cell r="C494" t="str">
            <v>Ronald</v>
          </cell>
          <cell r="D494">
            <v>1</v>
          </cell>
          <cell r="E494">
            <v>100</v>
          </cell>
        </row>
        <row r="495">
          <cell r="A495">
            <v>967275077</v>
          </cell>
          <cell r="B495" t="str">
            <v>Kaehler</v>
          </cell>
          <cell r="C495" t="str">
            <v>Laura</v>
          </cell>
          <cell r="D495">
            <v>1</v>
          </cell>
          <cell r="E495">
            <v>100</v>
          </cell>
        </row>
        <row r="496">
          <cell r="A496">
            <v>916685376</v>
          </cell>
          <cell r="B496" t="str">
            <v>Kafoury</v>
          </cell>
          <cell r="C496" t="str">
            <v>Gretchen</v>
          </cell>
          <cell r="D496">
            <v>0.5</v>
          </cell>
          <cell r="E496">
            <v>50</v>
          </cell>
        </row>
        <row r="497">
          <cell r="A497">
            <v>984038718</v>
          </cell>
          <cell r="B497" t="str">
            <v>Kaimanu</v>
          </cell>
          <cell r="C497" t="str">
            <v>Theresa</v>
          </cell>
          <cell r="D497">
            <v>1</v>
          </cell>
          <cell r="E497">
            <v>100</v>
          </cell>
        </row>
        <row r="498">
          <cell r="A498">
            <v>966734209</v>
          </cell>
          <cell r="B498" t="str">
            <v>Kandaswamy</v>
          </cell>
          <cell r="C498" t="str">
            <v>Priya</v>
          </cell>
          <cell r="D498">
            <v>1</v>
          </cell>
          <cell r="E498">
            <v>100</v>
          </cell>
        </row>
        <row r="499">
          <cell r="A499">
            <v>943794099</v>
          </cell>
          <cell r="B499" t="str">
            <v>Kang</v>
          </cell>
          <cell r="C499" t="str">
            <v>Kristi</v>
          </cell>
          <cell r="D499">
            <v>1</v>
          </cell>
          <cell r="E499">
            <v>100</v>
          </cell>
        </row>
        <row r="500">
          <cell r="A500">
            <v>989038298</v>
          </cell>
          <cell r="B500" t="str">
            <v>Kaplan</v>
          </cell>
          <cell r="C500" t="str">
            <v>Mark</v>
          </cell>
          <cell r="D500">
            <v>1</v>
          </cell>
          <cell r="E500">
            <v>100</v>
          </cell>
        </row>
        <row r="501">
          <cell r="A501">
            <v>901551650</v>
          </cell>
          <cell r="B501" t="str">
            <v>Kapoor</v>
          </cell>
          <cell r="C501" t="str">
            <v>Priya</v>
          </cell>
          <cell r="D501">
            <v>1</v>
          </cell>
          <cell r="E501">
            <v>100</v>
          </cell>
        </row>
        <row r="502">
          <cell r="A502">
            <v>971908098</v>
          </cell>
          <cell r="B502" t="str">
            <v>Karavanic</v>
          </cell>
          <cell r="C502" t="str">
            <v>Karen</v>
          </cell>
          <cell r="D502">
            <v>1</v>
          </cell>
          <cell r="E502">
            <v>100</v>
          </cell>
        </row>
        <row r="503">
          <cell r="A503">
            <v>975638979</v>
          </cell>
          <cell r="B503" t="str">
            <v>Katagiri</v>
          </cell>
          <cell r="C503" t="str">
            <v>Valerie</v>
          </cell>
          <cell r="D503">
            <v>1</v>
          </cell>
          <cell r="E503">
            <v>100</v>
          </cell>
        </row>
        <row r="504">
          <cell r="A504">
            <v>902284776</v>
          </cell>
          <cell r="B504" t="str">
            <v>Kawamoto</v>
          </cell>
          <cell r="C504" t="str">
            <v>George</v>
          </cell>
          <cell r="D504">
            <v>1</v>
          </cell>
          <cell r="E504">
            <v>100</v>
          </cell>
        </row>
        <row r="505">
          <cell r="A505">
            <v>967842466</v>
          </cell>
          <cell r="B505" t="str">
            <v>Keller</v>
          </cell>
          <cell r="C505" t="str">
            <v>Bruce</v>
          </cell>
          <cell r="D505">
            <v>1</v>
          </cell>
          <cell r="E505">
            <v>100</v>
          </cell>
        </row>
        <row r="506">
          <cell r="A506">
            <v>952032909</v>
          </cell>
          <cell r="B506" t="str">
            <v>Keller</v>
          </cell>
          <cell r="C506" t="str">
            <v>Thomas</v>
          </cell>
          <cell r="D506">
            <v>1</v>
          </cell>
          <cell r="E506">
            <v>100</v>
          </cell>
        </row>
        <row r="507">
          <cell r="A507">
            <v>983197563</v>
          </cell>
          <cell r="B507" t="str">
            <v>Kelley Jr</v>
          </cell>
          <cell r="C507" t="str">
            <v>Darryl</v>
          </cell>
          <cell r="D507">
            <v>1</v>
          </cell>
          <cell r="E507">
            <v>100</v>
          </cell>
        </row>
        <row r="508">
          <cell r="A508">
            <v>937434681</v>
          </cell>
          <cell r="B508" t="str">
            <v>Kennamer</v>
          </cell>
          <cell r="C508" t="str">
            <v>James</v>
          </cell>
          <cell r="D508">
            <v>1</v>
          </cell>
          <cell r="E508">
            <v>100</v>
          </cell>
        </row>
        <row r="509">
          <cell r="A509">
            <v>955366337</v>
          </cell>
          <cell r="B509" t="str">
            <v>Kenny</v>
          </cell>
          <cell r="C509" t="str">
            <v>William</v>
          </cell>
          <cell r="D509">
            <v>1</v>
          </cell>
          <cell r="E509">
            <v>100</v>
          </cell>
        </row>
        <row r="510">
          <cell r="A510">
            <v>990068025</v>
          </cell>
          <cell r="B510" t="str">
            <v>Kenreich</v>
          </cell>
          <cell r="C510" t="str">
            <v>Mary</v>
          </cell>
          <cell r="D510">
            <v>1</v>
          </cell>
          <cell r="E510">
            <v>100</v>
          </cell>
        </row>
        <row r="511">
          <cell r="A511">
            <v>940165599</v>
          </cell>
          <cell r="B511" t="str">
            <v>Kerrigan</v>
          </cell>
          <cell r="C511" t="str">
            <v>Seanna</v>
          </cell>
          <cell r="D511">
            <v>1</v>
          </cell>
          <cell r="E511">
            <v>100</v>
          </cell>
        </row>
        <row r="512">
          <cell r="A512">
            <v>934977391</v>
          </cell>
          <cell r="B512" t="str">
            <v>Kettler</v>
          </cell>
          <cell r="C512" t="str">
            <v>Janice</v>
          </cell>
          <cell r="D512">
            <v>0.55000000000000004</v>
          </cell>
          <cell r="E512">
            <v>55.000000000000007</v>
          </cell>
        </row>
        <row r="513">
          <cell r="A513">
            <v>905849098</v>
          </cell>
          <cell r="B513" t="str">
            <v>Khalil</v>
          </cell>
          <cell r="C513" t="str">
            <v>Mohammad Aslam</v>
          </cell>
          <cell r="D513">
            <v>1</v>
          </cell>
          <cell r="E513">
            <v>100</v>
          </cell>
        </row>
        <row r="514">
          <cell r="A514">
            <v>972475450</v>
          </cell>
          <cell r="B514" t="str">
            <v>Kim</v>
          </cell>
          <cell r="C514" t="str">
            <v>Dae</v>
          </cell>
          <cell r="D514">
            <v>1</v>
          </cell>
          <cell r="E514">
            <v>100</v>
          </cell>
        </row>
        <row r="515">
          <cell r="A515">
            <v>941271376</v>
          </cell>
          <cell r="B515" t="str">
            <v>Kim</v>
          </cell>
          <cell r="C515" t="str">
            <v>Jong</v>
          </cell>
          <cell r="D515">
            <v>1</v>
          </cell>
          <cell r="E515">
            <v>100</v>
          </cell>
        </row>
        <row r="516">
          <cell r="A516">
            <v>927627851</v>
          </cell>
          <cell r="B516" t="str">
            <v>Kincaid</v>
          </cell>
          <cell r="C516" t="str">
            <v>Jenny</v>
          </cell>
          <cell r="D516">
            <v>1</v>
          </cell>
          <cell r="E516">
            <v>100</v>
          </cell>
        </row>
        <row r="517">
          <cell r="A517">
            <v>921410162</v>
          </cell>
          <cell r="B517" t="str">
            <v>Kindermann</v>
          </cell>
          <cell r="C517" t="str">
            <v>Thomas</v>
          </cell>
          <cell r="D517">
            <v>1</v>
          </cell>
          <cell r="E517">
            <v>100</v>
          </cell>
        </row>
        <row r="518">
          <cell r="A518">
            <v>943781847</v>
          </cell>
          <cell r="B518" t="str">
            <v>Kinsella</v>
          </cell>
          <cell r="C518" t="str">
            <v>David</v>
          </cell>
          <cell r="D518">
            <v>1</v>
          </cell>
          <cell r="E518">
            <v>100</v>
          </cell>
        </row>
        <row r="519">
          <cell r="A519">
            <v>964343119</v>
          </cell>
          <cell r="B519" t="str">
            <v>Klebba</v>
          </cell>
          <cell r="C519" t="str">
            <v>Joanne</v>
          </cell>
          <cell r="D519">
            <v>1</v>
          </cell>
          <cell r="E519">
            <v>100</v>
          </cell>
        </row>
        <row r="520">
          <cell r="A520">
            <v>970851207</v>
          </cell>
          <cell r="B520" t="str">
            <v>Klotz</v>
          </cell>
          <cell r="C520" t="str">
            <v>Marcia</v>
          </cell>
          <cell r="D520">
            <v>1</v>
          </cell>
          <cell r="E520">
            <v>100</v>
          </cell>
        </row>
        <row r="521">
          <cell r="A521">
            <v>905346548</v>
          </cell>
          <cell r="B521" t="str">
            <v>Knights</v>
          </cell>
          <cell r="C521" t="str">
            <v>Clive</v>
          </cell>
          <cell r="D521">
            <v>1</v>
          </cell>
          <cell r="E521">
            <v>100</v>
          </cell>
        </row>
        <row r="522">
          <cell r="A522">
            <v>922756879</v>
          </cell>
          <cell r="B522" t="str">
            <v>Knott</v>
          </cell>
          <cell r="C522" t="str">
            <v>Blythe</v>
          </cell>
          <cell r="D522">
            <v>0.65</v>
          </cell>
          <cell r="E522">
            <v>65</v>
          </cell>
        </row>
        <row r="523">
          <cell r="A523">
            <v>904987030</v>
          </cell>
          <cell r="B523" t="str">
            <v>Kobzina</v>
          </cell>
          <cell r="C523" t="str">
            <v>David</v>
          </cell>
          <cell r="D523">
            <v>1</v>
          </cell>
          <cell r="E523">
            <v>100</v>
          </cell>
        </row>
        <row r="524">
          <cell r="A524">
            <v>965269990</v>
          </cell>
          <cell r="B524" t="str">
            <v>Kochar</v>
          </cell>
          <cell r="C524" t="str">
            <v>Subhash</v>
          </cell>
          <cell r="D524">
            <v>1</v>
          </cell>
          <cell r="E524">
            <v>100</v>
          </cell>
        </row>
        <row r="525">
          <cell r="A525">
            <v>966576823</v>
          </cell>
          <cell r="B525" t="str">
            <v>Koenenkamp</v>
          </cell>
          <cell r="C525" t="str">
            <v>Rolf</v>
          </cell>
          <cell r="D525">
            <v>1</v>
          </cell>
          <cell r="E525">
            <v>100</v>
          </cell>
        </row>
        <row r="526">
          <cell r="A526">
            <v>944939289</v>
          </cell>
          <cell r="B526" t="str">
            <v>Koessler</v>
          </cell>
          <cell r="C526" t="str">
            <v>Lena</v>
          </cell>
          <cell r="D526">
            <v>1</v>
          </cell>
          <cell r="E526">
            <v>100</v>
          </cell>
        </row>
        <row r="527">
          <cell r="A527">
            <v>920735249</v>
          </cell>
          <cell r="B527" t="str">
            <v>Kogan</v>
          </cell>
          <cell r="C527" t="str">
            <v>Galina</v>
          </cell>
          <cell r="D527">
            <v>1</v>
          </cell>
          <cell r="E527">
            <v>100</v>
          </cell>
        </row>
        <row r="528">
          <cell r="A528">
            <v>919906521</v>
          </cell>
          <cell r="B528" t="str">
            <v>Kohout</v>
          </cell>
          <cell r="C528" t="str">
            <v>Patricia</v>
          </cell>
          <cell r="D528">
            <v>0.75</v>
          </cell>
          <cell r="E528">
            <v>75</v>
          </cell>
        </row>
        <row r="529">
          <cell r="A529">
            <v>983201597</v>
          </cell>
          <cell r="B529" t="str">
            <v>Kominz</v>
          </cell>
          <cell r="C529" t="str">
            <v>Laurence</v>
          </cell>
          <cell r="D529">
            <v>1</v>
          </cell>
          <cell r="E529">
            <v>100</v>
          </cell>
        </row>
        <row r="530">
          <cell r="A530">
            <v>971549474</v>
          </cell>
          <cell r="B530" t="str">
            <v>Kono</v>
          </cell>
          <cell r="C530" t="str">
            <v>Nariyo</v>
          </cell>
          <cell r="D530">
            <v>0.5</v>
          </cell>
          <cell r="E530">
            <v>50</v>
          </cell>
        </row>
        <row r="531">
          <cell r="A531">
            <v>915353102</v>
          </cell>
          <cell r="B531" t="str">
            <v>Koralewicz</v>
          </cell>
          <cell r="C531" t="str">
            <v>Lisa</v>
          </cell>
          <cell r="D531">
            <v>1</v>
          </cell>
          <cell r="E531">
            <v>100</v>
          </cell>
        </row>
        <row r="532">
          <cell r="A532">
            <v>936821549</v>
          </cell>
          <cell r="B532" t="str">
            <v>Korbek</v>
          </cell>
          <cell r="C532" t="str">
            <v>Ebru</v>
          </cell>
          <cell r="D532">
            <v>1</v>
          </cell>
          <cell r="E532">
            <v>100</v>
          </cell>
        </row>
        <row r="533">
          <cell r="A533">
            <v>977099372</v>
          </cell>
          <cell r="B533" t="str">
            <v>Korpenfelt</v>
          </cell>
          <cell r="C533" t="str">
            <v>Daniel</v>
          </cell>
          <cell r="D533">
            <v>1</v>
          </cell>
          <cell r="E533">
            <v>100</v>
          </cell>
        </row>
        <row r="534">
          <cell r="A534">
            <v>907361886</v>
          </cell>
          <cell r="B534" t="str">
            <v>Koss</v>
          </cell>
          <cell r="C534" t="str">
            <v>Patricia</v>
          </cell>
          <cell r="D534">
            <v>0.83</v>
          </cell>
          <cell r="E534">
            <v>83</v>
          </cell>
        </row>
        <row r="535">
          <cell r="A535">
            <v>919924330</v>
          </cell>
          <cell r="B535" t="str">
            <v>Kraft</v>
          </cell>
          <cell r="C535" t="str">
            <v>Elizabeth</v>
          </cell>
          <cell r="D535">
            <v>1</v>
          </cell>
          <cell r="E535">
            <v>100</v>
          </cell>
        </row>
        <row r="536">
          <cell r="A536">
            <v>943670948</v>
          </cell>
          <cell r="B536" t="str">
            <v>Krahn</v>
          </cell>
          <cell r="C536" t="str">
            <v>Greta</v>
          </cell>
          <cell r="D536">
            <v>1</v>
          </cell>
          <cell r="E536">
            <v>100</v>
          </cell>
        </row>
        <row r="537">
          <cell r="A537">
            <v>941086842</v>
          </cell>
          <cell r="B537" t="str">
            <v>Krell</v>
          </cell>
          <cell r="C537" t="str">
            <v>Mary</v>
          </cell>
          <cell r="D537">
            <v>1</v>
          </cell>
          <cell r="E537">
            <v>100</v>
          </cell>
        </row>
        <row r="538">
          <cell r="A538">
            <v>961480762</v>
          </cell>
          <cell r="B538" t="str">
            <v>Kretovich</v>
          </cell>
          <cell r="C538" t="str">
            <v>Duncan</v>
          </cell>
          <cell r="D538">
            <v>1</v>
          </cell>
          <cell r="E538">
            <v>100</v>
          </cell>
        </row>
        <row r="539">
          <cell r="A539">
            <v>983520767</v>
          </cell>
          <cell r="B539" t="str">
            <v>Kuehn</v>
          </cell>
          <cell r="C539" t="str">
            <v>Thomas</v>
          </cell>
          <cell r="D539">
            <v>1</v>
          </cell>
          <cell r="E539">
            <v>100</v>
          </cell>
        </row>
        <row r="540">
          <cell r="A540">
            <v>977016993</v>
          </cell>
          <cell r="B540" t="str">
            <v>La Rosa</v>
          </cell>
          <cell r="C540" t="str">
            <v>Andres</v>
          </cell>
          <cell r="D540">
            <v>1</v>
          </cell>
          <cell r="E540">
            <v>100</v>
          </cell>
        </row>
        <row r="541">
          <cell r="A541">
            <v>904014751</v>
          </cell>
          <cell r="B541" t="str">
            <v>Labissiere</v>
          </cell>
          <cell r="C541" t="str">
            <v>Yves</v>
          </cell>
          <cell r="D541">
            <v>1</v>
          </cell>
          <cell r="E541">
            <v>100</v>
          </cell>
        </row>
        <row r="542">
          <cell r="A542">
            <v>916462357</v>
          </cell>
          <cell r="B542" t="str">
            <v>Lachenmeier</v>
          </cell>
          <cell r="C542" t="str">
            <v>Erika</v>
          </cell>
          <cell r="D542">
            <v>0.33</v>
          </cell>
          <cell r="E542">
            <v>33</v>
          </cell>
        </row>
        <row r="543">
          <cell r="A543">
            <v>942388748</v>
          </cell>
          <cell r="B543" t="str">
            <v>Lafferriere</v>
          </cell>
          <cell r="C543" t="str">
            <v>Gerardo</v>
          </cell>
          <cell r="D543">
            <v>1</v>
          </cell>
          <cell r="E543">
            <v>100</v>
          </cell>
        </row>
        <row r="544">
          <cell r="A544">
            <v>936073837</v>
          </cell>
          <cell r="B544" t="str">
            <v>Lafrenz</v>
          </cell>
          <cell r="C544" t="str">
            <v>Martin</v>
          </cell>
          <cell r="D544">
            <v>1</v>
          </cell>
          <cell r="E544">
            <v>100</v>
          </cell>
        </row>
        <row r="545">
          <cell r="A545">
            <v>901011363</v>
          </cell>
          <cell r="B545" t="str">
            <v>Lai</v>
          </cell>
          <cell r="C545" t="str">
            <v>Smyth</v>
          </cell>
          <cell r="D545">
            <v>1</v>
          </cell>
          <cell r="E545">
            <v>100</v>
          </cell>
        </row>
        <row r="546">
          <cell r="A546">
            <v>983396762</v>
          </cell>
          <cell r="B546" t="str">
            <v>Lall</v>
          </cell>
          <cell r="C546" t="str">
            <v>B</v>
          </cell>
          <cell r="D546">
            <v>1</v>
          </cell>
          <cell r="E546">
            <v>100</v>
          </cell>
        </row>
        <row r="547">
          <cell r="A547">
            <v>907506639</v>
          </cell>
          <cell r="B547" t="str">
            <v>Lane</v>
          </cell>
          <cell r="C547" t="str">
            <v>Michael</v>
          </cell>
          <cell r="D547">
            <v>1</v>
          </cell>
          <cell r="E547">
            <v>100</v>
          </cell>
        </row>
        <row r="548">
          <cell r="A548">
            <v>973347134</v>
          </cell>
          <cell r="B548" t="str">
            <v>Lang</v>
          </cell>
          <cell r="C548" t="str">
            <v>William</v>
          </cell>
          <cell r="D548">
            <v>1</v>
          </cell>
          <cell r="E548">
            <v>100</v>
          </cell>
        </row>
        <row r="549">
          <cell r="A549">
            <v>931108897</v>
          </cell>
          <cell r="B549" t="str">
            <v>Lara</v>
          </cell>
          <cell r="C549" t="str">
            <v>Marisa</v>
          </cell>
          <cell r="D549">
            <v>1</v>
          </cell>
          <cell r="E549">
            <v>100</v>
          </cell>
        </row>
        <row r="550">
          <cell r="A550">
            <v>931667304</v>
          </cell>
          <cell r="B550" t="str">
            <v>Larsen</v>
          </cell>
          <cell r="C550" t="str">
            <v>Sean</v>
          </cell>
          <cell r="D550">
            <v>1</v>
          </cell>
          <cell r="E550">
            <v>100</v>
          </cell>
        </row>
        <row r="551">
          <cell r="A551">
            <v>911042899</v>
          </cell>
          <cell r="B551" t="str">
            <v>Larsen</v>
          </cell>
          <cell r="C551" t="str">
            <v>Thomas</v>
          </cell>
          <cell r="D551">
            <v>1</v>
          </cell>
          <cell r="E551">
            <v>100</v>
          </cell>
        </row>
        <row r="552">
          <cell r="A552">
            <v>911364007</v>
          </cell>
          <cell r="B552" t="str">
            <v>Latiolais</v>
          </cell>
          <cell r="C552" t="str">
            <v>Marion</v>
          </cell>
          <cell r="D552">
            <v>1</v>
          </cell>
          <cell r="E552">
            <v>100</v>
          </cell>
        </row>
        <row r="553">
          <cell r="A553">
            <v>920698281</v>
          </cell>
          <cell r="B553" t="str">
            <v>LaTourrette</v>
          </cell>
          <cell r="C553" t="str">
            <v>Tyson</v>
          </cell>
          <cell r="D553">
            <v>1</v>
          </cell>
          <cell r="E553">
            <v>100</v>
          </cell>
        </row>
        <row r="554">
          <cell r="A554">
            <v>985123089</v>
          </cell>
          <cell r="B554" t="str">
            <v>Lawrence</v>
          </cell>
          <cell r="C554" t="str">
            <v>Regina</v>
          </cell>
          <cell r="D554">
            <v>1</v>
          </cell>
          <cell r="E554">
            <v>100</v>
          </cell>
        </row>
        <row r="555">
          <cell r="A555">
            <v>979452262</v>
          </cell>
          <cell r="B555" t="str">
            <v>Lawson</v>
          </cell>
          <cell r="C555" t="str">
            <v>Lolita</v>
          </cell>
          <cell r="D555">
            <v>1</v>
          </cell>
          <cell r="E555">
            <v>100</v>
          </cell>
        </row>
        <row r="556">
          <cell r="A556">
            <v>909662428</v>
          </cell>
          <cell r="B556" t="str">
            <v>Leary</v>
          </cell>
          <cell r="C556" t="str">
            <v>Joy</v>
          </cell>
          <cell r="D556">
            <v>1</v>
          </cell>
          <cell r="E556">
            <v>100</v>
          </cell>
        </row>
        <row r="557">
          <cell r="A557">
            <v>987223646</v>
          </cell>
          <cell r="B557" t="str">
            <v>Ledbetter</v>
          </cell>
          <cell r="C557" t="str">
            <v>Karen</v>
          </cell>
          <cell r="D557">
            <v>1</v>
          </cell>
          <cell r="E557">
            <v>100</v>
          </cell>
        </row>
        <row r="558">
          <cell r="A558">
            <v>927796321</v>
          </cell>
          <cell r="B558" t="str">
            <v>Lee</v>
          </cell>
          <cell r="C558" t="str">
            <v>Eun</v>
          </cell>
          <cell r="D558">
            <v>1</v>
          </cell>
          <cell r="E558">
            <v>100</v>
          </cell>
        </row>
        <row r="559">
          <cell r="A559">
            <v>979350506</v>
          </cell>
          <cell r="B559" t="str">
            <v>Lee</v>
          </cell>
          <cell r="C559" t="str">
            <v>Junghee</v>
          </cell>
          <cell r="D559">
            <v>1</v>
          </cell>
          <cell r="E559">
            <v>100</v>
          </cell>
        </row>
        <row r="560">
          <cell r="A560">
            <v>981046532</v>
          </cell>
          <cell r="B560" t="str">
            <v>Lee</v>
          </cell>
          <cell r="C560" t="str">
            <v>Junghee</v>
          </cell>
          <cell r="D560">
            <v>1</v>
          </cell>
          <cell r="E560">
            <v>100</v>
          </cell>
        </row>
        <row r="561">
          <cell r="A561">
            <v>932072072</v>
          </cell>
          <cell r="B561" t="str">
            <v>Lee</v>
          </cell>
          <cell r="C561" t="str">
            <v>Kathi</v>
          </cell>
          <cell r="D561">
            <v>1</v>
          </cell>
          <cell r="E561">
            <v>100</v>
          </cell>
        </row>
        <row r="562">
          <cell r="A562">
            <v>931009430</v>
          </cell>
          <cell r="B562" t="str">
            <v>Lee</v>
          </cell>
          <cell r="C562" t="str">
            <v>Sharon</v>
          </cell>
          <cell r="D562">
            <v>1</v>
          </cell>
          <cell r="E562">
            <v>100</v>
          </cell>
        </row>
        <row r="563">
          <cell r="A563">
            <v>981412510</v>
          </cell>
          <cell r="B563" t="str">
            <v>Lee</v>
          </cell>
          <cell r="C563" t="str">
            <v>Shelly</v>
          </cell>
          <cell r="D563">
            <v>1</v>
          </cell>
          <cell r="E563">
            <v>100</v>
          </cell>
        </row>
        <row r="564">
          <cell r="A564">
            <v>951037188</v>
          </cell>
          <cell r="B564" t="str">
            <v>Lehman</v>
          </cell>
          <cell r="C564" t="str">
            <v>Niles</v>
          </cell>
          <cell r="D564">
            <v>1</v>
          </cell>
          <cell r="E564">
            <v>100</v>
          </cell>
        </row>
        <row r="565">
          <cell r="A565">
            <v>985529139</v>
          </cell>
          <cell r="B565" t="str">
            <v>Lendaris</v>
          </cell>
          <cell r="C565" t="str">
            <v>George</v>
          </cell>
          <cell r="D565">
            <v>1</v>
          </cell>
          <cell r="E565">
            <v>100</v>
          </cell>
        </row>
        <row r="566">
          <cell r="A566">
            <v>911751947</v>
          </cell>
          <cell r="B566" t="str">
            <v>Lenski</v>
          </cell>
          <cell r="C566" t="str">
            <v>Susan</v>
          </cell>
          <cell r="D566">
            <v>1</v>
          </cell>
          <cell r="E566">
            <v>100</v>
          </cell>
        </row>
        <row r="567">
          <cell r="A567">
            <v>943940856</v>
          </cell>
          <cell r="B567" t="str">
            <v>Leonard</v>
          </cell>
          <cell r="C567" t="str">
            <v>Melissa</v>
          </cell>
          <cell r="D567">
            <v>1</v>
          </cell>
          <cell r="E567">
            <v>100</v>
          </cell>
        </row>
        <row r="568">
          <cell r="A568">
            <v>905388862</v>
          </cell>
          <cell r="B568" t="str">
            <v>LePore</v>
          </cell>
          <cell r="C568" t="str">
            <v>William</v>
          </cell>
          <cell r="D568">
            <v>1</v>
          </cell>
          <cell r="E568">
            <v>100</v>
          </cell>
        </row>
        <row r="569">
          <cell r="A569">
            <v>925594866</v>
          </cell>
          <cell r="B569" t="str">
            <v>Leung</v>
          </cell>
          <cell r="C569" t="str">
            <v>Pui</v>
          </cell>
          <cell r="D569">
            <v>1</v>
          </cell>
          <cell r="E569">
            <v>100</v>
          </cell>
        </row>
        <row r="570">
          <cell r="A570">
            <v>979654849</v>
          </cell>
          <cell r="B570" t="str">
            <v>Lewandowski</v>
          </cell>
          <cell r="C570" t="str">
            <v>Marie</v>
          </cell>
          <cell r="D570">
            <v>1</v>
          </cell>
          <cell r="E570">
            <v>100</v>
          </cell>
        </row>
        <row r="571">
          <cell r="A571">
            <v>916397126</v>
          </cell>
          <cell r="B571" t="str">
            <v>Li</v>
          </cell>
          <cell r="C571" t="str">
            <v>Chunfei</v>
          </cell>
          <cell r="D571">
            <v>1</v>
          </cell>
          <cell r="E571">
            <v>100</v>
          </cell>
        </row>
        <row r="572">
          <cell r="A572">
            <v>928817349</v>
          </cell>
          <cell r="B572" t="str">
            <v>Li</v>
          </cell>
          <cell r="C572" t="str">
            <v>Fu</v>
          </cell>
          <cell r="D572">
            <v>1</v>
          </cell>
          <cell r="E572">
            <v>100</v>
          </cell>
        </row>
        <row r="573">
          <cell r="A573">
            <v>965312046</v>
          </cell>
          <cell r="B573" t="str">
            <v>Li</v>
          </cell>
          <cell r="C573" t="str">
            <v>Jingke</v>
          </cell>
          <cell r="D573">
            <v>1</v>
          </cell>
          <cell r="E573">
            <v>100</v>
          </cell>
        </row>
        <row r="574">
          <cell r="A574">
            <v>909290984</v>
          </cell>
          <cell r="B574" t="str">
            <v>Li</v>
          </cell>
          <cell r="C574" t="str">
            <v>Mengnie</v>
          </cell>
          <cell r="D574">
            <v>1</v>
          </cell>
          <cell r="E574">
            <v>100</v>
          </cell>
        </row>
        <row r="575">
          <cell r="A575">
            <v>976769090</v>
          </cell>
          <cell r="B575" t="str">
            <v>Liebman</v>
          </cell>
          <cell r="C575" t="str">
            <v>Robert</v>
          </cell>
          <cell r="D575">
            <v>1</v>
          </cell>
          <cell r="E575">
            <v>100</v>
          </cell>
        </row>
        <row r="576">
          <cell r="A576">
            <v>938822320</v>
          </cell>
          <cell r="B576" t="str">
            <v>Lin</v>
          </cell>
          <cell r="C576" t="str">
            <v>Kuan-pin</v>
          </cell>
          <cell r="D576">
            <v>1</v>
          </cell>
          <cell r="E576">
            <v>100</v>
          </cell>
        </row>
        <row r="577">
          <cell r="A577">
            <v>920323250</v>
          </cell>
          <cell r="B577" t="str">
            <v>Lindberg</v>
          </cell>
          <cell r="C577" t="str">
            <v>Debra</v>
          </cell>
          <cell r="D577">
            <v>1</v>
          </cell>
          <cell r="E577">
            <v>100</v>
          </cell>
        </row>
        <row r="578">
          <cell r="A578">
            <v>940620962</v>
          </cell>
          <cell r="B578" t="str">
            <v>Lindbo</v>
          </cell>
          <cell r="C578" t="str">
            <v>Darrell</v>
          </cell>
          <cell r="D578">
            <v>0.75</v>
          </cell>
          <cell r="E578">
            <v>75</v>
          </cell>
        </row>
        <row r="579">
          <cell r="A579">
            <v>907705946</v>
          </cell>
          <cell r="B579" t="str">
            <v>Lindsay</v>
          </cell>
          <cell r="C579" t="str">
            <v>Susan</v>
          </cell>
          <cell r="D579">
            <v>1</v>
          </cell>
          <cell r="E579">
            <v>100</v>
          </cell>
        </row>
        <row r="580">
          <cell r="A580">
            <v>978432838</v>
          </cell>
          <cell r="B580" t="str">
            <v>Lindsay</v>
          </cell>
          <cell r="C580" t="str">
            <v>Thomas</v>
          </cell>
          <cell r="D580">
            <v>1</v>
          </cell>
          <cell r="E580">
            <v>100</v>
          </cell>
        </row>
        <row r="581">
          <cell r="A581">
            <v>906889624</v>
          </cell>
          <cell r="B581" t="str">
            <v>Litzenberger</v>
          </cell>
          <cell r="C581" t="str">
            <v>Caroline</v>
          </cell>
          <cell r="D581">
            <v>0.5</v>
          </cell>
          <cell r="E581">
            <v>50</v>
          </cell>
        </row>
        <row r="582">
          <cell r="A582">
            <v>953907737</v>
          </cell>
          <cell r="B582" t="str">
            <v>Liu</v>
          </cell>
          <cell r="C582" t="str">
            <v>Meiru</v>
          </cell>
          <cell r="D582">
            <v>1</v>
          </cell>
          <cell r="E582">
            <v>100</v>
          </cell>
        </row>
        <row r="583">
          <cell r="A583">
            <v>979893876</v>
          </cell>
          <cell r="B583" t="str">
            <v>Liu</v>
          </cell>
          <cell r="C583" t="str">
            <v>Yitai</v>
          </cell>
          <cell r="D583">
            <v>0.5</v>
          </cell>
          <cell r="E583">
            <v>50</v>
          </cell>
        </row>
        <row r="584">
          <cell r="A584">
            <v>901800287</v>
          </cell>
          <cell r="B584" t="str">
            <v>Livneh</v>
          </cell>
          <cell r="C584" t="str">
            <v>Hanoch</v>
          </cell>
          <cell r="D584">
            <v>1</v>
          </cell>
          <cell r="E584">
            <v>100</v>
          </cell>
        </row>
        <row r="585">
          <cell r="A585">
            <v>917480086</v>
          </cell>
          <cell r="B585" t="str">
            <v>Ljungberg</v>
          </cell>
          <cell r="C585" t="str">
            <v>Kristina</v>
          </cell>
          <cell r="D585">
            <v>0.8</v>
          </cell>
          <cell r="E585">
            <v>80</v>
          </cell>
        </row>
        <row r="586">
          <cell r="A586">
            <v>978472827</v>
          </cell>
          <cell r="B586" t="str">
            <v>Lo</v>
          </cell>
          <cell r="C586" t="str">
            <v>Mengyu</v>
          </cell>
          <cell r="D586">
            <v>1</v>
          </cell>
          <cell r="E586">
            <v>100</v>
          </cell>
        </row>
        <row r="587">
          <cell r="A587">
            <v>963576417</v>
          </cell>
          <cell r="B587" t="str">
            <v>Lockwood</v>
          </cell>
          <cell r="C587" t="str">
            <v>Robert</v>
          </cell>
          <cell r="D587">
            <v>1</v>
          </cell>
          <cell r="E587">
            <v>100</v>
          </cell>
        </row>
        <row r="588">
          <cell r="A588">
            <v>967575680</v>
          </cell>
          <cell r="B588" t="str">
            <v>Loesch</v>
          </cell>
          <cell r="C588" t="str">
            <v>Connie</v>
          </cell>
          <cell r="D588">
            <v>1</v>
          </cell>
          <cell r="E588">
            <v>100</v>
          </cell>
        </row>
        <row r="589">
          <cell r="A589">
            <v>973732525</v>
          </cell>
          <cell r="B589" t="str">
            <v>Lonetree</v>
          </cell>
          <cell r="C589" t="str">
            <v>Amy</v>
          </cell>
          <cell r="D589">
            <v>1</v>
          </cell>
          <cell r="E589">
            <v>100</v>
          </cell>
        </row>
        <row r="590">
          <cell r="A590">
            <v>974537020</v>
          </cell>
          <cell r="B590" t="str">
            <v>Loney</v>
          </cell>
          <cell r="C590" t="str">
            <v>Jennifer</v>
          </cell>
          <cell r="D590">
            <v>1</v>
          </cell>
          <cell r="E590">
            <v>100</v>
          </cell>
        </row>
        <row r="591">
          <cell r="A591">
            <v>940054788</v>
          </cell>
          <cell r="B591" t="str">
            <v>Long</v>
          </cell>
          <cell r="C591" t="str">
            <v>Joseph</v>
          </cell>
          <cell r="D591">
            <v>1</v>
          </cell>
          <cell r="E591">
            <v>100</v>
          </cell>
        </row>
        <row r="592">
          <cell r="A592">
            <v>941715551</v>
          </cell>
          <cell r="B592" t="str">
            <v>Lopez</v>
          </cell>
          <cell r="C592" t="str">
            <v>Cynthia</v>
          </cell>
          <cell r="D592">
            <v>0.75</v>
          </cell>
          <cell r="E592">
            <v>75</v>
          </cell>
        </row>
        <row r="593">
          <cell r="A593">
            <v>943984291</v>
          </cell>
          <cell r="B593" t="str">
            <v>Lottes</v>
          </cell>
          <cell r="C593" t="str">
            <v>Jost</v>
          </cell>
          <cell r="D593">
            <v>0.72</v>
          </cell>
          <cell r="E593">
            <v>72</v>
          </cell>
        </row>
        <row r="594">
          <cell r="A594">
            <v>909216799</v>
          </cell>
          <cell r="B594" t="str">
            <v>Lowry</v>
          </cell>
          <cell r="C594" t="str">
            <v>Samuel</v>
          </cell>
          <cell r="D594">
            <v>0.5</v>
          </cell>
          <cell r="E594">
            <v>50</v>
          </cell>
        </row>
        <row r="595">
          <cell r="A595">
            <v>943089298</v>
          </cell>
          <cell r="B595" t="str">
            <v>Lucke</v>
          </cell>
          <cell r="C595" t="str">
            <v>Jo Ellen</v>
          </cell>
          <cell r="D595">
            <v>1</v>
          </cell>
          <cell r="E595">
            <v>100</v>
          </cell>
        </row>
        <row r="596">
          <cell r="A596">
            <v>984393281</v>
          </cell>
          <cell r="B596" t="str">
            <v>Luckett</v>
          </cell>
          <cell r="C596" t="str">
            <v>Thomas</v>
          </cell>
          <cell r="D596">
            <v>1</v>
          </cell>
          <cell r="E596">
            <v>100</v>
          </cell>
        </row>
        <row r="597">
          <cell r="A597">
            <v>909987096</v>
          </cell>
          <cell r="B597" t="str">
            <v>Lund</v>
          </cell>
          <cell r="C597" t="str">
            <v>Hollie</v>
          </cell>
          <cell r="D597">
            <v>1</v>
          </cell>
          <cell r="E597">
            <v>100</v>
          </cell>
        </row>
        <row r="598">
          <cell r="A598">
            <v>905196308</v>
          </cell>
          <cell r="B598" t="str">
            <v>Lundell</v>
          </cell>
          <cell r="C598" t="str">
            <v>Marjie</v>
          </cell>
          <cell r="D598">
            <v>0</v>
          </cell>
          <cell r="E598">
            <v>0</v>
          </cell>
        </row>
        <row r="599">
          <cell r="A599">
            <v>969046916</v>
          </cell>
          <cell r="B599" t="str">
            <v>Luther</v>
          </cell>
          <cell r="C599" t="str">
            <v>Christina</v>
          </cell>
          <cell r="D599">
            <v>1</v>
          </cell>
          <cell r="E599">
            <v>100</v>
          </cell>
        </row>
        <row r="600">
          <cell r="A600">
            <v>957538904</v>
          </cell>
          <cell r="B600" t="str">
            <v>Lutzenhiser</v>
          </cell>
          <cell r="C600" t="str">
            <v>Loren</v>
          </cell>
          <cell r="D600">
            <v>1</v>
          </cell>
          <cell r="E600">
            <v>100</v>
          </cell>
        </row>
        <row r="601">
          <cell r="A601">
            <v>910538856</v>
          </cell>
          <cell r="B601" t="str">
            <v>Lynam</v>
          </cell>
          <cell r="C601" t="str">
            <v>Michele</v>
          </cell>
          <cell r="D601">
            <v>1</v>
          </cell>
          <cell r="E601">
            <v>100</v>
          </cell>
        </row>
        <row r="602">
          <cell r="A602">
            <v>971052553</v>
          </cell>
          <cell r="B602" t="str">
            <v>MacCormack</v>
          </cell>
          <cell r="C602" t="str">
            <v>Alan</v>
          </cell>
          <cell r="D602">
            <v>1</v>
          </cell>
          <cell r="E602">
            <v>100</v>
          </cell>
        </row>
        <row r="603">
          <cell r="A603">
            <v>947732557</v>
          </cell>
          <cell r="B603" t="str">
            <v>Mackey</v>
          </cell>
          <cell r="C603" t="str">
            <v>Christina</v>
          </cell>
          <cell r="D603">
            <v>0.5</v>
          </cell>
          <cell r="E603">
            <v>50</v>
          </cell>
        </row>
        <row r="604">
          <cell r="A604">
            <v>986216634</v>
          </cell>
          <cell r="B604" t="str">
            <v>Mackiewicz</v>
          </cell>
          <cell r="C604" t="str">
            <v>Marilyn</v>
          </cell>
          <cell r="D604">
            <v>1</v>
          </cell>
          <cell r="E604">
            <v>100</v>
          </cell>
        </row>
        <row r="605">
          <cell r="A605">
            <v>932718703</v>
          </cell>
          <cell r="B605" t="str">
            <v>Magaldi</v>
          </cell>
          <cell r="C605" t="str">
            <v>Karin</v>
          </cell>
          <cell r="D605">
            <v>1</v>
          </cell>
          <cell r="E605">
            <v>100</v>
          </cell>
        </row>
        <row r="606">
          <cell r="A606">
            <v>977259084</v>
          </cell>
          <cell r="B606" t="str">
            <v>Mahan</v>
          </cell>
          <cell r="C606" t="str">
            <v>Tyrae</v>
          </cell>
          <cell r="D606">
            <v>0.24</v>
          </cell>
          <cell r="E606">
            <v>24</v>
          </cell>
        </row>
        <row r="607">
          <cell r="A607">
            <v>935951343</v>
          </cell>
          <cell r="B607" t="str">
            <v>Maier</v>
          </cell>
          <cell r="C607" t="str">
            <v>David</v>
          </cell>
          <cell r="D607">
            <v>1</v>
          </cell>
          <cell r="E607">
            <v>100</v>
          </cell>
        </row>
        <row r="608">
          <cell r="A608">
            <v>970351776</v>
          </cell>
          <cell r="B608" t="str">
            <v>Malsch</v>
          </cell>
          <cell r="C608" t="str">
            <v>Anna</v>
          </cell>
          <cell r="D608">
            <v>1</v>
          </cell>
          <cell r="E608">
            <v>100</v>
          </cell>
        </row>
        <row r="609">
          <cell r="A609">
            <v>907493389</v>
          </cell>
          <cell r="B609" t="str">
            <v>Mandaville</v>
          </cell>
          <cell r="C609" t="str">
            <v>Jon</v>
          </cell>
          <cell r="D609">
            <v>1</v>
          </cell>
          <cell r="E609">
            <v>100</v>
          </cell>
        </row>
        <row r="610">
          <cell r="A610">
            <v>948601809</v>
          </cell>
          <cell r="B610" t="str">
            <v>Mankowski</v>
          </cell>
          <cell r="C610" t="str">
            <v>Eric</v>
          </cell>
          <cell r="D610">
            <v>0.95</v>
          </cell>
          <cell r="E610">
            <v>95</v>
          </cell>
        </row>
        <row r="611">
          <cell r="A611">
            <v>921635953</v>
          </cell>
          <cell r="B611" t="str">
            <v>Marinov</v>
          </cell>
          <cell r="C611" t="str">
            <v>Benjamin</v>
          </cell>
          <cell r="D611">
            <v>0.85</v>
          </cell>
          <cell r="E611">
            <v>85</v>
          </cell>
        </row>
        <row r="612">
          <cell r="A612">
            <v>951323379</v>
          </cell>
          <cell r="B612" t="str">
            <v>Markham</v>
          </cell>
          <cell r="C612" t="str">
            <v>Sinda</v>
          </cell>
          <cell r="D612">
            <v>1</v>
          </cell>
          <cell r="E612">
            <v>100</v>
          </cell>
        </row>
        <row r="613">
          <cell r="A613">
            <v>930099606</v>
          </cell>
          <cell r="B613" t="str">
            <v>Marrongelle</v>
          </cell>
          <cell r="C613" t="str">
            <v>Karen</v>
          </cell>
          <cell r="D613">
            <v>1</v>
          </cell>
          <cell r="E613">
            <v>100</v>
          </cell>
        </row>
        <row r="614">
          <cell r="A614">
            <v>966815144</v>
          </cell>
          <cell r="B614" t="str">
            <v>Marsh</v>
          </cell>
          <cell r="C614" t="str">
            <v>Laura</v>
          </cell>
          <cell r="D614">
            <v>1</v>
          </cell>
          <cell r="E614">
            <v>100</v>
          </cell>
        </row>
        <row r="615">
          <cell r="A615">
            <v>901135765</v>
          </cell>
          <cell r="B615" t="str">
            <v>Martin</v>
          </cell>
          <cell r="C615" t="str">
            <v>Garrett</v>
          </cell>
          <cell r="D615">
            <v>1</v>
          </cell>
          <cell r="E615">
            <v>100</v>
          </cell>
        </row>
        <row r="616">
          <cell r="A616">
            <v>912980455</v>
          </cell>
          <cell r="B616" t="str">
            <v>Martin</v>
          </cell>
          <cell r="C616" t="str">
            <v>Jessica</v>
          </cell>
          <cell r="D616">
            <v>1</v>
          </cell>
          <cell r="E616">
            <v>100</v>
          </cell>
        </row>
        <row r="617">
          <cell r="A617">
            <v>901989656</v>
          </cell>
          <cell r="B617" t="str">
            <v>Martin</v>
          </cell>
          <cell r="C617" t="str">
            <v>Stephen</v>
          </cell>
          <cell r="D617">
            <v>1</v>
          </cell>
          <cell r="E617">
            <v>100</v>
          </cell>
        </row>
        <row r="618">
          <cell r="A618">
            <v>929626657</v>
          </cell>
          <cell r="B618" t="str">
            <v>Martinez</v>
          </cell>
          <cell r="C618" t="str">
            <v>Kanani</v>
          </cell>
          <cell r="D618">
            <v>1</v>
          </cell>
          <cell r="E618">
            <v>100</v>
          </cell>
        </row>
        <row r="619">
          <cell r="A619">
            <v>928152825</v>
          </cell>
          <cell r="B619" t="str">
            <v>Martinez</v>
          </cell>
          <cell r="C619" t="str">
            <v>Raina</v>
          </cell>
          <cell r="D619">
            <v>0.5</v>
          </cell>
          <cell r="E619">
            <v>50</v>
          </cell>
        </row>
        <row r="620">
          <cell r="A620">
            <v>910898431</v>
          </cell>
          <cell r="B620" t="str">
            <v>Martorell</v>
          </cell>
          <cell r="C620" t="str">
            <v>Gabriela</v>
          </cell>
          <cell r="D620">
            <v>1</v>
          </cell>
          <cell r="E620">
            <v>100</v>
          </cell>
        </row>
        <row r="621">
          <cell r="A621">
            <v>990010319</v>
          </cell>
          <cell r="B621" t="str">
            <v>Maser</v>
          </cell>
          <cell r="C621" t="str">
            <v>Joseph</v>
          </cell>
          <cell r="D621">
            <v>1</v>
          </cell>
          <cell r="E621">
            <v>100</v>
          </cell>
        </row>
        <row r="622">
          <cell r="A622">
            <v>966967034</v>
          </cell>
          <cell r="B622" t="str">
            <v>Massey</v>
          </cell>
          <cell r="C622" t="str">
            <v>Barton</v>
          </cell>
          <cell r="D622">
            <v>1</v>
          </cell>
          <cell r="E622">
            <v>100</v>
          </cell>
        </row>
        <row r="623">
          <cell r="A623">
            <v>952583189</v>
          </cell>
          <cell r="B623" t="str">
            <v>Masta</v>
          </cell>
          <cell r="C623" t="str">
            <v>Susan</v>
          </cell>
          <cell r="D623">
            <v>1</v>
          </cell>
          <cell r="E623">
            <v>100</v>
          </cell>
        </row>
        <row r="624">
          <cell r="A624">
            <v>943797861</v>
          </cell>
          <cell r="B624" t="str">
            <v>Masterson</v>
          </cell>
          <cell r="C624" t="str">
            <v>Ellen</v>
          </cell>
          <cell r="D624">
            <v>1</v>
          </cell>
          <cell r="E624">
            <v>100</v>
          </cell>
        </row>
        <row r="625">
          <cell r="A625">
            <v>920674471</v>
          </cell>
          <cell r="B625" t="str">
            <v>Mathwick</v>
          </cell>
          <cell r="C625" t="str">
            <v>Charla</v>
          </cell>
          <cell r="D625">
            <v>1</v>
          </cell>
          <cell r="E625">
            <v>100</v>
          </cell>
        </row>
        <row r="626">
          <cell r="A626">
            <v>918435804</v>
          </cell>
          <cell r="B626" t="str">
            <v>Maty</v>
          </cell>
          <cell r="C626" t="str">
            <v>Siobhan</v>
          </cell>
          <cell r="D626">
            <v>1</v>
          </cell>
          <cell r="E626">
            <v>100</v>
          </cell>
        </row>
        <row r="627">
          <cell r="A627">
            <v>984912840</v>
          </cell>
          <cell r="B627" t="str">
            <v>McAuliffe</v>
          </cell>
          <cell r="C627" t="str">
            <v>Kathleen</v>
          </cell>
          <cell r="D627">
            <v>0.55000000000000004</v>
          </cell>
          <cell r="E627">
            <v>55.000000000000007</v>
          </cell>
        </row>
        <row r="628">
          <cell r="A628">
            <v>915152037</v>
          </cell>
          <cell r="B628" t="str">
            <v>McBeath</v>
          </cell>
          <cell r="C628" t="str">
            <v>Bowen</v>
          </cell>
          <cell r="D628">
            <v>1</v>
          </cell>
          <cell r="E628">
            <v>100</v>
          </cell>
        </row>
        <row r="629">
          <cell r="A629">
            <v>905566715</v>
          </cell>
          <cell r="B629" t="str">
            <v>McBride</v>
          </cell>
          <cell r="C629" t="str">
            <v>Leslie</v>
          </cell>
          <cell r="D629">
            <v>1</v>
          </cell>
          <cell r="E629">
            <v>100</v>
          </cell>
        </row>
        <row r="630">
          <cell r="A630">
            <v>988536633</v>
          </cell>
          <cell r="B630" t="str">
            <v>McBride</v>
          </cell>
          <cell r="C630" t="str">
            <v>Stephanie</v>
          </cell>
          <cell r="D630">
            <v>0.43</v>
          </cell>
          <cell r="E630">
            <v>43</v>
          </cell>
        </row>
        <row r="631">
          <cell r="A631">
            <v>906074010</v>
          </cell>
          <cell r="B631" t="str">
            <v>McClanan</v>
          </cell>
          <cell r="C631" t="str">
            <v>Anne</v>
          </cell>
          <cell r="D631">
            <v>1</v>
          </cell>
          <cell r="E631">
            <v>100</v>
          </cell>
        </row>
        <row r="632">
          <cell r="A632">
            <v>955967365</v>
          </cell>
          <cell r="B632" t="str">
            <v>McDonald</v>
          </cell>
          <cell r="C632" t="str">
            <v>Katherine</v>
          </cell>
          <cell r="D632">
            <v>1</v>
          </cell>
          <cell r="E632">
            <v>100</v>
          </cell>
        </row>
        <row r="633">
          <cell r="A633">
            <v>984320458</v>
          </cell>
          <cell r="B633" t="str">
            <v>McGraw</v>
          </cell>
          <cell r="C633" t="str">
            <v>Daniel</v>
          </cell>
          <cell r="D633">
            <v>1</v>
          </cell>
          <cell r="E633">
            <v>100</v>
          </cell>
        </row>
        <row r="634">
          <cell r="A634">
            <v>987488947</v>
          </cell>
          <cell r="B634" t="str">
            <v>McGregor</v>
          </cell>
          <cell r="C634" t="str">
            <v>Michael</v>
          </cell>
          <cell r="D634">
            <v>1</v>
          </cell>
          <cell r="E634">
            <v>100</v>
          </cell>
        </row>
        <row r="635">
          <cell r="A635">
            <v>989025974</v>
          </cell>
          <cell r="B635" t="str">
            <v>McKenzie</v>
          </cell>
          <cell r="C635" t="str">
            <v>Teri</v>
          </cell>
          <cell r="D635">
            <v>0.5</v>
          </cell>
          <cell r="E635">
            <v>50</v>
          </cell>
        </row>
        <row r="636">
          <cell r="A636">
            <v>916996735</v>
          </cell>
          <cell r="B636" t="str">
            <v>McLaughlin</v>
          </cell>
          <cell r="C636" t="str">
            <v>Megan</v>
          </cell>
          <cell r="D636">
            <v>1</v>
          </cell>
          <cell r="E636">
            <v>100</v>
          </cell>
        </row>
        <row r="637">
          <cell r="A637">
            <v>945053315</v>
          </cell>
          <cell r="B637" t="str">
            <v>McLeod</v>
          </cell>
          <cell r="C637" t="str">
            <v>Christine</v>
          </cell>
          <cell r="D637">
            <v>1</v>
          </cell>
          <cell r="E637">
            <v>100</v>
          </cell>
        </row>
        <row r="638">
          <cell r="A638">
            <v>963730375</v>
          </cell>
          <cell r="B638" t="str">
            <v>McMahon</v>
          </cell>
          <cell r="C638" t="str">
            <v>Lisa</v>
          </cell>
          <cell r="D638">
            <v>1</v>
          </cell>
          <cell r="E638">
            <v>100</v>
          </cell>
        </row>
        <row r="639">
          <cell r="A639">
            <v>912513626</v>
          </cell>
          <cell r="B639" t="str">
            <v>McNames</v>
          </cell>
          <cell r="C639" t="str">
            <v>James</v>
          </cell>
          <cell r="D639">
            <v>1</v>
          </cell>
          <cell r="E639">
            <v>100</v>
          </cell>
        </row>
        <row r="640">
          <cell r="A640">
            <v>973965159</v>
          </cell>
          <cell r="B640" t="str">
            <v>McNeff</v>
          </cell>
          <cell r="C640" t="str">
            <v>Elizabeth</v>
          </cell>
          <cell r="D640">
            <v>0.55000000000000004</v>
          </cell>
          <cell r="E640">
            <v>55.000000000000007</v>
          </cell>
        </row>
        <row r="641">
          <cell r="A641">
            <v>935449913</v>
          </cell>
          <cell r="B641" t="str">
            <v>Meadows</v>
          </cell>
          <cell r="C641" t="str">
            <v>Christine</v>
          </cell>
          <cell r="D641">
            <v>1</v>
          </cell>
          <cell r="E641">
            <v>100</v>
          </cell>
        </row>
        <row r="642">
          <cell r="A642">
            <v>926950058</v>
          </cell>
          <cell r="B642" t="str">
            <v>Medovoi</v>
          </cell>
          <cell r="C642" t="str">
            <v>Leerom</v>
          </cell>
          <cell r="D642">
            <v>1</v>
          </cell>
          <cell r="E642">
            <v>100</v>
          </cell>
        </row>
        <row r="643">
          <cell r="A643">
            <v>969190969</v>
          </cell>
          <cell r="B643" t="str">
            <v>Meekisho</v>
          </cell>
          <cell r="C643" t="str">
            <v>Lemmy</v>
          </cell>
          <cell r="D643">
            <v>1</v>
          </cell>
          <cell r="E643">
            <v>100</v>
          </cell>
        </row>
        <row r="644">
          <cell r="A644">
            <v>935346274</v>
          </cell>
          <cell r="B644" t="str">
            <v>Meenan</v>
          </cell>
          <cell r="C644" t="str">
            <v>Karen</v>
          </cell>
          <cell r="D644">
            <v>1</v>
          </cell>
          <cell r="E644">
            <v>100</v>
          </cell>
        </row>
        <row r="645">
          <cell r="A645">
            <v>901212185</v>
          </cell>
          <cell r="B645" t="str">
            <v>Meinhold</v>
          </cell>
          <cell r="C645" t="str">
            <v>Jana</v>
          </cell>
          <cell r="D645">
            <v>1</v>
          </cell>
          <cell r="E645">
            <v>100</v>
          </cell>
        </row>
        <row r="646">
          <cell r="A646">
            <v>977586260</v>
          </cell>
          <cell r="B646" t="str">
            <v>Meneghin</v>
          </cell>
          <cell r="C646" t="str">
            <v>Jennifer</v>
          </cell>
          <cell r="D646">
            <v>0.5</v>
          </cell>
          <cell r="E646">
            <v>50</v>
          </cell>
        </row>
        <row r="647">
          <cell r="A647">
            <v>948923678</v>
          </cell>
          <cell r="B647" t="str">
            <v>Menke</v>
          </cell>
          <cell r="C647" t="str">
            <v>Timm</v>
          </cell>
          <cell r="D647">
            <v>1</v>
          </cell>
          <cell r="E647">
            <v>100</v>
          </cell>
        </row>
        <row r="648">
          <cell r="A648">
            <v>985129640</v>
          </cell>
          <cell r="B648" t="str">
            <v>Mercer</v>
          </cell>
          <cell r="C648" t="str">
            <v>Jane</v>
          </cell>
          <cell r="D648">
            <v>0.54</v>
          </cell>
          <cell r="E648">
            <v>54</v>
          </cell>
        </row>
        <row r="649">
          <cell r="A649">
            <v>909323319</v>
          </cell>
          <cell r="B649" t="str">
            <v>Mercer</v>
          </cell>
          <cell r="C649" t="str">
            <v>Lorraine</v>
          </cell>
          <cell r="D649">
            <v>1</v>
          </cell>
          <cell r="E649">
            <v>100</v>
          </cell>
        </row>
        <row r="650">
          <cell r="A650">
            <v>981956414</v>
          </cell>
          <cell r="B650" t="str">
            <v>Merci</v>
          </cell>
          <cell r="C650" t="str">
            <v>Susan</v>
          </cell>
          <cell r="D650">
            <v>1</v>
          </cell>
          <cell r="E650">
            <v>100</v>
          </cell>
        </row>
        <row r="651">
          <cell r="A651">
            <v>957687146</v>
          </cell>
          <cell r="B651" t="str">
            <v>Merrick</v>
          </cell>
          <cell r="C651" t="str">
            <v>Margrete</v>
          </cell>
          <cell r="D651">
            <v>1</v>
          </cell>
          <cell r="E651">
            <v>100</v>
          </cell>
        </row>
        <row r="652">
          <cell r="A652">
            <v>988460953</v>
          </cell>
          <cell r="B652" t="str">
            <v>Merrow</v>
          </cell>
          <cell r="C652" t="str">
            <v>Kathleen</v>
          </cell>
          <cell r="D652">
            <v>1</v>
          </cell>
          <cell r="E652">
            <v>100</v>
          </cell>
        </row>
        <row r="653">
          <cell r="A653">
            <v>982872593</v>
          </cell>
          <cell r="B653" t="str">
            <v>Messer</v>
          </cell>
          <cell r="C653" t="str">
            <v>William</v>
          </cell>
          <cell r="D653">
            <v>1</v>
          </cell>
          <cell r="E653">
            <v>100</v>
          </cell>
        </row>
        <row r="654">
          <cell r="A654">
            <v>982464267</v>
          </cell>
          <cell r="B654" t="str">
            <v>Messersmith</v>
          </cell>
          <cell r="C654" t="str">
            <v>Lara</v>
          </cell>
          <cell r="D654">
            <v>0.33</v>
          </cell>
          <cell r="E654">
            <v>33</v>
          </cell>
        </row>
        <row r="655">
          <cell r="A655">
            <v>981496477</v>
          </cell>
          <cell r="B655" t="str">
            <v>Meyer</v>
          </cell>
          <cell r="C655" t="str">
            <v>Claudia</v>
          </cell>
          <cell r="D655">
            <v>0.5</v>
          </cell>
          <cell r="E655">
            <v>50</v>
          </cell>
        </row>
        <row r="656">
          <cell r="A656">
            <v>941467537</v>
          </cell>
          <cell r="B656" t="str">
            <v>Miars</v>
          </cell>
          <cell r="C656" t="str">
            <v>Russell</v>
          </cell>
          <cell r="D656">
            <v>1</v>
          </cell>
          <cell r="E656">
            <v>100</v>
          </cell>
        </row>
        <row r="657">
          <cell r="A657">
            <v>943038749</v>
          </cell>
          <cell r="B657" t="str">
            <v>Mihaescu</v>
          </cell>
          <cell r="C657" t="str">
            <v>Vasile</v>
          </cell>
          <cell r="D657">
            <v>1</v>
          </cell>
          <cell r="E657">
            <v>100</v>
          </cell>
        </row>
        <row r="658">
          <cell r="A658">
            <v>964982438</v>
          </cell>
          <cell r="B658" t="str">
            <v>Mike</v>
          </cell>
          <cell r="C658" t="str">
            <v>Paula</v>
          </cell>
          <cell r="D658">
            <v>0.94</v>
          </cell>
          <cell r="E658">
            <v>94</v>
          </cell>
        </row>
        <row r="659">
          <cell r="A659">
            <v>949397497</v>
          </cell>
          <cell r="B659" t="str">
            <v>Miksch</v>
          </cell>
          <cell r="C659" t="str">
            <v>Bonnie</v>
          </cell>
          <cell r="D659">
            <v>1</v>
          </cell>
          <cell r="E659">
            <v>100</v>
          </cell>
        </row>
        <row r="660">
          <cell r="A660">
            <v>913572870</v>
          </cell>
          <cell r="B660" t="str">
            <v>Mildner</v>
          </cell>
          <cell r="C660" t="str">
            <v>Gerard</v>
          </cell>
          <cell r="D660">
            <v>1</v>
          </cell>
          <cell r="E660">
            <v>100</v>
          </cell>
        </row>
        <row r="661">
          <cell r="A661">
            <v>914098091</v>
          </cell>
          <cell r="B661" t="str">
            <v>Miller</v>
          </cell>
          <cell r="C661" t="str">
            <v>Deborah</v>
          </cell>
          <cell r="D661">
            <v>1</v>
          </cell>
          <cell r="E661">
            <v>100</v>
          </cell>
        </row>
        <row r="662">
          <cell r="A662">
            <v>905664883</v>
          </cell>
          <cell r="B662" t="str">
            <v>Miller</v>
          </cell>
          <cell r="C662" t="str">
            <v>Hildy</v>
          </cell>
          <cell r="D662">
            <v>0.75</v>
          </cell>
          <cell r="E662">
            <v>75</v>
          </cell>
        </row>
        <row r="663">
          <cell r="A663">
            <v>973810946</v>
          </cell>
          <cell r="B663" t="str">
            <v>Miller</v>
          </cell>
          <cell r="C663" t="str">
            <v>Michele</v>
          </cell>
          <cell r="D663">
            <v>1</v>
          </cell>
          <cell r="E663">
            <v>100</v>
          </cell>
        </row>
        <row r="664">
          <cell r="A664">
            <v>900599147</v>
          </cell>
          <cell r="B664" t="str">
            <v>Miller</v>
          </cell>
          <cell r="C664" t="str">
            <v>Pamela</v>
          </cell>
          <cell r="D664">
            <v>1</v>
          </cell>
          <cell r="E664">
            <v>100</v>
          </cell>
        </row>
        <row r="665">
          <cell r="A665">
            <v>982650492</v>
          </cell>
          <cell r="B665" t="str">
            <v>Miller</v>
          </cell>
          <cell r="C665" t="str">
            <v>Randy</v>
          </cell>
          <cell r="D665">
            <v>1</v>
          </cell>
          <cell r="E665">
            <v>100</v>
          </cell>
        </row>
        <row r="666">
          <cell r="A666">
            <v>987225810</v>
          </cell>
          <cell r="B666" t="str">
            <v>Miller</v>
          </cell>
          <cell r="C666" t="str">
            <v>Richard</v>
          </cell>
          <cell r="D666">
            <v>1</v>
          </cell>
          <cell r="E666">
            <v>100</v>
          </cell>
        </row>
        <row r="667">
          <cell r="A667">
            <v>954699472</v>
          </cell>
          <cell r="B667" t="str">
            <v>Miller-Jones</v>
          </cell>
          <cell r="C667" t="str">
            <v>Dalton</v>
          </cell>
          <cell r="D667">
            <v>1</v>
          </cell>
          <cell r="E667">
            <v>100</v>
          </cell>
        </row>
        <row r="668">
          <cell r="A668">
            <v>971506965</v>
          </cell>
          <cell r="B668" t="str">
            <v>Millner</v>
          </cell>
          <cell r="C668" t="str">
            <v>Darrell</v>
          </cell>
          <cell r="D668">
            <v>1</v>
          </cell>
          <cell r="E668">
            <v>100</v>
          </cell>
        </row>
        <row r="669">
          <cell r="A669">
            <v>955909324</v>
          </cell>
          <cell r="B669" t="str">
            <v>Milosevic</v>
          </cell>
          <cell r="C669" t="str">
            <v>Dragan</v>
          </cell>
          <cell r="D669">
            <v>1</v>
          </cell>
          <cell r="E669">
            <v>100</v>
          </cell>
        </row>
        <row r="670">
          <cell r="A670">
            <v>980322307</v>
          </cell>
          <cell r="B670" t="str">
            <v>Minor</v>
          </cell>
          <cell r="C670" t="str">
            <v>Elizabeth</v>
          </cell>
          <cell r="D670">
            <v>0.5</v>
          </cell>
          <cell r="E670">
            <v>50</v>
          </cell>
        </row>
        <row r="671">
          <cell r="A671">
            <v>990089250</v>
          </cell>
          <cell r="B671" t="str">
            <v>Mitchell</v>
          </cell>
          <cell r="C671" t="str">
            <v>Melanie</v>
          </cell>
          <cell r="D671">
            <v>1</v>
          </cell>
          <cell r="E671">
            <v>100</v>
          </cell>
        </row>
        <row r="672">
          <cell r="A672">
            <v>950244623</v>
          </cell>
          <cell r="B672" t="str">
            <v>Mitchell</v>
          </cell>
          <cell r="C672" t="str">
            <v>Pamala</v>
          </cell>
          <cell r="D672">
            <v>1</v>
          </cell>
          <cell r="E672">
            <v>100</v>
          </cell>
        </row>
        <row r="673">
          <cell r="A673">
            <v>921994009</v>
          </cell>
          <cell r="B673" t="str">
            <v>Modrcin</v>
          </cell>
          <cell r="C673" t="str">
            <v>Matthew</v>
          </cell>
          <cell r="D673">
            <v>1</v>
          </cell>
          <cell r="E673">
            <v>100</v>
          </cell>
        </row>
        <row r="674">
          <cell r="A674">
            <v>945065671</v>
          </cell>
          <cell r="B674" t="str">
            <v>Moeck</v>
          </cell>
          <cell r="C674" t="str">
            <v>Peter</v>
          </cell>
          <cell r="D674">
            <v>1</v>
          </cell>
          <cell r="E674">
            <v>100</v>
          </cell>
        </row>
        <row r="675">
          <cell r="A675">
            <v>983425834</v>
          </cell>
          <cell r="B675" t="str">
            <v>Mohr</v>
          </cell>
          <cell r="C675" t="str">
            <v>Cynthia</v>
          </cell>
          <cell r="D675">
            <v>1</v>
          </cell>
          <cell r="E675">
            <v>100</v>
          </cell>
        </row>
        <row r="676">
          <cell r="A676">
            <v>971674705</v>
          </cell>
          <cell r="B676" t="str">
            <v>Monsere</v>
          </cell>
          <cell r="C676" t="str">
            <v>Christopher</v>
          </cell>
          <cell r="D676">
            <v>1</v>
          </cell>
          <cell r="E676">
            <v>100</v>
          </cell>
        </row>
        <row r="677">
          <cell r="A677">
            <v>938745466</v>
          </cell>
          <cell r="B677" t="str">
            <v>Moore</v>
          </cell>
          <cell r="C677" t="str">
            <v>Regan</v>
          </cell>
          <cell r="D677">
            <v>1</v>
          </cell>
          <cell r="E677">
            <v>100</v>
          </cell>
        </row>
        <row r="678">
          <cell r="A678">
            <v>973618749</v>
          </cell>
          <cell r="B678" t="str">
            <v>Moradkhani</v>
          </cell>
          <cell r="C678" t="str">
            <v>Hamid</v>
          </cell>
          <cell r="D678">
            <v>1</v>
          </cell>
          <cell r="E678">
            <v>100</v>
          </cell>
        </row>
        <row r="679">
          <cell r="A679">
            <v>901613147</v>
          </cell>
          <cell r="B679" t="str">
            <v>Morales</v>
          </cell>
          <cell r="C679" t="str">
            <v>Jeanette</v>
          </cell>
          <cell r="D679">
            <v>0.25</v>
          </cell>
          <cell r="E679">
            <v>25</v>
          </cell>
        </row>
        <row r="680">
          <cell r="A680">
            <v>980228857</v>
          </cell>
          <cell r="B680" t="str">
            <v>Moreno</v>
          </cell>
          <cell r="C680" t="str">
            <v>Regina</v>
          </cell>
          <cell r="D680">
            <v>1</v>
          </cell>
          <cell r="E680">
            <v>100</v>
          </cell>
        </row>
        <row r="681">
          <cell r="A681">
            <v>901600506</v>
          </cell>
          <cell r="B681" t="str">
            <v>Morgaine</v>
          </cell>
          <cell r="C681" t="str">
            <v>Carol</v>
          </cell>
          <cell r="D681">
            <v>1</v>
          </cell>
          <cell r="E681">
            <v>100</v>
          </cell>
        </row>
        <row r="682">
          <cell r="A682">
            <v>959478879</v>
          </cell>
          <cell r="B682" t="str">
            <v>Morgan</v>
          </cell>
          <cell r="C682" t="str">
            <v>David</v>
          </cell>
          <cell r="D682">
            <v>0.5</v>
          </cell>
          <cell r="E682">
            <v>50</v>
          </cell>
        </row>
        <row r="683">
          <cell r="A683">
            <v>967510832</v>
          </cell>
          <cell r="B683" t="str">
            <v>Morgan</v>
          </cell>
          <cell r="C683" t="str">
            <v>Douglas</v>
          </cell>
          <cell r="D683">
            <v>1</v>
          </cell>
          <cell r="E683">
            <v>100</v>
          </cell>
        </row>
        <row r="684">
          <cell r="A684">
            <v>980879360</v>
          </cell>
          <cell r="B684" t="str">
            <v>Morris</v>
          </cell>
          <cell r="C684" t="str">
            <v>James</v>
          </cell>
          <cell r="D684">
            <v>1</v>
          </cell>
          <cell r="E684">
            <v>100</v>
          </cell>
        </row>
        <row r="685">
          <cell r="A685">
            <v>981017227</v>
          </cell>
          <cell r="B685" t="str">
            <v>Morrow</v>
          </cell>
          <cell r="C685" t="str">
            <v>Katherine</v>
          </cell>
          <cell r="D685">
            <v>1</v>
          </cell>
          <cell r="E685">
            <v>100</v>
          </cell>
        </row>
        <row r="686">
          <cell r="A686">
            <v>990047762</v>
          </cell>
          <cell r="B686" t="str">
            <v>Mueller</v>
          </cell>
          <cell r="C686" t="str">
            <v>Wendelin</v>
          </cell>
          <cell r="D686">
            <v>0.5</v>
          </cell>
          <cell r="E686">
            <v>50</v>
          </cell>
        </row>
        <row r="687">
          <cell r="A687">
            <v>981729736</v>
          </cell>
          <cell r="B687" t="str">
            <v>Mukhopadhyay</v>
          </cell>
          <cell r="C687" t="str">
            <v>Swapna</v>
          </cell>
          <cell r="D687">
            <v>1</v>
          </cell>
          <cell r="E687">
            <v>100</v>
          </cell>
        </row>
        <row r="688">
          <cell r="A688">
            <v>982864571</v>
          </cell>
          <cell r="B688" t="str">
            <v>Munson</v>
          </cell>
          <cell r="C688" t="str">
            <v>Leslie</v>
          </cell>
          <cell r="D688">
            <v>0.75</v>
          </cell>
          <cell r="E688">
            <v>75</v>
          </cell>
        </row>
        <row r="689">
          <cell r="A689">
            <v>923147034</v>
          </cell>
          <cell r="B689" t="str">
            <v>Murphy</v>
          </cell>
          <cell r="C689" t="str">
            <v>Michael</v>
          </cell>
          <cell r="D689">
            <v>1</v>
          </cell>
          <cell r="E689">
            <v>100</v>
          </cell>
        </row>
        <row r="690">
          <cell r="A690">
            <v>900892297</v>
          </cell>
          <cell r="B690" t="str">
            <v>Murphy</v>
          </cell>
          <cell r="C690" t="str">
            <v>Randy</v>
          </cell>
          <cell r="D690">
            <v>1</v>
          </cell>
          <cell r="E690">
            <v>100</v>
          </cell>
        </row>
        <row r="691">
          <cell r="A691">
            <v>909425975</v>
          </cell>
          <cell r="B691" t="str">
            <v>Myles</v>
          </cell>
          <cell r="C691" t="str">
            <v>Carey</v>
          </cell>
          <cell r="D691">
            <v>0.6</v>
          </cell>
          <cell r="E691">
            <v>60</v>
          </cell>
        </row>
        <row r="692">
          <cell r="A692">
            <v>918781918</v>
          </cell>
          <cell r="B692" t="str">
            <v>Narode</v>
          </cell>
          <cell r="C692" t="str">
            <v>Ronald</v>
          </cell>
          <cell r="D692">
            <v>1</v>
          </cell>
          <cell r="E692">
            <v>100</v>
          </cell>
        </row>
        <row r="693">
          <cell r="A693">
            <v>934422211</v>
          </cell>
          <cell r="B693" t="str">
            <v>Nash</v>
          </cell>
          <cell r="C693" t="str">
            <v>James</v>
          </cell>
          <cell r="D693">
            <v>1</v>
          </cell>
          <cell r="E693">
            <v>100</v>
          </cell>
        </row>
        <row r="694">
          <cell r="A694">
            <v>932929333</v>
          </cell>
          <cell r="B694" t="str">
            <v>Natter</v>
          </cell>
          <cell r="C694" t="str">
            <v>Betsy</v>
          </cell>
          <cell r="D694">
            <v>0.75</v>
          </cell>
          <cell r="E694">
            <v>75</v>
          </cell>
        </row>
        <row r="695">
          <cell r="A695">
            <v>902524928</v>
          </cell>
          <cell r="B695" t="str">
            <v>Newsom</v>
          </cell>
          <cell r="C695" t="str">
            <v>Jason</v>
          </cell>
          <cell r="D695">
            <v>1</v>
          </cell>
          <cell r="E695">
            <v>100</v>
          </cell>
        </row>
        <row r="696">
          <cell r="A696">
            <v>970108454</v>
          </cell>
          <cell r="B696" t="str">
            <v>Newton</v>
          </cell>
          <cell r="C696" t="str">
            <v>Jonathan</v>
          </cell>
          <cell r="D696">
            <v>1</v>
          </cell>
          <cell r="E696">
            <v>100</v>
          </cell>
        </row>
        <row r="697">
          <cell r="A697">
            <v>957873154</v>
          </cell>
          <cell r="B697" t="str">
            <v>Nine</v>
          </cell>
          <cell r="C697" t="str">
            <v>Michael</v>
          </cell>
          <cell r="D697">
            <v>1</v>
          </cell>
          <cell r="E697">
            <v>100</v>
          </cell>
        </row>
        <row r="698">
          <cell r="A698">
            <v>970034949</v>
          </cell>
          <cell r="B698" t="str">
            <v>Nishishiba</v>
          </cell>
          <cell r="C698" t="str">
            <v>Masami</v>
          </cell>
          <cell r="D698">
            <v>1</v>
          </cell>
          <cell r="E698">
            <v>100</v>
          </cell>
        </row>
        <row r="699">
          <cell r="A699">
            <v>951556956</v>
          </cell>
          <cell r="B699" t="str">
            <v>Nixon</v>
          </cell>
          <cell r="C699" t="str">
            <v>Nicolle</v>
          </cell>
          <cell r="D699">
            <v>1</v>
          </cell>
          <cell r="E699">
            <v>100</v>
          </cell>
        </row>
        <row r="700">
          <cell r="A700">
            <v>964745744</v>
          </cell>
          <cell r="B700" t="str">
            <v>Nobles</v>
          </cell>
          <cell r="C700" t="str">
            <v>Charles</v>
          </cell>
          <cell r="D700">
            <v>1</v>
          </cell>
          <cell r="E700">
            <v>100</v>
          </cell>
        </row>
        <row r="701">
          <cell r="A701">
            <v>911745506</v>
          </cell>
          <cell r="B701" t="str">
            <v>Noone</v>
          </cell>
          <cell r="C701" t="str">
            <v>Sharron</v>
          </cell>
          <cell r="D701">
            <v>0.23</v>
          </cell>
          <cell r="E701">
            <v>23</v>
          </cell>
        </row>
        <row r="702">
          <cell r="A702">
            <v>932422267</v>
          </cell>
          <cell r="B702" t="str">
            <v>Noordhoff</v>
          </cell>
          <cell r="C702" t="str">
            <v>Karen</v>
          </cell>
          <cell r="D702">
            <v>1</v>
          </cell>
          <cell r="E702">
            <v>100</v>
          </cell>
        </row>
        <row r="703">
          <cell r="A703">
            <v>961077090</v>
          </cell>
          <cell r="B703" t="str">
            <v>Norvell</v>
          </cell>
          <cell r="C703" t="str">
            <v>Katrina</v>
          </cell>
          <cell r="D703">
            <v>0.94</v>
          </cell>
          <cell r="E703">
            <v>94</v>
          </cell>
        </row>
        <row r="704">
          <cell r="A704">
            <v>930810587</v>
          </cell>
          <cell r="B704" t="str">
            <v>Nunez</v>
          </cell>
          <cell r="C704" t="str">
            <v>Eva</v>
          </cell>
          <cell r="D704">
            <v>1</v>
          </cell>
          <cell r="E704">
            <v>100</v>
          </cell>
        </row>
        <row r="705">
          <cell r="A705">
            <v>990043593</v>
          </cell>
          <cell r="B705" t="str">
            <v>O'Brien</v>
          </cell>
          <cell r="C705" t="str">
            <v>Caroleen</v>
          </cell>
          <cell r="D705">
            <v>1</v>
          </cell>
          <cell r="E705">
            <v>100</v>
          </cell>
        </row>
        <row r="706">
          <cell r="A706">
            <v>949994436</v>
          </cell>
          <cell r="B706" t="str">
            <v>O'Dell</v>
          </cell>
          <cell r="C706" t="str">
            <v>Kirstin</v>
          </cell>
          <cell r="D706">
            <v>0.7</v>
          </cell>
          <cell r="E706">
            <v>70</v>
          </cell>
        </row>
        <row r="707">
          <cell r="A707">
            <v>976363310</v>
          </cell>
          <cell r="B707" t="str">
            <v>Oh</v>
          </cell>
          <cell r="C707" t="str">
            <v>John</v>
          </cell>
          <cell r="D707">
            <v>1</v>
          </cell>
          <cell r="E707">
            <v>100</v>
          </cell>
        </row>
        <row r="708">
          <cell r="A708">
            <v>975564564</v>
          </cell>
          <cell r="B708" t="str">
            <v>O'Halloran</v>
          </cell>
          <cell r="C708" t="str">
            <v>Joyce</v>
          </cell>
          <cell r="D708">
            <v>1</v>
          </cell>
          <cell r="E708">
            <v>100</v>
          </cell>
        </row>
        <row r="709">
          <cell r="A709">
            <v>964351928</v>
          </cell>
          <cell r="B709" t="str">
            <v>Oliveros</v>
          </cell>
          <cell r="C709" t="str">
            <v>Felix</v>
          </cell>
          <cell r="D709">
            <v>1</v>
          </cell>
          <cell r="E709">
            <v>100</v>
          </cell>
        </row>
        <row r="710">
          <cell r="A710">
            <v>935871560</v>
          </cell>
          <cell r="B710" t="str">
            <v>Orth</v>
          </cell>
          <cell r="C710" t="str">
            <v>Christa</v>
          </cell>
          <cell r="D710">
            <v>1</v>
          </cell>
          <cell r="E710">
            <v>100</v>
          </cell>
        </row>
        <row r="711">
          <cell r="A711">
            <v>951300759</v>
          </cell>
          <cell r="B711" t="str">
            <v>Ostlund</v>
          </cell>
          <cell r="C711" t="str">
            <v>DeLys</v>
          </cell>
          <cell r="D711">
            <v>1</v>
          </cell>
          <cell r="E711">
            <v>100</v>
          </cell>
        </row>
        <row r="712">
          <cell r="A712">
            <v>952848520</v>
          </cell>
          <cell r="B712" t="str">
            <v>Ott</v>
          </cell>
          <cell r="C712" t="str">
            <v>John</v>
          </cell>
          <cell r="D712">
            <v>1</v>
          </cell>
          <cell r="E712">
            <v>100</v>
          </cell>
        </row>
        <row r="713">
          <cell r="A713">
            <v>988123979</v>
          </cell>
          <cell r="B713" t="str">
            <v>Ozawa</v>
          </cell>
          <cell r="C713" t="str">
            <v>Connie</v>
          </cell>
          <cell r="D713">
            <v>1</v>
          </cell>
          <cell r="E713">
            <v>100</v>
          </cell>
        </row>
        <row r="714">
          <cell r="A714">
            <v>990085475</v>
          </cell>
          <cell r="B714" t="str">
            <v>Padin</v>
          </cell>
          <cell r="C714" t="str">
            <v>Jose</v>
          </cell>
          <cell r="D714">
            <v>1</v>
          </cell>
          <cell r="E714">
            <v>100</v>
          </cell>
        </row>
        <row r="715">
          <cell r="A715">
            <v>910223182</v>
          </cell>
          <cell r="B715" t="str">
            <v>Palaniappan</v>
          </cell>
          <cell r="C715" t="str">
            <v>Nadaraj</v>
          </cell>
          <cell r="D715">
            <v>0.93</v>
          </cell>
          <cell r="E715">
            <v>93</v>
          </cell>
        </row>
        <row r="716">
          <cell r="A716">
            <v>943574274</v>
          </cell>
          <cell r="B716" t="str">
            <v>Palmiter</v>
          </cell>
          <cell r="C716" t="str">
            <v>Jeanette</v>
          </cell>
          <cell r="D716">
            <v>1</v>
          </cell>
          <cell r="E716">
            <v>100</v>
          </cell>
        </row>
        <row r="717">
          <cell r="A717">
            <v>947155057</v>
          </cell>
          <cell r="B717" t="str">
            <v>Pan</v>
          </cell>
          <cell r="C717" t="str">
            <v>Jiayi</v>
          </cell>
          <cell r="D717">
            <v>1</v>
          </cell>
          <cell r="E717">
            <v>100</v>
          </cell>
        </row>
        <row r="718">
          <cell r="A718">
            <v>908183291</v>
          </cell>
          <cell r="B718" t="str">
            <v>Pan</v>
          </cell>
          <cell r="C718" t="str">
            <v>Yangdong</v>
          </cell>
          <cell r="D718">
            <v>1</v>
          </cell>
          <cell r="E718">
            <v>100</v>
          </cell>
        </row>
        <row r="719">
          <cell r="A719">
            <v>943750239</v>
          </cell>
          <cell r="B719" t="str">
            <v>Paradis</v>
          </cell>
          <cell r="C719" t="str">
            <v>Louise</v>
          </cell>
          <cell r="D719">
            <v>1</v>
          </cell>
          <cell r="E719">
            <v>100</v>
          </cell>
        </row>
        <row r="720">
          <cell r="A720">
            <v>921320394</v>
          </cell>
          <cell r="B720" t="str">
            <v>Parajuli</v>
          </cell>
          <cell r="C720" t="str">
            <v>Pramod</v>
          </cell>
          <cell r="D720">
            <v>1</v>
          </cell>
          <cell r="E720">
            <v>100</v>
          </cell>
        </row>
        <row r="721">
          <cell r="A721">
            <v>987751003</v>
          </cell>
          <cell r="B721" t="str">
            <v>Park</v>
          </cell>
          <cell r="C721" t="str">
            <v>Gayle</v>
          </cell>
          <cell r="D721">
            <v>0.57999999999999996</v>
          </cell>
          <cell r="E721">
            <v>57.999999999999993</v>
          </cell>
        </row>
        <row r="722">
          <cell r="A722">
            <v>985099908</v>
          </cell>
          <cell r="B722" t="str">
            <v>Parker</v>
          </cell>
          <cell r="C722" t="str">
            <v>Scott</v>
          </cell>
          <cell r="D722">
            <v>1</v>
          </cell>
          <cell r="E722">
            <v>100</v>
          </cell>
        </row>
        <row r="723">
          <cell r="A723">
            <v>986281047</v>
          </cell>
          <cell r="B723" t="str">
            <v>Parsons</v>
          </cell>
          <cell r="C723" t="str">
            <v>Tien</v>
          </cell>
          <cell r="D723">
            <v>1</v>
          </cell>
          <cell r="E723">
            <v>100</v>
          </cell>
        </row>
        <row r="724">
          <cell r="A724">
            <v>977621484</v>
          </cell>
          <cell r="B724" t="str">
            <v>Patterson</v>
          </cell>
          <cell r="C724" t="str">
            <v>Miriam</v>
          </cell>
          <cell r="D724">
            <v>0.5</v>
          </cell>
          <cell r="E724">
            <v>50</v>
          </cell>
        </row>
        <row r="725">
          <cell r="A725">
            <v>904913870</v>
          </cell>
          <cell r="B725" t="str">
            <v>Patton</v>
          </cell>
          <cell r="C725" t="str">
            <v>Judith</v>
          </cell>
          <cell r="D725">
            <v>1</v>
          </cell>
          <cell r="E725">
            <v>100</v>
          </cell>
        </row>
        <row r="726">
          <cell r="A726">
            <v>987281690</v>
          </cell>
          <cell r="B726" t="str">
            <v>Paulson</v>
          </cell>
          <cell r="C726" t="str">
            <v>A</v>
          </cell>
          <cell r="D726">
            <v>1</v>
          </cell>
          <cell r="E726">
            <v>100</v>
          </cell>
        </row>
        <row r="727">
          <cell r="A727">
            <v>924554590</v>
          </cell>
          <cell r="B727" t="str">
            <v>Paynter</v>
          </cell>
          <cell r="C727" t="str">
            <v>Robin</v>
          </cell>
          <cell r="D727">
            <v>1</v>
          </cell>
          <cell r="E727">
            <v>100</v>
          </cell>
        </row>
        <row r="728">
          <cell r="A728">
            <v>938237462</v>
          </cell>
          <cell r="B728" t="str">
            <v>Pease</v>
          </cell>
          <cell r="C728" t="str">
            <v>Jonathan</v>
          </cell>
          <cell r="D728">
            <v>1</v>
          </cell>
          <cell r="E728">
            <v>100</v>
          </cell>
        </row>
        <row r="729">
          <cell r="A729">
            <v>937637773</v>
          </cell>
          <cell r="B729" t="str">
            <v>Peckinpaugh</v>
          </cell>
          <cell r="C729" t="str">
            <v>Virginia</v>
          </cell>
          <cell r="D729">
            <v>0.5</v>
          </cell>
          <cell r="E729">
            <v>50</v>
          </cell>
        </row>
        <row r="730">
          <cell r="A730">
            <v>907350850</v>
          </cell>
          <cell r="B730" t="str">
            <v>Percy</v>
          </cell>
          <cell r="C730" t="str">
            <v>David</v>
          </cell>
          <cell r="D730">
            <v>1</v>
          </cell>
          <cell r="E730">
            <v>100</v>
          </cell>
        </row>
        <row r="731">
          <cell r="A731">
            <v>917901928</v>
          </cell>
          <cell r="B731" t="str">
            <v>Perkins</v>
          </cell>
          <cell r="C731" t="str">
            <v>Robert</v>
          </cell>
          <cell r="D731">
            <v>1</v>
          </cell>
          <cell r="E731">
            <v>100</v>
          </cell>
        </row>
        <row r="732">
          <cell r="A732">
            <v>918869404</v>
          </cell>
          <cell r="B732" t="str">
            <v>Perkowski</v>
          </cell>
          <cell r="C732" t="str">
            <v>Marek</v>
          </cell>
          <cell r="D732">
            <v>1</v>
          </cell>
          <cell r="E732">
            <v>100</v>
          </cell>
        </row>
        <row r="733">
          <cell r="A733">
            <v>918449719</v>
          </cell>
          <cell r="B733" t="str">
            <v>Perlmutter</v>
          </cell>
          <cell r="C733" t="str">
            <v>Jennifer</v>
          </cell>
          <cell r="D733">
            <v>1</v>
          </cell>
          <cell r="E733">
            <v>100</v>
          </cell>
        </row>
        <row r="734">
          <cell r="A734">
            <v>931714614</v>
          </cell>
          <cell r="B734" t="str">
            <v>Peters</v>
          </cell>
          <cell r="C734" t="str">
            <v>Susan</v>
          </cell>
          <cell r="D734">
            <v>1</v>
          </cell>
          <cell r="E734">
            <v>100</v>
          </cell>
        </row>
        <row r="735">
          <cell r="A735">
            <v>919097428</v>
          </cell>
          <cell r="B735" t="str">
            <v>Peterson</v>
          </cell>
          <cell r="C735" t="str">
            <v>Curt</v>
          </cell>
          <cell r="D735">
            <v>1</v>
          </cell>
          <cell r="E735">
            <v>100</v>
          </cell>
        </row>
        <row r="736">
          <cell r="A736">
            <v>939454078</v>
          </cell>
          <cell r="B736" t="str">
            <v>Peterson</v>
          </cell>
          <cell r="C736" t="str">
            <v>Jay</v>
          </cell>
          <cell r="D736">
            <v>0.75</v>
          </cell>
          <cell r="E736">
            <v>75</v>
          </cell>
        </row>
        <row r="737">
          <cell r="A737">
            <v>986261919</v>
          </cell>
          <cell r="B737" t="str">
            <v>Peterson</v>
          </cell>
          <cell r="C737" t="str">
            <v>Kenneth</v>
          </cell>
          <cell r="D737">
            <v>1</v>
          </cell>
          <cell r="E737">
            <v>100</v>
          </cell>
        </row>
        <row r="738">
          <cell r="A738">
            <v>932527072</v>
          </cell>
          <cell r="B738" t="str">
            <v>Petzold</v>
          </cell>
          <cell r="C738" t="str">
            <v>Heather</v>
          </cell>
          <cell r="D738">
            <v>1</v>
          </cell>
          <cell r="E738">
            <v>100</v>
          </cell>
        </row>
        <row r="739">
          <cell r="A739">
            <v>980680609</v>
          </cell>
          <cell r="B739" t="str">
            <v>Peyton</v>
          </cell>
          <cell r="C739" t="str">
            <v>David</v>
          </cell>
          <cell r="D739">
            <v>1</v>
          </cell>
          <cell r="E739">
            <v>100</v>
          </cell>
        </row>
        <row r="740">
          <cell r="A740">
            <v>989593410</v>
          </cell>
          <cell r="B740" t="str">
            <v>Phelps</v>
          </cell>
          <cell r="C740" t="str">
            <v>Peter</v>
          </cell>
          <cell r="D740">
            <v>1</v>
          </cell>
          <cell r="E740">
            <v>100</v>
          </cell>
        </row>
        <row r="741">
          <cell r="A741">
            <v>979358739</v>
          </cell>
          <cell r="B741" t="str">
            <v>Philbrick</v>
          </cell>
          <cell r="C741" t="str">
            <v>Donna</v>
          </cell>
          <cell r="D741">
            <v>1</v>
          </cell>
          <cell r="E741">
            <v>100</v>
          </cell>
        </row>
        <row r="742">
          <cell r="A742">
            <v>903879870</v>
          </cell>
          <cell r="B742" t="str">
            <v>Pilgrim</v>
          </cell>
          <cell r="C742" t="str">
            <v>Kristen</v>
          </cell>
          <cell r="D742">
            <v>0.8</v>
          </cell>
          <cell r="E742">
            <v>80</v>
          </cell>
        </row>
        <row r="743">
          <cell r="A743">
            <v>947678929</v>
          </cell>
          <cell r="B743" t="str">
            <v>Pinedo</v>
          </cell>
          <cell r="C743" t="str">
            <v>Perla</v>
          </cell>
          <cell r="D743">
            <v>1</v>
          </cell>
          <cell r="E743">
            <v>100</v>
          </cell>
        </row>
        <row r="744">
          <cell r="A744">
            <v>982112791</v>
          </cell>
          <cell r="B744" t="str">
            <v>Pirofsky</v>
          </cell>
          <cell r="C744" t="str">
            <v>Daniel</v>
          </cell>
          <cell r="D744">
            <v>1</v>
          </cell>
          <cell r="E744">
            <v>100</v>
          </cell>
        </row>
        <row r="745">
          <cell r="A745">
            <v>934478260</v>
          </cell>
          <cell r="B745" t="str">
            <v>Podrabsky</v>
          </cell>
          <cell r="C745" t="str">
            <v>Jason</v>
          </cell>
          <cell r="D745">
            <v>1</v>
          </cell>
          <cell r="E745">
            <v>100</v>
          </cell>
        </row>
        <row r="746">
          <cell r="A746">
            <v>938143004</v>
          </cell>
          <cell r="B746" t="str">
            <v>Pohl</v>
          </cell>
          <cell r="C746" t="str">
            <v>Victoria</v>
          </cell>
          <cell r="D746">
            <v>1</v>
          </cell>
          <cell r="E746">
            <v>100</v>
          </cell>
        </row>
        <row r="747">
          <cell r="A747">
            <v>915452939</v>
          </cell>
          <cell r="B747" t="str">
            <v>Poirier</v>
          </cell>
          <cell r="C747" t="str">
            <v>Claire</v>
          </cell>
          <cell r="D747">
            <v>1</v>
          </cell>
          <cell r="E747">
            <v>100</v>
          </cell>
        </row>
        <row r="748">
          <cell r="A748">
            <v>969356467</v>
          </cell>
          <cell r="B748" t="str">
            <v>Pommier-Satya</v>
          </cell>
          <cell r="C748" t="str">
            <v>Summer</v>
          </cell>
          <cell r="D748">
            <v>0.74</v>
          </cell>
          <cell r="E748">
            <v>74</v>
          </cell>
        </row>
        <row r="749">
          <cell r="A749">
            <v>959182917</v>
          </cell>
          <cell r="B749" t="str">
            <v>Popa</v>
          </cell>
          <cell r="C749" t="str">
            <v>Radu</v>
          </cell>
          <cell r="D749">
            <v>1</v>
          </cell>
          <cell r="E749">
            <v>100</v>
          </cell>
        </row>
        <row r="750">
          <cell r="A750">
            <v>983842813</v>
          </cell>
          <cell r="B750" t="str">
            <v>Poracsky</v>
          </cell>
          <cell r="C750" t="str">
            <v>Joseph</v>
          </cell>
          <cell r="D750">
            <v>1</v>
          </cell>
          <cell r="E750">
            <v>100</v>
          </cell>
        </row>
        <row r="751">
          <cell r="A751">
            <v>913409966</v>
          </cell>
          <cell r="B751" t="str">
            <v>Porter</v>
          </cell>
          <cell r="C751" t="str">
            <v>Julia</v>
          </cell>
          <cell r="D751">
            <v>1</v>
          </cell>
          <cell r="E751">
            <v>100</v>
          </cell>
        </row>
        <row r="752">
          <cell r="A752">
            <v>953002143</v>
          </cell>
          <cell r="B752" t="str">
            <v>Portis</v>
          </cell>
          <cell r="C752" t="str">
            <v>Jennifer</v>
          </cell>
          <cell r="D752">
            <v>1</v>
          </cell>
          <cell r="E752">
            <v>100</v>
          </cell>
        </row>
        <row r="753">
          <cell r="A753">
            <v>923853060</v>
          </cell>
          <cell r="B753" t="str">
            <v>Potiowsky</v>
          </cell>
          <cell r="C753" t="str">
            <v>Thomas</v>
          </cell>
          <cell r="D753">
            <v>1</v>
          </cell>
          <cell r="E753">
            <v>100</v>
          </cell>
        </row>
        <row r="754">
          <cell r="A754">
            <v>914347402</v>
          </cell>
          <cell r="B754" t="str">
            <v>Powers</v>
          </cell>
          <cell r="C754" t="str">
            <v>Laurie</v>
          </cell>
          <cell r="D754">
            <v>1</v>
          </cell>
          <cell r="E754">
            <v>100</v>
          </cell>
        </row>
        <row r="755">
          <cell r="A755">
            <v>971639157</v>
          </cell>
          <cell r="B755" t="str">
            <v>Prasad</v>
          </cell>
          <cell r="C755" t="str">
            <v>Shalini</v>
          </cell>
          <cell r="D755">
            <v>1</v>
          </cell>
          <cell r="E755">
            <v>100</v>
          </cell>
        </row>
        <row r="756">
          <cell r="A756">
            <v>947951735</v>
          </cell>
          <cell r="B756" t="str">
            <v>Preston</v>
          </cell>
          <cell r="C756" t="str">
            <v>Serge</v>
          </cell>
          <cell r="D756">
            <v>1</v>
          </cell>
          <cell r="E756">
            <v>100</v>
          </cell>
        </row>
        <row r="757">
          <cell r="A757">
            <v>910009757</v>
          </cell>
          <cell r="B757" t="str">
            <v>Price</v>
          </cell>
          <cell r="C757" t="str">
            <v>Andrea</v>
          </cell>
          <cell r="D757">
            <v>1</v>
          </cell>
          <cell r="E757">
            <v>100</v>
          </cell>
        </row>
        <row r="758">
          <cell r="A758">
            <v>908814146</v>
          </cell>
          <cell r="B758" t="str">
            <v>Price</v>
          </cell>
          <cell r="C758" t="str">
            <v>John</v>
          </cell>
          <cell r="D758">
            <v>1</v>
          </cell>
          <cell r="E758">
            <v>100</v>
          </cell>
        </row>
        <row r="759">
          <cell r="A759">
            <v>967170168</v>
          </cell>
          <cell r="B759" t="str">
            <v>Prichard</v>
          </cell>
          <cell r="C759" t="str">
            <v>Herbert</v>
          </cell>
          <cell r="D759">
            <v>0.5</v>
          </cell>
          <cell r="E759">
            <v>50</v>
          </cell>
        </row>
        <row r="760">
          <cell r="A760">
            <v>981048052</v>
          </cell>
          <cell r="B760" t="str">
            <v>Proehl</v>
          </cell>
          <cell r="C760" t="str">
            <v>Risa</v>
          </cell>
          <cell r="D760">
            <v>1</v>
          </cell>
          <cell r="E760">
            <v>100</v>
          </cell>
        </row>
        <row r="761">
          <cell r="A761">
            <v>935577650</v>
          </cell>
          <cell r="B761" t="str">
            <v>Pullen</v>
          </cell>
          <cell r="C761" t="str">
            <v>Lynda</v>
          </cell>
          <cell r="D761">
            <v>1</v>
          </cell>
          <cell r="E761">
            <v>100</v>
          </cell>
        </row>
        <row r="762">
          <cell r="A762">
            <v>904377470</v>
          </cell>
          <cell r="B762" t="str">
            <v>Pullman</v>
          </cell>
          <cell r="C762" t="str">
            <v>Madeleine</v>
          </cell>
          <cell r="D762">
            <v>1</v>
          </cell>
          <cell r="E762">
            <v>100</v>
          </cell>
        </row>
        <row r="763">
          <cell r="A763">
            <v>930315978</v>
          </cell>
          <cell r="B763" t="str">
            <v>Puris</v>
          </cell>
          <cell r="C763" t="str">
            <v>Julie</v>
          </cell>
          <cell r="D763">
            <v>0.5</v>
          </cell>
          <cell r="E763">
            <v>50</v>
          </cell>
        </row>
        <row r="764">
          <cell r="A764">
            <v>939147218</v>
          </cell>
          <cell r="B764" t="str">
            <v>Putnam</v>
          </cell>
          <cell r="C764" t="str">
            <v>Janet</v>
          </cell>
          <cell r="D764">
            <v>1</v>
          </cell>
          <cell r="E764">
            <v>100</v>
          </cell>
        </row>
        <row r="765">
          <cell r="A765">
            <v>959678846</v>
          </cell>
          <cell r="B765" t="str">
            <v>Rad</v>
          </cell>
          <cell r="C765" t="str">
            <v>Farrokh</v>
          </cell>
          <cell r="D765">
            <v>1</v>
          </cell>
          <cell r="E765">
            <v>100</v>
          </cell>
        </row>
        <row r="766">
          <cell r="A766">
            <v>988736838</v>
          </cell>
          <cell r="B766" t="str">
            <v>Raffo</v>
          </cell>
          <cell r="C766" t="str">
            <v>David</v>
          </cell>
          <cell r="D766">
            <v>0.75</v>
          </cell>
          <cell r="E766">
            <v>75</v>
          </cell>
        </row>
        <row r="767">
          <cell r="A767">
            <v>910542898</v>
          </cell>
          <cell r="B767" t="str">
            <v>Rahman</v>
          </cell>
          <cell r="C767" t="str">
            <v>Shafiqur</v>
          </cell>
          <cell r="D767">
            <v>1</v>
          </cell>
          <cell r="E767">
            <v>100</v>
          </cell>
        </row>
        <row r="768">
          <cell r="A768">
            <v>909851626</v>
          </cell>
          <cell r="B768" t="str">
            <v>Ramette</v>
          </cell>
          <cell r="C768" t="str">
            <v>Cheryl</v>
          </cell>
          <cell r="D768">
            <v>0.64</v>
          </cell>
          <cell r="E768">
            <v>64</v>
          </cell>
        </row>
        <row r="769">
          <cell r="A769">
            <v>950433170</v>
          </cell>
          <cell r="B769" t="str">
            <v>Ramiller</v>
          </cell>
          <cell r="C769" t="str">
            <v>Neil</v>
          </cell>
          <cell r="D769">
            <v>1</v>
          </cell>
          <cell r="E769">
            <v>100</v>
          </cell>
        </row>
        <row r="770">
          <cell r="A770">
            <v>959955352</v>
          </cell>
          <cell r="B770" t="str">
            <v>Ramirez</v>
          </cell>
          <cell r="C770" t="str">
            <v>Michelle</v>
          </cell>
          <cell r="D770">
            <v>1</v>
          </cell>
          <cell r="E770">
            <v>100</v>
          </cell>
        </row>
        <row r="771">
          <cell r="A771">
            <v>907591611</v>
          </cell>
          <cell r="B771" t="str">
            <v>Rampal</v>
          </cell>
          <cell r="C771" t="str">
            <v>Rohit</v>
          </cell>
          <cell r="D771">
            <v>1</v>
          </cell>
          <cell r="E771">
            <v>100</v>
          </cell>
        </row>
        <row r="772">
          <cell r="A772">
            <v>984732981</v>
          </cell>
          <cell r="B772" t="str">
            <v>Rananavare</v>
          </cell>
          <cell r="C772" t="str">
            <v>Shankar</v>
          </cell>
          <cell r="D772">
            <v>0.6</v>
          </cell>
          <cell r="E772">
            <v>60</v>
          </cell>
        </row>
        <row r="773">
          <cell r="A773">
            <v>955823330</v>
          </cell>
          <cell r="B773" t="str">
            <v>Ratliff</v>
          </cell>
          <cell r="C773" t="str">
            <v>Philip</v>
          </cell>
          <cell r="D773">
            <v>1</v>
          </cell>
          <cell r="E773">
            <v>100</v>
          </cell>
        </row>
        <row r="774">
          <cell r="A774">
            <v>967237572</v>
          </cell>
          <cell r="B774" t="str">
            <v>Raymond</v>
          </cell>
          <cell r="C774" t="str">
            <v>Julianne</v>
          </cell>
          <cell r="D774">
            <v>1</v>
          </cell>
          <cell r="E774">
            <v>100</v>
          </cell>
        </row>
        <row r="775">
          <cell r="A775">
            <v>906817959</v>
          </cell>
          <cell r="B775" t="str">
            <v>Recktenwald</v>
          </cell>
          <cell r="C775" t="str">
            <v>Gerald</v>
          </cell>
          <cell r="D775">
            <v>1</v>
          </cell>
          <cell r="E775">
            <v>100</v>
          </cell>
        </row>
        <row r="776">
          <cell r="A776">
            <v>940027031</v>
          </cell>
          <cell r="B776" t="str">
            <v>Reed</v>
          </cell>
          <cell r="C776" t="str">
            <v>Cheryl</v>
          </cell>
          <cell r="D776">
            <v>1</v>
          </cell>
          <cell r="E776">
            <v>100</v>
          </cell>
        </row>
        <row r="777">
          <cell r="A777">
            <v>903038048</v>
          </cell>
          <cell r="B777" t="str">
            <v>Reed</v>
          </cell>
          <cell r="C777" t="str">
            <v>Scott</v>
          </cell>
          <cell r="D777">
            <v>1</v>
          </cell>
          <cell r="E777">
            <v>100</v>
          </cell>
        </row>
        <row r="778">
          <cell r="A778">
            <v>931014018</v>
          </cell>
          <cell r="B778" t="str">
            <v>Reese</v>
          </cell>
          <cell r="C778" t="str">
            <v>Susan</v>
          </cell>
          <cell r="D778">
            <v>1</v>
          </cell>
          <cell r="E778">
            <v>100</v>
          </cell>
        </row>
        <row r="779">
          <cell r="A779">
            <v>941140612</v>
          </cell>
          <cell r="B779" t="str">
            <v>Reilly</v>
          </cell>
          <cell r="C779" t="str">
            <v>Linda</v>
          </cell>
          <cell r="D779">
            <v>1</v>
          </cell>
          <cell r="E779">
            <v>100</v>
          </cell>
        </row>
        <row r="780">
          <cell r="A780">
            <v>912027103</v>
          </cell>
          <cell r="B780" t="str">
            <v>Reitenauer</v>
          </cell>
          <cell r="C780" t="str">
            <v>Vicki</v>
          </cell>
          <cell r="D780">
            <v>1</v>
          </cell>
          <cell r="E780">
            <v>100</v>
          </cell>
        </row>
        <row r="781">
          <cell r="A781">
            <v>933769508</v>
          </cell>
          <cell r="B781" t="str">
            <v>Resnik</v>
          </cell>
          <cell r="C781" t="str">
            <v>Alan</v>
          </cell>
          <cell r="D781">
            <v>1</v>
          </cell>
          <cell r="E781">
            <v>100</v>
          </cell>
        </row>
        <row r="782">
          <cell r="A782">
            <v>988354870</v>
          </cell>
          <cell r="B782" t="str">
            <v>Reuler</v>
          </cell>
          <cell r="C782" t="str">
            <v>Ellen</v>
          </cell>
          <cell r="D782">
            <v>1</v>
          </cell>
          <cell r="E782">
            <v>100</v>
          </cell>
        </row>
        <row r="783">
          <cell r="A783">
            <v>968103243</v>
          </cell>
          <cell r="B783" t="str">
            <v>Reynolds</v>
          </cell>
          <cell r="C783" t="str">
            <v>Candyce</v>
          </cell>
          <cell r="D783">
            <v>0.5</v>
          </cell>
          <cell r="E783">
            <v>50</v>
          </cell>
        </row>
        <row r="784">
          <cell r="A784">
            <v>971899156</v>
          </cell>
          <cell r="B784" t="str">
            <v>Reysenbach</v>
          </cell>
          <cell r="C784" t="str">
            <v>Anna-Louise</v>
          </cell>
          <cell r="D784">
            <v>0.67</v>
          </cell>
          <cell r="E784">
            <v>67</v>
          </cell>
        </row>
        <row r="785">
          <cell r="A785">
            <v>938369544</v>
          </cell>
          <cell r="B785" t="str">
            <v>Rhee</v>
          </cell>
          <cell r="C785" t="str">
            <v>Ma-Ji</v>
          </cell>
          <cell r="D785">
            <v>1</v>
          </cell>
          <cell r="E785">
            <v>100</v>
          </cell>
        </row>
        <row r="786">
          <cell r="A786">
            <v>966496591</v>
          </cell>
          <cell r="B786" t="str">
            <v>Rhodes</v>
          </cell>
          <cell r="C786" t="str">
            <v>Joy</v>
          </cell>
          <cell r="D786">
            <v>0.76</v>
          </cell>
          <cell r="E786">
            <v>76</v>
          </cell>
        </row>
        <row r="787">
          <cell r="A787">
            <v>915785575</v>
          </cell>
          <cell r="B787" t="str">
            <v>Rice</v>
          </cell>
          <cell r="C787" t="str">
            <v>Andrew</v>
          </cell>
          <cell r="D787">
            <v>1</v>
          </cell>
          <cell r="E787">
            <v>100</v>
          </cell>
        </row>
        <row r="788">
          <cell r="A788">
            <v>978208733</v>
          </cell>
          <cell r="B788" t="str">
            <v>Ridder</v>
          </cell>
          <cell r="C788" t="str">
            <v>Michelle</v>
          </cell>
          <cell r="D788">
            <v>1</v>
          </cell>
          <cell r="E788">
            <v>100</v>
          </cell>
        </row>
        <row r="789">
          <cell r="A789">
            <v>983484773</v>
          </cell>
          <cell r="B789" t="str">
            <v>Riedlinger</v>
          </cell>
          <cell r="C789" t="str">
            <v>Carla</v>
          </cell>
          <cell r="D789">
            <v>1</v>
          </cell>
          <cell r="E789">
            <v>100</v>
          </cell>
        </row>
        <row r="790">
          <cell r="A790">
            <v>973969757</v>
          </cell>
          <cell r="B790" t="str">
            <v>Ritchie</v>
          </cell>
          <cell r="C790" t="str">
            <v>L</v>
          </cell>
          <cell r="D790">
            <v>1</v>
          </cell>
          <cell r="E790">
            <v>100</v>
          </cell>
        </row>
        <row r="791">
          <cell r="A791">
            <v>939339787</v>
          </cell>
          <cell r="B791" t="str">
            <v>Robillard</v>
          </cell>
          <cell r="C791" t="str">
            <v>Rita</v>
          </cell>
          <cell r="D791">
            <v>1</v>
          </cell>
          <cell r="E791">
            <v>100</v>
          </cell>
        </row>
        <row r="792">
          <cell r="A792">
            <v>955219209</v>
          </cell>
          <cell r="B792" t="str">
            <v>Rockhill</v>
          </cell>
          <cell r="C792" t="str">
            <v>Anna</v>
          </cell>
          <cell r="D792">
            <v>0.8</v>
          </cell>
          <cell r="E792">
            <v>80</v>
          </cell>
        </row>
        <row r="793">
          <cell r="A793">
            <v>980899703</v>
          </cell>
          <cell r="B793" t="str">
            <v>Rodgers</v>
          </cell>
          <cell r="C793" t="str">
            <v>Angela</v>
          </cell>
          <cell r="D793">
            <v>1</v>
          </cell>
          <cell r="E793">
            <v>100</v>
          </cell>
        </row>
        <row r="794">
          <cell r="A794">
            <v>961733219</v>
          </cell>
          <cell r="B794" t="str">
            <v>Rodriguez</v>
          </cell>
          <cell r="C794" t="str">
            <v>Leopoldo</v>
          </cell>
          <cell r="D794">
            <v>1</v>
          </cell>
          <cell r="E794">
            <v>100</v>
          </cell>
        </row>
        <row r="795">
          <cell r="A795">
            <v>937980200</v>
          </cell>
          <cell r="B795" t="str">
            <v>Rogers</v>
          </cell>
          <cell r="C795" t="str">
            <v>Daniel</v>
          </cell>
          <cell r="D795">
            <v>1</v>
          </cell>
          <cell r="E795">
            <v>100</v>
          </cell>
        </row>
        <row r="796">
          <cell r="A796">
            <v>925491802</v>
          </cell>
          <cell r="B796" t="str">
            <v>Roman</v>
          </cell>
          <cell r="C796" t="str">
            <v>Ann</v>
          </cell>
          <cell r="D796">
            <v>0.5</v>
          </cell>
          <cell r="E796">
            <v>50</v>
          </cell>
        </row>
        <row r="797">
          <cell r="A797">
            <v>990075925</v>
          </cell>
          <cell r="B797" t="str">
            <v>Rose</v>
          </cell>
          <cell r="C797" t="str">
            <v>Christine</v>
          </cell>
          <cell r="D797">
            <v>1</v>
          </cell>
          <cell r="E797">
            <v>100</v>
          </cell>
        </row>
        <row r="798">
          <cell r="A798">
            <v>902176350</v>
          </cell>
          <cell r="B798" t="str">
            <v>Rose</v>
          </cell>
          <cell r="C798" t="str">
            <v>Melody</v>
          </cell>
          <cell r="D798">
            <v>1</v>
          </cell>
          <cell r="E798">
            <v>100</v>
          </cell>
        </row>
        <row r="799">
          <cell r="A799">
            <v>988511486</v>
          </cell>
          <cell r="B799" t="str">
            <v>Rosenstiel</v>
          </cell>
          <cell r="C799" t="str">
            <v>Todd</v>
          </cell>
          <cell r="D799">
            <v>1</v>
          </cell>
          <cell r="E799">
            <v>100</v>
          </cell>
        </row>
        <row r="800">
          <cell r="A800">
            <v>947084806</v>
          </cell>
          <cell r="B800" t="str">
            <v>Rosenthal</v>
          </cell>
          <cell r="C800" t="str">
            <v>David</v>
          </cell>
          <cell r="D800">
            <v>0.75</v>
          </cell>
          <cell r="E800">
            <v>75</v>
          </cell>
        </row>
        <row r="801">
          <cell r="A801">
            <v>983035766</v>
          </cell>
          <cell r="B801" t="str">
            <v>Rosenzweig</v>
          </cell>
          <cell r="C801" t="str">
            <v>Julie</v>
          </cell>
          <cell r="D801">
            <v>1</v>
          </cell>
          <cell r="E801">
            <v>100</v>
          </cell>
        </row>
        <row r="802">
          <cell r="A802">
            <v>952408796</v>
          </cell>
          <cell r="B802" t="str">
            <v>Ross</v>
          </cell>
          <cell r="C802" t="str">
            <v>Jamie</v>
          </cell>
          <cell r="D802">
            <v>1</v>
          </cell>
          <cell r="E802">
            <v>100</v>
          </cell>
        </row>
        <row r="803">
          <cell r="A803">
            <v>966841309</v>
          </cell>
          <cell r="B803" t="str">
            <v>Ruben</v>
          </cell>
          <cell r="C803" t="str">
            <v>Barbara</v>
          </cell>
          <cell r="D803">
            <v>1</v>
          </cell>
          <cell r="E803">
            <v>100</v>
          </cell>
        </row>
        <row r="804">
          <cell r="A804">
            <v>988964909</v>
          </cell>
          <cell r="B804" t="str">
            <v>Ruedas</v>
          </cell>
          <cell r="C804" t="str">
            <v>Luis</v>
          </cell>
          <cell r="D804">
            <v>1</v>
          </cell>
          <cell r="E804">
            <v>100</v>
          </cell>
        </row>
        <row r="805">
          <cell r="A805">
            <v>969816850</v>
          </cell>
          <cell r="B805" t="str">
            <v>Rueter</v>
          </cell>
          <cell r="C805" t="str">
            <v>John</v>
          </cell>
          <cell r="D805">
            <v>1</v>
          </cell>
          <cell r="E805">
            <v>100</v>
          </cell>
        </row>
        <row r="806">
          <cell r="A806">
            <v>964509250</v>
          </cell>
          <cell r="B806" t="str">
            <v>Rufolo</v>
          </cell>
          <cell r="C806" t="str">
            <v>Anthony</v>
          </cell>
          <cell r="D806">
            <v>1</v>
          </cell>
          <cell r="E806">
            <v>100</v>
          </cell>
        </row>
        <row r="807">
          <cell r="A807">
            <v>970597744</v>
          </cell>
          <cell r="B807" t="str">
            <v>Ruiz</v>
          </cell>
          <cell r="C807" t="str">
            <v>Maria</v>
          </cell>
          <cell r="D807">
            <v>1</v>
          </cell>
          <cell r="E807">
            <v>100</v>
          </cell>
        </row>
        <row r="808">
          <cell r="A808">
            <v>927267919</v>
          </cell>
          <cell r="B808" t="str">
            <v>Ruoff</v>
          </cell>
          <cell r="C808" t="str">
            <v>Ken</v>
          </cell>
          <cell r="D808">
            <v>1</v>
          </cell>
          <cell r="E808">
            <v>100</v>
          </cell>
        </row>
        <row r="809">
          <cell r="A809">
            <v>937969570</v>
          </cell>
          <cell r="B809" t="str">
            <v>Rupley</v>
          </cell>
          <cell r="C809" t="str">
            <v>Kathleen</v>
          </cell>
          <cell r="D809">
            <v>1</v>
          </cell>
          <cell r="E809">
            <v>100</v>
          </cell>
        </row>
        <row r="810">
          <cell r="A810">
            <v>963627855</v>
          </cell>
          <cell r="B810" t="str">
            <v>Rusin</v>
          </cell>
          <cell r="C810" t="str">
            <v>Oleksandr</v>
          </cell>
          <cell r="D810">
            <v>1</v>
          </cell>
          <cell r="E810">
            <v>100</v>
          </cell>
        </row>
        <row r="811">
          <cell r="A811">
            <v>904915249</v>
          </cell>
          <cell r="B811" t="str">
            <v>Ruth</v>
          </cell>
          <cell r="C811" t="str">
            <v>Jennifer</v>
          </cell>
          <cell r="D811">
            <v>1</v>
          </cell>
          <cell r="E811">
            <v>100</v>
          </cell>
        </row>
        <row r="812">
          <cell r="A812">
            <v>949099491</v>
          </cell>
          <cell r="B812" t="str">
            <v>Ruzicka</v>
          </cell>
          <cell r="C812" t="str">
            <v>Alex</v>
          </cell>
          <cell r="D812">
            <v>1</v>
          </cell>
          <cell r="E812">
            <v>100</v>
          </cell>
        </row>
        <row r="813">
          <cell r="A813">
            <v>966800938</v>
          </cell>
          <cell r="B813" t="str">
            <v>Ryder</v>
          </cell>
          <cell r="C813" t="str">
            <v>William</v>
          </cell>
          <cell r="D813">
            <v>1</v>
          </cell>
          <cell r="E813">
            <v>100</v>
          </cell>
        </row>
        <row r="814">
          <cell r="A814">
            <v>928818098</v>
          </cell>
          <cell r="B814" t="str">
            <v>Rynerson</v>
          </cell>
          <cell r="C814" t="str">
            <v>Charles</v>
          </cell>
          <cell r="D814">
            <v>1</v>
          </cell>
          <cell r="E814">
            <v>100</v>
          </cell>
        </row>
        <row r="815">
          <cell r="A815">
            <v>967920711</v>
          </cell>
          <cell r="B815" t="str">
            <v>Sagayaga</v>
          </cell>
          <cell r="C815" t="str">
            <v>Matthew</v>
          </cell>
          <cell r="D815">
            <v>1</v>
          </cell>
          <cell r="E815">
            <v>100</v>
          </cell>
        </row>
        <row r="816">
          <cell r="A816">
            <v>939669094</v>
          </cell>
          <cell r="B816" t="str">
            <v>Sage</v>
          </cell>
          <cell r="C816" t="str">
            <v>Nicole</v>
          </cell>
          <cell r="D816">
            <v>0.86</v>
          </cell>
          <cell r="E816">
            <v>86</v>
          </cell>
        </row>
        <row r="817">
          <cell r="A817">
            <v>960212815</v>
          </cell>
          <cell r="B817" t="str">
            <v>Sailor</v>
          </cell>
          <cell r="C817" t="str">
            <v>David</v>
          </cell>
          <cell r="D817">
            <v>1</v>
          </cell>
          <cell r="E817">
            <v>100</v>
          </cell>
        </row>
        <row r="818">
          <cell r="A818">
            <v>966150902</v>
          </cell>
          <cell r="B818" t="str">
            <v>Saldanha</v>
          </cell>
          <cell r="C818" t="str">
            <v>Luis</v>
          </cell>
          <cell r="D818">
            <v>1</v>
          </cell>
          <cell r="E818">
            <v>100</v>
          </cell>
        </row>
        <row r="819">
          <cell r="A819">
            <v>917047730</v>
          </cell>
          <cell r="B819" t="str">
            <v>Saltzberg</v>
          </cell>
          <cell r="C819" t="str">
            <v>Sara</v>
          </cell>
          <cell r="D819">
            <v>0.8</v>
          </cell>
          <cell r="E819">
            <v>80</v>
          </cell>
        </row>
        <row r="820">
          <cell r="A820">
            <v>965212599</v>
          </cell>
          <cell r="B820" t="str">
            <v>Sanchez</v>
          </cell>
          <cell r="C820" t="str">
            <v>Erik</v>
          </cell>
          <cell r="D820">
            <v>1</v>
          </cell>
          <cell r="E820">
            <v>100</v>
          </cell>
        </row>
        <row r="821">
          <cell r="A821">
            <v>939269387</v>
          </cell>
          <cell r="B821" t="str">
            <v>Sanchez</v>
          </cell>
          <cell r="C821" t="str">
            <v>Fernando</v>
          </cell>
          <cell r="D821">
            <v>1</v>
          </cell>
          <cell r="E821">
            <v>100</v>
          </cell>
        </row>
        <row r="822">
          <cell r="A822">
            <v>924362246</v>
          </cell>
          <cell r="B822" t="str">
            <v>Sanchez</v>
          </cell>
          <cell r="C822" t="str">
            <v>Rebecca</v>
          </cell>
          <cell r="D822">
            <v>1</v>
          </cell>
          <cell r="E822">
            <v>100</v>
          </cell>
        </row>
        <row r="823">
          <cell r="A823">
            <v>974143140</v>
          </cell>
          <cell r="B823" t="str">
            <v>Sanchez</v>
          </cell>
          <cell r="C823" t="str">
            <v>Virginia</v>
          </cell>
          <cell r="D823">
            <v>1</v>
          </cell>
          <cell r="E823">
            <v>100</v>
          </cell>
        </row>
        <row r="824">
          <cell r="A824">
            <v>921380313</v>
          </cell>
          <cell r="B824" t="str">
            <v>Sanders</v>
          </cell>
          <cell r="C824" t="str">
            <v>Robert</v>
          </cell>
          <cell r="D824">
            <v>1</v>
          </cell>
          <cell r="E824">
            <v>100</v>
          </cell>
        </row>
        <row r="825">
          <cell r="A825">
            <v>984972689</v>
          </cell>
          <cell r="B825" t="str">
            <v>Santelmann</v>
          </cell>
          <cell r="C825" t="str">
            <v>Lynn</v>
          </cell>
          <cell r="D825">
            <v>1</v>
          </cell>
          <cell r="E825">
            <v>100</v>
          </cell>
        </row>
        <row r="826">
          <cell r="A826">
            <v>930167821</v>
          </cell>
          <cell r="B826" t="str">
            <v>Sasek</v>
          </cell>
          <cell r="C826" t="str">
            <v>Glen</v>
          </cell>
          <cell r="D826">
            <v>1</v>
          </cell>
          <cell r="E826">
            <v>100</v>
          </cell>
        </row>
        <row r="827">
          <cell r="A827">
            <v>936865371</v>
          </cell>
          <cell r="B827" t="str">
            <v>Saunders</v>
          </cell>
          <cell r="C827" t="str">
            <v>Talisman</v>
          </cell>
          <cell r="D827">
            <v>1</v>
          </cell>
          <cell r="E827">
            <v>100</v>
          </cell>
        </row>
        <row r="828">
          <cell r="A828">
            <v>932791509</v>
          </cell>
          <cell r="B828" t="str">
            <v>Sbait</v>
          </cell>
          <cell r="C828" t="str">
            <v>Dirgham</v>
          </cell>
          <cell r="D828">
            <v>1</v>
          </cell>
          <cell r="E828">
            <v>100</v>
          </cell>
        </row>
        <row r="829">
          <cell r="A829">
            <v>902681959</v>
          </cell>
          <cell r="B829" t="str">
            <v>Schechter</v>
          </cell>
          <cell r="C829" t="str">
            <v>Patricia</v>
          </cell>
          <cell r="D829">
            <v>1</v>
          </cell>
          <cell r="E829">
            <v>100</v>
          </cell>
        </row>
        <row r="830">
          <cell r="A830">
            <v>973002907</v>
          </cell>
          <cell r="B830" t="str">
            <v>Schell</v>
          </cell>
          <cell r="C830" t="str">
            <v>Charlotte</v>
          </cell>
          <cell r="D830">
            <v>1</v>
          </cell>
          <cell r="E830">
            <v>100</v>
          </cell>
        </row>
        <row r="831">
          <cell r="A831">
            <v>902197610</v>
          </cell>
          <cell r="B831" t="str">
            <v>Schlaps</v>
          </cell>
          <cell r="C831" t="str">
            <v>Astrid</v>
          </cell>
          <cell r="D831">
            <v>0.5</v>
          </cell>
          <cell r="E831">
            <v>50</v>
          </cell>
        </row>
        <row r="832">
          <cell r="A832">
            <v>988679697</v>
          </cell>
          <cell r="B832" t="str">
            <v>Schlott</v>
          </cell>
          <cell r="C832" t="str">
            <v>Jeremiah</v>
          </cell>
          <cell r="D832">
            <v>1</v>
          </cell>
          <cell r="E832">
            <v>100</v>
          </cell>
        </row>
        <row r="833">
          <cell r="A833">
            <v>944161585</v>
          </cell>
          <cell r="B833" t="str">
            <v>Schluting</v>
          </cell>
          <cell r="C833" t="str">
            <v>Charles</v>
          </cell>
          <cell r="D833">
            <v>1</v>
          </cell>
          <cell r="E833">
            <v>100</v>
          </cell>
        </row>
        <row r="834">
          <cell r="A834">
            <v>982123919</v>
          </cell>
          <cell r="B834" t="str">
            <v>Schneiger</v>
          </cell>
          <cell r="C834" t="str">
            <v>Alison</v>
          </cell>
          <cell r="D834">
            <v>0.6</v>
          </cell>
          <cell r="E834">
            <v>60</v>
          </cell>
        </row>
        <row r="835">
          <cell r="A835">
            <v>917342373</v>
          </cell>
          <cell r="B835" t="str">
            <v>Schreck</v>
          </cell>
          <cell r="C835" t="str">
            <v>Vincent</v>
          </cell>
          <cell r="D835">
            <v>1</v>
          </cell>
          <cell r="E835">
            <v>100</v>
          </cell>
        </row>
        <row r="836">
          <cell r="A836">
            <v>938173456</v>
          </cell>
          <cell r="B836" t="str">
            <v>Schroeder</v>
          </cell>
          <cell r="C836" t="str">
            <v>Robert</v>
          </cell>
          <cell r="D836">
            <v>1</v>
          </cell>
          <cell r="E836">
            <v>100</v>
          </cell>
        </row>
        <row r="837">
          <cell r="A837">
            <v>976094873</v>
          </cell>
          <cell r="B837" t="str">
            <v>Schuler</v>
          </cell>
          <cell r="C837" t="str">
            <v>Friedrich</v>
          </cell>
          <cell r="D837">
            <v>1</v>
          </cell>
          <cell r="E837">
            <v>100</v>
          </cell>
        </row>
        <row r="838">
          <cell r="A838">
            <v>932314083</v>
          </cell>
          <cell r="B838" t="str">
            <v>Schuman-Lanier</v>
          </cell>
          <cell r="C838" t="str">
            <v>Maureen</v>
          </cell>
          <cell r="D838">
            <v>0.5</v>
          </cell>
          <cell r="E838">
            <v>50</v>
          </cell>
        </row>
        <row r="839">
          <cell r="A839">
            <v>922496823</v>
          </cell>
          <cell r="B839" t="str">
            <v>Schuster</v>
          </cell>
          <cell r="C839" t="str">
            <v>Michael</v>
          </cell>
          <cell r="D839">
            <v>1</v>
          </cell>
          <cell r="E839">
            <v>100</v>
          </cell>
        </row>
        <row r="840">
          <cell r="A840">
            <v>937982977</v>
          </cell>
          <cell r="B840" t="str">
            <v>Schwartz</v>
          </cell>
          <cell r="C840" t="str">
            <v>Sara</v>
          </cell>
          <cell r="D840">
            <v>1</v>
          </cell>
          <cell r="E840">
            <v>100</v>
          </cell>
        </row>
        <row r="841">
          <cell r="A841">
            <v>962347982</v>
          </cell>
          <cell r="B841" t="str">
            <v>Scully</v>
          </cell>
          <cell r="C841" t="str">
            <v>Norman</v>
          </cell>
          <cell r="D841">
            <v>0.5</v>
          </cell>
          <cell r="E841">
            <v>50</v>
          </cell>
        </row>
        <row r="842">
          <cell r="A842">
            <v>954765877</v>
          </cell>
          <cell r="B842" t="str">
            <v>Sedighi</v>
          </cell>
          <cell r="C842" t="str">
            <v>Anousha</v>
          </cell>
          <cell r="D842">
            <v>1</v>
          </cell>
          <cell r="E842">
            <v>100</v>
          </cell>
        </row>
        <row r="843">
          <cell r="A843">
            <v>970731685</v>
          </cell>
          <cell r="B843" t="str">
            <v>Seipel</v>
          </cell>
          <cell r="C843" t="str">
            <v>Bjoern</v>
          </cell>
          <cell r="D843">
            <v>0.66</v>
          </cell>
          <cell r="E843">
            <v>66</v>
          </cell>
        </row>
        <row r="844">
          <cell r="A844">
            <v>915961971</v>
          </cell>
          <cell r="B844" t="str">
            <v>Seitz</v>
          </cell>
          <cell r="C844" t="str">
            <v>Mary</v>
          </cell>
          <cell r="D844">
            <v>0.5</v>
          </cell>
          <cell r="E844">
            <v>50</v>
          </cell>
        </row>
        <row r="845">
          <cell r="A845">
            <v>988365647</v>
          </cell>
          <cell r="B845" t="str">
            <v>Selden</v>
          </cell>
          <cell r="C845" t="str">
            <v>Ken</v>
          </cell>
          <cell r="D845">
            <v>1</v>
          </cell>
          <cell r="E845">
            <v>100</v>
          </cell>
        </row>
        <row r="846">
          <cell r="A846">
            <v>924863795</v>
          </cell>
          <cell r="B846" t="str">
            <v>Semenza</v>
          </cell>
          <cell r="C846" t="str">
            <v>Jan</v>
          </cell>
          <cell r="D846">
            <v>1</v>
          </cell>
          <cell r="E846">
            <v>100</v>
          </cell>
        </row>
        <row r="847">
          <cell r="A847">
            <v>933639738</v>
          </cell>
          <cell r="B847" t="str">
            <v>Semrad</v>
          </cell>
          <cell r="C847" t="str">
            <v>Craig</v>
          </cell>
          <cell r="D847">
            <v>0.57999999999999996</v>
          </cell>
          <cell r="E847">
            <v>57.999999999999993</v>
          </cell>
        </row>
        <row r="848">
          <cell r="A848">
            <v>902588480</v>
          </cell>
          <cell r="B848" t="str">
            <v>Seppalainen</v>
          </cell>
          <cell r="C848" t="str">
            <v>Tom</v>
          </cell>
          <cell r="D848">
            <v>1</v>
          </cell>
          <cell r="E848">
            <v>100</v>
          </cell>
        </row>
        <row r="849">
          <cell r="A849">
            <v>900585875</v>
          </cell>
          <cell r="B849" t="str">
            <v>Sessions</v>
          </cell>
          <cell r="C849" t="str">
            <v>Donna</v>
          </cell>
          <cell r="D849">
            <v>1</v>
          </cell>
          <cell r="E849">
            <v>100</v>
          </cell>
        </row>
        <row r="850">
          <cell r="A850">
            <v>948404072</v>
          </cell>
          <cell r="B850" t="str">
            <v>Setiowijoso</v>
          </cell>
          <cell r="C850" t="str">
            <v>Liono</v>
          </cell>
          <cell r="D850">
            <v>1</v>
          </cell>
          <cell r="E850">
            <v>100</v>
          </cell>
        </row>
        <row r="851">
          <cell r="A851">
            <v>983211697</v>
          </cell>
          <cell r="B851" t="str">
            <v>Settle</v>
          </cell>
          <cell r="C851" t="str">
            <v>John</v>
          </cell>
          <cell r="D851">
            <v>1</v>
          </cell>
          <cell r="E851">
            <v>100</v>
          </cell>
        </row>
        <row r="852">
          <cell r="A852">
            <v>918266859</v>
          </cell>
          <cell r="B852" t="str">
            <v>Shandas</v>
          </cell>
          <cell r="C852" t="str">
            <v>Vivek</v>
          </cell>
          <cell r="D852">
            <v>1</v>
          </cell>
          <cell r="E852">
            <v>100</v>
          </cell>
        </row>
        <row r="853">
          <cell r="A853">
            <v>988845222</v>
          </cell>
          <cell r="B853" t="str">
            <v>Shapiro</v>
          </cell>
          <cell r="C853" t="str">
            <v>Leonard</v>
          </cell>
          <cell r="D853">
            <v>1</v>
          </cell>
          <cell r="E853">
            <v>100</v>
          </cell>
        </row>
        <row r="854">
          <cell r="A854">
            <v>975310659</v>
          </cell>
          <cell r="B854" t="str">
            <v>Sharkova</v>
          </cell>
          <cell r="C854" t="str">
            <v>Irina</v>
          </cell>
          <cell r="D854">
            <v>1</v>
          </cell>
          <cell r="E854">
            <v>100</v>
          </cell>
        </row>
        <row r="855">
          <cell r="A855">
            <v>901647517</v>
          </cell>
          <cell r="B855" t="str">
            <v>Sharma</v>
          </cell>
          <cell r="C855" t="str">
            <v>Rajiv</v>
          </cell>
          <cell r="D855">
            <v>1</v>
          </cell>
          <cell r="E855">
            <v>100</v>
          </cell>
        </row>
        <row r="856">
          <cell r="A856">
            <v>911575825</v>
          </cell>
          <cell r="B856" t="str">
            <v>Sharp</v>
          </cell>
          <cell r="C856" t="str">
            <v>Marion</v>
          </cell>
          <cell r="D856">
            <v>1</v>
          </cell>
          <cell r="E856">
            <v>100</v>
          </cell>
        </row>
        <row r="857">
          <cell r="A857">
            <v>934370601</v>
          </cell>
          <cell r="B857" t="str">
            <v>Shattuck</v>
          </cell>
          <cell r="C857" t="str">
            <v>Aimee</v>
          </cell>
          <cell r="D857">
            <v>1</v>
          </cell>
          <cell r="E857">
            <v>100</v>
          </cell>
        </row>
        <row r="858">
          <cell r="A858">
            <v>983234946</v>
          </cell>
          <cell r="B858" t="str">
            <v>Shaughnessy</v>
          </cell>
          <cell r="C858" t="str">
            <v>J</v>
          </cell>
          <cell r="D858">
            <v>0.5</v>
          </cell>
          <cell r="E858">
            <v>50</v>
          </cell>
        </row>
        <row r="859">
          <cell r="A859">
            <v>990089135</v>
          </cell>
          <cell r="B859" t="str">
            <v>Sheard</v>
          </cell>
          <cell r="C859" t="str">
            <v>Timothy</v>
          </cell>
          <cell r="D859">
            <v>1</v>
          </cell>
          <cell r="E859">
            <v>100</v>
          </cell>
        </row>
        <row r="860">
          <cell r="A860">
            <v>907820358</v>
          </cell>
          <cell r="B860" t="str">
            <v>Shearer</v>
          </cell>
          <cell r="C860" t="str">
            <v>Martha</v>
          </cell>
          <cell r="D860">
            <v>1</v>
          </cell>
          <cell r="E860">
            <v>100</v>
          </cell>
        </row>
        <row r="861">
          <cell r="A861">
            <v>942659575</v>
          </cell>
          <cell r="B861" t="str">
            <v>Sheble</v>
          </cell>
          <cell r="C861" t="str">
            <v>Gerald</v>
          </cell>
          <cell r="D861">
            <v>1</v>
          </cell>
          <cell r="E861">
            <v>100</v>
          </cell>
        </row>
        <row r="862">
          <cell r="A862">
            <v>942985494</v>
          </cell>
          <cell r="B862" t="str">
            <v>Shier</v>
          </cell>
          <cell r="C862" t="str">
            <v>Laura</v>
          </cell>
          <cell r="D862">
            <v>1</v>
          </cell>
          <cell r="E862">
            <v>100</v>
          </cell>
        </row>
        <row r="863">
          <cell r="A863">
            <v>934081772</v>
          </cell>
          <cell r="B863" t="str">
            <v>Shinn</v>
          </cell>
          <cell r="C863" t="str">
            <v>Craig</v>
          </cell>
          <cell r="D863">
            <v>1</v>
          </cell>
          <cell r="E863">
            <v>100</v>
          </cell>
        </row>
        <row r="864">
          <cell r="A864">
            <v>906406613</v>
          </cell>
          <cell r="B864" t="str">
            <v>Shrier</v>
          </cell>
          <cell r="C864" t="str">
            <v>Donna</v>
          </cell>
          <cell r="D864">
            <v>0.82</v>
          </cell>
          <cell r="E864">
            <v>82</v>
          </cell>
        </row>
        <row r="865">
          <cell r="A865">
            <v>922255706</v>
          </cell>
          <cell r="B865" t="str">
            <v>Shrimpton</v>
          </cell>
          <cell r="C865" t="str">
            <v>Thomas</v>
          </cell>
          <cell r="D865">
            <v>1</v>
          </cell>
          <cell r="E865">
            <v>100</v>
          </cell>
        </row>
        <row r="866">
          <cell r="A866">
            <v>928665952</v>
          </cell>
          <cell r="B866" t="str">
            <v>Shunk</v>
          </cell>
          <cell r="C866" t="str">
            <v>Robert</v>
          </cell>
          <cell r="D866">
            <v>1</v>
          </cell>
          <cell r="E866">
            <v>100</v>
          </cell>
        </row>
        <row r="867">
          <cell r="A867">
            <v>906693263</v>
          </cell>
          <cell r="B867" t="str">
            <v>Shusterman</v>
          </cell>
          <cell r="C867" t="str">
            <v>Gwendolyn</v>
          </cell>
          <cell r="D867">
            <v>1</v>
          </cell>
          <cell r="E867">
            <v>100</v>
          </cell>
        </row>
        <row r="868">
          <cell r="A868">
            <v>909655850</v>
          </cell>
          <cell r="B868" t="str">
            <v>Sibrian Vazquez</v>
          </cell>
          <cell r="C868" t="str">
            <v>Martha</v>
          </cell>
          <cell r="D868">
            <v>1</v>
          </cell>
          <cell r="E868">
            <v>100</v>
          </cell>
        </row>
        <row r="869">
          <cell r="A869">
            <v>913160379</v>
          </cell>
          <cell r="B869" t="str">
            <v>Siebert</v>
          </cell>
          <cell r="C869" t="str">
            <v>Leslie</v>
          </cell>
          <cell r="D869">
            <v>1</v>
          </cell>
          <cell r="E869">
            <v>100</v>
          </cell>
        </row>
        <row r="870">
          <cell r="A870">
            <v>918213113</v>
          </cell>
          <cell r="B870" t="str">
            <v>Siegel</v>
          </cell>
          <cell r="C870" t="str">
            <v>Gretta</v>
          </cell>
          <cell r="D870">
            <v>1</v>
          </cell>
          <cell r="E870">
            <v>100</v>
          </cell>
        </row>
        <row r="871">
          <cell r="A871">
            <v>906768913</v>
          </cell>
          <cell r="B871" t="str">
            <v>Siegler</v>
          </cell>
          <cell r="C871" t="str">
            <v>Douglas</v>
          </cell>
          <cell r="D871">
            <v>1</v>
          </cell>
          <cell r="E871">
            <v>100</v>
          </cell>
        </row>
        <row r="872">
          <cell r="A872">
            <v>929294447</v>
          </cell>
          <cell r="B872" t="str">
            <v>Silverman</v>
          </cell>
          <cell r="C872" t="str">
            <v>Lori</v>
          </cell>
          <cell r="D872">
            <v>1</v>
          </cell>
          <cell r="E872">
            <v>100</v>
          </cell>
        </row>
        <row r="873">
          <cell r="A873">
            <v>922203301</v>
          </cell>
          <cell r="B873" t="str">
            <v>Simkanin</v>
          </cell>
          <cell r="C873" t="str">
            <v>Christina</v>
          </cell>
          <cell r="D873">
            <v>1</v>
          </cell>
          <cell r="E873">
            <v>100</v>
          </cell>
        </row>
        <row r="874">
          <cell r="A874">
            <v>921448167</v>
          </cell>
          <cell r="B874" t="str">
            <v>Simoyi</v>
          </cell>
          <cell r="C874" t="str">
            <v>Reuben</v>
          </cell>
          <cell r="D874">
            <v>1</v>
          </cell>
          <cell r="E874">
            <v>100</v>
          </cell>
        </row>
        <row r="875">
          <cell r="A875">
            <v>961491039</v>
          </cell>
          <cell r="B875" t="str">
            <v>Sinclair</v>
          </cell>
          <cell r="C875" t="str">
            <v>Robert</v>
          </cell>
          <cell r="D875">
            <v>1</v>
          </cell>
          <cell r="E875">
            <v>100</v>
          </cell>
        </row>
        <row r="876">
          <cell r="A876">
            <v>939366894</v>
          </cell>
          <cell r="B876" t="str">
            <v>Sindell</v>
          </cell>
          <cell r="C876" t="str">
            <v>Carol</v>
          </cell>
          <cell r="D876">
            <v>1</v>
          </cell>
          <cell r="E876">
            <v>100</v>
          </cell>
        </row>
        <row r="877">
          <cell r="A877">
            <v>903685491</v>
          </cell>
          <cell r="B877" t="str">
            <v>Singh</v>
          </cell>
          <cell r="C877" t="str">
            <v>Suresh</v>
          </cell>
          <cell r="D877">
            <v>1</v>
          </cell>
          <cell r="E877">
            <v>100</v>
          </cell>
        </row>
        <row r="878">
          <cell r="A878">
            <v>916652274</v>
          </cell>
          <cell r="B878" t="str">
            <v>Sitnick</v>
          </cell>
          <cell r="C878" t="str">
            <v>Stanley</v>
          </cell>
          <cell r="D878">
            <v>0.75</v>
          </cell>
          <cell r="E878">
            <v>75</v>
          </cell>
        </row>
        <row r="879">
          <cell r="A879">
            <v>963948779</v>
          </cell>
          <cell r="B879" t="str">
            <v>Skinner</v>
          </cell>
          <cell r="C879" t="str">
            <v>Ellen</v>
          </cell>
          <cell r="D879">
            <v>0.6</v>
          </cell>
          <cell r="E879">
            <v>60</v>
          </cell>
        </row>
        <row r="880">
          <cell r="A880">
            <v>975462856</v>
          </cell>
          <cell r="B880" t="str">
            <v>Sloan</v>
          </cell>
          <cell r="C880" t="str">
            <v>Cynthia</v>
          </cell>
          <cell r="D880">
            <v>0.75</v>
          </cell>
          <cell r="E880">
            <v>75</v>
          </cell>
        </row>
        <row r="881">
          <cell r="A881">
            <v>932717762</v>
          </cell>
          <cell r="B881" t="str">
            <v>Smallman</v>
          </cell>
          <cell r="C881" t="str">
            <v>Shawn</v>
          </cell>
          <cell r="D881">
            <v>1</v>
          </cell>
          <cell r="E881">
            <v>100</v>
          </cell>
        </row>
        <row r="882">
          <cell r="A882">
            <v>983989795</v>
          </cell>
          <cell r="B882" t="str">
            <v>Smit</v>
          </cell>
          <cell r="C882" t="str">
            <v>Ellen</v>
          </cell>
          <cell r="D882">
            <v>0.65</v>
          </cell>
          <cell r="E882">
            <v>65</v>
          </cell>
        </row>
        <row r="883">
          <cell r="A883">
            <v>952654762</v>
          </cell>
          <cell r="B883" t="str">
            <v>Smith</v>
          </cell>
          <cell r="C883" t="str">
            <v>Cameron</v>
          </cell>
          <cell r="D883">
            <v>0.9</v>
          </cell>
          <cell r="E883">
            <v>90</v>
          </cell>
        </row>
        <row r="884">
          <cell r="A884">
            <v>912125021</v>
          </cell>
          <cell r="B884" t="str">
            <v>Smith</v>
          </cell>
          <cell r="C884" t="str">
            <v>Cathleen</v>
          </cell>
          <cell r="D884">
            <v>1</v>
          </cell>
          <cell r="E884">
            <v>100</v>
          </cell>
        </row>
        <row r="885">
          <cell r="A885">
            <v>953276102</v>
          </cell>
          <cell r="B885" t="str">
            <v>Smith</v>
          </cell>
          <cell r="C885" t="str">
            <v>Charles</v>
          </cell>
          <cell r="D885">
            <v>0.8</v>
          </cell>
          <cell r="E885">
            <v>80</v>
          </cell>
        </row>
        <row r="886">
          <cell r="A886">
            <v>981239145</v>
          </cell>
          <cell r="B886" t="str">
            <v>Smith</v>
          </cell>
          <cell r="C886" t="str">
            <v>Darbra</v>
          </cell>
          <cell r="D886">
            <v>1</v>
          </cell>
          <cell r="E886">
            <v>100</v>
          </cell>
        </row>
        <row r="887">
          <cell r="A887">
            <v>967841494</v>
          </cell>
          <cell r="B887" t="str">
            <v>Smith</v>
          </cell>
          <cell r="C887" t="str">
            <v>Julie</v>
          </cell>
          <cell r="D887">
            <v>1</v>
          </cell>
          <cell r="E887">
            <v>100</v>
          </cell>
        </row>
        <row r="888">
          <cell r="A888">
            <v>964327645</v>
          </cell>
          <cell r="B888" t="str">
            <v>Smith</v>
          </cell>
          <cell r="C888" t="str">
            <v>Michael</v>
          </cell>
          <cell r="D888">
            <v>1</v>
          </cell>
          <cell r="E888">
            <v>100</v>
          </cell>
        </row>
        <row r="889">
          <cell r="A889">
            <v>931303008</v>
          </cell>
          <cell r="B889" t="str">
            <v>Smith</v>
          </cell>
          <cell r="C889" t="str">
            <v>Trevor</v>
          </cell>
          <cell r="D889">
            <v>1</v>
          </cell>
          <cell r="E889">
            <v>100</v>
          </cell>
        </row>
        <row r="890">
          <cell r="A890">
            <v>930019297</v>
          </cell>
          <cell r="B890" t="str">
            <v>Smyth</v>
          </cell>
          <cell r="C890" t="str">
            <v>John</v>
          </cell>
          <cell r="D890">
            <v>1</v>
          </cell>
          <cell r="E890">
            <v>100</v>
          </cell>
        </row>
        <row r="891">
          <cell r="A891">
            <v>958784541</v>
          </cell>
          <cell r="B891" t="str">
            <v>Snyder</v>
          </cell>
          <cell r="C891" t="str">
            <v>Susan</v>
          </cell>
          <cell r="D891">
            <v>0.86</v>
          </cell>
          <cell r="E891">
            <v>86</v>
          </cell>
        </row>
        <row r="892">
          <cell r="A892">
            <v>912939082</v>
          </cell>
          <cell r="B892" t="str">
            <v>Sobel</v>
          </cell>
          <cell r="C892" t="str">
            <v>Judith</v>
          </cell>
          <cell r="D892">
            <v>1</v>
          </cell>
          <cell r="E892">
            <v>100</v>
          </cell>
        </row>
        <row r="893">
          <cell r="A893">
            <v>948065908</v>
          </cell>
          <cell r="B893" t="str">
            <v>Solanki</v>
          </cell>
          <cell r="C893" t="str">
            <v>Rajendra</v>
          </cell>
          <cell r="D893">
            <v>1</v>
          </cell>
          <cell r="E893">
            <v>100</v>
          </cell>
        </row>
        <row r="894">
          <cell r="A894">
            <v>946967337</v>
          </cell>
          <cell r="B894" t="str">
            <v>Song</v>
          </cell>
          <cell r="C894" t="str">
            <v>Xiaoyu</v>
          </cell>
          <cell r="D894">
            <v>1</v>
          </cell>
          <cell r="E894">
            <v>100</v>
          </cell>
        </row>
        <row r="895">
          <cell r="A895">
            <v>982914385</v>
          </cell>
          <cell r="B895" t="str">
            <v>Sotta</v>
          </cell>
          <cell r="C895" t="str">
            <v>Rosemary</v>
          </cell>
          <cell r="D895">
            <v>1</v>
          </cell>
          <cell r="E895">
            <v>100</v>
          </cell>
        </row>
        <row r="896">
          <cell r="A896">
            <v>983313793</v>
          </cell>
          <cell r="B896" t="str">
            <v>Spencer</v>
          </cell>
          <cell r="C896" t="str">
            <v>Angela</v>
          </cell>
          <cell r="D896">
            <v>0.8</v>
          </cell>
          <cell r="E896">
            <v>80</v>
          </cell>
        </row>
        <row r="897">
          <cell r="A897">
            <v>915252446</v>
          </cell>
          <cell r="B897" t="str">
            <v>Spolek</v>
          </cell>
          <cell r="C897" t="str">
            <v>Graig</v>
          </cell>
          <cell r="D897">
            <v>1</v>
          </cell>
          <cell r="E897">
            <v>100</v>
          </cell>
        </row>
        <row r="898">
          <cell r="A898">
            <v>988321573</v>
          </cell>
          <cell r="B898" t="str">
            <v>Spring</v>
          </cell>
          <cell r="C898" t="str">
            <v>Amy</v>
          </cell>
          <cell r="D898">
            <v>1</v>
          </cell>
          <cell r="E898">
            <v>100</v>
          </cell>
        </row>
        <row r="899">
          <cell r="A899">
            <v>979427577</v>
          </cell>
          <cell r="B899" t="str">
            <v>St John</v>
          </cell>
          <cell r="C899" t="str">
            <v>Primus</v>
          </cell>
          <cell r="D899">
            <v>1</v>
          </cell>
          <cell r="E899">
            <v>100</v>
          </cell>
        </row>
        <row r="900">
          <cell r="A900">
            <v>902676305</v>
          </cell>
          <cell r="B900" t="str">
            <v>Stafford</v>
          </cell>
          <cell r="C900" t="str">
            <v>Elizabeth</v>
          </cell>
          <cell r="D900">
            <v>0.97</v>
          </cell>
          <cell r="E900">
            <v>97</v>
          </cell>
        </row>
        <row r="901">
          <cell r="A901">
            <v>930485144</v>
          </cell>
          <cell r="B901" t="str">
            <v>Stanek</v>
          </cell>
          <cell r="C901" t="str">
            <v>Elizabeth</v>
          </cell>
          <cell r="D901">
            <v>1</v>
          </cell>
          <cell r="E901">
            <v>100</v>
          </cell>
        </row>
        <row r="902">
          <cell r="A902">
            <v>941283978</v>
          </cell>
          <cell r="B902" t="str">
            <v>Stanford</v>
          </cell>
          <cell r="C902" t="str">
            <v>Thomas</v>
          </cell>
          <cell r="D902">
            <v>0.5</v>
          </cell>
          <cell r="E902">
            <v>50</v>
          </cell>
        </row>
        <row r="903">
          <cell r="A903">
            <v>913817076</v>
          </cell>
          <cell r="B903" t="str">
            <v>Stanovich</v>
          </cell>
          <cell r="C903" t="str">
            <v>Paula</v>
          </cell>
          <cell r="D903">
            <v>1</v>
          </cell>
          <cell r="E903">
            <v>100</v>
          </cell>
        </row>
        <row r="904">
          <cell r="A904">
            <v>908776256</v>
          </cell>
          <cell r="B904" t="str">
            <v>Starkey</v>
          </cell>
          <cell r="C904" t="str">
            <v>William</v>
          </cell>
          <cell r="D904">
            <v>1</v>
          </cell>
          <cell r="E904">
            <v>100</v>
          </cell>
        </row>
        <row r="905">
          <cell r="A905">
            <v>924159095</v>
          </cell>
          <cell r="B905" t="str">
            <v>Stedman</v>
          </cell>
          <cell r="C905" t="str">
            <v>Kenneth</v>
          </cell>
          <cell r="D905">
            <v>1</v>
          </cell>
          <cell r="E905">
            <v>100</v>
          </cell>
        </row>
        <row r="906">
          <cell r="A906">
            <v>945336637</v>
          </cell>
          <cell r="B906" t="str">
            <v>Steen</v>
          </cell>
          <cell r="C906" t="str">
            <v>Trygve</v>
          </cell>
          <cell r="D906">
            <v>1</v>
          </cell>
          <cell r="E906">
            <v>100</v>
          </cell>
        </row>
        <row r="907">
          <cell r="A907">
            <v>934274283</v>
          </cell>
          <cell r="B907" t="str">
            <v>Sterling</v>
          </cell>
          <cell r="C907" t="str">
            <v>Sarah</v>
          </cell>
          <cell r="D907">
            <v>1</v>
          </cell>
          <cell r="E907">
            <v>100</v>
          </cell>
        </row>
        <row r="908">
          <cell r="A908">
            <v>919367877</v>
          </cell>
          <cell r="B908" t="str">
            <v>Stevens</v>
          </cell>
          <cell r="C908" t="str">
            <v>Dannelle</v>
          </cell>
          <cell r="D908">
            <v>1</v>
          </cell>
          <cell r="E908">
            <v>100</v>
          </cell>
        </row>
        <row r="909">
          <cell r="A909">
            <v>927225847</v>
          </cell>
          <cell r="B909" t="str">
            <v>Stewart</v>
          </cell>
          <cell r="C909" t="str">
            <v>Wendy</v>
          </cell>
          <cell r="D909">
            <v>1</v>
          </cell>
          <cell r="E909">
            <v>100</v>
          </cell>
        </row>
        <row r="910">
          <cell r="A910">
            <v>900249967</v>
          </cell>
          <cell r="B910" t="str">
            <v>Stipak</v>
          </cell>
          <cell r="C910" t="str">
            <v>Brian</v>
          </cell>
          <cell r="D910">
            <v>1</v>
          </cell>
          <cell r="E910">
            <v>100</v>
          </cell>
        </row>
        <row r="911">
          <cell r="A911">
            <v>928057271</v>
          </cell>
          <cell r="B911" t="str">
            <v>Stovall</v>
          </cell>
          <cell r="C911" t="str">
            <v>Dennis</v>
          </cell>
          <cell r="D911">
            <v>1</v>
          </cell>
          <cell r="E911">
            <v>100</v>
          </cell>
        </row>
        <row r="912">
          <cell r="A912">
            <v>968493726</v>
          </cell>
          <cell r="B912" t="str">
            <v>Strand</v>
          </cell>
          <cell r="C912" t="str">
            <v>Karen</v>
          </cell>
          <cell r="D912">
            <v>0.5</v>
          </cell>
          <cell r="E912">
            <v>50</v>
          </cell>
        </row>
        <row r="913">
          <cell r="A913">
            <v>927818438</v>
          </cell>
          <cell r="B913" t="str">
            <v>Straton</v>
          </cell>
          <cell r="C913" t="str">
            <v>Jack</v>
          </cell>
          <cell r="D913">
            <v>1</v>
          </cell>
          <cell r="E913">
            <v>100</v>
          </cell>
        </row>
        <row r="914">
          <cell r="A914">
            <v>989726308</v>
          </cell>
          <cell r="B914" t="str">
            <v>Strawn</v>
          </cell>
          <cell r="C914" t="str">
            <v>Clare</v>
          </cell>
          <cell r="D914">
            <v>0.64</v>
          </cell>
          <cell r="E914">
            <v>64</v>
          </cell>
        </row>
        <row r="915">
          <cell r="A915">
            <v>972108161</v>
          </cell>
          <cell r="B915" t="str">
            <v>Streck</v>
          </cell>
          <cell r="C915" t="str">
            <v>Martin</v>
          </cell>
          <cell r="D915">
            <v>1</v>
          </cell>
          <cell r="E915">
            <v>100</v>
          </cell>
        </row>
        <row r="916">
          <cell r="A916">
            <v>972177087</v>
          </cell>
          <cell r="B916" t="str">
            <v>Streeter</v>
          </cell>
          <cell r="C916" t="str">
            <v>Dan</v>
          </cell>
          <cell r="D916">
            <v>1</v>
          </cell>
          <cell r="E916">
            <v>100</v>
          </cell>
        </row>
        <row r="917">
          <cell r="A917">
            <v>905026093</v>
          </cell>
          <cell r="B917" t="str">
            <v>Strongin</v>
          </cell>
          <cell r="C917" t="str">
            <v>Robert</v>
          </cell>
          <cell r="D917">
            <v>1</v>
          </cell>
          <cell r="E917">
            <v>100</v>
          </cell>
        </row>
        <row r="918">
          <cell r="A918">
            <v>935375382</v>
          </cell>
          <cell r="B918" t="str">
            <v>Strouse</v>
          </cell>
          <cell r="C918" t="str">
            <v>Joan</v>
          </cell>
          <cell r="D918">
            <v>0.5</v>
          </cell>
          <cell r="E918">
            <v>50</v>
          </cell>
        </row>
        <row r="919">
          <cell r="A919">
            <v>945748627</v>
          </cell>
          <cell r="B919" t="str">
            <v>Sullivan</v>
          </cell>
          <cell r="C919" t="str">
            <v>Daniel</v>
          </cell>
          <cell r="D919">
            <v>1</v>
          </cell>
          <cell r="E919">
            <v>100</v>
          </cell>
        </row>
        <row r="920">
          <cell r="A920">
            <v>948435636</v>
          </cell>
          <cell r="B920" t="str">
            <v>Sumazin</v>
          </cell>
          <cell r="C920" t="str">
            <v>Pavel</v>
          </cell>
          <cell r="D920">
            <v>1</v>
          </cell>
          <cell r="E920">
            <v>100</v>
          </cell>
        </row>
        <row r="921">
          <cell r="A921">
            <v>964090857</v>
          </cell>
          <cell r="B921" t="str">
            <v>Sussman</v>
          </cell>
          <cell r="C921" t="str">
            <v>Gerald</v>
          </cell>
          <cell r="D921">
            <v>1</v>
          </cell>
          <cell r="E921">
            <v>100</v>
          </cell>
        </row>
        <row r="922">
          <cell r="A922">
            <v>926369186</v>
          </cell>
          <cell r="B922" t="str">
            <v>Swaim</v>
          </cell>
          <cell r="C922" t="str">
            <v>Deve</v>
          </cell>
          <cell r="D922">
            <v>0.5</v>
          </cell>
          <cell r="E922">
            <v>50</v>
          </cell>
        </row>
        <row r="923">
          <cell r="A923">
            <v>981610603</v>
          </cell>
          <cell r="B923" t="str">
            <v>Swart</v>
          </cell>
          <cell r="C923" t="str">
            <v>Sandra</v>
          </cell>
          <cell r="D923">
            <v>0.8</v>
          </cell>
          <cell r="E923">
            <v>80</v>
          </cell>
        </row>
        <row r="924">
          <cell r="A924">
            <v>916169969</v>
          </cell>
          <cell r="B924" t="str">
            <v>Sylvester</v>
          </cell>
          <cell r="C924" t="str">
            <v>Robert</v>
          </cell>
          <cell r="D924">
            <v>1</v>
          </cell>
          <cell r="E924">
            <v>100</v>
          </cell>
        </row>
        <row r="925">
          <cell r="A925">
            <v>943956919</v>
          </cell>
          <cell r="B925" t="str">
            <v>Sytsma</v>
          </cell>
          <cell r="C925" t="str">
            <v>Mark</v>
          </cell>
          <cell r="D925">
            <v>1</v>
          </cell>
          <cell r="E925">
            <v>100</v>
          </cell>
        </row>
        <row r="926">
          <cell r="A926">
            <v>905931722</v>
          </cell>
          <cell r="B926" t="str">
            <v>Tableman</v>
          </cell>
          <cell r="C926" t="str">
            <v>Mara</v>
          </cell>
          <cell r="D926">
            <v>1</v>
          </cell>
          <cell r="E926">
            <v>100</v>
          </cell>
        </row>
        <row r="927">
          <cell r="A927">
            <v>983548705</v>
          </cell>
          <cell r="B927" t="str">
            <v>Tafalla</v>
          </cell>
          <cell r="C927" t="str">
            <v>Marcela</v>
          </cell>
          <cell r="D927">
            <v>0.8</v>
          </cell>
          <cell r="E927">
            <v>80</v>
          </cell>
        </row>
        <row r="928">
          <cell r="A928">
            <v>925116529</v>
          </cell>
          <cell r="B928" t="str">
            <v>Talbott</v>
          </cell>
          <cell r="C928" t="str">
            <v>Maria</v>
          </cell>
          <cell r="D928">
            <v>1</v>
          </cell>
          <cell r="E928">
            <v>100</v>
          </cell>
        </row>
        <row r="929">
          <cell r="A929">
            <v>901542768</v>
          </cell>
          <cell r="B929" t="str">
            <v>Talley</v>
          </cell>
          <cell r="C929" t="str">
            <v>Frosti</v>
          </cell>
          <cell r="D929">
            <v>0.6</v>
          </cell>
          <cell r="E929">
            <v>60</v>
          </cell>
        </row>
        <row r="930">
          <cell r="A930">
            <v>935431023</v>
          </cell>
          <cell r="B930" t="str">
            <v>Tam</v>
          </cell>
          <cell r="C930" t="str">
            <v>Kwok-wai</v>
          </cell>
          <cell r="D930">
            <v>1</v>
          </cell>
          <cell r="E930">
            <v>100</v>
          </cell>
        </row>
        <row r="931">
          <cell r="A931">
            <v>957551776</v>
          </cell>
          <cell r="B931" t="str">
            <v>Tanzer</v>
          </cell>
          <cell r="C931" t="str">
            <v>Jeremy</v>
          </cell>
          <cell r="D931">
            <v>0.18</v>
          </cell>
          <cell r="E931">
            <v>18</v>
          </cell>
        </row>
        <row r="932">
          <cell r="A932">
            <v>983206925</v>
          </cell>
          <cell r="B932" t="str">
            <v>Tate</v>
          </cell>
          <cell r="C932" t="str">
            <v>William</v>
          </cell>
          <cell r="D932">
            <v>1</v>
          </cell>
          <cell r="E932">
            <v>100</v>
          </cell>
        </row>
        <row r="933">
          <cell r="A933">
            <v>969136618</v>
          </cell>
          <cell r="B933" t="str">
            <v>Tauber</v>
          </cell>
          <cell r="C933" t="str">
            <v>Daveena</v>
          </cell>
          <cell r="D933">
            <v>1</v>
          </cell>
          <cell r="E933">
            <v>100</v>
          </cell>
        </row>
        <row r="934">
          <cell r="A934">
            <v>987878253</v>
          </cell>
          <cell r="B934" t="str">
            <v>Taylor</v>
          </cell>
          <cell r="C934" t="str">
            <v>Allen</v>
          </cell>
          <cell r="D934">
            <v>0.67</v>
          </cell>
          <cell r="E934">
            <v>67</v>
          </cell>
        </row>
        <row r="935">
          <cell r="A935">
            <v>980023208</v>
          </cell>
          <cell r="B935" t="str">
            <v>Taylor</v>
          </cell>
          <cell r="C935" t="str">
            <v>Charlene</v>
          </cell>
          <cell r="D935">
            <v>1</v>
          </cell>
          <cell r="E935">
            <v>100</v>
          </cell>
        </row>
        <row r="936">
          <cell r="A936">
            <v>952954134</v>
          </cell>
          <cell r="B936" t="str">
            <v>Taylor</v>
          </cell>
          <cell r="C936" t="str">
            <v>Michael</v>
          </cell>
          <cell r="D936">
            <v>0.66</v>
          </cell>
          <cell r="E936">
            <v>66</v>
          </cell>
        </row>
        <row r="937">
          <cell r="A937">
            <v>930129236</v>
          </cell>
          <cell r="B937" t="str">
            <v>Taylor</v>
          </cell>
          <cell r="C937" t="str">
            <v>Rosalyn</v>
          </cell>
          <cell r="D937">
            <v>0.17</v>
          </cell>
          <cell r="E937">
            <v>17</v>
          </cell>
        </row>
        <row r="938">
          <cell r="A938">
            <v>909158272</v>
          </cell>
          <cell r="B938" t="str">
            <v>Taylor</v>
          </cell>
          <cell r="C938" t="str">
            <v>Sue</v>
          </cell>
          <cell r="D938">
            <v>1</v>
          </cell>
          <cell r="E938">
            <v>100</v>
          </cell>
        </row>
        <row r="939">
          <cell r="A939">
            <v>953182188</v>
          </cell>
          <cell r="B939" t="str">
            <v>Taylor</v>
          </cell>
          <cell r="C939" t="str">
            <v>Teresa</v>
          </cell>
          <cell r="D939">
            <v>1</v>
          </cell>
          <cell r="E939">
            <v>100</v>
          </cell>
        </row>
        <row r="940">
          <cell r="A940">
            <v>949718099</v>
          </cell>
          <cell r="B940" t="str">
            <v>Temple</v>
          </cell>
          <cell r="C940" t="str">
            <v>Jacqueline</v>
          </cell>
          <cell r="D940">
            <v>1</v>
          </cell>
          <cell r="E940">
            <v>100</v>
          </cell>
        </row>
        <row r="941">
          <cell r="A941">
            <v>921253284</v>
          </cell>
          <cell r="B941" t="str">
            <v>Thao</v>
          </cell>
          <cell r="C941" t="str">
            <v>Yer</v>
          </cell>
          <cell r="D941">
            <v>1</v>
          </cell>
          <cell r="E941">
            <v>100</v>
          </cell>
        </row>
        <row r="942">
          <cell r="A942">
            <v>911765055</v>
          </cell>
          <cell r="B942" t="str">
            <v>Thiel</v>
          </cell>
          <cell r="C942" t="str">
            <v>Gretchen</v>
          </cell>
          <cell r="D942">
            <v>1</v>
          </cell>
          <cell r="E942">
            <v>100</v>
          </cell>
        </row>
        <row r="943">
          <cell r="A943">
            <v>945507865</v>
          </cell>
          <cell r="B943" t="str">
            <v>Thieman</v>
          </cell>
          <cell r="C943" t="str">
            <v>Gayle</v>
          </cell>
          <cell r="D943">
            <v>1</v>
          </cell>
          <cell r="E943">
            <v>100</v>
          </cell>
        </row>
        <row r="944">
          <cell r="A944">
            <v>977699963</v>
          </cell>
          <cell r="B944" t="str">
            <v>Thomas</v>
          </cell>
          <cell r="C944" t="str">
            <v>Hazel</v>
          </cell>
          <cell r="D944">
            <v>1</v>
          </cell>
          <cell r="E944">
            <v>100</v>
          </cell>
        </row>
        <row r="945">
          <cell r="A945">
            <v>914421573</v>
          </cell>
          <cell r="B945" t="str">
            <v>Thomasson</v>
          </cell>
          <cell r="C945" t="str">
            <v>Catherine</v>
          </cell>
          <cell r="D945">
            <v>0.5</v>
          </cell>
          <cell r="E945">
            <v>50</v>
          </cell>
        </row>
        <row r="946">
          <cell r="A946">
            <v>965433564</v>
          </cell>
          <cell r="B946" t="str">
            <v>Thompson</v>
          </cell>
          <cell r="C946" t="str">
            <v>David</v>
          </cell>
          <cell r="D946">
            <v>1</v>
          </cell>
          <cell r="E946">
            <v>100</v>
          </cell>
        </row>
        <row r="947">
          <cell r="A947">
            <v>920353254</v>
          </cell>
          <cell r="B947" t="str">
            <v>Thompson</v>
          </cell>
          <cell r="C947" t="str">
            <v>Melissa</v>
          </cell>
          <cell r="D947">
            <v>1</v>
          </cell>
          <cell r="E947">
            <v>100</v>
          </cell>
        </row>
        <row r="948">
          <cell r="A948">
            <v>974640165</v>
          </cell>
          <cell r="B948" t="str">
            <v>Thomson</v>
          </cell>
          <cell r="C948" t="str">
            <v>Karen</v>
          </cell>
          <cell r="D948">
            <v>1</v>
          </cell>
          <cell r="E948">
            <v>100</v>
          </cell>
        </row>
        <row r="949">
          <cell r="A949">
            <v>937585874</v>
          </cell>
          <cell r="B949" t="str">
            <v>Thornton</v>
          </cell>
          <cell r="C949" t="str">
            <v>Patricia</v>
          </cell>
          <cell r="D949">
            <v>0.7</v>
          </cell>
          <cell r="E949">
            <v>70</v>
          </cell>
        </row>
        <row r="950">
          <cell r="A950">
            <v>959317510</v>
          </cell>
          <cell r="B950" t="str">
            <v>Thornton</v>
          </cell>
          <cell r="C950" t="str">
            <v>Thomas</v>
          </cell>
          <cell r="D950">
            <v>1</v>
          </cell>
          <cell r="E950">
            <v>100</v>
          </cell>
        </row>
        <row r="951">
          <cell r="A951">
            <v>953730325</v>
          </cell>
          <cell r="B951" t="str">
            <v>Tierney</v>
          </cell>
          <cell r="C951" t="str">
            <v>Gisele</v>
          </cell>
          <cell r="D951">
            <v>1</v>
          </cell>
          <cell r="E951">
            <v>100</v>
          </cell>
        </row>
        <row r="952">
          <cell r="A952">
            <v>947084745</v>
          </cell>
          <cell r="B952" t="str">
            <v>Tierney</v>
          </cell>
          <cell r="C952" t="str">
            <v>Pamela</v>
          </cell>
          <cell r="D952">
            <v>1</v>
          </cell>
          <cell r="E952">
            <v>100</v>
          </cell>
        </row>
        <row r="953">
          <cell r="A953">
            <v>954011794</v>
          </cell>
          <cell r="B953" t="str">
            <v>Tigner</v>
          </cell>
          <cell r="C953" t="str">
            <v>Corey</v>
          </cell>
          <cell r="D953">
            <v>1</v>
          </cell>
          <cell r="E953">
            <v>100</v>
          </cell>
        </row>
        <row r="954">
          <cell r="A954">
            <v>937118145</v>
          </cell>
          <cell r="B954" t="str">
            <v>Tinkler</v>
          </cell>
          <cell r="C954" t="str">
            <v>Sarah</v>
          </cell>
          <cell r="D954">
            <v>0.82</v>
          </cell>
          <cell r="E954">
            <v>82</v>
          </cell>
        </row>
        <row r="955">
          <cell r="A955">
            <v>927514719</v>
          </cell>
          <cell r="B955" t="str">
            <v>Tint</v>
          </cell>
          <cell r="C955" t="str">
            <v>Barbara</v>
          </cell>
          <cell r="D955">
            <v>1</v>
          </cell>
          <cell r="E955">
            <v>100</v>
          </cell>
        </row>
        <row r="956">
          <cell r="A956">
            <v>918802824</v>
          </cell>
          <cell r="B956" t="str">
            <v>Tolmach</v>
          </cell>
          <cell r="C956" t="str">
            <v>Andrew</v>
          </cell>
          <cell r="D956">
            <v>1</v>
          </cell>
          <cell r="E956">
            <v>100</v>
          </cell>
        </row>
        <row r="957">
          <cell r="A957">
            <v>981683318</v>
          </cell>
          <cell r="B957" t="str">
            <v>Toth</v>
          </cell>
          <cell r="C957" t="str">
            <v>Kalman</v>
          </cell>
          <cell r="D957">
            <v>1</v>
          </cell>
          <cell r="E957">
            <v>100</v>
          </cell>
        </row>
        <row r="958">
          <cell r="A958">
            <v>947578445</v>
          </cell>
          <cell r="B958" t="str">
            <v>Toth</v>
          </cell>
          <cell r="C958" t="str">
            <v>Michael</v>
          </cell>
          <cell r="D958">
            <v>1</v>
          </cell>
          <cell r="E958">
            <v>100</v>
          </cell>
        </row>
        <row r="959">
          <cell r="A959">
            <v>942035181</v>
          </cell>
          <cell r="B959" t="str">
            <v>Totten</v>
          </cell>
          <cell r="C959" t="str">
            <v>Gloria</v>
          </cell>
          <cell r="D959">
            <v>0.22</v>
          </cell>
          <cell r="E959">
            <v>22</v>
          </cell>
        </row>
        <row r="960">
          <cell r="A960">
            <v>955567838</v>
          </cell>
          <cell r="B960" t="str">
            <v>Toussaint</v>
          </cell>
          <cell r="C960" t="str">
            <v>Nicole</v>
          </cell>
          <cell r="D960">
            <v>0.5</v>
          </cell>
          <cell r="E960">
            <v>50</v>
          </cell>
        </row>
        <row r="961">
          <cell r="A961">
            <v>910387956</v>
          </cell>
          <cell r="B961" t="str">
            <v>Townley</v>
          </cell>
          <cell r="C961" t="str">
            <v>Jill</v>
          </cell>
          <cell r="D961">
            <v>0.6</v>
          </cell>
          <cell r="E961">
            <v>60</v>
          </cell>
        </row>
        <row r="962">
          <cell r="A962">
            <v>945081839</v>
          </cell>
          <cell r="B962" t="str">
            <v>Travis</v>
          </cell>
          <cell r="C962" t="str">
            <v>Kimberly</v>
          </cell>
          <cell r="D962">
            <v>1</v>
          </cell>
          <cell r="E962">
            <v>100</v>
          </cell>
        </row>
        <row r="963">
          <cell r="A963">
            <v>951906848</v>
          </cell>
          <cell r="B963" t="str">
            <v>Tretheway</v>
          </cell>
          <cell r="C963" t="str">
            <v>Derek</v>
          </cell>
          <cell r="D963">
            <v>1</v>
          </cell>
          <cell r="E963">
            <v>100</v>
          </cell>
        </row>
        <row r="964">
          <cell r="A964">
            <v>941766508</v>
          </cell>
          <cell r="B964" t="str">
            <v>Trimble</v>
          </cell>
          <cell r="C964" t="str">
            <v>Anmarie</v>
          </cell>
          <cell r="D964">
            <v>1</v>
          </cell>
          <cell r="E964">
            <v>100</v>
          </cell>
        </row>
        <row r="965">
          <cell r="A965">
            <v>908419935</v>
          </cell>
          <cell r="B965" t="str">
            <v>Truong</v>
          </cell>
          <cell r="C965" t="str">
            <v>Tuan</v>
          </cell>
          <cell r="D965">
            <v>1</v>
          </cell>
          <cell r="E965">
            <v>100</v>
          </cell>
        </row>
        <row r="966">
          <cell r="A966">
            <v>973212775</v>
          </cell>
          <cell r="B966" t="str">
            <v>Truxillo</v>
          </cell>
          <cell r="C966" t="str">
            <v>Donald</v>
          </cell>
          <cell r="D966">
            <v>1</v>
          </cell>
          <cell r="E966">
            <v>100</v>
          </cell>
        </row>
        <row r="967">
          <cell r="A967">
            <v>990086223</v>
          </cell>
          <cell r="B967" t="str">
            <v>Tseng</v>
          </cell>
          <cell r="C967" t="str">
            <v>Lu</v>
          </cell>
          <cell r="D967">
            <v>1</v>
          </cell>
          <cell r="E967">
            <v>100</v>
          </cell>
        </row>
        <row r="968">
          <cell r="A968">
            <v>942099511</v>
          </cell>
          <cell r="B968" t="str">
            <v>Tuason</v>
          </cell>
          <cell r="C968" t="str">
            <v>Gwenevere</v>
          </cell>
          <cell r="D968">
            <v>1</v>
          </cell>
          <cell r="E968">
            <v>100</v>
          </cell>
        </row>
        <row r="969">
          <cell r="A969">
            <v>956065875</v>
          </cell>
          <cell r="B969" t="str">
            <v>Tufte</v>
          </cell>
          <cell r="C969" t="str">
            <v>Kristin</v>
          </cell>
          <cell r="D969">
            <v>0.75</v>
          </cell>
          <cell r="E969">
            <v>75</v>
          </cell>
        </row>
        <row r="970">
          <cell r="A970">
            <v>903208699</v>
          </cell>
          <cell r="B970" t="str">
            <v>Turcic</v>
          </cell>
          <cell r="C970" t="str">
            <v>David</v>
          </cell>
          <cell r="D970">
            <v>1</v>
          </cell>
          <cell r="E970">
            <v>100</v>
          </cell>
        </row>
        <row r="971">
          <cell r="A971">
            <v>908850790</v>
          </cell>
          <cell r="B971" t="str">
            <v>Turpin</v>
          </cell>
          <cell r="C971" t="str">
            <v>Robert</v>
          </cell>
          <cell r="D971">
            <v>1</v>
          </cell>
          <cell r="E971">
            <v>100</v>
          </cell>
        </row>
        <row r="972">
          <cell r="A972">
            <v>936686270</v>
          </cell>
          <cell r="B972" t="str">
            <v>Tymerski</v>
          </cell>
          <cell r="C972" t="str">
            <v>Richard</v>
          </cell>
          <cell r="D972">
            <v>1</v>
          </cell>
          <cell r="E972">
            <v>100</v>
          </cell>
        </row>
        <row r="973">
          <cell r="A973">
            <v>973533755</v>
          </cell>
          <cell r="B973" t="str">
            <v>Unni</v>
          </cell>
          <cell r="C973" t="str">
            <v>Ramaprasad</v>
          </cell>
          <cell r="D973">
            <v>1</v>
          </cell>
          <cell r="E973">
            <v>100</v>
          </cell>
        </row>
        <row r="974">
          <cell r="A974">
            <v>956783619</v>
          </cell>
          <cell r="B974" t="str">
            <v>Uto</v>
          </cell>
          <cell r="C974" t="str">
            <v>Jonathan</v>
          </cell>
          <cell r="D974">
            <v>1</v>
          </cell>
          <cell r="E974">
            <v>100</v>
          </cell>
        </row>
        <row r="975">
          <cell r="A975">
            <v>927032037</v>
          </cell>
          <cell r="B975" t="str">
            <v>Valdini</v>
          </cell>
          <cell r="C975" t="str">
            <v>Melody</v>
          </cell>
          <cell r="D975">
            <v>1</v>
          </cell>
          <cell r="E975">
            <v>100</v>
          </cell>
        </row>
        <row r="976">
          <cell r="A976">
            <v>910806154</v>
          </cell>
          <cell r="B976" t="str">
            <v>Vance</v>
          </cell>
          <cell r="C976" t="str">
            <v>Mary</v>
          </cell>
          <cell r="D976">
            <v>1</v>
          </cell>
          <cell r="E976">
            <v>100</v>
          </cell>
        </row>
        <row r="977">
          <cell r="A977">
            <v>979245558</v>
          </cell>
          <cell r="B977" t="str">
            <v>Vandiver</v>
          </cell>
          <cell r="C977" t="str">
            <v>Vikki</v>
          </cell>
          <cell r="D977">
            <v>1</v>
          </cell>
          <cell r="E977">
            <v>100</v>
          </cell>
        </row>
        <row r="978">
          <cell r="A978">
            <v>954273398</v>
          </cell>
          <cell r="B978" t="str">
            <v>VanHalen</v>
          </cell>
          <cell r="C978" t="str">
            <v>Paul</v>
          </cell>
          <cell r="D978">
            <v>1</v>
          </cell>
          <cell r="E978">
            <v>100</v>
          </cell>
        </row>
        <row r="979">
          <cell r="A979">
            <v>957792653</v>
          </cell>
          <cell r="B979" t="str">
            <v>VanLehman</v>
          </cell>
          <cell r="C979" t="str">
            <v>Daniel</v>
          </cell>
          <cell r="D979">
            <v>0.74</v>
          </cell>
          <cell r="E979">
            <v>74</v>
          </cell>
        </row>
        <row r="980">
          <cell r="A980">
            <v>907388434</v>
          </cell>
          <cell r="B980" t="str">
            <v>VanWinkle</v>
          </cell>
          <cell r="C980" t="str">
            <v>James</v>
          </cell>
          <cell r="D980">
            <v>1</v>
          </cell>
          <cell r="E980">
            <v>100</v>
          </cell>
        </row>
        <row r="981">
          <cell r="A981">
            <v>919610828</v>
          </cell>
          <cell r="B981" t="str">
            <v>Vasey</v>
          </cell>
          <cell r="C981" t="str">
            <v>Natalie</v>
          </cell>
          <cell r="D981">
            <v>1</v>
          </cell>
          <cell r="E981">
            <v>100</v>
          </cell>
        </row>
        <row r="982">
          <cell r="A982">
            <v>945505367</v>
          </cell>
          <cell r="B982" t="str">
            <v>Veerman</v>
          </cell>
          <cell r="C982" t="str">
            <v>Jan Johan</v>
          </cell>
          <cell r="D982">
            <v>0.6</v>
          </cell>
          <cell r="E982">
            <v>60</v>
          </cell>
        </row>
        <row r="983">
          <cell r="A983">
            <v>974632201</v>
          </cell>
          <cell r="B983" t="str">
            <v>Voegele</v>
          </cell>
          <cell r="C983" t="str">
            <v>Janelle</v>
          </cell>
          <cell r="D983">
            <v>1</v>
          </cell>
          <cell r="E983">
            <v>100</v>
          </cell>
        </row>
        <row r="984">
          <cell r="A984">
            <v>923405755</v>
          </cell>
          <cell r="B984" t="str">
            <v>Wadley</v>
          </cell>
          <cell r="C984" t="str">
            <v>Stephen</v>
          </cell>
          <cell r="D984">
            <v>1</v>
          </cell>
          <cell r="E984">
            <v>100</v>
          </cell>
        </row>
        <row r="985">
          <cell r="A985">
            <v>902137054</v>
          </cell>
          <cell r="B985" t="str">
            <v>Wagner</v>
          </cell>
          <cell r="C985" t="str">
            <v>Katje</v>
          </cell>
          <cell r="D985">
            <v>0.65</v>
          </cell>
          <cell r="E985">
            <v>65</v>
          </cell>
        </row>
        <row r="986">
          <cell r="A986">
            <v>918365054</v>
          </cell>
          <cell r="B986" t="str">
            <v>Wahab</v>
          </cell>
          <cell r="C986" t="str">
            <v>Stephanie</v>
          </cell>
          <cell r="D986">
            <v>1</v>
          </cell>
          <cell r="E986">
            <v>100</v>
          </cell>
        </row>
        <row r="987">
          <cell r="A987">
            <v>942850605</v>
          </cell>
          <cell r="B987" t="str">
            <v>Wakeland</v>
          </cell>
          <cell r="C987" t="str">
            <v>Wayne</v>
          </cell>
          <cell r="D987">
            <v>1</v>
          </cell>
          <cell r="E987">
            <v>100</v>
          </cell>
        </row>
        <row r="988">
          <cell r="A988">
            <v>930478661</v>
          </cell>
          <cell r="B988" t="str">
            <v>Wales</v>
          </cell>
          <cell r="C988" t="str">
            <v>Ann</v>
          </cell>
          <cell r="D988">
            <v>1</v>
          </cell>
          <cell r="E988">
            <v>100</v>
          </cell>
        </row>
        <row r="989">
          <cell r="A989">
            <v>977685894</v>
          </cell>
          <cell r="B989" t="str">
            <v>Walker</v>
          </cell>
          <cell r="C989" t="str">
            <v>Janet</v>
          </cell>
          <cell r="D989">
            <v>1</v>
          </cell>
          <cell r="E989">
            <v>100</v>
          </cell>
        </row>
        <row r="990">
          <cell r="A990">
            <v>988560616</v>
          </cell>
          <cell r="B990" t="str">
            <v>Walker</v>
          </cell>
          <cell r="C990" t="str">
            <v>John</v>
          </cell>
          <cell r="D990">
            <v>1</v>
          </cell>
          <cell r="E990">
            <v>100</v>
          </cell>
        </row>
        <row r="991">
          <cell r="A991">
            <v>953340269</v>
          </cell>
          <cell r="B991" t="str">
            <v>Walker</v>
          </cell>
          <cell r="C991" t="str">
            <v>Jonathan</v>
          </cell>
          <cell r="D991">
            <v>1</v>
          </cell>
          <cell r="E991">
            <v>100</v>
          </cell>
        </row>
        <row r="992">
          <cell r="A992">
            <v>901628415</v>
          </cell>
          <cell r="B992" t="str">
            <v>Walker-Phillips</v>
          </cell>
          <cell r="C992" t="str">
            <v>Robin</v>
          </cell>
          <cell r="D992">
            <v>1</v>
          </cell>
          <cell r="E992">
            <v>100</v>
          </cell>
        </row>
        <row r="993">
          <cell r="A993">
            <v>933085538</v>
          </cell>
          <cell r="B993" t="str">
            <v>Wallace</v>
          </cell>
          <cell r="C993" t="str">
            <v>Arlene</v>
          </cell>
          <cell r="D993">
            <v>1</v>
          </cell>
          <cell r="E993">
            <v>100</v>
          </cell>
        </row>
        <row r="994">
          <cell r="A994">
            <v>964751980</v>
          </cell>
          <cell r="B994" t="str">
            <v>Wallace</v>
          </cell>
          <cell r="C994" t="str">
            <v>Neal</v>
          </cell>
          <cell r="D994">
            <v>1</v>
          </cell>
          <cell r="E994">
            <v>100</v>
          </cell>
        </row>
        <row r="995">
          <cell r="A995">
            <v>990089129</v>
          </cell>
          <cell r="B995" t="str">
            <v>Walpole</v>
          </cell>
          <cell r="C995" t="str">
            <v>Jonathan</v>
          </cell>
          <cell r="D995">
            <v>1</v>
          </cell>
          <cell r="E995">
            <v>100</v>
          </cell>
        </row>
        <row r="996">
          <cell r="A996">
            <v>959368632</v>
          </cell>
          <cell r="B996" t="str">
            <v>Walsh</v>
          </cell>
          <cell r="C996" t="str">
            <v>James</v>
          </cell>
          <cell r="D996">
            <v>1</v>
          </cell>
          <cell r="E996">
            <v>100</v>
          </cell>
        </row>
        <row r="997">
          <cell r="A997">
            <v>953645172</v>
          </cell>
          <cell r="B997" t="str">
            <v>Walter</v>
          </cell>
          <cell r="C997" t="str">
            <v>Jorge</v>
          </cell>
          <cell r="D997">
            <v>1</v>
          </cell>
          <cell r="E997">
            <v>100</v>
          </cell>
        </row>
        <row r="998">
          <cell r="A998">
            <v>922738785</v>
          </cell>
          <cell r="B998" t="str">
            <v>Walters</v>
          </cell>
          <cell r="C998" t="str">
            <v>Samuel</v>
          </cell>
          <cell r="D998">
            <v>1</v>
          </cell>
          <cell r="E998">
            <v>100</v>
          </cell>
        </row>
        <row r="999">
          <cell r="A999">
            <v>945056839</v>
          </cell>
          <cell r="B999" t="str">
            <v>Walton</v>
          </cell>
          <cell r="C999" t="str">
            <v>Stephen</v>
          </cell>
          <cell r="D999">
            <v>1</v>
          </cell>
          <cell r="E999">
            <v>100</v>
          </cell>
        </row>
        <row r="1000">
          <cell r="A1000">
            <v>951174163</v>
          </cell>
          <cell r="B1000" t="str">
            <v>Wamser</v>
          </cell>
          <cell r="C1000" t="str">
            <v>Carl</v>
          </cell>
          <cell r="D1000">
            <v>1</v>
          </cell>
          <cell r="E1000">
            <v>100</v>
          </cell>
        </row>
        <row r="1001">
          <cell r="A1001">
            <v>977726738</v>
          </cell>
          <cell r="B1001" t="str">
            <v>Wang</v>
          </cell>
          <cell r="C1001" t="str">
            <v>Mo</v>
          </cell>
          <cell r="D1001">
            <v>1</v>
          </cell>
          <cell r="E1001">
            <v>100</v>
          </cell>
        </row>
        <row r="1002">
          <cell r="A1002">
            <v>913568579</v>
          </cell>
          <cell r="B1002" t="str">
            <v>Warnock</v>
          </cell>
          <cell r="C1002" t="str">
            <v>Ines</v>
          </cell>
          <cell r="D1002">
            <v>1</v>
          </cell>
          <cell r="E1002">
            <v>100</v>
          </cell>
        </row>
        <row r="1003">
          <cell r="A1003">
            <v>954378455</v>
          </cell>
          <cell r="B1003" t="str">
            <v>Waruhiu</v>
          </cell>
          <cell r="C1003" t="str">
            <v>Josphat</v>
          </cell>
          <cell r="D1003">
            <v>0.89</v>
          </cell>
          <cell r="E1003">
            <v>89</v>
          </cell>
        </row>
        <row r="1004">
          <cell r="A1004">
            <v>903912202</v>
          </cell>
          <cell r="B1004" t="str">
            <v>Watanabe</v>
          </cell>
          <cell r="C1004" t="str">
            <v>Suwako</v>
          </cell>
          <cell r="D1004">
            <v>1</v>
          </cell>
          <cell r="E1004">
            <v>100</v>
          </cell>
        </row>
        <row r="1005">
          <cell r="A1005">
            <v>916649185</v>
          </cell>
          <cell r="B1005" t="str">
            <v>Watson</v>
          </cell>
          <cell r="C1005" t="str">
            <v>Shannon</v>
          </cell>
          <cell r="D1005">
            <v>1</v>
          </cell>
          <cell r="E1005">
            <v>100</v>
          </cell>
        </row>
        <row r="1006">
          <cell r="A1006">
            <v>961795445</v>
          </cell>
          <cell r="B1006" t="str">
            <v>Wattenberg</v>
          </cell>
          <cell r="C1006" t="str">
            <v>Richard</v>
          </cell>
          <cell r="D1006">
            <v>1</v>
          </cell>
          <cell r="E1006">
            <v>100</v>
          </cell>
        </row>
        <row r="1007">
          <cell r="A1007">
            <v>941401311</v>
          </cell>
          <cell r="B1007" t="str">
            <v>Weasel</v>
          </cell>
          <cell r="C1007" t="str">
            <v>Lisa</v>
          </cell>
          <cell r="D1007">
            <v>1</v>
          </cell>
          <cell r="E1007">
            <v>100</v>
          </cell>
        </row>
        <row r="1008">
          <cell r="A1008">
            <v>975224758</v>
          </cell>
          <cell r="B1008" t="str">
            <v>Weaver</v>
          </cell>
          <cell r="C1008" t="str">
            <v>Regina</v>
          </cell>
          <cell r="D1008">
            <v>1</v>
          </cell>
          <cell r="E1008">
            <v>100</v>
          </cell>
        </row>
        <row r="1009">
          <cell r="A1009">
            <v>977414408</v>
          </cell>
          <cell r="B1009" t="str">
            <v>Webb</v>
          </cell>
          <cell r="C1009" t="str">
            <v>Natalee</v>
          </cell>
          <cell r="D1009">
            <v>1</v>
          </cell>
          <cell r="E1009">
            <v>100</v>
          </cell>
        </row>
        <row r="1010">
          <cell r="A1010">
            <v>982879061</v>
          </cell>
          <cell r="B1010" t="str">
            <v>Webb</v>
          </cell>
          <cell r="C1010" t="str">
            <v>Rachel</v>
          </cell>
          <cell r="D1010">
            <v>1</v>
          </cell>
          <cell r="E1010">
            <v>100</v>
          </cell>
        </row>
        <row r="1011">
          <cell r="A1011">
            <v>963025621</v>
          </cell>
          <cell r="B1011" t="str">
            <v>Weber</v>
          </cell>
          <cell r="C1011" t="str">
            <v>Charles</v>
          </cell>
          <cell r="D1011">
            <v>1</v>
          </cell>
          <cell r="E1011">
            <v>100</v>
          </cell>
        </row>
        <row r="1012">
          <cell r="A1012">
            <v>935589046</v>
          </cell>
          <cell r="B1012" t="str">
            <v>Weber</v>
          </cell>
          <cell r="C1012" t="str">
            <v>David</v>
          </cell>
          <cell r="D1012">
            <v>1</v>
          </cell>
          <cell r="E1012">
            <v>100</v>
          </cell>
        </row>
        <row r="1013">
          <cell r="A1013">
            <v>912632638</v>
          </cell>
          <cell r="B1013" t="str">
            <v>Webster</v>
          </cell>
          <cell r="C1013" t="str">
            <v>Gerald</v>
          </cell>
          <cell r="D1013">
            <v>0.5</v>
          </cell>
          <cell r="E1013">
            <v>50</v>
          </cell>
        </row>
        <row r="1014">
          <cell r="A1014">
            <v>981931213</v>
          </cell>
          <cell r="B1014" t="str">
            <v>Weingrad</v>
          </cell>
          <cell r="C1014" t="str">
            <v>Michael</v>
          </cell>
          <cell r="D1014">
            <v>1</v>
          </cell>
          <cell r="E1014">
            <v>100</v>
          </cell>
        </row>
        <row r="1015">
          <cell r="A1015">
            <v>954159202</v>
          </cell>
          <cell r="B1015" t="str">
            <v>Weislogel</v>
          </cell>
          <cell r="C1015" t="str">
            <v>Mark</v>
          </cell>
          <cell r="D1015">
            <v>1</v>
          </cell>
          <cell r="E1015">
            <v>100</v>
          </cell>
        </row>
        <row r="1016">
          <cell r="A1016">
            <v>978327218</v>
          </cell>
          <cell r="B1016" t="str">
            <v>Welnick</v>
          </cell>
          <cell r="C1016" t="str">
            <v>Jennifer</v>
          </cell>
          <cell r="D1016">
            <v>1</v>
          </cell>
          <cell r="E1016">
            <v>100</v>
          </cell>
        </row>
        <row r="1017">
          <cell r="A1017">
            <v>939981620</v>
          </cell>
          <cell r="B1017" t="str">
            <v>Wern</v>
          </cell>
          <cell r="C1017" t="str">
            <v>Chien</v>
          </cell>
          <cell r="D1017">
            <v>1</v>
          </cell>
          <cell r="E1017">
            <v>100</v>
          </cell>
        </row>
        <row r="1018">
          <cell r="A1018">
            <v>905068356</v>
          </cell>
          <cell r="B1018" t="str">
            <v>West</v>
          </cell>
          <cell r="C1018" t="str">
            <v>Ellen</v>
          </cell>
          <cell r="D1018">
            <v>1</v>
          </cell>
          <cell r="E1018">
            <v>100</v>
          </cell>
        </row>
        <row r="1019">
          <cell r="A1019">
            <v>933357275</v>
          </cell>
          <cell r="B1019" t="str">
            <v>Wetzel</v>
          </cell>
          <cell r="C1019" t="str">
            <v>Patricia</v>
          </cell>
          <cell r="D1019">
            <v>1</v>
          </cell>
          <cell r="E1019">
            <v>100</v>
          </cell>
        </row>
        <row r="1020">
          <cell r="A1020">
            <v>901107947</v>
          </cell>
          <cell r="B1020" t="str">
            <v>White</v>
          </cell>
          <cell r="C1020" t="str">
            <v>Dorothy</v>
          </cell>
          <cell r="D1020">
            <v>0.74</v>
          </cell>
          <cell r="E1020">
            <v>74</v>
          </cell>
        </row>
        <row r="1021">
          <cell r="A1021">
            <v>944227855</v>
          </cell>
          <cell r="B1021" t="str">
            <v>White</v>
          </cell>
          <cell r="C1021" t="str">
            <v>James</v>
          </cell>
          <cell r="D1021">
            <v>0.9</v>
          </cell>
          <cell r="E1021">
            <v>90</v>
          </cell>
        </row>
        <row r="1022">
          <cell r="A1022">
            <v>924136800</v>
          </cell>
          <cell r="B1022" t="str">
            <v>White</v>
          </cell>
          <cell r="C1022" t="str">
            <v>Richard</v>
          </cell>
          <cell r="D1022">
            <v>1</v>
          </cell>
          <cell r="E1022">
            <v>100</v>
          </cell>
        </row>
        <row r="1023">
          <cell r="A1023">
            <v>901933306</v>
          </cell>
          <cell r="B1023" t="str">
            <v>Widenhorn</v>
          </cell>
          <cell r="C1023" t="str">
            <v>Ralf</v>
          </cell>
          <cell r="D1023">
            <v>0.93</v>
          </cell>
          <cell r="E1023">
            <v>93</v>
          </cell>
        </row>
        <row r="1024">
          <cell r="A1024">
            <v>908671160</v>
          </cell>
          <cell r="B1024" t="str">
            <v>Wilde</v>
          </cell>
          <cell r="C1024" t="str">
            <v>Sandra</v>
          </cell>
          <cell r="D1024">
            <v>1</v>
          </cell>
          <cell r="E1024">
            <v>100</v>
          </cell>
        </row>
        <row r="1025">
          <cell r="A1025">
            <v>944174642</v>
          </cell>
          <cell r="B1025" t="str">
            <v>Williams</v>
          </cell>
          <cell r="C1025" t="str">
            <v>Hilary</v>
          </cell>
          <cell r="D1025">
            <v>1</v>
          </cell>
          <cell r="E1025">
            <v>100</v>
          </cell>
        </row>
        <row r="1026">
          <cell r="A1026">
            <v>969383919</v>
          </cell>
          <cell r="B1026" t="str">
            <v>Williams</v>
          </cell>
          <cell r="C1026" t="str">
            <v>Reiko</v>
          </cell>
          <cell r="D1026">
            <v>0.93</v>
          </cell>
          <cell r="E1026">
            <v>93</v>
          </cell>
        </row>
        <row r="1027">
          <cell r="A1027">
            <v>931835706</v>
          </cell>
          <cell r="B1027" t="str">
            <v>Wiscarson</v>
          </cell>
          <cell r="C1027" t="str">
            <v>Sandra</v>
          </cell>
          <cell r="D1027">
            <v>1</v>
          </cell>
          <cell r="E1027">
            <v>100</v>
          </cell>
        </row>
        <row r="1028">
          <cell r="A1028">
            <v>969026088</v>
          </cell>
          <cell r="B1028" t="str">
            <v>Wladaver-Morgan</v>
          </cell>
          <cell r="C1028" t="str">
            <v>Susan</v>
          </cell>
          <cell r="D1028">
            <v>0.62</v>
          </cell>
          <cell r="E1028">
            <v>62</v>
          </cell>
        </row>
        <row r="1029">
          <cell r="A1029">
            <v>983086163</v>
          </cell>
          <cell r="B1029" t="str">
            <v>Wochnick</v>
          </cell>
          <cell r="C1029" t="str">
            <v>Kristin</v>
          </cell>
          <cell r="D1029">
            <v>0.5</v>
          </cell>
          <cell r="E1029">
            <v>50</v>
          </cell>
        </row>
        <row r="1030">
          <cell r="A1030">
            <v>987736339</v>
          </cell>
          <cell r="B1030" t="str">
            <v>Wolk</v>
          </cell>
          <cell r="C1030" t="str">
            <v>Anthony</v>
          </cell>
          <cell r="D1030">
            <v>1</v>
          </cell>
          <cell r="E1030">
            <v>100</v>
          </cell>
        </row>
        <row r="1031">
          <cell r="A1031">
            <v>982032905</v>
          </cell>
          <cell r="B1031" t="str">
            <v>Wollner</v>
          </cell>
          <cell r="C1031" t="str">
            <v>Craig</v>
          </cell>
          <cell r="D1031">
            <v>1</v>
          </cell>
          <cell r="E1031">
            <v>100</v>
          </cell>
        </row>
        <row r="1032">
          <cell r="A1032">
            <v>926710500</v>
          </cell>
          <cell r="B1032" t="str">
            <v>Wood</v>
          </cell>
          <cell r="C1032" t="str">
            <v>William</v>
          </cell>
          <cell r="D1032">
            <v>1</v>
          </cell>
          <cell r="E1032">
            <v>100</v>
          </cell>
        </row>
        <row r="1033">
          <cell r="A1033">
            <v>924951665</v>
          </cell>
          <cell r="B1033" t="str">
            <v>Woods</v>
          </cell>
          <cell r="C1033" t="str">
            <v>James</v>
          </cell>
          <cell r="D1033">
            <v>1</v>
          </cell>
          <cell r="E1033">
            <v>100</v>
          </cell>
        </row>
        <row r="1034">
          <cell r="A1034">
            <v>965311467</v>
          </cell>
          <cell r="B1034" t="str">
            <v>Wooster</v>
          </cell>
          <cell r="C1034" t="str">
            <v>Rossitza</v>
          </cell>
          <cell r="D1034">
            <v>1</v>
          </cell>
          <cell r="E1034">
            <v>100</v>
          </cell>
        </row>
        <row r="1035">
          <cell r="A1035">
            <v>979182927</v>
          </cell>
          <cell r="B1035" t="str">
            <v>Word</v>
          </cell>
          <cell r="C1035" t="str">
            <v>Robert</v>
          </cell>
          <cell r="D1035">
            <v>0.63</v>
          </cell>
          <cell r="E1035">
            <v>63</v>
          </cell>
        </row>
        <row r="1036">
          <cell r="A1036">
            <v>913247490</v>
          </cell>
          <cell r="B1036" t="str">
            <v>Works</v>
          </cell>
          <cell r="C1036" t="str">
            <v>Gina</v>
          </cell>
          <cell r="D1036">
            <v>0.8</v>
          </cell>
          <cell r="E1036">
            <v>80</v>
          </cell>
        </row>
        <row r="1037">
          <cell r="A1037">
            <v>934015505</v>
          </cell>
          <cell r="B1037" t="str">
            <v>Wosley-George</v>
          </cell>
          <cell r="C1037" t="str">
            <v>Elizabeth</v>
          </cell>
          <cell r="D1037">
            <v>1</v>
          </cell>
          <cell r="E1037">
            <v>100</v>
          </cell>
        </row>
        <row r="1038">
          <cell r="A1038">
            <v>944075594</v>
          </cell>
          <cell r="B1038" t="str">
            <v>Wu</v>
          </cell>
          <cell r="C1038" t="str">
            <v>Qi</v>
          </cell>
          <cell r="D1038">
            <v>1</v>
          </cell>
          <cell r="E1038">
            <v>100</v>
          </cell>
        </row>
        <row r="1039">
          <cell r="A1039">
            <v>949100279</v>
          </cell>
          <cell r="B1039" t="str">
            <v>Wubbold</v>
          </cell>
          <cell r="C1039" t="str">
            <v>Manya</v>
          </cell>
          <cell r="D1039">
            <v>1</v>
          </cell>
          <cell r="E1039">
            <v>100</v>
          </cell>
        </row>
        <row r="1040">
          <cell r="A1040">
            <v>950239954</v>
          </cell>
          <cell r="B1040" t="str">
            <v>Wullschlager</v>
          </cell>
          <cell r="C1040" t="str">
            <v>Geoffrey</v>
          </cell>
          <cell r="D1040">
            <v>1</v>
          </cell>
          <cell r="E1040">
            <v>100</v>
          </cell>
        </row>
        <row r="1041">
          <cell r="A1041">
            <v>990089198</v>
          </cell>
          <cell r="B1041" t="str">
            <v>Xie</v>
          </cell>
          <cell r="C1041" t="str">
            <v>Fei</v>
          </cell>
          <cell r="D1041">
            <v>1</v>
          </cell>
          <cell r="E1041">
            <v>100</v>
          </cell>
        </row>
        <row r="1042">
          <cell r="A1042">
            <v>952570050</v>
          </cell>
          <cell r="B1042" t="str">
            <v>Xiong</v>
          </cell>
          <cell r="C1042" t="str">
            <v>Zhengqin</v>
          </cell>
          <cell r="D1042">
            <v>1</v>
          </cell>
          <cell r="E1042">
            <v>100</v>
          </cell>
        </row>
        <row r="1043">
          <cell r="A1043">
            <v>966230238</v>
          </cell>
          <cell r="B1043" t="str">
            <v>Xue</v>
          </cell>
          <cell r="C1043" t="str">
            <v>An</v>
          </cell>
          <cell r="D1043">
            <v>1</v>
          </cell>
          <cell r="E1043">
            <v>100</v>
          </cell>
        </row>
        <row r="1044">
          <cell r="A1044">
            <v>979471986</v>
          </cell>
          <cell r="B1044" t="str">
            <v>Yan</v>
          </cell>
          <cell r="C1044" t="str">
            <v>Mingdi</v>
          </cell>
          <cell r="D1044">
            <v>1</v>
          </cell>
          <cell r="E1044">
            <v>100</v>
          </cell>
        </row>
        <row r="1045">
          <cell r="A1045">
            <v>945899877</v>
          </cell>
          <cell r="B1045" t="str">
            <v>Yao</v>
          </cell>
          <cell r="C1045" t="str">
            <v>Xin</v>
          </cell>
          <cell r="D1045">
            <v>1</v>
          </cell>
          <cell r="E1045">
            <v>100</v>
          </cell>
        </row>
        <row r="1046">
          <cell r="A1046">
            <v>982978155</v>
          </cell>
          <cell r="B1046" t="str">
            <v>Yariv</v>
          </cell>
          <cell r="C1046" t="str">
            <v>Ayal</v>
          </cell>
          <cell r="D1046">
            <v>1</v>
          </cell>
          <cell r="E1046">
            <v>100</v>
          </cell>
        </row>
        <row r="1047">
          <cell r="A1047">
            <v>984336801</v>
          </cell>
          <cell r="B1047" t="str">
            <v>Yeakley</v>
          </cell>
          <cell r="C1047" t="str">
            <v>Jon</v>
          </cell>
          <cell r="D1047">
            <v>1</v>
          </cell>
          <cell r="E1047">
            <v>100</v>
          </cell>
        </row>
        <row r="1048">
          <cell r="A1048">
            <v>930724659</v>
          </cell>
          <cell r="B1048" t="str">
            <v>Yesilada</v>
          </cell>
          <cell r="C1048" t="str">
            <v>Birol</v>
          </cell>
          <cell r="D1048">
            <v>1</v>
          </cell>
          <cell r="E1048">
            <v>100</v>
          </cell>
        </row>
        <row r="1049">
          <cell r="A1049">
            <v>917323307</v>
          </cell>
          <cell r="B1049" t="str">
            <v>Yi</v>
          </cell>
          <cell r="C1049" t="str">
            <v>Sung</v>
          </cell>
          <cell r="D1049">
            <v>1</v>
          </cell>
          <cell r="E1049">
            <v>100</v>
          </cell>
        </row>
        <row r="1050">
          <cell r="A1050">
            <v>922496691</v>
          </cell>
          <cell r="B1050" t="str">
            <v>York</v>
          </cell>
          <cell r="C1050" t="str">
            <v>Bryant</v>
          </cell>
          <cell r="D1050">
            <v>1</v>
          </cell>
          <cell r="E1050">
            <v>100</v>
          </cell>
        </row>
        <row r="1051">
          <cell r="A1051">
            <v>942275590</v>
          </cell>
          <cell r="B1051" t="str">
            <v>York</v>
          </cell>
          <cell r="C1051" t="str">
            <v>William</v>
          </cell>
          <cell r="D1051">
            <v>1</v>
          </cell>
          <cell r="E1051">
            <v>100</v>
          </cell>
        </row>
        <row r="1052">
          <cell r="A1052">
            <v>981528191</v>
          </cell>
          <cell r="B1052" t="str">
            <v>Young</v>
          </cell>
          <cell r="C1052" t="str">
            <v>Helen</v>
          </cell>
          <cell r="D1052">
            <v>1</v>
          </cell>
          <cell r="E1052">
            <v>100</v>
          </cell>
        </row>
        <row r="1053">
          <cell r="A1053">
            <v>966351270</v>
          </cell>
          <cell r="B1053" t="str">
            <v>Young</v>
          </cell>
          <cell r="C1053" t="str">
            <v>Jason</v>
          </cell>
          <cell r="D1053">
            <v>1</v>
          </cell>
          <cell r="E1053">
            <v>100</v>
          </cell>
        </row>
        <row r="1054">
          <cell r="A1054">
            <v>922798112</v>
          </cell>
          <cell r="B1054" t="str">
            <v>Young</v>
          </cell>
          <cell r="C1054" t="str">
            <v>Margaret</v>
          </cell>
          <cell r="D1054">
            <v>1</v>
          </cell>
          <cell r="E1054">
            <v>100</v>
          </cell>
        </row>
        <row r="1055">
          <cell r="A1055">
            <v>923317100</v>
          </cell>
          <cell r="B1055" t="str">
            <v>Yragui</v>
          </cell>
          <cell r="C1055" t="str">
            <v>Nanette</v>
          </cell>
          <cell r="D1055">
            <v>1</v>
          </cell>
          <cell r="E1055">
            <v>100</v>
          </cell>
        </row>
        <row r="1056">
          <cell r="A1056">
            <v>968429507</v>
          </cell>
          <cell r="B1056" t="str">
            <v>Yuthas</v>
          </cell>
          <cell r="C1056" t="str">
            <v>Kristi</v>
          </cell>
          <cell r="D1056">
            <v>1</v>
          </cell>
          <cell r="E1056">
            <v>100</v>
          </cell>
        </row>
        <row r="1057">
          <cell r="A1057">
            <v>989892611</v>
          </cell>
          <cell r="B1057" t="str">
            <v>Zagarella-Chodo</v>
          </cell>
          <cell r="C1057" t="str">
            <v>Angela</v>
          </cell>
          <cell r="D1057">
            <v>1</v>
          </cell>
          <cell r="E1057">
            <v>100</v>
          </cell>
        </row>
        <row r="1058">
          <cell r="A1058">
            <v>919684774</v>
          </cell>
          <cell r="B1058" t="str">
            <v>Zareh</v>
          </cell>
          <cell r="C1058" t="str">
            <v>Hormoz</v>
          </cell>
          <cell r="D1058">
            <v>1</v>
          </cell>
          <cell r="E1058">
            <v>100</v>
          </cell>
        </row>
        <row r="1059">
          <cell r="A1059">
            <v>921931749</v>
          </cell>
          <cell r="B1059" t="str">
            <v>Zaron</v>
          </cell>
          <cell r="C1059" t="str">
            <v>Edward</v>
          </cell>
          <cell r="D1059">
            <v>1</v>
          </cell>
          <cell r="E1059">
            <v>100</v>
          </cell>
        </row>
        <row r="1060">
          <cell r="A1060">
            <v>917053922</v>
          </cell>
          <cell r="B1060" t="str">
            <v>Zeidler</v>
          </cell>
          <cell r="C1060" t="str">
            <v>Belinda</v>
          </cell>
          <cell r="D1060">
            <v>0.54</v>
          </cell>
          <cell r="E1060">
            <v>54</v>
          </cell>
        </row>
        <row r="1061">
          <cell r="A1061">
            <v>982356575</v>
          </cell>
          <cell r="B1061" t="str">
            <v>Zeisman</v>
          </cell>
          <cell r="C1061" t="str">
            <v>Gabrielle</v>
          </cell>
          <cell r="D1061">
            <v>1</v>
          </cell>
          <cell r="E1061">
            <v>100</v>
          </cell>
        </row>
        <row r="1062">
          <cell r="A1062">
            <v>953780969</v>
          </cell>
          <cell r="B1062" t="str">
            <v>Zelick</v>
          </cell>
          <cell r="C1062" t="str">
            <v>Randy</v>
          </cell>
          <cell r="D1062">
            <v>1</v>
          </cell>
          <cell r="E1062">
            <v>100</v>
          </cell>
        </row>
        <row r="1063">
          <cell r="A1063">
            <v>990083780</v>
          </cell>
          <cell r="B1063" t="str">
            <v>Zhu</v>
          </cell>
          <cell r="C1063" t="str">
            <v>Lihua</v>
          </cell>
          <cell r="D1063">
            <v>1</v>
          </cell>
          <cell r="E1063">
            <v>100</v>
          </cell>
        </row>
        <row r="1064">
          <cell r="A1064">
            <v>968522924</v>
          </cell>
          <cell r="B1064" t="str">
            <v>Zimmermann</v>
          </cell>
          <cell r="C1064" t="str">
            <v>Glen</v>
          </cell>
          <cell r="D1064">
            <v>1</v>
          </cell>
          <cell r="E1064">
            <v>100</v>
          </cell>
        </row>
        <row r="1065">
          <cell r="A1065">
            <v>959322957</v>
          </cell>
          <cell r="B1065" t="str">
            <v>Zodnik</v>
          </cell>
          <cell r="C1065" t="str">
            <v>Sandra</v>
          </cell>
          <cell r="D1065">
            <v>0.6</v>
          </cell>
          <cell r="E1065">
            <v>60</v>
          </cell>
        </row>
        <row r="1066">
          <cell r="A1066">
            <v>910134092</v>
          </cell>
          <cell r="B1066" t="str">
            <v>Zonoozy</v>
          </cell>
          <cell r="C1066" t="str">
            <v>Khalil</v>
          </cell>
          <cell r="D1066">
            <v>0.66</v>
          </cell>
          <cell r="E1066">
            <v>66</v>
          </cell>
        </row>
        <row r="1067">
          <cell r="A1067">
            <v>925243464</v>
          </cell>
          <cell r="B1067" t="str">
            <v>Zurk</v>
          </cell>
          <cell r="C1067" t="str">
            <v>Lisa</v>
          </cell>
          <cell r="D1067">
            <v>1</v>
          </cell>
          <cell r="E1067">
            <v>100</v>
          </cell>
        </row>
        <row r="1068">
          <cell r="A1068">
            <v>920548871</v>
          </cell>
          <cell r="B1068" t="str">
            <v>Zweben</v>
          </cell>
          <cell r="C1068" t="str">
            <v>Harry</v>
          </cell>
          <cell r="D1068">
            <v>1</v>
          </cell>
          <cell r="E1068">
            <v>100</v>
          </cell>
        </row>
        <row r="1069">
          <cell r="A1069">
            <v>931261346</v>
          </cell>
          <cell r="B1069" t="str">
            <v>Zwick</v>
          </cell>
          <cell r="C1069" t="str">
            <v>Martin</v>
          </cell>
          <cell r="D1069">
            <v>1</v>
          </cell>
          <cell r="E1069">
            <v>100</v>
          </cell>
        </row>
      </sheetData>
      <sheetData sheetId="25">
        <row r="1">
          <cell r="A1" t="str">
            <v>ID</v>
          </cell>
          <cell r="B1" t="str">
            <v>LNAME</v>
          </cell>
          <cell r="C1" t="str">
            <v>FNAME</v>
          </cell>
          <cell r="D1" t="str">
            <v>RANK</v>
          </cell>
          <cell r="E1" t="str">
            <v>RANK DATE</v>
          </cell>
        </row>
        <row r="2">
          <cell r="A2">
            <v>900010356</v>
          </cell>
          <cell r="B2" t="str">
            <v>Scott</v>
          </cell>
          <cell r="C2" t="str">
            <v>Susan</v>
          </cell>
          <cell r="D2" t="str">
            <v>H</v>
          </cell>
          <cell r="E2">
            <v>36145</v>
          </cell>
        </row>
        <row r="3">
          <cell r="A3">
            <v>900010356</v>
          </cell>
          <cell r="B3" t="str">
            <v>Scott</v>
          </cell>
          <cell r="C3" t="str">
            <v>Susan</v>
          </cell>
          <cell r="D3" t="str">
            <v>H</v>
          </cell>
          <cell r="E3">
            <v>36145</v>
          </cell>
        </row>
        <row r="4">
          <cell r="A4">
            <v>900010356</v>
          </cell>
          <cell r="B4" t="str">
            <v>Scott</v>
          </cell>
          <cell r="C4" t="str">
            <v>Susan</v>
          </cell>
          <cell r="D4" t="str">
            <v>H</v>
          </cell>
          <cell r="E4">
            <v>36145</v>
          </cell>
        </row>
        <row r="5">
          <cell r="A5">
            <v>900010356</v>
          </cell>
          <cell r="B5" t="str">
            <v>Scott</v>
          </cell>
          <cell r="C5" t="str">
            <v>Susan</v>
          </cell>
          <cell r="D5" t="str">
            <v>H</v>
          </cell>
          <cell r="E5">
            <v>36145</v>
          </cell>
        </row>
        <row r="6">
          <cell r="A6">
            <v>900010356</v>
          </cell>
          <cell r="B6" t="str">
            <v>Scott</v>
          </cell>
          <cell r="C6" t="str">
            <v>Susan</v>
          </cell>
          <cell r="D6" t="str">
            <v>H</v>
          </cell>
          <cell r="E6">
            <v>36145</v>
          </cell>
        </row>
        <row r="7">
          <cell r="A7">
            <v>900010356</v>
          </cell>
          <cell r="B7" t="str">
            <v>Scott</v>
          </cell>
          <cell r="C7" t="str">
            <v>Susan</v>
          </cell>
          <cell r="D7" t="str">
            <v>H</v>
          </cell>
          <cell r="E7">
            <v>36145</v>
          </cell>
        </row>
        <row r="8">
          <cell r="A8">
            <v>900053427</v>
          </cell>
          <cell r="B8" t="str">
            <v>Wallack</v>
          </cell>
          <cell r="C8" t="str">
            <v>Lawrence</v>
          </cell>
          <cell r="D8" t="str">
            <v>A</v>
          </cell>
          <cell r="E8">
            <v>36161</v>
          </cell>
        </row>
        <row r="9">
          <cell r="A9">
            <v>900053427</v>
          </cell>
          <cell r="B9" t="str">
            <v>Wallack</v>
          </cell>
          <cell r="C9" t="str">
            <v>Lawrence</v>
          </cell>
          <cell r="D9" t="str">
            <v>A</v>
          </cell>
          <cell r="E9">
            <v>36161</v>
          </cell>
        </row>
        <row r="10">
          <cell r="A10">
            <v>900053427</v>
          </cell>
          <cell r="B10" t="str">
            <v>Wallack</v>
          </cell>
          <cell r="C10" t="str">
            <v>Lawrence</v>
          </cell>
          <cell r="D10" t="str">
            <v>A</v>
          </cell>
          <cell r="E10">
            <v>36161</v>
          </cell>
        </row>
        <row r="11">
          <cell r="A11">
            <v>900053427</v>
          </cell>
          <cell r="B11" t="str">
            <v>Wallack</v>
          </cell>
          <cell r="C11" t="str">
            <v>Lawrence</v>
          </cell>
          <cell r="D11" t="str">
            <v>A</v>
          </cell>
          <cell r="E11">
            <v>36161</v>
          </cell>
        </row>
        <row r="12">
          <cell r="A12">
            <v>900053427</v>
          </cell>
          <cell r="B12" t="str">
            <v>Wallack</v>
          </cell>
          <cell r="C12" t="str">
            <v>Lawrence</v>
          </cell>
          <cell r="D12" t="str">
            <v>A</v>
          </cell>
          <cell r="E12">
            <v>36161</v>
          </cell>
        </row>
        <row r="13">
          <cell r="A13">
            <v>900053427</v>
          </cell>
          <cell r="B13" t="str">
            <v>Wallack</v>
          </cell>
          <cell r="C13" t="str">
            <v>Lawrence</v>
          </cell>
          <cell r="D13" t="str">
            <v>A</v>
          </cell>
          <cell r="E13">
            <v>36161</v>
          </cell>
        </row>
        <row r="14">
          <cell r="A14">
            <v>900053427</v>
          </cell>
          <cell r="B14" t="str">
            <v>Wallack</v>
          </cell>
          <cell r="C14" t="str">
            <v>Lawrence</v>
          </cell>
          <cell r="D14" t="str">
            <v>A</v>
          </cell>
          <cell r="E14">
            <v>36161</v>
          </cell>
        </row>
        <row r="15">
          <cell r="A15">
            <v>900053427</v>
          </cell>
          <cell r="B15" t="str">
            <v>Wallack</v>
          </cell>
          <cell r="C15" t="str">
            <v>Lawrence</v>
          </cell>
          <cell r="D15" t="str">
            <v>A</v>
          </cell>
          <cell r="E15">
            <v>36161</v>
          </cell>
        </row>
        <row r="16">
          <cell r="A16">
            <v>900160084</v>
          </cell>
          <cell r="B16" t="str">
            <v>Almaraz</v>
          </cell>
          <cell r="C16" t="str">
            <v>Luis</v>
          </cell>
          <cell r="D16" t="str">
            <v>E</v>
          </cell>
          <cell r="E16">
            <v>39234</v>
          </cell>
        </row>
        <row r="17">
          <cell r="A17">
            <v>900160084</v>
          </cell>
          <cell r="B17" t="str">
            <v>Almaraz</v>
          </cell>
          <cell r="C17" t="str">
            <v>Luis</v>
          </cell>
          <cell r="D17" t="str">
            <v>E</v>
          </cell>
          <cell r="E17">
            <v>39234</v>
          </cell>
        </row>
        <row r="18">
          <cell r="A18">
            <v>900160084</v>
          </cell>
          <cell r="B18" t="str">
            <v>Almaraz</v>
          </cell>
          <cell r="C18" t="str">
            <v>Luis</v>
          </cell>
          <cell r="D18" t="str">
            <v>E</v>
          </cell>
          <cell r="E18">
            <v>39234</v>
          </cell>
        </row>
        <row r="19">
          <cell r="A19">
            <v>900160084</v>
          </cell>
          <cell r="B19" t="str">
            <v>Almaraz</v>
          </cell>
          <cell r="C19" t="str">
            <v>Luis</v>
          </cell>
          <cell r="D19" t="str">
            <v>E</v>
          </cell>
          <cell r="E19">
            <v>39234</v>
          </cell>
        </row>
        <row r="20">
          <cell r="A20">
            <v>900160084</v>
          </cell>
          <cell r="B20" t="str">
            <v>Almaraz</v>
          </cell>
          <cell r="C20" t="str">
            <v>Luis</v>
          </cell>
          <cell r="D20" t="str">
            <v>E</v>
          </cell>
          <cell r="E20">
            <v>39234</v>
          </cell>
        </row>
        <row r="21">
          <cell r="A21">
            <v>900160084</v>
          </cell>
          <cell r="B21" t="str">
            <v>Almaraz</v>
          </cell>
          <cell r="C21" t="str">
            <v>Luis</v>
          </cell>
          <cell r="D21" t="str">
            <v>E</v>
          </cell>
          <cell r="E21">
            <v>39234</v>
          </cell>
        </row>
        <row r="22">
          <cell r="A22">
            <v>900160084</v>
          </cell>
          <cell r="B22" t="str">
            <v>Almaraz</v>
          </cell>
          <cell r="C22" t="str">
            <v>Luis</v>
          </cell>
          <cell r="D22" t="str">
            <v>E</v>
          </cell>
          <cell r="E22">
            <v>39234</v>
          </cell>
        </row>
        <row r="23">
          <cell r="A23">
            <v>900160084</v>
          </cell>
          <cell r="B23" t="str">
            <v>Almaraz</v>
          </cell>
          <cell r="C23" t="str">
            <v>Luis</v>
          </cell>
          <cell r="D23" t="str">
            <v>E</v>
          </cell>
          <cell r="E23">
            <v>39234</v>
          </cell>
        </row>
        <row r="24">
          <cell r="A24">
            <v>900160084</v>
          </cell>
          <cell r="B24" t="str">
            <v>Almaraz</v>
          </cell>
          <cell r="C24" t="str">
            <v>Luis</v>
          </cell>
          <cell r="D24" t="str">
            <v>E</v>
          </cell>
          <cell r="E24">
            <v>39234</v>
          </cell>
        </row>
        <row r="25">
          <cell r="A25">
            <v>900160084</v>
          </cell>
          <cell r="B25" t="str">
            <v>Almaraz</v>
          </cell>
          <cell r="C25" t="str">
            <v>Luis</v>
          </cell>
          <cell r="D25" t="str">
            <v>E</v>
          </cell>
          <cell r="E25">
            <v>39234</v>
          </cell>
        </row>
        <row r="26">
          <cell r="A26">
            <v>900160084</v>
          </cell>
          <cell r="B26" t="str">
            <v>Almaraz</v>
          </cell>
          <cell r="C26" t="str">
            <v>Luis</v>
          </cell>
          <cell r="D26" t="str">
            <v>E</v>
          </cell>
          <cell r="E26">
            <v>39234</v>
          </cell>
        </row>
        <row r="27">
          <cell r="A27">
            <v>900190668</v>
          </cell>
          <cell r="B27" t="str">
            <v>Heilmair</v>
          </cell>
          <cell r="C27" t="str">
            <v>Baerbel</v>
          </cell>
          <cell r="D27" t="str">
            <v>C</v>
          </cell>
          <cell r="E27">
            <v>39341</v>
          </cell>
        </row>
        <row r="28">
          <cell r="A28">
            <v>900190668</v>
          </cell>
          <cell r="B28" t="str">
            <v>Heilmair</v>
          </cell>
          <cell r="C28" t="str">
            <v>Baerbel</v>
          </cell>
          <cell r="D28" t="str">
            <v>C</v>
          </cell>
          <cell r="E28">
            <v>39341</v>
          </cell>
        </row>
        <row r="29">
          <cell r="A29">
            <v>900210792</v>
          </cell>
          <cell r="B29" t="str">
            <v>Guetti</v>
          </cell>
          <cell r="C29" t="str">
            <v>Barbara</v>
          </cell>
          <cell r="D29" t="str">
            <v>B</v>
          </cell>
          <cell r="E29">
            <v>34319</v>
          </cell>
        </row>
        <row r="30">
          <cell r="A30">
            <v>900210792</v>
          </cell>
          <cell r="B30" t="str">
            <v>Guetti</v>
          </cell>
          <cell r="C30" t="str">
            <v>Barbara</v>
          </cell>
          <cell r="D30" t="str">
            <v>B</v>
          </cell>
          <cell r="E30">
            <v>34319</v>
          </cell>
        </row>
        <row r="31">
          <cell r="A31">
            <v>900210792</v>
          </cell>
          <cell r="B31" t="str">
            <v>Guetti</v>
          </cell>
          <cell r="C31" t="str">
            <v>Barbara</v>
          </cell>
          <cell r="D31" t="str">
            <v>B</v>
          </cell>
          <cell r="E31">
            <v>34319</v>
          </cell>
        </row>
        <row r="32">
          <cell r="A32">
            <v>900222117</v>
          </cell>
          <cell r="B32" t="str">
            <v>Clark</v>
          </cell>
          <cell r="C32" t="str">
            <v>Joyce</v>
          </cell>
          <cell r="D32" t="str">
            <v>N</v>
          </cell>
          <cell r="E32">
            <v>36342</v>
          </cell>
        </row>
        <row r="33">
          <cell r="A33">
            <v>900222117</v>
          </cell>
          <cell r="B33" t="str">
            <v>Clark</v>
          </cell>
          <cell r="C33" t="str">
            <v>Joyce</v>
          </cell>
          <cell r="D33" t="str">
            <v>N</v>
          </cell>
          <cell r="E33">
            <v>36342</v>
          </cell>
        </row>
        <row r="34">
          <cell r="A34">
            <v>900249967</v>
          </cell>
          <cell r="B34" t="str">
            <v>Stipak</v>
          </cell>
          <cell r="C34" t="str">
            <v>Brian</v>
          </cell>
          <cell r="D34" t="str">
            <v>A</v>
          </cell>
          <cell r="E34">
            <v>31671</v>
          </cell>
        </row>
        <row r="35">
          <cell r="A35">
            <v>900249967</v>
          </cell>
          <cell r="B35" t="str">
            <v>Stipak</v>
          </cell>
          <cell r="C35" t="str">
            <v>Brian</v>
          </cell>
          <cell r="D35" t="str">
            <v>A</v>
          </cell>
          <cell r="E35">
            <v>31671</v>
          </cell>
        </row>
        <row r="36">
          <cell r="A36">
            <v>900249967</v>
          </cell>
          <cell r="B36" t="str">
            <v>Stipak</v>
          </cell>
          <cell r="C36" t="str">
            <v>Brian</v>
          </cell>
          <cell r="D36" t="str">
            <v>A</v>
          </cell>
          <cell r="E36">
            <v>31671</v>
          </cell>
        </row>
        <row r="37">
          <cell r="A37">
            <v>900332676</v>
          </cell>
          <cell r="B37" t="str">
            <v>Edwards</v>
          </cell>
          <cell r="C37" t="str">
            <v>Virginia</v>
          </cell>
          <cell r="D37" t="str">
            <v>E</v>
          </cell>
          <cell r="E37">
            <v>38418</v>
          </cell>
        </row>
        <row r="38">
          <cell r="A38">
            <v>900332676</v>
          </cell>
          <cell r="B38" t="str">
            <v>Edwards</v>
          </cell>
          <cell r="C38" t="str">
            <v>Virginia</v>
          </cell>
          <cell r="D38" t="str">
            <v>E</v>
          </cell>
          <cell r="E38">
            <v>38418</v>
          </cell>
        </row>
        <row r="39">
          <cell r="A39">
            <v>900399000</v>
          </cell>
          <cell r="B39" t="str">
            <v>Hoover</v>
          </cell>
          <cell r="C39" t="str">
            <v>Lance</v>
          </cell>
          <cell r="D39" t="str">
            <v>N</v>
          </cell>
          <cell r="E39">
            <v>36130</v>
          </cell>
        </row>
        <row r="40">
          <cell r="A40">
            <v>900493148</v>
          </cell>
          <cell r="B40" t="str">
            <v>Roehm</v>
          </cell>
          <cell r="C40" t="str">
            <v>James</v>
          </cell>
          <cell r="D40" t="str">
            <v>E</v>
          </cell>
          <cell r="E40">
            <v>36419</v>
          </cell>
        </row>
        <row r="41">
          <cell r="A41">
            <v>900493148</v>
          </cell>
          <cell r="B41" t="str">
            <v>Roehm</v>
          </cell>
          <cell r="C41" t="str">
            <v>James</v>
          </cell>
          <cell r="D41" t="str">
            <v>E</v>
          </cell>
          <cell r="E41">
            <v>36419</v>
          </cell>
        </row>
        <row r="42">
          <cell r="A42">
            <v>900493148</v>
          </cell>
          <cell r="B42" t="str">
            <v>Roehm</v>
          </cell>
          <cell r="C42" t="str">
            <v>James</v>
          </cell>
          <cell r="D42" t="str">
            <v>E</v>
          </cell>
          <cell r="E42">
            <v>36419</v>
          </cell>
        </row>
        <row r="43">
          <cell r="A43">
            <v>900494246</v>
          </cell>
          <cell r="B43" t="str">
            <v>Vattipalli</v>
          </cell>
          <cell r="C43" t="str">
            <v>Mohan</v>
          </cell>
          <cell r="D43" t="str">
            <v>Q</v>
          </cell>
          <cell r="E43">
            <v>39341</v>
          </cell>
        </row>
        <row r="44">
          <cell r="A44">
            <v>900494246</v>
          </cell>
          <cell r="B44" t="str">
            <v>Vattipalli</v>
          </cell>
          <cell r="C44" t="str">
            <v>Mohan</v>
          </cell>
          <cell r="D44" t="str">
            <v>Q</v>
          </cell>
          <cell r="E44">
            <v>39341</v>
          </cell>
        </row>
        <row r="45">
          <cell r="A45">
            <v>900571380</v>
          </cell>
          <cell r="B45" t="str">
            <v>Cahn</v>
          </cell>
          <cell r="C45" t="str">
            <v>Katharine</v>
          </cell>
          <cell r="D45" t="str">
            <v>C</v>
          </cell>
          <cell r="E45">
            <v>38275</v>
          </cell>
        </row>
        <row r="46">
          <cell r="A46">
            <v>900571380</v>
          </cell>
          <cell r="B46" t="str">
            <v>Cahn</v>
          </cell>
          <cell r="C46" t="str">
            <v>Katharine</v>
          </cell>
          <cell r="D46" t="str">
            <v>C</v>
          </cell>
          <cell r="E46">
            <v>38275</v>
          </cell>
        </row>
        <row r="47">
          <cell r="A47">
            <v>900585875</v>
          </cell>
          <cell r="B47" t="str">
            <v>Sessions</v>
          </cell>
          <cell r="C47" t="str">
            <v>Donna</v>
          </cell>
          <cell r="D47" t="str">
            <v>N</v>
          </cell>
          <cell r="E47">
            <v>38310</v>
          </cell>
        </row>
        <row r="48">
          <cell r="A48">
            <v>900585875</v>
          </cell>
          <cell r="B48" t="str">
            <v>Sessions</v>
          </cell>
          <cell r="C48" t="str">
            <v>Donna</v>
          </cell>
          <cell r="D48" t="str">
            <v>N</v>
          </cell>
          <cell r="E48">
            <v>38310</v>
          </cell>
        </row>
        <row r="49">
          <cell r="A49">
            <v>900595590</v>
          </cell>
          <cell r="B49" t="str">
            <v>Seltzer</v>
          </cell>
          <cell r="C49" t="str">
            <v>Ethan</v>
          </cell>
          <cell r="D49" t="str">
            <v>A</v>
          </cell>
          <cell r="E49">
            <v>37073</v>
          </cell>
        </row>
        <row r="50">
          <cell r="A50">
            <v>900595590</v>
          </cell>
          <cell r="B50" t="str">
            <v>Seltzer</v>
          </cell>
          <cell r="C50" t="str">
            <v>Ethan</v>
          </cell>
          <cell r="D50" t="str">
            <v>A</v>
          </cell>
          <cell r="E50">
            <v>37073</v>
          </cell>
        </row>
        <row r="51">
          <cell r="A51">
            <v>900595590</v>
          </cell>
          <cell r="B51" t="str">
            <v>Seltzer</v>
          </cell>
          <cell r="C51" t="str">
            <v>Ethan</v>
          </cell>
          <cell r="D51" t="str">
            <v>A</v>
          </cell>
          <cell r="E51">
            <v>37073</v>
          </cell>
        </row>
        <row r="52">
          <cell r="A52">
            <v>900599147</v>
          </cell>
          <cell r="B52" t="str">
            <v>Miller</v>
          </cell>
          <cell r="C52" t="str">
            <v>Pamela</v>
          </cell>
          <cell r="D52" t="str">
            <v>B</v>
          </cell>
          <cell r="E52">
            <v>35689</v>
          </cell>
        </row>
        <row r="53">
          <cell r="A53">
            <v>900599147</v>
          </cell>
          <cell r="B53" t="str">
            <v>Miller</v>
          </cell>
          <cell r="C53" t="str">
            <v>Pamela</v>
          </cell>
          <cell r="D53" t="str">
            <v>B</v>
          </cell>
          <cell r="E53">
            <v>35689</v>
          </cell>
        </row>
        <row r="54">
          <cell r="A54">
            <v>900599147</v>
          </cell>
          <cell r="B54" t="str">
            <v>Miller</v>
          </cell>
          <cell r="C54" t="str">
            <v>Pamela</v>
          </cell>
          <cell r="D54" t="str">
            <v>B</v>
          </cell>
          <cell r="E54">
            <v>35689</v>
          </cell>
        </row>
        <row r="55">
          <cell r="A55">
            <v>900599147</v>
          </cell>
          <cell r="B55" t="str">
            <v>Miller</v>
          </cell>
          <cell r="C55" t="str">
            <v>Pamela</v>
          </cell>
          <cell r="D55" t="str">
            <v>B</v>
          </cell>
          <cell r="E55">
            <v>35689</v>
          </cell>
        </row>
        <row r="56">
          <cell r="A56">
            <v>900599147</v>
          </cell>
          <cell r="B56" t="str">
            <v>Miller</v>
          </cell>
          <cell r="C56" t="str">
            <v>Pamela</v>
          </cell>
          <cell r="D56" t="str">
            <v>B</v>
          </cell>
          <cell r="E56">
            <v>35689</v>
          </cell>
        </row>
        <row r="57">
          <cell r="A57">
            <v>900599147</v>
          </cell>
          <cell r="B57" t="str">
            <v>Miller</v>
          </cell>
          <cell r="C57" t="str">
            <v>Pamela</v>
          </cell>
          <cell r="D57" t="str">
            <v>B</v>
          </cell>
          <cell r="E57">
            <v>35689</v>
          </cell>
        </row>
        <row r="58">
          <cell r="A58">
            <v>900691432</v>
          </cell>
          <cell r="B58" t="str">
            <v>Moga</v>
          </cell>
          <cell r="C58" t="str">
            <v>Frances</v>
          </cell>
          <cell r="D58" t="str">
            <v>N</v>
          </cell>
          <cell r="E58">
            <v>36889</v>
          </cell>
        </row>
        <row r="59">
          <cell r="A59">
            <v>900691432</v>
          </cell>
          <cell r="B59" t="str">
            <v>Moga</v>
          </cell>
          <cell r="C59" t="str">
            <v>Frances</v>
          </cell>
          <cell r="D59" t="str">
            <v>N</v>
          </cell>
          <cell r="E59">
            <v>36889</v>
          </cell>
        </row>
        <row r="60">
          <cell r="A60">
            <v>900703836</v>
          </cell>
          <cell r="B60" t="str">
            <v>Anderson</v>
          </cell>
          <cell r="C60" t="str">
            <v>Cathie</v>
          </cell>
          <cell r="D60" t="str">
            <v>N</v>
          </cell>
          <cell r="E60">
            <v>36708</v>
          </cell>
        </row>
        <row r="61">
          <cell r="A61">
            <v>900834082</v>
          </cell>
          <cell r="B61" t="str">
            <v>Calvert</v>
          </cell>
          <cell r="C61" t="str">
            <v>Zapoura</v>
          </cell>
          <cell r="D61" t="str">
            <v>E</v>
          </cell>
          <cell r="E61">
            <v>38246</v>
          </cell>
        </row>
        <row r="62">
          <cell r="A62">
            <v>900834082</v>
          </cell>
          <cell r="B62" t="str">
            <v>Calvert</v>
          </cell>
          <cell r="C62" t="str">
            <v>Zapoura</v>
          </cell>
          <cell r="D62" t="str">
            <v>E</v>
          </cell>
          <cell r="E62">
            <v>38246</v>
          </cell>
        </row>
        <row r="63">
          <cell r="A63">
            <v>900834082</v>
          </cell>
          <cell r="B63" t="str">
            <v>Calvert</v>
          </cell>
          <cell r="C63" t="str">
            <v>Zapoura</v>
          </cell>
          <cell r="D63" t="str">
            <v>E</v>
          </cell>
          <cell r="E63">
            <v>38246</v>
          </cell>
        </row>
        <row r="64">
          <cell r="A64">
            <v>900834082</v>
          </cell>
          <cell r="B64" t="str">
            <v>Calvert</v>
          </cell>
          <cell r="C64" t="str">
            <v>Zapoura</v>
          </cell>
          <cell r="D64" t="str">
            <v>E</v>
          </cell>
          <cell r="E64">
            <v>38246</v>
          </cell>
        </row>
        <row r="65">
          <cell r="A65">
            <v>900834082</v>
          </cell>
          <cell r="B65" t="str">
            <v>Calvert</v>
          </cell>
          <cell r="C65" t="str">
            <v>Zapoura</v>
          </cell>
          <cell r="D65" t="str">
            <v>E</v>
          </cell>
          <cell r="E65">
            <v>38246</v>
          </cell>
        </row>
        <row r="66">
          <cell r="A66">
            <v>900834082</v>
          </cell>
          <cell r="B66" t="str">
            <v>Calvert</v>
          </cell>
          <cell r="C66" t="str">
            <v>Zapoura</v>
          </cell>
          <cell r="D66" t="str">
            <v>E</v>
          </cell>
          <cell r="E66">
            <v>38246</v>
          </cell>
        </row>
        <row r="67">
          <cell r="A67">
            <v>900834082</v>
          </cell>
          <cell r="B67" t="str">
            <v>Calvert</v>
          </cell>
          <cell r="C67" t="str">
            <v>Zapoura</v>
          </cell>
          <cell r="D67" t="str">
            <v>E</v>
          </cell>
          <cell r="E67">
            <v>38246</v>
          </cell>
        </row>
        <row r="68">
          <cell r="A68">
            <v>900834082</v>
          </cell>
          <cell r="B68" t="str">
            <v>Calvert</v>
          </cell>
          <cell r="C68" t="str">
            <v>Zapoura</v>
          </cell>
          <cell r="D68" t="str">
            <v>E</v>
          </cell>
          <cell r="E68">
            <v>38246</v>
          </cell>
        </row>
        <row r="69">
          <cell r="A69">
            <v>900834082</v>
          </cell>
          <cell r="B69" t="str">
            <v>Calvert</v>
          </cell>
          <cell r="C69" t="str">
            <v>Zapoura</v>
          </cell>
          <cell r="D69" t="str">
            <v>E</v>
          </cell>
          <cell r="E69">
            <v>38246</v>
          </cell>
        </row>
        <row r="70">
          <cell r="A70">
            <v>900834082</v>
          </cell>
          <cell r="B70" t="str">
            <v>Calvert</v>
          </cell>
          <cell r="C70" t="str">
            <v>Zapoura</v>
          </cell>
          <cell r="D70" t="str">
            <v>E</v>
          </cell>
          <cell r="E70">
            <v>38246</v>
          </cell>
        </row>
        <row r="71">
          <cell r="A71">
            <v>900885249</v>
          </cell>
          <cell r="B71" t="str">
            <v>Curry</v>
          </cell>
          <cell r="C71" t="str">
            <v>Ann</v>
          </cell>
          <cell r="D71" t="str">
            <v>C</v>
          </cell>
          <cell r="E71">
            <v>39341</v>
          </cell>
        </row>
        <row r="72">
          <cell r="A72">
            <v>900885249</v>
          </cell>
          <cell r="B72" t="str">
            <v>Curry</v>
          </cell>
          <cell r="C72" t="str">
            <v>Ann</v>
          </cell>
          <cell r="D72" t="str">
            <v>C</v>
          </cell>
          <cell r="E72">
            <v>39341</v>
          </cell>
        </row>
        <row r="73">
          <cell r="A73">
            <v>900885249</v>
          </cell>
          <cell r="B73" t="str">
            <v>Curry</v>
          </cell>
          <cell r="C73" t="str">
            <v>Ann</v>
          </cell>
          <cell r="D73" t="str">
            <v>C</v>
          </cell>
          <cell r="E73">
            <v>39341</v>
          </cell>
        </row>
        <row r="74">
          <cell r="A74">
            <v>900885249</v>
          </cell>
          <cell r="B74" t="str">
            <v>Curry</v>
          </cell>
          <cell r="C74" t="str">
            <v>Ann</v>
          </cell>
          <cell r="D74" t="str">
            <v>C</v>
          </cell>
          <cell r="E74">
            <v>39341</v>
          </cell>
        </row>
        <row r="75">
          <cell r="A75">
            <v>900885249</v>
          </cell>
          <cell r="B75" t="str">
            <v>Curry</v>
          </cell>
          <cell r="C75" t="str">
            <v>Ann</v>
          </cell>
          <cell r="D75" t="str">
            <v>C</v>
          </cell>
          <cell r="E75">
            <v>39341</v>
          </cell>
        </row>
        <row r="76">
          <cell r="A76">
            <v>900885249</v>
          </cell>
          <cell r="B76" t="str">
            <v>Curry</v>
          </cell>
          <cell r="C76" t="str">
            <v>Ann</v>
          </cell>
          <cell r="D76" t="str">
            <v>C</v>
          </cell>
          <cell r="E76">
            <v>39341</v>
          </cell>
        </row>
        <row r="77">
          <cell r="A77">
            <v>900892297</v>
          </cell>
          <cell r="B77" t="str">
            <v>Murphy</v>
          </cell>
          <cell r="C77" t="str">
            <v>Randy</v>
          </cell>
          <cell r="D77" t="str">
            <v>E</v>
          </cell>
          <cell r="E77">
            <v>36785</v>
          </cell>
        </row>
        <row r="78">
          <cell r="A78">
            <v>900892297</v>
          </cell>
          <cell r="B78" t="str">
            <v>Murphy</v>
          </cell>
          <cell r="C78" t="str">
            <v>Randy</v>
          </cell>
          <cell r="D78" t="str">
            <v>E</v>
          </cell>
          <cell r="E78">
            <v>36785</v>
          </cell>
        </row>
        <row r="79">
          <cell r="A79">
            <v>900892297</v>
          </cell>
          <cell r="B79" t="str">
            <v>Murphy</v>
          </cell>
          <cell r="C79" t="str">
            <v>Randy</v>
          </cell>
          <cell r="D79" t="str">
            <v>E</v>
          </cell>
          <cell r="E79">
            <v>36785</v>
          </cell>
        </row>
        <row r="80">
          <cell r="A80">
            <v>900892297</v>
          </cell>
          <cell r="B80" t="str">
            <v>Murphy</v>
          </cell>
          <cell r="C80" t="str">
            <v>Randy</v>
          </cell>
          <cell r="D80" t="str">
            <v>E</v>
          </cell>
          <cell r="E80">
            <v>36785</v>
          </cell>
        </row>
        <row r="81">
          <cell r="A81">
            <v>900892297</v>
          </cell>
          <cell r="B81" t="str">
            <v>Murphy</v>
          </cell>
          <cell r="C81" t="str">
            <v>Randy</v>
          </cell>
          <cell r="D81" t="str">
            <v>E</v>
          </cell>
          <cell r="E81">
            <v>36785</v>
          </cell>
        </row>
        <row r="82">
          <cell r="A82">
            <v>900892297</v>
          </cell>
          <cell r="B82" t="str">
            <v>Murphy</v>
          </cell>
          <cell r="C82" t="str">
            <v>Randy</v>
          </cell>
          <cell r="D82" t="str">
            <v>E</v>
          </cell>
          <cell r="E82">
            <v>36785</v>
          </cell>
        </row>
        <row r="83">
          <cell r="A83">
            <v>900959847</v>
          </cell>
          <cell r="B83" t="str">
            <v>Johnson</v>
          </cell>
          <cell r="C83" t="str">
            <v>Roderic</v>
          </cell>
          <cell r="D83" t="str">
            <v>N</v>
          </cell>
          <cell r="E83">
            <v>37196</v>
          </cell>
        </row>
        <row r="84">
          <cell r="A84">
            <v>900959847</v>
          </cell>
          <cell r="B84" t="str">
            <v>Johnson</v>
          </cell>
          <cell r="C84" t="str">
            <v>Roderic</v>
          </cell>
          <cell r="D84" t="str">
            <v>N</v>
          </cell>
          <cell r="E84">
            <v>37196</v>
          </cell>
        </row>
        <row r="85">
          <cell r="A85">
            <v>900986029</v>
          </cell>
          <cell r="B85" t="str">
            <v>Matheny</v>
          </cell>
          <cell r="C85" t="str">
            <v>Kevin</v>
          </cell>
          <cell r="D85" t="str">
            <v>C</v>
          </cell>
          <cell r="E85">
            <v>36145</v>
          </cell>
        </row>
        <row r="86">
          <cell r="A86">
            <v>900986029</v>
          </cell>
          <cell r="B86" t="str">
            <v>Matheny</v>
          </cell>
          <cell r="C86" t="str">
            <v>Kevin</v>
          </cell>
          <cell r="D86" t="str">
            <v>C</v>
          </cell>
          <cell r="E86">
            <v>36145</v>
          </cell>
        </row>
        <row r="87">
          <cell r="A87">
            <v>900986029</v>
          </cell>
          <cell r="B87" t="str">
            <v>Matheny</v>
          </cell>
          <cell r="C87" t="str">
            <v>Kevin</v>
          </cell>
          <cell r="D87" t="str">
            <v>C</v>
          </cell>
          <cell r="E87">
            <v>36145</v>
          </cell>
        </row>
        <row r="88">
          <cell r="A88">
            <v>900986029</v>
          </cell>
          <cell r="B88" t="str">
            <v>Matheny</v>
          </cell>
          <cell r="C88" t="str">
            <v>Kevin</v>
          </cell>
          <cell r="D88" t="str">
            <v>C</v>
          </cell>
          <cell r="E88">
            <v>36145</v>
          </cell>
        </row>
        <row r="89">
          <cell r="A89">
            <v>900986029</v>
          </cell>
          <cell r="B89" t="str">
            <v>Matheny</v>
          </cell>
          <cell r="C89" t="str">
            <v>Kevin</v>
          </cell>
          <cell r="D89" t="str">
            <v>C</v>
          </cell>
          <cell r="E89">
            <v>36145</v>
          </cell>
        </row>
        <row r="90">
          <cell r="A90">
            <v>900986029</v>
          </cell>
          <cell r="B90" t="str">
            <v>Matheny</v>
          </cell>
          <cell r="C90" t="str">
            <v>Kevin</v>
          </cell>
          <cell r="D90" t="str">
            <v>C</v>
          </cell>
          <cell r="E90">
            <v>36145</v>
          </cell>
        </row>
        <row r="91">
          <cell r="A91">
            <v>900986029</v>
          </cell>
          <cell r="B91" t="str">
            <v>Matheny</v>
          </cell>
          <cell r="C91" t="str">
            <v>Kevin</v>
          </cell>
          <cell r="D91" t="str">
            <v>C</v>
          </cell>
          <cell r="E91">
            <v>36145</v>
          </cell>
        </row>
        <row r="92">
          <cell r="A92">
            <v>900986029</v>
          </cell>
          <cell r="B92" t="str">
            <v>Matheny</v>
          </cell>
          <cell r="C92" t="str">
            <v>Kevin</v>
          </cell>
          <cell r="D92" t="str">
            <v>C</v>
          </cell>
          <cell r="E92">
            <v>36145</v>
          </cell>
        </row>
        <row r="93">
          <cell r="A93">
            <v>900986029</v>
          </cell>
          <cell r="B93" t="str">
            <v>Matheny</v>
          </cell>
          <cell r="C93" t="str">
            <v>Kevin</v>
          </cell>
          <cell r="D93" t="str">
            <v>C</v>
          </cell>
          <cell r="E93">
            <v>36145</v>
          </cell>
        </row>
        <row r="94">
          <cell r="A94">
            <v>901011363</v>
          </cell>
          <cell r="B94" t="str">
            <v>Lai</v>
          </cell>
          <cell r="C94" t="str">
            <v>Smyth</v>
          </cell>
          <cell r="D94" t="str">
            <v>N</v>
          </cell>
          <cell r="E94">
            <v>39251</v>
          </cell>
        </row>
        <row r="95">
          <cell r="A95">
            <v>901011363</v>
          </cell>
          <cell r="B95" t="str">
            <v>Lai</v>
          </cell>
          <cell r="C95" t="str">
            <v>Smyth</v>
          </cell>
          <cell r="D95" t="str">
            <v>N</v>
          </cell>
          <cell r="E95">
            <v>39251</v>
          </cell>
        </row>
        <row r="96">
          <cell r="A96">
            <v>901011363</v>
          </cell>
          <cell r="B96" t="str">
            <v>Lai</v>
          </cell>
          <cell r="C96" t="str">
            <v>Smyth</v>
          </cell>
          <cell r="D96" t="str">
            <v>N</v>
          </cell>
          <cell r="E96">
            <v>39251</v>
          </cell>
        </row>
        <row r="97">
          <cell r="A97">
            <v>901011363</v>
          </cell>
          <cell r="B97" t="str">
            <v>Lai</v>
          </cell>
          <cell r="C97" t="str">
            <v>Smyth</v>
          </cell>
          <cell r="D97" t="str">
            <v>N</v>
          </cell>
          <cell r="E97">
            <v>39251</v>
          </cell>
        </row>
        <row r="98">
          <cell r="A98">
            <v>901045950</v>
          </cell>
          <cell r="B98" t="str">
            <v>Choi</v>
          </cell>
          <cell r="C98" t="str">
            <v>Yoonhee</v>
          </cell>
          <cell r="D98" t="str">
            <v>C</v>
          </cell>
          <cell r="E98">
            <v>39341</v>
          </cell>
        </row>
        <row r="99">
          <cell r="A99">
            <v>901045950</v>
          </cell>
          <cell r="B99" t="str">
            <v>Choi</v>
          </cell>
          <cell r="C99" t="str">
            <v>Yoonhee</v>
          </cell>
          <cell r="D99" t="str">
            <v>C</v>
          </cell>
          <cell r="E99">
            <v>39341</v>
          </cell>
        </row>
        <row r="100">
          <cell r="A100">
            <v>901045950</v>
          </cell>
          <cell r="B100" t="str">
            <v>Choi</v>
          </cell>
          <cell r="C100" t="str">
            <v>Yoonhee</v>
          </cell>
          <cell r="D100" t="str">
            <v>C</v>
          </cell>
          <cell r="E100">
            <v>39341</v>
          </cell>
        </row>
        <row r="101">
          <cell r="A101">
            <v>901045950</v>
          </cell>
          <cell r="B101" t="str">
            <v>Choi</v>
          </cell>
          <cell r="C101" t="str">
            <v>Yoonhee</v>
          </cell>
          <cell r="D101" t="str">
            <v>C</v>
          </cell>
          <cell r="E101">
            <v>39341</v>
          </cell>
        </row>
        <row r="102">
          <cell r="A102">
            <v>901045950</v>
          </cell>
          <cell r="B102" t="str">
            <v>Choi</v>
          </cell>
          <cell r="C102" t="str">
            <v>Yoonhee</v>
          </cell>
          <cell r="D102" t="str">
            <v>C</v>
          </cell>
          <cell r="E102">
            <v>39341</v>
          </cell>
        </row>
        <row r="103">
          <cell r="A103">
            <v>901045950</v>
          </cell>
          <cell r="B103" t="str">
            <v>Choi</v>
          </cell>
          <cell r="C103" t="str">
            <v>Yoonhee</v>
          </cell>
          <cell r="D103" t="str">
            <v>C</v>
          </cell>
          <cell r="E103">
            <v>39341</v>
          </cell>
        </row>
        <row r="104">
          <cell r="A104">
            <v>901047803</v>
          </cell>
          <cell r="B104" t="str">
            <v>Faust</v>
          </cell>
          <cell r="C104" t="str">
            <v>Mark</v>
          </cell>
          <cell r="D104" t="str">
            <v>C</v>
          </cell>
          <cell r="E104">
            <v>38294</v>
          </cell>
        </row>
        <row r="105">
          <cell r="A105">
            <v>901047803</v>
          </cell>
          <cell r="B105" t="str">
            <v>Faust</v>
          </cell>
          <cell r="C105" t="str">
            <v>Mark</v>
          </cell>
          <cell r="D105" t="str">
            <v>C</v>
          </cell>
          <cell r="E105">
            <v>38294</v>
          </cell>
        </row>
        <row r="106">
          <cell r="A106">
            <v>901079023</v>
          </cell>
          <cell r="B106" t="str">
            <v>Berg</v>
          </cell>
          <cell r="C106" t="str">
            <v>Elena</v>
          </cell>
          <cell r="D106" t="str">
            <v>L</v>
          </cell>
          <cell r="E106">
            <v>39479</v>
          </cell>
        </row>
        <row r="107">
          <cell r="A107">
            <v>901079023</v>
          </cell>
          <cell r="B107" t="str">
            <v>Berg</v>
          </cell>
          <cell r="C107" t="str">
            <v>Elena</v>
          </cell>
          <cell r="D107" t="str">
            <v>L</v>
          </cell>
          <cell r="E107">
            <v>39479</v>
          </cell>
        </row>
        <row r="108">
          <cell r="A108">
            <v>901096004</v>
          </cell>
          <cell r="B108" t="str">
            <v>Dickey</v>
          </cell>
          <cell r="C108" t="str">
            <v>Elizabeth</v>
          </cell>
          <cell r="D108" t="str">
            <v>E</v>
          </cell>
          <cell r="E108">
            <v>39341</v>
          </cell>
        </row>
        <row r="109">
          <cell r="A109">
            <v>901096004</v>
          </cell>
          <cell r="B109" t="str">
            <v>Dickey</v>
          </cell>
          <cell r="C109" t="str">
            <v>Elizabeth</v>
          </cell>
          <cell r="D109" t="str">
            <v>E</v>
          </cell>
          <cell r="E109">
            <v>39341</v>
          </cell>
        </row>
        <row r="110">
          <cell r="A110">
            <v>901096004</v>
          </cell>
          <cell r="B110" t="str">
            <v>Dickey</v>
          </cell>
          <cell r="C110" t="str">
            <v>Elizabeth</v>
          </cell>
          <cell r="D110" t="str">
            <v>E</v>
          </cell>
          <cell r="E110">
            <v>39341</v>
          </cell>
        </row>
        <row r="111">
          <cell r="A111">
            <v>901096004</v>
          </cell>
          <cell r="B111" t="str">
            <v>Dickey</v>
          </cell>
          <cell r="C111" t="str">
            <v>Elizabeth</v>
          </cell>
          <cell r="D111" t="str">
            <v>E</v>
          </cell>
          <cell r="E111">
            <v>39341</v>
          </cell>
        </row>
        <row r="112">
          <cell r="A112">
            <v>901096004</v>
          </cell>
          <cell r="B112" t="str">
            <v>Dickey</v>
          </cell>
          <cell r="C112" t="str">
            <v>Elizabeth</v>
          </cell>
        </row>
        <row r="113">
          <cell r="A113">
            <v>901107947</v>
          </cell>
          <cell r="B113" t="str">
            <v>White</v>
          </cell>
          <cell r="C113" t="str">
            <v>Dorothy</v>
          </cell>
          <cell r="D113" t="str">
            <v>N</v>
          </cell>
          <cell r="E113">
            <v>37865</v>
          </cell>
        </row>
        <row r="114">
          <cell r="A114">
            <v>901107947</v>
          </cell>
          <cell r="B114" t="str">
            <v>White</v>
          </cell>
          <cell r="C114" t="str">
            <v>Dorothy</v>
          </cell>
          <cell r="D114" t="str">
            <v>N</v>
          </cell>
          <cell r="E114">
            <v>37865</v>
          </cell>
        </row>
        <row r="115">
          <cell r="A115">
            <v>901135765</v>
          </cell>
          <cell r="B115" t="str">
            <v>Martin</v>
          </cell>
          <cell r="C115" t="str">
            <v>Garrett</v>
          </cell>
          <cell r="D115" t="str">
            <v>C</v>
          </cell>
          <cell r="E115">
            <v>36876</v>
          </cell>
        </row>
        <row r="116">
          <cell r="A116">
            <v>901135765</v>
          </cell>
          <cell r="B116" t="str">
            <v>Martin</v>
          </cell>
          <cell r="C116" t="str">
            <v>Garrett</v>
          </cell>
          <cell r="D116" t="str">
            <v>C</v>
          </cell>
          <cell r="E116">
            <v>36876</v>
          </cell>
        </row>
        <row r="117">
          <cell r="A117">
            <v>901135765</v>
          </cell>
          <cell r="B117" t="str">
            <v>Martin</v>
          </cell>
          <cell r="C117" t="str">
            <v>Garrett</v>
          </cell>
          <cell r="D117" t="str">
            <v>C</v>
          </cell>
          <cell r="E117">
            <v>36876</v>
          </cell>
        </row>
        <row r="118">
          <cell r="A118">
            <v>901135765</v>
          </cell>
          <cell r="B118" t="str">
            <v>Martin</v>
          </cell>
          <cell r="C118" t="str">
            <v>Garrett</v>
          </cell>
          <cell r="D118" t="str">
            <v>C</v>
          </cell>
          <cell r="E118">
            <v>36876</v>
          </cell>
        </row>
        <row r="119">
          <cell r="A119">
            <v>901135765</v>
          </cell>
          <cell r="B119" t="str">
            <v>Martin</v>
          </cell>
          <cell r="C119" t="str">
            <v>Garrett</v>
          </cell>
          <cell r="D119" t="str">
            <v>C</v>
          </cell>
          <cell r="E119">
            <v>36876</v>
          </cell>
        </row>
        <row r="120">
          <cell r="A120">
            <v>901135765</v>
          </cell>
          <cell r="B120" t="str">
            <v>Martin</v>
          </cell>
          <cell r="C120" t="str">
            <v>Garrett</v>
          </cell>
          <cell r="D120" t="str">
            <v>C</v>
          </cell>
          <cell r="E120">
            <v>36876</v>
          </cell>
        </row>
        <row r="121">
          <cell r="A121">
            <v>901175560</v>
          </cell>
          <cell r="B121" t="str">
            <v>Ryan</v>
          </cell>
          <cell r="C121" t="str">
            <v>Robert</v>
          </cell>
          <cell r="D121" t="str">
            <v>C</v>
          </cell>
          <cell r="E121">
            <v>38611</v>
          </cell>
        </row>
        <row r="122">
          <cell r="A122">
            <v>901175560</v>
          </cell>
          <cell r="B122" t="str">
            <v>Ryan</v>
          </cell>
          <cell r="C122" t="str">
            <v>Robert</v>
          </cell>
          <cell r="D122" t="str">
            <v>C</v>
          </cell>
          <cell r="E122">
            <v>38611</v>
          </cell>
        </row>
        <row r="123">
          <cell r="A123">
            <v>901175560</v>
          </cell>
          <cell r="B123" t="str">
            <v>Ryan</v>
          </cell>
          <cell r="C123" t="str">
            <v>Robert</v>
          </cell>
          <cell r="D123" t="str">
            <v>C</v>
          </cell>
          <cell r="E123">
            <v>38611</v>
          </cell>
        </row>
        <row r="124">
          <cell r="A124">
            <v>901179677</v>
          </cell>
          <cell r="B124" t="str">
            <v>Ross</v>
          </cell>
          <cell r="C124" t="str">
            <v>Amy</v>
          </cell>
          <cell r="D124" t="str">
            <v>N</v>
          </cell>
          <cell r="E124">
            <v>36708</v>
          </cell>
        </row>
        <row r="125">
          <cell r="A125">
            <v>901179677</v>
          </cell>
          <cell r="B125" t="str">
            <v>Ross</v>
          </cell>
          <cell r="C125" t="str">
            <v>Amy</v>
          </cell>
          <cell r="D125" t="str">
            <v>N</v>
          </cell>
          <cell r="E125">
            <v>36708</v>
          </cell>
        </row>
        <row r="126">
          <cell r="A126">
            <v>901212185</v>
          </cell>
          <cell r="B126" t="str">
            <v>Meinhold</v>
          </cell>
          <cell r="C126" t="str">
            <v>Jana</v>
          </cell>
          <cell r="D126" t="str">
            <v>C</v>
          </cell>
          <cell r="E126">
            <v>38976</v>
          </cell>
        </row>
        <row r="127">
          <cell r="A127">
            <v>901212185</v>
          </cell>
          <cell r="B127" t="str">
            <v>Meinhold</v>
          </cell>
          <cell r="C127" t="str">
            <v>Jana</v>
          </cell>
          <cell r="D127" t="str">
            <v>C</v>
          </cell>
          <cell r="E127">
            <v>38976</v>
          </cell>
        </row>
        <row r="128">
          <cell r="A128">
            <v>901212185</v>
          </cell>
          <cell r="B128" t="str">
            <v>Meinhold</v>
          </cell>
          <cell r="C128" t="str">
            <v>Jana</v>
          </cell>
          <cell r="D128" t="str">
            <v>C</v>
          </cell>
          <cell r="E128">
            <v>38976</v>
          </cell>
        </row>
        <row r="129">
          <cell r="A129">
            <v>901212185</v>
          </cell>
          <cell r="B129" t="str">
            <v>Meinhold</v>
          </cell>
          <cell r="C129" t="str">
            <v>Jana</v>
          </cell>
          <cell r="D129" t="str">
            <v>C</v>
          </cell>
          <cell r="E129">
            <v>38976</v>
          </cell>
        </row>
        <row r="130">
          <cell r="A130">
            <v>901212185</v>
          </cell>
          <cell r="B130" t="str">
            <v>Meinhold</v>
          </cell>
          <cell r="C130" t="str">
            <v>Jana</v>
          </cell>
          <cell r="D130" t="str">
            <v>C</v>
          </cell>
          <cell r="E130">
            <v>38976</v>
          </cell>
        </row>
        <row r="131">
          <cell r="A131">
            <v>901257271</v>
          </cell>
          <cell r="B131" t="str">
            <v>Minty</v>
          </cell>
          <cell r="C131" t="str">
            <v>Emily</v>
          </cell>
          <cell r="D131" t="str">
            <v>E</v>
          </cell>
          <cell r="E131">
            <v>39432</v>
          </cell>
        </row>
        <row r="132">
          <cell r="A132">
            <v>901257271</v>
          </cell>
          <cell r="B132" t="str">
            <v>Minty</v>
          </cell>
          <cell r="C132" t="str">
            <v>Emily</v>
          </cell>
          <cell r="D132" t="str">
            <v>E</v>
          </cell>
          <cell r="E132">
            <v>39432</v>
          </cell>
        </row>
        <row r="133">
          <cell r="A133">
            <v>901257271</v>
          </cell>
          <cell r="B133" t="str">
            <v>Minty</v>
          </cell>
          <cell r="C133" t="str">
            <v>Emily</v>
          </cell>
          <cell r="D133" t="str">
            <v>E</v>
          </cell>
          <cell r="E133">
            <v>39432</v>
          </cell>
        </row>
        <row r="134">
          <cell r="A134">
            <v>901257271</v>
          </cell>
          <cell r="B134" t="str">
            <v>Minty</v>
          </cell>
          <cell r="C134" t="str">
            <v>Emily</v>
          </cell>
          <cell r="D134" t="str">
            <v>E</v>
          </cell>
          <cell r="E134">
            <v>39432</v>
          </cell>
        </row>
        <row r="135">
          <cell r="A135">
            <v>901257271</v>
          </cell>
          <cell r="B135" t="str">
            <v>Minty</v>
          </cell>
          <cell r="C135" t="str">
            <v>Emily</v>
          </cell>
          <cell r="D135" t="str">
            <v>E</v>
          </cell>
          <cell r="E135">
            <v>39432</v>
          </cell>
        </row>
        <row r="136">
          <cell r="A136">
            <v>901257271</v>
          </cell>
          <cell r="B136" t="str">
            <v>Minty</v>
          </cell>
          <cell r="C136" t="str">
            <v>Emily</v>
          </cell>
          <cell r="D136" t="str">
            <v>H</v>
          </cell>
          <cell r="E136">
            <v>39341</v>
          </cell>
        </row>
        <row r="137">
          <cell r="A137">
            <v>901258659</v>
          </cell>
          <cell r="B137" t="str">
            <v>Johnston</v>
          </cell>
          <cell r="C137" t="str">
            <v>Felicia</v>
          </cell>
          <cell r="D137" t="str">
            <v>N</v>
          </cell>
          <cell r="E137">
            <v>37073</v>
          </cell>
        </row>
        <row r="138">
          <cell r="A138">
            <v>901258659</v>
          </cell>
          <cell r="B138" t="str">
            <v>Johnston</v>
          </cell>
          <cell r="C138" t="str">
            <v>Felicia</v>
          </cell>
          <cell r="D138" t="str">
            <v>N</v>
          </cell>
          <cell r="E138">
            <v>37073</v>
          </cell>
        </row>
        <row r="139">
          <cell r="A139">
            <v>901263830</v>
          </cell>
          <cell r="B139" t="str">
            <v>Hernandez</v>
          </cell>
          <cell r="C139" t="str">
            <v>Daniel</v>
          </cell>
          <cell r="D139" t="str">
            <v>N</v>
          </cell>
          <cell r="E139">
            <v>38467</v>
          </cell>
        </row>
        <row r="140">
          <cell r="A140">
            <v>901263830</v>
          </cell>
          <cell r="B140" t="str">
            <v>Hernandez</v>
          </cell>
          <cell r="C140" t="str">
            <v>Daniel</v>
          </cell>
          <cell r="D140" t="str">
            <v>N</v>
          </cell>
          <cell r="E140">
            <v>38467</v>
          </cell>
        </row>
        <row r="141">
          <cell r="A141">
            <v>901271485</v>
          </cell>
          <cell r="B141" t="str">
            <v>Johanson</v>
          </cell>
          <cell r="C141" t="str">
            <v>Bryan</v>
          </cell>
          <cell r="D141" t="str">
            <v>A</v>
          </cell>
          <cell r="E141">
            <v>32402</v>
          </cell>
        </row>
        <row r="142">
          <cell r="A142">
            <v>901271485</v>
          </cell>
          <cell r="B142" t="str">
            <v>Johanson</v>
          </cell>
          <cell r="C142" t="str">
            <v>Bryan</v>
          </cell>
          <cell r="D142" t="str">
            <v>A</v>
          </cell>
          <cell r="E142">
            <v>32402</v>
          </cell>
        </row>
        <row r="143">
          <cell r="A143">
            <v>901271485</v>
          </cell>
          <cell r="B143" t="str">
            <v>Johanson</v>
          </cell>
          <cell r="C143" t="str">
            <v>Bryan</v>
          </cell>
          <cell r="D143" t="str">
            <v>A</v>
          </cell>
          <cell r="E143">
            <v>32402</v>
          </cell>
        </row>
        <row r="144">
          <cell r="A144">
            <v>901280806</v>
          </cell>
          <cell r="B144" t="str">
            <v>Carafiol</v>
          </cell>
          <cell r="C144" t="str">
            <v>Peter</v>
          </cell>
          <cell r="D144" t="str">
            <v>A</v>
          </cell>
          <cell r="E144">
            <v>33055</v>
          </cell>
        </row>
        <row r="145">
          <cell r="A145">
            <v>901280806</v>
          </cell>
          <cell r="B145" t="str">
            <v>Carafiol</v>
          </cell>
          <cell r="C145" t="str">
            <v>Peter</v>
          </cell>
          <cell r="D145" t="str">
            <v>A</v>
          </cell>
          <cell r="E145">
            <v>33055</v>
          </cell>
        </row>
        <row r="146">
          <cell r="A146">
            <v>901302217</v>
          </cell>
          <cell r="B146" t="str">
            <v>Cooke</v>
          </cell>
          <cell r="C146" t="str">
            <v>Glenna</v>
          </cell>
          <cell r="D146" t="str">
            <v>H</v>
          </cell>
          <cell r="E146">
            <v>31502</v>
          </cell>
        </row>
        <row r="147">
          <cell r="A147">
            <v>901302217</v>
          </cell>
          <cell r="B147" t="str">
            <v>Cooke</v>
          </cell>
          <cell r="C147" t="str">
            <v>Glenna</v>
          </cell>
          <cell r="D147" t="str">
            <v>H</v>
          </cell>
          <cell r="E147">
            <v>31502</v>
          </cell>
        </row>
        <row r="148">
          <cell r="A148">
            <v>901302217</v>
          </cell>
          <cell r="B148" t="str">
            <v>Cooke</v>
          </cell>
          <cell r="C148" t="str">
            <v>Glenna</v>
          </cell>
          <cell r="D148" t="str">
            <v>H</v>
          </cell>
          <cell r="E148">
            <v>31502</v>
          </cell>
        </row>
        <row r="149">
          <cell r="A149">
            <v>901302217</v>
          </cell>
          <cell r="B149" t="str">
            <v>Cooke</v>
          </cell>
          <cell r="C149" t="str">
            <v>Glenna</v>
          </cell>
          <cell r="D149" t="str">
            <v>H</v>
          </cell>
          <cell r="E149">
            <v>31502</v>
          </cell>
        </row>
        <row r="150">
          <cell r="A150">
            <v>901302217</v>
          </cell>
          <cell r="B150" t="str">
            <v>Cooke</v>
          </cell>
          <cell r="C150" t="str">
            <v>Glenna</v>
          </cell>
          <cell r="D150" t="str">
            <v>H</v>
          </cell>
          <cell r="E150">
            <v>31502</v>
          </cell>
        </row>
        <row r="151">
          <cell r="A151">
            <v>901302217</v>
          </cell>
          <cell r="B151" t="str">
            <v>Cooke</v>
          </cell>
          <cell r="C151" t="str">
            <v>Glenna</v>
          </cell>
          <cell r="D151" t="str">
            <v>H</v>
          </cell>
          <cell r="E151">
            <v>31502</v>
          </cell>
        </row>
        <row r="152">
          <cell r="A152">
            <v>901302217</v>
          </cell>
          <cell r="B152" t="str">
            <v>Cooke</v>
          </cell>
          <cell r="C152" t="str">
            <v>Glenna</v>
          </cell>
          <cell r="D152" t="str">
            <v>H</v>
          </cell>
          <cell r="E152">
            <v>31502</v>
          </cell>
        </row>
        <row r="153">
          <cell r="A153">
            <v>901302217</v>
          </cell>
          <cell r="B153" t="str">
            <v>Cooke</v>
          </cell>
          <cell r="C153" t="str">
            <v>Glenna</v>
          </cell>
          <cell r="D153" t="str">
            <v>H</v>
          </cell>
          <cell r="E153">
            <v>31502</v>
          </cell>
        </row>
        <row r="154">
          <cell r="A154">
            <v>901334719</v>
          </cell>
          <cell r="B154" t="str">
            <v>Johnson</v>
          </cell>
          <cell r="C154" t="str">
            <v>Daniel</v>
          </cell>
          <cell r="D154" t="str">
            <v>A</v>
          </cell>
          <cell r="E154">
            <v>33055</v>
          </cell>
        </row>
        <row r="155">
          <cell r="A155">
            <v>901334719</v>
          </cell>
          <cell r="B155" t="str">
            <v>Johnson</v>
          </cell>
          <cell r="C155" t="str">
            <v>Daniel</v>
          </cell>
          <cell r="D155" t="str">
            <v>A</v>
          </cell>
          <cell r="E155">
            <v>33055</v>
          </cell>
        </row>
        <row r="156">
          <cell r="A156">
            <v>901334719</v>
          </cell>
          <cell r="B156" t="str">
            <v>Johnson</v>
          </cell>
          <cell r="C156" t="str">
            <v>Daniel</v>
          </cell>
          <cell r="D156" t="str">
            <v>A</v>
          </cell>
          <cell r="E156">
            <v>33055</v>
          </cell>
        </row>
        <row r="157">
          <cell r="A157">
            <v>901334719</v>
          </cell>
          <cell r="B157" t="str">
            <v>Johnson</v>
          </cell>
          <cell r="C157" t="str">
            <v>Daniel</v>
          </cell>
          <cell r="D157" t="str">
            <v>A</v>
          </cell>
          <cell r="E157">
            <v>33055</v>
          </cell>
        </row>
        <row r="158">
          <cell r="A158">
            <v>901334719</v>
          </cell>
          <cell r="B158" t="str">
            <v>Johnson</v>
          </cell>
          <cell r="C158" t="str">
            <v>Daniel</v>
          </cell>
          <cell r="D158" t="str">
            <v>A</v>
          </cell>
          <cell r="E158">
            <v>33055</v>
          </cell>
        </row>
        <row r="159">
          <cell r="A159">
            <v>901334719</v>
          </cell>
          <cell r="B159" t="str">
            <v>Johnson</v>
          </cell>
          <cell r="C159" t="str">
            <v>Daniel</v>
          </cell>
          <cell r="D159" t="str">
            <v>A</v>
          </cell>
          <cell r="E159">
            <v>33055</v>
          </cell>
        </row>
        <row r="160">
          <cell r="A160">
            <v>901334719</v>
          </cell>
          <cell r="B160" t="str">
            <v>Johnson</v>
          </cell>
          <cell r="C160" t="str">
            <v>Daniel</v>
          </cell>
          <cell r="D160" t="str">
            <v>A</v>
          </cell>
          <cell r="E160">
            <v>33055</v>
          </cell>
        </row>
        <row r="161">
          <cell r="A161">
            <v>901371951</v>
          </cell>
          <cell r="B161" t="str">
            <v>Nesky</v>
          </cell>
          <cell r="C161" t="str">
            <v>Twila</v>
          </cell>
          <cell r="D161" t="str">
            <v>N</v>
          </cell>
          <cell r="E161">
            <v>39387</v>
          </cell>
        </row>
        <row r="162">
          <cell r="A162">
            <v>901372478</v>
          </cell>
          <cell r="B162" t="str">
            <v>Muller</v>
          </cell>
          <cell r="C162" t="str">
            <v>Anne</v>
          </cell>
          <cell r="D162" t="str">
            <v>E</v>
          </cell>
          <cell r="E162">
            <v>39341</v>
          </cell>
        </row>
        <row r="163">
          <cell r="A163">
            <v>901372478</v>
          </cell>
          <cell r="B163" t="str">
            <v>Muller</v>
          </cell>
          <cell r="C163" t="str">
            <v>Anne</v>
          </cell>
          <cell r="D163" t="str">
            <v>E</v>
          </cell>
          <cell r="E163">
            <v>39341</v>
          </cell>
        </row>
        <row r="164">
          <cell r="A164">
            <v>901413647</v>
          </cell>
          <cell r="B164" t="str">
            <v>Arante</v>
          </cell>
          <cell r="C164" t="str">
            <v>Jacqueline</v>
          </cell>
          <cell r="D164" t="str">
            <v>D</v>
          </cell>
          <cell r="E164">
            <v>35689</v>
          </cell>
        </row>
        <row r="165">
          <cell r="A165">
            <v>901413647</v>
          </cell>
          <cell r="B165" t="str">
            <v>Arante</v>
          </cell>
          <cell r="C165" t="str">
            <v>Jacqueline</v>
          </cell>
          <cell r="D165" t="str">
            <v>D</v>
          </cell>
          <cell r="E165">
            <v>35689</v>
          </cell>
        </row>
        <row r="166">
          <cell r="A166">
            <v>901413647</v>
          </cell>
          <cell r="B166" t="str">
            <v>Arante</v>
          </cell>
          <cell r="C166" t="str">
            <v>Jacqueline</v>
          </cell>
          <cell r="D166" t="str">
            <v>D</v>
          </cell>
          <cell r="E166">
            <v>35689</v>
          </cell>
        </row>
        <row r="167">
          <cell r="A167">
            <v>901413647</v>
          </cell>
          <cell r="B167" t="str">
            <v>Arante</v>
          </cell>
          <cell r="C167" t="str">
            <v>Jacqueline</v>
          </cell>
          <cell r="D167" t="str">
            <v>D</v>
          </cell>
          <cell r="E167">
            <v>35689</v>
          </cell>
        </row>
        <row r="168">
          <cell r="A168">
            <v>901413647</v>
          </cell>
          <cell r="B168" t="str">
            <v>Arante</v>
          </cell>
          <cell r="C168" t="str">
            <v>Jacqueline</v>
          </cell>
          <cell r="D168" t="str">
            <v>D</v>
          </cell>
          <cell r="E168">
            <v>35689</v>
          </cell>
        </row>
        <row r="169">
          <cell r="A169">
            <v>901413647</v>
          </cell>
          <cell r="B169" t="str">
            <v>Arante</v>
          </cell>
          <cell r="C169" t="str">
            <v>Jacqueline</v>
          </cell>
          <cell r="D169" t="str">
            <v>D</v>
          </cell>
          <cell r="E169">
            <v>35689</v>
          </cell>
        </row>
        <row r="170">
          <cell r="A170">
            <v>901413647</v>
          </cell>
          <cell r="B170" t="str">
            <v>Arante</v>
          </cell>
          <cell r="C170" t="str">
            <v>Jacqueline</v>
          </cell>
          <cell r="D170" t="str">
            <v>D</v>
          </cell>
          <cell r="E170">
            <v>35689</v>
          </cell>
        </row>
        <row r="171">
          <cell r="A171">
            <v>901413647</v>
          </cell>
          <cell r="B171" t="str">
            <v>Arante</v>
          </cell>
          <cell r="C171" t="str">
            <v>Jacqueline</v>
          </cell>
          <cell r="D171" t="str">
            <v>D</v>
          </cell>
          <cell r="E171">
            <v>35689</v>
          </cell>
        </row>
        <row r="172">
          <cell r="A172">
            <v>901471486</v>
          </cell>
          <cell r="B172" t="str">
            <v>Cohen</v>
          </cell>
          <cell r="C172" t="str">
            <v>Mark</v>
          </cell>
          <cell r="D172" t="str">
            <v>H</v>
          </cell>
          <cell r="E172">
            <v>38611</v>
          </cell>
        </row>
        <row r="173">
          <cell r="A173">
            <v>901471486</v>
          </cell>
          <cell r="B173" t="str">
            <v>Cohen</v>
          </cell>
          <cell r="C173" t="str">
            <v>Mark</v>
          </cell>
          <cell r="D173" t="str">
            <v>H</v>
          </cell>
          <cell r="E173">
            <v>38611</v>
          </cell>
        </row>
        <row r="174">
          <cell r="A174">
            <v>901471486</v>
          </cell>
          <cell r="B174" t="str">
            <v>Cohen</v>
          </cell>
          <cell r="C174" t="str">
            <v>Mark</v>
          </cell>
          <cell r="D174" t="str">
            <v>H</v>
          </cell>
          <cell r="E174">
            <v>38611</v>
          </cell>
        </row>
        <row r="175">
          <cell r="A175">
            <v>901471486</v>
          </cell>
          <cell r="B175" t="str">
            <v>Cohen</v>
          </cell>
          <cell r="C175" t="str">
            <v>Mark</v>
          </cell>
          <cell r="D175" t="str">
            <v>H</v>
          </cell>
          <cell r="E175">
            <v>38611</v>
          </cell>
        </row>
        <row r="176">
          <cell r="A176">
            <v>901471486</v>
          </cell>
          <cell r="B176" t="str">
            <v>Cohen</v>
          </cell>
          <cell r="C176" t="str">
            <v>Mark</v>
          </cell>
          <cell r="D176" t="str">
            <v>H</v>
          </cell>
          <cell r="E176">
            <v>38611</v>
          </cell>
        </row>
        <row r="177">
          <cell r="A177">
            <v>901471486</v>
          </cell>
          <cell r="B177" t="str">
            <v>Cohen</v>
          </cell>
          <cell r="C177" t="str">
            <v>Mark</v>
          </cell>
          <cell r="D177" t="str">
            <v>H</v>
          </cell>
          <cell r="E177">
            <v>38611</v>
          </cell>
        </row>
        <row r="178">
          <cell r="A178">
            <v>901471486</v>
          </cell>
          <cell r="B178" t="str">
            <v>Cohen</v>
          </cell>
          <cell r="C178" t="str">
            <v>Mark</v>
          </cell>
          <cell r="D178" t="str">
            <v>H</v>
          </cell>
          <cell r="E178">
            <v>38611</v>
          </cell>
        </row>
        <row r="179">
          <cell r="A179">
            <v>901480590</v>
          </cell>
          <cell r="B179" t="str">
            <v>Birnie</v>
          </cell>
          <cell r="C179" t="str">
            <v>Thomas</v>
          </cell>
          <cell r="D179" t="str">
            <v>A</v>
          </cell>
          <cell r="E179">
            <v>37970</v>
          </cell>
        </row>
        <row r="180">
          <cell r="A180">
            <v>901480590</v>
          </cell>
          <cell r="B180" t="str">
            <v>Birnie</v>
          </cell>
          <cell r="C180" t="str">
            <v>Thomas</v>
          </cell>
          <cell r="D180" t="str">
            <v>A</v>
          </cell>
          <cell r="E180">
            <v>37970</v>
          </cell>
        </row>
        <row r="181">
          <cell r="A181">
            <v>901480590</v>
          </cell>
          <cell r="B181" t="str">
            <v>Birnie</v>
          </cell>
          <cell r="C181" t="str">
            <v>Thomas</v>
          </cell>
          <cell r="D181" t="str">
            <v>A</v>
          </cell>
          <cell r="E181">
            <v>37970</v>
          </cell>
        </row>
        <row r="182">
          <cell r="A182">
            <v>901480590</v>
          </cell>
          <cell r="B182" t="str">
            <v>Birnie</v>
          </cell>
          <cell r="C182" t="str">
            <v>Thomas</v>
          </cell>
          <cell r="D182" t="str">
            <v>A</v>
          </cell>
          <cell r="E182">
            <v>37970</v>
          </cell>
        </row>
        <row r="183">
          <cell r="A183">
            <v>901480590</v>
          </cell>
          <cell r="B183" t="str">
            <v>Birnie</v>
          </cell>
          <cell r="C183" t="str">
            <v>Thomas</v>
          </cell>
          <cell r="D183" t="str">
            <v>A</v>
          </cell>
          <cell r="E183">
            <v>37970</v>
          </cell>
        </row>
        <row r="184">
          <cell r="A184">
            <v>901480590</v>
          </cell>
          <cell r="B184" t="str">
            <v>Birnie</v>
          </cell>
          <cell r="C184" t="str">
            <v>Thomas</v>
          </cell>
          <cell r="D184" t="str">
            <v>A</v>
          </cell>
          <cell r="E184">
            <v>37970</v>
          </cell>
        </row>
        <row r="185">
          <cell r="A185">
            <v>901542768</v>
          </cell>
          <cell r="B185" t="str">
            <v>Talley</v>
          </cell>
          <cell r="C185" t="str">
            <v>Frosti</v>
          </cell>
          <cell r="D185" t="str">
            <v>N</v>
          </cell>
          <cell r="E185">
            <v>36708</v>
          </cell>
        </row>
        <row r="186">
          <cell r="A186">
            <v>901542768</v>
          </cell>
          <cell r="B186" t="str">
            <v>Talley</v>
          </cell>
          <cell r="C186" t="str">
            <v>Frosti</v>
          </cell>
          <cell r="D186" t="str">
            <v>N</v>
          </cell>
          <cell r="E186">
            <v>36708</v>
          </cell>
        </row>
        <row r="187">
          <cell r="A187">
            <v>901551650</v>
          </cell>
          <cell r="B187" t="str">
            <v>Kapoor</v>
          </cell>
          <cell r="C187" t="str">
            <v>Priya</v>
          </cell>
          <cell r="D187" t="str">
            <v>B</v>
          </cell>
          <cell r="E187">
            <v>38246</v>
          </cell>
        </row>
        <row r="188">
          <cell r="A188">
            <v>901551650</v>
          </cell>
          <cell r="B188" t="str">
            <v>Kapoor</v>
          </cell>
          <cell r="C188" t="str">
            <v>Priya</v>
          </cell>
          <cell r="D188" t="str">
            <v>B</v>
          </cell>
          <cell r="E188">
            <v>38246</v>
          </cell>
        </row>
        <row r="189">
          <cell r="A189">
            <v>901551650</v>
          </cell>
          <cell r="B189" t="str">
            <v>Kapoor</v>
          </cell>
          <cell r="C189" t="str">
            <v>Priya</v>
          </cell>
          <cell r="D189" t="str">
            <v>B</v>
          </cell>
          <cell r="E189">
            <v>38246</v>
          </cell>
        </row>
        <row r="190">
          <cell r="A190">
            <v>901551650</v>
          </cell>
          <cell r="B190" t="str">
            <v>Kapoor</v>
          </cell>
          <cell r="C190" t="str">
            <v>Priya</v>
          </cell>
          <cell r="D190" t="str">
            <v>B</v>
          </cell>
          <cell r="E190">
            <v>38246</v>
          </cell>
        </row>
        <row r="191">
          <cell r="A191">
            <v>901572754</v>
          </cell>
          <cell r="B191" t="str">
            <v>Estes</v>
          </cell>
          <cell r="C191" t="str">
            <v>Suzanne</v>
          </cell>
          <cell r="D191" t="str">
            <v>A</v>
          </cell>
          <cell r="E191">
            <v>38611</v>
          </cell>
        </row>
        <row r="192">
          <cell r="A192">
            <v>901572754</v>
          </cell>
          <cell r="B192" t="str">
            <v>Estes</v>
          </cell>
          <cell r="C192" t="str">
            <v>Suzanne</v>
          </cell>
          <cell r="D192" t="str">
            <v>A</v>
          </cell>
          <cell r="E192">
            <v>38611</v>
          </cell>
        </row>
        <row r="193">
          <cell r="A193">
            <v>901572754</v>
          </cell>
          <cell r="B193" t="str">
            <v>Estes</v>
          </cell>
          <cell r="C193" t="str">
            <v>Suzanne</v>
          </cell>
          <cell r="D193" t="str">
            <v>A</v>
          </cell>
          <cell r="E193">
            <v>38611</v>
          </cell>
        </row>
        <row r="194">
          <cell r="A194">
            <v>901572754</v>
          </cell>
          <cell r="B194" t="str">
            <v>Estes</v>
          </cell>
          <cell r="C194" t="str">
            <v>Suzanne</v>
          </cell>
          <cell r="D194" t="str">
            <v>A</v>
          </cell>
          <cell r="E194">
            <v>38611</v>
          </cell>
        </row>
        <row r="195">
          <cell r="A195">
            <v>901577676</v>
          </cell>
          <cell r="B195" t="str">
            <v>Abugharbieh</v>
          </cell>
          <cell r="C195" t="str">
            <v>Dawood</v>
          </cell>
          <cell r="D195" t="str">
            <v>E</v>
          </cell>
          <cell r="E195">
            <v>38337</v>
          </cell>
        </row>
        <row r="196">
          <cell r="A196">
            <v>901577676</v>
          </cell>
          <cell r="B196" t="str">
            <v>Abugharbieh</v>
          </cell>
          <cell r="C196" t="str">
            <v>Dawood</v>
          </cell>
          <cell r="D196" t="str">
            <v>E</v>
          </cell>
          <cell r="E196">
            <v>38337</v>
          </cell>
        </row>
        <row r="197">
          <cell r="A197">
            <v>901577676</v>
          </cell>
          <cell r="B197" t="str">
            <v>Abugharbieh</v>
          </cell>
          <cell r="C197" t="str">
            <v>Dawood</v>
          </cell>
          <cell r="D197" t="str">
            <v>E</v>
          </cell>
          <cell r="E197">
            <v>38337</v>
          </cell>
        </row>
        <row r="198">
          <cell r="A198">
            <v>901577676</v>
          </cell>
          <cell r="B198" t="str">
            <v>Abugharbieh</v>
          </cell>
          <cell r="C198" t="str">
            <v>Dawood</v>
          </cell>
          <cell r="D198" t="str">
            <v>E</v>
          </cell>
          <cell r="E198">
            <v>38337</v>
          </cell>
        </row>
        <row r="199">
          <cell r="A199">
            <v>901577676</v>
          </cell>
          <cell r="B199" t="str">
            <v>Abugharbieh</v>
          </cell>
          <cell r="C199" t="str">
            <v>Dawood</v>
          </cell>
          <cell r="D199" t="str">
            <v>E</v>
          </cell>
          <cell r="E199">
            <v>38337</v>
          </cell>
        </row>
        <row r="200">
          <cell r="A200">
            <v>901577676</v>
          </cell>
          <cell r="B200" t="str">
            <v>Abugharbieh</v>
          </cell>
          <cell r="C200" t="str">
            <v>Dawood</v>
          </cell>
          <cell r="D200" t="str">
            <v>E</v>
          </cell>
          <cell r="E200">
            <v>38337</v>
          </cell>
        </row>
        <row r="201">
          <cell r="A201">
            <v>901577676</v>
          </cell>
          <cell r="B201" t="str">
            <v>Abugharbieh</v>
          </cell>
          <cell r="C201" t="str">
            <v>Dawood</v>
          </cell>
          <cell r="D201" t="str">
            <v>E</v>
          </cell>
          <cell r="E201">
            <v>38337</v>
          </cell>
        </row>
        <row r="202">
          <cell r="A202">
            <v>901577676</v>
          </cell>
          <cell r="B202" t="str">
            <v>Abugharbieh</v>
          </cell>
          <cell r="C202" t="str">
            <v>Dawood</v>
          </cell>
          <cell r="D202" t="str">
            <v>E</v>
          </cell>
          <cell r="E202">
            <v>38337</v>
          </cell>
        </row>
        <row r="203">
          <cell r="A203">
            <v>901600506</v>
          </cell>
          <cell r="B203" t="str">
            <v>Morgaine</v>
          </cell>
          <cell r="C203" t="str">
            <v>Carol</v>
          </cell>
          <cell r="D203" t="str">
            <v>A</v>
          </cell>
          <cell r="E203">
            <v>37438</v>
          </cell>
        </row>
        <row r="204">
          <cell r="A204">
            <v>901613147</v>
          </cell>
          <cell r="B204" t="str">
            <v>Morales</v>
          </cell>
          <cell r="C204" t="str">
            <v>Jeanette</v>
          </cell>
          <cell r="D204" t="str">
            <v>C</v>
          </cell>
          <cell r="E204">
            <v>39341</v>
          </cell>
        </row>
        <row r="205">
          <cell r="A205">
            <v>901613147</v>
          </cell>
          <cell r="B205" t="str">
            <v>Morales</v>
          </cell>
          <cell r="C205" t="str">
            <v>Jeanette</v>
          </cell>
          <cell r="D205" t="str">
            <v>C</v>
          </cell>
          <cell r="E205">
            <v>39341</v>
          </cell>
        </row>
        <row r="206">
          <cell r="A206">
            <v>901613147</v>
          </cell>
          <cell r="B206" t="str">
            <v>Morales</v>
          </cell>
          <cell r="C206" t="str">
            <v>Jeanette</v>
          </cell>
          <cell r="D206" t="str">
            <v>C</v>
          </cell>
          <cell r="E206">
            <v>39341</v>
          </cell>
        </row>
        <row r="207">
          <cell r="A207">
            <v>901613147</v>
          </cell>
          <cell r="B207" t="str">
            <v>Morales</v>
          </cell>
          <cell r="C207" t="str">
            <v>Jeanette</v>
          </cell>
          <cell r="D207" t="str">
            <v>C</v>
          </cell>
          <cell r="E207">
            <v>39341</v>
          </cell>
        </row>
        <row r="208">
          <cell r="A208">
            <v>901613147</v>
          </cell>
          <cell r="B208" t="str">
            <v>Morales</v>
          </cell>
          <cell r="C208" t="str">
            <v>Jeanette</v>
          </cell>
          <cell r="D208" t="str">
            <v>E</v>
          </cell>
          <cell r="E208">
            <v>39067</v>
          </cell>
        </row>
        <row r="209">
          <cell r="A209">
            <v>901613147</v>
          </cell>
          <cell r="B209" t="str">
            <v>Morales</v>
          </cell>
          <cell r="C209" t="str">
            <v>Jeanette</v>
          </cell>
          <cell r="D209" t="str">
            <v>E</v>
          </cell>
          <cell r="E209">
            <v>39067</v>
          </cell>
        </row>
        <row r="210">
          <cell r="A210">
            <v>901613147</v>
          </cell>
          <cell r="B210" t="str">
            <v>Morales</v>
          </cell>
          <cell r="C210" t="str">
            <v>Jeanette</v>
          </cell>
          <cell r="D210" t="str">
            <v>E</v>
          </cell>
          <cell r="E210">
            <v>39067</v>
          </cell>
        </row>
        <row r="211">
          <cell r="A211">
            <v>901613147</v>
          </cell>
          <cell r="B211" t="str">
            <v>Morales</v>
          </cell>
          <cell r="C211" t="str">
            <v>Jeanette</v>
          </cell>
          <cell r="D211" t="str">
            <v>E</v>
          </cell>
          <cell r="E211">
            <v>39067</v>
          </cell>
        </row>
        <row r="212">
          <cell r="A212">
            <v>901628415</v>
          </cell>
          <cell r="B212" t="str">
            <v>Walker-Phillips</v>
          </cell>
          <cell r="C212" t="str">
            <v>Robin</v>
          </cell>
          <cell r="D212" t="str">
            <v>L</v>
          </cell>
          <cell r="E212">
            <v>38978</v>
          </cell>
        </row>
        <row r="213">
          <cell r="A213">
            <v>901628415</v>
          </cell>
          <cell r="B213" t="str">
            <v>Walker-Phillips</v>
          </cell>
          <cell r="C213" t="str">
            <v>Robin</v>
          </cell>
          <cell r="D213" t="str">
            <v>L</v>
          </cell>
          <cell r="E213">
            <v>38978</v>
          </cell>
        </row>
        <row r="214">
          <cell r="A214">
            <v>901628858</v>
          </cell>
          <cell r="B214" t="str">
            <v>Eck</v>
          </cell>
          <cell r="C214" t="str">
            <v>Sally</v>
          </cell>
          <cell r="D214" t="str">
            <v>E</v>
          </cell>
          <cell r="E214">
            <v>38246</v>
          </cell>
        </row>
        <row r="215">
          <cell r="A215">
            <v>901628858</v>
          </cell>
          <cell r="B215" t="str">
            <v>Eck</v>
          </cell>
          <cell r="C215" t="str">
            <v>Sally</v>
          </cell>
          <cell r="D215" t="str">
            <v>E</v>
          </cell>
          <cell r="E215">
            <v>38246</v>
          </cell>
        </row>
        <row r="216">
          <cell r="A216">
            <v>901628858</v>
          </cell>
          <cell r="B216" t="str">
            <v>Eck</v>
          </cell>
          <cell r="C216" t="str">
            <v>Sally</v>
          </cell>
          <cell r="D216" t="str">
            <v>E</v>
          </cell>
          <cell r="E216">
            <v>38246</v>
          </cell>
        </row>
        <row r="217">
          <cell r="A217">
            <v>901628858</v>
          </cell>
          <cell r="B217" t="str">
            <v>Eck</v>
          </cell>
          <cell r="C217" t="str">
            <v>Sally</v>
          </cell>
          <cell r="D217" t="str">
            <v>E</v>
          </cell>
          <cell r="E217">
            <v>38246</v>
          </cell>
        </row>
        <row r="218">
          <cell r="A218">
            <v>901628858</v>
          </cell>
          <cell r="B218" t="str">
            <v>Eck</v>
          </cell>
          <cell r="C218" t="str">
            <v>Sally</v>
          </cell>
          <cell r="D218" t="str">
            <v>E</v>
          </cell>
          <cell r="E218">
            <v>38246</v>
          </cell>
        </row>
        <row r="219">
          <cell r="A219">
            <v>901628858</v>
          </cell>
          <cell r="B219" t="str">
            <v>Eck</v>
          </cell>
          <cell r="C219" t="str">
            <v>Sally</v>
          </cell>
          <cell r="D219" t="str">
            <v>E</v>
          </cell>
          <cell r="E219">
            <v>38246</v>
          </cell>
        </row>
        <row r="220">
          <cell r="A220">
            <v>901628858</v>
          </cell>
          <cell r="B220" t="str">
            <v>Eck</v>
          </cell>
          <cell r="C220" t="str">
            <v>Sally</v>
          </cell>
          <cell r="D220" t="str">
            <v>E</v>
          </cell>
          <cell r="E220">
            <v>38246</v>
          </cell>
        </row>
        <row r="221">
          <cell r="A221">
            <v>901647517</v>
          </cell>
          <cell r="B221" t="str">
            <v>Sharma</v>
          </cell>
          <cell r="C221" t="str">
            <v>Rajiv</v>
          </cell>
          <cell r="D221" t="str">
            <v>C</v>
          </cell>
          <cell r="E221">
            <v>36054</v>
          </cell>
        </row>
        <row r="222">
          <cell r="A222">
            <v>901647517</v>
          </cell>
          <cell r="B222" t="str">
            <v>Sharma</v>
          </cell>
          <cell r="C222" t="str">
            <v>Rajiv</v>
          </cell>
          <cell r="D222" t="str">
            <v>C</v>
          </cell>
          <cell r="E222">
            <v>36054</v>
          </cell>
        </row>
        <row r="223">
          <cell r="A223">
            <v>901647517</v>
          </cell>
          <cell r="B223" t="str">
            <v>Sharma</v>
          </cell>
          <cell r="C223" t="str">
            <v>Rajiv</v>
          </cell>
          <cell r="D223" t="str">
            <v>C</v>
          </cell>
          <cell r="E223">
            <v>36054</v>
          </cell>
        </row>
        <row r="224">
          <cell r="A224">
            <v>901647517</v>
          </cell>
          <cell r="B224" t="str">
            <v>Sharma</v>
          </cell>
          <cell r="C224" t="str">
            <v>Rajiv</v>
          </cell>
          <cell r="D224" t="str">
            <v>C</v>
          </cell>
          <cell r="E224">
            <v>36054</v>
          </cell>
        </row>
        <row r="225">
          <cell r="A225">
            <v>901673466</v>
          </cell>
          <cell r="B225" t="str">
            <v>Draz</v>
          </cell>
          <cell r="C225" t="str">
            <v>Daniel</v>
          </cell>
          <cell r="D225" t="str">
            <v>C</v>
          </cell>
          <cell r="E225">
            <v>39341</v>
          </cell>
        </row>
        <row r="226">
          <cell r="A226">
            <v>901673466</v>
          </cell>
          <cell r="B226" t="str">
            <v>Draz</v>
          </cell>
          <cell r="C226" t="str">
            <v>Daniel</v>
          </cell>
          <cell r="D226" t="str">
            <v>C</v>
          </cell>
          <cell r="E226">
            <v>39341</v>
          </cell>
        </row>
        <row r="227">
          <cell r="A227">
            <v>901673466</v>
          </cell>
          <cell r="B227" t="str">
            <v>Draz</v>
          </cell>
          <cell r="C227" t="str">
            <v>Daniel</v>
          </cell>
          <cell r="D227" t="str">
            <v>C</v>
          </cell>
          <cell r="E227">
            <v>39341</v>
          </cell>
        </row>
        <row r="228">
          <cell r="A228">
            <v>901673466</v>
          </cell>
          <cell r="B228" t="str">
            <v>Draz</v>
          </cell>
          <cell r="C228" t="str">
            <v>Daniel</v>
          </cell>
          <cell r="D228" t="str">
            <v>H</v>
          </cell>
          <cell r="E228">
            <v>38702</v>
          </cell>
        </row>
        <row r="229">
          <cell r="A229">
            <v>901673466</v>
          </cell>
          <cell r="B229" t="str">
            <v>Draz</v>
          </cell>
          <cell r="C229" t="str">
            <v>Daniel</v>
          </cell>
          <cell r="D229" t="str">
            <v>H</v>
          </cell>
          <cell r="E229">
            <v>38702</v>
          </cell>
        </row>
        <row r="230">
          <cell r="A230">
            <v>901687815</v>
          </cell>
          <cell r="B230" t="str">
            <v>Preston</v>
          </cell>
          <cell r="C230" t="str">
            <v>Karen</v>
          </cell>
          <cell r="D230" t="str">
            <v>N</v>
          </cell>
          <cell r="E230">
            <v>38952</v>
          </cell>
        </row>
        <row r="231">
          <cell r="A231">
            <v>901687815</v>
          </cell>
          <cell r="B231" t="str">
            <v>Preston</v>
          </cell>
          <cell r="C231" t="str">
            <v>Karen</v>
          </cell>
          <cell r="D231" t="str">
            <v>N</v>
          </cell>
          <cell r="E231">
            <v>38952</v>
          </cell>
        </row>
        <row r="232">
          <cell r="A232">
            <v>901687815</v>
          </cell>
          <cell r="B232" t="str">
            <v>Preston</v>
          </cell>
          <cell r="C232" t="str">
            <v>Karen</v>
          </cell>
          <cell r="D232" t="str">
            <v>N</v>
          </cell>
          <cell r="E232">
            <v>38952</v>
          </cell>
        </row>
        <row r="233">
          <cell r="A233">
            <v>901687815</v>
          </cell>
          <cell r="B233" t="str">
            <v>Preston</v>
          </cell>
          <cell r="C233" t="str">
            <v>Karen</v>
          </cell>
          <cell r="D233" t="str">
            <v>N</v>
          </cell>
          <cell r="E233">
            <v>38952</v>
          </cell>
        </row>
        <row r="234">
          <cell r="A234">
            <v>901687815</v>
          </cell>
          <cell r="B234" t="str">
            <v>Preston</v>
          </cell>
          <cell r="C234" t="str">
            <v>Karen</v>
          </cell>
          <cell r="D234" t="str">
            <v>N</v>
          </cell>
          <cell r="E234">
            <v>38952</v>
          </cell>
        </row>
        <row r="235">
          <cell r="A235">
            <v>901687815</v>
          </cell>
          <cell r="B235" t="str">
            <v>Preston</v>
          </cell>
          <cell r="C235" t="str">
            <v>Karen</v>
          </cell>
          <cell r="D235" t="str">
            <v>N</v>
          </cell>
          <cell r="E235">
            <v>38952</v>
          </cell>
        </row>
        <row r="236">
          <cell r="A236">
            <v>901703126</v>
          </cell>
          <cell r="B236" t="str">
            <v>Ediger</v>
          </cell>
          <cell r="C236" t="str">
            <v>Joseph</v>
          </cell>
          <cell r="D236" t="str">
            <v>D</v>
          </cell>
          <cell r="E236">
            <v>37150</v>
          </cell>
        </row>
        <row r="237">
          <cell r="A237">
            <v>901703126</v>
          </cell>
          <cell r="B237" t="str">
            <v>Ediger</v>
          </cell>
          <cell r="C237" t="str">
            <v>Joseph</v>
          </cell>
          <cell r="D237" t="str">
            <v>D</v>
          </cell>
          <cell r="E237">
            <v>37150</v>
          </cell>
        </row>
        <row r="238">
          <cell r="A238">
            <v>901703126</v>
          </cell>
          <cell r="B238" t="str">
            <v>Ediger</v>
          </cell>
          <cell r="C238" t="str">
            <v>Joseph</v>
          </cell>
          <cell r="D238" t="str">
            <v>D</v>
          </cell>
          <cell r="E238">
            <v>37150</v>
          </cell>
        </row>
        <row r="239">
          <cell r="A239">
            <v>901703126</v>
          </cell>
          <cell r="B239" t="str">
            <v>Ediger</v>
          </cell>
          <cell r="C239" t="str">
            <v>Joseph</v>
          </cell>
          <cell r="D239" t="str">
            <v>D</v>
          </cell>
          <cell r="E239">
            <v>37150</v>
          </cell>
        </row>
        <row r="240">
          <cell r="A240">
            <v>901703126</v>
          </cell>
          <cell r="B240" t="str">
            <v>Ediger</v>
          </cell>
          <cell r="C240" t="str">
            <v>Joseph</v>
          </cell>
          <cell r="D240" t="str">
            <v>D</v>
          </cell>
          <cell r="E240">
            <v>37150</v>
          </cell>
        </row>
        <row r="241">
          <cell r="A241">
            <v>901703126</v>
          </cell>
          <cell r="B241" t="str">
            <v>Ediger</v>
          </cell>
          <cell r="C241" t="str">
            <v>Joseph</v>
          </cell>
          <cell r="D241" t="str">
            <v>D</v>
          </cell>
          <cell r="E241">
            <v>37150</v>
          </cell>
        </row>
        <row r="242">
          <cell r="A242">
            <v>901703126</v>
          </cell>
          <cell r="B242" t="str">
            <v>Ediger</v>
          </cell>
          <cell r="C242" t="str">
            <v>Joseph</v>
          </cell>
          <cell r="D242" t="str">
            <v>D</v>
          </cell>
          <cell r="E242">
            <v>37150</v>
          </cell>
        </row>
        <row r="243">
          <cell r="A243">
            <v>901703126</v>
          </cell>
          <cell r="B243" t="str">
            <v>Ediger</v>
          </cell>
          <cell r="C243" t="str">
            <v>Joseph</v>
          </cell>
          <cell r="D243" t="str">
            <v>D</v>
          </cell>
          <cell r="E243">
            <v>37150</v>
          </cell>
        </row>
        <row r="244">
          <cell r="A244">
            <v>901703126</v>
          </cell>
          <cell r="B244" t="str">
            <v>Ediger</v>
          </cell>
          <cell r="C244" t="str">
            <v>Joseph</v>
          </cell>
          <cell r="D244" t="str">
            <v>D</v>
          </cell>
          <cell r="E244">
            <v>37150</v>
          </cell>
        </row>
        <row r="245">
          <cell r="A245">
            <v>901703126</v>
          </cell>
          <cell r="B245" t="str">
            <v>Ediger</v>
          </cell>
          <cell r="C245" t="str">
            <v>Joseph</v>
          </cell>
          <cell r="D245" t="str">
            <v>D</v>
          </cell>
          <cell r="E245">
            <v>37150</v>
          </cell>
        </row>
        <row r="246">
          <cell r="A246">
            <v>901703126</v>
          </cell>
          <cell r="B246" t="str">
            <v>Ediger</v>
          </cell>
          <cell r="C246" t="str">
            <v>Joseph</v>
          </cell>
          <cell r="D246" t="str">
            <v>D</v>
          </cell>
          <cell r="E246">
            <v>37150</v>
          </cell>
        </row>
        <row r="247">
          <cell r="A247">
            <v>901703126</v>
          </cell>
          <cell r="B247" t="str">
            <v>Ediger</v>
          </cell>
          <cell r="C247" t="str">
            <v>Joseph</v>
          </cell>
          <cell r="D247" t="str">
            <v>D</v>
          </cell>
          <cell r="E247">
            <v>37150</v>
          </cell>
        </row>
        <row r="248">
          <cell r="A248">
            <v>901733060</v>
          </cell>
          <cell r="B248" t="str">
            <v>Trifiletti</v>
          </cell>
          <cell r="C248" t="str">
            <v>Melissa</v>
          </cell>
          <cell r="D248" t="str">
            <v>N</v>
          </cell>
          <cell r="E248">
            <v>39417</v>
          </cell>
        </row>
        <row r="249">
          <cell r="A249">
            <v>901744916</v>
          </cell>
          <cell r="B249" t="str">
            <v>Cheriel</v>
          </cell>
          <cell r="C249" t="str">
            <v>Chandran</v>
          </cell>
          <cell r="D249" t="str">
            <v>I</v>
          </cell>
          <cell r="E249">
            <v>38018</v>
          </cell>
        </row>
        <row r="250">
          <cell r="A250">
            <v>901744916</v>
          </cell>
          <cell r="B250" t="str">
            <v>Cheriel</v>
          </cell>
          <cell r="C250" t="str">
            <v>Chandran</v>
          </cell>
          <cell r="D250" t="str">
            <v>I</v>
          </cell>
          <cell r="E250">
            <v>38018</v>
          </cell>
        </row>
        <row r="251">
          <cell r="A251">
            <v>901744916</v>
          </cell>
          <cell r="B251" t="str">
            <v>Cheriel</v>
          </cell>
          <cell r="C251" t="str">
            <v>Chandran</v>
          </cell>
          <cell r="D251" t="str">
            <v>I</v>
          </cell>
          <cell r="E251">
            <v>38018</v>
          </cell>
        </row>
        <row r="252">
          <cell r="A252">
            <v>901744916</v>
          </cell>
          <cell r="B252" t="str">
            <v>Cheriel</v>
          </cell>
          <cell r="C252" t="str">
            <v>Chandran</v>
          </cell>
          <cell r="D252" t="str">
            <v>I</v>
          </cell>
          <cell r="E252">
            <v>38018</v>
          </cell>
        </row>
        <row r="253">
          <cell r="A253">
            <v>901744916</v>
          </cell>
          <cell r="B253" t="str">
            <v>Cheriel</v>
          </cell>
          <cell r="C253" t="str">
            <v>Chandran</v>
          </cell>
          <cell r="D253" t="str">
            <v>I</v>
          </cell>
          <cell r="E253">
            <v>38018</v>
          </cell>
        </row>
        <row r="254">
          <cell r="A254">
            <v>901800287</v>
          </cell>
          <cell r="B254" t="str">
            <v>Livneh</v>
          </cell>
          <cell r="C254" t="str">
            <v>Hanoch</v>
          </cell>
          <cell r="D254" t="str">
            <v>A</v>
          </cell>
          <cell r="E254">
            <v>34958</v>
          </cell>
        </row>
        <row r="255">
          <cell r="A255">
            <v>901800287</v>
          </cell>
          <cell r="B255" t="str">
            <v>Livneh</v>
          </cell>
          <cell r="C255" t="str">
            <v>Hanoch</v>
          </cell>
          <cell r="D255" t="str">
            <v>A</v>
          </cell>
          <cell r="E255">
            <v>34958</v>
          </cell>
        </row>
        <row r="256">
          <cell r="A256">
            <v>901800287</v>
          </cell>
          <cell r="B256" t="str">
            <v>Livneh</v>
          </cell>
          <cell r="C256" t="str">
            <v>Hanoch</v>
          </cell>
          <cell r="D256" t="str">
            <v>A</v>
          </cell>
          <cell r="E256">
            <v>34958</v>
          </cell>
        </row>
        <row r="257">
          <cell r="A257">
            <v>901800287</v>
          </cell>
          <cell r="B257" t="str">
            <v>Livneh</v>
          </cell>
          <cell r="C257" t="str">
            <v>Hanoch</v>
          </cell>
          <cell r="D257" t="str">
            <v>A</v>
          </cell>
          <cell r="E257">
            <v>34958</v>
          </cell>
        </row>
        <row r="258">
          <cell r="A258">
            <v>901800287</v>
          </cell>
          <cell r="B258" t="str">
            <v>Livneh</v>
          </cell>
          <cell r="C258" t="str">
            <v>Hanoch</v>
          </cell>
          <cell r="D258" t="str">
            <v>A</v>
          </cell>
          <cell r="E258">
            <v>34958</v>
          </cell>
        </row>
        <row r="259">
          <cell r="A259">
            <v>901864603</v>
          </cell>
          <cell r="B259" t="str">
            <v>Reams</v>
          </cell>
          <cell r="C259" t="str">
            <v>Redmond</v>
          </cell>
          <cell r="D259" t="str">
            <v>E</v>
          </cell>
          <cell r="E259">
            <v>38611</v>
          </cell>
        </row>
        <row r="260">
          <cell r="A260">
            <v>901864603</v>
          </cell>
          <cell r="B260" t="str">
            <v>Reams</v>
          </cell>
          <cell r="C260" t="str">
            <v>Redmond</v>
          </cell>
          <cell r="D260" t="str">
            <v>E</v>
          </cell>
          <cell r="E260">
            <v>38611</v>
          </cell>
        </row>
        <row r="261">
          <cell r="A261">
            <v>901864603</v>
          </cell>
          <cell r="B261" t="str">
            <v>Reams</v>
          </cell>
          <cell r="C261" t="str">
            <v>Redmond</v>
          </cell>
          <cell r="D261" t="str">
            <v>E</v>
          </cell>
          <cell r="E261">
            <v>38611</v>
          </cell>
        </row>
        <row r="262">
          <cell r="A262">
            <v>901864603</v>
          </cell>
          <cell r="B262" t="str">
            <v>Reams</v>
          </cell>
          <cell r="C262" t="str">
            <v>Redmond</v>
          </cell>
          <cell r="D262" t="str">
            <v>E</v>
          </cell>
          <cell r="E262">
            <v>38611</v>
          </cell>
        </row>
        <row r="263">
          <cell r="A263">
            <v>901864603</v>
          </cell>
          <cell r="B263" t="str">
            <v>Reams</v>
          </cell>
          <cell r="C263" t="str">
            <v>Redmond</v>
          </cell>
          <cell r="D263" t="str">
            <v>E</v>
          </cell>
          <cell r="E263">
            <v>38611</v>
          </cell>
        </row>
        <row r="264">
          <cell r="A264">
            <v>901864603</v>
          </cell>
          <cell r="B264" t="str">
            <v>Reams</v>
          </cell>
          <cell r="C264" t="str">
            <v>Redmond</v>
          </cell>
          <cell r="D264" t="str">
            <v>E</v>
          </cell>
          <cell r="E264">
            <v>38611</v>
          </cell>
        </row>
        <row r="265">
          <cell r="A265">
            <v>901880201</v>
          </cell>
          <cell r="B265" t="str">
            <v>Fernstrom</v>
          </cell>
          <cell r="C265" t="str">
            <v>Marie</v>
          </cell>
          <cell r="D265" t="str">
            <v>E</v>
          </cell>
          <cell r="E265">
            <v>38246</v>
          </cell>
        </row>
        <row r="266">
          <cell r="A266">
            <v>901880201</v>
          </cell>
          <cell r="B266" t="str">
            <v>Fernstrom</v>
          </cell>
          <cell r="C266" t="str">
            <v>Marie</v>
          </cell>
          <cell r="D266" t="str">
            <v>E</v>
          </cell>
          <cell r="E266">
            <v>38246</v>
          </cell>
        </row>
        <row r="267">
          <cell r="A267">
            <v>901880201</v>
          </cell>
          <cell r="B267" t="str">
            <v>Fernstrom</v>
          </cell>
          <cell r="C267" t="str">
            <v>Marie</v>
          </cell>
          <cell r="D267" t="str">
            <v>E</v>
          </cell>
          <cell r="E267">
            <v>38246</v>
          </cell>
        </row>
        <row r="268">
          <cell r="A268">
            <v>901880201</v>
          </cell>
          <cell r="B268" t="str">
            <v>Fernstrom</v>
          </cell>
          <cell r="C268" t="str">
            <v>Marie</v>
          </cell>
          <cell r="D268" t="str">
            <v>E</v>
          </cell>
          <cell r="E268">
            <v>38246</v>
          </cell>
        </row>
        <row r="269">
          <cell r="A269">
            <v>901880201</v>
          </cell>
          <cell r="B269" t="str">
            <v>Fernstrom</v>
          </cell>
          <cell r="C269" t="str">
            <v>Marie</v>
          </cell>
          <cell r="D269" t="str">
            <v>E</v>
          </cell>
          <cell r="E269">
            <v>38246</v>
          </cell>
        </row>
        <row r="270">
          <cell r="A270">
            <v>901880201</v>
          </cell>
          <cell r="B270" t="str">
            <v>Fernstrom</v>
          </cell>
          <cell r="C270" t="str">
            <v>Marie</v>
          </cell>
          <cell r="D270" t="str">
            <v>E</v>
          </cell>
          <cell r="E270">
            <v>38246</v>
          </cell>
        </row>
        <row r="271">
          <cell r="A271">
            <v>901880201</v>
          </cell>
          <cell r="B271" t="str">
            <v>Fernstrom</v>
          </cell>
          <cell r="C271" t="str">
            <v>Marie</v>
          </cell>
          <cell r="D271" t="str">
            <v>E</v>
          </cell>
          <cell r="E271">
            <v>38246</v>
          </cell>
        </row>
        <row r="272">
          <cell r="A272">
            <v>901880201</v>
          </cell>
          <cell r="B272" t="str">
            <v>Fernstrom</v>
          </cell>
          <cell r="C272" t="str">
            <v>Marie</v>
          </cell>
          <cell r="D272" t="str">
            <v>E</v>
          </cell>
          <cell r="E272">
            <v>38246</v>
          </cell>
        </row>
        <row r="273">
          <cell r="A273">
            <v>901904247</v>
          </cell>
          <cell r="B273" t="str">
            <v>Glanville</v>
          </cell>
          <cell r="C273" t="str">
            <v>Gerald</v>
          </cell>
          <cell r="D273" t="str">
            <v>N</v>
          </cell>
          <cell r="E273">
            <v>39146</v>
          </cell>
        </row>
        <row r="274">
          <cell r="A274">
            <v>901904247</v>
          </cell>
          <cell r="B274" t="str">
            <v>Glanville</v>
          </cell>
          <cell r="C274" t="str">
            <v>Gerald</v>
          </cell>
          <cell r="D274" t="str">
            <v>N</v>
          </cell>
          <cell r="E274">
            <v>39146</v>
          </cell>
        </row>
        <row r="275">
          <cell r="A275">
            <v>901904247</v>
          </cell>
          <cell r="B275" t="str">
            <v>Glanville</v>
          </cell>
          <cell r="C275" t="str">
            <v>Gerald</v>
          </cell>
          <cell r="D275" t="str">
            <v>N</v>
          </cell>
          <cell r="E275">
            <v>39146</v>
          </cell>
        </row>
        <row r="276">
          <cell r="A276">
            <v>901904247</v>
          </cell>
          <cell r="B276" t="str">
            <v>Glanville</v>
          </cell>
          <cell r="C276" t="str">
            <v>Gerald</v>
          </cell>
          <cell r="D276" t="str">
            <v>N</v>
          </cell>
          <cell r="E276">
            <v>39146</v>
          </cell>
        </row>
        <row r="277">
          <cell r="A277">
            <v>901904247</v>
          </cell>
          <cell r="B277" t="str">
            <v>Glanville</v>
          </cell>
          <cell r="C277" t="str">
            <v>Gerald</v>
          </cell>
          <cell r="D277" t="str">
            <v>N</v>
          </cell>
          <cell r="E277">
            <v>39146</v>
          </cell>
        </row>
        <row r="278">
          <cell r="A278">
            <v>901911226</v>
          </cell>
          <cell r="B278" t="str">
            <v>Mock</v>
          </cell>
          <cell r="C278" t="str">
            <v>Penelope</v>
          </cell>
          <cell r="D278" t="str">
            <v>E</v>
          </cell>
          <cell r="E278">
            <v>37880</v>
          </cell>
        </row>
        <row r="279">
          <cell r="A279">
            <v>901911226</v>
          </cell>
          <cell r="B279" t="str">
            <v>Mock</v>
          </cell>
          <cell r="C279" t="str">
            <v>Penelope</v>
          </cell>
          <cell r="D279" t="str">
            <v>E</v>
          </cell>
          <cell r="E279">
            <v>37880</v>
          </cell>
        </row>
        <row r="280">
          <cell r="A280">
            <v>901911226</v>
          </cell>
          <cell r="B280" t="str">
            <v>Mock</v>
          </cell>
          <cell r="C280" t="str">
            <v>Penelope</v>
          </cell>
          <cell r="D280" t="str">
            <v>E</v>
          </cell>
          <cell r="E280">
            <v>37880</v>
          </cell>
        </row>
        <row r="281">
          <cell r="A281">
            <v>901911226</v>
          </cell>
          <cell r="B281" t="str">
            <v>Mock</v>
          </cell>
          <cell r="C281" t="str">
            <v>Penelope</v>
          </cell>
          <cell r="D281" t="str">
            <v>E</v>
          </cell>
          <cell r="E281">
            <v>37880</v>
          </cell>
        </row>
        <row r="282">
          <cell r="A282">
            <v>901911226</v>
          </cell>
          <cell r="B282" t="str">
            <v>Mock</v>
          </cell>
          <cell r="C282" t="str">
            <v>Penelope</v>
          </cell>
          <cell r="D282" t="str">
            <v>E</v>
          </cell>
          <cell r="E282">
            <v>37880</v>
          </cell>
        </row>
        <row r="283">
          <cell r="A283">
            <v>901911226</v>
          </cell>
          <cell r="B283" t="str">
            <v>Mock</v>
          </cell>
          <cell r="C283" t="str">
            <v>Penelope</v>
          </cell>
          <cell r="D283" t="str">
            <v>E</v>
          </cell>
          <cell r="E283">
            <v>37880</v>
          </cell>
        </row>
        <row r="284">
          <cell r="A284">
            <v>901933306</v>
          </cell>
          <cell r="B284" t="str">
            <v>Widenhorn</v>
          </cell>
          <cell r="C284" t="str">
            <v>Ralf</v>
          </cell>
          <cell r="D284" t="str">
            <v>C</v>
          </cell>
          <cell r="E284">
            <v>38611</v>
          </cell>
        </row>
        <row r="285">
          <cell r="A285">
            <v>901933306</v>
          </cell>
          <cell r="B285" t="str">
            <v>Widenhorn</v>
          </cell>
          <cell r="C285" t="str">
            <v>Ralf</v>
          </cell>
          <cell r="D285" t="str">
            <v>C</v>
          </cell>
          <cell r="E285">
            <v>38611</v>
          </cell>
        </row>
        <row r="286">
          <cell r="A286">
            <v>901989656</v>
          </cell>
          <cell r="B286" t="str">
            <v>Martin</v>
          </cell>
          <cell r="C286" t="str">
            <v>Stephen</v>
          </cell>
          <cell r="D286" t="str">
            <v>A</v>
          </cell>
          <cell r="E286">
            <v>35324</v>
          </cell>
        </row>
        <row r="287">
          <cell r="A287">
            <v>901989656</v>
          </cell>
          <cell r="B287" t="str">
            <v>Martin</v>
          </cell>
          <cell r="C287" t="str">
            <v>Stephen</v>
          </cell>
          <cell r="D287" t="str">
            <v>A</v>
          </cell>
          <cell r="E287">
            <v>35324</v>
          </cell>
        </row>
        <row r="288">
          <cell r="A288">
            <v>901989656</v>
          </cell>
          <cell r="B288" t="str">
            <v>Martin</v>
          </cell>
          <cell r="C288" t="str">
            <v>Stephen</v>
          </cell>
          <cell r="D288" t="str">
            <v>A</v>
          </cell>
          <cell r="E288">
            <v>35324</v>
          </cell>
        </row>
        <row r="289">
          <cell r="A289">
            <v>901989656</v>
          </cell>
          <cell r="B289" t="str">
            <v>Martin</v>
          </cell>
          <cell r="C289" t="str">
            <v>Stephen</v>
          </cell>
          <cell r="D289" t="str">
            <v>A</v>
          </cell>
          <cell r="E289">
            <v>35324</v>
          </cell>
        </row>
        <row r="290">
          <cell r="A290">
            <v>902034775</v>
          </cell>
          <cell r="B290" t="str">
            <v>Wells</v>
          </cell>
          <cell r="C290" t="str">
            <v>Michael</v>
          </cell>
          <cell r="D290" t="str">
            <v>C</v>
          </cell>
          <cell r="E290">
            <v>38246</v>
          </cell>
        </row>
        <row r="291">
          <cell r="A291">
            <v>902034775</v>
          </cell>
          <cell r="B291" t="str">
            <v>Wells</v>
          </cell>
          <cell r="C291" t="str">
            <v>Michael</v>
          </cell>
          <cell r="D291" t="str">
            <v>C</v>
          </cell>
          <cell r="E291">
            <v>38246</v>
          </cell>
        </row>
        <row r="292">
          <cell r="A292">
            <v>902034775</v>
          </cell>
          <cell r="B292" t="str">
            <v>Wells</v>
          </cell>
          <cell r="C292" t="str">
            <v>Michael</v>
          </cell>
          <cell r="D292" t="str">
            <v>C</v>
          </cell>
          <cell r="E292">
            <v>38246</v>
          </cell>
        </row>
        <row r="293">
          <cell r="A293">
            <v>902034775</v>
          </cell>
          <cell r="B293" t="str">
            <v>Wells</v>
          </cell>
          <cell r="C293" t="str">
            <v>Michael</v>
          </cell>
          <cell r="D293" t="str">
            <v>C</v>
          </cell>
          <cell r="E293">
            <v>38246</v>
          </cell>
        </row>
        <row r="294">
          <cell r="A294">
            <v>902034775</v>
          </cell>
          <cell r="B294" t="str">
            <v>Wells</v>
          </cell>
          <cell r="C294" t="str">
            <v>Michael</v>
          </cell>
          <cell r="D294" t="str">
            <v>C</v>
          </cell>
          <cell r="E294">
            <v>38246</v>
          </cell>
        </row>
        <row r="295">
          <cell r="A295">
            <v>902034775</v>
          </cell>
          <cell r="B295" t="str">
            <v>Wells</v>
          </cell>
          <cell r="C295" t="str">
            <v>Michael</v>
          </cell>
          <cell r="D295" t="str">
            <v>C</v>
          </cell>
          <cell r="E295">
            <v>38246</v>
          </cell>
        </row>
        <row r="296">
          <cell r="A296">
            <v>902034775</v>
          </cell>
          <cell r="B296" t="str">
            <v>Wells</v>
          </cell>
          <cell r="C296" t="str">
            <v>Michael</v>
          </cell>
          <cell r="D296" t="str">
            <v>C</v>
          </cell>
          <cell r="E296">
            <v>38246</v>
          </cell>
        </row>
        <row r="297">
          <cell r="A297">
            <v>902034775</v>
          </cell>
          <cell r="B297" t="str">
            <v>Wells</v>
          </cell>
          <cell r="C297" t="str">
            <v>Michael</v>
          </cell>
          <cell r="D297" t="str">
            <v>C</v>
          </cell>
          <cell r="E297">
            <v>38246</v>
          </cell>
        </row>
        <row r="298">
          <cell r="A298">
            <v>902069285</v>
          </cell>
          <cell r="B298" t="str">
            <v>Smith</v>
          </cell>
          <cell r="C298" t="str">
            <v>Terry</v>
          </cell>
          <cell r="D298" t="str">
            <v>E</v>
          </cell>
          <cell r="E298">
            <v>38702</v>
          </cell>
        </row>
        <row r="299">
          <cell r="A299">
            <v>902069285</v>
          </cell>
          <cell r="B299" t="str">
            <v>Smith</v>
          </cell>
          <cell r="C299" t="str">
            <v>Terry</v>
          </cell>
          <cell r="D299" t="str">
            <v>E</v>
          </cell>
          <cell r="E299">
            <v>38702</v>
          </cell>
        </row>
        <row r="300">
          <cell r="A300">
            <v>902069285</v>
          </cell>
          <cell r="B300" t="str">
            <v>Smith</v>
          </cell>
          <cell r="C300" t="str">
            <v>Terry</v>
          </cell>
          <cell r="D300" t="str">
            <v>E</v>
          </cell>
          <cell r="E300">
            <v>38702</v>
          </cell>
        </row>
        <row r="301">
          <cell r="A301">
            <v>902113512</v>
          </cell>
          <cell r="B301" t="str">
            <v>Schmidt</v>
          </cell>
          <cell r="C301" t="str">
            <v>MaryAnn</v>
          </cell>
          <cell r="D301" t="str">
            <v>N</v>
          </cell>
          <cell r="E301">
            <v>39496</v>
          </cell>
        </row>
        <row r="302">
          <cell r="A302">
            <v>902137054</v>
          </cell>
          <cell r="B302" t="str">
            <v>Wagner</v>
          </cell>
          <cell r="C302" t="str">
            <v>Katje</v>
          </cell>
          <cell r="D302" t="str">
            <v>N</v>
          </cell>
          <cell r="E302">
            <v>38976</v>
          </cell>
        </row>
        <row r="303">
          <cell r="A303">
            <v>902137054</v>
          </cell>
          <cell r="B303" t="str">
            <v>Wagner</v>
          </cell>
          <cell r="C303" t="str">
            <v>Katje</v>
          </cell>
          <cell r="D303" t="str">
            <v>N</v>
          </cell>
          <cell r="E303">
            <v>38976</v>
          </cell>
        </row>
        <row r="304">
          <cell r="A304">
            <v>902176350</v>
          </cell>
          <cell r="B304" t="str">
            <v>Rose</v>
          </cell>
          <cell r="C304" t="str">
            <v>Melody</v>
          </cell>
          <cell r="D304" t="str">
            <v>B</v>
          </cell>
          <cell r="E304">
            <v>37880</v>
          </cell>
        </row>
        <row r="305">
          <cell r="A305">
            <v>902176350</v>
          </cell>
          <cell r="B305" t="str">
            <v>Rose</v>
          </cell>
          <cell r="C305" t="str">
            <v>Melody</v>
          </cell>
          <cell r="D305" t="str">
            <v>B</v>
          </cell>
          <cell r="E305">
            <v>37880</v>
          </cell>
        </row>
        <row r="306">
          <cell r="A306">
            <v>902176350</v>
          </cell>
          <cell r="B306" t="str">
            <v>Rose</v>
          </cell>
          <cell r="C306" t="str">
            <v>Melody</v>
          </cell>
          <cell r="D306" t="str">
            <v>B</v>
          </cell>
          <cell r="E306">
            <v>37880</v>
          </cell>
        </row>
        <row r="307">
          <cell r="A307">
            <v>902176350</v>
          </cell>
          <cell r="B307" t="str">
            <v>Rose</v>
          </cell>
          <cell r="C307" t="str">
            <v>Melody</v>
          </cell>
          <cell r="D307" t="str">
            <v>B</v>
          </cell>
          <cell r="E307">
            <v>37880</v>
          </cell>
        </row>
        <row r="308">
          <cell r="A308">
            <v>902179711</v>
          </cell>
          <cell r="B308" t="str">
            <v>Tran</v>
          </cell>
          <cell r="C308" t="str">
            <v>Bich</v>
          </cell>
          <cell r="D308" t="str">
            <v>P</v>
          </cell>
          <cell r="E308">
            <v>35689</v>
          </cell>
        </row>
        <row r="309">
          <cell r="A309">
            <v>902179711</v>
          </cell>
          <cell r="B309" t="str">
            <v>Tran</v>
          </cell>
          <cell r="C309" t="str">
            <v>Bich</v>
          </cell>
          <cell r="D309" t="str">
            <v>P</v>
          </cell>
          <cell r="E309">
            <v>35689</v>
          </cell>
        </row>
        <row r="310">
          <cell r="A310">
            <v>902179711</v>
          </cell>
          <cell r="B310" t="str">
            <v>Tran</v>
          </cell>
          <cell r="C310" t="str">
            <v>Bich</v>
          </cell>
          <cell r="D310" t="str">
            <v>P</v>
          </cell>
          <cell r="E310">
            <v>35689</v>
          </cell>
        </row>
        <row r="311">
          <cell r="A311">
            <v>902179711</v>
          </cell>
          <cell r="B311" t="str">
            <v>Tran</v>
          </cell>
          <cell r="C311" t="str">
            <v>Bich</v>
          </cell>
          <cell r="D311" t="str">
            <v>P</v>
          </cell>
          <cell r="E311">
            <v>35689</v>
          </cell>
        </row>
        <row r="312">
          <cell r="A312">
            <v>902210692</v>
          </cell>
          <cell r="B312" t="str">
            <v>Tolmachoff</v>
          </cell>
          <cell r="C312" t="str">
            <v>James</v>
          </cell>
          <cell r="D312" t="str">
            <v>N</v>
          </cell>
          <cell r="E312">
            <v>37991</v>
          </cell>
        </row>
        <row r="313">
          <cell r="A313">
            <v>902210692</v>
          </cell>
          <cell r="B313" t="str">
            <v>Tolmachoff</v>
          </cell>
          <cell r="C313" t="str">
            <v>James</v>
          </cell>
          <cell r="D313" t="str">
            <v>N</v>
          </cell>
          <cell r="E313">
            <v>37991</v>
          </cell>
        </row>
        <row r="314">
          <cell r="A314">
            <v>902232728</v>
          </cell>
          <cell r="B314" t="str">
            <v>Cruzan</v>
          </cell>
          <cell r="C314" t="str">
            <v>Mitchell</v>
          </cell>
          <cell r="D314" t="str">
            <v>B</v>
          </cell>
          <cell r="E314">
            <v>37515</v>
          </cell>
        </row>
        <row r="315">
          <cell r="A315">
            <v>902232728</v>
          </cell>
          <cell r="B315" t="str">
            <v>Cruzan</v>
          </cell>
          <cell r="C315" t="str">
            <v>Mitchell</v>
          </cell>
          <cell r="D315" t="str">
            <v>B</v>
          </cell>
          <cell r="E315">
            <v>37515</v>
          </cell>
        </row>
        <row r="316">
          <cell r="A316">
            <v>902232728</v>
          </cell>
          <cell r="B316" t="str">
            <v>Cruzan</v>
          </cell>
          <cell r="C316" t="str">
            <v>Mitchell</v>
          </cell>
          <cell r="D316" t="str">
            <v>B</v>
          </cell>
          <cell r="E316">
            <v>37515</v>
          </cell>
        </row>
        <row r="317">
          <cell r="A317">
            <v>902232728</v>
          </cell>
          <cell r="B317" t="str">
            <v>Cruzan</v>
          </cell>
          <cell r="C317" t="str">
            <v>Mitchell</v>
          </cell>
          <cell r="D317" t="str">
            <v>B</v>
          </cell>
          <cell r="E317">
            <v>37515</v>
          </cell>
        </row>
        <row r="318">
          <cell r="A318">
            <v>902239505</v>
          </cell>
          <cell r="B318" t="str">
            <v>Stone</v>
          </cell>
          <cell r="C318" t="str">
            <v>Rachel Ann</v>
          </cell>
          <cell r="D318" t="str">
            <v>Q</v>
          </cell>
          <cell r="E318">
            <v>38246</v>
          </cell>
        </row>
        <row r="319">
          <cell r="A319">
            <v>902239505</v>
          </cell>
          <cell r="B319" t="str">
            <v>Stone</v>
          </cell>
          <cell r="C319" t="str">
            <v>Rachel Ann</v>
          </cell>
          <cell r="D319" t="str">
            <v>Q</v>
          </cell>
          <cell r="E319">
            <v>38246</v>
          </cell>
        </row>
        <row r="320">
          <cell r="A320">
            <v>902239505</v>
          </cell>
          <cell r="B320" t="str">
            <v>Stone</v>
          </cell>
          <cell r="C320" t="str">
            <v>Rachel Ann</v>
          </cell>
          <cell r="D320" t="str">
            <v>Q</v>
          </cell>
          <cell r="E320">
            <v>38246</v>
          </cell>
        </row>
        <row r="321">
          <cell r="A321">
            <v>902239505</v>
          </cell>
          <cell r="B321" t="str">
            <v>Stone</v>
          </cell>
          <cell r="C321" t="str">
            <v>Rachel Ann</v>
          </cell>
          <cell r="D321" t="str">
            <v>Q</v>
          </cell>
          <cell r="E321">
            <v>38246</v>
          </cell>
        </row>
        <row r="322">
          <cell r="A322">
            <v>902239505</v>
          </cell>
          <cell r="B322" t="str">
            <v>Stone</v>
          </cell>
          <cell r="C322" t="str">
            <v>Rachel Ann</v>
          </cell>
          <cell r="D322" t="str">
            <v>Q</v>
          </cell>
          <cell r="E322">
            <v>38246</v>
          </cell>
        </row>
        <row r="323">
          <cell r="A323">
            <v>902239505</v>
          </cell>
          <cell r="B323" t="str">
            <v>Stone</v>
          </cell>
          <cell r="C323" t="str">
            <v>Rachel Ann</v>
          </cell>
          <cell r="D323" t="str">
            <v>Q</v>
          </cell>
          <cell r="E323">
            <v>38246</v>
          </cell>
        </row>
        <row r="324">
          <cell r="A324">
            <v>902239505</v>
          </cell>
          <cell r="B324" t="str">
            <v>Stone</v>
          </cell>
          <cell r="C324" t="str">
            <v>Rachel Ann</v>
          </cell>
          <cell r="D324" t="str">
            <v>Q</v>
          </cell>
          <cell r="E324">
            <v>38246</v>
          </cell>
        </row>
        <row r="325">
          <cell r="A325">
            <v>902239505</v>
          </cell>
          <cell r="B325" t="str">
            <v>Stone</v>
          </cell>
          <cell r="C325" t="str">
            <v>Rachel Ann</v>
          </cell>
          <cell r="D325" t="str">
            <v>Q</v>
          </cell>
          <cell r="E325">
            <v>38246</v>
          </cell>
        </row>
        <row r="326">
          <cell r="A326">
            <v>902239505</v>
          </cell>
          <cell r="B326" t="str">
            <v>Stone</v>
          </cell>
          <cell r="C326" t="str">
            <v>Rachel Ann</v>
          </cell>
          <cell r="D326" t="str">
            <v>Q</v>
          </cell>
          <cell r="E326">
            <v>38246</v>
          </cell>
        </row>
        <row r="327">
          <cell r="A327">
            <v>902239505</v>
          </cell>
          <cell r="B327" t="str">
            <v>Stone</v>
          </cell>
          <cell r="C327" t="str">
            <v>Rachel Ann</v>
          </cell>
          <cell r="D327" t="str">
            <v>Q</v>
          </cell>
          <cell r="E327">
            <v>38246</v>
          </cell>
        </row>
        <row r="328">
          <cell r="A328">
            <v>902284776</v>
          </cell>
          <cell r="B328" t="str">
            <v>Kawamoto</v>
          </cell>
          <cell r="C328" t="str">
            <v>George</v>
          </cell>
          <cell r="D328" t="str">
            <v>N</v>
          </cell>
          <cell r="E328">
            <v>38534</v>
          </cell>
        </row>
        <row r="329">
          <cell r="A329">
            <v>902284776</v>
          </cell>
          <cell r="B329" t="str">
            <v>Kawamoto</v>
          </cell>
          <cell r="C329" t="str">
            <v>George</v>
          </cell>
          <cell r="D329" t="str">
            <v>N</v>
          </cell>
          <cell r="E329">
            <v>38534</v>
          </cell>
        </row>
        <row r="330">
          <cell r="A330">
            <v>902284776</v>
          </cell>
          <cell r="B330" t="str">
            <v>Kawamoto</v>
          </cell>
          <cell r="C330" t="str">
            <v>George</v>
          </cell>
          <cell r="D330" t="str">
            <v>N</v>
          </cell>
          <cell r="E330">
            <v>38534</v>
          </cell>
        </row>
        <row r="331">
          <cell r="A331">
            <v>902284776</v>
          </cell>
          <cell r="B331" t="str">
            <v>Kawamoto</v>
          </cell>
          <cell r="C331" t="str">
            <v>George</v>
          </cell>
          <cell r="D331" t="str">
            <v>N</v>
          </cell>
          <cell r="E331">
            <v>38534</v>
          </cell>
        </row>
        <row r="332">
          <cell r="A332">
            <v>902284776</v>
          </cell>
          <cell r="B332" t="str">
            <v>Kawamoto</v>
          </cell>
          <cell r="C332" t="str">
            <v>George</v>
          </cell>
          <cell r="D332" t="str">
            <v>N</v>
          </cell>
          <cell r="E332">
            <v>38534</v>
          </cell>
        </row>
        <row r="333">
          <cell r="A333">
            <v>902284776</v>
          </cell>
          <cell r="B333" t="str">
            <v>Kawamoto</v>
          </cell>
          <cell r="C333" t="str">
            <v>George</v>
          </cell>
          <cell r="D333" t="str">
            <v>N</v>
          </cell>
          <cell r="E333">
            <v>38534</v>
          </cell>
        </row>
        <row r="334">
          <cell r="A334">
            <v>902308942</v>
          </cell>
          <cell r="B334" t="str">
            <v>Becker</v>
          </cell>
          <cell r="C334" t="str">
            <v>Rebecca</v>
          </cell>
          <cell r="D334" t="str">
            <v>H</v>
          </cell>
          <cell r="E334">
            <v>34233</v>
          </cell>
        </row>
        <row r="335">
          <cell r="A335">
            <v>902308942</v>
          </cell>
          <cell r="B335" t="str">
            <v>Becker</v>
          </cell>
          <cell r="C335" t="str">
            <v>Rebecca</v>
          </cell>
          <cell r="D335" t="str">
            <v>H</v>
          </cell>
          <cell r="E335">
            <v>34233</v>
          </cell>
        </row>
        <row r="336">
          <cell r="A336">
            <v>902315024</v>
          </cell>
          <cell r="B336" t="str">
            <v>Miranda</v>
          </cell>
          <cell r="C336" t="str">
            <v>Adrian</v>
          </cell>
          <cell r="D336" t="str">
            <v>N</v>
          </cell>
          <cell r="E336">
            <v>38791</v>
          </cell>
        </row>
        <row r="337">
          <cell r="A337">
            <v>902315024</v>
          </cell>
          <cell r="B337" t="str">
            <v>Miranda</v>
          </cell>
          <cell r="C337" t="str">
            <v>Adrian</v>
          </cell>
          <cell r="D337" t="str">
            <v>N</v>
          </cell>
          <cell r="E337">
            <v>38791</v>
          </cell>
        </row>
        <row r="338">
          <cell r="A338">
            <v>902394388</v>
          </cell>
          <cell r="B338" t="str">
            <v>Jacob</v>
          </cell>
          <cell r="C338" t="str">
            <v>Greg</v>
          </cell>
          <cell r="D338" t="str">
            <v>B</v>
          </cell>
          <cell r="E338">
            <v>38976</v>
          </cell>
        </row>
        <row r="339">
          <cell r="A339">
            <v>902394388</v>
          </cell>
          <cell r="B339" t="str">
            <v>Jacob</v>
          </cell>
          <cell r="C339" t="str">
            <v>Greg</v>
          </cell>
          <cell r="D339" t="str">
            <v>B</v>
          </cell>
          <cell r="E339">
            <v>38976</v>
          </cell>
        </row>
        <row r="340">
          <cell r="A340">
            <v>902394388</v>
          </cell>
          <cell r="B340" t="str">
            <v>Jacob</v>
          </cell>
          <cell r="C340" t="str">
            <v>Greg</v>
          </cell>
          <cell r="D340" t="str">
            <v>B</v>
          </cell>
          <cell r="E340">
            <v>38976</v>
          </cell>
        </row>
        <row r="341">
          <cell r="A341">
            <v>902394388</v>
          </cell>
          <cell r="B341" t="str">
            <v>Jacob</v>
          </cell>
          <cell r="C341" t="str">
            <v>Greg</v>
          </cell>
          <cell r="D341" t="str">
            <v>B</v>
          </cell>
          <cell r="E341">
            <v>38976</v>
          </cell>
        </row>
        <row r="342">
          <cell r="A342">
            <v>902394388</v>
          </cell>
          <cell r="B342" t="str">
            <v>Jacob</v>
          </cell>
          <cell r="C342" t="str">
            <v>Greg</v>
          </cell>
          <cell r="D342" t="str">
            <v>B</v>
          </cell>
          <cell r="E342">
            <v>38976</v>
          </cell>
        </row>
        <row r="343">
          <cell r="A343">
            <v>902394388</v>
          </cell>
          <cell r="B343" t="str">
            <v>Jacob</v>
          </cell>
          <cell r="C343" t="str">
            <v>Greg</v>
          </cell>
          <cell r="D343" t="str">
            <v>B</v>
          </cell>
          <cell r="E343">
            <v>38976</v>
          </cell>
        </row>
        <row r="344">
          <cell r="A344">
            <v>902394388</v>
          </cell>
          <cell r="B344" t="str">
            <v>Jacob</v>
          </cell>
          <cell r="C344" t="str">
            <v>Greg</v>
          </cell>
          <cell r="D344" t="str">
            <v>B</v>
          </cell>
          <cell r="E344">
            <v>38976</v>
          </cell>
        </row>
        <row r="345">
          <cell r="A345">
            <v>902394388</v>
          </cell>
          <cell r="B345" t="str">
            <v>Jacob</v>
          </cell>
          <cell r="C345" t="str">
            <v>Greg</v>
          </cell>
          <cell r="D345" t="str">
            <v>B</v>
          </cell>
          <cell r="E345">
            <v>38976</v>
          </cell>
        </row>
        <row r="346">
          <cell r="A346">
            <v>902425563</v>
          </cell>
          <cell r="B346" t="str">
            <v>Coronado</v>
          </cell>
          <cell r="C346" t="str">
            <v>David</v>
          </cell>
          <cell r="D346" t="str">
            <v>N</v>
          </cell>
          <cell r="E346">
            <v>38324</v>
          </cell>
        </row>
        <row r="347">
          <cell r="A347">
            <v>902425563</v>
          </cell>
          <cell r="B347" t="str">
            <v>Coronado</v>
          </cell>
          <cell r="C347" t="str">
            <v>David</v>
          </cell>
          <cell r="D347" t="str">
            <v>N</v>
          </cell>
          <cell r="E347">
            <v>38324</v>
          </cell>
        </row>
        <row r="348">
          <cell r="A348">
            <v>902524928</v>
          </cell>
          <cell r="B348" t="str">
            <v>Newsom</v>
          </cell>
          <cell r="C348" t="str">
            <v>Jason</v>
          </cell>
          <cell r="D348" t="str">
            <v>B</v>
          </cell>
          <cell r="E348">
            <v>38246</v>
          </cell>
        </row>
        <row r="349">
          <cell r="A349">
            <v>902524928</v>
          </cell>
          <cell r="B349" t="str">
            <v>Newsom</v>
          </cell>
          <cell r="C349" t="str">
            <v>Jason</v>
          </cell>
          <cell r="D349" t="str">
            <v>B</v>
          </cell>
          <cell r="E349">
            <v>38246</v>
          </cell>
        </row>
        <row r="350">
          <cell r="A350">
            <v>902524928</v>
          </cell>
          <cell r="B350" t="str">
            <v>Newsom</v>
          </cell>
          <cell r="C350" t="str">
            <v>Jason</v>
          </cell>
          <cell r="D350" t="str">
            <v>B</v>
          </cell>
          <cell r="E350">
            <v>38246</v>
          </cell>
        </row>
        <row r="351">
          <cell r="A351">
            <v>902524928</v>
          </cell>
          <cell r="B351" t="str">
            <v>Newsom</v>
          </cell>
          <cell r="C351" t="str">
            <v>Jason</v>
          </cell>
          <cell r="D351" t="str">
            <v>B</v>
          </cell>
          <cell r="E351">
            <v>38246</v>
          </cell>
        </row>
        <row r="352">
          <cell r="A352">
            <v>902524928</v>
          </cell>
          <cell r="B352" t="str">
            <v>Newsom</v>
          </cell>
          <cell r="C352" t="str">
            <v>Jason</v>
          </cell>
          <cell r="D352" t="str">
            <v>B</v>
          </cell>
          <cell r="E352">
            <v>38246</v>
          </cell>
        </row>
        <row r="353">
          <cell r="A353">
            <v>902545018</v>
          </cell>
          <cell r="B353" t="str">
            <v>Johnston</v>
          </cell>
          <cell r="C353" t="str">
            <v>Timothy</v>
          </cell>
          <cell r="D353" t="str">
            <v>N</v>
          </cell>
          <cell r="E353">
            <v>35503</v>
          </cell>
        </row>
        <row r="354">
          <cell r="A354">
            <v>902545018</v>
          </cell>
          <cell r="B354" t="str">
            <v>Johnston</v>
          </cell>
          <cell r="C354" t="str">
            <v>Timothy</v>
          </cell>
          <cell r="D354" t="str">
            <v>N</v>
          </cell>
          <cell r="E354">
            <v>35503</v>
          </cell>
        </row>
        <row r="355">
          <cell r="A355">
            <v>902545018</v>
          </cell>
          <cell r="B355" t="str">
            <v>Johnston</v>
          </cell>
          <cell r="C355" t="str">
            <v>Timothy</v>
          </cell>
          <cell r="D355" t="str">
            <v>N</v>
          </cell>
          <cell r="E355">
            <v>35503</v>
          </cell>
        </row>
        <row r="356">
          <cell r="A356">
            <v>902549088</v>
          </cell>
          <cell r="B356" t="str">
            <v>Audley</v>
          </cell>
          <cell r="C356" t="str">
            <v>John</v>
          </cell>
          <cell r="D356" t="str">
            <v>C</v>
          </cell>
          <cell r="E356">
            <v>39067</v>
          </cell>
        </row>
        <row r="357">
          <cell r="A357">
            <v>902549088</v>
          </cell>
          <cell r="B357" t="str">
            <v>Audley</v>
          </cell>
          <cell r="C357" t="str">
            <v>John</v>
          </cell>
          <cell r="D357" t="str">
            <v>C</v>
          </cell>
          <cell r="E357">
            <v>39067</v>
          </cell>
        </row>
        <row r="358">
          <cell r="A358">
            <v>902588480</v>
          </cell>
          <cell r="B358" t="str">
            <v>Seppalainen</v>
          </cell>
          <cell r="C358" t="str">
            <v>Tom</v>
          </cell>
          <cell r="D358" t="str">
            <v>B</v>
          </cell>
          <cell r="E358">
            <v>38611</v>
          </cell>
        </row>
        <row r="359">
          <cell r="A359">
            <v>902588480</v>
          </cell>
          <cell r="B359" t="str">
            <v>Seppalainen</v>
          </cell>
          <cell r="C359" t="str">
            <v>Tom</v>
          </cell>
          <cell r="D359" t="str">
            <v>B</v>
          </cell>
          <cell r="E359">
            <v>38611</v>
          </cell>
        </row>
        <row r="360">
          <cell r="A360">
            <v>902588480</v>
          </cell>
          <cell r="B360" t="str">
            <v>Seppalainen</v>
          </cell>
          <cell r="C360" t="str">
            <v>Tom</v>
          </cell>
          <cell r="D360" t="str">
            <v>B</v>
          </cell>
          <cell r="E360">
            <v>38611</v>
          </cell>
        </row>
        <row r="361">
          <cell r="A361">
            <v>902588480</v>
          </cell>
          <cell r="B361" t="str">
            <v>Seppalainen</v>
          </cell>
          <cell r="C361" t="str">
            <v>Tom</v>
          </cell>
          <cell r="D361" t="str">
            <v>B</v>
          </cell>
          <cell r="E361">
            <v>38611</v>
          </cell>
        </row>
        <row r="362">
          <cell r="A362">
            <v>902588480</v>
          </cell>
          <cell r="B362" t="str">
            <v>Seppalainen</v>
          </cell>
          <cell r="C362" t="str">
            <v>Tom</v>
          </cell>
          <cell r="D362" t="str">
            <v>B</v>
          </cell>
          <cell r="E362">
            <v>38611</v>
          </cell>
        </row>
        <row r="363">
          <cell r="A363">
            <v>902588480</v>
          </cell>
          <cell r="B363" t="str">
            <v>Seppalainen</v>
          </cell>
          <cell r="C363" t="str">
            <v>Tom</v>
          </cell>
          <cell r="D363" t="str">
            <v>B</v>
          </cell>
          <cell r="E363">
            <v>38611</v>
          </cell>
        </row>
        <row r="364">
          <cell r="A364">
            <v>902588480</v>
          </cell>
          <cell r="B364" t="str">
            <v>Seppalainen</v>
          </cell>
          <cell r="C364" t="str">
            <v>Tom</v>
          </cell>
          <cell r="D364" t="str">
            <v>B</v>
          </cell>
          <cell r="E364">
            <v>38611</v>
          </cell>
        </row>
        <row r="365">
          <cell r="A365">
            <v>902588480</v>
          </cell>
          <cell r="B365" t="str">
            <v>Seppalainen</v>
          </cell>
          <cell r="C365" t="str">
            <v>Tom</v>
          </cell>
          <cell r="D365" t="str">
            <v>B</v>
          </cell>
          <cell r="E365">
            <v>38611</v>
          </cell>
        </row>
        <row r="366">
          <cell r="A366">
            <v>902597150</v>
          </cell>
          <cell r="B366" t="str">
            <v>Sherman</v>
          </cell>
          <cell r="C366" t="str">
            <v>Jennifer</v>
          </cell>
          <cell r="D366" t="str">
            <v>N</v>
          </cell>
          <cell r="E366">
            <v>38867</v>
          </cell>
        </row>
        <row r="367">
          <cell r="A367">
            <v>902597150</v>
          </cell>
          <cell r="B367" t="str">
            <v>Sherman</v>
          </cell>
          <cell r="C367" t="str">
            <v>Jennifer</v>
          </cell>
          <cell r="D367" t="str">
            <v>N</v>
          </cell>
          <cell r="E367">
            <v>38867</v>
          </cell>
        </row>
        <row r="368">
          <cell r="A368">
            <v>902614289</v>
          </cell>
          <cell r="B368" t="str">
            <v>Luzietti</v>
          </cell>
          <cell r="C368" t="str">
            <v>Joanne</v>
          </cell>
          <cell r="D368" t="str">
            <v>N</v>
          </cell>
          <cell r="E368">
            <v>39264</v>
          </cell>
        </row>
        <row r="369">
          <cell r="A369">
            <v>902614289</v>
          </cell>
          <cell r="B369" t="str">
            <v>Luzietti</v>
          </cell>
          <cell r="C369" t="str">
            <v>Joanne</v>
          </cell>
          <cell r="D369" t="str">
            <v>N</v>
          </cell>
          <cell r="E369">
            <v>39264</v>
          </cell>
        </row>
        <row r="370">
          <cell r="A370">
            <v>902614289</v>
          </cell>
          <cell r="B370" t="str">
            <v>Luzietti</v>
          </cell>
          <cell r="C370" t="str">
            <v>Joanne</v>
          </cell>
          <cell r="D370" t="str">
            <v>N</v>
          </cell>
          <cell r="E370">
            <v>39264</v>
          </cell>
        </row>
        <row r="371">
          <cell r="A371">
            <v>902634661</v>
          </cell>
          <cell r="B371" t="str">
            <v>Johnson</v>
          </cell>
          <cell r="C371" t="str">
            <v>Ronald</v>
          </cell>
          <cell r="D371" t="str">
            <v>E</v>
          </cell>
          <cell r="E371">
            <v>38246</v>
          </cell>
        </row>
        <row r="372">
          <cell r="A372">
            <v>902634661</v>
          </cell>
          <cell r="B372" t="str">
            <v>Johnson</v>
          </cell>
          <cell r="C372" t="str">
            <v>Ronald</v>
          </cell>
          <cell r="D372" t="str">
            <v>E</v>
          </cell>
          <cell r="E372">
            <v>38246</v>
          </cell>
        </row>
        <row r="373">
          <cell r="A373">
            <v>902634661</v>
          </cell>
          <cell r="B373" t="str">
            <v>Johnson</v>
          </cell>
          <cell r="C373" t="str">
            <v>Ronald</v>
          </cell>
          <cell r="D373" t="str">
            <v>E</v>
          </cell>
          <cell r="E373">
            <v>38246</v>
          </cell>
        </row>
        <row r="374">
          <cell r="A374">
            <v>902676305</v>
          </cell>
          <cell r="B374" t="str">
            <v>Stafford</v>
          </cell>
          <cell r="C374" t="str">
            <v>Elizabeth</v>
          </cell>
          <cell r="D374" t="str">
            <v>D</v>
          </cell>
          <cell r="E374">
            <v>39341</v>
          </cell>
        </row>
        <row r="375">
          <cell r="A375">
            <v>902676305</v>
          </cell>
          <cell r="B375" t="str">
            <v>Stafford</v>
          </cell>
          <cell r="C375" t="str">
            <v>Elizabeth</v>
          </cell>
          <cell r="D375" t="str">
            <v>D</v>
          </cell>
          <cell r="E375">
            <v>39341</v>
          </cell>
        </row>
        <row r="376">
          <cell r="A376">
            <v>902676305</v>
          </cell>
          <cell r="B376" t="str">
            <v>Stafford</v>
          </cell>
          <cell r="C376" t="str">
            <v>Elizabeth</v>
          </cell>
          <cell r="D376" t="str">
            <v>D</v>
          </cell>
          <cell r="E376">
            <v>39341</v>
          </cell>
        </row>
        <row r="377">
          <cell r="A377">
            <v>902676305</v>
          </cell>
          <cell r="B377" t="str">
            <v>Stafford</v>
          </cell>
          <cell r="C377" t="str">
            <v>Elizabeth</v>
          </cell>
          <cell r="D377" t="str">
            <v>D</v>
          </cell>
          <cell r="E377">
            <v>39341</v>
          </cell>
        </row>
        <row r="378">
          <cell r="A378">
            <v>902676305</v>
          </cell>
          <cell r="B378" t="str">
            <v>Stafford</v>
          </cell>
          <cell r="C378" t="str">
            <v>Elizabeth</v>
          </cell>
          <cell r="D378" t="str">
            <v>E</v>
          </cell>
          <cell r="E378">
            <v>38246</v>
          </cell>
        </row>
        <row r="379">
          <cell r="A379">
            <v>902676305</v>
          </cell>
          <cell r="B379" t="str">
            <v>Stafford</v>
          </cell>
          <cell r="C379" t="str">
            <v>Elizabeth</v>
          </cell>
          <cell r="D379" t="str">
            <v>E</v>
          </cell>
          <cell r="E379">
            <v>38246</v>
          </cell>
        </row>
        <row r="380">
          <cell r="A380">
            <v>902681959</v>
          </cell>
          <cell r="B380" t="str">
            <v>Schechter</v>
          </cell>
          <cell r="C380" t="str">
            <v>Patricia</v>
          </cell>
          <cell r="D380" t="str">
            <v>B</v>
          </cell>
          <cell r="E380">
            <v>37150</v>
          </cell>
        </row>
        <row r="381">
          <cell r="A381">
            <v>902681959</v>
          </cell>
          <cell r="B381" t="str">
            <v>Schechter</v>
          </cell>
          <cell r="C381" t="str">
            <v>Patricia</v>
          </cell>
          <cell r="D381" t="str">
            <v>B</v>
          </cell>
          <cell r="E381">
            <v>37150</v>
          </cell>
        </row>
        <row r="382">
          <cell r="A382">
            <v>902788727</v>
          </cell>
          <cell r="B382" t="str">
            <v>Perez</v>
          </cell>
          <cell r="C382" t="str">
            <v>Gladys</v>
          </cell>
          <cell r="D382" t="str">
            <v>E</v>
          </cell>
          <cell r="E382">
            <v>39341</v>
          </cell>
        </row>
        <row r="383">
          <cell r="A383">
            <v>902788727</v>
          </cell>
          <cell r="B383" t="str">
            <v>Perez</v>
          </cell>
          <cell r="C383" t="str">
            <v>Gladys</v>
          </cell>
          <cell r="D383" t="str">
            <v>E</v>
          </cell>
          <cell r="E383">
            <v>39341</v>
          </cell>
        </row>
        <row r="384">
          <cell r="A384">
            <v>902788727</v>
          </cell>
          <cell r="B384" t="str">
            <v>Perez</v>
          </cell>
          <cell r="C384" t="str">
            <v>Gladys</v>
          </cell>
          <cell r="D384" t="str">
            <v>H</v>
          </cell>
          <cell r="E384">
            <v>39067</v>
          </cell>
        </row>
        <row r="385">
          <cell r="A385">
            <v>902788727</v>
          </cell>
          <cell r="B385" t="str">
            <v>Perez</v>
          </cell>
          <cell r="C385" t="str">
            <v>Gladys</v>
          </cell>
          <cell r="D385" t="str">
            <v>H</v>
          </cell>
          <cell r="E385">
            <v>39067</v>
          </cell>
        </row>
        <row r="386">
          <cell r="A386">
            <v>902940037</v>
          </cell>
          <cell r="B386" t="str">
            <v>Hodge</v>
          </cell>
          <cell r="C386" t="str">
            <v>Lisa</v>
          </cell>
          <cell r="D386" t="str">
            <v>P</v>
          </cell>
          <cell r="E386">
            <v>39341</v>
          </cell>
        </row>
        <row r="387">
          <cell r="A387">
            <v>902940037</v>
          </cell>
          <cell r="B387" t="str">
            <v>Hodge</v>
          </cell>
          <cell r="C387" t="str">
            <v>Lisa</v>
          </cell>
          <cell r="D387" t="str">
            <v>P</v>
          </cell>
          <cell r="E387">
            <v>39341</v>
          </cell>
        </row>
        <row r="388">
          <cell r="A388">
            <v>902940037</v>
          </cell>
          <cell r="B388" t="str">
            <v>Hodge</v>
          </cell>
          <cell r="C388" t="str">
            <v>Lisa</v>
          </cell>
          <cell r="D388" t="str">
            <v>P</v>
          </cell>
          <cell r="E388">
            <v>39341</v>
          </cell>
        </row>
        <row r="389">
          <cell r="A389">
            <v>902940037</v>
          </cell>
          <cell r="B389" t="str">
            <v>Hodge</v>
          </cell>
          <cell r="C389" t="str">
            <v>Lisa</v>
          </cell>
          <cell r="D389" t="str">
            <v>P</v>
          </cell>
          <cell r="E389">
            <v>39341</v>
          </cell>
        </row>
        <row r="390">
          <cell r="A390">
            <v>902975638</v>
          </cell>
          <cell r="B390" t="str">
            <v>Perry</v>
          </cell>
          <cell r="C390" t="str">
            <v>Carolyn</v>
          </cell>
          <cell r="D390" t="str">
            <v>N</v>
          </cell>
          <cell r="E390">
            <v>36557</v>
          </cell>
        </row>
        <row r="391">
          <cell r="A391">
            <v>902975638</v>
          </cell>
          <cell r="B391" t="str">
            <v>Perry</v>
          </cell>
          <cell r="C391" t="str">
            <v>Carolyn</v>
          </cell>
          <cell r="D391" t="str">
            <v>N</v>
          </cell>
          <cell r="E391">
            <v>36557</v>
          </cell>
        </row>
        <row r="392">
          <cell r="A392">
            <v>902975638</v>
          </cell>
          <cell r="B392" t="str">
            <v>Perry</v>
          </cell>
          <cell r="C392" t="str">
            <v>Carolyn</v>
          </cell>
          <cell r="D392" t="str">
            <v>N</v>
          </cell>
          <cell r="E392">
            <v>36557</v>
          </cell>
        </row>
        <row r="393">
          <cell r="A393">
            <v>903006500</v>
          </cell>
          <cell r="B393" t="str">
            <v>Butcher</v>
          </cell>
          <cell r="C393" t="str">
            <v>Jeanne</v>
          </cell>
          <cell r="D393" t="str">
            <v>E</v>
          </cell>
          <cell r="E393">
            <v>39157</v>
          </cell>
        </row>
        <row r="394">
          <cell r="A394">
            <v>903006500</v>
          </cell>
          <cell r="B394" t="str">
            <v>Butcher</v>
          </cell>
          <cell r="C394" t="str">
            <v>Jeanne</v>
          </cell>
          <cell r="D394" t="str">
            <v>E</v>
          </cell>
          <cell r="E394">
            <v>39157</v>
          </cell>
        </row>
        <row r="395">
          <cell r="A395">
            <v>903006500</v>
          </cell>
          <cell r="B395" t="str">
            <v>Butcher</v>
          </cell>
          <cell r="C395" t="str">
            <v>Jeanne</v>
          </cell>
          <cell r="D395" t="str">
            <v>E</v>
          </cell>
          <cell r="E395">
            <v>39157</v>
          </cell>
        </row>
        <row r="396">
          <cell r="A396">
            <v>903006500</v>
          </cell>
          <cell r="B396" t="str">
            <v>Butcher</v>
          </cell>
          <cell r="C396" t="str">
            <v>Jeanne</v>
          </cell>
          <cell r="D396" t="str">
            <v>E</v>
          </cell>
          <cell r="E396">
            <v>39157</v>
          </cell>
        </row>
        <row r="397">
          <cell r="A397">
            <v>903006500</v>
          </cell>
          <cell r="B397" t="str">
            <v>Butcher</v>
          </cell>
          <cell r="C397" t="str">
            <v>Jeanne</v>
          </cell>
          <cell r="D397" t="str">
            <v>E</v>
          </cell>
          <cell r="E397">
            <v>39157</v>
          </cell>
        </row>
        <row r="398">
          <cell r="A398">
            <v>903006500</v>
          </cell>
          <cell r="B398" t="str">
            <v>Butcher</v>
          </cell>
          <cell r="C398" t="str">
            <v>Jeanne</v>
          </cell>
          <cell r="D398" t="str">
            <v>E</v>
          </cell>
          <cell r="E398">
            <v>39157</v>
          </cell>
        </row>
        <row r="399">
          <cell r="A399">
            <v>903006500</v>
          </cell>
          <cell r="B399" t="str">
            <v>Butcher</v>
          </cell>
          <cell r="C399" t="str">
            <v>Jeanne</v>
          </cell>
          <cell r="D399" t="str">
            <v>E</v>
          </cell>
          <cell r="E399">
            <v>39157</v>
          </cell>
        </row>
        <row r="400">
          <cell r="A400">
            <v>903006500</v>
          </cell>
          <cell r="B400" t="str">
            <v>Butcher</v>
          </cell>
          <cell r="C400" t="str">
            <v>Jeanne</v>
          </cell>
          <cell r="D400" t="str">
            <v>E</v>
          </cell>
          <cell r="E400">
            <v>39157</v>
          </cell>
        </row>
        <row r="401">
          <cell r="A401">
            <v>903006500</v>
          </cell>
          <cell r="B401" t="str">
            <v>Butcher</v>
          </cell>
          <cell r="C401" t="str">
            <v>Jeanne</v>
          </cell>
          <cell r="D401" t="str">
            <v>E</v>
          </cell>
          <cell r="E401">
            <v>39157</v>
          </cell>
        </row>
        <row r="402">
          <cell r="A402">
            <v>903006500</v>
          </cell>
          <cell r="B402" t="str">
            <v>Butcher</v>
          </cell>
          <cell r="C402" t="str">
            <v>Jeanne</v>
          </cell>
          <cell r="D402" t="str">
            <v>E</v>
          </cell>
          <cell r="E402">
            <v>39157</v>
          </cell>
        </row>
        <row r="403">
          <cell r="A403">
            <v>903006500</v>
          </cell>
          <cell r="B403" t="str">
            <v>Butcher</v>
          </cell>
          <cell r="C403" t="str">
            <v>Jeanne</v>
          </cell>
          <cell r="D403" t="str">
            <v>E</v>
          </cell>
          <cell r="E403">
            <v>39157</v>
          </cell>
        </row>
        <row r="404">
          <cell r="A404">
            <v>903006500</v>
          </cell>
          <cell r="B404" t="str">
            <v>Butcher</v>
          </cell>
          <cell r="C404" t="str">
            <v>Jeanne</v>
          </cell>
          <cell r="D404" t="str">
            <v>E</v>
          </cell>
          <cell r="E404">
            <v>39157</v>
          </cell>
        </row>
        <row r="405">
          <cell r="A405">
            <v>903006500</v>
          </cell>
          <cell r="B405" t="str">
            <v>Butcher</v>
          </cell>
          <cell r="C405" t="str">
            <v>Jeanne</v>
          </cell>
          <cell r="D405" t="str">
            <v>E</v>
          </cell>
          <cell r="E405">
            <v>39157</v>
          </cell>
        </row>
        <row r="406">
          <cell r="A406">
            <v>903006500</v>
          </cell>
          <cell r="B406" t="str">
            <v>Butcher</v>
          </cell>
          <cell r="C406" t="str">
            <v>Jeanne</v>
          </cell>
          <cell r="D406" t="str">
            <v>E</v>
          </cell>
          <cell r="E406">
            <v>39157</v>
          </cell>
        </row>
        <row r="407">
          <cell r="A407">
            <v>903033666</v>
          </cell>
          <cell r="B407" t="str">
            <v>Dolan</v>
          </cell>
          <cell r="C407" t="str">
            <v>Amy</v>
          </cell>
          <cell r="D407" t="str">
            <v>J</v>
          </cell>
          <cell r="E407">
            <v>39309</v>
          </cell>
        </row>
        <row r="408">
          <cell r="A408">
            <v>903033666</v>
          </cell>
          <cell r="B408" t="str">
            <v>Dolan</v>
          </cell>
          <cell r="C408" t="str">
            <v>Amy</v>
          </cell>
          <cell r="D408" t="str">
            <v>J</v>
          </cell>
          <cell r="E408">
            <v>39309</v>
          </cell>
        </row>
        <row r="409">
          <cell r="A409">
            <v>903033666</v>
          </cell>
          <cell r="B409" t="str">
            <v>Dolan</v>
          </cell>
          <cell r="C409" t="str">
            <v>Amy</v>
          </cell>
          <cell r="D409" t="str">
            <v>J</v>
          </cell>
          <cell r="E409">
            <v>39309</v>
          </cell>
        </row>
        <row r="410">
          <cell r="A410">
            <v>903033666</v>
          </cell>
          <cell r="B410" t="str">
            <v>Dolan</v>
          </cell>
          <cell r="C410" t="str">
            <v>Amy</v>
          </cell>
          <cell r="D410" t="str">
            <v>J</v>
          </cell>
          <cell r="E410">
            <v>39309</v>
          </cell>
        </row>
        <row r="411">
          <cell r="A411">
            <v>903038048</v>
          </cell>
          <cell r="B411" t="str">
            <v>Reed</v>
          </cell>
          <cell r="C411" t="str">
            <v>Scott</v>
          </cell>
          <cell r="D411" t="str">
            <v>C</v>
          </cell>
          <cell r="E411">
            <v>37880</v>
          </cell>
        </row>
        <row r="412">
          <cell r="A412">
            <v>903038048</v>
          </cell>
          <cell r="B412" t="str">
            <v>Reed</v>
          </cell>
          <cell r="C412" t="str">
            <v>Scott</v>
          </cell>
          <cell r="D412" t="str">
            <v>C</v>
          </cell>
          <cell r="E412">
            <v>37880</v>
          </cell>
        </row>
        <row r="413">
          <cell r="A413">
            <v>903038048</v>
          </cell>
          <cell r="B413" t="str">
            <v>Reed</v>
          </cell>
          <cell r="C413" t="str">
            <v>Scott</v>
          </cell>
          <cell r="D413" t="str">
            <v>C</v>
          </cell>
          <cell r="E413">
            <v>37880</v>
          </cell>
        </row>
        <row r="414">
          <cell r="A414">
            <v>903038048</v>
          </cell>
          <cell r="B414" t="str">
            <v>Reed</v>
          </cell>
          <cell r="C414" t="str">
            <v>Scott</v>
          </cell>
          <cell r="D414" t="str">
            <v>C</v>
          </cell>
          <cell r="E414">
            <v>37880</v>
          </cell>
        </row>
        <row r="415">
          <cell r="A415">
            <v>903038048</v>
          </cell>
          <cell r="B415" t="str">
            <v>Reed</v>
          </cell>
          <cell r="C415" t="str">
            <v>Scott</v>
          </cell>
          <cell r="D415" t="str">
            <v>C</v>
          </cell>
          <cell r="E415">
            <v>37880</v>
          </cell>
        </row>
        <row r="416">
          <cell r="A416">
            <v>903038048</v>
          </cell>
          <cell r="B416" t="str">
            <v>Reed</v>
          </cell>
          <cell r="C416" t="str">
            <v>Scott</v>
          </cell>
          <cell r="D416" t="str">
            <v>C</v>
          </cell>
          <cell r="E416">
            <v>37880</v>
          </cell>
        </row>
        <row r="417">
          <cell r="A417">
            <v>903039798</v>
          </cell>
          <cell r="B417" t="str">
            <v>Hawkes</v>
          </cell>
          <cell r="C417" t="str">
            <v>Christie</v>
          </cell>
          <cell r="D417" t="str">
            <v>N</v>
          </cell>
          <cell r="E417">
            <v>38504</v>
          </cell>
        </row>
        <row r="418">
          <cell r="A418">
            <v>903039798</v>
          </cell>
          <cell r="B418" t="str">
            <v>Hawkes</v>
          </cell>
          <cell r="C418" t="str">
            <v>Christie</v>
          </cell>
          <cell r="D418" t="str">
            <v>N</v>
          </cell>
          <cell r="E418">
            <v>38504</v>
          </cell>
        </row>
        <row r="419">
          <cell r="A419">
            <v>903088115</v>
          </cell>
          <cell r="B419" t="str">
            <v>Fox</v>
          </cell>
          <cell r="C419" t="str">
            <v>Lynn</v>
          </cell>
          <cell r="D419" t="str">
            <v>B</v>
          </cell>
          <cell r="E419">
            <v>38611</v>
          </cell>
        </row>
        <row r="420">
          <cell r="A420">
            <v>903088115</v>
          </cell>
          <cell r="B420" t="str">
            <v>Fox</v>
          </cell>
          <cell r="C420" t="str">
            <v>Lynn</v>
          </cell>
          <cell r="D420" t="str">
            <v>B</v>
          </cell>
          <cell r="E420">
            <v>38611</v>
          </cell>
        </row>
        <row r="421">
          <cell r="A421">
            <v>903088115</v>
          </cell>
          <cell r="B421" t="str">
            <v>Fox</v>
          </cell>
          <cell r="C421" t="str">
            <v>Lynn</v>
          </cell>
          <cell r="D421" t="str">
            <v>B</v>
          </cell>
          <cell r="E421">
            <v>38611</v>
          </cell>
        </row>
        <row r="422">
          <cell r="A422">
            <v>903088115</v>
          </cell>
          <cell r="B422" t="str">
            <v>Fox</v>
          </cell>
          <cell r="C422" t="str">
            <v>Lynn</v>
          </cell>
          <cell r="D422" t="str">
            <v>B</v>
          </cell>
          <cell r="E422">
            <v>38611</v>
          </cell>
        </row>
        <row r="423">
          <cell r="A423">
            <v>903088115</v>
          </cell>
          <cell r="B423" t="str">
            <v>Fox</v>
          </cell>
          <cell r="C423" t="str">
            <v>Lynn</v>
          </cell>
          <cell r="D423" t="str">
            <v>B</v>
          </cell>
          <cell r="E423">
            <v>38611</v>
          </cell>
        </row>
        <row r="424">
          <cell r="A424">
            <v>903088115</v>
          </cell>
          <cell r="B424" t="str">
            <v>Fox</v>
          </cell>
          <cell r="C424" t="str">
            <v>Lynn</v>
          </cell>
          <cell r="D424" t="str">
            <v>B</v>
          </cell>
          <cell r="E424">
            <v>38611</v>
          </cell>
        </row>
        <row r="425">
          <cell r="A425">
            <v>903088115</v>
          </cell>
          <cell r="B425" t="str">
            <v>Fox</v>
          </cell>
          <cell r="C425" t="str">
            <v>Lynn</v>
          </cell>
          <cell r="D425" t="str">
            <v>B</v>
          </cell>
          <cell r="E425">
            <v>38611</v>
          </cell>
        </row>
        <row r="426">
          <cell r="A426">
            <v>903088115</v>
          </cell>
          <cell r="B426" t="str">
            <v>Fox</v>
          </cell>
          <cell r="C426" t="str">
            <v>Lynn</v>
          </cell>
          <cell r="D426" t="str">
            <v>B</v>
          </cell>
          <cell r="E426">
            <v>38611</v>
          </cell>
        </row>
        <row r="427">
          <cell r="A427">
            <v>903088115</v>
          </cell>
          <cell r="B427" t="str">
            <v>Fox</v>
          </cell>
          <cell r="C427" t="str">
            <v>Lynn</v>
          </cell>
          <cell r="D427" t="str">
            <v>B</v>
          </cell>
          <cell r="E427">
            <v>38611</v>
          </cell>
        </row>
        <row r="428">
          <cell r="A428">
            <v>903093848</v>
          </cell>
          <cell r="B428" t="str">
            <v>Chivers</v>
          </cell>
          <cell r="C428" t="str">
            <v>Sarah</v>
          </cell>
          <cell r="D428" t="str">
            <v>N</v>
          </cell>
          <cell r="E428">
            <v>39134</v>
          </cell>
        </row>
        <row r="429">
          <cell r="A429">
            <v>903093848</v>
          </cell>
          <cell r="B429" t="str">
            <v>Chivers</v>
          </cell>
          <cell r="C429" t="str">
            <v>Sarah</v>
          </cell>
          <cell r="D429" t="str">
            <v>N</v>
          </cell>
          <cell r="E429">
            <v>39134</v>
          </cell>
        </row>
        <row r="430">
          <cell r="A430">
            <v>903093848</v>
          </cell>
          <cell r="B430" t="str">
            <v>Chivers</v>
          </cell>
          <cell r="C430" t="str">
            <v>Sarah</v>
          </cell>
          <cell r="D430" t="str">
            <v>N</v>
          </cell>
          <cell r="E430">
            <v>39134</v>
          </cell>
        </row>
        <row r="431">
          <cell r="A431">
            <v>903093848</v>
          </cell>
          <cell r="B431" t="str">
            <v>Chivers</v>
          </cell>
          <cell r="C431" t="str">
            <v>Sarah</v>
          </cell>
          <cell r="D431" t="str">
            <v>N</v>
          </cell>
          <cell r="E431">
            <v>39134</v>
          </cell>
        </row>
        <row r="432">
          <cell r="A432">
            <v>903093848</v>
          </cell>
          <cell r="B432" t="str">
            <v>Chivers</v>
          </cell>
          <cell r="C432" t="str">
            <v>Sarah</v>
          </cell>
          <cell r="D432" t="str">
            <v>N</v>
          </cell>
          <cell r="E432">
            <v>39134</v>
          </cell>
        </row>
        <row r="433">
          <cell r="A433">
            <v>903122799</v>
          </cell>
          <cell r="B433" t="str">
            <v>Tammen</v>
          </cell>
          <cell r="C433" t="str">
            <v>Ronald</v>
          </cell>
          <cell r="D433" t="str">
            <v>A</v>
          </cell>
          <cell r="E433">
            <v>36770</v>
          </cell>
        </row>
        <row r="434">
          <cell r="A434">
            <v>903208699</v>
          </cell>
          <cell r="B434" t="str">
            <v>Turcic</v>
          </cell>
          <cell r="C434" t="str">
            <v>David</v>
          </cell>
          <cell r="D434" t="str">
            <v>B</v>
          </cell>
          <cell r="E434">
            <v>33132</v>
          </cell>
        </row>
        <row r="435">
          <cell r="A435">
            <v>903208699</v>
          </cell>
          <cell r="B435" t="str">
            <v>Turcic</v>
          </cell>
          <cell r="C435" t="str">
            <v>David</v>
          </cell>
          <cell r="D435" t="str">
            <v>B</v>
          </cell>
          <cell r="E435">
            <v>33132</v>
          </cell>
        </row>
        <row r="436">
          <cell r="A436">
            <v>903208699</v>
          </cell>
          <cell r="B436" t="str">
            <v>Turcic</v>
          </cell>
          <cell r="C436" t="str">
            <v>David</v>
          </cell>
          <cell r="D436" t="str">
            <v>B</v>
          </cell>
          <cell r="E436">
            <v>33132</v>
          </cell>
        </row>
        <row r="437">
          <cell r="A437">
            <v>903208699</v>
          </cell>
          <cell r="B437" t="str">
            <v>Turcic</v>
          </cell>
          <cell r="C437" t="str">
            <v>David</v>
          </cell>
          <cell r="D437" t="str">
            <v>B</v>
          </cell>
          <cell r="E437">
            <v>33132</v>
          </cell>
        </row>
        <row r="438">
          <cell r="A438">
            <v>903260179</v>
          </cell>
          <cell r="B438" t="str">
            <v>Dodson</v>
          </cell>
          <cell r="C438" t="str">
            <v>Doris</v>
          </cell>
          <cell r="D438" t="str">
            <v>E</v>
          </cell>
          <cell r="E438">
            <v>39157</v>
          </cell>
        </row>
        <row r="439">
          <cell r="A439">
            <v>903260179</v>
          </cell>
          <cell r="B439" t="str">
            <v>Dodson</v>
          </cell>
          <cell r="C439" t="str">
            <v>Doris</v>
          </cell>
          <cell r="D439" t="str">
            <v>E</v>
          </cell>
          <cell r="E439">
            <v>39157</v>
          </cell>
        </row>
        <row r="440">
          <cell r="A440">
            <v>903260179</v>
          </cell>
          <cell r="B440" t="str">
            <v>Dodson</v>
          </cell>
          <cell r="C440" t="str">
            <v>Doris</v>
          </cell>
          <cell r="D440" t="str">
            <v>E</v>
          </cell>
          <cell r="E440">
            <v>39157</v>
          </cell>
        </row>
        <row r="441">
          <cell r="A441">
            <v>903260179</v>
          </cell>
          <cell r="B441" t="str">
            <v>Dodson</v>
          </cell>
          <cell r="C441" t="str">
            <v>Doris</v>
          </cell>
          <cell r="D441" t="str">
            <v>E</v>
          </cell>
          <cell r="E441">
            <v>39157</v>
          </cell>
        </row>
        <row r="442">
          <cell r="A442">
            <v>903260179</v>
          </cell>
          <cell r="B442" t="str">
            <v>Dodson</v>
          </cell>
          <cell r="C442" t="str">
            <v>Doris</v>
          </cell>
          <cell r="D442" t="str">
            <v>E</v>
          </cell>
          <cell r="E442">
            <v>39157</v>
          </cell>
        </row>
        <row r="443">
          <cell r="A443">
            <v>903260179</v>
          </cell>
          <cell r="B443" t="str">
            <v>Dodson</v>
          </cell>
          <cell r="C443" t="str">
            <v>Doris</v>
          </cell>
          <cell r="D443" t="str">
            <v>E</v>
          </cell>
          <cell r="E443">
            <v>39157</v>
          </cell>
        </row>
        <row r="444">
          <cell r="A444">
            <v>903260179</v>
          </cell>
          <cell r="B444" t="str">
            <v>Dodson</v>
          </cell>
          <cell r="C444" t="str">
            <v>Doris</v>
          </cell>
          <cell r="D444" t="str">
            <v>E</v>
          </cell>
          <cell r="E444">
            <v>39157</v>
          </cell>
        </row>
        <row r="445">
          <cell r="A445">
            <v>903260179</v>
          </cell>
          <cell r="B445" t="str">
            <v>Dodson</v>
          </cell>
          <cell r="C445" t="str">
            <v>Doris</v>
          </cell>
          <cell r="D445" t="str">
            <v>E</v>
          </cell>
          <cell r="E445">
            <v>39157</v>
          </cell>
        </row>
        <row r="446">
          <cell r="A446">
            <v>903260179</v>
          </cell>
          <cell r="B446" t="str">
            <v>Dodson</v>
          </cell>
          <cell r="C446" t="str">
            <v>Doris</v>
          </cell>
          <cell r="D446" t="str">
            <v>E</v>
          </cell>
          <cell r="E446">
            <v>39157</v>
          </cell>
        </row>
        <row r="447">
          <cell r="A447">
            <v>903296415</v>
          </cell>
          <cell r="B447" t="str">
            <v>Gatley</v>
          </cell>
          <cell r="C447" t="str">
            <v>Jo</v>
          </cell>
          <cell r="D447" t="str">
            <v>E</v>
          </cell>
          <cell r="E447">
            <v>37606</v>
          </cell>
        </row>
        <row r="448">
          <cell r="A448">
            <v>903296415</v>
          </cell>
          <cell r="B448" t="str">
            <v>Gatley</v>
          </cell>
          <cell r="C448" t="str">
            <v>Jo</v>
          </cell>
          <cell r="D448" t="str">
            <v>E</v>
          </cell>
          <cell r="E448">
            <v>37606</v>
          </cell>
        </row>
        <row r="449">
          <cell r="A449">
            <v>903296415</v>
          </cell>
          <cell r="B449" t="str">
            <v>Gatley</v>
          </cell>
          <cell r="C449" t="str">
            <v>Jo</v>
          </cell>
          <cell r="D449" t="str">
            <v>E</v>
          </cell>
          <cell r="E449">
            <v>37606</v>
          </cell>
        </row>
        <row r="450">
          <cell r="A450">
            <v>903296415</v>
          </cell>
          <cell r="B450" t="str">
            <v>Gatley</v>
          </cell>
          <cell r="C450" t="str">
            <v>Jo</v>
          </cell>
          <cell r="D450" t="str">
            <v>E</v>
          </cell>
          <cell r="E450">
            <v>37606</v>
          </cell>
        </row>
        <row r="451">
          <cell r="A451">
            <v>903296415</v>
          </cell>
          <cell r="B451" t="str">
            <v>Gatley</v>
          </cell>
          <cell r="C451" t="str">
            <v>Jo</v>
          </cell>
          <cell r="D451" t="str">
            <v>E</v>
          </cell>
          <cell r="E451">
            <v>37606</v>
          </cell>
        </row>
        <row r="452">
          <cell r="A452">
            <v>903331469</v>
          </cell>
          <cell r="B452" t="str">
            <v>Eno</v>
          </cell>
          <cell r="C452" t="str">
            <v>Omar</v>
          </cell>
          <cell r="D452" t="str">
            <v>J</v>
          </cell>
          <cell r="E452">
            <v>37895</v>
          </cell>
        </row>
        <row r="453">
          <cell r="A453">
            <v>903331469</v>
          </cell>
          <cell r="B453" t="str">
            <v>Eno</v>
          </cell>
          <cell r="C453" t="str">
            <v>Omar</v>
          </cell>
          <cell r="D453" t="str">
            <v>J</v>
          </cell>
          <cell r="E453">
            <v>37895</v>
          </cell>
        </row>
        <row r="454">
          <cell r="A454">
            <v>903331469</v>
          </cell>
          <cell r="B454" t="str">
            <v>Eno</v>
          </cell>
          <cell r="C454" t="str">
            <v>Omar</v>
          </cell>
          <cell r="D454" t="str">
            <v>J</v>
          </cell>
          <cell r="E454">
            <v>37895</v>
          </cell>
        </row>
        <row r="455">
          <cell r="A455">
            <v>903331469</v>
          </cell>
          <cell r="B455" t="str">
            <v>Eno</v>
          </cell>
          <cell r="C455" t="str">
            <v>Omar</v>
          </cell>
          <cell r="D455" t="str">
            <v>J</v>
          </cell>
          <cell r="E455">
            <v>37895</v>
          </cell>
        </row>
        <row r="456">
          <cell r="A456">
            <v>903331469</v>
          </cell>
          <cell r="B456" t="str">
            <v>Eno</v>
          </cell>
          <cell r="C456" t="str">
            <v>Omar</v>
          </cell>
          <cell r="D456" t="str">
            <v>J</v>
          </cell>
          <cell r="E456">
            <v>37895</v>
          </cell>
        </row>
        <row r="457">
          <cell r="A457">
            <v>903331469</v>
          </cell>
          <cell r="B457" t="str">
            <v>Eno</v>
          </cell>
          <cell r="C457" t="str">
            <v>Omar</v>
          </cell>
          <cell r="D457" t="str">
            <v>J</v>
          </cell>
          <cell r="E457">
            <v>37895</v>
          </cell>
        </row>
        <row r="458">
          <cell r="A458">
            <v>903360179</v>
          </cell>
          <cell r="B458" t="str">
            <v>Brody</v>
          </cell>
          <cell r="C458" t="str">
            <v>Susan</v>
          </cell>
          <cell r="D458" t="str">
            <v>J</v>
          </cell>
          <cell r="E458">
            <v>38534</v>
          </cell>
        </row>
        <row r="459">
          <cell r="A459">
            <v>903360179</v>
          </cell>
          <cell r="B459" t="str">
            <v>Brody</v>
          </cell>
          <cell r="C459" t="str">
            <v>Susan</v>
          </cell>
          <cell r="D459" t="str">
            <v>J</v>
          </cell>
          <cell r="E459">
            <v>38534</v>
          </cell>
        </row>
        <row r="460">
          <cell r="A460">
            <v>903465422</v>
          </cell>
          <cell r="B460" t="str">
            <v>Devereaux</v>
          </cell>
          <cell r="C460" t="str">
            <v>Linda</v>
          </cell>
          <cell r="D460" t="str">
            <v>L</v>
          </cell>
          <cell r="E460">
            <v>30864</v>
          </cell>
        </row>
        <row r="461">
          <cell r="A461">
            <v>903465422</v>
          </cell>
          <cell r="B461" t="str">
            <v>Devereaux</v>
          </cell>
          <cell r="C461" t="str">
            <v>Linda</v>
          </cell>
          <cell r="D461" t="str">
            <v>L</v>
          </cell>
          <cell r="E461">
            <v>30864</v>
          </cell>
        </row>
        <row r="462">
          <cell r="A462">
            <v>903469056</v>
          </cell>
          <cell r="B462" t="str">
            <v>Battle</v>
          </cell>
          <cell r="C462" t="str">
            <v>L</v>
          </cell>
          <cell r="D462" t="str">
            <v>E</v>
          </cell>
          <cell r="E462">
            <v>39090</v>
          </cell>
        </row>
        <row r="463">
          <cell r="A463">
            <v>903469056</v>
          </cell>
          <cell r="B463" t="str">
            <v>Battle</v>
          </cell>
          <cell r="C463" t="str">
            <v>L</v>
          </cell>
          <cell r="D463" t="str">
            <v>E</v>
          </cell>
          <cell r="E463">
            <v>39090</v>
          </cell>
        </row>
        <row r="464">
          <cell r="A464">
            <v>903469056</v>
          </cell>
          <cell r="B464" t="str">
            <v>Battle</v>
          </cell>
          <cell r="C464" t="str">
            <v>L</v>
          </cell>
          <cell r="D464" t="str">
            <v>E</v>
          </cell>
          <cell r="E464">
            <v>39090</v>
          </cell>
        </row>
        <row r="465">
          <cell r="A465">
            <v>903469056</v>
          </cell>
          <cell r="B465" t="str">
            <v>Battle</v>
          </cell>
          <cell r="C465" t="str">
            <v>L</v>
          </cell>
          <cell r="D465" t="str">
            <v>E</v>
          </cell>
          <cell r="E465">
            <v>39090</v>
          </cell>
        </row>
        <row r="466">
          <cell r="A466">
            <v>903472996</v>
          </cell>
          <cell r="B466" t="str">
            <v>Ito</v>
          </cell>
          <cell r="C466" t="str">
            <v>Hiroyuki</v>
          </cell>
          <cell r="D466" t="str">
            <v>C</v>
          </cell>
          <cell r="E466">
            <v>38303</v>
          </cell>
        </row>
        <row r="467">
          <cell r="A467">
            <v>903472996</v>
          </cell>
          <cell r="B467" t="str">
            <v>Ito</v>
          </cell>
          <cell r="C467" t="str">
            <v>Hiroyuki</v>
          </cell>
          <cell r="D467" t="str">
            <v>C</v>
          </cell>
          <cell r="E467">
            <v>38303</v>
          </cell>
        </row>
        <row r="468">
          <cell r="A468">
            <v>903472996</v>
          </cell>
          <cell r="B468" t="str">
            <v>Ito</v>
          </cell>
          <cell r="C468" t="str">
            <v>Hiroyuki</v>
          </cell>
          <cell r="D468" t="str">
            <v>C</v>
          </cell>
          <cell r="E468">
            <v>38303</v>
          </cell>
        </row>
        <row r="469">
          <cell r="A469">
            <v>903472996</v>
          </cell>
          <cell r="B469" t="str">
            <v>Ito</v>
          </cell>
          <cell r="C469" t="str">
            <v>Hiroyuki</v>
          </cell>
          <cell r="D469" t="str">
            <v>C</v>
          </cell>
          <cell r="E469">
            <v>38303</v>
          </cell>
        </row>
        <row r="470">
          <cell r="A470">
            <v>903472996</v>
          </cell>
          <cell r="B470" t="str">
            <v>Ito</v>
          </cell>
          <cell r="C470" t="str">
            <v>Hiroyuki</v>
          </cell>
          <cell r="D470" t="str">
            <v>C</v>
          </cell>
          <cell r="E470">
            <v>38303</v>
          </cell>
        </row>
        <row r="471">
          <cell r="A471">
            <v>903472996</v>
          </cell>
          <cell r="B471" t="str">
            <v>Ito</v>
          </cell>
          <cell r="C471" t="str">
            <v>Hiroyuki</v>
          </cell>
          <cell r="D471" t="str">
            <v>C</v>
          </cell>
          <cell r="E471">
            <v>38303</v>
          </cell>
        </row>
        <row r="472">
          <cell r="A472">
            <v>903472996</v>
          </cell>
          <cell r="B472" t="str">
            <v>Ito</v>
          </cell>
          <cell r="C472" t="str">
            <v>Hiroyuki</v>
          </cell>
          <cell r="D472" t="str">
            <v>C</v>
          </cell>
          <cell r="E472">
            <v>38303</v>
          </cell>
        </row>
        <row r="473">
          <cell r="A473">
            <v>903472996</v>
          </cell>
          <cell r="B473" t="str">
            <v>Ito</v>
          </cell>
          <cell r="C473" t="str">
            <v>Hiroyuki</v>
          </cell>
          <cell r="D473" t="str">
            <v>C</v>
          </cell>
          <cell r="E473">
            <v>38303</v>
          </cell>
        </row>
        <row r="474">
          <cell r="A474">
            <v>903474767</v>
          </cell>
          <cell r="B474" t="str">
            <v>Berthoin-Hernandez</v>
          </cell>
          <cell r="C474" t="str">
            <v>Diane</v>
          </cell>
          <cell r="D474" t="str">
            <v>E</v>
          </cell>
          <cell r="E474">
            <v>36966</v>
          </cell>
        </row>
        <row r="475">
          <cell r="A475">
            <v>903474767</v>
          </cell>
          <cell r="B475" t="str">
            <v>Berthoin-Hernandez</v>
          </cell>
          <cell r="C475" t="str">
            <v>Diane</v>
          </cell>
          <cell r="D475" t="str">
            <v>E</v>
          </cell>
          <cell r="E475">
            <v>36966</v>
          </cell>
        </row>
        <row r="476">
          <cell r="A476">
            <v>903478418</v>
          </cell>
          <cell r="B476" t="str">
            <v>Haji</v>
          </cell>
          <cell r="C476" t="str">
            <v>Sa'eed</v>
          </cell>
          <cell r="D476" t="str">
            <v>N</v>
          </cell>
          <cell r="E476">
            <v>38869</v>
          </cell>
        </row>
        <row r="477">
          <cell r="A477">
            <v>903478418</v>
          </cell>
          <cell r="B477" t="str">
            <v>Haji</v>
          </cell>
          <cell r="C477" t="str">
            <v>Sa'eed</v>
          </cell>
          <cell r="D477" t="str">
            <v>N</v>
          </cell>
          <cell r="E477">
            <v>38869</v>
          </cell>
        </row>
        <row r="478">
          <cell r="A478">
            <v>903491046</v>
          </cell>
          <cell r="B478" t="str">
            <v>Johnson</v>
          </cell>
          <cell r="C478" t="str">
            <v>David</v>
          </cell>
          <cell r="D478" t="str">
            <v>A</v>
          </cell>
          <cell r="E478">
            <v>33132</v>
          </cell>
        </row>
        <row r="479">
          <cell r="A479">
            <v>903491046</v>
          </cell>
          <cell r="B479" t="str">
            <v>Johnson</v>
          </cell>
          <cell r="C479" t="str">
            <v>David</v>
          </cell>
          <cell r="D479" t="str">
            <v>A</v>
          </cell>
          <cell r="E479">
            <v>33132</v>
          </cell>
        </row>
        <row r="480">
          <cell r="A480">
            <v>903491046</v>
          </cell>
          <cell r="B480" t="str">
            <v>Johnson</v>
          </cell>
          <cell r="C480" t="str">
            <v>David</v>
          </cell>
          <cell r="D480" t="str">
            <v>A</v>
          </cell>
          <cell r="E480">
            <v>33132</v>
          </cell>
        </row>
        <row r="481">
          <cell r="A481">
            <v>903491046</v>
          </cell>
          <cell r="B481" t="str">
            <v>Johnson</v>
          </cell>
          <cell r="C481" t="str">
            <v>David</v>
          </cell>
          <cell r="D481" t="str">
            <v>A</v>
          </cell>
          <cell r="E481">
            <v>33132</v>
          </cell>
        </row>
        <row r="482">
          <cell r="A482">
            <v>903491046</v>
          </cell>
          <cell r="B482" t="str">
            <v>Johnson</v>
          </cell>
          <cell r="C482" t="str">
            <v>David</v>
          </cell>
          <cell r="D482" t="str">
            <v>A</v>
          </cell>
          <cell r="E482">
            <v>33132</v>
          </cell>
        </row>
        <row r="483">
          <cell r="A483">
            <v>903491046</v>
          </cell>
          <cell r="B483" t="str">
            <v>Johnson</v>
          </cell>
          <cell r="C483" t="str">
            <v>David</v>
          </cell>
          <cell r="D483" t="str">
            <v>A</v>
          </cell>
          <cell r="E483">
            <v>33132</v>
          </cell>
        </row>
        <row r="484">
          <cell r="A484">
            <v>903532783</v>
          </cell>
          <cell r="B484" t="str">
            <v>MacLean</v>
          </cell>
          <cell r="C484" t="str">
            <v>John</v>
          </cell>
          <cell r="D484" t="str">
            <v>N</v>
          </cell>
          <cell r="E484">
            <v>38534</v>
          </cell>
        </row>
        <row r="485">
          <cell r="A485">
            <v>903532783</v>
          </cell>
          <cell r="B485" t="str">
            <v>MacLean</v>
          </cell>
          <cell r="C485" t="str">
            <v>John</v>
          </cell>
          <cell r="D485" t="str">
            <v>N</v>
          </cell>
          <cell r="E485">
            <v>38534</v>
          </cell>
        </row>
        <row r="486">
          <cell r="A486">
            <v>903546219</v>
          </cell>
          <cell r="B486" t="str">
            <v>Langseth</v>
          </cell>
          <cell r="C486" t="str">
            <v>Mark</v>
          </cell>
          <cell r="D486" t="str">
            <v>N</v>
          </cell>
          <cell r="E486">
            <v>39027</v>
          </cell>
        </row>
        <row r="487">
          <cell r="A487">
            <v>903546219</v>
          </cell>
          <cell r="B487" t="str">
            <v>Langseth</v>
          </cell>
          <cell r="C487" t="str">
            <v>Mark</v>
          </cell>
          <cell r="D487" t="str">
            <v>N</v>
          </cell>
          <cell r="E487">
            <v>39027</v>
          </cell>
        </row>
        <row r="488">
          <cell r="A488">
            <v>903685491</v>
          </cell>
          <cell r="B488" t="str">
            <v>Singh</v>
          </cell>
          <cell r="C488" t="str">
            <v>Suresh</v>
          </cell>
          <cell r="D488" t="str">
            <v>A</v>
          </cell>
          <cell r="E488">
            <v>37515</v>
          </cell>
        </row>
        <row r="489">
          <cell r="A489">
            <v>903685491</v>
          </cell>
          <cell r="B489" t="str">
            <v>Singh</v>
          </cell>
          <cell r="C489" t="str">
            <v>Suresh</v>
          </cell>
          <cell r="D489" t="str">
            <v>A</v>
          </cell>
          <cell r="E489">
            <v>37515</v>
          </cell>
        </row>
        <row r="490">
          <cell r="A490">
            <v>903685491</v>
          </cell>
          <cell r="B490" t="str">
            <v>Singh</v>
          </cell>
          <cell r="C490" t="str">
            <v>Suresh</v>
          </cell>
          <cell r="D490" t="str">
            <v>A</v>
          </cell>
          <cell r="E490">
            <v>37515</v>
          </cell>
        </row>
        <row r="491">
          <cell r="A491">
            <v>903685491</v>
          </cell>
          <cell r="B491" t="str">
            <v>Singh</v>
          </cell>
          <cell r="C491" t="str">
            <v>Suresh</v>
          </cell>
          <cell r="D491" t="str">
            <v>A</v>
          </cell>
          <cell r="E491">
            <v>37515</v>
          </cell>
        </row>
        <row r="492">
          <cell r="A492">
            <v>903690217</v>
          </cell>
          <cell r="B492" t="str">
            <v>Fuller</v>
          </cell>
          <cell r="C492" t="str">
            <v>Steven</v>
          </cell>
          <cell r="D492" t="str">
            <v>B</v>
          </cell>
          <cell r="E492">
            <v>35689</v>
          </cell>
        </row>
        <row r="493">
          <cell r="A493">
            <v>903690217</v>
          </cell>
          <cell r="B493" t="str">
            <v>Fuller</v>
          </cell>
          <cell r="C493" t="str">
            <v>Steven</v>
          </cell>
          <cell r="D493" t="str">
            <v>B</v>
          </cell>
          <cell r="E493">
            <v>35689</v>
          </cell>
        </row>
        <row r="494">
          <cell r="A494">
            <v>903690217</v>
          </cell>
          <cell r="B494" t="str">
            <v>Fuller</v>
          </cell>
          <cell r="C494" t="str">
            <v>Steven</v>
          </cell>
          <cell r="D494" t="str">
            <v>B</v>
          </cell>
          <cell r="E494">
            <v>35689</v>
          </cell>
        </row>
        <row r="495">
          <cell r="A495">
            <v>903690217</v>
          </cell>
          <cell r="B495" t="str">
            <v>Fuller</v>
          </cell>
          <cell r="C495" t="str">
            <v>Steven</v>
          </cell>
          <cell r="D495" t="str">
            <v>B</v>
          </cell>
          <cell r="E495">
            <v>35689</v>
          </cell>
        </row>
        <row r="496">
          <cell r="A496">
            <v>903702264</v>
          </cell>
          <cell r="B496" t="str">
            <v>Livneh</v>
          </cell>
          <cell r="C496" t="str">
            <v>Cheryl</v>
          </cell>
          <cell r="D496" t="str">
            <v>A</v>
          </cell>
          <cell r="E496">
            <v>38534</v>
          </cell>
        </row>
        <row r="497">
          <cell r="A497">
            <v>903702264</v>
          </cell>
          <cell r="B497" t="str">
            <v>Livneh</v>
          </cell>
          <cell r="C497" t="str">
            <v>Cheryl</v>
          </cell>
          <cell r="D497" t="str">
            <v>A</v>
          </cell>
          <cell r="E497">
            <v>38534</v>
          </cell>
        </row>
        <row r="498">
          <cell r="A498">
            <v>903702264</v>
          </cell>
          <cell r="B498" t="str">
            <v>Livneh</v>
          </cell>
          <cell r="C498" t="str">
            <v>Cheryl</v>
          </cell>
          <cell r="D498" t="str">
            <v>A</v>
          </cell>
          <cell r="E498">
            <v>38534</v>
          </cell>
        </row>
        <row r="499">
          <cell r="A499">
            <v>903774106</v>
          </cell>
          <cell r="B499" t="str">
            <v>Kindle</v>
          </cell>
          <cell r="C499" t="str">
            <v>Veda</v>
          </cell>
          <cell r="D499" t="str">
            <v>N</v>
          </cell>
          <cell r="E499">
            <v>36708</v>
          </cell>
        </row>
        <row r="500">
          <cell r="A500">
            <v>903774106</v>
          </cell>
          <cell r="B500" t="str">
            <v>Kindle</v>
          </cell>
          <cell r="C500" t="str">
            <v>Veda</v>
          </cell>
          <cell r="D500" t="str">
            <v>N</v>
          </cell>
          <cell r="E500">
            <v>36708</v>
          </cell>
        </row>
        <row r="501">
          <cell r="A501">
            <v>903774106</v>
          </cell>
          <cell r="B501" t="str">
            <v>Kindle</v>
          </cell>
          <cell r="C501" t="str">
            <v>Veda</v>
          </cell>
          <cell r="D501" t="str">
            <v>N</v>
          </cell>
          <cell r="E501">
            <v>36708</v>
          </cell>
        </row>
        <row r="502">
          <cell r="A502">
            <v>903877501</v>
          </cell>
          <cell r="B502" t="str">
            <v>Dondero</v>
          </cell>
          <cell r="C502" t="str">
            <v>Russell</v>
          </cell>
          <cell r="D502" t="str">
            <v>A</v>
          </cell>
          <cell r="E502">
            <v>38611</v>
          </cell>
        </row>
        <row r="503">
          <cell r="A503">
            <v>903877501</v>
          </cell>
          <cell r="B503" t="str">
            <v>Dondero</v>
          </cell>
          <cell r="C503" t="str">
            <v>Russell</v>
          </cell>
          <cell r="D503" t="str">
            <v>A</v>
          </cell>
          <cell r="E503">
            <v>38611</v>
          </cell>
        </row>
        <row r="504">
          <cell r="A504">
            <v>903877501</v>
          </cell>
          <cell r="B504" t="str">
            <v>Dondero</v>
          </cell>
          <cell r="C504" t="str">
            <v>Russell</v>
          </cell>
          <cell r="D504" t="str">
            <v>A</v>
          </cell>
          <cell r="E504">
            <v>38611</v>
          </cell>
        </row>
        <row r="505">
          <cell r="A505">
            <v>903879870</v>
          </cell>
          <cell r="B505" t="str">
            <v>Pilgrim</v>
          </cell>
          <cell r="C505" t="str">
            <v>Kristen</v>
          </cell>
          <cell r="D505" t="str">
            <v>N</v>
          </cell>
          <cell r="E505">
            <v>38950</v>
          </cell>
        </row>
        <row r="506">
          <cell r="A506">
            <v>903912202</v>
          </cell>
          <cell r="B506" t="str">
            <v>Watanabe</v>
          </cell>
          <cell r="C506" t="str">
            <v>Suwako</v>
          </cell>
          <cell r="D506" t="str">
            <v>A</v>
          </cell>
          <cell r="E506">
            <v>38976</v>
          </cell>
        </row>
        <row r="507">
          <cell r="A507">
            <v>903912202</v>
          </cell>
          <cell r="B507" t="str">
            <v>Watanabe</v>
          </cell>
          <cell r="C507" t="str">
            <v>Suwako</v>
          </cell>
          <cell r="D507" t="str">
            <v>A</v>
          </cell>
          <cell r="E507">
            <v>38976</v>
          </cell>
        </row>
        <row r="508">
          <cell r="A508">
            <v>903912202</v>
          </cell>
          <cell r="B508" t="str">
            <v>Watanabe</v>
          </cell>
          <cell r="C508" t="str">
            <v>Suwako</v>
          </cell>
          <cell r="D508" t="str">
            <v>A</v>
          </cell>
          <cell r="E508">
            <v>38976</v>
          </cell>
        </row>
        <row r="509">
          <cell r="A509">
            <v>903912202</v>
          </cell>
          <cell r="B509" t="str">
            <v>Watanabe</v>
          </cell>
          <cell r="C509" t="str">
            <v>Suwako</v>
          </cell>
          <cell r="D509" t="str">
            <v>A</v>
          </cell>
          <cell r="E509">
            <v>38976</v>
          </cell>
        </row>
        <row r="510">
          <cell r="A510">
            <v>903912202</v>
          </cell>
          <cell r="B510" t="str">
            <v>Watanabe</v>
          </cell>
          <cell r="C510" t="str">
            <v>Suwako</v>
          </cell>
          <cell r="D510" t="str">
            <v>A</v>
          </cell>
          <cell r="E510">
            <v>38976</v>
          </cell>
        </row>
        <row r="511">
          <cell r="A511">
            <v>903912202</v>
          </cell>
          <cell r="B511" t="str">
            <v>Watanabe</v>
          </cell>
          <cell r="C511" t="str">
            <v>Suwako</v>
          </cell>
          <cell r="D511" t="str">
            <v>A</v>
          </cell>
          <cell r="E511">
            <v>38976</v>
          </cell>
        </row>
        <row r="512">
          <cell r="A512">
            <v>904014751</v>
          </cell>
          <cell r="B512" t="str">
            <v>Labissiere</v>
          </cell>
          <cell r="C512" t="str">
            <v>Yves</v>
          </cell>
          <cell r="D512" t="str">
            <v>B</v>
          </cell>
          <cell r="E512">
            <v>38611</v>
          </cell>
        </row>
        <row r="513">
          <cell r="A513">
            <v>904014751</v>
          </cell>
          <cell r="B513" t="str">
            <v>Labissiere</v>
          </cell>
          <cell r="C513" t="str">
            <v>Yves</v>
          </cell>
          <cell r="D513" t="str">
            <v>B</v>
          </cell>
          <cell r="E513">
            <v>38611</v>
          </cell>
        </row>
        <row r="514">
          <cell r="A514">
            <v>904014751</v>
          </cell>
          <cell r="B514" t="str">
            <v>Labissiere</v>
          </cell>
          <cell r="C514" t="str">
            <v>Yves</v>
          </cell>
          <cell r="D514" t="str">
            <v>B</v>
          </cell>
          <cell r="E514">
            <v>38611</v>
          </cell>
        </row>
        <row r="515">
          <cell r="A515">
            <v>904014751</v>
          </cell>
          <cell r="B515" t="str">
            <v>Labissiere</v>
          </cell>
          <cell r="C515" t="str">
            <v>Yves</v>
          </cell>
          <cell r="D515" t="str">
            <v>B</v>
          </cell>
          <cell r="E515">
            <v>38611</v>
          </cell>
        </row>
        <row r="516">
          <cell r="A516">
            <v>904014751</v>
          </cell>
          <cell r="B516" t="str">
            <v>Labissiere</v>
          </cell>
          <cell r="C516" t="str">
            <v>Yves</v>
          </cell>
          <cell r="D516" t="str">
            <v>B</v>
          </cell>
          <cell r="E516">
            <v>38611</v>
          </cell>
        </row>
        <row r="517">
          <cell r="A517">
            <v>904014751</v>
          </cell>
          <cell r="B517" t="str">
            <v>Labissiere</v>
          </cell>
          <cell r="C517" t="str">
            <v>Yves</v>
          </cell>
          <cell r="D517" t="str">
            <v>B</v>
          </cell>
          <cell r="E517">
            <v>38611</v>
          </cell>
        </row>
        <row r="518">
          <cell r="A518">
            <v>904014751</v>
          </cell>
          <cell r="B518" t="str">
            <v>Labissiere</v>
          </cell>
          <cell r="C518" t="str">
            <v>Yves</v>
          </cell>
          <cell r="D518" t="str">
            <v>B</v>
          </cell>
          <cell r="E518">
            <v>38611</v>
          </cell>
        </row>
        <row r="519">
          <cell r="A519">
            <v>904014751</v>
          </cell>
          <cell r="B519" t="str">
            <v>Labissiere</v>
          </cell>
          <cell r="C519" t="str">
            <v>Yves</v>
          </cell>
          <cell r="D519" t="str">
            <v>B</v>
          </cell>
          <cell r="E519">
            <v>38611</v>
          </cell>
        </row>
        <row r="520">
          <cell r="A520">
            <v>904014751</v>
          </cell>
          <cell r="B520" t="str">
            <v>Labissiere</v>
          </cell>
          <cell r="C520" t="str">
            <v>Yves</v>
          </cell>
          <cell r="D520" t="str">
            <v>B</v>
          </cell>
          <cell r="E520">
            <v>38611</v>
          </cell>
        </row>
        <row r="521">
          <cell r="A521">
            <v>904014751</v>
          </cell>
          <cell r="B521" t="str">
            <v>Labissiere</v>
          </cell>
          <cell r="C521" t="str">
            <v>Yves</v>
          </cell>
          <cell r="D521" t="str">
            <v>B</v>
          </cell>
          <cell r="E521">
            <v>38611</v>
          </cell>
        </row>
        <row r="522">
          <cell r="A522">
            <v>904014751</v>
          </cell>
          <cell r="B522" t="str">
            <v>Labissiere</v>
          </cell>
          <cell r="C522" t="str">
            <v>Yves</v>
          </cell>
          <cell r="D522" t="str">
            <v>B</v>
          </cell>
          <cell r="E522">
            <v>38611</v>
          </cell>
        </row>
        <row r="523">
          <cell r="A523">
            <v>904014751</v>
          </cell>
          <cell r="B523" t="str">
            <v>Labissiere</v>
          </cell>
          <cell r="C523" t="str">
            <v>Yves</v>
          </cell>
          <cell r="D523" t="str">
            <v>B</v>
          </cell>
          <cell r="E523">
            <v>38611</v>
          </cell>
        </row>
        <row r="524">
          <cell r="A524">
            <v>904032619</v>
          </cell>
          <cell r="B524" t="str">
            <v>Smith</v>
          </cell>
          <cell r="C524" t="str">
            <v>Mary</v>
          </cell>
          <cell r="D524" t="str">
            <v>E</v>
          </cell>
          <cell r="E524">
            <v>39341</v>
          </cell>
        </row>
        <row r="525">
          <cell r="A525">
            <v>904032619</v>
          </cell>
          <cell r="B525" t="str">
            <v>Smith</v>
          </cell>
          <cell r="C525" t="str">
            <v>Mary</v>
          </cell>
          <cell r="D525" t="str">
            <v>E</v>
          </cell>
          <cell r="E525">
            <v>39341</v>
          </cell>
        </row>
        <row r="526">
          <cell r="A526">
            <v>904177176</v>
          </cell>
          <cell r="B526" t="str">
            <v>Sandall</v>
          </cell>
          <cell r="C526" t="str">
            <v>Mary</v>
          </cell>
          <cell r="D526" t="str">
            <v>E</v>
          </cell>
          <cell r="E526">
            <v>36145</v>
          </cell>
        </row>
        <row r="527">
          <cell r="A527">
            <v>904177176</v>
          </cell>
          <cell r="B527" t="str">
            <v>Sandall</v>
          </cell>
          <cell r="C527" t="str">
            <v>Mary</v>
          </cell>
          <cell r="D527" t="str">
            <v>E</v>
          </cell>
          <cell r="E527">
            <v>36145</v>
          </cell>
        </row>
        <row r="528">
          <cell r="A528">
            <v>904182938</v>
          </cell>
          <cell r="B528" t="str">
            <v>Lee</v>
          </cell>
          <cell r="C528" t="str">
            <v>Susan</v>
          </cell>
          <cell r="D528" t="str">
            <v>E</v>
          </cell>
          <cell r="E528">
            <v>36069</v>
          </cell>
        </row>
        <row r="529">
          <cell r="A529">
            <v>904182938</v>
          </cell>
          <cell r="B529" t="str">
            <v>Lee</v>
          </cell>
          <cell r="C529" t="str">
            <v>Susan</v>
          </cell>
          <cell r="D529" t="str">
            <v>E</v>
          </cell>
          <cell r="E529">
            <v>36069</v>
          </cell>
        </row>
        <row r="530">
          <cell r="A530">
            <v>904182938</v>
          </cell>
          <cell r="B530" t="str">
            <v>Lee</v>
          </cell>
          <cell r="C530" t="str">
            <v>Susan</v>
          </cell>
          <cell r="D530" t="str">
            <v>E</v>
          </cell>
          <cell r="E530">
            <v>36069</v>
          </cell>
        </row>
        <row r="531">
          <cell r="A531">
            <v>904265171</v>
          </cell>
          <cell r="B531" t="str">
            <v>Haun</v>
          </cell>
          <cell r="C531" t="str">
            <v>Julie</v>
          </cell>
          <cell r="D531" t="str">
            <v>E</v>
          </cell>
          <cell r="E531">
            <v>38611</v>
          </cell>
        </row>
        <row r="532">
          <cell r="A532">
            <v>904265171</v>
          </cell>
          <cell r="B532" t="str">
            <v>Haun</v>
          </cell>
          <cell r="C532" t="str">
            <v>Julie</v>
          </cell>
          <cell r="D532" t="str">
            <v>E</v>
          </cell>
          <cell r="E532">
            <v>38611</v>
          </cell>
        </row>
        <row r="533">
          <cell r="A533">
            <v>904265171</v>
          </cell>
          <cell r="B533" t="str">
            <v>Haun</v>
          </cell>
          <cell r="C533" t="str">
            <v>Julie</v>
          </cell>
          <cell r="D533" t="str">
            <v>E</v>
          </cell>
          <cell r="E533">
            <v>38611</v>
          </cell>
        </row>
        <row r="534">
          <cell r="A534">
            <v>904265171</v>
          </cell>
          <cell r="B534" t="str">
            <v>Haun</v>
          </cell>
          <cell r="C534" t="str">
            <v>Julie</v>
          </cell>
          <cell r="D534" t="str">
            <v>E</v>
          </cell>
          <cell r="E534">
            <v>38611</v>
          </cell>
        </row>
        <row r="535">
          <cell r="A535">
            <v>904265171</v>
          </cell>
          <cell r="B535" t="str">
            <v>Haun</v>
          </cell>
          <cell r="C535" t="str">
            <v>Julie</v>
          </cell>
          <cell r="D535" t="str">
            <v>E</v>
          </cell>
          <cell r="E535">
            <v>38611</v>
          </cell>
        </row>
        <row r="536">
          <cell r="A536">
            <v>904265171</v>
          </cell>
          <cell r="B536" t="str">
            <v>Haun</v>
          </cell>
          <cell r="C536" t="str">
            <v>Julie</v>
          </cell>
          <cell r="D536" t="str">
            <v>E</v>
          </cell>
          <cell r="E536">
            <v>38611</v>
          </cell>
        </row>
        <row r="537">
          <cell r="A537">
            <v>904316381</v>
          </cell>
          <cell r="B537" t="str">
            <v>McKay</v>
          </cell>
          <cell r="C537" t="str">
            <v>Jenny</v>
          </cell>
          <cell r="D537" t="str">
            <v>P</v>
          </cell>
          <cell r="E537">
            <v>38611</v>
          </cell>
        </row>
        <row r="538">
          <cell r="A538">
            <v>904316381</v>
          </cell>
          <cell r="B538" t="str">
            <v>McKay</v>
          </cell>
          <cell r="C538" t="str">
            <v>Jenny</v>
          </cell>
          <cell r="D538" t="str">
            <v>P</v>
          </cell>
          <cell r="E538">
            <v>38611</v>
          </cell>
        </row>
        <row r="539">
          <cell r="A539">
            <v>904327434</v>
          </cell>
          <cell r="B539" t="str">
            <v>Anderson</v>
          </cell>
          <cell r="C539" t="str">
            <v>Timothy</v>
          </cell>
          <cell r="D539" t="str">
            <v>B</v>
          </cell>
          <cell r="E539">
            <v>37150</v>
          </cell>
        </row>
        <row r="540">
          <cell r="A540">
            <v>904327434</v>
          </cell>
          <cell r="B540" t="str">
            <v>Anderson</v>
          </cell>
          <cell r="C540" t="str">
            <v>Timothy</v>
          </cell>
          <cell r="D540" t="str">
            <v>B</v>
          </cell>
          <cell r="E540">
            <v>37150</v>
          </cell>
        </row>
        <row r="541">
          <cell r="A541">
            <v>904327434</v>
          </cell>
          <cell r="B541" t="str">
            <v>Anderson</v>
          </cell>
          <cell r="C541" t="str">
            <v>Timothy</v>
          </cell>
          <cell r="D541" t="str">
            <v>B</v>
          </cell>
          <cell r="E541">
            <v>37150</v>
          </cell>
        </row>
        <row r="542">
          <cell r="A542">
            <v>904327434</v>
          </cell>
          <cell r="B542" t="str">
            <v>Anderson</v>
          </cell>
          <cell r="C542" t="str">
            <v>Timothy</v>
          </cell>
          <cell r="D542" t="str">
            <v>B</v>
          </cell>
          <cell r="E542">
            <v>37150</v>
          </cell>
        </row>
        <row r="543">
          <cell r="A543">
            <v>904327434</v>
          </cell>
          <cell r="B543" t="str">
            <v>Anderson</v>
          </cell>
          <cell r="C543" t="str">
            <v>Timothy</v>
          </cell>
          <cell r="D543" t="str">
            <v>B</v>
          </cell>
          <cell r="E543">
            <v>37150</v>
          </cell>
        </row>
        <row r="544">
          <cell r="A544">
            <v>904327434</v>
          </cell>
          <cell r="B544" t="str">
            <v>Anderson</v>
          </cell>
          <cell r="C544" t="str">
            <v>Timothy</v>
          </cell>
          <cell r="D544" t="str">
            <v>B</v>
          </cell>
          <cell r="E544">
            <v>37150</v>
          </cell>
        </row>
        <row r="545">
          <cell r="A545">
            <v>904332522</v>
          </cell>
          <cell r="B545" t="str">
            <v>Fosque</v>
          </cell>
          <cell r="C545" t="str">
            <v>Walton</v>
          </cell>
          <cell r="D545" t="str">
            <v>A</v>
          </cell>
          <cell r="E545">
            <v>33863</v>
          </cell>
        </row>
        <row r="546">
          <cell r="A546">
            <v>904332522</v>
          </cell>
          <cell r="B546" t="str">
            <v>Fosque</v>
          </cell>
          <cell r="C546" t="str">
            <v>Walton</v>
          </cell>
          <cell r="D546" t="str">
            <v>A</v>
          </cell>
          <cell r="E546">
            <v>33863</v>
          </cell>
        </row>
        <row r="547">
          <cell r="A547">
            <v>904332522</v>
          </cell>
          <cell r="B547" t="str">
            <v>Fosque</v>
          </cell>
          <cell r="C547" t="str">
            <v>Walton</v>
          </cell>
          <cell r="D547" t="str">
            <v>A</v>
          </cell>
          <cell r="E547">
            <v>33863</v>
          </cell>
        </row>
        <row r="548">
          <cell r="A548">
            <v>904354678</v>
          </cell>
          <cell r="B548" t="str">
            <v>Davidson</v>
          </cell>
          <cell r="C548" t="str">
            <v>Ian</v>
          </cell>
          <cell r="D548" t="str">
            <v>J</v>
          </cell>
          <cell r="E548">
            <v>38281</v>
          </cell>
        </row>
        <row r="549">
          <cell r="A549">
            <v>904354678</v>
          </cell>
          <cell r="B549" t="str">
            <v>Davidson</v>
          </cell>
          <cell r="C549" t="str">
            <v>Ian</v>
          </cell>
          <cell r="D549" t="str">
            <v>J</v>
          </cell>
          <cell r="E549">
            <v>38281</v>
          </cell>
        </row>
        <row r="550">
          <cell r="A550">
            <v>904354678</v>
          </cell>
          <cell r="B550" t="str">
            <v>Davidson</v>
          </cell>
          <cell r="C550" t="str">
            <v>Ian</v>
          </cell>
          <cell r="D550" t="str">
            <v>J</v>
          </cell>
          <cell r="E550">
            <v>38281</v>
          </cell>
        </row>
        <row r="551">
          <cell r="A551">
            <v>904354678</v>
          </cell>
          <cell r="B551" t="str">
            <v>Davidson</v>
          </cell>
          <cell r="C551" t="str">
            <v>Ian</v>
          </cell>
          <cell r="D551" t="str">
            <v>J</v>
          </cell>
          <cell r="E551">
            <v>38281</v>
          </cell>
        </row>
        <row r="552">
          <cell r="A552">
            <v>904377470</v>
          </cell>
          <cell r="B552" t="str">
            <v>Pullman</v>
          </cell>
          <cell r="C552" t="str">
            <v>Madeleine</v>
          </cell>
          <cell r="D552" t="str">
            <v>B</v>
          </cell>
          <cell r="E552">
            <v>38702</v>
          </cell>
        </row>
        <row r="553">
          <cell r="A553">
            <v>904377470</v>
          </cell>
          <cell r="B553" t="str">
            <v>Pullman</v>
          </cell>
          <cell r="C553" t="str">
            <v>Madeleine</v>
          </cell>
          <cell r="D553" t="str">
            <v>B</v>
          </cell>
          <cell r="E553">
            <v>38702</v>
          </cell>
        </row>
        <row r="554">
          <cell r="A554">
            <v>904377470</v>
          </cell>
          <cell r="B554" t="str">
            <v>Pullman</v>
          </cell>
          <cell r="C554" t="str">
            <v>Madeleine</v>
          </cell>
          <cell r="D554" t="str">
            <v>B</v>
          </cell>
          <cell r="E554">
            <v>38702</v>
          </cell>
        </row>
        <row r="555">
          <cell r="A555">
            <v>904413762</v>
          </cell>
          <cell r="B555" t="str">
            <v>Friesen</v>
          </cell>
          <cell r="C555" t="str">
            <v>Barbara</v>
          </cell>
          <cell r="D555" t="str">
            <v>A</v>
          </cell>
          <cell r="E555">
            <v>32335</v>
          </cell>
        </row>
        <row r="556">
          <cell r="A556">
            <v>904413762</v>
          </cell>
          <cell r="B556" t="str">
            <v>Friesen</v>
          </cell>
          <cell r="C556" t="str">
            <v>Barbara</v>
          </cell>
          <cell r="D556" t="str">
            <v>A</v>
          </cell>
          <cell r="E556">
            <v>32335</v>
          </cell>
        </row>
        <row r="557">
          <cell r="A557">
            <v>904413762</v>
          </cell>
          <cell r="B557" t="str">
            <v>Friesen</v>
          </cell>
          <cell r="C557" t="str">
            <v>Barbara</v>
          </cell>
          <cell r="D557" t="str">
            <v>A</v>
          </cell>
          <cell r="E557">
            <v>32335</v>
          </cell>
        </row>
        <row r="558">
          <cell r="A558">
            <v>904413762</v>
          </cell>
          <cell r="B558" t="str">
            <v>Friesen</v>
          </cell>
          <cell r="C558" t="str">
            <v>Barbara</v>
          </cell>
          <cell r="D558" t="str">
            <v>A</v>
          </cell>
          <cell r="E558">
            <v>32335</v>
          </cell>
        </row>
        <row r="559">
          <cell r="A559">
            <v>904430283</v>
          </cell>
          <cell r="B559" t="str">
            <v>Ervin</v>
          </cell>
          <cell r="C559" t="str">
            <v>David</v>
          </cell>
          <cell r="D559" t="str">
            <v>A</v>
          </cell>
          <cell r="E559">
            <v>36419</v>
          </cell>
        </row>
        <row r="560">
          <cell r="A560">
            <v>904430283</v>
          </cell>
          <cell r="B560" t="str">
            <v>Ervin</v>
          </cell>
          <cell r="C560" t="str">
            <v>David</v>
          </cell>
          <cell r="D560" t="str">
            <v>A</v>
          </cell>
          <cell r="E560">
            <v>36419</v>
          </cell>
        </row>
        <row r="561">
          <cell r="A561">
            <v>904430283</v>
          </cell>
          <cell r="B561" t="str">
            <v>Ervin</v>
          </cell>
          <cell r="C561" t="str">
            <v>David</v>
          </cell>
          <cell r="D561" t="str">
            <v>A</v>
          </cell>
          <cell r="E561">
            <v>36419</v>
          </cell>
        </row>
        <row r="562">
          <cell r="A562">
            <v>904430283</v>
          </cell>
          <cell r="B562" t="str">
            <v>Ervin</v>
          </cell>
          <cell r="C562" t="str">
            <v>David</v>
          </cell>
          <cell r="D562" t="str">
            <v>A</v>
          </cell>
          <cell r="E562">
            <v>36419</v>
          </cell>
        </row>
        <row r="563">
          <cell r="A563">
            <v>904430283</v>
          </cell>
          <cell r="B563" t="str">
            <v>Ervin</v>
          </cell>
          <cell r="C563" t="str">
            <v>David</v>
          </cell>
          <cell r="D563" t="str">
            <v>A</v>
          </cell>
          <cell r="E563">
            <v>36419</v>
          </cell>
        </row>
        <row r="564">
          <cell r="A564">
            <v>904430283</v>
          </cell>
          <cell r="B564" t="str">
            <v>Ervin</v>
          </cell>
          <cell r="C564" t="str">
            <v>David</v>
          </cell>
          <cell r="D564" t="str">
            <v>A</v>
          </cell>
          <cell r="E564">
            <v>36419</v>
          </cell>
        </row>
        <row r="565">
          <cell r="A565">
            <v>904430283</v>
          </cell>
          <cell r="B565" t="str">
            <v>Ervin</v>
          </cell>
          <cell r="C565" t="str">
            <v>David</v>
          </cell>
          <cell r="D565" t="str">
            <v>A</v>
          </cell>
          <cell r="E565">
            <v>36419</v>
          </cell>
        </row>
        <row r="566">
          <cell r="A566">
            <v>904430283</v>
          </cell>
          <cell r="B566" t="str">
            <v>Ervin</v>
          </cell>
          <cell r="C566" t="str">
            <v>David</v>
          </cell>
          <cell r="D566" t="str">
            <v>A</v>
          </cell>
          <cell r="E566">
            <v>36419</v>
          </cell>
        </row>
        <row r="567">
          <cell r="A567">
            <v>904430283</v>
          </cell>
          <cell r="B567" t="str">
            <v>Ervin</v>
          </cell>
          <cell r="C567" t="str">
            <v>David</v>
          </cell>
          <cell r="D567" t="str">
            <v>A</v>
          </cell>
          <cell r="E567">
            <v>36419</v>
          </cell>
        </row>
        <row r="568">
          <cell r="A568">
            <v>904430283</v>
          </cell>
          <cell r="B568" t="str">
            <v>Ervin</v>
          </cell>
          <cell r="C568" t="str">
            <v>David</v>
          </cell>
          <cell r="D568" t="str">
            <v>A</v>
          </cell>
          <cell r="E568">
            <v>36419</v>
          </cell>
        </row>
        <row r="569">
          <cell r="A569">
            <v>904451228</v>
          </cell>
          <cell r="B569" t="str">
            <v>Mottaghi</v>
          </cell>
          <cell r="C569" t="str">
            <v>Shahriar</v>
          </cell>
          <cell r="D569" t="str">
            <v>N</v>
          </cell>
          <cell r="E569">
            <v>39443</v>
          </cell>
        </row>
        <row r="570">
          <cell r="A570">
            <v>904451228</v>
          </cell>
          <cell r="B570" t="str">
            <v>Mottaghi</v>
          </cell>
          <cell r="C570" t="str">
            <v>Shahriar</v>
          </cell>
        </row>
        <row r="571">
          <cell r="A571">
            <v>904454742</v>
          </cell>
          <cell r="B571" t="str">
            <v>Lenart</v>
          </cell>
          <cell r="C571" t="str">
            <v>Silvo</v>
          </cell>
          <cell r="D571" t="str">
            <v>C</v>
          </cell>
          <cell r="E571">
            <v>38702</v>
          </cell>
        </row>
        <row r="572">
          <cell r="A572">
            <v>904454742</v>
          </cell>
          <cell r="B572" t="str">
            <v>Lenart</v>
          </cell>
          <cell r="C572" t="str">
            <v>Silvo</v>
          </cell>
          <cell r="D572" t="str">
            <v>C</v>
          </cell>
          <cell r="E572">
            <v>38702</v>
          </cell>
        </row>
        <row r="573">
          <cell r="A573">
            <v>904454742</v>
          </cell>
          <cell r="B573" t="str">
            <v>Lenart</v>
          </cell>
          <cell r="C573" t="str">
            <v>Silvo</v>
          </cell>
          <cell r="D573" t="str">
            <v>C</v>
          </cell>
          <cell r="E573">
            <v>38702</v>
          </cell>
        </row>
        <row r="574">
          <cell r="A574">
            <v>904465447</v>
          </cell>
          <cell r="B574" t="str">
            <v>Brown</v>
          </cell>
          <cell r="C574" t="str">
            <v>Kimberley</v>
          </cell>
          <cell r="D574" t="str">
            <v>B</v>
          </cell>
          <cell r="E574">
            <v>34593</v>
          </cell>
        </row>
        <row r="575">
          <cell r="A575">
            <v>904465447</v>
          </cell>
          <cell r="B575" t="str">
            <v>Brown</v>
          </cell>
          <cell r="C575" t="str">
            <v>Kimberley</v>
          </cell>
          <cell r="D575" t="str">
            <v>B</v>
          </cell>
          <cell r="E575">
            <v>34593</v>
          </cell>
        </row>
        <row r="576">
          <cell r="A576">
            <v>904465447</v>
          </cell>
          <cell r="B576" t="str">
            <v>Brown</v>
          </cell>
          <cell r="C576" t="str">
            <v>Kimberley</v>
          </cell>
          <cell r="D576" t="str">
            <v>B</v>
          </cell>
          <cell r="E576">
            <v>34593</v>
          </cell>
        </row>
        <row r="577">
          <cell r="A577">
            <v>904465447</v>
          </cell>
          <cell r="B577" t="str">
            <v>Brown</v>
          </cell>
          <cell r="C577" t="str">
            <v>Kimberley</v>
          </cell>
          <cell r="D577" t="str">
            <v>B</v>
          </cell>
          <cell r="E577">
            <v>34593</v>
          </cell>
        </row>
        <row r="578">
          <cell r="A578">
            <v>904465447</v>
          </cell>
          <cell r="B578" t="str">
            <v>Brown</v>
          </cell>
          <cell r="C578" t="str">
            <v>Kimberley</v>
          </cell>
          <cell r="D578" t="str">
            <v>B</v>
          </cell>
          <cell r="E578">
            <v>34593</v>
          </cell>
        </row>
        <row r="579">
          <cell r="A579">
            <v>904465447</v>
          </cell>
          <cell r="B579" t="str">
            <v>Brown</v>
          </cell>
          <cell r="C579" t="str">
            <v>Kimberley</v>
          </cell>
          <cell r="D579" t="str">
            <v>B</v>
          </cell>
          <cell r="E579">
            <v>34593</v>
          </cell>
        </row>
        <row r="580">
          <cell r="A580">
            <v>904607040</v>
          </cell>
          <cell r="B580" t="str">
            <v>Decker</v>
          </cell>
          <cell r="C580" t="str">
            <v>Debra</v>
          </cell>
          <cell r="D580" t="str">
            <v>A</v>
          </cell>
          <cell r="E580">
            <v>39432</v>
          </cell>
        </row>
        <row r="581">
          <cell r="A581">
            <v>904607040</v>
          </cell>
          <cell r="B581" t="str">
            <v>Decker</v>
          </cell>
          <cell r="C581" t="str">
            <v>Debra</v>
          </cell>
          <cell r="D581" t="str">
            <v>A</v>
          </cell>
          <cell r="E581">
            <v>39432</v>
          </cell>
        </row>
        <row r="582">
          <cell r="A582">
            <v>904607040</v>
          </cell>
          <cell r="B582" t="str">
            <v>Decker</v>
          </cell>
          <cell r="C582" t="str">
            <v>Debra</v>
          </cell>
          <cell r="D582" t="str">
            <v>A</v>
          </cell>
          <cell r="E582">
            <v>39432</v>
          </cell>
        </row>
        <row r="583">
          <cell r="A583">
            <v>904628923</v>
          </cell>
          <cell r="B583" t="str">
            <v>Grieve</v>
          </cell>
          <cell r="C583" t="str">
            <v>Julia</v>
          </cell>
          <cell r="D583" t="str">
            <v>C</v>
          </cell>
          <cell r="E583">
            <v>37515</v>
          </cell>
        </row>
        <row r="584">
          <cell r="A584">
            <v>904628923</v>
          </cell>
          <cell r="B584" t="str">
            <v>Grieve</v>
          </cell>
          <cell r="C584" t="str">
            <v>Julia</v>
          </cell>
          <cell r="D584" t="str">
            <v>C</v>
          </cell>
          <cell r="E584">
            <v>37515</v>
          </cell>
        </row>
        <row r="585">
          <cell r="A585">
            <v>904628923</v>
          </cell>
          <cell r="B585" t="str">
            <v>Grieve</v>
          </cell>
          <cell r="C585" t="str">
            <v>Julia</v>
          </cell>
          <cell r="D585" t="str">
            <v>C</v>
          </cell>
          <cell r="E585">
            <v>37515</v>
          </cell>
        </row>
        <row r="586">
          <cell r="A586">
            <v>904628923</v>
          </cell>
          <cell r="B586" t="str">
            <v>Grieve</v>
          </cell>
          <cell r="C586" t="str">
            <v>Julia</v>
          </cell>
          <cell r="D586" t="str">
            <v>C</v>
          </cell>
          <cell r="E586">
            <v>37515</v>
          </cell>
        </row>
        <row r="587">
          <cell r="A587">
            <v>904636549</v>
          </cell>
          <cell r="B587" t="str">
            <v>Moore</v>
          </cell>
          <cell r="C587" t="str">
            <v>Christopher</v>
          </cell>
          <cell r="D587" t="str">
            <v>N</v>
          </cell>
          <cell r="E587">
            <v>38534</v>
          </cell>
        </row>
        <row r="588">
          <cell r="A588">
            <v>904636549</v>
          </cell>
          <cell r="B588" t="str">
            <v>Moore</v>
          </cell>
          <cell r="C588" t="str">
            <v>Christopher</v>
          </cell>
          <cell r="D588" t="str">
            <v>N</v>
          </cell>
          <cell r="E588">
            <v>38534</v>
          </cell>
        </row>
        <row r="589">
          <cell r="A589">
            <v>904636549</v>
          </cell>
          <cell r="B589" t="str">
            <v>Moore</v>
          </cell>
          <cell r="C589" t="str">
            <v>Christopher</v>
          </cell>
          <cell r="D589" t="str">
            <v>N</v>
          </cell>
          <cell r="E589">
            <v>38534</v>
          </cell>
        </row>
        <row r="590">
          <cell r="A590">
            <v>904636549</v>
          </cell>
          <cell r="B590" t="str">
            <v>Moore</v>
          </cell>
          <cell r="C590" t="str">
            <v>Christopher</v>
          </cell>
          <cell r="D590" t="str">
            <v>N</v>
          </cell>
          <cell r="E590">
            <v>38534</v>
          </cell>
        </row>
        <row r="591">
          <cell r="A591">
            <v>904723375</v>
          </cell>
          <cell r="B591" t="str">
            <v>Deppe</v>
          </cell>
          <cell r="C591" t="str">
            <v>Roberta</v>
          </cell>
          <cell r="D591" t="str">
            <v>C</v>
          </cell>
          <cell r="E591">
            <v>38701</v>
          </cell>
        </row>
        <row r="592">
          <cell r="A592">
            <v>904723375</v>
          </cell>
          <cell r="B592" t="str">
            <v>Deppe</v>
          </cell>
          <cell r="C592" t="str">
            <v>Roberta</v>
          </cell>
          <cell r="D592" t="str">
            <v>C</v>
          </cell>
          <cell r="E592">
            <v>38701</v>
          </cell>
        </row>
        <row r="593">
          <cell r="A593">
            <v>904723375</v>
          </cell>
          <cell r="B593" t="str">
            <v>Deppe</v>
          </cell>
          <cell r="C593" t="str">
            <v>Roberta</v>
          </cell>
          <cell r="D593" t="str">
            <v>C</v>
          </cell>
          <cell r="E593">
            <v>38701</v>
          </cell>
        </row>
        <row r="594">
          <cell r="A594">
            <v>904723375</v>
          </cell>
          <cell r="B594" t="str">
            <v>Deppe</v>
          </cell>
          <cell r="C594" t="str">
            <v>Roberta</v>
          </cell>
          <cell r="D594" t="str">
            <v>C</v>
          </cell>
          <cell r="E594">
            <v>38701</v>
          </cell>
        </row>
        <row r="595">
          <cell r="A595">
            <v>904723375</v>
          </cell>
          <cell r="B595" t="str">
            <v>Deppe</v>
          </cell>
          <cell r="C595" t="str">
            <v>Roberta</v>
          </cell>
          <cell r="D595" t="str">
            <v>C</v>
          </cell>
          <cell r="E595">
            <v>38701</v>
          </cell>
        </row>
        <row r="596">
          <cell r="A596">
            <v>904723375</v>
          </cell>
          <cell r="B596" t="str">
            <v>Deppe</v>
          </cell>
          <cell r="C596" t="str">
            <v>Roberta</v>
          </cell>
          <cell r="D596" t="str">
            <v>C</v>
          </cell>
          <cell r="E596">
            <v>38701</v>
          </cell>
        </row>
        <row r="597">
          <cell r="A597">
            <v>904744642</v>
          </cell>
          <cell r="B597" t="str">
            <v>Godfrey</v>
          </cell>
          <cell r="C597" t="str">
            <v>Kathleen</v>
          </cell>
          <cell r="D597" t="str">
            <v>E</v>
          </cell>
          <cell r="E597">
            <v>37150</v>
          </cell>
        </row>
        <row r="598">
          <cell r="A598">
            <v>904744642</v>
          </cell>
          <cell r="B598" t="str">
            <v>Godfrey</v>
          </cell>
          <cell r="C598" t="str">
            <v>Kathleen</v>
          </cell>
          <cell r="D598" t="str">
            <v>E</v>
          </cell>
          <cell r="E598">
            <v>37150</v>
          </cell>
        </row>
        <row r="599">
          <cell r="A599">
            <v>904744642</v>
          </cell>
          <cell r="B599" t="str">
            <v>Godfrey</v>
          </cell>
          <cell r="C599" t="str">
            <v>Kathleen</v>
          </cell>
          <cell r="D599" t="str">
            <v>E</v>
          </cell>
          <cell r="E599">
            <v>37150</v>
          </cell>
        </row>
        <row r="600">
          <cell r="A600">
            <v>904744642</v>
          </cell>
          <cell r="B600" t="str">
            <v>Godfrey</v>
          </cell>
          <cell r="C600" t="str">
            <v>Kathleen</v>
          </cell>
          <cell r="D600" t="str">
            <v>E</v>
          </cell>
          <cell r="E600">
            <v>37150</v>
          </cell>
        </row>
        <row r="601">
          <cell r="A601">
            <v>904744642</v>
          </cell>
          <cell r="B601" t="str">
            <v>Godfrey</v>
          </cell>
          <cell r="C601" t="str">
            <v>Kathleen</v>
          </cell>
          <cell r="D601" t="str">
            <v>E</v>
          </cell>
          <cell r="E601">
            <v>37150</v>
          </cell>
        </row>
        <row r="602">
          <cell r="A602">
            <v>904744642</v>
          </cell>
          <cell r="B602" t="str">
            <v>Godfrey</v>
          </cell>
          <cell r="C602" t="str">
            <v>Kathleen</v>
          </cell>
          <cell r="D602" t="str">
            <v>E</v>
          </cell>
          <cell r="E602">
            <v>37150</v>
          </cell>
        </row>
        <row r="603">
          <cell r="A603">
            <v>904744642</v>
          </cell>
          <cell r="B603" t="str">
            <v>Godfrey</v>
          </cell>
          <cell r="C603" t="str">
            <v>Kathleen</v>
          </cell>
          <cell r="D603" t="str">
            <v>E</v>
          </cell>
          <cell r="E603">
            <v>37150</v>
          </cell>
        </row>
        <row r="604">
          <cell r="A604">
            <v>904766235</v>
          </cell>
          <cell r="B604" t="str">
            <v>Hines</v>
          </cell>
          <cell r="C604" t="str">
            <v>Maude</v>
          </cell>
          <cell r="D604" t="str">
            <v>B</v>
          </cell>
          <cell r="E604">
            <v>38976</v>
          </cell>
        </row>
        <row r="605">
          <cell r="A605">
            <v>904766235</v>
          </cell>
          <cell r="B605" t="str">
            <v>Hines</v>
          </cell>
          <cell r="C605" t="str">
            <v>Maude</v>
          </cell>
          <cell r="D605" t="str">
            <v>B</v>
          </cell>
          <cell r="E605">
            <v>38976</v>
          </cell>
        </row>
        <row r="606">
          <cell r="A606">
            <v>904766235</v>
          </cell>
          <cell r="B606" t="str">
            <v>Hines</v>
          </cell>
          <cell r="C606" t="str">
            <v>Maude</v>
          </cell>
          <cell r="D606" t="str">
            <v>B</v>
          </cell>
          <cell r="E606">
            <v>38976</v>
          </cell>
        </row>
        <row r="607">
          <cell r="A607">
            <v>904781758</v>
          </cell>
          <cell r="B607" t="str">
            <v>Brown</v>
          </cell>
          <cell r="C607" t="str">
            <v>Cynthia</v>
          </cell>
          <cell r="D607" t="str">
            <v>A</v>
          </cell>
          <cell r="E607">
            <v>35977</v>
          </cell>
        </row>
        <row r="608">
          <cell r="A608">
            <v>904781758</v>
          </cell>
          <cell r="B608" t="str">
            <v>Brown</v>
          </cell>
          <cell r="C608" t="str">
            <v>Cynthia</v>
          </cell>
          <cell r="D608" t="str">
            <v>A</v>
          </cell>
          <cell r="E608">
            <v>35977</v>
          </cell>
        </row>
        <row r="609">
          <cell r="A609">
            <v>904781758</v>
          </cell>
          <cell r="B609" t="str">
            <v>Brown</v>
          </cell>
          <cell r="C609" t="str">
            <v>Cynthia</v>
          </cell>
          <cell r="D609" t="str">
            <v>A</v>
          </cell>
          <cell r="E609">
            <v>35977</v>
          </cell>
        </row>
        <row r="610">
          <cell r="A610">
            <v>904781758</v>
          </cell>
          <cell r="B610" t="str">
            <v>Brown</v>
          </cell>
          <cell r="C610" t="str">
            <v>Cynthia</v>
          </cell>
          <cell r="D610" t="str">
            <v>A</v>
          </cell>
          <cell r="E610">
            <v>35977</v>
          </cell>
        </row>
        <row r="611">
          <cell r="A611">
            <v>904781758</v>
          </cell>
          <cell r="B611" t="str">
            <v>Brown</v>
          </cell>
          <cell r="C611" t="str">
            <v>Cynthia</v>
          </cell>
          <cell r="D611" t="str">
            <v>A</v>
          </cell>
          <cell r="E611">
            <v>35977</v>
          </cell>
        </row>
        <row r="612">
          <cell r="A612">
            <v>904781758</v>
          </cell>
          <cell r="B612" t="str">
            <v>Brown</v>
          </cell>
          <cell r="C612" t="str">
            <v>Cynthia</v>
          </cell>
          <cell r="D612" t="str">
            <v>A</v>
          </cell>
          <cell r="E612">
            <v>35977</v>
          </cell>
        </row>
        <row r="613">
          <cell r="A613">
            <v>904781758</v>
          </cell>
          <cell r="B613" t="str">
            <v>Brown</v>
          </cell>
          <cell r="C613" t="str">
            <v>Cynthia</v>
          </cell>
          <cell r="D613" t="str">
            <v>A</v>
          </cell>
          <cell r="E613">
            <v>35977</v>
          </cell>
        </row>
        <row r="614">
          <cell r="A614">
            <v>904834411</v>
          </cell>
          <cell r="B614" t="str">
            <v>Garrison</v>
          </cell>
          <cell r="C614" t="str">
            <v>Tim</v>
          </cell>
          <cell r="D614" t="str">
            <v>B</v>
          </cell>
          <cell r="E614">
            <v>37880</v>
          </cell>
        </row>
        <row r="615">
          <cell r="A615">
            <v>904834411</v>
          </cell>
          <cell r="B615" t="str">
            <v>Garrison</v>
          </cell>
          <cell r="C615" t="str">
            <v>Tim</v>
          </cell>
          <cell r="D615" t="str">
            <v>B</v>
          </cell>
          <cell r="E615">
            <v>37880</v>
          </cell>
        </row>
        <row r="616">
          <cell r="A616">
            <v>904834411</v>
          </cell>
          <cell r="B616" t="str">
            <v>Garrison</v>
          </cell>
          <cell r="C616" t="str">
            <v>Tim</v>
          </cell>
          <cell r="D616" t="str">
            <v>B</v>
          </cell>
          <cell r="E616">
            <v>37880</v>
          </cell>
        </row>
        <row r="617">
          <cell r="A617">
            <v>904896403</v>
          </cell>
          <cell r="B617" t="str">
            <v>Olsen</v>
          </cell>
          <cell r="C617" t="str">
            <v>Inger</v>
          </cell>
          <cell r="D617" t="str">
            <v>E</v>
          </cell>
          <cell r="E617">
            <v>39432</v>
          </cell>
        </row>
        <row r="618">
          <cell r="A618">
            <v>904896403</v>
          </cell>
          <cell r="B618" t="str">
            <v>Olsen</v>
          </cell>
          <cell r="C618" t="str">
            <v>Inger</v>
          </cell>
          <cell r="D618" t="str">
            <v>E</v>
          </cell>
          <cell r="E618">
            <v>39432</v>
          </cell>
        </row>
        <row r="619">
          <cell r="A619">
            <v>904896403</v>
          </cell>
          <cell r="B619" t="str">
            <v>Olsen</v>
          </cell>
          <cell r="C619" t="str">
            <v>Inger</v>
          </cell>
          <cell r="D619" t="str">
            <v>E</v>
          </cell>
          <cell r="E619">
            <v>39432</v>
          </cell>
        </row>
        <row r="620">
          <cell r="A620">
            <v>904896403</v>
          </cell>
          <cell r="B620" t="str">
            <v>Olsen</v>
          </cell>
          <cell r="C620" t="str">
            <v>Inger</v>
          </cell>
          <cell r="D620" t="str">
            <v>E</v>
          </cell>
          <cell r="E620">
            <v>39432</v>
          </cell>
        </row>
        <row r="621">
          <cell r="A621">
            <v>904896403</v>
          </cell>
          <cell r="B621" t="str">
            <v>Olsen</v>
          </cell>
          <cell r="C621" t="str">
            <v>Inger</v>
          </cell>
          <cell r="D621" t="str">
            <v>H</v>
          </cell>
          <cell r="E621">
            <v>37331</v>
          </cell>
        </row>
        <row r="622">
          <cell r="A622">
            <v>904913870</v>
          </cell>
          <cell r="B622" t="str">
            <v>Patton</v>
          </cell>
          <cell r="C622" t="str">
            <v>Judith</v>
          </cell>
          <cell r="D622" t="str">
            <v>A</v>
          </cell>
          <cell r="E622">
            <v>33863</v>
          </cell>
        </row>
        <row r="623">
          <cell r="A623">
            <v>904913870</v>
          </cell>
          <cell r="B623" t="str">
            <v>Patton</v>
          </cell>
          <cell r="C623" t="str">
            <v>Judith</v>
          </cell>
          <cell r="D623" t="str">
            <v>A</v>
          </cell>
          <cell r="E623">
            <v>33863</v>
          </cell>
        </row>
        <row r="624">
          <cell r="A624">
            <v>904913870</v>
          </cell>
          <cell r="B624" t="str">
            <v>Patton</v>
          </cell>
          <cell r="C624" t="str">
            <v>Judith</v>
          </cell>
          <cell r="D624" t="str">
            <v>A</v>
          </cell>
          <cell r="E624">
            <v>33863</v>
          </cell>
        </row>
        <row r="625">
          <cell r="A625">
            <v>904913870</v>
          </cell>
          <cell r="B625" t="str">
            <v>Patton</v>
          </cell>
          <cell r="C625" t="str">
            <v>Judith</v>
          </cell>
          <cell r="D625" t="str">
            <v>A</v>
          </cell>
          <cell r="E625">
            <v>33863</v>
          </cell>
        </row>
        <row r="626">
          <cell r="A626">
            <v>904915249</v>
          </cell>
          <cell r="B626" t="str">
            <v>Ruth</v>
          </cell>
          <cell r="C626" t="str">
            <v>Jennifer</v>
          </cell>
          <cell r="D626" t="str">
            <v>B</v>
          </cell>
          <cell r="E626">
            <v>38976</v>
          </cell>
        </row>
        <row r="627">
          <cell r="A627">
            <v>904915249</v>
          </cell>
          <cell r="B627" t="str">
            <v>Ruth</v>
          </cell>
          <cell r="C627" t="str">
            <v>Jennifer</v>
          </cell>
          <cell r="D627" t="str">
            <v>B</v>
          </cell>
          <cell r="E627">
            <v>38976</v>
          </cell>
        </row>
        <row r="628">
          <cell r="A628">
            <v>904941099</v>
          </cell>
          <cell r="B628" t="str">
            <v>Holmberg</v>
          </cell>
          <cell r="C628" t="str">
            <v>Roger</v>
          </cell>
          <cell r="D628" t="str">
            <v>E</v>
          </cell>
          <cell r="E628">
            <v>38330</v>
          </cell>
        </row>
        <row r="629">
          <cell r="A629">
            <v>904941099</v>
          </cell>
          <cell r="B629" t="str">
            <v>Holmberg</v>
          </cell>
          <cell r="C629" t="str">
            <v>Roger</v>
          </cell>
          <cell r="D629" t="str">
            <v>E</v>
          </cell>
          <cell r="E629">
            <v>38330</v>
          </cell>
        </row>
        <row r="630">
          <cell r="A630">
            <v>904941099</v>
          </cell>
          <cell r="B630" t="str">
            <v>Holmberg</v>
          </cell>
          <cell r="C630" t="str">
            <v>Roger</v>
          </cell>
          <cell r="D630" t="str">
            <v>E</v>
          </cell>
          <cell r="E630">
            <v>38330</v>
          </cell>
        </row>
        <row r="631">
          <cell r="A631">
            <v>904941099</v>
          </cell>
          <cell r="B631" t="str">
            <v>Holmberg</v>
          </cell>
          <cell r="C631" t="str">
            <v>Roger</v>
          </cell>
          <cell r="D631" t="str">
            <v>E</v>
          </cell>
          <cell r="E631">
            <v>38330</v>
          </cell>
        </row>
        <row r="632">
          <cell r="A632">
            <v>904987030</v>
          </cell>
          <cell r="B632" t="str">
            <v>Kobzina</v>
          </cell>
          <cell r="C632" t="str">
            <v>David</v>
          </cell>
          <cell r="D632" t="str">
            <v>N</v>
          </cell>
          <cell r="E632">
            <v>38796</v>
          </cell>
        </row>
        <row r="633">
          <cell r="A633">
            <v>905020420</v>
          </cell>
          <cell r="B633" t="str">
            <v>Brooks</v>
          </cell>
          <cell r="C633" t="str">
            <v>Wade</v>
          </cell>
          <cell r="D633" t="str">
            <v>E</v>
          </cell>
          <cell r="E633">
            <v>39341</v>
          </cell>
        </row>
        <row r="634">
          <cell r="A634">
            <v>905020420</v>
          </cell>
          <cell r="B634" t="str">
            <v>Brooks</v>
          </cell>
          <cell r="C634" t="str">
            <v>Wade</v>
          </cell>
          <cell r="D634" t="str">
            <v>E</v>
          </cell>
          <cell r="E634">
            <v>39341</v>
          </cell>
        </row>
        <row r="635">
          <cell r="A635">
            <v>905020420</v>
          </cell>
          <cell r="B635" t="str">
            <v>Brooks</v>
          </cell>
          <cell r="C635" t="str">
            <v>Wade</v>
          </cell>
          <cell r="D635" t="str">
            <v>E</v>
          </cell>
          <cell r="E635">
            <v>39341</v>
          </cell>
        </row>
        <row r="636">
          <cell r="A636">
            <v>905020420</v>
          </cell>
          <cell r="B636" t="str">
            <v>Brooks</v>
          </cell>
          <cell r="C636" t="str">
            <v>Wade</v>
          </cell>
          <cell r="D636" t="str">
            <v>E</v>
          </cell>
          <cell r="E636">
            <v>39341</v>
          </cell>
        </row>
        <row r="637">
          <cell r="A637">
            <v>905020420</v>
          </cell>
          <cell r="B637" t="str">
            <v>Brooks</v>
          </cell>
          <cell r="C637" t="str">
            <v>Wade</v>
          </cell>
          <cell r="D637" t="str">
            <v>E</v>
          </cell>
          <cell r="E637">
            <v>39341</v>
          </cell>
        </row>
        <row r="638">
          <cell r="A638">
            <v>905020420</v>
          </cell>
          <cell r="B638" t="str">
            <v>Brooks</v>
          </cell>
          <cell r="C638" t="str">
            <v>Wade</v>
          </cell>
          <cell r="D638" t="str">
            <v>E</v>
          </cell>
          <cell r="E638">
            <v>39341</v>
          </cell>
        </row>
        <row r="639">
          <cell r="A639">
            <v>905026093</v>
          </cell>
          <cell r="B639" t="str">
            <v>Strongin</v>
          </cell>
          <cell r="C639" t="str">
            <v>Robert</v>
          </cell>
          <cell r="D639" t="str">
            <v>A</v>
          </cell>
          <cell r="E639">
            <v>38976</v>
          </cell>
        </row>
        <row r="640">
          <cell r="A640">
            <v>905026093</v>
          </cell>
          <cell r="B640" t="str">
            <v>Strongin</v>
          </cell>
          <cell r="C640" t="str">
            <v>Robert</v>
          </cell>
          <cell r="D640" t="str">
            <v>A</v>
          </cell>
          <cell r="E640">
            <v>38976</v>
          </cell>
        </row>
        <row r="641">
          <cell r="A641">
            <v>905026093</v>
          </cell>
          <cell r="B641" t="str">
            <v>Strongin</v>
          </cell>
          <cell r="C641" t="str">
            <v>Robert</v>
          </cell>
          <cell r="D641" t="str">
            <v>A</v>
          </cell>
          <cell r="E641">
            <v>38976</v>
          </cell>
        </row>
        <row r="642">
          <cell r="A642">
            <v>905026093</v>
          </cell>
          <cell r="B642" t="str">
            <v>Strongin</v>
          </cell>
          <cell r="C642" t="str">
            <v>Robert</v>
          </cell>
          <cell r="D642" t="str">
            <v>A</v>
          </cell>
          <cell r="E642">
            <v>38976</v>
          </cell>
        </row>
        <row r="643">
          <cell r="A643">
            <v>905026093</v>
          </cell>
          <cell r="B643" t="str">
            <v>Strongin</v>
          </cell>
          <cell r="C643" t="str">
            <v>Robert</v>
          </cell>
          <cell r="D643" t="str">
            <v>A</v>
          </cell>
          <cell r="E643">
            <v>38976</v>
          </cell>
        </row>
        <row r="644">
          <cell r="A644">
            <v>905026093</v>
          </cell>
          <cell r="B644" t="str">
            <v>Strongin</v>
          </cell>
          <cell r="C644" t="str">
            <v>Robert</v>
          </cell>
          <cell r="D644" t="str">
            <v>A</v>
          </cell>
          <cell r="E644">
            <v>38976</v>
          </cell>
        </row>
        <row r="645">
          <cell r="A645">
            <v>905068356</v>
          </cell>
          <cell r="B645" t="str">
            <v>West</v>
          </cell>
          <cell r="C645" t="str">
            <v>Ellen</v>
          </cell>
          <cell r="D645" t="str">
            <v>B</v>
          </cell>
          <cell r="E645">
            <v>34593</v>
          </cell>
        </row>
        <row r="646">
          <cell r="A646">
            <v>905068356</v>
          </cell>
          <cell r="B646" t="str">
            <v>West</v>
          </cell>
          <cell r="C646" t="str">
            <v>Ellen</v>
          </cell>
          <cell r="D646" t="str">
            <v>B</v>
          </cell>
          <cell r="E646">
            <v>34593</v>
          </cell>
        </row>
        <row r="647">
          <cell r="A647">
            <v>905068356</v>
          </cell>
          <cell r="B647" t="str">
            <v>West</v>
          </cell>
          <cell r="C647" t="str">
            <v>Ellen</v>
          </cell>
          <cell r="D647" t="str">
            <v>B</v>
          </cell>
          <cell r="E647">
            <v>34593</v>
          </cell>
        </row>
        <row r="648">
          <cell r="A648">
            <v>905068356</v>
          </cell>
          <cell r="B648" t="str">
            <v>West</v>
          </cell>
          <cell r="C648" t="str">
            <v>Ellen</v>
          </cell>
          <cell r="D648" t="str">
            <v>B</v>
          </cell>
          <cell r="E648">
            <v>34593</v>
          </cell>
        </row>
        <row r="649">
          <cell r="A649">
            <v>905097493</v>
          </cell>
          <cell r="B649" t="str">
            <v>Frenkel</v>
          </cell>
          <cell r="C649" t="str">
            <v>Stephen</v>
          </cell>
          <cell r="D649" t="str">
            <v>C</v>
          </cell>
          <cell r="E649">
            <v>38976</v>
          </cell>
        </row>
        <row r="650">
          <cell r="A650">
            <v>905097493</v>
          </cell>
          <cell r="B650" t="str">
            <v>Frenkel</v>
          </cell>
          <cell r="C650" t="str">
            <v>Stephen</v>
          </cell>
          <cell r="D650" t="str">
            <v>C</v>
          </cell>
          <cell r="E650">
            <v>38976</v>
          </cell>
        </row>
        <row r="651">
          <cell r="A651">
            <v>905097493</v>
          </cell>
          <cell r="B651" t="str">
            <v>Frenkel</v>
          </cell>
          <cell r="C651" t="str">
            <v>Stephen</v>
          </cell>
          <cell r="D651" t="str">
            <v>C</v>
          </cell>
          <cell r="E651">
            <v>38976</v>
          </cell>
        </row>
        <row r="652">
          <cell r="A652">
            <v>905155362</v>
          </cell>
          <cell r="B652" t="str">
            <v>Dash</v>
          </cell>
          <cell r="C652" t="str">
            <v>John</v>
          </cell>
          <cell r="D652" t="str">
            <v>A</v>
          </cell>
          <cell r="E652">
            <v>36054</v>
          </cell>
        </row>
        <row r="653">
          <cell r="A653">
            <v>905155362</v>
          </cell>
          <cell r="B653" t="str">
            <v>Dash</v>
          </cell>
          <cell r="C653" t="str">
            <v>John</v>
          </cell>
          <cell r="D653" t="str">
            <v>A</v>
          </cell>
          <cell r="E653">
            <v>36054</v>
          </cell>
        </row>
        <row r="654">
          <cell r="A654">
            <v>905155362</v>
          </cell>
          <cell r="B654" t="str">
            <v>Dash</v>
          </cell>
          <cell r="C654" t="str">
            <v>John</v>
          </cell>
          <cell r="D654" t="str">
            <v>A</v>
          </cell>
          <cell r="E654">
            <v>36054</v>
          </cell>
        </row>
        <row r="655">
          <cell r="A655">
            <v>905155362</v>
          </cell>
          <cell r="B655" t="str">
            <v>Dash</v>
          </cell>
          <cell r="C655" t="str">
            <v>John</v>
          </cell>
          <cell r="D655" t="str">
            <v>A</v>
          </cell>
          <cell r="E655">
            <v>36054</v>
          </cell>
        </row>
        <row r="656">
          <cell r="A656">
            <v>905196308</v>
          </cell>
          <cell r="B656" t="str">
            <v>Lundell</v>
          </cell>
          <cell r="C656" t="str">
            <v>Marjie</v>
          </cell>
          <cell r="D656" t="str">
            <v>N</v>
          </cell>
          <cell r="E656">
            <v>38611</v>
          </cell>
        </row>
        <row r="657">
          <cell r="A657">
            <v>905196308</v>
          </cell>
          <cell r="B657" t="str">
            <v>Lundell</v>
          </cell>
          <cell r="C657" t="str">
            <v>Marjie</v>
          </cell>
          <cell r="D657" t="str">
            <v>N</v>
          </cell>
          <cell r="E657">
            <v>38611</v>
          </cell>
        </row>
        <row r="658">
          <cell r="A658">
            <v>905196308</v>
          </cell>
          <cell r="B658" t="str">
            <v>Lundell</v>
          </cell>
          <cell r="C658" t="str">
            <v>Marjie</v>
          </cell>
          <cell r="D658" t="str">
            <v>N</v>
          </cell>
          <cell r="E658">
            <v>38611</v>
          </cell>
        </row>
        <row r="659">
          <cell r="A659">
            <v>905196308</v>
          </cell>
          <cell r="B659" t="str">
            <v>Lundell</v>
          </cell>
          <cell r="C659" t="str">
            <v>Marjie</v>
          </cell>
          <cell r="D659" t="str">
            <v>N</v>
          </cell>
          <cell r="E659">
            <v>38611</v>
          </cell>
        </row>
        <row r="660">
          <cell r="A660">
            <v>905264097</v>
          </cell>
          <cell r="B660" t="str">
            <v>Dalal</v>
          </cell>
          <cell r="C660" t="str">
            <v>Akhil</v>
          </cell>
          <cell r="D660" t="str">
            <v>L</v>
          </cell>
          <cell r="E660">
            <v>39157</v>
          </cell>
        </row>
        <row r="661">
          <cell r="A661">
            <v>905264097</v>
          </cell>
          <cell r="B661" t="str">
            <v>Dalal</v>
          </cell>
          <cell r="C661" t="str">
            <v>Akhil</v>
          </cell>
          <cell r="D661" t="str">
            <v>L</v>
          </cell>
          <cell r="E661">
            <v>39157</v>
          </cell>
        </row>
        <row r="662">
          <cell r="A662">
            <v>905334939</v>
          </cell>
          <cell r="B662" t="str">
            <v>North</v>
          </cell>
          <cell r="C662" t="str">
            <v>Julie</v>
          </cell>
          <cell r="D662" t="str">
            <v>N</v>
          </cell>
          <cell r="E662">
            <v>36271</v>
          </cell>
        </row>
        <row r="663">
          <cell r="A663">
            <v>905334939</v>
          </cell>
          <cell r="B663" t="str">
            <v>North</v>
          </cell>
          <cell r="C663" t="str">
            <v>Julie</v>
          </cell>
          <cell r="D663" t="str">
            <v>N</v>
          </cell>
          <cell r="E663">
            <v>36271</v>
          </cell>
        </row>
        <row r="664">
          <cell r="A664">
            <v>905334939</v>
          </cell>
          <cell r="B664" t="str">
            <v>North</v>
          </cell>
          <cell r="C664" t="str">
            <v>Julie</v>
          </cell>
          <cell r="D664" t="str">
            <v>N</v>
          </cell>
          <cell r="E664">
            <v>36271</v>
          </cell>
        </row>
        <row r="665">
          <cell r="A665">
            <v>905346548</v>
          </cell>
          <cell r="B665" t="str">
            <v>Knights</v>
          </cell>
          <cell r="C665" t="str">
            <v>Clive</v>
          </cell>
          <cell r="D665" t="str">
            <v>A</v>
          </cell>
          <cell r="E665">
            <v>38246</v>
          </cell>
        </row>
        <row r="666">
          <cell r="A666">
            <v>905346548</v>
          </cell>
          <cell r="B666" t="str">
            <v>Knights</v>
          </cell>
          <cell r="C666" t="str">
            <v>Clive</v>
          </cell>
          <cell r="D666" t="str">
            <v>A</v>
          </cell>
          <cell r="E666">
            <v>38246</v>
          </cell>
        </row>
        <row r="667">
          <cell r="A667">
            <v>905346548</v>
          </cell>
          <cell r="B667" t="str">
            <v>Knights</v>
          </cell>
          <cell r="C667" t="str">
            <v>Clive</v>
          </cell>
          <cell r="D667" t="str">
            <v>A</v>
          </cell>
          <cell r="E667">
            <v>38246</v>
          </cell>
        </row>
        <row r="668">
          <cell r="A668">
            <v>905346548</v>
          </cell>
          <cell r="B668" t="str">
            <v>Knights</v>
          </cell>
          <cell r="C668" t="str">
            <v>Clive</v>
          </cell>
          <cell r="D668" t="str">
            <v>A</v>
          </cell>
          <cell r="E668">
            <v>38246</v>
          </cell>
        </row>
        <row r="669">
          <cell r="A669">
            <v>905346548</v>
          </cell>
          <cell r="B669" t="str">
            <v>Knights</v>
          </cell>
          <cell r="C669" t="str">
            <v>Clive</v>
          </cell>
          <cell r="D669" t="str">
            <v>A</v>
          </cell>
          <cell r="E669">
            <v>38246</v>
          </cell>
        </row>
        <row r="670">
          <cell r="A670">
            <v>905362889</v>
          </cell>
          <cell r="B670" t="str">
            <v>Young</v>
          </cell>
          <cell r="C670" t="str">
            <v>Robert</v>
          </cell>
          <cell r="D670" t="str">
            <v>C</v>
          </cell>
          <cell r="E670">
            <v>39432</v>
          </cell>
        </row>
        <row r="671">
          <cell r="A671">
            <v>905362889</v>
          </cell>
          <cell r="B671" t="str">
            <v>Young</v>
          </cell>
          <cell r="C671" t="str">
            <v>Robert</v>
          </cell>
          <cell r="D671" t="str">
            <v>C</v>
          </cell>
          <cell r="E671">
            <v>39432</v>
          </cell>
        </row>
        <row r="672">
          <cell r="A672">
            <v>905362889</v>
          </cell>
          <cell r="B672" t="str">
            <v>Young</v>
          </cell>
          <cell r="C672" t="str">
            <v>Robert</v>
          </cell>
          <cell r="D672" t="str">
            <v>C</v>
          </cell>
          <cell r="E672">
            <v>39432</v>
          </cell>
        </row>
        <row r="673">
          <cell r="A673">
            <v>905388862</v>
          </cell>
          <cell r="B673" t="str">
            <v>LePore</v>
          </cell>
          <cell r="C673" t="str">
            <v>William</v>
          </cell>
          <cell r="D673" t="str">
            <v>A</v>
          </cell>
          <cell r="E673">
            <v>39264</v>
          </cell>
        </row>
        <row r="674">
          <cell r="A674">
            <v>905388862</v>
          </cell>
          <cell r="B674" t="str">
            <v>LePore</v>
          </cell>
          <cell r="C674" t="str">
            <v>William</v>
          </cell>
          <cell r="D674" t="str">
            <v>A</v>
          </cell>
          <cell r="E674">
            <v>39264</v>
          </cell>
        </row>
        <row r="675">
          <cell r="A675">
            <v>905413703</v>
          </cell>
          <cell r="B675" t="str">
            <v>Steger</v>
          </cell>
          <cell r="C675" t="str">
            <v>Paul</v>
          </cell>
          <cell r="D675" t="str">
            <v>E</v>
          </cell>
          <cell r="E675">
            <v>37150</v>
          </cell>
        </row>
        <row r="676">
          <cell r="A676">
            <v>905413703</v>
          </cell>
          <cell r="B676" t="str">
            <v>Steger</v>
          </cell>
          <cell r="C676" t="str">
            <v>Paul</v>
          </cell>
          <cell r="D676" t="str">
            <v>E</v>
          </cell>
          <cell r="E676">
            <v>37150</v>
          </cell>
        </row>
        <row r="677">
          <cell r="A677">
            <v>905413703</v>
          </cell>
          <cell r="B677" t="str">
            <v>Steger</v>
          </cell>
          <cell r="C677" t="str">
            <v>Paul</v>
          </cell>
          <cell r="D677" t="str">
            <v>E</v>
          </cell>
          <cell r="E677">
            <v>37150</v>
          </cell>
        </row>
        <row r="678">
          <cell r="A678">
            <v>905453940</v>
          </cell>
          <cell r="B678" t="str">
            <v>Melvin</v>
          </cell>
          <cell r="C678" t="str">
            <v>Lawrence</v>
          </cell>
          <cell r="D678" t="str">
            <v>C</v>
          </cell>
          <cell r="E678">
            <v>38611</v>
          </cell>
        </row>
        <row r="679">
          <cell r="A679">
            <v>905453940</v>
          </cell>
          <cell r="B679" t="str">
            <v>Melvin</v>
          </cell>
          <cell r="C679" t="str">
            <v>Lawrence</v>
          </cell>
          <cell r="D679" t="str">
            <v>C</v>
          </cell>
          <cell r="E679">
            <v>38611</v>
          </cell>
        </row>
        <row r="680">
          <cell r="A680">
            <v>905453940</v>
          </cell>
          <cell r="B680" t="str">
            <v>Melvin</v>
          </cell>
          <cell r="C680" t="str">
            <v>Lawrence</v>
          </cell>
          <cell r="D680" t="str">
            <v>C</v>
          </cell>
          <cell r="E680">
            <v>38611</v>
          </cell>
        </row>
        <row r="681">
          <cell r="A681">
            <v>905453940</v>
          </cell>
          <cell r="B681" t="str">
            <v>Melvin</v>
          </cell>
          <cell r="C681" t="str">
            <v>Lawrence</v>
          </cell>
          <cell r="D681" t="str">
            <v>C</v>
          </cell>
          <cell r="E681">
            <v>38611</v>
          </cell>
        </row>
        <row r="682">
          <cell r="A682">
            <v>905453940</v>
          </cell>
          <cell r="B682" t="str">
            <v>Melvin</v>
          </cell>
          <cell r="C682" t="str">
            <v>Lawrence</v>
          </cell>
          <cell r="D682" t="str">
            <v>C</v>
          </cell>
          <cell r="E682">
            <v>38611</v>
          </cell>
        </row>
        <row r="683">
          <cell r="A683">
            <v>905453940</v>
          </cell>
          <cell r="B683" t="str">
            <v>Melvin</v>
          </cell>
          <cell r="C683" t="str">
            <v>Lawrence</v>
          </cell>
          <cell r="D683" t="str">
            <v>C</v>
          </cell>
          <cell r="E683">
            <v>38611</v>
          </cell>
        </row>
        <row r="684">
          <cell r="A684">
            <v>905518665</v>
          </cell>
          <cell r="B684" t="str">
            <v>Ngai</v>
          </cell>
          <cell r="C684" t="str">
            <v>Judy</v>
          </cell>
          <cell r="D684" t="str">
            <v>N</v>
          </cell>
          <cell r="E684">
            <v>33786</v>
          </cell>
        </row>
        <row r="685">
          <cell r="A685">
            <v>905518665</v>
          </cell>
          <cell r="B685" t="str">
            <v>Ngai</v>
          </cell>
          <cell r="C685" t="str">
            <v>Judy</v>
          </cell>
          <cell r="D685" t="str">
            <v>N</v>
          </cell>
          <cell r="E685">
            <v>33786</v>
          </cell>
        </row>
        <row r="686">
          <cell r="A686">
            <v>905544452</v>
          </cell>
          <cell r="B686" t="str">
            <v>Zhang</v>
          </cell>
          <cell r="C686" t="str">
            <v>Cong</v>
          </cell>
          <cell r="D686" t="str">
            <v>H</v>
          </cell>
          <cell r="E686">
            <v>32583</v>
          </cell>
        </row>
        <row r="687">
          <cell r="A687">
            <v>905544452</v>
          </cell>
          <cell r="B687" t="str">
            <v>Zhang</v>
          </cell>
          <cell r="C687" t="str">
            <v>Cong</v>
          </cell>
          <cell r="D687" t="str">
            <v>H</v>
          </cell>
          <cell r="E687">
            <v>32583</v>
          </cell>
        </row>
        <row r="688">
          <cell r="A688">
            <v>905544452</v>
          </cell>
          <cell r="B688" t="str">
            <v>Zhang</v>
          </cell>
          <cell r="C688" t="str">
            <v>Cong</v>
          </cell>
          <cell r="D688" t="str">
            <v>H</v>
          </cell>
          <cell r="E688">
            <v>32583</v>
          </cell>
        </row>
        <row r="689">
          <cell r="A689">
            <v>905544452</v>
          </cell>
          <cell r="B689" t="str">
            <v>Zhang</v>
          </cell>
          <cell r="C689" t="str">
            <v>Cong</v>
          </cell>
          <cell r="D689" t="str">
            <v>H</v>
          </cell>
          <cell r="E689">
            <v>32583</v>
          </cell>
        </row>
        <row r="690">
          <cell r="A690">
            <v>905544452</v>
          </cell>
          <cell r="B690" t="str">
            <v>Zhang</v>
          </cell>
          <cell r="C690" t="str">
            <v>Cong</v>
          </cell>
          <cell r="D690" t="str">
            <v>H</v>
          </cell>
          <cell r="E690">
            <v>32583</v>
          </cell>
        </row>
        <row r="691">
          <cell r="A691">
            <v>905544452</v>
          </cell>
          <cell r="B691" t="str">
            <v>Zhang</v>
          </cell>
          <cell r="C691" t="str">
            <v>Cong</v>
          </cell>
          <cell r="D691" t="str">
            <v>H</v>
          </cell>
          <cell r="E691">
            <v>32583</v>
          </cell>
        </row>
        <row r="692">
          <cell r="A692">
            <v>905544452</v>
          </cell>
          <cell r="B692" t="str">
            <v>Zhang</v>
          </cell>
          <cell r="C692" t="str">
            <v>Cong</v>
          </cell>
          <cell r="D692" t="str">
            <v>H</v>
          </cell>
          <cell r="E692">
            <v>32583</v>
          </cell>
        </row>
        <row r="693">
          <cell r="A693">
            <v>905544452</v>
          </cell>
          <cell r="B693" t="str">
            <v>Zhang</v>
          </cell>
          <cell r="C693" t="str">
            <v>Cong</v>
          </cell>
          <cell r="D693" t="str">
            <v>H</v>
          </cell>
          <cell r="E693">
            <v>32583</v>
          </cell>
        </row>
        <row r="694">
          <cell r="A694">
            <v>905566715</v>
          </cell>
          <cell r="B694" t="str">
            <v>McBride</v>
          </cell>
          <cell r="C694" t="str">
            <v>Leslie</v>
          </cell>
          <cell r="D694" t="str">
            <v>B</v>
          </cell>
          <cell r="E694">
            <v>33497</v>
          </cell>
        </row>
        <row r="695">
          <cell r="A695">
            <v>905566715</v>
          </cell>
          <cell r="B695" t="str">
            <v>McBride</v>
          </cell>
          <cell r="C695" t="str">
            <v>Leslie</v>
          </cell>
          <cell r="D695" t="str">
            <v>B</v>
          </cell>
          <cell r="E695">
            <v>33497</v>
          </cell>
        </row>
        <row r="696">
          <cell r="A696">
            <v>905566715</v>
          </cell>
          <cell r="B696" t="str">
            <v>McBride</v>
          </cell>
          <cell r="C696" t="str">
            <v>Leslie</v>
          </cell>
          <cell r="D696" t="str">
            <v>B</v>
          </cell>
          <cell r="E696">
            <v>33497</v>
          </cell>
        </row>
        <row r="697">
          <cell r="A697">
            <v>905566715</v>
          </cell>
          <cell r="B697" t="str">
            <v>McBride</v>
          </cell>
          <cell r="C697" t="str">
            <v>Leslie</v>
          </cell>
          <cell r="D697" t="str">
            <v>B</v>
          </cell>
          <cell r="E697">
            <v>33497</v>
          </cell>
        </row>
        <row r="698">
          <cell r="A698">
            <v>905566715</v>
          </cell>
          <cell r="B698" t="str">
            <v>McBride</v>
          </cell>
          <cell r="C698" t="str">
            <v>Leslie</v>
          </cell>
          <cell r="D698" t="str">
            <v>B</v>
          </cell>
          <cell r="E698">
            <v>33497</v>
          </cell>
        </row>
        <row r="699">
          <cell r="A699">
            <v>905566715</v>
          </cell>
          <cell r="B699" t="str">
            <v>McBride</v>
          </cell>
          <cell r="C699" t="str">
            <v>Leslie</v>
          </cell>
          <cell r="D699" t="str">
            <v>B</v>
          </cell>
          <cell r="E699">
            <v>33497</v>
          </cell>
        </row>
        <row r="700">
          <cell r="A700">
            <v>905566715</v>
          </cell>
          <cell r="B700" t="str">
            <v>McBride</v>
          </cell>
          <cell r="C700" t="str">
            <v>Leslie</v>
          </cell>
          <cell r="D700" t="str">
            <v>B</v>
          </cell>
          <cell r="E700">
            <v>33497</v>
          </cell>
        </row>
        <row r="701">
          <cell r="A701">
            <v>905566715</v>
          </cell>
          <cell r="B701" t="str">
            <v>McBride</v>
          </cell>
          <cell r="C701" t="str">
            <v>Leslie</v>
          </cell>
          <cell r="D701" t="str">
            <v>B</v>
          </cell>
          <cell r="E701">
            <v>33497</v>
          </cell>
        </row>
        <row r="702">
          <cell r="A702">
            <v>905566715</v>
          </cell>
          <cell r="B702" t="str">
            <v>McBride</v>
          </cell>
          <cell r="C702" t="str">
            <v>Leslie</v>
          </cell>
          <cell r="D702" t="str">
            <v>B</v>
          </cell>
          <cell r="E702">
            <v>33497</v>
          </cell>
        </row>
        <row r="703">
          <cell r="A703">
            <v>905598070</v>
          </cell>
          <cell r="B703" t="str">
            <v>Clott</v>
          </cell>
          <cell r="C703" t="str">
            <v>Aimee</v>
          </cell>
          <cell r="D703" t="str">
            <v>E</v>
          </cell>
          <cell r="E703">
            <v>39067</v>
          </cell>
        </row>
        <row r="704">
          <cell r="A704">
            <v>905598070</v>
          </cell>
          <cell r="B704" t="str">
            <v>Clott</v>
          </cell>
          <cell r="C704" t="str">
            <v>Aimee</v>
          </cell>
          <cell r="D704" t="str">
            <v>E</v>
          </cell>
          <cell r="E704">
            <v>39067</v>
          </cell>
        </row>
        <row r="705">
          <cell r="A705">
            <v>905598070</v>
          </cell>
          <cell r="B705" t="str">
            <v>Clott</v>
          </cell>
          <cell r="C705" t="str">
            <v>Aimee</v>
          </cell>
          <cell r="D705" t="str">
            <v>E</v>
          </cell>
          <cell r="E705">
            <v>39067</v>
          </cell>
        </row>
        <row r="706">
          <cell r="A706">
            <v>905598070</v>
          </cell>
          <cell r="B706" t="str">
            <v>Clott</v>
          </cell>
          <cell r="C706" t="str">
            <v>Aimee</v>
          </cell>
          <cell r="D706" t="str">
            <v>E</v>
          </cell>
          <cell r="E706">
            <v>39067</v>
          </cell>
        </row>
        <row r="707">
          <cell r="A707">
            <v>905598070</v>
          </cell>
          <cell r="B707" t="str">
            <v>Clott</v>
          </cell>
          <cell r="C707" t="str">
            <v>Aimee</v>
          </cell>
          <cell r="D707" t="str">
            <v>E</v>
          </cell>
          <cell r="E707">
            <v>39067</v>
          </cell>
        </row>
        <row r="708">
          <cell r="A708">
            <v>905598070</v>
          </cell>
          <cell r="B708" t="str">
            <v>Clott</v>
          </cell>
          <cell r="C708" t="str">
            <v>Aimee</v>
          </cell>
          <cell r="D708" t="str">
            <v>E</v>
          </cell>
          <cell r="E708">
            <v>39067</v>
          </cell>
        </row>
        <row r="709">
          <cell r="A709">
            <v>905598070</v>
          </cell>
          <cell r="B709" t="str">
            <v>Clott</v>
          </cell>
          <cell r="C709" t="str">
            <v>Aimee</v>
          </cell>
          <cell r="D709" t="str">
            <v>E</v>
          </cell>
          <cell r="E709">
            <v>39067</v>
          </cell>
        </row>
        <row r="710">
          <cell r="A710">
            <v>905664883</v>
          </cell>
          <cell r="B710" t="str">
            <v>Miller</v>
          </cell>
          <cell r="C710" t="str">
            <v>Hildy</v>
          </cell>
          <cell r="D710" t="str">
            <v>A</v>
          </cell>
          <cell r="E710">
            <v>39264</v>
          </cell>
        </row>
        <row r="711">
          <cell r="A711">
            <v>905664883</v>
          </cell>
          <cell r="B711" t="str">
            <v>Miller</v>
          </cell>
          <cell r="C711" t="str">
            <v>Hildy</v>
          </cell>
          <cell r="D711" t="str">
            <v>A</v>
          </cell>
          <cell r="E711">
            <v>39264</v>
          </cell>
        </row>
        <row r="712">
          <cell r="A712">
            <v>905664883</v>
          </cell>
          <cell r="B712" t="str">
            <v>Miller</v>
          </cell>
          <cell r="C712" t="str">
            <v>Hildy</v>
          </cell>
          <cell r="D712" t="str">
            <v>A</v>
          </cell>
          <cell r="E712">
            <v>39264</v>
          </cell>
        </row>
        <row r="713">
          <cell r="A713">
            <v>905664883</v>
          </cell>
          <cell r="B713" t="str">
            <v>Miller</v>
          </cell>
          <cell r="C713" t="str">
            <v>Hildy</v>
          </cell>
          <cell r="D713" t="str">
            <v>A</v>
          </cell>
          <cell r="E713">
            <v>39264</v>
          </cell>
        </row>
        <row r="714">
          <cell r="A714">
            <v>905667117</v>
          </cell>
          <cell r="B714" t="str">
            <v>Dill</v>
          </cell>
          <cell r="C714" t="str">
            <v>Jennifer</v>
          </cell>
          <cell r="D714" t="str">
            <v>B</v>
          </cell>
          <cell r="E714">
            <v>38976</v>
          </cell>
        </row>
        <row r="715">
          <cell r="A715">
            <v>905667117</v>
          </cell>
          <cell r="B715" t="str">
            <v>Dill</v>
          </cell>
          <cell r="C715" t="str">
            <v>Jennifer</v>
          </cell>
          <cell r="D715" t="str">
            <v>B</v>
          </cell>
          <cell r="E715">
            <v>38976</v>
          </cell>
        </row>
        <row r="716">
          <cell r="A716">
            <v>905667117</v>
          </cell>
          <cell r="B716" t="str">
            <v>Dill</v>
          </cell>
          <cell r="C716" t="str">
            <v>Jennifer</v>
          </cell>
          <cell r="D716" t="str">
            <v>B</v>
          </cell>
          <cell r="E716">
            <v>38976</v>
          </cell>
        </row>
        <row r="717">
          <cell r="A717">
            <v>905667117</v>
          </cell>
          <cell r="B717" t="str">
            <v>Dill</v>
          </cell>
          <cell r="C717" t="str">
            <v>Jennifer</v>
          </cell>
          <cell r="D717" t="str">
            <v>B</v>
          </cell>
          <cell r="E717">
            <v>38976</v>
          </cell>
        </row>
        <row r="718">
          <cell r="A718">
            <v>905737160</v>
          </cell>
          <cell r="B718" t="str">
            <v>Aragon</v>
          </cell>
          <cell r="C718" t="str">
            <v>Carolina</v>
          </cell>
          <cell r="D718" t="str">
            <v>C</v>
          </cell>
          <cell r="E718">
            <v>39341</v>
          </cell>
        </row>
        <row r="719">
          <cell r="A719">
            <v>905737160</v>
          </cell>
          <cell r="B719" t="str">
            <v>Aragon</v>
          </cell>
          <cell r="C719" t="str">
            <v>Carolina</v>
          </cell>
          <cell r="D719" t="str">
            <v>C</v>
          </cell>
          <cell r="E719">
            <v>39341</v>
          </cell>
        </row>
        <row r="720">
          <cell r="A720">
            <v>905773465</v>
          </cell>
          <cell r="B720" t="str">
            <v>Henderson</v>
          </cell>
          <cell r="C720" t="str">
            <v>Jennifer</v>
          </cell>
          <cell r="D720" t="str">
            <v>E</v>
          </cell>
          <cell r="E720">
            <v>39341</v>
          </cell>
        </row>
        <row r="721">
          <cell r="A721">
            <v>905773465</v>
          </cell>
          <cell r="B721" t="str">
            <v>Henderson</v>
          </cell>
          <cell r="C721" t="str">
            <v>Jennifer</v>
          </cell>
          <cell r="D721" t="str">
            <v>E</v>
          </cell>
          <cell r="E721">
            <v>39341</v>
          </cell>
        </row>
        <row r="722">
          <cell r="A722">
            <v>905773465</v>
          </cell>
          <cell r="B722" t="str">
            <v>Henderson</v>
          </cell>
          <cell r="C722" t="str">
            <v>Jennifer</v>
          </cell>
          <cell r="D722" t="str">
            <v>E</v>
          </cell>
          <cell r="E722">
            <v>39341</v>
          </cell>
        </row>
        <row r="723">
          <cell r="A723">
            <v>905773465</v>
          </cell>
          <cell r="B723" t="str">
            <v>Henderson</v>
          </cell>
          <cell r="C723" t="str">
            <v>Jennifer</v>
          </cell>
          <cell r="D723" t="str">
            <v>E</v>
          </cell>
          <cell r="E723">
            <v>39341</v>
          </cell>
        </row>
        <row r="724">
          <cell r="A724">
            <v>905773465</v>
          </cell>
          <cell r="B724" t="str">
            <v>Henderson</v>
          </cell>
          <cell r="C724" t="str">
            <v>Jennifer</v>
          </cell>
          <cell r="D724" t="str">
            <v>E</v>
          </cell>
          <cell r="E724">
            <v>39341</v>
          </cell>
        </row>
        <row r="725">
          <cell r="A725">
            <v>905773465</v>
          </cell>
          <cell r="B725" t="str">
            <v>Henderson</v>
          </cell>
          <cell r="C725" t="str">
            <v>Jennifer</v>
          </cell>
          <cell r="D725" t="str">
            <v>E</v>
          </cell>
          <cell r="E725">
            <v>39341</v>
          </cell>
        </row>
        <row r="726">
          <cell r="A726">
            <v>905773465</v>
          </cell>
          <cell r="B726" t="str">
            <v>Henderson</v>
          </cell>
          <cell r="C726" t="str">
            <v>Jennifer</v>
          </cell>
          <cell r="D726" t="str">
            <v>E</v>
          </cell>
          <cell r="E726">
            <v>39341</v>
          </cell>
        </row>
        <row r="727">
          <cell r="A727">
            <v>905773465</v>
          </cell>
          <cell r="B727" t="str">
            <v>Henderson</v>
          </cell>
          <cell r="C727" t="str">
            <v>Jennifer</v>
          </cell>
          <cell r="D727" t="str">
            <v>E</v>
          </cell>
          <cell r="E727">
            <v>39341</v>
          </cell>
        </row>
        <row r="728">
          <cell r="A728">
            <v>905773465</v>
          </cell>
          <cell r="B728" t="str">
            <v>Henderson</v>
          </cell>
          <cell r="C728" t="str">
            <v>Jennifer</v>
          </cell>
          <cell r="D728" t="str">
            <v>E</v>
          </cell>
          <cell r="E728">
            <v>39341</v>
          </cell>
        </row>
        <row r="729">
          <cell r="A729">
            <v>905773465</v>
          </cell>
          <cell r="B729" t="str">
            <v>Henderson</v>
          </cell>
          <cell r="C729" t="str">
            <v>Jennifer</v>
          </cell>
          <cell r="D729" t="str">
            <v>E</v>
          </cell>
          <cell r="E729">
            <v>39341</v>
          </cell>
        </row>
        <row r="730">
          <cell r="A730">
            <v>905773465</v>
          </cell>
          <cell r="B730" t="str">
            <v>Henderson</v>
          </cell>
          <cell r="C730" t="str">
            <v>Jennifer</v>
          </cell>
          <cell r="D730" t="str">
            <v>E</v>
          </cell>
          <cell r="E730">
            <v>39341</v>
          </cell>
        </row>
        <row r="731">
          <cell r="A731">
            <v>905773465</v>
          </cell>
          <cell r="B731" t="str">
            <v>Henderson</v>
          </cell>
          <cell r="C731" t="str">
            <v>Jennifer</v>
          </cell>
          <cell r="D731" t="str">
            <v>E</v>
          </cell>
          <cell r="E731">
            <v>39341</v>
          </cell>
        </row>
        <row r="732">
          <cell r="A732">
            <v>905849098</v>
          </cell>
          <cell r="B732" t="str">
            <v>Khalil</v>
          </cell>
          <cell r="C732" t="str">
            <v>Mohammad Aslam</v>
          </cell>
          <cell r="D732" t="str">
            <v>A</v>
          </cell>
          <cell r="E732">
            <v>34958</v>
          </cell>
        </row>
        <row r="733">
          <cell r="A733">
            <v>905849098</v>
          </cell>
          <cell r="B733" t="str">
            <v>Khalil</v>
          </cell>
          <cell r="C733" t="str">
            <v>Mohammad Aslam</v>
          </cell>
          <cell r="D733" t="str">
            <v>A</v>
          </cell>
          <cell r="E733">
            <v>34958</v>
          </cell>
        </row>
        <row r="734">
          <cell r="A734">
            <v>905849098</v>
          </cell>
          <cell r="B734" t="str">
            <v>Khalil</v>
          </cell>
          <cell r="C734" t="str">
            <v>Mohammad Aslam</v>
          </cell>
          <cell r="D734" t="str">
            <v>A</v>
          </cell>
          <cell r="E734">
            <v>34958</v>
          </cell>
        </row>
        <row r="735">
          <cell r="A735">
            <v>905849098</v>
          </cell>
          <cell r="B735" t="str">
            <v>Khalil</v>
          </cell>
          <cell r="C735" t="str">
            <v>Mohammad Aslam</v>
          </cell>
          <cell r="D735" t="str">
            <v>A</v>
          </cell>
          <cell r="E735">
            <v>34958</v>
          </cell>
        </row>
        <row r="736">
          <cell r="A736">
            <v>905886249</v>
          </cell>
          <cell r="B736" t="str">
            <v>Fountain</v>
          </cell>
          <cell r="C736" t="str">
            <v>Robert</v>
          </cell>
          <cell r="D736" t="str">
            <v>A</v>
          </cell>
          <cell r="E736">
            <v>37880</v>
          </cell>
        </row>
        <row r="737">
          <cell r="A737">
            <v>905886249</v>
          </cell>
          <cell r="B737" t="str">
            <v>Fountain</v>
          </cell>
          <cell r="C737" t="str">
            <v>Robert</v>
          </cell>
          <cell r="D737" t="str">
            <v>A</v>
          </cell>
          <cell r="E737">
            <v>37880</v>
          </cell>
        </row>
        <row r="738">
          <cell r="A738">
            <v>905886249</v>
          </cell>
          <cell r="B738" t="str">
            <v>Fountain</v>
          </cell>
          <cell r="C738" t="str">
            <v>Robert</v>
          </cell>
          <cell r="D738" t="str">
            <v>A</v>
          </cell>
          <cell r="E738">
            <v>37880</v>
          </cell>
        </row>
        <row r="739">
          <cell r="A739">
            <v>905886249</v>
          </cell>
          <cell r="B739" t="str">
            <v>Fountain</v>
          </cell>
          <cell r="C739" t="str">
            <v>Robert</v>
          </cell>
          <cell r="D739" t="str">
            <v>A</v>
          </cell>
          <cell r="E739">
            <v>37880</v>
          </cell>
        </row>
        <row r="740">
          <cell r="A740">
            <v>905886249</v>
          </cell>
          <cell r="B740" t="str">
            <v>Fountain</v>
          </cell>
          <cell r="C740" t="str">
            <v>Robert</v>
          </cell>
          <cell r="D740" t="str">
            <v>A</v>
          </cell>
          <cell r="E740">
            <v>37880</v>
          </cell>
        </row>
        <row r="741">
          <cell r="A741">
            <v>905886249</v>
          </cell>
          <cell r="B741" t="str">
            <v>Fountain</v>
          </cell>
          <cell r="C741" t="str">
            <v>Robert</v>
          </cell>
          <cell r="D741" t="str">
            <v>A</v>
          </cell>
          <cell r="E741">
            <v>37880</v>
          </cell>
        </row>
        <row r="742">
          <cell r="A742">
            <v>905886249</v>
          </cell>
          <cell r="B742" t="str">
            <v>Fountain</v>
          </cell>
          <cell r="C742" t="str">
            <v>Robert</v>
          </cell>
          <cell r="D742" t="str">
            <v>A</v>
          </cell>
          <cell r="E742">
            <v>37880</v>
          </cell>
        </row>
        <row r="743">
          <cell r="A743">
            <v>905886249</v>
          </cell>
          <cell r="B743" t="str">
            <v>Fountain</v>
          </cell>
          <cell r="C743" t="str">
            <v>Robert</v>
          </cell>
          <cell r="D743" t="str">
            <v>A</v>
          </cell>
          <cell r="E743">
            <v>37880</v>
          </cell>
        </row>
        <row r="744">
          <cell r="A744">
            <v>905887559</v>
          </cell>
          <cell r="B744" t="str">
            <v>Hamoudi</v>
          </cell>
          <cell r="C744" t="str">
            <v>Nathalie</v>
          </cell>
          <cell r="D744" t="str">
            <v>Q</v>
          </cell>
          <cell r="E744">
            <v>36054</v>
          </cell>
        </row>
        <row r="745">
          <cell r="A745">
            <v>905895760</v>
          </cell>
          <cell r="B745" t="str">
            <v>Collins</v>
          </cell>
          <cell r="C745" t="str">
            <v>Paul</v>
          </cell>
          <cell r="D745" t="str">
            <v>C</v>
          </cell>
          <cell r="E745">
            <v>38976</v>
          </cell>
        </row>
        <row r="746">
          <cell r="A746">
            <v>905895760</v>
          </cell>
          <cell r="B746" t="str">
            <v>Collins</v>
          </cell>
          <cell r="C746" t="str">
            <v>Paul</v>
          </cell>
          <cell r="D746" t="str">
            <v>C</v>
          </cell>
          <cell r="E746">
            <v>38976</v>
          </cell>
        </row>
        <row r="747">
          <cell r="A747">
            <v>905895760</v>
          </cell>
          <cell r="B747" t="str">
            <v>Collins</v>
          </cell>
          <cell r="C747" t="str">
            <v>Paul</v>
          </cell>
          <cell r="D747" t="str">
            <v>C</v>
          </cell>
          <cell r="E747">
            <v>38976</v>
          </cell>
        </row>
        <row r="748">
          <cell r="A748">
            <v>905895760</v>
          </cell>
          <cell r="B748" t="str">
            <v>Collins</v>
          </cell>
          <cell r="C748" t="str">
            <v>Paul</v>
          </cell>
          <cell r="D748" t="str">
            <v>C</v>
          </cell>
          <cell r="E748">
            <v>38976</v>
          </cell>
        </row>
        <row r="749">
          <cell r="A749">
            <v>905895760</v>
          </cell>
          <cell r="B749" t="str">
            <v>Collins</v>
          </cell>
          <cell r="C749" t="str">
            <v>Paul</v>
          </cell>
          <cell r="D749" t="str">
            <v>C</v>
          </cell>
          <cell r="E749">
            <v>38976</v>
          </cell>
        </row>
        <row r="750">
          <cell r="A750">
            <v>905895760</v>
          </cell>
          <cell r="B750" t="str">
            <v>Collins</v>
          </cell>
          <cell r="C750" t="str">
            <v>Paul</v>
          </cell>
          <cell r="D750" t="str">
            <v>C</v>
          </cell>
          <cell r="E750">
            <v>38976</v>
          </cell>
        </row>
        <row r="751">
          <cell r="A751">
            <v>905930456</v>
          </cell>
          <cell r="B751" t="str">
            <v>Devletian</v>
          </cell>
          <cell r="C751" t="str">
            <v>Jack</v>
          </cell>
          <cell r="D751" t="str">
            <v>A</v>
          </cell>
          <cell r="E751">
            <v>38899</v>
          </cell>
        </row>
        <row r="752">
          <cell r="A752">
            <v>905930456</v>
          </cell>
          <cell r="B752" t="str">
            <v>Devletian</v>
          </cell>
          <cell r="C752" t="str">
            <v>Jack</v>
          </cell>
          <cell r="D752" t="str">
            <v>A</v>
          </cell>
          <cell r="E752">
            <v>38899</v>
          </cell>
        </row>
        <row r="753">
          <cell r="A753">
            <v>905930456</v>
          </cell>
          <cell r="B753" t="str">
            <v>Devletian</v>
          </cell>
          <cell r="C753" t="str">
            <v>Jack</v>
          </cell>
          <cell r="D753" t="str">
            <v>A</v>
          </cell>
          <cell r="E753">
            <v>38899</v>
          </cell>
        </row>
        <row r="754">
          <cell r="A754">
            <v>905931722</v>
          </cell>
          <cell r="B754" t="str">
            <v>Tableman</v>
          </cell>
          <cell r="C754" t="str">
            <v>Mara</v>
          </cell>
          <cell r="D754" t="str">
            <v>A</v>
          </cell>
          <cell r="E754">
            <v>38611</v>
          </cell>
        </row>
        <row r="755">
          <cell r="A755">
            <v>905931722</v>
          </cell>
          <cell r="B755" t="str">
            <v>Tableman</v>
          </cell>
          <cell r="C755" t="str">
            <v>Mara</v>
          </cell>
          <cell r="D755" t="str">
            <v>A</v>
          </cell>
          <cell r="E755">
            <v>38611</v>
          </cell>
        </row>
        <row r="756">
          <cell r="A756">
            <v>905931722</v>
          </cell>
          <cell r="B756" t="str">
            <v>Tableman</v>
          </cell>
          <cell r="C756" t="str">
            <v>Mara</v>
          </cell>
          <cell r="D756" t="str">
            <v>A</v>
          </cell>
          <cell r="E756">
            <v>38611</v>
          </cell>
        </row>
        <row r="757">
          <cell r="A757">
            <v>905935051</v>
          </cell>
          <cell r="B757" t="str">
            <v>Johansen</v>
          </cell>
          <cell r="C757" t="str">
            <v>Donald</v>
          </cell>
          <cell r="D757" t="str">
            <v>N</v>
          </cell>
          <cell r="E757">
            <v>38978</v>
          </cell>
        </row>
        <row r="758">
          <cell r="A758">
            <v>905935051</v>
          </cell>
          <cell r="B758" t="str">
            <v>Johansen</v>
          </cell>
          <cell r="C758" t="str">
            <v>Donald</v>
          </cell>
          <cell r="D758" t="str">
            <v>N</v>
          </cell>
          <cell r="E758">
            <v>38978</v>
          </cell>
        </row>
        <row r="759">
          <cell r="A759">
            <v>905941806</v>
          </cell>
          <cell r="B759" t="str">
            <v>Eckerth</v>
          </cell>
          <cell r="C759" t="str">
            <v>Johannes</v>
          </cell>
          <cell r="D759" t="str">
            <v>C</v>
          </cell>
          <cell r="E759">
            <v>39065</v>
          </cell>
        </row>
        <row r="760">
          <cell r="A760">
            <v>905941806</v>
          </cell>
          <cell r="B760" t="str">
            <v>Eckerth</v>
          </cell>
          <cell r="C760" t="str">
            <v>Johannes</v>
          </cell>
          <cell r="D760" t="str">
            <v>C</v>
          </cell>
          <cell r="E760">
            <v>39065</v>
          </cell>
        </row>
        <row r="761">
          <cell r="A761">
            <v>905941806</v>
          </cell>
          <cell r="B761" t="str">
            <v>Eckerth</v>
          </cell>
          <cell r="C761" t="str">
            <v>Johannes</v>
          </cell>
          <cell r="D761" t="str">
            <v>C</v>
          </cell>
          <cell r="E761">
            <v>39065</v>
          </cell>
        </row>
        <row r="762">
          <cell r="A762">
            <v>905941806</v>
          </cell>
          <cell r="B762" t="str">
            <v>Eckerth</v>
          </cell>
          <cell r="C762" t="str">
            <v>Johannes</v>
          </cell>
          <cell r="D762" t="str">
            <v>C</v>
          </cell>
          <cell r="E762">
            <v>39065</v>
          </cell>
        </row>
        <row r="763">
          <cell r="A763">
            <v>905941806</v>
          </cell>
          <cell r="B763" t="str">
            <v>Eckerth</v>
          </cell>
          <cell r="C763" t="str">
            <v>Johannes</v>
          </cell>
          <cell r="D763" t="str">
            <v>C</v>
          </cell>
          <cell r="E763">
            <v>39065</v>
          </cell>
        </row>
        <row r="764">
          <cell r="A764">
            <v>905941806</v>
          </cell>
          <cell r="B764" t="str">
            <v>Eckerth</v>
          </cell>
          <cell r="C764" t="str">
            <v>Johannes</v>
          </cell>
          <cell r="D764" t="str">
            <v>C</v>
          </cell>
          <cell r="E764">
            <v>39065</v>
          </cell>
        </row>
        <row r="765">
          <cell r="A765">
            <v>905941806</v>
          </cell>
          <cell r="B765" t="str">
            <v>Eckerth</v>
          </cell>
          <cell r="C765" t="str">
            <v>Johannes</v>
          </cell>
          <cell r="D765" t="str">
            <v>C</v>
          </cell>
          <cell r="E765">
            <v>39065</v>
          </cell>
        </row>
        <row r="766">
          <cell r="A766">
            <v>906066125</v>
          </cell>
          <cell r="B766" t="str">
            <v>Walsh</v>
          </cell>
          <cell r="C766" t="str">
            <v>Victor</v>
          </cell>
          <cell r="D766" t="str">
            <v>N</v>
          </cell>
          <cell r="E766">
            <v>35808</v>
          </cell>
        </row>
        <row r="767">
          <cell r="A767">
            <v>906066125</v>
          </cell>
          <cell r="B767" t="str">
            <v>Walsh</v>
          </cell>
          <cell r="C767" t="str">
            <v>Victor</v>
          </cell>
          <cell r="D767" t="str">
            <v>N</v>
          </cell>
          <cell r="E767">
            <v>35808</v>
          </cell>
        </row>
        <row r="768">
          <cell r="A768">
            <v>906074010</v>
          </cell>
          <cell r="B768" t="str">
            <v>McClanan</v>
          </cell>
          <cell r="C768" t="str">
            <v>Anne</v>
          </cell>
          <cell r="D768" t="str">
            <v>B</v>
          </cell>
          <cell r="E768">
            <v>38246</v>
          </cell>
        </row>
        <row r="769">
          <cell r="A769">
            <v>906074010</v>
          </cell>
          <cell r="B769" t="str">
            <v>McClanan</v>
          </cell>
          <cell r="C769" t="str">
            <v>Anne</v>
          </cell>
          <cell r="D769" t="str">
            <v>B</v>
          </cell>
          <cell r="E769">
            <v>38246</v>
          </cell>
        </row>
        <row r="770">
          <cell r="A770">
            <v>906074010</v>
          </cell>
          <cell r="B770" t="str">
            <v>McClanan</v>
          </cell>
          <cell r="C770" t="str">
            <v>Anne</v>
          </cell>
          <cell r="D770" t="str">
            <v>B</v>
          </cell>
          <cell r="E770">
            <v>38246</v>
          </cell>
        </row>
        <row r="771">
          <cell r="A771">
            <v>906074010</v>
          </cell>
          <cell r="B771" t="str">
            <v>McClanan</v>
          </cell>
          <cell r="C771" t="str">
            <v>Anne</v>
          </cell>
          <cell r="D771" t="str">
            <v>B</v>
          </cell>
          <cell r="E771">
            <v>38246</v>
          </cell>
        </row>
        <row r="772">
          <cell r="A772">
            <v>906074010</v>
          </cell>
          <cell r="B772" t="str">
            <v>McClanan</v>
          </cell>
          <cell r="C772" t="str">
            <v>Anne</v>
          </cell>
          <cell r="D772" t="str">
            <v>B</v>
          </cell>
          <cell r="E772">
            <v>38246</v>
          </cell>
        </row>
        <row r="773">
          <cell r="A773">
            <v>906074010</v>
          </cell>
          <cell r="B773" t="str">
            <v>McClanan</v>
          </cell>
          <cell r="C773" t="str">
            <v>Anne</v>
          </cell>
          <cell r="D773" t="str">
            <v>B</v>
          </cell>
          <cell r="E773">
            <v>38246</v>
          </cell>
        </row>
        <row r="774">
          <cell r="A774">
            <v>906074010</v>
          </cell>
          <cell r="B774" t="str">
            <v>McClanan</v>
          </cell>
          <cell r="C774" t="str">
            <v>Anne</v>
          </cell>
          <cell r="D774" t="str">
            <v>B</v>
          </cell>
          <cell r="E774">
            <v>38246</v>
          </cell>
        </row>
        <row r="775">
          <cell r="A775">
            <v>906116712</v>
          </cell>
          <cell r="B775" t="str">
            <v>Mayer</v>
          </cell>
          <cell r="C775" t="str">
            <v>Herbert</v>
          </cell>
          <cell r="D775" t="str">
            <v>A</v>
          </cell>
          <cell r="E775">
            <v>37150</v>
          </cell>
        </row>
        <row r="776">
          <cell r="A776">
            <v>906116712</v>
          </cell>
          <cell r="B776" t="str">
            <v>Mayer</v>
          </cell>
          <cell r="C776" t="str">
            <v>Herbert</v>
          </cell>
          <cell r="D776" t="str">
            <v>A</v>
          </cell>
          <cell r="E776">
            <v>37150</v>
          </cell>
        </row>
        <row r="777">
          <cell r="A777">
            <v>906116712</v>
          </cell>
          <cell r="B777" t="str">
            <v>Mayer</v>
          </cell>
          <cell r="C777" t="str">
            <v>Herbert</v>
          </cell>
          <cell r="D777" t="str">
            <v>A</v>
          </cell>
          <cell r="E777">
            <v>37150</v>
          </cell>
        </row>
        <row r="778">
          <cell r="A778">
            <v>906116712</v>
          </cell>
          <cell r="B778" t="str">
            <v>Mayer</v>
          </cell>
          <cell r="C778" t="str">
            <v>Herbert</v>
          </cell>
          <cell r="D778" t="str">
            <v>A</v>
          </cell>
          <cell r="E778">
            <v>37150</v>
          </cell>
        </row>
        <row r="779">
          <cell r="A779">
            <v>906116712</v>
          </cell>
          <cell r="B779" t="str">
            <v>Mayer</v>
          </cell>
          <cell r="C779" t="str">
            <v>Herbert</v>
          </cell>
          <cell r="D779" t="str">
            <v>A</v>
          </cell>
          <cell r="E779">
            <v>37150</v>
          </cell>
        </row>
        <row r="780">
          <cell r="A780">
            <v>906128189</v>
          </cell>
          <cell r="B780" t="str">
            <v>Robles</v>
          </cell>
          <cell r="C780" t="str">
            <v>Velia</v>
          </cell>
          <cell r="D780" t="str">
            <v>N</v>
          </cell>
          <cell r="E780">
            <v>39457</v>
          </cell>
        </row>
        <row r="781">
          <cell r="A781">
            <v>906128189</v>
          </cell>
          <cell r="B781" t="str">
            <v>Robles</v>
          </cell>
          <cell r="C781" t="str">
            <v>Velia</v>
          </cell>
        </row>
        <row r="782">
          <cell r="A782">
            <v>906204003</v>
          </cell>
          <cell r="B782" t="str">
            <v>Morlock</v>
          </cell>
          <cell r="C782" t="str">
            <v>Leigh</v>
          </cell>
          <cell r="D782" t="str">
            <v>E</v>
          </cell>
          <cell r="E782">
            <v>38701</v>
          </cell>
        </row>
        <row r="783">
          <cell r="A783">
            <v>906204003</v>
          </cell>
          <cell r="B783" t="str">
            <v>Morlock</v>
          </cell>
          <cell r="C783" t="str">
            <v>Leigh</v>
          </cell>
          <cell r="D783" t="str">
            <v>E</v>
          </cell>
          <cell r="E783">
            <v>38701</v>
          </cell>
        </row>
        <row r="784">
          <cell r="A784">
            <v>906204003</v>
          </cell>
          <cell r="B784" t="str">
            <v>Morlock</v>
          </cell>
          <cell r="C784" t="str">
            <v>Leigh</v>
          </cell>
          <cell r="D784" t="str">
            <v>E</v>
          </cell>
          <cell r="E784">
            <v>38701</v>
          </cell>
        </row>
        <row r="785">
          <cell r="A785">
            <v>906204003</v>
          </cell>
          <cell r="B785" t="str">
            <v>Morlock</v>
          </cell>
          <cell r="C785" t="str">
            <v>Leigh</v>
          </cell>
          <cell r="D785" t="str">
            <v>E</v>
          </cell>
          <cell r="E785">
            <v>38701</v>
          </cell>
        </row>
        <row r="786">
          <cell r="A786">
            <v>906204003</v>
          </cell>
          <cell r="B786" t="str">
            <v>Morlock</v>
          </cell>
          <cell r="C786" t="str">
            <v>Leigh</v>
          </cell>
          <cell r="D786" t="str">
            <v>E</v>
          </cell>
          <cell r="E786">
            <v>38701</v>
          </cell>
        </row>
        <row r="787">
          <cell r="A787">
            <v>906204003</v>
          </cell>
          <cell r="B787" t="str">
            <v>Morlock</v>
          </cell>
          <cell r="C787" t="str">
            <v>Leigh</v>
          </cell>
          <cell r="D787" t="str">
            <v>E</v>
          </cell>
          <cell r="E787">
            <v>38701</v>
          </cell>
        </row>
        <row r="788">
          <cell r="A788">
            <v>906204003</v>
          </cell>
          <cell r="B788" t="str">
            <v>Morlock</v>
          </cell>
          <cell r="C788" t="str">
            <v>Leigh</v>
          </cell>
          <cell r="D788" t="str">
            <v>E</v>
          </cell>
          <cell r="E788">
            <v>38701</v>
          </cell>
        </row>
        <row r="789">
          <cell r="A789">
            <v>906204003</v>
          </cell>
          <cell r="B789" t="str">
            <v>Morlock</v>
          </cell>
          <cell r="C789" t="str">
            <v>Leigh</v>
          </cell>
          <cell r="D789" t="str">
            <v>E</v>
          </cell>
          <cell r="E789">
            <v>38701</v>
          </cell>
        </row>
        <row r="790">
          <cell r="A790">
            <v>906204003</v>
          </cell>
          <cell r="B790" t="str">
            <v>Morlock</v>
          </cell>
          <cell r="C790" t="str">
            <v>Leigh</v>
          </cell>
          <cell r="D790" t="str">
            <v>E</v>
          </cell>
          <cell r="E790">
            <v>38701</v>
          </cell>
        </row>
        <row r="791">
          <cell r="A791">
            <v>906225577</v>
          </cell>
          <cell r="B791" t="str">
            <v>Wright</v>
          </cell>
          <cell r="C791" t="str">
            <v>Bryan</v>
          </cell>
          <cell r="D791" t="str">
            <v>L</v>
          </cell>
          <cell r="E791">
            <v>39264</v>
          </cell>
        </row>
        <row r="792">
          <cell r="A792">
            <v>906225577</v>
          </cell>
          <cell r="B792" t="str">
            <v>Wright</v>
          </cell>
          <cell r="C792" t="str">
            <v>Bryan</v>
          </cell>
          <cell r="D792" t="str">
            <v>L</v>
          </cell>
          <cell r="E792">
            <v>39264</v>
          </cell>
        </row>
        <row r="793">
          <cell r="A793">
            <v>906225577</v>
          </cell>
          <cell r="B793" t="str">
            <v>Wright</v>
          </cell>
          <cell r="C793" t="str">
            <v>Bryan</v>
          </cell>
          <cell r="D793" t="str">
            <v>L</v>
          </cell>
          <cell r="E793">
            <v>39264</v>
          </cell>
        </row>
        <row r="794">
          <cell r="A794">
            <v>906277329</v>
          </cell>
          <cell r="B794" t="str">
            <v>Hobbs</v>
          </cell>
          <cell r="C794" t="str">
            <v>David</v>
          </cell>
          <cell r="D794" t="str">
            <v>N</v>
          </cell>
          <cell r="E794">
            <v>39262</v>
          </cell>
        </row>
        <row r="795">
          <cell r="A795">
            <v>906277329</v>
          </cell>
          <cell r="B795" t="str">
            <v>Hobbs</v>
          </cell>
          <cell r="C795" t="str">
            <v>David</v>
          </cell>
          <cell r="D795" t="str">
            <v>N</v>
          </cell>
          <cell r="E795">
            <v>39262</v>
          </cell>
        </row>
        <row r="796">
          <cell r="A796">
            <v>906277329</v>
          </cell>
          <cell r="B796" t="str">
            <v>Hobbs</v>
          </cell>
          <cell r="C796" t="str">
            <v>David</v>
          </cell>
          <cell r="D796" t="str">
            <v>N</v>
          </cell>
          <cell r="E796">
            <v>39262</v>
          </cell>
        </row>
        <row r="797">
          <cell r="A797">
            <v>906277329</v>
          </cell>
          <cell r="B797" t="str">
            <v>Hobbs</v>
          </cell>
          <cell r="C797" t="str">
            <v>David</v>
          </cell>
          <cell r="D797" t="str">
            <v>N</v>
          </cell>
          <cell r="E797">
            <v>39262</v>
          </cell>
        </row>
        <row r="798">
          <cell r="A798">
            <v>906364774</v>
          </cell>
          <cell r="B798" t="str">
            <v>Francisco</v>
          </cell>
          <cell r="C798" t="str">
            <v>Cherie</v>
          </cell>
          <cell r="D798" t="str">
            <v>E</v>
          </cell>
          <cell r="E798">
            <v>36785</v>
          </cell>
        </row>
        <row r="799">
          <cell r="A799">
            <v>906364774</v>
          </cell>
          <cell r="B799" t="str">
            <v>Francisco</v>
          </cell>
          <cell r="C799" t="str">
            <v>Cherie</v>
          </cell>
          <cell r="D799" t="str">
            <v>E</v>
          </cell>
          <cell r="E799">
            <v>36785</v>
          </cell>
        </row>
        <row r="800">
          <cell r="A800">
            <v>906364774</v>
          </cell>
          <cell r="B800" t="str">
            <v>Francisco</v>
          </cell>
          <cell r="C800" t="str">
            <v>Cherie</v>
          </cell>
          <cell r="D800" t="str">
            <v>E</v>
          </cell>
          <cell r="E800">
            <v>36785</v>
          </cell>
        </row>
        <row r="801">
          <cell r="A801">
            <v>906364774</v>
          </cell>
          <cell r="B801" t="str">
            <v>Francisco</v>
          </cell>
          <cell r="C801" t="str">
            <v>Cherie</v>
          </cell>
          <cell r="D801" t="str">
            <v>E</v>
          </cell>
          <cell r="E801">
            <v>36785</v>
          </cell>
        </row>
        <row r="802">
          <cell r="A802">
            <v>906364774</v>
          </cell>
          <cell r="B802" t="str">
            <v>Francisco</v>
          </cell>
          <cell r="C802" t="str">
            <v>Cherie</v>
          </cell>
          <cell r="D802" t="str">
            <v>E</v>
          </cell>
          <cell r="E802">
            <v>36785</v>
          </cell>
        </row>
        <row r="803">
          <cell r="A803">
            <v>906406613</v>
          </cell>
          <cell r="B803" t="str">
            <v>Shrier</v>
          </cell>
          <cell r="C803" t="str">
            <v>Donna</v>
          </cell>
          <cell r="D803" t="str">
            <v>D</v>
          </cell>
          <cell r="E803">
            <v>38310</v>
          </cell>
        </row>
        <row r="804">
          <cell r="A804">
            <v>906406613</v>
          </cell>
          <cell r="B804" t="str">
            <v>Shrier</v>
          </cell>
          <cell r="C804" t="str">
            <v>Donna</v>
          </cell>
          <cell r="D804" t="str">
            <v>D</v>
          </cell>
          <cell r="E804">
            <v>38310</v>
          </cell>
        </row>
        <row r="805">
          <cell r="A805">
            <v>906406613</v>
          </cell>
          <cell r="B805" t="str">
            <v>Shrier</v>
          </cell>
          <cell r="C805" t="str">
            <v>Donna</v>
          </cell>
          <cell r="D805" t="str">
            <v>D</v>
          </cell>
          <cell r="E805">
            <v>38310</v>
          </cell>
        </row>
        <row r="806">
          <cell r="A806">
            <v>906406613</v>
          </cell>
          <cell r="B806" t="str">
            <v>Shrier</v>
          </cell>
          <cell r="C806" t="str">
            <v>Donna</v>
          </cell>
          <cell r="D806" t="str">
            <v>D</v>
          </cell>
          <cell r="E806">
            <v>38310</v>
          </cell>
        </row>
        <row r="807">
          <cell r="A807">
            <v>906406613</v>
          </cell>
          <cell r="B807" t="str">
            <v>Shrier</v>
          </cell>
          <cell r="C807" t="str">
            <v>Donna</v>
          </cell>
          <cell r="D807" t="str">
            <v>D</v>
          </cell>
          <cell r="E807">
            <v>38310</v>
          </cell>
        </row>
        <row r="808">
          <cell r="A808">
            <v>906406613</v>
          </cell>
          <cell r="B808" t="str">
            <v>Shrier</v>
          </cell>
          <cell r="C808" t="str">
            <v>Donna</v>
          </cell>
          <cell r="D808" t="str">
            <v>D</v>
          </cell>
          <cell r="E808">
            <v>38310</v>
          </cell>
        </row>
        <row r="809">
          <cell r="A809">
            <v>906406613</v>
          </cell>
          <cell r="B809" t="str">
            <v>Shrier</v>
          </cell>
          <cell r="C809" t="str">
            <v>Donna</v>
          </cell>
          <cell r="D809" t="str">
            <v>D</v>
          </cell>
          <cell r="E809">
            <v>38310</v>
          </cell>
        </row>
        <row r="810">
          <cell r="A810">
            <v>906406613</v>
          </cell>
          <cell r="B810" t="str">
            <v>Shrier</v>
          </cell>
          <cell r="C810" t="str">
            <v>Donna</v>
          </cell>
          <cell r="D810" t="str">
            <v>D</v>
          </cell>
          <cell r="E810">
            <v>38310</v>
          </cell>
        </row>
        <row r="811">
          <cell r="A811">
            <v>906406613</v>
          </cell>
          <cell r="B811" t="str">
            <v>Shrier</v>
          </cell>
          <cell r="C811" t="str">
            <v>Donna</v>
          </cell>
          <cell r="D811" t="str">
            <v>D</v>
          </cell>
          <cell r="E811">
            <v>38310</v>
          </cell>
        </row>
        <row r="812">
          <cell r="A812">
            <v>906406613</v>
          </cell>
          <cell r="B812" t="str">
            <v>Shrier</v>
          </cell>
          <cell r="C812" t="str">
            <v>Donna</v>
          </cell>
          <cell r="D812" t="str">
            <v>D</v>
          </cell>
          <cell r="E812">
            <v>38310</v>
          </cell>
        </row>
        <row r="813">
          <cell r="A813">
            <v>906406613</v>
          </cell>
          <cell r="B813" t="str">
            <v>Shrier</v>
          </cell>
          <cell r="C813" t="str">
            <v>Donna</v>
          </cell>
          <cell r="D813" t="str">
            <v>D</v>
          </cell>
          <cell r="E813">
            <v>38310</v>
          </cell>
        </row>
        <row r="814">
          <cell r="A814">
            <v>906406613</v>
          </cell>
          <cell r="B814" t="str">
            <v>Shrier</v>
          </cell>
          <cell r="C814" t="str">
            <v>Donna</v>
          </cell>
          <cell r="D814" t="str">
            <v>D</v>
          </cell>
          <cell r="E814">
            <v>38310</v>
          </cell>
        </row>
        <row r="815">
          <cell r="A815">
            <v>906406613</v>
          </cell>
          <cell r="B815" t="str">
            <v>Shrier</v>
          </cell>
          <cell r="C815" t="str">
            <v>Donna</v>
          </cell>
          <cell r="D815" t="str">
            <v>D</v>
          </cell>
          <cell r="E815">
            <v>38310</v>
          </cell>
        </row>
        <row r="816">
          <cell r="A816">
            <v>906452488</v>
          </cell>
          <cell r="B816" t="str">
            <v>Beyler</v>
          </cell>
          <cell r="C816" t="str">
            <v>Richard</v>
          </cell>
          <cell r="D816" t="str">
            <v>B</v>
          </cell>
          <cell r="E816">
            <v>38246</v>
          </cell>
        </row>
        <row r="817">
          <cell r="A817">
            <v>906452488</v>
          </cell>
          <cell r="B817" t="str">
            <v>Beyler</v>
          </cell>
          <cell r="C817" t="str">
            <v>Richard</v>
          </cell>
          <cell r="D817" t="str">
            <v>B</v>
          </cell>
          <cell r="E817">
            <v>38246</v>
          </cell>
        </row>
        <row r="818">
          <cell r="A818">
            <v>906452488</v>
          </cell>
          <cell r="B818" t="str">
            <v>Beyler</v>
          </cell>
          <cell r="C818" t="str">
            <v>Richard</v>
          </cell>
          <cell r="D818" t="str">
            <v>B</v>
          </cell>
          <cell r="E818">
            <v>38246</v>
          </cell>
        </row>
        <row r="819">
          <cell r="A819">
            <v>906452488</v>
          </cell>
          <cell r="B819" t="str">
            <v>Beyler</v>
          </cell>
          <cell r="C819" t="str">
            <v>Richard</v>
          </cell>
          <cell r="D819" t="str">
            <v>B</v>
          </cell>
          <cell r="E819">
            <v>38246</v>
          </cell>
        </row>
        <row r="820">
          <cell r="A820">
            <v>906455159</v>
          </cell>
          <cell r="B820" t="str">
            <v>Duncan</v>
          </cell>
          <cell r="C820" t="str">
            <v>Amy</v>
          </cell>
          <cell r="D820" t="str">
            <v>H</v>
          </cell>
          <cell r="E820">
            <v>38611</v>
          </cell>
        </row>
        <row r="821">
          <cell r="A821">
            <v>906455159</v>
          </cell>
          <cell r="B821" t="str">
            <v>Duncan</v>
          </cell>
          <cell r="C821" t="str">
            <v>Amy</v>
          </cell>
          <cell r="D821" t="str">
            <v>H</v>
          </cell>
          <cell r="E821">
            <v>38611</v>
          </cell>
        </row>
        <row r="822">
          <cell r="A822">
            <v>906455159</v>
          </cell>
          <cell r="B822" t="str">
            <v>Duncan</v>
          </cell>
          <cell r="C822" t="str">
            <v>Amy</v>
          </cell>
          <cell r="D822" t="str">
            <v>H</v>
          </cell>
          <cell r="E822">
            <v>38611</v>
          </cell>
        </row>
        <row r="823">
          <cell r="A823">
            <v>906455159</v>
          </cell>
          <cell r="B823" t="str">
            <v>Duncan</v>
          </cell>
          <cell r="C823" t="str">
            <v>Amy</v>
          </cell>
          <cell r="D823" t="str">
            <v>H</v>
          </cell>
          <cell r="E823">
            <v>38611</v>
          </cell>
        </row>
        <row r="824">
          <cell r="A824">
            <v>906455159</v>
          </cell>
          <cell r="B824" t="str">
            <v>Duncan</v>
          </cell>
          <cell r="C824" t="str">
            <v>Amy</v>
          </cell>
          <cell r="D824" t="str">
            <v>H</v>
          </cell>
          <cell r="E824">
            <v>38611</v>
          </cell>
        </row>
        <row r="825">
          <cell r="A825">
            <v>906455159</v>
          </cell>
          <cell r="B825" t="str">
            <v>Duncan</v>
          </cell>
          <cell r="C825" t="str">
            <v>Amy</v>
          </cell>
          <cell r="D825" t="str">
            <v>H</v>
          </cell>
          <cell r="E825">
            <v>38611</v>
          </cell>
        </row>
        <row r="826">
          <cell r="A826">
            <v>906455159</v>
          </cell>
          <cell r="B826" t="str">
            <v>Duncan</v>
          </cell>
          <cell r="C826" t="str">
            <v>Amy</v>
          </cell>
          <cell r="D826" t="str">
            <v>H</v>
          </cell>
          <cell r="E826">
            <v>38611</v>
          </cell>
        </row>
        <row r="827">
          <cell r="A827">
            <v>906455159</v>
          </cell>
          <cell r="B827" t="str">
            <v>Duncan</v>
          </cell>
          <cell r="C827" t="str">
            <v>Amy</v>
          </cell>
          <cell r="D827" t="str">
            <v>H</v>
          </cell>
          <cell r="E827">
            <v>38611</v>
          </cell>
        </row>
        <row r="828">
          <cell r="A828">
            <v>906506055</v>
          </cell>
          <cell r="B828" t="str">
            <v>Tipton</v>
          </cell>
          <cell r="C828" t="str">
            <v>Ernest</v>
          </cell>
          <cell r="D828" t="str">
            <v>N</v>
          </cell>
          <cell r="E828">
            <v>38315</v>
          </cell>
        </row>
        <row r="829">
          <cell r="A829">
            <v>906506055</v>
          </cell>
          <cell r="B829" t="str">
            <v>Tipton</v>
          </cell>
          <cell r="C829" t="str">
            <v>Ernest</v>
          </cell>
          <cell r="D829" t="str">
            <v>N</v>
          </cell>
          <cell r="E829">
            <v>38315</v>
          </cell>
        </row>
        <row r="830">
          <cell r="A830">
            <v>906509693</v>
          </cell>
          <cell r="B830" t="str">
            <v>Olson</v>
          </cell>
          <cell r="C830" t="str">
            <v>Ross</v>
          </cell>
          <cell r="D830" t="str">
            <v>B</v>
          </cell>
          <cell r="E830">
            <v>38224</v>
          </cell>
        </row>
        <row r="831">
          <cell r="A831">
            <v>906509693</v>
          </cell>
          <cell r="B831" t="str">
            <v>Olson</v>
          </cell>
          <cell r="C831" t="str">
            <v>Ross</v>
          </cell>
          <cell r="D831" t="str">
            <v>B</v>
          </cell>
          <cell r="E831">
            <v>38224</v>
          </cell>
        </row>
        <row r="832">
          <cell r="A832">
            <v>906509693</v>
          </cell>
          <cell r="B832" t="str">
            <v>Olson</v>
          </cell>
          <cell r="C832" t="str">
            <v>Ross</v>
          </cell>
          <cell r="D832" t="str">
            <v>B</v>
          </cell>
          <cell r="E832">
            <v>38224</v>
          </cell>
        </row>
        <row r="833">
          <cell r="A833">
            <v>906509693</v>
          </cell>
          <cell r="B833" t="str">
            <v>Olson</v>
          </cell>
          <cell r="C833" t="str">
            <v>Ross</v>
          </cell>
          <cell r="D833" t="str">
            <v>B</v>
          </cell>
          <cell r="E833">
            <v>38224</v>
          </cell>
        </row>
        <row r="834">
          <cell r="A834">
            <v>906682514</v>
          </cell>
          <cell r="B834" t="str">
            <v>Henton</v>
          </cell>
          <cell r="C834" t="str">
            <v>Michael</v>
          </cell>
          <cell r="D834" t="str">
            <v>E</v>
          </cell>
          <cell r="E834">
            <v>29845</v>
          </cell>
        </row>
        <row r="835">
          <cell r="A835">
            <v>906682514</v>
          </cell>
          <cell r="B835" t="str">
            <v>Henton</v>
          </cell>
          <cell r="C835" t="str">
            <v>Michael</v>
          </cell>
          <cell r="D835" t="str">
            <v>E</v>
          </cell>
          <cell r="E835">
            <v>29845</v>
          </cell>
        </row>
        <row r="836">
          <cell r="A836">
            <v>906682514</v>
          </cell>
          <cell r="B836" t="str">
            <v>Henton</v>
          </cell>
          <cell r="C836" t="str">
            <v>Michael</v>
          </cell>
          <cell r="D836" t="str">
            <v>E</v>
          </cell>
          <cell r="E836">
            <v>29845</v>
          </cell>
        </row>
        <row r="837">
          <cell r="A837">
            <v>906682514</v>
          </cell>
          <cell r="B837" t="str">
            <v>Henton</v>
          </cell>
          <cell r="C837" t="str">
            <v>Michael</v>
          </cell>
          <cell r="D837" t="str">
            <v>E</v>
          </cell>
          <cell r="E837">
            <v>29845</v>
          </cell>
        </row>
        <row r="838">
          <cell r="A838">
            <v>906682514</v>
          </cell>
          <cell r="B838" t="str">
            <v>Henton</v>
          </cell>
          <cell r="C838" t="str">
            <v>Michael</v>
          </cell>
          <cell r="D838" t="str">
            <v>E</v>
          </cell>
          <cell r="E838">
            <v>29845</v>
          </cell>
        </row>
        <row r="839">
          <cell r="A839">
            <v>906682514</v>
          </cell>
          <cell r="B839" t="str">
            <v>Henton</v>
          </cell>
          <cell r="C839" t="str">
            <v>Michael</v>
          </cell>
          <cell r="D839" t="str">
            <v>E</v>
          </cell>
          <cell r="E839">
            <v>29845</v>
          </cell>
        </row>
        <row r="840">
          <cell r="A840">
            <v>906693263</v>
          </cell>
          <cell r="B840" t="str">
            <v>Shusterman</v>
          </cell>
          <cell r="C840" t="str">
            <v>Gwendolyn</v>
          </cell>
          <cell r="D840" t="str">
            <v>B</v>
          </cell>
          <cell r="E840">
            <v>36054</v>
          </cell>
        </row>
        <row r="841">
          <cell r="A841">
            <v>906713553</v>
          </cell>
          <cell r="B841" t="str">
            <v>Birk</v>
          </cell>
          <cell r="C841" t="str">
            <v>Mia</v>
          </cell>
          <cell r="D841" t="str">
            <v>H</v>
          </cell>
          <cell r="E841">
            <v>37880</v>
          </cell>
        </row>
        <row r="842">
          <cell r="A842">
            <v>906713553</v>
          </cell>
          <cell r="B842" t="str">
            <v>Birk</v>
          </cell>
          <cell r="C842" t="str">
            <v>Mia</v>
          </cell>
          <cell r="D842" t="str">
            <v>H</v>
          </cell>
          <cell r="E842">
            <v>37880</v>
          </cell>
        </row>
        <row r="843">
          <cell r="A843">
            <v>906713553</v>
          </cell>
          <cell r="B843" t="str">
            <v>Birk</v>
          </cell>
          <cell r="C843" t="str">
            <v>Mia</v>
          </cell>
          <cell r="D843" t="str">
            <v>H</v>
          </cell>
          <cell r="E843">
            <v>37880</v>
          </cell>
        </row>
        <row r="844">
          <cell r="A844">
            <v>906713553</v>
          </cell>
          <cell r="B844" t="str">
            <v>Birk</v>
          </cell>
          <cell r="C844" t="str">
            <v>Mia</v>
          </cell>
          <cell r="D844" t="str">
            <v>H</v>
          </cell>
          <cell r="E844">
            <v>37880</v>
          </cell>
        </row>
        <row r="845">
          <cell r="A845">
            <v>906713553</v>
          </cell>
          <cell r="B845" t="str">
            <v>Birk</v>
          </cell>
          <cell r="C845" t="str">
            <v>Mia</v>
          </cell>
          <cell r="D845" t="str">
            <v>H</v>
          </cell>
          <cell r="E845">
            <v>37880</v>
          </cell>
        </row>
        <row r="846">
          <cell r="A846">
            <v>906731957</v>
          </cell>
          <cell r="B846" t="str">
            <v>Goss</v>
          </cell>
          <cell r="C846" t="str">
            <v>Robert</v>
          </cell>
          <cell r="D846" t="str">
            <v>N</v>
          </cell>
          <cell r="E846">
            <v>37305</v>
          </cell>
        </row>
        <row r="847">
          <cell r="A847">
            <v>906731957</v>
          </cell>
          <cell r="B847" t="str">
            <v>Goss</v>
          </cell>
          <cell r="C847" t="str">
            <v>Robert</v>
          </cell>
          <cell r="D847" t="str">
            <v>N</v>
          </cell>
          <cell r="E847">
            <v>37305</v>
          </cell>
        </row>
        <row r="848">
          <cell r="A848">
            <v>906768913</v>
          </cell>
          <cell r="B848" t="str">
            <v>Siegler</v>
          </cell>
          <cell r="C848" t="str">
            <v>Douglas</v>
          </cell>
          <cell r="D848" t="str">
            <v>N</v>
          </cell>
          <cell r="E848">
            <v>38352</v>
          </cell>
        </row>
        <row r="849">
          <cell r="A849">
            <v>906769602</v>
          </cell>
          <cell r="B849" t="str">
            <v>King</v>
          </cell>
          <cell r="C849" t="str">
            <v>Stephen</v>
          </cell>
          <cell r="D849" t="str">
            <v>E</v>
          </cell>
          <cell r="E849">
            <v>38611</v>
          </cell>
        </row>
        <row r="850">
          <cell r="A850">
            <v>906769602</v>
          </cell>
          <cell r="B850" t="str">
            <v>King</v>
          </cell>
          <cell r="C850" t="str">
            <v>Stephen</v>
          </cell>
          <cell r="D850" t="str">
            <v>E</v>
          </cell>
          <cell r="E850">
            <v>38611</v>
          </cell>
        </row>
        <row r="851">
          <cell r="A851">
            <v>906769602</v>
          </cell>
          <cell r="B851" t="str">
            <v>King</v>
          </cell>
          <cell r="C851" t="str">
            <v>Stephen</v>
          </cell>
          <cell r="D851" t="str">
            <v>E</v>
          </cell>
          <cell r="E851">
            <v>38611</v>
          </cell>
        </row>
        <row r="852">
          <cell r="A852">
            <v>906769602</v>
          </cell>
          <cell r="B852" t="str">
            <v>King</v>
          </cell>
          <cell r="C852" t="str">
            <v>Stephen</v>
          </cell>
          <cell r="D852" t="str">
            <v>E</v>
          </cell>
          <cell r="E852">
            <v>38611</v>
          </cell>
        </row>
        <row r="853">
          <cell r="A853">
            <v>906780404</v>
          </cell>
          <cell r="B853" t="str">
            <v>Hamideh</v>
          </cell>
          <cell r="C853" t="str">
            <v>Misty</v>
          </cell>
          <cell r="D853" t="str">
            <v>E</v>
          </cell>
          <cell r="E853">
            <v>38702</v>
          </cell>
        </row>
        <row r="854">
          <cell r="A854">
            <v>906780404</v>
          </cell>
          <cell r="B854" t="str">
            <v>Hamideh</v>
          </cell>
          <cell r="C854" t="str">
            <v>Misty</v>
          </cell>
          <cell r="D854" t="str">
            <v>E</v>
          </cell>
          <cell r="E854">
            <v>38702</v>
          </cell>
        </row>
        <row r="855">
          <cell r="A855">
            <v>906780404</v>
          </cell>
          <cell r="B855" t="str">
            <v>Hamideh</v>
          </cell>
          <cell r="C855" t="str">
            <v>Misty</v>
          </cell>
          <cell r="D855" t="str">
            <v>E</v>
          </cell>
          <cell r="E855">
            <v>38702</v>
          </cell>
        </row>
        <row r="856">
          <cell r="A856">
            <v>906780404</v>
          </cell>
          <cell r="B856" t="str">
            <v>Hamideh</v>
          </cell>
          <cell r="C856" t="str">
            <v>Misty</v>
          </cell>
          <cell r="D856" t="str">
            <v>E</v>
          </cell>
          <cell r="E856">
            <v>38702</v>
          </cell>
        </row>
        <row r="857">
          <cell r="A857">
            <v>906817477</v>
          </cell>
          <cell r="B857" t="str">
            <v>Newgard</v>
          </cell>
          <cell r="C857" t="str">
            <v>Mary</v>
          </cell>
          <cell r="D857" t="str">
            <v>C</v>
          </cell>
          <cell r="E857">
            <v>39341</v>
          </cell>
        </row>
        <row r="858">
          <cell r="A858">
            <v>906817477</v>
          </cell>
          <cell r="B858" t="str">
            <v>Newgard</v>
          </cell>
          <cell r="C858" t="str">
            <v>Mary</v>
          </cell>
          <cell r="D858" t="str">
            <v>C</v>
          </cell>
          <cell r="E858">
            <v>39341</v>
          </cell>
        </row>
        <row r="859">
          <cell r="A859">
            <v>906817477</v>
          </cell>
          <cell r="B859" t="str">
            <v>Newgard</v>
          </cell>
          <cell r="C859" t="str">
            <v>Mary</v>
          </cell>
          <cell r="D859" t="str">
            <v>C</v>
          </cell>
          <cell r="E859">
            <v>39341</v>
          </cell>
        </row>
        <row r="860">
          <cell r="A860">
            <v>906817477</v>
          </cell>
          <cell r="B860" t="str">
            <v>Newgard</v>
          </cell>
          <cell r="C860" t="str">
            <v>Mary</v>
          </cell>
          <cell r="D860" t="str">
            <v>C</v>
          </cell>
          <cell r="E860">
            <v>39341</v>
          </cell>
        </row>
        <row r="861">
          <cell r="A861">
            <v>906817477</v>
          </cell>
          <cell r="B861" t="str">
            <v>Newgard</v>
          </cell>
          <cell r="C861" t="str">
            <v>Mary</v>
          </cell>
          <cell r="D861" t="str">
            <v>C</v>
          </cell>
          <cell r="E861">
            <v>39341</v>
          </cell>
        </row>
        <row r="862">
          <cell r="A862">
            <v>906817959</v>
          </cell>
          <cell r="B862" t="str">
            <v>Recktenwald</v>
          </cell>
          <cell r="C862" t="str">
            <v>Gerald</v>
          </cell>
          <cell r="D862" t="str">
            <v>B</v>
          </cell>
          <cell r="E862">
            <v>34593</v>
          </cell>
        </row>
        <row r="863">
          <cell r="A863">
            <v>906817959</v>
          </cell>
          <cell r="B863" t="str">
            <v>Recktenwald</v>
          </cell>
          <cell r="C863" t="str">
            <v>Gerald</v>
          </cell>
          <cell r="D863" t="str">
            <v>B</v>
          </cell>
          <cell r="E863">
            <v>34593</v>
          </cell>
        </row>
        <row r="864">
          <cell r="A864">
            <v>906817959</v>
          </cell>
          <cell r="B864" t="str">
            <v>Recktenwald</v>
          </cell>
          <cell r="C864" t="str">
            <v>Gerald</v>
          </cell>
          <cell r="D864" t="str">
            <v>B</v>
          </cell>
          <cell r="E864">
            <v>34593</v>
          </cell>
        </row>
        <row r="865">
          <cell r="A865">
            <v>906817959</v>
          </cell>
          <cell r="B865" t="str">
            <v>Recktenwald</v>
          </cell>
          <cell r="C865" t="str">
            <v>Gerald</v>
          </cell>
          <cell r="D865" t="str">
            <v>B</v>
          </cell>
          <cell r="E865">
            <v>34593</v>
          </cell>
        </row>
        <row r="866">
          <cell r="A866">
            <v>906817959</v>
          </cell>
          <cell r="B866" t="str">
            <v>Recktenwald</v>
          </cell>
          <cell r="C866" t="str">
            <v>Gerald</v>
          </cell>
          <cell r="D866" t="str">
            <v>B</v>
          </cell>
          <cell r="E866">
            <v>34593</v>
          </cell>
        </row>
        <row r="867">
          <cell r="A867">
            <v>906817959</v>
          </cell>
          <cell r="B867" t="str">
            <v>Recktenwald</v>
          </cell>
          <cell r="C867" t="str">
            <v>Gerald</v>
          </cell>
          <cell r="D867" t="str">
            <v>B</v>
          </cell>
          <cell r="E867">
            <v>34593</v>
          </cell>
        </row>
        <row r="868">
          <cell r="A868">
            <v>906817959</v>
          </cell>
          <cell r="B868" t="str">
            <v>Recktenwald</v>
          </cell>
          <cell r="C868" t="str">
            <v>Gerald</v>
          </cell>
          <cell r="D868" t="str">
            <v>B</v>
          </cell>
          <cell r="E868">
            <v>34593</v>
          </cell>
        </row>
        <row r="869">
          <cell r="A869">
            <v>906833178</v>
          </cell>
          <cell r="B869" t="str">
            <v>Brenner</v>
          </cell>
          <cell r="C869" t="str">
            <v>Johanna</v>
          </cell>
          <cell r="D869" t="str">
            <v>A</v>
          </cell>
          <cell r="E869">
            <v>33786</v>
          </cell>
        </row>
        <row r="870">
          <cell r="A870">
            <v>906833178</v>
          </cell>
          <cell r="B870" t="str">
            <v>Brenner</v>
          </cell>
          <cell r="C870" t="str">
            <v>Johanna</v>
          </cell>
          <cell r="D870" t="str">
            <v>A</v>
          </cell>
          <cell r="E870">
            <v>33786</v>
          </cell>
        </row>
        <row r="871">
          <cell r="A871">
            <v>906833178</v>
          </cell>
          <cell r="B871" t="str">
            <v>Brenner</v>
          </cell>
          <cell r="C871" t="str">
            <v>Johanna</v>
          </cell>
          <cell r="D871" t="str">
            <v>A</v>
          </cell>
          <cell r="E871">
            <v>33786</v>
          </cell>
        </row>
        <row r="872">
          <cell r="A872">
            <v>906833178</v>
          </cell>
          <cell r="B872" t="str">
            <v>Brenner</v>
          </cell>
          <cell r="C872" t="str">
            <v>Johanna</v>
          </cell>
          <cell r="D872" t="str">
            <v>A</v>
          </cell>
          <cell r="E872">
            <v>33786</v>
          </cell>
        </row>
        <row r="873">
          <cell r="A873">
            <v>906854424</v>
          </cell>
          <cell r="B873" t="str">
            <v>Mac Aodha</v>
          </cell>
          <cell r="C873" t="str">
            <v>Patricia</v>
          </cell>
          <cell r="D873" t="str">
            <v>H</v>
          </cell>
          <cell r="E873">
            <v>37880</v>
          </cell>
        </row>
        <row r="874">
          <cell r="A874">
            <v>906854424</v>
          </cell>
          <cell r="B874" t="str">
            <v>Mac Aodha</v>
          </cell>
          <cell r="C874" t="str">
            <v>Patricia</v>
          </cell>
          <cell r="D874" t="str">
            <v>H</v>
          </cell>
          <cell r="E874">
            <v>37880</v>
          </cell>
        </row>
        <row r="875">
          <cell r="A875">
            <v>906854424</v>
          </cell>
          <cell r="B875" t="str">
            <v>Mac Aodha</v>
          </cell>
          <cell r="C875" t="str">
            <v>Patricia</v>
          </cell>
          <cell r="D875" t="str">
            <v>H</v>
          </cell>
          <cell r="E875">
            <v>37880</v>
          </cell>
        </row>
        <row r="876">
          <cell r="A876">
            <v>906854424</v>
          </cell>
          <cell r="B876" t="str">
            <v>Mac Aodha</v>
          </cell>
          <cell r="C876" t="str">
            <v>Patricia</v>
          </cell>
          <cell r="D876" t="str">
            <v>H</v>
          </cell>
          <cell r="E876">
            <v>37880</v>
          </cell>
        </row>
        <row r="877">
          <cell r="A877">
            <v>906866814</v>
          </cell>
          <cell r="B877" t="str">
            <v>Pesznecker</v>
          </cell>
          <cell r="C877" t="str">
            <v>Susan</v>
          </cell>
          <cell r="D877" t="str">
            <v>E</v>
          </cell>
          <cell r="E877">
            <v>39341</v>
          </cell>
        </row>
        <row r="878">
          <cell r="A878">
            <v>906866814</v>
          </cell>
          <cell r="B878" t="str">
            <v>Pesznecker</v>
          </cell>
          <cell r="C878" t="str">
            <v>Susan</v>
          </cell>
          <cell r="D878" t="str">
            <v>E</v>
          </cell>
          <cell r="E878">
            <v>39341</v>
          </cell>
        </row>
        <row r="879">
          <cell r="A879">
            <v>906866814</v>
          </cell>
          <cell r="B879" t="str">
            <v>Pesznecker</v>
          </cell>
          <cell r="C879" t="str">
            <v>Susan</v>
          </cell>
          <cell r="D879" t="str">
            <v>E</v>
          </cell>
          <cell r="E879">
            <v>39341</v>
          </cell>
        </row>
        <row r="880">
          <cell r="A880">
            <v>906866814</v>
          </cell>
          <cell r="B880" t="str">
            <v>Pesznecker</v>
          </cell>
          <cell r="C880" t="str">
            <v>Susan</v>
          </cell>
          <cell r="D880" t="str">
            <v>E</v>
          </cell>
          <cell r="E880">
            <v>39341</v>
          </cell>
        </row>
        <row r="881">
          <cell r="A881">
            <v>906866814</v>
          </cell>
          <cell r="B881" t="str">
            <v>Pesznecker</v>
          </cell>
          <cell r="C881" t="str">
            <v>Susan</v>
          </cell>
          <cell r="D881" t="str">
            <v>E</v>
          </cell>
          <cell r="E881">
            <v>39341</v>
          </cell>
        </row>
        <row r="882">
          <cell r="A882">
            <v>906866814</v>
          </cell>
          <cell r="B882" t="str">
            <v>Pesznecker</v>
          </cell>
          <cell r="C882" t="str">
            <v>Susan</v>
          </cell>
          <cell r="D882" t="str">
            <v>E</v>
          </cell>
          <cell r="E882">
            <v>39341</v>
          </cell>
        </row>
        <row r="883">
          <cell r="A883">
            <v>906876858</v>
          </cell>
          <cell r="B883" t="str">
            <v>Gabrielli</v>
          </cell>
          <cell r="C883" t="str">
            <v>Carol</v>
          </cell>
          <cell r="D883" t="str">
            <v>E</v>
          </cell>
          <cell r="E883">
            <v>37515</v>
          </cell>
        </row>
        <row r="884">
          <cell r="A884">
            <v>906876858</v>
          </cell>
          <cell r="B884" t="str">
            <v>Gabrielli</v>
          </cell>
          <cell r="C884" t="str">
            <v>Carol</v>
          </cell>
          <cell r="D884" t="str">
            <v>E</v>
          </cell>
          <cell r="E884">
            <v>37515</v>
          </cell>
        </row>
        <row r="885">
          <cell r="A885">
            <v>906876858</v>
          </cell>
          <cell r="B885" t="str">
            <v>Gabrielli</v>
          </cell>
          <cell r="C885" t="str">
            <v>Carol</v>
          </cell>
          <cell r="D885" t="str">
            <v>E</v>
          </cell>
          <cell r="E885">
            <v>37515</v>
          </cell>
        </row>
        <row r="886">
          <cell r="A886">
            <v>906876858</v>
          </cell>
          <cell r="B886" t="str">
            <v>Gabrielli</v>
          </cell>
          <cell r="C886" t="str">
            <v>Carol</v>
          </cell>
          <cell r="D886" t="str">
            <v>E</v>
          </cell>
          <cell r="E886">
            <v>37515</v>
          </cell>
        </row>
        <row r="887">
          <cell r="A887">
            <v>906883427</v>
          </cell>
          <cell r="B887" t="str">
            <v>Dahmen</v>
          </cell>
          <cell r="C887" t="str">
            <v>Joseph</v>
          </cell>
          <cell r="D887" t="str">
            <v>N</v>
          </cell>
          <cell r="E887">
            <v>38328</v>
          </cell>
        </row>
        <row r="888">
          <cell r="A888">
            <v>906883427</v>
          </cell>
          <cell r="B888" t="str">
            <v>Dahmen</v>
          </cell>
          <cell r="C888" t="str">
            <v>Joseph</v>
          </cell>
          <cell r="D888" t="str">
            <v>N</v>
          </cell>
          <cell r="E888">
            <v>38328</v>
          </cell>
        </row>
        <row r="889">
          <cell r="A889">
            <v>906889624</v>
          </cell>
          <cell r="B889" t="str">
            <v>Litzenberger</v>
          </cell>
          <cell r="C889" t="str">
            <v>Caroline</v>
          </cell>
          <cell r="D889" t="str">
            <v>B</v>
          </cell>
          <cell r="E889">
            <v>37515</v>
          </cell>
        </row>
        <row r="890">
          <cell r="A890">
            <v>906889624</v>
          </cell>
          <cell r="B890" t="str">
            <v>Litzenberger</v>
          </cell>
          <cell r="C890" t="str">
            <v>Caroline</v>
          </cell>
          <cell r="D890" t="str">
            <v>B</v>
          </cell>
          <cell r="E890">
            <v>37515</v>
          </cell>
        </row>
        <row r="891">
          <cell r="A891">
            <v>906889624</v>
          </cell>
          <cell r="B891" t="str">
            <v>Litzenberger</v>
          </cell>
          <cell r="C891" t="str">
            <v>Caroline</v>
          </cell>
          <cell r="D891" t="str">
            <v>B</v>
          </cell>
          <cell r="E891">
            <v>37515</v>
          </cell>
        </row>
        <row r="892">
          <cell r="A892">
            <v>906889624</v>
          </cell>
          <cell r="B892" t="str">
            <v>Litzenberger</v>
          </cell>
          <cell r="C892" t="str">
            <v>Caroline</v>
          </cell>
          <cell r="D892" t="str">
            <v>B</v>
          </cell>
          <cell r="E892">
            <v>37515</v>
          </cell>
        </row>
        <row r="893">
          <cell r="A893">
            <v>906928685</v>
          </cell>
          <cell r="B893" t="str">
            <v>Hopf</v>
          </cell>
          <cell r="C893" t="str">
            <v>Samantha</v>
          </cell>
          <cell r="D893" t="str">
            <v>N</v>
          </cell>
          <cell r="E893">
            <v>38559</v>
          </cell>
        </row>
        <row r="894">
          <cell r="A894">
            <v>906928685</v>
          </cell>
          <cell r="B894" t="str">
            <v>Hopf</v>
          </cell>
          <cell r="C894" t="str">
            <v>Samantha</v>
          </cell>
          <cell r="D894" t="str">
            <v>N</v>
          </cell>
          <cell r="E894">
            <v>38559</v>
          </cell>
        </row>
        <row r="895">
          <cell r="A895">
            <v>906957958</v>
          </cell>
          <cell r="B895" t="str">
            <v>Basci</v>
          </cell>
          <cell r="C895" t="str">
            <v>Kubra</v>
          </cell>
          <cell r="D895" t="str">
            <v>B</v>
          </cell>
          <cell r="E895">
            <v>38246</v>
          </cell>
        </row>
        <row r="896">
          <cell r="A896">
            <v>906960997</v>
          </cell>
          <cell r="B896" t="str">
            <v>Shaw</v>
          </cell>
          <cell r="C896" t="str">
            <v>Brenda</v>
          </cell>
          <cell r="D896" t="str">
            <v>E</v>
          </cell>
          <cell r="E896">
            <v>38792</v>
          </cell>
        </row>
        <row r="897">
          <cell r="A897">
            <v>906960997</v>
          </cell>
          <cell r="B897" t="str">
            <v>Shaw</v>
          </cell>
          <cell r="C897" t="str">
            <v>Brenda</v>
          </cell>
          <cell r="D897" t="str">
            <v>E</v>
          </cell>
          <cell r="E897">
            <v>38792</v>
          </cell>
        </row>
        <row r="898">
          <cell r="A898">
            <v>906960997</v>
          </cell>
          <cell r="B898" t="str">
            <v>Shaw</v>
          </cell>
          <cell r="C898" t="str">
            <v>Brenda</v>
          </cell>
          <cell r="D898" t="str">
            <v>E</v>
          </cell>
          <cell r="E898">
            <v>38792</v>
          </cell>
        </row>
        <row r="899">
          <cell r="A899">
            <v>906960997</v>
          </cell>
          <cell r="B899" t="str">
            <v>Shaw</v>
          </cell>
          <cell r="C899" t="str">
            <v>Brenda</v>
          </cell>
          <cell r="D899" t="str">
            <v>E</v>
          </cell>
          <cell r="E899">
            <v>38792</v>
          </cell>
        </row>
        <row r="900">
          <cell r="A900">
            <v>906960997</v>
          </cell>
          <cell r="B900" t="str">
            <v>Shaw</v>
          </cell>
          <cell r="C900" t="str">
            <v>Brenda</v>
          </cell>
          <cell r="D900" t="str">
            <v>E</v>
          </cell>
          <cell r="E900">
            <v>38792</v>
          </cell>
        </row>
        <row r="901">
          <cell r="A901">
            <v>907031342</v>
          </cell>
          <cell r="B901" t="str">
            <v>Guillen</v>
          </cell>
          <cell r="C901" t="str">
            <v>Jorge</v>
          </cell>
          <cell r="D901" t="str">
            <v>C</v>
          </cell>
          <cell r="E901">
            <v>38976</v>
          </cell>
        </row>
        <row r="902">
          <cell r="A902">
            <v>907031342</v>
          </cell>
          <cell r="B902" t="str">
            <v>Guillen</v>
          </cell>
          <cell r="C902" t="str">
            <v>Jorge</v>
          </cell>
          <cell r="D902" t="str">
            <v>C</v>
          </cell>
          <cell r="E902">
            <v>38976</v>
          </cell>
        </row>
        <row r="903">
          <cell r="A903">
            <v>907110224</v>
          </cell>
          <cell r="B903" t="str">
            <v>Youngberg</v>
          </cell>
          <cell r="C903" t="str">
            <v>Timothy</v>
          </cell>
          <cell r="D903" t="str">
            <v>Q</v>
          </cell>
          <cell r="E903">
            <v>37880</v>
          </cell>
        </row>
        <row r="904">
          <cell r="A904">
            <v>907110224</v>
          </cell>
          <cell r="B904" t="str">
            <v>Youngberg</v>
          </cell>
          <cell r="C904" t="str">
            <v>Timothy</v>
          </cell>
          <cell r="D904" t="str">
            <v>Q</v>
          </cell>
          <cell r="E904">
            <v>37880</v>
          </cell>
        </row>
        <row r="905">
          <cell r="A905">
            <v>907165773</v>
          </cell>
          <cell r="B905" t="str">
            <v>Clenaghen</v>
          </cell>
          <cell r="C905" t="str">
            <v>Brenden</v>
          </cell>
          <cell r="D905" t="str">
            <v>C</v>
          </cell>
          <cell r="E905">
            <v>36785</v>
          </cell>
        </row>
        <row r="906">
          <cell r="A906">
            <v>907165773</v>
          </cell>
          <cell r="B906" t="str">
            <v>Clenaghen</v>
          </cell>
          <cell r="C906" t="str">
            <v>Brenden</v>
          </cell>
          <cell r="D906" t="str">
            <v>C</v>
          </cell>
          <cell r="E906">
            <v>36785</v>
          </cell>
        </row>
        <row r="907">
          <cell r="A907">
            <v>907165773</v>
          </cell>
          <cell r="B907" t="str">
            <v>Clenaghen</v>
          </cell>
          <cell r="C907" t="str">
            <v>Brenden</v>
          </cell>
          <cell r="D907" t="str">
            <v>C</v>
          </cell>
          <cell r="E907">
            <v>36785</v>
          </cell>
        </row>
        <row r="908">
          <cell r="A908">
            <v>907165773</v>
          </cell>
          <cell r="B908" t="str">
            <v>Clenaghen</v>
          </cell>
          <cell r="C908" t="str">
            <v>Brenden</v>
          </cell>
          <cell r="D908" t="str">
            <v>C</v>
          </cell>
          <cell r="E908">
            <v>36785</v>
          </cell>
        </row>
        <row r="909">
          <cell r="A909">
            <v>907165773</v>
          </cell>
          <cell r="B909" t="str">
            <v>Clenaghen</v>
          </cell>
          <cell r="C909" t="str">
            <v>Brenden</v>
          </cell>
          <cell r="D909" t="str">
            <v>C</v>
          </cell>
          <cell r="E909">
            <v>36785</v>
          </cell>
        </row>
        <row r="910">
          <cell r="A910">
            <v>907165773</v>
          </cell>
          <cell r="B910" t="str">
            <v>Clenaghen</v>
          </cell>
          <cell r="C910" t="str">
            <v>Brenden</v>
          </cell>
          <cell r="D910" t="str">
            <v>C</v>
          </cell>
          <cell r="E910">
            <v>36785</v>
          </cell>
        </row>
        <row r="911">
          <cell r="A911">
            <v>907165773</v>
          </cell>
          <cell r="B911" t="str">
            <v>Clenaghen</v>
          </cell>
          <cell r="C911" t="str">
            <v>Brenden</v>
          </cell>
          <cell r="D911" t="str">
            <v>C</v>
          </cell>
          <cell r="E911">
            <v>36785</v>
          </cell>
        </row>
        <row r="912">
          <cell r="A912">
            <v>907172910</v>
          </cell>
          <cell r="B912" t="str">
            <v>Stokes</v>
          </cell>
          <cell r="C912" t="str">
            <v>Thomas</v>
          </cell>
          <cell r="D912" t="str">
            <v>E</v>
          </cell>
          <cell r="E912">
            <v>39067</v>
          </cell>
        </row>
        <row r="913">
          <cell r="A913">
            <v>907172910</v>
          </cell>
          <cell r="B913" t="str">
            <v>Stokes</v>
          </cell>
          <cell r="C913" t="str">
            <v>Thomas</v>
          </cell>
          <cell r="D913" t="str">
            <v>E</v>
          </cell>
          <cell r="E913">
            <v>39067</v>
          </cell>
        </row>
        <row r="914">
          <cell r="A914">
            <v>907172910</v>
          </cell>
          <cell r="B914" t="str">
            <v>Stokes</v>
          </cell>
          <cell r="C914" t="str">
            <v>Thomas</v>
          </cell>
          <cell r="D914" t="str">
            <v>E</v>
          </cell>
          <cell r="E914">
            <v>39067</v>
          </cell>
        </row>
        <row r="915">
          <cell r="A915">
            <v>907172910</v>
          </cell>
          <cell r="B915" t="str">
            <v>Stokes</v>
          </cell>
          <cell r="C915" t="str">
            <v>Thomas</v>
          </cell>
          <cell r="D915" t="str">
            <v>E</v>
          </cell>
          <cell r="E915">
            <v>39067</v>
          </cell>
        </row>
        <row r="916">
          <cell r="A916">
            <v>907172910</v>
          </cell>
          <cell r="B916" t="str">
            <v>Stokes</v>
          </cell>
          <cell r="C916" t="str">
            <v>Thomas</v>
          </cell>
          <cell r="D916" t="str">
            <v>E</v>
          </cell>
          <cell r="E916">
            <v>39067</v>
          </cell>
        </row>
        <row r="917">
          <cell r="A917">
            <v>907172910</v>
          </cell>
          <cell r="B917" t="str">
            <v>Stokes</v>
          </cell>
          <cell r="C917" t="str">
            <v>Thomas</v>
          </cell>
          <cell r="D917" t="str">
            <v>E</v>
          </cell>
          <cell r="E917">
            <v>39067</v>
          </cell>
        </row>
        <row r="918">
          <cell r="A918">
            <v>907172910</v>
          </cell>
          <cell r="B918" t="str">
            <v>Stokes</v>
          </cell>
          <cell r="C918" t="str">
            <v>Thomas</v>
          </cell>
          <cell r="D918" t="str">
            <v>E</v>
          </cell>
          <cell r="E918">
            <v>39067</v>
          </cell>
        </row>
        <row r="919">
          <cell r="A919">
            <v>907172910</v>
          </cell>
          <cell r="B919" t="str">
            <v>Stokes</v>
          </cell>
          <cell r="C919" t="str">
            <v>Thomas</v>
          </cell>
          <cell r="D919" t="str">
            <v>E</v>
          </cell>
          <cell r="E919">
            <v>39067</v>
          </cell>
        </row>
        <row r="920">
          <cell r="A920">
            <v>907180549</v>
          </cell>
          <cell r="B920" t="str">
            <v>McClave</v>
          </cell>
          <cell r="C920" t="str">
            <v>Donald</v>
          </cell>
          <cell r="D920" t="str">
            <v>N</v>
          </cell>
          <cell r="E920">
            <v>37500</v>
          </cell>
        </row>
        <row r="921">
          <cell r="A921">
            <v>907180549</v>
          </cell>
          <cell r="B921" t="str">
            <v>McClave</v>
          </cell>
          <cell r="C921" t="str">
            <v>Donald</v>
          </cell>
          <cell r="D921" t="str">
            <v>N</v>
          </cell>
          <cell r="E921">
            <v>37500</v>
          </cell>
        </row>
        <row r="922">
          <cell r="A922">
            <v>907180549</v>
          </cell>
          <cell r="B922" t="str">
            <v>McClave</v>
          </cell>
          <cell r="C922" t="str">
            <v>Donald</v>
          </cell>
          <cell r="D922" t="str">
            <v>N</v>
          </cell>
          <cell r="E922">
            <v>37500</v>
          </cell>
        </row>
        <row r="923">
          <cell r="A923">
            <v>907253448</v>
          </cell>
          <cell r="B923" t="str">
            <v>Harris</v>
          </cell>
          <cell r="C923" t="str">
            <v>Ann</v>
          </cell>
          <cell r="D923" t="str">
            <v>N</v>
          </cell>
          <cell r="E923">
            <v>36708</v>
          </cell>
        </row>
        <row r="924">
          <cell r="A924">
            <v>907253448</v>
          </cell>
          <cell r="B924" t="str">
            <v>Harris</v>
          </cell>
          <cell r="C924" t="str">
            <v>Ann</v>
          </cell>
          <cell r="D924" t="str">
            <v>N</v>
          </cell>
          <cell r="E924">
            <v>36708</v>
          </cell>
        </row>
        <row r="925">
          <cell r="A925">
            <v>907304229</v>
          </cell>
          <cell r="B925" t="str">
            <v>Cooper</v>
          </cell>
          <cell r="C925" t="str">
            <v>Elisa</v>
          </cell>
          <cell r="D925" t="str">
            <v>E</v>
          </cell>
          <cell r="E925">
            <v>38975</v>
          </cell>
        </row>
        <row r="926">
          <cell r="A926">
            <v>907304229</v>
          </cell>
          <cell r="B926" t="str">
            <v>Cooper</v>
          </cell>
          <cell r="C926" t="str">
            <v>Elisa</v>
          </cell>
          <cell r="D926" t="str">
            <v>E</v>
          </cell>
          <cell r="E926">
            <v>38975</v>
          </cell>
        </row>
        <row r="927">
          <cell r="A927">
            <v>907304229</v>
          </cell>
          <cell r="B927" t="str">
            <v>Cooper</v>
          </cell>
          <cell r="C927" t="str">
            <v>Elisa</v>
          </cell>
          <cell r="D927" t="str">
            <v>E</v>
          </cell>
          <cell r="E927">
            <v>38975</v>
          </cell>
        </row>
        <row r="928">
          <cell r="A928">
            <v>907304229</v>
          </cell>
          <cell r="B928" t="str">
            <v>Cooper</v>
          </cell>
          <cell r="C928" t="str">
            <v>Elisa</v>
          </cell>
          <cell r="D928" t="str">
            <v>E</v>
          </cell>
          <cell r="E928">
            <v>38975</v>
          </cell>
        </row>
        <row r="929">
          <cell r="A929">
            <v>907304229</v>
          </cell>
          <cell r="B929" t="str">
            <v>Cooper</v>
          </cell>
          <cell r="C929" t="str">
            <v>Elisa</v>
          </cell>
          <cell r="D929" t="str">
            <v>E</v>
          </cell>
          <cell r="E929">
            <v>38975</v>
          </cell>
        </row>
        <row r="930">
          <cell r="A930">
            <v>907304229</v>
          </cell>
          <cell r="B930" t="str">
            <v>Cooper</v>
          </cell>
          <cell r="C930" t="str">
            <v>Elisa</v>
          </cell>
          <cell r="D930" t="str">
            <v>E</v>
          </cell>
          <cell r="E930">
            <v>38975</v>
          </cell>
        </row>
        <row r="931">
          <cell r="A931">
            <v>907334810</v>
          </cell>
          <cell r="B931" t="str">
            <v>Bohnaker</v>
          </cell>
          <cell r="C931" t="str">
            <v>William</v>
          </cell>
          <cell r="D931" t="str">
            <v>D</v>
          </cell>
          <cell r="E931">
            <v>36785</v>
          </cell>
        </row>
        <row r="932">
          <cell r="A932">
            <v>907334810</v>
          </cell>
          <cell r="B932" t="str">
            <v>Bohnaker</v>
          </cell>
          <cell r="C932" t="str">
            <v>William</v>
          </cell>
          <cell r="D932" t="str">
            <v>D</v>
          </cell>
          <cell r="E932">
            <v>36785</v>
          </cell>
        </row>
        <row r="933">
          <cell r="A933">
            <v>907334810</v>
          </cell>
          <cell r="B933" t="str">
            <v>Bohnaker</v>
          </cell>
          <cell r="C933" t="str">
            <v>William</v>
          </cell>
          <cell r="D933" t="str">
            <v>D</v>
          </cell>
          <cell r="E933">
            <v>36785</v>
          </cell>
        </row>
        <row r="934">
          <cell r="A934">
            <v>907334810</v>
          </cell>
          <cell r="B934" t="str">
            <v>Bohnaker</v>
          </cell>
          <cell r="C934" t="str">
            <v>William</v>
          </cell>
          <cell r="D934" t="str">
            <v>D</v>
          </cell>
          <cell r="E934">
            <v>36785</v>
          </cell>
        </row>
        <row r="935">
          <cell r="A935">
            <v>907334810</v>
          </cell>
          <cell r="B935" t="str">
            <v>Bohnaker</v>
          </cell>
          <cell r="C935" t="str">
            <v>William</v>
          </cell>
          <cell r="D935" t="str">
            <v>D</v>
          </cell>
          <cell r="E935">
            <v>36785</v>
          </cell>
        </row>
        <row r="936">
          <cell r="A936">
            <v>907334810</v>
          </cell>
          <cell r="B936" t="str">
            <v>Bohnaker</v>
          </cell>
          <cell r="C936" t="str">
            <v>William</v>
          </cell>
          <cell r="D936" t="str">
            <v>D</v>
          </cell>
          <cell r="E936">
            <v>36785</v>
          </cell>
        </row>
        <row r="937">
          <cell r="A937">
            <v>907342440</v>
          </cell>
          <cell r="B937" t="str">
            <v>Burns</v>
          </cell>
          <cell r="C937" t="str">
            <v>David</v>
          </cell>
          <cell r="D937" t="str">
            <v>L</v>
          </cell>
          <cell r="E937">
            <v>35339</v>
          </cell>
        </row>
        <row r="938">
          <cell r="A938">
            <v>907342440</v>
          </cell>
          <cell r="B938" t="str">
            <v>Burns</v>
          </cell>
          <cell r="C938" t="str">
            <v>David</v>
          </cell>
          <cell r="D938" t="str">
            <v>L</v>
          </cell>
          <cell r="E938">
            <v>35339</v>
          </cell>
        </row>
        <row r="939">
          <cell r="A939">
            <v>907350850</v>
          </cell>
          <cell r="B939" t="str">
            <v>Percy</v>
          </cell>
          <cell r="C939" t="str">
            <v>David</v>
          </cell>
          <cell r="D939" t="str">
            <v>L</v>
          </cell>
          <cell r="E939">
            <v>35842</v>
          </cell>
        </row>
        <row r="940">
          <cell r="A940">
            <v>907350850</v>
          </cell>
          <cell r="B940" t="str">
            <v>Percy</v>
          </cell>
          <cell r="C940" t="str">
            <v>David</v>
          </cell>
          <cell r="D940" t="str">
            <v>L</v>
          </cell>
          <cell r="E940">
            <v>35842</v>
          </cell>
        </row>
        <row r="941">
          <cell r="A941">
            <v>907350850</v>
          </cell>
          <cell r="B941" t="str">
            <v>Percy</v>
          </cell>
          <cell r="C941" t="str">
            <v>David</v>
          </cell>
          <cell r="D941" t="str">
            <v>L</v>
          </cell>
          <cell r="E941">
            <v>35842</v>
          </cell>
        </row>
        <row r="942">
          <cell r="A942">
            <v>907350850</v>
          </cell>
          <cell r="B942" t="str">
            <v>Percy</v>
          </cell>
          <cell r="C942" t="str">
            <v>David</v>
          </cell>
          <cell r="D942" t="str">
            <v>L</v>
          </cell>
          <cell r="E942">
            <v>35842</v>
          </cell>
        </row>
        <row r="943">
          <cell r="A943">
            <v>907350850</v>
          </cell>
          <cell r="B943" t="str">
            <v>Percy</v>
          </cell>
          <cell r="C943" t="str">
            <v>David</v>
          </cell>
          <cell r="D943" t="str">
            <v>L</v>
          </cell>
          <cell r="E943">
            <v>35842</v>
          </cell>
        </row>
        <row r="944">
          <cell r="A944">
            <v>907350850</v>
          </cell>
          <cell r="B944" t="str">
            <v>Percy</v>
          </cell>
          <cell r="C944" t="str">
            <v>David</v>
          </cell>
          <cell r="D944" t="str">
            <v>L</v>
          </cell>
          <cell r="E944">
            <v>35842</v>
          </cell>
        </row>
        <row r="945">
          <cell r="A945">
            <v>907350850</v>
          </cell>
          <cell r="B945" t="str">
            <v>Percy</v>
          </cell>
          <cell r="C945" t="str">
            <v>David</v>
          </cell>
          <cell r="D945" t="str">
            <v>L</v>
          </cell>
          <cell r="E945">
            <v>35842</v>
          </cell>
        </row>
        <row r="946">
          <cell r="A946">
            <v>907350850</v>
          </cell>
          <cell r="B946" t="str">
            <v>Percy</v>
          </cell>
          <cell r="C946" t="str">
            <v>David</v>
          </cell>
          <cell r="D946" t="str">
            <v>L</v>
          </cell>
          <cell r="E946">
            <v>35842</v>
          </cell>
        </row>
        <row r="947">
          <cell r="A947">
            <v>907350850</v>
          </cell>
          <cell r="B947" t="str">
            <v>Percy</v>
          </cell>
          <cell r="C947" t="str">
            <v>David</v>
          </cell>
          <cell r="D947" t="str">
            <v>L</v>
          </cell>
          <cell r="E947">
            <v>35842</v>
          </cell>
        </row>
        <row r="948">
          <cell r="A948">
            <v>907357694</v>
          </cell>
          <cell r="B948" t="str">
            <v>Baney</v>
          </cell>
          <cell r="C948" t="str">
            <v>William</v>
          </cell>
          <cell r="D948" t="str">
            <v>N</v>
          </cell>
          <cell r="E948">
            <v>38271</v>
          </cell>
        </row>
        <row r="949">
          <cell r="A949">
            <v>907357694</v>
          </cell>
          <cell r="B949" t="str">
            <v>Baney</v>
          </cell>
          <cell r="C949" t="str">
            <v>William</v>
          </cell>
          <cell r="D949" t="str">
            <v>N</v>
          </cell>
          <cell r="E949">
            <v>38271</v>
          </cell>
        </row>
        <row r="950">
          <cell r="A950">
            <v>907357694</v>
          </cell>
          <cell r="B950" t="str">
            <v>Baney</v>
          </cell>
          <cell r="C950" t="str">
            <v>William</v>
          </cell>
          <cell r="D950" t="str">
            <v>N</v>
          </cell>
          <cell r="E950">
            <v>38271</v>
          </cell>
        </row>
        <row r="951">
          <cell r="A951">
            <v>907357694</v>
          </cell>
          <cell r="B951" t="str">
            <v>Baney</v>
          </cell>
          <cell r="C951" t="str">
            <v>William</v>
          </cell>
          <cell r="D951" t="str">
            <v>N</v>
          </cell>
          <cell r="E951">
            <v>38271</v>
          </cell>
        </row>
        <row r="952">
          <cell r="A952">
            <v>907357694</v>
          </cell>
          <cell r="B952" t="str">
            <v>Baney</v>
          </cell>
          <cell r="C952" t="str">
            <v>William</v>
          </cell>
          <cell r="D952" t="str">
            <v>N</v>
          </cell>
          <cell r="E952">
            <v>38271</v>
          </cell>
        </row>
        <row r="953">
          <cell r="A953">
            <v>907357694</v>
          </cell>
          <cell r="B953" t="str">
            <v>Baney</v>
          </cell>
          <cell r="C953" t="str">
            <v>William</v>
          </cell>
          <cell r="D953" t="str">
            <v>N</v>
          </cell>
          <cell r="E953">
            <v>38271</v>
          </cell>
        </row>
        <row r="954">
          <cell r="A954">
            <v>907361886</v>
          </cell>
          <cell r="B954" t="str">
            <v>Koss</v>
          </cell>
          <cell r="C954" t="str">
            <v>Patricia</v>
          </cell>
          <cell r="D954" t="str">
            <v>B</v>
          </cell>
          <cell r="E954">
            <v>37880</v>
          </cell>
        </row>
        <row r="955">
          <cell r="A955">
            <v>907361886</v>
          </cell>
          <cell r="B955" t="str">
            <v>Koss</v>
          </cell>
          <cell r="C955" t="str">
            <v>Patricia</v>
          </cell>
          <cell r="D955" t="str">
            <v>B</v>
          </cell>
          <cell r="E955">
            <v>37880</v>
          </cell>
        </row>
        <row r="956">
          <cell r="A956">
            <v>907361886</v>
          </cell>
          <cell r="B956" t="str">
            <v>Koss</v>
          </cell>
          <cell r="C956" t="str">
            <v>Patricia</v>
          </cell>
          <cell r="D956" t="str">
            <v>B</v>
          </cell>
          <cell r="E956">
            <v>37880</v>
          </cell>
        </row>
        <row r="957">
          <cell r="A957">
            <v>907361886</v>
          </cell>
          <cell r="B957" t="str">
            <v>Koss</v>
          </cell>
          <cell r="C957" t="str">
            <v>Patricia</v>
          </cell>
          <cell r="D957" t="str">
            <v>B</v>
          </cell>
          <cell r="E957">
            <v>37880</v>
          </cell>
        </row>
        <row r="958">
          <cell r="A958">
            <v>907361886</v>
          </cell>
          <cell r="B958" t="str">
            <v>Koss</v>
          </cell>
          <cell r="C958" t="str">
            <v>Patricia</v>
          </cell>
          <cell r="D958" t="str">
            <v>B</v>
          </cell>
          <cell r="E958">
            <v>37880</v>
          </cell>
        </row>
        <row r="959">
          <cell r="A959">
            <v>907388434</v>
          </cell>
          <cell r="B959" t="str">
            <v>VanWinkle</v>
          </cell>
          <cell r="C959" t="str">
            <v>James</v>
          </cell>
          <cell r="D959" t="str">
            <v>C</v>
          </cell>
          <cell r="E959">
            <v>36617</v>
          </cell>
        </row>
        <row r="960">
          <cell r="A960">
            <v>907388434</v>
          </cell>
          <cell r="B960" t="str">
            <v>VanWinkle</v>
          </cell>
          <cell r="C960" t="str">
            <v>James</v>
          </cell>
          <cell r="D960" t="str">
            <v>C</v>
          </cell>
          <cell r="E960">
            <v>36617</v>
          </cell>
        </row>
        <row r="961">
          <cell r="A961">
            <v>907388434</v>
          </cell>
          <cell r="B961" t="str">
            <v>VanWinkle</v>
          </cell>
          <cell r="C961" t="str">
            <v>James</v>
          </cell>
          <cell r="D961" t="str">
            <v>C</v>
          </cell>
          <cell r="E961">
            <v>36617</v>
          </cell>
        </row>
        <row r="962">
          <cell r="A962">
            <v>907388434</v>
          </cell>
          <cell r="B962" t="str">
            <v>VanWinkle</v>
          </cell>
          <cell r="C962" t="str">
            <v>James</v>
          </cell>
          <cell r="D962" t="str">
            <v>C</v>
          </cell>
          <cell r="E962">
            <v>36617</v>
          </cell>
        </row>
        <row r="963">
          <cell r="A963">
            <v>907388434</v>
          </cell>
          <cell r="B963" t="str">
            <v>VanWinkle</v>
          </cell>
          <cell r="C963" t="str">
            <v>James</v>
          </cell>
          <cell r="D963" t="str">
            <v>C</v>
          </cell>
          <cell r="E963">
            <v>36617</v>
          </cell>
        </row>
        <row r="964">
          <cell r="A964">
            <v>907388434</v>
          </cell>
          <cell r="B964" t="str">
            <v>VanWinkle</v>
          </cell>
          <cell r="C964" t="str">
            <v>James</v>
          </cell>
          <cell r="D964" t="str">
            <v>C</v>
          </cell>
          <cell r="E964">
            <v>36617</v>
          </cell>
        </row>
        <row r="965">
          <cell r="A965">
            <v>907486017</v>
          </cell>
          <cell r="B965" t="str">
            <v>Hall</v>
          </cell>
          <cell r="C965" t="str">
            <v>Douglas</v>
          </cell>
          <cell r="D965" t="str">
            <v>B</v>
          </cell>
          <cell r="E965">
            <v>38246</v>
          </cell>
        </row>
        <row r="966">
          <cell r="A966">
            <v>907486017</v>
          </cell>
          <cell r="B966" t="str">
            <v>Hall</v>
          </cell>
          <cell r="C966" t="str">
            <v>Douglas</v>
          </cell>
          <cell r="D966" t="str">
            <v>B</v>
          </cell>
          <cell r="E966">
            <v>38246</v>
          </cell>
        </row>
        <row r="967">
          <cell r="A967">
            <v>907486017</v>
          </cell>
          <cell r="B967" t="str">
            <v>Hall</v>
          </cell>
          <cell r="C967" t="str">
            <v>Douglas</v>
          </cell>
          <cell r="D967" t="str">
            <v>B</v>
          </cell>
          <cell r="E967">
            <v>38246</v>
          </cell>
        </row>
        <row r="968">
          <cell r="A968">
            <v>907486017</v>
          </cell>
          <cell r="B968" t="str">
            <v>Hall</v>
          </cell>
          <cell r="C968" t="str">
            <v>Douglas</v>
          </cell>
          <cell r="D968" t="str">
            <v>B</v>
          </cell>
          <cell r="E968">
            <v>38246</v>
          </cell>
        </row>
        <row r="969">
          <cell r="A969">
            <v>907486017</v>
          </cell>
          <cell r="B969" t="str">
            <v>Hall</v>
          </cell>
          <cell r="C969" t="str">
            <v>Douglas</v>
          </cell>
          <cell r="D969" t="str">
            <v>B</v>
          </cell>
          <cell r="E969">
            <v>38246</v>
          </cell>
        </row>
        <row r="970">
          <cell r="A970">
            <v>907493389</v>
          </cell>
          <cell r="B970" t="str">
            <v>Mandaville</v>
          </cell>
          <cell r="C970" t="str">
            <v>Jon</v>
          </cell>
          <cell r="D970" t="str">
            <v>A</v>
          </cell>
          <cell r="E970">
            <v>29114</v>
          </cell>
        </row>
        <row r="971">
          <cell r="A971">
            <v>907493389</v>
          </cell>
          <cell r="B971" t="str">
            <v>Mandaville</v>
          </cell>
          <cell r="C971" t="str">
            <v>Jon</v>
          </cell>
          <cell r="D971" t="str">
            <v>A</v>
          </cell>
          <cell r="E971">
            <v>29114</v>
          </cell>
        </row>
        <row r="972">
          <cell r="A972">
            <v>907493389</v>
          </cell>
          <cell r="B972" t="str">
            <v>Mandaville</v>
          </cell>
          <cell r="C972" t="str">
            <v>Jon</v>
          </cell>
          <cell r="D972" t="str">
            <v>A</v>
          </cell>
          <cell r="E972">
            <v>29114</v>
          </cell>
        </row>
        <row r="973">
          <cell r="A973">
            <v>907493389</v>
          </cell>
          <cell r="B973" t="str">
            <v>Mandaville</v>
          </cell>
          <cell r="C973" t="str">
            <v>Jon</v>
          </cell>
          <cell r="D973" t="str">
            <v>A</v>
          </cell>
          <cell r="E973">
            <v>29114</v>
          </cell>
        </row>
        <row r="974">
          <cell r="A974">
            <v>907506639</v>
          </cell>
          <cell r="B974" t="str">
            <v>Lane</v>
          </cell>
          <cell r="C974" t="str">
            <v>Michael</v>
          </cell>
          <cell r="D974" t="str">
            <v>N</v>
          </cell>
          <cell r="E974">
            <v>35683</v>
          </cell>
        </row>
        <row r="975">
          <cell r="A975">
            <v>907506639</v>
          </cell>
          <cell r="B975" t="str">
            <v>Lane</v>
          </cell>
          <cell r="C975" t="str">
            <v>Michael</v>
          </cell>
          <cell r="D975" t="str">
            <v>N</v>
          </cell>
          <cell r="E975">
            <v>35683</v>
          </cell>
        </row>
        <row r="976">
          <cell r="A976">
            <v>907506639</v>
          </cell>
          <cell r="B976" t="str">
            <v>Lane</v>
          </cell>
          <cell r="C976" t="str">
            <v>Michael</v>
          </cell>
          <cell r="D976" t="str">
            <v>N</v>
          </cell>
          <cell r="E976">
            <v>35683</v>
          </cell>
        </row>
        <row r="977">
          <cell r="A977">
            <v>907506639</v>
          </cell>
          <cell r="B977" t="str">
            <v>Lane</v>
          </cell>
          <cell r="C977" t="str">
            <v>Michael</v>
          </cell>
          <cell r="D977" t="str">
            <v>N</v>
          </cell>
          <cell r="E977">
            <v>35683</v>
          </cell>
        </row>
        <row r="978">
          <cell r="A978">
            <v>907506639</v>
          </cell>
          <cell r="B978" t="str">
            <v>Lane</v>
          </cell>
          <cell r="C978" t="str">
            <v>Michael</v>
          </cell>
          <cell r="D978" t="str">
            <v>N</v>
          </cell>
          <cell r="E978">
            <v>35683</v>
          </cell>
        </row>
        <row r="979">
          <cell r="A979">
            <v>907506639</v>
          </cell>
          <cell r="B979" t="str">
            <v>Lane</v>
          </cell>
          <cell r="C979" t="str">
            <v>Michael</v>
          </cell>
          <cell r="D979" t="str">
            <v>N</v>
          </cell>
          <cell r="E979">
            <v>35683</v>
          </cell>
        </row>
        <row r="980">
          <cell r="A980">
            <v>907506639</v>
          </cell>
          <cell r="B980" t="str">
            <v>Lane</v>
          </cell>
          <cell r="C980" t="str">
            <v>Michael</v>
          </cell>
          <cell r="D980" t="str">
            <v>N</v>
          </cell>
          <cell r="E980">
            <v>35683</v>
          </cell>
        </row>
        <row r="981">
          <cell r="A981">
            <v>907506639</v>
          </cell>
          <cell r="B981" t="str">
            <v>Lane</v>
          </cell>
          <cell r="C981" t="str">
            <v>Michael</v>
          </cell>
          <cell r="D981" t="str">
            <v>N</v>
          </cell>
          <cell r="E981">
            <v>35683</v>
          </cell>
        </row>
        <row r="982">
          <cell r="A982">
            <v>907506639</v>
          </cell>
          <cell r="B982" t="str">
            <v>Lane</v>
          </cell>
          <cell r="C982" t="str">
            <v>Michael</v>
          </cell>
          <cell r="D982" t="str">
            <v>N</v>
          </cell>
          <cell r="E982">
            <v>35683</v>
          </cell>
        </row>
        <row r="983">
          <cell r="A983">
            <v>907506639</v>
          </cell>
          <cell r="B983" t="str">
            <v>Lane</v>
          </cell>
          <cell r="C983" t="str">
            <v>Michael</v>
          </cell>
          <cell r="D983" t="str">
            <v>N</v>
          </cell>
          <cell r="E983">
            <v>35683</v>
          </cell>
        </row>
        <row r="984">
          <cell r="A984">
            <v>907506639</v>
          </cell>
          <cell r="B984" t="str">
            <v>Lane</v>
          </cell>
          <cell r="C984" t="str">
            <v>Michael</v>
          </cell>
          <cell r="D984" t="str">
            <v>N</v>
          </cell>
          <cell r="E984">
            <v>35683</v>
          </cell>
        </row>
        <row r="985">
          <cell r="A985">
            <v>907577862</v>
          </cell>
          <cell r="B985" t="str">
            <v>Chalfen</v>
          </cell>
          <cell r="C985" t="str">
            <v>Nobuko</v>
          </cell>
          <cell r="D985" t="str">
            <v>E</v>
          </cell>
          <cell r="E985">
            <v>35278</v>
          </cell>
        </row>
        <row r="986">
          <cell r="A986">
            <v>907577862</v>
          </cell>
          <cell r="B986" t="str">
            <v>Chalfen</v>
          </cell>
          <cell r="C986" t="str">
            <v>Nobuko</v>
          </cell>
          <cell r="D986" t="str">
            <v>E</v>
          </cell>
          <cell r="E986">
            <v>35278</v>
          </cell>
        </row>
        <row r="987">
          <cell r="A987">
            <v>907652631</v>
          </cell>
          <cell r="B987" t="str">
            <v>Bodegom</v>
          </cell>
          <cell r="C987" t="str">
            <v>Erik</v>
          </cell>
          <cell r="D987" t="str">
            <v>A</v>
          </cell>
          <cell r="E987">
            <v>33786</v>
          </cell>
        </row>
        <row r="988">
          <cell r="A988">
            <v>907652631</v>
          </cell>
          <cell r="B988" t="str">
            <v>Bodegom</v>
          </cell>
          <cell r="C988" t="str">
            <v>Erik</v>
          </cell>
          <cell r="D988" t="str">
            <v>A</v>
          </cell>
          <cell r="E988">
            <v>33786</v>
          </cell>
        </row>
        <row r="989">
          <cell r="A989">
            <v>907652631</v>
          </cell>
          <cell r="B989" t="str">
            <v>Bodegom</v>
          </cell>
          <cell r="C989" t="str">
            <v>Erik</v>
          </cell>
          <cell r="D989" t="str">
            <v>A</v>
          </cell>
          <cell r="E989">
            <v>33786</v>
          </cell>
        </row>
        <row r="990">
          <cell r="A990">
            <v>907705946</v>
          </cell>
          <cell r="B990" t="str">
            <v>Lindsay</v>
          </cell>
          <cell r="C990" t="str">
            <v>Susan</v>
          </cell>
          <cell r="D990" t="str">
            <v>E</v>
          </cell>
          <cell r="E990">
            <v>35415</v>
          </cell>
        </row>
        <row r="991">
          <cell r="A991">
            <v>907705946</v>
          </cell>
          <cell r="B991" t="str">
            <v>Lindsay</v>
          </cell>
          <cell r="C991" t="str">
            <v>Susan</v>
          </cell>
          <cell r="D991" t="str">
            <v>E</v>
          </cell>
          <cell r="E991">
            <v>35415</v>
          </cell>
        </row>
        <row r="992">
          <cell r="A992">
            <v>907705946</v>
          </cell>
          <cell r="B992" t="str">
            <v>Lindsay</v>
          </cell>
          <cell r="C992" t="str">
            <v>Susan</v>
          </cell>
          <cell r="D992" t="str">
            <v>E</v>
          </cell>
          <cell r="E992">
            <v>35415</v>
          </cell>
        </row>
        <row r="993">
          <cell r="A993">
            <v>907705946</v>
          </cell>
          <cell r="B993" t="str">
            <v>Lindsay</v>
          </cell>
          <cell r="C993" t="str">
            <v>Susan</v>
          </cell>
          <cell r="D993" t="str">
            <v>E</v>
          </cell>
          <cell r="E993">
            <v>35415</v>
          </cell>
        </row>
        <row r="994">
          <cell r="A994">
            <v>907705946</v>
          </cell>
          <cell r="B994" t="str">
            <v>Lindsay</v>
          </cell>
          <cell r="C994" t="str">
            <v>Susan</v>
          </cell>
          <cell r="D994" t="str">
            <v>E</v>
          </cell>
          <cell r="E994">
            <v>35415</v>
          </cell>
        </row>
        <row r="995">
          <cell r="A995">
            <v>907705946</v>
          </cell>
          <cell r="B995" t="str">
            <v>Lindsay</v>
          </cell>
          <cell r="C995" t="str">
            <v>Susan</v>
          </cell>
          <cell r="D995" t="str">
            <v>E</v>
          </cell>
          <cell r="E995">
            <v>35415</v>
          </cell>
        </row>
        <row r="996">
          <cell r="A996">
            <v>907744380</v>
          </cell>
          <cell r="B996" t="str">
            <v>Gurtov</v>
          </cell>
          <cell r="C996" t="str">
            <v>Melvin</v>
          </cell>
          <cell r="D996" t="str">
            <v>A</v>
          </cell>
          <cell r="E996">
            <v>31726</v>
          </cell>
        </row>
        <row r="997">
          <cell r="A997">
            <v>907744380</v>
          </cell>
          <cell r="B997" t="str">
            <v>Gurtov</v>
          </cell>
          <cell r="C997" t="str">
            <v>Melvin</v>
          </cell>
          <cell r="D997" t="str">
            <v>A</v>
          </cell>
          <cell r="E997">
            <v>31726</v>
          </cell>
        </row>
        <row r="998">
          <cell r="A998">
            <v>907760655</v>
          </cell>
          <cell r="B998" t="str">
            <v>Morgan</v>
          </cell>
          <cell r="C998" t="str">
            <v>Sarah</v>
          </cell>
          <cell r="D998" t="str">
            <v>C</v>
          </cell>
          <cell r="E998">
            <v>37515</v>
          </cell>
        </row>
        <row r="999">
          <cell r="A999">
            <v>907760655</v>
          </cell>
          <cell r="B999" t="str">
            <v>Morgan</v>
          </cell>
          <cell r="C999" t="str">
            <v>Sarah</v>
          </cell>
          <cell r="D999" t="str">
            <v>C</v>
          </cell>
          <cell r="E999">
            <v>37515</v>
          </cell>
        </row>
        <row r="1000">
          <cell r="A1000">
            <v>907760655</v>
          </cell>
          <cell r="B1000" t="str">
            <v>Morgan</v>
          </cell>
          <cell r="C1000" t="str">
            <v>Sarah</v>
          </cell>
          <cell r="D1000" t="str">
            <v>C</v>
          </cell>
          <cell r="E1000">
            <v>37515</v>
          </cell>
        </row>
        <row r="1001">
          <cell r="A1001">
            <v>907760655</v>
          </cell>
          <cell r="B1001" t="str">
            <v>Morgan</v>
          </cell>
          <cell r="C1001" t="str">
            <v>Sarah</v>
          </cell>
          <cell r="D1001" t="str">
            <v>C</v>
          </cell>
          <cell r="E1001">
            <v>37515</v>
          </cell>
        </row>
        <row r="1002">
          <cell r="A1002">
            <v>907760655</v>
          </cell>
          <cell r="B1002" t="str">
            <v>Morgan</v>
          </cell>
          <cell r="C1002" t="str">
            <v>Sarah</v>
          </cell>
          <cell r="D1002" t="str">
            <v>C</v>
          </cell>
          <cell r="E1002">
            <v>37515</v>
          </cell>
        </row>
        <row r="1003">
          <cell r="A1003">
            <v>907789896</v>
          </cell>
          <cell r="B1003" t="str">
            <v>Atkinson</v>
          </cell>
          <cell r="C1003" t="str">
            <v>Patricia</v>
          </cell>
          <cell r="D1003" t="str">
            <v>E</v>
          </cell>
          <cell r="E1003">
            <v>39523</v>
          </cell>
        </row>
        <row r="1004">
          <cell r="A1004">
            <v>907789896</v>
          </cell>
          <cell r="B1004" t="str">
            <v>Atkinson</v>
          </cell>
          <cell r="C1004" t="str">
            <v>Patricia</v>
          </cell>
          <cell r="D1004" t="str">
            <v>E</v>
          </cell>
          <cell r="E1004">
            <v>39523</v>
          </cell>
        </row>
        <row r="1005">
          <cell r="A1005">
            <v>907789896</v>
          </cell>
          <cell r="B1005" t="str">
            <v>Atkinson</v>
          </cell>
          <cell r="C1005" t="str">
            <v>Patricia</v>
          </cell>
          <cell r="D1005" t="str">
            <v>E</v>
          </cell>
          <cell r="E1005">
            <v>39523</v>
          </cell>
        </row>
        <row r="1006">
          <cell r="A1006">
            <v>907789896</v>
          </cell>
          <cell r="B1006" t="str">
            <v>Atkinson</v>
          </cell>
          <cell r="C1006" t="str">
            <v>Patricia</v>
          </cell>
          <cell r="D1006" t="str">
            <v>E</v>
          </cell>
          <cell r="E1006">
            <v>39523</v>
          </cell>
        </row>
        <row r="1007">
          <cell r="A1007">
            <v>907789896</v>
          </cell>
          <cell r="B1007" t="str">
            <v>Atkinson</v>
          </cell>
          <cell r="C1007" t="str">
            <v>Patricia</v>
          </cell>
          <cell r="D1007" t="str">
            <v>H</v>
          </cell>
          <cell r="E1007">
            <v>39341</v>
          </cell>
        </row>
        <row r="1008">
          <cell r="A1008">
            <v>907789896</v>
          </cell>
          <cell r="B1008" t="str">
            <v>Atkinson</v>
          </cell>
          <cell r="C1008" t="str">
            <v>Patricia</v>
          </cell>
          <cell r="D1008" t="str">
            <v>H</v>
          </cell>
          <cell r="E1008">
            <v>39341</v>
          </cell>
        </row>
        <row r="1009">
          <cell r="A1009">
            <v>907789896</v>
          </cell>
          <cell r="B1009" t="str">
            <v>Atkinson</v>
          </cell>
          <cell r="C1009" t="str">
            <v>Patricia</v>
          </cell>
          <cell r="D1009" t="str">
            <v>H</v>
          </cell>
          <cell r="E1009">
            <v>39341</v>
          </cell>
        </row>
        <row r="1010">
          <cell r="A1010">
            <v>907789896</v>
          </cell>
          <cell r="B1010" t="str">
            <v>Atkinson</v>
          </cell>
          <cell r="C1010" t="str">
            <v>Patricia</v>
          </cell>
          <cell r="D1010" t="str">
            <v>H</v>
          </cell>
          <cell r="E1010">
            <v>39341</v>
          </cell>
        </row>
        <row r="1011">
          <cell r="A1011">
            <v>907789896</v>
          </cell>
          <cell r="B1011" t="str">
            <v>Atkinson</v>
          </cell>
          <cell r="C1011" t="str">
            <v>Patricia</v>
          </cell>
          <cell r="D1011" t="str">
            <v>H</v>
          </cell>
          <cell r="E1011">
            <v>39341</v>
          </cell>
        </row>
        <row r="1012">
          <cell r="A1012">
            <v>907789896</v>
          </cell>
          <cell r="B1012" t="str">
            <v>Atkinson</v>
          </cell>
          <cell r="C1012" t="str">
            <v>Patricia</v>
          </cell>
          <cell r="D1012" t="str">
            <v>H</v>
          </cell>
          <cell r="E1012">
            <v>39341</v>
          </cell>
        </row>
        <row r="1013">
          <cell r="A1013">
            <v>907820358</v>
          </cell>
          <cell r="B1013" t="str">
            <v>Shearer</v>
          </cell>
          <cell r="C1013" t="str">
            <v>Martha</v>
          </cell>
          <cell r="D1013" t="str">
            <v>C</v>
          </cell>
          <cell r="E1013">
            <v>34958</v>
          </cell>
        </row>
        <row r="1014">
          <cell r="A1014">
            <v>907820358</v>
          </cell>
          <cell r="B1014" t="str">
            <v>Shearer</v>
          </cell>
          <cell r="C1014" t="str">
            <v>Martha</v>
          </cell>
          <cell r="D1014" t="str">
            <v>C</v>
          </cell>
          <cell r="E1014">
            <v>34958</v>
          </cell>
        </row>
        <row r="1015">
          <cell r="A1015">
            <v>907820358</v>
          </cell>
          <cell r="B1015" t="str">
            <v>Shearer</v>
          </cell>
          <cell r="C1015" t="str">
            <v>Martha</v>
          </cell>
          <cell r="D1015" t="str">
            <v>C</v>
          </cell>
          <cell r="E1015">
            <v>34958</v>
          </cell>
        </row>
        <row r="1016">
          <cell r="A1016">
            <v>907820358</v>
          </cell>
          <cell r="B1016" t="str">
            <v>Shearer</v>
          </cell>
          <cell r="C1016" t="str">
            <v>Martha</v>
          </cell>
          <cell r="D1016" t="str">
            <v>C</v>
          </cell>
          <cell r="E1016">
            <v>34958</v>
          </cell>
        </row>
        <row r="1017">
          <cell r="A1017">
            <v>907820358</v>
          </cell>
          <cell r="B1017" t="str">
            <v>Shearer</v>
          </cell>
          <cell r="C1017" t="str">
            <v>Martha</v>
          </cell>
          <cell r="D1017" t="str">
            <v>C</v>
          </cell>
          <cell r="E1017">
            <v>34958</v>
          </cell>
        </row>
        <row r="1018">
          <cell r="A1018">
            <v>907957794</v>
          </cell>
          <cell r="B1018" t="str">
            <v>Coyne</v>
          </cell>
          <cell r="C1018" t="str">
            <v>Phyllis</v>
          </cell>
          <cell r="D1018" t="str">
            <v>E</v>
          </cell>
          <cell r="E1018">
            <v>35505</v>
          </cell>
        </row>
        <row r="1019">
          <cell r="A1019">
            <v>907957794</v>
          </cell>
          <cell r="B1019" t="str">
            <v>Coyne</v>
          </cell>
          <cell r="C1019" t="str">
            <v>Phyllis</v>
          </cell>
          <cell r="D1019" t="str">
            <v>E</v>
          </cell>
          <cell r="E1019">
            <v>35505</v>
          </cell>
        </row>
        <row r="1020">
          <cell r="A1020">
            <v>907957794</v>
          </cell>
          <cell r="B1020" t="str">
            <v>Coyne</v>
          </cell>
          <cell r="C1020" t="str">
            <v>Phyllis</v>
          </cell>
          <cell r="D1020" t="str">
            <v>E</v>
          </cell>
          <cell r="E1020">
            <v>35505</v>
          </cell>
        </row>
        <row r="1021">
          <cell r="A1021">
            <v>907957794</v>
          </cell>
          <cell r="B1021" t="str">
            <v>Coyne</v>
          </cell>
          <cell r="C1021" t="str">
            <v>Phyllis</v>
          </cell>
          <cell r="D1021" t="str">
            <v>E</v>
          </cell>
          <cell r="E1021">
            <v>35505</v>
          </cell>
        </row>
        <row r="1022">
          <cell r="A1022">
            <v>907957794</v>
          </cell>
          <cell r="B1022" t="str">
            <v>Coyne</v>
          </cell>
          <cell r="C1022" t="str">
            <v>Phyllis</v>
          </cell>
          <cell r="D1022" t="str">
            <v>E</v>
          </cell>
          <cell r="E1022">
            <v>35505</v>
          </cell>
        </row>
        <row r="1023">
          <cell r="A1023">
            <v>907975917</v>
          </cell>
          <cell r="B1023" t="str">
            <v>Gildersleeve-Neumann</v>
          </cell>
          <cell r="C1023" t="str">
            <v>Christina</v>
          </cell>
          <cell r="D1023" t="str">
            <v>C</v>
          </cell>
          <cell r="E1023">
            <v>37515</v>
          </cell>
        </row>
        <row r="1024">
          <cell r="A1024">
            <v>907975917</v>
          </cell>
          <cell r="B1024" t="str">
            <v>Gildersleeve-Neumann</v>
          </cell>
          <cell r="C1024" t="str">
            <v>Christina</v>
          </cell>
          <cell r="D1024" t="str">
            <v>C</v>
          </cell>
          <cell r="E1024">
            <v>37515</v>
          </cell>
        </row>
        <row r="1025">
          <cell r="A1025">
            <v>907975917</v>
          </cell>
          <cell r="B1025" t="str">
            <v>Gildersleeve-Neumann</v>
          </cell>
          <cell r="C1025" t="str">
            <v>Christina</v>
          </cell>
          <cell r="D1025" t="str">
            <v>C</v>
          </cell>
          <cell r="E1025">
            <v>37515</v>
          </cell>
        </row>
        <row r="1026">
          <cell r="A1026">
            <v>908027065</v>
          </cell>
          <cell r="B1026" t="str">
            <v>Hanson</v>
          </cell>
          <cell r="C1026" t="str">
            <v>Peggy</v>
          </cell>
          <cell r="D1026" t="str">
            <v>L</v>
          </cell>
          <cell r="E1026">
            <v>37880</v>
          </cell>
        </row>
        <row r="1027">
          <cell r="A1027">
            <v>908027065</v>
          </cell>
          <cell r="B1027" t="str">
            <v>Hanson</v>
          </cell>
          <cell r="C1027" t="str">
            <v>Peggy</v>
          </cell>
          <cell r="D1027" t="str">
            <v>L</v>
          </cell>
          <cell r="E1027">
            <v>37880</v>
          </cell>
        </row>
        <row r="1028">
          <cell r="A1028">
            <v>908098246</v>
          </cell>
          <cell r="B1028" t="str">
            <v>Harmon</v>
          </cell>
          <cell r="C1028" t="str">
            <v>Steven</v>
          </cell>
          <cell r="D1028" t="str">
            <v>N</v>
          </cell>
          <cell r="E1028">
            <v>36708</v>
          </cell>
        </row>
        <row r="1029">
          <cell r="A1029">
            <v>908123957</v>
          </cell>
          <cell r="B1029" t="str">
            <v>Waters</v>
          </cell>
          <cell r="C1029" t="str">
            <v>Thomas</v>
          </cell>
          <cell r="D1029" t="str">
            <v>E</v>
          </cell>
          <cell r="E1029">
            <v>38427</v>
          </cell>
        </row>
        <row r="1030">
          <cell r="A1030">
            <v>908123957</v>
          </cell>
          <cell r="B1030" t="str">
            <v>Waters</v>
          </cell>
          <cell r="C1030" t="str">
            <v>Thomas</v>
          </cell>
          <cell r="D1030" t="str">
            <v>E</v>
          </cell>
          <cell r="E1030">
            <v>38427</v>
          </cell>
        </row>
        <row r="1031">
          <cell r="A1031">
            <v>908123957</v>
          </cell>
          <cell r="B1031" t="str">
            <v>Waters</v>
          </cell>
          <cell r="C1031" t="str">
            <v>Thomas</v>
          </cell>
          <cell r="D1031" t="str">
            <v>E</v>
          </cell>
          <cell r="E1031">
            <v>38427</v>
          </cell>
        </row>
        <row r="1032">
          <cell r="A1032">
            <v>908123957</v>
          </cell>
          <cell r="B1032" t="str">
            <v>Waters</v>
          </cell>
          <cell r="C1032" t="str">
            <v>Thomas</v>
          </cell>
          <cell r="D1032" t="str">
            <v>E</v>
          </cell>
          <cell r="E1032">
            <v>38427</v>
          </cell>
        </row>
        <row r="1033">
          <cell r="A1033">
            <v>908123957</v>
          </cell>
          <cell r="B1033" t="str">
            <v>Waters</v>
          </cell>
          <cell r="C1033" t="str">
            <v>Thomas</v>
          </cell>
          <cell r="D1033" t="str">
            <v>E</v>
          </cell>
          <cell r="E1033">
            <v>38427</v>
          </cell>
        </row>
        <row r="1034">
          <cell r="A1034">
            <v>908123957</v>
          </cell>
          <cell r="B1034" t="str">
            <v>Waters</v>
          </cell>
          <cell r="C1034" t="str">
            <v>Thomas</v>
          </cell>
          <cell r="D1034" t="str">
            <v>E</v>
          </cell>
          <cell r="E1034">
            <v>38427</v>
          </cell>
        </row>
        <row r="1035">
          <cell r="A1035">
            <v>908123957</v>
          </cell>
          <cell r="B1035" t="str">
            <v>Waters</v>
          </cell>
          <cell r="C1035" t="str">
            <v>Thomas</v>
          </cell>
          <cell r="D1035" t="str">
            <v>E</v>
          </cell>
          <cell r="E1035">
            <v>38427</v>
          </cell>
        </row>
        <row r="1036">
          <cell r="A1036">
            <v>908123957</v>
          </cell>
          <cell r="B1036" t="str">
            <v>Waters</v>
          </cell>
          <cell r="C1036" t="str">
            <v>Thomas</v>
          </cell>
          <cell r="D1036" t="str">
            <v>E</v>
          </cell>
          <cell r="E1036">
            <v>38427</v>
          </cell>
        </row>
        <row r="1037">
          <cell r="A1037">
            <v>908135999</v>
          </cell>
          <cell r="B1037" t="str">
            <v>Pioquinto</v>
          </cell>
          <cell r="C1037" t="str">
            <v>Alfonso</v>
          </cell>
          <cell r="D1037" t="str">
            <v>E</v>
          </cell>
          <cell r="E1037">
            <v>39341</v>
          </cell>
        </row>
        <row r="1038">
          <cell r="A1038">
            <v>908135999</v>
          </cell>
          <cell r="B1038" t="str">
            <v>Pioquinto</v>
          </cell>
          <cell r="C1038" t="str">
            <v>Alfonso</v>
          </cell>
          <cell r="D1038" t="str">
            <v>E</v>
          </cell>
          <cell r="E1038">
            <v>39341</v>
          </cell>
        </row>
        <row r="1039">
          <cell r="A1039">
            <v>908135999</v>
          </cell>
          <cell r="B1039" t="str">
            <v>Pioquinto</v>
          </cell>
          <cell r="C1039" t="str">
            <v>Alfonso</v>
          </cell>
          <cell r="D1039" t="str">
            <v>E</v>
          </cell>
          <cell r="E1039">
            <v>39341</v>
          </cell>
        </row>
        <row r="1040">
          <cell r="A1040">
            <v>908135999</v>
          </cell>
          <cell r="B1040" t="str">
            <v>Pioquinto</v>
          </cell>
          <cell r="C1040" t="str">
            <v>Alfonso</v>
          </cell>
          <cell r="D1040" t="str">
            <v>E</v>
          </cell>
          <cell r="E1040">
            <v>39341</v>
          </cell>
        </row>
        <row r="1041">
          <cell r="A1041">
            <v>908135999</v>
          </cell>
          <cell r="B1041" t="str">
            <v>Pioquinto</v>
          </cell>
          <cell r="C1041" t="str">
            <v>Alfonso</v>
          </cell>
          <cell r="D1041" t="str">
            <v>E</v>
          </cell>
          <cell r="E1041">
            <v>39341</v>
          </cell>
        </row>
        <row r="1042">
          <cell r="A1042">
            <v>908135999</v>
          </cell>
          <cell r="B1042" t="str">
            <v>Pioquinto</v>
          </cell>
          <cell r="C1042" t="str">
            <v>Alfonso</v>
          </cell>
          <cell r="D1042" t="str">
            <v>E</v>
          </cell>
          <cell r="E1042">
            <v>39341</v>
          </cell>
        </row>
        <row r="1043">
          <cell r="A1043">
            <v>908135999</v>
          </cell>
          <cell r="B1043" t="str">
            <v>Pioquinto</v>
          </cell>
          <cell r="C1043" t="str">
            <v>Alfonso</v>
          </cell>
          <cell r="D1043" t="str">
            <v>E</v>
          </cell>
          <cell r="E1043">
            <v>39341</v>
          </cell>
        </row>
        <row r="1044">
          <cell r="A1044">
            <v>908170550</v>
          </cell>
          <cell r="B1044" t="str">
            <v>Michel</v>
          </cell>
          <cell r="C1044" t="str">
            <v>Chris</v>
          </cell>
          <cell r="D1044" t="str">
            <v>D</v>
          </cell>
          <cell r="E1044">
            <v>38976</v>
          </cell>
        </row>
        <row r="1045">
          <cell r="A1045">
            <v>908170550</v>
          </cell>
          <cell r="B1045" t="str">
            <v>Michel</v>
          </cell>
          <cell r="C1045" t="str">
            <v>Chris</v>
          </cell>
          <cell r="D1045" t="str">
            <v>D</v>
          </cell>
          <cell r="E1045">
            <v>38976</v>
          </cell>
        </row>
        <row r="1046">
          <cell r="A1046">
            <v>908170550</v>
          </cell>
          <cell r="B1046" t="str">
            <v>Michel</v>
          </cell>
          <cell r="C1046" t="str">
            <v>Chris</v>
          </cell>
          <cell r="D1046" t="str">
            <v>D</v>
          </cell>
          <cell r="E1046">
            <v>38976</v>
          </cell>
        </row>
        <row r="1047">
          <cell r="A1047">
            <v>908170550</v>
          </cell>
          <cell r="B1047" t="str">
            <v>Michel</v>
          </cell>
          <cell r="C1047" t="str">
            <v>Chris</v>
          </cell>
          <cell r="D1047" t="str">
            <v>D</v>
          </cell>
          <cell r="E1047">
            <v>38976</v>
          </cell>
        </row>
        <row r="1048">
          <cell r="A1048">
            <v>908183291</v>
          </cell>
          <cell r="B1048" t="str">
            <v>Pan</v>
          </cell>
          <cell r="C1048" t="str">
            <v>Yangdong</v>
          </cell>
          <cell r="D1048" t="str">
            <v>A</v>
          </cell>
          <cell r="E1048">
            <v>39341</v>
          </cell>
        </row>
        <row r="1049">
          <cell r="A1049">
            <v>908183291</v>
          </cell>
          <cell r="B1049" t="str">
            <v>Pan</v>
          </cell>
          <cell r="C1049" t="str">
            <v>Yangdong</v>
          </cell>
          <cell r="D1049" t="str">
            <v>B</v>
          </cell>
          <cell r="E1049">
            <v>37880</v>
          </cell>
        </row>
        <row r="1050">
          <cell r="A1050">
            <v>908183291</v>
          </cell>
          <cell r="B1050" t="str">
            <v>Pan</v>
          </cell>
          <cell r="C1050" t="str">
            <v>Yangdong</v>
          </cell>
          <cell r="D1050" t="str">
            <v>B</v>
          </cell>
          <cell r="E1050">
            <v>37880</v>
          </cell>
        </row>
        <row r="1051">
          <cell r="A1051">
            <v>908183291</v>
          </cell>
          <cell r="B1051" t="str">
            <v>Pan</v>
          </cell>
          <cell r="C1051" t="str">
            <v>Yangdong</v>
          </cell>
          <cell r="D1051" t="str">
            <v>B</v>
          </cell>
          <cell r="E1051">
            <v>37880</v>
          </cell>
        </row>
        <row r="1052">
          <cell r="A1052">
            <v>908206294</v>
          </cell>
          <cell r="B1052" t="str">
            <v>Prows</v>
          </cell>
          <cell r="C1052" t="str">
            <v>William</v>
          </cell>
          <cell r="D1052" t="str">
            <v>N</v>
          </cell>
          <cell r="E1052">
            <v>38315</v>
          </cell>
        </row>
        <row r="1053">
          <cell r="A1053">
            <v>908206294</v>
          </cell>
          <cell r="B1053" t="str">
            <v>Prows</v>
          </cell>
          <cell r="C1053" t="str">
            <v>William</v>
          </cell>
          <cell r="D1053" t="str">
            <v>N</v>
          </cell>
          <cell r="E1053">
            <v>38315</v>
          </cell>
        </row>
        <row r="1054">
          <cell r="A1054">
            <v>908206294</v>
          </cell>
          <cell r="B1054" t="str">
            <v>Prows</v>
          </cell>
          <cell r="C1054" t="str">
            <v>William</v>
          </cell>
          <cell r="D1054" t="str">
            <v>N</v>
          </cell>
          <cell r="E1054">
            <v>38315</v>
          </cell>
        </row>
        <row r="1055">
          <cell r="A1055">
            <v>908213546</v>
          </cell>
          <cell r="B1055" t="str">
            <v>Odell</v>
          </cell>
          <cell r="C1055" t="str">
            <v>Turner</v>
          </cell>
          <cell r="D1055" t="str">
            <v>N</v>
          </cell>
          <cell r="E1055">
            <v>39264</v>
          </cell>
        </row>
        <row r="1056">
          <cell r="A1056">
            <v>908213546</v>
          </cell>
          <cell r="B1056" t="str">
            <v>Odell</v>
          </cell>
          <cell r="C1056" t="str">
            <v>Turner</v>
          </cell>
          <cell r="D1056" t="str">
            <v>N</v>
          </cell>
          <cell r="E1056">
            <v>39264</v>
          </cell>
        </row>
        <row r="1057">
          <cell r="A1057">
            <v>908213546</v>
          </cell>
          <cell r="B1057" t="str">
            <v>Odell</v>
          </cell>
          <cell r="C1057" t="str">
            <v>Turner</v>
          </cell>
          <cell r="D1057" t="str">
            <v>N</v>
          </cell>
          <cell r="E1057">
            <v>39264</v>
          </cell>
        </row>
        <row r="1058">
          <cell r="A1058">
            <v>908213546</v>
          </cell>
          <cell r="B1058" t="str">
            <v>Odell</v>
          </cell>
          <cell r="C1058" t="str">
            <v>Turner</v>
          </cell>
          <cell r="D1058" t="str">
            <v>N</v>
          </cell>
          <cell r="E1058">
            <v>39264</v>
          </cell>
        </row>
        <row r="1059">
          <cell r="A1059">
            <v>908240019</v>
          </cell>
          <cell r="B1059" t="str">
            <v>Abbott</v>
          </cell>
          <cell r="C1059" t="str">
            <v>Carl</v>
          </cell>
          <cell r="D1059" t="str">
            <v>A</v>
          </cell>
          <cell r="E1059">
            <v>30575</v>
          </cell>
        </row>
        <row r="1060">
          <cell r="A1060">
            <v>908240019</v>
          </cell>
          <cell r="B1060" t="str">
            <v>Abbott</v>
          </cell>
          <cell r="C1060" t="str">
            <v>Carl</v>
          </cell>
          <cell r="D1060" t="str">
            <v>A</v>
          </cell>
          <cell r="E1060">
            <v>30575</v>
          </cell>
        </row>
        <row r="1061">
          <cell r="A1061">
            <v>908240019</v>
          </cell>
          <cell r="B1061" t="str">
            <v>Abbott</v>
          </cell>
          <cell r="C1061" t="str">
            <v>Carl</v>
          </cell>
          <cell r="D1061" t="str">
            <v>A</v>
          </cell>
          <cell r="E1061">
            <v>30575</v>
          </cell>
        </row>
        <row r="1062">
          <cell r="A1062">
            <v>908240019</v>
          </cell>
          <cell r="B1062" t="str">
            <v>Abbott</v>
          </cell>
          <cell r="C1062" t="str">
            <v>Carl</v>
          </cell>
          <cell r="D1062" t="str">
            <v>A</v>
          </cell>
          <cell r="E1062">
            <v>30575</v>
          </cell>
        </row>
        <row r="1063">
          <cell r="A1063">
            <v>908240019</v>
          </cell>
          <cell r="B1063" t="str">
            <v>Abbott</v>
          </cell>
          <cell r="C1063" t="str">
            <v>Carl</v>
          </cell>
          <cell r="D1063" t="str">
            <v>A</v>
          </cell>
          <cell r="E1063">
            <v>30575</v>
          </cell>
        </row>
        <row r="1064">
          <cell r="A1064">
            <v>908240019</v>
          </cell>
          <cell r="B1064" t="str">
            <v>Abbott</v>
          </cell>
          <cell r="C1064" t="str">
            <v>Carl</v>
          </cell>
          <cell r="D1064" t="str">
            <v>A</v>
          </cell>
          <cell r="E1064">
            <v>30575</v>
          </cell>
        </row>
        <row r="1065">
          <cell r="A1065">
            <v>908269727</v>
          </cell>
          <cell r="B1065" t="str">
            <v>Dolan</v>
          </cell>
          <cell r="C1065" t="str">
            <v>Thomas</v>
          </cell>
          <cell r="D1065" t="str">
            <v>B</v>
          </cell>
          <cell r="E1065">
            <v>33497</v>
          </cell>
        </row>
        <row r="1066">
          <cell r="A1066">
            <v>908269727</v>
          </cell>
          <cell r="B1066" t="str">
            <v>Dolan</v>
          </cell>
          <cell r="C1066" t="str">
            <v>Thomas</v>
          </cell>
          <cell r="D1066" t="str">
            <v>B</v>
          </cell>
          <cell r="E1066">
            <v>33497</v>
          </cell>
        </row>
        <row r="1067">
          <cell r="A1067">
            <v>908269727</v>
          </cell>
          <cell r="B1067" t="str">
            <v>Dolan</v>
          </cell>
          <cell r="C1067" t="str">
            <v>Thomas</v>
          </cell>
          <cell r="D1067" t="str">
            <v>B</v>
          </cell>
          <cell r="E1067">
            <v>33497</v>
          </cell>
        </row>
        <row r="1068">
          <cell r="A1068">
            <v>908269727</v>
          </cell>
          <cell r="B1068" t="str">
            <v>Dolan</v>
          </cell>
          <cell r="C1068" t="str">
            <v>Thomas</v>
          </cell>
          <cell r="D1068" t="str">
            <v>B</v>
          </cell>
          <cell r="E1068">
            <v>33497</v>
          </cell>
        </row>
        <row r="1069">
          <cell r="A1069">
            <v>908269727</v>
          </cell>
          <cell r="B1069" t="str">
            <v>Dolan</v>
          </cell>
          <cell r="C1069" t="str">
            <v>Thomas</v>
          </cell>
          <cell r="D1069" t="str">
            <v>B</v>
          </cell>
          <cell r="E1069">
            <v>33497</v>
          </cell>
        </row>
        <row r="1070">
          <cell r="A1070">
            <v>908290137</v>
          </cell>
          <cell r="B1070" t="str">
            <v>Daoud</v>
          </cell>
          <cell r="C1070" t="str">
            <v>Sylvia</v>
          </cell>
          <cell r="D1070" t="str">
            <v>C</v>
          </cell>
          <cell r="E1070">
            <v>39157</v>
          </cell>
        </row>
        <row r="1071">
          <cell r="A1071">
            <v>908290137</v>
          </cell>
          <cell r="B1071" t="str">
            <v>Daoud</v>
          </cell>
          <cell r="C1071" t="str">
            <v>Sylvia</v>
          </cell>
          <cell r="D1071" t="str">
            <v>C</v>
          </cell>
          <cell r="E1071">
            <v>39157</v>
          </cell>
        </row>
        <row r="1072">
          <cell r="A1072">
            <v>908326787</v>
          </cell>
          <cell r="B1072" t="str">
            <v>Lu</v>
          </cell>
          <cell r="C1072" t="str">
            <v>Lina</v>
          </cell>
          <cell r="D1072" t="str">
            <v>C</v>
          </cell>
          <cell r="E1072">
            <v>38534</v>
          </cell>
        </row>
        <row r="1073">
          <cell r="A1073">
            <v>908326787</v>
          </cell>
          <cell r="B1073" t="str">
            <v>Lu</v>
          </cell>
          <cell r="C1073" t="str">
            <v>Lina</v>
          </cell>
          <cell r="D1073" t="str">
            <v>C</v>
          </cell>
          <cell r="E1073">
            <v>38534</v>
          </cell>
        </row>
        <row r="1074">
          <cell r="A1074">
            <v>908326787</v>
          </cell>
          <cell r="B1074" t="str">
            <v>Lu</v>
          </cell>
          <cell r="C1074" t="str">
            <v>Lina</v>
          </cell>
          <cell r="D1074" t="str">
            <v>C</v>
          </cell>
          <cell r="E1074">
            <v>38534</v>
          </cell>
        </row>
        <row r="1075">
          <cell r="A1075">
            <v>908378599</v>
          </cell>
          <cell r="B1075" t="str">
            <v>Randall</v>
          </cell>
          <cell r="C1075" t="str">
            <v>David</v>
          </cell>
          <cell r="D1075" t="str">
            <v>N</v>
          </cell>
          <cell r="E1075">
            <v>36708</v>
          </cell>
        </row>
        <row r="1076">
          <cell r="A1076">
            <v>908378599</v>
          </cell>
          <cell r="B1076" t="str">
            <v>Randall</v>
          </cell>
          <cell r="C1076" t="str">
            <v>David</v>
          </cell>
          <cell r="D1076" t="str">
            <v>N</v>
          </cell>
          <cell r="E1076">
            <v>36708</v>
          </cell>
        </row>
        <row r="1077">
          <cell r="A1077">
            <v>908403377</v>
          </cell>
          <cell r="B1077" t="str">
            <v>Kerns Robison</v>
          </cell>
          <cell r="C1077" t="str">
            <v>Jennifer</v>
          </cell>
          <cell r="D1077" t="str">
            <v>H</v>
          </cell>
          <cell r="E1077">
            <v>36601</v>
          </cell>
        </row>
        <row r="1078">
          <cell r="A1078">
            <v>908403377</v>
          </cell>
          <cell r="B1078" t="str">
            <v>Kerns Robison</v>
          </cell>
          <cell r="C1078" t="str">
            <v>Jennifer</v>
          </cell>
          <cell r="D1078" t="str">
            <v>H</v>
          </cell>
          <cell r="E1078">
            <v>36601</v>
          </cell>
        </row>
        <row r="1079">
          <cell r="A1079">
            <v>908403377</v>
          </cell>
          <cell r="B1079" t="str">
            <v>Kerns Robison</v>
          </cell>
          <cell r="C1079" t="str">
            <v>Jennifer</v>
          </cell>
          <cell r="D1079" t="str">
            <v>H</v>
          </cell>
          <cell r="E1079">
            <v>36601</v>
          </cell>
        </row>
        <row r="1080">
          <cell r="A1080">
            <v>908403377</v>
          </cell>
          <cell r="B1080" t="str">
            <v>Kerns Robison</v>
          </cell>
          <cell r="C1080" t="str">
            <v>Jennifer</v>
          </cell>
          <cell r="D1080" t="str">
            <v>H</v>
          </cell>
          <cell r="E1080">
            <v>36601</v>
          </cell>
        </row>
        <row r="1081">
          <cell r="A1081">
            <v>908419935</v>
          </cell>
          <cell r="B1081" t="str">
            <v>Truong</v>
          </cell>
          <cell r="C1081" t="str">
            <v>Tuan</v>
          </cell>
          <cell r="D1081" t="str">
            <v>N</v>
          </cell>
          <cell r="E1081">
            <v>38777</v>
          </cell>
        </row>
        <row r="1082">
          <cell r="A1082">
            <v>908652994</v>
          </cell>
          <cell r="B1082" t="str">
            <v>Leonard</v>
          </cell>
          <cell r="C1082" t="str">
            <v>Pia</v>
          </cell>
          <cell r="D1082" t="str">
            <v>E</v>
          </cell>
          <cell r="E1082">
            <v>37880</v>
          </cell>
        </row>
        <row r="1083">
          <cell r="A1083">
            <v>908652994</v>
          </cell>
          <cell r="B1083" t="str">
            <v>Leonard</v>
          </cell>
          <cell r="C1083" t="str">
            <v>Pia</v>
          </cell>
          <cell r="D1083" t="str">
            <v>E</v>
          </cell>
          <cell r="E1083">
            <v>37880</v>
          </cell>
        </row>
        <row r="1084">
          <cell r="A1084">
            <v>908652994</v>
          </cell>
          <cell r="B1084" t="str">
            <v>Leonard</v>
          </cell>
          <cell r="C1084" t="str">
            <v>Pia</v>
          </cell>
          <cell r="D1084" t="str">
            <v>E</v>
          </cell>
          <cell r="E1084">
            <v>37880</v>
          </cell>
        </row>
        <row r="1085">
          <cell r="A1085">
            <v>908652994</v>
          </cell>
          <cell r="B1085" t="str">
            <v>Leonard</v>
          </cell>
          <cell r="C1085" t="str">
            <v>Pia</v>
          </cell>
          <cell r="D1085" t="str">
            <v>E</v>
          </cell>
          <cell r="E1085">
            <v>37880</v>
          </cell>
        </row>
        <row r="1086">
          <cell r="A1086">
            <v>908652994</v>
          </cell>
          <cell r="B1086" t="str">
            <v>Leonard</v>
          </cell>
          <cell r="C1086" t="str">
            <v>Pia</v>
          </cell>
          <cell r="D1086" t="str">
            <v>E</v>
          </cell>
          <cell r="E1086">
            <v>37880</v>
          </cell>
        </row>
        <row r="1087">
          <cell r="A1087">
            <v>908652994</v>
          </cell>
          <cell r="B1087" t="str">
            <v>Leonard</v>
          </cell>
          <cell r="C1087" t="str">
            <v>Pia</v>
          </cell>
          <cell r="D1087" t="str">
            <v>E</v>
          </cell>
          <cell r="E1087">
            <v>37880</v>
          </cell>
        </row>
        <row r="1088">
          <cell r="A1088">
            <v>908652994</v>
          </cell>
          <cell r="B1088" t="str">
            <v>Leonard</v>
          </cell>
          <cell r="C1088" t="str">
            <v>Pia</v>
          </cell>
          <cell r="D1088" t="str">
            <v>E</v>
          </cell>
          <cell r="E1088">
            <v>37880</v>
          </cell>
        </row>
        <row r="1089">
          <cell r="A1089">
            <v>908652994</v>
          </cell>
          <cell r="B1089" t="str">
            <v>Leonard</v>
          </cell>
          <cell r="C1089" t="str">
            <v>Pia</v>
          </cell>
          <cell r="D1089" t="str">
            <v>E</v>
          </cell>
          <cell r="E1089">
            <v>37880</v>
          </cell>
        </row>
        <row r="1090">
          <cell r="A1090">
            <v>908652994</v>
          </cell>
          <cell r="B1090" t="str">
            <v>Leonard</v>
          </cell>
          <cell r="C1090" t="str">
            <v>Pia</v>
          </cell>
          <cell r="D1090" t="str">
            <v>E</v>
          </cell>
          <cell r="E1090">
            <v>37880</v>
          </cell>
        </row>
        <row r="1091">
          <cell r="A1091">
            <v>908652994</v>
          </cell>
          <cell r="B1091" t="str">
            <v>Leonard</v>
          </cell>
          <cell r="C1091" t="str">
            <v>Pia</v>
          </cell>
          <cell r="D1091" t="str">
            <v>E</v>
          </cell>
          <cell r="E1091">
            <v>37880</v>
          </cell>
        </row>
        <row r="1092">
          <cell r="A1092">
            <v>908652994</v>
          </cell>
          <cell r="B1092" t="str">
            <v>Leonard</v>
          </cell>
          <cell r="C1092" t="str">
            <v>Pia</v>
          </cell>
          <cell r="D1092" t="str">
            <v>E</v>
          </cell>
          <cell r="E1092">
            <v>37880</v>
          </cell>
        </row>
        <row r="1093">
          <cell r="A1093">
            <v>908652994</v>
          </cell>
          <cell r="B1093" t="str">
            <v>Leonard</v>
          </cell>
          <cell r="C1093" t="str">
            <v>Pia</v>
          </cell>
          <cell r="D1093" t="str">
            <v>E</v>
          </cell>
          <cell r="E1093">
            <v>37880</v>
          </cell>
        </row>
        <row r="1094">
          <cell r="A1094">
            <v>908671160</v>
          </cell>
          <cell r="B1094" t="str">
            <v>Wilde</v>
          </cell>
          <cell r="C1094" t="str">
            <v>Sandra</v>
          </cell>
          <cell r="D1094" t="str">
            <v>A</v>
          </cell>
          <cell r="E1094">
            <v>35689</v>
          </cell>
        </row>
        <row r="1095">
          <cell r="A1095">
            <v>908671160</v>
          </cell>
          <cell r="B1095" t="str">
            <v>Wilde</v>
          </cell>
          <cell r="C1095" t="str">
            <v>Sandra</v>
          </cell>
          <cell r="D1095" t="str">
            <v>A</v>
          </cell>
          <cell r="E1095">
            <v>35689</v>
          </cell>
        </row>
        <row r="1096">
          <cell r="A1096">
            <v>908671160</v>
          </cell>
          <cell r="B1096" t="str">
            <v>Wilde</v>
          </cell>
          <cell r="C1096" t="str">
            <v>Sandra</v>
          </cell>
          <cell r="D1096" t="str">
            <v>A</v>
          </cell>
          <cell r="E1096">
            <v>35689</v>
          </cell>
        </row>
        <row r="1097">
          <cell r="A1097">
            <v>908671160</v>
          </cell>
          <cell r="B1097" t="str">
            <v>Wilde</v>
          </cell>
          <cell r="C1097" t="str">
            <v>Sandra</v>
          </cell>
          <cell r="D1097" t="str">
            <v>A</v>
          </cell>
          <cell r="E1097">
            <v>35689</v>
          </cell>
        </row>
        <row r="1098">
          <cell r="A1098">
            <v>908762672</v>
          </cell>
          <cell r="B1098" t="str">
            <v>Fogarty</v>
          </cell>
          <cell r="C1098" t="str">
            <v>Michael</v>
          </cell>
          <cell r="D1098" t="str">
            <v>A</v>
          </cell>
          <cell r="E1098">
            <v>37073</v>
          </cell>
        </row>
        <row r="1099">
          <cell r="A1099">
            <v>908762672</v>
          </cell>
          <cell r="B1099" t="str">
            <v>Fogarty</v>
          </cell>
          <cell r="C1099" t="str">
            <v>Michael</v>
          </cell>
          <cell r="D1099" t="str">
            <v>A</v>
          </cell>
          <cell r="E1099">
            <v>37073</v>
          </cell>
        </row>
        <row r="1100">
          <cell r="A1100">
            <v>908762672</v>
          </cell>
          <cell r="B1100" t="str">
            <v>Fogarty</v>
          </cell>
          <cell r="C1100" t="str">
            <v>Michael</v>
          </cell>
          <cell r="D1100" t="str">
            <v>A</v>
          </cell>
          <cell r="E1100">
            <v>37073</v>
          </cell>
        </row>
        <row r="1101">
          <cell r="A1101">
            <v>908762672</v>
          </cell>
          <cell r="B1101" t="str">
            <v>Fogarty</v>
          </cell>
          <cell r="C1101" t="str">
            <v>Michael</v>
          </cell>
          <cell r="D1101" t="str">
            <v>A</v>
          </cell>
          <cell r="E1101">
            <v>37073</v>
          </cell>
        </row>
        <row r="1102">
          <cell r="A1102">
            <v>908762672</v>
          </cell>
          <cell r="B1102" t="str">
            <v>Fogarty</v>
          </cell>
          <cell r="C1102" t="str">
            <v>Michael</v>
          </cell>
          <cell r="D1102" t="str">
            <v>A</v>
          </cell>
          <cell r="E1102">
            <v>37073</v>
          </cell>
        </row>
        <row r="1103">
          <cell r="A1103">
            <v>908762672</v>
          </cell>
          <cell r="B1103" t="str">
            <v>Fogarty</v>
          </cell>
          <cell r="C1103" t="str">
            <v>Michael</v>
          </cell>
          <cell r="D1103" t="str">
            <v>A</v>
          </cell>
          <cell r="E1103">
            <v>37073</v>
          </cell>
        </row>
        <row r="1104">
          <cell r="A1104">
            <v>908776256</v>
          </cell>
          <cell r="B1104" t="str">
            <v>Starkey</v>
          </cell>
          <cell r="C1104" t="str">
            <v>William</v>
          </cell>
          <cell r="D1104" t="str">
            <v>E</v>
          </cell>
          <cell r="E1104">
            <v>38611</v>
          </cell>
        </row>
        <row r="1105">
          <cell r="A1105">
            <v>908776256</v>
          </cell>
          <cell r="B1105" t="str">
            <v>Starkey</v>
          </cell>
          <cell r="C1105" t="str">
            <v>William</v>
          </cell>
          <cell r="D1105" t="str">
            <v>E</v>
          </cell>
          <cell r="E1105">
            <v>38611</v>
          </cell>
        </row>
        <row r="1106">
          <cell r="A1106">
            <v>908776256</v>
          </cell>
          <cell r="B1106" t="str">
            <v>Starkey</v>
          </cell>
          <cell r="C1106" t="str">
            <v>William</v>
          </cell>
          <cell r="D1106" t="str">
            <v>E</v>
          </cell>
          <cell r="E1106">
            <v>38611</v>
          </cell>
        </row>
        <row r="1107">
          <cell r="A1107">
            <v>908776256</v>
          </cell>
          <cell r="B1107" t="str">
            <v>Starkey</v>
          </cell>
          <cell r="C1107" t="str">
            <v>William</v>
          </cell>
          <cell r="D1107" t="str">
            <v>E</v>
          </cell>
          <cell r="E1107">
            <v>38611</v>
          </cell>
        </row>
        <row r="1108">
          <cell r="A1108">
            <v>908776256</v>
          </cell>
          <cell r="B1108" t="str">
            <v>Starkey</v>
          </cell>
          <cell r="C1108" t="str">
            <v>William</v>
          </cell>
          <cell r="D1108" t="str">
            <v>E</v>
          </cell>
          <cell r="E1108">
            <v>38611</v>
          </cell>
        </row>
        <row r="1109">
          <cell r="A1109">
            <v>908776256</v>
          </cell>
          <cell r="B1109" t="str">
            <v>Starkey</v>
          </cell>
          <cell r="C1109" t="str">
            <v>William</v>
          </cell>
          <cell r="D1109" t="str">
            <v>E</v>
          </cell>
          <cell r="E1109">
            <v>38611</v>
          </cell>
        </row>
        <row r="1110">
          <cell r="A1110">
            <v>908814146</v>
          </cell>
          <cell r="B1110" t="str">
            <v>Price</v>
          </cell>
          <cell r="C1110" t="str">
            <v>John</v>
          </cell>
          <cell r="D1110" t="str">
            <v>N</v>
          </cell>
          <cell r="E1110">
            <v>37447</v>
          </cell>
        </row>
        <row r="1111">
          <cell r="A1111">
            <v>908850790</v>
          </cell>
          <cell r="B1111" t="str">
            <v>Turpin</v>
          </cell>
          <cell r="C1111" t="str">
            <v>Robert</v>
          </cell>
          <cell r="D1111" t="str">
            <v>K</v>
          </cell>
          <cell r="E1111">
            <v>38899</v>
          </cell>
        </row>
        <row r="1112">
          <cell r="A1112">
            <v>908850790</v>
          </cell>
          <cell r="B1112" t="str">
            <v>Turpin</v>
          </cell>
          <cell r="C1112" t="str">
            <v>Robert</v>
          </cell>
          <cell r="D1112" t="str">
            <v>K</v>
          </cell>
          <cell r="E1112">
            <v>38899</v>
          </cell>
        </row>
        <row r="1113">
          <cell r="A1113">
            <v>908885414</v>
          </cell>
          <cell r="B1113" t="str">
            <v>Bradley</v>
          </cell>
          <cell r="C1113" t="str">
            <v>Sarah</v>
          </cell>
          <cell r="D1113" t="str">
            <v>D</v>
          </cell>
          <cell r="E1113">
            <v>38611</v>
          </cell>
        </row>
        <row r="1114">
          <cell r="A1114">
            <v>908885414</v>
          </cell>
          <cell r="B1114" t="str">
            <v>Bradley</v>
          </cell>
          <cell r="C1114" t="str">
            <v>Sarah</v>
          </cell>
          <cell r="D1114" t="str">
            <v>D</v>
          </cell>
          <cell r="E1114">
            <v>38611</v>
          </cell>
        </row>
        <row r="1115">
          <cell r="A1115">
            <v>908885414</v>
          </cell>
          <cell r="B1115" t="str">
            <v>Bradley</v>
          </cell>
          <cell r="C1115" t="str">
            <v>Sarah</v>
          </cell>
          <cell r="D1115" t="str">
            <v>D</v>
          </cell>
          <cell r="E1115">
            <v>38611</v>
          </cell>
        </row>
        <row r="1116">
          <cell r="A1116">
            <v>908885414</v>
          </cell>
          <cell r="B1116" t="str">
            <v>Bradley</v>
          </cell>
          <cell r="C1116" t="str">
            <v>Sarah</v>
          </cell>
          <cell r="D1116" t="str">
            <v>D</v>
          </cell>
          <cell r="E1116">
            <v>38611</v>
          </cell>
        </row>
        <row r="1117">
          <cell r="A1117">
            <v>908885414</v>
          </cell>
          <cell r="B1117" t="str">
            <v>Bradley</v>
          </cell>
          <cell r="C1117" t="str">
            <v>Sarah</v>
          </cell>
          <cell r="D1117" t="str">
            <v>D</v>
          </cell>
          <cell r="E1117">
            <v>38611</v>
          </cell>
        </row>
        <row r="1118">
          <cell r="A1118">
            <v>908885414</v>
          </cell>
          <cell r="B1118" t="str">
            <v>Bradley</v>
          </cell>
          <cell r="C1118" t="str">
            <v>Sarah</v>
          </cell>
          <cell r="D1118" t="str">
            <v>D</v>
          </cell>
          <cell r="E1118">
            <v>38611</v>
          </cell>
        </row>
        <row r="1119">
          <cell r="A1119">
            <v>908887151</v>
          </cell>
          <cell r="B1119" t="str">
            <v>Bostrom</v>
          </cell>
          <cell r="C1119" t="str">
            <v>Dana</v>
          </cell>
          <cell r="D1119" t="str">
            <v>N</v>
          </cell>
          <cell r="E1119">
            <v>39321</v>
          </cell>
        </row>
        <row r="1120">
          <cell r="A1120">
            <v>908916191</v>
          </cell>
          <cell r="B1120" t="str">
            <v>Smith</v>
          </cell>
          <cell r="C1120" t="str">
            <v>Deanna</v>
          </cell>
          <cell r="D1120" t="str">
            <v>N</v>
          </cell>
          <cell r="E1120">
            <v>36708</v>
          </cell>
        </row>
        <row r="1121">
          <cell r="A1121">
            <v>908916191</v>
          </cell>
          <cell r="B1121" t="str">
            <v>Smith</v>
          </cell>
          <cell r="C1121" t="str">
            <v>Deanna</v>
          </cell>
          <cell r="D1121" t="str">
            <v>N</v>
          </cell>
          <cell r="E1121">
            <v>36708</v>
          </cell>
        </row>
        <row r="1122">
          <cell r="A1122">
            <v>908916191</v>
          </cell>
          <cell r="B1122" t="str">
            <v>Smith</v>
          </cell>
          <cell r="C1122" t="str">
            <v>Deanna</v>
          </cell>
          <cell r="D1122" t="str">
            <v>N</v>
          </cell>
          <cell r="E1122">
            <v>36708</v>
          </cell>
        </row>
        <row r="1123">
          <cell r="A1123">
            <v>908916191</v>
          </cell>
          <cell r="B1123" t="str">
            <v>Smith</v>
          </cell>
          <cell r="C1123" t="str">
            <v>Deanna</v>
          </cell>
          <cell r="D1123" t="str">
            <v>N</v>
          </cell>
          <cell r="E1123">
            <v>36708</v>
          </cell>
        </row>
        <row r="1124">
          <cell r="A1124">
            <v>908928493</v>
          </cell>
          <cell r="B1124" t="str">
            <v>Friedberg</v>
          </cell>
          <cell r="C1124" t="str">
            <v>Elinor</v>
          </cell>
          <cell r="D1124" t="str">
            <v>H</v>
          </cell>
          <cell r="E1124">
            <v>35415</v>
          </cell>
        </row>
        <row r="1125">
          <cell r="A1125">
            <v>908928493</v>
          </cell>
          <cell r="B1125" t="str">
            <v>Friedberg</v>
          </cell>
          <cell r="C1125" t="str">
            <v>Elinor</v>
          </cell>
          <cell r="D1125" t="str">
            <v>H</v>
          </cell>
          <cell r="E1125">
            <v>35415</v>
          </cell>
        </row>
        <row r="1126">
          <cell r="A1126">
            <v>908928493</v>
          </cell>
          <cell r="B1126" t="str">
            <v>Friedberg</v>
          </cell>
          <cell r="C1126" t="str">
            <v>Elinor</v>
          </cell>
          <cell r="D1126" t="str">
            <v>H</v>
          </cell>
          <cell r="E1126">
            <v>35415</v>
          </cell>
        </row>
        <row r="1127">
          <cell r="A1127">
            <v>908928493</v>
          </cell>
          <cell r="B1127" t="str">
            <v>Friedberg</v>
          </cell>
          <cell r="C1127" t="str">
            <v>Elinor</v>
          </cell>
          <cell r="D1127" t="str">
            <v>H</v>
          </cell>
          <cell r="E1127">
            <v>35415</v>
          </cell>
        </row>
        <row r="1128">
          <cell r="A1128">
            <v>908928493</v>
          </cell>
          <cell r="B1128" t="str">
            <v>Friedberg</v>
          </cell>
          <cell r="C1128" t="str">
            <v>Elinor</v>
          </cell>
          <cell r="D1128" t="str">
            <v>H</v>
          </cell>
          <cell r="E1128">
            <v>35415</v>
          </cell>
        </row>
        <row r="1129">
          <cell r="A1129">
            <v>908928493</v>
          </cell>
          <cell r="B1129" t="str">
            <v>Friedberg</v>
          </cell>
          <cell r="C1129" t="str">
            <v>Elinor</v>
          </cell>
          <cell r="D1129" t="str">
            <v>H</v>
          </cell>
          <cell r="E1129">
            <v>35415</v>
          </cell>
        </row>
        <row r="1130">
          <cell r="A1130">
            <v>909015423</v>
          </cell>
          <cell r="B1130" t="str">
            <v>Larson</v>
          </cell>
          <cell r="C1130" t="str">
            <v>James</v>
          </cell>
          <cell r="D1130" t="str">
            <v>A</v>
          </cell>
          <cell r="E1130">
            <v>36785</v>
          </cell>
        </row>
        <row r="1131">
          <cell r="A1131">
            <v>909015423</v>
          </cell>
          <cell r="B1131" t="str">
            <v>Larson</v>
          </cell>
          <cell r="C1131" t="str">
            <v>James</v>
          </cell>
          <cell r="D1131" t="str">
            <v>A</v>
          </cell>
          <cell r="E1131">
            <v>36785</v>
          </cell>
        </row>
        <row r="1132">
          <cell r="A1132">
            <v>909015423</v>
          </cell>
          <cell r="B1132" t="str">
            <v>Larson</v>
          </cell>
          <cell r="C1132" t="str">
            <v>James</v>
          </cell>
          <cell r="D1132" t="str">
            <v>A</v>
          </cell>
          <cell r="E1132">
            <v>36785</v>
          </cell>
        </row>
        <row r="1133">
          <cell r="A1133">
            <v>909015423</v>
          </cell>
          <cell r="B1133" t="str">
            <v>Larson</v>
          </cell>
          <cell r="C1133" t="str">
            <v>James</v>
          </cell>
          <cell r="D1133" t="str">
            <v>A</v>
          </cell>
          <cell r="E1133">
            <v>36785</v>
          </cell>
        </row>
        <row r="1134">
          <cell r="A1134">
            <v>909015423</v>
          </cell>
          <cell r="B1134" t="str">
            <v>Larson</v>
          </cell>
          <cell r="C1134" t="str">
            <v>James</v>
          </cell>
          <cell r="D1134" t="str">
            <v>A</v>
          </cell>
          <cell r="E1134">
            <v>36785</v>
          </cell>
        </row>
        <row r="1135">
          <cell r="A1135">
            <v>909015423</v>
          </cell>
          <cell r="B1135" t="str">
            <v>Larson</v>
          </cell>
          <cell r="C1135" t="str">
            <v>James</v>
          </cell>
          <cell r="D1135" t="str">
            <v>A</v>
          </cell>
          <cell r="E1135">
            <v>36785</v>
          </cell>
        </row>
        <row r="1136">
          <cell r="A1136">
            <v>909015423</v>
          </cell>
          <cell r="B1136" t="str">
            <v>Larson</v>
          </cell>
          <cell r="C1136" t="str">
            <v>James</v>
          </cell>
          <cell r="D1136" t="str">
            <v>A</v>
          </cell>
          <cell r="E1136">
            <v>36785</v>
          </cell>
        </row>
        <row r="1137">
          <cell r="A1137">
            <v>909015423</v>
          </cell>
          <cell r="B1137" t="str">
            <v>Larson</v>
          </cell>
          <cell r="C1137" t="str">
            <v>James</v>
          </cell>
          <cell r="D1137" t="str">
            <v>A</v>
          </cell>
          <cell r="E1137">
            <v>36785</v>
          </cell>
        </row>
        <row r="1138">
          <cell r="A1138">
            <v>909015423</v>
          </cell>
          <cell r="B1138" t="str">
            <v>Larson</v>
          </cell>
          <cell r="C1138" t="str">
            <v>James</v>
          </cell>
          <cell r="D1138" t="str">
            <v>A</v>
          </cell>
          <cell r="E1138">
            <v>36785</v>
          </cell>
        </row>
        <row r="1139">
          <cell r="A1139">
            <v>909015423</v>
          </cell>
          <cell r="B1139" t="str">
            <v>Larson</v>
          </cell>
          <cell r="C1139" t="str">
            <v>James</v>
          </cell>
          <cell r="D1139" t="str">
            <v>A</v>
          </cell>
          <cell r="E1139">
            <v>36785</v>
          </cell>
        </row>
        <row r="1140">
          <cell r="A1140">
            <v>909015423</v>
          </cell>
          <cell r="B1140" t="str">
            <v>Larson</v>
          </cell>
          <cell r="C1140" t="str">
            <v>James</v>
          </cell>
          <cell r="D1140" t="str">
            <v>A</v>
          </cell>
          <cell r="E1140">
            <v>36785</v>
          </cell>
        </row>
        <row r="1141">
          <cell r="A1141">
            <v>909015423</v>
          </cell>
          <cell r="B1141" t="str">
            <v>Larson</v>
          </cell>
          <cell r="C1141" t="str">
            <v>James</v>
          </cell>
          <cell r="D1141" t="str">
            <v>A</v>
          </cell>
          <cell r="E1141">
            <v>36785</v>
          </cell>
        </row>
        <row r="1142">
          <cell r="A1142">
            <v>909074052</v>
          </cell>
          <cell r="B1142" t="str">
            <v>Brackeen</v>
          </cell>
          <cell r="C1142" t="str">
            <v>Debra</v>
          </cell>
          <cell r="D1142" t="str">
            <v>N</v>
          </cell>
          <cell r="E1142">
            <v>37781</v>
          </cell>
        </row>
        <row r="1143">
          <cell r="A1143">
            <v>909074052</v>
          </cell>
          <cell r="B1143" t="str">
            <v>Brackeen</v>
          </cell>
          <cell r="C1143" t="str">
            <v>Debra</v>
          </cell>
          <cell r="D1143" t="str">
            <v>N</v>
          </cell>
          <cell r="E1143">
            <v>37781</v>
          </cell>
        </row>
        <row r="1144">
          <cell r="A1144">
            <v>909087837</v>
          </cell>
          <cell r="B1144" t="str">
            <v>Jendro</v>
          </cell>
          <cell r="C1144" t="str">
            <v>John</v>
          </cell>
          <cell r="D1144" t="str">
            <v>L</v>
          </cell>
          <cell r="E1144">
            <v>32889</v>
          </cell>
        </row>
        <row r="1145">
          <cell r="A1145">
            <v>909087837</v>
          </cell>
          <cell r="B1145" t="str">
            <v>Jendro</v>
          </cell>
          <cell r="C1145" t="str">
            <v>John</v>
          </cell>
          <cell r="D1145" t="str">
            <v>L</v>
          </cell>
          <cell r="E1145">
            <v>32889</v>
          </cell>
        </row>
        <row r="1146">
          <cell r="A1146">
            <v>909093723</v>
          </cell>
          <cell r="B1146" t="str">
            <v>Fink</v>
          </cell>
          <cell r="C1146" t="str">
            <v>Elaine</v>
          </cell>
          <cell r="D1146" t="str">
            <v>L</v>
          </cell>
          <cell r="E1146">
            <v>38991</v>
          </cell>
        </row>
        <row r="1147">
          <cell r="A1147">
            <v>909093723</v>
          </cell>
          <cell r="B1147" t="str">
            <v>Fink</v>
          </cell>
          <cell r="C1147" t="str">
            <v>Elaine</v>
          </cell>
          <cell r="D1147" t="str">
            <v>L</v>
          </cell>
          <cell r="E1147">
            <v>38991</v>
          </cell>
        </row>
        <row r="1148">
          <cell r="A1148">
            <v>909093723</v>
          </cell>
          <cell r="B1148" t="str">
            <v>Fink</v>
          </cell>
          <cell r="C1148" t="str">
            <v>Elaine</v>
          </cell>
          <cell r="D1148" t="str">
            <v>L</v>
          </cell>
          <cell r="E1148">
            <v>38991</v>
          </cell>
        </row>
        <row r="1149">
          <cell r="A1149">
            <v>909112121</v>
          </cell>
          <cell r="B1149" t="str">
            <v>Barron</v>
          </cell>
          <cell r="C1149" t="str">
            <v>Kam</v>
          </cell>
          <cell r="D1149" t="str">
            <v>N</v>
          </cell>
          <cell r="E1149">
            <v>39307</v>
          </cell>
        </row>
        <row r="1150">
          <cell r="A1150">
            <v>909121114</v>
          </cell>
          <cell r="B1150" t="str">
            <v>Doyle</v>
          </cell>
          <cell r="C1150" t="str">
            <v>Aaron</v>
          </cell>
          <cell r="D1150" t="str">
            <v>C</v>
          </cell>
          <cell r="E1150">
            <v>38286</v>
          </cell>
        </row>
        <row r="1151">
          <cell r="A1151">
            <v>909121114</v>
          </cell>
          <cell r="B1151" t="str">
            <v>Doyle</v>
          </cell>
          <cell r="C1151" t="str">
            <v>Aaron</v>
          </cell>
          <cell r="D1151" t="str">
            <v>C</v>
          </cell>
          <cell r="E1151">
            <v>38286</v>
          </cell>
        </row>
        <row r="1152">
          <cell r="A1152">
            <v>909121114</v>
          </cell>
          <cell r="B1152" t="str">
            <v>Doyle</v>
          </cell>
          <cell r="C1152" t="str">
            <v>Aaron</v>
          </cell>
          <cell r="D1152" t="str">
            <v>C</v>
          </cell>
          <cell r="E1152">
            <v>38286</v>
          </cell>
        </row>
        <row r="1153">
          <cell r="A1153">
            <v>909121114</v>
          </cell>
          <cell r="B1153" t="str">
            <v>Doyle</v>
          </cell>
          <cell r="C1153" t="str">
            <v>Aaron</v>
          </cell>
          <cell r="D1153" t="str">
            <v>C</v>
          </cell>
          <cell r="E1153">
            <v>38286</v>
          </cell>
        </row>
        <row r="1154">
          <cell r="A1154">
            <v>909121114</v>
          </cell>
          <cell r="B1154" t="str">
            <v>Doyle</v>
          </cell>
          <cell r="C1154" t="str">
            <v>Aaron</v>
          </cell>
          <cell r="D1154" t="str">
            <v>C</v>
          </cell>
          <cell r="E1154">
            <v>38286</v>
          </cell>
        </row>
        <row r="1155">
          <cell r="A1155">
            <v>909121114</v>
          </cell>
          <cell r="B1155" t="str">
            <v>Doyle</v>
          </cell>
          <cell r="C1155" t="str">
            <v>Aaron</v>
          </cell>
          <cell r="D1155" t="str">
            <v>C</v>
          </cell>
          <cell r="E1155">
            <v>38286</v>
          </cell>
        </row>
        <row r="1156">
          <cell r="A1156">
            <v>909121114</v>
          </cell>
          <cell r="B1156" t="str">
            <v>Doyle</v>
          </cell>
          <cell r="C1156" t="str">
            <v>Aaron</v>
          </cell>
          <cell r="D1156" t="str">
            <v>C</v>
          </cell>
          <cell r="E1156">
            <v>38286</v>
          </cell>
        </row>
        <row r="1157">
          <cell r="A1157">
            <v>909121114</v>
          </cell>
          <cell r="B1157" t="str">
            <v>Doyle</v>
          </cell>
          <cell r="C1157" t="str">
            <v>Aaron</v>
          </cell>
          <cell r="D1157" t="str">
            <v>C</v>
          </cell>
          <cell r="E1157">
            <v>38286</v>
          </cell>
        </row>
        <row r="1158">
          <cell r="A1158">
            <v>909121114</v>
          </cell>
          <cell r="B1158" t="str">
            <v>Doyle</v>
          </cell>
          <cell r="C1158" t="str">
            <v>Aaron</v>
          </cell>
          <cell r="D1158" t="str">
            <v>C</v>
          </cell>
          <cell r="E1158">
            <v>38286</v>
          </cell>
        </row>
        <row r="1159">
          <cell r="A1159">
            <v>909121114</v>
          </cell>
          <cell r="B1159" t="str">
            <v>Doyle</v>
          </cell>
          <cell r="C1159" t="str">
            <v>Aaron</v>
          </cell>
          <cell r="D1159" t="str">
            <v>C</v>
          </cell>
          <cell r="E1159">
            <v>38286</v>
          </cell>
        </row>
        <row r="1160">
          <cell r="A1160">
            <v>909158272</v>
          </cell>
          <cell r="B1160" t="str">
            <v>Taylor</v>
          </cell>
          <cell r="C1160" t="str">
            <v>Sue</v>
          </cell>
          <cell r="D1160" t="str">
            <v>B</v>
          </cell>
          <cell r="E1160">
            <v>37880</v>
          </cell>
        </row>
        <row r="1161">
          <cell r="A1161">
            <v>909158272</v>
          </cell>
          <cell r="B1161" t="str">
            <v>Taylor</v>
          </cell>
          <cell r="C1161" t="str">
            <v>Sue</v>
          </cell>
          <cell r="D1161" t="str">
            <v>B</v>
          </cell>
          <cell r="E1161">
            <v>37880</v>
          </cell>
        </row>
        <row r="1162">
          <cell r="A1162">
            <v>909172194</v>
          </cell>
          <cell r="B1162" t="str">
            <v>Brinkman</v>
          </cell>
          <cell r="C1162" t="str">
            <v>April</v>
          </cell>
          <cell r="D1162" t="str">
            <v>H</v>
          </cell>
          <cell r="E1162">
            <v>39341</v>
          </cell>
        </row>
        <row r="1163">
          <cell r="A1163">
            <v>909172194</v>
          </cell>
          <cell r="B1163" t="str">
            <v>Brinkman</v>
          </cell>
          <cell r="C1163" t="str">
            <v>April</v>
          </cell>
          <cell r="D1163" t="str">
            <v>H</v>
          </cell>
          <cell r="E1163">
            <v>39341</v>
          </cell>
        </row>
        <row r="1164">
          <cell r="A1164">
            <v>909172194</v>
          </cell>
          <cell r="B1164" t="str">
            <v>Brinkman</v>
          </cell>
          <cell r="C1164" t="str">
            <v>April</v>
          </cell>
          <cell r="D1164" t="str">
            <v>H</v>
          </cell>
          <cell r="E1164">
            <v>39341</v>
          </cell>
        </row>
        <row r="1165">
          <cell r="A1165">
            <v>909172194</v>
          </cell>
          <cell r="B1165" t="str">
            <v>Brinkman</v>
          </cell>
          <cell r="C1165" t="str">
            <v>April</v>
          </cell>
          <cell r="D1165" t="str">
            <v>H</v>
          </cell>
          <cell r="E1165">
            <v>39341</v>
          </cell>
        </row>
        <row r="1166">
          <cell r="A1166">
            <v>909172194</v>
          </cell>
          <cell r="B1166" t="str">
            <v>Brinkman</v>
          </cell>
          <cell r="C1166" t="str">
            <v>April</v>
          </cell>
          <cell r="D1166" t="str">
            <v>H</v>
          </cell>
          <cell r="E1166">
            <v>39341</v>
          </cell>
        </row>
        <row r="1167">
          <cell r="A1167">
            <v>909172194</v>
          </cell>
          <cell r="B1167" t="str">
            <v>Brinkman</v>
          </cell>
          <cell r="C1167" t="str">
            <v>April</v>
          </cell>
          <cell r="D1167" t="str">
            <v>H</v>
          </cell>
          <cell r="E1167">
            <v>39341</v>
          </cell>
        </row>
        <row r="1168">
          <cell r="A1168">
            <v>909216799</v>
          </cell>
          <cell r="B1168" t="str">
            <v>Lowry</v>
          </cell>
          <cell r="C1168" t="str">
            <v>Samuel</v>
          </cell>
          <cell r="D1168" t="str">
            <v>N</v>
          </cell>
          <cell r="E1168">
            <v>38549</v>
          </cell>
        </row>
        <row r="1169">
          <cell r="A1169">
            <v>909216799</v>
          </cell>
          <cell r="B1169" t="str">
            <v>Lowry</v>
          </cell>
          <cell r="C1169" t="str">
            <v>Samuel</v>
          </cell>
          <cell r="D1169" t="str">
            <v>N</v>
          </cell>
          <cell r="E1169">
            <v>38549</v>
          </cell>
        </row>
        <row r="1170">
          <cell r="A1170">
            <v>909216799</v>
          </cell>
          <cell r="B1170" t="str">
            <v>Lowry</v>
          </cell>
          <cell r="C1170" t="str">
            <v>Samuel</v>
          </cell>
          <cell r="D1170" t="str">
            <v>N</v>
          </cell>
          <cell r="E1170">
            <v>38549</v>
          </cell>
        </row>
        <row r="1171">
          <cell r="A1171">
            <v>909216799</v>
          </cell>
          <cell r="B1171" t="str">
            <v>Lowry</v>
          </cell>
          <cell r="C1171" t="str">
            <v>Samuel</v>
          </cell>
          <cell r="D1171" t="str">
            <v>N</v>
          </cell>
          <cell r="E1171">
            <v>38549</v>
          </cell>
        </row>
        <row r="1172">
          <cell r="A1172">
            <v>909216799</v>
          </cell>
          <cell r="B1172" t="str">
            <v>Lowry</v>
          </cell>
          <cell r="C1172" t="str">
            <v>Samuel</v>
          </cell>
          <cell r="D1172" t="str">
            <v>N</v>
          </cell>
          <cell r="E1172">
            <v>38549</v>
          </cell>
        </row>
        <row r="1173">
          <cell r="A1173">
            <v>909216799</v>
          </cell>
          <cell r="B1173" t="str">
            <v>Lowry</v>
          </cell>
          <cell r="C1173" t="str">
            <v>Samuel</v>
          </cell>
          <cell r="D1173" t="str">
            <v>N</v>
          </cell>
          <cell r="E1173">
            <v>38549</v>
          </cell>
        </row>
        <row r="1174">
          <cell r="A1174">
            <v>909216799</v>
          </cell>
          <cell r="B1174" t="str">
            <v>Lowry</v>
          </cell>
          <cell r="C1174" t="str">
            <v>Samuel</v>
          </cell>
          <cell r="D1174" t="str">
            <v>N</v>
          </cell>
          <cell r="E1174">
            <v>38549</v>
          </cell>
        </row>
        <row r="1175">
          <cell r="A1175">
            <v>909216799</v>
          </cell>
          <cell r="B1175" t="str">
            <v>Lowry</v>
          </cell>
          <cell r="C1175" t="str">
            <v>Samuel</v>
          </cell>
          <cell r="D1175" t="str">
            <v>N</v>
          </cell>
          <cell r="E1175">
            <v>38549</v>
          </cell>
        </row>
        <row r="1176">
          <cell r="A1176">
            <v>909216799</v>
          </cell>
          <cell r="B1176" t="str">
            <v>Lowry</v>
          </cell>
          <cell r="C1176" t="str">
            <v>Samuel</v>
          </cell>
          <cell r="D1176" t="str">
            <v>N</v>
          </cell>
          <cell r="E1176">
            <v>38549</v>
          </cell>
        </row>
        <row r="1177">
          <cell r="A1177">
            <v>909216799</v>
          </cell>
          <cell r="B1177" t="str">
            <v>Lowry</v>
          </cell>
          <cell r="C1177" t="str">
            <v>Samuel</v>
          </cell>
          <cell r="D1177" t="str">
            <v>N</v>
          </cell>
          <cell r="E1177">
            <v>38549</v>
          </cell>
        </row>
        <row r="1178">
          <cell r="A1178">
            <v>909216799</v>
          </cell>
          <cell r="B1178" t="str">
            <v>Lowry</v>
          </cell>
          <cell r="C1178" t="str">
            <v>Samuel</v>
          </cell>
          <cell r="D1178" t="str">
            <v>N</v>
          </cell>
          <cell r="E1178">
            <v>38549</v>
          </cell>
        </row>
        <row r="1179">
          <cell r="A1179">
            <v>909216799</v>
          </cell>
          <cell r="B1179" t="str">
            <v>Lowry</v>
          </cell>
          <cell r="C1179" t="str">
            <v>Samuel</v>
          </cell>
          <cell r="D1179" t="str">
            <v>N</v>
          </cell>
          <cell r="E1179">
            <v>38549</v>
          </cell>
        </row>
        <row r="1180">
          <cell r="A1180">
            <v>909216799</v>
          </cell>
          <cell r="B1180" t="str">
            <v>Lowry</v>
          </cell>
          <cell r="C1180" t="str">
            <v>Samuel</v>
          </cell>
          <cell r="D1180" t="str">
            <v>N</v>
          </cell>
          <cell r="E1180">
            <v>38549</v>
          </cell>
        </row>
        <row r="1181">
          <cell r="A1181">
            <v>909216799</v>
          </cell>
          <cell r="B1181" t="str">
            <v>Lowry</v>
          </cell>
          <cell r="C1181" t="str">
            <v>Samuel</v>
          </cell>
          <cell r="D1181" t="str">
            <v>N</v>
          </cell>
          <cell r="E1181">
            <v>38549</v>
          </cell>
        </row>
        <row r="1182">
          <cell r="A1182">
            <v>909216799</v>
          </cell>
          <cell r="B1182" t="str">
            <v>Lowry</v>
          </cell>
          <cell r="C1182" t="str">
            <v>Samuel</v>
          </cell>
          <cell r="D1182" t="str">
            <v>N</v>
          </cell>
          <cell r="E1182">
            <v>38549</v>
          </cell>
        </row>
        <row r="1183">
          <cell r="A1183">
            <v>909216799</v>
          </cell>
          <cell r="B1183" t="str">
            <v>Lowry</v>
          </cell>
          <cell r="C1183" t="str">
            <v>Samuel</v>
          </cell>
          <cell r="D1183" t="str">
            <v>N</v>
          </cell>
          <cell r="E1183">
            <v>38549</v>
          </cell>
        </row>
        <row r="1184">
          <cell r="A1184">
            <v>909290984</v>
          </cell>
          <cell r="B1184" t="str">
            <v>Li</v>
          </cell>
          <cell r="C1184" t="str">
            <v>Mengnie</v>
          </cell>
          <cell r="D1184" t="str">
            <v>B</v>
          </cell>
          <cell r="E1184">
            <v>37196</v>
          </cell>
        </row>
        <row r="1185">
          <cell r="A1185">
            <v>909290984</v>
          </cell>
          <cell r="B1185" t="str">
            <v>Li</v>
          </cell>
          <cell r="C1185" t="str">
            <v>Mengnie</v>
          </cell>
          <cell r="D1185" t="str">
            <v>B</v>
          </cell>
          <cell r="E1185">
            <v>37196</v>
          </cell>
        </row>
        <row r="1186">
          <cell r="A1186">
            <v>909290984</v>
          </cell>
          <cell r="B1186" t="str">
            <v>Li</v>
          </cell>
          <cell r="C1186" t="str">
            <v>Mengnie</v>
          </cell>
          <cell r="D1186" t="str">
            <v>B</v>
          </cell>
          <cell r="E1186">
            <v>37196</v>
          </cell>
        </row>
        <row r="1187">
          <cell r="A1187">
            <v>909290984</v>
          </cell>
          <cell r="B1187" t="str">
            <v>Li</v>
          </cell>
          <cell r="C1187" t="str">
            <v>Mengnie</v>
          </cell>
          <cell r="D1187" t="str">
            <v>B</v>
          </cell>
          <cell r="E1187">
            <v>37196</v>
          </cell>
        </row>
        <row r="1188">
          <cell r="A1188">
            <v>909290984</v>
          </cell>
          <cell r="B1188" t="str">
            <v>Li</v>
          </cell>
          <cell r="C1188" t="str">
            <v>Mengnie</v>
          </cell>
          <cell r="D1188" t="str">
            <v>B</v>
          </cell>
          <cell r="E1188">
            <v>37196</v>
          </cell>
        </row>
        <row r="1189">
          <cell r="A1189">
            <v>909290984</v>
          </cell>
          <cell r="B1189" t="str">
            <v>Li</v>
          </cell>
          <cell r="C1189" t="str">
            <v>Mengnie</v>
          </cell>
          <cell r="D1189" t="str">
            <v>B</v>
          </cell>
          <cell r="E1189">
            <v>37196</v>
          </cell>
        </row>
        <row r="1190">
          <cell r="A1190">
            <v>909290984</v>
          </cell>
          <cell r="B1190" t="str">
            <v>Li</v>
          </cell>
          <cell r="C1190" t="str">
            <v>Mengnie</v>
          </cell>
          <cell r="D1190" t="str">
            <v>B</v>
          </cell>
          <cell r="E1190">
            <v>37196</v>
          </cell>
        </row>
        <row r="1191">
          <cell r="A1191">
            <v>909290984</v>
          </cell>
          <cell r="B1191" t="str">
            <v>Li</v>
          </cell>
          <cell r="C1191" t="str">
            <v>Mengnie</v>
          </cell>
          <cell r="D1191" t="str">
            <v>B</v>
          </cell>
          <cell r="E1191">
            <v>37196</v>
          </cell>
        </row>
        <row r="1192">
          <cell r="A1192">
            <v>909290984</v>
          </cell>
          <cell r="B1192" t="str">
            <v>Li</v>
          </cell>
          <cell r="C1192" t="str">
            <v>Mengnie</v>
          </cell>
          <cell r="D1192" t="str">
            <v>B</v>
          </cell>
          <cell r="E1192">
            <v>37196</v>
          </cell>
        </row>
        <row r="1193">
          <cell r="A1193">
            <v>909290984</v>
          </cell>
          <cell r="B1193" t="str">
            <v>Li</v>
          </cell>
          <cell r="C1193" t="str">
            <v>Mengnie</v>
          </cell>
          <cell r="D1193" t="str">
            <v>B</v>
          </cell>
          <cell r="E1193">
            <v>37196</v>
          </cell>
        </row>
        <row r="1194">
          <cell r="A1194">
            <v>909290984</v>
          </cell>
          <cell r="B1194" t="str">
            <v>Li</v>
          </cell>
          <cell r="C1194" t="str">
            <v>Mengnie</v>
          </cell>
          <cell r="D1194" t="str">
            <v>B</v>
          </cell>
          <cell r="E1194">
            <v>37196</v>
          </cell>
        </row>
        <row r="1195">
          <cell r="A1195">
            <v>909319459</v>
          </cell>
          <cell r="B1195" t="str">
            <v>Kirkland</v>
          </cell>
          <cell r="C1195" t="str">
            <v>Deborah</v>
          </cell>
          <cell r="D1195" t="str">
            <v>N</v>
          </cell>
          <cell r="E1195">
            <v>38390</v>
          </cell>
        </row>
        <row r="1196">
          <cell r="A1196">
            <v>909319459</v>
          </cell>
          <cell r="B1196" t="str">
            <v>Kirkland</v>
          </cell>
          <cell r="C1196" t="str">
            <v>Deborah</v>
          </cell>
          <cell r="D1196" t="str">
            <v>N</v>
          </cell>
          <cell r="E1196">
            <v>38390</v>
          </cell>
        </row>
        <row r="1197">
          <cell r="A1197">
            <v>909323319</v>
          </cell>
          <cell r="B1197" t="str">
            <v>Mercer</v>
          </cell>
          <cell r="C1197" t="str">
            <v>Lorraine</v>
          </cell>
          <cell r="D1197" t="str">
            <v>C</v>
          </cell>
          <cell r="E1197">
            <v>35324</v>
          </cell>
        </row>
        <row r="1198">
          <cell r="A1198">
            <v>909323319</v>
          </cell>
          <cell r="B1198" t="str">
            <v>Mercer</v>
          </cell>
          <cell r="C1198" t="str">
            <v>Lorraine</v>
          </cell>
          <cell r="D1198" t="str">
            <v>C</v>
          </cell>
          <cell r="E1198">
            <v>35324</v>
          </cell>
        </row>
        <row r="1199">
          <cell r="A1199">
            <v>909323319</v>
          </cell>
          <cell r="B1199" t="str">
            <v>Mercer</v>
          </cell>
          <cell r="C1199" t="str">
            <v>Lorraine</v>
          </cell>
          <cell r="D1199" t="str">
            <v>C</v>
          </cell>
          <cell r="E1199">
            <v>35324</v>
          </cell>
        </row>
        <row r="1200">
          <cell r="A1200">
            <v>909323319</v>
          </cell>
          <cell r="B1200" t="str">
            <v>Mercer</v>
          </cell>
          <cell r="C1200" t="str">
            <v>Lorraine</v>
          </cell>
          <cell r="D1200" t="str">
            <v>C</v>
          </cell>
          <cell r="E1200">
            <v>35324</v>
          </cell>
        </row>
        <row r="1201">
          <cell r="A1201">
            <v>909323319</v>
          </cell>
          <cell r="B1201" t="str">
            <v>Mercer</v>
          </cell>
          <cell r="C1201" t="str">
            <v>Lorraine</v>
          </cell>
          <cell r="D1201" t="str">
            <v>C</v>
          </cell>
          <cell r="E1201">
            <v>35324</v>
          </cell>
        </row>
        <row r="1202">
          <cell r="A1202">
            <v>909323319</v>
          </cell>
          <cell r="B1202" t="str">
            <v>Mercer</v>
          </cell>
          <cell r="C1202" t="str">
            <v>Lorraine</v>
          </cell>
          <cell r="D1202" t="str">
            <v>C</v>
          </cell>
          <cell r="E1202">
            <v>35324</v>
          </cell>
        </row>
        <row r="1203">
          <cell r="A1203">
            <v>909324314</v>
          </cell>
          <cell r="B1203" t="str">
            <v>Ferrera Ceada</v>
          </cell>
          <cell r="C1203" t="str">
            <v>Isabel</v>
          </cell>
          <cell r="D1203" t="str">
            <v>L</v>
          </cell>
          <cell r="E1203">
            <v>39083</v>
          </cell>
        </row>
        <row r="1204">
          <cell r="A1204">
            <v>909324314</v>
          </cell>
          <cell r="B1204" t="str">
            <v>Ferrera Ceada</v>
          </cell>
          <cell r="C1204" t="str">
            <v>Isabel</v>
          </cell>
          <cell r="D1204" t="str">
            <v>L</v>
          </cell>
          <cell r="E1204">
            <v>39083</v>
          </cell>
        </row>
        <row r="1205">
          <cell r="A1205">
            <v>909324314</v>
          </cell>
          <cell r="B1205" t="str">
            <v>Ferrera Ceada</v>
          </cell>
          <cell r="C1205" t="str">
            <v>Isabel</v>
          </cell>
          <cell r="D1205" t="str">
            <v>L</v>
          </cell>
          <cell r="E1205">
            <v>39083</v>
          </cell>
        </row>
        <row r="1206">
          <cell r="A1206">
            <v>909324314</v>
          </cell>
          <cell r="B1206" t="str">
            <v>Ferrera Ceada</v>
          </cell>
          <cell r="C1206" t="str">
            <v>Isabel</v>
          </cell>
          <cell r="D1206" t="str">
            <v>L</v>
          </cell>
          <cell r="E1206">
            <v>39083</v>
          </cell>
        </row>
        <row r="1207">
          <cell r="A1207">
            <v>909399226</v>
          </cell>
          <cell r="B1207" t="str">
            <v>Neuman</v>
          </cell>
          <cell r="C1207" t="str">
            <v>Philip</v>
          </cell>
          <cell r="D1207" t="str">
            <v>E</v>
          </cell>
          <cell r="E1207">
            <v>38611</v>
          </cell>
        </row>
        <row r="1208">
          <cell r="A1208">
            <v>909399226</v>
          </cell>
          <cell r="B1208" t="str">
            <v>Neuman</v>
          </cell>
          <cell r="C1208" t="str">
            <v>Philip</v>
          </cell>
          <cell r="D1208" t="str">
            <v>E</v>
          </cell>
          <cell r="E1208">
            <v>38611</v>
          </cell>
        </row>
        <row r="1209">
          <cell r="A1209">
            <v>909401158</v>
          </cell>
          <cell r="B1209" t="str">
            <v>Sanders</v>
          </cell>
          <cell r="C1209" t="str">
            <v>Darrell</v>
          </cell>
          <cell r="D1209" t="str">
            <v>D</v>
          </cell>
          <cell r="E1209">
            <v>38976</v>
          </cell>
        </row>
        <row r="1210">
          <cell r="A1210">
            <v>909401158</v>
          </cell>
          <cell r="B1210" t="str">
            <v>Sanders</v>
          </cell>
          <cell r="C1210" t="str">
            <v>Darrell</v>
          </cell>
          <cell r="D1210" t="str">
            <v>D</v>
          </cell>
          <cell r="E1210">
            <v>38976</v>
          </cell>
        </row>
        <row r="1211">
          <cell r="A1211">
            <v>909401158</v>
          </cell>
          <cell r="B1211" t="str">
            <v>Sanders</v>
          </cell>
          <cell r="C1211" t="str">
            <v>Darrell</v>
          </cell>
          <cell r="D1211" t="str">
            <v>D</v>
          </cell>
          <cell r="E1211">
            <v>38976</v>
          </cell>
        </row>
        <row r="1212">
          <cell r="A1212">
            <v>909401158</v>
          </cell>
          <cell r="B1212" t="str">
            <v>Sanders</v>
          </cell>
          <cell r="C1212" t="str">
            <v>Darrell</v>
          </cell>
          <cell r="D1212" t="str">
            <v>D</v>
          </cell>
          <cell r="E1212">
            <v>38976</v>
          </cell>
        </row>
        <row r="1213">
          <cell r="A1213">
            <v>909401158</v>
          </cell>
          <cell r="B1213" t="str">
            <v>Sanders</v>
          </cell>
          <cell r="C1213" t="str">
            <v>Darrell</v>
          </cell>
          <cell r="D1213" t="str">
            <v>D</v>
          </cell>
          <cell r="E1213">
            <v>38976</v>
          </cell>
        </row>
        <row r="1214">
          <cell r="A1214">
            <v>909401158</v>
          </cell>
          <cell r="B1214" t="str">
            <v>Sanders</v>
          </cell>
          <cell r="C1214" t="str">
            <v>Darrell</v>
          </cell>
          <cell r="D1214" t="str">
            <v>D</v>
          </cell>
          <cell r="E1214">
            <v>38976</v>
          </cell>
        </row>
        <row r="1215">
          <cell r="A1215">
            <v>909425975</v>
          </cell>
          <cell r="B1215" t="str">
            <v>Myles</v>
          </cell>
          <cell r="C1215" t="str">
            <v>Carey</v>
          </cell>
          <cell r="D1215" t="str">
            <v>E</v>
          </cell>
          <cell r="E1215">
            <v>38975</v>
          </cell>
        </row>
        <row r="1216">
          <cell r="A1216">
            <v>909425975</v>
          </cell>
          <cell r="B1216" t="str">
            <v>Myles</v>
          </cell>
          <cell r="C1216" t="str">
            <v>Carey</v>
          </cell>
          <cell r="D1216" t="str">
            <v>E</v>
          </cell>
          <cell r="E1216">
            <v>38975</v>
          </cell>
        </row>
        <row r="1217">
          <cell r="A1217">
            <v>909425975</v>
          </cell>
          <cell r="B1217" t="str">
            <v>Myles</v>
          </cell>
          <cell r="C1217" t="str">
            <v>Carey</v>
          </cell>
          <cell r="D1217" t="str">
            <v>E</v>
          </cell>
          <cell r="E1217">
            <v>38975</v>
          </cell>
        </row>
        <row r="1218">
          <cell r="A1218">
            <v>909425975</v>
          </cell>
          <cell r="B1218" t="str">
            <v>Myles</v>
          </cell>
          <cell r="C1218" t="str">
            <v>Carey</v>
          </cell>
          <cell r="D1218" t="str">
            <v>E</v>
          </cell>
          <cell r="E1218">
            <v>38975</v>
          </cell>
        </row>
        <row r="1219">
          <cell r="A1219">
            <v>909425975</v>
          </cell>
          <cell r="B1219" t="str">
            <v>Myles</v>
          </cell>
          <cell r="C1219" t="str">
            <v>Carey</v>
          </cell>
          <cell r="D1219" t="str">
            <v>E</v>
          </cell>
          <cell r="E1219">
            <v>38975</v>
          </cell>
        </row>
        <row r="1220">
          <cell r="A1220">
            <v>909425975</v>
          </cell>
          <cell r="B1220" t="str">
            <v>Myles</v>
          </cell>
          <cell r="C1220" t="str">
            <v>Carey</v>
          </cell>
          <cell r="D1220" t="str">
            <v>E</v>
          </cell>
          <cell r="E1220">
            <v>38975</v>
          </cell>
        </row>
        <row r="1221">
          <cell r="A1221">
            <v>909443659</v>
          </cell>
          <cell r="B1221" t="str">
            <v>Hinshaw</v>
          </cell>
          <cell r="C1221" t="str">
            <v>Sue</v>
          </cell>
          <cell r="D1221" t="str">
            <v>E</v>
          </cell>
          <cell r="E1221">
            <v>38611</v>
          </cell>
        </row>
        <row r="1222">
          <cell r="A1222">
            <v>909443659</v>
          </cell>
          <cell r="B1222" t="str">
            <v>Hinshaw</v>
          </cell>
          <cell r="C1222" t="str">
            <v>Sue</v>
          </cell>
          <cell r="D1222" t="str">
            <v>E</v>
          </cell>
          <cell r="E1222">
            <v>38611</v>
          </cell>
        </row>
        <row r="1223">
          <cell r="A1223">
            <v>909443659</v>
          </cell>
          <cell r="B1223" t="str">
            <v>Hinshaw</v>
          </cell>
          <cell r="C1223" t="str">
            <v>Sue</v>
          </cell>
          <cell r="D1223" t="str">
            <v>E</v>
          </cell>
          <cell r="E1223">
            <v>38611</v>
          </cell>
        </row>
        <row r="1224">
          <cell r="A1224">
            <v>909443659</v>
          </cell>
          <cell r="B1224" t="str">
            <v>Hinshaw</v>
          </cell>
          <cell r="C1224" t="str">
            <v>Sue</v>
          </cell>
          <cell r="D1224" t="str">
            <v>E</v>
          </cell>
          <cell r="E1224">
            <v>38611</v>
          </cell>
        </row>
        <row r="1225">
          <cell r="A1225">
            <v>909443659</v>
          </cell>
          <cell r="B1225" t="str">
            <v>Hinshaw</v>
          </cell>
          <cell r="C1225" t="str">
            <v>Sue</v>
          </cell>
          <cell r="D1225" t="str">
            <v>E</v>
          </cell>
          <cell r="E1225">
            <v>38611</v>
          </cell>
        </row>
        <row r="1226">
          <cell r="A1226">
            <v>909443659</v>
          </cell>
          <cell r="B1226" t="str">
            <v>Hinshaw</v>
          </cell>
          <cell r="C1226" t="str">
            <v>Sue</v>
          </cell>
          <cell r="D1226" t="str">
            <v>E</v>
          </cell>
          <cell r="E1226">
            <v>38611</v>
          </cell>
        </row>
        <row r="1227">
          <cell r="A1227">
            <v>909530794</v>
          </cell>
          <cell r="B1227" t="str">
            <v>Farquhar</v>
          </cell>
          <cell r="C1227" t="str">
            <v>Stephanie</v>
          </cell>
          <cell r="D1227" t="str">
            <v>B</v>
          </cell>
          <cell r="E1227">
            <v>38976</v>
          </cell>
        </row>
        <row r="1228">
          <cell r="A1228">
            <v>909530794</v>
          </cell>
          <cell r="B1228" t="str">
            <v>Farquhar</v>
          </cell>
          <cell r="C1228" t="str">
            <v>Stephanie</v>
          </cell>
          <cell r="D1228" t="str">
            <v>B</v>
          </cell>
          <cell r="E1228">
            <v>38976</v>
          </cell>
        </row>
        <row r="1229">
          <cell r="A1229">
            <v>909530794</v>
          </cell>
          <cell r="B1229" t="str">
            <v>Farquhar</v>
          </cell>
          <cell r="C1229" t="str">
            <v>Stephanie</v>
          </cell>
          <cell r="D1229" t="str">
            <v>B</v>
          </cell>
          <cell r="E1229">
            <v>38976</v>
          </cell>
        </row>
        <row r="1230">
          <cell r="A1230">
            <v>909530794</v>
          </cell>
          <cell r="B1230" t="str">
            <v>Farquhar</v>
          </cell>
          <cell r="C1230" t="str">
            <v>Stephanie</v>
          </cell>
          <cell r="D1230" t="str">
            <v>B</v>
          </cell>
          <cell r="E1230">
            <v>38976</v>
          </cell>
        </row>
        <row r="1231">
          <cell r="A1231">
            <v>909530794</v>
          </cell>
          <cell r="B1231" t="str">
            <v>Farquhar</v>
          </cell>
          <cell r="C1231" t="str">
            <v>Stephanie</v>
          </cell>
          <cell r="D1231" t="str">
            <v>B</v>
          </cell>
          <cell r="E1231">
            <v>38976</v>
          </cell>
        </row>
        <row r="1232">
          <cell r="A1232">
            <v>909530794</v>
          </cell>
          <cell r="B1232" t="str">
            <v>Farquhar</v>
          </cell>
          <cell r="C1232" t="str">
            <v>Stephanie</v>
          </cell>
          <cell r="D1232" t="str">
            <v>B</v>
          </cell>
          <cell r="E1232">
            <v>38976</v>
          </cell>
        </row>
        <row r="1233">
          <cell r="A1233">
            <v>909530794</v>
          </cell>
          <cell r="B1233" t="str">
            <v>Farquhar</v>
          </cell>
          <cell r="C1233" t="str">
            <v>Stephanie</v>
          </cell>
          <cell r="D1233" t="str">
            <v>B</v>
          </cell>
          <cell r="E1233">
            <v>38976</v>
          </cell>
        </row>
        <row r="1234">
          <cell r="A1234">
            <v>909530794</v>
          </cell>
          <cell r="B1234" t="str">
            <v>Farquhar</v>
          </cell>
          <cell r="C1234" t="str">
            <v>Stephanie</v>
          </cell>
          <cell r="D1234" t="str">
            <v>B</v>
          </cell>
          <cell r="E1234">
            <v>38976</v>
          </cell>
        </row>
        <row r="1235">
          <cell r="A1235">
            <v>909530794</v>
          </cell>
          <cell r="B1235" t="str">
            <v>Farquhar</v>
          </cell>
          <cell r="C1235" t="str">
            <v>Stephanie</v>
          </cell>
          <cell r="D1235" t="str">
            <v>B</v>
          </cell>
          <cell r="E1235">
            <v>38976</v>
          </cell>
        </row>
        <row r="1236">
          <cell r="A1236">
            <v>909629332</v>
          </cell>
          <cell r="B1236" t="str">
            <v>Weikel</v>
          </cell>
          <cell r="C1236" t="str">
            <v>Ann</v>
          </cell>
          <cell r="D1236" t="str">
            <v>A</v>
          </cell>
          <cell r="E1236">
            <v>29480</v>
          </cell>
        </row>
        <row r="1237">
          <cell r="A1237">
            <v>909629332</v>
          </cell>
          <cell r="B1237" t="str">
            <v>Weikel</v>
          </cell>
          <cell r="C1237" t="str">
            <v>Ann</v>
          </cell>
          <cell r="D1237" t="str">
            <v>A</v>
          </cell>
          <cell r="E1237">
            <v>29480</v>
          </cell>
        </row>
        <row r="1238">
          <cell r="A1238">
            <v>909648754</v>
          </cell>
          <cell r="B1238" t="str">
            <v>Giedwoyn</v>
          </cell>
          <cell r="C1238" t="str">
            <v>Aleksandraa</v>
          </cell>
          <cell r="D1238" t="str">
            <v>N</v>
          </cell>
          <cell r="E1238">
            <v>38687</v>
          </cell>
        </row>
        <row r="1239">
          <cell r="A1239">
            <v>909648754</v>
          </cell>
          <cell r="B1239" t="str">
            <v>Giedwoyn</v>
          </cell>
          <cell r="C1239" t="str">
            <v>Aleksandraa</v>
          </cell>
          <cell r="D1239" t="str">
            <v>N</v>
          </cell>
          <cell r="E1239">
            <v>38687</v>
          </cell>
        </row>
        <row r="1240">
          <cell r="A1240">
            <v>909648754</v>
          </cell>
          <cell r="B1240" t="str">
            <v>Giedwoyn</v>
          </cell>
          <cell r="C1240" t="str">
            <v>Aleksandraa</v>
          </cell>
          <cell r="D1240" t="str">
            <v>N</v>
          </cell>
          <cell r="E1240">
            <v>38687</v>
          </cell>
        </row>
        <row r="1241">
          <cell r="A1241">
            <v>909655850</v>
          </cell>
          <cell r="B1241" t="str">
            <v>Sibrian Vazquez</v>
          </cell>
          <cell r="C1241" t="str">
            <v>Martha</v>
          </cell>
          <cell r="D1241" t="str">
            <v>L</v>
          </cell>
          <cell r="E1241">
            <v>39234</v>
          </cell>
        </row>
        <row r="1242">
          <cell r="A1242">
            <v>909655850</v>
          </cell>
          <cell r="B1242" t="str">
            <v>Sibrian Vazquez</v>
          </cell>
          <cell r="C1242" t="str">
            <v>Martha</v>
          </cell>
          <cell r="D1242" t="str">
            <v>L</v>
          </cell>
          <cell r="E1242">
            <v>39234</v>
          </cell>
        </row>
        <row r="1243">
          <cell r="A1243">
            <v>909662428</v>
          </cell>
          <cell r="B1243" t="str">
            <v>Leary</v>
          </cell>
          <cell r="C1243" t="str">
            <v>Joy</v>
          </cell>
          <cell r="D1243" t="str">
            <v>C</v>
          </cell>
          <cell r="E1243">
            <v>36785</v>
          </cell>
        </row>
        <row r="1244">
          <cell r="A1244">
            <v>909669617</v>
          </cell>
          <cell r="B1244" t="str">
            <v>McKnight</v>
          </cell>
          <cell r="C1244" t="str">
            <v>Carolyn</v>
          </cell>
          <cell r="D1244" t="str">
            <v>N</v>
          </cell>
          <cell r="E1244">
            <v>38307</v>
          </cell>
        </row>
        <row r="1245">
          <cell r="A1245">
            <v>909669617</v>
          </cell>
          <cell r="B1245" t="str">
            <v>McKnight</v>
          </cell>
          <cell r="C1245" t="str">
            <v>Carolyn</v>
          </cell>
          <cell r="D1245" t="str">
            <v>N</v>
          </cell>
          <cell r="E1245">
            <v>38307</v>
          </cell>
        </row>
        <row r="1246">
          <cell r="A1246">
            <v>909723188</v>
          </cell>
          <cell r="B1246" t="str">
            <v>Garlid</v>
          </cell>
          <cell r="C1246" t="str">
            <v>Keith</v>
          </cell>
          <cell r="D1246" t="str">
            <v>A</v>
          </cell>
          <cell r="E1246">
            <v>37515</v>
          </cell>
        </row>
        <row r="1247">
          <cell r="A1247">
            <v>909723188</v>
          </cell>
          <cell r="B1247" t="str">
            <v>Garlid</v>
          </cell>
          <cell r="C1247" t="str">
            <v>Keith</v>
          </cell>
          <cell r="D1247" t="str">
            <v>A</v>
          </cell>
          <cell r="E1247">
            <v>37515</v>
          </cell>
        </row>
        <row r="1248">
          <cell r="A1248">
            <v>909723188</v>
          </cell>
          <cell r="B1248" t="str">
            <v>Garlid</v>
          </cell>
          <cell r="C1248" t="str">
            <v>Keith</v>
          </cell>
          <cell r="D1248" t="str">
            <v>A</v>
          </cell>
          <cell r="E1248">
            <v>37515</v>
          </cell>
        </row>
        <row r="1249">
          <cell r="A1249">
            <v>909723188</v>
          </cell>
          <cell r="B1249" t="str">
            <v>Garlid</v>
          </cell>
          <cell r="C1249" t="str">
            <v>Keith</v>
          </cell>
          <cell r="D1249" t="str">
            <v>A</v>
          </cell>
          <cell r="E1249">
            <v>37515</v>
          </cell>
        </row>
        <row r="1250">
          <cell r="A1250">
            <v>909723188</v>
          </cell>
          <cell r="B1250" t="str">
            <v>Garlid</v>
          </cell>
          <cell r="C1250" t="str">
            <v>Keith</v>
          </cell>
          <cell r="D1250" t="str">
            <v>A</v>
          </cell>
          <cell r="E1250">
            <v>37515</v>
          </cell>
        </row>
        <row r="1251">
          <cell r="A1251">
            <v>909738861</v>
          </cell>
          <cell r="B1251" t="str">
            <v>Scrivner</v>
          </cell>
          <cell r="C1251" t="str">
            <v>Kayla</v>
          </cell>
          <cell r="D1251" t="str">
            <v>H</v>
          </cell>
          <cell r="E1251">
            <v>35689</v>
          </cell>
        </row>
        <row r="1252">
          <cell r="A1252">
            <v>909738861</v>
          </cell>
          <cell r="B1252" t="str">
            <v>Scrivner</v>
          </cell>
          <cell r="C1252" t="str">
            <v>Kayla</v>
          </cell>
          <cell r="D1252" t="str">
            <v>H</v>
          </cell>
          <cell r="E1252">
            <v>35689</v>
          </cell>
        </row>
        <row r="1253">
          <cell r="A1253">
            <v>909738861</v>
          </cell>
          <cell r="B1253" t="str">
            <v>Scrivner</v>
          </cell>
          <cell r="C1253" t="str">
            <v>Kayla</v>
          </cell>
          <cell r="D1253" t="str">
            <v>H</v>
          </cell>
          <cell r="E1253">
            <v>35689</v>
          </cell>
        </row>
        <row r="1254">
          <cell r="A1254">
            <v>909738861</v>
          </cell>
          <cell r="B1254" t="str">
            <v>Scrivner</v>
          </cell>
          <cell r="C1254" t="str">
            <v>Kayla</v>
          </cell>
          <cell r="D1254" t="str">
            <v>H</v>
          </cell>
          <cell r="E1254">
            <v>35689</v>
          </cell>
        </row>
        <row r="1255">
          <cell r="A1255">
            <v>909768352</v>
          </cell>
          <cell r="B1255" t="str">
            <v>Portillo</v>
          </cell>
          <cell r="C1255" t="str">
            <v>Frances</v>
          </cell>
          <cell r="D1255" t="str">
            <v>E</v>
          </cell>
          <cell r="E1255">
            <v>36054</v>
          </cell>
        </row>
        <row r="1256">
          <cell r="A1256">
            <v>909768352</v>
          </cell>
          <cell r="B1256" t="str">
            <v>Portillo</v>
          </cell>
          <cell r="C1256" t="str">
            <v>Frances</v>
          </cell>
          <cell r="D1256" t="str">
            <v>E</v>
          </cell>
          <cell r="E1256">
            <v>36054</v>
          </cell>
        </row>
        <row r="1257">
          <cell r="A1257">
            <v>909768352</v>
          </cell>
          <cell r="B1257" t="str">
            <v>Portillo</v>
          </cell>
          <cell r="C1257" t="str">
            <v>Frances</v>
          </cell>
          <cell r="D1257" t="str">
            <v>E</v>
          </cell>
          <cell r="E1257">
            <v>36054</v>
          </cell>
        </row>
        <row r="1258">
          <cell r="A1258">
            <v>909768352</v>
          </cell>
          <cell r="B1258" t="str">
            <v>Portillo</v>
          </cell>
          <cell r="C1258" t="str">
            <v>Frances</v>
          </cell>
          <cell r="D1258" t="str">
            <v>E</v>
          </cell>
          <cell r="E1258">
            <v>36054</v>
          </cell>
        </row>
        <row r="1259">
          <cell r="A1259">
            <v>909775151</v>
          </cell>
          <cell r="B1259" t="str">
            <v>Fritzsche</v>
          </cell>
          <cell r="C1259" t="str">
            <v>Vincent</v>
          </cell>
          <cell r="D1259" t="str">
            <v>N</v>
          </cell>
          <cell r="E1259">
            <v>36738</v>
          </cell>
        </row>
        <row r="1260">
          <cell r="A1260">
            <v>909809681</v>
          </cell>
          <cell r="B1260" t="str">
            <v>McCabe</v>
          </cell>
          <cell r="C1260" t="str">
            <v>Laurie</v>
          </cell>
          <cell r="D1260" t="str">
            <v>H</v>
          </cell>
          <cell r="E1260">
            <v>37971</v>
          </cell>
        </row>
        <row r="1261">
          <cell r="A1261">
            <v>909809681</v>
          </cell>
          <cell r="B1261" t="str">
            <v>McCabe</v>
          </cell>
          <cell r="C1261" t="str">
            <v>Laurie</v>
          </cell>
          <cell r="D1261" t="str">
            <v>H</v>
          </cell>
          <cell r="E1261">
            <v>37971</v>
          </cell>
        </row>
        <row r="1262">
          <cell r="A1262">
            <v>909809681</v>
          </cell>
          <cell r="B1262" t="str">
            <v>McCabe</v>
          </cell>
          <cell r="C1262" t="str">
            <v>Laurie</v>
          </cell>
          <cell r="D1262" t="str">
            <v>H</v>
          </cell>
          <cell r="E1262">
            <v>37971</v>
          </cell>
        </row>
        <row r="1263">
          <cell r="A1263">
            <v>909809681</v>
          </cell>
          <cell r="B1263" t="str">
            <v>McCabe</v>
          </cell>
          <cell r="C1263" t="str">
            <v>Laurie</v>
          </cell>
          <cell r="D1263" t="str">
            <v>H</v>
          </cell>
          <cell r="E1263">
            <v>37971</v>
          </cell>
        </row>
        <row r="1264">
          <cell r="A1264">
            <v>909809681</v>
          </cell>
          <cell r="B1264" t="str">
            <v>McCabe</v>
          </cell>
          <cell r="C1264" t="str">
            <v>Laurie</v>
          </cell>
          <cell r="D1264" t="str">
            <v>H</v>
          </cell>
          <cell r="E1264">
            <v>37971</v>
          </cell>
        </row>
        <row r="1265">
          <cell r="A1265">
            <v>909809681</v>
          </cell>
          <cell r="B1265" t="str">
            <v>McCabe</v>
          </cell>
          <cell r="C1265" t="str">
            <v>Laurie</v>
          </cell>
          <cell r="D1265" t="str">
            <v>H</v>
          </cell>
          <cell r="E1265">
            <v>37971</v>
          </cell>
        </row>
        <row r="1266">
          <cell r="A1266">
            <v>909851626</v>
          </cell>
          <cell r="B1266" t="str">
            <v>Ramette</v>
          </cell>
          <cell r="C1266" t="str">
            <v>Cheryl</v>
          </cell>
          <cell r="D1266" t="str">
            <v>N</v>
          </cell>
          <cell r="E1266">
            <v>36708</v>
          </cell>
        </row>
        <row r="1267">
          <cell r="A1267">
            <v>909851626</v>
          </cell>
          <cell r="B1267" t="str">
            <v>Ramette</v>
          </cell>
          <cell r="C1267" t="str">
            <v>Cheryl</v>
          </cell>
          <cell r="D1267" t="str">
            <v>N</v>
          </cell>
          <cell r="E1267">
            <v>36708</v>
          </cell>
        </row>
        <row r="1268">
          <cell r="A1268">
            <v>909871514</v>
          </cell>
          <cell r="B1268" t="str">
            <v>Xiao</v>
          </cell>
          <cell r="C1268" t="str">
            <v>Heng</v>
          </cell>
          <cell r="D1268" t="str">
            <v>E</v>
          </cell>
          <cell r="E1268">
            <v>38427</v>
          </cell>
        </row>
        <row r="1269">
          <cell r="A1269">
            <v>909871514</v>
          </cell>
          <cell r="B1269" t="str">
            <v>Xiao</v>
          </cell>
          <cell r="C1269" t="str">
            <v>Heng</v>
          </cell>
          <cell r="D1269" t="str">
            <v>E</v>
          </cell>
          <cell r="E1269">
            <v>38427</v>
          </cell>
        </row>
        <row r="1270">
          <cell r="A1270">
            <v>909873870</v>
          </cell>
          <cell r="B1270" t="str">
            <v>Helgeson</v>
          </cell>
          <cell r="C1270" t="str">
            <v>Murielle</v>
          </cell>
          <cell r="D1270" t="str">
            <v>C</v>
          </cell>
          <cell r="E1270">
            <v>38792</v>
          </cell>
        </row>
        <row r="1271">
          <cell r="A1271">
            <v>909873870</v>
          </cell>
          <cell r="B1271" t="str">
            <v>Helgeson</v>
          </cell>
          <cell r="C1271" t="str">
            <v>Murielle</v>
          </cell>
          <cell r="D1271" t="str">
            <v>C</v>
          </cell>
          <cell r="E1271">
            <v>38792</v>
          </cell>
        </row>
        <row r="1272">
          <cell r="A1272">
            <v>909873870</v>
          </cell>
          <cell r="B1272" t="str">
            <v>Helgeson</v>
          </cell>
          <cell r="C1272" t="str">
            <v>Murielle</v>
          </cell>
          <cell r="D1272" t="str">
            <v>C</v>
          </cell>
          <cell r="E1272">
            <v>38792</v>
          </cell>
        </row>
        <row r="1273">
          <cell r="A1273">
            <v>909902542</v>
          </cell>
          <cell r="B1273" t="str">
            <v>Bothara</v>
          </cell>
          <cell r="C1273" t="str">
            <v>Manish</v>
          </cell>
          <cell r="D1273" t="str">
            <v>J</v>
          </cell>
          <cell r="E1273">
            <v>39387</v>
          </cell>
        </row>
        <row r="1274">
          <cell r="A1274">
            <v>909902542</v>
          </cell>
          <cell r="B1274" t="str">
            <v>Bothara</v>
          </cell>
          <cell r="C1274" t="str">
            <v>Manish</v>
          </cell>
          <cell r="D1274" t="str">
            <v>J</v>
          </cell>
          <cell r="E1274">
            <v>39387</v>
          </cell>
        </row>
        <row r="1275">
          <cell r="A1275">
            <v>909902542</v>
          </cell>
          <cell r="B1275" t="str">
            <v>Bothara</v>
          </cell>
          <cell r="C1275" t="str">
            <v>Manish</v>
          </cell>
          <cell r="D1275" t="str">
            <v>J</v>
          </cell>
          <cell r="E1275">
            <v>39387</v>
          </cell>
        </row>
        <row r="1276">
          <cell r="A1276">
            <v>909961690</v>
          </cell>
          <cell r="B1276" t="str">
            <v>Holzman</v>
          </cell>
          <cell r="C1276" t="str">
            <v>Carolyn</v>
          </cell>
          <cell r="D1276" t="str">
            <v>C</v>
          </cell>
          <cell r="E1276">
            <v>34684</v>
          </cell>
        </row>
        <row r="1277">
          <cell r="A1277">
            <v>909961690</v>
          </cell>
          <cell r="B1277" t="str">
            <v>Holzman</v>
          </cell>
          <cell r="C1277" t="str">
            <v>Carolyn</v>
          </cell>
          <cell r="D1277" t="str">
            <v>C</v>
          </cell>
          <cell r="E1277">
            <v>34684</v>
          </cell>
        </row>
        <row r="1278">
          <cell r="A1278">
            <v>909961690</v>
          </cell>
          <cell r="B1278" t="str">
            <v>Holzman</v>
          </cell>
          <cell r="C1278" t="str">
            <v>Carolyn</v>
          </cell>
          <cell r="D1278" t="str">
            <v>C</v>
          </cell>
          <cell r="E1278">
            <v>34684</v>
          </cell>
        </row>
        <row r="1279">
          <cell r="A1279">
            <v>909961690</v>
          </cell>
          <cell r="B1279" t="str">
            <v>Holzman</v>
          </cell>
          <cell r="C1279" t="str">
            <v>Carolyn</v>
          </cell>
          <cell r="D1279" t="str">
            <v>C</v>
          </cell>
          <cell r="E1279">
            <v>34684</v>
          </cell>
        </row>
        <row r="1280">
          <cell r="A1280">
            <v>909961690</v>
          </cell>
          <cell r="B1280" t="str">
            <v>Holzman</v>
          </cell>
          <cell r="C1280" t="str">
            <v>Carolyn</v>
          </cell>
          <cell r="D1280" t="str">
            <v>C</v>
          </cell>
          <cell r="E1280">
            <v>34684</v>
          </cell>
        </row>
        <row r="1281">
          <cell r="A1281">
            <v>909961690</v>
          </cell>
          <cell r="B1281" t="str">
            <v>Holzman</v>
          </cell>
          <cell r="C1281" t="str">
            <v>Carolyn</v>
          </cell>
          <cell r="D1281" t="str">
            <v>C</v>
          </cell>
          <cell r="E1281">
            <v>34684</v>
          </cell>
        </row>
        <row r="1282">
          <cell r="A1282">
            <v>909987096</v>
          </cell>
          <cell r="B1282" t="str">
            <v>Lund</v>
          </cell>
          <cell r="C1282" t="str">
            <v>Hollie</v>
          </cell>
          <cell r="D1282" t="str">
            <v>C</v>
          </cell>
          <cell r="E1282">
            <v>38976</v>
          </cell>
        </row>
        <row r="1283">
          <cell r="A1283">
            <v>909987096</v>
          </cell>
          <cell r="B1283" t="str">
            <v>Lund</v>
          </cell>
          <cell r="C1283" t="str">
            <v>Hollie</v>
          </cell>
          <cell r="D1283" t="str">
            <v>H</v>
          </cell>
          <cell r="E1283">
            <v>39341</v>
          </cell>
        </row>
        <row r="1284">
          <cell r="A1284">
            <v>909987096</v>
          </cell>
          <cell r="B1284" t="str">
            <v>Lund</v>
          </cell>
          <cell r="C1284" t="str">
            <v>Hollie</v>
          </cell>
          <cell r="D1284" t="str">
            <v>H</v>
          </cell>
          <cell r="E1284">
            <v>39341</v>
          </cell>
        </row>
        <row r="1285">
          <cell r="A1285">
            <v>909987096</v>
          </cell>
          <cell r="B1285" t="str">
            <v>Lund</v>
          </cell>
          <cell r="C1285" t="str">
            <v>Hollie</v>
          </cell>
          <cell r="D1285" t="str">
            <v>H</v>
          </cell>
          <cell r="E1285">
            <v>39341</v>
          </cell>
        </row>
        <row r="1286">
          <cell r="A1286">
            <v>909987096</v>
          </cell>
          <cell r="B1286" t="str">
            <v>Lund</v>
          </cell>
          <cell r="C1286" t="str">
            <v>Hollie</v>
          </cell>
          <cell r="D1286" t="str">
            <v>H</v>
          </cell>
          <cell r="E1286">
            <v>39341</v>
          </cell>
        </row>
        <row r="1287">
          <cell r="A1287">
            <v>909987096</v>
          </cell>
          <cell r="B1287" t="str">
            <v>Lund</v>
          </cell>
          <cell r="C1287" t="str">
            <v>Hollie</v>
          </cell>
          <cell r="D1287" t="str">
            <v>H</v>
          </cell>
          <cell r="E1287">
            <v>39341</v>
          </cell>
        </row>
        <row r="1288">
          <cell r="A1288">
            <v>909987096</v>
          </cell>
          <cell r="B1288" t="str">
            <v>Lund</v>
          </cell>
          <cell r="C1288" t="str">
            <v>Hollie</v>
          </cell>
          <cell r="D1288" t="str">
            <v>H</v>
          </cell>
          <cell r="E1288">
            <v>39341</v>
          </cell>
        </row>
        <row r="1289">
          <cell r="A1289">
            <v>910009757</v>
          </cell>
          <cell r="B1289" t="str">
            <v>Price</v>
          </cell>
          <cell r="C1289" t="str">
            <v>Andrea</v>
          </cell>
          <cell r="D1289" t="str">
            <v>N</v>
          </cell>
          <cell r="E1289">
            <v>37288</v>
          </cell>
        </row>
        <row r="1290">
          <cell r="A1290">
            <v>910009757</v>
          </cell>
          <cell r="B1290" t="str">
            <v>Price</v>
          </cell>
          <cell r="C1290" t="str">
            <v>Andrea</v>
          </cell>
          <cell r="D1290" t="str">
            <v>N</v>
          </cell>
          <cell r="E1290">
            <v>37288</v>
          </cell>
        </row>
        <row r="1291">
          <cell r="A1291">
            <v>910100236</v>
          </cell>
          <cell r="B1291" t="str">
            <v>Sawyer</v>
          </cell>
          <cell r="C1291" t="str">
            <v>M</v>
          </cell>
          <cell r="D1291" t="str">
            <v>N</v>
          </cell>
          <cell r="E1291">
            <v>38687</v>
          </cell>
        </row>
        <row r="1292">
          <cell r="A1292">
            <v>910100236</v>
          </cell>
          <cell r="B1292" t="str">
            <v>Sawyer</v>
          </cell>
          <cell r="C1292" t="str">
            <v>M</v>
          </cell>
          <cell r="D1292" t="str">
            <v>N</v>
          </cell>
          <cell r="E1292">
            <v>38687</v>
          </cell>
        </row>
        <row r="1293">
          <cell r="A1293">
            <v>910134092</v>
          </cell>
          <cell r="B1293" t="str">
            <v>Zonoozy</v>
          </cell>
          <cell r="C1293" t="str">
            <v>Khalil</v>
          </cell>
          <cell r="D1293" t="str">
            <v>D</v>
          </cell>
          <cell r="E1293">
            <v>36785</v>
          </cell>
        </row>
        <row r="1294">
          <cell r="A1294">
            <v>910134092</v>
          </cell>
          <cell r="B1294" t="str">
            <v>Zonoozy</v>
          </cell>
          <cell r="C1294" t="str">
            <v>Khalil</v>
          </cell>
          <cell r="D1294" t="str">
            <v>D</v>
          </cell>
          <cell r="E1294">
            <v>36785</v>
          </cell>
        </row>
        <row r="1295">
          <cell r="A1295">
            <v>910134092</v>
          </cell>
          <cell r="B1295" t="str">
            <v>Zonoozy</v>
          </cell>
          <cell r="C1295" t="str">
            <v>Khalil</v>
          </cell>
          <cell r="D1295" t="str">
            <v>D</v>
          </cell>
          <cell r="E1295">
            <v>36785</v>
          </cell>
        </row>
        <row r="1296">
          <cell r="A1296">
            <v>910134389</v>
          </cell>
          <cell r="B1296" t="str">
            <v>Hill</v>
          </cell>
          <cell r="C1296" t="str">
            <v>Kristie</v>
          </cell>
          <cell r="D1296" t="str">
            <v>E</v>
          </cell>
          <cell r="E1296">
            <v>39157</v>
          </cell>
        </row>
        <row r="1297">
          <cell r="A1297">
            <v>910134389</v>
          </cell>
          <cell r="B1297" t="str">
            <v>Hill</v>
          </cell>
          <cell r="C1297" t="str">
            <v>Kristie</v>
          </cell>
          <cell r="D1297" t="str">
            <v>E</v>
          </cell>
          <cell r="E1297">
            <v>39157</v>
          </cell>
        </row>
        <row r="1298">
          <cell r="A1298">
            <v>910134389</v>
          </cell>
          <cell r="B1298" t="str">
            <v>Hill</v>
          </cell>
          <cell r="C1298" t="str">
            <v>Kristie</v>
          </cell>
          <cell r="D1298" t="str">
            <v>E</v>
          </cell>
          <cell r="E1298">
            <v>39157</v>
          </cell>
        </row>
        <row r="1299">
          <cell r="A1299">
            <v>910134389</v>
          </cell>
          <cell r="B1299" t="str">
            <v>Hill</v>
          </cell>
          <cell r="C1299" t="str">
            <v>Kristie</v>
          </cell>
          <cell r="D1299" t="str">
            <v>E</v>
          </cell>
          <cell r="E1299">
            <v>39157</v>
          </cell>
        </row>
        <row r="1300">
          <cell r="A1300">
            <v>910134389</v>
          </cell>
          <cell r="B1300" t="str">
            <v>Hill</v>
          </cell>
          <cell r="C1300" t="str">
            <v>Kristie</v>
          </cell>
          <cell r="D1300" t="str">
            <v>E</v>
          </cell>
          <cell r="E1300">
            <v>39157</v>
          </cell>
        </row>
        <row r="1301">
          <cell r="A1301">
            <v>910134389</v>
          </cell>
          <cell r="B1301" t="str">
            <v>Hill</v>
          </cell>
          <cell r="C1301" t="str">
            <v>Kristie</v>
          </cell>
          <cell r="D1301" t="str">
            <v>E</v>
          </cell>
          <cell r="E1301">
            <v>39157</v>
          </cell>
        </row>
        <row r="1302">
          <cell r="A1302">
            <v>910134389</v>
          </cell>
          <cell r="B1302" t="str">
            <v>Hill</v>
          </cell>
          <cell r="C1302" t="str">
            <v>Kristie</v>
          </cell>
          <cell r="D1302" t="str">
            <v>E</v>
          </cell>
          <cell r="E1302">
            <v>39157</v>
          </cell>
        </row>
        <row r="1303">
          <cell r="A1303">
            <v>910134389</v>
          </cell>
          <cell r="B1303" t="str">
            <v>Hill</v>
          </cell>
          <cell r="C1303" t="str">
            <v>Kristie</v>
          </cell>
          <cell r="D1303" t="str">
            <v>E</v>
          </cell>
          <cell r="E1303">
            <v>39157</v>
          </cell>
        </row>
        <row r="1304">
          <cell r="A1304">
            <v>910134389</v>
          </cell>
          <cell r="B1304" t="str">
            <v>Hill</v>
          </cell>
          <cell r="C1304" t="str">
            <v>Kristie</v>
          </cell>
          <cell r="D1304" t="str">
            <v>E</v>
          </cell>
          <cell r="E1304">
            <v>39157</v>
          </cell>
        </row>
        <row r="1305">
          <cell r="A1305">
            <v>910134389</v>
          </cell>
          <cell r="B1305" t="str">
            <v>Hill</v>
          </cell>
          <cell r="C1305" t="str">
            <v>Kristie</v>
          </cell>
          <cell r="D1305" t="str">
            <v>E</v>
          </cell>
          <cell r="E1305">
            <v>39157</v>
          </cell>
        </row>
        <row r="1306">
          <cell r="A1306">
            <v>910134389</v>
          </cell>
          <cell r="B1306" t="str">
            <v>Hill</v>
          </cell>
          <cell r="C1306" t="str">
            <v>Kristie</v>
          </cell>
          <cell r="D1306" t="str">
            <v>E</v>
          </cell>
          <cell r="E1306">
            <v>39157</v>
          </cell>
        </row>
        <row r="1307">
          <cell r="A1307">
            <v>910134389</v>
          </cell>
          <cell r="B1307" t="str">
            <v>Hill</v>
          </cell>
          <cell r="C1307" t="str">
            <v>Kristie</v>
          </cell>
          <cell r="D1307" t="str">
            <v>E</v>
          </cell>
          <cell r="E1307">
            <v>39157</v>
          </cell>
        </row>
        <row r="1308">
          <cell r="A1308">
            <v>910134389</v>
          </cell>
          <cell r="B1308" t="str">
            <v>Hill</v>
          </cell>
          <cell r="C1308" t="str">
            <v>Kristie</v>
          </cell>
          <cell r="D1308" t="str">
            <v>E</v>
          </cell>
          <cell r="E1308">
            <v>39157</v>
          </cell>
        </row>
        <row r="1309">
          <cell r="A1309">
            <v>910134389</v>
          </cell>
          <cell r="B1309" t="str">
            <v>Hill</v>
          </cell>
          <cell r="C1309" t="str">
            <v>Kristie</v>
          </cell>
          <cell r="D1309" t="str">
            <v>E</v>
          </cell>
          <cell r="E1309">
            <v>39157</v>
          </cell>
        </row>
        <row r="1310">
          <cell r="A1310">
            <v>910190946</v>
          </cell>
          <cell r="B1310" t="str">
            <v>Daim</v>
          </cell>
          <cell r="C1310" t="str">
            <v>Tugrul</v>
          </cell>
          <cell r="D1310" t="str">
            <v>B</v>
          </cell>
          <cell r="E1310">
            <v>37515</v>
          </cell>
        </row>
        <row r="1311">
          <cell r="A1311">
            <v>910190946</v>
          </cell>
          <cell r="B1311" t="str">
            <v>Daim</v>
          </cell>
          <cell r="C1311" t="str">
            <v>Tugrul</v>
          </cell>
          <cell r="D1311" t="str">
            <v>B</v>
          </cell>
          <cell r="E1311">
            <v>37515</v>
          </cell>
        </row>
        <row r="1312">
          <cell r="A1312">
            <v>910190946</v>
          </cell>
          <cell r="B1312" t="str">
            <v>Daim</v>
          </cell>
          <cell r="C1312" t="str">
            <v>Tugrul</v>
          </cell>
          <cell r="D1312" t="str">
            <v>B</v>
          </cell>
          <cell r="E1312">
            <v>37515</v>
          </cell>
        </row>
        <row r="1313">
          <cell r="A1313">
            <v>910190946</v>
          </cell>
          <cell r="B1313" t="str">
            <v>Daim</v>
          </cell>
          <cell r="C1313" t="str">
            <v>Tugrul</v>
          </cell>
          <cell r="D1313" t="str">
            <v>B</v>
          </cell>
          <cell r="E1313">
            <v>37515</v>
          </cell>
        </row>
        <row r="1314">
          <cell r="A1314">
            <v>910190946</v>
          </cell>
          <cell r="B1314" t="str">
            <v>Daim</v>
          </cell>
          <cell r="C1314" t="str">
            <v>Tugrul</v>
          </cell>
          <cell r="D1314" t="str">
            <v>B</v>
          </cell>
          <cell r="E1314">
            <v>37515</v>
          </cell>
        </row>
        <row r="1315">
          <cell r="A1315">
            <v>910190946</v>
          </cell>
          <cell r="B1315" t="str">
            <v>Daim</v>
          </cell>
          <cell r="C1315" t="str">
            <v>Tugrul</v>
          </cell>
          <cell r="D1315" t="str">
            <v>B</v>
          </cell>
          <cell r="E1315">
            <v>37515</v>
          </cell>
        </row>
        <row r="1316">
          <cell r="A1316">
            <v>910190946</v>
          </cell>
          <cell r="B1316" t="str">
            <v>Daim</v>
          </cell>
          <cell r="C1316" t="str">
            <v>Tugrul</v>
          </cell>
          <cell r="D1316" t="str">
            <v>B</v>
          </cell>
          <cell r="E1316">
            <v>37515</v>
          </cell>
        </row>
        <row r="1317">
          <cell r="A1317">
            <v>910223182</v>
          </cell>
          <cell r="B1317" t="str">
            <v>Palaniappan</v>
          </cell>
          <cell r="C1317" t="str">
            <v>Nadaraj</v>
          </cell>
          <cell r="D1317" t="str">
            <v>J</v>
          </cell>
          <cell r="E1317">
            <v>38611</v>
          </cell>
        </row>
        <row r="1318">
          <cell r="A1318">
            <v>910223182</v>
          </cell>
          <cell r="B1318" t="str">
            <v>Palaniappan</v>
          </cell>
          <cell r="C1318" t="str">
            <v>Nadaraj</v>
          </cell>
          <cell r="D1318" t="str">
            <v>J</v>
          </cell>
          <cell r="E1318">
            <v>38611</v>
          </cell>
        </row>
        <row r="1319">
          <cell r="A1319">
            <v>910223182</v>
          </cell>
          <cell r="B1319" t="str">
            <v>Palaniappan</v>
          </cell>
          <cell r="C1319" t="str">
            <v>Nadaraj</v>
          </cell>
          <cell r="D1319" t="str">
            <v>J</v>
          </cell>
          <cell r="E1319">
            <v>38611</v>
          </cell>
        </row>
        <row r="1320">
          <cell r="A1320">
            <v>910244853</v>
          </cell>
          <cell r="B1320" t="str">
            <v>Bodner</v>
          </cell>
          <cell r="C1320" t="str">
            <v>Todd</v>
          </cell>
          <cell r="D1320" t="str">
            <v>C</v>
          </cell>
          <cell r="E1320">
            <v>37515</v>
          </cell>
        </row>
        <row r="1321">
          <cell r="A1321">
            <v>910244853</v>
          </cell>
          <cell r="B1321" t="str">
            <v>Bodner</v>
          </cell>
          <cell r="C1321" t="str">
            <v>Todd</v>
          </cell>
          <cell r="D1321" t="str">
            <v>C</v>
          </cell>
          <cell r="E1321">
            <v>37515</v>
          </cell>
        </row>
        <row r="1322">
          <cell r="A1322">
            <v>910244853</v>
          </cell>
          <cell r="B1322" t="str">
            <v>Bodner</v>
          </cell>
          <cell r="C1322" t="str">
            <v>Todd</v>
          </cell>
          <cell r="D1322" t="str">
            <v>C</v>
          </cell>
          <cell r="E1322">
            <v>37515</v>
          </cell>
        </row>
        <row r="1323">
          <cell r="A1323">
            <v>910277847</v>
          </cell>
          <cell r="B1323" t="str">
            <v>Hollatz-Wisely</v>
          </cell>
          <cell r="C1323" t="str">
            <v>Cheryl</v>
          </cell>
          <cell r="D1323" t="str">
            <v>N</v>
          </cell>
          <cell r="E1323">
            <v>38301</v>
          </cell>
        </row>
        <row r="1324">
          <cell r="A1324">
            <v>910283223</v>
          </cell>
          <cell r="B1324" t="str">
            <v>Manary</v>
          </cell>
          <cell r="C1324" t="str">
            <v>Candace</v>
          </cell>
          <cell r="D1324" t="str">
            <v>E</v>
          </cell>
          <cell r="E1324">
            <v>35689</v>
          </cell>
        </row>
        <row r="1325">
          <cell r="A1325">
            <v>910283223</v>
          </cell>
          <cell r="B1325" t="str">
            <v>Manary</v>
          </cell>
          <cell r="C1325" t="str">
            <v>Candace</v>
          </cell>
          <cell r="D1325" t="str">
            <v>E</v>
          </cell>
          <cell r="E1325">
            <v>35689</v>
          </cell>
        </row>
        <row r="1326">
          <cell r="A1326">
            <v>910283223</v>
          </cell>
          <cell r="B1326" t="str">
            <v>Manary</v>
          </cell>
          <cell r="C1326" t="str">
            <v>Candace</v>
          </cell>
          <cell r="D1326" t="str">
            <v>E</v>
          </cell>
          <cell r="E1326">
            <v>35689</v>
          </cell>
        </row>
        <row r="1327">
          <cell r="A1327">
            <v>910283223</v>
          </cell>
          <cell r="B1327" t="str">
            <v>Manary</v>
          </cell>
          <cell r="C1327" t="str">
            <v>Candace</v>
          </cell>
          <cell r="D1327" t="str">
            <v>E</v>
          </cell>
          <cell r="E1327">
            <v>35689</v>
          </cell>
        </row>
        <row r="1328">
          <cell r="A1328">
            <v>910284479</v>
          </cell>
          <cell r="B1328" t="str">
            <v>Gallup</v>
          </cell>
          <cell r="C1328" t="str">
            <v>John</v>
          </cell>
          <cell r="D1328" t="str">
            <v>C</v>
          </cell>
          <cell r="E1328">
            <v>38702</v>
          </cell>
        </row>
        <row r="1329">
          <cell r="A1329">
            <v>910284479</v>
          </cell>
          <cell r="B1329" t="str">
            <v>Gallup</v>
          </cell>
          <cell r="C1329" t="str">
            <v>John</v>
          </cell>
          <cell r="D1329" t="str">
            <v>C</v>
          </cell>
          <cell r="E1329">
            <v>38702</v>
          </cell>
        </row>
        <row r="1330">
          <cell r="A1330">
            <v>910284479</v>
          </cell>
          <cell r="B1330" t="str">
            <v>Gallup</v>
          </cell>
          <cell r="C1330" t="str">
            <v>John</v>
          </cell>
          <cell r="D1330" t="str">
            <v>C</v>
          </cell>
          <cell r="E1330">
            <v>38702</v>
          </cell>
        </row>
        <row r="1331">
          <cell r="A1331">
            <v>910286876</v>
          </cell>
          <cell r="B1331" t="str">
            <v>Greenhoe</v>
          </cell>
          <cell r="C1331" t="str">
            <v>Anne</v>
          </cell>
          <cell r="D1331" t="str">
            <v>E</v>
          </cell>
          <cell r="E1331">
            <v>38976</v>
          </cell>
        </row>
        <row r="1332">
          <cell r="A1332">
            <v>910286876</v>
          </cell>
          <cell r="B1332" t="str">
            <v>Greenhoe</v>
          </cell>
          <cell r="C1332" t="str">
            <v>Anne</v>
          </cell>
          <cell r="D1332" t="str">
            <v>E</v>
          </cell>
          <cell r="E1332">
            <v>38976</v>
          </cell>
        </row>
        <row r="1333">
          <cell r="A1333">
            <v>910286876</v>
          </cell>
          <cell r="B1333" t="str">
            <v>Greenhoe</v>
          </cell>
          <cell r="C1333" t="str">
            <v>Anne</v>
          </cell>
          <cell r="D1333" t="str">
            <v>E</v>
          </cell>
          <cell r="E1333">
            <v>38976</v>
          </cell>
        </row>
        <row r="1334">
          <cell r="A1334">
            <v>910286876</v>
          </cell>
          <cell r="B1334" t="str">
            <v>Greenhoe</v>
          </cell>
          <cell r="C1334" t="str">
            <v>Anne</v>
          </cell>
          <cell r="D1334" t="str">
            <v>E</v>
          </cell>
          <cell r="E1334">
            <v>38976</v>
          </cell>
        </row>
        <row r="1335">
          <cell r="A1335">
            <v>910294019</v>
          </cell>
          <cell r="B1335" t="str">
            <v>Bader</v>
          </cell>
          <cell r="C1335" t="str">
            <v>Caroline</v>
          </cell>
          <cell r="D1335" t="str">
            <v>Q</v>
          </cell>
          <cell r="E1335">
            <v>38702</v>
          </cell>
        </row>
        <row r="1336">
          <cell r="A1336">
            <v>910294019</v>
          </cell>
          <cell r="B1336" t="str">
            <v>Bader</v>
          </cell>
          <cell r="C1336" t="str">
            <v>Caroline</v>
          </cell>
          <cell r="D1336" t="str">
            <v>Q</v>
          </cell>
          <cell r="E1336">
            <v>38702</v>
          </cell>
        </row>
        <row r="1337">
          <cell r="A1337">
            <v>910311034</v>
          </cell>
          <cell r="B1337" t="str">
            <v>Ryan</v>
          </cell>
          <cell r="C1337" t="str">
            <v>Craig</v>
          </cell>
          <cell r="D1337" t="str">
            <v>E</v>
          </cell>
          <cell r="E1337">
            <v>37515</v>
          </cell>
        </row>
        <row r="1338">
          <cell r="A1338">
            <v>910311034</v>
          </cell>
          <cell r="B1338" t="str">
            <v>Ryan</v>
          </cell>
          <cell r="C1338" t="str">
            <v>Craig</v>
          </cell>
          <cell r="D1338" t="str">
            <v>E</v>
          </cell>
          <cell r="E1338">
            <v>37515</v>
          </cell>
        </row>
        <row r="1339">
          <cell r="A1339">
            <v>910324614</v>
          </cell>
          <cell r="B1339" t="str">
            <v>Koch</v>
          </cell>
          <cell r="C1339" t="str">
            <v>Donna</v>
          </cell>
          <cell r="D1339" t="str">
            <v>N</v>
          </cell>
          <cell r="E1339">
            <v>36708</v>
          </cell>
        </row>
        <row r="1340">
          <cell r="A1340">
            <v>910324614</v>
          </cell>
          <cell r="B1340" t="str">
            <v>Koch</v>
          </cell>
          <cell r="C1340" t="str">
            <v>Donna</v>
          </cell>
          <cell r="D1340" t="str">
            <v>N</v>
          </cell>
          <cell r="E1340">
            <v>36708</v>
          </cell>
        </row>
        <row r="1341">
          <cell r="A1341">
            <v>910324614</v>
          </cell>
          <cell r="B1341" t="str">
            <v>Koch</v>
          </cell>
          <cell r="C1341" t="str">
            <v>Donna</v>
          </cell>
          <cell r="D1341" t="str">
            <v>N</v>
          </cell>
          <cell r="E1341">
            <v>36708</v>
          </cell>
        </row>
        <row r="1342">
          <cell r="A1342">
            <v>910324614</v>
          </cell>
          <cell r="B1342" t="str">
            <v>Koch</v>
          </cell>
          <cell r="C1342" t="str">
            <v>Donna</v>
          </cell>
          <cell r="D1342" t="str">
            <v>N</v>
          </cell>
          <cell r="E1342">
            <v>36708</v>
          </cell>
        </row>
        <row r="1343">
          <cell r="A1343">
            <v>910332951</v>
          </cell>
          <cell r="B1343" t="str">
            <v>Hipps</v>
          </cell>
          <cell r="C1343" t="str">
            <v>David</v>
          </cell>
          <cell r="D1343" t="str">
            <v>E</v>
          </cell>
          <cell r="E1343">
            <v>35775</v>
          </cell>
        </row>
        <row r="1344">
          <cell r="A1344">
            <v>910332951</v>
          </cell>
          <cell r="B1344" t="str">
            <v>Hipps</v>
          </cell>
          <cell r="C1344" t="str">
            <v>David</v>
          </cell>
          <cell r="D1344" t="str">
            <v>E</v>
          </cell>
          <cell r="E1344">
            <v>35775</v>
          </cell>
        </row>
        <row r="1345">
          <cell r="A1345">
            <v>910332951</v>
          </cell>
          <cell r="B1345" t="str">
            <v>Hipps</v>
          </cell>
          <cell r="C1345" t="str">
            <v>David</v>
          </cell>
          <cell r="D1345" t="str">
            <v>E</v>
          </cell>
          <cell r="E1345">
            <v>35775</v>
          </cell>
        </row>
        <row r="1346">
          <cell r="A1346">
            <v>910332951</v>
          </cell>
          <cell r="B1346" t="str">
            <v>Hipps</v>
          </cell>
          <cell r="C1346" t="str">
            <v>David</v>
          </cell>
          <cell r="D1346" t="str">
            <v>E</v>
          </cell>
          <cell r="E1346">
            <v>35775</v>
          </cell>
        </row>
        <row r="1347">
          <cell r="A1347">
            <v>910332951</v>
          </cell>
          <cell r="B1347" t="str">
            <v>Hipps</v>
          </cell>
          <cell r="C1347" t="str">
            <v>David</v>
          </cell>
          <cell r="D1347" t="str">
            <v>E</v>
          </cell>
          <cell r="E1347">
            <v>35775</v>
          </cell>
        </row>
        <row r="1348">
          <cell r="A1348">
            <v>910332951</v>
          </cell>
          <cell r="B1348" t="str">
            <v>Hipps</v>
          </cell>
          <cell r="C1348" t="str">
            <v>David</v>
          </cell>
          <cell r="D1348" t="str">
            <v>E</v>
          </cell>
          <cell r="E1348">
            <v>35775</v>
          </cell>
        </row>
        <row r="1349">
          <cell r="A1349">
            <v>910332951</v>
          </cell>
          <cell r="B1349" t="str">
            <v>Hipps</v>
          </cell>
          <cell r="C1349" t="str">
            <v>David</v>
          </cell>
          <cell r="D1349" t="str">
            <v>E</v>
          </cell>
          <cell r="E1349">
            <v>35775</v>
          </cell>
        </row>
        <row r="1350">
          <cell r="A1350">
            <v>910338307</v>
          </cell>
          <cell r="B1350" t="str">
            <v>Hammerstrom</v>
          </cell>
          <cell r="C1350" t="str">
            <v>Dan</v>
          </cell>
          <cell r="D1350" t="str">
            <v>A</v>
          </cell>
          <cell r="E1350">
            <v>38301</v>
          </cell>
        </row>
        <row r="1351">
          <cell r="A1351">
            <v>910338307</v>
          </cell>
          <cell r="B1351" t="str">
            <v>Hammerstrom</v>
          </cell>
          <cell r="C1351" t="str">
            <v>Dan</v>
          </cell>
          <cell r="D1351" t="str">
            <v>A</v>
          </cell>
          <cell r="E1351">
            <v>38301</v>
          </cell>
        </row>
        <row r="1352">
          <cell r="A1352">
            <v>910387956</v>
          </cell>
          <cell r="B1352" t="str">
            <v>Townley</v>
          </cell>
          <cell r="C1352" t="str">
            <v>Jill</v>
          </cell>
          <cell r="D1352" t="str">
            <v>N</v>
          </cell>
          <cell r="E1352">
            <v>36708</v>
          </cell>
        </row>
        <row r="1353">
          <cell r="A1353">
            <v>910397645</v>
          </cell>
          <cell r="B1353" t="str">
            <v>Enders</v>
          </cell>
          <cell r="C1353" t="str">
            <v>Jeanne</v>
          </cell>
          <cell r="D1353" t="str">
            <v>C</v>
          </cell>
          <cell r="E1353">
            <v>36785</v>
          </cell>
        </row>
        <row r="1354">
          <cell r="A1354">
            <v>910397645</v>
          </cell>
          <cell r="B1354" t="str">
            <v>Enders</v>
          </cell>
          <cell r="C1354" t="str">
            <v>Jeanne</v>
          </cell>
          <cell r="D1354" t="str">
            <v>C</v>
          </cell>
          <cell r="E1354">
            <v>36785</v>
          </cell>
        </row>
        <row r="1355">
          <cell r="A1355">
            <v>910397645</v>
          </cell>
          <cell r="B1355" t="str">
            <v>Enders</v>
          </cell>
          <cell r="C1355" t="str">
            <v>Jeanne</v>
          </cell>
          <cell r="D1355" t="str">
            <v>C</v>
          </cell>
          <cell r="E1355">
            <v>36785</v>
          </cell>
        </row>
        <row r="1356">
          <cell r="A1356">
            <v>910397645</v>
          </cell>
          <cell r="B1356" t="str">
            <v>Enders</v>
          </cell>
          <cell r="C1356" t="str">
            <v>Jeanne</v>
          </cell>
          <cell r="D1356" t="str">
            <v>C</v>
          </cell>
          <cell r="E1356">
            <v>36785</v>
          </cell>
        </row>
        <row r="1357">
          <cell r="A1357">
            <v>910397645</v>
          </cell>
          <cell r="B1357" t="str">
            <v>Enders</v>
          </cell>
          <cell r="C1357" t="str">
            <v>Jeanne</v>
          </cell>
          <cell r="D1357" t="str">
            <v>C</v>
          </cell>
          <cell r="E1357">
            <v>36785</v>
          </cell>
        </row>
        <row r="1358">
          <cell r="A1358">
            <v>910397645</v>
          </cell>
          <cell r="B1358" t="str">
            <v>Enders</v>
          </cell>
          <cell r="C1358" t="str">
            <v>Jeanne</v>
          </cell>
          <cell r="D1358" t="str">
            <v>C</v>
          </cell>
          <cell r="E1358">
            <v>36785</v>
          </cell>
        </row>
        <row r="1359">
          <cell r="A1359">
            <v>910397645</v>
          </cell>
          <cell r="B1359" t="str">
            <v>Enders</v>
          </cell>
          <cell r="C1359" t="str">
            <v>Jeanne</v>
          </cell>
          <cell r="D1359" t="str">
            <v>C</v>
          </cell>
          <cell r="E1359">
            <v>36785</v>
          </cell>
        </row>
        <row r="1360">
          <cell r="A1360">
            <v>910397645</v>
          </cell>
          <cell r="B1360" t="str">
            <v>Enders</v>
          </cell>
          <cell r="C1360" t="str">
            <v>Jeanne</v>
          </cell>
          <cell r="D1360" t="str">
            <v>C</v>
          </cell>
          <cell r="E1360">
            <v>36785</v>
          </cell>
        </row>
        <row r="1361">
          <cell r="A1361">
            <v>910408386</v>
          </cell>
          <cell r="B1361" t="str">
            <v>Baccar</v>
          </cell>
          <cell r="C1361" t="str">
            <v>Cynthia</v>
          </cell>
          <cell r="D1361" t="str">
            <v>N</v>
          </cell>
          <cell r="E1361">
            <v>36708</v>
          </cell>
        </row>
        <row r="1362">
          <cell r="A1362">
            <v>910408386</v>
          </cell>
          <cell r="B1362" t="str">
            <v>Baccar</v>
          </cell>
          <cell r="C1362" t="str">
            <v>Cynthia</v>
          </cell>
          <cell r="D1362" t="str">
            <v>N</v>
          </cell>
          <cell r="E1362">
            <v>36708</v>
          </cell>
        </row>
        <row r="1363">
          <cell r="A1363">
            <v>910416605</v>
          </cell>
          <cell r="B1363" t="str">
            <v>Cowan</v>
          </cell>
          <cell r="C1363" t="str">
            <v>Kelly</v>
          </cell>
          <cell r="D1363" t="str">
            <v>E</v>
          </cell>
          <cell r="E1363">
            <v>39341</v>
          </cell>
        </row>
        <row r="1364">
          <cell r="A1364">
            <v>910416605</v>
          </cell>
          <cell r="B1364" t="str">
            <v>Cowan</v>
          </cell>
          <cell r="C1364" t="str">
            <v>Kelly</v>
          </cell>
          <cell r="D1364" t="str">
            <v>E</v>
          </cell>
          <cell r="E1364">
            <v>39341</v>
          </cell>
        </row>
        <row r="1365">
          <cell r="A1365">
            <v>910416605</v>
          </cell>
          <cell r="B1365" t="str">
            <v>Cowan</v>
          </cell>
          <cell r="C1365" t="str">
            <v>Kelly</v>
          </cell>
          <cell r="D1365" t="str">
            <v>E</v>
          </cell>
          <cell r="E1365">
            <v>39341</v>
          </cell>
        </row>
        <row r="1366">
          <cell r="A1366">
            <v>910416605</v>
          </cell>
          <cell r="B1366" t="str">
            <v>Cowan</v>
          </cell>
          <cell r="C1366" t="str">
            <v>Kelly</v>
          </cell>
          <cell r="D1366" t="str">
            <v>E</v>
          </cell>
          <cell r="E1366">
            <v>39341</v>
          </cell>
        </row>
        <row r="1367">
          <cell r="A1367">
            <v>910416605</v>
          </cell>
          <cell r="B1367" t="str">
            <v>Cowan</v>
          </cell>
          <cell r="C1367" t="str">
            <v>Kelly</v>
          </cell>
          <cell r="D1367" t="str">
            <v>E</v>
          </cell>
          <cell r="E1367">
            <v>39341</v>
          </cell>
        </row>
        <row r="1368">
          <cell r="A1368">
            <v>910448808</v>
          </cell>
          <cell r="B1368" t="str">
            <v>Allen</v>
          </cell>
          <cell r="C1368" t="str">
            <v>Kim</v>
          </cell>
          <cell r="D1368" t="str">
            <v>N</v>
          </cell>
          <cell r="E1368">
            <v>36206</v>
          </cell>
        </row>
        <row r="1369">
          <cell r="A1369">
            <v>910448808</v>
          </cell>
          <cell r="B1369" t="str">
            <v>Allen</v>
          </cell>
          <cell r="C1369" t="str">
            <v>Kim</v>
          </cell>
          <cell r="D1369" t="str">
            <v>N</v>
          </cell>
          <cell r="E1369">
            <v>36206</v>
          </cell>
        </row>
        <row r="1370">
          <cell r="A1370">
            <v>910458324</v>
          </cell>
          <cell r="B1370" t="str">
            <v>Thorne</v>
          </cell>
          <cell r="C1370" t="str">
            <v>Elizabeth</v>
          </cell>
          <cell r="D1370" t="str">
            <v>K</v>
          </cell>
          <cell r="E1370">
            <v>39498</v>
          </cell>
        </row>
        <row r="1371">
          <cell r="A1371">
            <v>910493920</v>
          </cell>
          <cell r="B1371" t="str">
            <v>Grehan</v>
          </cell>
          <cell r="C1371" t="str">
            <v>James</v>
          </cell>
          <cell r="D1371" t="str">
            <v>C</v>
          </cell>
          <cell r="E1371">
            <v>38611</v>
          </cell>
        </row>
        <row r="1372">
          <cell r="A1372">
            <v>910493920</v>
          </cell>
          <cell r="B1372" t="str">
            <v>Grehan</v>
          </cell>
          <cell r="C1372" t="str">
            <v>James</v>
          </cell>
          <cell r="D1372" t="str">
            <v>C</v>
          </cell>
          <cell r="E1372">
            <v>38611</v>
          </cell>
        </row>
        <row r="1373">
          <cell r="A1373">
            <v>910493920</v>
          </cell>
          <cell r="B1373" t="str">
            <v>Grehan</v>
          </cell>
          <cell r="C1373" t="str">
            <v>James</v>
          </cell>
          <cell r="D1373" t="str">
            <v>C</v>
          </cell>
          <cell r="E1373">
            <v>38611</v>
          </cell>
        </row>
        <row r="1374">
          <cell r="A1374">
            <v>910508771</v>
          </cell>
          <cell r="B1374" t="str">
            <v>Sonnie</v>
          </cell>
          <cell r="C1374" t="str">
            <v>Ginger</v>
          </cell>
          <cell r="D1374" t="str">
            <v>E</v>
          </cell>
          <cell r="E1374">
            <v>39432</v>
          </cell>
        </row>
        <row r="1375">
          <cell r="A1375">
            <v>910508771</v>
          </cell>
          <cell r="B1375" t="str">
            <v>Sonnie</v>
          </cell>
          <cell r="C1375" t="str">
            <v>Ginger</v>
          </cell>
          <cell r="D1375" t="str">
            <v>E</v>
          </cell>
          <cell r="E1375">
            <v>39432</v>
          </cell>
        </row>
        <row r="1376">
          <cell r="A1376">
            <v>910508771</v>
          </cell>
          <cell r="B1376" t="str">
            <v>Sonnie</v>
          </cell>
          <cell r="C1376" t="str">
            <v>Ginger</v>
          </cell>
          <cell r="D1376" t="str">
            <v>E</v>
          </cell>
          <cell r="E1376">
            <v>39432</v>
          </cell>
        </row>
        <row r="1377">
          <cell r="A1377">
            <v>910538856</v>
          </cell>
          <cell r="B1377" t="str">
            <v>Lynam</v>
          </cell>
          <cell r="C1377" t="str">
            <v>Michele</v>
          </cell>
          <cell r="D1377" t="str">
            <v>N</v>
          </cell>
          <cell r="E1377">
            <v>38222</v>
          </cell>
        </row>
        <row r="1378">
          <cell r="A1378">
            <v>910542898</v>
          </cell>
          <cell r="B1378" t="str">
            <v>Rahman</v>
          </cell>
          <cell r="C1378" t="str">
            <v>Shafiqur</v>
          </cell>
          <cell r="D1378" t="str">
            <v>A</v>
          </cell>
          <cell r="E1378">
            <v>35689</v>
          </cell>
        </row>
        <row r="1379">
          <cell r="A1379">
            <v>910542898</v>
          </cell>
          <cell r="B1379" t="str">
            <v>Rahman</v>
          </cell>
          <cell r="C1379" t="str">
            <v>Shafiqur</v>
          </cell>
          <cell r="D1379" t="str">
            <v>A</v>
          </cell>
          <cell r="E1379">
            <v>35689</v>
          </cell>
        </row>
        <row r="1380">
          <cell r="A1380">
            <v>910542898</v>
          </cell>
          <cell r="B1380" t="str">
            <v>Rahman</v>
          </cell>
          <cell r="C1380" t="str">
            <v>Shafiqur</v>
          </cell>
          <cell r="D1380" t="str">
            <v>A</v>
          </cell>
          <cell r="E1380">
            <v>35689</v>
          </cell>
        </row>
        <row r="1381">
          <cell r="A1381">
            <v>910542898</v>
          </cell>
          <cell r="B1381" t="str">
            <v>Rahman</v>
          </cell>
          <cell r="C1381" t="str">
            <v>Shafiqur</v>
          </cell>
          <cell r="D1381" t="str">
            <v>A</v>
          </cell>
          <cell r="E1381">
            <v>35689</v>
          </cell>
        </row>
        <row r="1382">
          <cell r="A1382">
            <v>910550847</v>
          </cell>
          <cell r="B1382" t="str">
            <v>Robertson</v>
          </cell>
          <cell r="C1382" t="str">
            <v>Bradley</v>
          </cell>
          <cell r="D1382" t="str">
            <v>N</v>
          </cell>
          <cell r="E1382">
            <v>36708</v>
          </cell>
        </row>
        <row r="1383">
          <cell r="A1383">
            <v>910550847</v>
          </cell>
          <cell r="B1383" t="str">
            <v>Robertson</v>
          </cell>
          <cell r="C1383" t="str">
            <v>Bradley</v>
          </cell>
          <cell r="D1383" t="str">
            <v>N</v>
          </cell>
          <cell r="E1383">
            <v>36708</v>
          </cell>
        </row>
        <row r="1384">
          <cell r="A1384">
            <v>910562217</v>
          </cell>
          <cell r="B1384" t="str">
            <v>Dossantos</v>
          </cell>
          <cell r="C1384" t="str">
            <v>Almiro</v>
          </cell>
          <cell r="D1384" t="str">
            <v>H</v>
          </cell>
          <cell r="E1384">
            <v>37263</v>
          </cell>
        </row>
        <row r="1385">
          <cell r="A1385">
            <v>910562217</v>
          </cell>
          <cell r="B1385" t="str">
            <v>Dossantos</v>
          </cell>
          <cell r="C1385" t="str">
            <v>Almiro</v>
          </cell>
          <cell r="D1385" t="str">
            <v>H</v>
          </cell>
          <cell r="E1385">
            <v>37263</v>
          </cell>
        </row>
        <row r="1386">
          <cell r="A1386">
            <v>910562217</v>
          </cell>
          <cell r="B1386" t="str">
            <v>Dossantos</v>
          </cell>
          <cell r="C1386" t="str">
            <v>Almiro</v>
          </cell>
          <cell r="D1386" t="str">
            <v>H</v>
          </cell>
          <cell r="E1386">
            <v>37263</v>
          </cell>
        </row>
        <row r="1387">
          <cell r="A1387">
            <v>910562217</v>
          </cell>
          <cell r="B1387" t="str">
            <v>Dossantos</v>
          </cell>
          <cell r="C1387" t="str">
            <v>Almiro</v>
          </cell>
          <cell r="D1387" t="str">
            <v>H</v>
          </cell>
          <cell r="E1387">
            <v>37263</v>
          </cell>
        </row>
        <row r="1388">
          <cell r="A1388">
            <v>910562217</v>
          </cell>
          <cell r="B1388" t="str">
            <v>Dossantos</v>
          </cell>
          <cell r="C1388" t="str">
            <v>Almiro</v>
          </cell>
          <cell r="D1388" t="str">
            <v>H</v>
          </cell>
          <cell r="E1388">
            <v>37263</v>
          </cell>
        </row>
        <row r="1389">
          <cell r="A1389">
            <v>910562217</v>
          </cell>
          <cell r="B1389" t="str">
            <v>Dossantos</v>
          </cell>
          <cell r="C1389" t="str">
            <v>Almiro</v>
          </cell>
          <cell r="D1389" t="str">
            <v>H</v>
          </cell>
          <cell r="E1389">
            <v>37263</v>
          </cell>
        </row>
        <row r="1390">
          <cell r="A1390">
            <v>910569893</v>
          </cell>
          <cell r="B1390" t="str">
            <v>Nguyen</v>
          </cell>
          <cell r="C1390" t="str">
            <v>Minh</v>
          </cell>
          <cell r="D1390" t="str">
            <v>P</v>
          </cell>
          <cell r="E1390">
            <v>39341</v>
          </cell>
        </row>
        <row r="1391">
          <cell r="A1391">
            <v>910569893</v>
          </cell>
          <cell r="B1391" t="str">
            <v>Nguyen</v>
          </cell>
          <cell r="C1391" t="str">
            <v>Minh</v>
          </cell>
          <cell r="D1391" t="str">
            <v>P</v>
          </cell>
          <cell r="E1391">
            <v>39341</v>
          </cell>
        </row>
        <row r="1392">
          <cell r="A1392">
            <v>910569893</v>
          </cell>
          <cell r="B1392" t="str">
            <v>Nguyen</v>
          </cell>
          <cell r="C1392" t="str">
            <v>Minh</v>
          </cell>
          <cell r="D1392" t="str">
            <v>P</v>
          </cell>
          <cell r="E1392">
            <v>39341</v>
          </cell>
        </row>
        <row r="1393">
          <cell r="A1393">
            <v>910610387</v>
          </cell>
          <cell r="B1393" t="str">
            <v>Bickford</v>
          </cell>
          <cell r="C1393" t="str">
            <v>James</v>
          </cell>
          <cell r="D1393" t="str">
            <v>C</v>
          </cell>
          <cell r="E1393">
            <v>36966</v>
          </cell>
        </row>
        <row r="1394">
          <cell r="A1394">
            <v>910610387</v>
          </cell>
          <cell r="B1394" t="str">
            <v>Bickford</v>
          </cell>
          <cell r="C1394" t="str">
            <v>James</v>
          </cell>
          <cell r="D1394" t="str">
            <v>C</v>
          </cell>
          <cell r="E1394">
            <v>36966</v>
          </cell>
        </row>
        <row r="1395">
          <cell r="A1395">
            <v>910610387</v>
          </cell>
          <cell r="B1395" t="str">
            <v>Bickford</v>
          </cell>
          <cell r="C1395" t="str">
            <v>James</v>
          </cell>
          <cell r="D1395" t="str">
            <v>C</v>
          </cell>
          <cell r="E1395">
            <v>36966</v>
          </cell>
        </row>
        <row r="1396">
          <cell r="A1396">
            <v>910610387</v>
          </cell>
          <cell r="B1396" t="str">
            <v>Bickford</v>
          </cell>
          <cell r="C1396" t="str">
            <v>James</v>
          </cell>
          <cell r="D1396" t="str">
            <v>C</v>
          </cell>
          <cell r="E1396">
            <v>36966</v>
          </cell>
        </row>
        <row r="1397">
          <cell r="A1397">
            <v>910610387</v>
          </cell>
          <cell r="B1397" t="str">
            <v>Bickford</v>
          </cell>
          <cell r="C1397" t="str">
            <v>James</v>
          </cell>
          <cell r="D1397" t="str">
            <v>C</v>
          </cell>
          <cell r="E1397">
            <v>36966</v>
          </cell>
        </row>
        <row r="1398">
          <cell r="A1398">
            <v>910610387</v>
          </cell>
          <cell r="B1398" t="str">
            <v>Bickford</v>
          </cell>
          <cell r="C1398" t="str">
            <v>James</v>
          </cell>
          <cell r="D1398" t="str">
            <v>C</v>
          </cell>
          <cell r="E1398">
            <v>36966</v>
          </cell>
        </row>
        <row r="1399">
          <cell r="A1399">
            <v>910689397</v>
          </cell>
          <cell r="B1399" t="str">
            <v>Bray</v>
          </cell>
          <cell r="C1399" t="str">
            <v>Kyle</v>
          </cell>
          <cell r="D1399" t="str">
            <v>N</v>
          </cell>
          <cell r="E1399">
            <v>38976</v>
          </cell>
        </row>
        <row r="1400">
          <cell r="A1400">
            <v>910689397</v>
          </cell>
          <cell r="B1400" t="str">
            <v>Bray</v>
          </cell>
          <cell r="C1400" t="str">
            <v>Kyle</v>
          </cell>
          <cell r="D1400" t="str">
            <v>N</v>
          </cell>
          <cell r="E1400">
            <v>38976</v>
          </cell>
        </row>
        <row r="1401">
          <cell r="A1401">
            <v>910689397</v>
          </cell>
          <cell r="B1401" t="str">
            <v>Bray</v>
          </cell>
          <cell r="C1401" t="str">
            <v>Kyle</v>
          </cell>
          <cell r="D1401" t="str">
            <v>N</v>
          </cell>
          <cell r="E1401">
            <v>38976</v>
          </cell>
        </row>
        <row r="1402">
          <cell r="A1402">
            <v>910689397</v>
          </cell>
          <cell r="B1402" t="str">
            <v>Bray</v>
          </cell>
          <cell r="C1402" t="str">
            <v>Kyle</v>
          </cell>
          <cell r="D1402" t="str">
            <v>N</v>
          </cell>
          <cell r="E1402">
            <v>38976</v>
          </cell>
        </row>
        <row r="1403">
          <cell r="A1403">
            <v>910696650</v>
          </cell>
          <cell r="B1403" t="str">
            <v>McGinnis</v>
          </cell>
          <cell r="C1403" t="str">
            <v>Cathy</v>
          </cell>
          <cell r="D1403" t="str">
            <v>N</v>
          </cell>
          <cell r="E1403">
            <v>39456</v>
          </cell>
        </row>
        <row r="1404">
          <cell r="A1404">
            <v>910696650</v>
          </cell>
          <cell r="B1404" t="str">
            <v>McGinnis</v>
          </cell>
          <cell r="C1404" t="str">
            <v>Cathy</v>
          </cell>
          <cell r="D1404" t="str">
            <v>N</v>
          </cell>
          <cell r="E1404">
            <v>39456</v>
          </cell>
        </row>
        <row r="1405">
          <cell r="A1405">
            <v>910696650</v>
          </cell>
          <cell r="B1405" t="str">
            <v>McGinnis</v>
          </cell>
          <cell r="C1405" t="str">
            <v>Cathy</v>
          </cell>
        </row>
        <row r="1406">
          <cell r="A1406">
            <v>910699807</v>
          </cell>
          <cell r="B1406" t="str">
            <v>Wanjala</v>
          </cell>
          <cell r="C1406" t="str">
            <v>John</v>
          </cell>
          <cell r="D1406" t="str">
            <v>N</v>
          </cell>
          <cell r="E1406">
            <v>36708</v>
          </cell>
        </row>
        <row r="1407">
          <cell r="A1407">
            <v>910699807</v>
          </cell>
          <cell r="B1407" t="str">
            <v>Wanjala</v>
          </cell>
          <cell r="C1407" t="str">
            <v>John</v>
          </cell>
          <cell r="D1407" t="str">
            <v>N</v>
          </cell>
          <cell r="E1407">
            <v>36708</v>
          </cell>
        </row>
        <row r="1408">
          <cell r="A1408">
            <v>910727227</v>
          </cell>
          <cell r="B1408" t="str">
            <v>Swadener</v>
          </cell>
          <cell r="C1408" t="str">
            <v>Margaret</v>
          </cell>
          <cell r="D1408" t="str">
            <v>N</v>
          </cell>
          <cell r="E1408">
            <v>39279</v>
          </cell>
        </row>
        <row r="1409">
          <cell r="A1409">
            <v>910795037</v>
          </cell>
          <cell r="B1409" t="str">
            <v>Yelle</v>
          </cell>
          <cell r="C1409" t="str">
            <v>Karen</v>
          </cell>
          <cell r="D1409" t="str">
            <v>N</v>
          </cell>
          <cell r="E1409">
            <v>35370</v>
          </cell>
        </row>
        <row r="1410">
          <cell r="A1410">
            <v>910795037</v>
          </cell>
          <cell r="B1410" t="str">
            <v>Yelle</v>
          </cell>
          <cell r="C1410" t="str">
            <v>Karen</v>
          </cell>
          <cell r="D1410" t="str">
            <v>N</v>
          </cell>
          <cell r="E1410">
            <v>35370</v>
          </cell>
        </row>
        <row r="1411">
          <cell r="A1411">
            <v>910806154</v>
          </cell>
          <cell r="B1411" t="str">
            <v>Vance</v>
          </cell>
          <cell r="C1411" t="str">
            <v>Mary</v>
          </cell>
          <cell r="D1411" t="str">
            <v>N</v>
          </cell>
          <cell r="E1411">
            <v>36708</v>
          </cell>
        </row>
        <row r="1412">
          <cell r="A1412">
            <v>910816144</v>
          </cell>
          <cell r="B1412" t="str">
            <v>Martinez</v>
          </cell>
          <cell r="C1412" t="str">
            <v>Anthony</v>
          </cell>
          <cell r="D1412" t="str">
            <v>E</v>
          </cell>
          <cell r="E1412">
            <v>39432</v>
          </cell>
        </row>
        <row r="1413">
          <cell r="A1413">
            <v>910816144</v>
          </cell>
          <cell r="B1413" t="str">
            <v>Martinez</v>
          </cell>
          <cell r="C1413" t="str">
            <v>Anthony</v>
          </cell>
          <cell r="D1413" t="str">
            <v>E</v>
          </cell>
          <cell r="E1413">
            <v>39432</v>
          </cell>
        </row>
        <row r="1414">
          <cell r="A1414">
            <v>910816144</v>
          </cell>
          <cell r="B1414" t="str">
            <v>Martinez</v>
          </cell>
          <cell r="C1414" t="str">
            <v>Anthony</v>
          </cell>
          <cell r="D1414" t="str">
            <v>E</v>
          </cell>
          <cell r="E1414">
            <v>39432</v>
          </cell>
        </row>
        <row r="1415">
          <cell r="A1415">
            <v>910816144</v>
          </cell>
          <cell r="B1415" t="str">
            <v>Martinez</v>
          </cell>
          <cell r="C1415" t="str">
            <v>Anthony</v>
          </cell>
          <cell r="D1415" t="str">
            <v>E</v>
          </cell>
          <cell r="E1415">
            <v>39432</v>
          </cell>
        </row>
        <row r="1416">
          <cell r="A1416">
            <v>910816144</v>
          </cell>
          <cell r="B1416" t="str">
            <v>Martinez</v>
          </cell>
          <cell r="C1416" t="str">
            <v>Anthony</v>
          </cell>
          <cell r="D1416" t="str">
            <v>E</v>
          </cell>
          <cell r="E1416">
            <v>39432</v>
          </cell>
        </row>
        <row r="1417">
          <cell r="A1417">
            <v>910816144</v>
          </cell>
          <cell r="B1417" t="str">
            <v>Martinez</v>
          </cell>
          <cell r="C1417" t="str">
            <v>Anthony</v>
          </cell>
          <cell r="D1417" t="str">
            <v>E</v>
          </cell>
          <cell r="E1417">
            <v>39432</v>
          </cell>
        </row>
        <row r="1418">
          <cell r="A1418">
            <v>910816144</v>
          </cell>
          <cell r="B1418" t="str">
            <v>Martinez</v>
          </cell>
          <cell r="C1418" t="str">
            <v>Anthony</v>
          </cell>
          <cell r="D1418" t="str">
            <v>E</v>
          </cell>
          <cell r="E1418">
            <v>39432</v>
          </cell>
        </row>
        <row r="1419">
          <cell r="A1419">
            <v>910816144</v>
          </cell>
          <cell r="B1419" t="str">
            <v>Martinez</v>
          </cell>
          <cell r="C1419" t="str">
            <v>Anthony</v>
          </cell>
          <cell r="D1419" t="str">
            <v>E</v>
          </cell>
          <cell r="E1419">
            <v>39432</v>
          </cell>
        </row>
        <row r="1420">
          <cell r="A1420">
            <v>910816144</v>
          </cell>
          <cell r="B1420" t="str">
            <v>Martinez</v>
          </cell>
          <cell r="C1420" t="str">
            <v>Anthony</v>
          </cell>
          <cell r="D1420" t="str">
            <v>E</v>
          </cell>
          <cell r="E1420">
            <v>39432</v>
          </cell>
        </row>
        <row r="1421">
          <cell r="A1421">
            <v>910816144</v>
          </cell>
          <cell r="B1421" t="str">
            <v>Martinez</v>
          </cell>
          <cell r="C1421" t="str">
            <v>Anthony</v>
          </cell>
          <cell r="D1421" t="str">
            <v>E</v>
          </cell>
          <cell r="E1421">
            <v>39432</v>
          </cell>
        </row>
        <row r="1422">
          <cell r="A1422">
            <v>910816144</v>
          </cell>
          <cell r="B1422" t="str">
            <v>Martinez</v>
          </cell>
          <cell r="C1422" t="str">
            <v>Anthony</v>
          </cell>
          <cell r="D1422" t="str">
            <v>H</v>
          </cell>
          <cell r="E1422">
            <v>38246</v>
          </cell>
        </row>
        <row r="1423">
          <cell r="A1423">
            <v>910816144</v>
          </cell>
          <cell r="B1423" t="str">
            <v>Martinez</v>
          </cell>
          <cell r="C1423" t="str">
            <v>Anthony</v>
          </cell>
          <cell r="D1423" t="str">
            <v>H</v>
          </cell>
          <cell r="E1423">
            <v>38246</v>
          </cell>
        </row>
        <row r="1424">
          <cell r="A1424">
            <v>910816144</v>
          </cell>
          <cell r="B1424" t="str">
            <v>Martinez</v>
          </cell>
          <cell r="C1424" t="str">
            <v>Anthony</v>
          </cell>
          <cell r="D1424" t="str">
            <v>H</v>
          </cell>
          <cell r="E1424">
            <v>38246</v>
          </cell>
        </row>
        <row r="1425">
          <cell r="A1425">
            <v>910816144</v>
          </cell>
          <cell r="B1425" t="str">
            <v>Martinez</v>
          </cell>
          <cell r="C1425" t="str">
            <v>Anthony</v>
          </cell>
          <cell r="D1425" t="str">
            <v>H</v>
          </cell>
          <cell r="E1425">
            <v>38246</v>
          </cell>
        </row>
        <row r="1426">
          <cell r="A1426">
            <v>910846183</v>
          </cell>
          <cell r="B1426" t="str">
            <v>Everhart</v>
          </cell>
          <cell r="C1426" t="str">
            <v>Robert</v>
          </cell>
          <cell r="D1426" t="str">
            <v>A</v>
          </cell>
          <cell r="E1426">
            <v>31503</v>
          </cell>
        </row>
        <row r="1427">
          <cell r="A1427">
            <v>910846183</v>
          </cell>
          <cell r="B1427" t="str">
            <v>Everhart</v>
          </cell>
          <cell r="C1427" t="str">
            <v>Robert</v>
          </cell>
          <cell r="D1427" t="str">
            <v>A</v>
          </cell>
          <cell r="E1427">
            <v>31503</v>
          </cell>
        </row>
        <row r="1428">
          <cell r="A1428">
            <v>910848059</v>
          </cell>
          <cell r="B1428" t="str">
            <v>Henry</v>
          </cell>
          <cell r="C1428" t="str">
            <v>Samuel</v>
          </cell>
          <cell r="D1428" t="str">
            <v>B</v>
          </cell>
          <cell r="E1428">
            <v>33847</v>
          </cell>
        </row>
        <row r="1429">
          <cell r="A1429">
            <v>910848059</v>
          </cell>
          <cell r="B1429" t="str">
            <v>Henry</v>
          </cell>
          <cell r="C1429" t="str">
            <v>Samuel</v>
          </cell>
          <cell r="D1429" t="str">
            <v>B</v>
          </cell>
          <cell r="E1429">
            <v>33847</v>
          </cell>
        </row>
        <row r="1430">
          <cell r="A1430">
            <v>910848059</v>
          </cell>
          <cell r="B1430" t="str">
            <v>Henry</v>
          </cell>
          <cell r="C1430" t="str">
            <v>Samuel</v>
          </cell>
          <cell r="D1430" t="str">
            <v>B</v>
          </cell>
          <cell r="E1430">
            <v>33847</v>
          </cell>
        </row>
        <row r="1431">
          <cell r="A1431">
            <v>910848059</v>
          </cell>
          <cell r="B1431" t="str">
            <v>Henry</v>
          </cell>
          <cell r="C1431" t="str">
            <v>Samuel</v>
          </cell>
          <cell r="D1431" t="str">
            <v>B</v>
          </cell>
          <cell r="E1431">
            <v>33847</v>
          </cell>
        </row>
        <row r="1432">
          <cell r="A1432">
            <v>910848059</v>
          </cell>
          <cell r="B1432" t="str">
            <v>Henry</v>
          </cell>
          <cell r="C1432" t="str">
            <v>Samuel</v>
          </cell>
          <cell r="D1432" t="str">
            <v>B</v>
          </cell>
          <cell r="E1432">
            <v>33847</v>
          </cell>
        </row>
        <row r="1433">
          <cell r="A1433">
            <v>910848059</v>
          </cell>
          <cell r="B1433" t="str">
            <v>Henry</v>
          </cell>
          <cell r="C1433" t="str">
            <v>Samuel</v>
          </cell>
          <cell r="D1433" t="str">
            <v>B</v>
          </cell>
          <cell r="E1433">
            <v>33847</v>
          </cell>
        </row>
        <row r="1434">
          <cell r="A1434">
            <v>910848059</v>
          </cell>
          <cell r="B1434" t="str">
            <v>Henry</v>
          </cell>
          <cell r="C1434" t="str">
            <v>Samuel</v>
          </cell>
          <cell r="D1434" t="str">
            <v>B</v>
          </cell>
          <cell r="E1434">
            <v>33847</v>
          </cell>
        </row>
        <row r="1435">
          <cell r="A1435">
            <v>910848059</v>
          </cell>
          <cell r="B1435" t="str">
            <v>Henry</v>
          </cell>
          <cell r="C1435" t="str">
            <v>Samuel</v>
          </cell>
          <cell r="D1435" t="str">
            <v>B</v>
          </cell>
          <cell r="E1435">
            <v>33847</v>
          </cell>
        </row>
        <row r="1436">
          <cell r="A1436">
            <v>910848059</v>
          </cell>
          <cell r="B1436" t="str">
            <v>Henry</v>
          </cell>
          <cell r="C1436" t="str">
            <v>Samuel</v>
          </cell>
          <cell r="D1436" t="str">
            <v>B</v>
          </cell>
          <cell r="E1436">
            <v>33847</v>
          </cell>
        </row>
        <row r="1437">
          <cell r="A1437">
            <v>910848059</v>
          </cell>
          <cell r="B1437" t="str">
            <v>Henry</v>
          </cell>
          <cell r="C1437" t="str">
            <v>Samuel</v>
          </cell>
          <cell r="D1437" t="str">
            <v>B</v>
          </cell>
          <cell r="E1437">
            <v>33847</v>
          </cell>
        </row>
        <row r="1438">
          <cell r="A1438">
            <v>910858106</v>
          </cell>
          <cell r="B1438" t="str">
            <v>Lasater</v>
          </cell>
          <cell r="C1438" t="str">
            <v>Jean</v>
          </cell>
          <cell r="D1438" t="str">
            <v>H</v>
          </cell>
          <cell r="E1438">
            <v>36840</v>
          </cell>
        </row>
        <row r="1439">
          <cell r="A1439">
            <v>910858106</v>
          </cell>
          <cell r="B1439" t="str">
            <v>Lasater</v>
          </cell>
          <cell r="C1439" t="str">
            <v>Jean</v>
          </cell>
          <cell r="D1439" t="str">
            <v>H</v>
          </cell>
          <cell r="E1439">
            <v>36840</v>
          </cell>
        </row>
        <row r="1440">
          <cell r="A1440">
            <v>910858106</v>
          </cell>
          <cell r="B1440" t="str">
            <v>Lasater</v>
          </cell>
          <cell r="C1440" t="str">
            <v>Jean</v>
          </cell>
          <cell r="D1440" t="str">
            <v>H</v>
          </cell>
          <cell r="E1440">
            <v>36840</v>
          </cell>
        </row>
        <row r="1441">
          <cell r="A1441">
            <v>910858106</v>
          </cell>
          <cell r="B1441" t="str">
            <v>Lasater</v>
          </cell>
          <cell r="C1441" t="str">
            <v>Jean</v>
          </cell>
          <cell r="D1441" t="str">
            <v>H</v>
          </cell>
          <cell r="E1441">
            <v>36840</v>
          </cell>
        </row>
        <row r="1442">
          <cell r="A1442">
            <v>910858106</v>
          </cell>
          <cell r="B1442" t="str">
            <v>Lasater</v>
          </cell>
          <cell r="C1442" t="str">
            <v>Jean</v>
          </cell>
          <cell r="D1442" t="str">
            <v>H</v>
          </cell>
          <cell r="E1442">
            <v>36840</v>
          </cell>
        </row>
        <row r="1443">
          <cell r="A1443">
            <v>910858106</v>
          </cell>
          <cell r="B1443" t="str">
            <v>Lasater</v>
          </cell>
          <cell r="C1443" t="str">
            <v>Jean</v>
          </cell>
          <cell r="D1443" t="str">
            <v>H</v>
          </cell>
          <cell r="E1443">
            <v>36840</v>
          </cell>
        </row>
        <row r="1444">
          <cell r="A1444">
            <v>910858106</v>
          </cell>
          <cell r="B1444" t="str">
            <v>Lasater</v>
          </cell>
          <cell r="C1444" t="str">
            <v>Jean</v>
          </cell>
          <cell r="D1444" t="str">
            <v>H</v>
          </cell>
          <cell r="E1444">
            <v>36840</v>
          </cell>
        </row>
        <row r="1445">
          <cell r="A1445">
            <v>910858106</v>
          </cell>
          <cell r="B1445" t="str">
            <v>Lasater</v>
          </cell>
          <cell r="C1445" t="str">
            <v>Jean</v>
          </cell>
          <cell r="D1445" t="str">
            <v>H</v>
          </cell>
          <cell r="E1445">
            <v>36840</v>
          </cell>
        </row>
        <row r="1446">
          <cell r="A1446">
            <v>910858106</v>
          </cell>
          <cell r="B1446" t="str">
            <v>Lasater</v>
          </cell>
          <cell r="C1446" t="str">
            <v>Jean</v>
          </cell>
          <cell r="D1446" t="str">
            <v>H</v>
          </cell>
          <cell r="E1446">
            <v>36840</v>
          </cell>
        </row>
        <row r="1447">
          <cell r="A1447">
            <v>910858609</v>
          </cell>
          <cell r="B1447" t="str">
            <v>Wilson</v>
          </cell>
          <cell r="C1447" t="str">
            <v>Marie</v>
          </cell>
          <cell r="D1447" t="str">
            <v>P</v>
          </cell>
          <cell r="E1447">
            <v>37515</v>
          </cell>
        </row>
        <row r="1448">
          <cell r="A1448">
            <v>910858609</v>
          </cell>
          <cell r="B1448" t="str">
            <v>Wilson</v>
          </cell>
          <cell r="C1448" t="str">
            <v>Marie</v>
          </cell>
          <cell r="D1448" t="str">
            <v>P</v>
          </cell>
          <cell r="E1448">
            <v>37515</v>
          </cell>
        </row>
        <row r="1449">
          <cell r="A1449">
            <v>910874864</v>
          </cell>
          <cell r="B1449" t="str">
            <v>Turner</v>
          </cell>
          <cell r="C1449" t="str">
            <v>April</v>
          </cell>
          <cell r="D1449" t="str">
            <v>N</v>
          </cell>
          <cell r="E1449">
            <v>37566</v>
          </cell>
        </row>
        <row r="1450">
          <cell r="A1450">
            <v>910874864</v>
          </cell>
          <cell r="B1450" t="str">
            <v>Turner</v>
          </cell>
          <cell r="C1450" t="str">
            <v>April</v>
          </cell>
          <cell r="D1450" t="str">
            <v>N</v>
          </cell>
          <cell r="E1450">
            <v>37566</v>
          </cell>
        </row>
        <row r="1451">
          <cell r="A1451">
            <v>910898431</v>
          </cell>
          <cell r="B1451" t="str">
            <v>Martorell</v>
          </cell>
          <cell r="C1451" t="str">
            <v>Gabriela</v>
          </cell>
          <cell r="D1451" t="str">
            <v>C</v>
          </cell>
          <cell r="E1451">
            <v>36892</v>
          </cell>
        </row>
        <row r="1452">
          <cell r="A1452">
            <v>910898431</v>
          </cell>
          <cell r="B1452" t="str">
            <v>Martorell</v>
          </cell>
          <cell r="C1452" t="str">
            <v>Gabriela</v>
          </cell>
          <cell r="D1452" t="str">
            <v>C</v>
          </cell>
          <cell r="E1452">
            <v>36892</v>
          </cell>
        </row>
        <row r="1453">
          <cell r="A1453">
            <v>910898431</v>
          </cell>
          <cell r="B1453" t="str">
            <v>Martorell</v>
          </cell>
          <cell r="C1453" t="str">
            <v>Gabriela</v>
          </cell>
          <cell r="D1453" t="str">
            <v>C</v>
          </cell>
          <cell r="E1453">
            <v>36892</v>
          </cell>
        </row>
        <row r="1454">
          <cell r="A1454">
            <v>910898431</v>
          </cell>
          <cell r="B1454" t="str">
            <v>Martorell</v>
          </cell>
          <cell r="C1454" t="str">
            <v>Gabriela</v>
          </cell>
          <cell r="D1454" t="str">
            <v>C</v>
          </cell>
          <cell r="E1454">
            <v>36892</v>
          </cell>
        </row>
        <row r="1455">
          <cell r="A1455">
            <v>910898431</v>
          </cell>
          <cell r="B1455" t="str">
            <v>Martorell</v>
          </cell>
          <cell r="C1455" t="str">
            <v>Gabriela</v>
          </cell>
          <cell r="D1455" t="str">
            <v>C</v>
          </cell>
          <cell r="E1455">
            <v>36892</v>
          </cell>
        </row>
        <row r="1456">
          <cell r="A1456">
            <v>910898431</v>
          </cell>
          <cell r="B1456" t="str">
            <v>Martorell</v>
          </cell>
          <cell r="C1456" t="str">
            <v>Gabriela</v>
          </cell>
          <cell r="D1456" t="str">
            <v>C</v>
          </cell>
          <cell r="E1456">
            <v>36892</v>
          </cell>
        </row>
        <row r="1457">
          <cell r="A1457">
            <v>910902314</v>
          </cell>
          <cell r="B1457" t="str">
            <v>Oliver</v>
          </cell>
          <cell r="C1457" t="str">
            <v>Wade</v>
          </cell>
          <cell r="D1457" t="str">
            <v>N</v>
          </cell>
          <cell r="E1457">
            <v>35856</v>
          </cell>
        </row>
        <row r="1458">
          <cell r="A1458">
            <v>910950694</v>
          </cell>
          <cell r="B1458" t="str">
            <v>Ginley</v>
          </cell>
          <cell r="C1458" t="str">
            <v>Susan</v>
          </cell>
          <cell r="D1458" t="str">
            <v>D</v>
          </cell>
          <cell r="E1458">
            <v>38976</v>
          </cell>
        </row>
        <row r="1459">
          <cell r="A1459">
            <v>910950694</v>
          </cell>
          <cell r="B1459" t="str">
            <v>Ginley</v>
          </cell>
          <cell r="C1459" t="str">
            <v>Susan</v>
          </cell>
          <cell r="D1459" t="str">
            <v>D</v>
          </cell>
          <cell r="E1459">
            <v>38976</v>
          </cell>
        </row>
        <row r="1460">
          <cell r="A1460">
            <v>910950694</v>
          </cell>
          <cell r="B1460" t="str">
            <v>Ginley</v>
          </cell>
          <cell r="C1460" t="str">
            <v>Susan</v>
          </cell>
          <cell r="D1460" t="str">
            <v>D</v>
          </cell>
          <cell r="E1460">
            <v>38976</v>
          </cell>
        </row>
        <row r="1461">
          <cell r="A1461">
            <v>911015544</v>
          </cell>
          <cell r="B1461" t="str">
            <v>Allen</v>
          </cell>
          <cell r="C1461" t="str">
            <v>Jennifer</v>
          </cell>
          <cell r="D1461" t="str">
            <v>B</v>
          </cell>
          <cell r="E1461">
            <v>37515</v>
          </cell>
        </row>
        <row r="1462">
          <cell r="A1462">
            <v>911015544</v>
          </cell>
          <cell r="B1462" t="str">
            <v>Allen</v>
          </cell>
          <cell r="C1462" t="str">
            <v>Jennifer</v>
          </cell>
          <cell r="D1462" t="str">
            <v>B</v>
          </cell>
          <cell r="E1462">
            <v>37515</v>
          </cell>
        </row>
        <row r="1463">
          <cell r="A1463">
            <v>911015544</v>
          </cell>
          <cell r="B1463" t="str">
            <v>Allen</v>
          </cell>
          <cell r="C1463" t="str">
            <v>Jennifer</v>
          </cell>
          <cell r="D1463" t="str">
            <v>B</v>
          </cell>
          <cell r="E1463">
            <v>37515</v>
          </cell>
        </row>
        <row r="1464">
          <cell r="A1464">
            <v>911015544</v>
          </cell>
          <cell r="B1464" t="str">
            <v>Allen</v>
          </cell>
          <cell r="C1464" t="str">
            <v>Jennifer</v>
          </cell>
          <cell r="D1464" t="str">
            <v>B</v>
          </cell>
          <cell r="E1464">
            <v>37515</v>
          </cell>
        </row>
        <row r="1465">
          <cell r="A1465">
            <v>911015544</v>
          </cell>
          <cell r="B1465" t="str">
            <v>Allen</v>
          </cell>
          <cell r="C1465" t="str">
            <v>Jennifer</v>
          </cell>
          <cell r="D1465" t="str">
            <v>B</v>
          </cell>
          <cell r="E1465">
            <v>37515</v>
          </cell>
        </row>
        <row r="1466">
          <cell r="A1466">
            <v>911015544</v>
          </cell>
          <cell r="B1466" t="str">
            <v>Allen</v>
          </cell>
          <cell r="C1466" t="str">
            <v>Jennifer</v>
          </cell>
          <cell r="D1466" t="str">
            <v>B</v>
          </cell>
          <cell r="E1466">
            <v>37515</v>
          </cell>
        </row>
        <row r="1467">
          <cell r="A1467">
            <v>911015544</v>
          </cell>
          <cell r="B1467" t="str">
            <v>Allen</v>
          </cell>
          <cell r="C1467" t="str">
            <v>Jennifer</v>
          </cell>
          <cell r="D1467" t="str">
            <v>B</v>
          </cell>
          <cell r="E1467">
            <v>37515</v>
          </cell>
        </row>
        <row r="1468">
          <cell r="A1468">
            <v>911015544</v>
          </cell>
          <cell r="B1468" t="str">
            <v>Allen</v>
          </cell>
          <cell r="C1468" t="str">
            <v>Jennifer</v>
          </cell>
          <cell r="D1468" t="str">
            <v>B</v>
          </cell>
          <cell r="E1468">
            <v>37515</v>
          </cell>
        </row>
        <row r="1469">
          <cell r="A1469">
            <v>911026491</v>
          </cell>
          <cell r="B1469" t="str">
            <v>Robles-Torres</v>
          </cell>
          <cell r="C1469" t="str">
            <v>Denise</v>
          </cell>
          <cell r="D1469" t="str">
            <v>E</v>
          </cell>
          <cell r="E1469">
            <v>36785</v>
          </cell>
        </row>
        <row r="1470">
          <cell r="A1470">
            <v>911026491</v>
          </cell>
          <cell r="B1470" t="str">
            <v>Robles-Torres</v>
          </cell>
          <cell r="C1470" t="str">
            <v>Denise</v>
          </cell>
          <cell r="D1470" t="str">
            <v>E</v>
          </cell>
          <cell r="E1470">
            <v>36785</v>
          </cell>
        </row>
        <row r="1471">
          <cell r="A1471">
            <v>911026491</v>
          </cell>
          <cell r="B1471" t="str">
            <v>Robles-Torres</v>
          </cell>
          <cell r="C1471" t="str">
            <v>Denise</v>
          </cell>
          <cell r="D1471" t="str">
            <v>E</v>
          </cell>
          <cell r="E1471">
            <v>36785</v>
          </cell>
        </row>
        <row r="1472">
          <cell r="A1472">
            <v>911026491</v>
          </cell>
          <cell r="B1472" t="str">
            <v>Robles-Torres</v>
          </cell>
          <cell r="C1472" t="str">
            <v>Denise</v>
          </cell>
          <cell r="D1472" t="str">
            <v>E</v>
          </cell>
          <cell r="E1472">
            <v>36785</v>
          </cell>
        </row>
        <row r="1473">
          <cell r="A1473">
            <v>911042899</v>
          </cell>
          <cell r="B1473" t="str">
            <v>Larsen</v>
          </cell>
          <cell r="C1473" t="str">
            <v>Thomas</v>
          </cell>
          <cell r="D1473" t="str">
            <v>C</v>
          </cell>
          <cell r="E1473">
            <v>37742</v>
          </cell>
        </row>
        <row r="1474">
          <cell r="A1474">
            <v>911086361</v>
          </cell>
          <cell r="B1474" t="str">
            <v>Arthur</v>
          </cell>
          <cell r="C1474" t="str">
            <v>Deborah</v>
          </cell>
          <cell r="D1474" t="str">
            <v>C</v>
          </cell>
          <cell r="E1474">
            <v>37880</v>
          </cell>
        </row>
        <row r="1475">
          <cell r="A1475">
            <v>911086361</v>
          </cell>
          <cell r="B1475" t="str">
            <v>Arthur</v>
          </cell>
          <cell r="C1475" t="str">
            <v>Deborah</v>
          </cell>
          <cell r="D1475" t="str">
            <v>C</v>
          </cell>
          <cell r="E1475">
            <v>37880</v>
          </cell>
        </row>
        <row r="1476">
          <cell r="A1476">
            <v>911086361</v>
          </cell>
          <cell r="B1476" t="str">
            <v>Arthur</v>
          </cell>
          <cell r="C1476" t="str">
            <v>Deborah</v>
          </cell>
          <cell r="D1476" t="str">
            <v>C</v>
          </cell>
          <cell r="E1476">
            <v>37880</v>
          </cell>
        </row>
        <row r="1477">
          <cell r="A1477">
            <v>911086361</v>
          </cell>
          <cell r="B1477" t="str">
            <v>Arthur</v>
          </cell>
          <cell r="C1477" t="str">
            <v>Deborah</v>
          </cell>
          <cell r="D1477" t="str">
            <v>C</v>
          </cell>
          <cell r="E1477">
            <v>37880</v>
          </cell>
        </row>
        <row r="1478">
          <cell r="A1478">
            <v>911152327</v>
          </cell>
          <cell r="B1478" t="str">
            <v>Halverson-Westerberg</v>
          </cell>
          <cell r="C1478" t="str">
            <v>Susan</v>
          </cell>
          <cell r="D1478" t="str">
            <v>B</v>
          </cell>
          <cell r="E1478">
            <v>38611</v>
          </cell>
        </row>
        <row r="1479">
          <cell r="A1479">
            <v>911152327</v>
          </cell>
          <cell r="B1479" t="str">
            <v>Halverson-Westerberg</v>
          </cell>
          <cell r="C1479" t="str">
            <v>Susan</v>
          </cell>
          <cell r="D1479" t="str">
            <v>B</v>
          </cell>
          <cell r="E1479">
            <v>38611</v>
          </cell>
        </row>
        <row r="1480">
          <cell r="A1480">
            <v>911152327</v>
          </cell>
          <cell r="B1480" t="str">
            <v>Halverson-Westerberg</v>
          </cell>
          <cell r="C1480" t="str">
            <v>Susan</v>
          </cell>
          <cell r="D1480" t="str">
            <v>B</v>
          </cell>
          <cell r="E1480">
            <v>38611</v>
          </cell>
        </row>
        <row r="1481">
          <cell r="A1481">
            <v>911166294</v>
          </cell>
          <cell r="B1481" t="str">
            <v>Rzendzian</v>
          </cell>
          <cell r="C1481" t="str">
            <v>Jennifer</v>
          </cell>
          <cell r="D1481" t="str">
            <v>E</v>
          </cell>
          <cell r="E1481">
            <v>39067</v>
          </cell>
        </row>
        <row r="1482">
          <cell r="A1482">
            <v>911166294</v>
          </cell>
          <cell r="B1482" t="str">
            <v>Rzendzian</v>
          </cell>
          <cell r="C1482" t="str">
            <v>Jennifer</v>
          </cell>
          <cell r="D1482" t="str">
            <v>E</v>
          </cell>
          <cell r="E1482">
            <v>39067</v>
          </cell>
        </row>
        <row r="1483">
          <cell r="A1483">
            <v>911166294</v>
          </cell>
          <cell r="B1483" t="str">
            <v>Rzendzian</v>
          </cell>
          <cell r="C1483" t="str">
            <v>Jennifer</v>
          </cell>
          <cell r="D1483" t="str">
            <v>E</v>
          </cell>
          <cell r="E1483">
            <v>39067</v>
          </cell>
        </row>
        <row r="1484">
          <cell r="A1484">
            <v>911166294</v>
          </cell>
          <cell r="B1484" t="str">
            <v>Rzendzian</v>
          </cell>
          <cell r="C1484" t="str">
            <v>Jennifer</v>
          </cell>
          <cell r="D1484" t="str">
            <v>E</v>
          </cell>
          <cell r="E1484">
            <v>39067</v>
          </cell>
        </row>
        <row r="1485">
          <cell r="A1485">
            <v>911166294</v>
          </cell>
          <cell r="B1485" t="str">
            <v>Rzendzian</v>
          </cell>
          <cell r="C1485" t="str">
            <v>Jennifer</v>
          </cell>
          <cell r="D1485" t="str">
            <v>E</v>
          </cell>
          <cell r="E1485">
            <v>39067</v>
          </cell>
        </row>
        <row r="1486">
          <cell r="A1486">
            <v>911180231</v>
          </cell>
          <cell r="B1486" t="str">
            <v>Bray</v>
          </cell>
          <cell r="C1486" t="str">
            <v>Thomas</v>
          </cell>
          <cell r="D1486" t="str">
            <v>E</v>
          </cell>
          <cell r="E1486">
            <v>37971</v>
          </cell>
        </row>
        <row r="1487">
          <cell r="A1487">
            <v>911180231</v>
          </cell>
          <cell r="B1487" t="str">
            <v>Bray</v>
          </cell>
          <cell r="C1487" t="str">
            <v>Thomas</v>
          </cell>
          <cell r="D1487" t="str">
            <v>E</v>
          </cell>
          <cell r="E1487">
            <v>37971</v>
          </cell>
        </row>
        <row r="1488">
          <cell r="A1488">
            <v>911180231</v>
          </cell>
          <cell r="B1488" t="str">
            <v>Bray</v>
          </cell>
          <cell r="C1488" t="str">
            <v>Thomas</v>
          </cell>
          <cell r="D1488" t="str">
            <v>E</v>
          </cell>
          <cell r="E1488">
            <v>37971</v>
          </cell>
        </row>
        <row r="1489">
          <cell r="A1489">
            <v>911180231</v>
          </cell>
          <cell r="B1489" t="str">
            <v>Bray</v>
          </cell>
          <cell r="C1489" t="str">
            <v>Thomas</v>
          </cell>
          <cell r="D1489" t="str">
            <v>E</v>
          </cell>
          <cell r="E1489">
            <v>37971</v>
          </cell>
        </row>
        <row r="1490">
          <cell r="A1490">
            <v>911180231</v>
          </cell>
          <cell r="B1490" t="str">
            <v>Bray</v>
          </cell>
          <cell r="C1490" t="str">
            <v>Thomas</v>
          </cell>
          <cell r="D1490" t="str">
            <v>E</v>
          </cell>
          <cell r="E1490">
            <v>37971</v>
          </cell>
        </row>
        <row r="1491">
          <cell r="A1491">
            <v>911180231</v>
          </cell>
          <cell r="B1491" t="str">
            <v>Bray</v>
          </cell>
          <cell r="C1491" t="str">
            <v>Thomas</v>
          </cell>
          <cell r="D1491" t="str">
            <v>E</v>
          </cell>
          <cell r="E1491">
            <v>37971</v>
          </cell>
        </row>
        <row r="1492">
          <cell r="A1492">
            <v>911228787</v>
          </cell>
          <cell r="B1492" t="str">
            <v>Davis</v>
          </cell>
          <cell r="C1492" t="str">
            <v>Harry</v>
          </cell>
          <cell r="D1492" t="str">
            <v>E</v>
          </cell>
          <cell r="E1492">
            <v>39341</v>
          </cell>
        </row>
        <row r="1493">
          <cell r="A1493">
            <v>911228787</v>
          </cell>
          <cell r="B1493" t="str">
            <v>Davis</v>
          </cell>
          <cell r="C1493" t="str">
            <v>Harry</v>
          </cell>
          <cell r="D1493" t="str">
            <v>E</v>
          </cell>
          <cell r="E1493">
            <v>39341</v>
          </cell>
        </row>
        <row r="1494">
          <cell r="A1494">
            <v>911232685</v>
          </cell>
          <cell r="B1494" t="str">
            <v>Lee</v>
          </cell>
          <cell r="C1494" t="str">
            <v>Douglas</v>
          </cell>
          <cell r="D1494" t="str">
            <v>H</v>
          </cell>
          <cell r="E1494">
            <v>38337</v>
          </cell>
        </row>
        <row r="1495">
          <cell r="A1495">
            <v>911232685</v>
          </cell>
          <cell r="B1495" t="str">
            <v>Lee</v>
          </cell>
          <cell r="C1495" t="str">
            <v>Douglas</v>
          </cell>
          <cell r="D1495" t="str">
            <v>H</v>
          </cell>
          <cell r="E1495">
            <v>38337</v>
          </cell>
        </row>
        <row r="1496">
          <cell r="A1496">
            <v>911251245</v>
          </cell>
          <cell r="B1496" t="str">
            <v>Schwartz</v>
          </cell>
          <cell r="C1496" t="str">
            <v>Michelle</v>
          </cell>
          <cell r="D1496" t="str">
            <v>N</v>
          </cell>
          <cell r="E1496">
            <v>37858</v>
          </cell>
        </row>
        <row r="1497">
          <cell r="A1497">
            <v>911251245</v>
          </cell>
          <cell r="B1497" t="str">
            <v>Schwartz</v>
          </cell>
          <cell r="C1497" t="str">
            <v>Michelle</v>
          </cell>
          <cell r="D1497" t="str">
            <v>N</v>
          </cell>
          <cell r="E1497">
            <v>37858</v>
          </cell>
        </row>
        <row r="1498">
          <cell r="A1498">
            <v>911251245</v>
          </cell>
          <cell r="B1498" t="str">
            <v>Schwartz</v>
          </cell>
          <cell r="C1498" t="str">
            <v>Michelle</v>
          </cell>
          <cell r="D1498" t="str">
            <v>N</v>
          </cell>
          <cell r="E1498">
            <v>37858</v>
          </cell>
        </row>
        <row r="1499">
          <cell r="A1499">
            <v>911251547</v>
          </cell>
          <cell r="B1499" t="str">
            <v>Crawshaw</v>
          </cell>
          <cell r="C1499" t="str">
            <v>Paulette</v>
          </cell>
          <cell r="D1499" t="str">
            <v>N</v>
          </cell>
          <cell r="E1499">
            <v>36708</v>
          </cell>
        </row>
        <row r="1500">
          <cell r="A1500">
            <v>911251547</v>
          </cell>
          <cell r="B1500" t="str">
            <v>Crawshaw</v>
          </cell>
          <cell r="C1500" t="str">
            <v>Paulette</v>
          </cell>
          <cell r="D1500" t="str">
            <v>N</v>
          </cell>
          <cell r="E1500">
            <v>36708</v>
          </cell>
        </row>
        <row r="1501">
          <cell r="A1501">
            <v>911251547</v>
          </cell>
          <cell r="B1501" t="str">
            <v>Crawshaw</v>
          </cell>
          <cell r="C1501" t="str">
            <v>Paulette</v>
          </cell>
          <cell r="D1501" t="str">
            <v>N</v>
          </cell>
          <cell r="E1501">
            <v>36708</v>
          </cell>
        </row>
        <row r="1502">
          <cell r="A1502">
            <v>911251547</v>
          </cell>
          <cell r="B1502" t="str">
            <v>Crawshaw</v>
          </cell>
          <cell r="C1502" t="str">
            <v>Paulette</v>
          </cell>
          <cell r="D1502" t="str">
            <v>N</v>
          </cell>
          <cell r="E1502">
            <v>36708</v>
          </cell>
        </row>
        <row r="1503">
          <cell r="A1503">
            <v>911311701</v>
          </cell>
          <cell r="B1503" t="str">
            <v>Duerr</v>
          </cell>
          <cell r="C1503" t="str">
            <v>Sara Jo</v>
          </cell>
          <cell r="D1503" t="str">
            <v>N</v>
          </cell>
          <cell r="E1503">
            <v>39356</v>
          </cell>
        </row>
        <row r="1504">
          <cell r="A1504">
            <v>911323257</v>
          </cell>
          <cell r="B1504" t="str">
            <v>Harper</v>
          </cell>
          <cell r="C1504" t="str">
            <v>Eric</v>
          </cell>
          <cell r="D1504" t="str">
            <v>H</v>
          </cell>
          <cell r="E1504">
            <v>38611</v>
          </cell>
        </row>
        <row r="1505">
          <cell r="A1505">
            <v>911323257</v>
          </cell>
          <cell r="B1505" t="str">
            <v>Harper</v>
          </cell>
          <cell r="C1505" t="str">
            <v>Eric</v>
          </cell>
          <cell r="D1505" t="str">
            <v>H</v>
          </cell>
          <cell r="E1505">
            <v>38611</v>
          </cell>
        </row>
        <row r="1506">
          <cell r="A1506">
            <v>911323257</v>
          </cell>
          <cell r="B1506" t="str">
            <v>Harper</v>
          </cell>
          <cell r="C1506" t="str">
            <v>Eric</v>
          </cell>
          <cell r="D1506" t="str">
            <v>H</v>
          </cell>
          <cell r="E1506">
            <v>38611</v>
          </cell>
        </row>
        <row r="1507">
          <cell r="A1507">
            <v>911323257</v>
          </cell>
          <cell r="B1507" t="str">
            <v>Harper</v>
          </cell>
          <cell r="C1507" t="str">
            <v>Eric</v>
          </cell>
          <cell r="D1507" t="str">
            <v>H</v>
          </cell>
          <cell r="E1507">
            <v>38611</v>
          </cell>
        </row>
        <row r="1508">
          <cell r="A1508">
            <v>911323257</v>
          </cell>
          <cell r="B1508" t="str">
            <v>Harper</v>
          </cell>
          <cell r="C1508" t="str">
            <v>Eric</v>
          </cell>
          <cell r="D1508" t="str">
            <v>H</v>
          </cell>
          <cell r="E1508">
            <v>38611</v>
          </cell>
        </row>
        <row r="1509">
          <cell r="A1509">
            <v>911323257</v>
          </cell>
          <cell r="B1509" t="str">
            <v>Harper</v>
          </cell>
          <cell r="C1509" t="str">
            <v>Eric</v>
          </cell>
          <cell r="D1509" t="str">
            <v>H</v>
          </cell>
          <cell r="E1509">
            <v>38611</v>
          </cell>
        </row>
        <row r="1510">
          <cell r="A1510">
            <v>911323257</v>
          </cell>
          <cell r="B1510" t="str">
            <v>Harper</v>
          </cell>
          <cell r="C1510" t="str">
            <v>Eric</v>
          </cell>
          <cell r="D1510" t="str">
            <v>H</v>
          </cell>
          <cell r="E1510">
            <v>38611</v>
          </cell>
        </row>
        <row r="1511">
          <cell r="A1511">
            <v>911323257</v>
          </cell>
          <cell r="B1511" t="str">
            <v>Harper</v>
          </cell>
          <cell r="C1511" t="str">
            <v>Eric</v>
          </cell>
          <cell r="D1511" t="str">
            <v>H</v>
          </cell>
          <cell r="E1511">
            <v>38611</v>
          </cell>
        </row>
        <row r="1512">
          <cell r="A1512">
            <v>911323257</v>
          </cell>
          <cell r="B1512" t="str">
            <v>Harper</v>
          </cell>
          <cell r="C1512" t="str">
            <v>Eric</v>
          </cell>
          <cell r="D1512" t="str">
            <v>H</v>
          </cell>
          <cell r="E1512">
            <v>38611</v>
          </cell>
        </row>
        <row r="1513">
          <cell r="A1513">
            <v>911323257</v>
          </cell>
          <cell r="B1513" t="str">
            <v>Harper</v>
          </cell>
          <cell r="C1513" t="str">
            <v>Eric</v>
          </cell>
          <cell r="D1513" t="str">
            <v>H</v>
          </cell>
          <cell r="E1513">
            <v>38611</v>
          </cell>
        </row>
        <row r="1514">
          <cell r="A1514">
            <v>911323257</v>
          </cell>
          <cell r="B1514" t="str">
            <v>Harper</v>
          </cell>
          <cell r="C1514" t="str">
            <v>Eric</v>
          </cell>
          <cell r="D1514" t="str">
            <v>H</v>
          </cell>
          <cell r="E1514">
            <v>38611</v>
          </cell>
        </row>
        <row r="1515">
          <cell r="A1515">
            <v>911323257</v>
          </cell>
          <cell r="B1515" t="str">
            <v>Harper</v>
          </cell>
          <cell r="C1515" t="str">
            <v>Eric</v>
          </cell>
          <cell r="D1515" t="str">
            <v>H</v>
          </cell>
          <cell r="E1515">
            <v>38611</v>
          </cell>
        </row>
        <row r="1516">
          <cell r="A1516">
            <v>911364007</v>
          </cell>
          <cell r="B1516" t="str">
            <v>Latiolais</v>
          </cell>
          <cell r="C1516" t="str">
            <v>Marion</v>
          </cell>
          <cell r="D1516" t="str">
            <v>A</v>
          </cell>
          <cell r="E1516">
            <v>34881</v>
          </cell>
        </row>
        <row r="1517">
          <cell r="A1517">
            <v>911387433</v>
          </cell>
          <cell r="B1517" t="str">
            <v>Burgess</v>
          </cell>
          <cell r="C1517" t="str">
            <v>David</v>
          </cell>
          <cell r="D1517" t="str">
            <v>L</v>
          </cell>
          <cell r="E1517">
            <v>36411</v>
          </cell>
        </row>
        <row r="1518">
          <cell r="A1518">
            <v>911387433</v>
          </cell>
          <cell r="B1518" t="str">
            <v>Burgess</v>
          </cell>
          <cell r="C1518" t="str">
            <v>David</v>
          </cell>
          <cell r="D1518" t="str">
            <v>L</v>
          </cell>
          <cell r="E1518">
            <v>36411</v>
          </cell>
        </row>
        <row r="1519">
          <cell r="A1519">
            <v>911398510</v>
          </cell>
          <cell r="B1519" t="str">
            <v>Kolibaba</v>
          </cell>
          <cell r="C1519" t="str">
            <v>Alan</v>
          </cell>
          <cell r="D1519" t="str">
            <v>N</v>
          </cell>
          <cell r="E1519">
            <v>35370</v>
          </cell>
        </row>
        <row r="1520">
          <cell r="A1520">
            <v>911398510</v>
          </cell>
          <cell r="B1520" t="str">
            <v>Kolibaba</v>
          </cell>
          <cell r="C1520" t="str">
            <v>Alan</v>
          </cell>
          <cell r="D1520" t="str">
            <v>N</v>
          </cell>
          <cell r="E1520">
            <v>35370</v>
          </cell>
        </row>
        <row r="1521">
          <cell r="A1521">
            <v>911398510</v>
          </cell>
          <cell r="B1521" t="str">
            <v>Kolibaba</v>
          </cell>
          <cell r="C1521" t="str">
            <v>Alan</v>
          </cell>
          <cell r="D1521" t="str">
            <v>N</v>
          </cell>
          <cell r="E1521">
            <v>35370</v>
          </cell>
        </row>
        <row r="1522">
          <cell r="A1522">
            <v>911398510</v>
          </cell>
          <cell r="B1522" t="str">
            <v>Kolibaba</v>
          </cell>
          <cell r="C1522" t="str">
            <v>Alan</v>
          </cell>
          <cell r="D1522" t="str">
            <v>N</v>
          </cell>
          <cell r="E1522">
            <v>35370</v>
          </cell>
        </row>
        <row r="1523">
          <cell r="A1523">
            <v>911398510</v>
          </cell>
          <cell r="B1523" t="str">
            <v>Kolibaba</v>
          </cell>
          <cell r="C1523" t="str">
            <v>Alan</v>
          </cell>
          <cell r="D1523" t="str">
            <v>N</v>
          </cell>
          <cell r="E1523">
            <v>35370</v>
          </cell>
        </row>
        <row r="1524">
          <cell r="A1524">
            <v>911398510</v>
          </cell>
          <cell r="B1524" t="str">
            <v>Kolibaba</v>
          </cell>
          <cell r="C1524" t="str">
            <v>Alan</v>
          </cell>
          <cell r="D1524" t="str">
            <v>N</v>
          </cell>
          <cell r="E1524">
            <v>35370</v>
          </cell>
        </row>
        <row r="1525">
          <cell r="A1525">
            <v>911398510</v>
          </cell>
          <cell r="B1525" t="str">
            <v>Kolibaba</v>
          </cell>
          <cell r="C1525" t="str">
            <v>Alan</v>
          </cell>
          <cell r="D1525" t="str">
            <v>N</v>
          </cell>
          <cell r="E1525">
            <v>35370</v>
          </cell>
        </row>
        <row r="1526">
          <cell r="A1526">
            <v>911398510</v>
          </cell>
          <cell r="B1526" t="str">
            <v>Kolibaba</v>
          </cell>
          <cell r="C1526" t="str">
            <v>Alan</v>
          </cell>
          <cell r="D1526" t="str">
            <v>N</v>
          </cell>
          <cell r="E1526">
            <v>35370</v>
          </cell>
        </row>
        <row r="1527">
          <cell r="A1527">
            <v>911398510</v>
          </cell>
          <cell r="B1527" t="str">
            <v>Kolibaba</v>
          </cell>
          <cell r="C1527" t="str">
            <v>Alan</v>
          </cell>
          <cell r="D1527" t="str">
            <v>N</v>
          </cell>
          <cell r="E1527">
            <v>35370</v>
          </cell>
        </row>
        <row r="1528">
          <cell r="A1528">
            <v>911398510</v>
          </cell>
          <cell r="B1528" t="str">
            <v>Kolibaba</v>
          </cell>
          <cell r="C1528" t="str">
            <v>Alan</v>
          </cell>
          <cell r="D1528" t="str">
            <v>N</v>
          </cell>
          <cell r="E1528">
            <v>35370</v>
          </cell>
        </row>
        <row r="1529">
          <cell r="A1529">
            <v>911406186</v>
          </cell>
          <cell r="B1529" t="str">
            <v>Delcambre</v>
          </cell>
          <cell r="C1529" t="str">
            <v>Lois</v>
          </cell>
          <cell r="D1529" t="str">
            <v>A</v>
          </cell>
          <cell r="E1529">
            <v>38281</v>
          </cell>
        </row>
        <row r="1530">
          <cell r="A1530">
            <v>911406186</v>
          </cell>
          <cell r="B1530" t="str">
            <v>Delcambre</v>
          </cell>
          <cell r="C1530" t="str">
            <v>Lois</v>
          </cell>
          <cell r="D1530" t="str">
            <v>A</v>
          </cell>
          <cell r="E1530">
            <v>38281</v>
          </cell>
        </row>
        <row r="1531">
          <cell r="A1531">
            <v>911406186</v>
          </cell>
          <cell r="B1531" t="str">
            <v>Delcambre</v>
          </cell>
          <cell r="C1531" t="str">
            <v>Lois</v>
          </cell>
          <cell r="D1531" t="str">
            <v>A</v>
          </cell>
          <cell r="E1531">
            <v>38281</v>
          </cell>
        </row>
        <row r="1532">
          <cell r="A1532">
            <v>911406186</v>
          </cell>
          <cell r="B1532" t="str">
            <v>Delcambre</v>
          </cell>
          <cell r="C1532" t="str">
            <v>Lois</v>
          </cell>
          <cell r="D1532" t="str">
            <v>A</v>
          </cell>
          <cell r="E1532">
            <v>38281</v>
          </cell>
        </row>
        <row r="1533">
          <cell r="A1533">
            <v>911408100</v>
          </cell>
          <cell r="B1533" t="str">
            <v>Pyszka</v>
          </cell>
          <cell r="C1533" t="str">
            <v>Michael</v>
          </cell>
          <cell r="D1533" t="str">
            <v>P</v>
          </cell>
          <cell r="E1533">
            <v>38976</v>
          </cell>
        </row>
        <row r="1534">
          <cell r="A1534">
            <v>911408100</v>
          </cell>
          <cell r="B1534" t="str">
            <v>Pyszka</v>
          </cell>
          <cell r="C1534" t="str">
            <v>Michael</v>
          </cell>
          <cell r="D1534" t="str">
            <v>P</v>
          </cell>
          <cell r="E1534">
            <v>38976</v>
          </cell>
        </row>
        <row r="1535">
          <cell r="A1535">
            <v>911417070</v>
          </cell>
          <cell r="B1535" t="str">
            <v>Geschke</v>
          </cell>
          <cell r="C1535" t="str">
            <v>Erik</v>
          </cell>
          <cell r="D1535" t="str">
            <v>C</v>
          </cell>
          <cell r="E1535">
            <v>39341</v>
          </cell>
        </row>
        <row r="1536">
          <cell r="A1536">
            <v>911417070</v>
          </cell>
          <cell r="B1536" t="str">
            <v>Geschke</v>
          </cell>
          <cell r="C1536" t="str">
            <v>Erik</v>
          </cell>
          <cell r="D1536" t="str">
            <v>C</v>
          </cell>
          <cell r="E1536">
            <v>39341</v>
          </cell>
        </row>
        <row r="1537">
          <cell r="A1537">
            <v>911417070</v>
          </cell>
          <cell r="B1537" t="str">
            <v>Geschke</v>
          </cell>
          <cell r="C1537" t="str">
            <v>Erik</v>
          </cell>
          <cell r="D1537" t="str">
            <v>C</v>
          </cell>
          <cell r="E1537">
            <v>39341</v>
          </cell>
        </row>
        <row r="1538">
          <cell r="A1538">
            <v>911472407</v>
          </cell>
          <cell r="B1538" t="str">
            <v>Green</v>
          </cell>
          <cell r="C1538" t="str">
            <v>Joshua</v>
          </cell>
          <cell r="D1538" t="str">
            <v>L</v>
          </cell>
          <cell r="E1538">
            <v>39234</v>
          </cell>
        </row>
        <row r="1539">
          <cell r="A1539">
            <v>911472407</v>
          </cell>
          <cell r="B1539" t="str">
            <v>Green</v>
          </cell>
          <cell r="C1539" t="str">
            <v>Joshua</v>
          </cell>
          <cell r="D1539" t="str">
            <v>P</v>
          </cell>
          <cell r="E1539">
            <v>39341</v>
          </cell>
        </row>
        <row r="1540">
          <cell r="A1540">
            <v>911472407</v>
          </cell>
          <cell r="B1540" t="str">
            <v>Green</v>
          </cell>
          <cell r="C1540" t="str">
            <v>Joshua</v>
          </cell>
          <cell r="D1540" t="str">
            <v>P</v>
          </cell>
          <cell r="E1540">
            <v>39341</v>
          </cell>
        </row>
        <row r="1541">
          <cell r="A1541">
            <v>911499739</v>
          </cell>
          <cell r="B1541" t="str">
            <v>Best</v>
          </cell>
          <cell r="C1541" t="str">
            <v>Kate</v>
          </cell>
          <cell r="D1541" t="str">
            <v>H</v>
          </cell>
          <cell r="E1541">
            <v>39341</v>
          </cell>
        </row>
        <row r="1542">
          <cell r="A1542">
            <v>911499739</v>
          </cell>
          <cell r="B1542" t="str">
            <v>Best</v>
          </cell>
          <cell r="C1542" t="str">
            <v>Kate</v>
          </cell>
          <cell r="D1542" t="str">
            <v>H</v>
          </cell>
          <cell r="E1542">
            <v>39341</v>
          </cell>
        </row>
        <row r="1543">
          <cell r="A1543">
            <v>911499739</v>
          </cell>
          <cell r="B1543" t="str">
            <v>Best</v>
          </cell>
          <cell r="C1543" t="str">
            <v>Kate</v>
          </cell>
          <cell r="D1543" t="str">
            <v>H</v>
          </cell>
          <cell r="E1543">
            <v>39341</v>
          </cell>
        </row>
        <row r="1544">
          <cell r="A1544">
            <v>911499739</v>
          </cell>
          <cell r="B1544" t="str">
            <v>Best</v>
          </cell>
          <cell r="C1544" t="str">
            <v>Kate</v>
          </cell>
          <cell r="D1544" t="str">
            <v>H</v>
          </cell>
          <cell r="E1544">
            <v>39341</v>
          </cell>
        </row>
        <row r="1545">
          <cell r="A1545">
            <v>911499739</v>
          </cell>
          <cell r="B1545" t="str">
            <v>Best</v>
          </cell>
          <cell r="C1545" t="str">
            <v>Kate</v>
          </cell>
          <cell r="D1545" t="str">
            <v>H</v>
          </cell>
          <cell r="E1545">
            <v>39341</v>
          </cell>
        </row>
        <row r="1546">
          <cell r="A1546">
            <v>911499739</v>
          </cell>
          <cell r="B1546" t="str">
            <v>Best</v>
          </cell>
          <cell r="C1546" t="str">
            <v>Kate</v>
          </cell>
          <cell r="D1546" t="str">
            <v>H</v>
          </cell>
          <cell r="E1546">
            <v>39341</v>
          </cell>
        </row>
        <row r="1547">
          <cell r="A1547">
            <v>911499739</v>
          </cell>
          <cell r="B1547" t="str">
            <v>Best</v>
          </cell>
          <cell r="C1547" t="str">
            <v>Kate</v>
          </cell>
          <cell r="D1547" t="str">
            <v>H</v>
          </cell>
          <cell r="E1547">
            <v>39341</v>
          </cell>
        </row>
        <row r="1548">
          <cell r="A1548">
            <v>911499739</v>
          </cell>
          <cell r="B1548" t="str">
            <v>Best</v>
          </cell>
          <cell r="C1548" t="str">
            <v>Kate</v>
          </cell>
          <cell r="D1548" t="str">
            <v>H</v>
          </cell>
          <cell r="E1548">
            <v>39341</v>
          </cell>
        </row>
        <row r="1549">
          <cell r="A1549">
            <v>911499739</v>
          </cell>
          <cell r="B1549" t="str">
            <v>Best</v>
          </cell>
          <cell r="C1549" t="str">
            <v>Kate</v>
          </cell>
          <cell r="D1549" t="str">
            <v>H</v>
          </cell>
          <cell r="E1549">
            <v>39341</v>
          </cell>
        </row>
        <row r="1550">
          <cell r="A1550">
            <v>911499739</v>
          </cell>
          <cell r="B1550" t="str">
            <v>Best</v>
          </cell>
          <cell r="C1550" t="str">
            <v>Kate</v>
          </cell>
          <cell r="D1550" t="str">
            <v>H</v>
          </cell>
          <cell r="E1550">
            <v>39341</v>
          </cell>
        </row>
        <row r="1551">
          <cell r="A1551">
            <v>911499739</v>
          </cell>
          <cell r="B1551" t="str">
            <v>Best</v>
          </cell>
          <cell r="C1551" t="str">
            <v>Kate</v>
          </cell>
          <cell r="D1551" t="str">
            <v>H</v>
          </cell>
          <cell r="E1551">
            <v>39067</v>
          </cell>
        </row>
        <row r="1552">
          <cell r="A1552">
            <v>911499739</v>
          </cell>
          <cell r="B1552" t="str">
            <v>Best</v>
          </cell>
          <cell r="C1552" t="str">
            <v>Kate</v>
          </cell>
          <cell r="D1552" t="str">
            <v>H</v>
          </cell>
          <cell r="E1552">
            <v>39067</v>
          </cell>
        </row>
        <row r="1553">
          <cell r="A1553">
            <v>911499739</v>
          </cell>
          <cell r="B1553" t="str">
            <v>Best</v>
          </cell>
          <cell r="C1553" t="str">
            <v>Kate</v>
          </cell>
          <cell r="D1553" t="str">
            <v>H</v>
          </cell>
          <cell r="E1553">
            <v>39067</v>
          </cell>
        </row>
        <row r="1554">
          <cell r="A1554">
            <v>911499739</v>
          </cell>
          <cell r="B1554" t="str">
            <v>Best</v>
          </cell>
          <cell r="C1554" t="str">
            <v>Kate</v>
          </cell>
          <cell r="D1554" t="str">
            <v>H</v>
          </cell>
          <cell r="E1554">
            <v>39067</v>
          </cell>
        </row>
        <row r="1555">
          <cell r="A1555">
            <v>911500363</v>
          </cell>
          <cell r="B1555" t="str">
            <v>Blount</v>
          </cell>
          <cell r="C1555" t="str">
            <v>Lisa</v>
          </cell>
          <cell r="D1555" t="str">
            <v>E</v>
          </cell>
          <cell r="E1555">
            <v>39471</v>
          </cell>
        </row>
        <row r="1556">
          <cell r="A1556">
            <v>911500363</v>
          </cell>
          <cell r="B1556" t="str">
            <v>Blount</v>
          </cell>
          <cell r="C1556" t="str">
            <v>Lisa</v>
          </cell>
          <cell r="D1556" t="str">
            <v>E</v>
          </cell>
          <cell r="E1556">
            <v>39471</v>
          </cell>
        </row>
        <row r="1557">
          <cell r="A1557">
            <v>911500363</v>
          </cell>
          <cell r="B1557" t="str">
            <v>Blount</v>
          </cell>
          <cell r="C1557" t="str">
            <v>Lisa</v>
          </cell>
          <cell r="D1557" t="str">
            <v>E</v>
          </cell>
          <cell r="E1557">
            <v>39471</v>
          </cell>
        </row>
        <row r="1558">
          <cell r="A1558">
            <v>911500363</v>
          </cell>
          <cell r="B1558" t="str">
            <v>Blount</v>
          </cell>
          <cell r="C1558" t="str">
            <v>Lisa</v>
          </cell>
          <cell r="D1558" t="str">
            <v>E</v>
          </cell>
          <cell r="E1558">
            <v>39471</v>
          </cell>
        </row>
        <row r="1559">
          <cell r="A1559">
            <v>911500363</v>
          </cell>
          <cell r="B1559" t="str">
            <v>Blount</v>
          </cell>
          <cell r="C1559" t="str">
            <v>Lisa</v>
          </cell>
          <cell r="D1559" t="str">
            <v>E</v>
          </cell>
          <cell r="E1559">
            <v>39471</v>
          </cell>
        </row>
        <row r="1560">
          <cell r="A1560">
            <v>911516044</v>
          </cell>
          <cell r="B1560" t="str">
            <v>Carlile</v>
          </cell>
          <cell r="C1560" t="str">
            <v>James</v>
          </cell>
          <cell r="D1560" t="str">
            <v>N</v>
          </cell>
          <cell r="E1560">
            <v>38169</v>
          </cell>
        </row>
        <row r="1561">
          <cell r="A1561">
            <v>911516044</v>
          </cell>
          <cell r="B1561" t="str">
            <v>Carlile</v>
          </cell>
          <cell r="C1561" t="str">
            <v>James</v>
          </cell>
          <cell r="D1561" t="str">
            <v>N</v>
          </cell>
          <cell r="E1561">
            <v>38169</v>
          </cell>
        </row>
        <row r="1562">
          <cell r="A1562">
            <v>911516044</v>
          </cell>
          <cell r="B1562" t="str">
            <v>Carlile</v>
          </cell>
          <cell r="C1562" t="str">
            <v>James</v>
          </cell>
          <cell r="D1562" t="str">
            <v>N</v>
          </cell>
          <cell r="E1562">
            <v>38169</v>
          </cell>
        </row>
        <row r="1563">
          <cell r="A1563">
            <v>911516044</v>
          </cell>
          <cell r="B1563" t="str">
            <v>Carlile</v>
          </cell>
          <cell r="C1563" t="str">
            <v>James</v>
          </cell>
          <cell r="D1563" t="str">
            <v>N</v>
          </cell>
          <cell r="E1563">
            <v>38169</v>
          </cell>
        </row>
        <row r="1564">
          <cell r="A1564">
            <v>911546902</v>
          </cell>
          <cell r="B1564" t="str">
            <v>Snyder</v>
          </cell>
          <cell r="C1564" t="str">
            <v>Elizabeth</v>
          </cell>
          <cell r="D1564" t="str">
            <v>N</v>
          </cell>
          <cell r="E1564">
            <v>37196</v>
          </cell>
        </row>
        <row r="1565">
          <cell r="A1565">
            <v>911546902</v>
          </cell>
          <cell r="B1565" t="str">
            <v>Snyder</v>
          </cell>
          <cell r="C1565" t="str">
            <v>Elizabeth</v>
          </cell>
          <cell r="D1565" t="str">
            <v>N</v>
          </cell>
          <cell r="E1565">
            <v>37196</v>
          </cell>
        </row>
        <row r="1566">
          <cell r="A1566">
            <v>911546902</v>
          </cell>
          <cell r="B1566" t="str">
            <v>Snyder</v>
          </cell>
          <cell r="C1566" t="str">
            <v>Elizabeth</v>
          </cell>
          <cell r="D1566" t="str">
            <v>N</v>
          </cell>
          <cell r="E1566">
            <v>37196</v>
          </cell>
        </row>
        <row r="1567">
          <cell r="A1567">
            <v>911571566</v>
          </cell>
          <cell r="B1567" t="str">
            <v>Davis</v>
          </cell>
          <cell r="C1567" t="str">
            <v>Darrel</v>
          </cell>
          <cell r="D1567" t="str">
            <v>N</v>
          </cell>
          <cell r="E1567">
            <v>39153</v>
          </cell>
        </row>
        <row r="1568">
          <cell r="A1568">
            <v>911571566</v>
          </cell>
          <cell r="B1568" t="str">
            <v>Davis</v>
          </cell>
          <cell r="C1568" t="str">
            <v>Darrel</v>
          </cell>
          <cell r="D1568" t="str">
            <v>N</v>
          </cell>
          <cell r="E1568">
            <v>39153</v>
          </cell>
        </row>
        <row r="1569">
          <cell r="A1569">
            <v>911571566</v>
          </cell>
          <cell r="B1569" t="str">
            <v>Davis</v>
          </cell>
          <cell r="C1569" t="str">
            <v>Darrel</v>
          </cell>
          <cell r="D1569" t="str">
            <v>N</v>
          </cell>
          <cell r="E1569">
            <v>39153</v>
          </cell>
        </row>
        <row r="1570">
          <cell r="A1570">
            <v>911571566</v>
          </cell>
          <cell r="B1570" t="str">
            <v>Davis</v>
          </cell>
          <cell r="C1570" t="str">
            <v>Darrel</v>
          </cell>
          <cell r="D1570" t="str">
            <v>N</v>
          </cell>
          <cell r="E1570">
            <v>39153</v>
          </cell>
        </row>
        <row r="1571">
          <cell r="A1571">
            <v>911575825</v>
          </cell>
          <cell r="B1571" t="str">
            <v>Sharp</v>
          </cell>
          <cell r="C1571" t="str">
            <v>Marion</v>
          </cell>
          <cell r="D1571" t="str">
            <v>N</v>
          </cell>
          <cell r="E1571">
            <v>37257</v>
          </cell>
        </row>
        <row r="1572">
          <cell r="A1572">
            <v>911627709</v>
          </cell>
          <cell r="B1572" t="str">
            <v>Chen</v>
          </cell>
          <cell r="C1572" t="str">
            <v>Yongkang</v>
          </cell>
          <cell r="D1572" t="str">
            <v>J</v>
          </cell>
          <cell r="E1572">
            <v>39295</v>
          </cell>
        </row>
        <row r="1573">
          <cell r="A1573">
            <v>911627709</v>
          </cell>
          <cell r="B1573" t="str">
            <v>Chen</v>
          </cell>
          <cell r="C1573" t="str">
            <v>Yongkang</v>
          </cell>
          <cell r="D1573" t="str">
            <v>J</v>
          </cell>
          <cell r="E1573">
            <v>39295</v>
          </cell>
        </row>
        <row r="1574">
          <cell r="A1574">
            <v>911627709</v>
          </cell>
          <cell r="B1574" t="str">
            <v>Chen</v>
          </cell>
          <cell r="C1574" t="str">
            <v>Yongkang</v>
          </cell>
          <cell r="D1574" t="str">
            <v>L</v>
          </cell>
          <cell r="E1574">
            <v>37834</v>
          </cell>
        </row>
        <row r="1575">
          <cell r="A1575">
            <v>911627709</v>
          </cell>
          <cell r="B1575" t="str">
            <v>Chen</v>
          </cell>
          <cell r="C1575" t="str">
            <v>Yongkang</v>
          </cell>
          <cell r="D1575" t="str">
            <v>L</v>
          </cell>
          <cell r="E1575">
            <v>37834</v>
          </cell>
        </row>
        <row r="1576">
          <cell r="A1576">
            <v>911745506</v>
          </cell>
          <cell r="B1576" t="str">
            <v>Noone</v>
          </cell>
          <cell r="C1576" t="str">
            <v>Sharron</v>
          </cell>
          <cell r="D1576" t="str">
            <v>B</v>
          </cell>
          <cell r="E1576">
            <v>39341</v>
          </cell>
        </row>
        <row r="1577">
          <cell r="A1577">
            <v>911745506</v>
          </cell>
          <cell r="B1577" t="str">
            <v>Noone</v>
          </cell>
          <cell r="C1577" t="str">
            <v>Sharron</v>
          </cell>
          <cell r="D1577" t="str">
            <v>B</v>
          </cell>
          <cell r="E1577">
            <v>39341</v>
          </cell>
        </row>
        <row r="1578">
          <cell r="A1578">
            <v>911745506</v>
          </cell>
          <cell r="B1578" t="str">
            <v>Noone</v>
          </cell>
          <cell r="C1578" t="str">
            <v>Sharron</v>
          </cell>
          <cell r="D1578" t="str">
            <v>B</v>
          </cell>
          <cell r="E1578">
            <v>39341</v>
          </cell>
        </row>
        <row r="1579">
          <cell r="A1579">
            <v>911745506</v>
          </cell>
          <cell r="B1579" t="str">
            <v>Noone</v>
          </cell>
          <cell r="C1579" t="str">
            <v>Sharron</v>
          </cell>
          <cell r="D1579" t="str">
            <v>B</v>
          </cell>
          <cell r="E1579">
            <v>39341</v>
          </cell>
        </row>
        <row r="1580">
          <cell r="A1580">
            <v>911745506</v>
          </cell>
          <cell r="B1580" t="str">
            <v>Noone</v>
          </cell>
          <cell r="C1580" t="str">
            <v>Sharron</v>
          </cell>
          <cell r="D1580" t="str">
            <v>B</v>
          </cell>
          <cell r="E1580">
            <v>39341</v>
          </cell>
        </row>
        <row r="1581">
          <cell r="A1581">
            <v>911745506</v>
          </cell>
          <cell r="B1581" t="str">
            <v>Noone</v>
          </cell>
          <cell r="C1581" t="str">
            <v>Sharron</v>
          </cell>
          <cell r="D1581" t="str">
            <v>B</v>
          </cell>
          <cell r="E1581">
            <v>39341</v>
          </cell>
        </row>
        <row r="1582">
          <cell r="A1582">
            <v>911745506</v>
          </cell>
          <cell r="B1582" t="str">
            <v>Noone</v>
          </cell>
          <cell r="C1582" t="str">
            <v>Sharron</v>
          </cell>
          <cell r="D1582" t="str">
            <v>B</v>
          </cell>
          <cell r="E1582">
            <v>39341</v>
          </cell>
        </row>
        <row r="1583">
          <cell r="A1583">
            <v>911745506</v>
          </cell>
          <cell r="B1583" t="str">
            <v>Noone</v>
          </cell>
          <cell r="C1583" t="str">
            <v>Sharron</v>
          </cell>
          <cell r="D1583" t="str">
            <v>B</v>
          </cell>
          <cell r="E1583">
            <v>39341</v>
          </cell>
        </row>
        <row r="1584">
          <cell r="A1584">
            <v>911745506</v>
          </cell>
          <cell r="B1584" t="str">
            <v>Noone</v>
          </cell>
          <cell r="C1584" t="str">
            <v>Sharron</v>
          </cell>
          <cell r="D1584" t="str">
            <v>E</v>
          </cell>
          <cell r="E1584">
            <v>39157</v>
          </cell>
        </row>
        <row r="1585">
          <cell r="A1585">
            <v>911751947</v>
          </cell>
          <cell r="B1585" t="str">
            <v>Lenski</v>
          </cell>
          <cell r="C1585" t="str">
            <v>Susan</v>
          </cell>
          <cell r="D1585" t="str">
            <v>A</v>
          </cell>
          <cell r="E1585">
            <v>38322</v>
          </cell>
        </row>
        <row r="1586">
          <cell r="A1586">
            <v>911751947</v>
          </cell>
          <cell r="B1586" t="str">
            <v>Lenski</v>
          </cell>
          <cell r="C1586" t="str">
            <v>Susan</v>
          </cell>
          <cell r="D1586" t="str">
            <v>A</v>
          </cell>
          <cell r="E1586">
            <v>38322</v>
          </cell>
        </row>
        <row r="1587">
          <cell r="A1587">
            <v>911751947</v>
          </cell>
          <cell r="B1587" t="str">
            <v>Lenski</v>
          </cell>
          <cell r="C1587" t="str">
            <v>Susan</v>
          </cell>
          <cell r="D1587" t="str">
            <v>A</v>
          </cell>
          <cell r="E1587">
            <v>38322</v>
          </cell>
        </row>
        <row r="1588">
          <cell r="A1588">
            <v>911751947</v>
          </cell>
          <cell r="B1588" t="str">
            <v>Lenski</v>
          </cell>
          <cell r="C1588" t="str">
            <v>Susan</v>
          </cell>
          <cell r="D1588" t="str">
            <v>A</v>
          </cell>
          <cell r="E1588">
            <v>38322</v>
          </cell>
        </row>
        <row r="1589">
          <cell r="A1589">
            <v>911751947</v>
          </cell>
          <cell r="B1589" t="str">
            <v>Lenski</v>
          </cell>
          <cell r="C1589" t="str">
            <v>Susan</v>
          </cell>
          <cell r="D1589" t="str">
            <v>A</v>
          </cell>
          <cell r="E1589">
            <v>38322</v>
          </cell>
        </row>
        <row r="1590">
          <cell r="A1590">
            <v>911751947</v>
          </cell>
          <cell r="B1590" t="str">
            <v>Lenski</v>
          </cell>
          <cell r="C1590" t="str">
            <v>Susan</v>
          </cell>
          <cell r="D1590" t="str">
            <v>A</v>
          </cell>
          <cell r="E1590">
            <v>38322</v>
          </cell>
        </row>
        <row r="1591">
          <cell r="A1591">
            <v>911751947</v>
          </cell>
          <cell r="B1591" t="str">
            <v>Lenski</v>
          </cell>
          <cell r="C1591" t="str">
            <v>Susan</v>
          </cell>
          <cell r="D1591" t="str">
            <v>A</v>
          </cell>
          <cell r="E1591">
            <v>38322</v>
          </cell>
        </row>
        <row r="1592">
          <cell r="A1592">
            <v>911751947</v>
          </cell>
          <cell r="B1592" t="str">
            <v>Lenski</v>
          </cell>
          <cell r="C1592" t="str">
            <v>Susan</v>
          </cell>
          <cell r="D1592" t="str">
            <v>A</v>
          </cell>
          <cell r="E1592">
            <v>38322</v>
          </cell>
        </row>
        <row r="1593">
          <cell r="A1593">
            <v>911751947</v>
          </cell>
          <cell r="B1593" t="str">
            <v>Lenski</v>
          </cell>
          <cell r="C1593" t="str">
            <v>Susan</v>
          </cell>
          <cell r="D1593" t="str">
            <v>A</v>
          </cell>
          <cell r="E1593">
            <v>38322</v>
          </cell>
        </row>
        <row r="1594">
          <cell r="A1594">
            <v>911765055</v>
          </cell>
          <cell r="B1594" t="str">
            <v>Thiel</v>
          </cell>
          <cell r="C1594" t="str">
            <v>Gretchen</v>
          </cell>
          <cell r="D1594" t="str">
            <v>N</v>
          </cell>
          <cell r="E1594">
            <v>37438</v>
          </cell>
        </row>
        <row r="1595">
          <cell r="A1595">
            <v>911765055</v>
          </cell>
          <cell r="B1595" t="str">
            <v>Thiel</v>
          </cell>
          <cell r="C1595" t="str">
            <v>Gretchen</v>
          </cell>
          <cell r="D1595" t="str">
            <v>N</v>
          </cell>
          <cell r="E1595">
            <v>37438</v>
          </cell>
        </row>
        <row r="1596">
          <cell r="A1596">
            <v>911881268</v>
          </cell>
          <cell r="B1596" t="str">
            <v>Jiang</v>
          </cell>
          <cell r="C1596" t="str">
            <v>Bin</v>
          </cell>
          <cell r="D1596" t="str">
            <v>C</v>
          </cell>
          <cell r="E1596">
            <v>37880</v>
          </cell>
        </row>
        <row r="1597">
          <cell r="A1597">
            <v>911881268</v>
          </cell>
          <cell r="B1597" t="str">
            <v>Jiang</v>
          </cell>
          <cell r="C1597" t="str">
            <v>Bin</v>
          </cell>
          <cell r="D1597" t="str">
            <v>C</v>
          </cell>
          <cell r="E1597">
            <v>37880</v>
          </cell>
        </row>
        <row r="1598">
          <cell r="A1598">
            <v>911881268</v>
          </cell>
          <cell r="B1598" t="str">
            <v>Jiang</v>
          </cell>
          <cell r="C1598" t="str">
            <v>Bin</v>
          </cell>
          <cell r="D1598" t="str">
            <v>C</v>
          </cell>
          <cell r="E1598">
            <v>37880</v>
          </cell>
        </row>
        <row r="1599">
          <cell r="A1599">
            <v>911881268</v>
          </cell>
          <cell r="B1599" t="str">
            <v>Jiang</v>
          </cell>
          <cell r="C1599" t="str">
            <v>Bin</v>
          </cell>
          <cell r="D1599" t="str">
            <v>C</v>
          </cell>
          <cell r="E1599">
            <v>37880</v>
          </cell>
        </row>
        <row r="1600">
          <cell r="A1600">
            <v>911881268</v>
          </cell>
          <cell r="B1600" t="str">
            <v>Jiang</v>
          </cell>
          <cell r="C1600" t="str">
            <v>Bin</v>
          </cell>
          <cell r="D1600" t="str">
            <v>C</v>
          </cell>
          <cell r="E1600">
            <v>37880</v>
          </cell>
        </row>
        <row r="1601">
          <cell r="A1601">
            <v>911881268</v>
          </cell>
          <cell r="B1601" t="str">
            <v>Jiang</v>
          </cell>
          <cell r="C1601" t="str">
            <v>Bin</v>
          </cell>
          <cell r="D1601" t="str">
            <v>C</v>
          </cell>
          <cell r="E1601">
            <v>37880</v>
          </cell>
        </row>
        <row r="1602">
          <cell r="A1602">
            <v>911910077</v>
          </cell>
          <cell r="B1602" t="str">
            <v>Kecskes</v>
          </cell>
          <cell r="C1602" t="str">
            <v>Kevin</v>
          </cell>
          <cell r="D1602" t="str">
            <v>N</v>
          </cell>
          <cell r="E1602">
            <v>37300</v>
          </cell>
        </row>
        <row r="1603">
          <cell r="A1603">
            <v>911910077</v>
          </cell>
          <cell r="B1603" t="str">
            <v>Kecskes</v>
          </cell>
          <cell r="C1603" t="str">
            <v>Kevin</v>
          </cell>
          <cell r="D1603" t="str">
            <v>N</v>
          </cell>
          <cell r="E1603">
            <v>37300</v>
          </cell>
        </row>
        <row r="1604">
          <cell r="A1604">
            <v>912006610</v>
          </cell>
          <cell r="B1604" t="str">
            <v>Halstead</v>
          </cell>
          <cell r="C1604" t="str">
            <v>Robert</v>
          </cell>
          <cell r="D1604" t="str">
            <v>N</v>
          </cell>
          <cell r="E1604">
            <v>36731</v>
          </cell>
        </row>
        <row r="1605">
          <cell r="A1605">
            <v>912006610</v>
          </cell>
          <cell r="B1605" t="str">
            <v>Halstead</v>
          </cell>
          <cell r="C1605" t="str">
            <v>Robert</v>
          </cell>
          <cell r="D1605" t="str">
            <v>N</v>
          </cell>
          <cell r="E1605">
            <v>36731</v>
          </cell>
        </row>
        <row r="1606">
          <cell r="A1606">
            <v>912007769</v>
          </cell>
          <cell r="B1606" t="str">
            <v>Hartnett</v>
          </cell>
          <cell r="C1606" t="str">
            <v>Timothy</v>
          </cell>
          <cell r="D1606" t="str">
            <v>E</v>
          </cell>
          <cell r="E1606">
            <v>38702</v>
          </cell>
        </row>
        <row r="1607">
          <cell r="A1607">
            <v>912007769</v>
          </cell>
          <cell r="B1607" t="str">
            <v>Hartnett</v>
          </cell>
          <cell r="C1607" t="str">
            <v>Timothy</v>
          </cell>
          <cell r="D1607" t="str">
            <v>E</v>
          </cell>
          <cell r="E1607">
            <v>38702</v>
          </cell>
        </row>
        <row r="1608">
          <cell r="A1608">
            <v>912007769</v>
          </cell>
          <cell r="B1608" t="str">
            <v>Hartnett</v>
          </cell>
          <cell r="C1608" t="str">
            <v>Timothy</v>
          </cell>
          <cell r="D1608" t="str">
            <v>E</v>
          </cell>
          <cell r="E1608">
            <v>38702</v>
          </cell>
        </row>
        <row r="1609">
          <cell r="A1609">
            <v>912023187</v>
          </cell>
          <cell r="B1609" t="str">
            <v>Little</v>
          </cell>
          <cell r="C1609" t="str">
            <v>Michael</v>
          </cell>
          <cell r="D1609" t="str">
            <v>C</v>
          </cell>
          <cell r="E1609">
            <v>39352</v>
          </cell>
        </row>
        <row r="1610">
          <cell r="A1610">
            <v>912023187</v>
          </cell>
          <cell r="B1610" t="str">
            <v>Little</v>
          </cell>
          <cell r="C1610" t="str">
            <v>Michael</v>
          </cell>
          <cell r="D1610" t="str">
            <v>C</v>
          </cell>
          <cell r="E1610">
            <v>39352</v>
          </cell>
        </row>
        <row r="1611">
          <cell r="A1611">
            <v>912027103</v>
          </cell>
          <cell r="B1611" t="str">
            <v>Reitenauer</v>
          </cell>
          <cell r="C1611" t="str">
            <v>Vicki</v>
          </cell>
          <cell r="D1611" t="str">
            <v>E</v>
          </cell>
          <cell r="E1611">
            <v>36785</v>
          </cell>
        </row>
        <row r="1612">
          <cell r="A1612">
            <v>912027103</v>
          </cell>
          <cell r="B1612" t="str">
            <v>Reitenauer</v>
          </cell>
          <cell r="C1612" t="str">
            <v>Vicki</v>
          </cell>
          <cell r="D1612" t="str">
            <v>E</v>
          </cell>
          <cell r="E1612">
            <v>36785</v>
          </cell>
        </row>
        <row r="1613">
          <cell r="A1613">
            <v>912027103</v>
          </cell>
          <cell r="B1613" t="str">
            <v>Reitenauer</v>
          </cell>
          <cell r="C1613" t="str">
            <v>Vicki</v>
          </cell>
          <cell r="D1613" t="str">
            <v>E</v>
          </cell>
          <cell r="E1613">
            <v>36785</v>
          </cell>
        </row>
        <row r="1614">
          <cell r="A1614">
            <v>912027103</v>
          </cell>
          <cell r="B1614" t="str">
            <v>Reitenauer</v>
          </cell>
          <cell r="C1614" t="str">
            <v>Vicki</v>
          </cell>
          <cell r="D1614" t="str">
            <v>E</v>
          </cell>
          <cell r="E1614">
            <v>36785</v>
          </cell>
        </row>
        <row r="1615">
          <cell r="A1615">
            <v>912027987</v>
          </cell>
          <cell r="B1615" t="str">
            <v>Bender</v>
          </cell>
          <cell r="C1615" t="str">
            <v>Steven</v>
          </cell>
          <cell r="D1615" t="str">
            <v>A</v>
          </cell>
          <cell r="E1615">
            <v>39432</v>
          </cell>
        </row>
        <row r="1616">
          <cell r="A1616">
            <v>912027987</v>
          </cell>
          <cell r="B1616" t="str">
            <v>Bender</v>
          </cell>
          <cell r="C1616" t="str">
            <v>Steven</v>
          </cell>
          <cell r="D1616" t="str">
            <v>A</v>
          </cell>
          <cell r="E1616">
            <v>39432</v>
          </cell>
        </row>
        <row r="1617">
          <cell r="A1617">
            <v>912027987</v>
          </cell>
          <cell r="B1617" t="str">
            <v>Bender</v>
          </cell>
          <cell r="C1617" t="str">
            <v>Steven</v>
          </cell>
          <cell r="D1617" t="str">
            <v>A</v>
          </cell>
          <cell r="E1617">
            <v>39432</v>
          </cell>
        </row>
        <row r="1618">
          <cell r="A1618">
            <v>912033846</v>
          </cell>
          <cell r="B1618" t="str">
            <v>Marshall</v>
          </cell>
          <cell r="C1618" t="str">
            <v>Ronald</v>
          </cell>
          <cell r="D1618" t="str">
            <v>B</v>
          </cell>
          <cell r="E1618">
            <v>38611</v>
          </cell>
        </row>
        <row r="1619">
          <cell r="A1619">
            <v>912033846</v>
          </cell>
          <cell r="B1619" t="str">
            <v>Marshall</v>
          </cell>
          <cell r="C1619" t="str">
            <v>Ronald</v>
          </cell>
          <cell r="D1619" t="str">
            <v>B</v>
          </cell>
          <cell r="E1619">
            <v>38611</v>
          </cell>
        </row>
        <row r="1620">
          <cell r="A1620">
            <v>912033846</v>
          </cell>
          <cell r="B1620" t="str">
            <v>Marshall</v>
          </cell>
          <cell r="C1620" t="str">
            <v>Ronald</v>
          </cell>
          <cell r="D1620" t="str">
            <v>B</v>
          </cell>
          <cell r="E1620">
            <v>38611</v>
          </cell>
        </row>
        <row r="1621">
          <cell r="A1621">
            <v>912033846</v>
          </cell>
          <cell r="B1621" t="str">
            <v>Marshall</v>
          </cell>
          <cell r="C1621" t="str">
            <v>Ronald</v>
          </cell>
          <cell r="D1621" t="str">
            <v>B</v>
          </cell>
          <cell r="E1621">
            <v>38611</v>
          </cell>
        </row>
        <row r="1622">
          <cell r="A1622">
            <v>912033846</v>
          </cell>
          <cell r="B1622" t="str">
            <v>Marshall</v>
          </cell>
          <cell r="C1622" t="str">
            <v>Ronald</v>
          </cell>
          <cell r="D1622" t="str">
            <v>B</v>
          </cell>
          <cell r="E1622">
            <v>38611</v>
          </cell>
        </row>
        <row r="1623">
          <cell r="A1623">
            <v>912046043</v>
          </cell>
          <cell r="B1623" t="str">
            <v>Khalifa</v>
          </cell>
          <cell r="C1623" t="str">
            <v>Christy</v>
          </cell>
          <cell r="D1623" t="str">
            <v>H</v>
          </cell>
          <cell r="E1623">
            <v>38611</v>
          </cell>
        </row>
        <row r="1624">
          <cell r="A1624">
            <v>912046043</v>
          </cell>
          <cell r="B1624" t="str">
            <v>Khalifa</v>
          </cell>
          <cell r="C1624" t="str">
            <v>Christy</v>
          </cell>
          <cell r="D1624" t="str">
            <v>H</v>
          </cell>
          <cell r="E1624">
            <v>38611</v>
          </cell>
        </row>
        <row r="1625">
          <cell r="A1625">
            <v>912046043</v>
          </cell>
          <cell r="B1625" t="str">
            <v>Khalifa</v>
          </cell>
          <cell r="C1625" t="str">
            <v>Christy</v>
          </cell>
          <cell r="D1625" t="str">
            <v>H</v>
          </cell>
          <cell r="E1625">
            <v>38611</v>
          </cell>
        </row>
        <row r="1626">
          <cell r="A1626">
            <v>912046043</v>
          </cell>
          <cell r="B1626" t="str">
            <v>Khalifa</v>
          </cell>
          <cell r="C1626" t="str">
            <v>Christy</v>
          </cell>
          <cell r="D1626" t="str">
            <v>H</v>
          </cell>
          <cell r="E1626">
            <v>38611</v>
          </cell>
        </row>
        <row r="1627">
          <cell r="A1627">
            <v>912056872</v>
          </cell>
          <cell r="B1627" t="str">
            <v>Gordon-Brannan</v>
          </cell>
          <cell r="C1627" t="str">
            <v>Mary</v>
          </cell>
          <cell r="D1627" t="str">
            <v>A</v>
          </cell>
          <cell r="E1627">
            <v>34958</v>
          </cell>
        </row>
        <row r="1628">
          <cell r="A1628">
            <v>912056872</v>
          </cell>
          <cell r="B1628" t="str">
            <v>Gordon-Brannan</v>
          </cell>
          <cell r="C1628" t="str">
            <v>Mary</v>
          </cell>
          <cell r="D1628" t="str">
            <v>A</v>
          </cell>
          <cell r="E1628">
            <v>34958</v>
          </cell>
        </row>
        <row r="1629">
          <cell r="A1629">
            <v>912056872</v>
          </cell>
          <cell r="B1629" t="str">
            <v>Gordon-Brannan</v>
          </cell>
          <cell r="C1629" t="str">
            <v>Mary</v>
          </cell>
          <cell r="D1629" t="str">
            <v>A</v>
          </cell>
          <cell r="E1629">
            <v>34958</v>
          </cell>
        </row>
        <row r="1630">
          <cell r="A1630">
            <v>912056872</v>
          </cell>
          <cell r="B1630" t="str">
            <v>Gordon-Brannan</v>
          </cell>
          <cell r="C1630" t="str">
            <v>Mary</v>
          </cell>
          <cell r="D1630" t="str">
            <v>A</v>
          </cell>
          <cell r="E1630">
            <v>34958</v>
          </cell>
        </row>
        <row r="1631">
          <cell r="A1631">
            <v>912066427</v>
          </cell>
          <cell r="B1631" t="str">
            <v>Fishman</v>
          </cell>
          <cell r="C1631" t="str">
            <v>Linda</v>
          </cell>
          <cell r="D1631" t="str">
            <v>N</v>
          </cell>
          <cell r="E1631">
            <v>36708</v>
          </cell>
        </row>
        <row r="1632">
          <cell r="A1632">
            <v>912066427</v>
          </cell>
          <cell r="B1632" t="str">
            <v>Fishman</v>
          </cell>
          <cell r="C1632" t="str">
            <v>Linda</v>
          </cell>
          <cell r="D1632" t="str">
            <v>N</v>
          </cell>
          <cell r="E1632">
            <v>36708</v>
          </cell>
        </row>
        <row r="1633">
          <cell r="A1633">
            <v>912125021</v>
          </cell>
          <cell r="B1633" t="str">
            <v>Smith</v>
          </cell>
          <cell r="C1633" t="str">
            <v>Cathleen</v>
          </cell>
          <cell r="D1633" t="str">
            <v>A</v>
          </cell>
          <cell r="E1633">
            <v>30575</v>
          </cell>
        </row>
        <row r="1634">
          <cell r="A1634">
            <v>912125021</v>
          </cell>
          <cell r="B1634" t="str">
            <v>Smith</v>
          </cell>
          <cell r="C1634" t="str">
            <v>Cathleen</v>
          </cell>
          <cell r="D1634" t="str">
            <v>A</v>
          </cell>
          <cell r="E1634">
            <v>30575</v>
          </cell>
        </row>
        <row r="1635">
          <cell r="A1635">
            <v>912125021</v>
          </cell>
          <cell r="B1635" t="str">
            <v>Smith</v>
          </cell>
          <cell r="C1635" t="str">
            <v>Cathleen</v>
          </cell>
          <cell r="D1635" t="str">
            <v>A</v>
          </cell>
          <cell r="E1635">
            <v>30575</v>
          </cell>
        </row>
        <row r="1636">
          <cell r="A1636">
            <v>912125021</v>
          </cell>
          <cell r="B1636" t="str">
            <v>Smith</v>
          </cell>
          <cell r="C1636" t="str">
            <v>Cathleen</v>
          </cell>
          <cell r="D1636" t="str">
            <v>A</v>
          </cell>
          <cell r="E1636">
            <v>30575</v>
          </cell>
        </row>
        <row r="1637">
          <cell r="A1637">
            <v>912125021</v>
          </cell>
          <cell r="B1637" t="str">
            <v>Smith</v>
          </cell>
          <cell r="C1637" t="str">
            <v>Cathleen</v>
          </cell>
          <cell r="D1637" t="str">
            <v>A</v>
          </cell>
          <cell r="E1637">
            <v>30575</v>
          </cell>
        </row>
        <row r="1638">
          <cell r="A1638">
            <v>912125021</v>
          </cell>
          <cell r="B1638" t="str">
            <v>Smith</v>
          </cell>
          <cell r="C1638" t="str">
            <v>Cathleen</v>
          </cell>
          <cell r="D1638" t="str">
            <v>A</v>
          </cell>
          <cell r="E1638">
            <v>30575</v>
          </cell>
        </row>
        <row r="1639">
          <cell r="A1639">
            <v>912125021</v>
          </cell>
          <cell r="B1639" t="str">
            <v>Smith</v>
          </cell>
          <cell r="C1639" t="str">
            <v>Cathleen</v>
          </cell>
          <cell r="D1639" t="str">
            <v>A</v>
          </cell>
          <cell r="E1639">
            <v>30575</v>
          </cell>
        </row>
        <row r="1640">
          <cell r="A1640">
            <v>912195770</v>
          </cell>
          <cell r="B1640" t="str">
            <v>Kelsey</v>
          </cell>
          <cell r="C1640" t="str">
            <v>Ann</v>
          </cell>
          <cell r="D1640" t="str">
            <v>R</v>
          </cell>
          <cell r="E1640">
            <v>39482</v>
          </cell>
        </row>
        <row r="1641">
          <cell r="A1641">
            <v>912195770</v>
          </cell>
          <cell r="B1641" t="str">
            <v>Kelsey</v>
          </cell>
          <cell r="C1641" t="str">
            <v>Ann</v>
          </cell>
          <cell r="D1641" t="str">
            <v>R</v>
          </cell>
          <cell r="E1641">
            <v>39482</v>
          </cell>
        </row>
        <row r="1642">
          <cell r="A1642">
            <v>912195770</v>
          </cell>
          <cell r="B1642" t="str">
            <v>Kelsey</v>
          </cell>
          <cell r="C1642" t="str">
            <v>Ann</v>
          </cell>
          <cell r="D1642" t="str">
            <v>R</v>
          </cell>
          <cell r="E1642">
            <v>39482</v>
          </cell>
        </row>
        <row r="1643">
          <cell r="A1643">
            <v>912205562</v>
          </cell>
          <cell r="B1643" t="str">
            <v>Trapp</v>
          </cell>
          <cell r="C1643" t="str">
            <v>Donald</v>
          </cell>
          <cell r="D1643" t="str">
            <v>H</v>
          </cell>
          <cell r="E1643">
            <v>36419</v>
          </cell>
        </row>
        <row r="1644">
          <cell r="A1644">
            <v>912205562</v>
          </cell>
          <cell r="B1644" t="str">
            <v>Trapp</v>
          </cell>
          <cell r="C1644" t="str">
            <v>Donald</v>
          </cell>
          <cell r="D1644" t="str">
            <v>H</v>
          </cell>
          <cell r="E1644">
            <v>36419</v>
          </cell>
        </row>
        <row r="1645">
          <cell r="A1645">
            <v>912205562</v>
          </cell>
          <cell r="B1645" t="str">
            <v>Trapp</v>
          </cell>
          <cell r="C1645" t="str">
            <v>Donald</v>
          </cell>
          <cell r="D1645" t="str">
            <v>H</v>
          </cell>
          <cell r="E1645">
            <v>36419</v>
          </cell>
        </row>
        <row r="1646">
          <cell r="A1646">
            <v>912205562</v>
          </cell>
          <cell r="B1646" t="str">
            <v>Trapp</v>
          </cell>
          <cell r="C1646" t="str">
            <v>Donald</v>
          </cell>
          <cell r="D1646" t="str">
            <v>H</v>
          </cell>
          <cell r="E1646">
            <v>36419</v>
          </cell>
        </row>
        <row r="1647">
          <cell r="A1647">
            <v>912243810</v>
          </cell>
          <cell r="B1647" t="str">
            <v>Vallas</v>
          </cell>
          <cell r="C1647" t="str">
            <v>Stacey</v>
          </cell>
          <cell r="D1647" t="str">
            <v>C</v>
          </cell>
          <cell r="E1647">
            <v>39067</v>
          </cell>
        </row>
        <row r="1648">
          <cell r="A1648">
            <v>912243810</v>
          </cell>
          <cell r="B1648" t="str">
            <v>Vallas</v>
          </cell>
          <cell r="C1648" t="str">
            <v>Stacey</v>
          </cell>
          <cell r="D1648" t="str">
            <v>C</v>
          </cell>
          <cell r="E1648">
            <v>39067</v>
          </cell>
        </row>
        <row r="1649">
          <cell r="A1649">
            <v>912243810</v>
          </cell>
          <cell r="B1649" t="str">
            <v>Vallas</v>
          </cell>
          <cell r="C1649" t="str">
            <v>Stacey</v>
          </cell>
          <cell r="D1649" t="str">
            <v>C</v>
          </cell>
          <cell r="E1649">
            <v>39067</v>
          </cell>
        </row>
        <row r="1650">
          <cell r="A1650">
            <v>912243810</v>
          </cell>
          <cell r="B1650" t="str">
            <v>Vallas</v>
          </cell>
          <cell r="C1650" t="str">
            <v>Stacey</v>
          </cell>
          <cell r="D1650" t="str">
            <v>C</v>
          </cell>
          <cell r="E1650">
            <v>39067</v>
          </cell>
        </row>
        <row r="1651">
          <cell r="A1651">
            <v>912243810</v>
          </cell>
          <cell r="B1651" t="str">
            <v>Vallas</v>
          </cell>
          <cell r="C1651" t="str">
            <v>Stacey</v>
          </cell>
          <cell r="D1651" t="str">
            <v>C</v>
          </cell>
          <cell r="E1651">
            <v>39067</v>
          </cell>
        </row>
        <row r="1652">
          <cell r="A1652">
            <v>912243810</v>
          </cell>
          <cell r="B1652" t="str">
            <v>Vallas</v>
          </cell>
          <cell r="C1652" t="str">
            <v>Stacey</v>
          </cell>
          <cell r="D1652" t="str">
            <v>C</v>
          </cell>
          <cell r="E1652">
            <v>39067</v>
          </cell>
        </row>
        <row r="1653">
          <cell r="A1653">
            <v>912248207</v>
          </cell>
          <cell r="B1653" t="str">
            <v>Blankenship</v>
          </cell>
          <cell r="C1653" t="str">
            <v>Buck</v>
          </cell>
          <cell r="D1653" t="str">
            <v>E</v>
          </cell>
          <cell r="E1653">
            <v>38976</v>
          </cell>
        </row>
        <row r="1654">
          <cell r="A1654">
            <v>912248207</v>
          </cell>
          <cell r="B1654" t="str">
            <v>Blankenship</v>
          </cell>
          <cell r="C1654" t="str">
            <v>Buck</v>
          </cell>
          <cell r="D1654" t="str">
            <v>E</v>
          </cell>
          <cell r="E1654">
            <v>38976</v>
          </cell>
        </row>
        <row r="1655">
          <cell r="A1655">
            <v>912248207</v>
          </cell>
          <cell r="B1655" t="str">
            <v>Blankenship</v>
          </cell>
          <cell r="C1655" t="str">
            <v>Buck</v>
          </cell>
          <cell r="D1655" t="str">
            <v>E</v>
          </cell>
          <cell r="E1655">
            <v>38976</v>
          </cell>
        </row>
        <row r="1656">
          <cell r="A1656">
            <v>912248207</v>
          </cell>
          <cell r="B1656" t="str">
            <v>Blankenship</v>
          </cell>
          <cell r="C1656" t="str">
            <v>Buck</v>
          </cell>
          <cell r="D1656" t="str">
            <v>E</v>
          </cell>
          <cell r="E1656">
            <v>38976</v>
          </cell>
        </row>
        <row r="1657">
          <cell r="A1657">
            <v>912248207</v>
          </cell>
          <cell r="B1657" t="str">
            <v>Blankenship</v>
          </cell>
          <cell r="C1657" t="str">
            <v>Buck</v>
          </cell>
          <cell r="D1657" t="str">
            <v>E</v>
          </cell>
          <cell r="E1657">
            <v>38976</v>
          </cell>
        </row>
        <row r="1658">
          <cell r="A1658">
            <v>912248207</v>
          </cell>
          <cell r="B1658" t="str">
            <v>Blankenship</v>
          </cell>
          <cell r="C1658" t="str">
            <v>Buck</v>
          </cell>
          <cell r="D1658" t="str">
            <v>E</v>
          </cell>
          <cell r="E1658">
            <v>38976</v>
          </cell>
        </row>
        <row r="1659">
          <cell r="A1659">
            <v>912279815</v>
          </cell>
          <cell r="B1659" t="str">
            <v>Nelson</v>
          </cell>
          <cell r="C1659" t="str">
            <v>Kristine</v>
          </cell>
          <cell r="D1659" t="str">
            <v>A</v>
          </cell>
          <cell r="E1659">
            <v>34227</v>
          </cell>
        </row>
        <row r="1660">
          <cell r="A1660">
            <v>912292190</v>
          </cell>
          <cell r="B1660" t="str">
            <v>Armantrout</v>
          </cell>
          <cell r="C1660" t="str">
            <v>George</v>
          </cell>
          <cell r="D1660" t="str">
            <v>D</v>
          </cell>
          <cell r="E1660">
            <v>38611</v>
          </cell>
        </row>
        <row r="1661">
          <cell r="A1661">
            <v>912292190</v>
          </cell>
          <cell r="B1661" t="str">
            <v>Armantrout</v>
          </cell>
          <cell r="C1661" t="str">
            <v>George</v>
          </cell>
          <cell r="D1661" t="str">
            <v>D</v>
          </cell>
          <cell r="E1661">
            <v>38611</v>
          </cell>
        </row>
        <row r="1662">
          <cell r="A1662">
            <v>912292190</v>
          </cell>
          <cell r="B1662" t="str">
            <v>Armantrout</v>
          </cell>
          <cell r="C1662" t="str">
            <v>George</v>
          </cell>
          <cell r="D1662" t="str">
            <v>D</v>
          </cell>
          <cell r="E1662">
            <v>38611</v>
          </cell>
        </row>
        <row r="1663">
          <cell r="A1663">
            <v>912292190</v>
          </cell>
          <cell r="B1663" t="str">
            <v>Armantrout</v>
          </cell>
          <cell r="C1663" t="str">
            <v>George</v>
          </cell>
          <cell r="D1663" t="str">
            <v>D</v>
          </cell>
          <cell r="E1663">
            <v>38611</v>
          </cell>
        </row>
        <row r="1664">
          <cell r="A1664">
            <v>912391618</v>
          </cell>
          <cell r="B1664" t="str">
            <v>Haque</v>
          </cell>
          <cell r="C1664" t="str">
            <v>Sabina</v>
          </cell>
          <cell r="D1664" t="str">
            <v>C</v>
          </cell>
          <cell r="E1664">
            <v>38976</v>
          </cell>
        </row>
        <row r="1665">
          <cell r="A1665">
            <v>912391618</v>
          </cell>
          <cell r="B1665" t="str">
            <v>Haque</v>
          </cell>
          <cell r="C1665" t="str">
            <v>Sabina</v>
          </cell>
          <cell r="D1665" t="str">
            <v>C</v>
          </cell>
          <cell r="E1665">
            <v>38976</v>
          </cell>
        </row>
        <row r="1666">
          <cell r="A1666">
            <v>912458242</v>
          </cell>
          <cell r="B1666" t="str">
            <v>Groven</v>
          </cell>
          <cell r="C1666" t="str">
            <v>Kathleen</v>
          </cell>
          <cell r="D1666" t="str">
            <v>H</v>
          </cell>
          <cell r="E1666">
            <v>39432</v>
          </cell>
        </row>
        <row r="1667">
          <cell r="A1667">
            <v>912458242</v>
          </cell>
          <cell r="B1667" t="str">
            <v>Groven</v>
          </cell>
          <cell r="C1667" t="str">
            <v>Kathleen</v>
          </cell>
          <cell r="D1667" t="str">
            <v>H</v>
          </cell>
          <cell r="E1667">
            <v>39432</v>
          </cell>
        </row>
        <row r="1668">
          <cell r="A1668">
            <v>912458242</v>
          </cell>
          <cell r="B1668" t="str">
            <v>Groven</v>
          </cell>
          <cell r="C1668" t="str">
            <v>Kathleen</v>
          </cell>
          <cell r="D1668" t="str">
            <v>H</v>
          </cell>
          <cell r="E1668">
            <v>39432</v>
          </cell>
        </row>
        <row r="1669">
          <cell r="A1669">
            <v>912513626</v>
          </cell>
          <cell r="B1669" t="str">
            <v>McNames</v>
          </cell>
          <cell r="C1669" t="str">
            <v>James</v>
          </cell>
          <cell r="D1669" t="str">
            <v>B</v>
          </cell>
          <cell r="E1669">
            <v>38246</v>
          </cell>
        </row>
        <row r="1670">
          <cell r="A1670">
            <v>912513626</v>
          </cell>
          <cell r="B1670" t="str">
            <v>McNames</v>
          </cell>
          <cell r="C1670" t="str">
            <v>James</v>
          </cell>
          <cell r="D1670" t="str">
            <v>B</v>
          </cell>
          <cell r="E1670">
            <v>38246</v>
          </cell>
        </row>
        <row r="1671">
          <cell r="A1671">
            <v>912513626</v>
          </cell>
          <cell r="B1671" t="str">
            <v>McNames</v>
          </cell>
          <cell r="C1671" t="str">
            <v>James</v>
          </cell>
          <cell r="D1671" t="str">
            <v>B</v>
          </cell>
          <cell r="E1671">
            <v>38246</v>
          </cell>
        </row>
        <row r="1672">
          <cell r="A1672">
            <v>912513626</v>
          </cell>
          <cell r="B1672" t="str">
            <v>McNames</v>
          </cell>
          <cell r="C1672" t="str">
            <v>James</v>
          </cell>
          <cell r="D1672" t="str">
            <v>B</v>
          </cell>
          <cell r="E1672">
            <v>38246</v>
          </cell>
        </row>
        <row r="1673">
          <cell r="A1673">
            <v>912513626</v>
          </cell>
          <cell r="B1673" t="str">
            <v>McNames</v>
          </cell>
          <cell r="C1673" t="str">
            <v>James</v>
          </cell>
          <cell r="D1673" t="str">
            <v>B</v>
          </cell>
          <cell r="E1673">
            <v>38246</v>
          </cell>
        </row>
        <row r="1674">
          <cell r="A1674">
            <v>912513626</v>
          </cell>
          <cell r="B1674" t="str">
            <v>McNames</v>
          </cell>
          <cell r="C1674" t="str">
            <v>James</v>
          </cell>
          <cell r="D1674" t="str">
            <v>B</v>
          </cell>
          <cell r="E1674">
            <v>38246</v>
          </cell>
        </row>
        <row r="1675">
          <cell r="A1675">
            <v>912513626</v>
          </cell>
          <cell r="B1675" t="str">
            <v>McNames</v>
          </cell>
          <cell r="C1675" t="str">
            <v>James</v>
          </cell>
          <cell r="D1675" t="str">
            <v>B</v>
          </cell>
          <cell r="E1675">
            <v>38246</v>
          </cell>
        </row>
        <row r="1676">
          <cell r="A1676">
            <v>912513626</v>
          </cell>
          <cell r="B1676" t="str">
            <v>McNames</v>
          </cell>
          <cell r="C1676" t="str">
            <v>James</v>
          </cell>
          <cell r="D1676" t="str">
            <v>B</v>
          </cell>
          <cell r="E1676">
            <v>38246</v>
          </cell>
        </row>
        <row r="1677">
          <cell r="A1677">
            <v>912535227</v>
          </cell>
          <cell r="B1677" t="str">
            <v>Gaonkar</v>
          </cell>
          <cell r="C1677" t="str">
            <v>Rujuta</v>
          </cell>
          <cell r="D1677" t="str">
            <v>J</v>
          </cell>
          <cell r="E1677">
            <v>38986</v>
          </cell>
        </row>
        <row r="1678">
          <cell r="A1678">
            <v>912535227</v>
          </cell>
          <cell r="B1678" t="str">
            <v>Gaonkar</v>
          </cell>
          <cell r="C1678" t="str">
            <v>Rujuta</v>
          </cell>
          <cell r="D1678" t="str">
            <v>J</v>
          </cell>
          <cell r="E1678">
            <v>38986</v>
          </cell>
        </row>
        <row r="1679">
          <cell r="A1679">
            <v>912535227</v>
          </cell>
          <cell r="B1679" t="str">
            <v>Gaonkar</v>
          </cell>
          <cell r="C1679" t="str">
            <v>Rujuta</v>
          </cell>
          <cell r="D1679" t="str">
            <v>J</v>
          </cell>
          <cell r="E1679">
            <v>38986</v>
          </cell>
        </row>
        <row r="1680">
          <cell r="A1680">
            <v>912535227</v>
          </cell>
          <cell r="B1680" t="str">
            <v>Gaonkar</v>
          </cell>
          <cell r="C1680" t="str">
            <v>Rujuta</v>
          </cell>
          <cell r="D1680" t="str">
            <v>J</v>
          </cell>
          <cell r="E1680">
            <v>38986</v>
          </cell>
        </row>
        <row r="1681">
          <cell r="A1681">
            <v>912535227</v>
          </cell>
          <cell r="B1681" t="str">
            <v>Gaonkar</v>
          </cell>
          <cell r="C1681" t="str">
            <v>Rujuta</v>
          </cell>
          <cell r="D1681" t="str">
            <v>J</v>
          </cell>
          <cell r="E1681">
            <v>38986</v>
          </cell>
        </row>
        <row r="1682">
          <cell r="A1682">
            <v>912535227</v>
          </cell>
          <cell r="B1682" t="str">
            <v>Gaonkar</v>
          </cell>
          <cell r="C1682" t="str">
            <v>Rujuta</v>
          </cell>
          <cell r="D1682" t="str">
            <v>J</v>
          </cell>
          <cell r="E1682">
            <v>38986</v>
          </cell>
        </row>
        <row r="1683">
          <cell r="A1683">
            <v>912540461</v>
          </cell>
          <cell r="B1683" t="str">
            <v>Sachtjen</v>
          </cell>
          <cell r="C1683" t="str">
            <v>Charlotte</v>
          </cell>
          <cell r="D1683" t="str">
            <v>E</v>
          </cell>
          <cell r="E1683">
            <v>36167</v>
          </cell>
        </row>
        <row r="1684">
          <cell r="A1684">
            <v>912540461</v>
          </cell>
          <cell r="B1684" t="str">
            <v>Sachtjen</v>
          </cell>
          <cell r="C1684" t="str">
            <v>Charlotte</v>
          </cell>
          <cell r="D1684" t="str">
            <v>E</v>
          </cell>
          <cell r="E1684">
            <v>36167</v>
          </cell>
        </row>
        <row r="1685">
          <cell r="A1685">
            <v>912567828</v>
          </cell>
          <cell r="B1685" t="str">
            <v>Garza</v>
          </cell>
          <cell r="C1685" t="str">
            <v>Mario</v>
          </cell>
          <cell r="D1685" t="str">
            <v>N</v>
          </cell>
          <cell r="E1685">
            <v>38208</v>
          </cell>
        </row>
        <row r="1686">
          <cell r="A1686">
            <v>912586491</v>
          </cell>
          <cell r="B1686" t="str">
            <v>Wessel</v>
          </cell>
          <cell r="C1686" t="str">
            <v>Benjamin</v>
          </cell>
          <cell r="D1686" t="str">
            <v>N</v>
          </cell>
          <cell r="E1686">
            <v>38596</v>
          </cell>
        </row>
        <row r="1687">
          <cell r="A1687">
            <v>912586491</v>
          </cell>
          <cell r="B1687" t="str">
            <v>Wessel</v>
          </cell>
          <cell r="C1687" t="str">
            <v>Benjamin</v>
          </cell>
          <cell r="D1687" t="str">
            <v>N</v>
          </cell>
          <cell r="E1687">
            <v>38596</v>
          </cell>
        </row>
        <row r="1688">
          <cell r="A1688">
            <v>912604521</v>
          </cell>
          <cell r="B1688" t="str">
            <v>Long</v>
          </cell>
          <cell r="C1688" t="str">
            <v>Claudia</v>
          </cell>
          <cell r="D1688" t="str">
            <v>C</v>
          </cell>
          <cell r="E1688">
            <v>38792</v>
          </cell>
        </row>
        <row r="1689">
          <cell r="A1689">
            <v>912604521</v>
          </cell>
          <cell r="B1689" t="str">
            <v>Long</v>
          </cell>
          <cell r="C1689" t="str">
            <v>Claudia</v>
          </cell>
          <cell r="D1689" t="str">
            <v>C</v>
          </cell>
          <cell r="E1689">
            <v>38792</v>
          </cell>
        </row>
        <row r="1690">
          <cell r="A1690">
            <v>912688820</v>
          </cell>
          <cell r="B1690" t="str">
            <v>Williams</v>
          </cell>
          <cell r="C1690" t="str">
            <v>Jennifer</v>
          </cell>
          <cell r="D1690" t="str">
            <v>N</v>
          </cell>
          <cell r="E1690">
            <v>38237</v>
          </cell>
        </row>
        <row r="1691">
          <cell r="A1691">
            <v>912688820</v>
          </cell>
          <cell r="B1691" t="str">
            <v>Williams</v>
          </cell>
          <cell r="C1691" t="str">
            <v>Jennifer</v>
          </cell>
          <cell r="D1691" t="str">
            <v>N</v>
          </cell>
          <cell r="E1691">
            <v>38237</v>
          </cell>
        </row>
        <row r="1692">
          <cell r="A1692">
            <v>912688820</v>
          </cell>
          <cell r="B1692" t="str">
            <v>Williams</v>
          </cell>
          <cell r="C1692" t="str">
            <v>Jennifer</v>
          </cell>
          <cell r="D1692" t="str">
            <v>N</v>
          </cell>
          <cell r="E1692">
            <v>38237</v>
          </cell>
        </row>
        <row r="1693">
          <cell r="A1693">
            <v>912688820</v>
          </cell>
          <cell r="B1693" t="str">
            <v>Williams</v>
          </cell>
          <cell r="C1693" t="str">
            <v>Jennifer</v>
          </cell>
          <cell r="D1693" t="str">
            <v>N</v>
          </cell>
          <cell r="E1693">
            <v>38237</v>
          </cell>
        </row>
        <row r="1694">
          <cell r="A1694">
            <v>912700090</v>
          </cell>
          <cell r="B1694" t="str">
            <v>Pan</v>
          </cell>
          <cell r="C1694" t="str">
            <v>Yuan-Cheng</v>
          </cell>
          <cell r="D1694" t="str">
            <v>E</v>
          </cell>
          <cell r="E1694">
            <v>38884</v>
          </cell>
        </row>
        <row r="1695">
          <cell r="A1695">
            <v>912700090</v>
          </cell>
          <cell r="B1695" t="str">
            <v>Pan</v>
          </cell>
          <cell r="C1695" t="str">
            <v>Yuan-Cheng</v>
          </cell>
          <cell r="D1695" t="str">
            <v>E</v>
          </cell>
          <cell r="E1695">
            <v>38884</v>
          </cell>
        </row>
        <row r="1696">
          <cell r="A1696">
            <v>912727561</v>
          </cell>
          <cell r="B1696" t="str">
            <v>Rich</v>
          </cell>
          <cell r="C1696" t="str">
            <v>Samuel</v>
          </cell>
          <cell r="D1696" t="str">
            <v>E</v>
          </cell>
          <cell r="E1696">
            <v>36510</v>
          </cell>
        </row>
        <row r="1697">
          <cell r="A1697">
            <v>912727561</v>
          </cell>
          <cell r="B1697" t="str">
            <v>Rich</v>
          </cell>
          <cell r="C1697" t="str">
            <v>Samuel</v>
          </cell>
          <cell r="D1697" t="str">
            <v>E</v>
          </cell>
          <cell r="E1697">
            <v>36510</v>
          </cell>
        </row>
        <row r="1698">
          <cell r="A1698">
            <v>912727561</v>
          </cell>
          <cell r="B1698" t="str">
            <v>Rich</v>
          </cell>
          <cell r="C1698" t="str">
            <v>Samuel</v>
          </cell>
          <cell r="D1698" t="str">
            <v>E</v>
          </cell>
          <cell r="E1698">
            <v>36510</v>
          </cell>
        </row>
        <row r="1699">
          <cell r="A1699">
            <v>912727561</v>
          </cell>
          <cell r="B1699" t="str">
            <v>Rich</v>
          </cell>
          <cell r="C1699" t="str">
            <v>Samuel</v>
          </cell>
          <cell r="D1699" t="str">
            <v>E</v>
          </cell>
          <cell r="E1699">
            <v>36510</v>
          </cell>
        </row>
        <row r="1700">
          <cell r="A1700">
            <v>912727561</v>
          </cell>
          <cell r="B1700" t="str">
            <v>Rich</v>
          </cell>
          <cell r="C1700" t="str">
            <v>Samuel</v>
          </cell>
          <cell r="D1700" t="str">
            <v>E</v>
          </cell>
          <cell r="E1700">
            <v>36510</v>
          </cell>
        </row>
        <row r="1701">
          <cell r="A1701">
            <v>912727561</v>
          </cell>
          <cell r="B1701" t="str">
            <v>Rich</v>
          </cell>
          <cell r="C1701" t="str">
            <v>Samuel</v>
          </cell>
          <cell r="D1701" t="str">
            <v>E</v>
          </cell>
          <cell r="E1701">
            <v>36510</v>
          </cell>
        </row>
        <row r="1702">
          <cell r="A1702">
            <v>912793191</v>
          </cell>
          <cell r="B1702" t="str">
            <v>Mercer</v>
          </cell>
          <cell r="C1702" t="str">
            <v>Robert</v>
          </cell>
          <cell r="D1702" t="str">
            <v>N</v>
          </cell>
          <cell r="E1702">
            <v>36708</v>
          </cell>
        </row>
        <row r="1703">
          <cell r="A1703">
            <v>912793191</v>
          </cell>
          <cell r="B1703" t="str">
            <v>Mercer</v>
          </cell>
          <cell r="C1703" t="str">
            <v>Robert</v>
          </cell>
          <cell r="D1703" t="str">
            <v>N</v>
          </cell>
          <cell r="E1703">
            <v>36708</v>
          </cell>
        </row>
        <row r="1704">
          <cell r="A1704">
            <v>912793191</v>
          </cell>
          <cell r="B1704" t="str">
            <v>Mercer</v>
          </cell>
          <cell r="C1704" t="str">
            <v>Robert</v>
          </cell>
          <cell r="D1704" t="str">
            <v>N</v>
          </cell>
          <cell r="E1704">
            <v>36708</v>
          </cell>
        </row>
        <row r="1705">
          <cell r="A1705">
            <v>912793191</v>
          </cell>
          <cell r="B1705" t="str">
            <v>Mercer</v>
          </cell>
          <cell r="C1705" t="str">
            <v>Robert</v>
          </cell>
          <cell r="D1705" t="str">
            <v>N</v>
          </cell>
          <cell r="E1705">
            <v>36708</v>
          </cell>
        </row>
        <row r="1706">
          <cell r="A1706">
            <v>912793191</v>
          </cell>
          <cell r="B1706" t="str">
            <v>Mercer</v>
          </cell>
          <cell r="C1706" t="str">
            <v>Robert</v>
          </cell>
          <cell r="D1706" t="str">
            <v>N</v>
          </cell>
          <cell r="E1706">
            <v>36708</v>
          </cell>
        </row>
        <row r="1707">
          <cell r="A1707">
            <v>912793191</v>
          </cell>
          <cell r="B1707" t="str">
            <v>Mercer</v>
          </cell>
          <cell r="C1707" t="str">
            <v>Robert</v>
          </cell>
          <cell r="D1707" t="str">
            <v>N</v>
          </cell>
          <cell r="E1707">
            <v>36708</v>
          </cell>
        </row>
        <row r="1708">
          <cell r="A1708">
            <v>912793191</v>
          </cell>
          <cell r="B1708" t="str">
            <v>Mercer</v>
          </cell>
          <cell r="C1708" t="str">
            <v>Robert</v>
          </cell>
          <cell r="D1708" t="str">
            <v>N</v>
          </cell>
          <cell r="E1708">
            <v>36708</v>
          </cell>
        </row>
        <row r="1709">
          <cell r="A1709">
            <v>912793191</v>
          </cell>
          <cell r="B1709" t="str">
            <v>Mercer</v>
          </cell>
          <cell r="C1709" t="str">
            <v>Robert</v>
          </cell>
          <cell r="D1709" t="str">
            <v>N</v>
          </cell>
          <cell r="E1709">
            <v>36708</v>
          </cell>
        </row>
        <row r="1710">
          <cell r="A1710">
            <v>912793191</v>
          </cell>
          <cell r="B1710" t="str">
            <v>Mercer</v>
          </cell>
          <cell r="C1710" t="str">
            <v>Robert</v>
          </cell>
          <cell r="D1710" t="str">
            <v>N</v>
          </cell>
          <cell r="E1710">
            <v>36708</v>
          </cell>
        </row>
        <row r="1711">
          <cell r="A1711">
            <v>912793191</v>
          </cell>
          <cell r="B1711" t="str">
            <v>Mercer</v>
          </cell>
          <cell r="C1711" t="str">
            <v>Robert</v>
          </cell>
          <cell r="D1711" t="str">
            <v>N</v>
          </cell>
          <cell r="E1711">
            <v>36708</v>
          </cell>
        </row>
        <row r="1712">
          <cell r="A1712">
            <v>912793191</v>
          </cell>
          <cell r="B1712" t="str">
            <v>Mercer</v>
          </cell>
          <cell r="C1712" t="str">
            <v>Robert</v>
          </cell>
          <cell r="D1712" t="str">
            <v>N</v>
          </cell>
          <cell r="E1712">
            <v>36708</v>
          </cell>
        </row>
        <row r="1713">
          <cell r="A1713">
            <v>912939082</v>
          </cell>
          <cell r="B1713" t="str">
            <v>Sobel</v>
          </cell>
          <cell r="C1713" t="str">
            <v>Judith</v>
          </cell>
          <cell r="D1713" t="str">
            <v>B</v>
          </cell>
          <cell r="E1713">
            <v>33497</v>
          </cell>
        </row>
        <row r="1714">
          <cell r="A1714">
            <v>912980455</v>
          </cell>
          <cell r="B1714" t="str">
            <v>Martin</v>
          </cell>
          <cell r="C1714" t="str">
            <v>Jessica</v>
          </cell>
          <cell r="D1714" t="str">
            <v>N</v>
          </cell>
          <cell r="E1714">
            <v>37865</v>
          </cell>
        </row>
        <row r="1715">
          <cell r="A1715">
            <v>912980455</v>
          </cell>
          <cell r="B1715" t="str">
            <v>Martin</v>
          </cell>
          <cell r="C1715" t="str">
            <v>Jessica</v>
          </cell>
          <cell r="D1715" t="str">
            <v>N</v>
          </cell>
          <cell r="E1715">
            <v>37865</v>
          </cell>
        </row>
        <row r="1716">
          <cell r="A1716">
            <v>912980455</v>
          </cell>
          <cell r="B1716" t="str">
            <v>Martin</v>
          </cell>
          <cell r="C1716" t="str">
            <v>Jessica</v>
          </cell>
          <cell r="D1716" t="str">
            <v>N</v>
          </cell>
          <cell r="E1716">
            <v>37865</v>
          </cell>
        </row>
        <row r="1717">
          <cell r="A1717">
            <v>912980455</v>
          </cell>
          <cell r="B1717" t="str">
            <v>Martin</v>
          </cell>
          <cell r="C1717" t="str">
            <v>Jessica</v>
          </cell>
          <cell r="D1717" t="str">
            <v>N</v>
          </cell>
          <cell r="E1717">
            <v>37865</v>
          </cell>
        </row>
        <row r="1718">
          <cell r="A1718">
            <v>912993195</v>
          </cell>
          <cell r="B1718" t="str">
            <v>Kimmons</v>
          </cell>
          <cell r="C1718" t="str">
            <v>Edna</v>
          </cell>
          <cell r="D1718" t="str">
            <v>L</v>
          </cell>
          <cell r="E1718">
            <v>37667</v>
          </cell>
        </row>
        <row r="1719">
          <cell r="A1719">
            <v>912993195</v>
          </cell>
          <cell r="B1719" t="str">
            <v>Kimmons</v>
          </cell>
          <cell r="C1719" t="str">
            <v>Edna</v>
          </cell>
          <cell r="D1719" t="str">
            <v>L</v>
          </cell>
          <cell r="E1719">
            <v>37667</v>
          </cell>
        </row>
        <row r="1720">
          <cell r="A1720">
            <v>912993195</v>
          </cell>
          <cell r="B1720" t="str">
            <v>Kimmons</v>
          </cell>
          <cell r="C1720" t="str">
            <v>Edna</v>
          </cell>
          <cell r="D1720" t="str">
            <v>L</v>
          </cell>
          <cell r="E1720">
            <v>37667</v>
          </cell>
        </row>
        <row r="1721">
          <cell r="A1721">
            <v>912993195</v>
          </cell>
          <cell r="B1721" t="str">
            <v>Kimmons</v>
          </cell>
          <cell r="C1721" t="str">
            <v>Edna</v>
          </cell>
          <cell r="D1721" t="str">
            <v>L</v>
          </cell>
          <cell r="E1721">
            <v>37667</v>
          </cell>
        </row>
        <row r="1722">
          <cell r="A1722">
            <v>912993195</v>
          </cell>
          <cell r="B1722" t="str">
            <v>Kimmons</v>
          </cell>
          <cell r="C1722" t="str">
            <v>Edna</v>
          </cell>
          <cell r="D1722" t="str">
            <v>L</v>
          </cell>
          <cell r="E1722">
            <v>37667</v>
          </cell>
        </row>
        <row r="1723">
          <cell r="A1723">
            <v>913079424</v>
          </cell>
          <cell r="B1723" t="str">
            <v>Tyree</v>
          </cell>
          <cell r="C1723" t="str">
            <v>Donald</v>
          </cell>
          <cell r="D1723" t="str">
            <v>E</v>
          </cell>
          <cell r="E1723">
            <v>38976</v>
          </cell>
        </row>
        <row r="1724">
          <cell r="A1724">
            <v>913079424</v>
          </cell>
          <cell r="B1724" t="str">
            <v>Tyree</v>
          </cell>
          <cell r="C1724" t="str">
            <v>Donald</v>
          </cell>
          <cell r="D1724" t="str">
            <v>E</v>
          </cell>
          <cell r="E1724">
            <v>38976</v>
          </cell>
        </row>
        <row r="1725">
          <cell r="A1725">
            <v>913079424</v>
          </cell>
          <cell r="B1725" t="str">
            <v>Tyree</v>
          </cell>
          <cell r="C1725" t="str">
            <v>Donald</v>
          </cell>
          <cell r="D1725" t="str">
            <v>E</v>
          </cell>
          <cell r="E1725">
            <v>38976</v>
          </cell>
        </row>
        <row r="1726">
          <cell r="A1726">
            <v>913149697</v>
          </cell>
          <cell r="B1726" t="str">
            <v>Oka</v>
          </cell>
          <cell r="C1726" t="str">
            <v>Mayumi</v>
          </cell>
          <cell r="D1726" t="str">
            <v>N</v>
          </cell>
          <cell r="E1726">
            <v>39309</v>
          </cell>
        </row>
        <row r="1727">
          <cell r="A1727">
            <v>913149697</v>
          </cell>
          <cell r="B1727" t="str">
            <v>Oka</v>
          </cell>
          <cell r="C1727" t="str">
            <v>Mayumi</v>
          </cell>
          <cell r="D1727" t="str">
            <v>N</v>
          </cell>
          <cell r="E1727">
            <v>39309</v>
          </cell>
        </row>
        <row r="1728">
          <cell r="A1728">
            <v>913160379</v>
          </cell>
          <cell r="B1728" t="str">
            <v>Siebert</v>
          </cell>
          <cell r="C1728" t="str">
            <v>Leslie</v>
          </cell>
          <cell r="D1728" t="str">
            <v>E</v>
          </cell>
          <cell r="E1728">
            <v>36966</v>
          </cell>
        </row>
        <row r="1729">
          <cell r="A1729">
            <v>913160379</v>
          </cell>
          <cell r="B1729" t="str">
            <v>Siebert</v>
          </cell>
          <cell r="C1729" t="str">
            <v>Leslie</v>
          </cell>
          <cell r="D1729" t="str">
            <v>E</v>
          </cell>
          <cell r="E1729">
            <v>36966</v>
          </cell>
        </row>
        <row r="1730">
          <cell r="A1730">
            <v>913160379</v>
          </cell>
          <cell r="B1730" t="str">
            <v>Siebert</v>
          </cell>
          <cell r="C1730" t="str">
            <v>Leslie</v>
          </cell>
          <cell r="D1730" t="str">
            <v>E</v>
          </cell>
          <cell r="E1730">
            <v>36966</v>
          </cell>
        </row>
        <row r="1731">
          <cell r="A1731">
            <v>913160379</v>
          </cell>
          <cell r="B1731" t="str">
            <v>Siebert</v>
          </cell>
          <cell r="C1731" t="str">
            <v>Leslie</v>
          </cell>
          <cell r="D1731" t="str">
            <v>E</v>
          </cell>
          <cell r="E1731">
            <v>36966</v>
          </cell>
        </row>
        <row r="1732">
          <cell r="A1732">
            <v>913160379</v>
          </cell>
          <cell r="B1732" t="str">
            <v>Siebert</v>
          </cell>
          <cell r="C1732" t="str">
            <v>Leslie</v>
          </cell>
          <cell r="D1732" t="str">
            <v>E</v>
          </cell>
          <cell r="E1732">
            <v>36966</v>
          </cell>
        </row>
        <row r="1733">
          <cell r="A1733">
            <v>913160379</v>
          </cell>
          <cell r="B1733" t="str">
            <v>Siebert</v>
          </cell>
          <cell r="C1733" t="str">
            <v>Leslie</v>
          </cell>
          <cell r="D1733" t="str">
            <v>E</v>
          </cell>
          <cell r="E1733">
            <v>36966</v>
          </cell>
        </row>
        <row r="1734">
          <cell r="A1734">
            <v>913197067</v>
          </cell>
          <cell r="B1734" t="str">
            <v>Mercer</v>
          </cell>
          <cell r="C1734" t="str">
            <v>William</v>
          </cell>
          <cell r="D1734" t="str">
            <v>C</v>
          </cell>
          <cell r="E1734">
            <v>38246</v>
          </cell>
        </row>
        <row r="1735">
          <cell r="A1735">
            <v>913197067</v>
          </cell>
          <cell r="B1735" t="str">
            <v>Mercer</v>
          </cell>
          <cell r="C1735" t="str">
            <v>William</v>
          </cell>
          <cell r="D1735" t="str">
            <v>C</v>
          </cell>
          <cell r="E1735">
            <v>38246</v>
          </cell>
        </row>
        <row r="1736">
          <cell r="A1736">
            <v>913197067</v>
          </cell>
          <cell r="B1736" t="str">
            <v>Mercer</v>
          </cell>
          <cell r="C1736" t="str">
            <v>William</v>
          </cell>
          <cell r="D1736" t="str">
            <v>C</v>
          </cell>
          <cell r="E1736">
            <v>38246</v>
          </cell>
        </row>
        <row r="1737">
          <cell r="A1737">
            <v>913197067</v>
          </cell>
          <cell r="B1737" t="str">
            <v>Mercer</v>
          </cell>
          <cell r="C1737" t="str">
            <v>William</v>
          </cell>
          <cell r="D1737" t="str">
            <v>C</v>
          </cell>
          <cell r="E1737">
            <v>38246</v>
          </cell>
        </row>
        <row r="1738">
          <cell r="A1738">
            <v>913197067</v>
          </cell>
          <cell r="B1738" t="str">
            <v>Mercer</v>
          </cell>
          <cell r="C1738" t="str">
            <v>William</v>
          </cell>
          <cell r="D1738" t="str">
            <v>C</v>
          </cell>
          <cell r="E1738">
            <v>38246</v>
          </cell>
        </row>
        <row r="1739">
          <cell r="A1739">
            <v>913197067</v>
          </cell>
          <cell r="B1739" t="str">
            <v>Mercer</v>
          </cell>
          <cell r="C1739" t="str">
            <v>William</v>
          </cell>
          <cell r="D1739" t="str">
            <v>C</v>
          </cell>
          <cell r="E1739">
            <v>38246</v>
          </cell>
        </row>
        <row r="1740">
          <cell r="A1740">
            <v>913247490</v>
          </cell>
          <cell r="B1740" t="str">
            <v>Works</v>
          </cell>
          <cell r="C1740" t="str">
            <v>Gina</v>
          </cell>
          <cell r="D1740" t="str">
            <v>L</v>
          </cell>
          <cell r="E1740">
            <v>38657</v>
          </cell>
        </row>
        <row r="1741">
          <cell r="A1741">
            <v>913247490</v>
          </cell>
          <cell r="B1741" t="str">
            <v>Works</v>
          </cell>
          <cell r="C1741" t="str">
            <v>Gina</v>
          </cell>
          <cell r="D1741" t="str">
            <v>L</v>
          </cell>
          <cell r="E1741">
            <v>38657</v>
          </cell>
        </row>
        <row r="1742">
          <cell r="A1742">
            <v>913247490</v>
          </cell>
          <cell r="B1742" t="str">
            <v>Works</v>
          </cell>
          <cell r="C1742" t="str">
            <v>Gina</v>
          </cell>
          <cell r="D1742" t="str">
            <v>L</v>
          </cell>
          <cell r="E1742">
            <v>38657</v>
          </cell>
        </row>
        <row r="1743">
          <cell r="A1743">
            <v>913247490</v>
          </cell>
          <cell r="B1743" t="str">
            <v>Works</v>
          </cell>
          <cell r="C1743" t="str">
            <v>Gina</v>
          </cell>
          <cell r="D1743" t="str">
            <v>L</v>
          </cell>
          <cell r="E1743">
            <v>38657</v>
          </cell>
        </row>
        <row r="1744">
          <cell r="A1744">
            <v>913286161</v>
          </cell>
          <cell r="B1744" t="str">
            <v>Hall</v>
          </cell>
          <cell r="C1744" t="str">
            <v>John</v>
          </cell>
          <cell r="D1744" t="str">
            <v>A</v>
          </cell>
          <cell r="E1744">
            <v>34593</v>
          </cell>
        </row>
        <row r="1745">
          <cell r="A1745">
            <v>913286161</v>
          </cell>
          <cell r="B1745" t="str">
            <v>Hall</v>
          </cell>
          <cell r="C1745" t="str">
            <v>John</v>
          </cell>
          <cell r="D1745" t="str">
            <v>A</v>
          </cell>
          <cell r="E1745">
            <v>34593</v>
          </cell>
        </row>
        <row r="1746">
          <cell r="A1746">
            <v>913409966</v>
          </cell>
          <cell r="B1746" t="str">
            <v>Porter</v>
          </cell>
          <cell r="C1746" t="str">
            <v>Julia</v>
          </cell>
          <cell r="D1746" t="str">
            <v>E</v>
          </cell>
          <cell r="E1746">
            <v>38315</v>
          </cell>
        </row>
        <row r="1747">
          <cell r="A1747">
            <v>913409966</v>
          </cell>
          <cell r="B1747" t="str">
            <v>Porter</v>
          </cell>
          <cell r="C1747" t="str">
            <v>Julia</v>
          </cell>
          <cell r="D1747" t="str">
            <v>E</v>
          </cell>
          <cell r="E1747">
            <v>38315</v>
          </cell>
        </row>
        <row r="1748">
          <cell r="A1748">
            <v>913568579</v>
          </cell>
          <cell r="B1748" t="str">
            <v>Warnock</v>
          </cell>
          <cell r="C1748" t="str">
            <v>Ines</v>
          </cell>
          <cell r="D1748" t="str">
            <v>E</v>
          </cell>
          <cell r="E1748">
            <v>38792</v>
          </cell>
        </row>
        <row r="1749">
          <cell r="A1749">
            <v>913568579</v>
          </cell>
          <cell r="B1749" t="str">
            <v>Warnock</v>
          </cell>
          <cell r="C1749" t="str">
            <v>Ines</v>
          </cell>
          <cell r="D1749" t="str">
            <v>E</v>
          </cell>
          <cell r="E1749">
            <v>38792</v>
          </cell>
        </row>
        <row r="1750">
          <cell r="A1750">
            <v>913568579</v>
          </cell>
          <cell r="B1750" t="str">
            <v>Warnock</v>
          </cell>
          <cell r="C1750" t="str">
            <v>Ines</v>
          </cell>
          <cell r="D1750" t="str">
            <v>E</v>
          </cell>
          <cell r="E1750">
            <v>38792</v>
          </cell>
        </row>
        <row r="1751">
          <cell r="A1751">
            <v>913568579</v>
          </cell>
          <cell r="B1751" t="str">
            <v>Warnock</v>
          </cell>
          <cell r="C1751" t="str">
            <v>Ines</v>
          </cell>
          <cell r="D1751" t="str">
            <v>E</v>
          </cell>
          <cell r="E1751">
            <v>38792</v>
          </cell>
        </row>
        <row r="1752">
          <cell r="A1752">
            <v>913568579</v>
          </cell>
          <cell r="B1752" t="str">
            <v>Warnock</v>
          </cell>
          <cell r="C1752" t="str">
            <v>Ines</v>
          </cell>
          <cell r="D1752" t="str">
            <v>E</v>
          </cell>
          <cell r="E1752">
            <v>38792</v>
          </cell>
        </row>
        <row r="1753">
          <cell r="A1753">
            <v>913568579</v>
          </cell>
          <cell r="B1753" t="str">
            <v>Warnock</v>
          </cell>
          <cell r="C1753" t="str">
            <v>Ines</v>
          </cell>
          <cell r="D1753" t="str">
            <v>E</v>
          </cell>
          <cell r="E1753">
            <v>38792</v>
          </cell>
        </row>
        <row r="1754">
          <cell r="A1754">
            <v>913572870</v>
          </cell>
          <cell r="B1754" t="str">
            <v>Mildner</v>
          </cell>
          <cell r="C1754" t="str">
            <v>Gerard</v>
          </cell>
          <cell r="D1754" t="str">
            <v>B</v>
          </cell>
          <cell r="E1754">
            <v>36785</v>
          </cell>
        </row>
        <row r="1755">
          <cell r="A1755">
            <v>913572870</v>
          </cell>
          <cell r="B1755" t="str">
            <v>Mildner</v>
          </cell>
          <cell r="C1755" t="str">
            <v>Gerard</v>
          </cell>
          <cell r="D1755" t="str">
            <v>B</v>
          </cell>
          <cell r="E1755">
            <v>36785</v>
          </cell>
        </row>
        <row r="1756">
          <cell r="A1756">
            <v>913572870</v>
          </cell>
          <cell r="B1756" t="str">
            <v>Mildner</v>
          </cell>
          <cell r="C1756" t="str">
            <v>Gerard</v>
          </cell>
          <cell r="D1756" t="str">
            <v>B</v>
          </cell>
          <cell r="E1756">
            <v>36785</v>
          </cell>
        </row>
        <row r="1757">
          <cell r="A1757">
            <v>913572870</v>
          </cell>
          <cell r="B1757" t="str">
            <v>Mildner</v>
          </cell>
          <cell r="C1757" t="str">
            <v>Gerard</v>
          </cell>
          <cell r="D1757" t="str">
            <v>B</v>
          </cell>
          <cell r="E1757">
            <v>36785</v>
          </cell>
        </row>
        <row r="1758">
          <cell r="A1758">
            <v>913572870</v>
          </cell>
          <cell r="B1758" t="str">
            <v>Mildner</v>
          </cell>
          <cell r="C1758" t="str">
            <v>Gerard</v>
          </cell>
          <cell r="D1758" t="str">
            <v>B</v>
          </cell>
          <cell r="E1758">
            <v>36785</v>
          </cell>
        </row>
        <row r="1759">
          <cell r="A1759">
            <v>913572870</v>
          </cell>
          <cell r="B1759" t="str">
            <v>Mildner</v>
          </cell>
          <cell r="C1759" t="str">
            <v>Gerard</v>
          </cell>
          <cell r="D1759" t="str">
            <v>B</v>
          </cell>
          <cell r="E1759">
            <v>36785</v>
          </cell>
        </row>
        <row r="1760">
          <cell r="A1760">
            <v>913598735</v>
          </cell>
          <cell r="B1760" t="str">
            <v>Kirkland</v>
          </cell>
          <cell r="C1760" t="str">
            <v>Kathryn</v>
          </cell>
          <cell r="D1760" t="str">
            <v>N</v>
          </cell>
          <cell r="E1760">
            <v>32083</v>
          </cell>
        </row>
        <row r="1761">
          <cell r="A1761">
            <v>913598735</v>
          </cell>
          <cell r="B1761" t="str">
            <v>Kirkland</v>
          </cell>
          <cell r="C1761" t="str">
            <v>Kathryn</v>
          </cell>
          <cell r="D1761" t="str">
            <v>N</v>
          </cell>
          <cell r="E1761">
            <v>32083</v>
          </cell>
        </row>
        <row r="1762">
          <cell r="A1762">
            <v>913611828</v>
          </cell>
          <cell r="B1762" t="str">
            <v>Altig</v>
          </cell>
          <cell r="C1762" t="str">
            <v>Janis</v>
          </cell>
          <cell r="D1762" t="str">
            <v>E</v>
          </cell>
          <cell r="E1762">
            <v>39341</v>
          </cell>
        </row>
        <row r="1763">
          <cell r="A1763">
            <v>913611828</v>
          </cell>
          <cell r="B1763" t="str">
            <v>Altig</v>
          </cell>
          <cell r="C1763" t="str">
            <v>Janis</v>
          </cell>
          <cell r="D1763" t="str">
            <v>E</v>
          </cell>
          <cell r="E1763">
            <v>39341</v>
          </cell>
        </row>
        <row r="1764">
          <cell r="A1764">
            <v>913611828</v>
          </cell>
          <cell r="B1764" t="str">
            <v>Altig</v>
          </cell>
          <cell r="C1764" t="str">
            <v>Janis</v>
          </cell>
          <cell r="D1764" t="str">
            <v>E</v>
          </cell>
          <cell r="E1764">
            <v>39341</v>
          </cell>
        </row>
        <row r="1765">
          <cell r="A1765">
            <v>913701449</v>
          </cell>
          <cell r="B1765" t="str">
            <v>Smith</v>
          </cell>
          <cell r="C1765" t="str">
            <v>Randall</v>
          </cell>
          <cell r="D1765" t="str">
            <v>L</v>
          </cell>
          <cell r="E1765">
            <v>39507</v>
          </cell>
        </row>
        <row r="1766">
          <cell r="A1766">
            <v>913701449</v>
          </cell>
          <cell r="B1766" t="str">
            <v>Smith</v>
          </cell>
          <cell r="C1766" t="str">
            <v>Randall</v>
          </cell>
          <cell r="D1766" t="str">
            <v>L</v>
          </cell>
          <cell r="E1766">
            <v>39507</v>
          </cell>
        </row>
        <row r="1767">
          <cell r="A1767">
            <v>913701449</v>
          </cell>
          <cell r="B1767" t="str">
            <v>Smith</v>
          </cell>
          <cell r="C1767" t="str">
            <v>Randall</v>
          </cell>
          <cell r="D1767" t="str">
            <v>L</v>
          </cell>
          <cell r="E1767">
            <v>39507</v>
          </cell>
        </row>
        <row r="1768">
          <cell r="A1768">
            <v>913705416</v>
          </cell>
          <cell r="B1768" t="str">
            <v>Lund</v>
          </cell>
          <cell r="C1768" t="str">
            <v>Michael</v>
          </cell>
          <cell r="D1768" t="str">
            <v>N</v>
          </cell>
          <cell r="E1768">
            <v>32734</v>
          </cell>
        </row>
        <row r="1769">
          <cell r="A1769">
            <v>913705416</v>
          </cell>
          <cell r="B1769" t="str">
            <v>Lund</v>
          </cell>
          <cell r="C1769" t="str">
            <v>Michael</v>
          </cell>
          <cell r="D1769" t="str">
            <v>N</v>
          </cell>
          <cell r="E1769">
            <v>32734</v>
          </cell>
        </row>
        <row r="1770">
          <cell r="A1770">
            <v>913705416</v>
          </cell>
          <cell r="B1770" t="str">
            <v>Lund</v>
          </cell>
          <cell r="C1770" t="str">
            <v>Michael</v>
          </cell>
          <cell r="D1770" t="str">
            <v>N</v>
          </cell>
          <cell r="E1770">
            <v>32734</v>
          </cell>
        </row>
        <row r="1771">
          <cell r="A1771">
            <v>913705416</v>
          </cell>
          <cell r="B1771" t="str">
            <v>Lund</v>
          </cell>
          <cell r="C1771" t="str">
            <v>Michael</v>
          </cell>
          <cell r="D1771" t="str">
            <v>N</v>
          </cell>
          <cell r="E1771">
            <v>32734</v>
          </cell>
        </row>
        <row r="1772">
          <cell r="A1772">
            <v>913718239</v>
          </cell>
          <cell r="B1772" t="str">
            <v>Fischer</v>
          </cell>
          <cell r="C1772" t="str">
            <v>Marcia</v>
          </cell>
          <cell r="D1772" t="str">
            <v>N</v>
          </cell>
          <cell r="E1772">
            <v>36708</v>
          </cell>
        </row>
        <row r="1773">
          <cell r="A1773">
            <v>913718239</v>
          </cell>
          <cell r="B1773" t="str">
            <v>Fischer</v>
          </cell>
          <cell r="C1773" t="str">
            <v>Marcia</v>
          </cell>
          <cell r="D1773" t="str">
            <v>N</v>
          </cell>
          <cell r="E1773">
            <v>36708</v>
          </cell>
        </row>
        <row r="1774">
          <cell r="A1774">
            <v>913802973</v>
          </cell>
          <cell r="B1774" t="str">
            <v>Netzer</v>
          </cell>
          <cell r="C1774" t="str">
            <v>Joshua</v>
          </cell>
          <cell r="D1774" t="str">
            <v>E</v>
          </cell>
          <cell r="E1774">
            <v>38246</v>
          </cell>
        </row>
        <row r="1775">
          <cell r="A1775">
            <v>913802973</v>
          </cell>
          <cell r="B1775" t="str">
            <v>Netzer</v>
          </cell>
          <cell r="C1775" t="str">
            <v>Joshua</v>
          </cell>
          <cell r="D1775" t="str">
            <v>E</v>
          </cell>
          <cell r="E1775">
            <v>38246</v>
          </cell>
        </row>
        <row r="1776">
          <cell r="A1776">
            <v>913802973</v>
          </cell>
          <cell r="B1776" t="str">
            <v>Netzer</v>
          </cell>
          <cell r="C1776" t="str">
            <v>Joshua</v>
          </cell>
          <cell r="D1776" t="str">
            <v>E</v>
          </cell>
          <cell r="E1776">
            <v>38246</v>
          </cell>
        </row>
        <row r="1777">
          <cell r="A1777">
            <v>913802973</v>
          </cell>
          <cell r="B1777" t="str">
            <v>Netzer</v>
          </cell>
          <cell r="C1777" t="str">
            <v>Joshua</v>
          </cell>
          <cell r="D1777" t="str">
            <v>E</v>
          </cell>
          <cell r="E1777">
            <v>38246</v>
          </cell>
        </row>
        <row r="1778">
          <cell r="A1778">
            <v>913802973</v>
          </cell>
          <cell r="B1778" t="str">
            <v>Netzer</v>
          </cell>
          <cell r="C1778" t="str">
            <v>Joshua</v>
          </cell>
          <cell r="D1778" t="str">
            <v>E</v>
          </cell>
          <cell r="E1778">
            <v>38246</v>
          </cell>
        </row>
        <row r="1779">
          <cell r="A1779">
            <v>913802973</v>
          </cell>
          <cell r="B1779" t="str">
            <v>Netzer</v>
          </cell>
          <cell r="C1779" t="str">
            <v>Joshua</v>
          </cell>
          <cell r="D1779" t="str">
            <v>E</v>
          </cell>
          <cell r="E1779">
            <v>38246</v>
          </cell>
        </row>
        <row r="1780">
          <cell r="A1780">
            <v>913817076</v>
          </cell>
          <cell r="B1780" t="str">
            <v>Stanovich</v>
          </cell>
          <cell r="C1780" t="str">
            <v>Paula</v>
          </cell>
          <cell r="D1780" t="str">
            <v>A</v>
          </cell>
          <cell r="E1780">
            <v>38976</v>
          </cell>
        </row>
        <row r="1781">
          <cell r="A1781">
            <v>913817076</v>
          </cell>
          <cell r="B1781" t="str">
            <v>Stanovich</v>
          </cell>
          <cell r="C1781" t="str">
            <v>Paula</v>
          </cell>
          <cell r="D1781" t="str">
            <v>A</v>
          </cell>
          <cell r="E1781">
            <v>38976</v>
          </cell>
        </row>
        <row r="1782">
          <cell r="A1782">
            <v>913857019</v>
          </cell>
          <cell r="B1782" t="str">
            <v>Gibson</v>
          </cell>
          <cell r="C1782" t="str">
            <v>Karen</v>
          </cell>
          <cell r="D1782" t="str">
            <v>B</v>
          </cell>
          <cell r="E1782">
            <v>38976</v>
          </cell>
        </row>
        <row r="1783">
          <cell r="A1783">
            <v>913857019</v>
          </cell>
          <cell r="B1783" t="str">
            <v>Gibson</v>
          </cell>
          <cell r="C1783" t="str">
            <v>Karen</v>
          </cell>
          <cell r="D1783" t="str">
            <v>B</v>
          </cell>
          <cell r="E1783">
            <v>38976</v>
          </cell>
        </row>
        <row r="1784">
          <cell r="A1784">
            <v>913857019</v>
          </cell>
          <cell r="B1784" t="str">
            <v>Gibson</v>
          </cell>
          <cell r="C1784" t="str">
            <v>Karen</v>
          </cell>
          <cell r="D1784" t="str">
            <v>B</v>
          </cell>
          <cell r="E1784">
            <v>38976</v>
          </cell>
        </row>
        <row r="1785">
          <cell r="A1785">
            <v>913857019</v>
          </cell>
          <cell r="B1785" t="str">
            <v>Gibson</v>
          </cell>
          <cell r="C1785" t="str">
            <v>Karen</v>
          </cell>
          <cell r="D1785" t="str">
            <v>B</v>
          </cell>
          <cell r="E1785">
            <v>38976</v>
          </cell>
        </row>
        <row r="1786">
          <cell r="A1786">
            <v>913857019</v>
          </cell>
          <cell r="B1786" t="str">
            <v>Gibson</v>
          </cell>
          <cell r="C1786" t="str">
            <v>Karen</v>
          </cell>
          <cell r="D1786" t="str">
            <v>B</v>
          </cell>
          <cell r="E1786">
            <v>38976</v>
          </cell>
        </row>
        <row r="1787">
          <cell r="A1787">
            <v>913857019</v>
          </cell>
          <cell r="B1787" t="str">
            <v>Gibson</v>
          </cell>
          <cell r="C1787" t="str">
            <v>Karen</v>
          </cell>
          <cell r="D1787" t="str">
            <v>B</v>
          </cell>
          <cell r="E1787">
            <v>38976</v>
          </cell>
        </row>
        <row r="1788">
          <cell r="A1788">
            <v>913862416</v>
          </cell>
          <cell r="B1788" t="str">
            <v>Nunn</v>
          </cell>
          <cell r="C1788" t="str">
            <v>Frederick</v>
          </cell>
          <cell r="D1788" t="str">
            <v>A</v>
          </cell>
          <cell r="E1788">
            <v>26558</v>
          </cell>
        </row>
        <row r="1789">
          <cell r="A1789">
            <v>913862416</v>
          </cell>
          <cell r="B1789" t="str">
            <v>Nunn</v>
          </cell>
          <cell r="C1789" t="str">
            <v>Frederick</v>
          </cell>
          <cell r="D1789" t="str">
            <v>A</v>
          </cell>
          <cell r="E1789">
            <v>26558</v>
          </cell>
        </row>
        <row r="1790">
          <cell r="A1790">
            <v>913862416</v>
          </cell>
          <cell r="B1790" t="str">
            <v>Nunn</v>
          </cell>
          <cell r="C1790" t="str">
            <v>Frederick</v>
          </cell>
          <cell r="D1790" t="str">
            <v>A</v>
          </cell>
          <cell r="E1790">
            <v>26558</v>
          </cell>
        </row>
        <row r="1791">
          <cell r="A1791">
            <v>913862416</v>
          </cell>
          <cell r="B1791" t="str">
            <v>Nunn</v>
          </cell>
          <cell r="C1791" t="str">
            <v>Frederick</v>
          </cell>
          <cell r="D1791" t="str">
            <v>A</v>
          </cell>
          <cell r="E1791">
            <v>26558</v>
          </cell>
        </row>
        <row r="1792">
          <cell r="A1792">
            <v>913862416</v>
          </cell>
          <cell r="B1792" t="str">
            <v>Nunn</v>
          </cell>
          <cell r="C1792" t="str">
            <v>Frederick</v>
          </cell>
          <cell r="D1792" t="str">
            <v>A</v>
          </cell>
          <cell r="E1792">
            <v>26558</v>
          </cell>
        </row>
        <row r="1793">
          <cell r="A1793">
            <v>913983057</v>
          </cell>
          <cell r="B1793" t="str">
            <v>Pierce</v>
          </cell>
          <cell r="C1793" t="str">
            <v>Robyn</v>
          </cell>
          <cell r="D1793" t="str">
            <v>N</v>
          </cell>
          <cell r="E1793">
            <v>37165</v>
          </cell>
        </row>
        <row r="1794">
          <cell r="A1794">
            <v>913983057</v>
          </cell>
          <cell r="B1794" t="str">
            <v>Pierce</v>
          </cell>
          <cell r="C1794" t="str">
            <v>Robyn</v>
          </cell>
          <cell r="D1794" t="str">
            <v>N</v>
          </cell>
          <cell r="E1794">
            <v>37165</v>
          </cell>
        </row>
        <row r="1795">
          <cell r="A1795">
            <v>914098091</v>
          </cell>
          <cell r="B1795" t="str">
            <v>Miller</v>
          </cell>
          <cell r="C1795" t="str">
            <v>Deborah</v>
          </cell>
          <cell r="D1795" t="str">
            <v>N</v>
          </cell>
          <cell r="E1795">
            <v>36708</v>
          </cell>
        </row>
        <row r="1796">
          <cell r="A1796">
            <v>914098091</v>
          </cell>
          <cell r="B1796" t="str">
            <v>Miller</v>
          </cell>
          <cell r="C1796" t="str">
            <v>Deborah</v>
          </cell>
          <cell r="D1796" t="str">
            <v>N</v>
          </cell>
          <cell r="E1796">
            <v>36708</v>
          </cell>
        </row>
        <row r="1797">
          <cell r="A1797">
            <v>914098091</v>
          </cell>
          <cell r="B1797" t="str">
            <v>Miller</v>
          </cell>
          <cell r="C1797" t="str">
            <v>Deborah</v>
          </cell>
          <cell r="D1797" t="str">
            <v>N</v>
          </cell>
          <cell r="E1797">
            <v>36708</v>
          </cell>
        </row>
        <row r="1798">
          <cell r="A1798">
            <v>914181286</v>
          </cell>
          <cell r="B1798" t="str">
            <v>Steinfeld</v>
          </cell>
          <cell r="C1798" t="str">
            <v>Jamie</v>
          </cell>
          <cell r="D1798" t="str">
            <v>E</v>
          </cell>
          <cell r="E1798">
            <v>38611</v>
          </cell>
        </row>
        <row r="1799">
          <cell r="A1799">
            <v>914181286</v>
          </cell>
          <cell r="B1799" t="str">
            <v>Steinfeld</v>
          </cell>
          <cell r="C1799" t="str">
            <v>Jamie</v>
          </cell>
          <cell r="D1799" t="str">
            <v>E</v>
          </cell>
          <cell r="E1799">
            <v>38611</v>
          </cell>
        </row>
        <row r="1800">
          <cell r="A1800">
            <v>914181286</v>
          </cell>
          <cell r="B1800" t="str">
            <v>Steinfeld</v>
          </cell>
          <cell r="C1800" t="str">
            <v>Jamie</v>
          </cell>
          <cell r="D1800" t="str">
            <v>E</v>
          </cell>
          <cell r="E1800">
            <v>38611</v>
          </cell>
        </row>
        <row r="1801">
          <cell r="A1801">
            <v>914181286</v>
          </cell>
          <cell r="B1801" t="str">
            <v>Steinfeld</v>
          </cell>
          <cell r="C1801" t="str">
            <v>Jamie</v>
          </cell>
          <cell r="D1801" t="str">
            <v>E</v>
          </cell>
          <cell r="E1801">
            <v>38611</v>
          </cell>
        </row>
        <row r="1802">
          <cell r="A1802">
            <v>914181286</v>
          </cell>
          <cell r="B1802" t="str">
            <v>Steinfeld</v>
          </cell>
          <cell r="C1802" t="str">
            <v>Jamie</v>
          </cell>
          <cell r="D1802" t="str">
            <v>E</v>
          </cell>
          <cell r="E1802">
            <v>38611</v>
          </cell>
        </row>
        <row r="1803">
          <cell r="A1803">
            <v>914181286</v>
          </cell>
          <cell r="B1803" t="str">
            <v>Steinfeld</v>
          </cell>
          <cell r="C1803" t="str">
            <v>Jamie</v>
          </cell>
          <cell r="D1803" t="str">
            <v>E</v>
          </cell>
          <cell r="E1803">
            <v>38611</v>
          </cell>
        </row>
        <row r="1804">
          <cell r="A1804">
            <v>914181286</v>
          </cell>
          <cell r="B1804" t="str">
            <v>Steinfeld</v>
          </cell>
          <cell r="C1804" t="str">
            <v>Jamie</v>
          </cell>
          <cell r="D1804" t="str">
            <v>E</v>
          </cell>
          <cell r="E1804">
            <v>38611</v>
          </cell>
        </row>
        <row r="1805">
          <cell r="A1805">
            <v>914181286</v>
          </cell>
          <cell r="B1805" t="str">
            <v>Steinfeld</v>
          </cell>
          <cell r="C1805" t="str">
            <v>Jamie</v>
          </cell>
          <cell r="D1805" t="str">
            <v>E</v>
          </cell>
          <cell r="E1805">
            <v>38611</v>
          </cell>
        </row>
        <row r="1806">
          <cell r="A1806">
            <v>914181286</v>
          </cell>
          <cell r="B1806" t="str">
            <v>Steinfeld</v>
          </cell>
          <cell r="C1806" t="str">
            <v>Jamie</v>
          </cell>
          <cell r="D1806" t="str">
            <v>E</v>
          </cell>
          <cell r="E1806">
            <v>38611</v>
          </cell>
        </row>
        <row r="1807">
          <cell r="A1807">
            <v>914181286</v>
          </cell>
          <cell r="B1807" t="str">
            <v>Steinfeld</v>
          </cell>
          <cell r="C1807" t="str">
            <v>Jamie</v>
          </cell>
          <cell r="D1807" t="str">
            <v>E</v>
          </cell>
          <cell r="E1807">
            <v>38611</v>
          </cell>
        </row>
        <row r="1808">
          <cell r="A1808">
            <v>914181286</v>
          </cell>
          <cell r="B1808" t="str">
            <v>Steinfeld</v>
          </cell>
          <cell r="C1808" t="str">
            <v>Jamie</v>
          </cell>
          <cell r="D1808" t="str">
            <v>E</v>
          </cell>
          <cell r="E1808">
            <v>38611</v>
          </cell>
        </row>
        <row r="1809">
          <cell r="A1809">
            <v>914197281</v>
          </cell>
          <cell r="B1809" t="str">
            <v>Wolf</v>
          </cell>
          <cell r="C1809" t="str">
            <v>Tandy</v>
          </cell>
          <cell r="D1809" t="str">
            <v>E</v>
          </cell>
          <cell r="E1809">
            <v>39341</v>
          </cell>
        </row>
        <row r="1810">
          <cell r="A1810">
            <v>914197281</v>
          </cell>
          <cell r="B1810" t="str">
            <v>Wolf</v>
          </cell>
          <cell r="C1810" t="str">
            <v>Tandy</v>
          </cell>
          <cell r="D1810" t="str">
            <v>E</v>
          </cell>
          <cell r="E1810">
            <v>39341</v>
          </cell>
        </row>
        <row r="1811">
          <cell r="A1811">
            <v>914197281</v>
          </cell>
          <cell r="B1811" t="str">
            <v>Wolf</v>
          </cell>
          <cell r="C1811" t="str">
            <v>Tandy</v>
          </cell>
          <cell r="D1811" t="str">
            <v>E</v>
          </cell>
          <cell r="E1811">
            <v>39341</v>
          </cell>
        </row>
        <row r="1812">
          <cell r="A1812">
            <v>914197281</v>
          </cell>
          <cell r="B1812" t="str">
            <v>Wolf</v>
          </cell>
          <cell r="C1812" t="str">
            <v>Tandy</v>
          </cell>
          <cell r="D1812" t="str">
            <v>E</v>
          </cell>
          <cell r="E1812">
            <v>39341</v>
          </cell>
        </row>
        <row r="1813">
          <cell r="A1813">
            <v>914197281</v>
          </cell>
          <cell r="B1813" t="str">
            <v>Wolf</v>
          </cell>
          <cell r="C1813" t="str">
            <v>Tandy</v>
          </cell>
          <cell r="D1813" t="str">
            <v>E</v>
          </cell>
          <cell r="E1813">
            <v>39341</v>
          </cell>
        </row>
        <row r="1814">
          <cell r="A1814">
            <v>914197281</v>
          </cell>
          <cell r="B1814" t="str">
            <v>Wolf</v>
          </cell>
          <cell r="C1814" t="str">
            <v>Tandy</v>
          </cell>
          <cell r="D1814" t="str">
            <v>E</v>
          </cell>
          <cell r="E1814">
            <v>39341</v>
          </cell>
        </row>
        <row r="1815">
          <cell r="A1815">
            <v>914198234</v>
          </cell>
          <cell r="B1815" t="str">
            <v>Sautter</v>
          </cell>
          <cell r="C1815" t="str">
            <v>Maralee</v>
          </cell>
          <cell r="D1815" t="str">
            <v>E</v>
          </cell>
          <cell r="E1815">
            <v>37880</v>
          </cell>
        </row>
        <row r="1816">
          <cell r="A1816">
            <v>914198234</v>
          </cell>
          <cell r="B1816" t="str">
            <v>Sautter</v>
          </cell>
          <cell r="C1816" t="str">
            <v>Maralee</v>
          </cell>
          <cell r="D1816" t="str">
            <v>E</v>
          </cell>
          <cell r="E1816">
            <v>37880</v>
          </cell>
        </row>
        <row r="1817">
          <cell r="A1817">
            <v>914325418</v>
          </cell>
          <cell r="B1817" t="str">
            <v>Doran</v>
          </cell>
          <cell r="C1817" t="str">
            <v>Cheryl</v>
          </cell>
          <cell r="D1817" t="str">
            <v>C</v>
          </cell>
          <cell r="E1817">
            <v>39174</v>
          </cell>
        </row>
        <row r="1818">
          <cell r="A1818">
            <v>914325418</v>
          </cell>
          <cell r="B1818" t="str">
            <v>Doran</v>
          </cell>
          <cell r="C1818" t="str">
            <v>Cheryl</v>
          </cell>
          <cell r="D1818" t="str">
            <v>C</v>
          </cell>
          <cell r="E1818">
            <v>39174</v>
          </cell>
        </row>
        <row r="1819">
          <cell r="A1819">
            <v>914347402</v>
          </cell>
          <cell r="B1819" t="str">
            <v>Powers</v>
          </cell>
          <cell r="C1819" t="str">
            <v>Laurie</v>
          </cell>
          <cell r="D1819" t="str">
            <v>A</v>
          </cell>
          <cell r="E1819">
            <v>38322</v>
          </cell>
        </row>
        <row r="1820">
          <cell r="A1820">
            <v>914417152</v>
          </cell>
          <cell r="B1820" t="str">
            <v>Cotrell</v>
          </cell>
          <cell r="C1820" t="str">
            <v>Victoria</v>
          </cell>
          <cell r="D1820" t="str">
            <v>B</v>
          </cell>
          <cell r="E1820">
            <v>38611</v>
          </cell>
        </row>
        <row r="1821">
          <cell r="A1821">
            <v>914417152</v>
          </cell>
          <cell r="B1821" t="str">
            <v>Cotrell</v>
          </cell>
          <cell r="C1821" t="str">
            <v>Victoria</v>
          </cell>
          <cell r="D1821" t="str">
            <v>B</v>
          </cell>
          <cell r="E1821">
            <v>38611</v>
          </cell>
        </row>
        <row r="1822">
          <cell r="A1822">
            <v>914417152</v>
          </cell>
          <cell r="B1822" t="str">
            <v>Cotrell</v>
          </cell>
          <cell r="C1822" t="str">
            <v>Victoria</v>
          </cell>
          <cell r="D1822" t="str">
            <v>B</v>
          </cell>
          <cell r="E1822">
            <v>38611</v>
          </cell>
        </row>
        <row r="1823">
          <cell r="A1823">
            <v>914417152</v>
          </cell>
          <cell r="B1823" t="str">
            <v>Cotrell</v>
          </cell>
          <cell r="C1823" t="str">
            <v>Victoria</v>
          </cell>
          <cell r="D1823" t="str">
            <v>B</v>
          </cell>
          <cell r="E1823">
            <v>38611</v>
          </cell>
        </row>
        <row r="1824">
          <cell r="A1824">
            <v>914421573</v>
          </cell>
          <cell r="B1824" t="str">
            <v>Thomasson</v>
          </cell>
          <cell r="C1824" t="str">
            <v>Catherine</v>
          </cell>
          <cell r="D1824" t="str">
            <v>N</v>
          </cell>
          <cell r="E1824">
            <v>36708</v>
          </cell>
        </row>
        <row r="1825">
          <cell r="A1825">
            <v>914421573</v>
          </cell>
          <cell r="B1825" t="str">
            <v>Thomasson</v>
          </cell>
          <cell r="C1825" t="str">
            <v>Catherine</v>
          </cell>
          <cell r="D1825" t="str">
            <v>N</v>
          </cell>
          <cell r="E1825">
            <v>36708</v>
          </cell>
        </row>
        <row r="1826">
          <cell r="A1826">
            <v>914421573</v>
          </cell>
          <cell r="B1826" t="str">
            <v>Thomasson</v>
          </cell>
          <cell r="C1826" t="str">
            <v>Catherine</v>
          </cell>
          <cell r="D1826" t="str">
            <v>N</v>
          </cell>
          <cell r="E1826">
            <v>36708</v>
          </cell>
        </row>
        <row r="1827">
          <cell r="A1827">
            <v>914538086</v>
          </cell>
          <cell r="B1827" t="str">
            <v>Bradfield</v>
          </cell>
          <cell r="C1827" t="str">
            <v>Terry</v>
          </cell>
          <cell r="D1827" t="str">
            <v>E</v>
          </cell>
          <cell r="E1827">
            <v>36876</v>
          </cell>
        </row>
        <row r="1828">
          <cell r="A1828">
            <v>914538086</v>
          </cell>
          <cell r="B1828" t="str">
            <v>Bradfield</v>
          </cell>
          <cell r="C1828" t="str">
            <v>Terry</v>
          </cell>
          <cell r="D1828" t="str">
            <v>E</v>
          </cell>
          <cell r="E1828">
            <v>36876</v>
          </cell>
        </row>
        <row r="1829">
          <cell r="A1829">
            <v>914538086</v>
          </cell>
          <cell r="B1829" t="str">
            <v>Bradfield</v>
          </cell>
          <cell r="C1829" t="str">
            <v>Terry</v>
          </cell>
          <cell r="D1829" t="str">
            <v>E</v>
          </cell>
          <cell r="E1829">
            <v>36876</v>
          </cell>
        </row>
        <row r="1830">
          <cell r="A1830">
            <v>914538086</v>
          </cell>
          <cell r="B1830" t="str">
            <v>Bradfield</v>
          </cell>
          <cell r="C1830" t="str">
            <v>Terry</v>
          </cell>
          <cell r="D1830" t="str">
            <v>E</v>
          </cell>
          <cell r="E1830">
            <v>36876</v>
          </cell>
        </row>
        <row r="1831">
          <cell r="A1831">
            <v>914538086</v>
          </cell>
          <cell r="B1831" t="str">
            <v>Bradfield</v>
          </cell>
          <cell r="C1831" t="str">
            <v>Terry</v>
          </cell>
          <cell r="D1831" t="str">
            <v>E</v>
          </cell>
          <cell r="E1831">
            <v>36876</v>
          </cell>
        </row>
        <row r="1832">
          <cell r="A1832">
            <v>914538086</v>
          </cell>
          <cell r="B1832" t="str">
            <v>Bradfield</v>
          </cell>
          <cell r="C1832" t="str">
            <v>Terry</v>
          </cell>
          <cell r="D1832" t="str">
            <v>E</v>
          </cell>
          <cell r="E1832">
            <v>36876</v>
          </cell>
        </row>
        <row r="1833">
          <cell r="A1833">
            <v>914629835</v>
          </cell>
          <cell r="B1833" t="str">
            <v>Meyer</v>
          </cell>
          <cell r="C1833" t="str">
            <v>Claudia</v>
          </cell>
          <cell r="D1833" t="str">
            <v>C</v>
          </cell>
          <cell r="E1833">
            <v>36419</v>
          </cell>
        </row>
        <row r="1834">
          <cell r="A1834">
            <v>914629835</v>
          </cell>
          <cell r="B1834" t="str">
            <v>Meyer</v>
          </cell>
          <cell r="C1834" t="str">
            <v>Claudia</v>
          </cell>
          <cell r="D1834" t="str">
            <v>C</v>
          </cell>
          <cell r="E1834">
            <v>36419</v>
          </cell>
        </row>
        <row r="1835">
          <cell r="A1835">
            <v>914629835</v>
          </cell>
          <cell r="B1835" t="str">
            <v>Meyer</v>
          </cell>
          <cell r="C1835" t="str">
            <v>Claudia</v>
          </cell>
          <cell r="D1835" t="str">
            <v>C</v>
          </cell>
          <cell r="E1835">
            <v>36419</v>
          </cell>
        </row>
        <row r="1836">
          <cell r="A1836">
            <v>914629835</v>
          </cell>
          <cell r="B1836" t="str">
            <v>Meyer</v>
          </cell>
          <cell r="C1836" t="str">
            <v>Claudia</v>
          </cell>
          <cell r="D1836" t="str">
            <v>C</v>
          </cell>
          <cell r="E1836">
            <v>36419</v>
          </cell>
        </row>
        <row r="1837">
          <cell r="A1837">
            <v>914629835</v>
          </cell>
          <cell r="B1837" t="str">
            <v>Meyer</v>
          </cell>
          <cell r="C1837" t="str">
            <v>Claudia</v>
          </cell>
          <cell r="D1837" t="str">
            <v>C</v>
          </cell>
          <cell r="E1837">
            <v>36419</v>
          </cell>
        </row>
        <row r="1838">
          <cell r="A1838">
            <v>914629835</v>
          </cell>
          <cell r="B1838" t="str">
            <v>Meyer</v>
          </cell>
          <cell r="C1838" t="str">
            <v>Claudia</v>
          </cell>
          <cell r="D1838" t="str">
            <v>C</v>
          </cell>
          <cell r="E1838">
            <v>36419</v>
          </cell>
        </row>
        <row r="1839">
          <cell r="A1839">
            <v>914629835</v>
          </cell>
          <cell r="B1839" t="str">
            <v>Meyer</v>
          </cell>
          <cell r="C1839" t="str">
            <v>Claudia</v>
          </cell>
          <cell r="D1839" t="str">
            <v>C</v>
          </cell>
          <cell r="E1839">
            <v>36419</v>
          </cell>
        </row>
        <row r="1840">
          <cell r="A1840">
            <v>914643354</v>
          </cell>
          <cell r="B1840" t="str">
            <v>OConnell</v>
          </cell>
          <cell r="C1840" t="str">
            <v>Mike</v>
          </cell>
          <cell r="D1840" t="str">
            <v>C</v>
          </cell>
          <cell r="E1840">
            <v>37880</v>
          </cell>
        </row>
        <row r="1841">
          <cell r="A1841">
            <v>914643354</v>
          </cell>
          <cell r="B1841" t="str">
            <v>OConnell</v>
          </cell>
          <cell r="C1841" t="str">
            <v>Mike</v>
          </cell>
          <cell r="D1841" t="str">
            <v>C</v>
          </cell>
          <cell r="E1841">
            <v>37880</v>
          </cell>
        </row>
        <row r="1842">
          <cell r="A1842">
            <v>914643354</v>
          </cell>
          <cell r="B1842" t="str">
            <v>OConnell</v>
          </cell>
          <cell r="C1842" t="str">
            <v>Mike</v>
          </cell>
          <cell r="D1842" t="str">
            <v>C</v>
          </cell>
          <cell r="E1842">
            <v>37880</v>
          </cell>
        </row>
        <row r="1843">
          <cell r="A1843">
            <v>914643354</v>
          </cell>
          <cell r="B1843" t="str">
            <v>OConnell</v>
          </cell>
          <cell r="C1843" t="str">
            <v>Mike</v>
          </cell>
          <cell r="D1843" t="str">
            <v>C</v>
          </cell>
          <cell r="E1843">
            <v>37880</v>
          </cell>
        </row>
        <row r="1844">
          <cell r="A1844">
            <v>914643354</v>
          </cell>
          <cell r="B1844" t="str">
            <v>OConnell</v>
          </cell>
          <cell r="C1844" t="str">
            <v>Mike</v>
          </cell>
          <cell r="D1844" t="str">
            <v>C</v>
          </cell>
          <cell r="E1844">
            <v>37880</v>
          </cell>
        </row>
        <row r="1845">
          <cell r="A1845">
            <v>914643354</v>
          </cell>
          <cell r="B1845" t="str">
            <v>OConnell</v>
          </cell>
          <cell r="C1845" t="str">
            <v>Mike</v>
          </cell>
          <cell r="D1845" t="str">
            <v>C</v>
          </cell>
          <cell r="E1845">
            <v>37880</v>
          </cell>
        </row>
        <row r="1846">
          <cell r="A1846">
            <v>914685048</v>
          </cell>
          <cell r="B1846" t="str">
            <v>Adamovics</v>
          </cell>
          <cell r="C1846" t="str">
            <v>Gunnar</v>
          </cell>
          <cell r="D1846" t="str">
            <v>C</v>
          </cell>
          <cell r="E1846">
            <v>33679</v>
          </cell>
        </row>
        <row r="1847">
          <cell r="A1847">
            <v>914685048</v>
          </cell>
          <cell r="B1847" t="str">
            <v>Adamovics</v>
          </cell>
          <cell r="C1847" t="str">
            <v>Gunnar</v>
          </cell>
          <cell r="D1847" t="str">
            <v>C</v>
          </cell>
          <cell r="E1847">
            <v>33679</v>
          </cell>
        </row>
        <row r="1848">
          <cell r="A1848">
            <v>914685048</v>
          </cell>
          <cell r="B1848" t="str">
            <v>Adamovics</v>
          </cell>
          <cell r="C1848" t="str">
            <v>Gunnar</v>
          </cell>
          <cell r="D1848" t="str">
            <v>C</v>
          </cell>
          <cell r="E1848">
            <v>33679</v>
          </cell>
        </row>
        <row r="1849">
          <cell r="A1849">
            <v>914685048</v>
          </cell>
          <cell r="B1849" t="str">
            <v>Adamovics</v>
          </cell>
          <cell r="C1849" t="str">
            <v>Gunnar</v>
          </cell>
          <cell r="D1849" t="str">
            <v>C</v>
          </cell>
          <cell r="E1849">
            <v>33679</v>
          </cell>
        </row>
        <row r="1850">
          <cell r="A1850">
            <v>914685048</v>
          </cell>
          <cell r="B1850" t="str">
            <v>Adamovics</v>
          </cell>
          <cell r="C1850" t="str">
            <v>Gunnar</v>
          </cell>
          <cell r="D1850" t="str">
            <v>C</v>
          </cell>
          <cell r="E1850">
            <v>33679</v>
          </cell>
        </row>
        <row r="1851">
          <cell r="A1851">
            <v>914685048</v>
          </cell>
          <cell r="B1851" t="str">
            <v>Adamovics</v>
          </cell>
          <cell r="C1851" t="str">
            <v>Gunnar</v>
          </cell>
          <cell r="D1851" t="str">
            <v>C</v>
          </cell>
          <cell r="E1851">
            <v>33679</v>
          </cell>
        </row>
        <row r="1852">
          <cell r="A1852">
            <v>914697554</v>
          </cell>
          <cell r="B1852" t="str">
            <v>Eggleston</v>
          </cell>
          <cell r="C1852" t="str">
            <v>Susan</v>
          </cell>
          <cell r="D1852" t="str">
            <v>E</v>
          </cell>
          <cell r="E1852">
            <v>39432</v>
          </cell>
        </row>
        <row r="1853">
          <cell r="A1853">
            <v>914697554</v>
          </cell>
          <cell r="B1853" t="str">
            <v>Eggleston</v>
          </cell>
          <cell r="C1853" t="str">
            <v>Susan</v>
          </cell>
          <cell r="D1853" t="str">
            <v>E</v>
          </cell>
          <cell r="E1853">
            <v>39432</v>
          </cell>
        </row>
        <row r="1854">
          <cell r="A1854">
            <v>914697554</v>
          </cell>
          <cell r="B1854" t="str">
            <v>Eggleston</v>
          </cell>
          <cell r="C1854" t="str">
            <v>Susan</v>
          </cell>
          <cell r="D1854" t="str">
            <v>E</v>
          </cell>
          <cell r="E1854">
            <v>39432</v>
          </cell>
        </row>
        <row r="1855">
          <cell r="A1855">
            <v>914711385</v>
          </cell>
          <cell r="B1855" t="str">
            <v>Tourtillott</v>
          </cell>
          <cell r="C1855" t="str">
            <v>Robert</v>
          </cell>
          <cell r="D1855" t="str">
            <v>E</v>
          </cell>
          <cell r="E1855">
            <v>39341</v>
          </cell>
        </row>
        <row r="1856">
          <cell r="A1856">
            <v>914711385</v>
          </cell>
          <cell r="B1856" t="str">
            <v>Tourtillott</v>
          </cell>
          <cell r="C1856" t="str">
            <v>Robert</v>
          </cell>
          <cell r="D1856" t="str">
            <v>E</v>
          </cell>
          <cell r="E1856">
            <v>39341</v>
          </cell>
        </row>
        <row r="1857">
          <cell r="A1857">
            <v>914711385</v>
          </cell>
          <cell r="B1857" t="str">
            <v>Tourtillott</v>
          </cell>
          <cell r="C1857" t="str">
            <v>Robert</v>
          </cell>
          <cell r="D1857" t="str">
            <v>E</v>
          </cell>
          <cell r="E1857">
            <v>39341</v>
          </cell>
        </row>
        <row r="1858">
          <cell r="A1858">
            <v>914711385</v>
          </cell>
          <cell r="B1858" t="str">
            <v>Tourtillott</v>
          </cell>
          <cell r="C1858" t="str">
            <v>Robert</v>
          </cell>
          <cell r="D1858" t="str">
            <v>E</v>
          </cell>
          <cell r="E1858">
            <v>39341</v>
          </cell>
        </row>
        <row r="1859">
          <cell r="A1859">
            <v>914749956</v>
          </cell>
          <cell r="B1859" t="str">
            <v>Coleman</v>
          </cell>
          <cell r="C1859" t="str">
            <v>Daniel</v>
          </cell>
          <cell r="D1859" t="str">
            <v>B</v>
          </cell>
          <cell r="E1859">
            <v>39341</v>
          </cell>
        </row>
        <row r="1860">
          <cell r="A1860">
            <v>914749956</v>
          </cell>
          <cell r="B1860" t="str">
            <v>Coleman</v>
          </cell>
          <cell r="C1860" t="str">
            <v>Daniel</v>
          </cell>
          <cell r="D1860" t="str">
            <v>B</v>
          </cell>
          <cell r="E1860">
            <v>39341</v>
          </cell>
        </row>
        <row r="1861">
          <cell r="A1861">
            <v>914749956</v>
          </cell>
          <cell r="B1861" t="str">
            <v>Coleman</v>
          </cell>
          <cell r="C1861" t="str">
            <v>Daniel</v>
          </cell>
          <cell r="D1861" t="str">
            <v>B</v>
          </cell>
          <cell r="E1861">
            <v>39341</v>
          </cell>
        </row>
        <row r="1862">
          <cell r="A1862">
            <v>914749956</v>
          </cell>
          <cell r="B1862" t="str">
            <v>Coleman</v>
          </cell>
          <cell r="C1862" t="str">
            <v>Daniel</v>
          </cell>
          <cell r="D1862" t="str">
            <v>B</v>
          </cell>
          <cell r="E1862">
            <v>39341</v>
          </cell>
        </row>
        <row r="1863">
          <cell r="A1863">
            <v>914749956</v>
          </cell>
          <cell r="B1863" t="str">
            <v>Coleman</v>
          </cell>
          <cell r="C1863" t="str">
            <v>Daniel</v>
          </cell>
          <cell r="D1863" t="str">
            <v>B</v>
          </cell>
          <cell r="E1863">
            <v>39341</v>
          </cell>
        </row>
        <row r="1864">
          <cell r="A1864">
            <v>914749956</v>
          </cell>
          <cell r="B1864" t="str">
            <v>Coleman</v>
          </cell>
          <cell r="C1864" t="str">
            <v>Daniel</v>
          </cell>
          <cell r="D1864" t="str">
            <v>B</v>
          </cell>
          <cell r="E1864">
            <v>39341</v>
          </cell>
        </row>
        <row r="1865">
          <cell r="A1865">
            <v>914749956</v>
          </cell>
          <cell r="B1865" t="str">
            <v>Coleman</v>
          </cell>
          <cell r="C1865" t="str">
            <v>Daniel</v>
          </cell>
          <cell r="D1865" t="str">
            <v>B</v>
          </cell>
          <cell r="E1865">
            <v>39341</v>
          </cell>
        </row>
        <row r="1866">
          <cell r="A1866">
            <v>914749956</v>
          </cell>
          <cell r="B1866" t="str">
            <v>Coleman</v>
          </cell>
          <cell r="C1866" t="str">
            <v>Daniel</v>
          </cell>
          <cell r="D1866" t="str">
            <v>B</v>
          </cell>
          <cell r="E1866">
            <v>39341</v>
          </cell>
        </row>
        <row r="1867">
          <cell r="A1867">
            <v>914749956</v>
          </cell>
          <cell r="B1867" t="str">
            <v>Coleman</v>
          </cell>
          <cell r="C1867" t="str">
            <v>Daniel</v>
          </cell>
          <cell r="D1867" t="str">
            <v>B</v>
          </cell>
          <cell r="E1867">
            <v>39341</v>
          </cell>
        </row>
        <row r="1868">
          <cell r="A1868">
            <v>914749956</v>
          </cell>
          <cell r="B1868" t="str">
            <v>Coleman</v>
          </cell>
          <cell r="C1868" t="str">
            <v>Daniel</v>
          </cell>
          <cell r="D1868" t="str">
            <v>B</v>
          </cell>
          <cell r="E1868">
            <v>39341</v>
          </cell>
        </row>
        <row r="1869">
          <cell r="A1869">
            <v>914749956</v>
          </cell>
          <cell r="B1869" t="str">
            <v>Coleman</v>
          </cell>
          <cell r="C1869" t="str">
            <v>Daniel</v>
          </cell>
          <cell r="D1869" t="str">
            <v>B</v>
          </cell>
          <cell r="E1869">
            <v>39341</v>
          </cell>
        </row>
        <row r="1870">
          <cell r="A1870">
            <v>914749956</v>
          </cell>
          <cell r="B1870" t="str">
            <v>Coleman</v>
          </cell>
          <cell r="C1870" t="str">
            <v>Daniel</v>
          </cell>
          <cell r="D1870" t="str">
            <v>C</v>
          </cell>
          <cell r="E1870">
            <v>37880</v>
          </cell>
        </row>
        <row r="1871">
          <cell r="A1871">
            <v>914749956</v>
          </cell>
          <cell r="B1871" t="str">
            <v>Coleman</v>
          </cell>
          <cell r="C1871" t="str">
            <v>Daniel</v>
          </cell>
          <cell r="D1871" t="str">
            <v>C</v>
          </cell>
          <cell r="E1871">
            <v>37880</v>
          </cell>
        </row>
        <row r="1872">
          <cell r="A1872">
            <v>914749956</v>
          </cell>
          <cell r="B1872" t="str">
            <v>Coleman</v>
          </cell>
          <cell r="C1872" t="str">
            <v>Daniel</v>
          </cell>
          <cell r="D1872" t="str">
            <v>C</v>
          </cell>
          <cell r="E1872">
            <v>37880</v>
          </cell>
        </row>
        <row r="1873">
          <cell r="A1873">
            <v>914749956</v>
          </cell>
          <cell r="B1873" t="str">
            <v>Coleman</v>
          </cell>
          <cell r="C1873" t="str">
            <v>Daniel</v>
          </cell>
          <cell r="D1873" t="str">
            <v>C</v>
          </cell>
          <cell r="E1873">
            <v>37880</v>
          </cell>
        </row>
        <row r="1874">
          <cell r="A1874">
            <v>914749956</v>
          </cell>
          <cell r="B1874" t="str">
            <v>Coleman</v>
          </cell>
          <cell r="C1874" t="str">
            <v>Daniel</v>
          </cell>
          <cell r="D1874" t="str">
            <v>C</v>
          </cell>
          <cell r="E1874">
            <v>37880</v>
          </cell>
        </row>
        <row r="1875">
          <cell r="A1875">
            <v>914749956</v>
          </cell>
          <cell r="B1875" t="str">
            <v>Coleman</v>
          </cell>
          <cell r="C1875" t="str">
            <v>Daniel</v>
          </cell>
          <cell r="D1875" t="str">
            <v>C</v>
          </cell>
          <cell r="E1875">
            <v>37880</v>
          </cell>
        </row>
        <row r="1876">
          <cell r="A1876">
            <v>914749956</v>
          </cell>
          <cell r="B1876" t="str">
            <v>Coleman</v>
          </cell>
          <cell r="C1876" t="str">
            <v>Daniel</v>
          </cell>
          <cell r="D1876" t="str">
            <v>C</v>
          </cell>
          <cell r="E1876">
            <v>37880</v>
          </cell>
        </row>
        <row r="1877">
          <cell r="A1877">
            <v>914749956</v>
          </cell>
          <cell r="B1877" t="str">
            <v>Coleman</v>
          </cell>
          <cell r="C1877" t="str">
            <v>Daniel</v>
          </cell>
          <cell r="D1877" t="str">
            <v>C</v>
          </cell>
          <cell r="E1877">
            <v>37880</v>
          </cell>
        </row>
        <row r="1878">
          <cell r="A1878">
            <v>914805351</v>
          </cell>
          <cell r="B1878" t="str">
            <v>Abel</v>
          </cell>
          <cell r="C1878" t="str">
            <v>Melissa</v>
          </cell>
          <cell r="D1878" t="str">
            <v>H</v>
          </cell>
          <cell r="E1878">
            <v>38976</v>
          </cell>
        </row>
        <row r="1879">
          <cell r="A1879">
            <v>914805351</v>
          </cell>
          <cell r="B1879" t="str">
            <v>Abel</v>
          </cell>
          <cell r="C1879" t="str">
            <v>Melissa</v>
          </cell>
          <cell r="D1879" t="str">
            <v>H</v>
          </cell>
          <cell r="E1879">
            <v>38976</v>
          </cell>
        </row>
        <row r="1880">
          <cell r="A1880">
            <v>914838305</v>
          </cell>
          <cell r="B1880" t="str">
            <v>Glenn</v>
          </cell>
          <cell r="C1880" t="str">
            <v>Cheeri</v>
          </cell>
          <cell r="D1880" t="str">
            <v>E</v>
          </cell>
          <cell r="E1880">
            <v>35505</v>
          </cell>
        </row>
        <row r="1881">
          <cell r="A1881">
            <v>914838305</v>
          </cell>
          <cell r="B1881" t="str">
            <v>Glenn</v>
          </cell>
          <cell r="C1881" t="str">
            <v>Cheeri</v>
          </cell>
          <cell r="D1881" t="str">
            <v>E</v>
          </cell>
          <cell r="E1881">
            <v>35505</v>
          </cell>
        </row>
        <row r="1882">
          <cell r="A1882">
            <v>914845894</v>
          </cell>
          <cell r="B1882" t="str">
            <v>Dawson</v>
          </cell>
          <cell r="C1882" t="str">
            <v>Michael</v>
          </cell>
          <cell r="D1882" t="str">
            <v>H</v>
          </cell>
          <cell r="E1882">
            <v>38976</v>
          </cell>
        </row>
        <row r="1883">
          <cell r="A1883">
            <v>914845894</v>
          </cell>
          <cell r="B1883" t="str">
            <v>Dawson</v>
          </cell>
          <cell r="C1883" t="str">
            <v>Michael</v>
          </cell>
          <cell r="D1883" t="str">
            <v>H</v>
          </cell>
          <cell r="E1883">
            <v>38976</v>
          </cell>
        </row>
        <row r="1884">
          <cell r="A1884">
            <v>914845894</v>
          </cell>
          <cell r="B1884" t="str">
            <v>Dawson</v>
          </cell>
          <cell r="C1884" t="str">
            <v>Michael</v>
          </cell>
          <cell r="D1884" t="str">
            <v>H</v>
          </cell>
          <cell r="E1884">
            <v>38976</v>
          </cell>
        </row>
        <row r="1885">
          <cell r="A1885">
            <v>914845894</v>
          </cell>
          <cell r="B1885" t="str">
            <v>Dawson</v>
          </cell>
          <cell r="C1885" t="str">
            <v>Michael</v>
          </cell>
          <cell r="D1885" t="str">
            <v>H</v>
          </cell>
          <cell r="E1885">
            <v>38976</v>
          </cell>
        </row>
        <row r="1886">
          <cell r="A1886">
            <v>914845894</v>
          </cell>
          <cell r="B1886" t="str">
            <v>Dawson</v>
          </cell>
          <cell r="C1886" t="str">
            <v>Michael</v>
          </cell>
          <cell r="D1886" t="str">
            <v>H</v>
          </cell>
          <cell r="E1886">
            <v>38976</v>
          </cell>
        </row>
        <row r="1887">
          <cell r="A1887">
            <v>914845894</v>
          </cell>
          <cell r="B1887" t="str">
            <v>Dawson</v>
          </cell>
          <cell r="C1887" t="str">
            <v>Michael</v>
          </cell>
          <cell r="D1887" t="str">
            <v>H</v>
          </cell>
          <cell r="E1887">
            <v>38976</v>
          </cell>
        </row>
        <row r="1888">
          <cell r="A1888">
            <v>914900839</v>
          </cell>
          <cell r="B1888" t="str">
            <v>Flower</v>
          </cell>
          <cell r="C1888" t="str">
            <v>Michael</v>
          </cell>
          <cell r="D1888" t="str">
            <v>A</v>
          </cell>
          <cell r="E1888">
            <v>38976</v>
          </cell>
        </row>
        <row r="1889">
          <cell r="A1889">
            <v>914900839</v>
          </cell>
          <cell r="B1889" t="str">
            <v>Flower</v>
          </cell>
          <cell r="C1889" t="str">
            <v>Michael</v>
          </cell>
          <cell r="D1889" t="str">
            <v>A</v>
          </cell>
          <cell r="E1889">
            <v>38976</v>
          </cell>
        </row>
        <row r="1890">
          <cell r="A1890">
            <v>914900839</v>
          </cell>
          <cell r="B1890" t="str">
            <v>Flower</v>
          </cell>
          <cell r="C1890" t="str">
            <v>Michael</v>
          </cell>
          <cell r="D1890" t="str">
            <v>A</v>
          </cell>
          <cell r="E1890">
            <v>38976</v>
          </cell>
        </row>
        <row r="1891">
          <cell r="A1891">
            <v>914900839</v>
          </cell>
          <cell r="B1891" t="str">
            <v>Flower</v>
          </cell>
          <cell r="C1891" t="str">
            <v>Michael</v>
          </cell>
          <cell r="D1891" t="str">
            <v>A</v>
          </cell>
          <cell r="E1891">
            <v>38976</v>
          </cell>
        </row>
        <row r="1892">
          <cell r="A1892">
            <v>914900839</v>
          </cell>
          <cell r="B1892" t="str">
            <v>Flower</v>
          </cell>
          <cell r="C1892" t="str">
            <v>Michael</v>
          </cell>
          <cell r="D1892" t="str">
            <v>A</v>
          </cell>
          <cell r="E1892">
            <v>38976</v>
          </cell>
        </row>
        <row r="1893">
          <cell r="A1893">
            <v>914900839</v>
          </cell>
          <cell r="B1893" t="str">
            <v>Flower</v>
          </cell>
          <cell r="C1893" t="str">
            <v>Michael</v>
          </cell>
          <cell r="D1893" t="str">
            <v>A</v>
          </cell>
          <cell r="E1893">
            <v>38976</v>
          </cell>
        </row>
        <row r="1894">
          <cell r="A1894">
            <v>914916955</v>
          </cell>
          <cell r="B1894" t="str">
            <v>McDonald</v>
          </cell>
          <cell r="C1894" t="str">
            <v>Ian</v>
          </cell>
          <cell r="D1894" t="str">
            <v>H</v>
          </cell>
          <cell r="E1894">
            <v>39341</v>
          </cell>
        </row>
        <row r="1895">
          <cell r="A1895">
            <v>914916955</v>
          </cell>
          <cell r="B1895" t="str">
            <v>McDonald</v>
          </cell>
          <cell r="C1895" t="str">
            <v>Ian</v>
          </cell>
          <cell r="D1895" t="str">
            <v>H</v>
          </cell>
          <cell r="E1895">
            <v>39341</v>
          </cell>
        </row>
        <row r="1896">
          <cell r="A1896">
            <v>914916955</v>
          </cell>
          <cell r="B1896" t="str">
            <v>McDonald</v>
          </cell>
          <cell r="C1896" t="str">
            <v>Ian</v>
          </cell>
          <cell r="D1896" t="str">
            <v>H</v>
          </cell>
          <cell r="E1896">
            <v>39341</v>
          </cell>
        </row>
        <row r="1897">
          <cell r="A1897">
            <v>914990584</v>
          </cell>
          <cell r="B1897" t="str">
            <v>Braman</v>
          </cell>
          <cell r="C1897" t="str">
            <v>Nicole</v>
          </cell>
          <cell r="D1897" t="str">
            <v>N</v>
          </cell>
          <cell r="E1897">
            <v>38976</v>
          </cell>
        </row>
        <row r="1898">
          <cell r="A1898">
            <v>915018198</v>
          </cell>
          <cell r="B1898" t="str">
            <v>Giroux</v>
          </cell>
          <cell r="C1898" t="str">
            <v>Sylvia</v>
          </cell>
          <cell r="D1898" t="str">
            <v>E</v>
          </cell>
          <cell r="E1898">
            <v>38702</v>
          </cell>
        </row>
        <row r="1899">
          <cell r="A1899">
            <v>915018198</v>
          </cell>
          <cell r="B1899" t="str">
            <v>Giroux</v>
          </cell>
          <cell r="C1899" t="str">
            <v>Sylvia</v>
          </cell>
          <cell r="D1899" t="str">
            <v>E</v>
          </cell>
          <cell r="E1899">
            <v>38702</v>
          </cell>
        </row>
        <row r="1900">
          <cell r="A1900">
            <v>915018198</v>
          </cell>
          <cell r="B1900" t="str">
            <v>Giroux</v>
          </cell>
          <cell r="C1900" t="str">
            <v>Sylvia</v>
          </cell>
          <cell r="D1900" t="str">
            <v>E</v>
          </cell>
          <cell r="E1900">
            <v>38702</v>
          </cell>
        </row>
        <row r="1901">
          <cell r="A1901">
            <v>915018198</v>
          </cell>
          <cell r="B1901" t="str">
            <v>Giroux</v>
          </cell>
          <cell r="C1901" t="str">
            <v>Sylvia</v>
          </cell>
          <cell r="D1901" t="str">
            <v>E</v>
          </cell>
          <cell r="E1901">
            <v>38702</v>
          </cell>
        </row>
        <row r="1902">
          <cell r="A1902">
            <v>915018198</v>
          </cell>
          <cell r="B1902" t="str">
            <v>Giroux</v>
          </cell>
          <cell r="C1902" t="str">
            <v>Sylvia</v>
          </cell>
          <cell r="D1902" t="str">
            <v>E</v>
          </cell>
          <cell r="E1902">
            <v>38702</v>
          </cell>
        </row>
        <row r="1903">
          <cell r="A1903">
            <v>915018198</v>
          </cell>
          <cell r="B1903" t="str">
            <v>Giroux</v>
          </cell>
          <cell r="C1903" t="str">
            <v>Sylvia</v>
          </cell>
          <cell r="D1903" t="str">
            <v>E</v>
          </cell>
          <cell r="E1903">
            <v>38702</v>
          </cell>
        </row>
        <row r="1904">
          <cell r="A1904">
            <v>915018198</v>
          </cell>
          <cell r="B1904" t="str">
            <v>Giroux</v>
          </cell>
          <cell r="C1904" t="str">
            <v>Sylvia</v>
          </cell>
          <cell r="D1904" t="str">
            <v>E</v>
          </cell>
          <cell r="E1904">
            <v>38702</v>
          </cell>
        </row>
        <row r="1905">
          <cell r="A1905">
            <v>915070457</v>
          </cell>
          <cell r="B1905" t="str">
            <v>Michaels</v>
          </cell>
          <cell r="C1905" t="str">
            <v>Erin</v>
          </cell>
          <cell r="D1905" t="str">
            <v>H</v>
          </cell>
          <cell r="E1905">
            <v>39341</v>
          </cell>
        </row>
        <row r="1906">
          <cell r="A1906">
            <v>915070457</v>
          </cell>
          <cell r="B1906" t="str">
            <v>Michaels</v>
          </cell>
          <cell r="C1906" t="str">
            <v>Erin</v>
          </cell>
          <cell r="D1906" t="str">
            <v>H</v>
          </cell>
          <cell r="E1906">
            <v>39341</v>
          </cell>
        </row>
        <row r="1907">
          <cell r="A1907">
            <v>915070457</v>
          </cell>
          <cell r="B1907" t="str">
            <v>Michaels</v>
          </cell>
          <cell r="C1907" t="str">
            <v>Erin</v>
          </cell>
          <cell r="D1907" t="str">
            <v>H</v>
          </cell>
          <cell r="E1907">
            <v>39341</v>
          </cell>
        </row>
        <row r="1908">
          <cell r="A1908">
            <v>915070457</v>
          </cell>
          <cell r="B1908" t="str">
            <v>Michaels</v>
          </cell>
          <cell r="C1908" t="str">
            <v>Erin</v>
          </cell>
          <cell r="D1908" t="str">
            <v>H</v>
          </cell>
          <cell r="E1908">
            <v>39341</v>
          </cell>
        </row>
        <row r="1909">
          <cell r="A1909">
            <v>915070457</v>
          </cell>
          <cell r="B1909" t="str">
            <v>Michaels</v>
          </cell>
          <cell r="C1909" t="str">
            <v>Erin</v>
          </cell>
          <cell r="D1909" t="str">
            <v>H</v>
          </cell>
          <cell r="E1909">
            <v>39341</v>
          </cell>
        </row>
        <row r="1910">
          <cell r="A1910">
            <v>915070457</v>
          </cell>
          <cell r="B1910" t="str">
            <v>Michaels</v>
          </cell>
          <cell r="C1910" t="str">
            <v>Erin</v>
          </cell>
          <cell r="D1910" t="str">
            <v>H</v>
          </cell>
          <cell r="E1910">
            <v>39341</v>
          </cell>
        </row>
        <row r="1911">
          <cell r="A1911">
            <v>915085517</v>
          </cell>
          <cell r="B1911" t="str">
            <v>Hauseman</v>
          </cell>
          <cell r="C1911" t="str">
            <v>Joseph</v>
          </cell>
          <cell r="D1911" t="str">
            <v>E</v>
          </cell>
          <cell r="E1911">
            <v>39067</v>
          </cell>
        </row>
        <row r="1912">
          <cell r="A1912">
            <v>915085517</v>
          </cell>
          <cell r="B1912" t="str">
            <v>Hauseman</v>
          </cell>
          <cell r="C1912" t="str">
            <v>Joseph</v>
          </cell>
          <cell r="D1912" t="str">
            <v>E</v>
          </cell>
          <cell r="E1912">
            <v>39067</v>
          </cell>
        </row>
        <row r="1913">
          <cell r="A1913">
            <v>915085517</v>
          </cell>
          <cell r="B1913" t="str">
            <v>Hauseman</v>
          </cell>
          <cell r="C1913" t="str">
            <v>Joseph</v>
          </cell>
          <cell r="D1913" t="str">
            <v>E</v>
          </cell>
          <cell r="E1913">
            <v>39067</v>
          </cell>
        </row>
        <row r="1914">
          <cell r="A1914">
            <v>915085517</v>
          </cell>
          <cell r="B1914" t="str">
            <v>Hauseman</v>
          </cell>
          <cell r="C1914" t="str">
            <v>Joseph</v>
          </cell>
          <cell r="D1914" t="str">
            <v>E</v>
          </cell>
          <cell r="E1914">
            <v>39067</v>
          </cell>
        </row>
        <row r="1915">
          <cell r="A1915">
            <v>915085517</v>
          </cell>
          <cell r="B1915" t="str">
            <v>Hauseman</v>
          </cell>
          <cell r="C1915" t="str">
            <v>Joseph</v>
          </cell>
          <cell r="D1915" t="str">
            <v>E</v>
          </cell>
          <cell r="E1915">
            <v>39067</v>
          </cell>
        </row>
        <row r="1916">
          <cell r="A1916">
            <v>915085517</v>
          </cell>
          <cell r="B1916" t="str">
            <v>Hauseman</v>
          </cell>
          <cell r="C1916" t="str">
            <v>Joseph</v>
          </cell>
          <cell r="D1916" t="str">
            <v>E</v>
          </cell>
          <cell r="E1916">
            <v>39067</v>
          </cell>
        </row>
        <row r="1917">
          <cell r="A1917">
            <v>915097435</v>
          </cell>
          <cell r="B1917" t="str">
            <v>Miller</v>
          </cell>
          <cell r="C1917" t="str">
            <v>Judy</v>
          </cell>
          <cell r="D1917" t="str">
            <v>N</v>
          </cell>
          <cell r="E1917">
            <v>37926</v>
          </cell>
        </row>
        <row r="1918">
          <cell r="A1918">
            <v>915097435</v>
          </cell>
          <cell r="B1918" t="str">
            <v>Miller</v>
          </cell>
          <cell r="C1918" t="str">
            <v>Judy</v>
          </cell>
          <cell r="D1918" t="str">
            <v>N</v>
          </cell>
          <cell r="E1918">
            <v>37926</v>
          </cell>
        </row>
        <row r="1919">
          <cell r="A1919">
            <v>915097435</v>
          </cell>
          <cell r="B1919" t="str">
            <v>Miller</v>
          </cell>
          <cell r="C1919" t="str">
            <v>Judy</v>
          </cell>
          <cell r="D1919" t="str">
            <v>N</v>
          </cell>
          <cell r="E1919">
            <v>37926</v>
          </cell>
        </row>
        <row r="1920">
          <cell r="A1920">
            <v>915097435</v>
          </cell>
          <cell r="B1920" t="str">
            <v>Miller</v>
          </cell>
          <cell r="C1920" t="str">
            <v>Judy</v>
          </cell>
          <cell r="D1920" t="str">
            <v>N</v>
          </cell>
          <cell r="E1920">
            <v>37926</v>
          </cell>
        </row>
        <row r="1921">
          <cell r="A1921">
            <v>915097435</v>
          </cell>
          <cell r="B1921" t="str">
            <v>Miller</v>
          </cell>
          <cell r="C1921" t="str">
            <v>Judy</v>
          </cell>
          <cell r="D1921" t="str">
            <v>N</v>
          </cell>
          <cell r="E1921">
            <v>37926</v>
          </cell>
        </row>
        <row r="1922">
          <cell r="A1922">
            <v>915141900</v>
          </cell>
          <cell r="B1922" t="str">
            <v>Holdt</v>
          </cell>
          <cell r="C1922" t="str">
            <v>Carol</v>
          </cell>
          <cell r="D1922" t="str">
            <v>D</v>
          </cell>
          <cell r="E1922">
            <v>38246</v>
          </cell>
        </row>
        <row r="1923">
          <cell r="A1923">
            <v>915141900</v>
          </cell>
          <cell r="B1923" t="str">
            <v>Holdt</v>
          </cell>
          <cell r="C1923" t="str">
            <v>Carol</v>
          </cell>
          <cell r="D1923" t="str">
            <v>D</v>
          </cell>
          <cell r="E1923">
            <v>38246</v>
          </cell>
        </row>
        <row r="1924">
          <cell r="A1924">
            <v>915141900</v>
          </cell>
          <cell r="B1924" t="str">
            <v>Holdt</v>
          </cell>
          <cell r="C1924" t="str">
            <v>Carol</v>
          </cell>
          <cell r="D1924" t="str">
            <v>D</v>
          </cell>
          <cell r="E1924">
            <v>38246</v>
          </cell>
        </row>
        <row r="1925">
          <cell r="A1925">
            <v>915141900</v>
          </cell>
          <cell r="B1925" t="str">
            <v>Holdt</v>
          </cell>
          <cell r="C1925" t="str">
            <v>Carol</v>
          </cell>
          <cell r="D1925" t="str">
            <v>D</v>
          </cell>
          <cell r="E1925">
            <v>38246</v>
          </cell>
        </row>
        <row r="1926">
          <cell r="A1926">
            <v>915141900</v>
          </cell>
          <cell r="B1926" t="str">
            <v>Holdt</v>
          </cell>
          <cell r="C1926" t="str">
            <v>Carol</v>
          </cell>
          <cell r="D1926" t="str">
            <v>D</v>
          </cell>
          <cell r="E1926">
            <v>38246</v>
          </cell>
        </row>
        <row r="1927">
          <cell r="A1927">
            <v>915141900</v>
          </cell>
          <cell r="B1927" t="str">
            <v>Holdt</v>
          </cell>
          <cell r="C1927" t="str">
            <v>Carol</v>
          </cell>
          <cell r="D1927" t="str">
            <v>D</v>
          </cell>
          <cell r="E1927">
            <v>38246</v>
          </cell>
        </row>
        <row r="1928">
          <cell r="A1928">
            <v>915141900</v>
          </cell>
          <cell r="B1928" t="str">
            <v>Holdt</v>
          </cell>
          <cell r="C1928" t="str">
            <v>Carol</v>
          </cell>
          <cell r="D1928" t="str">
            <v>D</v>
          </cell>
          <cell r="E1928">
            <v>38246</v>
          </cell>
        </row>
        <row r="1929">
          <cell r="A1929">
            <v>915141900</v>
          </cell>
          <cell r="B1929" t="str">
            <v>Holdt</v>
          </cell>
          <cell r="C1929" t="str">
            <v>Carol</v>
          </cell>
          <cell r="D1929" t="str">
            <v>D</v>
          </cell>
          <cell r="E1929">
            <v>38246</v>
          </cell>
        </row>
        <row r="1930">
          <cell r="A1930">
            <v>915141900</v>
          </cell>
          <cell r="B1930" t="str">
            <v>Holdt</v>
          </cell>
          <cell r="C1930" t="str">
            <v>Carol</v>
          </cell>
          <cell r="D1930" t="str">
            <v>D</v>
          </cell>
          <cell r="E1930">
            <v>38246</v>
          </cell>
        </row>
        <row r="1931">
          <cell r="A1931">
            <v>915152037</v>
          </cell>
          <cell r="B1931" t="str">
            <v>McBeath</v>
          </cell>
          <cell r="C1931" t="str">
            <v>Bowen</v>
          </cell>
          <cell r="D1931" t="str">
            <v>E</v>
          </cell>
          <cell r="E1931">
            <v>38611</v>
          </cell>
        </row>
        <row r="1932">
          <cell r="A1932">
            <v>915152037</v>
          </cell>
          <cell r="B1932" t="str">
            <v>McBeath</v>
          </cell>
          <cell r="C1932" t="str">
            <v>Bowen</v>
          </cell>
          <cell r="D1932" t="str">
            <v>E</v>
          </cell>
          <cell r="E1932">
            <v>38611</v>
          </cell>
        </row>
        <row r="1933">
          <cell r="A1933">
            <v>915152037</v>
          </cell>
          <cell r="B1933" t="str">
            <v>McBeath</v>
          </cell>
          <cell r="C1933" t="str">
            <v>Bowen</v>
          </cell>
          <cell r="D1933" t="str">
            <v>E</v>
          </cell>
          <cell r="E1933">
            <v>38611</v>
          </cell>
        </row>
        <row r="1934">
          <cell r="A1934">
            <v>915152037</v>
          </cell>
          <cell r="B1934" t="str">
            <v>McBeath</v>
          </cell>
          <cell r="C1934" t="str">
            <v>Bowen</v>
          </cell>
          <cell r="D1934" t="str">
            <v>E</v>
          </cell>
          <cell r="E1934">
            <v>38611</v>
          </cell>
        </row>
        <row r="1935">
          <cell r="A1935">
            <v>915152037</v>
          </cell>
          <cell r="B1935" t="str">
            <v>McBeath</v>
          </cell>
          <cell r="C1935" t="str">
            <v>Bowen</v>
          </cell>
          <cell r="D1935" t="str">
            <v>E</v>
          </cell>
          <cell r="E1935">
            <v>38611</v>
          </cell>
        </row>
        <row r="1936">
          <cell r="A1936">
            <v>915152037</v>
          </cell>
          <cell r="B1936" t="str">
            <v>McBeath</v>
          </cell>
          <cell r="C1936" t="str">
            <v>Bowen</v>
          </cell>
          <cell r="D1936" t="str">
            <v>E</v>
          </cell>
          <cell r="E1936">
            <v>38611</v>
          </cell>
        </row>
        <row r="1937">
          <cell r="A1937">
            <v>915152037</v>
          </cell>
          <cell r="B1937" t="str">
            <v>McBeath</v>
          </cell>
          <cell r="C1937" t="str">
            <v>Bowen</v>
          </cell>
          <cell r="D1937" t="str">
            <v>E</v>
          </cell>
          <cell r="E1937">
            <v>38611</v>
          </cell>
        </row>
        <row r="1938">
          <cell r="A1938">
            <v>915152037</v>
          </cell>
          <cell r="B1938" t="str">
            <v>McBeath</v>
          </cell>
          <cell r="C1938" t="str">
            <v>Bowen</v>
          </cell>
          <cell r="D1938" t="str">
            <v>E</v>
          </cell>
          <cell r="E1938">
            <v>38611</v>
          </cell>
        </row>
        <row r="1939">
          <cell r="A1939">
            <v>915152037</v>
          </cell>
          <cell r="B1939" t="str">
            <v>McBeath</v>
          </cell>
          <cell r="C1939" t="str">
            <v>Bowen</v>
          </cell>
          <cell r="D1939" t="str">
            <v>E</v>
          </cell>
          <cell r="E1939">
            <v>38611</v>
          </cell>
        </row>
        <row r="1940">
          <cell r="A1940">
            <v>915152037</v>
          </cell>
          <cell r="B1940" t="str">
            <v>McBeath</v>
          </cell>
          <cell r="C1940" t="str">
            <v>Bowen</v>
          </cell>
          <cell r="D1940" t="str">
            <v>E</v>
          </cell>
          <cell r="E1940">
            <v>38611</v>
          </cell>
        </row>
        <row r="1941">
          <cell r="A1941">
            <v>915152037</v>
          </cell>
          <cell r="B1941" t="str">
            <v>McBeath</v>
          </cell>
          <cell r="C1941" t="str">
            <v>Bowen</v>
          </cell>
          <cell r="D1941" t="str">
            <v>E</v>
          </cell>
          <cell r="E1941">
            <v>38611</v>
          </cell>
        </row>
        <row r="1942">
          <cell r="A1942">
            <v>915152037</v>
          </cell>
          <cell r="B1942" t="str">
            <v>McBeath</v>
          </cell>
          <cell r="C1942" t="str">
            <v>Bowen</v>
          </cell>
          <cell r="D1942" t="str">
            <v>E</v>
          </cell>
          <cell r="E1942">
            <v>38611</v>
          </cell>
        </row>
        <row r="1943">
          <cell r="A1943">
            <v>915152037</v>
          </cell>
          <cell r="B1943" t="str">
            <v>McBeath</v>
          </cell>
          <cell r="C1943" t="str">
            <v>Bowen</v>
          </cell>
          <cell r="D1943" t="str">
            <v>E</v>
          </cell>
          <cell r="E1943">
            <v>38611</v>
          </cell>
        </row>
        <row r="1944">
          <cell r="A1944">
            <v>915173110</v>
          </cell>
          <cell r="B1944" t="str">
            <v>Nowak</v>
          </cell>
          <cell r="C1944" t="str">
            <v>Derek</v>
          </cell>
          <cell r="D1944" t="str">
            <v>Q</v>
          </cell>
          <cell r="E1944">
            <v>39341</v>
          </cell>
        </row>
        <row r="1945">
          <cell r="A1945">
            <v>915173110</v>
          </cell>
          <cell r="B1945" t="str">
            <v>Nowak</v>
          </cell>
          <cell r="C1945" t="str">
            <v>Derek</v>
          </cell>
          <cell r="D1945" t="str">
            <v>Q</v>
          </cell>
          <cell r="E1945">
            <v>39341</v>
          </cell>
        </row>
        <row r="1946">
          <cell r="A1946">
            <v>915184336</v>
          </cell>
          <cell r="B1946" t="str">
            <v>Hammarlund</v>
          </cell>
          <cell r="C1946" t="str">
            <v>Jeffrey</v>
          </cell>
          <cell r="D1946" t="str">
            <v>B</v>
          </cell>
          <cell r="E1946">
            <v>37606</v>
          </cell>
        </row>
        <row r="1947">
          <cell r="A1947">
            <v>915184336</v>
          </cell>
          <cell r="B1947" t="str">
            <v>Hammarlund</v>
          </cell>
          <cell r="C1947" t="str">
            <v>Jeffrey</v>
          </cell>
          <cell r="D1947" t="str">
            <v>B</v>
          </cell>
          <cell r="E1947">
            <v>37606</v>
          </cell>
        </row>
        <row r="1948">
          <cell r="A1948">
            <v>915184336</v>
          </cell>
          <cell r="B1948" t="str">
            <v>Hammarlund</v>
          </cell>
          <cell r="C1948" t="str">
            <v>Jeffrey</v>
          </cell>
          <cell r="D1948" t="str">
            <v>B</v>
          </cell>
          <cell r="E1948">
            <v>37606</v>
          </cell>
        </row>
        <row r="1949">
          <cell r="A1949">
            <v>915184336</v>
          </cell>
          <cell r="B1949" t="str">
            <v>Hammarlund</v>
          </cell>
          <cell r="C1949" t="str">
            <v>Jeffrey</v>
          </cell>
          <cell r="D1949" t="str">
            <v>B</v>
          </cell>
          <cell r="E1949">
            <v>37606</v>
          </cell>
        </row>
        <row r="1950">
          <cell r="A1950">
            <v>915184336</v>
          </cell>
          <cell r="B1950" t="str">
            <v>Hammarlund</v>
          </cell>
          <cell r="C1950" t="str">
            <v>Jeffrey</v>
          </cell>
          <cell r="D1950" t="str">
            <v>B</v>
          </cell>
          <cell r="E1950">
            <v>37606</v>
          </cell>
        </row>
        <row r="1951">
          <cell r="A1951">
            <v>915184336</v>
          </cell>
          <cell r="B1951" t="str">
            <v>Hammarlund</v>
          </cell>
          <cell r="C1951" t="str">
            <v>Jeffrey</v>
          </cell>
          <cell r="D1951" t="str">
            <v>B</v>
          </cell>
          <cell r="E1951">
            <v>37606</v>
          </cell>
        </row>
        <row r="1952">
          <cell r="A1952">
            <v>915184336</v>
          </cell>
          <cell r="B1952" t="str">
            <v>Hammarlund</v>
          </cell>
          <cell r="C1952" t="str">
            <v>Jeffrey</v>
          </cell>
          <cell r="D1952" t="str">
            <v>B</v>
          </cell>
          <cell r="E1952">
            <v>37606</v>
          </cell>
        </row>
        <row r="1953">
          <cell r="A1953">
            <v>915184336</v>
          </cell>
          <cell r="B1953" t="str">
            <v>Hammarlund</v>
          </cell>
          <cell r="C1953" t="str">
            <v>Jeffrey</v>
          </cell>
          <cell r="D1953" t="str">
            <v>B</v>
          </cell>
          <cell r="E1953">
            <v>37606</v>
          </cell>
        </row>
        <row r="1954">
          <cell r="A1954">
            <v>915200686</v>
          </cell>
          <cell r="B1954" t="str">
            <v>Maizels</v>
          </cell>
          <cell r="C1954" t="str">
            <v>Linda</v>
          </cell>
          <cell r="D1954" t="str">
            <v>J</v>
          </cell>
          <cell r="E1954">
            <v>39321</v>
          </cell>
        </row>
        <row r="1955">
          <cell r="A1955">
            <v>915200686</v>
          </cell>
          <cell r="B1955" t="str">
            <v>Maizels</v>
          </cell>
          <cell r="C1955" t="str">
            <v>Linda</v>
          </cell>
          <cell r="D1955" t="str">
            <v>J</v>
          </cell>
          <cell r="E1955">
            <v>39321</v>
          </cell>
        </row>
        <row r="1956">
          <cell r="A1956">
            <v>915200686</v>
          </cell>
          <cell r="B1956" t="str">
            <v>Maizels</v>
          </cell>
          <cell r="C1956" t="str">
            <v>Linda</v>
          </cell>
          <cell r="D1956" t="str">
            <v>J</v>
          </cell>
          <cell r="E1956">
            <v>39321</v>
          </cell>
        </row>
        <row r="1957">
          <cell r="A1957">
            <v>915233008</v>
          </cell>
          <cell r="B1957" t="str">
            <v>Hagen</v>
          </cell>
          <cell r="C1957" t="str">
            <v>Jenson</v>
          </cell>
          <cell r="D1957" t="str">
            <v>Q</v>
          </cell>
          <cell r="E1957">
            <v>37880</v>
          </cell>
        </row>
        <row r="1958">
          <cell r="A1958">
            <v>915233008</v>
          </cell>
          <cell r="B1958" t="str">
            <v>Hagen</v>
          </cell>
          <cell r="C1958" t="str">
            <v>Jenson</v>
          </cell>
          <cell r="D1958" t="str">
            <v>Q</v>
          </cell>
          <cell r="E1958">
            <v>37880</v>
          </cell>
        </row>
        <row r="1959">
          <cell r="A1959">
            <v>915252446</v>
          </cell>
          <cell r="B1959" t="str">
            <v>Spolek</v>
          </cell>
          <cell r="C1959" t="str">
            <v>Graig</v>
          </cell>
          <cell r="D1959" t="str">
            <v>A</v>
          </cell>
          <cell r="E1959">
            <v>32690</v>
          </cell>
        </row>
        <row r="1960">
          <cell r="A1960">
            <v>915252446</v>
          </cell>
          <cell r="B1960" t="str">
            <v>Spolek</v>
          </cell>
          <cell r="C1960" t="str">
            <v>Graig</v>
          </cell>
          <cell r="D1960" t="str">
            <v>A</v>
          </cell>
          <cell r="E1960">
            <v>32690</v>
          </cell>
        </row>
        <row r="1961">
          <cell r="A1961">
            <v>915252446</v>
          </cell>
          <cell r="B1961" t="str">
            <v>Spolek</v>
          </cell>
          <cell r="C1961" t="str">
            <v>Graig</v>
          </cell>
          <cell r="D1961" t="str">
            <v>A</v>
          </cell>
          <cell r="E1961">
            <v>32690</v>
          </cell>
        </row>
        <row r="1962">
          <cell r="A1962">
            <v>915252446</v>
          </cell>
          <cell r="B1962" t="str">
            <v>Spolek</v>
          </cell>
          <cell r="C1962" t="str">
            <v>Graig</v>
          </cell>
          <cell r="D1962" t="str">
            <v>A</v>
          </cell>
          <cell r="E1962">
            <v>32690</v>
          </cell>
        </row>
        <row r="1963">
          <cell r="A1963">
            <v>915272097</v>
          </cell>
          <cell r="B1963" t="str">
            <v>Harris</v>
          </cell>
          <cell r="C1963" t="str">
            <v>James</v>
          </cell>
          <cell r="D1963" t="str">
            <v>N</v>
          </cell>
          <cell r="E1963">
            <v>38574</v>
          </cell>
        </row>
        <row r="1964">
          <cell r="A1964">
            <v>915272097</v>
          </cell>
          <cell r="B1964" t="str">
            <v>Harris</v>
          </cell>
          <cell r="C1964" t="str">
            <v>James</v>
          </cell>
          <cell r="D1964" t="str">
            <v>N</v>
          </cell>
          <cell r="E1964">
            <v>38574</v>
          </cell>
        </row>
        <row r="1965">
          <cell r="A1965">
            <v>915338459</v>
          </cell>
          <cell r="B1965" t="str">
            <v>Carter</v>
          </cell>
          <cell r="C1965" t="str">
            <v>Jay</v>
          </cell>
          <cell r="D1965" t="str">
            <v>E</v>
          </cell>
          <cell r="E1965">
            <v>39341</v>
          </cell>
        </row>
        <row r="1966">
          <cell r="A1966">
            <v>915338459</v>
          </cell>
          <cell r="B1966" t="str">
            <v>Carter</v>
          </cell>
          <cell r="C1966" t="str">
            <v>Jay</v>
          </cell>
          <cell r="D1966" t="str">
            <v>E</v>
          </cell>
          <cell r="E1966">
            <v>39341</v>
          </cell>
        </row>
        <row r="1967">
          <cell r="A1967">
            <v>915353102</v>
          </cell>
          <cell r="B1967" t="str">
            <v>Koralewicz</v>
          </cell>
          <cell r="C1967" t="str">
            <v>Lisa</v>
          </cell>
          <cell r="D1967" t="str">
            <v>N</v>
          </cell>
          <cell r="E1967">
            <v>39006</v>
          </cell>
        </row>
        <row r="1968">
          <cell r="A1968">
            <v>915353102</v>
          </cell>
          <cell r="B1968" t="str">
            <v>Koralewicz</v>
          </cell>
          <cell r="C1968" t="str">
            <v>Lisa</v>
          </cell>
          <cell r="D1968" t="str">
            <v>N</v>
          </cell>
          <cell r="E1968">
            <v>39006</v>
          </cell>
        </row>
        <row r="1969">
          <cell r="A1969">
            <v>915353102</v>
          </cell>
          <cell r="B1969" t="str">
            <v>Koralewicz</v>
          </cell>
          <cell r="C1969" t="str">
            <v>Lisa</v>
          </cell>
          <cell r="D1969" t="str">
            <v>N</v>
          </cell>
          <cell r="E1969">
            <v>39006</v>
          </cell>
        </row>
        <row r="1970">
          <cell r="A1970">
            <v>915404282</v>
          </cell>
          <cell r="B1970" t="str">
            <v>Herold</v>
          </cell>
          <cell r="C1970" t="str">
            <v>Kellie</v>
          </cell>
          <cell r="D1970" t="str">
            <v>E</v>
          </cell>
          <cell r="E1970">
            <v>38761</v>
          </cell>
        </row>
        <row r="1971">
          <cell r="A1971">
            <v>915404282</v>
          </cell>
          <cell r="B1971" t="str">
            <v>Herold</v>
          </cell>
          <cell r="C1971" t="str">
            <v>Kellie</v>
          </cell>
          <cell r="D1971" t="str">
            <v>E</v>
          </cell>
          <cell r="E1971">
            <v>38761</v>
          </cell>
        </row>
        <row r="1972">
          <cell r="A1972">
            <v>915404282</v>
          </cell>
          <cell r="B1972" t="str">
            <v>Herold</v>
          </cell>
          <cell r="C1972" t="str">
            <v>Kellie</v>
          </cell>
          <cell r="D1972" t="str">
            <v>E</v>
          </cell>
          <cell r="E1972">
            <v>38761</v>
          </cell>
        </row>
        <row r="1973">
          <cell r="A1973">
            <v>915404282</v>
          </cell>
          <cell r="B1973" t="str">
            <v>Herold</v>
          </cell>
          <cell r="C1973" t="str">
            <v>Kellie</v>
          </cell>
          <cell r="D1973" t="str">
            <v>E</v>
          </cell>
          <cell r="E1973">
            <v>38761</v>
          </cell>
        </row>
        <row r="1974">
          <cell r="A1974">
            <v>915404282</v>
          </cell>
          <cell r="B1974" t="str">
            <v>Herold</v>
          </cell>
          <cell r="C1974" t="str">
            <v>Kellie</v>
          </cell>
          <cell r="D1974" t="str">
            <v>E</v>
          </cell>
          <cell r="E1974">
            <v>38761</v>
          </cell>
        </row>
        <row r="1975">
          <cell r="A1975">
            <v>915404282</v>
          </cell>
          <cell r="B1975" t="str">
            <v>Herold</v>
          </cell>
          <cell r="C1975" t="str">
            <v>Kellie</v>
          </cell>
          <cell r="D1975" t="str">
            <v>E</v>
          </cell>
          <cell r="E1975">
            <v>38761</v>
          </cell>
        </row>
        <row r="1976">
          <cell r="A1976">
            <v>915452939</v>
          </cell>
          <cell r="B1976" t="str">
            <v>Poirier</v>
          </cell>
          <cell r="C1976" t="str">
            <v>Claire</v>
          </cell>
          <cell r="D1976" t="str">
            <v>K</v>
          </cell>
          <cell r="E1976">
            <v>35471</v>
          </cell>
        </row>
        <row r="1977">
          <cell r="A1977">
            <v>915452939</v>
          </cell>
          <cell r="B1977" t="str">
            <v>Poirier</v>
          </cell>
          <cell r="C1977" t="str">
            <v>Claire</v>
          </cell>
          <cell r="D1977" t="str">
            <v>K</v>
          </cell>
          <cell r="E1977">
            <v>35471</v>
          </cell>
        </row>
        <row r="1978">
          <cell r="A1978">
            <v>915452939</v>
          </cell>
          <cell r="B1978" t="str">
            <v>Poirier</v>
          </cell>
          <cell r="C1978" t="str">
            <v>Claire</v>
          </cell>
        </row>
        <row r="1979">
          <cell r="A1979">
            <v>915478359</v>
          </cell>
          <cell r="B1979" t="str">
            <v>McCann</v>
          </cell>
          <cell r="C1979" t="str">
            <v>Jesse</v>
          </cell>
          <cell r="D1979" t="str">
            <v>E</v>
          </cell>
          <cell r="E1979">
            <v>39341</v>
          </cell>
        </row>
        <row r="1980">
          <cell r="A1980">
            <v>915478359</v>
          </cell>
          <cell r="B1980" t="str">
            <v>McCann</v>
          </cell>
          <cell r="C1980" t="str">
            <v>Jesse</v>
          </cell>
          <cell r="D1980" t="str">
            <v>E</v>
          </cell>
          <cell r="E1980">
            <v>39341</v>
          </cell>
        </row>
        <row r="1981">
          <cell r="A1981">
            <v>915478359</v>
          </cell>
          <cell r="B1981" t="str">
            <v>McCann</v>
          </cell>
          <cell r="C1981" t="str">
            <v>Jesse</v>
          </cell>
          <cell r="D1981" t="str">
            <v>E</v>
          </cell>
          <cell r="E1981">
            <v>39341</v>
          </cell>
        </row>
        <row r="1982">
          <cell r="A1982">
            <v>915478359</v>
          </cell>
          <cell r="B1982" t="str">
            <v>McCann</v>
          </cell>
          <cell r="C1982" t="str">
            <v>Jesse</v>
          </cell>
          <cell r="D1982" t="str">
            <v>E</v>
          </cell>
          <cell r="E1982">
            <v>39341</v>
          </cell>
        </row>
        <row r="1983">
          <cell r="A1983">
            <v>915516281</v>
          </cell>
          <cell r="B1983" t="str">
            <v>Fruits</v>
          </cell>
          <cell r="C1983" t="str">
            <v>Eric</v>
          </cell>
          <cell r="D1983" t="str">
            <v>E</v>
          </cell>
          <cell r="E1983">
            <v>39341</v>
          </cell>
        </row>
        <row r="1984">
          <cell r="A1984">
            <v>915516281</v>
          </cell>
          <cell r="B1984" t="str">
            <v>Fruits</v>
          </cell>
          <cell r="C1984" t="str">
            <v>Eric</v>
          </cell>
          <cell r="D1984" t="str">
            <v>E</v>
          </cell>
          <cell r="E1984">
            <v>39341</v>
          </cell>
        </row>
        <row r="1985">
          <cell r="A1985">
            <v>915575970</v>
          </cell>
          <cell r="B1985" t="str">
            <v>Hough</v>
          </cell>
          <cell r="C1985" t="str">
            <v>George</v>
          </cell>
          <cell r="D1985" t="str">
            <v>B</v>
          </cell>
          <cell r="E1985">
            <v>36342</v>
          </cell>
        </row>
        <row r="1986">
          <cell r="A1986">
            <v>915575970</v>
          </cell>
          <cell r="B1986" t="str">
            <v>Hough</v>
          </cell>
          <cell r="C1986" t="str">
            <v>George</v>
          </cell>
          <cell r="D1986" t="str">
            <v>B</v>
          </cell>
          <cell r="E1986">
            <v>36342</v>
          </cell>
        </row>
        <row r="1987">
          <cell r="A1987">
            <v>915575970</v>
          </cell>
          <cell r="B1987" t="str">
            <v>Hough</v>
          </cell>
          <cell r="C1987" t="str">
            <v>George</v>
          </cell>
          <cell r="D1987" t="str">
            <v>B</v>
          </cell>
          <cell r="E1987">
            <v>36342</v>
          </cell>
        </row>
        <row r="1988">
          <cell r="A1988">
            <v>915610616</v>
          </cell>
          <cell r="B1988" t="str">
            <v>Amacher</v>
          </cell>
          <cell r="C1988" t="str">
            <v>Walter</v>
          </cell>
          <cell r="D1988" t="str">
            <v>H</v>
          </cell>
          <cell r="E1988">
            <v>36785</v>
          </cell>
        </row>
        <row r="1989">
          <cell r="A1989">
            <v>915610616</v>
          </cell>
          <cell r="B1989" t="str">
            <v>Amacher</v>
          </cell>
          <cell r="C1989" t="str">
            <v>Walter</v>
          </cell>
          <cell r="D1989" t="str">
            <v>H</v>
          </cell>
          <cell r="E1989">
            <v>36785</v>
          </cell>
        </row>
        <row r="1990">
          <cell r="A1990">
            <v>915610616</v>
          </cell>
          <cell r="B1990" t="str">
            <v>Amacher</v>
          </cell>
          <cell r="C1990" t="str">
            <v>Walter</v>
          </cell>
          <cell r="D1990" t="str">
            <v>H</v>
          </cell>
          <cell r="E1990">
            <v>36785</v>
          </cell>
        </row>
        <row r="1991">
          <cell r="A1991">
            <v>915621863</v>
          </cell>
          <cell r="B1991" t="str">
            <v>Manning</v>
          </cell>
          <cell r="C1991" t="str">
            <v>Lauretta</v>
          </cell>
          <cell r="D1991" t="str">
            <v>E</v>
          </cell>
          <cell r="E1991">
            <v>38611</v>
          </cell>
        </row>
        <row r="1992">
          <cell r="A1992">
            <v>915621863</v>
          </cell>
          <cell r="B1992" t="str">
            <v>Manning</v>
          </cell>
          <cell r="C1992" t="str">
            <v>Lauretta</v>
          </cell>
          <cell r="D1992" t="str">
            <v>E</v>
          </cell>
          <cell r="E1992">
            <v>38611</v>
          </cell>
        </row>
        <row r="1993">
          <cell r="A1993">
            <v>915674147</v>
          </cell>
          <cell r="B1993" t="str">
            <v>Haack</v>
          </cell>
          <cell r="C1993" t="str">
            <v>Patricia</v>
          </cell>
          <cell r="D1993" t="str">
            <v>H</v>
          </cell>
          <cell r="E1993">
            <v>38611</v>
          </cell>
        </row>
        <row r="1994">
          <cell r="A1994">
            <v>915674147</v>
          </cell>
          <cell r="B1994" t="str">
            <v>Haack</v>
          </cell>
          <cell r="C1994" t="str">
            <v>Patricia</v>
          </cell>
          <cell r="D1994" t="str">
            <v>H</v>
          </cell>
          <cell r="E1994">
            <v>38611</v>
          </cell>
        </row>
        <row r="1995">
          <cell r="A1995">
            <v>915709743</v>
          </cell>
          <cell r="B1995" t="str">
            <v>Braun</v>
          </cell>
          <cell r="C1995" t="str">
            <v>Marina</v>
          </cell>
          <cell r="D1995" t="str">
            <v>H</v>
          </cell>
          <cell r="E1995">
            <v>39341</v>
          </cell>
        </row>
        <row r="1996">
          <cell r="A1996">
            <v>915709743</v>
          </cell>
          <cell r="B1996" t="str">
            <v>Braun</v>
          </cell>
          <cell r="C1996" t="str">
            <v>Marina</v>
          </cell>
          <cell r="D1996" t="str">
            <v>H</v>
          </cell>
          <cell r="E1996">
            <v>39341</v>
          </cell>
        </row>
        <row r="1997">
          <cell r="A1997">
            <v>915709743</v>
          </cell>
          <cell r="B1997" t="str">
            <v>Braun</v>
          </cell>
          <cell r="C1997" t="str">
            <v>Marina</v>
          </cell>
          <cell r="D1997" t="str">
            <v>H</v>
          </cell>
          <cell r="E1997">
            <v>39341</v>
          </cell>
        </row>
        <row r="1998">
          <cell r="A1998">
            <v>915709743</v>
          </cell>
          <cell r="B1998" t="str">
            <v>Braun</v>
          </cell>
          <cell r="C1998" t="str">
            <v>Marina</v>
          </cell>
          <cell r="D1998" t="str">
            <v>H</v>
          </cell>
          <cell r="E1998">
            <v>39341</v>
          </cell>
        </row>
        <row r="1999">
          <cell r="A1999">
            <v>915737648</v>
          </cell>
          <cell r="B1999" t="str">
            <v>Carey</v>
          </cell>
          <cell r="C1999" t="str">
            <v>Christopher</v>
          </cell>
          <cell r="D1999" t="str">
            <v>C</v>
          </cell>
          <cell r="E1999">
            <v>37515</v>
          </cell>
        </row>
        <row r="2000">
          <cell r="A2000">
            <v>915737648</v>
          </cell>
          <cell r="B2000" t="str">
            <v>Carey</v>
          </cell>
          <cell r="C2000" t="str">
            <v>Christopher</v>
          </cell>
          <cell r="D2000" t="str">
            <v>C</v>
          </cell>
          <cell r="E2000">
            <v>37515</v>
          </cell>
        </row>
        <row r="2001">
          <cell r="A2001">
            <v>915737648</v>
          </cell>
          <cell r="B2001" t="str">
            <v>Carey</v>
          </cell>
          <cell r="C2001" t="str">
            <v>Christopher</v>
          </cell>
          <cell r="D2001" t="str">
            <v>C</v>
          </cell>
          <cell r="E2001">
            <v>37515</v>
          </cell>
        </row>
        <row r="2002">
          <cell r="A2002">
            <v>915737648</v>
          </cell>
          <cell r="B2002" t="str">
            <v>Carey</v>
          </cell>
          <cell r="C2002" t="str">
            <v>Christopher</v>
          </cell>
          <cell r="D2002" t="str">
            <v>C</v>
          </cell>
          <cell r="E2002">
            <v>37515</v>
          </cell>
        </row>
        <row r="2003">
          <cell r="A2003">
            <v>915737648</v>
          </cell>
          <cell r="B2003" t="str">
            <v>Carey</v>
          </cell>
          <cell r="C2003" t="str">
            <v>Christopher</v>
          </cell>
          <cell r="D2003" t="str">
            <v>C</v>
          </cell>
          <cell r="E2003">
            <v>37515</v>
          </cell>
        </row>
        <row r="2004">
          <cell r="A2004">
            <v>915768515</v>
          </cell>
          <cell r="B2004" t="str">
            <v>Savage</v>
          </cell>
          <cell r="C2004" t="str">
            <v>Timothy</v>
          </cell>
          <cell r="D2004" t="str">
            <v>N</v>
          </cell>
          <cell r="E2004">
            <v>38853</v>
          </cell>
        </row>
        <row r="2005">
          <cell r="A2005">
            <v>915768515</v>
          </cell>
          <cell r="B2005" t="str">
            <v>Savage</v>
          </cell>
          <cell r="C2005" t="str">
            <v>Timothy</v>
          </cell>
          <cell r="D2005" t="str">
            <v>N</v>
          </cell>
          <cell r="E2005">
            <v>38853</v>
          </cell>
        </row>
        <row r="2006">
          <cell r="A2006">
            <v>915768515</v>
          </cell>
          <cell r="B2006" t="str">
            <v>Savage</v>
          </cell>
          <cell r="C2006" t="str">
            <v>Timothy</v>
          </cell>
          <cell r="D2006" t="str">
            <v>N</v>
          </cell>
          <cell r="E2006">
            <v>38853</v>
          </cell>
        </row>
        <row r="2007">
          <cell r="A2007">
            <v>915768515</v>
          </cell>
          <cell r="B2007" t="str">
            <v>Savage</v>
          </cell>
          <cell r="C2007" t="str">
            <v>Timothy</v>
          </cell>
          <cell r="D2007" t="str">
            <v>N</v>
          </cell>
          <cell r="E2007">
            <v>38853</v>
          </cell>
        </row>
        <row r="2008">
          <cell r="A2008">
            <v>915779279</v>
          </cell>
          <cell r="B2008" t="str">
            <v>Hengeveld</v>
          </cell>
          <cell r="C2008" t="str">
            <v>John</v>
          </cell>
          <cell r="D2008" t="str">
            <v>E</v>
          </cell>
          <cell r="E2008">
            <v>38702</v>
          </cell>
        </row>
        <row r="2009">
          <cell r="A2009">
            <v>915779279</v>
          </cell>
          <cell r="B2009" t="str">
            <v>Hengeveld</v>
          </cell>
          <cell r="C2009" t="str">
            <v>John</v>
          </cell>
          <cell r="D2009" t="str">
            <v>E</v>
          </cell>
          <cell r="E2009">
            <v>38702</v>
          </cell>
        </row>
        <row r="2010">
          <cell r="A2010">
            <v>915779279</v>
          </cell>
          <cell r="B2010" t="str">
            <v>Hengeveld</v>
          </cell>
          <cell r="C2010" t="str">
            <v>John</v>
          </cell>
          <cell r="D2010" t="str">
            <v>E</v>
          </cell>
          <cell r="E2010">
            <v>38702</v>
          </cell>
        </row>
        <row r="2011">
          <cell r="A2011">
            <v>915779279</v>
          </cell>
          <cell r="B2011" t="str">
            <v>Hengeveld</v>
          </cell>
          <cell r="C2011" t="str">
            <v>John</v>
          </cell>
          <cell r="D2011" t="str">
            <v>E</v>
          </cell>
          <cell r="E2011">
            <v>38702</v>
          </cell>
        </row>
        <row r="2012">
          <cell r="A2012">
            <v>915779279</v>
          </cell>
          <cell r="B2012" t="str">
            <v>Hengeveld</v>
          </cell>
          <cell r="C2012" t="str">
            <v>John</v>
          </cell>
          <cell r="D2012" t="str">
            <v>E</v>
          </cell>
          <cell r="E2012">
            <v>38702</v>
          </cell>
        </row>
        <row r="2013">
          <cell r="A2013">
            <v>915779279</v>
          </cell>
          <cell r="B2013" t="str">
            <v>Hengeveld</v>
          </cell>
          <cell r="C2013" t="str">
            <v>John</v>
          </cell>
          <cell r="D2013" t="str">
            <v>E</v>
          </cell>
          <cell r="E2013">
            <v>38702</v>
          </cell>
        </row>
        <row r="2014">
          <cell r="A2014">
            <v>915785575</v>
          </cell>
          <cell r="B2014" t="str">
            <v>Rice</v>
          </cell>
          <cell r="C2014" t="str">
            <v>Andrew</v>
          </cell>
          <cell r="D2014" t="str">
            <v>C</v>
          </cell>
          <cell r="E2014">
            <v>38611</v>
          </cell>
        </row>
        <row r="2015">
          <cell r="A2015">
            <v>915785575</v>
          </cell>
          <cell r="B2015" t="str">
            <v>Rice</v>
          </cell>
          <cell r="C2015" t="str">
            <v>Andrew</v>
          </cell>
          <cell r="D2015" t="str">
            <v>C</v>
          </cell>
          <cell r="E2015">
            <v>38611</v>
          </cell>
        </row>
        <row r="2016">
          <cell r="A2016">
            <v>915785575</v>
          </cell>
          <cell r="B2016" t="str">
            <v>Rice</v>
          </cell>
          <cell r="C2016" t="str">
            <v>Andrew</v>
          </cell>
          <cell r="D2016" t="str">
            <v>C</v>
          </cell>
          <cell r="E2016">
            <v>38611</v>
          </cell>
        </row>
        <row r="2017">
          <cell r="A2017">
            <v>915845951</v>
          </cell>
          <cell r="B2017" t="str">
            <v>Clucas</v>
          </cell>
          <cell r="C2017" t="str">
            <v>Richard</v>
          </cell>
          <cell r="D2017" t="str">
            <v>A</v>
          </cell>
          <cell r="E2017">
            <v>38976</v>
          </cell>
        </row>
        <row r="2018">
          <cell r="A2018">
            <v>915845951</v>
          </cell>
          <cell r="B2018" t="str">
            <v>Clucas</v>
          </cell>
          <cell r="C2018" t="str">
            <v>Richard</v>
          </cell>
          <cell r="D2018" t="str">
            <v>A</v>
          </cell>
          <cell r="E2018">
            <v>38976</v>
          </cell>
        </row>
        <row r="2019">
          <cell r="A2019">
            <v>915845951</v>
          </cell>
          <cell r="B2019" t="str">
            <v>Clucas</v>
          </cell>
          <cell r="C2019" t="str">
            <v>Richard</v>
          </cell>
          <cell r="D2019" t="str">
            <v>A</v>
          </cell>
          <cell r="E2019">
            <v>38976</v>
          </cell>
        </row>
        <row r="2020">
          <cell r="A2020">
            <v>915845951</v>
          </cell>
          <cell r="B2020" t="str">
            <v>Clucas</v>
          </cell>
          <cell r="C2020" t="str">
            <v>Richard</v>
          </cell>
          <cell r="D2020" t="str">
            <v>A</v>
          </cell>
          <cell r="E2020">
            <v>38976</v>
          </cell>
        </row>
        <row r="2021">
          <cell r="A2021">
            <v>915960063</v>
          </cell>
          <cell r="B2021" t="str">
            <v>Fast</v>
          </cell>
          <cell r="C2021" t="str">
            <v>Naomi</v>
          </cell>
          <cell r="D2021" t="str">
            <v>N</v>
          </cell>
          <cell r="E2021">
            <v>38611</v>
          </cell>
        </row>
        <row r="2022">
          <cell r="A2022">
            <v>915961971</v>
          </cell>
          <cell r="B2022" t="str">
            <v>Seitz</v>
          </cell>
          <cell r="C2022" t="str">
            <v>Mary</v>
          </cell>
          <cell r="D2022" t="str">
            <v>E</v>
          </cell>
          <cell r="E2022">
            <v>39341</v>
          </cell>
        </row>
        <row r="2023">
          <cell r="A2023">
            <v>915961971</v>
          </cell>
          <cell r="B2023" t="str">
            <v>Seitz</v>
          </cell>
          <cell r="C2023" t="str">
            <v>Mary</v>
          </cell>
          <cell r="D2023" t="str">
            <v>E</v>
          </cell>
          <cell r="E2023">
            <v>39341</v>
          </cell>
        </row>
        <row r="2024">
          <cell r="A2024">
            <v>915961971</v>
          </cell>
          <cell r="B2024" t="str">
            <v>Seitz</v>
          </cell>
          <cell r="C2024" t="str">
            <v>Mary</v>
          </cell>
          <cell r="D2024" t="str">
            <v>E</v>
          </cell>
          <cell r="E2024">
            <v>39341</v>
          </cell>
        </row>
        <row r="2025">
          <cell r="A2025">
            <v>915961971</v>
          </cell>
          <cell r="B2025" t="str">
            <v>Seitz</v>
          </cell>
          <cell r="C2025" t="str">
            <v>Mary</v>
          </cell>
          <cell r="D2025" t="str">
            <v>E</v>
          </cell>
          <cell r="E2025">
            <v>39341</v>
          </cell>
        </row>
        <row r="2026">
          <cell r="A2026">
            <v>915987103</v>
          </cell>
          <cell r="B2026" t="str">
            <v>Chubb</v>
          </cell>
          <cell r="C2026" t="str">
            <v>Mark</v>
          </cell>
          <cell r="D2026" t="str">
            <v>D</v>
          </cell>
          <cell r="E2026">
            <v>39341</v>
          </cell>
        </row>
        <row r="2027">
          <cell r="A2027">
            <v>915987103</v>
          </cell>
          <cell r="B2027" t="str">
            <v>Chubb</v>
          </cell>
          <cell r="C2027" t="str">
            <v>Mark</v>
          </cell>
          <cell r="D2027" t="str">
            <v>D</v>
          </cell>
          <cell r="E2027">
            <v>39341</v>
          </cell>
        </row>
        <row r="2028">
          <cell r="A2028">
            <v>915987103</v>
          </cell>
          <cell r="B2028" t="str">
            <v>Chubb</v>
          </cell>
          <cell r="C2028" t="str">
            <v>Mark</v>
          </cell>
          <cell r="D2028" t="str">
            <v>D</v>
          </cell>
          <cell r="E2028">
            <v>39341</v>
          </cell>
        </row>
        <row r="2029">
          <cell r="A2029">
            <v>915987103</v>
          </cell>
          <cell r="B2029" t="str">
            <v>Chubb</v>
          </cell>
          <cell r="C2029" t="str">
            <v>Mark</v>
          </cell>
          <cell r="D2029" t="str">
            <v>D</v>
          </cell>
          <cell r="E2029">
            <v>39341</v>
          </cell>
        </row>
        <row r="2030">
          <cell r="A2030">
            <v>916001748</v>
          </cell>
          <cell r="B2030" t="str">
            <v>Matjaka</v>
          </cell>
          <cell r="C2030" t="str">
            <v>Webster</v>
          </cell>
          <cell r="D2030" t="str">
            <v>E</v>
          </cell>
          <cell r="E2030">
            <v>39432</v>
          </cell>
        </row>
        <row r="2031">
          <cell r="A2031">
            <v>916001748</v>
          </cell>
          <cell r="B2031" t="str">
            <v>Matjaka</v>
          </cell>
          <cell r="C2031" t="str">
            <v>Webster</v>
          </cell>
          <cell r="D2031" t="str">
            <v>E</v>
          </cell>
          <cell r="E2031">
            <v>39432</v>
          </cell>
        </row>
        <row r="2032">
          <cell r="A2032">
            <v>916001748</v>
          </cell>
          <cell r="B2032" t="str">
            <v>Matjaka</v>
          </cell>
          <cell r="C2032" t="str">
            <v>Webster</v>
          </cell>
          <cell r="D2032" t="str">
            <v>E</v>
          </cell>
          <cell r="E2032">
            <v>39432</v>
          </cell>
        </row>
        <row r="2033">
          <cell r="A2033">
            <v>916042767</v>
          </cell>
          <cell r="B2033" t="str">
            <v>Jayawardena</v>
          </cell>
          <cell r="C2033" t="str">
            <v>Janaka</v>
          </cell>
          <cell r="D2033" t="str">
            <v>N</v>
          </cell>
          <cell r="E2033">
            <v>37987</v>
          </cell>
        </row>
        <row r="2034">
          <cell r="A2034">
            <v>916042767</v>
          </cell>
          <cell r="B2034" t="str">
            <v>Jayawardena</v>
          </cell>
          <cell r="C2034" t="str">
            <v>Janaka</v>
          </cell>
          <cell r="D2034" t="str">
            <v>N</v>
          </cell>
          <cell r="E2034">
            <v>37987</v>
          </cell>
        </row>
        <row r="2035">
          <cell r="A2035">
            <v>916042767</v>
          </cell>
          <cell r="B2035" t="str">
            <v>Jayawardena</v>
          </cell>
          <cell r="C2035" t="str">
            <v>Janaka</v>
          </cell>
          <cell r="D2035" t="str">
            <v>N</v>
          </cell>
          <cell r="E2035">
            <v>37987</v>
          </cell>
        </row>
        <row r="2036">
          <cell r="A2036">
            <v>916093670</v>
          </cell>
          <cell r="B2036" t="str">
            <v>Craw</v>
          </cell>
          <cell r="C2036" t="str">
            <v>Brad</v>
          </cell>
          <cell r="D2036" t="str">
            <v>C</v>
          </cell>
          <cell r="E2036">
            <v>38611</v>
          </cell>
        </row>
        <row r="2037">
          <cell r="A2037">
            <v>916093670</v>
          </cell>
          <cell r="B2037" t="str">
            <v>Craw</v>
          </cell>
          <cell r="C2037" t="str">
            <v>Brad</v>
          </cell>
          <cell r="D2037" t="str">
            <v>C</v>
          </cell>
          <cell r="E2037">
            <v>38611</v>
          </cell>
        </row>
        <row r="2038">
          <cell r="A2038">
            <v>916093670</v>
          </cell>
          <cell r="B2038" t="str">
            <v>Craw</v>
          </cell>
          <cell r="C2038" t="str">
            <v>Brad</v>
          </cell>
          <cell r="D2038" t="str">
            <v>C</v>
          </cell>
          <cell r="E2038">
            <v>38611</v>
          </cell>
        </row>
        <row r="2039">
          <cell r="A2039">
            <v>916093670</v>
          </cell>
          <cell r="B2039" t="str">
            <v>Craw</v>
          </cell>
          <cell r="C2039" t="str">
            <v>Brad</v>
          </cell>
          <cell r="D2039" t="str">
            <v>C</v>
          </cell>
          <cell r="E2039">
            <v>38611</v>
          </cell>
        </row>
        <row r="2040">
          <cell r="A2040">
            <v>916093670</v>
          </cell>
          <cell r="B2040" t="str">
            <v>Craw</v>
          </cell>
          <cell r="C2040" t="str">
            <v>Brad</v>
          </cell>
          <cell r="D2040" t="str">
            <v>C</v>
          </cell>
          <cell r="E2040">
            <v>38611</v>
          </cell>
        </row>
        <row r="2041">
          <cell r="A2041">
            <v>916093670</v>
          </cell>
          <cell r="B2041" t="str">
            <v>Craw</v>
          </cell>
          <cell r="C2041" t="str">
            <v>Brad</v>
          </cell>
          <cell r="D2041" t="str">
            <v>C</v>
          </cell>
          <cell r="E2041">
            <v>38611</v>
          </cell>
        </row>
        <row r="2042">
          <cell r="A2042">
            <v>916093670</v>
          </cell>
          <cell r="B2042" t="str">
            <v>Craw</v>
          </cell>
          <cell r="C2042" t="str">
            <v>Brad</v>
          </cell>
          <cell r="D2042" t="str">
            <v>C</v>
          </cell>
          <cell r="E2042">
            <v>38611</v>
          </cell>
        </row>
        <row r="2043">
          <cell r="A2043">
            <v>916161767</v>
          </cell>
          <cell r="B2043" t="str">
            <v>Wendler</v>
          </cell>
          <cell r="C2043" t="str">
            <v>Denise</v>
          </cell>
          <cell r="D2043" t="str">
            <v>N</v>
          </cell>
          <cell r="E2043">
            <v>35765</v>
          </cell>
        </row>
        <row r="2044">
          <cell r="A2044">
            <v>916169969</v>
          </cell>
          <cell r="B2044" t="str">
            <v>Sylvester</v>
          </cell>
          <cell r="C2044" t="str">
            <v>Robert</v>
          </cell>
          <cell r="D2044" t="str">
            <v>A</v>
          </cell>
          <cell r="E2044">
            <v>35612</v>
          </cell>
        </row>
        <row r="2045">
          <cell r="A2045">
            <v>916169969</v>
          </cell>
          <cell r="B2045" t="str">
            <v>Sylvester</v>
          </cell>
          <cell r="C2045" t="str">
            <v>Robert</v>
          </cell>
          <cell r="D2045" t="str">
            <v>A</v>
          </cell>
          <cell r="E2045">
            <v>35612</v>
          </cell>
        </row>
        <row r="2046">
          <cell r="A2046">
            <v>916169969</v>
          </cell>
          <cell r="B2046" t="str">
            <v>Sylvester</v>
          </cell>
          <cell r="C2046" t="str">
            <v>Robert</v>
          </cell>
          <cell r="D2046" t="str">
            <v>A</v>
          </cell>
          <cell r="E2046">
            <v>35612</v>
          </cell>
        </row>
        <row r="2047">
          <cell r="A2047">
            <v>916303946</v>
          </cell>
          <cell r="B2047" t="str">
            <v>McDermott</v>
          </cell>
          <cell r="C2047" t="str">
            <v>Alexandra</v>
          </cell>
          <cell r="D2047" t="str">
            <v>N</v>
          </cell>
          <cell r="E2047">
            <v>36708</v>
          </cell>
        </row>
        <row r="2048">
          <cell r="A2048">
            <v>916303946</v>
          </cell>
          <cell r="B2048" t="str">
            <v>McDermott</v>
          </cell>
          <cell r="C2048" t="str">
            <v>Alexandra</v>
          </cell>
          <cell r="D2048" t="str">
            <v>N</v>
          </cell>
          <cell r="E2048">
            <v>36708</v>
          </cell>
        </row>
        <row r="2049">
          <cell r="A2049">
            <v>916342945</v>
          </cell>
          <cell r="B2049" t="str">
            <v>Charman</v>
          </cell>
          <cell r="C2049" t="str">
            <v>Elisabeth</v>
          </cell>
          <cell r="D2049" t="str">
            <v>B</v>
          </cell>
          <cell r="E2049">
            <v>36785</v>
          </cell>
        </row>
        <row r="2050">
          <cell r="A2050">
            <v>916347360</v>
          </cell>
          <cell r="B2050" t="str">
            <v>Springer</v>
          </cell>
          <cell r="C2050" t="str">
            <v>Donald</v>
          </cell>
          <cell r="D2050" t="str">
            <v>E</v>
          </cell>
          <cell r="E2050">
            <v>38976</v>
          </cell>
        </row>
        <row r="2051">
          <cell r="A2051">
            <v>916347360</v>
          </cell>
          <cell r="B2051" t="str">
            <v>Springer</v>
          </cell>
          <cell r="C2051" t="str">
            <v>Donald</v>
          </cell>
          <cell r="D2051" t="str">
            <v>E</v>
          </cell>
          <cell r="E2051">
            <v>38976</v>
          </cell>
        </row>
        <row r="2052">
          <cell r="A2052">
            <v>916347360</v>
          </cell>
          <cell r="B2052" t="str">
            <v>Springer</v>
          </cell>
          <cell r="C2052" t="str">
            <v>Donald</v>
          </cell>
          <cell r="D2052" t="str">
            <v>E</v>
          </cell>
          <cell r="E2052">
            <v>38976</v>
          </cell>
        </row>
        <row r="2053">
          <cell r="A2053">
            <v>916347360</v>
          </cell>
          <cell r="B2053" t="str">
            <v>Springer</v>
          </cell>
          <cell r="C2053" t="str">
            <v>Donald</v>
          </cell>
          <cell r="D2053" t="str">
            <v>E</v>
          </cell>
          <cell r="E2053">
            <v>38976</v>
          </cell>
        </row>
        <row r="2054">
          <cell r="A2054">
            <v>916347360</v>
          </cell>
          <cell r="B2054" t="str">
            <v>Springer</v>
          </cell>
          <cell r="C2054" t="str">
            <v>Donald</v>
          </cell>
          <cell r="D2054" t="str">
            <v>E</v>
          </cell>
          <cell r="E2054">
            <v>38976</v>
          </cell>
        </row>
        <row r="2055">
          <cell r="A2055">
            <v>916347360</v>
          </cell>
          <cell r="B2055" t="str">
            <v>Springer</v>
          </cell>
          <cell r="C2055" t="str">
            <v>Donald</v>
          </cell>
          <cell r="D2055" t="str">
            <v>E</v>
          </cell>
          <cell r="E2055">
            <v>38976</v>
          </cell>
        </row>
        <row r="2056">
          <cell r="A2056">
            <v>916347360</v>
          </cell>
          <cell r="B2056" t="str">
            <v>Springer</v>
          </cell>
          <cell r="C2056" t="str">
            <v>Donald</v>
          </cell>
          <cell r="D2056" t="str">
            <v>E</v>
          </cell>
          <cell r="E2056">
            <v>38976</v>
          </cell>
        </row>
        <row r="2057">
          <cell r="A2057">
            <v>916382003</v>
          </cell>
          <cell r="B2057" t="str">
            <v>Howell</v>
          </cell>
          <cell r="C2057" t="str">
            <v>Marlene</v>
          </cell>
          <cell r="D2057" t="str">
            <v>E</v>
          </cell>
          <cell r="E2057">
            <v>38611</v>
          </cell>
        </row>
        <row r="2058">
          <cell r="A2058">
            <v>916382003</v>
          </cell>
          <cell r="B2058" t="str">
            <v>Howell</v>
          </cell>
          <cell r="C2058" t="str">
            <v>Marlene</v>
          </cell>
          <cell r="D2058" t="str">
            <v>E</v>
          </cell>
          <cell r="E2058">
            <v>38611</v>
          </cell>
        </row>
        <row r="2059">
          <cell r="A2059">
            <v>916382003</v>
          </cell>
          <cell r="B2059" t="str">
            <v>Howell</v>
          </cell>
          <cell r="C2059" t="str">
            <v>Marlene</v>
          </cell>
          <cell r="D2059" t="str">
            <v>E</v>
          </cell>
          <cell r="E2059">
            <v>38611</v>
          </cell>
        </row>
        <row r="2060">
          <cell r="A2060">
            <v>916382003</v>
          </cell>
          <cell r="B2060" t="str">
            <v>Howell</v>
          </cell>
          <cell r="C2060" t="str">
            <v>Marlene</v>
          </cell>
          <cell r="D2060" t="str">
            <v>E</v>
          </cell>
          <cell r="E2060">
            <v>38611</v>
          </cell>
        </row>
        <row r="2061">
          <cell r="A2061">
            <v>916391616</v>
          </cell>
          <cell r="B2061" t="str">
            <v>Williamson</v>
          </cell>
          <cell r="C2061" t="str">
            <v>Dawn</v>
          </cell>
          <cell r="D2061" t="str">
            <v>E</v>
          </cell>
          <cell r="E2061">
            <v>37515</v>
          </cell>
        </row>
        <row r="2062">
          <cell r="A2062">
            <v>916391616</v>
          </cell>
          <cell r="B2062" t="str">
            <v>Williamson</v>
          </cell>
          <cell r="C2062" t="str">
            <v>Dawn</v>
          </cell>
          <cell r="D2062" t="str">
            <v>E</v>
          </cell>
          <cell r="E2062">
            <v>37515</v>
          </cell>
        </row>
        <row r="2063">
          <cell r="A2063">
            <v>916391616</v>
          </cell>
          <cell r="B2063" t="str">
            <v>Williamson</v>
          </cell>
          <cell r="C2063" t="str">
            <v>Dawn</v>
          </cell>
          <cell r="D2063" t="str">
            <v>E</v>
          </cell>
          <cell r="E2063">
            <v>37515</v>
          </cell>
        </row>
        <row r="2064">
          <cell r="A2064">
            <v>916397126</v>
          </cell>
          <cell r="B2064" t="str">
            <v>Li</v>
          </cell>
          <cell r="C2064" t="str">
            <v>Chunfei</v>
          </cell>
          <cell r="D2064" t="str">
            <v>C</v>
          </cell>
          <cell r="E2064">
            <v>38611</v>
          </cell>
        </row>
        <row r="2065">
          <cell r="A2065">
            <v>916397126</v>
          </cell>
          <cell r="B2065" t="str">
            <v>Li</v>
          </cell>
          <cell r="C2065" t="str">
            <v>Chunfei</v>
          </cell>
          <cell r="D2065" t="str">
            <v>C</v>
          </cell>
          <cell r="E2065">
            <v>38611</v>
          </cell>
        </row>
        <row r="2066">
          <cell r="A2066">
            <v>916414970</v>
          </cell>
          <cell r="B2066" t="str">
            <v>Banis</v>
          </cell>
          <cell r="C2066" t="str">
            <v>David</v>
          </cell>
          <cell r="D2066" t="str">
            <v>N</v>
          </cell>
          <cell r="E2066">
            <v>38718</v>
          </cell>
        </row>
        <row r="2067">
          <cell r="A2067">
            <v>916414970</v>
          </cell>
          <cell r="B2067" t="str">
            <v>Banis</v>
          </cell>
          <cell r="C2067" t="str">
            <v>David</v>
          </cell>
          <cell r="D2067" t="str">
            <v>N</v>
          </cell>
          <cell r="E2067">
            <v>38718</v>
          </cell>
        </row>
        <row r="2068">
          <cell r="A2068">
            <v>916417539</v>
          </cell>
          <cell r="B2068" t="str">
            <v>Edwards</v>
          </cell>
          <cell r="C2068" t="str">
            <v>Patrick</v>
          </cell>
          <cell r="D2068" t="str">
            <v>E</v>
          </cell>
          <cell r="E2068">
            <v>37150</v>
          </cell>
        </row>
        <row r="2069">
          <cell r="A2069">
            <v>916417539</v>
          </cell>
          <cell r="B2069" t="str">
            <v>Edwards</v>
          </cell>
          <cell r="C2069" t="str">
            <v>Patrick</v>
          </cell>
          <cell r="D2069" t="str">
            <v>E</v>
          </cell>
          <cell r="E2069">
            <v>37150</v>
          </cell>
        </row>
        <row r="2070">
          <cell r="A2070">
            <v>916417539</v>
          </cell>
          <cell r="B2070" t="str">
            <v>Edwards</v>
          </cell>
          <cell r="C2070" t="str">
            <v>Patrick</v>
          </cell>
          <cell r="D2070" t="str">
            <v>E</v>
          </cell>
          <cell r="E2070">
            <v>37150</v>
          </cell>
        </row>
        <row r="2071">
          <cell r="A2071">
            <v>916417539</v>
          </cell>
          <cell r="B2071" t="str">
            <v>Edwards</v>
          </cell>
          <cell r="C2071" t="str">
            <v>Patrick</v>
          </cell>
          <cell r="D2071" t="str">
            <v>E</v>
          </cell>
          <cell r="E2071">
            <v>37150</v>
          </cell>
        </row>
        <row r="2072">
          <cell r="A2072">
            <v>916417539</v>
          </cell>
          <cell r="B2072" t="str">
            <v>Edwards</v>
          </cell>
          <cell r="C2072" t="str">
            <v>Patrick</v>
          </cell>
          <cell r="D2072" t="str">
            <v>E</v>
          </cell>
          <cell r="E2072">
            <v>37150</v>
          </cell>
        </row>
        <row r="2073">
          <cell r="A2073">
            <v>916417539</v>
          </cell>
          <cell r="B2073" t="str">
            <v>Edwards</v>
          </cell>
          <cell r="C2073" t="str">
            <v>Patrick</v>
          </cell>
          <cell r="D2073" t="str">
            <v>P</v>
          </cell>
          <cell r="E2073">
            <v>39341</v>
          </cell>
        </row>
        <row r="2074">
          <cell r="A2074">
            <v>916417539</v>
          </cell>
          <cell r="B2074" t="str">
            <v>Edwards</v>
          </cell>
          <cell r="C2074" t="str">
            <v>Patrick</v>
          </cell>
          <cell r="D2074" t="str">
            <v>P</v>
          </cell>
          <cell r="E2074">
            <v>39341</v>
          </cell>
        </row>
        <row r="2075">
          <cell r="A2075">
            <v>916431416</v>
          </cell>
          <cell r="B2075" t="str">
            <v>Dixon</v>
          </cell>
          <cell r="C2075" t="str">
            <v>Todd</v>
          </cell>
          <cell r="D2075" t="str">
            <v>L</v>
          </cell>
          <cell r="E2075">
            <v>38329</v>
          </cell>
        </row>
        <row r="2076">
          <cell r="A2076">
            <v>916431416</v>
          </cell>
          <cell r="B2076" t="str">
            <v>Dixon</v>
          </cell>
          <cell r="C2076" t="str">
            <v>Todd</v>
          </cell>
          <cell r="D2076" t="str">
            <v>L</v>
          </cell>
          <cell r="E2076">
            <v>38329</v>
          </cell>
        </row>
        <row r="2077">
          <cell r="A2077">
            <v>916431416</v>
          </cell>
          <cell r="B2077" t="str">
            <v>Dixon</v>
          </cell>
          <cell r="C2077" t="str">
            <v>Todd</v>
          </cell>
          <cell r="D2077" t="str">
            <v>L</v>
          </cell>
          <cell r="E2077">
            <v>38329</v>
          </cell>
        </row>
        <row r="2078">
          <cell r="A2078">
            <v>916431416</v>
          </cell>
          <cell r="B2078" t="str">
            <v>Dixon</v>
          </cell>
          <cell r="C2078" t="str">
            <v>Todd</v>
          </cell>
          <cell r="D2078" t="str">
            <v>L</v>
          </cell>
          <cell r="E2078">
            <v>38329</v>
          </cell>
        </row>
        <row r="2079">
          <cell r="A2079">
            <v>916431416</v>
          </cell>
          <cell r="B2079" t="str">
            <v>Dixon</v>
          </cell>
          <cell r="C2079" t="str">
            <v>Todd</v>
          </cell>
          <cell r="D2079" t="str">
            <v>L</v>
          </cell>
          <cell r="E2079">
            <v>38329</v>
          </cell>
        </row>
        <row r="2080">
          <cell r="A2080">
            <v>916431416</v>
          </cell>
          <cell r="B2080" t="str">
            <v>Dixon</v>
          </cell>
          <cell r="C2080" t="str">
            <v>Todd</v>
          </cell>
          <cell r="D2080" t="str">
            <v>L</v>
          </cell>
          <cell r="E2080">
            <v>38329</v>
          </cell>
        </row>
        <row r="2081">
          <cell r="A2081">
            <v>916431416</v>
          </cell>
          <cell r="B2081" t="str">
            <v>Dixon</v>
          </cell>
          <cell r="C2081" t="str">
            <v>Todd</v>
          </cell>
          <cell r="D2081" t="str">
            <v>L</v>
          </cell>
          <cell r="E2081">
            <v>38329</v>
          </cell>
        </row>
        <row r="2082">
          <cell r="A2082">
            <v>916431416</v>
          </cell>
          <cell r="B2082" t="str">
            <v>Dixon</v>
          </cell>
          <cell r="C2082" t="str">
            <v>Todd</v>
          </cell>
          <cell r="D2082" t="str">
            <v>L</v>
          </cell>
          <cell r="E2082">
            <v>38329</v>
          </cell>
        </row>
        <row r="2083">
          <cell r="A2083">
            <v>916431416</v>
          </cell>
          <cell r="B2083" t="str">
            <v>Dixon</v>
          </cell>
          <cell r="C2083" t="str">
            <v>Todd</v>
          </cell>
          <cell r="D2083" t="str">
            <v>L</v>
          </cell>
          <cell r="E2083">
            <v>38329</v>
          </cell>
        </row>
        <row r="2084">
          <cell r="A2084">
            <v>916431416</v>
          </cell>
          <cell r="B2084" t="str">
            <v>Dixon</v>
          </cell>
          <cell r="C2084" t="str">
            <v>Todd</v>
          </cell>
          <cell r="D2084" t="str">
            <v>L</v>
          </cell>
          <cell r="E2084">
            <v>38329</v>
          </cell>
        </row>
        <row r="2085">
          <cell r="A2085">
            <v>916431416</v>
          </cell>
          <cell r="B2085" t="str">
            <v>Dixon</v>
          </cell>
          <cell r="C2085" t="str">
            <v>Todd</v>
          </cell>
          <cell r="D2085" t="str">
            <v>L</v>
          </cell>
          <cell r="E2085">
            <v>38329</v>
          </cell>
        </row>
        <row r="2086">
          <cell r="A2086">
            <v>916431416</v>
          </cell>
          <cell r="B2086" t="str">
            <v>Dixon</v>
          </cell>
          <cell r="C2086" t="str">
            <v>Todd</v>
          </cell>
          <cell r="D2086" t="str">
            <v>L</v>
          </cell>
          <cell r="E2086">
            <v>38329</v>
          </cell>
        </row>
        <row r="2087">
          <cell r="A2087">
            <v>916431416</v>
          </cell>
          <cell r="B2087" t="str">
            <v>Dixon</v>
          </cell>
          <cell r="C2087" t="str">
            <v>Todd</v>
          </cell>
          <cell r="D2087" t="str">
            <v>L</v>
          </cell>
          <cell r="E2087">
            <v>38329</v>
          </cell>
        </row>
        <row r="2088">
          <cell r="A2088">
            <v>916431416</v>
          </cell>
          <cell r="B2088" t="str">
            <v>Dixon</v>
          </cell>
          <cell r="C2088" t="str">
            <v>Todd</v>
          </cell>
          <cell r="D2088" t="str">
            <v>L</v>
          </cell>
          <cell r="E2088">
            <v>38329</v>
          </cell>
        </row>
        <row r="2089">
          <cell r="A2089">
            <v>916431416</v>
          </cell>
          <cell r="B2089" t="str">
            <v>Dixon</v>
          </cell>
          <cell r="C2089" t="str">
            <v>Todd</v>
          </cell>
          <cell r="D2089" t="str">
            <v>L</v>
          </cell>
          <cell r="E2089">
            <v>38329</v>
          </cell>
        </row>
        <row r="2090">
          <cell r="A2090">
            <v>916431416</v>
          </cell>
          <cell r="B2090" t="str">
            <v>Dixon</v>
          </cell>
          <cell r="C2090" t="str">
            <v>Todd</v>
          </cell>
          <cell r="D2090" t="str">
            <v>L</v>
          </cell>
          <cell r="E2090">
            <v>38329</v>
          </cell>
        </row>
        <row r="2091">
          <cell r="A2091">
            <v>916431416</v>
          </cell>
          <cell r="B2091" t="str">
            <v>Dixon</v>
          </cell>
          <cell r="C2091" t="str">
            <v>Todd</v>
          </cell>
          <cell r="D2091" t="str">
            <v>L</v>
          </cell>
          <cell r="E2091">
            <v>38329</v>
          </cell>
        </row>
        <row r="2092">
          <cell r="A2092">
            <v>916431416</v>
          </cell>
          <cell r="B2092" t="str">
            <v>Dixon</v>
          </cell>
          <cell r="C2092" t="str">
            <v>Todd</v>
          </cell>
          <cell r="D2092" t="str">
            <v>L</v>
          </cell>
          <cell r="E2092">
            <v>38329</v>
          </cell>
        </row>
        <row r="2093">
          <cell r="A2093">
            <v>916431416</v>
          </cell>
          <cell r="B2093" t="str">
            <v>Dixon</v>
          </cell>
          <cell r="C2093" t="str">
            <v>Todd</v>
          </cell>
          <cell r="D2093" t="str">
            <v>L</v>
          </cell>
          <cell r="E2093">
            <v>38329</v>
          </cell>
        </row>
        <row r="2094">
          <cell r="A2094">
            <v>916431416</v>
          </cell>
          <cell r="B2094" t="str">
            <v>Dixon</v>
          </cell>
          <cell r="C2094" t="str">
            <v>Todd</v>
          </cell>
          <cell r="D2094" t="str">
            <v>L</v>
          </cell>
          <cell r="E2094">
            <v>38329</v>
          </cell>
        </row>
        <row r="2095">
          <cell r="A2095">
            <v>916445430</v>
          </cell>
          <cell r="B2095" t="str">
            <v>Whitefoot</v>
          </cell>
          <cell r="C2095" t="str">
            <v>Tabitha</v>
          </cell>
          <cell r="D2095" t="str">
            <v>N</v>
          </cell>
          <cell r="E2095">
            <v>37907</v>
          </cell>
        </row>
        <row r="2096">
          <cell r="A2096">
            <v>916445430</v>
          </cell>
          <cell r="B2096" t="str">
            <v>Whitefoot</v>
          </cell>
          <cell r="C2096" t="str">
            <v>Tabitha</v>
          </cell>
          <cell r="D2096" t="str">
            <v>N</v>
          </cell>
          <cell r="E2096">
            <v>37907</v>
          </cell>
        </row>
        <row r="2097">
          <cell r="A2097">
            <v>916462357</v>
          </cell>
          <cell r="B2097" t="str">
            <v>Lachenmeier</v>
          </cell>
          <cell r="C2097" t="str">
            <v>Erika</v>
          </cell>
          <cell r="D2097" t="str">
            <v>E</v>
          </cell>
          <cell r="E2097">
            <v>38976</v>
          </cell>
        </row>
        <row r="2098">
          <cell r="A2098">
            <v>916462357</v>
          </cell>
          <cell r="B2098" t="str">
            <v>Lachenmeier</v>
          </cell>
          <cell r="C2098" t="str">
            <v>Erika</v>
          </cell>
          <cell r="D2098" t="str">
            <v>E</v>
          </cell>
          <cell r="E2098">
            <v>38976</v>
          </cell>
        </row>
        <row r="2099">
          <cell r="A2099">
            <v>916504723</v>
          </cell>
          <cell r="B2099" t="str">
            <v>Loomis</v>
          </cell>
          <cell r="C2099" t="str">
            <v>Carol</v>
          </cell>
          <cell r="D2099" t="str">
            <v>H</v>
          </cell>
          <cell r="E2099">
            <v>39067</v>
          </cell>
        </row>
        <row r="2100">
          <cell r="A2100">
            <v>916504723</v>
          </cell>
          <cell r="B2100" t="str">
            <v>Loomis</v>
          </cell>
          <cell r="C2100" t="str">
            <v>Carol</v>
          </cell>
          <cell r="D2100" t="str">
            <v>H</v>
          </cell>
          <cell r="E2100">
            <v>39067</v>
          </cell>
        </row>
        <row r="2101">
          <cell r="A2101">
            <v>916504723</v>
          </cell>
          <cell r="B2101" t="str">
            <v>Loomis</v>
          </cell>
          <cell r="C2101" t="str">
            <v>Carol</v>
          </cell>
          <cell r="D2101" t="str">
            <v>H</v>
          </cell>
          <cell r="E2101">
            <v>39067</v>
          </cell>
        </row>
        <row r="2102">
          <cell r="A2102">
            <v>916504723</v>
          </cell>
          <cell r="B2102" t="str">
            <v>Loomis</v>
          </cell>
          <cell r="C2102" t="str">
            <v>Carol</v>
          </cell>
          <cell r="D2102" t="str">
            <v>H</v>
          </cell>
          <cell r="E2102">
            <v>39067</v>
          </cell>
        </row>
        <row r="2103">
          <cell r="A2103">
            <v>916504723</v>
          </cell>
          <cell r="B2103" t="str">
            <v>Loomis</v>
          </cell>
          <cell r="C2103" t="str">
            <v>Carol</v>
          </cell>
          <cell r="D2103" t="str">
            <v>H</v>
          </cell>
          <cell r="E2103">
            <v>39067</v>
          </cell>
        </row>
        <row r="2104">
          <cell r="A2104">
            <v>916504723</v>
          </cell>
          <cell r="B2104" t="str">
            <v>Loomis</v>
          </cell>
          <cell r="C2104" t="str">
            <v>Carol</v>
          </cell>
          <cell r="D2104" t="str">
            <v>H</v>
          </cell>
          <cell r="E2104">
            <v>39067</v>
          </cell>
        </row>
        <row r="2105">
          <cell r="A2105">
            <v>916542489</v>
          </cell>
          <cell r="B2105" t="str">
            <v>Spencer III</v>
          </cell>
          <cell r="C2105" t="str">
            <v>Albert</v>
          </cell>
          <cell r="D2105" t="str">
            <v>E</v>
          </cell>
          <cell r="E2105">
            <v>39341</v>
          </cell>
        </row>
        <row r="2106">
          <cell r="A2106">
            <v>916542489</v>
          </cell>
          <cell r="B2106" t="str">
            <v>Spencer III</v>
          </cell>
          <cell r="C2106" t="str">
            <v>Albert</v>
          </cell>
          <cell r="D2106" t="str">
            <v>E</v>
          </cell>
          <cell r="E2106">
            <v>39341</v>
          </cell>
        </row>
        <row r="2107">
          <cell r="A2107">
            <v>916542489</v>
          </cell>
          <cell r="B2107" t="str">
            <v>Spencer III</v>
          </cell>
          <cell r="C2107" t="str">
            <v>Albert</v>
          </cell>
          <cell r="D2107" t="str">
            <v>E</v>
          </cell>
          <cell r="E2107">
            <v>39341</v>
          </cell>
        </row>
        <row r="2108">
          <cell r="A2108">
            <v>916542489</v>
          </cell>
          <cell r="B2108" t="str">
            <v>Spencer III</v>
          </cell>
          <cell r="C2108" t="str">
            <v>Albert</v>
          </cell>
          <cell r="D2108" t="str">
            <v>E</v>
          </cell>
          <cell r="E2108">
            <v>39341</v>
          </cell>
        </row>
        <row r="2109">
          <cell r="A2109">
            <v>916542489</v>
          </cell>
          <cell r="B2109" t="str">
            <v>Spencer III</v>
          </cell>
          <cell r="C2109" t="str">
            <v>Albert</v>
          </cell>
          <cell r="D2109" t="str">
            <v>E</v>
          </cell>
          <cell r="E2109">
            <v>39341</v>
          </cell>
        </row>
        <row r="2110">
          <cell r="A2110">
            <v>916542489</v>
          </cell>
          <cell r="B2110" t="str">
            <v>Spencer III</v>
          </cell>
          <cell r="C2110" t="str">
            <v>Albert</v>
          </cell>
          <cell r="D2110" t="str">
            <v>E</v>
          </cell>
          <cell r="E2110">
            <v>39341</v>
          </cell>
        </row>
        <row r="2111">
          <cell r="A2111">
            <v>916629324</v>
          </cell>
          <cell r="B2111" t="str">
            <v>Feder</v>
          </cell>
          <cell r="C2111" t="str">
            <v>Lynette</v>
          </cell>
          <cell r="D2111" t="str">
            <v>B</v>
          </cell>
          <cell r="E2111">
            <v>37515</v>
          </cell>
        </row>
        <row r="2112">
          <cell r="A2112">
            <v>916629324</v>
          </cell>
          <cell r="B2112" t="str">
            <v>Feder</v>
          </cell>
          <cell r="C2112" t="str">
            <v>Lynette</v>
          </cell>
          <cell r="D2112" t="str">
            <v>B</v>
          </cell>
          <cell r="E2112">
            <v>37515</v>
          </cell>
        </row>
        <row r="2113">
          <cell r="A2113">
            <v>916629324</v>
          </cell>
          <cell r="B2113" t="str">
            <v>Feder</v>
          </cell>
          <cell r="C2113" t="str">
            <v>Lynette</v>
          </cell>
          <cell r="D2113" t="str">
            <v>B</v>
          </cell>
          <cell r="E2113">
            <v>37515</v>
          </cell>
        </row>
        <row r="2114">
          <cell r="A2114">
            <v>916629324</v>
          </cell>
          <cell r="B2114" t="str">
            <v>Feder</v>
          </cell>
          <cell r="C2114" t="str">
            <v>Lynette</v>
          </cell>
          <cell r="D2114" t="str">
            <v>B</v>
          </cell>
          <cell r="E2114">
            <v>37515</v>
          </cell>
        </row>
        <row r="2115">
          <cell r="A2115">
            <v>916629324</v>
          </cell>
          <cell r="B2115" t="str">
            <v>Feder</v>
          </cell>
          <cell r="C2115" t="str">
            <v>Lynette</v>
          </cell>
          <cell r="D2115" t="str">
            <v>B</v>
          </cell>
          <cell r="E2115">
            <v>37515</v>
          </cell>
        </row>
        <row r="2116">
          <cell r="A2116">
            <v>916649185</v>
          </cell>
          <cell r="B2116" t="str">
            <v>Watson</v>
          </cell>
          <cell r="C2116" t="str">
            <v>Shannon</v>
          </cell>
          <cell r="D2116" t="str">
            <v>N</v>
          </cell>
          <cell r="E2116">
            <v>38602</v>
          </cell>
        </row>
        <row r="2117">
          <cell r="A2117">
            <v>916652274</v>
          </cell>
          <cell r="B2117" t="str">
            <v>Sitnick</v>
          </cell>
          <cell r="C2117" t="str">
            <v>Stanley</v>
          </cell>
          <cell r="D2117" t="str">
            <v>C</v>
          </cell>
          <cell r="E2117">
            <v>37880</v>
          </cell>
        </row>
        <row r="2118">
          <cell r="A2118">
            <v>916652274</v>
          </cell>
          <cell r="B2118" t="str">
            <v>Sitnick</v>
          </cell>
          <cell r="C2118" t="str">
            <v>Stanley</v>
          </cell>
          <cell r="D2118" t="str">
            <v>C</v>
          </cell>
          <cell r="E2118">
            <v>37880</v>
          </cell>
        </row>
        <row r="2119">
          <cell r="A2119">
            <v>916652274</v>
          </cell>
          <cell r="B2119" t="str">
            <v>Sitnick</v>
          </cell>
          <cell r="C2119" t="str">
            <v>Stanley</v>
          </cell>
          <cell r="D2119" t="str">
            <v>C</v>
          </cell>
          <cell r="E2119">
            <v>37880</v>
          </cell>
        </row>
        <row r="2120">
          <cell r="A2120">
            <v>916652274</v>
          </cell>
          <cell r="B2120" t="str">
            <v>Sitnick</v>
          </cell>
          <cell r="C2120" t="str">
            <v>Stanley</v>
          </cell>
          <cell r="D2120" t="str">
            <v>C</v>
          </cell>
          <cell r="E2120">
            <v>37880</v>
          </cell>
        </row>
        <row r="2121">
          <cell r="A2121">
            <v>916652274</v>
          </cell>
          <cell r="B2121" t="str">
            <v>Sitnick</v>
          </cell>
          <cell r="C2121" t="str">
            <v>Stanley</v>
          </cell>
          <cell r="D2121" t="str">
            <v>C</v>
          </cell>
          <cell r="E2121">
            <v>37880</v>
          </cell>
        </row>
        <row r="2122">
          <cell r="A2122">
            <v>916656515</v>
          </cell>
          <cell r="B2122" t="str">
            <v>Herrin</v>
          </cell>
          <cell r="C2122" t="str">
            <v>Kevin</v>
          </cell>
          <cell r="D2122" t="str">
            <v>N</v>
          </cell>
          <cell r="E2122">
            <v>38587</v>
          </cell>
        </row>
        <row r="2123">
          <cell r="A2123">
            <v>916656515</v>
          </cell>
          <cell r="B2123" t="str">
            <v>Herrin</v>
          </cell>
          <cell r="C2123" t="str">
            <v>Kevin</v>
          </cell>
          <cell r="D2123" t="str">
            <v>N</v>
          </cell>
          <cell r="E2123">
            <v>38587</v>
          </cell>
        </row>
        <row r="2124">
          <cell r="A2124">
            <v>916656515</v>
          </cell>
          <cell r="B2124" t="str">
            <v>Herrin</v>
          </cell>
          <cell r="C2124" t="str">
            <v>Kevin</v>
          </cell>
          <cell r="D2124" t="str">
            <v>N</v>
          </cell>
          <cell r="E2124">
            <v>38587</v>
          </cell>
        </row>
        <row r="2125">
          <cell r="A2125">
            <v>916656515</v>
          </cell>
          <cell r="B2125" t="str">
            <v>Herrin</v>
          </cell>
          <cell r="C2125" t="str">
            <v>Kevin</v>
          </cell>
          <cell r="D2125" t="str">
            <v>N</v>
          </cell>
          <cell r="E2125">
            <v>38587</v>
          </cell>
        </row>
        <row r="2126">
          <cell r="A2126">
            <v>916656515</v>
          </cell>
          <cell r="B2126" t="str">
            <v>Herrin</v>
          </cell>
          <cell r="C2126" t="str">
            <v>Kevin</v>
          </cell>
          <cell r="D2126" t="str">
            <v>N</v>
          </cell>
          <cell r="E2126">
            <v>38587</v>
          </cell>
        </row>
        <row r="2127">
          <cell r="A2127">
            <v>916679350</v>
          </cell>
          <cell r="B2127" t="str">
            <v>Smith</v>
          </cell>
          <cell r="C2127" t="str">
            <v>Susan</v>
          </cell>
          <cell r="D2127" t="str">
            <v>E</v>
          </cell>
          <cell r="E2127">
            <v>38976</v>
          </cell>
        </row>
        <row r="2128">
          <cell r="A2128">
            <v>916679350</v>
          </cell>
          <cell r="B2128" t="str">
            <v>Smith</v>
          </cell>
          <cell r="C2128" t="str">
            <v>Susan</v>
          </cell>
          <cell r="D2128" t="str">
            <v>E</v>
          </cell>
          <cell r="E2128">
            <v>38976</v>
          </cell>
        </row>
        <row r="2129">
          <cell r="A2129">
            <v>916685376</v>
          </cell>
          <cell r="B2129" t="str">
            <v>Kafoury</v>
          </cell>
          <cell r="C2129" t="str">
            <v>Gretchen</v>
          </cell>
          <cell r="D2129" t="str">
            <v>C</v>
          </cell>
          <cell r="E2129">
            <v>38976</v>
          </cell>
        </row>
        <row r="2130">
          <cell r="A2130">
            <v>916685376</v>
          </cell>
          <cell r="B2130" t="str">
            <v>Kafoury</v>
          </cell>
          <cell r="C2130" t="str">
            <v>Gretchen</v>
          </cell>
          <cell r="D2130" t="str">
            <v>C</v>
          </cell>
          <cell r="E2130">
            <v>38976</v>
          </cell>
        </row>
        <row r="2131">
          <cell r="A2131">
            <v>916685376</v>
          </cell>
          <cell r="B2131" t="str">
            <v>Kafoury</v>
          </cell>
          <cell r="C2131" t="str">
            <v>Gretchen</v>
          </cell>
          <cell r="D2131" t="str">
            <v>C</v>
          </cell>
          <cell r="E2131">
            <v>38976</v>
          </cell>
        </row>
        <row r="2132">
          <cell r="A2132">
            <v>916685376</v>
          </cell>
          <cell r="B2132" t="str">
            <v>Kafoury</v>
          </cell>
          <cell r="C2132" t="str">
            <v>Gretchen</v>
          </cell>
          <cell r="D2132" t="str">
            <v>C</v>
          </cell>
          <cell r="E2132">
            <v>38976</v>
          </cell>
        </row>
        <row r="2133">
          <cell r="A2133">
            <v>916831296</v>
          </cell>
          <cell r="B2133" t="str">
            <v>Cooper</v>
          </cell>
          <cell r="C2133" t="str">
            <v>Phillip</v>
          </cell>
          <cell r="D2133" t="str">
            <v>A</v>
          </cell>
          <cell r="E2133">
            <v>38278</v>
          </cell>
        </row>
        <row r="2134">
          <cell r="A2134">
            <v>916831296</v>
          </cell>
          <cell r="B2134" t="str">
            <v>Cooper</v>
          </cell>
          <cell r="C2134" t="str">
            <v>Phillip</v>
          </cell>
          <cell r="D2134" t="str">
            <v>A</v>
          </cell>
          <cell r="E2134">
            <v>38278</v>
          </cell>
        </row>
        <row r="2135">
          <cell r="A2135">
            <v>916831296</v>
          </cell>
          <cell r="B2135" t="str">
            <v>Cooper</v>
          </cell>
          <cell r="C2135" t="str">
            <v>Phillip</v>
          </cell>
          <cell r="D2135" t="str">
            <v>A</v>
          </cell>
          <cell r="E2135">
            <v>38278</v>
          </cell>
        </row>
        <row r="2136">
          <cell r="A2136">
            <v>916831296</v>
          </cell>
          <cell r="B2136" t="str">
            <v>Cooper</v>
          </cell>
          <cell r="C2136" t="str">
            <v>Phillip</v>
          </cell>
          <cell r="D2136" t="str">
            <v>A</v>
          </cell>
          <cell r="E2136">
            <v>38278</v>
          </cell>
        </row>
        <row r="2137">
          <cell r="A2137">
            <v>916834035</v>
          </cell>
          <cell r="B2137" t="str">
            <v>DeLaCruz</v>
          </cell>
          <cell r="C2137" t="str">
            <v>Emily</v>
          </cell>
          <cell r="D2137" t="str">
            <v>B</v>
          </cell>
          <cell r="E2137">
            <v>36054</v>
          </cell>
        </row>
        <row r="2138">
          <cell r="A2138">
            <v>916834035</v>
          </cell>
          <cell r="B2138" t="str">
            <v>DeLaCruz</v>
          </cell>
          <cell r="C2138" t="str">
            <v>Emily</v>
          </cell>
          <cell r="D2138" t="str">
            <v>B</v>
          </cell>
          <cell r="E2138">
            <v>36054</v>
          </cell>
        </row>
        <row r="2139">
          <cell r="A2139">
            <v>916834035</v>
          </cell>
          <cell r="B2139" t="str">
            <v>DeLaCruz</v>
          </cell>
          <cell r="C2139" t="str">
            <v>Emily</v>
          </cell>
          <cell r="D2139" t="str">
            <v>B</v>
          </cell>
          <cell r="E2139">
            <v>36054</v>
          </cell>
        </row>
        <row r="2140">
          <cell r="A2140">
            <v>916834035</v>
          </cell>
          <cell r="B2140" t="str">
            <v>DeLaCruz</v>
          </cell>
          <cell r="C2140" t="str">
            <v>Emily</v>
          </cell>
          <cell r="D2140" t="str">
            <v>B</v>
          </cell>
          <cell r="E2140">
            <v>36054</v>
          </cell>
        </row>
        <row r="2141">
          <cell r="A2141">
            <v>916834035</v>
          </cell>
          <cell r="B2141" t="str">
            <v>DeLaCruz</v>
          </cell>
          <cell r="C2141" t="str">
            <v>Emily</v>
          </cell>
          <cell r="D2141" t="str">
            <v>B</v>
          </cell>
          <cell r="E2141">
            <v>36054</v>
          </cell>
        </row>
        <row r="2142">
          <cell r="A2142">
            <v>916834035</v>
          </cell>
          <cell r="B2142" t="str">
            <v>DeLaCruz</v>
          </cell>
          <cell r="C2142" t="str">
            <v>Emily</v>
          </cell>
          <cell r="D2142" t="str">
            <v>B</v>
          </cell>
          <cell r="E2142">
            <v>36054</v>
          </cell>
        </row>
        <row r="2143">
          <cell r="A2143">
            <v>916834035</v>
          </cell>
          <cell r="B2143" t="str">
            <v>DeLaCruz</v>
          </cell>
          <cell r="C2143" t="str">
            <v>Emily</v>
          </cell>
          <cell r="D2143" t="str">
            <v>B</v>
          </cell>
          <cell r="E2143">
            <v>36054</v>
          </cell>
        </row>
        <row r="2144">
          <cell r="A2144">
            <v>916834035</v>
          </cell>
          <cell r="B2144" t="str">
            <v>DeLaCruz</v>
          </cell>
          <cell r="C2144" t="str">
            <v>Emily</v>
          </cell>
          <cell r="D2144" t="str">
            <v>B</v>
          </cell>
          <cell r="E2144">
            <v>36054</v>
          </cell>
        </row>
        <row r="2145">
          <cell r="A2145">
            <v>916834035</v>
          </cell>
          <cell r="B2145" t="str">
            <v>DeLaCruz</v>
          </cell>
          <cell r="C2145" t="str">
            <v>Emily</v>
          </cell>
          <cell r="D2145" t="str">
            <v>B</v>
          </cell>
          <cell r="E2145">
            <v>36054</v>
          </cell>
        </row>
        <row r="2146">
          <cell r="A2146">
            <v>916834035</v>
          </cell>
          <cell r="B2146" t="str">
            <v>DeLaCruz</v>
          </cell>
          <cell r="C2146" t="str">
            <v>Emily</v>
          </cell>
          <cell r="D2146" t="str">
            <v>B</v>
          </cell>
          <cell r="E2146">
            <v>36054</v>
          </cell>
        </row>
        <row r="2147">
          <cell r="A2147">
            <v>916834035</v>
          </cell>
          <cell r="B2147" t="str">
            <v>DeLaCruz</v>
          </cell>
          <cell r="C2147" t="str">
            <v>Emily</v>
          </cell>
          <cell r="D2147" t="str">
            <v>B</v>
          </cell>
          <cell r="E2147">
            <v>36054</v>
          </cell>
        </row>
        <row r="2148">
          <cell r="A2148">
            <v>916929390</v>
          </cell>
          <cell r="B2148" t="str">
            <v>Neeley</v>
          </cell>
          <cell r="C2148" t="str">
            <v>Douglas</v>
          </cell>
          <cell r="D2148" t="str">
            <v>H</v>
          </cell>
          <cell r="E2148">
            <v>39067</v>
          </cell>
        </row>
        <row r="2149">
          <cell r="A2149">
            <v>916929390</v>
          </cell>
          <cell r="B2149" t="str">
            <v>Neeley</v>
          </cell>
          <cell r="C2149" t="str">
            <v>Douglas</v>
          </cell>
          <cell r="D2149" t="str">
            <v>H</v>
          </cell>
          <cell r="E2149">
            <v>39067</v>
          </cell>
        </row>
        <row r="2150">
          <cell r="A2150">
            <v>916929390</v>
          </cell>
          <cell r="B2150" t="str">
            <v>Neeley</v>
          </cell>
          <cell r="C2150" t="str">
            <v>Douglas</v>
          </cell>
          <cell r="D2150" t="str">
            <v>H</v>
          </cell>
          <cell r="E2150">
            <v>39067</v>
          </cell>
        </row>
        <row r="2151">
          <cell r="A2151">
            <v>916929390</v>
          </cell>
          <cell r="B2151" t="str">
            <v>Neeley</v>
          </cell>
          <cell r="C2151" t="str">
            <v>Douglas</v>
          </cell>
          <cell r="D2151" t="str">
            <v>H</v>
          </cell>
          <cell r="E2151">
            <v>39067</v>
          </cell>
        </row>
        <row r="2152">
          <cell r="A2152">
            <v>916929390</v>
          </cell>
          <cell r="B2152" t="str">
            <v>Neeley</v>
          </cell>
          <cell r="C2152" t="str">
            <v>Douglas</v>
          </cell>
          <cell r="D2152" t="str">
            <v>H</v>
          </cell>
          <cell r="E2152">
            <v>39067</v>
          </cell>
        </row>
        <row r="2153">
          <cell r="A2153">
            <v>916929390</v>
          </cell>
          <cell r="B2153" t="str">
            <v>Neeley</v>
          </cell>
          <cell r="C2153" t="str">
            <v>Douglas</v>
          </cell>
          <cell r="D2153" t="str">
            <v>H</v>
          </cell>
          <cell r="E2153">
            <v>39067</v>
          </cell>
        </row>
        <row r="2154">
          <cell r="A2154">
            <v>916929390</v>
          </cell>
          <cell r="B2154" t="str">
            <v>Neeley</v>
          </cell>
          <cell r="C2154" t="str">
            <v>Douglas</v>
          </cell>
          <cell r="D2154" t="str">
            <v>H</v>
          </cell>
          <cell r="E2154">
            <v>39067</v>
          </cell>
        </row>
        <row r="2155">
          <cell r="A2155">
            <v>916929390</v>
          </cell>
          <cell r="B2155" t="str">
            <v>Neeley</v>
          </cell>
          <cell r="C2155" t="str">
            <v>Douglas</v>
          </cell>
          <cell r="D2155" t="str">
            <v>H</v>
          </cell>
          <cell r="E2155">
            <v>39067</v>
          </cell>
        </row>
        <row r="2156">
          <cell r="A2156">
            <v>916938441</v>
          </cell>
          <cell r="B2156" t="str">
            <v>Daasch</v>
          </cell>
          <cell r="C2156" t="str">
            <v>W</v>
          </cell>
          <cell r="D2156" t="str">
            <v>A</v>
          </cell>
          <cell r="E2156">
            <v>37880</v>
          </cell>
        </row>
        <row r="2157">
          <cell r="A2157">
            <v>916938441</v>
          </cell>
          <cell r="B2157" t="str">
            <v>Daasch</v>
          </cell>
          <cell r="C2157" t="str">
            <v>W</v>
          </cell>
          <cell r="D2157" t="str">
            <v>A</v>
          </cell>
          <cell r="E2157">
            <v>37880</v>
          </cell>
        </row>
        <row r="2158">
          <cell r="A2158">
            <v>916938441</v>
          </cell>
          <cell r="B2158" t="str">
            <v>Daasch</v>
          </cell>
          <cell r="C2158" t="str">
            <v>W</v>
          </cell>
          <cell r="D2158" t="str">
            <v>A</v>
          </cell>
          <cell r="E2158">
            <v>37880</v>
          </cell>
        </row>
        <row r="2159">
          <cell r="A2159">
            <v>916938441</v>
          </cell>
          <cell r="B2159" t="str">
            <v>Daasch</v>
          </cell>
          <cell r="C2159" t="str">
            <v>W</v>
          </cell>
          <cell r="D2159" t="str">
            <v>A</v>
          </cell>
          <cell r="E2159">
            <v>37880</v>
          </cell>
        </row>
        <row r="2160">
          <cell r="A2160">
            <v>916938441</v>
          </cell>
          <cell r="B2160" t="str">
            <v>Daasch</v>
          </cell>
          <cell r="C2160" t="str">
            <v>W</v>
          </cell>
          <cell r="D2160" t="str">
            <v>A</v>
          </cell>
          <cell r="E2160">
            <v>37880</v>
          </cell>
        </row>
        <row r="2161">
          <cell r="A2161">
            <v>916938441</v>
          </cell>
          <cell r="B2161" t="str">
            <v>Daasch</v>
          </cell>
          <cell r="C2161" t="str">
            <v>W</v>
          </cell>
          <cell r="D2161" t="str">
            <v>A</v>
          </cell>
          <cell r="E2161">
            <v>37880</v>
          </cell>
        </row>
        <row r="2162">
          <cell r="A2162">
            <v>916938441</v>
          </cell>
          <cell r="B2162" t="str">
            <v>Daasch</v>
          </cell>
          <cell r="C2162" t="str">
            <v>W</v>
          </cell>
          <cell r="D2162" t="str">
            <v>A</v>
          </cell>
          <cell r="E2162">
            <v>37880</v>
          </cell>
        </row>
        <row r="2163">
          <cell r="A2163">
            <v>916938441</v>
          </cell>
          <cell r="B2163" t="str">
            <v>Daasch</v>
          </cell>
          <cell r="C2163" t="str">
            <v>W</v>
          </cell>
          <cell r="D2163" t="str">
            <v>A</v>
          </cell>
          <cell r="E2163">
            <v>37880</v>
          </cell>
        </row>
        <row r="2164">
          <cell r="A2164">
            <v>916938441</v>
          </cell>
          <cell r="B2164" t="str">
            <v>Daasch</v>
          </cell>
          <cell r="C2164" t="str">
            <v>W</v>
          </cell>
          <cell r="D2164" t="str">
            <v>A</v>
          </cell>
          <cell r="E2164">
            <v>37880</v>
          </cell>
        </row>
        <row r="2165">
          <cell r="A2165">
            <v>916938441</v>
          </cell>
          <cell r="B2165" t="str">
            <v>Daasch</v>
          </cell>
          <cell r="C2165" t="str">
            <v>W</v>
          </cell>
          <cell r="D2165" t="str">
            <v>A</v>
          </cell>
          <cell r="E2165">
            <v>37880</v>
          </cell>
        </row>
        <row r="2166">
          <cell r="A2166">
            <v>916961210</v>
          </cell>
          <cell r="B2166" t="str">
            <v>Blanton</v>
          </cell>
          <cell r="C2166" t="str">
            <v>Sharon</v>
          </cell>
          <cell r="D2166" t="str">
            <v>N</v>
          </cell>
          <cell r="E2166">
            <v>39146</v>
          </cell>
        </row>
        <row r="2167">
          <cell r="A2167">
            <v>916961210</v>
          </cell>
          <cell r="B2167" t="str">
            <v>Blanton</v>
          </cell>
          <cell r="C2167" t="str">
            <v>Sharon</v>
          </cell>
          <cell r="D2167" t="str">
            <v>N</v>
          </cell>
          <cell r="E2167">
            <v>39146</v>
          </cell>
        </row>
        <row r="2168">
          <cell r="A2168">
            <v>916988484</v>
          </cell>
          <cell r="B2168" t="str">
            <v>Eppley</v>
          </cell>
          <cell r="C2168" t="str">
            <v>Sarah</v>
          </cell>
          <cell r="D2168" t="str">
            <v>C</v>
          </cell>
          <cell r="E2168">
            <v>38611</v>
          </cell>
        </row>
        <row r="2169">
          <cell r="A2169">
            <v>916988484</v>
          </cell>
          <cell r="B2169" t="str">
            <v>Eppley</v>
          </cell>
          <cell r="C2169" t="str">
            <v>Sarah</v>
          </cell>
          <cell r="D2169" t="str">
            <v>C</v>
          </cell>
          <cell r="E2169">
            <v>38611</v>
          </cell>
        </row>
        <row r="2170">
          <cell r="A2170">
            <v>916988484</v>
          </cell>
          <cell r="B2170" t="str">
            <v>Eppley</v>
          </cell>
          <cell r="C2170" t="str">
            <v>Sarah</v>
          </cell>
          <cell r="D2170" t="str">
            <v>C</v>
          </cell>
          <cell r="E2170">
            <v>38611</v>
          </cell>
        </row>
        <row r="2171">
          <cell r="A2171">
            <v>916996735</v>
          </cell>
          <cell r="B2171" t="str">
            <v>McLaughlin</v>
          </cell>
          <cell r="C2171" t="str">
            <v>Megan</v>
          </cell>
          <cell r="D2171" t="str">
            <v>N</v>
          </cell>
          <cell r="E2171">
            <v>38852</v>
          </cell>
        </row>
        <row r="2172">
          <cell r="A2172">
            <v>917047730</v>
          </cell>
          <cell r="B2172" t="str">
            <v>Saltzberg</v>
          </cell>
          <cell r="C2172" t="str">
            <v>Sara</v>
          </cell>
          <cell r="D2172" t="str">
            <v>N</v>
          </cell>
          <cell r="E2172">
            <v>39160</v>
          </cell>
        </row>
        <row r="2173">
          <cell r="A2173">
            <v>917047730</v>
          </cell>
          <cell r="B2173" t="str">
            <v>Saltzberg</v>
          </cell>
          <cell r="C2173" t="str">
            <v>Sara</v>
          </cell>
          <cell r="D2173" t="str">
            <v>N</v>
          </cell>
          <cell r="E2173">
            <v>39160</v>
          </cell>
        </row>
        <row r="2174">
          <cell r="A2174">
            <v>917047730</v>
          </cell>
          <cell r="B2174" t="str">
            <v>Saltzberg</v>
          </cell>
          <cell r="C2174" t="str">
            <v>Sara</v>
          </cell>
          <cell r="D2174" t="str">
            <v>N</v>
          </cell>
          <cell r="E2174">
            <v>39160</v>
          </cell>
        </row>
        <row r="2175">
          <cell r="A2175">
            <v>917053922</v>
          </cell>
          <cell r="B2175" t="str">
            <v>Zeidler</v>
          </cell>
          <cell r="C2175" t="str">
            <v>Belinda</v>
          </cell>
          <cell r="D2175" t="str">
            <v>E</v>
          </cell>
          <cell r="E2175">
            <v>37880</v>
          </cell>
        </row>
        <row r="2176">
          <cell r="A2176">
            <v>917053922</v>
          </cell>
          <cell r="B2176" t="str">
            <v>Zeidler</v>
          </cell>
          <cell r="C2176" t="str">
            <v>Belinda</v>
          </cell>
          <cell r="D2176" t="str">
            <v>E</v>
          </cell>
          <cell r="E2176">
            <v>37880</v>
          </cell>
        </row>
        <row r="2177">
          <cell r="A2177">
            <v>917053922</v>
          </cell>
          <cell r="B2177" t="str">
            <v>Zeidler</v>
          </cell>
          <cell r="C2177" t="str">
            <v>Belinda</v>
          </cell>
          <cell r="D2177" t="str">
            <v>E</v>
          </cell>
          <cell r="E2177">
            <v>37880</v>
          </cell>
        </row>
        <row r="2178">
          <cell r="A2178">
            <v>917053922</v>
          </cell>
          <cell r="B2178" t="str">
            <v>Zeidler</v>
          </cell>
          <cell r="C2178" t="str">
            <v>Belinda</v>
          </cell>
          <cell r="D2178" t="str">
            <v>E</v>
          </cell>
          <cell r="E2178">
            <v>37880</v>
          </cell>
        </row>
        <row r="2179">
          <cell r="A2179">
            <v>917053922</v>
          </cell>
          <cell r="B2179" t="str">
            <v>Zeidler</v>
          </cell>
          <cell r="C2179" t="str">
            <v>Belinda</v>
          </cell>
          <cell r="D2179" t="str">
            <v>E</v>
          </cell>
          <cell r="E2179">
            <v>37880</v>
          </cell>
        </row>
        <row r="2180">
          <cell r="A2180">
            <v>917167112</v>
          </cell>
          <cell r="B2180" t="str">
            <v>Eichsteadt</v>
          </cell>
          <cell r="C2180" t="str">
            <v>Nancy</v>
          </cell>
          <cell r="D2180" t="str">
            <v>N</v>
          </cell>
          <cell r="E2180">
            <v>37104</v>
          </cell>
        </row>
        <row r="2181">
          <cell r="A2181">
            <v>917167112</v>
          </cell>
          <cell r="B2181" t="str">
            <v>Eichsteadt</v>
          </cell>
          <cell r="C2181" t="str">
            <v>Nancy</v>
          </cell>
          <cell r="D2181" t="str">
            <v>N</v>
          </cell>
          <cell r="E2181">
            <v>37104</v>
          </cell>
        </row>
        <row r="2182">
          <cell r="A2182">
            <v>917167112</v>
          </cell>
          <cell r="B2182" t="str">
            <v>Eichsteadt</v>
          </cell>
          <cell r="C2182" t="str">
            <v>Nancy</v>
          </cell>
          <cell r="D2182" t="str">
            <v>N</v>
          </cell>
          <cell r="E2182">
            <v>37104</v>
          </cell>
        </row>
        <row r="2183">
          <cell r="A2183">
            <v>917167112</v>
          </cell>
          <cell r="B2183" t="str">
            <v>Eichsteadt</v>
          </cell>
          <cell r="C2183" t="str">
            <v>Nancy</v>
          </cell>
          <cell r="D2183" t="str">
            <v>N</v>
          </cell>
          <cell r="E2183">
            <v>37104</v>
          </cell>
        </row>
        <row r="2184">
          <cell r="A2184">
            <v>917183893</v>
          </cell>
          <cell r="B2184" t="str">
            <v>Frazer</v>
          </cell>
          <cell r="C2184" t="str">
            <v>David</v>
          </cell>
          <cell r="D2184" t="str">
            <v>N</v>
          </cell>
          <cell r="E2184">
            <v>38660</v>
          </cell>
        </row>
        <row r="2185">
          <cell r="A2185">
            <v>917183893</v>
          </cell>
          <cell r="B2185" t="str">
            <v>Frazer</v>
          </cell>
          <cell r="C2185" t="str">
            <v>David</v>
          </cell>
          <cell r="D2185" t="str">
            <v>N</v>
          </cell>
          <cell r="E2185">
            <v>38660</v>
          </cell>
        </row>
        <row r="2186">
          <cell r="A2186">
            <v>917184780</v>
          </cell>
          <cell r="B2186" t="str">
            <v>Blue</v>
          </cell>
          <cell r="C2186" t="str">
            <v>Daniel</v>
          </cell>
          <cell r="D2186" t="str">
            <v>J</v>
          </cell>
          <cell r="E2186">
            <v>37803</v>
          </cell>
        </row>
        <row r="2187">
          <cell r="A2187">
            <v>917184780</v>
          </cell>
          <cell r="B2187" t="str">
            <v>Blue</v>
          </cell>
          <cell r="C2187" t="str">
            <v>Daniel</v>
          </cell>
          <cell r="D2187" t="str">
            <v>J</v>
          </cell>
          <cell r="E2187">
            <v>37803</v>
          </cell>
        </row>
        <row r="2188">
          <cell r="A2188">
            <v>917184780</v>
          </cell>
          <cell r="B2188" t="str">
            <v>Blue</v>
          </cell>
          <cell r="C2188" t="str">
            <v>Daniel</v>
          </cell>
          <cell r="D2188" t="str">
            <v>J</v>
          </cell>
          <cell r="E2188">
            <v>37803</v>
          </cell>
        </row>
        <row r="2189">
          <cell r="A2189">
            <v>917184780</v>
          </cell>
          <cell r="B2189" t="str">
            <v>Blue</v>
          </cell>
          <cell r="C2189" t="str">
            <v>Daniel</v>
          </cell>
          <cell r="D2189" t="str">
            <v>J</v>
          </cell>
          <cell r="E2189">
            <v>37803</v>
          </cell>
        </row>
        <row r="2190">
          <cell r="A2190">
            <v>917184780</v>
          </cell>
          <cell r="B2190" t="str">
            <v>Blue</v>
          </cell>
          <cell r="C2190" t="str">
            <v>Daniel</v>
          </cell>
          <cell r="D2190" t="str">
            <v>J</v>
          </cell>
          <cell r="E2190">
            <v>37803</v>
          </cell>
        </row>
        <row r="2191">
          <cell r="A2191">
            <v>917184780</v>
          </cell>
          <cell r="B2191" t="str">
            <v>Blue</v>
          </cell>
          <cell r="C2191" t="str">
            <v>Daniel</v>
          </cell>
          <cell r="D2191" t="str">
            <v>J</v>
          </cell>
          <cell r="E2191">
            <v>37803</v>
          </cell>
        </row>
        <row r="2192">
          <cell r="A2192">
            <v>917184780</v>
          </cell>
          <cell r="B2192" t="str">
            <v>Blue</v>
          </cell>
          <cell r="C2192" t="str">
            <v>Daniel</v>
          </cell>
          <cell r="D2192" t="str">
            <v>J</v>
          </cell>
          <cell r="E2192">
            <v>37803</v>
          </cell>
        </row>
        <row r="2193">
          <cell r="A2193">
            <v>917191074</v>
          </cell>
          <cell r="B2193" t="str">
            <v>Scharle</v>
          </cell>
          <cell r="C2193" t="str">
            <v>Theodore</v>
          </cell>
          <cell r="D2193" t="str">
            <v>E</v>
          </cell>
          <cell r="E2193">
            <v>39341</v>
          </cell>
        </row>
        <row r="2194">
          <cell r="A2194">
            <v>917191074</v>
          </cell>
          <cell r="B2194" t="str">
            <v>Scharle</v>
          </cell>
          <cell r="C2194" t="str">
            <v>Theodore</v>
          </cell>
          <cell r="D2194" t="str">
            <v>E</v>
          </cell>
          <cell r="E2194">
            <v>39341</v>
          </cell>
        </row>
        <row r="2195">
          <cell r="A2195">
            <v>917191074</v>
          </cell>
          <cell r="B2195" t="str">
            <v>Scharle</v>
          </cell>
          <cell r="C2195" t="str">
            <v>Theodore</v>
          </cell>
          <cell r="D2195" t="str">
            <v>E</v>
          </cell>
          <cell r="E2195">
            <v>39341</v>
          </cell>
        </row>
        <row r="2196">
          <cell r="A2196">
            <v>917191074</v>
          </cell>
          <cell r="B2196" t="str">
            <v>Scharle</v>
          </cell>
          <cell r="C2196" t="str">
            <v>Theodore</v>
          </cell>
          <cell r="D2196" t="str">
            <v>E</v>
          </cell>
          <cell r="E2196">
            <v>39341</v>
          </cell>
        </row>
        <row r="2197">
          <cell r="A2197">
            <v>917191074</v>
          </cell>
          <cell r="B2197" t="str">
            <v>Scharle</v>
          </cell>
          <cell r="C2197" t="str">
            <v>Theodore</v>
          </cell>
          <cell r="D2197" t="str">
            <v>E</v>
          </cell>
          <cell r="E2197">
            <v>39341</v>
          </cell>
        </row>
        <row r="2198">
          <cell r="A2198">
            <v>917191074</v>
          </cell>
          <cell r="B2198" t="str">
            <v>Scharle</v>
          </cell>
          <cell r="C2198" t="str">
            <v>Theodore</v>
          </cell>
          <cell r="D2198" t="str">
            <v>E</v>
          </cell>
          <cell r="E2198">
            <v>39341</v>
          </cell>
        </row>
        <row r="2199">
          <cell r="A2199">
            <v>917262516</v>
          </cell>
          <cell r="B2199" t="str">
            <v>Gillette</v>
          </cell>
          <cell r="C2199" t="str">
            <v>Rafaela</v>
          </cell>
          <cell r="D2199" t="str">
            <v>H</v>
          </cell>
          <cell r="E2199">
            <v>36235</v>
          </cell>
        </row>
        <row r="2200">
          <cell r="A2200">
            <v>917262516</v>
          </cell>
          <cell r="B2200" t="str">
            <v>Gillette</v>
          </cell>
          <cell r="C2200" t="str">
            <v>Rafaela</v>
          </cell>
          <cell r="D2200" t="str">
            <v>H</v>
          </cell>
          <cell r="E2200">
            <v>36235</v>
          </cell>
        </row>
        <row r="2201">
          <cell r="A2201">
            <v>917262516</v>
          </cell>
          <cell r="B2201" t="str">
            <v>Gillette</v>
          </cell>
          <cell r="C2201" t="str">
            <v>Rafaela</v>
          </cell>
          <cell r="D2201" t="str">
            <v>H</v>
          </cell>
          <cell r="E2201">
            <v>36235</v>
          </cell>
        </row>
        <row r="2202">
          <cell r="A2202">
            <v>917262516</v>
          </cell>
          <cell r="B2202" t="str">
            <v>Gillette</v>
          </cell>
          <cell r="C2202" t="str">
            <v>Rafaela</v>
          </cell>
          <cell r="D2202" t="str">
            <v>H</v>
          </cell>
          <cell r="E2202">
            <v>36235</v>
          </cell>
        </row>
        <row r="2203">
          <cell r="A2203">
            <v>917262516</v>
          </cell>
          <cell r="B2203" t="str">
            <v>Gillette</v>
          </cell>
          <cell r="C2203" t="str">
            <v>Rafaela</v>
          </cell>
          <cell r="D2203" t="str">
            <v>H</v>
          </cell>
          <cell r="E2203">
            <v>36235</v>
          </cell>
        </row>
        <row r="2204">
          <cell r="A2204">
            <v>917262516</v>
          </cell>
          <cell r="B2204" t="str">
            <v>Gillette</v>
          </cell>
          <cell r="C2204" t="str">
            <v>Rafaela</v>
          </cell>
          <cell r="D2204" t="str">
            <v>H</v>
          </cell>
          <cell r="E2204">
            <v>36235</v>
          </cell>
        </row>
        <row r="2205">
          <cell r="A2205">
            <v>917262516</v>
          </cell>
          <cell r="B2205" t="str">
            <v>Gillette</v>
          </cell>
          <cell r="C2205" t="str">
            <v>Rafaela</v>
          </cell>
          <cell r="D2205" t="str">
            <v>H</v>
          </cell>
          <cell r="E2205">
            <v>36235</v>
          </cell>
        </row>
        <row r="2206">
          <cell r="A2206">
            <v>917262516</v>
          </cell>
          <cell r="B2206" t="str">
            <v>Gillette</v>
          </cell>
          <cell r="C2206" t="str">
            <v>Rafaela</v>
          </cell>
          <cell r="D2206" t="str">
            <v>H</v>
          </cell>
          <cell r="E2206">
            <v>36235</v>
          </cell>
        </row>
        <row r="2207">
          <cell r="A2207">
            <v>917267160</v>
          </cell>
          <cell r="B2207" t="str">
            <v>Sinnen</v>
          </cell>
          <cell r="C2207" t="str">
            <v>Lorali</v>
          </cell>
          <cell r="D2207" t="str">
            <v>E</v>
          </cell>
          <cell r="E2207">
            <v>38702</v>
          </cell>
        </row>
        <row r="2208">
          <cell r="A2208">
            <v>917267160</v>
          </cell>
          <cell r="B2208" t="str">
            <v>Sinnen</v>
          </cell>
          <cell r="C2208" t="str">
            <v>Lorali</v>
          </cell>
          <cell r="D2208" t="str">
            <v>E</v>
          </cell>
          <cell r="E2208">
            <v>38702</v>
          </cell>
        </row>
        <row r="2209">
          <cell r="A2209">
            <v>917268800</v>
          </cell>
          <cell r="B2209" t="str">
            <v>Newbury</v>
          </cell>
          <cell r="C2209" t="str">
            <v>Kirsten</v>
          </cell>
          <cell r="D2209" t="str">
            <v>N</v>
          </cell>
          <cell r="E2209">
            <v>39399</v>
          </cell>
        </row>
        <row r="2210">
          <cell r="A2210">
            <v>917294966</v>
          </cell>
          <cell r="B2210" t="str">
            <v>Koch</v>
          </cell>
          <cell r="C2210" t="str">
            <v>Roy</v>
          </cell>
          <cell r="D2210" t="str">
            <v>A</v>
          </cell>
          <cell r="E2210">
            <v>33497</v>
          </cell>
        </row>
        <row r="2211">
          <cell r="A2211">
            <v>917323307</v>
          </cell>
          <cell r="B2211" t="str">
            <v>Yi</v>
          </cell>
          <cell r="C2211" t="str">
            <v>Sung</v>
          </cell>
          <cell r="D2211" t="str">
            <v>B</v>
          </cell>
          <cell r="E2211">
            <v>37150</v>
          </cell>
        </row>
        <row r="2212">
          <cell r="A2212">
            <v>917323307</v>
          </cell>
          <cell r="B2212" t="str">
            <v>Yi</v>
          </cell>
          <cell r="C2212" t="str">
            <v>Sung</v>
          </cell>
          <cell r="D2212" t="str">
            <v>B</v>
          </cell>
          <cell r="E2212">
            <v>37150</v>
          </cell>
        </row>
        <row r="2213">
          <cell r="A2213">
            <v>917323307</v>
          </cell>
          <cell r="B2213" t="str">
            <v>Yi</v>
          </cell>
          <cell r="C2213" t="str">
            <v>Sung</v>
          </cell>
          <cell r="D2213" t="str">
            <v>B</v>
          </cell>
          <cell r="E2213">
            <v>37150</v>
          </cell>
        </row>
        <row r="2214">
          <cell r="A2214">
            <v>917342373</v>
          </cell>
          <cell r="B2214" t="str">
            <v>Schreck</v>
          </cell>
          <cell r="C2214" t="str">
            <v>Vincent</v>
          </cell>
          <cell r="D2214" t="str">
            <v>N</v>
          </cell>
          <cell r="E2214">
            <v>38534</v>
          </cell>
        </row>
        <row r="2215">
          <cell r="A2215">
            <v>917342373</v>
          </cell>
          <cell r="B2215" t="str">
            <v>Schreck</v>
          </cell>
          <cell r="C2215" t="str">
            <v>Vincent</v>
          </cell>
          <cell r="D2215" t="str">
            <v>N</v>
          </cell>
          <cell r="E2215">
            <v>38534</v>
          </cell>
        </row>
        <row r="2216">
          <cell r="A2216">
            <v>917354466</v>
          </cell>
          <cell r="B2216" t="str">
            <v>McKinney</v>
          </cell>
          <cell r="C2216" t="str">
            <v>Lisa</v>
          </cell>
          <cell r="D2216" t="str">
            <v>E</v>
          </cell>
          <cell r="E2216">
            <v>39067</v>
          </cell>
        </row>
        <row r="2217">
          <cell r="A2217">
            <v>917354466</v>
          </cell>
          <cell r="B2217" t="str">
            <v>McKinney</v>
          </cell>
          <cell r="C2217" t="str">
            <v>Lisa</v>
          </cell>
          <cell r="D2217" t="str">
            <v>E</v>
          </cell>
          <cell r="E2217">
            <v>39067</v>
          </cell>
        </row>
        <row r="2218">
          <cell r="A2218">
            <v>917354466</v>
          </cell>
          <cell r="B2218" t="str">
            <v>McKinney</v>
          </cell>
          <cell r="C2218" t="str">
            <v>Lisa</v>
          </cell>
          <cell r="D2218" t="str">
            <v>E</v>
          </cell>
          <cell r="E2218">
            <v>39067</v>
          </cell>
        </row>
        <row r="2219">
          <cell r="A2219">
            <v>917354466</v>
          </cell>
          <cell r="B2219" t="str">
            <v>McKinney</v>
          </cell>
          <cell r="C2219" t="str">
            <v>Lisa</v>
          </cell>
          <cell r="D2219" t="str">
            <v>E</v>
          </cell>
          <cell r="E2219">
            <v>39067</v>
          </cell>
        </row>
        <row r="2220">
          <cell r="A2220">
            <v>917364793</v>
          </cell>
          <cell r="B2220" t="str">
            <v>Brown</v>
          </cell>
          <cell r="C2220" t="str">
            <v>Terry</v>
          </cell>
          <cell r="D2220" t="str">
            <v>E</v>
          </cell>
          <cell r="E2220">
            <v>37515</v>
          </cell>
        </row>
        <row r="2221">
          <cell r="A2221">
            <v>917364793</v>
          </cell>
          <cell r="B2221" t="str">
            <v>Brown</v>
          </cell>
          <cell r="C2221" t="str">
            <v>Terry</v>
          </cell>
          <cell r="D2221" t="str">
            <v>E</v>
          </cell>
          <cell r="E2221">
            <v>37515</v>
          </cell>
        </row>
        <row r="2222">
          <cell r="A2222">
            <v>917364793</v>
          </cell>
          <cell r="B2222" t="str">
            <v>Brown</v>
          </cell>
          <cell r="C2222" t="str">
            <v>Terry</v>
          </cell>
          <cell r="D2222" t="str">
            <v>E</v>
          </cell>
          <cell r="E2222">
            <v>37515</v>
          </cell>
        </row>
        <row r="2223">
          <cell r="A2223">
            <v>917413291</v>
          </cell>
          <cell r="B2223" t="str">
            <v>Souders</v>
          </cell>
          <cell r="C2223" t="str">
            <v>Karl</v>
          </cell>
          <cell r="D2223" t="str">
            <v>C</v>
          </cell>
          <cell r="E2223">
            <v>39341</v>
          </cell>
        </row>
        <row r="2224">
          <cell r="A2224">
            <v>917413291</v>
          </cell>
          <cell r="B2224" t="str">
            <v>Souders</v>
          </cell>
          <cell r="C2224" t="str">
            <v>Karl</v>
          </cell>
          <cell r="D2224" t="str">
            <v>C</v>
          </cell>
          <cell r="E2224">
            <v>39341</v>
          </cell>
        </row>
        <row r="2225">
          <cell r="A2225">
            <v>917440665</v>
          </cell>
          <cell r="B2225" t="str">
            <v>Hall</v>
          </cell>
          <cell r="C2225" t="str">
            <v>Joseph</v>
          </cell>
          <cell r="D2225" t="str">
            <v>E</v>
          </cell>
          <cell r="E2225">
            <v>37515</v>
          </cell>
        </row>
        <row r="2226">
          <cell r="A2226">
            <v>917440665</v>
          </cell>
          <cell r="B2226" t="str">
            <v>Hall</v>
          </cell>
          <cell r="C2226" t="str">
            <v>Joseph</v>
          </cell>
          <cell r="D2226" t="str">
            <v>E</v>
          </cell>
          <cell r="E2226">
            <v>37515</v>
          </cell>
        </row>
        <row r="2227">
          <cell r="A2227">
            <v>917440665</v>
          </cell>
          <cell r="B2227" t="str">
            <v>Hall</v>
          </cell>
          <cell r="C2227" t="str">
            <v>Joseph</v>
          </cell>
          <cell r="D2227" t="str">
            <v>E</v>
          </cell>
          <cell r="E2227">
            <v>37515</v>
          </cell>
        </row>
        <row r="2228">
          <cell r="A2228">
            <v>917440665</v>
          </cell>
          <cell r="B2228" t="str">
            <v>Hall</v>
          </cell>
          <cell r="C2228" t="str">
            <v>Joseph</v>
          </cell>
          <cell r="D2228" t="str">
            <v>E</v>
          </cell>
          <cell r="E2228">
            <v>37515</v>
          </cell>
        </row>
        <row r="2229">
          <cell r="A2229">
            <v>917440665</v>
          </cell>
          <cell r="B2229" t="str">
            <v>Hall</v>
          </cell>
          <cell r="C2229" t="str">
            <v>Joseph</v>
          </cell>
          <cell r="D2229" t="str">
            <v>E</v>
          </cell>
          <cell r="E2229">
            <v>37515</v>
          </cell>
        </row>
        <row r="2230">
          <cell r="A2230">
            <v>917445256</v>
          </cell>
          <cell r="B2230" t="str">
            <v>Leigh</v>
          </cell>
          <cell r="C2230" t="str">
            <v>Megan</v>
          </cell>
          <cell r="D2230" t="str">
            <v>P</v>
          </cell>
          <cell r="E2230">
            <v>38611</v>
          </cell>
        </row>
        <row r="2231">
          <cell r="A2231">
            <v>917445256</v>
          </cell>
          <cell r="B2231" t="str">
            <v>Leigh</v>
          </cell>
          <cell r="C2231" t="str">
            <v>Megan</v>
          </cell>
          <cell r="D2231" t="str">
            <v>P</v>
          </cell>
          <cell r="E2231">
            <v>38611</v>
          </cell>
        </row>
        <row r="2232">
          <cell r="A2232">
            <v>917480086</v>
          </cell>
          <cell r="B2232" t="str">
            <v>Ljungberg</v>
          </cell>
          <cell r="C2232" t="str">
            <v>Kristina</v>
          </cell>
          <cell r="D2232" t="str">
            <v>N</v>
          </cell>
          <cell r="E2232">
            <v>39157</v>
          </cell>
        </row>
        <row r="2233">
          <cell r="A2233">
            <v>917480086</v>
          </cell>
          <cell r="B2233" t="str">
            <v>Ljungberg</v>
          </cell>
          <cell r="C2233" t="str">
            <v>Kristina</v>
          </cell>
          <cell r="D2233" t="str">
            <v>N</v>
          </cell>
          <cell r="E2233">
            <v>39157</v>
          </cell>
        </row>
        <row r="2234">
          <cell r="A2234">
            <v>917480086</v>
          </cell>
          <cell r="B2234" t="str">
            <v>Ljungberg</v>
          </cell>
          <cell r="C2234" t="str">
            <v>Kristina</v>
          </cell>
          <cell r="D2234" t="str">
            <v>N</v>
          </cell>
          <cell r="E2234">
            <v>39157</v>
          </cell>
        </row>
        <row r="2235">
          <cell r="A2235">
            <v>917480086</v>
          </cell>
          <cell r="B2235" t="str">
            <v>Ljungberg</v>
          </cell>
          <cell r="C2235" t="str">
            <v>Kristina</v>
          </cell>
          <cell r="D2235" t="str">
            <v>N</v>
          </cell>
          <cell r="E2235">
            <v>39157</v>
          </cell>
        </row>
        <row r="2236">
          <cell r="A2236">
            <v>917489191</v>
          </cell>
          <cell r="B2236" t="str">
            <v>Hamilton</v>
          </cell>
          <cell r="C2236" t="str">
            <v>Patricia</v>
          </cell>
          <cell r="D2236" t="str">
            <v>N</v>
          </cell>
          <cell r="E2236">
            <v>38467</v>
          </cell>
        </row>
        <row r="2237">
          <cell r="A2237">
            <v>917489191</v>
          </cell>
          <cell r="B2237" t="str">
            <v>Hamilton</v>
          </cell>
          <cell r="C2237" t="str">
            <v>Patricia</v>
          </cell>
          <cell r="D2237" t="str">
            <v>N</v>
          </cell>
          <cell r="E2237">
            <v>38467</v>
          </cell>
        </row>
        <row r="2238">
          <cell r="A2238">
            <v>917489191</v>
          </cell>
          <cell r="B2238" t="str">
            <v>Hamilton</v>
          </cell>
          <cell r="C2238" t="str">
            <v>Patricia</v>
          </cell>
          <cell r="D2238" t="str">
            <v>N</v>
          </cell>
          <cell r="E2238">
            <v>38467</v>
          </cell>
        </row>
        <row r="2239">
          <cell r="A2239">
            <v>917493729</v>
          </cell>
          <cell r="B2239" t="str">
            <v>McGurrin</v>
          </cell>
          <cell r="C2239" t="str">
            <v>Danielle</v>
          </cell>
          <cell r="D2239" t="str">
            <v>C</v>
          </cell>
          <cell r="E2239">
            <v>39341</v>
          </cell>
        </row>
        <row r="2240">
          <cell r="A2240">
            <v>917493729</v>
          </cell>
          <cell r="B2240" t="str">
            <v>McGurrin</v>
          </cell>
          <cell r="C2240" t="str">
            <v>Danielle</v>
          </cell>
          <cell r="D2240" t="str">
            <v>C</v>
          </cell>
          <cell r="E2240">
            <v>39341</v>
          </cell>
        </row>
        <row r="2241">
          <cell r="A2241">
            <v>917493729</v>
          </cell>
          <cell r="B2241" t="str">
            <v>McGurrin</v>
          </cell>
          <cell r="C2241" t="str">
            <v>Danielle</v>
          </cell>
          <cell r="D2241" t="str">
            <v>C</v>
          </cell>
          <cell r="E2241">
            <v>39341</v>
          </cell>
        </row>
        <row r="2242">
          <cell r="A2242">
            <v>917493729</v>
          </cell>
          <cell r="B2242" t="str">
            <v>McGurrin</v>
          </cell>
          <cell r="C2242" t="str">
            <v>Danielle</v>
          </cell>
          <cell r="D2242" t="str">
            <v>C</v>
          </cell>
          <cell r="E2242">
            <v>39341</v>
          </cell>
        </row>
        <row r="2243">
          <cell r="A2243">
            <v>917538770</v>
          </cell>
          <cell r="B2243" t="str">
            <v>Jackson</v>
          </cell>
          <cell r="C2243" t="str">
            <v>Miles</v>
          </cell>
          <cell r="D2243" t="str">
            <v>H</v>
          </cell>
          <cell r="E2243">
            <v>35324</v>
          </cell>
        </row>
        <row r="2244">
          <cell r="A2244">
            <v>917538770</v>
          </cell>
          <cell r="B2244" t="str">
            <v>Jackson</v>
          </cell>
          <cell r="C2244" t="str">
            <v>Miles</v>
          </cell>
          <cell r="D2244" t="str">
            <v>H</v>
          </cell>
          <cell r="E2244">
            <v>35324</v>
          </cell>
        </row>
        <row r="2245">
          <cell r="A2245">
            <v>917538770</v>
          </cell>
          <cell r="B2245" t="str">
            <v>Jackson</v>
          </cell>
          <cell r="C2245" t="str">
            <v>Miles</v>
          </cell>
          <cell r="D2245" t="str">
            <v>H</v>
          </cell>
          <cell r="E2245">
            <v>35324</v>
          </cell>
        </row>
        <row r="2246">
          <cell r="A2246">
            <v>917601843</v>
          </cell>
          <cell r="B2246" t="str">
            <v>Bahr</v>
          </cell>
          <cell r="C2246" t="str">
            <v>Donna</v>
          </cell>
          <cell r="D2246" t="str">
            <v>C</v>
          </cell>
          <cell r="E2246">
            <v>36054</v>
          </cell>
        </row>
        <row r="2247">
          <cell r="A2247">
            <v>917601843</v>
          </cell>
          <cell r="B2247" t="str">
            <v>Bahr</v>
          </cell>
          <cell r="C2247" t="str">
            <v>Donna</v>
          </cell>
          <cell r="D2247" t="str">
            <v>C</v>
          </cell>
          <cell r="E2247">
            <v>36054</v>
          </cell>
        </row>
        <row r="2248">
          <cell r="A2248">
            <v>917601843</v>
          </cell>
          <cell r="B2248" t="str">
            <v>Bahr</v>
          </cell>
          <cell r="C2248" t="str">
            <v>Donna</v>
          </cell>
          <cell r="D2248" t="str">
            <v>C</v>
          </cell>
          <cell r="E2248">
            <v>36054</v>
          </cell>
        </row>
        <row r="2249">
          <cell r="A2249">
            <v>917636261</v>
          </cell>
          <cell r="B2249" t="str">
            <v>Boero</v>
          </cell>
          <cell r="C2249" t="str">
            <v>Silvia</v>
          </cell>
          <cell r="D2249" t="str">
            <v>C</v>
          </cell>
          <cell r="E2249">
            <v>39341</v>
          </cell>
        </row>
        <row r="2250">
          <cell r="A2250">
            <v>917636261</v>
          </cell>
          <cell r="B2250" t="str">
            <v>Boero</v>
          </cell>
          <cell r="C2250" t="str">
            <v>Silvia</v>
          </cell>
          <cell r="D2250" t="str">
            <v>C</v>
          </cell>
          <cell r="E2250">
            <v>39341</v>
          </cell>
        </row>
        <row r="2251">
          <cell r="A2251">
            <v>917636261</v>
          </cell>
          <cell r="B2251" t="str">
            <v>Boero</v>
          </cell>
          <cell r="C2251" t="str">
            <v>Silvia</v>
          </cell>
          <cell r="D2251" t="str">
            <v>C</v>
          </cell>
          <cell r="E2251">
            <v>39341</v>
          </cell>
        </row>
        <row r="2252">
          <cell r="A2252">
            <v>917636261</v>
          </cell>
          <cell r="B2252" t="str">
            <v>Boero</v>
          </cell>
          <cell r="C2252" t="str">
            <v>Silvia</v>
          </cell>
          <cell r="D2252" t="str">
            <v>C</v>
          </cell>
          <cell r="E2252">
            <v>39341</v>
          </cell>
        </row>
        <row r="2253">
          <cell r="A2253">
            <v>917656251</v>
          </cell>
          <cell r="B2253" t="str">
            <v>Overton</v>
          </cell>
          <cell r="C2253" t="str">
            <v>Bahia</v>
          </cell>
          <cell r="D2253" t="str">
            <v>N</v>
          </cell>
          <cell r="E2253">
            <v>39489</v>
          </cell>
        </row>
        <row r="2254">
          <cell r="A2254">
            <v>917656251</v>
          </cell>
          <cell r="B2254" t="str">
            <v>Overton</v>
          </cell>
          <cell r="C2254" t="str">
            <v>Bahia</v>
          </cell>
          <cell r="D2254" t="str">
            <v>N</v>
          </cell>
          <cell r="E2254">
            <v>39489</v>
          </cell>
        </row>
        <row r="2255">
          <cell r="A2255">
            <v>917677061</v>
          </cell>
          <cell r="B2255" t="str">
            <v>Koontz</v>
          </cell>
          <cell r="C2255" t="str">
            <v>Richard</v>
          </cell>
          <cell r="D2255" t="str">
            <v>N</v>
          </cell>
          <cell r="E2255">
            <v>38218</v>
          </cell>
        </row>
        <row r="2256">
          <cell r="A2256">
            <v>917677061</v>
          </cell>
          <cell r="B2256" t="str">
            <v>Koontz</v>
          </cell>
          <cell r="C2256" t="str">
            <v>Richard</v>
          </cell>
          <cell r="D2256" t="str">
            <v>N</v>
          </cell>
          <cell r="E2256">
            <v>38218</v>
          </cell>
        </row>
        <row r="2257">
          <cell r="A2257">
            <v>917705624</v>
          </cell>
          <cell r="B2257" t="str">
            <v>Erdogan</v>
          </cell>
          <cell r="C2257" t="str">
            <v>Berrin</v>
          </cell>
          <cell r="D2257" t="str">
            <v>C</v>
          </cell>
          <cell r="E2257">
            <v>37515</v>
          </cell>
        </row>
        <row r="2258">
          <cell r="A2258">
            <v>917705624</v>
          </cell>
          <cell r="B2258" t="str">
            <v>Erdogan</v>
          </cell>
          <cell r="C2258" t="str">
            <v>Berrin</v>
          </cell>
          <cell r="D2258" t="str">
            <v>C</v>
          </cell>
          <cell r="E2258">
            <v>37515</v>
          </cell>
        </row>
        <row r="2259">
          <cell r="A2259">
            <v>917705624</v>
          </cell>
          <cell r="B2259" t="str">
            <v>Erdogan</v>
          </cell>
          <cell r="C2259" t="str">
            <v>Berrin</v>
          </cell>
          <cell r="D2259" t="str">
            <v>C</v>
          </cell>
          <cell r="E2259">
            <v>37515</v>
          </cell>
        </row>
        <row r="2260">
          <cell r="A2260">
            <v>917805358</v>
          </cell>
          <cell r="B2260" t="str">
            <v>Tangen</v>
          </cell>
          <cell r="C2260" t="str">
            <v>Michelle</v>
          </cell>
          <cell r="D2260" t="str">
            <v>N</v>
          </cell>
          <cell r="E2260">
            <v>39417</v>
          </cell>
        </row>
        <row r="2261">
          <cell r="A2261">
            <v>917805358</v>
          </cell>
          <cell r="B2261" t="str">
            <v>Tangen</v>
          </cell>
          <cell r="C2261" t="str">
            <v>Michelle</v>
          </cell>
          <cell r="D2261" t="str">
            <v>N</v>
          </cell>
          <cell r="E2261">
            <v>39417</v>
          </cell>
        </row>
        <row r="2262">
          <cell r="A2262">
            <v>917828906</v>
          </cell>
          <cell r="B2262" t="str">
            <v>Pernick</v>
          </cell>
          <cell r="C2262" t="str">
            <v>Ronald</v>
          </cell>
          <cell r="D2262" t="str">
            <v>E</v>
          </cell>
          <cell r="E2262">
            <v>39341</v>
          </cell>
        </row>
        <row r="2263">
          <cell r="A2263">
            <v>917828906</v>
          </cell>
          <cell r="B2263" t="str">
            <v>Pernick</v>
          </cell>
          <cell r="C2263" t="str">
            <v>Ronald</v>
          </cell>
          <cell r="D2263" t="str">
            <v>E</v>
          </cell>
          <cell r="E2263">
            <v>39341</v>
          </cell>
        </row>
        <row r="2264">
          <cell r="A2264">
            <v>917860053</v>
          </cell>
          <cell r="B2264" t="str">
            <v>McCoy</v>
          </cell>
          <cell r="C2264" t="str">
            <v>Christine</v>
          </cell>
          <cell r="D2264" t="str">
            <v>E</v>
          </cell>
          <cell r="E2264">
            <v>39067</v>
          </cell>
        </row>
        <row r="2265">
          <cell r="A2265">
            <v>917860053</v>
          </cell>
          <cell r="B2265" t="str">
            <v>McCoy</v>
          </cell>
          <cell r="C2265" t="str">
            <v>Christine</v>
          </cell>
          <cell r="D2265" t="str">
            <v>E</v>
          </cell>
          <cell r="E2265">
            <v>39067</v>
          </cell>
        </row>
        <row r="2266">
          <cell r="A2266">
            <v>917860053</v>
          </cell>
          <cell r="B2266" t="str">
            <v>McCoy</v>
          </cell>
          <cell r="C2266" t="str">
            <v>Christine</v>
          </cell>
          <cell r="D2266" t="str">
            <v>E</v>
          </cell>
          <cell r="E2266">
            <v>39067</v>
          </cell>
        </row>
        <row r="2267">
          <cell r="A2267">
            <v>917860053</v>
          </cell>
          <cell r="B2267" t="str">
            <v>McCoy</v>
          </cell>
          <cell r="C2267" t="str">
            <v>Christine</v>
          </cell>
          <cell r="D2267" t="str">
            <v>E</v>
          </cell>
          <cell r="E2267">
            <v>39067</v>
          </cell>
        </row>
        <row r="2268">
          <cell r="A2268">
            <v>917860053</v>
          </cell>
          <cell r="B2268" t="str">
            <v>McCoy</v>
          </cell>
          <cell r="C2268" t="str">
            <v>Christine</v>
          </cell>
          <cell r="D2268" t="str">
            <v>E</v>
          </cell>
          <cell r="E2268">
            <v>39067</v>
          </cell>
        </row>
        <row r="2269">
          <cell r="A2269">
            <v>917860053</v>
          </cell>
          <cell r="B2269" t="str">
            <v>McCoy</v>
          </cell>
          <cell r="C2269" t="str">
            <v>Christine</v>
          </cell>
          <cell r="D2269" t="str">
            <v>E</v>
          </cell>
          <cell r="E2269">
            <v>39067</v>
          </cell>
        </row>
        <row r="2270">
          <cell r="A2270">
            <v>917860053</v>
          </cell>
          <cell r="B2270" t="str">
            <v>McCoy</v>
          </cell>
          <cell r="C2270" t="str">
            <v>Christine</v>
          </cell>
          <cell r="D2270" t="str">
            <v>E</v>
          </cell>
          <cell r="E2270">
            <v>39067</v>
          </cell>
        </row>
        <row r="2271">
          <cell r="A2271">
            <v>917860053</v>
          </cell>
          <cell r="B2271" t="str">
            <v>McCoy</v>
          </cell>
          <cell r="C2271" t="str">
            <v>Christine</v>
          </cell>
          <cell r="D2271" t="str">
            <v>E</v>
          </cell>
          <cell r="E2271">
            <v>39067</v>
          </cell>
        </row>
        <row r="2272">
          <cell r="A2272">
            <v>917860053</v>
          </cell>
          <cell r="B2272" t="str">
            <v>McCoy</v>
          </cell>
          <cell r="C2272" t="str">
            <v>Christine</v>
          </cell>
          <cell r="D2272" t="str">
            <v>E</v>
          </cell>
          <cell r="E2272">
            <v>39067</v>
          </cell>
        </row>
        <row r="2273">
          <cell r="A2273">
            <v>917901928</v>
          </cell>
          <cell r="B2273" t="str">
            <v>Perkins</v>
          </cell>
          <cell r="C2273" t="str">
            <v>Robert</v>
          </cell>
          <cell r="D2273" t="str">
            <v>C</v>
          </cell>
          <cell r="E2273">
            <v>37880</v>
          </cell>
        </row>
        <row r="2274">
          <cell r="A2274">
            <v>917901928</v>
          </cell>
          <cell r="B2274" t="str">
            <v>Perkins</v>
          </cell>
          <cell r="C2274" t="str">
            <v>Robert</v>
          </cell>
          <cell r="D2274" t="str">
            <v>C</v>
          </cell>
          <cell r="E2274">
            <v>37880</v>
          </cell>
        </row>
        <row r="2275">
          <cell r="A2275">
            <v>917901928</v>
          </cell>
          <cell r="B2275" t="str">
            <v>Perkins</v>
          </cell>
          <cell r="C2275" t="str">
            <v>Robert</v>
          </cell>
          <cell r="D2275" t="str">
            <v>C</v>
          </cell>
          <cell r="E2275">
            <v>37880</v>
          </cell>
        </row>
        <row r="2276">
          <cell r="A2276">
            <v>917901928</v>
          </cell>
          <cell r="B2276" t="str">
            <v>Perkins</v>
          </cell>
          <cell r="C2276" t="str">
            <v>Robert</v>
          </cell>
          <cell r="D2276" t="str">
            <v>C</v>
          </cell>
          <cell r="E2276">
            <v>37880</v>
          </cell>
        </row>
        <row r="2277">
          <cell r="A2277">
            <v>917901928</v>
          </cell>
          <cell r="B2277" t="str">
            <v>Perkins</v>
          </cell>
          <cell r="C2277" t="str">
            <v>Robert</v>
          </cell>
          <cell r="D2277" t="str">
            <v>C</v>
          </cell>
          <cell r="E2277">
            <v>37880</v>
          </cell>
        </row>
        <row r="2278">
          <cell r="A2278">
            <v>917901928</v>
          </cell>
          <cell r="B2278" t="str">
            <v>Perkins</v>
          </cell>
          <cell r="C2278" t="str">
            <v>Robert</v>
          </cell>
          <cell r="D2278" t="str">
            <v>C</v>
          </cell>
          <cell r="E2278">
            <v>37880</v>
          </cell>
        </row>
        <row r="2279">
          <cell r="A2279">
            <v>917901928</v>
          </cell>
          <cell r="B2279" t="str">
            <v>Perkins</v>
          </cell>
          <cell r="C2279" t="str">
            <v>Robert</v>
          </cell>
          <cell r="D2279" t="str">
            <v>C</v>
          </cell>
          <cell r="E2279">
            <v>37880</v>
          </cell>
        </row>
        <row r="2280">
          <cell r="A2280">
            <v>917901928</v>
          </cell>
          <cell r="B2280" t="str">
            <v>Perkins</v>
          </cell>
          <cell r="C2280" t="str">
            <v>Robert</v>
          </cell>
          <cell r="D2280" t="str">
            <v>C</v>
          </cell>
          <cell r="E2280">
            <v>37880</v>
          </cell>
        </row>
        <row r="2281">
          <cell r="A2281">
            <v>917901928</v>
          </cell>
          <cell r="B2281" t="str">
            <v>Perkins</v>
          </cell>
          <cell r="C2281" t="str">
            <v>Robert</v>
          </cell>
          <cell r="D2281" t="str">
            <v>C</v>
          </cell>
          <cell r="E2281">
            <v>37880</v>
          </cell>
        </row>
        <row r="2282">
          <cell r="A2282">
            <v>917901928</v>
          </cell>
          <cell r="B2282" t="str">
            <v>Perkins</v>
          </cell>
          <cell r="C2282" t="str">
            <v>Robert</v>
          </cell>
          <cell r="D2282" t="str">
            <v>C</v>
          </cell>
          <cell r="E2282">
            <v>37880</v>
          </cell>
        </row>
        <row r="2283">
          <cell r="A2283">
            <v>917928864</v>
          </cell>
          <cell r="B2283" t="str">
            <v>Helvington</v>
          </cell>
          <cell r="C2283" t="str">
            <v>Cindy</v>
          </cell>
          <cell r="D2283" t="str">
            <v>K</v>
          </cell>
          <cell r="E2283">
            <v>38838</v>
          </cell>
        </row>
        <row r="2284">
          <cell r="A2284">
            <v>917928864</v>
          </cell>
          <cell r="B2284" t="str">
            <v>Helvington</v>
          </cell>
          <cell r="C2284" t="str">
            <v>Cindy</v>
          </cell>
          <cell r="D2284" t="str">
            <v>K</v>
          </cell>
          <cell r="E2284">
            <v>38838</v>
          </cell>
        </row>
        <row r="2285">
          <cell r="A2285">
            <v>917928864</v>
          </cell>
          <cell r="B2285" t="str">
            <v>Helvington</v>
          </cell>
          <cell r="C2285" t="str">
            <v>Cindy</v>
          </cell>
          <cell r="D2285" t="str">
            <v>K</v>
          </cell>
          <cell r="E2285">
            <v>38838</v>
          </cell>
        </row>
        <row r="2286">
          <cell r="A2286">
            <v>917982818</v>
          </cell>
          <cell r="B2286" t="str">
            <v>Crossen</v>
          </cell>
          <cell r="C2286" t="str">
            <v>John</v>
          </cell>
          <cell r="D2286" t="str">
            <v>C</v>
          </cell>
          <cell r="E2286">
            <v>36785</v>
          </cell>
        </row>
        <row r="2287">
          <cell r="A2287">
            <v>917982818</v>
          </cell>
          <cell r="B2287" t="str">
            <v>Crossen</v>
          </cell>
          <cell r="C2287" t="str">
            <v>John</v>
          </cell>
          <cell r="D2287" t="str">
            <v>C</v>
          </cell>
          <cell r="E2287">
            <v>36785</v>
          </cell>
        </row>
        <row r="2288">
          <cell r="A2288">
            <v>917982818</v>
          </cell>
          <cell r="B2288" t="str">
            <v>Crossen</v>
          </cell>
          <cell r="C2288" t="str">
            <v>John</v>
          </cell>
          <cell r="D2288" t="str">
            <v>C</v>
          </cell>
          <cell r="E2288">
            <v>36785</v>
          </cell>
        </row>
        <row r="2289">
          <cell r="A2289">
            <v>917982818</v>
          </cell>
          <cell r="B2289" t="str">
            <v>Crossen</v>
          </cell>
          <cell r="C2289" t="str">
            <v>John</v>
          </cell>
          <cell r="D2289" t="str">
            <v>C</v>
          </cell>
          <cell r="E2289">
            <v>36785</v>
          </cell>
        </row>
        <row r="2290">
          <cell r="A2290">
            <v>917982818</v>
          </cell>
          <cell r="B2290" t="str">
            <v>Crossen</v>
          </cell>
          <cell r="C2290" t="str">
            <v>John</v>
          </cell>
          <cell r="D2290" t="str">
            <v>C</v>
          </cell>
          <cell r="E2290">
            <v>36785</v>
          </cell>
        </row>
        <row r="2291">
          <cell r="A2291">
            <v>917994667</v>
          </cell>
          <cell r="B2291" t="str">
            <v>White</v>
          </cell>
          <cell r="C2291" t="str">
            <v>Dawn</v>
          </cell>
          <cell r="D2291" t="str">
            <v>N</v>
          </cell>
          <cell r="E2291">
            <v>36708</v>
          </cell>
        </row>
        <row r="2292">
          <cell r="A2292">
            <v>917994667</v>
          </cell>
          <cell r="B2292" t="str">
            <v>White</v>
          </cell>
          <cell r="C2292" t="str">
            <v>Dawn</v>
          </cell>
          <cell r="D2292" t="str">
            <v>N</v>
          </cell>
          <cell r="E2292">
            <v>36708</v>
          </cell>
        </row>
        <row r="2293">
          <cell r="A2293">
            <v>917994667</v>
          </cell>
          <cell r="B2293" t="str">
            <v>White</v>
          </cell>
          <cell r="C2293" t="str">
            <v>Dawn</v>
          </cell>
          <cell r="D2293" t="str">
            <v>N</v>
          </cell>
          <cell r="E2293">
            <v>36708</v>
          </cell>
        </row>
        <row r="2294">
          <cell r="A2294">
            <v>917994667</v>
          </cell>
          <cell r="B2294" t="str">
            <v>White</v>
          </cell>
          <cell r="C2294" t="str">
            <v>Dawn</v>
          </cell>
          <cell r="D2294" t="str">
            <v>N</v>
          </cell>
          <cell r="E2294">
            <v>36708</v>
          </cell>
        </row>
        <row r="2295">
          <cell r="A2295">
            <v>917994667</v>
          </cell>
          <cell r="B2295" t="str">
            <v>White</v>
          </cell>
          <cell r="C2295" t="str">
            <v>Dawn</v>
          </cell>
          <cell r="D2295" t="str">
            <v>N</v>
          </cell>
          <cell r="E2295">
            <v>36708</v>
          </cell>
        </row>
        <row r="2296">
          <cell r="A2296">
            <v>917994667</v>
          </cell>
          <cell r="B2296" t="str">
            <v>White</v>
          </cell>
          <cell r="C2296" t="str">
            <v>Dawn</v>
          </cell>
          <cell r="D2296" t="str">
            <v>N</v>
          </cell>
          <cell r="E2296">
            <v>36708</v>
          </cell>
        </row>
        <row r="2297">
          <cell r="A2297">
            <v>918002348</v>
          </cell>
          <cell r="B2297" t="str">
            <v>Scholz</v>
          </cell>
          <cell r="C2297" t="str">
            <v>Alba</v>
          </cell>
          <cell r="D2297" t="str">
            <v>N</v>
          </cell>
          <cell r="E2297">
            <v>38231</v>
          </cell>
        </row>
        <row r="2298">
          <cell r="A2298">
            <v>918002348</v>
          </cell>
          <cell r="B2298" t="str">
            <v>Scholz</v>
          </cell>
          <cell r="C2298" t="str">
            <v>Alba</v>
          </cell>
          <cell r="D2298" t="str">
            <v>N</v>
          </cell>
          <cell r="E2298">
            <v>38231</v>
          </cell>
        </row>
        <row r="2299">
          <cell r="A2299">
            <v>918002348</v>
          </cell>
          <cell r="B2299" t="str">
            <v>Scholz</v>
          </cell>
          <cell r="C2299" t="str">
            <v>Alba</v>
          </cell>
          <cell r="D2299" t="str">
            <v>N</v>
          </cell>
          <cell r="E2299">
            <v>38231</v>
          </cell>
        </row>
        <row r="2300">
          <cell r="A2300">
            <v>918002348</v>
          </cell>
          <cell r="B2300" t="str">
            <v>Scholz</v>
          </cell>
          <cell r="C2300" t="str">
            <v>Alba</v>
          </cell>
          <cell r="D2300" t="str">
            <v>N</v>
          </cell>
          <cell r="E2300">
            <v>38231</v>
          </cell>
        </row>
        <row r="2301">
          <cell r="A2301">
            <v>918002348</v>
          </cell>
          <cell r="B2301" t="str">
            <v>Scholz</v>
          </cell>
          <cell r="C2301" t="str">
            <v>Alba</v>
          </cell>
          <cell r="D2301" t="str">
            <v>N</v>
          </cell>
          <cell r="E2301">
            <v>38231</v>
          </cell>
        </row>
        <row r="2302">
          <cell r="A2302">
            <v>918002348</v>
          </cell>
          <cell r="B2302" t="str">
            <v>Scholz</v>
          </cell>
          <cell r="C2302" t="str">
            <v>Alba</v>
          </cell>
          <cell r="D2302" t="str">
            <v>N</v>
          </cell>
          <cell r="E2302">
            <v>38231</v>
          </cell>
        </row>
        <row r="2303">
          <cell r="A2303">
            <v>918027104</v>
          </cell>
          <cell r="B2303" t="str">
            <v>Bender</v>
          </cell>
          <cell r="C2303" t="str">
            <v>Anne</v>
          </cell>
          <cell r="D2303" t="str">
            <v>N</v>
          </cell>
          <cell r="E2303">
            <v>36708</v>
          </cell>
        </row>
        <row r="2304">
          <cell r="A2304">
            <v>918027104</v>
          </cell>
          <cell r="B2304" t="str">
            <v>Bender</v>
          </cell>
          <cell r="C2304" t="str">
            <v>Anne</v>
          </cell>
          <cell r="D2304" t="str">
            <v>N</v>
          </cell>
          <cell r="E2304">
            <v>36708</v>
          </cell>
        </row>
        <row r="2305">
          <cell r="A2305">
            <v>918048320</v>
          </cell>
          <cell r="B2305" t="str">
            <v>Eldred</v>
          </cell>
          <cell r="C2305" t="str">
            <v>Maria</v>
          </cell>
          <cell r="D2305" t="str">
            <v>N</v>
          </cell>
          <cell r="E2305">
            <v>35886</v>
          </cell>
        </row>
        <row r="2306">
          <cell r="A2306">
            <v>918048320</v>
          </cell>
          <cell r="B2306" t="str">
            <v>Eldred</v>
          </cell>
          <cell r="C2306" t="str">
            <v>Maria</v>
          </cell>
          <cell r="D2306" t="str">
            <v>N</v>
          </cell>
          <cell r="E2306">
            <v>35886</v>
          </cell>
        </row>
        <row r="2307">
          <cell r="A2307">
            <v>918050778</v>
          </cell>
          <cell r="B2307" t="str">
            <v>Gill</v>
          </cell>
          <cell r="C2307" t="str">
            <v>John</v>
          </cell>
          <cell r="D2307" t="str">
            <v>D</v>
          </cell>
          <cell r="E2307">
            <v>37880</v>
          </cell>
        </row>
        <row r="2308">
          <cell r="A2308">
            <v>918050778</v>
          </cell>
          <cell r="B2308" t="str">
            <v>Gill</v>
          </cell>
          <cell r="C2308" t="str">
            <v>John</v>
          </cell>
          <cell r="D2308" t="str">
            <v>D</v>
          </cell>
          <cell r="E2308">
            <v>37880</v>
          </cell>
        </row>
        <row r="2309">
          <cell r="A2309">
            <v>918050778</v>
          </cell>
          <cell r="B2309" t="str">
            <v>Gill</v>
          </cell>
          <cell r="C2309" t="str">
            <v>John</v>
          </cell>
          <cell r="D2309" t="str">
            <v>D</v>
          </cell>
          <cell r="E2309">
            <v>37880</v>
          </cell>
        </row>
        <row r="2310">
          <cell r="A2310">
            <v>918050778</v>
          </cell>
          <cell r="B2310" t="str">
            <v>Gill</v>
          </cell>
          <cell r="C2310" t="str">
            <v>John</v>
          </cell>
          <cell r="D2310" t="str">
            <v>D</v>
          </cell>
          <cell r="E2310">
            <v>37880</v>
          </cell>
        </row>
        <row r="2311">
          <cell r="A2311">
            <v>918050778</v>
          </cell>
          <cell r="B2311" t="str">
            <v>Gill</v>
          </cell>
          <cell r="C2311" t="str">
            <v>John</v>
          </cell>
          <cell r="D2311" t="str">
            <v>D</v>
          </cell>
          <cell r="E2311">
            <v>37880</v>
          </cell>
        </row>
        <row r="2312">
          <cell r="A2312">
            <v>918050778</v>
          </cell>
          <cell r="B2312" t="str">
            <v>Gill</v>
          </cell>
          <cell r="C2312" t="str">
            <v>John</v>
          </cell>
          <cell r="D2312" t="str">
            <v>D</v>
          </cell>
          <cell r="E2312">
            <v>37880</v>
          </cell>
        </row>
        <row r="2313">
          <cell r="A2313">
            <v>918050778</v>
          </cell>
          <cell r="B2313" t="str">
            <v>Gill</v>
          </cell>
          <cell r="C2313" t="str">
            <v>John</v>
          </cell>
          <cell r="D2313" t="str">
            <v>D</v>
          </cell>
          <cell r="E2313">
            <v>37880</v>
          </cell>
        </row>
        <row r="2314">
          <cell r="A2314">
            <v>918050778</v>
          </cell>
          <cell r="B2314" t="str">
            <v>Gill</v>
          </cell>
          <cell r="C2314" t="str">
            <v>John</v>
          </cell>
          <cell r="D2314" t="str">
            <v>D</v>
          </cell>
          <cell r="E2314">
            <v>37880</v>
          </cell>
        </row>
        <row r="2315">
          <cell r="A2315">
            <v>918050778</v>
          </cell>
          <cell r="B2315" t="str">
            <v>Gill</v>
          </cell>
          <cell r="C2315" t="str">
            <v>John</v>
          </cell>
          <cell r="D2315" t="str">
            <v>D</v>
          </cell>
          <cell r="E2315">
            <v>37880</v>
          </cell>
        </row>
        <row r="2316">
          <cell r="A2316">
            <v>918050778</v>
          </cell>
          <cell r="B2316" t="str">
            <v>Gill</v>
          </cell>
          <cell r="C2316" t="str">
            <v>John</v>
          </cell>
          <cell r="D2316" t="str">
            <v>D</v>
          </cell>
          <cell r="E2316">
            <v>37880</v>
          </cell>
        </row>
        <row r="2317">
          <cell r="A2317">
            <v>918050778</v>
          </cell>
          <cell r="B2317" t="str">
            <v>Gill</v>
          </cell>
          <cell r="C2317" t="str">
            <v>John</v>
          </cell>
          <cell r="D2317" t="str">
            <v>D</v>
          </cell>
          <cell r="E2317">
            <v>37880</v>
          </cell>
        </row>
        <row r="2318">
          <cell r="A2318">
            <v>918050778</v>
          </cell>
          <cell r="B2318" t="str">
            <v>Gill</v>
          </cell>
          <cell r="C2318" t="str">
            <v>John</v>
          </cell>
          <cell r="D2318" t="str">
            <v>D</v>
          </cell>
          <cell r="E2318">
            <v>37880</v>
          </cell>
        </row>
        <row r="2319">
          <cell r="A2319">
            <v>918050778</v>
          </cell>
          <cell r="B2319" t="str">
            <v>Gill</v>
          </cell>
          <cell r="C2319" t="str">
            <v>John</v>
          </cell>
          <cell r="D2319" t="str">
            <v>D</v>
          </cell>
          <cell r="E2319">
            <v>37880</v>
          </cell>
        </row>
        <row r="2320">
          <cell r="A2320">
            <v>918129497</v>
          </cell>
          <cell r="B2320" t="str">
            <v>Brown</v>
          </cell>
          <cell r="C2320" t="str">
            <v>Catherine</v>
          </cell>
          <cell r="D2320" t="str">
            <v>E</v>
          </cell>
          <cell r="E2320">
            <v>37880</v>
          </cell>
        </row>
        <row r="2321">
          <cell r="A2321">
            <v>918129497</v>
          </cell>
          <cell r="B2321" t="str">
            <v>Brown</v>
          </cell>
          <cell r="C2321" t="str">
            <v>Catherine</v>
          </cell>
          <cell r="D2321" t="str">
            <v>E</v>
          </cell>
          <cell r="E2321">
            <v>37880</v>
          </cell>
        </row>
        <row r="2322">
          <cell r="A2322">
            <v>918146104</v>
          </cell>
          <cell r="B2322" t="str">
            <v>Mulder</v>
          </cell>
          <cell r="C2322" t="str">
            <v>Monika</v>
          </cell>
          <cell r="D2322" t="str">
            <v>E</v>
          </cell>
          <cell r="E2322">
            <v>39341</v>
          </cell>
        </row>
        <row r="2323">
          <cell r="A2323">
            <v>918146104</v>
          </cell>
          <cell r="B2323" t="str">
            <v>Mulder</v>
          </cell>
          <cell r="C2323" t="str">
            <v>Monika</v>
          </cell>
          <cell r="D2323" t="str">
            <v>E</v>
          </cell>
          <cell r="E2323">
            <v>39341</v>
          </cell>
        </row>
        <row r="2324">
          <cell r="A2324">
            <v>918146104</v>
          </cell>
          <cell r="B2324" t="str">
            <v>Mulder</v>
          </cell>
          <cell r="C2324" t="str">
            <v>Monika</v>
          </cell>
          <cell r="D2324" t="str">
            <v>E</v>
          </cell>
          <cell r="E2324">
            <v>39341</v>
          </cell>
        </row>
        <row r="2325">
          <cell r="A2325">
            <v>918146104</v>
          </cell>
          <cell r="B2325" t="str">
            <v>Mulder</v>
          </cell>
          <cell r="C2325" t="str">
            <v>Monika</v>
          </cell>
          <cell r="D2325" t="str">
            <v>E</v>
          </cell>
          <cell r="E2325">
            <v>39341</v>
          </cell>
        </row>
        <row r="2326">
          <cell r="A2326">
            <v>918146104</v>
          </cell>
          <cell r="B2326" t="str">
            <v>Mulder</v>
          </cell>
          <cell r="C2326" t="str">
            <v>Monika</v>
          </cell>
          <cell r="D2326" t="str">
            <v>E</v>
          </cell>
          <cell r="E2326">
            <v>39341</v>
          </cell>
        </row>
        <row r="2327">
          <cell r="A2327">
            <v>918146104</v>
          </cell>
          <cell r="B2327" t="str">
            <v>Mulder</v>
          </cell>
          <cell r="C2327" t="str">
            <v>Monika</v>
          </cell>
          <cell r="D2327" t="str">
            <v>E</v>
          </cell>
          <cell r="E2327">
            <v>39341</v>
          </cell>
        </row>
        <row r="2328">
          <cell r="A2328">
            <v>918146104</v>
          </cell>
          <cell r="B2328" t="str">
            <v>Mulder</v>
          </cell>
          <cell r="C2328" t="str">
            <v>Monika</v>
          </cell>
          <cell r="D2328" t="str">
            <v>P</v>
          </cell>
          <cell r="E2328">
            <v>38976</v>
          </cell>
        </row>
        <row r="2329">
          <cell r="A2329">
            <v>918146104</v>
          </cell>
          <cell r="B2329" t="str">
            <v>Mulder</v>
          </cell>
          <cell r="C2329" t="str">
            <v>Monika</v>
          </cell>
          <cell r="D2329" t="str">
            <v>P</v>
          </cell>
          <cell r="E2329">
            <v>38976</v>
          </cell>
        </row>
        <row r="2330">
          <cell r="A2330">
            <v>918154006</v>
          </cell>
          <cell r="B2330" t="str">
            <v>Sahnow</v>
          </cell>
          <cell r="C2330" t="str">
            <v>Lynette</v>
          </cell>
          <cell r="D2330" t="str">
            <v>E</v>
          </cell>
          <cell r="E2330">
            <v>36876</v>
          </cell>
        </row>
        <row r="2331">
          <cell r="A2331">
            <v>918154006</v>
          </cell>
          <cell r="B2331" t="str">
            <v>Sahnow</v>
          </cell>
          <cell r="C2331" t="str">
            <v>Lynette</v>
          </cell>
          <cell r="D2331" t="str">
            <v>E</v>
          </cell>
          <cell r="E2331">
            <v>36876</v>
          </cell>
        </row>
        <row r="2332">
          <cell r="A2332">
            <v>918189670</v>
          </cell>
          <cell r="B2332" t="str">
            <v>Earnshaw</v>
          </cell>
          <cell r="C2332" t="str">
            <v>Connie</v>
          </cell>
          <cell r="D2332" t="str">
            <v>C</v>
          </cell>
          <cell r="E2332">
            <v>39341</v>
          </cell>
        </row>
        <row r="2333">
          <cell r="A2333">
            <v>918189670</v>
          </cell>
          <cell r="B2333" t="str">
            <v>Earnshaw</v>
          </cell>
          <cell r="C2333" t="str">
            <v>Connie</v>
          </cell>
          <cell r="D2333" t="str">
            <v>C</v>
          </cell>
          <cell r="E2333">
            <v>39341</v>
          </cell>
        </row>
        <row r="2334">
          <cell r="A2334">
            <v>918189670</v>
          </cell>
          <cell r="B2334" t="str">
            <v>Earnshaw</v>
          </cell>
          <cell r="C2334" t="str">
            <v>Connie</v>
          </cell>
          <cell r="D2334" t="str">
            <v>C</v>
          </cell>
          <cell r="E2334">
            <v>39341</v>
          </cell>
        </row>
        <row r="2335">
          <cell r="A2335">
            <v>918189670</v>
          </cell>
          <cell r="B2335" t="str">
            <v>Earnshaw</v>
          </cell>
          <cell r="C2335" t="str">
            <v>Connie</v>
          </cell>
          <cell r="D2335" t="str">
            <v>C</v>
          </cell>
          <cell r="E2335">
            <v>39341</v>
          </cell>
        </row>
        <row r="2336">
          <cell r="A2336">
            <v>918189670</v>
          </cell>
          <cell r="B2336" t="str">
            <v>Earnshaw</v>
          </cell>
          <cell r="C2336" t="str">
            <v>Connie</v>
          </cell>
          <cell r="D2336" t="str">
            <v>C</v>
          </cell>
          <cell r="E2336">
            <v>39341</v>
          </cell>
        </row>
        <row r="2337">
          <cell r="A2337">
            <v>918189670</v>
          </cell>
          <cell r="B2337" t="str">
            <v>Earnshaw</v>
          </cell>
          <cell r="C2337" t="str">
            <v>Connie</v>
          </cell>
          <cell r="D2337" t="str">
            <v>C</v>
          </cell>
          <cell r="E2337">
            <v>39341</v>
          </cell>
        </row>
        <row r="2338">
          <cell r="A2338">
            <v>918189670</v>
          </cell>
          <cell r="B2338" t="str">
            <v>Earnshaw</v>
          </cell>
          <cell r="C2338" t="str">
            <v>Connie</v>
          </cell>
          <cell r="D2338" t="str">
            <v>C</v>
          </cell>
          <cell r="E2338">
            <v>39341</v>
          </cell>
        </row>
        <row r="2339">
          <cell r="A2339">
            <v>918189670</v>
          </cell>
          <cell r="B2339" t="str">
            <v>Earnshaw</v>
          </cell>
          <cell r="C2339" t="str">
            <v>Connie</v>
          </cell>
          <cell r="D2339" t="str">
            <v>C</v>
          </cell>
          <cell r="E2339">
            <v>39341</v>
          </cell>
        </row>
        <row r="2340">
          <cell r="A2340">
            <v>918189670</v>
          </cell>
          <cell r="B2340" t="str">
            <v>Earnshaw</v>
          </cell>
          <cell r="C2340" t="str">
            <v>Connie</v>
          </cell>
          <cell r="D2340" t="str">
            <v>C</v>
          </cell>
          <cell r="E2340">
            <v>39341</v>
          </cell>
        </row>
        <row r="2341">
          <cell r="A2341">
            <v>918189670</v>
          </cell>
          <cell r="B2341" t="str">
            <v>Earnshaw</v>
          </cell>
          <cell r="C2341" t="str">
            <v>Connie</v>
          </cell>
          <cell r="D2341" t="str">
            <v>E</v>
          </cell>
          <cell r="E2341">
            <v>38792</v>
          </cell>
        </row>
        <row r="2342">
          <cell r="A2342">
            <v>918189670</v>
          </cell>
          <cell r="B2342" t="str">
            <v>Earnshaw</v>
          </cell>
          <cell r="C2342" t="str">
            <v>Connie</v>
          </cell>
          <cell r="D2342" t="str">
            <v>E</v>
          </cell>
          <cell r="E2342">
            <v>38792</v>
          </cell>
        </row>
        <row r="2343">
          <cell r="A2343">
            <v>918189670</v>
          </cell>
          <cell r="B2343" t="str">
            <v>Earnshaw</v>
          </cell>
          <cell r="C2343" t="str">
            <v>Connie</v>
          </cell>
          <cell r="D2343" t="str">
            <v>E</v>
          </cell>
          <cell r="E2343">
            <v>38792</v>
          </cell>
        </row>
        <row r="2344">
          <cell r="A2344">
            <v>918193143</v>
          </cell>
          <cell r="B2344" t="str">
            <v>Di Trapani</v>
          </cell>
          <cell r="C2344" t="str">
            <v>Laura</v>
          </cell>
          <cell r="D2344" t="str">
            <v>D</v>
          </cell>
          <cell r="E2344">
            <v>38976</v>
          </cell>
        </row>
        <row r="2345">
          <cell r="A2345">
            <v>918193143</v>
          </cell>
          <cell r="B2345" t="str">
            <v>Di Trapani</v>
          </cell>
          <cell r="C2345" t="str">
            <v>Laura</v>
          </cell>
          <cell r="D2345" t="str">
            <v>D</v>
          </cell>
          <cell r="E2345">
            <v>38976</v>
          </cell>
        </row>
        <row r="2346">
          <cell r="A2346">
            <v>918193143</v>
          </cell>
          <cell r="B2346" t="str">
            <v>Di Trapani</v>
          </cell>
          <cell r="C2346" t="str">
            <v>Laura</v>
          </cell>
          <cell r="D2346" t="str">
            <v>D</v>
          </cell>
          <cell r="E2346">
            <v>38976</v>
          </cell>
        </row>
        <row r="2347">
          <cell r="A2347">
            <v>918193143</v>
          </cell>
          <cell r="B2347" t="str">
            <v>Di Trapani</v>
          </cell>
          <cell r="C2347" t="str">
            <v>Laura</v>
          </cell>
          <cell r="D2347" t="str">
            <v>D</v>
          </cell>
          <cell r="E2347">
            <v>38976</v>
          </cell>
        </row>
        <row r="2348">
          <cell r="A2348">
            <v>918193143</v>
          </cell>
          <cell r="B2348" t="str">
            <v>Di Trapani</v>
          </cell>
          <cell r="C2348" t="str">
            <v>Laura</v>
          </cell>
          <cell r="D2348" t="str">
            <v>D</v>
          </cell>
          <cell r="E2348">
            <v>38976</v>
          </cell>
        </row>
        <row r="2349">
          <cell r="A2349">
            <v>918213113</v>
          </cell>
          <cell r="B2349" t="str">
            <v>Siegel</v>
          </cell>
          <cell r="C2349" t="str">
            <v>Gretta</v>
          </cell>
          <cell r="D2349" t="str">
            <v>A</v>
          </cell>
          <cell r="E2349">
            <v>38534</v>
          </cell>
        </row>
        <row r="2350">
          <cell r="A2350">
            <v>918216182</v>
          </cell>
          <cell r="B2350" t="str">
            <v>Bauch</v>
          </cell>
          <cell r="C2350" t="str">
            <v>Todd</v>
          </cell>
          <cell r="D2350" t="str">
            <v>N</v>
          </cell>
          <cell r="E2350">
            <v>37543</v>
          </cell>
        </row>
        <row r="2351">
          <cell r="A2351">
            <v>918216182</v>
          </cell>
          <cell r="B2351" t="str">
            <v>Bauch</v>
          </cell>
          <cell r="C2351" t="str">
            <v>Todd</v>
          </cell>
          <cell r="D2351" t="str">
            <v>N</v>
          </cell>
          <cell r="E2351">
            <v>37543</v>
          </cell>
        </row>
        <row r="2352">
          <cell r="A2352">
            <v>918236160</v>
          </cell>
          <cell r="B2352" t="str">
            <v>Eckford</v>
          </cell>
          <cell r="C2352" t="str">
            <v>Dixie</v>
          </cell>
          <cell r="D2352" t="str">
            <v>E</v>
          </cell>
          <cell r="E2352">
            <v>38792</v>
          </cell>
        </row>
        <row r="2353">
          <cell r="A2353">
            <v>918236160</v>
          </cell>
          <cell r="B2353" t="str">
            <v>Eckford</v>
          </cell>
          <cell r="C2353" t="str">
            <v>Dixie</v>
          </cell>
          <cell r="D2353" t="str">
            <v>E</v>
          </cell>
          <cell r="E2353">
            <v>38792</v>
          </cell>
        </row>
        <row r="2354">
          <cell r="A2354">
            <v>918236160</v>
          </cell>
          <cell r="B2354" t="str">
            <v>Eckford</v>
          </cell>
          <cell r="C2354" t="str">
            <v>Dixie</v>
          </cell>
          <cell r="D2354" t="str">
            <v>E</v>
          </cell>
          <cell r="E2354">
            <v>38792</v>
          </cell>
        </row>
        <row r="2355">
          <cell r="A2355">
            <v>918266859</v>
          </cell>
          <cell r="B2355" t="str">
            <v>Shandas</v>
          </cell>
          <cell r="C2355" t="str">
            <v>Vivek</v>
          </cell>
          <cell r="D2355" t="str">
            <v>C</v>
          </cell>
          <cell r="E2355">
            <v>38611</v>
          </cell>
        </row>
        <row r="2356">
          <cell r="A2356">
            <v>918266859</v>
          </cell>
          <cell r="B2356" t="str">
            <v>Shandas</v>
          </cell>
          <cell r="C2356" t="str">
            <v>Vivek</v>
          </cell>
          <cell r="D2356" t="str">
            <v>C</v>
          </cell>
          <cell r="E2356">
            <v>38611</v>
          </cell>
        </row>
        <row r="2357">
          <cell r="A2357">
            <v>918266859</v>
          </cell>
          <cell r="B2357" t="str">
            <v>Shandas</v>
          </cell>
          <cell r="C2357" t="str">
            <v>Vivek</v>
          </cell>
          <cell r="D2357" t="str">
            <v>C</v>
          </cell>
          <cell r="E2357">
            <v>38611</v>
          </cell>
        </row>
        <row r="2358">
          <cell r="A2358">
            <v>918266859</v>
          </cell>
          <cell r="B2358" t="str">
            <v>Shandas</v>
          </cell>
          <cell r="C2358" t="str">
            <v>Vivek</v>
          </cell>
          <cell r="D2358" t="str">
            <v>C</v>
          </cell>
          <cell r="E2358">
            <v>38611</v>
          </cell>
        </row>
        <row r="2359">
          <cell r="A2359">
            <v>918266859</v>
          </cell>
          <cell r="B2359" t="str">
            <v>Shandas</v>
          </cell>
          <cell r="C2359" t="str">
            <v>Vivek</v>
          </cell>
          <cell r="D2359" t="str">
            <v>C</v>
          </cell>
          <cell r="E2359">
            <v>38611</v>
          </cell>
        </row>
        <row r="2360">
          <cell r="A2360">
            <v>918266859</v>
          </cell>
          <cell r="B2360" t="str">
            <v>Shandas</v>
          </cell>
          <cell r="C2360" t="str">
            <v>Vivek</v>
          </cell>
          <cell r="D2360" t="str">
            <v>C</v>
          </cell>
          <cell r="E2360">
            <v>38611</v>
          </cell>
        </row>
        <row r="2361">
          <cell r="A2361">
            <v>918365054</v>
          </cell>
          <cell r="B2361" t="str">
            <v>Wahab</v>
          </cell>
          <cell r="C2361" t="str">
            <v>Stephanie</v>
          </cell>
          <cell r="D2361" t="str">
            <v>B</v>
          </cell>
          <cell r="E2361">
            <v>38611</v>
          </cell>
        </row>
        <row r="2362">
          <cell r="A2362">
            <v>918365054</v>
          </cell>
          <cell r="B2362" t="str">
            <v>Wahab</v>
          </cell>
          <cell r="C2362" t="str">
            <v>Stephanie</v>
          </cell>
          <cell r="D2362" t="str">
            <v>B</v>
          </cell>
          <cell r="E2362">
            <v>38611</v>
          </cell>
        </row>
        <row r="2363">
          <cell r="A2363">
            <v>918365054</v>
          </cell>
          <cell r="B2363" t="str">
            <v>Wahab</v>
          </cell>
          <cell r="C2363" t="str">
            <v>Stephanie</v>
          </cell>
          <cell r="D2363" t="str">
            <v>B</v>
          </cell>
          <cell r="E2363">
            <v>38611</v>
          </cell>
        </row>
        <row r="2364">
          <cell r="A2364">
            <v>918365054</v>
          </cell>
          <cell r="B2364" t="str">
            <v>Wahab</v>
          </cell>
          <cell r="C2364" t="str">
            <v>Stephanie</v>
          </cell>
          <cell r="D2364" t="str">
            <v>B</v>
          </cell>
          <cell r="E2364">
            <v>38611</v>
          </cell>
        </row>
        <row r="2365">
          <cell r="A2365">
            <v>918365054</v>
          </cell>
          <cell r="B2365" t="str">
            <v>Wahab</v>
          </cell>
          <cell r="C2365" t="str">
            <v>Stephanie</v>
          </cell>
          <cell r="D2365" t="str">
            <v>B</v>
          </cell>
          <cell r="E2365">
            <v>38611</v>
          </cell>
        </row>
        <row r="2366">
          <cell r="A2366">
            <v>918365054</v>
          </cell>
          <cell r="B2366" t="str">
            <v>Wahab</v>
          </cell>
          <cell r="C2366" t="str">
            <v>Stephanie</v>
          </cell>
          <cell r="D2366" t="str">
            <v>B</v>
          </cell>
          <cell r="E2366">
            <v>38611</v>
          </cell>
        </row>
        <row r="2367">
          <cell r="A2367">
            <v>918365054</v>
          </cell>
          <cell r="B2367" t="str">
            <v>Wahab</v>
          </cell>
          <cell r="C2367" t="str">
            <v>Stephanie</v>
          </cell>
          <cell r="D2367" t="str">
            <v>B</v>
          </cell>
          <cell r="E2367">
            <v>38611</v>
          </cell>
        </row>
        <row r="2368">
          <cell r="A2368">
            <v>918365054</v>
          </cell>
          <cell r="B2368" t="str">
            <v>Wahab</v>
          </cell>
          <cell r="C2368" t="str">
            <v>Stephanie</v>
          </cell>
          <cell r="D2368" t="str">
            <v>B</v>
          </cell>
          <cell r="E2368">
            <v>38611</v>
          </cell>
        </row>
        <row r="2369">
          <cell r="A2369">
            <v>918365054</v>
          </cell>
          <cell r="B2369" t="str">
            <v>Wahab</v>
          </cell>
          <cell r="C2369" t="str">
            <v>Stephanie</v>
          </cell>
          <cell r="D2369" t="str">
            <v>B</v>
          </cell>
          <cell r="E2369">
            <v>38611</v>
          </cell>
        </row>
        <row r="2370">
          <cell r="A2370">
            <v>918435804</v>
          </cell>
          <cell r="B2370" t="str">
            <v>Maty</v>
          </cell>
          <cell r="C2370" t="str">
            <v>Siobhan</v>
          </cell>
          <cell r="D2370" t="str">
            <v>C</v>
          </cell>
          <cell r="E2370">
            <v>37880</v>
          </cell>
        </row>
        <row r="2371">
          <cell r="A2371">
            <v>918449434</v>
          </cell>
          <cell r="B2371" t="str">
            <v>Lazenby</v>
          </cell>
          <cell r="C2371" t="str">
            <v>Henry</v>
          </cell>
          <cell r="D2371" t="str">
            <v>N</v>
          </cell>
          <cell r="E2371">
            <v>38999</v>
          </cell>
        </row>
        <row r="2372">
          <cell r="A2372">
            <v>918449719</v>
          </cell>
          <cell r="B2372" t="str">
            <v>Perlmutter</v>
          </cell>
          <cell r="C2372" t="str">
            <v>Jennifer</v>
          </cell>
          <cell r="D2372" t="str">
            <v>C</v>
          </cell>
          <cell r="E2372">
            <v>37515</v>
          </cell>
        </row>
        <row r="2373">
          <cell r="A2373">
            <v>918449719</v>
          </cell>
          <cell r="B2373" t="str">
            <v>Perlmutter</v>
          </cell>
          <cell r="C2373" t="str">
            <v>Jennifer</v>
          </cell>
          <cell r="D2373" t="str">
            <v>C</v>
          </cell>
          <cell r="E2373">
            <v>37515</v>
          </cell>
        </row>
        <row r="2374">
          <cell r="A2374">
            <v>918449719</v>
          </cell>
          <cell r="B2374" t="str">
            <v>Perlmutter</v>
          </cell>
          <cell r="C2374" t="str">
            <v>Jennifer</v>
          </cell>
          <cell r="D2374" t="str">
            <v>C</v>
          </cell>
          <cell r="E2374">
            <v>37515</v>
          </cell>
        </row>
        <row r="2375">
          <cell r="A2375">
            <v>918566738</v>
          </cell>
          <cell r="B2375" t="str">
            <v>Ridge-Cooney</v>
          </cell>
          <cell r="C2375" t="str">
            <v>Vicky</v>
          </cell>
          <cell r="D2375" t="str">
            <v>E</v>
          </cell>
          <cell r="E2375">
            <v>38976</v>
          </cell>
        </row>
        <row r="2376">
          <cell r="A2376">
            <v>918566738</v>
          </cell>
          <cell r="B2376" t="str">
            <v>Ridge-Cooney</v>
          </cell>
          <cell r="C2376" t="str">
            <v>Vicky</v>
          </cell>
          <cell r="D2376" t="str">
            <v>E</v>
          </cell>
          <cell r="E2376">
            <v>38976</v>
          </cell>
        </row>
        <row r="2377">
          <cell r="A2377">
            <v>918566738</v>
          </cell>
          <cell r="B2377" t="str">
            <v>Ridge-Cooney</v>
          </cell>
          <cell r="C2377" t="str">
            <v>Vicky</v>
          </cell>
          <cell r="D2377" t="str">
            <v>E</v>
          </cell>
          <cell r="E2377">
            <v>38976</v>
          </cell>
        </row>
        <row r="2378">
          <cell r="A2378">
            <v>918566738</v>
          </cell>
          <cell r="B2378" t="str">
            <v>Ridge-Cooney</v>
          </cell>
          <cell r="C2378" t="str">
            <v>Vicky</v>
          </cell>
          <cell r="D2378" t="str">
            <v>E</v>
          </cell>
          <cell r="E2378">
            <v>38976</v>
          </cell>
        </row>
        <row r="2379">
          <cell r="A2379">
            <v>918566738</v>
          </cell>
          <cell r="B2379" t="str">
            <v>Ridge-Cooney</v>
          </cell>
          <cell r="C2379" t="str">
            <v>Vicky</v>
          </cell>
          <cell r="D2379" t="str">
            <v>E</v>
          </cell>
          <cell r="E2379">
            <v>38976</v>
          </cell>
        </row>
        <row r="2380">
          <cell r="A2380">
            <v>918566738</v>
          </cell>
          <cell r="B2380" t="str">
            <v>Ridge-Cooney</v>
          </cell>
          <cell r="C2380" t="str">
            <v>Vicky</v>
          </cell>
          <cell r="D2380" t="str">
            <v>E</v>
          </cell>
          <cell r="E2380">
            <v>38976</v>
          </cell>
        </row>
        <row r="2381">
          <cell r="A2381">
            <v>918566738</v>
          </cell>
          <cell r="B2381" t="str">
            <v>Ridge-Cooney</v>
          </cell>
          <cell r="C2381" t="str">
            <v>Vicky</v>
          </cell>
          <cell r="D2381" t="str">
            <v>E</v>
          </cell>
          <cell r="E2381">
            <v>38976</v>
          </cell>
        </row>
        <row r="2382">
          <cell r="A2382">
            <v>918568032</v>
          </cell>
          <cell r="B2382" t="str">
            <v>Pease</v>
          </cell>
          <cell r="C2382" t="str">
            <v>Valerie</v>
          </cell>
          <cell r="D2382" t="str">
            <v>H</v>
          </cell>
          <cell r="E2382">
            <v>37241</v>
          </cell>
        </row>
        <row r="2383">
          <cell r="A2383">
            <v>918568032</v>
          </cell>
          <cell r="B2383" t="str">
            <v>Pease</v>
          </cell>
          <cell r="C2383" t="str">
            <v>Valerie</v>
          </cell>
          <cell r="D2383" t="str">
            <v>H</v>
          </cell>
          <cell r="E2383">
            <v>37241</v>
          </cell>
        </row>
        <row r="2384">
          <cell r="A2384">
            <v>918588290</v>
          </cell>
          <cell r="B2384" t="str">
            <v>Hoffman</v>
          </cell>
          <cell r="C2384" t="str">
            <v>Agnes</v>
          </cell>
          <cell r="D2384" t="str">
            <v>N</v>
          </cell>
          <cell r="E2384">
            <v>36708</v>
          </cell>
        </row>
        <row r="2385">
          <cell r="A2385">
            <v>918588290</v>
          </cell>
          <cell r="B2385" t="str">
            <v>Hoffman</v>
          </cell>
          <cell r="C2385" t="str">
            <v>Agnes</v>
          </cell>
          <cell r="D2385" t="str">
            <v>N</v>
          </cell>
          <cell r="E2385">
            <v>36708</v>
          </cell>
        </row>
        <row r="2386">
          <cell r="A2386">
            <v>918659171</v>
          </cell>
          <cell r="B2386" t="str">
            <v>Janikowski</v>
          </cell>
          <cell r="C2386" t="str">
            <v>Deborah</v>
          </cell>
          <cell r="D2386" t="str">
            <v>N</v>
          </cell>
          <cell r="E2386">
            <v>37012</v>
          </cell>
        </row>
        <row r="2387">
          <cell r="A2387">
            <v>918659171</v>
          </cell>
          <cell r="B2387" t="str">
            <v>Janikowski</v>
          </cell>
          <cell r="C2387" t="str">
            <v>Deborah</v>
          </cell>
          <cell r="D2387" t="str">
            <v>N</v>
          </cell>
          <cell r="E2387">
            <v>37012</v>
          </cell>
        </row>
        <row r="2388">
          <cell r="A2388">
            <v>918659171</v>
          </cell>
          <cell r="B2388" t="str">
            <v>Janikowski</v>
          </cell>
          <cell r="C2388" t="str">
            <v>Deborah</v>
          </cell>
          <cell r="D2388" t="str">
            <v>N</v>
          </cell>
          <cell r="E2388">
            <v>37012</v>
          </cell>
        </row>
        <row r="2389">
          <cell r="A2389">
            <v>918682965</v>
          </cell>
          <cell r="B2389" t="str">
            <v>Heiser</v>
          </cell>
          <cell r="C2389" t="str">
            <v>Michael</v>
          </cell>
          <cell r="D2389" t="str">
            <v>E</v>
          </cell>
          <cell r="E2389">
            <v>39341</v>
          </cell>
        </row>
        <row r="2390">
          <cell r="A2390">
            <v>918682965</v>
          </cell>
          <cell r="B2390" t="str">
            <v>Heiser</v>
          </cell>
          <cell r="C2390" t="str">
            <v>Michael</v>
          </cell>
          <cell r="D2390" t="str">
            <v>E</v>
          </cell>
          <cell r="E2390">
            <v>39341</v>
          </cell>
        </row>
        <row r="2391">
          <cell r="A2391">
            <v>918682965</v>
          </cell>
          <cell r="B2391" t="str">
            <v>Heiser</v>
          </cell>
          <cell r="C2391" t="str">
            <v>Michael</v>
          </cell>
          <cell r="D2391" t="str">
            <v>E</v>
          </cell>
          <cell r="E2391">
            <v>39341</v>
          </cell>
        </row>
        <row r="2392">
          <cell r="A2392">
            <v>918682965</v>
          </cell>
          <cell r="B2392" t="str">
            <v>Heiser</v>
          </cell>
          <cell r="C2392" t="str">
            <v>Michael</v>
          </cell>
          <cell r="D2392" t="str">
            <v>E</v>
          </cell>
          <cell r="E2392">
            <v>39341</v>
          </cell>
        </row>
        <row r="2393">
          <cell r="A2393">
            <v>918682965</v>
          </cell>
          <cell r="B2393" t="str">
            <v>Heiser</v>
          </cell>
          <cell r="C2393" t="str">
            <v>Michael</v>
          </cell>
          <cell r="D2393" t="str">
            <v>E</v>
          </cell>
          <cell r="E2393">
            <v>39341</v>
          </cell>
        </row>
        <row r="2394">
          <cell r="A2394">
            <v>918682965</v>
          </cell>
          <cell r="B2394" t="str">
            <v>Heiser</v>
          </cell>
          <cell r="C2394" t="str">
            <v>Michael</v>
          </cell>
          <cell r="D2394" t="str">
            <v>E</v>
          </cell>
          <cell r="E2394">
            <v>39341</v>
          </cell>
        </row>
        <row r="2395">
          <cell r="A2395">
            <v>918712774</v>
          </cell>
          <cell r="B2395" t="str">
            <v>Faulk</v>
          </cell>
          <cell r="C2395" t="str">
            <v>Stuart</v>
          </cell>
          <cell r="D2395" t="str">
            <v>E</v>
          </cell>
          <cell r="E2395">
            <v>38427</v>
          </cell>
        </row>
        <row r="2396">
          <cell r="A2396">
            <v>918712774</v>
          </cell>
          <cell r="B2396" t="str">
            <v>Faulk</v>
          </cell>
          <cell r="C2396" t="str">
            <v>Stuart</v>
          </cell>
          <cell r="D2396" t="str">
            <v>E</v>
          </cell>
          <cell r="E2396">
            <v>38427</v>
          </cell>
        </row>
        <row r="2397">
          <cell r="A2397">
            <v>918712774</v>
          </cell>
          <cell r="B2397" t="str">
            <v>Faulk</v>
          </cell>
          <cell r="C2397" t="str">
            <v>Stuart</v>
          </cell>
          <cell r="D2397" t="str">
            <v>E</v>
          </cell>
          <cell r="E2397">
            <v>38427</v>
          </cell>
        </row>
        <row r="2398">
          <cell r="A2398">
            <v>918712774</v>
          </cell>
          <cell r="B2398" t="str">
            <v>Faulk</v>
          </cell>
          <cell r="C2398" t="str">
            <v>Stuart</v>
          </cell>
          <cell r="D2398" t="str">
            <v>E</v>
          </cell>
          <cell r="E2398">
            <v>38427</v>
          </cell>
        </row>
        <row r="2399">
          <cell r="A2399">
            <v>918712774</v>
          </cell>
          <cell r="B2399" t="str">
            <v>Faulk</v>
          </cell>
          <cell r="C2399" t="str">
            <v>Stuart</v>
          </cell>
          <cell r="D2399" t="str">
            <v>E</v>
          </cell>
          <cell r="E2399">
            <v>38427</v>
          </cell>
        </row>
        <row r="2400">
          <cell r="A2400">
            <v>918712774</v>
          </cell>
          <cell r="B2400" t="str">
            <v>Faulk</v>
          </cell>
          <cell r="C2400" t="str">
            <v>Stuart</v>
          </cell>
          <cell r="D2400" t="str">
            <v>E</v>
          </cell>
          <cell r="E2400">
            <v>38427</v>
          </cell>
        </row>
        <row r="2401">
          <cell r="A2401">
            <v>918738614</v>
          </cell>
          <cell r="B2401" t="str">
            <v>McHenry</v>
          </cell>
          <cell r="C2401" t="str">
            <v>Stephanie</v>
          </cell>
          <cell r="D2401" t="str">
            <v>N</v>
          </cell>
          <cell r="E2401">
            <v>39463</v>
          </cell>
        </row>
        <row r="2402">
          <cell r="A2402">
            <v>918745371</v>
          </cell>
          <cell r="B2402" t="str">
            <v>Chapman</v>
          </cell>
          <cell r="C2402" t="str">
            <v>Nancy</v>
          </cell>
          <cell r="D2402" t="str">
            <v>A</v>
          </cell>
          <cell r="E2402">
            <v>30210</v>
          </cell>
        </row>
        <row r="2403">
          <cell r="A2403">
            <v>918745371</v>
          </cell>
          <cell r="B2403" t="str">
            <v>Chapman</v>
          </cell>
          <cell r="C2403" t="str">
            <v>Nancy</v>
          </cell>
          <cell r="D2403" t="str">
            <v>A</v>
          </cell>
          <cell r="E2403">
            <v>30210</v>
          </cell>
        </row>
        <row r="2404">
          <cell r="A2404">
            <v>918745371</v>
          </cell>
          <cell r="B2404" t="str">
            <v>Chapman</v>
          </cell>
          <cell r="C2404" t="str">
            <v>Nancy</v>
          </cell>
          <cell r="D2404" t="str">
            <v>A</v>
          </cell>
          <cell r="E2404">
            <v>30210</v>
          </cell>
        </row>
        <row r="2405">
          <cell r="A2405">
            <v>918764782</v>
          </cell>
          <cell r="B2405" t="str">
            <v>Meisenhelder</v>
          </cell>
          <cell r="C2405" t="str">
            <v>John</v>
          </cell>
          <cell r="D2405" t="str">
            <v>C</v>
          </cell>
          <cell r="E2405">
            <v>38427</v>
          </cell>
        </row>
        <row r="2406">
          <cell r="A2406">
            <v>918764782</v>
          </cell>
          <cell r="B2406" t="str">
            <v>Meisenhelder</v>
          </cell>
          <cell r="C2406" t="str">
            <v>John</v>
          </cell>
          <cell r="D2406" t="str">
            <v>C</v>
          </cell>
          <cell r="E2406">
            <v>38427</v>
          </cell>
        </row>
        <row r="2407">
          <cell r="A2407">
            <v>918764782</v>
          </cell>
          <cell r="B2407" t="str">
            <v>Meisenhelder</v>
          </cell>
          <cell r="C2407" t="str">
            <v>John</v>
          </cell>
          <cell r="D2407" t="str">
            <v>C</v>
          </cell>
          <cell r="E2407">
            <v>38427</v>
          </cell>
        </row>
        <row r="2408">
          <cell r="A2408">
            <v>918764782</v>
          </cell>
          <cell r="B2408" t="str">
            <v>Meisenhelder</v>
          </cell>
          <cell r="C2408" t="str">
            <v>John</v>
          </cell>
          <cell r="D2408" t="str">
            <v>C</v>
          </cell>
          <cell r="E2408">
            <v>38427</v>
          </cell>
        </row>
        <row r="2409">
          <cell r="A2409">
            <v>918764782</v>
          </cell>
          <cell r="B2409" t="str">
            <v>Meisenhelder</v>
          </cell>
          <cell r="C2409" t="str">
            <v>John</v>
          </cell>
          <cell r="D2409" t="str">
            <v>C</v>
          </cell>
          <cell r="E2409">
            <v>38427</v>
          </cell>
        </row>
        <row r="2410">
          <cell r="A2410">
            <v>918781918</v>
          </cell>
          <cell r="B2410" t="str">
            <v>Narode</v>
          </cell>
          <cell r="C2410" t="str">
            <v>Ronald</v>
          </cell>
          <cell r="D2410" t="str">
            <v>B</v>
          </cell>
          <cell r="E2410">
            <v>35324</v>
          </cell>
        </row>
        <row r="2411">
          <cell r="A2411">
            <v>918781918</v>
          </cell>
          <cell r="B2411" t="str">
            <v>Narode</v>
          </cell>
          <cell r="C2411" t="str">
            <v>Ronald</v>
          </cell>
          <cell r="D2411" t="str">
            <v>B</v>
          </cell>
          <cell r="E2411">
            <v>35324</v>
          </cell>
        </row>
        <row r="2412">
          <cell r="A2412">
            <v>918781918</v>
          </cell>
          <cell r="B2412" t="str">
            <v>Narode</v>
          </cell>
          <cell r="C2412" t="str">
            <v>Ronald</v>
          </cell>
          <cell r="D2412" t="str">
            <v>B</v>
          </cell>
          <cell r="E2412">
            <v>35324</v>
          </cell>
        </row>
        <row r="2413">
          <cell r="A2413">
            <v>918781918</v>
          </cell>
          <cell r="B2413" t="str">
            <v>Narode</v>
          </cell>
          <cell r="C2413" t="str">
            <v>Ronald</v>
          </cell>
          <cell r="D2413" t="str">
            <v>B</v>
          </cell>
          <cell r="E2413">
            <v>35324</v>
          </cell>
        </row>
        <row r="2414">
          <cell r="A2414">
            <v>918781918</v>
          </cell>
          <cell r="B2414" t="str">
            <v>Narode</v>
          </cell>
          <cell r="C2414" t="str">
            <v>Ronald</v>
          </cell>
          <cell r="D2414" t="str">
            <v>B</v>
          </cell>
          <cell r="E2414">
            <v>35324</v>
          </cell>
        </row>
        <row r="2415">
          <cell r="A2415">
            <v>918781918</v>
          </cell>
          <cell r="B2415" t="str">
            <v>Narode</v>
          </cell>
          <cell r="C2415" t="str">
            <v>Ronald</v>
          </cell>
          <cell r="D2415" t="str">
            <v>B</v>
          </cell>
          <cell r="E2415">
            <v>35324</v>
          </cell>
        </row>
        <row r="2416">
          <cell r="A2416">
            <v>918802824</v>
          </cell>
          <cell r="B2416" t="str">
            <v>Tolmach</v>
          </cell>
          <cell r="C2416" t="str">
            <v>Andrew</v>
          </cell>
          <cell r="D2416" t="str">
            <v>B</v>
          </cell>
          <cell r="E2416">
            <v>36054</v>
          </cell>
        </row>
        <row r="2417">
          <cell r="A2417">
            <v>918802824</v>
          </cell>
          <cell r="B2417" t="str">
            <v>Tolmach</v>
          </cell>
          <cell r="C2417" t="str">
            <v>Andrew</v>
          </cell>
          <cell r="D2417" t="str">
            <v>B</v>
          </cell>
          <cell r="E2417">
            <v>36054</v>
          </cell>
        </row>
        <row r="2418">
          <cell r="A2418">
            <v>918802824</v>
          </cell>
          <cell r="B2418" t="str">
            <v>Tolmach</v>
          </cell>
          <cell r="C2418" t="str">
            <v>Andrew</v>
          </cell>
          <cell r="D2418" t="str">
            <v>B</v>
          </cell>
          <cell r="E2418">
            <v>36054</v>
          </cell>
        </row>
        <row r="2419">
          <cell r="A2419">
            <v>918802824</v>
          </cell>
          <cell r="B2419" t="str">
            <v>Tolmach</v>
          </cell>
          <cell r="C2419" t="str">
            <v>Andrew</v>
          </cell>
          <cell r="D2419" t="str">
            <v>B</v>
          </cell>
          <cell r="E2419">
            <v>36054</v>
          </cell>
        </row>
        <row r="2420">
          <cell r="A2420">
            <v>918834494</v>
          </cell>
          <cell r="B2420" t="str">
            <v>Patterson</v>
          </cell>
          <cell r="C2420" t="str">
            <v>Jollee</v>
          </cell>
          <cell r="D2420" t="str">
            <v>E</v>
          </cell>
          <cell r="E2420">
            <v>38702</v>
          </cell>
        </row>
        <row r="2421">
          <cell r="A2421">
            <v>918834494</v>
          </cell>
          <cell r="B2421" t="str">
            <v>Patterson</v>
          </cell>
          <cell r="C2421" t="str">
            <v>Jollee</v>
          </cell>
          <cell r="D2421" t="str">
            <v>E</v>
          </cell>
          <cell r="E2421">
            <v>38702</v>
          </cell>
        </row>
        <row r="2422">
          <cell r="A2422">
            <v>918840555</v>
          </cell>
          <cell r="B2422" t="str">
            <v>Fish</v>
          </cell>
          <cell r="C2422" t="str">
            <v>William</v>
          </cell>
          <cell r="D2422" t="str">
            <v>B</v>
          </cell>
          <cell r="E2422">
            <v>36054</v>
          </cell>
        </row>
        <row r="2423">
          <cell r="A2423">
            <v>918840555</v>
          </cell>
          <cell r="B2423" t="str">
            <v>Fish</v>
          </cell>
          <cell r="C2423" t="str">
            <v>William</v>
          </cell>
          <cell r="D2423" t="str">
            <v>B</v>
          </cell>
          <cell r="E2423">
            <v>36054</v>
          </cell>
        </row>
        <row r="2424">
          <cell r="A2424">
            <v>918840555</v>
          </cell>
          <cell r="B2424" t="str">
            <v>Fish</v>
          </cell>
          <cell r="C2424" t="str">
            <v>William</v>
          </cell>
          <cell r="D2424" t="str">
            <v>B</v>
          </cell>
          <cell r="E2424">
            <v>36054</v>
          </cell>
        </row>
        <row r="2425">
          <cell r="A2425">
            <v>918840555</v>
          </cell>
          <cell r="B2425" t="str">
            <v>Fish</v>
          </cell>
          <cell r="C2425" t="str">
            <v>William</v>
          </cell>
          <cell r="D2425" t="str">
            <v>B</v>
          </cell>
          <cell r="E2425">
            <v>36054</v>
          </cell>
        </row>
        <row r="2426">
          <cell r="A2426">
            <v>918840555</v>
          </cell>
          <cell r="B2426" t="str">
            <v>Fish</v>
          </cell>
          <cell r="C2426" t="str">
            <v>William</v>
          </cell>
          <cell r="D2426" t="str">
            <v>B</v>
          </cell>
          <cell r="E2426">
            <v>36054</v>
          </cell>
        </row>
        <row r="2427">
          <cell r="A2427">
            <v>918840555</v>
          </cell>
          <cell r="B2427" t="str">
            <v>Fish</v>
          </cell>
          <cell r="C2427" t="str">
            <v>William</v>
          </cell>
          <cell r="D2427" t="str">
            <v>B</v>
          </cell>
          <cell r="E2427">
            <v>36054</v>
          </cell>
        </row>
        <row r="2428">
          <cell r="A2428">
            <v>918840555</v>
          </cell>
          <cell r="B2428" t="str">
            <v>Fish</v>
          </cell>
          <cell r="C2428" t="str">
            <v>William</v>
          </cell>
          <cell r="D2428" t="str">
            <v>B</v>
          </cell>
          <cell r="E2428">
            <v>36054</v>
          </cell>
        </row>
        <row r="2429">
          <cell r="A2429">
            <v>918869404</v>
          </cell>
          <cell r="B2429" t="str">
            <v>Perkowski</v>
          </cell>
          <cell r="C2429" t="str">
            <v>Marek</v>
          </cell>
          <cell r="D2429" t="str">
            <v>A</v>
          </cell>
          <cell r="E2429">
            <v>34593</v>
          </cell>
        </row>
        <row r="2430">
          <cell r="A2430">
            <v>918869404</v>
          </cell>
          <cell r="B2430" t="str">
            <v>Perkowski</v>
          </cell>
          <cell r="C2430" t="str">
            <v>Marek</v>
          </cell>
          <cell r="D2430" t="str">
            <v>A</v>
          </cell>
          <cell r="E2430">
            <v>34593</v>
          </cell>
        </row>
        <row r="2431">
          <cell r="A2431">
            <v>918869404</v>
          </cell>
          <cell r="B2431" t="str">
            <v>Perkowski</v>
          </cell>
          <cell r="C2431" t="str">
            <v>Marek</v>
          </cell>
          <cell r="D2431" t="str">
            <v>A</v>
          </cell>
          <cell r="E2431">
            <v>34593</v>
          </cell>
        </row>
        <row r="2432">
          <cell r="A2432">
            <v>918869404</v>
          </cell>
          <cell r="B2432" t="str">
            <v>Perkowski</v>
          </cell>
          <cell r="C2432" t="str">
            <v>Marek</v>
          </cell>
          <cell r="D2432" t="str">
            <v>A</v>
          </cell>
          <cell r="E2432">
            <v>34593</v>
          </cell>
        </row>
        <row r="2433">
          <cell r="A2433">
            <v>918936011</v>
          </cell>
          <cell r="B2433" t="str">
            <v>Forst</v>
          </cell>
          <cell r="C2433" t="str">
            <v>Mary</v>
          </cell>
          <cell r="D2433" t="str">
            <v>E</v>
          </cell>
          <cell r="E2433">
            <v>39341</v>
          </cell>
        </row>
        <row r="2434">
          <cell r="A2434">
            <v>918936011</v>
          </cell>
          <cell r="B2434" t="str">
            <v>Forst</v>
          </cell>
          <cell r="C2434" t="str">
            <v>Mary</v>
          </cell>
          <cell r="D2434" t="str">
            <v>E</v>
          </cell>
          <cell r="E2434">
            <v>39341</v>
          </cell>
        </row>
        <row r="2435">
          <cell r="A2435">
            <v>918936011</v>
          </cell>
          <cell r="B2435" t="str">
            <v>Forst</v>
          </cell>
          <cell r="C2435" t="str">
            <v>Mary</v>
          </cell>
          <cell r="D2435" t="str">
            <v>E</v>
          </cell>
          <cell r="E2435">
            <v>39341</v>
          </cell>
        </row>
        <row r="2436">
          <cell r="A2436">
            <v>918936011</v>
          </cell>
          <cell r="B2436" t="str">
            <v>Forst</v>
          </cell>
          <cell r="C2436" t="str">
            <v>Mary</v>
          </cell>
          <cell r="D2436" t="str">
            <v>E</v>
          </cell>
          <cell r="E2436">
            <v>39341</v>
          </cell>
        </row>
        <row r="2437">
          <cell r="A2437">
            <v>918936011</v>
          </cell>
          <cell r="B2437" t="str">
            <v>Forst</v>
          </cell>
          <cell r="C2437" t="str">
            <v>Mary</v>
          </cell>
          <cell r="D2437" t="str">
            <v>H</v>
          </cell>
          <cell r="E2437">
            <v>37022</v>
          </cell>
        </row>
        <row r="2438">
          <cell r="A2438">
            <v>919025785</v>
          </cell>
          <cell r="B2438" t="str">
            <v>Wells</v>
          </cell>
          <cell r="C2438" t="str">
            <v>Jennifer</v>
          </cell>
          <cell r="D2438" t="str">
            <v>N</v>
          </cell>
          <cell r="E2438">
            <v>39479</v>
          </cell>
        </row>
        <row r="2439">
          <cell r="A2439">
            <v>919025785</v>
          </cell>
          <cell r="B2439" t="str">
            <v>Wells</v>
          </cell>
          <cell r="C2439" t="str">
            <v>Jennifer</v>
          </cell>
          <cell r="D2439" t="str">
            <v>N</v>
          </cell>
          <cell r="E2439">
            <v>39479</v>
          </cell>
        </row>
        <row r="2440">
          <cell r="A2440">
            <v>919025785</v>
          </cell>
          <cell r="B2440" t="str">
            <v>Wells</v>
          </cell>
          <cell r="C2440" t="str">
            <v>Jennifer</v>
          </cell>
          <cell r="D2440" t="str">
            <v>N</v>
          </cell>
          <cell r="E2440">
            <v>39479</v>
          </cell>
        </row>
        <row r="2441">
          <cell r="A2441">
            <v>919025785</v>
          </cell>
          <cell r="B2441" t="str">
            <v>Wells</v>
          </cell>
          <cell r="C2441" t="str">
            <v>Jennifer</v>
          </cell>
          <cell r="D2441" t="str">
            <v>N</v>
          </cell>
          <cell r="E2441">
            <v>39479</v>
          </cell>
        </row>
        <row r="2442">
          <cell r="A2442">
            <v>919025785</v>
          </cell>
          <cell r="B2442" t="str">
            <v>Wells</v>
          </cell>
          <cell r="C2442" t="str">
            <v>Jennifer</v>
          </cell>
          <cell r="D2442" t="str">
            <v>O</v>
          </cell>
          <cell r="E2442">
            <v>39341</v>
          </cell>
        </row>
        <row r="2443">
          <cell r="A2443">
            <v>919025785</v>
          </cell>
          <cell r="B2443" t="str">
            <v>Wells</v>
          </cell>
          <cell r="C2443" t="str">
            <v>Jennifer</v>
          </cell>
          <cell r="D2443" t="str">
            <v>O</v>
          </cell>
          <cell r="E2443">
            <v>39341</v>
          </cell>
        </row>
        <row r="2444">
          <cell r="A2444">
            <v>919061743</v>
          </cell>
          <cell r="B2444" t="str">
            <v>Vinecore</v>
          </cell>
          <cell r="C2444" t="str">
            <v>Kevin</v>
          </cell>
          <cell r="D2444" t="str">
            <v>Q</v>
          </cell>
          <cell r="E2444">
            <v>38519</v>
          </cell>
        </row>
        <row r="2445">
          <cell r="A2445">
            <v>919061743</v>
          </cell>
          <cell r="B2445" t="str">
            <v>Vinecore</v>
          </cell>
          <cell r="C2445" t="str">
            <v>Kevin</v>
          </cell>
          <cell r="D2445" t="str">
            <v>Q</v>
          </cell>
          <cell r="E2445">
            <v>38519</v>
          </cell>
        </row>
        <row r="2446">
          <cell r="A2446">
            <v>919097428</v>
          </cell>
          <cell r="B2446" t="str">
            <v>Peterson</v>
          </cell>
          <cell r="C2446" t="str">
            <v>Curt</v>
          </cell>
          <cell r="D2446" t="str">
            <v>A</v>
          </cell>
          <cell r="E2446">
            <v>35689</v>
          </cell>
        </row>
        <row r="2447">
          <cell r="A2447">
            <v>919114928</v>
          </cell>
          <cell r="B2447" t="str">
            <v>Abraham</v>
          </cell>
          <cell r="C2447" t="str">
            <v>Lauren</v>
          </cell>
          <cell r="D2447" t="str">
            <v>N</v>
          </cell>
          <cell r="E2447">
            <v>38587</v>
          </cell>
        </row>
        <row r="2448">
          <cell r="A2448">
            <v>919114928</v>
          </cell>
          <cell r="B2448" t="str">
            <v>Abraham</v>
          </cell>
          <cell r="C2448" t="str">
            <v>Lauren</v>
          </cell>
          <cell r="D2448" t="str">
            <v>N</v>
          </cell>
          <cell r="E2448">
            <v>38587</v>
          </cell>
        </row>
        <row r="2449">
          <cell r="A2449">
            <v>919217915</v>
          </cell>
          <cell r="B2449" t="str">
            <v>Long</v>
          </cell>
          <cell r="C2449" t="str">
            <v>Kathryn</v>
          </cell>
          <cell r="D2449" t="str">
            <v>E</v>
          </cell>
          <cell r="E2449">
            <v>37880</v>
          </cell>
        </row>
        <row r="2450">
          <cell r="A2450">
            <v>919217915</v>
          </cell>
          <cell r="B2450" t="str">
            <v>Long</v>
          </cell>
          <cell r="C2450" t="str">
            <v>Kathryn</v>
          </cell>
          <cell r="D2450" t="str">
            <v>E</v>
          </cell>
          <cell r="E2450">
            <v>37880</v>
          </cell>
        </row>
        <row r="2451">
          <cell r="A2451">
            <v>919217915</v>
          </cell>
          <cell r="B2451" t="str">
            <v>Long</v>
          </cell>
          <cell r="C2451" t="str">
            <v>Kathryn</v>
          </cell>
          <cell r="D2451" t="str">
            <v>E</v>
          </cell>
          <cell r="E2451">
            <v>37880</v>
          </cell>
        </row>
        <row r="2452">
          <cell r="A2452">
            <v>919217915</v>
          </cell>
          <cell r="B2452" t="str">
            <v>Long</v>
          </cell>
          <cell r="C2452" t="str">
            <v>Kathryn</v>
          </cell>
          <cell r="D2452" t="str">
            <v>E</v>
          </cell>
          <cell r="E2452">
            <v>37880</v>
          </cell>
        </row>
        <row r="2453">
          <cell r="A2453">
            <v>919217915</v>
          </cell>
          <cell r="B2453" t="str">
            <v>Long</v>
          </cell>
          <cell r="C2453" t="str">
            <v>Kathryn</v>
          </cell>
          <cell r="D2453" t="str">
            <v>E</v>
          </cell>
          <cell r="E2453">
            <v>37880</v>
          </cell>
        </row>
        <row r="2454">
          <cell r="A2454">
            <v>919217915</v>
          </cell>
          <cell r="B2454" t="str">
            <v>Long</v>
          </cell>
          <cell r="C2454" t="str">
            <v>Kathryn</v>
          </cell>
          <cell r="D2454" t="str">
            <v>E</v>
          </cell>
          <cell r="E2454">
            <v>37880</v>
          </cell>
        </row>
        <row r="2455">
          <cell r="A2455">
            <v>919217915</v>
          </cell>
          <cell r="B2455" t="str">
            <v>Long</v>
          </cell>
          <cell r="C2455" t="str">
            <v>Kathryn</v>
          </cell>
          <cell r="D2455" t="str">
            <v>E</v>
          </cell>
          <cell r="E2455">
            <v>37880</v>
          </cell>
        </row>
        <row r="2456">
          <cell r="A2456">
            <v>919217915</v>
          </cell>
          <cell r="B2456" t="str">
            <v>Long</v>
          </cell>
          <cell r="C2456" t="str">
            <v>Kathryn</v>
          </cell>
          <cell r="D2456" t="str">
            <v>E</v>
          </cell>
          <cell r="E2456">
            <v>37880</v>
          </cell>
        </row>
        <row r="2457">
          <cell r="A2457">
            <v>919220266</v>
          </cell>
          <cell r="B2457" t="str">
            <v>Leung</v>
          </cell>
          <cell r="C2457" t="str">
            <v>Sue</v>
          </cell>
          <cell r="D2457" t="str">
            <v>C</v>
          </cell>
          <cell r="E2457">
            <v>38611</v>
          </cell>
        </row>
        <row r="2458">
          <cell r="A2458">
            <v>919220266</v>
          </cell>
          <cell r="B2458" t="str">
            <v>Leung</v>
          </cell>
          <cell r="C2458" t="str">
            <v>Sue</v>
          </cell>
          <cell r="D2458" t="str">
            <v>C</v>
          </cell>
          <cell r="E2458">
            <v>38611</v>
          </cell>
        </row>
        <row r="2459">
          <cell r="A2459">
            <v>919220266</v>
          </cell>
          <cell r="B2459" t="str">
            <v>Leung</v>
          </cell>
          <cell r="C2459" t="str">
            <v>Sue</v>
          </cell>
          <cell r="D2459" t="str">
            <v>C</v>
          </cell>
          <cell r="E2459">
            <v>38611</v>
          </cell>
        </row>
        <row r="2460">
          <cell r="A2460">
            <v>919220266</v>
          </cell>
          <cell r="B2460" t="str">
            <v>Leung</v>
          </cell>
          <cell r="C2460" t="str">
            <v>Sue</v>
          </cell>
          <cell r="D2460" t="str">
            <v>C</v>
          </cell>
          <cell r="E2460">
            <v>38611</v>
          </cell>
        </row>
        <row r="2461">
          <cell r="A2461">
            <v>919220266</v>
          </cell>
          <cell r="B2461" t="str">
            <v>Leung</v>
          </cell>
          <cell r="C2461" t="str">
            <v>Sue</v>
          </cell>
          <cell r="D2461" t="str">
            <v>C</v>
          </cell>
          <cell r="E2461">
            <v>38611</v>
          </cell>
        </row>
        <row r="2462">
          <cell r="A2462">
            <v>919342160</v>
          </cell>
          <cell r="B2462" t="str">
            <v>Ama</v>
          </cell>
          <cell r="C2462" t="str">
            <v>Shane</v>
          </cell>
          <cell r="D2462" t="str">
            <v>J</v>
          </cell>
          <cell r="E2462">
            <v>38626</v>
          </cell>
        </row>
        <row r="2463">
          <cell r="A2463">
            <v>919342160</v>
          </cell>
          <cell r="B2463" t="str">
            <v>Ama</v>
          </cell>
          <cell r="C2463" t="str">
            <v>Shane</v>
          </cell>
          <cell r="D2463" t="str">
            <v>J</v>
          </cell>
          <cell r="E2463">
            <v>38626</v>
          </cell>
        </row>
        <row r="2464">
          <cell r="A2464">
            <v>919342160</v>
          </cell>
          <cell r="B2464" t="str">
            <v>Ama</v>
          </cell>
          <cell r="C2464" t="str">
            <v>Shane</v>
          </cell>
          <cell r="D2464" t="str">
            <v>J</v>
          </cell>
          <cell r="E2464">
            <v>38626</v>
          </cell>
        </row>
        <row r="2465">
          <cell r="A2465">
            <v>919342160</v>
          </cell>
          <cell r="B2465" t="str">
            <v>Ama</v>
          </cell>
          <cell r="C2465" t="str">
            <v>Shane</v>
          </cell>
          <cell r="D2465" t="str">
            <v>J</v>
          </cell>
          <cell r="E2465">
            <v>38626</v>
          </cell>
        </row>
        <row r="2466">
          <cell r="A2466">
            <v>919367877</v>
          </cell>
          <cell r="B2466" t="str">
            <v>Stevens</v>
          </cell>
          <cell r="C2466" t="str">
            <v>Dannelle</v>
          </cell>
          <cell r="D2466" t="str">
            <v>A</v>
          </cell>
          <cell r="E2466">
            <v>38976</v>
          </cell>
        </row>
        <row r="2467">
          <cell r="A2467">
            <v>919367877</v>
          </cell>
          <cell r="B2467" t="str">
            <v>Stevens</v>
          </cell>
          <cell r="C2467" t="str">
            <v>Dannelle</v>
          </cell>
          <cell r="D2467" t="str">
            <v>A</v>
          </cell>
          <cell r="E2467">
            <v>38976</v>
          </cell>
        </row>
        <row r="2468">
          <cell r="A2468">
            <v>919367877</v>
          </cell>
          <cell r="B2468" t="str">
            <v>Stevens</v>
          </cell>
          <cell r="C2468" t="str">
            <v>Dannelle</v>
          </cell>
          <cell r="D2468" t="str">
            <v>A</v>
          </cell>
          <cell r="E2468">
            <v>38976</v>
          </cell>
        </row>
        <row r="2469">
          <cell r="A2469">
            <v>919367877</v>
          </cell>
          <cell r="B2469" t="str">
            <v>Stevens</v>
          </cell>
          <cell r="C2469" t="str">
            <v>Dannelle</v>
          </cell>
          <cell r="D2469" t="str">
            <v>A</v>
          </cell>
          <cell r="E2469">
            <v>38976</v>
          </cell>
        </row>
        <row r="2470">
          <cell r="A2470">
            <v>919367877</v>
          </cell>
          <cell r="B2470" t="str">
            <v>Stevens</v>
          </cell>
          <cell r="C2470" t="str">
            <v>Dannelle</v>
          </cell>
          <cell r="D2470" t="str">
            <v>A</v>
          </cell>
          <cell r="E2470">
            <v>38976</v>
          </cell>
        </row>
        <row r="2471">
          <cell r="A2471">
            <v>919367877</v>
          </cell>
          <cell r="B2471" t="str">
            <v>Stevens</v>
          </cell>
          <cell r="C2471" t="str">
            <v>Dannelle</v>
          </cell>
          <cell r="D2471" t="str">
            <v>A</v>
          </cell>
          <cell r="E2471">
            <v>38976</v>
          </cell>
        </row>
        <row r="2472">
          <cell r="A2472">
            <v>919367877</v>
          </cell>
          <cell r="B2472" t="str">
            <v>Stevens</v>
          </cell>
          <cell r="C2472" t="str">
            <v>Dannelle</v>
          </cell>
          <cell r="D2472" t="str">
            <v>A</v>
          </cell>
          <cell r="E2472">
            <v>38976</v>
          </cell>
        </row>
        <row r="2473">
          <cell r="A2473">
            <v>919367877</v>
          </cell>
          <cell r="B2473" t="str">
            <v>Stevens</v>
          </cell>
          <cell r="C2473" t="str">
            <v>Dannelle</v>
          </cell>
          <cell r="D2473" t="str">
            <v>A</v>
          </cell>
          <cell r="E2473">
            <v>38976</v>
          </cell>
        </row>
        <row r="2474">
          <cell r="A2474">
            <v>919367877</v>
          </cell>
          <cell r="B2474" t="str">
            <v>Stevens</v>
          </cell>
          <cell r="C2474" t="str">
            <v>Dannelle</v>
          </cell>
          <cell r="D2474" t="str">
            <v>A</v>
          </cell>
          <cell r="E2474">
            <v>38976</v>
          </cell>
        </row>
        <row r="2475">
          <cell r="A2475">
            <v>919367877</v>
          </cell>
          <cell r="B2475" t="str">
            <v>Stevens</v>
          </cell>
          <cell r="C2475" t="str">
            <v>Dannelle</v>
          </cell>
          <cell r="D2475" t="str">
            <v>A</v>
          </cell>
          <cell r="E2475">
            <v>38976</v>
          </cell>
        </row>
        <row r="2476">
          <cell r="A2476">
            <v>919367877</v>
          </cell>
          <cell r="B2476" t="str">
            <v>Stevens</v>
          </cell>
          <cell r="C2476" t="str">
            <v>Dannelle</v>
          </cell>
          <cell r="D2476" t="str">
            <v>A</v>
          </cell>
          <cell r="E2476">
            <v>38976</v>
          </cell>
        </row>
        <row r="2477">
          <cell r="A2477">
            <v>919408075</v>
          </cell>
          <cell r="B2477" t="str">
            <v>Harvey</v>
          </cell>
          <cell r="C2477" t="str">
            <v>Michael</v>
          </cell>
          <cell r="D2477" t="str">
            <v>D</v>
          </cell>
          <cell r="E2477">
            <v>34593</v>
          </cell>
        </row>
        <row r="2478">
          <cell r="A2478">
            <v>919408075</v>
          </cell>
          <cell r="B2478" t="str">
            <v>Harvey</v>
          </cell>
          <cell r="C2478" t="str">
            <v>Michael</v>
          </cell>
          <cell r="D2478" t="str">
            <v>D</v>
          </cell>
          <cell r="E2478">
            <v>34593</v>
          </cell>
        </row>
        <row r="2479">
          <cell r="A2479">
            <v>919408075</v>
          </cell>
          <cell r="B2479" t="str">
            <v>Harvey</v>
          </cell>
          <cell r="C2479" t="str">
            <v>Michael</v>
          </cell>
          <cell r="D2479" t="str">
            <v>D</v>
          </cell>
          <cell r="E2479">
            <v>34593</v>
          </cell>
        </row>
        <row r="2480">
          <cell r="A2480">
            <v>919408075</v>
          </cell>
          <cell r="B2480" t="str">
            <v>Harvey</v>
          </cell>
          <cell r="C2480" t="str">
            <v>Michael</v>
          </cell>
          <cell r="D2480" t="str">
            <v>D</v>
          </cell>
          <cell r="E2480">
            <v>34593</v>
          </cell>
        </row>
        <row r="2481">
          <cell r="A2481">
            <v>919408075</v>
          </cell>
          <cell r="B2481" t="str">
            <v>Harvey</v>
          </cell>
          <cell r="C2481" t="str">
            <v>Michael</v>
          </cell>
          <cell r="D2481" t="str">
            <v>D</v>
          </cell>
          <cell r="E2481">
            <v>34593</v>
          </cell>
        </row>
        <row r="2482">
          <cell r="A2482">
            <v>919408075</v>
          </cell>
          <cell r="B2482" t="str">
            <v>Harvey</v>
          </cell>
          <cell r="C2482" t="str">
            <v>Michael</v>
          </cell>
          <cell r="D2482" t="str">
            <v>D</v>
          </cell>
          <cell r="E2482">
            <v>34593</v>
          </cell>
        </row>
        <row r="2483">
          <cell r="A2483">
            <v>919408075</v>
          </cell>
          <cell r="B2483" t="str">
            <v>Harvey</v>
          </cell>
          <cell r="C2483" t="str">
            <v>Michael</v>
          </cell>
          <cell r="D2483" t="str">
            <v>D</v>
          </cell>
          <cell r="E2483">
            <v>34593</v>
          </cell>
        </row>
        <row r="2484">
          <cell r="A2484">
            <v>919517982</v>
          </cell>
          <cell r="B2484" t="str">
            <v>Moore</v>
          </cell>
          <cell r="C2484" t="str">
            <v>Glen</v>
          </cell>
          <cell r="D2484" t="str">
            <v>E</v>
          </cell>
          <cell r="E2484">
            <v>37515</v>
          </cell>
        </row>
        <row r="2485">
          <cell r="A2485">
            <v>919517982</v>
          </cell>
          <cell r="B2485" t="str">
            <v>Moore</v>
          </cell>
          <cell r="C2485" t="str">
            <v>Glen</v>
          </cell>
          <cell r="D2485" t="str">
            <v>E</v>
          </cell>
          <cell r="E2485">
            <v>37515</v>
          </cell>
        </row>
        <row r="2486">
          <cell r="A2486">
            <v>919517982</v>
          </cell>
          <cell r="B2486" t="str">
            <v>Moore</v>
          </cell>
          <cell r="C2486" t="str">
            <v>Glen</v>
          </cell>
          <cell r="D2486" t="str">
            <v>E</v>
          </cell>
          <cell r="E2486">
            <v>37515</v>
          </cell>
        </row>
        <row r="2487">
          <cell r="A2487">
            <v>919517982</v>
          </cell>
          <cell r="B2487" t="str">
            <v>Moore</v>
          </cell>
          <cell r="C2487" t="str">
            <v>Glen</v>
          </cell>
          <cell r="D2487" t="str">
            <v>E</v>
          </cell>
          <cell r="E2487">
            <v>37515</v>
          </cell>
        </row>
        <row r="2488">
          <cell r="A2488">
            <v>919517982</v>
          </cell>
          <cell r="B2488" t="str">
            <v>Moore</v>
          </cell>
          <cell r="C2488" t="str">
            <v>Glen</v>
          </cell>
          <cell r="D2488" t="str">
            <v>E</v>
          </cell>
          <cell r="E2488">
            <v>37515</v>
          </cell>
        </row>
        <row r="2489">
          <cell r="A2489">
            <v>919549469</v>
          </cell>
          <cell r="B2489" t="str">
            <v>Henning</v>
          </cell>
          <cell r="C2489" t="str">
            <v>Kris</v>
          </cell>
          <cell r="D2489" t="str">
            <v>B</v>
          </cell>
          <cell r="E2489">
            <v>38246</v>
          </cell>
        </row>
        <row r="2490">
          <cell r="A2490">
            <v>919549469</v>
          </cell>
          <cell r="B2490" t="str">
            <v>Henning</v>
          </cell>
          <cell r="C2490" t="str">
            <v>Kris</v>
          </cell>
          <cell r="D2490" t="str">
            <v>B</v>
          </cell>
          <cell r="E2490">
            <v>38246</v>
          </cell>
        </row>
        <row r="2491">
          <cell r="A2491">
            <v>919549469</v>
          </cell>
          <cell r="B2491" t="str">
            <v>Henning</v>
          </cell>
          <cell r="C2491" t="str">
            <v>Kris</v>
          </cell>
          <cell r="D2491" t="str">
            <v>B</v>
          </cell>
          <cell r="E2491">
            <v>38246</v>
          </cell>
        </row>
        <row r="2492">
          <cell r="A2492">
            <v>919549469</v>
          </cell>
          <cell r="B2492" t="str">
            <v>Henning</v>
          </cell>
          <cell r="C2492" t="str">
            <v>Kris</v>
          </cell>
          <cell r="D2492" t="str">
            <v>B</v>
          </cell>
          <cell r="E2492">
            <v>38246</v>
          </cell>
        </row>
        <row r="2493">
          <cell r="A2493">
            <v>919549469</v>
          </cell>
          <cell r="B2493" t="str">
            <v>Henning</v>
          </cell>
          <cell r="C2493" t="str">
            <v>Kris</v>
          </cell>
          <cell r="D2493" t="str">
            <v>B</v>
          </cell>
          <cell r="E2493">
            <v>38246</v>
          </cell>
        </row>
        <row r="2494">
          <cell r="A2494">
            <v>919549469</v>
          </cell>
          <cell r="B2494" t="str">
            <v>Henning</v>
          </cell>
          <cell r="C2494" t="str">
            <v>Kris</v>
          </cell>
          <cell r="D2494" t="str">
            <v>B</v>
          </cell>
          <cell r="E2494">
            <v>38246</v>
          </cell>
        </row>
        <row r="2495">
          <cell r="A2495">
            <v>919549469</v>
          </cell>
          <cell r="B2495" t="str">
            <v>Henning</v>
          </cell>
          <cell r="C2495" t="str">
            <v>Kris</v>
          </cell>
          <cell r="D2495" t="str">
            <v>B</v>
          </cell>
          <cell r="E2495">
            <v>38246</v>
          </cell>
        </row>
        <row r="2496">
          <cell r="A2496">
            <v>919549469</v>
          </cell>
          <cell r="B2496" t="str">
            <v>Henning</v>
          </cell>
          <cell r="C2496" t="str">
            <v>Kris</v>
          </cell>
          <cell r="D2496" t="str">
            <v>B</v>
          </cell>
          <cell r="E2496">
            <v>38246</v>
          </cell>
        </row>
        <row r="2497">
          <cell r="A2497">
            <v>919549469</v>
          </cell>
          <cell r="B2497" t="str">
            <v>Henning</v>
          </cell>
          <cell r="C2497" t="str">
            <v>Kris</v>
          </cell>
          <cell r="D2497" t="str">
            <v>B</v>
          </cell>
          <cell r="E2497">
            <v>38246</v>
          </cell>
        </row>
        <row r="2498">
          <cell r="A2498">
            <v>919549469</v>
          </cell>
          <cell r="B2498" t="str">
            <v>Henning</v>
          </cell>
          <cell r="C2498" t="str">
            <v>Kris</v>
          </cell>
          <cell r="D2498" t="str">
            <v>B</v>
          </cell>
          <cell r="E2498">
            <v>38246</v>
          </cell>
        </row>
        <row r="2499">
          <cell r="A2499">
            <v>919549469</v>
          </cell>
          <cell r="B2499" t="str">
            <v>Henning</v>
          </cell>
          <cell r="C2499" t="str">
            <v>Kris</v>
          </cell>
          <cell r="D2499" t="str">
            <v>B</v>
          </cell>
          <cell r="E2499">
            <v>38246</v>
          </cell>
        </row>
        <row r="2500">
          <cell r="A2500">
            <v>919549469</v>
          </cell>
          <cell r="B2500" t="str">
            <v>Henning</v>
          </cell>
          <cell r="C2500" t="str">
            <v>Kris</v>
          </cell>
          <cell r="D2500" t="str">
            <v>B</v>
          </cell>
          <cell r="E2500">
            <v>38246</v>
          </cell>
        </row>
        <row r="2501">
          <cell r="A2501">
            <v>919549469</v>
          </cell>
          <cell r="B2501" t="str">
            <v>Henning</v>
          </cell>
          <cell r="C2501" t="str">
            <v>Kris</v>
          </cell>
          <cell r="D2501" t="str">
            <v>B</v>
          </cell>
          <cell r="E2501">
            <v>38246</v>
          </cell>
        </row>
        <row r="2502">
          <cell r="A2502">
            <v>919549469</v>
          </cell>
          <cell r="B2502" t="str">
            <v>Henning</v>
          </cell>
          <cell r="C2502" t="str">
            <v>Kris</v>
          </cell>
          <cell r="D2502" t="str">
            <v>B</v>
          </cell>
          <cell r="E2502">
            <v>38246</v>
          </cell>
        </row>
        <row r="2503">
          <cell r="A2503">
            <v>919549469</v>
          </cell>
          <cell r="B2503" t="str">
            <v>Henning</v>
          </cell>
          <cell r="C2503" t="str">
            <v>Kris</v>
          </cell>
          <cell r="D2503" t="str">
            <v>B</v>
          </cell>
          <cell r="E2503">
            <v>38246</v>
          </cell>
        </row>
        <row r="2504">
          <cell r="A2504">
            <v>919549469</v>
          </cell>
          <cell r="B2504" t="str">
            <v>Henning</v>
          </cell>
          <cell r="C2504" t="str">
            <v>Kris</v>
          </cell>
          <cell r="D2504" t="str">
            <v>B</v>
          </cell>
          <cell r="E2504">
            <v>38246</v>
          </cell>
        </row>
        <row r="2505">
          <cell r="A2505">
            <v>919549469</v>
          </cell>
          <cell r="B2505" t="str">
            <v>Henning</v>
          </cell>
          <cell r="C2505" t="str">
            <v>Kris</v>
          </cell>
          <cell r="D2505" t="str">
            <v>B</v>
          </cell>
          <cell r="E2505">
            <v>38246</v>
          </cell>
        </row>
        <row r="2506">
          <cell r="A2506">
            <v>919549469</v>
          </cell>
          <cell r="B2506" t="str">
            <v>Henning</v>
          </cell>
          <cell r="C2506" t="str">
            <v>Kris</v>
          </cell>
          <cell r="D2506" t="str">
            <v>B</v>
          </cell>
          <cell r="E2506">
            <v>38246</v>
          </cell>
        </row>
        <row r="2507">
          <cell r="A2507">
            <v>919549469</v>
          </cell>
          <cell r="B2507" t="str">
            <v>Henning</v>
          </cell>
          <cell r="C2507" t="str">
            <v>Kris</v>
          </cell>
          <cell r="D2507" t="str">
            <v>B</v>
          </cell>
          <cell r="E2507">
            <v>38246</v>
          </cell>
        </row>
        <row r="2508">
          <cell r="A2508">
            <v>919610828</v>
          </cell>
          <cell r="B2508" t="str">
            <v>Vasey</v>
          </cell>
          <cell r="C2508" t="str">
            <v>Natalie</v>
          </cell>
          <cell r="D2508" t="str">
            <v>C</v>
          </cell>
          <cell r="E2508">
            <v>37515</v>
          </cell>
        </row>
        <row r="2509">
          <cell r="A2509">
            <v>919610828</v>
          </cell>
          <cell r="B2509" t="str">
            <v>Vasey</v>
          </cell>
          <cell r="C2509" t="str">
            <v>Natalie</v>
          </cell>
          <cell r="D2509" t="str">
            <v>C</v>
          </cell>
          <cell r="E2509">
            <v>37515</v>
          </cell>
        </row>
        <row r="2510">
          <cell r="A2510">
            <v>919610828</v>
          </cell>
          <cell r="B2510" t="str">
            <v>Vasey</v>
          </cell>
          <cell r="C2510" t="str">
            <v>Natalie</v>
          </cell>
          <cell r="D2510" t="str">
            <v>C</v>
          </cell>
          <cell r="E2510">
            <v>37515</v>
          </cell>
        </row>
        <row r="2511">
          <cell r="A2511">
            <v>919662166</v>
          </cell>
          <cell r="B2511" t="str">
            <v>Holt-Mohar</v>
          </cell>
          <cell r="C2511" t="str">
            <v>Judith</v>
          </cell>
          <cell r="D2511" t="str">
            <v>E</v>
          </cell>
          <cell r="E2511">
            <v>37606</v>
          </cell>
        </row>
        <row r="2512">
          <cell r="A2512">
            <v>919662166</v>
          </cell>
          <cell r="B2512" t="str">
            <v>Holt-Mohar</v>
          </cell>
          <cell r="C2512" t="str">
            <v>Judith</v>
          </cell>
          <cell r="D2512" t="str">
            <v>E</v>
          </cell>
          <cell r="E2512">
            <v>37606</v>
          </cell>
        </row>
        <row r="2513">
          <cell r="A2513">
            <v>919662166</v>
          </cell>
          <cell r="B2513" t="str">
            <v>Holt-Mohar</v>
          </cell>
          <cell r="C2513" t="str">
            <v>Judith</v>
          </cell>
          <cell r="D2513" t="str">
            <v>E</v>
          </cell>
          <cell r="E2513">
            <v>37606</v>
          </cell>
        </row>
        <row r="2514">
          <cell r="A2514">
            <v>919670391</v>
          </cell>
          <cell r="B2514" t="str">
            <v>Barnett</v>
          </cell>
          <cell r="C2514" t="str">
            <v>Clifford</v>
          </cell>
          <cell r="D2514" t="str">
            <v>N</v>
          </cell>
          <cell r="E2514">
            <v>37847</v>
          </cell>
        </row>
        <row r="2515">
          <cell r="A2515">
            <v>919670391</v>
          </cell>
          <cell r="B2515" t="str">
            <v>Barnett</v>
          </cell>
          <cell r="C2515" t="str">
            <v>Clifford</v>
          </cell>
          <cell r="D2515" t="str">
            <v>N</v>
          </cell>
          <cell r="E2515">
            <v>37847</v>
          </cell>
        </row>
        <row r="2516">
          <cell r="A2516">
            <v>919670391</v>
          </cell>
          <cell r="B2516" t="str">
            <v>Barnett</v>
          </cell>
          <cell r="C2516" t="str">
            <v>Clifford</v>
          </cell>
          <cell r="D2516" t="str">
            <v>N</v>
          </cell>
          <cell r="E2516">
            <v>37847</v>
          </cell>
        </row>
        <row r="2517">
          <cell r="A2517">
            <v>919684774</v>
          </cell>
          <cell r="B2517" t="str">
            <v>Zareh</v>
          </cell>
          <cell r="C2517" t="str">
            <v>Hormoz</v>
          </cell>
          <cell r="D2517" t="str">
            <v>B</v>
          </cell>
          <cell r="E2517">
            <v>33863</v>
          </cell>
        </row>
        <row r="2518">
          <cell r="A2518">
            <v>919684774</v>
          </cell>
          <cell r="B2518" t="str">
            <v>Zareh</v>
          </cell>
          <cell r="C2518" t="str">
            <v>Hormoz</v>
          </cell>
          <cell r="D2518" t="str">
            <v>B</v>
          </cell>
          <cell r="E2518">
            <v>33863</v>
          </cell>
        </row>
        <row r="2519">
          <cell r="A2519">
            <v>919684774</v>
          </cell>
          <cell r="B2519" t="str">
            <v>Zareh</v>
          </cell>
          <cell r="C2519" t="str">
            <v>Hormoz</v>
          </cell>
          <cell r="D2519" t="str">
            <v>B</v>
          </cell>
          <cell r="E2519">
            <v>33863</v>
          </cell>
        </row>
        <row r="2520">
          <cell r="A2520">
            <v>919684774</v>
          </cell>
          <cell r="B2520" t="str">
            <v>Zareh</v>
          </cell>
          <cell r="C2520" t="str">
            <v>Hormoz</v>
          </cell>
          <cell r="D2520" t="str">
            <v>B</v>
          </cell>
          <cell r="E2520">
            <v>33863</v>
          </cell>
        </row>
        <row r="2521">
          <cell r="A2521">
            <v>919684774</v>
          </cell>
          <cell r="B2521" t="str">
            <v>Zareh</v>
          </cell>
          <cell r="C2521" t="str">
            <v>Hormoz</v>
          </cell>
          <cell r="D2521" t="str">
            <v>B</v>
          </cell>
          <cell r="E2521">
            <v>33863</v>
          </cell>
        </row>
        <row r="2522">
          <cell r="A2522">
            <v>919684774</v>
          </cell>
          <cell r="B2522" t="str">
            <v>Zareh</v>
          </cell>
          <cell r="C2522" t="str">
            <v>Hormoz</v>
          </cell>
          <cell r="D2522" t="str">
            <v>B</v>
          </cell>
          <cell r="E2522">
            <v>33863</v>
          </cell>
        </row>
        <row r="2523">
          <cell r="A2523">
            <v>919684774</v>
          </cell>
          <cell r="B2523" t="str">
            <v>Zareh</v>
          </cell>
          <cell r="C2523" t="str">
            <v>Hormoz</v>
          </cell>
          <cell r="D2523" t="str">
            <v>B</v>
          </cell>
          <cell r="E2523">
            <v>33863</v>
          </cell>
        </row>
        <row r="2524">
          <cell r="A2524">
            <v>919708108</v>
          </cell>
          <cell r="B2524" t="str">
            <v>Ward</v>
          </cell>
          <cell r="C2524" t="str">
            <v>Brian</v>
          </cell>
          <cell r="D2524" t="str">
            <v>E</v>
          </cell>
          <cell r="E2524">
            <v>37515</v>
          </cell>
        </row>
        <row r="2525">
          <cell r="A2525">
            <v>919708108</v>
          </cell>
          <cell r="B2525" t="str">
            <v>Ward</v>
          </cell>
          <cell r="C2525" t="str">
            <v>Brian</v>
          </cell>
          <cell r="D2525" t="str">
            <v>E</v>
          </cell>
          <cell r="E2525">
            <v>37515</v>
          </cell>
        </row>
        <row r="2526">
          <cell r="A2526">
            <v>919708108</v>
          </cell>
          <cell r="B2526" t="str">
            <v>Ward</v>
          </cell>
          <cell r="C2526" t="str">
            <v>Brian</v>
          </cell>
          <cell r="D2526" t="str">
            <v>E</v>
          </cell>
          <cell r="E2526">
            <v>37515</v>
          </cell>
        </row>
        <row r="2527">
          <cell r="A2527">
            <v>919708108</v>
          </cell>
          <cell r="B2527" t="str">
            <v>Ward</v>
          </cell>
          <cell r="C2527" t="str">
            <v>Brian</v>
          </cell>
          <cell r="D2527" t="str">
            <v>E</v>
          </cell>
          <cell r="E2527">
            <v>37515</v>
          </cell>
        </row>
        <row r="2528">
          <cell r="A2528">
            <v>919708108</v>
          </cell>
          <cell r="B2528" t="str">
            <v>Ward</v>
          </cell>
          <cell r="C2528" t="str">
            <v>Brian</v>
          </cell>
          <cell r="D2528" t="str">
            <v>E</v>
          </cell>
          <cell r="E2528">
            <v>37515</v>
          </cell>
        </row>
        <row r="2529">
          <cell r="A2529">
            <v>919719583</v>
          </cell>
          <cell r="B2529" t="str">
            <v>Barton</v>
          </cell>
          <cell r="C2529" t="str">
            <v>Serena</v>
          </cell>
          <cell r="D2529" t="str">
            <v>H</v>
          </cell>
          <cell r="E2529">
            <v>38976</v>
          </cell>
        </row>
        <row r="2530">
          <cell r="A2530">
            <v>919719583</v>
          </cell>
          <cell r="B2530" t="str">
            <v>Barton</v>
          </cell>
          <cell r="C2530" t="str">
            <v>Serena</v>
          </cell>
          <cell r="D2530" t="str">
            <v>H</v>
          </cell>
          <cell r="E2530">
            <v>38976</v>
          </cell>
        </row>
        <row r="2531">
          <cell r="A2531">
            <v>919719583</v>
          </cell>
          <cell r="B2531" t="str">
            <v>Barton</v>
          </cell>
          <cell r="C2531" t="str">
            <v>Serena</v>
          </cell>
          <cell r="D2531" t="str">
            <v>H</v>
          </cell>
          <cell r="E2531">
            <v>38976</v>
          </cell>
        </row>
        <row r="2532">
          <cell r="A2532">
            <v>919719583</v>
          </cell>
          <cell r="B2532" t="str">
            <v>Barton</v>
          </cell>
          <cell r="C2532" t="str">
            <v>Serena</v>
          </cell>
          <cell r="D2532" t="str">
            <v>H</v>
          </cell>
          <cell r="E2532">
            <v>38976</v>
          </cell>
        </row>
        <row r="2533">
          <cell r="A2533">
            <v>919719583</v>
          </cell>
          <cell r="B2533" t="str">
            <v>Barton</v>
          </cell>
          <cell r="C2533" t="str">
            <v>Serena</v>
          </cell>
          <cell r="D2533" t="str">
            <v>H</v>
          </cell>
          <cell r="E2533">
            <v>38976</v>
          </cell>
        </row>
        <row r="2534">
          <cell r="A2534">
            <v>919719583</v>
          </cell>
          <cell r="B2534" t="str">
            <v>Barton</v>
          </cell>
          <cell r="C2534" t="str">
            <v>Serena</v>
          </cell>
          <cell r="D2534" t="str">
            <v>H</v>
          </cell>
          <cell r="E2534">
            <v>38976</v>
          </cell>
        </row>
        <row r="2535">
          <cell r="A2535">
            <v>919719583</v>
          </cell>
          <cell r="B2535" t="str">
            <v>Barton</v>
          </cell>
          <cell r="C2535" t="str">
            <v>Serena</v>
          </cell>
          <cell r="D2535" t="str">
            <v>H</v>
          </cell>
          <cell r="E2535">
            <v>38976</v>
          </cell>
        </row>
        <row r="2536">
          <cell r="A2536">
            <v>919719583</v>
          </cell>
          <cell r="B2536" t="str">
            <v>Barton</v>
          </cell>
          <cell r="C2536" t="str">
            <v>Serena</v>
          </cell>
          <cell r="D2536" t="str">
            <v>H</v>
          </cell>
          <cell r="E2536">
            <v>38976</v>
          </cell>
        </row>
        <row r="2537">
          <cell r="A2537">
            <v>919719583</v>
          </cell>
          <cell r="B2537" t="str">
            <v>Barton</v>
          </cell>
          <cell r="C2537" t="str">
            <v>Serena</v>
          </cell>
          <cell r="D2537" t="str">
            <v>H</v>
          </cell>
          <cell r="E2537">
            <v>38976</v>
          </cell>
        </row>
        <row r="2538">
          <cell r="A2538">
            <v>919719583</v>
          </cell>
          <cell r="B2538" t="str">
            <v>Barton</v>
          </cell>
          <cell r="C2538" t="str">
            <v>Serena</v>
          </cell>
          <cell r="D2538" t="str">
            <v>H</v>
          </cell>
          <cell r="E2538">
            <v>38976</v>
          </cell>
        </row>
        <row r="2539">
          <cell r="A2539">
            <v>919746907</v>
          </cell>
          <cell r="B2539" t="str">
            <v>Whedon</v>
          </cell>
          <cell r="C2539" t="str">
            <v>Lisa</v>
          </cell>
          <cell r="D2539" t="str">
            <v>N</v>
          </cell>
          <cell r="E2539">
            <v>39077</v>
          </cell>
        </row>
        <row r="2540">
          <cell r="A2540">
            <v>919746907</v>
          </cell>
          <cell r="B2540" t="str">
            <v>Whedon</v>
          </cell>
          <cell r="C2540" t="str">
            <v>Lisa</v>
          </cell>
        </row>
        <row r="2541">
          <cell r="A2541">
            <v>919746907</v>
          </cell>
          <cell r="B2541" t="str">
            <v>Whedon</v>
          </cell>
          <cell r="C2541" t="str">
            <v>Lisa</v>
          </cell>
        </row>
        <row r="2542">
          <cell r="A2542">
            <v>919772947</v>
          </cell>
          <cell r="B2542" t="str">
            <v>Hall</v>
          </cell>
          <cell r="C2542" t="str">
            <v>Kristy</v>
          </cell>
          <cell r="D2542" t="str">
            <v>N</v>
          </cell>
          <cell r="E2542">
            <v>38016</v>
          </cell>
        </row>
        <row r="2543">
          <cell r="A2543">
            <v>919772947</v>
          </cell>
          <cell r="B2543" t="str">
            <v>Hall</v>
          </cell>
          <cell r="C2543" t="str">
            <v>Kristy</v>
          </cell>
          <cell r="D2543" t="str">
            <v>N</v>
          </cell>
          <cell r="E2543">
            <v>38016</v>
          </cell>
        </row>
        <row r="2544">
          <cell r="A2544">
            <v>919804527</v>
          </cell>
          <cell r="B2544" t="str">
            <v>Schwab</v>
          </cell>
          <cell r="C2544" t="str">
            <v>Marie</v>
          </cell>
          <cell r="D2544" t="str">
            <v>E</v>
          </cell>
          <cell r="E2544">
            <v>38611</v>
          </cell>
        </row>
        <row r="2545">
          <cell r="A2545">
            <v>919804527</v>
          </cell>
          <cell r="B2545" t="str">
            <v>Schwab</v>
          </cell>
          <cell r="C2545" t="str">
            <v>Marie</v>
          </cell>
          <cell r="D2545" t="str">
            <v>E</v>
          </cell>
          <cell r="E2545">
            <v>38611</v>
          </cell>
        </row>
        <row r="2546">
          <cell r="A2546">
            <v>919804527</v>
          </cell>
          <cell r="B2546" t="str">
            <v>Schwab</v>
          </cell>
          <cell r="C2546" t="str">
            <v>Marie</v>
          </cell>
          <cell r="D2546" t="str">
            <v>E</v>
          </cell>
          <cell r="E2546">
            <v>38611</v>
          </cell>
        </row>
        <row r="2547">
          <cell r="A2547">
            <v>919804527</v>
          </cell>
          <cell r="B2547" t="str">
            <v>Schwab</v>
          </cell>
          <cell r="C2547" t="str">
            <v>Marie</v>
          </cell>
          <cell r="D2547" t="str">
            <v>E</v>
          </cell>
          <cell r="E2547">
            <v>38611</v>
          </cell>
        </row>
        <row r="2548">
          <cell r="A2548">
            <v>919804527</v>
          </cell>
          <cell r="B2548" t="str">
            <v>Schwab</v>
          </cell>
          <cell r="C2548" t="str">
            <v>Marie</v>
          </cell>
          <cell r="D2548" t="str">
            <v>E</v>
          </cell>
          <cell r="E2548">
            <v>38611</v>
          </cell>
        </row>
        <row r="2549">
          <cell r="A2549">
            <v>919804527</v>
          </cell>
          <cell r="B2549" t="str">
            <v>Schwab</v>
          </cell>
          <cell r="C2549" t="str">
            <v>Marie</v>
          </cell>
          <cell r="D2549" t="str">
            <v>E</v>
          </cell>
          <cell r="E2549">
            <v>38611</v>
          </cell>
        </row>
        <row r="2550">
          <cell r="A2550">
            <v>919807340</v>
          </cell>
          <cell r="B2550" t="str">
            <v>Florova</v>
          </cell>
          <cell r="C2550" t="str">
            <v>Galina</v>
          </cell>
          <cell r="D2550" t="str">
            <v>C</v>
          </cell>
          <cell r="E2550">
            <v>38611</v>
          </cell>
        </row>
        <row r="2551">
          <cell r="A2551">
            <v>919807340</v>
          </cell>
          <cell r="B2551" t="str">
            <v>Florova</v>
          </cell>
          <cell r="C2551" t="str">
            <v>Galina</v>
          </cell>
          <cell r="D2551" t="str">
            <v>C</v>
          </cell>
          <cell r="E2551">
            <v>38611</v>
          </cell>
        </row>
        <row r="2552">
          <cell r="A2552">
            <v>919807340</v>
          </cell>
          <cell r="B2552" t="str">
            <v>Florova</v>
          </cell>
          <cell r="C2552" t="str">
            <v>Galina</v>
          </cell>
          <cell r="D2552" t="str">
            <v>C</v>
          </cell>
          <cell r="E2552">
            <v>38611</v>
          </cell>
        </row>
        <row r="2553">
          <cell r="A2553">
            <v>919807340</v>
          </cell>
          <cell r="B2553" t="str">
            <v>Florova</v>
          </cell>
          <cell r="C2553" t="str">
            <v>Galina</v>
          </cell>
          <cell r="D2553" t="str">
            <v>C</v>
          </cell>
          <cell r="E2553">
            <v>38611</v>
          </cell>
        </row>
        <row r="2554">
          <cell r="A2554">
            <v>919807340</v>
          </cell>
          <cell r="B2554" t="str">
            <v>Florova</v>
          </cell>
          <cell r="C2554" t="str">
            <v>Galina</v>
          </cell>
          <cell r="D2554" t="str">
            <v>C</v>
          </cell>
          <cell r="E2554">
            <v>38611</v>
          </cell>
        </row>
        <row r="2555">
          <cell r="A2555">
            <v>919807340</v>
          </cell>
          <cell r="B2555" t="str">
            <v>Florova</v>
          </cell>
          <cell r="C2555" t="str">
            <v>Galina</v>
          </cell>
          <cell r="D2555" t="str">
            <v>C</v>
          </cell>
          <cell r="E2555">
            <v>38611</v>
          </cell>
        </row>
        <row r="2556">
          <cell r="A2556">
            <v>919807340</v>
          </cell>
          <cell r="B2556" t="str">
            <v>Florova</v>
          </cell>
          <cell r="C2556" t="str">
            <v>Galina</v>
          </cell>
          <cell r="D2556" t="str">
            <v>C</v>
          </cell>
          <cell r="E2556">
            <v>38611</v>
          </cell>
        </row>
        <row r="2557">
          <cell r="A2557">
            <v>919816875</v>
          </cell>
          <cell r="B2557" t="str">
            <v>Wolf</v>
          </cell>
          <cell r="C2557" t="str">
            <v>Greg</v>
          </cell>
          <cell r="D2557" t="str">
            <v>N</v>
          </cell>
          <cell r="E2557">
            <v>37288</v>
          </cell>
        </row>
        <row r="2558">
          <cell r="A2558">
            <v>919816875</v>
          </cell>
          <cell r="B2558" t="str">
            <v>Wolf</v>
          </cell>
          <cell r="C2558" t="str">
            <v>Greg</v>
          </cell>
          <cell r="D2558" t="str">
            <v>N</v>
          </cell>
          <cell r="E2558">
            <v>37288</v>
          </cell>
        </row>
        <row r="2559">
          <cell r="A2559">
            <v>919816875</v>
          </cell>
          <cell r="B2559" t="str">
            <v>Wolf</v>
          </cell>
          <cell r="C2559" t="str">
            <v>Greg</v>
          </cell>
          <cell r="D2559" t="str">
            <v>N</v>
          </cell>
          <cell r="E2559">
            <v>37288</v>
          </cell>
        </row>
        <row r="2560">
          <cell r="A2560">
            <v>919816875</v>
          </cell>
          <cell r="B2560" t="str">
            <v>Wolf</v>
          </cell>
          <cell r="C2560" t="str">
            <v>Greg</v>
          </cell>
          <cell r="D2560" t="str">
            <v>N</v>
          </cell>
          <cell r="E2560">
            <v>37288</v>
          </cell>
        </row>
        <row r="2561">
          <cell r="A2561">
            <v>919816875</v>
          </cell>
          <cell r="B2561" t="str">
            <v>Wolf</v>
          </cell>
          <cell r="C2561" t="str">
            <v>Greg</v>
          </cell>
          <cell r="D2561" t="str">
            <v>N</v>
          </cell>
          <cell r="E2561">
            <v>37288</v>
          </cell>
        </row>
        <row r="2562">
          <cell r="A2562">
            <v>919906521</v>
          </cell>
          <cell r="B2562" t="str">
            <v>Kohout</v>
          </cell>
          <cell r="C2562" t="str">
            <v>Patricia</v>
          </cell>
          <cell r="D2562" t="str">
            <v>N</v>
          </cell>
          <cell r="E2562">
            <v>37196</v>
          </cell>
        </row>
        <row r="2563">
          <cell r="A2563">
            <v>919906521</v>
          </cell>
          <cell r="B2563" t="str">
            <v>Kohout</v>
          </cell>
          <cell r="C2563" t="str">
            <v>Patricia</v>
          </cell>
          <cell r="D2563" t="str">
            <v>N</v>
          </cell>
          <cell r="E2563">
            <v>37196</v>
          </cell>
        </row>
        <row r="2564">
          <cell r="A2564">
            <v>919924330</v>
          </cell>
          <cell r="B2564" t="str">
            <v>Kraft</v>
          </cell>
          <cell r="C2564" t="str">
            <v>Elizabeth</v>
          </cell>
          <cell r="D2564" t="str">
            <v>E</v>
          </cell>
          <cell r="E2564">
            <v>38976</v>
          </cell>
        </row>
        <row r="2565">
          <cell r="A2565">
            <v>919924330</v>
          </cell>
          <cell r="B2565" t="str">
            <v>Kraft</v>
          </cell>
          <cell r="C2565" t="str">
            <v>Elizabeth</v>
          </cell>
          <cell r="D2565" t="str">
            <v>E</v>
          </cell>
          <cell r="E2565">
            <v>38976</v>
          </cell>
        </row>
        <row r="2566">
          <cell r="A2566">
            <v>919928760</v>
          </cell>
          <cell r="B2566" t="str">
            <v>Shoshkes</v>
          </cell>
          <cell r="C2566" t="str">
            <v>Ellen</v>
          </cell>
          <cell r="D2566" t="str">
            <v>C</v>
          </cell>
          <cell r="E2566">
            <v>38702</v>
          </cell>
        </row>
        <row r="2567">
          <cell r="A2567">
            <v>919928760</v>
          </cell>
          <cell r="B2567" t="str">
            <v>Shoshkes</v>
          </cell>
          <cell r="C2567" t="str">
            <v>Ellen</v>
          </cell>
          <cell r="D2567" t="str">
            <v>C</v>
          </cell>
          <cell r="E2567">
            <v>38702</v>
          </cell>
        </row>
        <row r="2568">
          <cell r="A2568">
            <v>919928760</v>
          </cell>
          <cell r="B2568" t="str">
            <v>Shoshkes</v>
          </cell>
          <cell r="C2568" t="str">
            <v>Ellen</v>
          </cell>
          <cell r="D2568" t="str">
            <v>C</v>
          </cell>
          <cell r="E2568">
            <v>38702</v>
          </cell>
        </row>
        <row r="2569">
          <cell r="A2569">
            <v>919928760</v>
          </cell>
          <cell r="B2569" t="str">
            <v>Shoshkes</v>
          </cell>
          <cell r="C2569" t="str">
            <v>Ellen</v>
          </cell>
          <cell r="D2569" t="str">
            <v>C</v>
          </cell>
          <cell r="E2569">
            <v>38702</v>
          </cell>
        </row>
        <row r="2570">
          <cell r="A2570">
            <v>919928760</v>
          </cell>
          <cell r="B2570" t="str">
            <v>Shoshkes</v>
          </cell>
          <cell r="C2570" t="str">
            <v>Ellen</v>
          </cell>
          <cell r="D2570" t="str">
            <v>C</v>
          </cell>
          <cell r="E2570">
            <v>38702</v>
          </cell>
        </row>
        <row r="2571">
          <cell r="A2571">
            <v>919928760</v>
          </cell>
          <cell r="B2571" t="str">
            <v>Shoshkes</v>
          </cell>
          <cell r="C2571" t="str">
            <v>Ellen</v>
          </cell>
          <cell r="D2571" t="str">
            <v>C</v>
          </cell>
          <cell r="E2571">
            <v>38702</v>
          </cell>
        </row>
        <row r="2572">
          <cell r="A2572">
            <v>919928760</v>
          </cell>
          <cell r="B2572" t="str">
            <v>Shoshkes</v>
          </cell>
          <cell r="C2572" t="str">
            <v>Ellen</v>
          </cell>
          <cell r="D2572" t="str">
            <v>C</v>
          </cell>
          <cell r="E2572">
            <v>38702</v>
          </cell>
        </row>
        <row r="2573">
          <cell r="A2573">
            <v>919929164</v>
          </cell>
          <cell r="B2573" t="str">
            <v>Curtis</v>
          </cell>
          <cell r="C2573" t="str">
            <v>Victor</v>
          </cell>
          <cell r="D2573" t="str">
            <v>E</v>
          </cell>
          <cell r="E2573">
            <v>39067</v>
          </cell>
        </row>
        <row r="2574">
          <cell r="A2574">
            <v>919929164</v>
          </cell>
          <cell r="B2574" t="str">
            <v>Curtis</v>
          </cell>
          <cell r="C2574" t="str">
            <v>Victor</v>
          </cell>
          <cell r="D2574" t="str">
            <v>E</v>
          </cell>
          <cell r="E2574">
            <v>39067</v>
          </cell>
        </row>
        <row r="2575">
          <cell r="A2575">
            <v>919929164</v>
          </cell>
          <cell r="B2575" t="str">
            <v>Curtis</v>
          </cell>
          <cell r="C2575" t="str">
            <v>Victor</v>
          </cell>
          <cell r="D2575" t="str">
            <v>E</v>
          </cell>
          <cell r="E2575">
            <v>39067</v>
          </cell>
        </row>
        <row r="2576">
          <cell r="A2576">
            <v>919929164</v>
          </cell>
          <cell r="B2576" t="str">
            <v>Curtis</v>
          </cell>
          <cell r="C2576" t="str">
            <v>Victor</v>
          </cell>
          <cell r="D2576" t="str">
            <v>E</v>
          </cell>
          <cell r="E2576">
            <v>39067</v>
          </cell>
        </row>
        <row r="2577">
          <cell r="A2577">
            <v>919998942</v>
          </cell>
          <cell r="B2577" t="str">
            <v>Bostock</v>
          </cell>
          <cell r="C2577" t="str">
            <v>Angela</v>
          </cell>
          <cell r="D2577" t="str">
            <v>N</v>
          </cell>
          <cell r="E2577">
            <v>38978</v>
          </cell>
        </row>
        <row r="2578">
          <cell r="A2578">
            <v>919998942</v>
          </cell>
          <cell r="B2578" t="str">
            <v>Bostock</v>
          </cell>
          <cell r="C2578" t="str">
            <v>Angela</v>
          </cell>
          <cell r="D2578" t="str">
            <v>N</v>
          </cell>
          <cell r="E2578">
            <v>38978</v>
          </cell>
        </row>
        <row r="2579">
          <cell r="A2579">
            <v>920023781</v>
          </cell>
          <cell r="B2579" t="str">
            <v>Abernathy</v>
          </cell>
          <cell r="C2579" t="str">
            <v>Kathy</v>
          </cell>
          <cell r="D2579" t="str">
            <v>N</v>
          </cell>
          <cell r="E2579">
            <v>38268</v>
          </cell>
        </row>
        <row r="2580">
          <cell r="A2580">
            <v>920023781</v>
          </cell>
          <cell r="B2580" t="str">
            <v>Abernathy</v>
          </cell>
          <cell r="C2580" t="str">
            <v>Kathy</v>
          </cell>
          <cell r="D2580" t="str">
            <v>N</v>
          </cell>
          <cell r="E2580">
            <v>38268</v>
          </cell>
        </row>
        <row r="2581">
          <cell r="A2581">
            <v>920055707</v>
          </cell>
          <cell r="B2581" t="str">
            <v>Davis</v>
          </cell>
          <cell r="C2581" t="str">
            <v>Michael</v>
          </cell>
          <cell r="D2581" t="str">
            <v>E</v>
          </cell>
          <cell r="E2581">
            <v>39475</v>
          </cell>
        </row>
        <row r="2582">
          <cell r="A2582">
            <v>920055707</v>
          </cell>
          <cell r="B2582" t="str">
            <v>Davis</v>
          </cell>
          <cell r="C2582" t="str">
            <v>Michael</v>
          </cell>
          <cell r="D2582" t="str">
            <v>E</v>
          </cell>
          <cell r="E2582">
            <v>39475</v>
          </cell>
        </row>
        <row r="2583">
          <cell r="A2583">
            <v>920055707</v>
          </cell>
          <cell r="B2583" t="str">
            <v>Davis</v>
          </cell>
          <cell r="C2583" t="str">
            <v>Michael</v>
          </cell>
          <cell r="D2583" t="str">
            <v>E</v>
          </cell>
          <cell r="E2583">
            <v>39475</v>
          </cell>
        </row>
        <row r="2584">
          <cell r="A2584">
            <v>920068523</v>
          </cell>
          <cell r="B2584" t="str">
            <v>Cooke</v>
          </cell>
          <cell r="C2584" t="str">
            <v>Elizabeth</v>
          </cell>
          <cell r="D2584" t="str">
            <v>N</v>
          </cell>
          <cell r="E2584">
            <v>36708</v>
          </cell>
        </row>
        <row r="2585">
          <cell r="A2585">
            <v>920071964</v>
          </cell>
          <cell r="B2585" t="str">
            <v>Beall</v>
          </cell>
          <cell r="C2585" t="str">
            <v>Scott</v>
          </cell>
          <cell r="D2585" t="str">
            <v>N</v>
          </cell>
          <cell r="E2585">
            <v>39472</v>
          </cell>
        </row>
        <row r="2586">
          <cell r="A2586">
            <v>920071964</v>
          </cell>
          <cell r="B2586" t="str">
            <v>Beall</v>
          </cell>
          <cell r="C2586" t="str">
            <v>Scott</v>
          </cell>
        </row>
        <row r="2587">
          <cell r="A2587">
            <v>920144129</v>
          </cell>
          <cell r="B2587" t="str">
            <v>Jones</v>
          </cell>
          <cell r="C2587" t="str">
            <v>Ronald</v>
          </cell>
          <cell r="D2587" t="str">
            <v>A</v>
          </cell>
          <cell r="E2587">
            <v>37880</v>
          </cell>
        </row>
        <row r="2588">
          <cell r="A2588">
            <v>920144129</v>
          </cell>
          <cell r="B2588" t="str">
            <v>Jones</v>
          </cell>
          <cell r="C2588" t="str">
            <v>Ronald</v>
          </cell>
          <cell r="D2588" t="str">
            <v>A</v>
          </cell>
          <cell r="E2588">
            <v>37880</v>
          </cell>
        </row>
        <row r="2589">
          <cell r="A2589">
            <v>920144129</v>
          </cell>
          <cell r="B2589" t="str">
            <v>Jones</v>
          </cell>
          <cell r="C2589" t="str">
            <v>Ronald</v>
          </cell>
          <cell r="D2589" t="str">
            <v>A</v>
          </cell>
          <cell r="E2589">
            <v>37880</v>
          </cell>
        </row>
        <row r="2590">
          <cell r="A2590">
            <v>920144129</v>
          </cell>
          <cell r="B2590" t="str">
            <v>Jones</v>
          </cell>
          <cell r="C2590" t="str">
            <v>Ronald</v>
          </cell>
          <cell r="D2590" t="str">
            <v>A</v>
          </cell>
          <cell r="E2590">
            <v>37880</v>
          </cell>
        </row>
        <row r="2591">
          <cell r="A2591">
            <v>920144129</v>
          </cell>
          <cell r="B2591" t="str">
            <v>Jones</v>
          </cell>
          <cell r="C2591" t="str">
            <v>Ronald</v>
          </cell>
          <cell r="D2591" t="str">
            <v>A</v>
          </cell>
          <cell r="E2591">
            <v>37880</v>
          </cell>
        </row>
        <row r="2592">
          <cell r="A2592">
            <v>920144129</v>
          </cell>
          <cell r="B2592" t="str">
            <v>Jones</v>
          </cell>
          <cell r="C2592" t="str">
            <v>Ronald</v>
          </cell>
          <cell r="D2592" t="str">
            <v>A</v>
          </cell>
          <cell r="E2592">
            <v>37880</v>
          </cell>
        </row>
        <row r="2593">
          <cell r="A2593">
            <v>920144129</v>
          </cell>
          <cell r="B2593" t="str">
            <v>Jones</v>
          </cell>
          <cell r="C2593" t="str">
            <v>Ronald</v>
          </cell>
          <cell r="D2593" t="str">
            <v>A</v>
          </cell>
          <cell r="E2593">
            <v>37880</v>
          </cell>
        </row>
        <row r="2594">
          <cell r="A2594">
            <v>920144129</v>
          </cell>
          <cell r="B2594" t="str">
            <v>Jones</v>
          </cell>
          <cell r="C2594" t="str">
            <v>Ronald</v>
          </cell>
          <cell r="D2594" t="str">
            <v>A</v>
          </cell>
          <cell r="E2594">
            <v>37880</v>
          </cell>
        </row>
        <row r="2595">
          <cell r="A2595">
            <v>920144129</v>
          </cell>
          <cell r="B2595" t="str">
            <v>Jones</v>
          </cell>
          <cell r="C2595" t="str">
            <v>Ronald</v>
          </cell>
          <cell r="D2595" t="str">
            <v>A</v>
          </cell>
          <cell r="E2595">
            <v>37880</v>
          </cell>
        </row>
        <row r="2596">
          <cell r="A2596">
            <v>920237575</v>
          </cell>
          <cell r="B2596" t="str">
            <v>Blyler</v>
          </cell>
          <cell r="C2596" t="str">
            <v>John</v>
          </cell>
          <cell r="D2596" t="str">
            <v>E</v>
          </cell>
          <cell r="E2596">
            <v>38337</v>
          </cell>
        </row>
        <row r="2597">
          <cell r="A2597">
            <v>920237575</v>
          </cell>
          <cell r="B2597" t="str">
            <v>Blyler</v>
          </cell>
          <cell r="C2597" t="str">
            <v>John</v>
          </cell>
          <cell r="D2597" t="str">
            <v>E</v>
          </cell>
          <cell r="E2597">
            <v>38337</v>
          </cell>
        </row>
        <row r="2598">
          <cell r="A2598">
            <v>920286221</v>
          </cell>
          <cell r="B2598" t="str">
            <v>Brantley</v>
          </cell>
          <cell r="C2598" t="str">
            <v>Christopher</v>
          </cell>
          <cell r="D2598" t="str">
            <v>E</v>
          </cell>
          <cell r="E2598">
            <v>37606</v>
          </cell>
        </row>
        <row r="2599">
          <cell r="A2599">
            <v>920286221</v>
          </cell>
          <cell r="B2599" t="str">
            <v>Brantley</v>
          </cell>
          <cell r="C2599" t="str">
            <v>Christopher</v>
          </cell>
          <cell r="D2599" t="str">
            <v>E</v>
          </cell>
          <cell r="E2599">
            <v>37606</v>
          </cell>
        </row>
        <row r="2600">
          <cell r="A2600">
            <v>920323250</v>
          </cell>
          <cell r="B2600" t="str">
            <v>Lindberg</v>
          </cell>
          <cell r="C2600" t="str">
            <v>Debra</v>
          </cell>
          <cell r="D2600" t="str">
            <v>C</v>
          </cell>
          <cell r="E2600">
            <v>39448</v>
          </cell>
        </row>
        <row r="2601">
          <cell r="A2601">
            <v>920323250</v>
          </cell>
          <cell r="B2601" t="str">
            <v>Lindberg</v>
          </cell>
          <cell r="C2601" t="str">
            <v>Debra</v>
          </cell>
          <cell r="D2601" t="str">
            <v>C</v>
          </cell>
          <cell r="E2601">
            <v>39448</v>
          </cell>
        </row>
        <row r="2602">
          <cell r="A2602">
            <v>920323250</v>
          </cell>
          <cell r="B2602" t="str">
            <v>Lindberg</v>
          </cell>
          <cell r="C2602" t="str">
            <v>Debra</v>
          </cell>
          <cell r="D2602" t="str">
            <v>E</v>
          </cell>
          <cell r="E2602">
            <v>38978</v>
          </cell>
        </row>
        <row r="2603">
          <cell r="A2603">
            <v>920353254</v>
          </cell>
          <cell r="B2603" t="str">
            <v>Thompson</v>
          </cell>
          <cell r="C2603" t="str">
            <v>Melissa</v>
          </cell>
          <cell r="D2603" t="str">
            <v>C</v>
          </cell>
          <cell r="E2603">
            <v>37880</v>
          </cell>
        </row>
        <row r="2604">
          <cell r="A2604">
            <v>920353254</v>
          </cell>
          <cell r="B2604" t="str">
            <v>Thompson</v>
          </cell>
          <cell r="C2604" t="str">
            <v>Melissa</v>
          </cell>
          <cell r="D2604" t="str">
            <v>C</v>
          </cell>
          <cell r="E2604">
            <v>37880</v>
          </cell>
        </row>
        <row r="2605">
          <cell r="A2605">
            <v>920353254</v>
          </cell>
          <cell r="B2605" t="str">
            <v>Thompson</v>
          </cell>
          <cell r="C2605" t="str">
            <v>Melissa</v>
          </cell>
          <cell r="D2605" t="str">
            <v>C</v>
          </cell>
          <cell r="E2605">
            <v>37880</v>
          </cell>
        </row>
        <row r="2606">
          <cell r="A2606">
            <v>920353254</v>
          </cell>
          <cell r="B2606" t="str">
            <v>Thompson</v>
          </cell>
          <cell r="C2606" t="str">
            <v>Melissa</v>
          </cell>
          <cell r="D2606" t="str">
            <v>C</v>
          </cell>
          <cell r="E2606">
            <v>37880</v>
          </cell>
        </row>
        <row r="2607">
          <cell r="A2607">
            <v>920353254</v>
          </cell>
          <cell r="B2607" t="str">
            <v>Thompson</v>
          </cell>
          <cell r="C2607" t="str">
            <v>Melissa</v>
          </cell>
          <cell r="D2607" t="str">
            <v>C</v>
          </cell>
          <cell r="E2607">
            <v>37880</v>
          </cell>
        </row>
        <row r="2608">
          <cell r="A2608">
            <v>920353254</v>
          </cell>
          <cell r="B2608" t="str">
            <v>Thompson</v>
          </cell>
          <cell r="C2608" t="str">
            <v>Melissa</v>
          </cell>
          <cell r="D2608" t="str">
            <v>C</v>
          </cell>
          <cell r="E2608">
            <v>37880</v>
          </cell>
        </row>
        <row r="2609">
          <cell r="A2609">
            <v>920354177</v>
          </cell>
          <cell r="B2609" t="str">
            <v>Johnson</v>
          </cell>
          <cell r="C2609" t="str">
            <v>Amber</v>
          </cell>
          <cell r="D2609" t="str">
            <v>J</v>
          </cell>
          <cell r="E2609">
            <v>38936</v>
          </cell>
        </row>
        <row r="2610">
          <cell r="A2610">
            <v>920354177</v>
          </cell>
          <cell r="B2610" t="str">
            <v>Johnson</v>
          </cell>
          <cell r="C2610" t="str">
            <v>Amber</v>
          </cell>
          <cell r="D2610" t="str">
            <v>J</v>
          </cell>
          <cell r="E2610">
            <v>38936</v>
          </cell>
        </row>
        <row r="2611">
          <cell r="A2611">
            <v>920397313</v>
          </cell>
          <cell r="B2611" t="str">
            <v>Nave</v>
          </cell>
          <cell r="C2611" t="str">
            <v>Gary</v>
          </cell>
          <cell r="D2611" t="str">
            <v>B</v>
          </cell>
          <cell r="E2611">
            <v>35689</v>
          </cell>
        </row>
        <row r="2612">
          <cell r="A2612">
            <v>920397313</v>
          </cell>
          <cell r="B2612" t="str">
            <v>Nave</v>
          </cell>
          <cell r="C2612" t="str">
            <v>Gary</v>
          </cell>
          <cell r="D2612" t="str">
            <v>B</v>
          </cell>
          <cell r="E2612">
            <v>35689</v>
          </cell>
        </row>
        <row r="2613">
          <cell r="A2613">
            <v>920432945</v>
          </cell>
          <cell r="B2613" t="str">
            <v>Carroll de Steiguer</v>
          </cell>
          <cell r="C2613" t="str">
            <v>Alexandra</v>
          </cell>
          <cell r="D2613" t="str">
            <v>N</v>
          </cell>
          <cell r="E2613">
            <v>39341</v>
          </cell>
        </row>
        <row r="2614">
          <cell r="A2614">
            <v>920434796</v>
          </cell>
          <cell r="B2614" t="str">
            <v>Milhauser</v>
          </cell>
          <cell r="C2614" t="str">
            <v>Kathy</v>
          </cell>
          <cell r="D2614" t="str">
            <v>E</v>
          </cell>
          <cell r="E2614">
            <v>37880</v>
          </cell>
        </row>
        <row r="2615">
          <cell r="A2615">
            <v>920434796</v>
          </cell>
          <cell r="B2615" t="str">
            <v>Milhauser</v>
          </cell>
          <cell r="C2615" t="str">
            <v>Kathy</v>
          </cell>
          <cell r="D2615" t="str">
            <v>E</v>
          </cell>
          <cell r="E2615">
            <v>37880</v>
          </cell>
        </row>
        <row r="2616">
          <cell r="A2616">
            <v>920486705</v>
          </cell>
          <cell r="B2616" t="str">
            <v>Yue</v>
          </cell>
          <cell r="C2616" t="str">
            <v>Peter</v>
          </cell>
          <cell r="D2616" t="str">
            <v>E</v>
          </cell>
          <cell r="E2616">
            <v>39157</v>
          </cell>
        </row>
        <row r="2617">
          <cell r="A2617">
            <v>920486705</v>
          </cell>
          <cell r="B2617" t="str">
            <v>Yue</v>
          </cell>
          <cell r="C2617" t="str">
            <v>Peter</v>
          </cell>
          <cell r="D2617" t="str">
            <v>E</v>
          </cell>
          <cell r="E2617">
            <v>39157</v>
          </cell>
        </row>
        <row r="2618">
          <cell r="A2618">
            <v>920486705</v>
          </cell>
          <cell r="B2618" t="str">
            <v>Yue</v>
          </cell>
          <cell r="C2618" t="str">
            <v>Peter</v>
          </cell>
          <cell r="D2618" t="str">
            <v>E</v>
          </cell>
          <cell r="E2618">
            <v>39157</v>
          </cell>
        </row>
        <row r="2619">
          <cell r="A2619">
            <v>920486705</v>
          </cell>
          <cell r="B2619" t="str">
            <v>Yue</v>
          </cell>
          <cell r="C2619" t="str">
            <v>Peter</v>
          </cell>
          <cell r="D2619" t="str">
            <v>E</v>
          </cell>
          <cell r="E2619">
            <v>39157</v>
          </cell>
        </row>
        <row r="2620">
          <cell r="A2620">
            <v>920486705</v>
          </cell>
          <cell r="B2620" t="str">
            <v>Yue</v>
          </cell>
          <cell r="C2620" t="str">
            <v>Peter</v>
          </cell>
          <cell r="D2620" t="str">
            <v>E</v>
          </cell>
          <cell r="E2620">
            <v>39157</v>
          </cell>
        </row>
        <row r="2621">
          <cell r="A2621">
            <v>920538232</v>
          </cell>
          <cell r="B2621" t="str">
            <v>LaMarsh</v>
          </cell>
          <cell r="C2621" t="str">
            <v>Laura</v>
          </cell>
          <cell r="D2621" t="str">
            <v>E</v>
          </cell>
          <cell r="E2621">
            <v>39157</v>
          </cell>
        </row>
        <row r="2622">
          <cell r="A2622">
            <v>920538232</v>
          </cell>
          <cell r="B2622" t="str">
            <v>LaMarsh</v>
          </cell>
          <cell r="C2622" t="str">
            <v>Laura</v>
          </cell>
          <cell r="D2622" t="str">
            <v>E</v>
          </cell>
          <cell r="E2622">
            <v>39157</v>
          </cell>
        </row>
        <row r="2623">
          <cell r="A2623">
            <v>920548871</v>
          </cell>
          <cell r="B2623" t="str">
            <v>Zweben</v>
          </cell>
          <cell r="C2623" t="str">
            <v>Harry</v>
          </cell>
          <cell r="D2623" t="str">
            <v>N</v>
          </cell>
          <cell r="E2623">
            <v>39006</v>
          </cell>
        </row>
        <row r="2624">
          <cell r="A2624">
            <v>920548871</v>
          </cell>
          <cell r="B2624" t="str">
            <v>Zweben</v>
          </cell>
          <cell r="C2624" t="str">
            <v>Harry</v>
          </cell>
          <cell r="D2624" t="str">
            <v>N</v>
          </cell>
          <cell r="E2624">
            <v>39006</v>
          </cell>
        </row>
        <row r="2625">
          <cell r="A2625">
            <v>920659591</v>
          </cell>
          <cell r="B2625" t="str">
            <v>Buckley</v>
          </cell>
          <cell r="C2625" t="str">
            <v>Bradley</v>
          </cell>
          <cell r="D2625" t="str">
            <v>C</v>
          </cell>
          <cell r="E2625">
            <v>38976</v>
          </cell>
        </row>
        <row r="2626">
          <cell r="A2626">
            <v>920659591</v>
          </cell>
          <cell r="B2626" t="str">
            <v>Buckley</v>
          </cell>
          <cell r="C2626" t="str">
            <v>Bradley</v>
          </cell>
          <cell r="D2626" t="str">
            <v>C</v>
          </cell>
          <cell r="E2626">
            <v>38976</v>
          </cell>
        </row>
        <row r="2627">
          <cell r="A2627">
            <v>920659591</v>
          </cell>
          <cell r="B2627" t="str">
            <v>Buckley</v>
          </cell>
          <cell r="C2627" t="str">
            <v>Bradley</v>
          </cell>
          <cell r="D2627" t="str">
            <v>C</v>
          </cell>
          <cell r="E2627">
            <v>38976</v>
          </cell>
        </row>
        <row r="2628">
          <cell r="A2628">
            <v>920659591</v>
          </cell>
          <cell r="B2628" t="str">
            <v>Buckley</v>
          </cell>
          <cell r="C2628" t="str">
            <v>Bradley</v>
          </cell>
          <cell r="D2628" t="str">
            <v>C</v>
          </cell>
          <cell r="E2628">
            <v>38976</v>
          </cell>
        </row>
        <row r="2629">
          <cell r="A2629">
            <v>920659591</v>
          </cell>
          <cell r="B2629" t="str">
            <v>Buckley</v>
          </cell>
          <cell r="C2629" t="str">
            <v>Bradley</v>
          </cell>
          <cell r="D2629" t="str">
            <v>C</v>
          </cell>
          <cell r="E2629">
            <v>38976</v>
          </cell>
        </row>
        <row r="2630">
          <cell r="A2630">
            <v>920674471</v>
          </cell>
          <cell r="B2630" t="str">
            <v>Mathwick</v>
          </cell>
          <cell r="C2630" t="str">
            <v>Charla</v>
          </cell>
          <cell r="D2630" t="str">
            <v>B</v>
          </cell>
          <cell r="E2630">
            <v>38246</v>
          </cell>
        </row>
        <row r="2631">
          <cell r="A2631">
            <v>920674471</v>
          </cell>
          <cell r="B2631" t="str">
            <v>Mathwick</v>
          </cell>
          <cell r="C2631" t="str">
            <v>Charla</v>
          </cell>
          <cell r="D2631" t="str">
            <v>B</v>
          </cell>
          <cell r="E2631">
            <v>38246</v>
          </cell>
        </row>
        <row r="2632">
          <cell r="A2632">
            <v>920674471</v>
          </cell>
          <cell r="B2632" t="str">
            <v>Mathwick</v>
          </cell>
          <cell r="C2632" t="str">
            <v>Charla</v>
          </cell>
          <cell r="D2632" t="str">
            <v>B</v>
          </cell>
          <cell r="E2632">
            <v>38246</v>
          </cell>
        </row>
        <row r="2633">
          <cell r="A2633">
            <v>920674471</v>
          </cell>
          <cell r="B2633" t="str">
            <v>Mathwick</v>
          </cell>
          <cell r="C2633" t="str">
            <v>Charla</v>
          </cell>
          <cell r="D2633" t="str">
            <v>B</v>
          </cell>
          <cell r="E2633">
            <v>38246</v>
          </cell>
        </row>
        <row r="2634">
          <cell r="A2634">
            <v>920684545</v>
          </cell>
          <cell r="B2634" t="str">
            <v>Lopatka</v>
          </cell>
          <cell r="C2634" t="str">
            <v>Thea</v>
          </cell>
          <cell r="D2634" t="str">
            <v>H</v>
          </cell>
          <cell r="E2634">
            <v>37241</v>
          </cell>
        </row>
        <row r="2635">
          <cell r="A2635">
            <v>920684545</v>
          </cell>
          <cell r="B2635" t="str">
            <v>Lopatka</v>
          </cell>
          <cell r="C2635" t="str">
            <v>Thea</v>
          </cell>
          <cell r="D2635" t="str">
            <v>H</v>
          </cell>
          <cell r="E2635">
            <v>37241</v>
          </cell>
        </row>
        <row r="2636">
          <cell r="A2636">
            <v>920698281</v>
          </cell>
          <cell r="B2636" t="str">
            <v>LaTourrette</v>
          </cell>
          <cell r="C2636" t="str">
            <v>Tyson</v>
          </cell>
          <cell r="D2636" t="str">
            <v>N</v>
          </cell>
          <cell r="E2636">
            <v>36418</v>
          </cell>
        </row>
        <row r="2637">
          <cell r="A2637">
            <v>920698281</v>
          </cell>
          <cell r="B2637" t="str">
            <v>LaTourrette</v>
          </cell>
          <cell r="C2637" t="str">
            <v>Tyson</v>
          </cell>
          <cell r="D2637" t="str">
            <v>N</v>
          </cell>
          <cell r="E2637">
            <v>36418</v>
          </cell>
        </row>
        <row r="2638">
          <cell r="A2638">
            <v>920698281</v>
          </cell>
          <cell r="B2638" t="str">
            <v>LaTourrette</v>
          </cell>
          <cell r="C2638" t="str">
            <v>Tyson</v>
          </cell>
          <cell r="D2638" t="str">
            <v>N</v>
          </cell>
          <cell r="E2638">
            <v>36418</v>
          </cell>
        </row>
        <row r="2639">
          <cell r="A2639">
            <v>920698281</v>
          </cell>
          <cell r="B2639" t="str">
            <v>LaTourrette</v>
          </cell>
          <cell r="C2639" t="str">
            <v>Tyson</v>
          </cell>
          <cell r="D2639" t="str">
            <v>N</v>
          </cell>
          <cell r="E2639">
            <v>36418</v>
          </cell>
        </row>
        <row r="2640">
          <cell r="A2640">
            <v>920698281</v>
          </cell>
          <cell r="B2640" t="str">
            <v>LaTourrette</v>
          </cell>
          <cell r="C2640" t="str">
            <v>Tyson</v>
          </cell>
          <cell r="D2640" t="str">
            <v>N</v>
          </cell>
          <cell r="E2640">
            <v>36418</v>
          </cell>
        </row>
        <row r="2641">
          <cell r="A2641">
            <v>920698281</v>
          </cell>
          <cell r="B2641" t="str">
            <v>LaTourrette</v>
          </cell>
          <cell r="C2641" t="str">
            <v>Tyson</v>
          </cell>
          <cell r="D2641" t="str">
            <v>N</v>
          </cell>
          <cell r="E2641">
            <v>36418</v>
          </cell>
        </row>
        <row r="2642">
          <cell r="A2642">
            <v>920703730</v>
          </cell>
          <cell r="B2642" t="str">
            <v>Kimpel</v>
          </cell>
          <cell r="C2642" t="str">
            <v>Thomas</v>
          </cell>
          <cell r="D2642" t="str">
            <v>N</v>
          </cell>
          <cell r="E2642">
            <v>38976</v>
          </cell>
        </row>
        <row r="2643">
          <cell r="A2643">
            <v>920703730</v>
          </cell>
          <cell r="B2643" t="str">
            <v>Kimpel</v>
          </cell>
          <cell r="C2643" t="str">
            <v>Thomas</v>
          </cell>
          <cell r="D2643" t="str">
            <v>N</v>
          </cell>
          <cell r="E2643">
            <v>38976</v>
          </cell>
        </row>
        <row r="2644">
          <cell r="A2644">
            <v>920735249</v>
          </cell>
          <cell r="B2644" t="str">
            <v>Kogan</v>
          </cell>
          <cell r="C2644" t="str">
            <v>Galina</v>
          </cell>
          <cell r="D2644" t="str">
            <v>D</v>
          </cell>
          <cell r="E2644">
            <v>38611</v>
          </cell>
        </row>
        <row r="2645">
          <cell r="A2645">
            <v>920735249</v>
          </cell>
          <cell r="B2645" t="str">
            <v>Kogan</v>
          </cell>
          <cell r="C2645" t="str">
            <v>Galina</v>
          </cell>
          <cell r="D2645" t="str">
            <v>D</v>
          </cell>
          <cell r="E2645">
            <v>38611</v>
          </cell>
        </row>
        <row r="2646">
          <cell r="A2646">
            <v>920735249</v>
          </cell>
          <cell r="B2646" t="str">
            <v>Kogan</v>
          </cell>
          <cell r="C2646" t="str">
            <v>Galina</v>
          </cell>
          <cell r="D2646" t="str">
            <v>D</v>
          </cell>
          <cell r="E2646">
            <v>38611</v>
          </cell>
        </row>
        <row r="2647">
          <cell r="A2647">
            <v>920735249</v>
          </cell>
          <cell r="B2647" t="str">
            <v>Kogan</v>
          </cell>
          <cell r="C2647" t="str">
            <v>Galina</v>
          </cell>
          <cell r="D2647" t="str">
            <v>D</v>
          </cell>
          <cell r="E2647">
            <v>38611</v>
          </cell>
        </row>
        <row r="2648">
          <cell r="A2648">
            <v>920735249</v>
          </cell>
          <cell r="B2648" t="str">
            <v>Kogan</v>
          </cell>
          <cell r="C2648" t="str">
            <v>Galina</v>
          </cell>
          <cell r="D2648" t="str">
            <v>D</v>
          </cell>
          <cell r="E2648">
            <v>38611</v>
          </cell>
        </row>
        <row r="2649">
          <cell r="A2649">
            <v>920738216</v>
          </cell>
          <cell r="B2649" t="str">
            <v>Richter</v>
          </cell>
          <cell r="C2649" t="str">
            <v>Christopher</v>
          </cell>
          <cell r="D2649" t="str">
            <v>P</v>
          </cell>
          <cell r="E2649">
            <v>38611</v>
          </cell>
        </row>
        <row r="2650">
          <cell r="A2650">
            <v>920738216</v>
          </cell>
          <cell r="B2650" t="str">
            <v>Richter</v>
          </cell>
          <cell r="C2650" t="str">
            <v>Christopher</v>
          </cell>
          <cell r="D2650" t="str">
            <v>P</v>
          </cell>
          <cell r="E2650">
            <v>38611</v>
          </cell>
        </row>
        <row r="2651">
          <cell r="A2651">
            <v>920738216</v>
          </cell>
          <cell r="B2651" t="str">
            <v>Richter</v>
          </cell>
          <cell r="C2651" t="str">
            <v>Christopher</v>
          </cell>
          <cell r="D2651" t="str">
            <v>P</v>
          </cell>
          <cell r="E2651">
            <v>38611</v>
          </cell>
        </row>
        <row r="2652">
          <cell r="A2652">
            <v>920807280</v>
          </cell>
          <cell r="B2652" t="str">
            <v>Csanky</v>
          </cell>
          <cell r="C2652" t="str">
            <v>Laszlo</v>
          </cell>
          <cell r="D2652" t="str">
            <v>A</v>
          </cell>
          <cell r="E2652">
            <v>30407</v>
          </cell>
        </row>
        <row r="2653">
          <cell r="A2653">
            <v>920807280</v>
          </cell>
          <cell r="B2653" t="str">
            <v>Csanky</v>
          </cell>
          <cell r="C2653" t="str">
            <v>Laszlo</v>
          </cell>
          <cell r="D2653" t="str">
            <v>A</v>
          </cell>
          <cell r="E2653">
            <v>30407</v>
          </cell>
        </row>
        <row r="2654">
          <cell r="A2654">
            <v>920838831</v>
          </cell>
          <cell r="B2654" t="str">
            <v>Bliss Calderon</v>
          </cell>
          <cell r="C2654" t="str">
            <v>Amber</v>
          </cell>
          <cell r="D2654" t="str">
            <v>E</v>
          </cell>
          <cell r="E2654">
            <v>38792</v>
          </cell>
        </row>
        <row r="2655">
          <cell r="A2655">
            <v>920838831</v>
          </cell>
          <cell r="B2655" t="str">
            <v>Bliss Calderon</v>
          </cell>
          <cell r="C2655" t="str">
            <v>Amber</v>
          </cell>
          <cell r="D2655" t="str">
            <v>E</v>
          </cell>
          <cell r="E2655">
            <v>38792</v>
          </cell>
        </row>
        <row r="2656">
          <cell r="A2656">
            <v>920838831</v>
          </cell>
          <cell r="B2656" t="str">
            <v>Bliss Calderon</v>
          </cell>
          <cell r="C2656" t="str">
            <v>Amber</v>
          </cell>
          <cell r="D2656" t="str">
            <v>E</v>
          </cell>
          <cell r="E2656">
            <v>38792</v>
          </cell>
        </row>
        <row r="2657">
          <cell r="A2657">
            <v>920838831</v>
          </cell>
          <cell r="B2657" t="str">
            <v>Bliss Calderon</v>
          </cell>
          <cell r="C2657" t="str">
            <v>Amber</v>
          </cell>
          <cell r="D2657" t="str">
            <v>E</v>
          </cell>
          <cell r="E2657">
            <v>38792</v>
          </cell>
        </row>
        <row r="2658">
          <cell r="A2658">
            <v>920838831</v>
          </cell>
          <cell r="B2658" t="str">
            <v>Bliss Calderon</v>
          </cell>
          <cell r="C2658" t="str">
            <v>Amber</v>
          </cell>
          <cell r="D2658" t="str">
            <v>E</v>
          </cell>
          <cell r="E2658">
            <v>38792</v>
          </cell>
        </row>
        <row r="2659">
          <cell r="A2659">
            <v>920838831</v>
          </cell>
          <cell r="B2659" t="str">
            <v>Bliss Calderon</v>
          </cell>
          <cell r="C2659" t="str">
            <v>Amber</v>
          </cell>
          <cell r="D2659" t="str">
            <v>E</v>
          </cell>
          <cell r="E2659">
            <v>38792</v>
          </cell>
        </row>
        <row r="2660">
          <cell r="A2660">
            <v>920838831</v>
          </cell>
          <cell r="B2660" t="str">
            <v>Bliss Calderon</v>
          </cell>
          <cell r="C2660" t="str">
            <v>Amber</v>
          </cell>
          <cell r="D2660" t="str">
            <v>E</v>
          </cell>
          <cell r="E2660">
            <v>38792</v>
          </cell>
        </row>
        <row r="2661">
          <cell r="A2661">
            <v>920838831</v>
          </cell>
          <cell r="B2661" t="str">
            <v>Bliss Calderon</v>
          </cell>
          <cell r="C2661" t="str">
            <v>Amber</v>
          </cell>
          <cell r="D2661" t="str">
            <v>E</v>
          </cell>
          <cell r="E2661">
            <v>38792</v>
          </cell>
        </row>
        <row r="2662">
          <cell r="A2662">
            <v>920838831</v>
          </cell>
          <cell r="B2662" t="str">
            <v>Bliss Calderon</v>
          </cell>
          <cell r="C2662" t="str">
            <v>Amber</v>
          </cell>
          <cell r="D2662" t="str">
            <v>E</v>
          </cell>
          <cell r="E2662">
            <v>38792</v>
          </cell>
        </row>
        <row r="2663">
          <cell r="A2663">
            <v>920838831</v>
          </cell>
          <cell r="B2663" t="str">
            <v>Bliss Calderon</v>
          </cell>
          <cell r="C2663" t="str">
            <v>Amber</v>
          </cell>
          <cell r="D2663" t="str">
            <v>E</v>
          </cell>
          <cell r="E2663">
            <v>38792</v>
          </cell>
        </row>
        <row r="2664">
          <cell r="A2664">
            <v>920867071</v>
          </cell>
          <cell r="B2664" t="str">
            <v>Norvell</v>
          </cell>
          <cell r="C2664" t="str">
            <v>Owen</v>
          </cell>
          <cell r="D2664" t="str">
            <v>N</v>
          </cell>
          <cell r="E2664">
            <v>38903</v>
          </cell>
        </row>
        <row r="2665">
          <cell r="A2665">
            <v>920867071</v>
          </cell>
          <cell r="B2665" t="str">
            <v>Norvell</v>
          </cell>
          <cell r="C2665" t="str">
            <v>Owen</v>
          </cell>
          <cell r="D2665" t="str">
            <v>N</v>
          </cell>
          <cell r="E2665">
            <v>38903</v>
          </cell>
        </row>
        <row r="2666">
          <cell r="A2666">
            <v>920867071</v>
          </cell>
          <cell r="B2666" t="str">
            <v>Norvell</v>
          </cell>
          <cell r="C2666" t="str">
            <v>Owen</v>
          </cell>
          <cell r="D2666" t="str">
            <v>N</v>
          </cell>
          <cell r="E2666">
            <v>38903</v>
          </cell>
        </row>
        <row r="2667">
          <cell r="A2667">
            <v>920922395</v>
          </cell>
          <cell r="B2667" t="str">
            <v>Mandler</v>
          </cell>
          <cell r="C2667" t="str">
            <v>Stephen</v>
          </cell>
          <cell r="D2667" t="str">
            <v>E</v>
          </cell>
          <cell r="E2667">
            <v>38519</v>
          </cell>
        </row>
        <row r="2668">
          <cell r="A2668">
            <v>920922395</v>
          </cell>
          <cell r="B2668" t="str">
            <v>Mandler</v>
          </cell>
          <cell r="C2668" t="str">
            <v>Stephen</v>
          </cell>
          <cell r="D2668" t="str">
            <v>E</v>
          </cell>
          <cell r="E2668">
            <v>38519</v>
          </cell>
        </row>
        <row r="2669">
          <cell r="A2669">
            <v>920922395</v>
          </cell>
          <cell r="B2669" t="str">
            <v>Mandler</v>
          </cell>
          <cell r="C2669" t="str">
            <v>Stephen</v>
          </cell>
          <cell r="D2669" t="str">
            <v>E</v>
          </cell>
          <cell r="E2669">
            <v>38519</v>
          </cell>
        </row>
        <row r="2670">
          <cell r="A2670">
            <v>920922395</v>
          </cell>
          <cell r="B2670" t="str">
            <v>Mandler</v>
          </cell>
          <cell r="C2670" t="str">
            <v>Stephen</v>
          </cell>
          <cell r="D2670" t="str">
            <v>E</v>
          </cell>
          <cell r="E2670">
            <v>38519</v>
          </cell>
        </row>
        <row r="2671">
          <cell r="A2671">
            <v>920938748</v>
          </cell>
          <cell r="B2671" t="str">
            <v>Larson</v>
          </cell>
          <cell r="C2671" t="str">
            <v>Amy</v>
          </cell>
          <cell r="D2671" t="str">
            <v>L</v>
          </cell>
          <cell r="E2671">
            <v>39432</v>
          </cell>
        </row>
        <row r="2672">
          <cell r="A2672">
            <v>920938748</v>
          </cell>
          <cell r="B2672" t="str">
            <v>Larson</v>
          </cell>
          <cell r="C2672" t="str">
            <v>Amy</v>
          </cell>
          <cell r="D2672" t="str">
            <v>L</v>
          </cell>
          <cell r="E2672">
            <v>39432</v>
          </cell>
        </row>
        <row r="2673">
          <cell r="A2673">
            <v>920938748</v>
          </cell>
          <cell r="B2673" t="str">
            <v>Larson</v>
          </cell>
          <cell r="C2673" t="str">
            <v>Amy</v>
          </cell>
          <cell r="D2673" t="str">
            <v>L</v>
          </cell>
          <cell r="E2673">
            <v>39432</v>
          </cell>
        </row>
        <row r="2674">
          <cell r="A2674">
            <v>920995453</v>
          </cell>
          <cell r="B2674" t="str">
            <v>Skach</v>
          </cell>
          <cell r="C2674" t="str">
            <v>Kimberly</v>
          </cell>
          <cell r="D2674" t="str">
            <v>E</v>
          </cell>
          <cell r="E2674">
            <v>39341</v>
          </cell>
        </row>
        <row r="2675">
          <cell r="A2675">
            <v>920995453</v>
          </cell>
          <cell r="B2675" t="str">
            <v>Skach</v>
          </cell>
          <cell r="C2675" t="str">
            <v>Kimberly</v>
          </cell>
          <cell r="D2675" t="str">
            <v>E</v>
          </cell>
          <cell r="E2675">
            <v>39341</v>
          </cell>
        </row>
        <row r="2676">
          <cell r="A2676">
            <v>920995453</v>
          </cell>
          <cell r="B2676" t="str">
            <v>Skach</v>
          </cell>
          <cell r="C2676" t="str">
            <v>Kimberly</v>
          </cell>
          <cell r="D2676" t="str">
            <v>E</v>
          </cell>
          <cell r="E2676">
            <v>39341</v>
          </cell>
        </row>
        <row r="2677">
          <cell r="A2677">
            <v>920995453</v>
          </cell>
          <cell r="B2677" t="str">
            <v>Skach</v>
          </cell>
          <cell r="C2677" t="str">
            <v>Kimberly</v>
          </cell>
          <cell r="D2677" t="str">
            <v>E</v>
          </cell>
          <cell r="E2677">
            <v>39341</v>
          </cell>
        </row>
        <row r="2678">
          <cell r="A2678">
            <v>920995453</v>
          </cell>
          <cell r="B2678" t="str">
            <v>Skach</v>
          </cell>
          <cell r="C2678" t="str">
            <v>Kimberly</v>
          </cell>
          <cell r="D2678" t="str">
            <v>E</v>
          </cell>
          <cell r="E2678">
            <v>39341</v>
          </cell>
        </row>
        <row r="2679">
          <cell r="A2679">
            <v>920995453</v>
          </cell>
          <cell r="B2679" t="str">
            <v>Skach</v>
          </cell>
          <cell r="C2679" t="str">
            <v>Kimberly</v>
          </cell>
          <cell r="D2679" t="str">
            <v>E</v>
          </cell>
          <cell r="E2679">
            <v>39341</v>
          </cell>
        </row>
        <row r="2680">
          <cell r="A2680">
            <v>921108494</v>
          </cell>
          <cell r="B2680" t="str">
            <v>Petit</v>
          </cell>
          <cell r="C2680" t="str">
            <v>Sunny</v>
          </cell>
          <cell r="D2680" t="str">
            <v>N</v>
          </cell>
          <cell r="E2680">
            <v>39294</v>
          </cell>
        </row>
        <row r="2681">
          <cell r="A2681">
            <v>921108494</v>
          </cell>
          <cell r="B2681" t="str">
            <v>Petit</v>
          </cell>
          <cell r="C2681" t="str">
            <v>Sunny</v>
          </cell>
          <cell r="D2681" t="str">
            <v>N</v>
          </cell>
          <cell r="E2681">
            <v>39294</v>
          </cell>
        </row>
        <row r="2682">
          <cell r="A2682">
            <v>921108494</v>
          </cell>
          <cell r="B2682" t="str">
            <v>Petit</v>
          </cell>
          <cell r="C2682" t="str">
            <v>Sunny</v>
          </cell>
          <cell r="D2682" t="str">
            <v>Q</v>
          </cell>
          <cell r="E2682">
            <v>37880</v>
          </cell>
        </row>
        <row r="2683">
          <cell r="A2683">
            <v>921108494</v>
          </cell>
          <cell r="B2683" t="str">
            <v>Petit</v>
          </cell>
          <cell r="C2683" t="str">
            <v>Sunny</v>
          </cell>
          <cell r="D2683" t="str">
            <v>Q</v>
          </cell>
          <cell r="E2683">
            <v>37880</v>
          </cell>
        </row>
        <row r="2684">
          <cell r="A2684">
            <v>921226139</v>
          </cell>
          <cell r="B2684" t="str">
            <v>Hitz</v>
          </cell>
          <cell r="C2684" t="str">
            <v>Randy</v>
          </cell>
          <cell r="D2684" t="str">
            <v>A</v>
          </cell>
          <cell r="E2684">
            <v>38930</v>
          </cell>
        </row>
        <row r="2685">
          <cell r="A2685">
            <v>921253284</v>
          </cell>
          <cell r="B2685" t="str">
            <v>Thao</v>
          </cell>
          <cell r="C2685" t="str">
            <v>Yer</v>
          </cell>
          <cell r="D2685" t="str">
            <v>C</v>
          </cell>
          <cell r="E2685">
            <v>37515</v>
          </cell>
        </row>
        <row r="2686">
          <cell r="A2686">
            <v>921253284</v>
          </cell>
          <cell r="B2686" t="str">
            <v>Thao</v>
          </cell>
          <cell r="C2686" t="str">
            <v>Yer</v>
          </cell>
          <cell r="D2686" t="str">
            <v>C</v>
          </cell>
          <cell r="E2686">
            <v>37515</v>
          </cell>
        </row>
        <row r="2687">
          <cell r="A2687">
            <v>921253284</v>
          </cell>
          <cell r="B2687" t="str">
            <v>Thao</v>
          </cell>
          <cell r="C2687" t="str">
            <v>Yer</v>
          </cell>
          <cell r="D2687" t="str">
            <v>C</v>
          </cell>
          <cell r="E2687">
            <v>37515</v>
          </cell>
        </row>
        <row r="2688">
          <cell r="A2688">
            <v>921253284</v>
          </cell>
          <cell r="B2688" t="str">
            <v>Thao</v>
          </cell>
          <cell r="C2688" t="str">
            <v>Yer</v>
          </cell>
          <cell r="D2688" t="str">
            <v>C</v>
          </cell>
          <cell r="E2688">
            <v>37515</v>
          </cell>
        </row>
        <row r="2689">
          <cell r="A2689">
            <v>921258501</v>
          </cell>
          <cell r="B2689" t="str">
            <v>Huntley</v>
          </cell>
          <cell r="C2689" t="str">
            <v>Glenn</v>
          </cell>
          <cell r="D2689" t="str">
            <v>J</v>
          </cell>
          <cell r="E2689">
            <v>36281</v>
          </cell>
        </row>
        <row r="2690">
          <cell r="A2690">
            <v>921258501</v>
          </cell>
          <cell r="B2690" t="str">
            <v>Huntley</v>
          </cell>
          <cell r="C2690" t="str">
            <v>Glenn</v>
          </cell>
          <cell r="D2690" t="str">
            <v>J</v>
          </cell>
          <cell r="E2690">
            <v>36281</v>
          </cell>
        </row>
        <row r="2691">
          <cell r="A2691">
            <v>921281830</v>
          </cell>
          <cell r="B2691" t="str">
            <v>Hatfield</v>
          </cell>
          <cell r="C2691" t="str">
            <v>Lisa</v>
          </cell>
          <cell r="D2691" t="str">
            <v>N</v>
          </cell>
          <cell r="E2691">
            <v>37984</v>
          </cell>
        </row>
        <row r="2692">
          <cell r="A2692">
            <v>921281830</v>
          </cell>
          <cell r="B2692" t="str">
            <v>Hatfield</v>
          </cell>
          <cell r="C2692" t="str">
            <v>Lisa</v>
          </cell>
          <cell r="D2692" t="str">
            <v>N</v>
          </cell>
          <cell r="E2692">
            <v>37984</v>
          </cell>
        </row>
        <row r="2693">
          <cell r="A2693">
            <v>921281830</v>
          </cell>
          <cell r="B2693" t="str">
            <v>Hatfield</v>
          </cell>
          <cell r="C2693" t="str">
            <v>Lisa</v>
          </cell>
          <cell r="D2693" t="str">
            <v>N</v>
          </cell>
          <cell r="E2693">
            <v>37984</v>
          </cell>
        </row>
        <row r="2694">
          <cell r="A2694">
            <v>921281830</v>
          </cell>
          <cell r="B2694" t="str">
            <v>Hatfield</v>
          </cell>
          <cell r="C2694" t="str">
            <v>Lisa</v>
          </cell>
          <cell r="D2694" t="str">
            <v>N</v>
          </cell>
          <cell r="E2694">
            <v>37984</v>
          </cell>
        </row>
        <row r="2695">
          <cell r="A2695">
            <v>921320394</v>
          </cell>
          <cell r="B2695" t="str">
            <v>Parajuli</v>
          </cell>
          <cell r="C2695" t="str">
            <v>Pramod</v>
          </cell>
          <cell r="D2695" t="str">
            <v>B</v>
          </cell>
          <cell r="E2695">
            <v>37515</v>
          </cell>
        </row>
        <row r="2696">
          <cell r="A2696">
            <v>921320394</v>
          </cell>
          <cell r="B2696" t="str">
            <v>Parajuli</v>
          </cell>
          <cell r="C2696" t="str">
            <v>Pramod</v>
          </cell>
          <cell r="D2696" t="str">
            <v>B</v>
          </cell>
          <cell r="E2696">
            <v>37515</v>
          </cell>
        </row>
        <row r="2697">
          <cell r="A2697">
            <v>921320394</v>
          </cell>
          <cell r="B2697" t="str">
            <v>Parajuli</v>
          </cell>
          <cell r="C2697" t="str">
            <v>Pramod</v>
          </cell>
          <cell r="D2697" t="str">
            <v>B</v>
          </cell>
          <cell r="E2697">
            <v>37515</v>
          </cell>
        </row>
        <row r="2698">
          <cell r="A2698">
            <v>921320394</v>
          </cell>
          <cell r="B2698" t="str">
            <v>Parajuli</v>
          </cell>
          <cell r="C2698" t="str">
            <v>Pramod</v>
          </cell>
          <cell r="D2698" t="str">
            <v>B</v>
          </cell>
          <cell r="E2698">
            <v>37515</v>
          </cell>
        </row>
        <row r="2699">
          <cell r="A2699">
            <v>921320394</v>
          </cell>
          <cell r="B2699" t="str">
            <v>Parajuli</v>
          </cell>
          <cell r="C2699" t="str">
            <v>Pramod</v>
          </cell>
          <cell r="D2699" t="str">
            <v>B</v>
          </cell>
          <cell r="E2699">
            <v>37515</v>
          </cell>
        </row>
        <row r="2700">
          <cell r="A2700">
            <v>921320394</v>
          </cell>
          <cell r="B2700" t="str">
            <v>Parajuli</v>
          </cell>
          <cell r="C2700" t="str">
            <v>Pramod</v>
          </cell>
          <cell r="D2700" t="str">
            <v>B</v>
          </cell>
          <cell r="E2700">
            <v>37515</v>
          </cell>
        </row>
        <row r="2701">
          <cell r="A2701">
            <v>921320394</v>
          </cell>
          <cell r="B2701" t="str">
            <v>Parajuli</v>
          </cell>
          <cell r="C2701" t="str">
            <v>Pramod</v>
          </cell>
          <cell r="D2701" t="str">
            <v>B</v>
          </cell>
          <cell r="E2701">
            <v>37515</v>
          </cell>
        </row>
        <row r="2702">
          <cell r="A2702">
            <v>921335378</v>
          </cell>
          <cell r="B2702" t="str">
            <v>Ellis</v>
          </cell>
          <cell r="C2702" t="str">
            <v>Alan</v>
          </cell>
          <cell r="D2702" t="str">
            <v>E</v>
          </cell>
          <cell r="E2702">
            <v>37150</v>
          </cell>
        </row>
        <row r="2703">
          <cell r="A2703">
            <v>921335378</v>
          </cell>
          <cell r="B2703" t="str">
            <v>Ellis</v>
          </cell>
          <cell r="C2703" t="str">
            <v>Alan</v>
          </cell>
          <cell r="D2703" t="str">
            <v>E</v>
          </cell>
          <cell r="E2703">
            <v>37150</v>
          </cell>
        </row>
        <row r="2704">
          <cell r="A2704">
            <v>921335378</v>
          </cell>
          <cell r="B2704" t="str">
            <v>Ellis</v>
          </cell>
          <cell r="C2704" t="str">
            <v>Alan</v>
          </cell>
          <cell r="D2704" t="str">
            <v>E</v>
          </cell>
          <cell r="E2704">
            <v>37150</v>
          </cell>
        </row>
        <row r="2705">
          <cell r="A2705">
            <v>921335378</v>
          </cell>
          <cell r="B2705" t="str">
            <v>Ellis</v>
          </cell>
          <cell r="C2705" t="str">
            <v>Alan</v>
          </cell>
          <cell r="D2705" t="str">
            <v>E</v>
          </cell>
          <cell r="E2705">
            <v>37150</v>
          </cell>
        </row>
        <row r="2706">
          <cell r="A2706">
            <v>921335378</v>
          </cell>
          <cell r="B2706" t="str">
            <v>Ellis</v>
          </cell>
          <cell r="C2706" t="str">
            <v>Alan</v>
          </cell>
          <cell r="D2706" t="str">
            <v>E</v>
          </cell>
          <cell r="E2706">
            <v>37150</v>
          </cell>
        </row>
        <row r="2707">
          <cell r="A2707">
            <v>921335378</v>
          </cell>
          <cell r="B2707" t="str">
            <v>Ellis</v>
          </cell>
          <cell r="C2707" t="str">
            <v>Alan</v>
          </cell>
          <cell r="D2707" t="str">
            <v>E</v>
          </cell>
          <cell r="E2707">
            <v>37150</v>
          </cell>
        </row>
        <row r="2708">
          <cell r="A2708">
            <v>921340075</v>
          </cell>
          <cell r="B2708" t="str">
            <v>Weiford</v>
          </cell>
          <cell r="C2708" t="str">
            <v>Thomas</v>
          </cell>
          <cell r="D2708" t="str">
            <v>E</v>
          </cell>
          <cell r="E2708">
            <v>34677</v>
          </cell>
        </row>
        <row r="2709">
          <cell r="A2709">
            <v>921340075</v>
          </cell>
          <cell r="B2709" t="str">
            <v>Weiford</v>
          </cell>
          <cell r="C2709" t="str">
            <v>Thomas</v>
          </cell>
          <cell r="D2709" t="str">
            <v>E</v>
          </cell>
          <cell r="E2709">
            <v>34677</v>
          </cell>
        </row>
        <row r="2710">
          <cell r="A2710">
            <v>921340075</v>
          </cell>
          <cell r="B2710" t="str">
            <v>Weiford</v>
          </cell>
          <cell r="C2710" t="str">
            <v>Thomas</v>
          </cell>
          <cell r="D2710" t="str">
            <v>E</v>
          </cell>
          <cell r="E2710">
            <v>34677</v>
          </cell>
        </row>
        <row r="2711">
          <cell r="A2711">
            <v>921358972</v>
          </cell>
          <cell r="B2711" t="str">
            <v>Tripp</v>
          </cell>
          <cell r="C2711" t="str">
            <v>William</v>
          </cell>
          <cell r="D2711" t="str">
            <v>C</v>
          </cell>
          <cell r="E2711">
            <v>39341</v>
          </cell>
        </row>
        <row r="2712">
          <cell r="A2712">
            <v>921358972</v>
          </cell>
          <cell r="B2712" t="str">
            <v>Tripp</v>
          </cell>
          <cell r="C2712" t="str">
            <v>William</v>
          </cell>
          <cell r="D2712" t="str">
            <v>C</v>
          </cell>
          <cell r="E2712">
            <v>39341</v>
          </cell>
        </row>
        <row r="2713">
          <cell r="A2713">
            <v>921380313</v>
          </cell>
          <cell r="B2713" t="str">
            <v>Sanders</v>
          </cell>
          <cell r="C2713" t="str">
            <v>Robert</v>
          </cell>
          <cell r="D2713" t="str">
            <v>B</v>
          </cell>
          <cell r="E2713">
            <v>39341</v>
          </cell>
        </row>
        <row r="2714">
          <cell r="A2714">
            <v>921380313</v>
          </cell>
          <cell r="B2714" t="str">
            <v>Sanders</v>
          </cell>
          <cell r="C2714" t="str">
            <v>Robert</v>
          </cell>
          <cell r="D2714" t="str">
            <v>C</v>
          </cell>
          <cell r="E2714">
            <v>37150</v>
          </cell>
        </row>
        <row r="2715">
          <cell r="A2715">
            <v>921380313</v>
          </cell>
          <cell r="B2715" t="str">
            <v>Sanders</v>
          </cell>
          <cell r="C2715" t="str">
            <v>Robert</v>
          </cell>
          <cell r="D2715" t="str">
            <v>C</v>
          </cell>
          <cell r="E2715">
            <v>37150</v>
          </cell>
        </row>
        <row r="2716">
          <cell r="A2716">
            <v>921380313</v>
          </cell>
          <cell r="B2716" t="str">
            <v>Sanders</v>
          </cell>
          <cell r="C2716" t="str">
            <v>Robert</v>
          </cell>
          <cell r="D2716" t="str">
            <v>C</v>
          </cell>
          <cell r="E2716">
            <v>37150</v>
          </cell>
        </row>
        <row r="2717">
          <cell r="A2717">
            <v>921383706</v>
          </cell>
          <cell r="B2717" t="str">
            <v>Grant</v>
          </cell>
          <cell r="C2717" t="str">
            <v>Charles</v>
          </cell>
          <cell r="D2717" t="str">
            <v>E</v>
          </cell>
          <cell r="E2717">
            <v>36966</v>
          </cell>
        </row>
        <row r="2718">
          <cell r="A2718">
            <v>921383706</v>
          </cell>
          <cell r="B2718" t="str">
            <v>Grant</v>
          </cell>
          <cell r="C2718" t="str">
            <v>Charles</v>
          </cell>
          <cell r="D2718" t="str">
            <v>E</v>
          </cell>
          <cell r="E2718">
            <v>36966</v>
          </cell>
        </row>
        <row r="2719">
          <cell r="A2719">
            <v>921383706</v>
          </cell>
          <cell r="B2719" t="str">
            <v>Grant</v>
          </cell>
          <cell r="C2719" t="str">
            <v>Charles</v>
          </cell>
          <cell r="D2719" t="str">
            <v>E</v>
          </cell>
          <cell r="E2719">
            <v>36966</v>
          </cell>
        </row>
        <row r="2720">
          <cell r="A2720">
            <v>921383706</v>
          </cell>
          <cell r="B2720" t="str">
            <v>Grant</v>
          </cell>
          <cell r="C2720" t="str">
            <v>Charles</v>
          </cell>
          <cell r="D2720" t="str">
            <v>E</v>
          </cell>
          <cell r="E2720">
            <v>36966</v>
          </cell>
        </row>
        <row r="2721">
          <cell r="A2721">
            <v>921383706</v>
          </cell>
          <cell r="B2721" t="str">
            <v>Grant</v>
          </cell>
          <cell r="C2721" t="str">
            <v>Charles</v>
          </cell>
          <cell r="D2721" t="str">
            <v>E</v>
          </cell>
          <cell r="E2721">
            <v>36966</v>
          </cell>
        </row>
        <row r="2722">
          <cell r="A2722">
            <v>921383706</v>
          </cell>
          <cell r="B2722" t="str">
            <v>Grant</v>
          </cell>
          <cell r="C2722" t="str">
            <v>Charles</v>
          </cell>
          <cell r="D2722" t="str">
            <v>E</v>
          </cell>
          <cell r="E2722">
            <v>36966</v>
          </cell>
        </row>
        <row r="2723">
          <cell r="A2723">
            <v>921383706</v>
          </cell>
          <cell r="B2723" t="str">
            <v>Grant</v>
          </cell>
          <cell r="C2723" t="str">
            <v>Charles</v>
          </cell>
          <cell r="D2723" t="str">
            <v>E</v>
          </cell>
          <cell r="E2723">
            <v>36966</v>
          </cell>
        </row>
        <row r="2724">
          <cell r="A2724">
            <v>921383706</v>
          </cell>
          <cell r="B2724" t="str">
            <v>Grant</v>
          </cell>
          <cell r="C2724" t="str">
            <v>Charles</v>
          </cell>
          <cell r="D2724" t="str">
            <v>E</v>
          </cell>
          <cell r="E2724">
            <v>36966</v>
          </cell>
        </row>
        <row r="2725">
          <cell r="A2725">
            <v>921386736</v>
          </cell>
          <cell r="B2725" t="str">
            <v>Robinson</v>
          </cell>
          <cell r="C2725" t="str">
            <v>Rebecca</v>
          </cell>
          <cell r="D2725" t="str">
            <v>N</v>
          </cell>
          <cell r="E2725">
            <v>36708</v>
          </cell>
        </row>
        <row r="2726">
          <cell r="A2726">
            <v>921386736</v>
          </cell>
          <cell r="B2726" t="str">
            <v>Robinson</v>
          </cell>
          <cell r="C2726" t="str">
            <v>Rebecca</v>
          </cell>
          <cell r="D2726" t="str">
            <v>N</v>
          </cell>
          <cell r="E2726">
            <v>36708</v>
          </cell>
        </row>
        <row r="2727">
          <cell r="A2727">
            <v>921386736</v>
          </cell>
          <cell r="B2727" t="str">
            <v>Robinson</v>
          </cell>
          <cell r="C2727" t="str">
            <v>Rebecca</v>
          </cell>
          <cell r="D2727" t="str">
            <v>N</v>
          </cell>
          <cell r="E2727">
            <v>36708</v>
          </cell>
        </row>
        <row r="2728">
          <cell r="A2728">
            <v>921386736</v>
          </cell>
          <cell r="B2728" t="str">
            <v>Robinson</v>
          </cell>
          <cell r="C2728" t="str">
            <v>Rebecca</v>
          </cell>
          <cell r="D2728" t="str">
            <v>N</v>
          </cell>
          <cell r="E2728">
            <v>36708</v>
          </cell>
        </row>
        <row r="2729">
          <cell r="A2729">
            <v>921386736</v>
          </cell>
          <cell r="B2729" t="str">
            <v>Robinson</v>
          </cell>
          <cell r="C2729" t="str">
            <v>Rebecca</v>
          </cell>
          <cell r="D2729" t="str">
            <v>N</v>
          </cell>
          <cell r="E2729">
            <v>36708</v>
          </cell>
        </row>
        <row r="2730">
          <cell r="A2730">
            <v>921386736</v>
          </cell>
          <cell r="B2730" t="str">
            <v>Robinson</v>
          </cell>
          <cell r="C2730" t="str">
            <v>Rebecca</v>
          </cell>
          <cell r="D2730" t="str">
            <v>N</v>
          </cell>
          <cell r="E2730">
            <v>36708</v>
          </cell>
        </row>
        <row r="2731">
          <cell r="A2731">
            <v>921410162</v>
          </cell>
          <cell r="B2731" t="str">
            <v>Kindermann</v>
          </cell>
          <cell r="C2731" t="str">
            <v>Thomas</v>
          </cell>
          <cell r="D2731" t="str">
            <v>B</v>
          </cell>
          <cell r="E2731">
            <v>34958</v>
          </cell>
        </row>
        <row r="2732">
          <cell r="A2732">
            <v>921410162</v>
          </cell>
          <cell r="B2732" t="str">
            <v>Kindermann</v>
          </cell>
          <cell r="C2732" t="str">
            <v>Thomas</v>
          </cell>
          <cell r="D2732" t="str">
            <v>B</v>
          </cell>
          <cell r="E2732">
            <v>34958</v>
          </cell>
        </row>
        <row r="2733">
          <cell r="A2733">
            <v>921410162</v>
          </cell>
          <cell r="B2733" t="str">
            <v>Kindermann</v>
          </cell>
          <cell r="C2733" t="str">
            <v>Thomas</v>
          </cell>
          <cell r="D2733" t="str">
            <v>B</v>
          </cell>
          <cell r="E2733">
            <v>34958</v>
          </cell>
        </row>
        <row r="2734">
          <cell r="A2734">
            <v>921434500</v>
          </cell>
          <cell r="B2734" t="str">
            <v>King</v>
          </cell>
          <cell r="C2734" t="str">
            <v>Brian</v>
          </cell>
          <cell r="D2734" t="str">
            <v>C</v>
          </cell>
          <cell r="E2734">
            <v>39341</v>
          </cell>
        </row>
        <row r="2735">
          <cell r="A2735">
            <v>921434500</v>
          </cell>
          <cell r="B2735" t="str">
            <v>King</v>
          </cell>
          <cell r="C2735" t="str">
            <v>Brian</v>
          </cell>
          <cell r="D2735" t="str">
            <v>C</v>
          </cell>
          <cell r="E2735">
            <v>39341</v>
          </cell>
        </row>
        <row r="2736">
          <cell r="A2736">
            <v>921434500</v>
          </cell>
          <cell r="B2736" t="str">
            <v>King</v>
          </cell>
          <cell r="C2736" t="str">
            <v>Brian</v>
          </cell>
          <cell r="D2736" t="str">
            <v>C</v>
          </cell>
          <cell r="E2736">
            <v>39341</v>
          </cell>
        </row>
        <row r="2737">
          <cell r="A2737">
            <v>921434500</v>
          </cell>
          <cell r="B2737" t="str">
            <v>King</v>
          </cell>
          <cell r="C2737" t="str">
            <v>Brian</v>
          </cell>
          <cell r="D2737" t="str">
            <v>C</v>
          </cell>
          <cell r="E2737">
            <v>39341</v>
          </cell>
        </row>
        <row r="2738">
          <cell r="A2738">
            <v>921434500</v>
          </cell>
          <cell r="B2738" t="str">
            <v>King</v>
          </cell>
          <cell r="C2738" t="str">
            <v>Brian</v>
          </cell>
          <cell r="D2738" t="str">
            <v>C</v>
          </cell>
          <cell r="E2738">
            <v>39341</v>
          </cell>
        </row>
        <row r="2739">
          <cell r="A2739">
            <v>921434500</v>
          </cell>
          <cell r="B2739" t="str">
            <v>King</v>
          </cell>
          <cell r="C2739" t="str">
            <v>Brian</v>
          </cell>
          <cell r="D2739" t="str">
            <v>C</v>
          </cell>
          <cell r="E2739">
            <v>39341</v>
          </cell>
        </row>
        <row r="2740">
          <cell r="A2740">
            <v>921448167</v>
          </cell>
          <cell r="B2740" t="str">
            <v>Simoyi</v>
          </cell>
          <cell r="C2740" t="str">
            <v>Reuben</v>
          </cell>
          <cell r="D2740" t="str">
            <v>A</v>
          </cell>
          <cell r="E2740">
            <v>37515</v>
          </cell>
        </row>
        <row r="2741">
          <cell r="A2741">
            <v>921448167</v>
          </cell>
          <cell r="B2741" t="str">
            <v>Simoyi</v>
          </cell>
          <cell r="C2741" t="str">
            <v>Reuben</v>
          </cell>
          <cell r="D2741" t="str">
            <v>A</v>
          </cell>
          <cell r="E2741">
            <v>37515</v>
          </cell>
        </row>
        <row r="2742">
          <cell r="A2742">
            <v>921448167</v>
          </cell>
          <cell r="B2742" t="str">
            <v>Simoyi</v>
          </cell>
          <cell r="C2742" t="str">
            <v>Reuben</v>
          </cell>
          <cell r="D2742" t="str">
            <v>A</v>
          </cell>
          <cell r="E2742">
            <v>37515</v>
          </cell>
        </row>
        <row r="2743">
          <cell r="A2743">
            <v>921448167</v>
          </cell>
          <cell r="B2743" t="str">
            <v>Simoyi</v>
          </cell>
          <cell r="C2743" t="str">
            <v>Reuben</v>
          </cell>
          <cell r="D2743" t="str">
            <v>A</v>
          </cell>
          <cell r="E2743">
            <v>37515</v>
          </cell>
        </row>
        <row r="2744">
          <cell r="A2744">
            <v>921604672</v>
          </cell>
          <cell r="B2744" t="str">
            <v>Hudson</v>
          </cell>
          <cell r="C2744" t="str">
            <v>Sally</v>
          </cell>
          <cell r="D2744" t="str">
            <v>N</v>
          </cell>
          <cell r="E2744">
            <v>38355</v>
          </cell>
        </row>
        <row r="2745">
          <cell r="A2745">
            <v>921648391</v>
          </cell>
          <cell r="B2745" t="str">
            <v>Cinta</v>
          </cell>
          <cell r="C2745" t="str">
            <v>Marcela</v>
          </cell>
          <cell r="D2745" t="str">
            <v>E</v>
          </cell>
          <cell r="E2745">
            <v>38702</v>
          </cell>
        </row>
        <row r="2746">
          <cell r="A2746">
            <v>921648391</v>
          </cell>
          <cell r="B2746" t="str">
            <v>Cinta</v>
          </cell>
          <cell r="C2746" t="str">
            <v>Marcela</v>
          </cell>
          <cell r="D2746" t="str">
            <v>E</v>
          </cell>
          <cell r="E2746">
            <v>38702</v>
          </cell>
        </row>
        <row r="2747">
          <cell r="A2747">
            <v>921648391</v>
          </cell>
          <cell r="B2747" t="str">
            <v>Cinta</v>
          </cell>
          <cell r="C2747" t="str">
            <v>Marcela</v>
          </cell>
          <cell r="D2747" t="str">
            <v>E</v>
          </cell>
          <cell r="E2747">
            <v>38702</v>
          </cell>
        </row>
        <row r="2748">
          <cell r="A2748">
            <v>921648391</v>
          </cell>
          <cell r="B2748" t="str">
            <v>Cinta</v>
          </cell>
          <cell r="C2748" t="str">
            <v>Marcela</v>
          </cell>
          <cell r="D2748" t="str">
            <v>E</v>
          </cell>
          <cell r="E2748">
            <v>38702</v>
          </cell>
        </row>
        <row r="2749">
          <cell r="A2749">
            <v>921648391</v>
          </cell>
          <cell r="B2749" t="str">
            <v>Cinta</v>
          </cell>
          <cell r="C2749" t="str">
            <v>Marcela</v>
          </cell>
          <cell r="D2749" t="str">
            <v>E</v>
          </cell>
          <cell r="E2749">
            <v>38702</v>
          </cell>
        </row>
        <row r="2750">
          <cell r="A2750">
            <v>921648391</v>
          </cell>
          <cell r="B2750" t="str">
            <v>Cinta</v>
          </cell>
          <cell r="C2750" t="str">
            <v>Marcela</v>
          </cell>
        </row>
        <row r="2751">
          <cell r="A2751">
            <v>921648391</v>
          </cell>
          <cell r="B2751" t="str">
            <v>Cinta</v>
          </cell>
          <cell r="C2751" t="str">
            <v>Marcela</v>
          </cell>
        </row>
        <row r="2752">
          <cell r="A2752">
            <v>921648391</v>
          </cell>
          <cell r="B2752" t="str">
            <v>Cinta</v>
          </cell>
          <cell r="C2752" t="str">
            <v>Marcela</v>
          </cell>
        </row>
        <row r="2753">
          <cell r="A2753">
            <v>921648391</v>
          </cell>
          <cell r="B2753" t="str">
            <v>Cinta</v>
          </cell>
          <cell r="C2753" t="str">
            <v>Marcela</v>
          </cell>
        </row>
        <row r="2754">
          <cell r="A2754">
            <v>921653410</v>
          </cell>
          <cell r="B2754" t="str">
            <v>Bartlett</v>
          </cell>
          <cell r="C2754" t="str">
            <v>Michael</v>
          </cell>
          <cell r="D2754" t="str">
            <v>C</v>
          </cell>
          <cell r="E2754">
            <v>37515</v>
          </cell>
        </row>
        <row r="2755">
          <cell r="A2755">
            <v>921653410</v>
          </cell>
          <cell r="B2755" t="str">
            <v>Bartlett</v>
          </cell>
          <cell r="C2755" t="str">
            <v>Michael</v>
          </cell>
          <cell r="D2755" t="str">
            <v>C</v>
          </cell>
          <cell r="E2755">
            <v>37515</v>
          </cell>
        </row>
        <row r="2756">
          <cell r="A2756">
            <v>921742783</v>
          </cell>
          <cell r="B2756" t="str">
            <v>Hayes</v>
          </cell>
          <cell r="C2756" t="str">
            <v>Amy</v>
          </cell>
          <cell r="D2756" t="str">
            <v>N</v>
          </cell>
          <cell r="E2756">
            <v>38511</v>
          </cell>
        </row>
        <row r="2757">
          <cell r="A2757">
            <v>921742783</v>
          </cell>
          <cell r="B2757" t="str">
            <v>Hayes</v>
          </cell>
          <cell r="C2757" t="str">
            <v>Amy</v>
          </cell>
          <cell r="D2757" t="str">
            <v>N</v>
          </cell>
          <cell r="E2757">
            <v>38511</v>
          </cell>
        </row>
        <row r="2758">
          <cell r="A2758">
            <v>921742783</v>
          </cell>
          <cell r="B2758" t="str">
            <v>Hayes</v>
          </cell>
          <cell r="C2758" t="str">
            <v>Amy</v>
          </cell>
          <cell r="D2758" t="str">
            <v>N</v>
          </cell>
          <cell r="E2758">
            <v>38511</v>
          </cell>
        </row>
        <row r="2759">
          <cell r="A2759">
            <v>921742783</v>
          </cell>
          <cell r="B2759" t="str">
            <v>Hayes</v>
          </cell>
          <cell r="C2759" t="str">
            <v>Amy</v>
          </cell>
          <cell r="D2759" t="str">
            <v>N</v>
          </cell>
          <cell r="E2759">
            <v>38511</v>
          </cell>
        </row>
        <row r="2760">
          <cell r="A2760">
            <v>921742783</v>
          </cell>
          <cell r="B2760" t="str">
            <v>Hayes</v>
          </cell>
          <cell r="C2760" t="str">
            <v>Amy</v>
          </cell>
          <cell r="D2760" t="str">
            <v>N</v>
          </cell>
          <cell r="E2760">
            <v>38511</v>
          </cell>
        </row>
        <row r="2761">
          <cell r="A2761">
            <v>921742783</v>
          </cell>
          <cell r="B2761" t="str">
            <v>Hayes</v>
          </cell>
          <cell r="C2761" t="str">
            <v>Amy</v>
          </cell>
          <cell r="D2761" t="str">
            <v>N</v>
          </cell>
          <cell r="E2761">
            <v>38511</v>
          </cell>
        </row>
        <row r="2762">
          <cell r="A2762">
            <v>921742783</v>
          </cell>
          <cell r="B2762" t="str">
            <v>Hayes</v>
          </cell>
          <cell r="C2762" t="str">
            <v>Amy</v>
          </cell>
          <cell r="D2762" t="str">
            <v>N</v>
          </cell>
          <cell r="E2762">
            <v>38511</v>
          </cell>
        </row>
        <row r="2763">
          <cell r="A2763">
            <v>921757510</v>
          </cell>
          <cell r="B2763" t="str">
            <v>Baker</v>
          </cell>
          <cell r="C2763" t="str">
            <v>Susan</v>
          </cell>
          <cell r="D2763" t="str">
            <v>E</v>
          </cell>
          <cell r="E2763">
            <v>38701</v>
          </cell>
        </row>
        <row r="2764">
          <cell r="A2764">
            <v>921757510</v>
          </cell>
          <cell r="B2764" t="str">
            <v>Baker</v>
          </cell>
          <cell r="C2764" t="str">
            <v>Susan</v>
          </cell>
          <cell r="D2764" t="str">
            <v>E</v>
          </cell>
          <cell r="E2764">
            <v>38701</v>
          </cell>
        </row>
        <row r="2765">
          <cell r="A2765">
            <v>921757510</v>
          </cell>
          <cell r="B2765" t="str">
            <v>Baker</v>
          </cell>
          <cell r="C2765" t="str">
            <v>Susan</v>
          </cell>
          <cell r="D2765" t="str">
            <v>E</v>
          </cell>
          <cell r="E2765">
            <v>38701</v>
          </cell>
        </row>
        <row r="2766">
          <cell r="A2766">
            <v>921757510</v>
          </cell>
          <cell r="B2766" t="str">
            <v>Baker</v>
          </cell>
          <cell r="C2766" t="str">
            <v>Susan</v>
          </cell>
          <cell r="D2766" t="str">
            <v>E</v>
          </cell>
          <cell r="E2766">
            <v>38701</v>
          </cell>
        </row>
        <row r="2767">
          <cell r="A2767">
            <v>921757510</v>
          </cell>
          <cell r="B2767" t="str">
            <v>Baker</v>
          </cell>
          <cell r="C2767" t="str">
            <v>Susan</v>
          </cell>
          <cell r="D2767" t="str">
            <v>E</v>
          </cell>
          <cell r="E2767">
            <v>38701</v>
          </cell>
        </row>
        <row r="2768">
          <cell r="A2768">
            <v>921757510</v>
          </cell>
          <cell r="B2768" t="str">
            <v>Baker</v>
          </cell>
          <cell r="C2768" t="str">
            <v>Susan</v>
          </cell>
          <cell r="D2768" t="str">
            <v>E</v>
          </cell>
          <cell r="E2768">
            <v>38701</v>
          </cell>
        </row>
        <row r="2769">
          <cell r="A2769">
            <v>921757510</v>
          </cell>
          <cell r="B2769" t="str">
            <v>Baker</v>
          </cell>
          <cell r="C2769" t="str">
            <v>Susan</v>
          </cell>
          <cell r="D2769" t="str">
            <v>E</v>
          </cell>
          <cell r="E2769">
            <v>38701</v>
          </cell>
        </row>
        <row r="2770">
          <cell r="A2770">
            <v>921757510</v>
          </cell>
          <cell r="B2770" t="str">
            <v>Baker</v>
          </cell>
          <cell r="C2770" t="str">
            <v>Susan</v>
          </cell>
          <cell r="D2770" t="str">
            <v>E</v>
          </cell>
          <cell r="E2770">
            <v>38701</v>
          </cell>
        </row>
        <row r="2771">
          <cell r="A2771">
            <v>921757510</v>
          </cell>
          <cell r="B2771" t="str">
            <v>Baker</v>
          </cell>
          <cell r="C2771" t="str">
            <v>Susan</v>
          </cell>
          <cell r="D2771" t="str">
            <v>E</v>
          </cell>
          <cell r="E2771">
            <v>38701</v>
          </cell>
        </row>
        <row r="2772">
          <cell r="A2772">
            <v>921757510</v>
          </cell>
          <cell r="B2772" t="str">
            <v>Baker</v>
          </cell>
          <cell r="C2772" t="str">
            <v>Susan</v>
          </cell>
          <cell r="D2772" t="str">
            <v>E</v>
          </cell>
          <cell r="E2772">
            <v>38701</v>
          </cell>
        </row>
        <row r="2773">
          <cell r="A2773">
            <v>921757510</v>
          </cell>
          <cell r="B2773" t="str">
            <v>Baker</v>
          </cell>
          <cell r="C2773" t="str">
            <v>Susan</v>
          </cell>
          <cell r="D2773" t="str">
            <v>E</v>
          </cell>
          <cell r="E2773">
            <v>38701</v>
          </cell>
        </row>
        <row r="2774">
          <cell r="A2774">
            <v>921757510</v>
          </cell>
          <cell r="B2774" t="str">
            <v>Baker</v>
          </cell>
          <cell r="C2774" t="str">
            <v>Susan</v>
          </cell>
          <cell r="D2774" t="str">
            <v>E</v>
          </cell>
          <cell r="E2774">
            <v>38701</v>
          </cell>
        </row>
        <row r="2775">
          <cell r="A2775">
            <v>921757510</v>
          </cell>
          <cell r="B2775" t="str">
            <v>Baker</v>
          </cell>
          <cell r="C2775" t="str">
            <v>Susan</v>
          </cell>
          <cell r="D2775" t="str">
            <v>E</v>
          </cell>
          <cell r="E2775">
            <v>38701</v>
          </cell>
        </row>
        <row r="2776">
          <cell r="A2776">
            <v>921757510</v>
          </cell>
          <cell r="B2776" t="str">
            <v>Baker</v>
          </cell>
          <cell r="C2776" t="str">
            <v>Susan</v>
          </cell>
          <cell r="D2776" t="str">
            <v>E</v>
          </cell>
          <cell r="E2776">
            <v>38701</v>
          </cell>
        </row>
        <row r="2777">
          <cell r="A2777">
            <v>921757510</v>
          </cell>
          <cell r="B2777" t="str">
            <v>Baker</v>
          </cell>
          <cell r="C2777" t="str">
            <v>Susan</v>
          </cell>
          <cell r="D2777" t="str">
            <v>E</v>
          </cell>
          <cell r="E2777">
            <v>38701</v>
          </cell>
        </row>
        <row r="2778">
          <cell r="A2778">
            <v>921757510</v>
          </cell>
          <cell r="B2778" t="str">
            <v>Baker</v>
          </cell>
          <cell r="C2778" t="str">
            <v>Susan</v>
          </cell>
          <cell r="D2778" t="str">
            <v>E</v>
          </cell>
          <cell r="E2778">
            <v>38701</v>
          </cell>
        </row>
        <row r="2779">
          <cell r="A2779">
            <v>921757510</v>
          </cell>
          <cell r="B2779" t="str">
            <v>Baker</v>
          </cell>
          <cell r="C2779" t="str">
            <v>Susan</v>
          </cell>
          <cell r="D2779" t="str">
            <v>E</v>
          </cell>
          <cell r="E2779">
            <v>38701</v>
          </cell>
        </row>
        <row r="2780">
          <cell r="A2780">
            <v>921757510</v>
          </cell>
          <cell r="B2780" t="str">
            <v>Baker</v>
          </cell>
          <cell r="C2780" t="str">
            <v>Susan</v>
          </cell>
          <cell r="D2780" t="str">
            <v>E</v>
          </cell>
          <cell r="E2780">
            <v>38701</v>
          </cell>
        </row>
        <row r="2781">
          <cell r="A2781">
            <v>921757510</v>
          </cell>
          <cell r="B2781" t="str">
            <v>Baker</v>
          </cell>
          <cell r="C2781" t="str">
            <v>Susan</v>
          </cell>
          <cell r="D2781" t="str">
            <v>E</v>
          </cell>
          <cell r="E2781">
            <v>38701</v>
          </cell>
        </row>
        <row r="2782">
          <cell r="A2782">
            <v>921757510</v>
          </cell>
          <cell r="B2782" t="str">
            <v>Baker</v>
          </cell>
          <cell r="C2782" t="str">
            <v>Susan</v>
          </cell>
          <cell r="D2782" t="str">
            <v>E</v>
          </cell>
          <cell r="E2782">
            <v>38701</v>
          </cell>
        </row>
        <row r="2783">
          <cell r="A2783">
            <v>921757510</v>
          </cell>
          <cell r="B2783" t="str">
            <v>Baker</v>
          </cell>
          <cell r="C2783" t="str">
            <v>Susan</v>
          </cell>
          <cell r="D2783" t="str">
            <v>E</v>
          </cell>
          <cell r="E2783">
            <v>38701</v>
          </cell>
        </row>
        <row r="2784">
          <cell r="A2784">
            <v>921757510</v>
          </cell>
          <cell r="B2784" t="str">
            <v>Baker</v>
          </cell>
          <cell r="C2784" t="str">
            <v>Susan</v>
          </cell>
          <cell r="D2784" t="str">
            <v>E</v>
          </cell>
          <cell r="E2784">
            <v>38701</v>
          </cell>
        </row>
        <row r="2785">
          <cell r="A2785">
            <v>921757510</v>
          </cell>
          <cell r="B2785" t="str">
            <v>Baker</v>
          </cell>
          <cell r="C2785" t="str">
            <v>Susan</v>
          </cell>
          <cell r="D2785" t="str">
            <v>E</v>
          </cell>
          <cell r="E2785">
            <v>38701</v>
          </cell>
        </row>
        <row r="2786">
          <cell r="A2786">
            <v>921757510</v>
          </cell>
          <cell r="B2786" t="str">
            <v>Baker</v>
          </cell>
          <cell r="C2786" t="str">
            <v>Susan</v>
          </cell>
          <cell r="D2786" t="str">
            <v>E</v>
          </cell>
          <cell r="E2786">
            <v>38701</v>
          </cell>
        </row>
        <row r="2787">
          <cell r="A2787">
            <v>921758439</v>
          </cell>
          <cell r="B2787" t="str">
            <v>Costa</v>
          </cell>
          <cell r="C2787" t="str">
            <v>Cinthia</v>
          </cell>
          <cell r="D2787" t="str">
            <v>B</v>
          </cell>
          <cell r="E2787">
            <v>38596</v>
          </cell>
        </row>
        <row r="2788">
          <cell r="A2788">
            <v>921758439</v>
          </cell>
          <cell r="B2788" t="str">
            <v>Costa</v>
          </cell>
          <cell r="C2788" t="str">
            <v>Cinthia</v>
          </cell>
          <cell r="D2788" t="str">
            <v>B</v>
          </cell>
          <cell r="E2788">
            <v>38596</v>
          </cell>
        </row>
        <row r="2789">
          <cell r="A2789">
            <v>921758439</v>
          </cell>
          <cell r="B2789" t="str">
            <v>Costa</v>
          </cell>
          <cell r="C2789" t="str">
            <v>Cinthia</v>
          </cell>
          <cell r="D2789" t="str">
            <v>B</v>
          </cell>
          <cell r="E2789">
            <v>38596</v>
          </cell>
        </row>
        <row r="2790">
          <cell r="A2790">
            <v>921758439</v>
          </cell>
          <cell r="B2790" t="str">
            <v>Costa</v>
          </cell>
          <cell r="C2790" t="str">
            <v>Cinthia</v>
          </cell>
          <cell r="D2790" t="str">
            <v>B</v>
          </cell>
          <cell r="E2790">
            <v>38596</v>
          </cell>
        </row>
        <row r="2791">
          <cell r="A2791">
            <v>921758439</v>
          </cell>
          <cell r="B2791" t="str">
            <v>Costa</v>
          </cell>
          <cell r="C2791" t="str">
            <v>Cinthia</v>
          </cell>
          <cell r="D2791" t="str">
            <v>B</v>
          </cell>
          <cell r="E2791">
            <v>38596</v>
          </cell>
        </row>
        <row r="2792">
          <cell r="A2792">
            <v>921758439</v>
          </cell>
          <cell r="B2792" t="str">
            <v>Costa</v>
          </cell>
          <cell r="C2792" t="str">
            <v>Cinthia</v>
          </cell>
          <cell r="D2792" t="str">
            <v>B</v>
          </cell>
          <cell r="E2792">
            <v>38596</v>
          </cell>
        </row>
        <row r="2793">
          <cell r="A2793">
            <v>921758439</v>
          </cell>
          <cell r="B2793" t="str">
            <v>Costa</v>
          </cell>
          <cell r="C2793" t="str">
            <v>Cinthia</v>
          </cell>
          <cell r="D2793" t="str">
            <v>B</v>
          </cell>
          <cell r="E2793">
            <v>38596</v>
          </cell>
        </row>
        <row r="2794">
          <cell r="A2794">
            <v>921758439</v>
          </cell>
          <cell r="B2794" t="str">
            <v>Costa</v>
          </cell>
          <cell r="C2794" t="str">
            <v>Cinthia</v>
          </cell>
          <cell r="D2794" t="str">
            <v>L</v>
          </cell>
          <cell r="E2794">
            <v>39508</v>
          </cell>
        </row>
        <row r="2795">
          <cell r="A2795">
            <v>921758439</v>
          </cell>
          <cell r="B2795" t="str">
            <v>Costa</v>
          </cell>
          <cell r="C2795" t="str">
            <v>Cinthia</v>
          </cell>
          <cell r="D2795" t="str">
            <v>L</v>
          </cell>
          <cell r="E2795">
            <v>39508</v>
          </cell>
        </row>
        <row r="2796">
          <cell r="A2796">
            <v>921786191</v>
          </cell>
          <cell r="B2796" t="str">
            <v>Radin</v>
          </cell>
          <cell r="C2796" t="str">
            <v>Kenneth</v>
          </cell>
          <cell r="D2796" t="str">
            <v>L</v>
          </cell>
          <cell r="E2796">
            <v>38580</v>
          </cell>
        </row>
        <row r="2797">
          <cell r="A2797">
            <v>921786191</v>
          </cell>
          <cell r="B2797" t="str">
            <v>Radin</v>
          </cell>
          <cell r="C2797" t="str">
            <v>Kenneth</v>
          </cell>
          <cell r="D2797" t="str">
            <v>L</v>
          </cell>
          <cell r="E2797">
            <v>38580</v>
          </cell>
        </row>
        <row r="2798">
          <cell r="A2798">
            <v>921786191</v>
          </cell>
          <cell r="B2798" t="str">
            <v>Radin</v>
          </cell>
          <cell r="C2798" t="str">
            <v>Kenneth</v>
          </cell>
          <cell r="D2798" t="str">
            <v>L</v>
          </cell>
          <cell r="E2798">
            <v>38580</v>
          </cell>
        </row>
        <row r="2799">
          <cell r="A2799">
            <v>921786191</v>
          </cell>
          <cell r="B2799" t="str">
            <v>Radin</v>
          </cell>
          <cell r="C2799" t="str">
            <v>Kenneth</v>
          </cell>
          <cell r="D2799" t="str">
            <v>L</v>
          </cell>
          <cell r="E2799">
            <v>38580</v>
          </cell>
        </row>
        <row r="2800">
          <cell r="A2800">
            <v>921786191</v>
          </cell>
          <cell r="B2800" t="str">
            <v>Radin</v>
          </cell>
          <cell r="C2800" t="str">
            <v>Kenneth</v>
          </cell>
          <cell r="D2800" t="str">
            <v>L</v>
          </cell>
          <cell r="E2800">
            <v>38580</v>
          </cell>
        </row>
        <row r="2801">
          <cell r="A2801">
            <v>921786191</v>
          </cell>
          <cell r="B2801" t="str">
            <v>Radin</v>
          </cell>
          <cell r="C2801" t="str">
            <v>Kenneth</v>
          </cell>
          <cell r="D2801" t="str">
            <v>L</v>
          </cell>
          <cell r="E2801">
            <v>38580</v>
          </cell>
        </row>
        <row r="2802">
          <cell r="A2802">
            <v>921827130</v>
          </cell>
          <cell r="B2802" t="str">
            <v>Tully</v>
          </cell>
          <cell r="C2802" t="str">
            <v>Andrew</v>
          </cell>
          <cell r="D2802" t="str">
            <v>E</v>
          </cell>
          <cell r="E2802">
            <v>39067</v>
          </cell>
        </row>
        <row r="2803">
          <cell r="A2803">
            <v>921827130</v>
          </cell>
          <cell r="B2803" t="str">
            <v>Tully</v>
          </cell>
          <cell r="C2803" t="str">
            <v>Andrew</v>
          </cell>
          <cell r="D2803" t="str">
            <v>E</v>
          </cell>
          <cell r="E2803">
            <v>39067</v>
          </cell>
        </row>
        <row r="2804">
          <cell r="A2804">
            <v>921827130</v>
          </cell>
          <cell r="B2804" t="str">
            <v>Tully</v>
          </cell>
          <cell r="C2804" t="str">
            <v>Andrew</v>
          </cell>
          <cell r="D2804" t="str">
            <v>E</v>
          </cell>
          <cell r="E2804">
            <v>39067</v>
          </cell>
        </row>
        <row r="2805">
          <cell r="A2805">
            <v>921827130</v>
          </cell>
          <cell r="B2805" t="str">
            <v>Tully</v>
          </cell>
          <cell r="C2805" t="str">
            <v>Andrew</v>
          </cell>
          <cell r="D2805" t="str">
            <v>E</v>
          </cell>
          <cell r="E2805">
            <v>39067</v>
          </cell>
        </row>
        <row r="2806">
          <cell r="A2806">
            <v>921849974</v>
          </cell>
          <cell r="B2806" t="str">
            <v>Guenther</v>
          </cell>
          <cell r="C2806" t="str">
            <v>Sarah</v>
          </cell>
          <cell r="D2806" t="str">
            <v>N</v>
          </cell>
          <cell r="E2806">
            <v>38936</v>
          </cell>
        </row>
        <row r="2807">
          <cell r="A2807">
            <v>921849974</v>
          </cell>
          <cell r="B2807" t="str">
            <v>Guenther</v>
          </cell>
          <cell r="C2807" t="str">
            <v>Sarah</v>
          </cell>
          <cell r="D2807" t="str">
            <v>N</v>
          </cell>
          <cell r="E2807">
            <v>38936</v>
          </cell>
        </row>
        <row r="2808">
          <cell r="A2808">
            <v>921850169</v>
          </cell>
          <cell r="B2808" t="str">
            <v>Goldstein</v>
          </cell>
          <cell r="C2808" t="str">
            <v>Jacob</v>
          </cell>
          <cell r="D2808" t="str">
            <v>E</v>
          </cell>
          <cell r="E2808">
            <v>39157</v>
          </cell>
        </row>
        <row r="2809">
          <cell r="A2809">
            <v>921850169</v>
          </cell>
          <cell r="B2809" t="str">
            <v>Goldstein</v>
          </cell>
          <cell r="C2809" t="str">
            <v>Jacob</v>
          </cell>
          <cell r="D2809" t="str">
            <v>E</v>
          </cell>
          <cell r="E2809">
            <v>39157</v>
          </cell>
        </row>
        <row r="2810">
          <cell r="A2810">
            <v>921931749</v>
          </cell>
          <cell r="B2810" t="str">
            <v>Zaron</v>
          </cell>
          <cell r="C2810" t="str">
            <v>Edward</v>
          </cell>
          <cell r="D2810" t="str">
            <v>I</v>
          </cell>
          <cell r="E2810">
            <v>39341</v>
          </cell>
        </row>
        <row r="2811">
          <cell r="A2811">
            <v>921931749</v>
          </cell>
          <cell r="B2811" t="str">
            <v>Zaron</v>
          </cell>
          <cell r="C2811" t="str">
            <v>Edward</v>
          </cell>
          <cell r="D2811" t="str">
            <v>I</v>
          </cell>
          <cell r="E2811">
            <v>39341</v>
          </cell>
        </row>
        <row r="2812">
          <cell r="A2812">
            <v>921931749</v>
          </cell>
          <cell r="B2812" t="str">
            <v>Zaron</v>
          </cell>
          <cell r="C2812" t="str">
            <v>Edward</v>
          </cell>
          <cell r="D2812" t="str">
            <v>I</v>
          </cell>
          <cell r="E2812">
            <v>39341</v>
          </cell>
        </row>
        <row r="2813">
          <cell r="A2813">
            <v>921931749</v>
          </cell>
          <cell r="B2813" t="str">
            <v>Zaron</v>
          </cell>
          <cell r="C2813" t="str">
            <v>Edward</v>
          </cell>
          <cell r="D2813" t="str">
            <v>I</v>
          </cell>
          <cell r="E2813">
            <v>39341</v>
          </cell>
        </row>
        <row r="2814">
          <cell r="A2814">
            <v>921931749</v>
          </cell>
          <cell r="B2814" t="str">
            <v>Zaron</v>
          </cell>
          <cell r="C2814" t="str">
            <v>Edward</v>
          </cell>
          <cell r="D2814" t="str">
            <v>I</v>
          </cell>
          <cell r="E2814">
            <v>39341</v>
          </cell>
        </row>
        <row r="2815">
          <cell r="A2815">
            <v>921931749</v>
          </cell>
          <cell r="B2815" t="str">
            <v>Zaron</v>
          </cell>
          <cell r="C2815" t="str">
            <v>Edward</v>
          </cell>
          <cell r="D2815" t="str">
            <v>J</v>
          </cell>
          <cell r="E2815">
            <v>39264</v>
          </cell>
        </row>
        <row r="2816">
          <cell r="A2816">
            <v>921931749</v>
          </cell>
          <cell r="B2816" t="str">
            <v>Zaron</v>
          </cell>
          <cell r="C2816" t="str">
            <v>Edward</v>
          </cell>
          <cell r="D2816" t="str">
            <v>J</v>
          </cell>
          <cell r="E2816">
            <v>39264</v>
          </cell>
        </row>
        <row r="2817">
          <cell r="A2817">
            <v>921947507</v>
          </cell>
          <cell r="B2817" t="str">
            <v>March</v>
          </cell>
          <cell r="C2817" t="str">
            <v>Stephen</v>
          </cell>
          <cell r="D2817" t="str">
            <v>N</v>
          </cell>
          <cell r="E2817">
            <v>38961</v>
          </cell>
        </row>
        <row r="2818">
          <cell r="A2818">
            <v>921947507</v>
          </cell>
          <cell r="B2818" t="str">
            <v>March</v>
          </cell>
          <cell r="C2818" t="str">
            <v>Stephen</v>
          </cell>
          <cell r="D2818" t="str">
            <v>N</v>
          </cell>
          <cell r="E2818">
            <v>38961</v>
          </cell>
        </row>
        <row r="2819">
          <cell r="A2819">
            <v>921975868</v>
          </cell>
          <cell r="B2819" t="str">
            <v>Jacobson</v>
          </cell>
          <cell r="C2819" t="str">
            <v>Denise</v>
          </cell>
          <cell r="D2819" t="str">
            <v>C</v>
          </cell>
          <cell r="E2819">
            <v>38611</v>
          </cell>
        </row>
        <row r="2820">
          <cell r="A2820">
            <v>921975868</v>
          </cell>
          <cell r="B2820" t="str">
            <v>Jacobson</v>
          </cell>
          <cell r="C2820" t="str">
            <v>Denise</v>
          </cell>
          <cell r="D2820" t="str">
            <v>C</v>
          </cell>
          <cell r="E2820">
            <v>38611</v>
          </cell>
        </row>
        <row r="2821">
          <cell r="A2821">
            <v>921975868</v>
          </cell>
          <cell r="B2821" t="str">
            <v>Jacobson</v>
          </cell>
          <cell r="C2821" t="str">
            <v>Denise</v>
          </cell>
          <cell r="D2821" t="str">
            <v>C</v>
          </cell>
          <cell r="E2821">
            <v>38611</v>
          </cell>
        </row>
        <row r="2822">
          <cell r="A2822">
            <v>921981409</v>
          </cell>
          <cell r="B2822" t="str">
            <v>Cole</v>
          </cell>
          <cell r="C2822" t="str">
            <v>Diane</v>
          </cell>
          <cell r="D2822" t="str">
            <v>E</v>
          </cell>
          <cell r="E2822">
            <v>39264</v>
          </cell>
        </row>
        <row r="2823">
          <cell r="A2823">
            <v>921981409</v>
          </cell>
          <cell r="B2823" t="str">
            <v>Cole</v>
          </cell>
          <cell r="C2823" t="str">
            <v>Diane</v>
          </cell>
          <cell r="D2823" t="str">
            <v>E</v>
          </cell>
          <cell r="E2823">
            <v>39264</v>
          </cell>
        </row>
        <row r="2824">
          <cell r="A2824">
            <v>921981409</v>
          </cell>
          <cell r="B2824" t="str">
            <v>Cole</v>
          </cell>
          <cell r="C2824" t="str">
            <v>Diane</v>
          </cell>
          <cell r="D2824" t="str">
            <v>E</v>
          </cell>
          <cell r="E2824">
            <v>39264</v>
          </cell>
        </row>
        <row r="2825">
          <cell r="A2825">
            <v>921981409</v>
          </cell>
          <cell r="B2825" t="str">
            <v>Cole</v>
          </cell>
          <cell r="C2825" t="str">
            <v>Diane</v>
          </cell>
          <cell r="D2825" t="str">
            <v>E</v>
          </cell>
          <cell r="E2825">
            <v>39264</v>
          </cell>
        </row>
        <row r="2826">
          <cell r="A2826">
            <v>921981409</v>
          </cell>
          <cell r="B2826" t="str">
            <v>Cole</v>
          </cell>
          <cell r="C2826" t="str">
            <v>Diane</v>
          </cell>
          <cell r="D2826" t="str">
            <v>P</v>
          </cell>
          <cell r="E2826">
            <v>38246</v>
          </cell>
        </row>
        <row r="2827">
          <cell r="A2827">
            <v>921994009</v>
          </cell>
          <cell r="B2827" t="str">
            <v>Modrcin</v>
          </cell>
          <cell r="C2827" t="str">
            <v>Matthew</v>
          </cell>
          <cell r="D2827" t="str">
            <v>B</v>
          </cell>
          <cell r="E2827">
            <v>33863</v>
          </cell>
        </row>
        <row r="2828">
          <cell r="A2828">
            <v>921994009</v>
          </cell>
          <cell r="B2828" t="str">
            <v>Modrcin</v>
          </cell>
          <cell r="C2828" t="str">
            <v>Matthew</v>
          </cell>
          <cell r="D2828" t="str">
            <v>B</v>
          </cell>
          <cell r="E2828">
            <v>33863</v>
          </cell>
        </row>
        <row r="2829">
          <cell r="A2829">
            <v>921994009</v>
          </cell>
          <cell r="B2829" t="str">
            <v>Modrcin</v>
          </cell>
          <cell r="C2829" t="str">
            <v>Matthew</v>
          </cell>
          <cell r="D2829" t="str">
            <v>B</v>
          </cell>
          <cell r="E2829">
            <v>33863</v>
          </cell>
        </row>
        <row r="2830">
          <cell r="A2830">
            <v>921994009</v>
          </cell>
          <cell r="B2830" t="str">
            <v>Modrcin</v>
          </cell>
          <cell r="C2830" t="str">
            <v>Matthew</v>
          </cell>
          <cell r="D2830" t="str">
            <v>B</v>
          </cell>
          <cell r="E2830">
            <v>33863</v>
          </cell>
        </row>
        <row r="2831">
          <cell r="A2831">
            <v>921994009</v>
          </cell>
          <cell r="B2831" t="str">
            <v>Modrcin</v>
          </cell>
          <cell r="C2831" t="str">
            <v>Matthew</v>
          </cell>
          <cell r="D2831" t="str">
            <v>B</v>
          </cell>
          <cell r="E2831">
            <v>33863</v>
          </cell>
        </row>
        <row r="2832">
          <cell r="A2832">
            <v>921994009</v>
          </cell>
          <cell r="B2832" t="str">
            <v>Modrcin</v>
          </cell>
          <cell r="C2832" t="str">
            <v>Matthew</v>
          </cell>
          <cell r="D2832" t="str">
            <v>B</v>
          </cell>
          <cell r="E2832">
            <v>33863</v>
          </cell>
        </row>
        <row r="2833">
          <cell r="A2833">
            <v>921994009</v>
          </cell>
          <cell r="B2833" t="str">
            <v>Modrcin</v>
          </cell>
          <cell r="C2833" t="str">
            <v>Matthew</v>
          </cell>
          <cell r="D2833" t="str">
            <v>B</v>
          </cell>
          <cell r="E2833">
            <v>33863</v>
          </cell>
        </row>
        <row r="2834">
          <cell r="A2834">
            <v>922007919</v>
          </cell>
          <cell r="B2834" t="str">
            <v>Noll</v>
          </cell>
          <cell r="C2834" t="str">
            <v>Jennifer</v>
          </cell>
          <cell r="D2834" t="str">
            <v>C</v>
          </cell>
          <cell r="E2834">
            <v>39341</v>
          </cell>
        </row>
        <row r="2835">
          <cell r="A2835">
            <v>922007919</v>
          </cell>
          <cell r="B2835" t="str">
            <v>Noll</v>
          </cell>
          <cell r="C2835" t="str">
            <v>Jennifer</v>
          </cell>
          <cell r="D2835" t="str">
            <v>C</v>
          </cell>
          <cell r="E2835">
            <v>39341</v>
          </cell>
        </row>
        <row r="2836">
          <cell r="A2836">
            <v>922045524</v>
          </cell>
          <cell r="B2836" t="str">
            <v>Geiger</v>
          </cell>
          <cell r="C2836" t="str">
            <v>Shirlee</v>
          </cell>
          <cell r="D2836" t="str">
            <v>E</v>
          </cell>
          <cell r="E2836">
            <v>39341</v>
          </cell>
        </row>
        <row r="2837">
          <cell r="A2837">
            <v>922045524</v>
          </cell>
          <cell r="B2837" t="str">
            <v>Geiger</v>
          </cell>
          <cell r="C2837" t="str">
            <v>Shirlee</v>
          </cell>
          <cell r="D2837" t="str">
            <v>E</v>
          </cell>
          <cell r="E2837">
            <v>39341</v>
          </cell>
        </row>
        <row r="2838">
          <cell r="A2838">
            <v>922045524</v>
          </cell>
          <cell r="B2838" t="str">
            <v>Geiger</v>
          </cell>
          <cell r="C2838" t="str">
            <v>Shirlee</v>
          </cell>
          <cell r="D2838" t="str">
            <v>E</v>
          </cell>
          <cell r="E2838">
            <v>39341</v>
          </cell>
        </row>
        <row r="2839">
          <cell r="A2839">
            <v>922045524</v>
          </cell>
          <cell r="B2839" t="str">
            <v>Geiger</v>
          </cell>
          <cell r="C2839" t="str">
            <v>Shirlee</v>
          </cell>
          <cell r="D2839" t="str">
            <v>H</v>
          </cell>
          <cell r="E2839">
            <v>37880</v>
          </cell>
        </row>
        <row r="2840">
          <cell r="A2840">
            <v>922045524</v>
          </cell>
          <cell r="B2840" t="str">
            <v>Geiger</v>
          </cell>
          <cell r="C2840" t="str">
            <v>Shirlee</v>
          </cell>
          <cell r="D2840" t="str">
            <v>H</v>
          </cell>
          <cell r="E2840">
            <v>37880</v>
          </cell>
        </row>
        <row r="2841">
          <cell r="A2841">
            <v>922089217</v>
          </cell>
          <cell r="B2841" t="str">
            <v>Ferguson</v>
          </cell>
          <cell r="C2841" t="str">
            <v>Toni</v>
          </cell>
          <cell r="D2841" t="str">
            <v>C</v>
          </cell>
          <cell r="E2841">
            <v>37073</v>
          </cell>
        </row>
        <row r="2842">
          <cell r="A2842">
            <v>922089217</v>
          </cell>
          <cell r="B2842" t="str">
            <v>Ferguson</v>
          </cell>
          <cell r="C2842" t="str">
            <v>Toni</v>
          </cell>
          <cell r="D2842" t="str">
            <v>C</v>
          </cell>
          <cell r="E2842">
            <v>37073</v>
          </cell>
        </row>
        <row r="2843">
          <cell r="A2843">
            <v>922128689</v>
          </cell>
          <cell r="B2843" t="str">
            <v>Granek</v>
          </cell>
          <cell r="C2843" t="str">
            <v>Elise</v>
          </cell>
          <cell r="D2843" t="str">
            <v>C</v>
          </cell>
          <cell r="E2843">
            <v>39057</v>
          </cell>
        </row>
        <row r="2844">
          <cell r="A2844">
            <v>922128689</v>
          </cell>
          <cell r="B2844" t="str">
            <v>Granek</v>
          </cell>
          <cell r="C2844" t="str">
            <v>Elise</v>
          </cell>
          <cell r="D2844" t="str">
            <v>C</v>
          </cell>
          <cell r="E2844">
            <v>39057</v>
          </cell>
        </row>
        <row r="2845">
          <cell r="A2845">
            <v>922128689</v>
          </cell>
          <cell r="B2845" t="str">
            <v>Granek</v>
          </cell>
          <cell r="C2845" t="str">
            <v>Elise</v>
          </cell>
          <cell r="D2845" t="str">
            <v>C</v>
          </cell>
          <cell r="E2845">
            <v>39057</v>
          </cell>
        </row>
        <row r="2846">
          <cell r="A2846">
            <v>922128689</v>
          </cell>
          <cell r="B2846" t="str">
            <v>Granek</v>
          </cell>
          <cell r="C2846" t="str">
            <v>Elise</v>
          </cell>
          <cell r="D2846" t="str">
            <v>C</v>
          </cell>
          <cell r="E2846">
            <v>39057</v>
          </cell>
        </row>
        <row r="2847">
          <cell r="A2847">
            <v>922128689</v>
          </cell>
          <cell r="B2847" t="str">
            <v>Granek</v>
          </cell>
          <cell r="C2847" t="str">
            <v>Elise</v>
          </cell>
          <cell r="D2847" t="str">
            <v>C</v>
          </cell>
          <cell r="E2847">
            <v>39057</v>
          </cell>
        </row>
        <row r="2848">
          <cell r="A2848">
            <v>922128689</v>
          </cell>
          <cell r="B2848" t="str">
            <v>Granek</v>
          </cell>
          <cell r="C2848" t="str">
            <v>Elise</v>
          </cell>
          <cell r="D2848" t="str">
            <v>C</v>
          </cell>
          <cell r="E2848">
            <v>39057</v>
          </cell>
        </row>
        <row r="2849">
          <cell r="A2849">
            <v>922153728</v>
          </cell>
          <cell r="B2849" t="str">
            <v>Jasso</v>
          </cell>
          <cell r="C2849" t="str">
            <v>Penny</v>
          </cell>
          <cell r="D2849" t="str">
            <v>N</v>
          </cell>
          <cell r="E2849">
            <v>38188</v>
          </cell>
        </row>
        <row r="2850">
          <cell r="A2850">
            <v>922201720</v>
          </cell>
          <cell r="B2850" t="str">
            <v>Lawrence</v>
          </cell>
          <cell r="C2850" t="str">
            <v>Valory</v>
          </cell>
          <cell r="D2850" t="str">
            <v>C</v>
          </cell>
          <cell r="E2850">
            <v>37150</v>
          </cell>
        </row>
        <row r="2851">
          <cell r="A2851">
            <v>922201720</v>
          </cell>
          <cell r="B2851" t="str">
            <v>Lawrence</v>
          </cell>
          <cell r="C2851" t="str">
            <v>Valory</v>
          </cell>
          <cell r="D2851" t="str">
            <v>C</v>
          </cell>
          <cell r="E2851">
            <v>37150</v>
          </cell>
        </row>
        <row r="2852">
          <cell r="A2852">
            <v>922201720</v>
          </cell>
          <cell r="B2852" t="str">
            <v>Lawrence</v>
          </cell>
          <cell r="C2852" t="str">
            <v>Valory</v>
          </cell>
          <cell r="D2852" t="str">
            <v>C</v>
          </cell>
          <cell r="E2852">
            <v>37150</v>
          </cell>
        </row>
        <row r="2853">
          <cell r="A2853">
            <v>922201720</v>
          </cell>
          <cell r="B2853" t="str">
            <v>Lawrence</v>
          </cell>
          <cell r="C2853" t="str">
            <v>Valory</v>
          </cell>
          <cell r="D2853" t="str">
            <v>C</v>
          </cell>
          <cell r="E2853">
            <v>37150</v>
          </cell>
        </row>
        <row r="2854">
          <cell r="A2854">
            <v>922201720</v>
          </cell>
          <cell r="B2854" t="str">
            <v>Lawrence</v>
          </cell>
          <cell r="C2854" t="str">
            <v>Valory</v>
          </cell>
          <cell r="D2854" t="str">
            <v>C</v>
          </cell>
          <cell r="E2854">
            <v>37150</v>
          </cell>
        </row>
        <row r="2855">
          <cell r="A2855">
            <v>922203301</v>
          </cell>
          <cell r="B2855" t="str">
            <v>Simkanin</v>
          </cell>
          <cell r="C2855" t="str">
            <v>Christina</v>
          </cell>
          <cell r="D2855" t="str">
            <v>L</v>
          </cell>
          <cell r="E2855">
            <v>38353</v>
          </cell>
        </row>
        <row r="2856">
          <cell r="A2856">
            <v>922203301</v>
          </cell>
          <cell r="B2856" t="str">
            <v>Simkanin</v>
          </cell>
          <cell r="C2856" t="str">
            <v>Christina</v>
          </cell>
          <cell r="D2856" t="str">
            <v>L</v>
          </cell>
          <cell r="E2856">
            <v>38353</v>
          </cell>
        </row>
        <row r="2857">
          <cell r="A2857">
            <v>922245929</v>
          </cell>
          <cell r="B2857" t="str">
            <v>Larson</v>
          </cell>
          <cell r="C2857" t="str">
            <v>Carol</v>
          </cell>
          <cell r="D2857" t="str">
            <v>E</v>
          </cell>
          <cell r="E2857">
            <v>39493</v>
          </cell>
        </row>
        <row r="2858">
          <cell r="A2858">
            <v>922245929</v>
          </cell>
          <cell r="B2858" t="str">
            <v>Larson</v>
          </cell>
          <cell r="C2858" t="str">
            <v>Carol</v>
          </cell>
          <cell r="D2858" t="str">
            <v>E</v>
          </cell>
          <cell r="E2858">
            <v>39493</v>
          </cell>
        </row>
        <row r="2859">
          <cell r="A2859">
            <v>922245929</v>
          </cell>
          <cell r="B2859" t="str">
            <v>Larson</v>
          </cell>
          <cell r="C2859" t="str">
            <v>Carol</v>
          </cell>
          <cell r="D2859" t="str">
            <v>E</v>
          </cell>
          <cell r="E2859">
            <v>39493</v>
          </cell>
        </row>
        <row r="2860">
          <cell r="A2860">
            <v>922245929</v>
          </cell>
          <cell r="B2860" t="str">
            <v>Larson</v>
          </cell>
          <cell r="C2860" t="str">
            <v>Carol</v>
          </cell>
        </row>
        <row r="2861">
          <cell r="A2861">
            <v>922255706</v>
          </cell>
          <cell r="B2861" t="str">
            <v>Shrimpton</v>
          </cell>
          <cell r="C2861" t="str">
            <v>Thomas</v>
          </cell>
          <cell r="D2861" t="str">
            <v>C</v>
          </cell>
          <cell r="E2861">
            <v>38313</v>
          </cell>
        </row>
        <row r="2862">
          <cell r="A2862">
            <v>922255706</v>
          </cell>
          <cell r="B2862" t="str">
            <v>Shrimpton</v>
          </cell>
          <cell r="C2862" t="str">
            <v>Thomas</v>
          </cell>
          <cell r="D2862" t="str">
            <v>C</v>
          </cell>
          <cell r="E2862">
            <v>38313</v>
          </cell>
        </row>
        <row r="2863">
          <cell r="A2863">
            <v>922255706</v>
          </cell>
          <cell r="B2863" t="str">
            <v>Shrimpton</v>
          </cell>
          <cell r="C2863" t="str">
            <v>Thomas</v>
          </cell>
          <cell r="D2863" t="str">
            <v>C</v>
          </cell>
          <cell r="E2863">
            <v>38313</v>
          </cell>
        </row>
        <row r="2864">
          <cell r="A2864">
            <v>922255706</v>
          </cell>
          <cell r="B2864" t="str">
            <v>Shrimpton</v>
          </cell>
          <cell r="C2864" t="str">
            <v>Thomas</v>
          </cell>
          <cell r="D2864" t="str">
            <v>C</v>
          </cell>
          <cell r="E2864">
            <v>38313</v>
          </cell>
        </row>
        <row r="2865">
          <cell r="A2865">
            <v>922255706</v>
          </cell>
          <cell r="B2865" t="str">
            <v>Shrimpton</v>
          </cell>
          <cell r="C2865" t="str">
            <v>Thomas</v>
          </cell>
          <cell r="D2865" t="str">
            <v>C</v>
          </cell>
          <cell r="E2865">
            <v>38313</v>
          </cell>
        </row>
        <row r="2866">
          <cell r="A2866">
            <v>922255706</v>
          </cell>
          <cell r="B2866" t="str">
            <v>Shrimpton</v>
          </cell>
          <cell r="C2866" t="str">
            <v>Thomas</v>
          </cell>
          <cell r="D2866" t="str">
            <v>C</v>
          </cell>
          <cell r="E2866">
            <v>38313</v>
          </cell>
        </row>
        <row r="2867">
          <cell r="A2867">
            <v>922255706</v>
          </cell>
          <cell r="B2867" t="str">
            <v>Shrimpton</v>
          </cell>
          <cell r="C2867" t="str">
            <v>Thomas</v>
          </cell>
          <cell r="D2867" t="str">
            <v>C</v>
          </cell>
          <cell r="E2867">
            <v>38313</v>
          </cell>
        </row>
        <row r="2868">
          <cell r="A2868">
            <v>922266931</v>
          </cell>
          <cell r="B2868" t="str">
            <v>Repp</v>
          </cell>
          <cell r="C2868" t="str">
            <v>Betty</v>
          </cell>
          <cell r="D2868" t="str">
            <v>N</v>
          </cell>
          <cell r="E2868">
            <v>38596</v>
          </cell>
        </row>
        <row r="2869">
          <cell r="A2869">
            <v>922266931</v>
          </cell>
          <cell r="B2869" t="str">
            <v>Repp</v>
          </cell>
          <cell r="C2869" t="str">
            <v>Betty</v>
          </cell>
          <cell r="D2869" t="str">
            <v>N</v>
          </cell>
          <cell r="E2869">
            <v>38596</v>
          </cell>
        </row>
        <row r="2870">
          <cell r="A2870">
            <v>922276328</v>
          </cell>
          <cell r="B2870" t="str">
            <v>Larrabee</v>
          </cell>
          <cell r="C2870" t="str">
            <v>Matthew</v>
          </cell>
          <cell r="D2870" t="str">
            <v>E</v>
          </cell>
          <cell r="E2870">
            <v>39432</v>
          </cell>
        </row>
        <row r="2871">
          <cell r="A2871">
            <v>922276328</v>
          </cell>
          <cell r="B2871" t="str">
            <v>Larrabee</v>
          </cell>
          <cell r="C2871" t="str">
            <v>Matthew</v>
          </cell>
          <cell r="D2871" t="str">
            <v>E</v>
          </cell>
          <cell r="E2871">
            <v>39432</v>
          </cell>
        </row>
        <row r="2872">
          <cell r="A2872">
            <v>922276328</v>
          </cell>
          <cell r="B2872" t="str">
            <v>Larrabee</v>
          </cell>
          <cell r="C2872" t="str">
            <v>Matthew</v>
          </cell>
          <cell r="D2872" t="str">
            <v>E</v>
          </cell>
          <cell r="E2872">
            <v>39432</v>
          </cell>
        </row>
        <row r="2873">
          <cell r="A2873">
            <v>922289169</v>
          </cell>
          <cell r="B2873" t="str">
            <v>George</v>
          </cell>
          <cell r="C2873" t="str">
            <v>Linda</v>
          </cell>
          <cell r="D2873" t="str">
            <v>B</v>
          </cell>
          <cell r="E2873">
            <v>37515</v>
          </cell>
        </row>
        <row r="2874">
          <cell r="A2874">
            <v>922289169</v>
          </cell>
          <cell r="B2874" t="str">
            <v>George</v>
          </cell>
          <cell r="C2874" t="str">
            <v>Linda</v>
          </cell>
          <cell r="D2874" t="str">
            <v>B</v>
          </cell>
          <cell r="E2874">
            <v>37515</v>
          </cell>
        </row>
        <row r="2875">
          <cell r="A2875">
            <v>922289169</v>
          </cell>
          <cell r="B2875" t="str">
            <v>George</v>
          </cell>
          <cell r="C2875" t="str">
            <v>Linda</v>
          </cell>
          <cell r="D2875" t="str">
            <v>B</v>
          </cell>
          <cell r="E2875">
            <v>37515</v>
          </cell>
        </row>
        <row r="2876">
          <cell r="A2876">
            <v>922289169</v>
          </cell>
          <cell r="B2876" t="str">
            <v>George</v>
          </cell>
          <cell r="C2876" t="str">
            <v>Linda</v>
          </cell>
          <cell r="D2876" t="str">
            <v>B</v>
          </cell>
          <cell r="E2876">
            <v>37515</v>
          </cell>
        </row>
        <row r="2877">
          <cell r="A2877">
            <v>922442585</v>
          </cell>
          <cell r="B2877" t="str">
            <v>Lafferriere</v>
          </cell>
          <cell r="C2877" t="str">
            <v>Beatriz</v>
          </cell>
          <cell r="D2877" t="str">
            <v>C</v>
          </cell>
          <cell r="E2877">
            <v>39341</v>
          </cell>
        </row>
        <row r="2878">
          <cell r="A2878">
            <v>922442585</v>
          </cell>
          <cell r="B2878" t="str">
            <v>Lafferriere</v>
          </cell>
          <cell r="C2878" t="str">
            <v>Beatriz</v>
          </cell>
          <cell r="D2878" t="str">
            <v>C</v>
          </cell>
          <cell r="E2878">
            <v>39341</v>
          </cell>
        </row>
        <row r="2879">
          <cell r="A2879">
            <v>922442585</v>
          </cell>
          <cell r="B2879" t="str">
            <v>Lafferriere</v>
          </cell>
          <cell r="C2879" t="str">
            <v>Beatriz</v>
          </cell>
          <cell r="D2879" t="str">
            <v>C</v>
          </cell>
          <cell r="E2879">
            <v>39341</v>
          </cell>
        </row>
        <row r="2880">
          <cell r="A2880">
            <v>922442585</v>
          </cell>
          <cell r="B2880" t="str">
            <v>Lafferriere</v>
          </cell>
          <cell r="C2880" t="str">
            <v>Beatriz</v>
          </cell>
          <cell r="D2880" t="str">
            <v>C</v>
          </cell>
          <cell r="E2880">
            <v>39341</v>
          </cell>
        </row>
        <row r="2881">
          <cell r="A2881">
            <v>922442585</v>
          </cell>
          <cell r="B2881" t="str">
            <v>Lafferriere</v>
          </cell>
          <cell r="C2881" t="str">
            <v>Beatriz</v>
          </cell>
          <cell r="D2881" t="str">
            <v>C</v>
          </cell>
          <cell r="E2881">
            <v>39341</v>
          </cell>
        </row>
        <row r="2882">
          <cell r="A2882">
            <v>922496691</v>
          </cell>
          <cell r="B2882" t="str">
            <v>York</v>
          </cell>
          <cell r="C2882" t="str">
            <v>Bryant</v>
          </cell>
          <cell r="D2882" t="str">
            <v>A</v>
          </cell>
          <cell r="E2882">
            <v>37150</v>
          </cell>
        </row>
        <row r="2883">
          <cell r="A2883">
            <v>922496691</v>
          </cell>
          <cell r="B2883" t="str">
            <v>York</v>
          </cell>
          <cell r="C2883" t="str">
            <v>Bryant</v>
          </cell>
          <cell r="D2883" t="str">
            <v>A</v>
          </cell>
          <cell r="E2883">
            <v>37150</v>
          </cell>
        </row>
        <row r="2884">
          <cell r="A2884">
            <v>922496823</v>
          </cell>
          <cell r="B2884" t="str">
            <v>Schuster</v>
          </cell>
          <cell r="C2884" t="str">
            <v>Michael</v>
          </cell>
          <cell r="D2884" t="str">
            <v>E</v>
          </cell>
          <cell r="E2884">
            <v>37150</v>
          </cell>
        </row>
        <row r="2885">
          <cell r="A2885">
            <v>922496823</v>
          </cell>
          <cell r="B2885" t="str">
            <v>Schuster</v>
          </cell>
          <cell r="C2885" t="str">
            <v>Michael</v>
          </cell>
          <cell r="D2885" t="str">
            <v>E</v>
          </cell>
          <cell r="E2885">
            <v>37150</v>
          </cell>
        </row>
        <row r="2886">
          <cell r="A2886">
            <v>922496823</v>
          </cell>
          <cell r="B2886" t="str">
            <v>Schuster</v>
          </cell>
          <cell r="C2886" t="str">
            <v>Michael</v>
          </cell>
          <cell r="D2886" t="str">
            <v>E</v>
          </cell>
          <cell r="E2886">
            <v>37150</v>
          </cell>
        </row>
        <row r="2887">
          <cell r="A2887">
            <v>922496823</v>
          </cell>
          <cell r="B2887" t="str">
            <v>Schuster</v>
          </cell>
          <cell r="C2887" t="str">
            <v>Michael</v>
          </cell>
          <cell r="D2887" t="str">
            <v>E</v>
          </cell>
          <cell r="E2887">
            <v>37150</v>
          </cell>
        </row>
        <row r="2888">
          <cell r="A2888">
            <v>922496823</v>
          </cell>
          <cell r="B2888" t="str">
            <v>Schuster</v>
          </cell>
          <cell r="C2888" t="str">
            <v>Michael</v>
          </cell>
          <cell r="D2888" t="str">
            <v>E</v>
          </cell>
          <cell r="E2888">
            <v>37150</v>
          </cell>
        </row>
        <row r="2889">
          <cell r="A2889">
            <v>922496823</v>
          </cell>
          <cell r="B2889" t="str">
            <v>Schuster</v>
          </cell>
          <cell r="C2889" t="str">
            <v>Michael</v>
          </cell>
          <cell r="D2889" t="str">
            <v>E</v>
          </cell>
          <cell r="E2889">
            <v>37150</v>
          </cell>
        </row>
        <row r="2890">
          <cell r="A2890">
            <v>922496823</v>
          </cell>
          <cell r="B2890" t="str">
            <v>Schuster</v>
          </cell>
          <cell r="C2890" t="str">
            <v>Michael</v>
          </cell>
          <cell r="D2890" t="str">
            <v>E</v>
          </cell>
          <cell r="E2890">
            <v>37150</v>
          </cell>
        </row>
        <row r="2891">
          <cell r="A2891">
            <v>922496823</v>
          </cell>
          <cell r="B2891" t="str">
            <v>Schuster</v>
          </cell>
          <cell r="C2891" t="str">
            <v>Michael</v>
          </cell>
          <cell r="D2891" t="str">
            <v>E</v>
          </cell>
          <cell r="E2891">
            <v>37150</v>
          </cell>
        </row>
        <row r="2892">
          <cell r="A2892">
            <v>922557824</v>
          </cell>
          <cell r="B2892" t="str">
            <v>Johnson</v>
          </cell>
          <cell r="C2892" t="str">
            <v>Ray</v>
          </cell>
          <cell r="D2892" t="str">
            <v>E</v>
          </cell>
          <cell r="E2892">
            <v>36419</v>
          </cell>
        </row>
        <row r="2893">
          <cell r="A2893">
            <v>922557824</v>
          </cell>
          <cell r="B2893" t="str">
            <v>Johnson</v>
          </cell>
          <cell r="C2893" t="str">
            <v>Ray</v>
          </cell>
          <cell r="D2893" t="str">
            <v>E</v>
          </cell>
          <cell r="E2893">
            <v>36419</v>
          </cell>
        </row>
        <row r="2894">
          <cell r="A2894">
            <v>922557824</v>
          </cell>
          <cell r="B2894" t="str">
            <v>Johnson</v>
          </cell>
          <cell r="C2894" t="str">
            <v>Ray</v>
          </cell>
          <cell r="D2894" t="str">
            <v>E</v>
          </cell>
          <cell r="E2894">
            <v>36419</v>
          </cell>
        </row>
        <row r="2895">
          <cell r="A2895">
            <v>922557824</v>
          </cell>
          <cell r="B2895" t="str">
            <v>Johnson</v>
          </cell>
          <cell r="C2895" t="str">
            <v>Ray</v>
          </cell>
          <cell r="D2895" t="str">
            <v>E</v>
          </cell>
          <cell r="E2895">
            <v>36419</v>
          </cell>
        </row>
        <row r="2896">
          <cell r="A2896">
            <v>922557824</v>
          </cell>
          <cell r="B2896" t="str">
            <v>Johnson</v>
          </cell>
          <cell r="C2896" t="str">
            <v>Ray</v>
          </cell>
          <cell r="D2896" t="str">
            <v>E</v>
          </cell>
          <cell r="E2896">
            <v>36419</v>
          </cell>
        </row>
        <row r="2897">
          <cell r="A2897">
            <v>922557824</v>
          </cell>
          <cell r="B2897" t="str">
            <v>Johnson</v>
          </cell>
          <cell r="C2897" t="str">
            <v>Ray</v>
          </cell>
          <cell r="D2897" t="str">
            <v>E</v>
          </cell>
          <cell r="E2897">
            <v>36419</v>
          </cell>
        </row>
        <row r="2898">
          <cell r="A2898">
            <v>922564911</v>
          </cell>
          <cell r="B2898" t="str">
            <v>Greco</v>
          </cell>
          <cell r="C2898" t="str">
            <v>Gina</v>
          </cell>
          <cell r="D2898" t="str">
            <v>B</v>
          </cell>
          <cell r="E2898">
            <v>36054</v>
          </cell>
        </row>
        <row r="2899">
          <cell r="A2899">
            <v>922564911</v>
          </cell>
          <cell r="B2899" t="str">
            <v>Greco</v>
          </cell>
          <cell r="C2899" t="str">
            <v>Gina</v>
          </cell>
          <cell r="D2899" t="str">
            <v>B</v>
          </cell>
          <cell r="E2899">
            <v>36054</v>
          </cell>
        </row>
        <row r="2900">
          <cell r="A2900">
            <v>922564911</v>
          </cell>
          <cell r="B2900" t="str">
            <v>Greco</v>
          </cell>
          <cell r="C2900" t="str">
            <v>Gina</v>
          </cell>
          <cell r="D2900" t="str">
            <v>B</v>
          </cell>
          <cell r="E2900">
            <v>36054</v>
          </cell>
        </row>
        <row r="2901">
          <cell r="A2901">
            <v>922564911</v>
          </cell>
          <cell r="B2901" t="str">
            <v>Greco</v>
          </cell>
          <cell r="C2901" t="str">
            <v>Gina</v>
          </cell>
          <cell r="D2901" t="str">
            <v>B</v>
          </cell>
          <cell r="E2901">
            <v>36054</v>
          </cell>
        </row>
        <row r="2902">
          <cell r="A2902">
            <v>922564911</v>
          </cell>
          <cell r="B2902" t="str">
            <v>Greco</v>
          </cell>
          <cell r="C2902" t="str">
            <v>Gina</v>
          </cell>
          <cell r="D2902" t="str">
            <v>B</v>
          </cell>
          <cell r="E2902">
            <v>36054</v>
          </cell>
        </row>
        <row r="2903">
          <cell r="A2903">
            <v>922564911</v>
          </cell>
          <cell r="B2903" t="str">
            <v>Greco</v>
          </cell>
          <cell r="C2903" t="str">
            <v>Gina</v>
          </cell>
          <cell r="D2903" t="str">
            <v>B</v>
          </cell>
          <cell r="E2903">
            <v>36054</v>
          </cell>
        </row>
        <row r="2904">
          <cell r="A2904">
            <v>922567941</v>
          </cell>
          <cell r="B2904" t="str">
            <v>Chapin</v>
          </cell>
          <cell r="C2904" t="str">
            <v>Ruth</v>
          </cell>
          <cell r="D2904" t="str">
            <v>D</v>
          </cell>
          <cell r="E2904">
            <v>36419</v>
          </cell>
        </row>
        <row r="2905">
          <cell r="A2905">
            <v>922567941</v>
          </cell>
          <cell r="B2905" t="str">
            <v>Chapin</v>
          </cell>
          <cell r="C2905" t="str">
            <v>Ruth</v>
          </cell>
          <cell r="D2905" t="str">
            <v>D</v>
          </cell>
          <cell r="E2905">
            <v>36419</v>
          </cell>
        </row>
        <row r="2906">
          <cell r="A2906">
            <v>922567941</v>
          </cell>
          <cell r="B2906" t="str">
            <v>Chapin</v>
          </cell>
          <cell r="C2906" t="str">
            <v>Ruth</v>
          </cell>
          <cell r="D2906" t="str">
            <v>D</v>
          </cell>
          <cell r="E2906">
            <v>36419</v>
          </cell>
        </row>
        <row r="2907">
          <cell r="A2907">
            <v>922567941</v>
          </cell>
          <cell r="B2907" t="str">
            <v>Chapin</v>
          </cell>
          <cell r="C2907" t="str">
            <v>Ruth</v>
          </cell>
          <cell r="D2907" t="str">
            <v>D</v>
          </cell>
          <cell r="E2907">
            <v>36419</v>
          </cell>
        </row>
        <row r="2908">
          <cell r="A2908">
            <v>922627780</v>
          </cell>
          <cell r="B2908" t="str">
            <v>Sorensen</v>
          </cell>
          <cell r="C2908" t="str">
            <v>Michelle</v>
          </cell>
          <cell r="D2908" t="str">
            <v>E</v>
          </cell>
          <cell r="E2908">
            <v>39432</v>
          </cell>
        </row>
        <row r="2909">
          <cell r="A2909">
            <v>922627780</v>
          </cell>
          <cell r="B2909" t="str">
            <v>Sorensen</v>
          </cell>
          <cell r="C2909" t="str">
            <v>Michelle</v>
          </cell>
          <cell r="D2909" t="str">
            <v>E</v>
          </cell>
          <cell r="E2909">
            <v>39432</v>
          </cell>
        </row>
        <row r="2910">
          <cell r="A2910">
            <v>922627780</v>
          </cell>
          <cell r="B2910" t="str">
            <v>Sorensen</v>
          </cell>
          <cell r="C2910" t="str">
            <v>Michelle</v>
          </cell>
          <cell r="D2910" t="str">
            <v>E</v>
          </cell>
          <cell r="E2910">
            <v>39432</v>
          </cell>
        </row>
        <row r="2911">
          <cell r="A2911">
            <v>922629283</v>
          </cell>
          <cell r="B2911" t="str">
            <v>Tyler</v>
          </cell>
          <cell r="C2911" t="str">
            <v>Thomas</v>
          </cell>
          <cell r="D2911" t="str">
            <v>N</v>
          </cell>
          <cell r="E2911">
            <v>39264</v>
          </cell>
        </row>
        <row r="2912">
          <cell r="A2912">
            <v>922629283</v>
          </cell>
          <cell r="B2912" t="str">
            <v>Tyler</v>
          </cell>
          <cell r="C2912" t="str">
            <v>Thomas</v>
          </cell>
          <cell r="D2912" t="str">
            <v>N</v>
          </cell>
          <cell r="E2912">
            <v>39264</v>
          </cell>
        </row>
        <row r="2913">
          <cell r="A2913">
            <v>922629283</v>
          </cell>
          <cell r="B2913" t="str">
            <v>Tyler</v>
          </cell>
          <cell r="C2913" t="str">
            <v>Thomas</v>
          </cell>
          <cell r="D2913" t="str">
            <v>N</v>
          </cell>
          <cell r="E2913">
            <v>39264</v>
          </cell>
        </row>
        <row r="2914">
          <cell r="A2914">
            <v>922629283</v>
          </cell>
          <cell r="B2914" t="str">
            <v>Tyler</v>
          </cell>
          <cell r="C2914" t="str">
            <v>Thomas</v>
          </cell>
          <cell r="D2914" t="str">
            <v>N</v>
          </cell>
          <cell r="E2914">
            <v>39264</v>
          </cell>
        </row>
        <row r="2915">
          <cell r="A2915">
            <v>922629283</v>
          </cell>
          <cell r="B2915" t="str">
            <v>Tyler</v>
          </cell>
          <cell r="C2915" t="str">
            <v>Thomas</v>
          </cell>
          <cell r="D2915" t="str">
            <v>N</v>
          </cell>
          <cell r="E2915">
            <v>39264</v>
          </cell>
        </row>
        <row r="2916">
          <cell r="A2916">
            <v>922629283</v>
          </cell>
          <cell r="B2916" t="str">
            <v>Tyler</v>
          </cell>
          <cell r="C2916" t="str">
            <v>Thomas</v>
          </cell>
          <cell r="D2916" t="str">
            <v>N</v>
          </cell>
          <cell r="E2916">
            <v>39264</v>
          </cell>
        </row>
        <row r="2917">
          <cell r="A2917">
            <v>922629283</v>
          </cell>
          <cell r="B2917" t="str">
            <v>Tyler</v>
          </cell>
          <cell r="C2917" t="str">
            <v>Thomas</v>
          </cell>
          <cell r="D2917" t="str">
            <v>N</v>
          </cell>
          <cell r="E2917">
            <v>39264</v>
          </cell>
        </row>
        <row r="2918">
          <cell r="A2918">
            <v>922629283</v>
          </cell>
          <cell r="B2918" t="str">
            <v>Tyler</v>
          </cell>
          <cell r="C2918" t="str">
            <v>Thomas</v>
          </cell>
          <cell r="D2918" t="str">
            <v>N</v>
          </cell>
          <cell r="E2918">
            <v>39264</v>
          </cell>
        </row>
        <row r="2919">
          <cell r="A2919">
            <v>922629283</v>
          </cell>
          <cell r="B2919" t="str">
            <v>Tyler</v>
          </cell>
          <cell r="C2919" t="str">
            <v>Thomas</v>
          </cell>
          <cell r="D2919" t="str">
            <v>N</v>
          </cell>
          <cell r="E2919">
            <v>39264</v>
          </cell>
        </row>
        <row r="2920">
          <cell r="A2920">
            <v>922641990</v>
          </cell>
          <cell r="B2920" t="str">
            <v>Bichler</v>
          </cell>
          <cell r="C2920" t="str">
            <v>Lola</v>
          </cell>
          <cell r="D2920" t="str">
            <v>N</v>
          </cell>
          <cell r="E2920">
            <v>36708</v>
          </cell>
        </row>
        <row r="2921">
          <cell r="A2921">
            <v>922645737</v>
          </cell>
          <cell r="B2921" t="str">
            <v>Conway</v>
          </cell>
          <cell r="C2921" t="str">
            <v>Kevin</v>
          </cell>
          <cell r="D2921" t="str">
            <v>H</v>
          </cell>
          <cell r="E2921">
            <v>37696</v>
          </cell>
        </row>
        <row r="2922">
          <cell r="A2922">
            <v>922645737</v>
          </cell>
          <cell r="B2922" t="str">
            <v>Conway</v>
          </cell>
          <cell r="C2922" t="str">
            <v>Kevin</v>
          </cell>
          <cell r="D2922" t="str">
            <v>H</v>
          </cell>
          <cell r="E2922">
            <v>37696</v>
          </cell>
        </row>
        <row r="2923">
          <cell r="A2923">
            <v>922645737</v>
          </cell>
          <cell r="B2923" t="str">
            <v>Conway</v>
          </cell>
          <cell r="C2923" t="str">
            <v>Kevin</v>
          </cell>
          <cell r="D2923" t="str">
            <v>H</v>
          </cell>
          <cell r="E2923">
            <v>37696</v>
          </cell>
        </row>
        <row r="2924">
          <cell r="A2924">
            <v>922645737</v>
          </cell>
          <cell r="B2924" t="str">
            <v>Conway</v>
          </cell>
          <cell r="C2924" t="str">
            <v>Kevin</v>
          </cell>
          <cell r="D2924" t="str">
            <v>H</v>
          </cell>
          <cell r="E2924">
            <v>37696</v>
          </cell>
        </row>
        <row r="2925">
          <cell r="A2925">
            <v>922645737</v>
          </cell>
          <cell r="B2925" t="str">
            <v>Conway</v>
          </cell>
          <cell r="C2925" t="str">
            <v>Kevin</v>
          </cell>
          <cell r="D2925" t="str">
            <v>H</v>
          </cell>
          <cell r="E2925">
            <v>37696</v>
          </cell>
        </row>
        <row r="2926">
          <cell r="A2926">
            <v>922733596</v>
          </cell>
          <cell r="B2926" t="str">
            <v>Foucek-Tresidder</v>
          </cell>
          <cell r="C2926" t="str">
            <v>Anna</v>
          </cell>
          <cell r="D2926" t="str">
            <v>H</v>
          </cell>
          <cell r="E2926">
            <v>38427</v>
          </cell>
        </row>
        <row r="2927">
          <cell r="A2927">
            <v>922733596</v>
          </cell>
          <cell r="B2927" t="str">
            <v>Foucek-Tresidder</v>
          </cell>
          <cell r="C2927" t="str">
            <v>Anna</v>
          </cell>
          <cell r="D2927" t="str">
            <v>H</v>
          </cell>
          <cell r="E2927">
            <v>38427</v>
          </cell>
        </row>
        <row r="2928">
          <cell r="A2928">
            <v>922733596</v>
          </cell>
          <cell r="B2928" t="str">
            <v>Foucek-Tresidder</v>
          </cell>
          <cell r="C2928" t="str">
            <v>Anna</v>
          </cell>
          <cell r="D2928" t="str">
            <v>H</v>
          </cell>
          <cell r="E2928">
            <v>38427</v>
          </cell>
        </row>
        <row r="2929">
          <cell r="A2929">
            <v>922733596</v>
          </cell>
          <cell r="B2929" t="str">
            <v>Foucek-Tresidder</v>
          </cell>
          <cell r="C2929" t="str">
            <v>Anna</v>
          </cell>
          <cell r="D2929" t="str">
            <v>H</v>
          </cell>
          <cell r="E2929">
            <v>38427</v>
          </cell>
        </row>
        <row r="2930">
          <cell r="A2930">
            <v>922733596</v>
          </cell>
          <cell r="B2930" t="str">
            <v>Foucek-Tresidder</v>
          </cell>
          <cell r="C2930" t="str">
            <v>Anna</v>
          </cell>
          <cell r="D2930" t="str">
            <v>H</v>
          </cell>
          <cell r="E2930">
            <v>38427</v>
          </cell>
        </row>
        <row r="2931">
          <cell r="A2931">
            <v>922738664</v>
          </cell>
          <cell r="B2931" t="str">
            <v>Arendt</v>
          </cell>
          <cell r="C2931" t="str">
            <v>Jessica</v>
          </cell>
          <cell r="D2931" t="str">
            <v>N</v>
          </cell>
          <cell r="E2931">
            <v>38701</v>
          </cell>
        </row>
        <row r="2932">
          <cell r="A2932">
            <v>922738664</v>
          </cell>
          <cell r="B2932" t="str">
            <v>Arendt</v>
          </cell>
          <cell r="C2932" t="str">
            <v>Jessica</v>
          </cell>
          <cell r="D2932" t="str">
            <v>N</v>
          </cell>
          <cell r="E2932">
            <v>38701</v>
          </cell>
        </row>
        <row r="2933">
          <cell r="A2933">
            <v>922738785</v>
          </cell>
          <cell r="B2933" t="str">
            <v>Walters</v>
          </cell>
          <cell r="C2933" t="str">
            <v>Samuel</v>
          </cell>
          <cell r="D2933" t="str">
            <v>A</v>
          </cell>
          <cell r="E2933">
            <v>39057</v>
          </cell>
        </row>
        <row r="2934">
          <cell r="A2934">
            <v>922738785</v>
          </cell>
          <cell r="B2934" t="str">
            <v>Walters</v>
          </cell>
          <cell r="C2934" t="str">
            <v>Samuel</v>
          </cell>
          <cell r="D2934" t="str">
            <v>A</v>
          </cell>
          <cell r="E2934">
            <v>39057</v>
          </cell>
        </row>
        <row r="2935">
          <cell r="A2935">
            <v>922738785</v>
          </cell>
          <cell r="B2935" t="str">
            <v>Walters</v>
          </cell>
          <cell r="C2935" t="str">
            <v>Samuel</v>
          </cell>
          <cell r="D2935" t="str">
            <v>A</v>
          </cell>
          <cell r="E2935">
            <v>39057</v>
          </cell>
        </row>
        <row r="2936">
          <cell r="A2936">
            <v>922756879</v>
          </cell>
          <cell r="B2936" t="str">
            <v>Knott</v>
          </cell>
          <cell r="C2936" t="str">
            <v>Blythe</v>
          </cell>
          <cell r="D2936" t="str">
            <v>N</v>
          </cell>
          <cell r="E2936">
            <v>38869</v>
          </cell>
        </row>
        <row r="2937">
          <cell r="A2937">
            <v>922794938</v>
          </cell>
          <cell r="B2937" t="str">
            <v>Jones</v>
          </cell>
          <cell r="C2937" t="str">
            <v>Jason</v>
          </cell>
          <cell r="D2937" t="str">
            <v>C</v>
          </cell>
          <cell r="E2937">
            <v>38702</v>
          </cell>
        </row>
        <row r="2938">
          <cell r="A2938">
            <v>922794938</v>
          </cell>
          <cell r="B2938" t="str">
            <v>Jones</v>
          </cell>
          <cell r="C2938" t="str">
            <v>Jason</v>
          </cell>
          <cell r="D2938" t="str">
            <v>C</v>
          </cell>
          <cell r="E2938">
            <v>38702</v>
          </cell>
        </row>
        <row r="2939">
          <cell r="A2939">
            <v>922794938</v>
          </cell>
          <cell r="B2939" t="str">
            <v>Jones</v>
          </cell>
          <cell r="C2939" t="str">
            <v>Jason</v>
          </cell>
          <cell r="D2939" t="str">
            <v>C</v>
          </cell>
          <cell r="E2939">
            <v>38702</v>
          </cell>
        </row>
        <row r="2940">
          <cell r="A2940">
            <v>922798112</v>
          </cell>
          <cell r="B2940" t="str">
            <v>Young</v>
          </cell>
          <cell r="C2940" t="str">
            <v>Margaret</v>
          </cell>
          <cell r="D2940" t="str">
            <v>D</v>
          </cell>
          <cell r="E2940">
            <v>37150</v>
          </cell>
        </row>
        <row r="2941">
          <cell r="A2941">
            <v>922798112</v>
          </cell>
          <cell r="B2941" t="str">
            <v>Young</v>
          </cell>
          <cell r="C2941" t="str">
            <v>Margaret</v>
          </cell>
          <cell r="D2941" t="str">
            <v>D</v>
          </cell>
          <cell r="E2941">
            <v>37150</v>
          </cell>
        </row>
        <row r="2942">
          <cell r="A2942">
            <v>922798112</v>
          </cell>
          <cell r="B2942" t="str">
            <v>Young</v>
          </cell>
          <cell r="C2942" t="str">
            <v>Margaret</v>
          </cell>
          <cell r="D2942" t="str">
            <v>D</v>
          </cell>
          <cell r="E2942">
            <v>37150</v>
          </cell>
        </row>
        <row r="2943">
          <cell r="A2943">
            <v>922798112</v>
          </cell>
          <cell r="B2943" t="str">
            <v>Young</v>
          </cell>
          <cell r="C2943" t="str">
            <v>Margaret</v>
          </cell>
          <cell r="D2943" t="str">
            <v>D</v>
          </cell>
          <cell r="E2943">
            <v>37150</v>
          </cell>
        </row>
        <row r="2944">
          <cell r="A2944">
            <v>922798112</v>
          </cell>
          <cell r="B2944" t="str">
            <v>Young</v>
          </cell>
          <cell r="C2944" t="str">
            <v>Margaret</v>
          </cell>
          <cell r="D2944" t="str">
            <v>D</v>
          </cell>
          <cell r="E2944">
            <v>37150</v>
          </cell>
        </row>
        <row r="2945">
          <cell r="A2945">
            <v>922863859</v>
          </cell>
          <cell r="B2945" t="str">
            <v>Jackson</v>
          </cell>
          <cell r="C2945" t="str">
            <v>Clevonne</v>
          </cell>
          <cell r="D2945" t="str">
            <v>N</v>
          </cell>
          <cell r="E2945">
            <v>36708</v>
          </cell>
        </row>
        <row r="2946">
          <cell r="A2946">
            <v>922863859</v>
          </cell>
          <cell r="B2946" t="str">
            <v>Jackson</v>
          </cell>
          <cell r="C2946" t="str">
            <v>Clevonne</v>
          </cell>
          <cell r="D2946" t="str">
            <v>N</v>
          </cell>
          <cell r="E2946">
            <v>36708</v>
          </cell>
        </row>
        <row r="2947">
          <cell r="A2947">
            <v>922863859</v>
          </cell>
          <cell r="B2947" t="str">
            <v>Jackson</v>
          </cell>
          <cell r="C2947" t="str">
            <v>Clevonne</v>
          </cell>
          <cell r="D2947" t="str">
            <v>N</v>
          </cell>
          <cell r="E2947">
            <v>36708</v>
          </cell>
        </row>
        <row r="2948">
          <cell r="A2948">
            <v>922863859</v>
          </cell>
          <cell r="B2948" t="str">
            <v>Jackson</v>
          </cell>
          <cell r="C2948" t="str">
            <v>Clevonne</v>
          </cell>
          <cell r="D2948" t="str">
            <v>N</v>
          </cell>
          <cell r="E2948">
            <v>36708</v>
          </cell>
        </row>
        <row r="2949">
          <cell r="A2949">
            <v>922863859</v>
          </cell>
          <cell r="B2949" t="str">
            <v>Jackson</v>
          </cell>
          <cell r="C2949" t="str">
            <v>Clevonne</v>
          </cell>
          <cell r="D2949" t="str">
            <v>N</v>
          </cell>
          <cell r="E2949">
            <v>36708</v>
          </cell>
        </row>
        <row r="2950">
          <cell r="A2950">
            <v>922863859</v>
          </cell>
          <cell r="B2950" t="str">
            <v>Jackson</v>
          </cell>
          <cell r="C2950" t="str">
            <v>Clevonne</v>
          </cell>
          <cell r="D2950" t="str">
            <v>N</v>
          </cell>
          <cell r="E2950">
            <v>36708</v>
          </cell>
        </row>
        <row r="2951">
          <cell r="A2951">
            <v>922879792</v>
          </cell>
          <cell r="B2951" t="str">
            <v>Babic</v>
          </cell>
          <cell r="C2951" t="str">
            <v>Jovan</v>
          </cell>
          <cell r="D2951" t="str">
            <v>E</v>
          </cell>
          <cell r="E2951">
            <v>37515</v>
          </cell>
        </row>
        <row r="2952">
          <cell r="A2952">
            <v>922879792</v>
          </cell>
          <cell r="B2952" t="str">
            <v>Babic</v>
          </cell>
          <cell r="C2952" t="str">
            <v>Jovan</v>
          </cell>
          <cell r="D2952" t="str">
            <v>E</v>
          </cell>
          <cell r="E2952">
            <v>37515</v>
          </cell>
        </row>
        <row r="2953">
          <cell r="A2953">
            <v>922904631</v>
          </cell>
          <cell r="B2953" t="str">
            <v>Shirley</v>
          </cell>
          <cell r="C2953" t="str">
            <v>Margaret</v>
          </cell>
          <cell r="D2953" t="str">
            <v>C</v>
          </cell>
          <cell r="E2953">
            <v>33132</v>
          </cell>
        </row>
        <row r="2954">
          <cell r="A2954">
            <v>922904631</v>
          </cell>
          <cell r="B2954" t="str">
            <v>Shirley</v>
          </cell>
          <cell r="C2954" t="str">
            <v>Margaret</v>
          </cell>
          <cell r="D2954" t="str">
            <v>C</v>
          </cell>
          <cell r="E2954">
            <v>33132</v>
          </cell>
        </row>
        <row r="2955">
          <cell r="A2955">
            <v>922904631</v>
          </cell>
          <cell r="B2955" t="str">
            <v>Shirley</v>
          </cell>
          <cell r="C2955" t="str">
            <v>Margaret</v>
          </cell>
          <cell r="D2955" t="str">
            <v>C</v>
          </cell>
          <cell r="E2955">
            <v>33132</v>
          </cell>
        </row>
        <row r="2956">
          <cell r="A2956">
            <v>922913701</v>
          </cell>
          <cell r="B2956" t="str">
            <v>Sampson</v>
          </cell>
          <cell r="C2956" t="str">
            <v>Natalie</v>
          </cell>
          <cell r="D2956" t="str">
            <v>H</v>
          </cell>
          <cell r="E2956">
            <v>39432</v>
          </cell>
        </row>
        <row r="2957">
          <cell r="A2957">
            <v>922913701</v>
          </cell>
          <cell r="B2957" t="str">
            <v>Sampson</v>
          </cell>
          <cell r="C2957" t="str">
            <v>Natalie</v>
          </cell>
          <cell r="D2957" t="str">
            <v>H</v>
          </cell>
          <cell r="E2957">
            <v>39432</v>
          </cell>
        </row>
        <row r="2958">
          <cell r="A2958">
            <v>922913701</v>
          </cell>
          <cell r="B2958" t="str">
            <v>Sampson</v>
          </cell>
          <cell r="C2958" t="str">
            <v>Natalie</v>
          </cell>
          <cell r="D2958" t="str">
            <v>H</v>
          </cell>
          <cell r="E2958">
            <v>39432</v>
          </cell>
        </row>
        <row r="2959">
          <cell r="A2959">
            <v>922913701</v>
          </cell>
          <cell r="B2959" t="str">
            <v>Sampson</v>
          </cell>
          <cell r="C2959" t="str">
            <v>Natalie</v>
          </cell>
          <cell r="D2959" t="str">
            <v>H</v>
          </cell>
          <cell r="E2959">
            <v>39432</v>
          </cell>
        </row>
        <row r="2960">
          <cell r="A2960">
            <v>922913701</v>
          </cell>
          <cell r="B2960" t="str">
            <v>Sampson</v>
          </cell>
          <cell r="C2960" t="str">
            <v>Natalie</v>
          </cell>
          <cell r="D2960" t="str">
            <v>H</v>
          </cell>
          <cell r="E2960">
            <v>39432</v>
          </cell>
        </row>
        <row r="2961">
          <cell r="A2961">
            <v>922913701</v>
          </cell>
          <cell r="B2961" t="str">
            <v>Sampson</v>
          </cell>
          <cell r="C2961" t="str">
            <v>Natalie</v>
          </cell>
          <cell r="D2961" t="str">
            <v>H</v>
          </cell>
          <cell r="E2961">
            <v>39432</v>
          </cell>
        </row>
        <row r="2962">
          <cell r="A2962">
            <v>922913701</v>
          </cell>
          <cell r="B2962" t="str">
            <v>Sampson</v>
          </cell>
          <cell r="C2962" t="str">
            <v>Natalie</v>
          </cell>
          <cell r="D2962" t="str">
            <v>H</v>
          </cell>
          <cell r="E2962">
            <v>39432</v>
          </cell>
        </row>
        <row r="2963">
          <cell r="A2963">
            <v>922913701</v>
          </cell>
          <cell r="B2963" t="str">
            <v>Sampson</v>
          </cell>
          <cell r="C2963" t="str">
            <v>Natalie</v>
          </cell>
          <cell r="D2963" t="str">
            <v>H</v>
          </cell>
          <cell r="E2963">
            <v>39432</v>
          </cell>
        </row>
        <row r="2964">
          <cell r="A2964">
            <v>923025926</v>
          </cell>
          <cell r="B2964" t="str">
            <v>Martin</v>
          </cell>
          <cell r="C2964" t="str">
            <v>Sheila</v>
          </cell>
          <cell r="D2964" t="str">
            <v>N</v>
          </cell>
          <cell r="E2964">
            <v>38310</v>
          </cell>
        </row>
        <row r="2965">
          <cell r="A2965">
            <v>923025926</v>
          </cell>
          <cell r="B2965" t="str">
            <v>Martin</v>
          </cell>
          <cell r="C2965" t="str">
            <v>Sheila</v>
          </cell>
          <cell r="D2965" t="str">
            <v>N</v>
          </cell>
          <cell r="E2965">
            <v>38310</v>
          </cell>
        </row>
        <row r="2966">
          <cell r="A2966">
            <v>923085562</v>
          </cell>
          <cell r="B2966" t="str">
            <v>Komissarov</v>
          </cell>
          <cell r="C2966" t="str">
            <v>Andrey</v>
          </cell>
          <cell r="D2966" t="str">
            <v>C</v>
          </cell>
          <cell r="E2966">
            <v>38565</v>
          </cell>
        </row>
        <row r="2967">
          <cell r="A2967">
            <v>923085562</v>
          </cell>
          <cell r="B2967" t="str">
            <v>Komissarov</v>
          </cell>
          <cell r="C2967" t="str">
            <v>Andrey</v>
          </cell>
          <cell r="D2967" t="str">
            <v>C</v>
          </cell>
          <cell r="E2967">
            <v>38565</v>
          </cell>
        </row>
        <row r="2968">
          <cell r="A2968">
            <v>923085562</v>
          </cell>
          <cell r="B2968" t="str">
            <v>Komissarov</v>
          </cell>
          <cell r="C2968" t="str">
            <v>Andrey</v>
          </cell>
          <cell r="D2968" t="str">
            <v>C</v>
          </cell>
          <cell r="E2968">
            <v>38565</v>
          </cell>
        </row>
        <row r="2969">
          <cell r="A2969">
            <v>923085562</v>
          </cell>
          <cell r="B2969" t="str">
            <v>Komissarov</v>
          </cell>
          <cell r="C2969" t="str">
            <v>Andrey</v>
          </cell>
          <cell r="D2969" t="str">
            <v>C</v>
          </cell>
          <cell r="E2969">
            <v>38565</v>
          </cell>
        </row>
        <row r="2970">
          <cell r="A2970">
            <v>923085562</v>
          </cell>
          <cell r="B2970" t="str">
            <v>Komissarov</v>
          </cell>
          <cell r="C2970" t="str">
            <v>Andrey</v>
          </cell>
          <cell r="D2970" t="str">
            <v>C</v>
          </cell>
          <cell r="E2970">
            <v>38565</v>
          </cell>
        </row>
        <row r="2971">
          <cell r="A2971">
            <v>923102628</v>
          </cell>
          <cell r="B2971" t="str">
            <v>Gliebe</v>
          </cell>
          <cell r="C2971" t="str">
            <v>John</v>
          </cell>
          <cell r="D2971" t="str">
            <v>C</v>
          </cell>
          <cell r="E2971">
            <v>38976</v>
          </cell>
        </row>
        <row r="2972">
          <cell r="A2972">
            <v>923102628</v>
          </cell>
          <cell r="B2972" t="str">
            <v>Gliebe</v>
          </cell>
          <cell r="C2972" t="str">
            <v>John</v>
          </cell>
          <cell r="D2972" t="str">
            <v>C</v>
          </cell>
          <cell r="E2972">
            <v>38976</v>
          </cell>
        </row>
        <row r="2973">
          <cell r="A2973">
            <v>923102628</v>
          </cell>
          <cell r="B2973" t="str">
            <v>Gliebe</v>
          </cell>
          <cell r="C2973" t="str">
            <v>John</v>
          </cell>
          <cell r="D2973" t="str">
            <v>C</v>
          </cell>
          <cell r="E2973">
            <v>38976</v>
          </cell>
        </row>
        <row r="2974">
          <cell r="A2974">
            <v>923102628</v>
          </cell>
          <cell r="B2974" t="str">
            <v>Gliebe</v>
          </cell>
          <cell r="C2974" t="str">
            <v>John</v>
          </cell>
          <cell r="D2974" t="str">
            <v>C</v>
          </cell>
          <cell r="E2974">
            <v>38976</v>
          </cell>
        </row>
        <row r="2975">
          <cell r="A2975">
            <v>923102628</v>
          </cell>
          <cell r="B2975" t="str">
            <v>Gliebe</v>
          </cell>
          <cell r="C2975" t="str">
            <v>John</v>
          </cell>
          <cell r="D2975" t="str">
            <v>C</v>
          </cell>
          <cell r="E2975">
            <v>38976</v>
          </cell>
        </row>
        <row r="2976">
          <cell r="A2976">
            <v>923107105</v>
          </cell>
          <cell r="B2976" t="str">
            <v>Heatherly</v>
          </cell>
          <cell r="C2976" t="str">
            <v>Mary</v>
          </cell>
          <cell r="D2976" t="str">
            <v>E</v>
          </cell>
          <cell r="E2976">
            <v>39341</v>
          </cell>
        </row>
        <row r="2977">
          <cell r="A2977">
            <v>923107105</v>
          </cell>
          <cell r="B2977" t="str">
            <v>Heatherly</v>
          </cell>
          <cell r="C2977" t="str">
            <v>Mary</v>
          </cell>
          <cell r="D2977" t="str">
            <v>E</v>
          </cell>
          <cell r="E2977">
            <v>39341</v>
          </cell>
        </row>
        <row r="2978">
          <cell r="A2978">
            <v>923147034</v>
          </cell>
          <cell r="B2978" t="str">
            <v>Murphy</v>
          </cell>
          <cell r="C2978" t="str">
            <v>Michael</v>
          </cell>
          <cell r="D2978" t="str">
            <v>B</v>
          </cell>
          <cell r="E2978">
            <v>38246</v>
          </cell>
        </row>
        <row r="2979">
          <cell r="A2979">
            <v>923147034</v>
          </cell>
          <cell r="B2979" t="str">
            <v>Murphy</v>
          </cell>
          <cell r="C2979" t="str">
            <v>Michael</v>
          </cell>
          <cell r="D2979" t="str">
            <v>B</v>
          </cell>
          <cell r="E2979">
            <v>38246</v>
          </cell>
        </row>
        <row r="2980">
          <cell r="A2980">
            <v>923181752</v>
          </cell>
          <cell r="B2980" t="str">
            <v>Blair</v>
          </cell>
          <cell r="C2980" t="str">
            <v>Stephen</v>
          </cell>
          <cell r="D2980" t="str">
            <v>H</v>
          </cell>
          <cell r="E2980">
            <v>37515</v>
          </cell>
        </row>
        <row r="2981">
          <cell r="A2981">
            <v>923181752</v>
          </cell>
          <cell r="B2981" t="str">
            <v>Blair</v>
          </cell>
          <cell r="C2981" t="str">
            <v>Stephen</v>
          </cell>
          <cell r="D2981" t="str">
            <v>H</v>
          </cell>
          <cell r="E2981">
            <v>37515</v>
          </cell>
        </row>
        <row r="2982">
          <cell r="A2982">
            <v>923236558</v>
          </cell>
          <cell r="B2982" t="str">
            <v>Goodwin</v>
          </cell>
          <cell r="C2982" t="str">
            <v>Michele</v>
          </cell>
          <cell r="D2982" t="str">
            <v>E</v>
          </cell>
          <cell r="E2982">
            <v>39067</v>
          </cell>
        </row>
        <row r="2983">
          <cell r="A2983">
            <v>923236558</v>
          </cell>
          <cell r="B2983" t="str">
            <v>Goodwin</v>
          </cell>
          <cell r="C2983" t="str">
            <v>Michele</v>
          </cell>
          <cell r="D2983" t="str">
            <v>E</v>
          </cell>
          <cell r="E2983">
            <v>39067</v>
          </cell>
        </row>
        <row r="2984">
          <cell r="A2984">
            <v>923244343</v>
          </cell>
          <cell r="B2984" t="str">
            <v>Danielson</v>
          </cell>
          <cell r="C2984" t="str">
            <v>Susan</v>
          </cell>
          <cell r="D2984" t="str">
            <v>A</v>
          </cell>
          <cell r="E2984">
            <v>38246</v>
          </cell>
        </row>
        <row r="2985">
          <cell r="A2985">
            <v>923244343</v>
          </cell>
          <cell r="B2985" t="str">
            <v>Danielson</v>
          </cell>
          <cell r="C2985" t="str">
            <v>Susan</v>
          </cell>
          <cell r="D2985" t="str">
            <v>A</v>
          </cell>
          <cell r="E2985">
            <v>38246</v>
          </cell>
        </row>
        <row r="2986">
          <cell r="A2986">
            <v>923244343</v>
          </cell>
          <cell r="B2986" t="str">
            <v>Danielson</v>
          </cell>
          <cell r="C2986" t="str">
            <v>Susan</v>
          </cell>
          <cell r="D2986" t="str">
            <v>A</v>
          </cell>
          <cell r="E2986">
            <v>38246</v>
          </cell>
        </row>
        <row r="2987">
          <cell r="A2987">
            <v>923244343</v>
          </cell>
          <cell r="B2987" t="str">
            <v>Danielson</v>
          </cell>
          <cell r="C2987" t="str">
            <v>Susan</v>
          </cell>
          <cell r="D2987" t="str">
            <v>A</v>
          </cell>
          <cell r="E2987">
            <v>38246</v>
          </cell>
        </row>
        <row r="2988">
          <cell r="A2988">
            <v>923244343</v>
          </cell>
          <cell r="B2988" t="str">
            <v>Danielson</v>
          </cell>
          <cell r="C2988" t="str">
            <v>Susan</v>
          </cell>
          <cell r="D2988" t="str">
            <v>A</v>
          </cell>
          <cell r="E2988">
            <v>38246</v>
          </cell>
        </row>
        <row r="2989">
          <cell r="A2989">
            <v>923275046</v>
          </cell>
          <cell r="B2989" t="str">
            <v>Chenoweth</v>
          </cell>
          <cell r="C2989" t="str">
            <v>Thomas</v>
          </cell>
          <cell r="D2989" t="str">
            <v>A</v>
          </cell>
          <cell r="E2989">
            <v>37880</v>
          </cell>
        </row>
        <row r="2990">
          <cell r="A2990">
            <v>923275046</v>
          </cell>
          <cell r="B2990" t="str">
            <v>Chenoweth</v>
          </cell>
          <cell r="C2990" t="str">
            <v>Thomas</v>
          </cell>
          <cell r="D2990" t="str">
            <v>A</v>
          </cell>
          <cell r="E2990">
            <v>37880</v>
          </cell>
        </row>
        <row r="2991">
          <cell r="A2991">
            <v>923275046</v>
          </cell>
          <cell r="B2991" t="str">
            <v>Chenoweth</v>
          </cell>
          <cell r="C2991" t="str">
            <v>Thomas</v>
          </cell>
          <cell r="D2991" t="str">
            <v>A</v>
          </cell>
          <cell r="E2991">
            <v>37880</v>
          </cell>
        </row>
        <row r="2992">
          <cell r="A2992">
            <v>923275046</v>
          </cell>
          <cell r="B2992" t="str">
            <v>Chenoweth</v>
          </cell>
          <cell r="C2992" t="str">
            <v>Thomas</v>
          </cell>
          <cell r="D2992" t="str">
            <v>A</v>
          </cell>
          <cell r="E2992">
            <v>37880</v>
          </cell>
        </row>
        <row r="2993">
          <cell r="A2993">
            <v>923282098</v>
          </cell>
          <cell r="B2993" t="str">
            <v>Oceguera</v>
          </cell>
          <cell r="C2993" t="str">
            <v>Tonantzin</v>
          </cell>
          <cell r="D2993" t="str">
            <v>N</v>
          </cell>
          <cell r="E2993">
            <v>37872</v>
          </cell>
        </row>
        <row r="2994">
          <cell r="A2994">
            <v>923282098</v>
          </cell>
          <cell r="B2994" t="str">
            <v>Oceguera</v>
          </cell>
          <cell r="C2994" t="str">
            <v>Tonantzin</v>
          </cell>
          <cell r="D2994" t="str">
            <v>N</v>
          </cell>
          <cell r="E2994">
            <v>37872</v>
          </cell>
        </row>
        <row r="2995">
          <cell r="A2995">
            <v>923317100</v>
          </cell>
          <cell r="B2995" t="str">
            <v>Yragui</v>
          </cell>
          <cell r="C2995" t="str">
            <v>Nanette</v>
          </cell>
          <cell r="D2995" t="str">
            <v>L</v>
          </cell>
          <cell r="E2995">
            <v>39387</v>
          </cell>
        </row>
        <row r="2996">
          <cell r="A2996">
            <v>923317100</v>
          </cell>
          <cell r="B2996" t="str">
            <v>Yragui</v>
          </cell>
          <cell r="C2996" t="str">
            <v>Nanette</v>
          </cell>
          <cell r="D2996" t="str">
            <v>L</v>
          </cell>
          <cell r="E2996">
            <v>39387</v>
          </cell>
        </row>
        <row r="2997">
          <cell r="A2997">
            <v>923317100</v>
          </cell>
          <cell r="B2997" t="str">
            <v>Yragui</v>
          </cell>
          <cell r="C2997" t="str">
            <v>Nanette</v>
          </cell>
          <cell r="D2997" t="str">
            <v>N</v>
          </cell>
          <cell r="E2997">
            <v>39083</v>
          </cell>
        </row>
        <row r="2998">
          <cell r="A2998">
            <v>923351901</v>
          </cell>
          <cell r="B2998" t="str">
            <v>Grech</v>
          </cell>
          <cell r="C2998" t="str">
            <v>Nancy</v>
          </cell>
          <cell r="D2998" t="str">
            <v>N</v>
          </cell>
          <cell r="E2998">
            <v>38533</v>
          </cell>
        </row>
        <row r="2999">
          <cell r="A2999">
            <v>923351901</v>
          </cell>
          <cell r="B2999" t="str">
            <v>Grech</v>
          </cell>
          <cell r="C2999" t="str">
            <v>Nancy</v>
          </cell>
          <cell r="D2999" t="str">
            <v>N</v>
          </cell>
          <cell r="E2999">
            <v>38533</v>
          </cell>
        </row>
        <row r="3000">
          <cell r="A3000">
            <v>923403783</v>
          </cell>
          <cell r="B3000" t="str">
            <v>Larsen Wheatley</v>
          </cell>
          <cell r="C3000" t="str">
            <v>Linda</v>
          </cell>
          <cell r="D3000" t="str">
            <v>E</v>
          </cell>
          <cell r="E3000">
            <v>38218</v>
          </cell>
        </row>
        <row r="3001">
          <cell r="A3001">
            <v>923403783</v>
          </cell>
          <cell r="B3001" t="str">
            <v>Larsen Wheatley</v>
          </cell>
          <cell r="C3001" t="str">
            <v>Linda</v>
          </cell>
          <cell r="D3001" t="str">
            <v>E</v>
          </cell>
          <cell r="E3001">
            <v>38218</v>
          </cell>
        </row>
        <row r="3002">
          <cell r="A3002">
            <v>923403783</v>
          </cell>
          <cell r="B3002" t="str">
            <v>Larsen Wheatley</v>
          </cell>
          <cell r="C3002" t="str">
            <v>Linda</v>
          </cell>
          <cell r="D3002" t="str">
            <v>E</v>
          </cell>
          <cell r="E3002">
            <v>38218</v>
          </cell>
        </row>
        <row r="3003">
          <cell r="A3003">
            <v>923405755</v>
          </cell>
          <cell r="B3003" t="str">
            <v>Wadley</v>
          </cell>
          <cell r="C3003" t="str">
            <v>Stephen</v>
          </cell>
          <cell r="D3003" t="str">
            <v>B</v>
          </cell>
          <cell r="E3003">
            <v>34958</v>
          </cell>
        </row>
        <row r="3004">
          <cell r="A3004">
            <v>923405755</v>
          </cell>
          <cell r="B3004" t="str">
            <v>Wadley</v>
          </cell>
          <cell r="C3004" t="str">
            <v>Stephen</v>
          </cell>
          <cell r="D3004" t="str">
            <v>B</v>
          </cell>
          <cell r="E3004">
            <v>34958</v>
          </cell>
        </row>
        <row r="3005">
          <cell r="A3005">
            <v>923405755</v>
          </cell>
          <cell r="B3005" t="str">
            <v>Wadley</v>
          </cell>
          <cell r="C3005" t="str">
            <v>Stephen</v>
          </cell>
          <cell r="D3005" t="str">
            <v>B</v>
          </cell>
          <cell r="E3005">
            <v>34958</v>
          </cell>
        </row>
        <row r="3006">
          <cell r="A3006">
            <v>923405755</v>
          </cell>
          <cell r="B3006" t="str">
            <v>Wadley</v>
          </cell>
          <cell r="C3006" t="str">
            <v>Stephen</v>
          </cell>
          <cell r="D3006" t="str">
            <v>B</v>
          </cell>
          <cell r="E3006">
            <v>34958</v>
          </cell>
        </row>
        <row r="3007">
          <cell r="A3007">
            <v>923437216</v>
          </cell>
          <cell r="B3007" t="str">
            <v>Stone</v>
          </cell>
          <cell r="C3007" t="str">
            <v>Eric</v>
          </cell>
          <cell r="D3007" t="str">
            <v>E</v>
          </cell>
          <cell r="E3007">
            <v>39067</v>
          </cell>
        </row>
        <row r="3008">
          <cell r="A3008">
            <v>923437216</v>
          </cell>
          <cell r="B3008" t="str">
            <v>Stone</v>
          </cell>
          <cell r="C3008" t="str">
            <v>Eric</v>
          </cell>
          <cell r="D3008" t="str">
            <v>E</v>
          </cell>
          <cell r="E3008">
            <v>39067</v>
          </cell>
        </row>
        <row r="3009">
          <cell r="A3009">
            <v>923437216</v>
          </cell>
          <cell r="B3009" t="str">
            <v>Stone</v>
          </cell>
          <cell r="C3009" t="str">
            <v>Eric</v>
          </cell>
          <cell r="D3009" t="str">
            <v>E</v>
          </cell>
          <cell r="E3009">
            <v>39067</v>
          </cell>
        </row>
        <row r="3010">
          <cell r="A3010">
            <v>923437216</v>
          </cell>
          <cell r="B3010" t="str">
            <v>Stone</v>
          </cell>
          <cell r="C3010" t="str">
            <v>Eric</v>
          </cell>
          <cell r="D3010" t="str">
            <v>E</v>
          </cell>
          <cell r="E3010">
            <v>39067</v>
          </cell>
        </row>
        <row r="3011">
          <cell r="A3011">
            <v>923437216</v>
          </cell>
          <cell r="B3011" t="str">
            <v>Stone</v>
          </cell>
          <cell r="C3011" t="str">
            <v>Eric</v>
          </cell>
          <cell r="D3011" t="str">
            <v>E</v>
          </cell>
          <cell r="E3011">
            <v>39067</v>
          </cell>
        </row>
        <row r="3012">
          <cell r="A3012">
            <v>923439649</v>
          </cell>
          <cell r="B3012" t="str">
            <v>Hershey</v>
          </cell>
          <cell r="C3012" t="str">
            <v>Leah</v>
          </cell>
          <cell r="D3012" t="str">
            <v>N</v>
          </cell>
          <cell r="E3012">
            <v>38670</v>
          </cell>
        </row>
        <row r="3013">
          <cell r="A3013">
            <v>923443280</v>
          </cell>
          <cell r="B3013" t="str">
            <v>Gorsek</v>
          </cell>
          <cell r="C3013" t="str">
            <v>Steven</v>
          </cell>
          <cell r="D3013" t="str">
            <v>E</v>
          </cell>
          <cell r="E3013">
            <v>38740</v>
          </cell>
        </row>
        <row r="3014">
          <cell r="A3014">
            <v>923443280</v>
          </cell>
          <cell r="B3014" t="str">
            <v>Gorsek</v>
          </cell>
          <cell r="C3014" t="str">
            <v>Steven</v>
          </cell>
          <cell r="D3014" t="str">
            <v>E</v>
          </cell>
          <cell r="E3014">
            <v>38740</v>
          </cell>
        </row>
        <row r="3015">
          <cell r="A3015">
            <v>923443280</v>
          </cell>
          <cell r="B3015" t="str">
            <v>Gorsek</v>
          </cell>
          <cell r="C3015" t="str">
            <v>Steven</v>
          </cell>
          <cell r="D3015" t="str">
            <v>E</v>
          </cell>
          <cell r="E3015">
            <v>38740</v>
          </cell>
        </row>
        <row r="3016">
          <cell r="A3016">
            <v>923460910</v>
          </cell>
          <cell r="B3016" t="str">
            <v>Cervantes</v>
          </cell>
          <cell r="C3016" t="str">
            <v>William</v>
          </cell>
          <cell r="D3016" t="str">
            <v>E</v>
          </cell>
          <cell r="E3016">
            <v>39341</v>
          </cell>
        </row>
        <row r="3017">
          <cell r="A3017">
            <v>923460910</v>
          </cell>
          <cell r="B3017" t="str">
            <v>Cervantes</v>
          </cell>
          <cell r="C3017" t="str">
            <v>William</v>
          </cell>
          <cell r="D3017" t="str">
            <v>E</v>
          </cell>
          <cell r="E3017">
            <v>39341</v>
          </cell>
        </row>
        <row r="3018">
          <cell r="A3018">
            <v>923513891</v>
          </cell>
          <cell r="B3018" t="str">
            <v>Phillips</v>
          </cell>
          <cell r="C3018" t="str">
            <v>Grier</v>
          </cell>
          <cell r="D3018" t="str">
            <v>E</v>
          </cell>
          <cell r="E3018">
            <v>39341</v>
          </cell>
        </row>
        <row r="3019">
          <cell r="A3019">
            <v>923513891</v>
          </cell>
          <cell r="B3019" t="str">
            <v>Phillips</v>
          </cell>
          <cell r="C3019" t="str">
            <v>Grier</v>
          </cell>
          <cell r="D3019" t="str">
            <v>E</v>
          </cell>
          <cell r="E3019">
            <v>39341</v>
          </cell>
        </row>
        <row r="3020">
          <cell r="A3020">
            <v>923513891</v>
          </cell>
          <cell r="B3020" t="str">
            <v>Phillips</v>
          </cell>
          <cell r="C3020" t="str">
            <v>Grier</v>
          </cell>
          <cell r="D3020" t="str">
            <v>E</v>
          </cell>
          <cell r="E3020">
            <v>39341</v>
          </cell>
        </row>
        <row r="3021">
          <cell r="A3021">
            <v>923513891</v>
          </cell>
          <cell r="B3021" t="str">
            <v>Phillips</v>
          </cell>
          <cell r="C3021" t="str">
            <v>Grier</v>
          </cell>
          <cell r="D3021" t="str">
            <v>E</v>
          </cell>
          <cell r="E3021">
            <v>39341</v>
          </cell>
        </row>
        <row r="3022">
          <cell r="A3022">
            <v>923513891</v>
          </cell>
          <cell r="B3022" t="str">
            <v>Phillips</v>
          </cell>
          <cell r="C3022" t="str">
            <v>Grier</v>
          </cell>
          <cell r="D3022" t="str">
            <v>E</v>
          </cell>
          <cell r="E3022">
            <v>39341</v>
          </cell>
        </row>
        <row r="3023">
          <cell r="A3023">
            <v>923513891</v>
          </cell>
          <cell r="B3023" t="str">
            <v>Phillips</v>
          </cell>
          <cell r="C3023" t="str">
            <v>Grier</v>
          </cell>
          <cell r="D3023" t="str">
            <v>E</v>
          </cell>
          <cell r="E3023">
            <v>39341</v>
          </cell>
        </row>
        <row r="3024">
          <cell r="A3024">
            <v>923513891</v>
          </cell>
          <cell r="B3024" t="str">
            <v>Phillips</v>
          </cell>
          <cell r="C3024" t="str">
            <v>Grier</v>
          </cell>
          <cell r="D3024" t="str">
            <v>E</v>
          </cell>
          <cell r="E3024">
            <v>39341</v>
          </cell>
        </row>
        <row r="3025">
          <cell r="A3025">
            <v>923513891</v>
          </cell>
          <cell r="B3025" t="str">
            <v>Phillips</v>
          </cell>
          <cell r="C3025" t="str">
            <v>Grier</v>
          </cell>
          <cell r="D3025" t="str">
            <v>E</v>
          </cell>
          <cell r="E3025">
            <v>39341</v>
          </cell>
        </row>
        <row r="3026">
          <cell r="A3026">
            <v>923536206</v>
          </cell>
          <cell r="B3026" t="str">
            <v>Ruston</v>
          </cell>
          <cell r="C3026" t="str">
            <v>Rebecca</v>
          </cell>
          <cell r="D3026" t="str">
            <v>L</v>
          </cell>
          <cell r="E3026">
            <v>39463</v>
          </cell>
        </row>
        <row r="3027">
          <cell r="A3027">
            <v>923536206</v>
          </cell>
          <cell r="B3027" t="str">
            <v>Ruston</v>
          </cell>
          <cell r="C3027" t="str">
            <v>Rebecca</v>
          </cell>
          <cell r="D3027" t="str">
            <v>L</v>
          </cell>
          <cell r="E3027">
            <v>39463</v>
          </cell>
        </row>
        <row r="3028">
          <cell r="A3028">
            <v>923536206</v>
          </cell>
          <cell r="B3028" t="str">
            <v>Ruston</v>
          </cell>
          <cell r="C3028" t="str">
            <v>Rebecca</v>
          </cell>
          <cell r="D3028" t="str">
            <v>L</v>
          </cell>
          <cell r="E3028">
            <v>39463</v>
          </cell>
        </row>
        <row r="3029">
          <cell r="A3029">
            <v>923536206</v>
          </cell>
          <cell r="B3029" t="str">
            <v>Ruston</v>
          </cell>
          <cell r="C3029" t="str">
            <v>Rebecca</v>
          </cell>
          <cell r="D3029" t="str">
            <v>L</v>
          </cell>
          <cell r="E3029">
            <v>39463</v>
          </cell>
        </row>
        <row r="3030">
          <cell r="A3030">
            <v>923536206</v>
          </cell>
          <cell r="B3030" t="str">
            <v>Ruston</v>
          </cell>
          <cell r="C3030" t="str">
            <v>Rebecca</v>
          </cell>
          <cell r="D3030" t="str">
            <v>Q</v>
          </cell>
          <cell r="E3030">
            <v>38976</v>
          </cell>
        </row>
        <row r="3031">
          <cell r="A3031">
            <v>923536206</v>
          </cell>
          <cell r="B3031" t="str">
            <v>Ruston</v>
          </cell>
          <cell r="C3031" t="str">
            <v>Rebecca</v>
          </cell>
          <cell r="D3031" t="str">
            <v>Q</v>
          </cell>
          <cell r="E3031">
            <v>38976</v>
          </cell>
        </row>
        <row r="3032">
          <cell r="A3032">
            <v>923541780</v>
          </cell>
          <cell r="B3032" t="str">
            <v>Lloyd</v>
          </cell>
          <cell r="C3032" t="str">
            <v>Michael</v>
          </cell>
          <cell r="D3032" t="str">
            <v>E</v>
          </cell>
          <cell r="E3032">
            <v>34572</v>
          </cell>
        </row>
        <row r="3033">
          <cell r="A3033">
            <v>923541780</v>
          </cell>
          <cell r="B3033" t="str">
            <v>Lloyd</v>
          </cell>
          <cell r="C3033" t="str">
            <v>Michael</v>
          </cell>
          <cell r="D3033" t="str">
            <v>E</v>
          </cell>
          <cell r="E3033">
            <v>34572</v>
          </cell>
        </row>
        <row r="3034">
          <cell r="A3034">
            <v>923541780</v>
          </cell>
          <cell r="B3034" t="str">
            <v>Lloyd</v>
          </cell>
          <cell r="C3034" t="str">
            <v>Michael</v>
          </cell>
          <cell r="D3034" t="str">
            <v>E</v>
          </cell>
          <cell r="E3034">
            <v>34572</v>
          </cell>
        </row>
        <row r="3035">
          <cell r="A3035">
            <v>923541780</v>
          </cell>
          <cell r="B3035" t="str">
            <v>Lloyd</v>
          </cell>
          <cell r="C3035" t="str">
            <v>Michael</v>
          </cell>
          <cell r="D3035" t="str">
            <v>E</v>
          </cell>
          <cell r="E3035">
            <v>34572</v>
          </cell>
        </row>
        <row r="3036">
          <cell r="A3036">
            <v>923541780</v>
          </cell>
          <cell r="B3036" t="str">
            <v>Lloyd</v>
          </cell>
          <cell r="C3036" t="str">
            <v>Michael</v>
          </cell>
          <cell r="D3036" t="str">
            <v>E</v>
          </cell>
          <cell r="E3036">
            <v>34572</v>
          </cell>
        </row>
        <row r="3037">
          <cell r="A3037">
            <v>923541780</v>
          </cell>
          <cell r="B3037" t="str">
            <v>Lloyd</v>
          </cell>
          <cell r="C3037" t="str">
            <v>Michael</v>
          </cell>
          <cell r="D3037" t="str">
            <v>E</v>
          </cell>
          <cell r="E3037">
            <v>34572</v>
          </cell>
        </row>
        <row r="3038">
          <cell r="A3038">
            <v>923549701</v>
          </cell>
          <cell r="B3038" t="str">
            <v>Collins</v>
          </cell>
          <cell r="C3038" t="str">
            <v>Nicholas</v>
          </cell>
          <cell r="D3038" t="str">
            <v>C</v>
          </cell>
          <cell r="E3038">
            <v>38337</v>
          </cell>
        </row>
        <row r="3039">
          <cell r="A3039">
            <v>923549701</v>
          </cell>
          <cell r="B3039" t="str">
            <v>Collins</v>
          </cell>
          <cell r="C3039" t="str">
            <v>Nicholas</v>
          </cell>
          <cell r="D3039" t="str">
            <v>C</v>
          </cell>
          <cell r="E3039">
            <v>38337</v>
          </cell>
        </row>
        <row r="3040">
          <cell r="A3040">
            <v>923549701</v>
          </cell>
          <cell r="B3040" t="str">
            <v>Collins</v>
          </cell>
          <cell r="C3040" t="str">
            <v>Nicholas</v>
          </cell>
          <cell r="D3040" t="str">
            <v>C</v>
          </cell>
          <cell r="E3040">
            <v>38337</v>
          </cell>
        </row>
        <row r="3041">
          <cell r="A3041">
            <v>923549701</v>
          </cell>
          <cell r="B3041" t="str">
            <v>Collins</v>
          </cell>
          <cell r="C3041" t="str">
            <v>Nicholas</v>
          </cell>
          <cell r="D3041" t="str">
            <v>C</v>
          </cell>
          <cell r="E3041">
            <v>38337</v>
          </cell>
        </row>
        <row r="3042">
          <cell r="A3042">
            <v>923549701</v>
          </cell>
          <cell r="B3042" t="str">
            <v>Collins</v>
          </cell>
          <cell r="C3042" t="str">
            <v>Nicholas</v>
          </cell>
          <cell r="D3042" t="str">
            <v>C</v>
          </cell>
          <cell r="E3042">
            <v>38337</v>
          </cell>
        </row>
        <row r="3043">
          <cell r="A3043">
            <v>923560101</v>
          </cell>
          <cell r="B3043" t="str">
            <v>Grady</v>
          </cell>
          <cell r="C3043" t="str">
            <v>Gina</v>
          </cell>
          <cell r="D3043" t="str">
            <v>N</v>
          </cell>
          <cell r="E3043">
            <v>39157</v>
          </cell>
        </row>
        <row r="3044">
          <cell r="A3044">
            <v>923560101</v>
          </cell>
          <cell r="B3044" t="str">
            <v>Grady</v>
          </cell>
          <cell r="C3044" t="str">
            <v>Gina</v>
          </cell>
          <cell r="D3044" t="str">
            <v>N</v>
          </cell>
          <cell r="E3044">
            <v>39157</v>
          </cell>
        </row>
        <row r="3045">
          <cell r="A3045">
            <v>923580445</v>
          </cell>
          <cell r="B3045" t="str">
            <v>Lachman</v>
          </cell>
          <cell r="C3045" t="str">
            <v>Donald</v>
          </cell>
          <cell r="D3045" t="str">
            <v>E</v>
          </cell>
          <cell r="E3045">
            <v>37515</v>
          </cell>
        </row>
        <row r="3046">
          <cell r="A3046">
            <v>923580445</v>
          </cell>
          <cell r="B3046" t="str">
            <v>Lachman</v>
          </cell>
          <cell r="C3046" t="str">
            <v>Donald</v>
          </cell>
          <cell r="D3046" t="str">
            <v>E</v>
          </cell>
          <cell r="E3046">
            <v>37515</v>
          </cell>
        </row>
        <row r="3047">
          <cell r="A3047">
            <v>923580445</v>
          </cell>
          <cell r="B3047" t="str">
            <v>Lachman</v>
          </cell>
          <cell r="C3047" t="str">
            <v>Donald</v>
          </cell>
          <cell r="D3047" t="str">
            <v>E</v>
          </cell>
          <cell r="E3047">
            <v>37515</v>
          </cell>
        </row>
        <row r="3048">
          <cell r="A3048">
            <v>923609303</v>
          </cell>
          <cell r="B3048" t="str">
            <v>DeSelle</v>
          </cell>
          <cell r="C3048" t="str">
            <v>Scott</v>
          </cell>
          <cell r="D3048" t="str">
            <v>N</v>
          </cell>
          <cell r="E3048">
            <v>38203</v>
          </cell>
        </row>
        <row r="3049">
          <cell r="A3049">
            <v>923609303</v>
          </cell>
          <cell r="B3049" t="str">
            <v>DeSelle</v>
          </cell>
          <cell r="C3049" t="str">
            <v>Scott</v>
          </cell>
          <cell r="D3049" t="str">
            <v>N</v>
          </cell>
          <cell r="E3049">
            <v>38203</v>
          </cell>
        </row>
        <row r="3050">
          <cell r="A3050">
            <v>923609303</v>
          </cell>
          <cell r="B3050" t="str">
            <v>DeSelle</v>
          </cell>
          <cell r="C3050" t="str">
            <v>Scott</v>
          </cell>
          <cell r="D3050" t="str">
            <v>N</v>
          </cell>
          <cell r="E3050">
            <v>38203</v>
          </cell>
        </row>
        <row r="3051">
          <cell r="A3051">
            <v>923609303</v>
          </cell>
          <cell r="B3051" t="str">
            <v>DeSelle</v>
          </cell>
          <cell r="C3051" t="str">
            <v>Scott</v>
          </cell>
          <cell r="D3051" t="str">
            <v>N</v>
          </cell>
          <cell r="E3051">
            <v>38203</v>
          </cell>
        </row>
        <row r="3052">
          <cell r="A3052">
            <v>923609303</v>
          </cell>
          <cell r="B3052" t="str">
            <v>DeSelle</v>
          </cell>
          <cell r="C3052" t="str">
            <v>Scott</v>
          </cell>
          <cell r="D3052" t="str">
            <v>N</v>
          </cell>
          <cell r="E3052">
            <v>38203</v>
          </cell>
        </row>
        <row r="3053">
          <cell r="A3053">
            <v>923609303</v>
          </cell>
          <cell r="B3053" t="str">
            <v>DeSelle</v>
          </cell>
          <cell r="C3053" t="str">
            <v>Scott</v>
          </cell>
          <cell r="D3053" t="str">
            <v>N</v>
          </cell>
          <cell r="E3053">
            <v>38203</v>
          </cell>
        </row>
        <row r="3054">
          <cell r="A3054">
            <v>923648983</v>
          </cell>
          <cell r="B3054" t="str">
            <v>Gould</v>
          </cell>
          <cell r="C3054" t="str">
            <v>Robert</v>
          </cell>
          <cell r="D3054" t="str">
            <v>C</v>
          </cell>
          <cell r="E3054">
            <v>35049</v>
          </cell>
        </row>
        <row r="3055">
          <cell r="A3055">
            <v>923648983</v>
          </cell>
          <cell r="B3055" t="str">
            <v>Gould</v>
          </cell>
          <cell r="C3055" t="str">
            <v>Robert</v>
          </cell>
          <cell r="D3055" t="str">
            <v>C</v>
          </cell>
          <cell r="E3055">
            <v>35049</v>
          </cell>
        </row>
        <row r="3056">
          <cell r="A3056">
            <v>923648983</v>
          </cell>
          <cell r="B3056" t="str">
            <v>Gould</v>
          </cell>
          <cell r="C3056" t="str">
            <v>Robert</v>
          </cell>
          <cell r="D3056" t="str">
            <v>C</v>
          </cell>
          <cell r="E3056">
            <v>35049</v>
          </cell>
        </row>
        <row r="3057">
          <cell r="A3057">
            <v>923648983</v>
          </cell>
          <cell r="B3057" t="str">
            <v>Gould</v>
          </cell>
          <cell r="C3057" t="str">
            <v>Robert</v>
          </cell>
          <cell r="D3057" t="str">
            <v>C</v>
          </cell>
          <cell r="E3057">
            <v>35049</v>
          </cell>
        </row>
        <row r="3058">
          <cell r="A3058">
            <v>923655746</v>
          </cell>
          <cell r="B3058" t="str">
            <v>Gelles</v>
          </cell>
          <cell r="C3058" t="str">
            <v>Erna</v>
          </cell>
          <cell r="D3058" t="str">
            <v>B</v>
          </cell>
          <cell r="E3058">
            <v>39341</v>
          </cell>
        </row>
        <row r="3059">
          <cell r="A3059">
            <v>923655746</v>
          </cell>
          <cell r="B3059" t="str">
            <v>Gelles</v>
          </cell>
          <cell r="C3059" t="str">
            <v>Erna</v>
          </cell>
          <cell r="D3059" t="str">
            <v>B</v>
          </cell>
          <cell r="E3059">
            <v>39341</v>
          </cell>
        </row>
        <row r="3060">
          <cell r="A3060">
            <v>923655746</v>
          </cell>
          <cell r="B3060" t="str">
            <v>Gelles</v>
          </cell>
          <cell r="C3060" t="str">
            <v>Erna</v>
          </cell>
          <cell r="D3060" t="str">
            <v>C</v>
          </cell>
          <cell r="E3060">
            <v>36054</v>
          </cell>
        </row>
        <row r="3061">
          <cell r="A3061">
            <v>923660637</v>
          </cell>
          <cell r="B3061" t="str">
            <v>Kupko</v>
          </cell>
          <cell r="C3061" t="str">
            <v>Megan</v>
          </cell>
          <cell r="D3061" t="str">
            <v>E</v>
          </cell>
          <cell r="E3061">
            <v>39341</v>
          </cell>
        </row>
        <row r="3062">
          <cell r="A3062">
            <v>923660637</v>
          </cell>
          <cell r="B3062" t="str">
            <v>Kupko</v>
          </cell>
          <cell r="C3062" t="str">
            <v>Megan</v>
          </cell>
          <cell r="D3062" t="str">
            <v>E</v>
          </cell>
          <cell r="E3062">
            <v>39341</v>
          </cell>
        </row>
        <row r="3063">
          <cell r="A3063">
            <v>923660637</v>
          </cell>
          <cell r="B3063" t="str">
            <v>Kupko</v>
          </cell>
          <cell r="C3063" t="str">
            <v>Megan</v>
          </cell>
          <cell r="D3063" t="str">
            <v>O</v>
          </cell>
          <cell r="E3063">
            <v>38611</v>
          </cell>
        </row>
        <row r="3064">
          <cell r="A3064">
            <v>923660637</v>
          </cell>
          <cell r="B3064" t="str">
            <v>Kupko</v>
          </cell>
          <cell r="C3064" t="str">
            <v>Megan</v>
          </cell>
          <cell r="D3064" t="str">
            <v>O</v>
          </cell>
          <cell r="E3064">
            <v>38611</v>
          </cell>
        </row>
        <row r="3065">
          <cell r="A3065">
            <v>923683730</v>
          </cell>
          <cell r="B3065" t="str">
            <v>So</v>
          </cell>
          <cell r="C3065" t="str">
            <v>Chung</v>
          </cell>
          <cell r="D3065" t="str">
            <v>E</v>
          </cell>
          <cell r="E3065">
            <v>39341</v>
          </cell>
        </row>
        <row r="3066">
          <cell r="A3066">
            <v>923683730</v>
          </cell>
          <cell r="B3066" t="str">
            <v>So</v>
          </cell>
          <cell r="C3066" t="str">
            <v>Chung</v>
          </cell>
          <cell r="D3066" t="str">
            <v>E</v>
          </cell>
          <cell r="E3066">
            <v>39341</v>
          </cell>
        </row>
        <row r="3067">
          <cell r="A3067">
            <v>923683730</v>
          </cell>
          <cell r="B3067" t="str">
            <v>So</v>
          </cell>
          <cell r="C3067" t="str">
            <v>Chung</v>
          </cell>
          <cell r="D3067" t="str">
            <v>E</v>
          </cell>
          <cell r="E3067">
            <v>39341</v>
          </cell>
        </row>
        <row r="3068">
          <cell r="A3068">
            <v>923710982</v>
          </cell>
          <cell r="B3068" t="str">
            <v>Tierney</v>
          </cell>
          <cell r="C3068" t="str">
            <v>Sinnamon</v>
          </cell>
          <cell r="D3068" t="str">
            <v>N</v>
          </cell>
          <cell r="E3068">
            <v>38630</v>
          </cell>
        </row>
        <row r="3069">
          <cell r="A3069">
            <v>923710982</v>
          </cell>
          <cell r="B3069" t="str">
            <v>Tierney</v>
          </cell>
          <cell r="C3069" t="str">
            <v>Sinnamon</v>
          </cell>
          <cell r="D3069" t="str">
            <v>N</v>
          </cell>
          <cell r="E3069">
            <v>38630</v>
          </cell>
        </row>
        <row r="3070">
          <cell r="A3070">
            <v>923713385</v>
          </cell>
          <cell r="B3070" t="str">
            <v>Garrison</v>
          </cell>
          <cell r="C3070" t="str">
            <v>Karen</v>
          </cell>
          <cell r="D3070" t="str">
            <v>N</v>
          </cell>
          <cell r="E3070">
            <v>39224</v>
          </cell>
        </row>
        <row r="3071">
          <cell r="A3071">
            <v>923713385</v>
          </cell>
          <cell r="B3071" t="str">
            <v>Garrison</v>
          </cell>
          <cell r="C3071" t="str">
            <v>Karen</v>
          </cell>
          <cell r="D3071" t="str">
            <v>N</v>
          </cell>
          <cell r="E3071">
            <v>39224</v>
          </cell>
        </row>
        <row r="3072">
          <cell r="A3072">
            <v>923713511</v>
          </cell>
          <cell r="B3072" t="str">
            <v>Austin</v>
          </cell>
          <cell r="C3072" t="str">
            <v>Betty</v>
          </cell>
          <cell r="D3072" t="str">
            <v>E</v>
          </cell>
          <cell r="E3072">
            <v>39341</v>
          </cell>
        </row>
        <row r="3073">
          <cell r="A3073">
            <v>923713511</v>
          </cell>
          <cell r="B3073" t="str">
            <v>Austin</v>
          </cell>
          <cell r="C3073" t="str">
            <v>Betty</v>
          </cell>
          <cell r="D3073" t="str">
            <v>E</v>
          </cell>
          <cell r="E3073">
            <v>39341</v>
          </cell>
        </row>
        <row r="3074">
          <cell r="A3074">
            <v>923713511</v>
          </cell>
          <cell r="B3074" t="str">
            <v>Austin</v>
          </cell>
          <cell r="C3074" t="str">
            <v>Betty</v>
          </cell>
          <cell r="D3074" t="str">
            <v>E</v>
          </cell>
          <cell r="E3074">
            <v>39341</v>
          </cell>
        </row>
        <row r="3075">
          <cell r="A3075">
            <v>923713511</v>
          </cell>
          <cell r="B3075" t="str">
            <v>Austin</v>
          </cell>
          <cell r="C3075" t="str">
            <v>Betty</v>
          </cell>
          <cell r="D3075" t="str">
            <v>E</v>
          </cell>
          <cell r="E3075">
            <v>39341</v>
          </cell>
        </row>
        <row r="3076">
          <cell r="A3076">
            <v>923713511</v>
          </cell>
          <cell r="B3076" t="str">
            <v>Austin</v>
          </cell>
          <cell r="C3076" t="str">
            <v>Betty</v>
          </cell>
          <cell r="D3076" t="str">
            <v>E</v>
          </cell>
          <cell r="E3076">
            <v>39341</v>
          </cell>
        </row>
        <row r="3077">
          <cell r="A3077">
            <v>923713511</v>
          </cell>
          <cell r="B3077" t="str">
            <v>Austin</v>
          </cell>
          <cell r="C3077" t="str">
            <v>Betty</v>
          </cell>
          <cell r="D3077" t="str">
            <v>E</v>
          </cell>
          <cell r="E3077">
            <v>39341</v>
          </cell>
        </row>
        <row r="3078">
          <cell r="A3078">
            <v>923713511</v>
          </cell>
          <cell r="B3078" t="str">
            <v>Austin</v>
          </cell>
          <cell r="C3078" t="str">
            <v>Betty</v>
          </cell>
          <cell r="D3078" t="str">
            <v>E</v>
          </cell>
          <cell r="E3078">
            <v>39341</v>
          </cell>
        </row>
        <row r="3079">
          <cell r="A3079">
            <v>923713511</v>
          </cell>
          <cell r="B3079" t="str">
            <v>Austin</v>
          </cell>
          <cell r="C3079" t="str">
            <v>Betty</v>
          </cell>
          <cell r="D3079" t="str">
            <v>E</v>
          </cell>
          <cell r="E3079">
            <v>39341</v>
          </cell>
        </row>
        <row r="3080">
          <cell r="A3080">
            <v>923715966</v>
          </cell>
          <cell r="B3080" t="str">
            <v>Nibler</v>
          </cell>
          <cell r="C3080" t="str">
            <v>Roger</v>
          </cell>
          <cell r="D3080" t="str">
            <v>E</v>
          </cell>
          <cell r="E3080">
            <v>38611</v>
          </cell>
        </row>
        <row r="3081">
          <cell r="A3081">
            <v>923715966</v>
          </cell>
          <cell r="B3081" t="str">
            <v>Nibler</v>
          </cell>
          <cell r="C3081" t="str">
            <v>Roger</v>
          </cell>
          <cell r="D3081" t="str">
            <v>E</v>
          </cell>
          <cell r="E3081">
            <v>38611</v>
          </cell>
        </row>
        <row r="3082">
          <cell r="A3082">
            <v>923785529</v>
          </cell>
          <cell r="B3082" t="str">
            <v>Soto</v>
          </cell>
          <cell r="C3082" t="str">
            <v>Patricia</v>
          </cell>
          <cell r="D3082" t="str">
            <v>N</v>
          </cell>
          <cell r="E3082">
            <v>35370</v>
          </cell>
        </row>
        <row r="3083">
          <cell r="A3083">
            <v>923785529</v>
          </cell>
          <cell r="B3083" t="str">
            <v>Soto</v>
          </cell>
          <cell r="C3083" t="str">
            <v>Patricia</v>
          </cell>
          <cell r="D3083" t="str">
            <v>N</v>
          </cell>
          <cell r="E3083">
            <v>35370</v>
          </cell>
        </row>
        <row r="3084">
          <cell r="A3084">
            <v>923785529</v>
          </cell>
          <cell r="B3084" t="str">
            <v>Soto</v>
          </cell>
          <cell r="C3084" t="str">
            <v>Patricia</v>
          </cell>
          <cell r="D3084" t="str">
            <v>N</v>
          </cell>
          <cell r="E3084">
            <v>35370</v>
          </cell>
        </row>
        <row r="3085">
          <cell r="A3085">
            <v>923785529</v>
          </cell>
          <cell r="B3085" t="str">
            <v>Soto</v>
          </cell>
          <cell r="C3085" t="str">
            <v>Patricia</v>
          </cell>
          <cell r="D3085" t="str">
            <v>N</v>
          </cell>
          <cell r="E3085">
            <v>35370</v>
          </cell>
        </row>
        <row r="3086">
          <cell r="A3086">
            <v>923785529</v>
          </cell>
          <cell r="B3086" t="str">
            <v>Soto</v>
          </cell>
          <cell r="C3086" t="str">
            <v>Patricia</v>
          </cell>
          <cell r="D3086" t="str">
            <v>N</v>
          </cell>
          <cell r="E3086">
            <v>35370</v>
          </cell>
        </row>
        <row r="3087">
          <cell r="A3087">
            <v>923785529</v>
          </cell>
          <cell r="B3087" t="str">
            <v>Soto</v>
          </cell>
          <cell r="C3087" t="str">
            <v>Patricia</v>
          </cell>
          <cell r="D3087" t="str">
            <v>N</v>
          </cell>
          <cell r="E3087">
            <v>35370</v>
          </cell>
        </row>
        <row r="3088">
          <cell r="A3088">
            <v>923785529</v>
          </cell>
          <cell r="B3088" t="str">
            <v>Soto</v>
          </cell>
          <cell r="C3088" t="str">
            <v>Patricia</v>
          </cell>
          <cell r="D3088" t="str">
            <v>N</v>
          </cell>
          <cell r="E3088">
            <v>35370</v>
          </cell>
        </row>
        <row r="3089">
          <cell r="A3089">
            <v>923837630</v>
          </cell>
          <cell r="B3089" t="str">
            <v>Crain</v>
          </cell>
          <cell r="C3089" t="str">
            <v>Bradford</v>
          </cell>
          <cell r="D3089" t="str">
            <v>A</v>
          </cell>
          <cell r="E3089">
            <v>31306</v>
          </cell>
        </row>
        <row r="3090">
          <cell r="A3090">
            <v>923837630</v>
          </cell>
          <cell r="B3090" t="str">
            <v>Crain</v>
          </cell>
          <cell r="C3090" t="str">
            <v>Bradford</v>
          </cell>
          <cell r="D3090" t="str">
            <v>A</v>
          </cell>
          <cell r="E3090">
            <v>31306</v>
          </cell>
        </row>
        <row r="3091">
          <cell r="A3091">
            <v>923837630</v>
          </cell>
          <cell r="B3091" t="str">
            <v>Crain</v>
          </cell>
          <cell r="C3091" t="str">
            <v>Bradford</v>
          </cell>
          <cell r="D3091" t="str">
            <v>A</v>
          </cell>
          <cell r="E3091">
            <v>31306</v>
          </cell>
        </row>
        <row r="3092">
          <cell r="A3092">
            <v>923837630</v>
          </cell>
          <cell r="B3092" t="str">
            <v>Crain</v>
          </cell>
          <cell r="C3092" t="str">
            <v>Bradford</v>
          </cell>
          <cell r="D3092" t="str">
            <v>A</v>
          </cell>
          <cell r="E3092">
            <v>31306</v>
          </cell>
        </row>
        <row r="3093">
          <cell r="A3093">
            <v>923853060</v>
          </cell>
          <cell r="B3093" t="str">
            <v>Potiowsky</v>
          </cell>
          <cell r="C3093" t="str">
            <v>Thomas</v>
          </cell>
          <cell r="D3093" t="str">
            <v>A</v>
          </cell>
          <cell r="E3093">
            <v>33786</v>
          </cell>
        </row>
        <row r="3094">
          <cell r="A3094">
            <v>923853060</v>
          </cell>
          <cell r="B3094" t="str">
            <v>Potiowsky</v>
          </cell>
          <cell r="C3094" t="str">
            <v>Thomas</v>
          </cell>
          <cell r="D3094" t="str">
            <v>A</v>
          </cell>
          <cell r="E3094">
            <v>33786</v>
          </cell>
        </row>
        <row r="3095">
          <cell r="A3095">
            <v>923853060</v>
          </cell>
          <cell r="B3095" t="str">
            <v>Potiowsky</v>
          </cell>
          <cell r="C3095" t="str">
            <v>Thomas</v>
          </cell>
          <cell r="D3095" t="str">
            <v>A</v>
          </cell>
          <cell r="E3095">
            <v>33786</v>
          </cell>
        </row>
        <row r="3096">
          <cell r="A3096">
            <v>923853060</v>
          </cell>
          <cell r="B3096" t="str">
            <v>Potiowsky</v>
          </cell>
          <cell r="C3096" t="str">
            <v>Thomas</v>
          </cell>
          <cell r="D3096" t="str">
            <v>A</v>
          </cell>
          <cell r="E3096">
            <v>33786</v>
          </cell>
        </row>
        <row r="3097">
          <cell r="A3097">
            <v>923853060</v>
          </cell>
          <cell r="B3097" t="str">
            <v>Potiowsky</v>
          </cell>
          <cell r="C3097" t="str">
            <v>Thomas</v>
          </cell>
          <cell r="D3097" t="str">
            <v>A</v>
          </cell>
          <cell r="E3097">
            <v>33786</v>
          </cell>
        </row>
        <row r="3098">
          <cell r="A3098">
            <v>923853060</v>
          </cell>
          <cell r="B3098" t="str">
            <v>Potiowsky</v>
          </cell>
          <cell r="C3098" t="str">
            <v>Thomas</v>
          </cell>
          <cell r="D3098" t="str">
            <v>A</v>
          </cell>
          <cell r="E3098">
            <v>33786</v>
          </cell>
        </row>
        <row r="3099">
          <cell r="A3099">
            <v>923853060</v>
          </cell>
          <cell r="B3099" t="str">
            <v>Potiowsky</v>
          </cell>
          <cell r="C3099" t="str">
            <v>Thomas</v>
          </cell>
          <cell r="D3099" t="str">
            <v>A</v>
          </cell>
          <cell r="E3099">
            <v>33786</v>
          </cell>
        </row>
        <row r="3100">
          <cell r="A3100">
            <v>923944115</v>
          </cell>
          <cell r="B3100" t="str">
            <v>Lockwood</v>
          </cell>
          <cell r="C3100" t="str">
            <v>Richard</v>
          </cell>
          <cell r="D3100" t="str">
            <v>H</v>
          </cell>
          <cell r="E3100">
            <v>38976</v>
          </cell>
        </row>
        <row r="3101">
          <cell r="A3101">
            <v>923944115</v>
          </cell>
          <cell r="B3101" t="str">
            <v>Lockwood</v>
          </cell>
          <cell r="C3101" t="str">
            <v>Richard</v>
          </cell>
          <cell r="D3101" t="str">
            <v>H</v>
          </cell>
          <cell r="E3101">
            <v>38976</v>
          </cell>
        </row>
        <row r="3102">
          <cell r="A3102">
            <v>923944115</v>
          </cell>
          <cell r="B3102" t="str">
            <v>Lockwood</v>
          </cell>
          <cell r="C3102" t="str">
            <v>Richard</v>
          </cell>
          <cell r="D3102" t="str">
            <v>H</v>
          </cell>
          <cell r="E3102">
            <v>38976</v>
          </cell>
        </row>
        <row r="3103">
          <cell r="A3103">
            <v>923944115</v>
          </cell>
          <cell r="B3103" t="str">
            <v>Lockwood</v>
          </cell>
          <cell r="C3103" t="str">
            <v>Richard</v>
          </cell>
          <cell r="D3103" t="str">
            <v>H</v>
          </cell>
          <cell r="E3103">
            <v>38976</v>
          </cell>
        </row>
        <row r="3104">
          <cell r="A3104">
            <v>923944115</v>
          </cell>
          <cell r="B3104" t="str">
            <v>Lockwood</v>
          </cell>
          <cell r="C3104" t="str">
            <v>Richard</v>
          </cell>
          <cell r="D3104" t="str">
            <v>H</v>
          </cell>
          <cell r="E3104">
            <v>38976</v>
          </cell>
        </row>
        <row r="3105">
          <cell r="A3105">
            <v>923944115</v>
          </cell>
          <cell r="B3105" t="str">
            <v>Lockwood</v>
          </cell>
          <cell r="C3105" t="str">
            <v>Richard</v>
          </cell>
          <cell r="D3105" t="str">
            <v>H</v>
          </cell>
          <cell r="E3105">
            <v>38976</v>
          </cell>
        </row>
        <row r="3106">
          <cell r="A3106">
            <v>923944115</v>
          </cell>
          <cell r="B3106" t="str">
            <v>Lockwood</v>
          </cell>
          <cell r="C3106" t="str">
            <v>Richard</v>
          </cell>
          <cell r="D3106" t="str">
            <v>H</v>
          </cell>
          <cell r="E3106">
            <v>38976</v>
          </cell>
        </row>
        <row r="3107">
          <cell r="A3107">
            <v>923944115</v>
          </cell>
          <cell r="B3107" t="str">
            <v>Lockwood</v>
          </cell>
          <cell r="C3107" t="str">
            <v>Richard</v>
          </cell>
          <cell r="D3107" t="str">
            <v>H</v>
          </cell>
          <cell r="E3107">
            <v>38976</v>
          </cell>
        </row>
        <row r="3108">
          <cell r="A3108">
            <v>923944115</v>
          </cell>
          <cell r="B3108" t="str">
            <v>Lockwood</v>
          </cell>
          <cell r="C3108" t="str">
            <v>Richard</v>
          </cell>
          <cell r="D3108" t="str">
            <v>H</v>
          </cell>
          <cell r="E3108">
            <v>38976</v>
          </cell>
        </row>
        <row r="3109">
          <cell r="A3109">
            <v>923944115</v>
          </cell>
          <cell r="B3109" t="str">
            <v>Lockwood</v>
          </cell>
          <cell r="C3109" t="str">
            <v>Richard</v>
          </cell>
          <cell r="D3109" t="str">
            <v>H</v>
          </cell>
          <cell r="E3109">
            <v>38976</v>
          </cell>
        </row>
        <row r="3110">
          <cell r="A3110">
            <v>923944115</v>
          </cell>
          <cell r="B3110" t="str">
            <v>Lockwood</v>
          </cell>
          <cell r="C3110" t="str">
            <v>Richard</v>
          </cell>
          <cell r="D3110" t="str">
            <v>H</v>
          </cell>
          <cell r="E3110">
            <v>38976</v>
          </cell>
        </row>
        <row r="3111">
          <cell r="A3111">
            <v>924002497</v>
          </cell>
          <cell r="B3111" t="str">
            <v>James</v>
          </cell>
          <cell r="C3111" t="str">
            <v>Keith</v>
          </cell>
          <cell r="D3111" t="str">
            <v>A</v>
          </cell>
          <cell r="E3111">
            <v>38611</v>
          </cell>
        </row>
        <row r="3112">
          <cell r="A3112">
            <v>924002497</v>
          </cell>
          <cell r="B3112" t="str">
            <v>James</v>
          </cell>
          <cell r="C3112" t="str">
            <v>Keith</v>
          </cell>
          <cell r="D3112" t="str">
            <v>A</v>
          </cell>
          <cell r="E3112">
            <v>38611</v>
          </cell>
        </row>
        <row r="3113">
          <cell r="A3113">
            <v>924002497</v>
          </cell>
          <cell r="B3113" t="str">
            <v>James</v>
          </cell>
          <cell r="C3113" t="str">
            <v>Keith</v>
          </cell>
          <cell r="D3113" t="str">
            <v>A</v>
          </cell>
          <cell r="E3113">
            <v>38611</v>
          </cell>
        </row>
        <row r="3114">
          <cell r="A3114">
            <v>924002497</v>
          </cell>
          <cell r="B3114" t="str">
            <v>James</v>
          </cell>
          <cell r="C3114" t="str">
            <v>Keith</v>
          </cell>
          <cell r="D3114" t="str">
            <v>A</v>
          </cell>
          <cell r="E3114">
            <v>38611</v>
          </cell>
        </row>
        <row r="3115">
          <cell r="A3115">
            <v>924004165</v>
          </cell>
          <cell r="B3115" t="str">
            <v>Teller</v>
          </cell>
          <cell r="C3115" t="str">
            <v>Delores</v>
          </cell>
          <cell r="D3115" t="str">
            <v>E</v>
          </cell>
          <cell r="E3115">
            <v>39341</v>
          </cell>
        </row>
        <row r="3116">
          <cell r="A3116">
            <v>924004165</v>
          </cell>
          <cell r="B3116" t="str">
            <v>Teller</v>
          </cell>
          <cell r="C3116" t="str">
            <v>Delores</v>
          </cell>
          <cell r="D3116" t="str">
            <v>E</v>
          </cell>
          <cell r="E3116">
            <v>39341</v>
          </cell>
        </row>
        <row r="3117">
          <cell r="A3117">
            <v>924004165</v>
          </cell>
          <cell r="B3117" t="str">
            <v>Teller</v>
          </cell>
          <cell r="C3117" t="str">
            <v>Delores</v>
          </cell>
          <cell r="D3117" t="str">
            <v>E</v>
          </cell>
          <cell r="E3117">
            <v>39341</v>
          </cell>
        </row>
        <row r="3118">
          <cell r="A3118">
            <v>924004165</v>
          </cell>
          <cell r="B3118" t="str">
            <v>Teller</v>
          </cell>
          <cell r="C3118" t="str">
            <v>Delores</v>
          </cell>
          <cell r="D3118" t="str">
            <v>E</v>
          </cell>
          <cell r="E3118">
            <v>39341</v>
          </cell>
        </row>
        <row r="3119">
          <cell r="A3119">
            <v>924004165</v>
          </cell>
          <cell r="B3119" t="str">
            <v>Teller</v>
          </cell>
          <cell r="C3119" t="str">
            <v>Delores</v>
          </cell>
          <cell r="D3119" t="str">
            <v>N</v>
          </cell>
          <cell r="E3119">
            <v>38626</v>
          </cell>
        </row>
        <row r="3120">
          <cell r="A3120">
            <v>924046169</v>
          </cell>
          <cell r="B3120" t="str">
            <v>Giles</v>
          </cell>
          <cell r="C3120" t="str">
            <v>Shem</v>
          </cell>
          <cell r="D3120" t="str">
            <v>N</v>
          </cell>
          <cell r="E3120">
            <v>35643</v>
          </cell>
        </row>
        <row r="3121">
          <cell r="A3121">
            <v>924046169</v>
          </cell>
          <cell r="B3121" t="str">
            <v>Giles</v>
          </cell>
          <cell r="C3121" t="str">
            <v>Shem</v>
          </cell>
          <cell r="D3121" t="str">
            <v>N</v>
          </cell>
          <cell r="E3121">
            <v>35643</v>
          </cell>
        </row>
        <row r="3122">
          <cell r="A3122">
            <v>924106152</v>
          </cell>
          <cell r="B3122" t="str">
            <v>Walker</v>
          </cell>
          <cell r="C3122" t="str">
            <v>Mark</v>
          </cell>
          <cell r="D3122" t="str">
            <v>N</v>
          </cell>
          <cell r="E3122">
            <v>38315</v>
          </cell>
        </row>
        <row r="3123">
          <cell r="A3123">
            <v>924106152</v>
          </cell>
          <cell r="B3123" t="str">
            <v>Walker</v>
          </cell>
          <cell r="C3123" t="str">
            <v>Mark</v>
          </cell>
          <cell r="D3123" t="str">
            <v>N</v>
          </cell>
          <cell r="E3123">
            <v>38315</v>
          </cell>
        </row>
        <row r="3124">
          <cell r="A3124">
            <v>924106152</v>
          </cell>
          <cell r="B3124" t="str">
            <v>Walker</v>
          </cell>
          <cell r="C3124" t="str">
            <v>Mark</v>
          </cell>
          <cell r="D3124" t="str">
            <v>N</v>
          </cell>
          <cell r="E3124">
            <v>38315</v>
          </cell>
        </row>
        <row r="3125">
          <cell r="A3125">
            <v>924115008</v>
          </cell>
          <cell r="B3125" t="str">
            <v>Courcelle</v>
          </cell>
          <cell r="C3125" t="str">
            <v>Charmain</v>
          </cell>
          <cell r="D3125" t="str">
            <v>J</v>
          </cell>
          <cell r="E3125">
            <v>38976</v>
          </cell>
        </row>
        <row r="3126">
          <cell r="A3126">
            <v>924115008</v>
          </cell>
          <cell r="B3126" t="str">
            <v>Courcelle</v>
          </cell>
          <cell r="C3126" t="str">
            <v>Charmain</v>
          </cell>
          <cell r="D3126" t="str">
            <v>J</v>
          </cell>
          <cell r="E3126">
            <v>38976</v>
          </cell>
        </row>
        <row r="3127">
          <cell r="A3127">
            <v>924115008</v>
          </cell>
          <cell r="B3127" t="str">
            <v>Courcelle</v>
          </cell>
          <cell r="C3127" t="str">
            <v>Charmain</v>
          </cell>
          <cell r="D3127" t="str">
            <v>J</v>
          </cell>
          <cell r="E3127">
            <v>38976</v>
          </cell>
        </row>
        <row r="3128">
          <cell r="A3128">
            <v>924115008</v>
          </cell>
          <cell r="B3128" t="str">
            <v>Courcelle</v>
          </cell>
          <cell r="C3128" t="str">
            <v>Charmain</v>
          </cell>
          <cell r="D3128" t="str">
            <v>J</v>
          </cell>
          <cell r="E3128">
            <v>38976</v>
          </cell>
        </row>
        <row r="3129">
          <cell r="A3129">
            <v>924115008</v>
          </cell>
          <cell r="B3129" t="str">
            <v>Courcelle</v>
          </cell>
          <cell r="C3129" t="str">
            <v>Charmain</v>
          </cell>
          <cell r="D3129" t="str">
            <v>J</v>
          </cell>
          <cell r="E3129">
            <v>38976</v>
          </cell>
        </row>
        <row r="3130">
          <cell r="A3130">
            <v>924136800</v>
          </cell>
          <cell r="B3130" t="str">
            <v>White</v>
          </cell>
          <cell r="C3130" t="str">
            <v>Richard</v>
          </cell>
          <cell r="D3130" t="str">
            <v>C</v>
          </cell>
          <cell r="E3130">
            <v>36419</v>
          </cell>
        </row>
        <row r="3131">
          <cell r="A3131">
            <v>924136800</v>
          </cell>
          <cell r="B3131" t="str">
            <v>White</v>
          </cell>
          <cell r="C3131" t="str">
            <v>Richard</v>
          </cell>
          <cell r="D3131" t="str">
            <v>C</v>
          </cell>
          <cell r="E3131">
            <v>36419</v>
          </cell>
        </row>
        <row r="3132">
          <cell r="A3132">
            <v>924136800</v>
          </cell>
          <cell r="B3132" t="str">
            <v>White</v>
          </cell>
          <cell r="C3132" t="str">
            <v>Richard</v>
          </cell>
          <cell r="D3132" t="str">
            <v>C</v>
          </cell>
          <cell r="E3132">
            <v>36419</v>
          </cell>
        </row>
        <row r="3133">
          <cell r="A3133">
            <v>924136800</v>
          </cell>
          <cell r="B3133" t="str">
            <v>White</v>
          </cell>
          <cell r="C3133" t="str">
            <v>Richard</v>
          </cell>
          <cell r="D3133" t="str">
            <v>C</v>
          </cell>
          <cell r="E3133">
            <v>36419</v>
          </cell>
        </row>
        <row r="3134">
          <cell r="A3134">
            <v>924136800</v>
          </cell>
          <cell r="B3134" t="str">
            <v>White</v>
          </cell>
          <cell r="C3134" t="str">
            <v>Richard</v>
          </cell>
          <cell r="D3134" t="str">
            <v>C</v>
          </cell>
          <cell r="E3134">
            <v>36419</v>
          </cell>
        </row>
        <row r="3135">
          <cell r="A3135">
            <v>924136800</v>
          </cell>
          <cell r="B3135" t="str">
            <v>White</v>
          </cell>
          <cell r="C3135" t="str">
            <v>Richard</v>
          </cell>
          <cell r="D3135" t="str">
            <v>C</v>
          </cell>
          <cell r="E3135">
            <v>36419</v>
          </cell>
        </row>
        <row r="3136">
          <cell r="A3136">
            <v>924149384</v>
          </cell>
          <cell r="B3136" t="str">
            <v>Zink</v>
          </cell>
          <cell r="C3136" t="str">
            <v>Stephanie</v>
          </cell>
          <cell r="D3136" t="str">
            <v>E</v>
          </cell>
          <cell r="E3136">
            <v>39432</v>
          </cell>
        </row>
        <row r="3137">
          <cell r="A3137">
            <v>924149384</v>
          </cell>
          <cell r="B3137" t="str">
            <v>Zink</v>
          </cell>
          <cell r="C3137" t="str">
            <v>Stephanie</v>
          </cell>
          <cell r="D3137" t="str">
            <v>E</v>
          </cell>
          <cell r="E3137">
            <v>39432</v>
          </cell>
        </row>
        <row r="3138">
          <cell r="A3138">
            <v>924149384</v>
          </cell>
          <cell r="B3138" t="str">
            <v>Zink</v>
          </cell>
          <cell r="C3138" t="str">
            <v>Stephanie</v>
          </cell>
          <cell r="D3138" t="str">
            <v>E</v>
          </cell>
          <cell r="E3138">
            <v>39432</v>
          </cell>
        </row>
        <row r="3139">
          <cell r="A3139">
            <v>924155784</v>
          </cell>
          <cell r="B3139" t="str">
            <v>Tsongas</v>
          </cell>
          <cell r="C3139" t="str">
            <v>Theodora</v>
          </cell>
          <cell r="D3139" t="str">
            <v>B</v>
          </cell>
          <cell r="E3139">
            <v>39341</v>
          </cell>
        </row>
        <row r="3140">
          <cell r="A3140">
            <v>924155784</v>
          </cell>
          <cell r="B3140" t="str">
            <v>Tsongas</v>
          </cell>
          <cell r="C3140" t="str">
            <v>Theodora</v>
          </cell>
          <cell r="D3140" t="str">
            <v>B</v>
          </cell>
          <cell r="E3140">
            <v>39341</v>
          </cell>
        </row>
        <row r="3141">
          <cell r="A3141">
            <v>924155784</v>
          </cell>
          <cell r="B3141" t="str">
            <v>Tsongas</v>
          </cell>
          <cell r="C3141" t="str">
            <v>Theodora</v>
          </cell>
          <cell r="D3141" t="str">
            <v>B</v>
          </cell>
          <cell r="E3141">
            <v>39341</v>
          </cell>
        </row>
        <row r="3142">
          <cell r="A3142">
            <v>924155784</v>
          </cell>
          <cell r="B3142" t="str">
            <v>Tsongas</v>
          </cell>
          <cell r="C3142" t="str">
            <v>Theodora</v>
          </cell>
          <cell r="D3142" t="str">
            <v>B</v>
          </cell>
          <cell r="E3142">
            <v>39341</v>
          </cell>
        </row>
        <row r="3143">
          <cell r="A3143">
            <v>924155784</v>
          </cell>
          <cell r="B3143" t="str">
            <v>Tsongas</v>
          </cell>
          <cell r="C3143" t="str">
            <v>Theodora</v>
          </cell>
          <cell r="D3143" t="str">
            <v>B</v>
          </cell>
          <cell r="E3143">
            <v>39341</v>
          </cell>
        </row>
        <row r="3144">
          <cell r="A3144">
            <v>924155784</v>
          </cell>
          <cell r="B3144" t="str">
            <v>Tsongas</v>
          </cell>
          <cell r="C3144" t="str">
            <v>Theodora</v>
          </cell>
          <cell r="D3144" t="str">
            <v>B</v>
          </cell>
          <cell r="E3144">
            <v>39341</v>
          </cell>
        </row>
        <row r="3145">
          <cell r="A3145">
            <v>924159095</v>
          </cell>
          <cell r="B3145" t="str">
            <v>Stedman</v>
          </cell>
          <cell r="C3145" t="str">
            <v>Kenneth</v>
          </cell>
          <cell r="D3145" t="str">
            <v>B</v>
          </cell>
          <cell r="E3145">
            <v>39341</v>
          </cell>
        </row>
        <row r="3146">
          <cell r="A3146">
            <v>924159095</v>
          </cell>
          <cell r="B3146" t="str">
            <v>Stedman</v>
          </cell>
          <cell r="C3146" t="str">
            <v>Kenneth</v>
          </cell>
          <cell r="D3146" t="str">
            <v>C</v>
          </cell>
          <cell r="E3146">
            <v>37150</v>
          </cell>
        </row>
        <row r="3147">
          <cell r="A3147">
            <v>924159095</v>
          </cell>
          <cell r="B3147" t="str">
            <v>Stedman</v>
          </cell>
          <cell r="C3147" t="str">
            <v>Kenneth</v>
          </cell>
          <cell r="D3147" t="str">
            <v>C</v>
          </cell>
          <cell r="E3147">
            <v>37150</v>
          </cell>
        </row>
        <row r="3148">
          <cell r="A3148">
            <v>924159095</v>
          </cell>
          <cell r="B3148" t="str">
            <v>Stedman</v>
          </cell>
          <cell r="C3148" t="str">
            <v>Kenneth</v>
          </cell>
          <cell r="D3148" t="str">
            <v>C</v>
          </cell>
          <cell r="E3148">
            <v>37150</v>
          </cell>
        </row>
        <row r="3149">
          <cell r="A3149">
            <v>924174393</v>
          </cell>
          <cell r="B3149" t="str">
            <v>Johnson</v>
          </cell>
          <cell r="C3149" t="str">
            <v>Ethan</v>
          </cell>
          <cell r="D3149" t="str">
            <v>C</v>
          </cell>
          <cell r="E3149">
            <v>38611</v>
          </cell>
        </row>
        <row r="3150">
          <cell r="A3150">
            <v>924174393</v>
          </cell>
          <cell r="B3150" t="str">
            <v>Johnson</v>
          </cell>
          <cell r="C3150" t="str">
            <v>Ethan</v>
          </cell>
          <cell r="D3150" t="str">
            <v>C</v>
          </cell>
          <cell r="E3150">
            <v>38611</v>
          </cell>
        </row>
        <row r="3151">
          <cell r="A3151">
            <v>924174393</v>
          </cell>
          <cell r="B3151" t="str">
            <v>Johnson</v>
          </cell>
          <cell r="C3151" t="str">
            <v>Ethan</v>
          </cell>
          <cell r="D3151" t="str">
            <v>C</v>
          </cell>
          <cell r="E3151">
            <v>38611</v>
          </cell>
        </row>
        <row r="3152">
          <cell r="A3152">
            <v>924188727</v>
          </cell>
          <cell r="B3152" t="str">
            <v>Holliday</v>
          </cell>
          <cell r="C3152" t="str">
            <v>Mindy</v>
          </cell>
          <cell r="D3152" t="str">
            <v>C</v>
          </cell>
          <cell r="E3152">
            <v>35612</v>
          </cell>
        </row>
        <row r="3153">
          <cell r="A3153">
            <v>924188727</v>
          </cell>
          <cell r="B3153" t="str">
            <v>Holliday</v>
          </cell>
          <cell r="C3153" t="str">
            <v>Mindy</v>
          </cell>
          <cell r="D3153" t="str">
            <v>C</v>
          </cell>
          <cell r="E3153">
            <v>35612</v>
          </cell>
        </row>
        <row r="3154">
          <cell r="A3154">
            <v>924251389</v>
          </cell>
          <cell r="B3154" t="str">
            <v>Black</v>
          </cell>
          <cell r="C3154" t="str">
            <v>Kathy</v>
          </cell>
          <cell r="D3154" t="str">
            <v>N</v>
          </cell>
          <cell r="E3154">
            <v>38817</v>
          </cell>
        </row>
        <row r="3155">
          <cell r="A3155">
            <v>924251389</v>
          </cell>
          <cell r="B3155" t="str">
            <v>Black</v>
          </cell>
          <cell r="C3155" t="str">
            <v>Kathy</v>
          </cell>
          <cell r="D3155" t="str">
            <v>N</v>
          </cell>
          <cell r="E3155">
            <v>38817</v>
          </cell>
        </row>
        <row r="3156">
          <cell r="A3156">
            <v>924313161</v>
          </cell>
          <cell r="B3156" t="str">
            <v>Clegg</v>
          </cell>
          <cell r="C3156" t="str">
            <v>Danielle</v>
          </cell>
          <cell r="D3156" t="str">
            <v>L</v>
          </cell>
          <cell r="E3156">
            <v>39182</v>
          </cell>
        </row>
        <row r="3157">
          <cell r="A3157">
            <v>924313161</v>
          </cell>
          <cell r="B3157" t="str">
            <v>Clegg</v>
          </cell>
          <cell r="C3157" t="str">
            <v>Danielle</v>
          </cell>
          <cell r="D3157" t="str">
            <v>L</v>
          </cell>
          <cell r="E3157">
            <v>39182</v>
          </cell>
        </row>
        <row r="3158">
          <cell r="A3158">
            <v>924313161</v>
          </cell>
          <cell r="B3158" t="str">
            <v>Clegg</v>
          </cell>
          <cell r="C3158" t="str">
            <v>Danielle</v>
          </cell>
          <cell r="D3158" t="str">
            <v>L</v>
          </cell>
          <cell r="E3158">
            <v>39182</v>
          </cell>
        </row>
        <row r="3159">
          <cell r="A3159">
            <v>924313161</v>
          </cell>
          <cell r="B3159" t="str">
            <v>Clegg</v>
          </cell>
          <cell r="C3159" t="str">
            <v>Danielle</v>
          </cell>
          <cell r="D3159" t="str">
            <v>L</v>
          </cell>
          <cell r="E3159">
            <v>39182</v>
          </cell>
        </row>
        <row r="3160">
          <cell r="A3160">
            <v>924313161</v>
          </cell>
          <cell r="B3160" t="str">
            <v>Clegg</v>
          </cell>
          <cell r="C3160" t="str">
            <v>Danielle</v>
          </cell>
          <cell r="D3160" t="str">
            <v>L</v>
          </cell>
          <cell r="E3160">
            <v>39182</v>
          </cell>
        </row>
        <row r="3161">
          <cell r="A3161">
            <v>924313161</v>
          </cell>
          <cell r="B3161" t="str">
            <v>Clegg</v>
          </cell>
          <cell r="C3161" t="str">
            <v>Danielle</v>
          </cell>
          <cell r="D3161" t="str">
            <v>L</v>
          </cell>
          <cell r="E3161">
            <v>39182</v>
          </cell>
        </row>
        <row r="3162">
          <cell r="A3162">
            <v>924313161</v>
          </cell>
          <cell r="B3162" t="str">
            <v>Clegg</v>
          </cell>
          <cell r="C3162" t="str">
            <v>Danielle</v>
          </cell>
          <cell r="D3162" t="str">
            <v>L</v>
          </cell>
          <cell r="E3162">
            <v>39182</v>
          </cell>
        </row>
        <row r="3163">
          <cell r="A3163">
            <v>924341846</v>
          </cell>
          <cell r="B3163" t="str">
            <v>Estes</v>
          </cell>
          <cell r="C3163" t="str">
            <v>J</v>
          </cell>
          <cell r="D3163" t="str">
            <v>C</v>
          </cell>
          <cell r="E3163">
            <v>38611</v>
          </cell>
        </row>
        <row r="3164">
          <cell r="A3164">
            <v>924341846</v>
          </cell>
          <cell r="B3164" t="str">
            <v>Estes</v>
          </cell>
          <cell r="C3164" t="str">
            <v>J</v>
          </cell>
          <cell r="D3164" t="str">
            <v>C</v>
          </cell>
          <cell r="E3164">
            <v>38611</v>
          </cell>
        </row>
        <row r="3165">
          <cell r="A3165">
            <v>924341846</v>
          </cell>
          <cell r="B3165" t="str">
            <v>Estes</v>
          </cell>
          <cell r="C3165" t="str">
            <v>J</v>
          </cell>
          <cell r="D3165" t="str">
            <v>C</v>
          </cell>
          <cell r="E3165">
            <v>38611</v>
          </cell>
        </row>
        <row r="3166">
          <cell r="A3166">
            <v>924341846</v>
          </cell>
          <cell r="B3166" t="str">
            <v>Estes</v>
          </cell>
          <cell r="C3166" t="str">
            <v>J</v>
          </cell>
          <cell r="D3166" t="str">
            <v>C</v>
          </cell>
          <cell r="E3166">
            <v>38611</v>
          </cell>
        </row>
        <row r="3167">
          <cell r="A3167">
            <v>924341846</v>
          </cell>
          <cell r="B3167" t="str">
            <v>Estes</v>
          </cell>
          <cell r="C3167" t="str">
            <v>J</v>
          </cell>
          <cell r="D3167" t="str">
            <v>C</v>
          </cell>
          <cell r="E3167">
            <v>38611</v>
          </cell>
        </row>
        <row r="3168">
          <cell r="A3168">
            <v>924341846</v>
          </cell>
          <cell r="B3168" t="str">
            <v>Estes</v>
          </cell>
          <cell r="C3168" t="str">
            <v>J</v>
          </cell>
          <cell r="D3168" t="str">
            <v>C</v>
          </cell>
          <cell r="E3168">
            <v>38611</v>
          </cell>
        </row>
        <row r="3169">
          <cell r="A3169">
            <v>924341846</v>
          </cell>
          <cell r="B3169" t="str">
            <v>Estes</v>
          </cell>
          <cell r="C3169" t="str">
            <v>J</v>
          </cell>
          <cell r="D3169" t="str">
            <v>C</v>
          </cell>
          <cell r="E3169">
            <v>38611</v>
          </cell>
        </row>
        <row r="3170">
          <cell r="A3170">
            <v>924341846</v>
          </cell>
          <cell r="B3170" t="str">
            <v>Estes</v>
          </cell>
          <cell r="C3170" t="str">
            <v>J</v>
          </cell>
          <cell r="D3170" t="str">
            <v>C</v>
          </cell>
          <cell r="E3170">
            <v>38611</v>
          </cell>
        </row>
        <row r="3171">
          <cell r="A3171">
            <v>924341846</v>
          </cell>
          <cell r="B3171" t="str">
            <v>Estes</v>
          </cell>
          <cell r="C3171" t="str">
            <v>J</v>
          </cell>
          <cell r="D3171" t="str">
            <v>C</v>
          </cell>
          <cell r="E3171">
            <v>38611</v>
          </cell>
        </row>
        <row r="3172">
          <cell r="A3172">
            <v>924341846</v>
          </cell>
          <cell r="B3172" t="str">
            <v>Estes</v>
          </cell>
          <cell r="C3172" t="str">
            <v>J</v>
          </cell>
          <cell r="D3172" t="str">
            <v>C</v>
          </cell>
          <cell r="E3172">
            <v>38611</v>
          </cell>
        </row>
        <row r="3173">
          <cell r="A3173">
            <v>924341846</v>
          </cell>
          <cell r="B3173" t="str">
            <v>Estes</v>
          </cell>
          <cell r="C3173" t="str">
            <v>J</v>
          </cell>
          <cell r="D3173" t="str">
            <v>C</v>
          </cell>
          <cell r="E3173">
            <v>38611</v>
          </cell>
        </row>
        <row r="3174">
          <cell r="A3174">
            <v>924362246</v>
          </cell>
          <cell r="B3174" t="str">
            <v>Sanchez</v>
          </cell>
          <cell r="C3174" t="str">
            <v>Rebecca</v>
          </cell>
          <cell r="D3174" t="str">
            <v>N</v>
          </cell>
          <cell r="E3174">
            <v>38399</v>
          </cell>
        </row>
        <row r="3175">
          <cell r="A3175">
            <v>924362246</v>
          </cell>
          <cell r="B3175" t="str">
            <v>Sanchez</v>
          </cell>
          <cell r="C3175" t="str">
            <v>Rebecca</v>
          </cell>
          <cell r="D3175" t="str">
            <v>N</v>
          </cell>
          <cell r="E3175">
            <v>38399</v>
          </cell>
        </row>
        <row r="3176">
          <cell r="A3176">
            <v>924430800</v>
          </cell>
          <cell r="B3176" t="str">
            <v>Hadduck</v>
          </cell>
          <cell r="C3176" t="str">
            <v>Marlene</v>
          </cell>
          <cell r="D3176" t="str">
            <v>N</v>
          </cell>
          <cell r="E3176">
            <v>38804</v>
          </cell>
        </row>
        <row r="3177">
          <cell r="A3177">
            <v>924430800</v>
          </cell>
          <cell r="B3177" t="str">
            <v>Hadduck</v>
          </cell>
          <cell r="C3177" t="str">
            <v>Marlene</v>
          </cell>
          <cell r="D3177" t="str">
            <v>N</v>
          </cell>
          <cell r="E3177">
            <v>38804</v>
          </cell>
        </row>
        <row r="3178">
          <cell r="A3178">
            <v>924430800</v>
          </cell>
          <cell r="B3178" t="str">
            <v>Hadduck</v>
          </cell>
          <cell r="C3178" t="str">
            <v>Marlene</v>
          </cell>
          <cell r="D3178" t="str">
            <v>N</v>
          </cell>
          <cell r="E3178">
            <v>38804</v>
          </cell>
        </row>
        <row r="3179">
          <cell r="A3179">
            <v>924430800</v>
          </cell>
          <cell r="B3179" t="str">
            <v>Hadduck</v>
          </cell>
          <cell r="C3179" t="str">
            <v>Marlene</v>
          </cell>
          <cell r="D3179" t="str">
            <v>N</v>
          </cell>
          <cell r="E3179">
            <v>38804</v>
          </cell>
        </row>
        <row r="3180">
          <cell r="A3180">
            <v>924437298</v>
          </cell>
          <cell r="B3180" t="str">
            <v>Strathman</v>
          </cell>
          <cell r="C3180" t="str">
            <v>James</v>
          </cell>
          <cell r="D3180" t="str">
            <v>A</v>
          </cell>
          <cell r="E3180">
            <v>34228</v>
          </cell>
        </row>
        <row r="3181">
          <cell r="A3181">
            <v>924437298</v>
          </cell>
          <cell r="B3181" t="str">
            <v>Strathman</v>
          </cell>
          <cell r="C3181" t="str">
            <v>James</v>
          </cell>
          <cell r="D3181" t="str">
            <v>A</v>
          </cell>
          <cell r="E3181">
            <v>34228</v>
          </cell>
        </row>
        <row r="3182">
          <cell r="A3182">
            <v>924437298</v>
          </cell>
          <cell r="B3182" t="str">
            <v>Strathman</v>
          </cell>
          <cell r="C3182" t="str">
            <v>James</v>
          </cell>
          <cell r="D3182" t="str">
            <v>A</v>
          </cell>
          <cell r="E3182">
            <v>34228</v>
          </cell>
        </row>
        <row r="3183">
          <cell r="A3183">
            <v>924483274</v>
          </cell>
          <cell r="B3183" t="str">
            <v>Holmes</v>
          </cell>
          <cell r="C3183" t="str">
            <v>Haley</v>
          </cell>
          <cell r="D3183" t="str">
            <v>N</v>
          </cell>
          <cell r="E3183">
            <v>38734</v>
          </cell>
        </row>
        <row r="3184">
          <cell r="A3184">
            <v>924552407</v>
          </cell>
          <cell r="B3184" t="str">
            <v>Hemenway</v>
          </cell>
          <cell r="C3184" t="str">
            <v>Thomas</v>
          </cell>
          <cell r="D3184" t="str">
            <v>A</v>
          </cell>
          <cell r="E3184">
            <v>38976</v>
          </cell>
        </row>
        <row r="3185">
          <cell r="A3185">
            <v>924552407</v>
          </cell>
          <cell r="B3185" t="str">
            <v>Hemenway</v>
          </cell>
          <cell r="C3185" t="str">
            <v>Thomas</v>
          </cell>
          <cell r="D3185" t="str">
            <v>A</v>
          </cell>
          <cell r="E3185">
            <v>38976</v>
          </cell>
        </row>
        <row r="3186">
          <cell r="A3186">
            <v>924554590</v>
          </cell>
          <cell r="B3186" t="str">
            <v>Paynter</v>
          </cell>
          <cell r="C3186" t="str">
            <v>Robin</v>
          </cell>
          <cell r="D3186" t="str">
            <v>C</v>
          </cell>
          <cell r="E3186">
            <v>38315</v>
          </cell>
        </row>
        <row r="3187">
          <cell r="A3187">
            <v>924619709</v>
          </cell>
          <cell r="B3187" t="str">
            <v>Fahs</v>
          </cell>
          <cell r="C3187" t="str">
            <v>Glen</v>
          </cell>
          <cell r="D3187" t="str">
            <v>C</v>
          </cell>
          <cell r="E3187">
            <v>36054</v>
          </cell>
        </row>
        <row r="3188">
          <cell r="A3188">
            <v>924619709</v>
          </cell>
          <cell r="B3188" t="str">
            <v>Fahs</v>
          </cell>
          <cell r="C3188" t="str">
            <v>Glen</v>
          </cell>
          <cell r="D3188" t="str">
            <v>C</v>
          </cell>
          <cell r="E3188">
            <v>36054</v>
          </cell>
        </row>
        <row r="3189">
          <cell r="A3189">
            <v>924619709</v>
          </cell>
          <cell r="B3189" t="str">
            <v>Fahs</v>
          </cell>
          <cell r="C3189" t="str">
            <v>Glen</v>
          </cell>
          <cell r="D3189" t="str">
            <v>C</v>
          </cell>
          <cell r="E3189">
            <v>36054</v>
          </cell>
        </row>
        <row r="3190">
          <cell r="A3190">
            <v>924619709</v>
          </cell>
          <cell r="B3190" t="str">
            <v>Fahs</v>
          </cell>
          <cell r="C3190" t="str">
            <v>Glen</v>
          </cell>
          <cell r="D3190" t="str">
            <v>C</v>
          </cell>
          <cell r="E3190">
            <v>36054</v>
          </cell>
        </row>
        <row r="3191">
          <cell r="A3191">
            <v>924619709</v>
          </cell>
          <cell r="B3191" t="str">
            <v>Fahs</v>
          </cell>
          <cell r="C3191" t="str">
            <v>Glen</v>
          </cell>
          <cell r="D3191" t="str">
            <v>C</v>
          </cell>
          <cell r="E3191">
            <v>36054</v>
          </cell>
        </row>
        <row r="3192">
          <cell r="A3192">
            <v>924619709</v>
          </cell>
          <cell r="B3192" t="str">
            <v>Fahs</v>
          </cell>
          <cell r="C3192" t="str">
            <v>Glen</v>
          </cell>
          <cell r="D3192" t="str">
            <v>C</v>
          </cell>
          <cell r="E3192">
            <v>36054</v>
          </cell>
        </row>
        <row r="3193">
          <cell r="A3193">
            <v>924622052</v>
          </cell>
          <cell r="B3193" t="str">
            <v>Hayse</v>
          </cell>
          <cell r="C3193" t="str">
            <v>Joan</v>
          </cell>
          <cell r="D3193" t="str">
            <v>N</v>
          </cell>
          <cell r="E3193">
            <v>36708</v>
          </cell>
        </row>
        <row r="3194">
          <cell r="A3194">
            <v>924622052</v>
          </cell>
          <cell r="B3194" t="str">
            <v>Hayse</v>
          </cell>
          <cell r="C3194" t="str">
            <v>Joan</v>
          </cell>
          <cell r="D3194" t="str">
            <v>N</v>
          </cell>
          <cell r="E3194">
            <v>36708</v>
          </cell>
        </row>
        <row r="3195">
          <cell r="A3195">
            <v>924622052</v>
          </cell>
          <cell r="B3195" t="str">
            <v>Hayse</v>
          </cell>
          <cell r="C3195" t="str">
            <v>Joan</v>
          </cell>
          <cell r="D3195" t="str">
            <v>N</v>
          </cell>
          <cell r="E3195">
            <v>36708</v>
          </cell>
        </row>
        <row r="3196">
          <cell r="A3196">
            <v>924622052</v>
          </cell>
          <cell r="B3196" t="str">
            <v>Hayse</v>
          </cell>
          <cell r="C3196" t="str">
            <v>Joan</v>
          </cell>
          <cell r="D3196" t="str">
            <v>N</v>
          </cell>
          <cell r="E3196">
            <v>36708</v>
          </cell>
        </row>
        <row r="3197">
          <cell r="A3197">
            <v>924622052</v>
          </cell>
          <cell r="B3197" t="str">
            <v>Hayse</v>
          </cell>
          <cell r="C3197" t="str">
            <v>Joan</v>
          </cell>
          <cell r="D3197" t="str">
            <v>N</v>
          </cell>
          <cell r="E3197">
            <v>36708</v>
          </cell>
        </row>
        <row r="3198">
          <cell r="A3198">
            <v>924622052</v>
          </cell>
          <cell r="B3198" t="str">
            <v>Hayse</v>
          </cell>
          <cell r="C3198" t="str">
            <v>Joan</v>
          </cell>
          <cell r="D3198" t="str">
            <v>N</v>
          </cell>
          <cell r="E3198">
            <v>36708</v>
          </cell>
        </row>
        <row r="3199">
          <cell r="A3199">
            <v>924622052</v>
          </cell>
          <cell r="B3199" t="str">
            <v>Hayse</v>
          </cell>
          <cell r="C3199" t="str">
            <v>Joan</v>
          </cell>
          <cell r="D3199" t="str">
            <v>N3</v>
          </cell>
          <cell r="E3199">
            <v>35065</v>
          </cell>
        </row>
        <row r="3200">
          <cell r="A3200">
            <v>924748433</v>
          </cell>
          <cell r="B3200" t="str">
            <v>Kelly</v>
          </cell>
          <cell r="C3200" t="str">
            <v>Jane</v>
          </cell>
          <cell r="D3200" t="str">
            <v>J</v>
          </cell>
          <cell r="E3200">
            <v>38991</v>
          </cell>
        </row>
        <row r="3201">
          <cell r="A3201">
            <v>924748433</v>
          </cell>
          <cell r="B3201" t="str">
            <v>Kelly</v>
          </cell>
          <cell r="C3201" t="str">
            <v>Jane</v>
          </cell>
          <cell r="D3201" t="str">
            <v>J</v>
          </cell>
          <cell r="E3201">
            <v>38991</v>
          </cell>
        </row>
        <row r="3202">
          <cell r="A3202">
            <v>924748433</v>
          </cell>
          <cell r="B3202" t="str">
            <v>Kelly</v>
          </cell>
          <cell r="C3202" t="str">
            <v>Jane</v>
          </cell>
          <cell r="D3202" t="str">
            <v>J</v>
          </cell>
          <cell r="E3202">
            <v>38991</v>
          </cell>
        </row>
        <row r="3203">
          <cell r="A3203">
            <v>924748433</v>
          </cell>
          <cell r="B3203" t="str">
            <v>Kelly</v>
          </cell>
          <cell r="C3203" t="str">
            <v>Jane</v>
          </cell>
          <cell r="D3203" t="str">
            <v>J</v>
          </cell>
          <cell r="E3203">
            <v>38991</v>
          </cell>
        </row>
        <row r="3204">
          <cell r="A3204">
            <v>924748433</v>
          </cell>
          <cell r="B3204" t="str">
            <v>Kelly</v>
          </cell>
          <cell r="C3204" t="str">
            <v>Jane</v>
          </cell>
          <cell r="D3204" t="str">
            <v>J</v>
          </cell>
          <cell r="E3204">
            <v>38991</v>
          </cell>
        </row>
        <row r="3205">
          <cell r="A3205">
            <v>924748433</v>
          </cell>
          <cell r="B3205" t="str">
            <v>Kelly</v>
          </cell>
          <cell r="C3205" t="str">
            <v>Jane</v>
          </cell>
          <cell r="D3205" t="str">
            <v>J</v>
          </cell>
          <cell r="E3205">
            <v>38991</v>
          </cell>
        </row>
        <row r="3206">
          <cell r="A3206">
            <v>924754885</v>
          </cell>
          <cell r="B3206" t="str">
            <v>Ogston</v>
          </cell>
          <cell r="C3206" t="str">
            <v>Andrea</v>
          </cell>
          <cell r="D3206" t="str">
            <v>N</v>
          </cell>
          <cell r="E3206">
            <v>39798</v>
          </cell>
        </row>
        <row r="3207">
          <cell r="A3207">
            <v>924787214</v>
          </cell>
          <cell r="B3207" t="str">
            <v>Farnum</v>
          </cell>
          <cell r="C3207" t="str">
            <v>John</v>
          </cell>
          <cell r="D3207" t="str">
            <v>H</v>
          </cell>
          <cell r="E3207">
            <v>36966</v>
          </cell>
        </row>
        <row r="3208">
          <cell r="A3208">
            <v>924787214</v>
          </cell>
          <cell r="B3208" t="str">
            <v>Farnum</v>
          </cell>
          <cell r="C3208" t="str">
            <v>John</v>
          </cell>
          <cell r="D3208" t="str">
            <v>H</v>
          </cell>
          <cell r="E3208">
            <v>36966</v>
          </cell>
        </row>
        <row r="3209">
          <cell r="A3209">
            <v>924820646</v>
          </cell>
          <cell r="B3209" t="str">
            <v>Schnabel</v>
          </cell>
          <cell r="C3209" t="str">
            <v>John</v>
          </cell>
          <cell r="D3209" t="str">
            <v>C</v>
          </cell>
          <cell r="E3209">
            <v>36510</v>
          </cell>
        </row>
        <row r="3210">
          <cell r="A3210">
            <v>924820646</v>
          </cell>
          <cell r="B3210" t="str">
            <v>Schnabel</v>
          </cell>
          <cell r="C3210" t="str">
            <v>John</v>
          </cell>
          <cell r="D3210" t="str">
            <v>C</v>
          </cell>
          <cell r="E3210">
            <v>36510</v>
          </cell>
        </row>
        <row r="3211">
          <cell r="A3211">
            <v>924858824</v>
          </cell>
          <cell r="B3211" t="str">
            <v>Westbrook</v>
          </cell>
          <cell r="C3211" t="str">
            <v>Deeanne</v>
          </cell>
          <cell r="D3211" t="str">
            <v>E</v>
          </cell>
          <cell r="E3211">
            <v>38976</v>
          </cell>
        </row>
        <row r="3212">
          <cell r="A3212">
            <v>924858824</v>
          </cell>
          <cell r="B3212" t="str">
            <v>Westbrook</v>
          </cell>
          <cell r="C3212" t="str">
            <v>Deeanne</v>
          </cell>
          <cell r="D3212" t="str">
            <v>E</v>
          </cell>
          <cell r="E3212">
            <v>38976</v>
          </cell>
        </row>
        <row r="3213">
          <cell r="A3213">
            <v>924858824</v>
          </cell>
          <cell r="B3213" t="str">
            <v>Westbrook</v>
          </cell>
          <cell r="C3213" t="str">
            <v>Deeanne</v>
          </cell>
          <cell r="D3213" t="str">
            <v>E</v>
          </cell>
          <cell r="E3213">
            <v>38976</v>
          </cell>
        </row>
        <row r="3214">
          <cell r="A3214">
            <v>924858824</v>
          </cell>
          <cell r="B3214" t="str">
            <v>Westbrook</v>
          </cell>
          <cell r="C3214" t="str">
            <v>Deeanne</v>
          </cell>
          <cell r="D3214" t="str">
            <v>E</v>
          </cell>
          <cell r="E3214">
            <v>38976</v>
          </cell>
        </row>
        <row r="3215">
          <cell r="A3215">
            <v>924858824</v>
          </cell>
          <cell r="B3215" t="str">
            <v>Westbrook</v>
          </cell>
          <cell r="C3215" t="str">
            <v>Deeanne</v>
          </cell>
          <cell r="D3215" t="str">
            <v>E</v>
          </cell>
          <cell r="E3215">
            <v>38976</v>
          </cell>
        </row>
        <row r="3216">
          <cell r="A3216">
            <v>924858824</v>
          </cell>
          <cell r="B3216" t="str">
            <v>Westbrook</v>
          </cell>
          <cell r="C3216" t="str">
            <v>Deeanne</v>
          </cell>
          <cell r="D3216" t="str">
            <v>E</v>
          </cell>
          <cell r="E3216">
            <v>38976</v>
          </cell>
        </row>
        <row r="3217">
          <cell r="A3217">
            <v>924863795</v>
          </cell>
          <cell r="B3217" t="str">
            <v>Semenza</v>
          </cell>
          <cell r="C3217" t="str">
            <v>Jan</v>
          </cell>
          <cell r="D3217" t="str">
            <v>A</v>
          </cell>
          <cell r="E3217">
            <v>38976</v>
          </cell>
        </row>
        <row r="3218">
          <cell r="A3218">
            <v>924863795</v>
          </cell>
          <cell r="B3218" t="str">
            <v>Semenza</v>
          </cell>
          <cell r="C3218" t="str">
            <v>Jan</v>
          </cell>
          <cell r="D3218" t="str">
            <v>A</v>
          </cell>
          <cell r="E3218">
            <v>38976</v>
          </cell>
        </row>
        <row r="3219">
          <cell r="A3219">
            <v>924863795</v>
          </cell>
          <cell r="B3219" t="str">
            <v>Semenza</v>
          </cell>
          <cell r="C3219" t="str">
            <v>Jan</v>
          </cell>
          <cell r="D3219" t="str">
            <v>A</v>
          </cell>
          <cell r="E3219">
            <v>38976</v>
          </cell>
        </row>
        <row r="3220">
          <cell r="A3220">
            <v>924920982</v>
          </cell>
          <cell r="B3220" t="str">
            <v>Bunk</v>
          </cell>
          <cell r="C3220" t="str">
            <v>David</v>
          </cell>
          <cell r="D3220" t="str">
            <v>E</v>
          </cell>
          <cell r="E3220">
            <v>38976</v>
          </cell>
        </row>
        <row r="3221">
          <cell r="A3221">
            <v>924920982</v>
          </cell>
          <cell r="B3221" t="str">
            <v>Bunk</v>
          </cell>
          <cell r="C3221" t="str">
            <v>David</v>
          </cell>
          <cell r="D3221" t="str">
            <v>E</v>
          </cell>
          <cell r="E3221">
            <v>38976</v>
          </cell>
        </row>
        <row r="3222">
          <cell r="A3222">
            <v>924920982</v>
          </cell>
          <cell r="B3222" t="str">
            <v>Bunk</v>
          </cell>
          <cell r="C3222" t="str">
            <v>David</v>
          </cell>
          <cell r="D3222" t="str">
            <v>E</v>
          </cell>
          <cell r="E3222">
            <v>38976</v>
          </cell>
        </row>
        <row r="3223">
          <cell r="A3223">
            <v>924920982</v>
          </cell>
          <cell r="B3223" t="str">
            <v>Bunk</v>
          </cell>
          <cell r="C3223" t="str">
            <v>David</v>
          </cell>
          <cell r="D3223" t="str">
            <v>E</v>
          </cell>
          <cell r="E3223">
            <v>38976</v>
          </cell>
        </row>
        <row r="3224">
          <cell r="A3224">
            <v>924920982</v>
          </cell>
          <cell r="B3224" t="str">
            <v>Bunk</v>
          </cell>
          <cell r="C3224" t="str">
            <v>David</v>
          </cell>
          <cell r="D3224" t="str">
            <v>E</v>
          </cell>
          <cell r="E3224">
            <v>38976</v>
          </cell>
        </row>
        <row r="3225">
          <cell r="A3225">
            <v>924920982</v>
          </cell>
          <cell r="B3225" t="str">
            <v>Bunk</v>
          </cell>
          <cell r="C3225" t="str">
            <v>David</v>
          </cell>
          <cell r="D3225" t="str">
            <v>E</v>
          </cell>
          <cell r="E3225">
            <v>38976</v>
          </cell>
        </row>
        <row r="3226">
          <cell r="A3226">
            <v>924920982</v>
          </cell>
          <cell r="B3226" t="str">
            <v>Bunk</v>
          </cell>
          <cell r="C3226" t="str">
            <v>David</v>
          </cell>
          <cell r="D3226" t="str">
            <v>E</v>
          </cell>
          <cell r="E3226">
            <v>38976</v>
          </cell>
        </row>
        <row r="3227">
          <cell r="A3227">
            <v>924920982</v>
          </cell>
          <cell r="B3227" t="str">
            <v>Bunk</v>
          </cell>
          <cell r="C3227" t="str">
            <v>David</v>
          </cell>
          <cell r="D3227" t="str">
            <v>E</v>
          </cell>
          <cell r="E3227">
            <v>38976</v>
          </cell>
        </row>
        <row r="3228">
          <cell r="A3228">
            <v>924920982</v>
          </cell>
          <cell r="B3228" t="str">
            <v>Bunk</v>
          </cell>
          <cell r="C3228" t="str">
            <v>David</v>
          </cell>
          <cell r="D3228" t="str">
            <v>E</v>
          </cell>
          <cell r="E3228">
            <v>38976</v>
          </cell>
        </row>
        <row r="3229">
          <cell r="A3229">
            <v>924920982</v>
          </cell>
          <cell r="B3229" t="str">
            <v>Bunk</v>
          </cell>
          <cell r="C3229" t="str">
            <v>David</v>
          </cell>
          <cell r="D3229" t="str">
            <v>E</v>
          </cell>
          <cell r="E3229">
            <v>38976</v>
          </cell>
        </row>
        <row r="3230">
          <cell r="A3230">
            <v>924920982</v>
          </cell>
          <cell r="B3230" t="str">
            <v>Bunk</v>
          </cell>
          <cell r="C3230" t="str">
            <v>David</v>
          </cell>
          <cell r="D3230" t="str">
            <v>E</v>
          </cell>
          <cell r="E3230">
            <v>38976</v>
          </cell>
        </row>
        <row r="3231">
          <cell r="A3231">
            <v>924920982</v>
          </cell>
          <cell r="B3231" t="str">
            <v>Bunk</v>
          </cell>
          <cell r="C3231" t="str">
            <v>David</v>
          </cell>
          <cell r="D3231" t="str">
            <v>E</v>
          </cell>
          <cell r="E3231">
            <v>38976</v>
          </cell>
        </row>
        <row r="3232">
          <cell r="A3232">
            <v>924920982</v>
          </cell>
          <cell r="B3232" t="str">
            <v>Bunk</v>
          </cell>
          <cell r="C3232" t="str">
            <v>David</v>
          </cell>
          <cell r="D3232" t="str">
            <v>E</v>
          </cell>
          <cell r="E3232">
            <v>38976</v>
          </cell>
        </row>
        <row r="3233">
          <cell r="A3233">
            <v>924920982</v>
          </cell>
          <cell r="B3233" t="str">
            <v>Bunk</v>
          </cell>
          <cell r="C3233" t="str">
            <v>David</v>
          </cell>
          <cell r="D3233" t="str">
            <v>E</v>
          </cell>
          <cell r="E3233">
            <v>38976</v>
          </cell>
        </row>
        <row r="3234">
          <cell r="A3234">
            <v>924920982</v>
          </cell>
          <cell r="B3234" t="str">
            <v>Bunk</v>
          </cell>
          <cell r="C3234" t="str">
            <v>David</v>
          </cell>
          <cell r="D3234" t="str">
            <v>E</v>
          </cell>
          <cell r="E3234">
            <v>38976</v>
          </cell>
        </row>
        <row r="3235">
          <cell r="A3235">
            <v>924920982</v>
          </cell>
          <cell r="B3235" t="str">
            <v>Bunk</v>
          </cell>
          <cell r="C3235" t="str">
            <v>David</v>
          </cell>
          <cell r="D3235" t="str">
            <v>E</v>
          </cell>
          <cell r="E3235">
            <v>38976</v>
          </cell>
        </row>
        <row r="3236">
          <cell r="A3236">
            <v>924920982</v>
          </cell>
          <cell r="B3236" t="str">
            <v>Bunk</v>
          </cell>
          <cell r="C3236" t="str">
            <v>David</v>
          </cell>
          <cell r="D3236" t="str">
            <v>E</v>
          </cell>
          <cell r="E3236">
            <v>38976</v>
          </cell>
        </row>
        <row r="3237">
          <cell r="A3237">
            <v>924920982</v>
          </cell>
          <cell r="B3237" t="str">
            <v>Bunk</v>
          </cell>
          <cell r="C3237" t="str">
            <v>David</v>
          </cell>
          <cell r="D3237" t="str">
            <v>E</v>
          </cell>
          <cell r="E3237">
            <v>38976</v>
          </cell>
        </row>
        <row r="3238">
          <cell r="A3238">
            <v>924938653</v>
          </cell>
          <cell r="B3238" t="str">
            <v>Greenstadt</v>
          </cell>
          <cell r="C3238" t="str">
            <v>Amy</v>
          </cell>
          <cell r="D3238" t="str">
            <v>C</v>
          </cell>
          <cell r="E3238">
            <v>37150</v>
          </cell>
        </row>
        <row r="3239">
          <cell r="A3239">
            <v>924951665</v>
          </cell>
          <cell r="B3239" t="str">
            <v>Woods</v>
          </cell>
          <cell r="C3239" t="str">
            <v>James</v>
          </cell>
          <cell r="D3239" t="str">
            <v>C</v>
          </cell>
          <cell r="E3239">
            <v>37545</v>
          </cell>
        </row>
        <row r="3240">
          <cell r="A3240">
            <v>924951665</v>
          </cell>
          <cell r="B3240" t="str">
            <v>Woods</v>
          </cell>
          <cell r="C3240" t="str">
            <v>James</v>
          </cell>
          <cell r="D3240" t="str">
            <v>C</v>
          </cell>
          <cell r="E3240">
            <v>37545</v>
          </cell>
        </row>
        <row r="3241">
          <cell r="A3241">
            <v>924951665</v>
          </cell>
          <cell r="B3241" t="str">
            <v>Woods</v>
          </cell>
          <cell r="C3241" t="str">
            <v>James</v>
          </cell>
          <cell r="D3241" t="str">
            <v>C</v>
          </cell>
          <cell r="E3241">
            <v>37545</v>
          </cell>
        </row>
        <row r="3242">
          <cell r="A3242">
            <v>924951665</v>
          </cell>
          <cell r="B3242" t="str">
            <v>Woods</v>
          </cell>
          <cell r="C3242" t="str">
            <v>James</v>
          </cell>
          <cell r="D3242" t="str">
            <v>C</v>
          </cell>
          <cell r="E3242">
            <v>37545</v>
          </cell>
        </row>
        <row r="3243">
          <cell r="A3243">
            <v>924951665</v>
          </cell>
          <cell r="B3243" t="str">
            <v>Woods</v>
          </cell>
          <cell r="C3243" t="str">
            <v>James</v>
          </cell>
          <cell r="D3243" t="str">
            <v>C</v>
          </cell>
          <cell r="E3243">
            <v>37545</v>
          </cell>
        </row>
        <row r="3244">
          <cell r="A3244">
            <v>924951665</v>
          </cell>
          <cell r="B3244" t="str">
            <v>Woods</v>
          </cell>
          <cell r="C3244" t="str">
            <v>James</v>
          </cell>
          <cell r="D3244" t="str">
            <v>C</v>
          </cell>
          <cell r="E3244">
            <v>37545</v>
          </cell>
        </row>
        <row r="3245">
          <cell r="A3245">
            <v>924951665</v>
          </cell>
          <cell r="B3245" t="str">
            <v>Woods</v>
          </cell>
          <cell r="C3245" t="str">
            <v>James</v>
          </cell>
          <cell r="D3245" t="str">
            <v>C</v>
          </cell>
          <cell r="E3245">
            <v>37545</v>
          </cell>
        </row>
        <row r="3246">
          <cell r="A3246">
            <v>924951665</v>
          </cell>
          <cell r="B3246" t="str">
            <v>Woods</v>
          </cell>
          <cell r="C3246" t="str">
            <v>James</v>
          </cell>
          <cell r="D3246" t="str">
            <v>C</v>
          </cell>
          <cell r="E3246">
            <v>37545</v>
          </cell>
        </row>
        <row r="3247">
          <cell r="A3247">
            <v>925054787</v>
          </cell>
          <cell r="B3247" t="str">
            <v>Cole</v>
          </cell>
          <cell r="C3247" t="str">
            <v>John</v>
          </cell>
          <cell r="D3247" t="str">
            <v>E</v>
          </cell>
          <cell r="E3247">
            <v>37880</v>
          </cell>
        </row>
        <row r="3248">
          <cell r="A3248">
            <v>925054787</v>
          </cell>
          <cell r="B3248" t="str">
            <v>Cole</v>
          </cell>
          <cell r="C3248" t="str">
            <v>John</v>
          </cell>
          <cell r="D3248" t="str">
            <v>E</v>
          </cell>
          <cell r="E3248">
            <v>37880</v>
          </cell>
        </row>
        <row r="3249">
          <cell r="A3249">
            <v>925054787</v>
          </cell>
          <cell r="B3249" t="str">
            <v>Cole</v>
          </cell>
          <cell r="C3249" t="str">
            <v>John</v>
          </cell>
          <cell r="D3249" t="str">
            <v>E</v>
          </cell>
          <cell r="E3249">
            <v>37880</v>
          </cell>
        </row>
        <row r="3250">
          <cell r="A3250">
            <v>925077267</v>
          </cell>
          <cell r="B3250" t="str">
            <v>Draper</v>
          </cell>
          <cell r="C3250" t="str">
            <v>William</v>
          </cell>
          <cell r="D3250" t="str">
            <v>L</v>
          </cell>
          <cell r="E3250">
            <v>38976</v>
          </cell>
        </row>
        <row r="3251">
          <cell r="A3251">
            <v>925077267</v>
          </cell>
          <cell r="B3251" t="str">
            <v>Draper</v>
          </cell>
          <cell r="C3251" t="str">
            <v>William</v>
          </cell>
          <cell r="D3251" t="str">
            <v>L</v>
          </cell>
          <cell r="E3251">
            <v>38976</v>
          </cell>
        </row>
        <row r="3252">
          <cell r="A3252">
            <v>925080600</v>
          </cell>
          <cell r="B3252" t="str">
            <v>Carstens</v>
          </cell>
          <cell r="C3252" t="str">
            <v>Sharon</v>
          </cell>
          <cell r="D3252" t="str">
            <v>A</v>
          </cell>
          <cell r="E3252">
            <v>35689</v>
          </cell>
        </row>
        <row r="3253">
          <cell r="A3253">
            <v>925080600</v>
          </cell>
          <cell r="B3253" t="str">
            <v>Carstens</v>
          </cell>
          <cell r="C3253" t="str">
            <v>Sharon</v>
          </cell>
          <cell r="D3253" t="str">
            <v>A</v>
          </cell>
          <cell r="E3253">
            <v>35689</v>
          </cell>
        </row>
        <row r="3254">
          <cell r="A3254">
            <v>925116529</v>
          </cell>
          <cell r="B3254" t="str">
            <v>Talbott</v>
          </cell>
          <cell r="C3254" t="str">
            <v>Maria</v>
          </cell>
          <cell r="D3254" t="str">
            <v>B</v>
          </cell>
          <cell r="E3254">
            <v>33863</v>
          </cell>
        </row>
        <row r="3255">
          <cell r="A3255">
            <v>925116529</v>
          </cell>
          <cell r="B3255" t="str">
            <v>Talbott</v>
          </cell>
          <cell r="C3255" t="str">
            <v>Maria</v>
          </cell>
          <cell r="D3255" t="str">
            <v>B</v>
          </cell>
          <cell r="E3255">
            <v>33863</v>
          </cell>
        </row>
        <row r="3256">
          <cell r="A3256">
            <v>925116529</v>
          </cell>
          <cell r="B3256" t="str">
            <v>Talbott</v>
          </cell>
          <cell r="C3256" t="str">
            <v>Maria</v>
          </cell>
          <cell r="D3256" t="str">
            <v>B</v>
          </cell>
          <cell r="E3256">
            <v>33863</v>
          </cell>
        </row>
        <row r="3257">
          <cell r="A3257">
            <v>925116529</v>
          </cell>
          <cell r="B3257" t="str">
            <v>Talbott</v>
          </cell>
          <cell r="C3257" t="str">
            <v>Maria</v>
          </cell>
          <cell r="D3257" t="str">
            <v>B</v>
          </cell>
          <cell r="E3257">
            <v>33863</v>
          </cell>
        </row>
        <row r="3258">
          <cell r="A3258">
            <v>925116529</v>
          </cell>
          <cell r="B3258" t="str">
            <v>Talbott</v>
          </cell>
          <cell r="C3258" t="str">
            <v>Maria</v>
          </cell>
          <cell r="D3258" t="str">
            <v>B</v>
          </cell>
          <cell r="E3258">
            <v>33863</v>
          </cell>
        </row>
        <row r="3259">
          <cell r="A3259">
            <v>925116529</v>
          </cell>
          <cell r="B3259" t="str">
            <v>Talbott</v>
          </cell>
          <cell r="C3259" t="str">
            <v>Maria</v>
          </cell>
          <cell r="D3259" t="str">
            <v>B</v>
          </cell>
          <cell r="E3259">
            <v>33863</v>
          </cell>
        </row>
        <row r="3260">
          <cell r="A3260">
            <v>925230179</v>
          </cell>
          <cell r="B3260" t="str">
            <v>Anast</v>
          </cell>
          <cell r="C3260" t="str">
            <v>Ashley</v>
          </cell>
          <cell r="D3260" t="str">
            <v>H</v>
          </cell>
          <cell r="E3260">
            <v>39341</v>
          </cell>
        </row>
        <row r="3261">
          <cell r="A3261">
            <v>925230179</v>
          </cell>
          <cell r="B3261" t="str">
            <v>Anast</v>
          </cell>
          <cell r="C3261" t="str">
            <v>Ashley</v>
          </cell>
          <cell r="D3261" t="str">
            <v>H</v>
          </cell>
          <cell r="E3261">
            <v>39341</v>
          </cell>
        </row>
        <row r="3262">
          <cell r="A3262">
            <v>925230179</v>
          </cell>
          <cell r="B3262" t="str">
            <v>Anast</v>
          </cell>
          <cell r="C3262" t="str">
            <v>Ashley</v>
          </cell>
          <cell r="D3262" t="str">
            <v>H</v>
          </cell>
          <cell r="E3262">
            <v>39341</v>
          </cell>
        </row>
        <row r="3263">
          <cell r="A3263">
            <v>925230179</v>
          </cell>
          <cell r="B3263" t="str">
            <v>Anast</v>
          </cell>
          <cell r="C3263" t="str">
            <v>Ashley</v>
          </cell>
          <cell r="D3263" t="str">
            <v>H</v>
          </cell>
          <cell r="E3263">
            <v>39341</v>
          </cell>
        </row>
        <row r="3264">
          <cell r="A3264">
            <v>925243464</v>
          </cell>
          <cell r="B3264" t="str">
            <v>Zurk</v>
          </cell>
          <cell r="C3264" t="str">
            <v>Lisa</v>
          </cell>
          <cell r="D3264" t="str">
            <v>B</v>
          </cell>
          <cell r="E3264">
            <v>38976</v>
          </cell>
        </row>
        <row r="3265">
          <cell r="A3265">
            <v>925243464</v>
          </cell>
          <cell r="B3265" t="str">
            <v>Zurk</v>
          </cell>
          <cell r="C3265" t="str">
            <v>Lisa</v>
          </cell>
          <cell r="D3265" t="str">
            <v>B</v>
          </cell>
          <cell r="E3265">
            <v>38976</v>
          </cell>
        </row>
        <row r="3266">
          <cell r="A3266">
            <v>925243464</v>
          </cell>
          <cell r="B3266" t="str">
            <v>Zurk</v>
          </cell>
          <cell r="C3266" t="str">
            <v>Lisa</v>
          </cell>
          <cell r="D3266" t="str">
            <v>B</v>
          </cell>
          <cell r="E3266">
            <v>38976</v>
          </cell>
        </row>
        <row r="3267">
          <cell r="A3267">
            <v>925243464</v>
          </cell>
          <cell r="B3267" t="str">
            <v>Zurk</v>
          </cell>
          <cell r="C3267" t="str">
            <v>Lisa</v>
          </cell>
          <cell r="D3267" t="str">
            <v>B</v>
          </cell>
          <cell r="E3267">
            <v>38976</v>
          </cell>
        </row>
        <row r="3268">
          <cell r="A3268">
            <v>925243464</v>
          </cell>
          <cell r="B3268" t="str">
            <v>Zurk</v>
          </cell>
          <cell r="C3268" t="str">
            <v>Lisa</v>
          </cell>
          <cell r="D3268" t="str">
            <v>B</v>
          </cell>
          <cell r="E3268">
            <v>38976</v>
          </cell>
        </row>
        <row r="3269">
          <cell r="A3269">
            <v>925243464</v>
          </cell>
          <cell r="B3269" t="str">
            <v>Zurk</v>
          </cell>
          <cell r="C3269" t="str">
            <v>Lisa</v>
          </cell>
          <cell r="D3269" t="str">
            <v>B</v>
          </cell>
          <cell r="E3269">
            <v>38976</v>
          </cell>
        </row>
        <row r="3270">
          <cell r="A3270">
            <v>925243464</v>
          </cell>
          <cell r="B3270" t="str">
            <v>Zurk</v>
          </cell>
          <cell r="C3270" t="str">
            <v>Lisa</v>
          </cell>
          <cell r="D3270" t="str">
            <v>B</v>
          </cell>
          <cell r="E3270">
            <v>38976</v>
          </cell>
        </row>
        <row r="3271">
          <cell r="A3271">
            <v>925243464</v>
          </cell>
          <cell r="B3271" t="str">
            <v>Zurk</v>
          </cell>
          <cell r="C3271" t="str">
            <v>Lisa</v>
          </cell>
          <cell r="D3271" t="str">
            <v>B</v>
          </cell>
          <cell r="E3271">
            <v>38976</v>
          </cell>
        </row>
        <row r="3272">
          <cell r="A3272">
            <v>925243464</v>
          </cell>
          <cell r="B3272" t="str">
            <v>Zurk</v>
          </cell>
          <cell r="C3272" t="str">
            <v>Lisa</v>
          </cell>
          <cell r="D3272" t="str">
            <v>B</v>
          </cell>
          <cell r="E3272">
            <v>38976</v>
          </cell>
        </row>
        <row r="3273">
          <cell r="A3273">
            <v>925265527</v>
          </cell>
          <cell r="B3273" t="str">
            <v>Chambers</v>
          </cell>
          <cell r="C3273" t="str">
            <v>Jennifer</v>
          </cell>
          <cell r="D3273" t="str">
            <v>N</v>
          </cell>
          <cell r="E3273">
            <v>36708</v>
          </cell>
        </row>
        <row r="3274">
          <cell r="A3274">
            <v>925265527</v>
          </cell>
          <cell r="B3274" t="str">
            <v>Chambers</v>
          </cell>
          <cell r="C3274" t="str">
            <v>Jennifer</v>
          </cell>
          <cell r="D3274" t="str">
            <v>N</v>
          </cell>
          <cell r="E3274">
            <v>36708</v>
          </cell>
        </row>
        <row r="3275">
          <cell r="A3275">
            <v>925314445</v>
          </cell>
          <cell r="B3275" t="str">
            <v>Turner</v>
          </cell>
          <cell r="C3275" t="str">
            <v>James</v>
          </cell>
          <cell r="D3275" t="str">
            <v>N</v>
          </cell>
          <cell r="E3275">
            <v>38904</v>
          </cell>
        </row>
        <row r="3276">
          <cell r="A3276">
            <v>925314445</v>
          </cell>
          <cell r="B3276" t="str">
            <v>Turner</v>
          </cell>
          <cell r="C3276" t="str">
            <v>James</v>
          </cell>
          <cell r="D3276" t="str">
            <v>N</v>
          </cell>
          <cell r="E3276">
            <v>38904</v>
          </cell>
        </row>
        <row r="3277">
          <cell r="A3277">
            <v>925334610</v>
          </cell>
          <cell r="B3277" t="str">
            <v>Hardesty</v>
          </cell>
          <cell r="C3277" t="str">
            <v>Rachel</v>
          </cell>
          <cell r="D3277" t="str">
            <v>C</v>
          </cell>
          <cell r="E3277">
            <v>38976</v>
          </cell>
        </row>
        <row r="3278">
          <cell r="A3278">
            <v>925334610</v>
          </cell>
          <cell r="B3278" t="str">
            <v>Hardesty</v>
          </cell>
          <cell r="C3278" t="str">
            <v>Rachel</v>
          </cell>
          <cell r="D3278" t="str">
            <v>C</v>
          </cell>
          <cell r="E3278">
            <v>38976</v>
          </cell>
        </row>
        <row r="3279">
          <cell r="A3279">
            <v>925334610</v>
          </cell>
          <cell r="B3279" t="str">
            <v>Hardesty</v>
          </cell>
          <cell r="C3279" t="str">
            <v>Rachel</v>
          </cell>
          <cell r="D3279" t="str">
            <v>C</v>
          </cell>
          <cell r="E3279">
            <v>38976</v>
          </cell>
        </row>
        <row r="3280">
          <cell r="A3280">
            <v>925334610</v>
          </cell>
          <cell r="B3280" t="str">
            <v>Hardesty</v>
          </cell>
          <cell r="C3280" t="str">
            <v>Rachel</v>
          </cell>
          <cell r="D3280" t="str">
            <v>C</v>
          </cell>
          <cell r="E3280">
            <v>38976</v>
          </cell>
        </row>
        <row r="3281">
          <cell r="A3281">
            <v>925334610</v>
          </cell>
          <cell r="B3281" t="str">
            <v>Hardesty</v>
          </cell>
          <cell r="C3281" t="str">
            <v>Rachel</v>
          </cell>
          <cell r="D3281" t="str">
            <v>C</v>
          </cell>
          <cell r="E3281">
            <v>38976</v>
          </cell>
        </row>
        <row r="3282">
          <cell r="A3282">
            <v>925334610</v>
          </cell>
          <cell r="B3282" t="str">
            <v>Hardesty</v>
          </cell>
          <cell r="C3282" t="str">
            <v>Rachel</v>
          </cell>
          <cell r="D3282" t="str">
            <v>C</v>
          </cell>
          <cell r="E3282">
            <v>38976</v>
          </cell>
        </row>
        <row r="3283">
          <cell r="A3283">
            <v>925377491</v>
          </cell>
          <cell r="B3283" t="str">
            <v>Allen</v>
          </cell>
          <cell r="C3283" t="str">
            <v>Mary Dallas</v>
          </cell>
          <cell r="D3283" t="str">
            <v>E</v>
          </cell>
          <cell r="E3283">
            <v>39341</v>
          </cell>
        </row>
        <row r="3284">
          <cell r="A3284">
            <v>925377491</v>
          </cell>
          <cell r="B3284" t="str">
            <v>Allen</v>
          </cell>
          <cell r="C3284" t="str">
            <v>Mary Dallas</v>
          </cell>
          <cell r="D3284" t="str">
            <v>E</v>
          </cell>
          <cell r="E3284">
            <v>39341</v>
          </cell>
        </row>
        <row r="3285">
          <cell r="A3285">
            <v>925377491</v>
          </cell>
          <cell r="B3285" t="str">
            <v>Allen</v>
          </cell>
          <cell r="C3285" t="str">
            <v>Mary Dallas</v>
          </cell>
          <cell r="D3285" t="str">
            <v>E</v>
          </cell>
          <cell r="E3285">
            <v>39341</v>
          </cell>
        </row>
        <row r="3286">
          <cell r="A3286">
            <v>925377491</v>
          </cell>
          <cell r="B3286" t="str">
            <v>Allen</v>
          </cell>
          <cell r="C3286" t="str">
            <v>Mary Dallas</v>
          </cell>
          <cell r="D3286" t="str">
            <v>E</v>
          </cell>
          <cell r="E3286">
            <v>39341</v>
          </cell>
        </row>
        <row r="3287">
          <cell r="A3287">
            <v>925377491</v>
          </cell>
          <cell r="B3287" t="str">
            <v>Allen</v>
          </cell>
          <cell r="C3287" t="str">
            <v>Mary Dallas</v>
          </cell>
          <cell r="D3287" t="str">
            <v>K</v>
          </cell>
          <cell r="E3287">
            <v>38884</v>
          </cell>
        </row>
        <row r="3288">
          <cell r="A3288">
            <v>925377491</v>
          </cell>
          <cell r="B3288" t="str">
            <v>Allen</v>
          </cell>
          <cell r="C3288" t="str">
            <v>Mary Dallas</v>
          </cell>
          <cell r="D3288" t="str">
            <v>K</v>
          </cell>
          <cell r="E3288">
            <v>38884</v>
          </cell>
        </row>
        <row r="3289">
          <cell r="A3289">
            <v>925378826</v>
          </cell>
          <cell r="B3289" t="str">
            <v>Duffy</v>
          </cell>
          <cell r="C3289" t="str">
            <v>Jocelyn</v>
          </cell>
          <cell r="D3289" t="str">
            <v>N</v>
          </cell>
          <cell r="E3289">
            <v>39199</v>
          </cell>
        </row>
        <row r="3290">
          <cell r="A3290">
            <v>925378826</v>
          </cell>
          <cell r="B3290" t="str">
            <v>Duffy</v>
          </cell>
          <cell r="C3290" t="str">
            <v>Jocelyn</v>
          </cell>
          <cell r="D3290" t="str">
            <v>N</v>
          </cell>
          <cell r="E3290">
            <v>39199</v>
          </cell>
        </row>
        <row r="3291">
          <cell r="A3291">
            <v>925410125</v>
          </cell>
          <cell r="B3291" t="str">
            <v>Ogawa</v>
          </cell>
          <cell r="C3291" t="str">
            <v>Hiromi</v>
          </cell>
          <cell r="D3291" t="str">
            <v>C</v>
          </cell>
          <cell r="E3291">
            <v>39432</v>
          </cell>
        </row>
        <row r="3292">
          <cell r="A3292">
            <v>925410125</v>
          </cell>
          <cell r="B3292" t="str">
            <v>Ogawa</v>
          </cell>
          <cell r="C3292" t="str">
            <v>Hiromi</v>
          </cell>
          <cell r="D3292" t="str">
            <v>C</v>
          </cell>
          <cell r="E3292">
            <v>39432</v>
          </cell>
        </row>
        <row r="3293">
          <cell r="A3293">
            <v>925410125</v>
          </cell>
          <cell r="B3293" t="str">
            <v>Ogawa</v>
          </cell>
          <cell r="C3293" t="str">
            <v>Hiromi</v>
          </cell>
          <cell r="D3293" t="str">
            <v>C</v>
          </cell>
          <cell r="E3293">
            <v>39432</v>
          </cell>
        </row>
        <row r="3294">
          <cell r="A3294">
            <v>925450802</v>
          </cell>
          <cell r="B3294" t="str">
            <v>Shobe</v>
          </cell>
          <cell r="C3294" t="str">
            <v>Hunter</v>
          </cell>
          <cell r="D3294" t="str">
            <v>D</v>
          </cell>
          <cell r="E3294">
            <v>39341</v>
          </cell>
        </row>
        <row r="3295">
          <cell r="A3295">
            <v>925450802</v>
          </cell>
          <cell r="B3295" t="str">
            <v>Shobe</v>
          </cell>
          <cell r="C3295" t="str">
            <v>Hunter</v>
          </cell>
          <cell r="D3295" t="str">
            <v>D</v>
          </cell>
          <cell r="E3295">
            <v>39341</v>
          </cell>
        </row>
        <row r="3296">
          <cell r="A3296">
            <v>925450802</v>
          </cell>
          <cell r="B3296" t="str">
            <v>Shobe</v>
          </cell>
          <cell r="C3296" t="str">
            <v>Hunter</v>
          </cell>
          <cell r="D3296" t="str">
            <v>H</v>
          </cell>
          <cell r="E3296">
            <v>38976</v>
          </cell>
        </row>
        <row r="3297">
          <cell r="A3297">
            <v>925450802</v>
          </cell>
          <cell r="B3297" t="str">
            <v>Shobe</v>
          </cell>
          <cell r="C3297" t="str">
            <v>Hunter</v>
          </cell>
          <cell r="D3297" t="str">
            <v>H</v>
          </cell>
          <cell r="E3297">
            <v>38976</v>
          </cell>
        </row>
        <row r="3298">
          <cell r="A3298">
            <v>925459726</v>
          </cell>
          <cell r="B3298" t="str">
            <v>Flores</v>
          </cell>
          <cell r="C3298" t="str">
            <v>Suzanne</v>
          </cell>
          <cell r="D3298" t="str">
            <v>N</v>
          </cell>
          <cell r="E3298">
            <v>39332</v>
          </cell>
        </row>
        <row r="3299">
          <cell r="A3299">
            <v>925462922</v>
          </cell>
          <cell r="B3299" t="str">
            <v>Elzanowski</v>
          </cell>
          <cell r="C3299" t="str">
            <v>Marek</v>
          </cell>
          <cell r="D3299" t="str">
            <v>A</v>
          </cell>
          <cell r="E3299">
            <v>34958</v>
          </cell>
        </row>
        <row r="3300">
          <cell r="A3300">
            <v>925491802</v>
          </cell>
          <cell r="B3300" t="str">
            <v>Roman</v>
          </cell>
          <cell r="C3300" t="str">
            <v>Ann</v>
          </cell>
          <cell r="D3300" t="str">
            <v>N</v>
          </cell>
          <cell r="E3300">
            <v>37135</v>
          </cell>
        </row>
        <row r="3301">
          <cell r="A3301">
            <v>925491922</v>
          </cell>
          <cell r="B3301" t="str">
            <v>Smilkstein</v>
          </cell>
          <cell r="C3301" t="str">
            <v>Martin</v>
          </cell>
          <cell r="D3301" t="str">
            <v>E</v>
          </cell>
          <cell r="E3301">
            <v>39052</v>
          </cell>
        </row>
        <row r="3302">
          <cell r="A3302">
            <v>925491922</v>
          </cell>
          <cell r="B3302" t="str">
            <v>Smilkstein</v>
          </cell>
          <cell r="C3302" t="str">
            <v>Martin</v>
          </cell>
          <cell r="D3302" t="str">
            <v>E</v>
          </cell>
          <cell r="E3302">
            <v>39052</v>
          </cell>
        </row>
        <row r="3303">
          <cell r="A3303">
            <v>925491922</v>
          </cell>
          <cell r="B3303" t="str">
            <v>Smilkstein</v>
          </cell>
          <cell r="C3303" t="str">
            <v>Martin</v>
          </cell>
          <cell r="D3303" t="str">
            <v>E</v>
          </cell>
          <cell r="E3303">
            <v>39052</v>
          </cell>
        </row>
        <row r="3304">
          <cell r="A3304">
            <v>925541167</v>
          </cell>
          <cell r="B3304" t="str">
            <v>Seger</v>
          </cell>
          <cell r="C3304" t="str">
            <v>Marilyn</v>
          </cell>
          <cell r="D3304" t="str">
            <v>E</v>
          </cell>
          <cell r="E3304">
            <v>39067</v>
          </cell>
        </row>
        <row r="3305">
          <cell r="A3305">
            <v>925541167</v>
          </cell>
          <cell r="B3305" t="str">
            <v>Seger</v>
          </cell>
          <cell r="C3305" t="str">
            <v>Marilyn</v>
          </cell>
          <cell r="D3305" t="str">
            <v>E</v>
          </cell>
          <cell r="E3305">
            <v>39067</v>
          </cell>
        </row>
        <row r="3306">
          <cell r="A3306">
            <v>925541167</v>
          </cell>
          <cell r="B3306" t="str">
            <v>Seger</v>
          </cell>
          <cell r="C3306" t="str">
            <v>Marilyn</v>
          </cell>
          <cell r="D3306" t="str">
            <v>E</v>
          </cell>
          <cell r="E3306">
            <v>39067</v>
          </cell>
        </row>
        <row r="3307">
          <cell r="A3307">
            <v>925541167</v>
          </cell>
          <cell r="B3307" t="str">
            <v>Seger</v>
          </cell>
          <cell r="C3307" t="str">
            <v>Marilyn</v>
          </cell>
          <cell r="D3307" t="str">
            <v>E</v>
          </cell>
          <cell r="E3307">
            <v>39067</v>
          </cell>
        </row>
        <row r="3308">
          <cell r="A3308">
            <v>925541167</v>
          </cell>
          <cell r="B3308" t="str">
            <v>Seger</v>
          </cell>
          <cell r="C3308" t="str">
            <v>Marilyn</v>
          </cell>
          <cell r="D3308" t="str">
            <v>E</v>
          </cell>
          <cell r="E3308">
            <v>39067</v>
          </cell>
        </row>
        <row r="3309">
          <cell r="A3309">
            <v>925541167</v>
          </cell>
          <cell r="B3309" t="str">
            <v>Seger</v>
          </cell>
          <cell r="C3309" t="str">
            <v>Marilyn</v>
          </cell>
          <cell r="D3309" t="str">
            <v>E</v>
          </cell>
          <cell r="E3309">
            <v>39067</v>
          </cell>
        </row>
        <row r="3310">
          <cell r="A3310">
            <v>925541167</v>
          </cell>
          <cell r="B3310" t="str">
            <v>Seger</v>
          </cell>
          <cell r="C3310" t="str">
            <v>Marilyn</v>
          </cell>
          <cell r="D3310" t="str">
            <v>E</v>
          </cell>
          <cell r="E3310">
            <v>39067</v>
          </cell>
        </row>
        <row r="3311">
          <cell r="A3311">
            <v>925541167</v>
          </cell>
          <cell r="B3311" t="str">
            <v>Seger</v>
          </cell>
          <cell r="C3311" t="str">
            <v>Marilyn</v>
          </cell>
          <cell r="D3311" t="str">
            <v>E</v>
          </cell>
          <cell r="E3311">
            <v>39067</v>
          </cell>
        </row>
        <row r="3312">
          <cell r="A3312">
            <v>925594866</v>
          </cell>
          <cell r="B3312" t="str">
            <v>Leung</v>
          </cell>
          <cell r="C3312" t="str">
            <v>Pui</v>
          </cell>
          <cell r="D3312" t="str">
            <v>A</v>
          </cell>
          <cell r="E3312">
            <v>35324</v>
          </cell>
        </row>
        <row r="3313">
          <cell r="A3313">
            <v>925594866</v>
          </cell>
          <cell r="B3313" t="str">
            <v>Leung</v>
          </cell>
          <cell r="C3313" t="str">
            <v>Pui</v>
          </cell>
          <cell r="D3313" t="str">
            <v>A</v>
          </cell>
          <cell r="E3313">
            <v>35324</v>
          </cell>
        </row>
        <row r="3314">
          <cell r="A3314">
            <v>925602472</v>
          </cell>
          <cell r="B3314" t="str">
            <v>Titterington</v>
          </cell>
          <cell r="C3314" t="str">
            <v>Connie</v>
          </cell>
          <cell r="D3314" t="str">
            <v>E</v>
          </cell>
          <cell r="E3314">
            <v>37515</v>
          </cell>
        </row>
        <row r="3315">
          <cell r="A3315">
            <v>925602472</v>
          </cell>
          <cell r="B3315" t="str">
            <v>Titterington</v>
          </cell>
          <cell r="C3315" t="str">
            <v>Connie</v>
          </cell>
          <cell r="D3315" t="str">
            <v>E</v>
          </cell>
          <cell r="E3315">
            <v>37515</v>
          </cell>
        </row>
        <row r="3316">
          <cell r="A3316">
            <v>925602472</v>
          </cell>
          <cell r="B3316" t="str">
            <v>Titterington</v>
          </cell>
          <cell r="C3316" t="str">
            <v>Connie</v>
          </cell>
          <cell r="D3316" t="str">
            <v>E</v>
          </cell>
          <cell r="E3316">
            <v>37515</v>
          </cell>
        </row>
        <row r="3317">
          <cell r="A3317">
            <v>925602472</v>
          </cell>
          <cell r="B3317" t="str">
            <v>Titterington</v>
          </cell>
          <cell r="C3317" t="str">
            <v>Connie</v>
          </cell>
          <cell r="D3317" t="str">
            <v>E</v>
          </cell>
          <cell r="E3317">
            <v>37515</v>
          </cell>
        </row>
        <row r="3318">
          <cell r="A3318">
            <v>925602472</v>
          </cell>
          <cell r="B3318" t="str">
            <v>Titterington</v>
          </cell>
          <cell r="C3318" t="str">
            <v>Connie</v>
          </cell>
          <cell r="D3318" t="str">
            <v>E</v>
          </cell>
          <cell r="E3318">
            <v>37515</v>
          </cell>
        </row>
        <row r="3319">
          <cell r="A3319">
            <v>925602472</v>
          </cell>
          <cell r="B3319" t="str">
            <v>Titterington</v>
          </cell>
          <cell r="C3319" t="str">
            <v>Connie</v>
          </cell>
          <cell r="D3319" t="str">
            <v>E</v>
          </cell>
          <cell r="E3319">
            <v>37515</v>
          </cell>
        </row>
        <row r="3320">
          <cell r="A3320">
            <v>925602472</v>
          </cell>
          <cell r="B3320" t="str">
            <v>Titterington</v>
          </cell>
          <cell r="C3320" t="str">
            <v>Connie</v>
          </cell>
          <cell r="D3320" t="str">
            <v>E</v>
          </cell>
          <cell r="E3320">
            <v>37515</v>
          </cell>
        </row>
        <row r="3321">
          <cell r="A3321">
            <v>925680857</v>
          </cell>
          <cell r="B3321" t="str">
            <v>Anger</v>
          </cell>
          <cell r="C3321" t="str">
            <v>Billie</v>
          </cell>
          <cell r="D3321" t="str">
            <v>H</v>
          </cell>
          <cell r="E3321">
            <v>35505</v>
          </cell>
        </row>
        <row r="3322">
          <cell r="A3322">
            <v>925680857</v>
          </cell>
          <cell r="B3322" t="str">
            <v>Anger</v>
          </cell>
          <cell r="C3322" t="str">
            <v>Billie</v>
          </cell>
          <cell r="D3322" t="str">
            <v>H</v>
          </cell>
          <cell r="E3322">
            <v>35505</v>
          </cell>
        </row>
        <row r="3323">
          <cell r="A3323">
            <v>925680857</v>
          </cell>
          <cell r="B3323" t="str">
            <v>Anger</v>
          </cell>
          <cell r="C3323" t="str">
            <v>Billie</v>
          </cell>
          <cell r="D3323" t="str">
            <v>H</v>
          </cell>
          <cell r="E3323">
            <v>35505</v>
          </cell>
        </row>
        <row r="3324">
          <cell r="A3324">
            <v>925680857</v>
          </cell>
          <cell r="B3324" t="str">
            <v>Anger</v>
          </cell>
          <cell r="C3324" t="str">
            <v>Billie</v>
          </cell>
          <cell r="D3324" t="str">
            <v>H</v>
          </cell>
          <cell r="E3324">
            <v>35505</v>
          </cell>
        </row>
        <row r="3325">
          <cell r="A3325">
            <v>925680857</v>
          </cell>
          <cell r="B3325" t="str">
            <v>Anger</v>
          </cell>
          <cell r="C3325" t="str">
            <v>Billie</v>
          </cell>
          <cell r="D3325" t="str">
            <v>H</v>
          </cell>
          <cell r="E3325">
            <v>35505</v>
          </cell>
        </row>
        <row r="3326">
          <cell r="A3326">
            <v>925680857</v>
          </cell>
          <cell r="B3326" t="str">
            <v>Anger</v>
          </cell>
          <cell r="C3326" t="str">
            <v>Billie</v>
          </cell>
          <cell r="D3326" t="str">
            <v>H</v>
          </cell>
          <cell r="E3326">
            <v>35505</v>
          </cell>
        </row>
        <row r="3327">
          <cell r="A3327">
            <v>925689084</v>
          </cell>
          <cell r="B3327" t="str">
            <v>Ball</v>
          </cell>
          <cell r="C3327" t="str">
            <v>Shaun</v>
          </cell>
          <cell r="D3327" t="str">
            <v>H</v>
          </cell>
          <cell r="E3327">
            <v>36054</v>
          </cell>
        </row>
        <row r="3328">
          <cell r="A3328">
            <v>925689084</v>
          </cell>
          <cell r="B3328" t="str">
            <v>Ball</v>
          </cell>
          <cell r="C3328" t="str">
            <v>Shaun</v>
          </cell>
          <cell r="D3328" t="str">
            <v>H</v>
          </cell>
          <cell r="E3328">
            <v>36054</v>
          </cell>
        </row>
        <row r="3329">
          <cell r="A3329">
            <v>925689084</v>
          </cell>
          <cell r="B3329" t="str">
            <v>Ball</v>
          </cell>
          <cell r="C3329" t="str">
            <v>Shaun</v>
          </cell>
          <cell r="D3329" t="str">
            <v>H</v>
          </cell>
          <cell r="E3329">
            <v>36054</v>
          </cell>
        </row>
        <row r="3330">
          <cell r="A3330">
            <v>925689084</v>
          </cell>
          <cell r="B3330" t="str">
            <v>Ball</v>
          </cell>
          <cell r="C3330" t="str">
            <v>Shaun</v>
          </cell>
          <cell r="D3330" t="str">
            <v>H</v>
          </cell>
          <cell r="E3330">
            <v>36054</v>
          </cell>
        </row>
        <row r="3331">
          <cell r="A3331">
            <v>925689084</v>
          </cell>
          <cell r="B3331" t="str">
            <v>Ball</v>
          </cell>
          <cell r="C3331" t="str">
            <v>Shaun</v>
          </cell>
          <cell r="D3331" t="str">
            <v>H</v>
          </cell>
          <cell r="E3331">
            <v>36054</v>
          </cell>
        </row>
        <row r="3332">
          <cell r="A3332">
            <v>925689084</v>
          </cell>
          <cell r="B3332" t="str">
            <v>Ball</v>
          </cell>
          <cell r="C3332" t="str">
            <v>Shaun</v>
          </cell>
          <cell r="D3332" t="str">
            <v>H</v>
          </cell>
          <cell r="E3332">
            <v>36054</v>
          </cell>
        </row>
        <row r="3333">
          <cell r="A3333">
            <v>925689084</v>
          </cell>
          <cell r="B3333" t="str">
            <v>Ball</v>
          </cell>
          <cell r="C3333" t="str">
            <v>Shaun</v>
          </cell>
          <cell r="D3333" t="str">
            <v>H</v>
          </cell>
          <cell r="E3333">
            <v>36054</v>
          </cell>
        </row>
        <row r="3334">
          <cell r="A3334">
            <v>925689084</v>
          </cell>
          <cell r="B3334" t="str">
            <v>Ball</v>
          </cell>
          <cell r="C3334" t="str">
            <v>Shaun</v>
          </cell>
          <cell r="D3334" t="str">
            <v>H</v>
          </cell>
          <cell r="E3334">
            <v>36054</v>
          </cell>
        </row>
        <row r="3335">
          <cell r="A3335">
            <v>925751337</v>
          </cell>
          <cell r="B3335" t="str">
            <v>Coleman</v>
          </cell>
          <cell r="C3335" t="str">
            <v>Cynthia</v>
          </cell>
          <cell r="D3335" t="str">
            <v>B</v>
          </cell>
          <cell r="E3335">
            <v>37150</v>
          </cell>
        </row>
        <row r="3336">
          <cell r="A3336">
            <v>925751337</v>
          </cell>
          <cell r="B3336" t="str">
            <v>Coleman</v>
          </cell>
          <cell r="C3336" t="str">
            <v>Cynthia</v>
          </cell>
          <cell r="D3336" t="str">
            <v>B</v>
          </cell>
          <cell r="E3336">
            <v>37150</v>
          </cell>
        </row>
        <row r="3337">
          <cell r="A3337">
            <v>925751337</v>
          </cell>
          <cell r="B3337" t="str">
            <v>Coleman</v>
          </cell>
          <cell r="C3337" t="str">
            <v>Cynthia</v>
          </cell>
          <cell r="D3337" t="str">
            <v>B</v>
          </cell>
          <cell r="E3337">
            <v>37150</v>
          </cell>
        </row>
        <row r="3338">
          <cell r="A3338">
            <v>925751337</v>
          </cell>
          <cell r="B3338" t="str">
            <v>Coleman</v>
          </cell>
          <cell r="C3338" t="str">
            <v>Cynthia</v>
          </cell>
          <cell r="D3338" t="str">
            <v>B</v>
          </cell>
          <cell r="E3338">
            <v>37150</v>
          </cell>
        </row>
        <row r="3339">
          <cell r="A3339">
            <v>925751337</v>
          </cell>
          <cell r="B3339" t="str">
            <v>Coleman</v>
          </cell>
          <cell r="C3339" t="str">
            <v>Cynthia</v>
          </cell>
          <cell r="D3339" t="str">
            <v>B</v>
          </cell>
          <cell r="E3339">
            <v>37150</v>
          </cell>
        </row>
        <row r="3340">
          <cell r="A3340">
            <v>925751337</v>
          </cell>
          <cell r="B3340" t="str">
            <v>Coleman</v>
          </cell>
          <cell r="C3340" t="str">
            <v>Cynthia</v>
          </cell>
          <cell r="D3340" t="str">
            <v>B</v>
          </cell>
          <cell r="E3340">
            <v>37150</v>
          </cell>
        </row>
        <row r="3341">
          <cell r="A3341">
            <v>925751337</v>
          </cell>
          <cell r="B3341" t="str">
            <v>Coleman</v>
          </cell>
          <cell r="C3341" t="str">
            <v>Cynthia</v>
          </cell>
          <cell r="D3341" t="str">
            <v>B</v>
          </cell>
          <cell r="E3341">
            <v>37150</v>
          </cell>
        </row>
        <row r="3342">
          <cell r="A3342">
            <v>925751337</v>
          </cell>
          <cell r="B3342" t="str">
            <v>Coleman</v>
          </cell>
          <cell r="C3342" t="str">
            <v>Cynthia</v>
          </cell>
          <cell r="D3342" t="str">
            <v>B</v>
          </cell>
          <cell r="E3342">
            <v>37150</v>
          </cell>
        </row>
        <row r="3343">
          <cell r="A3343">
            <v>925751337</v>
          </cell>
          <cell r="B3343" t="str">
            <v>Coleman</v>
          </cell>
          <cell r="C3343" t="str">
            <v>Cynthia</v>
          </cell>
          <cell r="D3343" t="str">
            <v>B</v>
          </cell>
          <cell r="E3343">
            <v>37150</v>
          </cell>
        </row>
        <row r="3344">
          <cell r="A3344">
            <v>925751337</v>
          </cell>
          <cell r="B3344" t="str">
            <v>Coleman</v>
          </cell>
          <cell r="C3344" t="str">
            <v>Cynthia</v>
          </cell>
          <cell r="D3344" t="str">
            <v>B</v>
          </cell>
          <cell r="E3344">
            <v>37150</v>
          </cell>
        </row>
        <row r="3345">
          <cell r="A3345">
            <v>925775515</v>
          </cell>
          <cell r="B3345" t="str">
            <v>Franz</v>
          </cell>
          <cell r="C3345" t="str">
            <v>Sandra</v>
          </cell>
          <cell r="D3345" t="str">
            <v>N</v>
          </cell>
          <cell r="E3345">
            <v>36708</v>
          </cell>
        </row>
        <row r="3346">
          <cell r="A3346">
            <v>925775515</v>
          </cell>
          <cell r="B3346" t="str">
            <v>Franz</v>
          </cell>
          <cell r="C3346" t="str">
            <v>Sandra</v>
          </cell>
          <cell r="D3346" t="str">
            <v>N</v>
          </cell>
          <cell r="E3346">
            <v>36708</v>
          </cell>
        </row>
        <row r="3347">
          <cell r="A3347">
            <v>925793953</v>
          </cell>
          <cell r="B3347" t="str">
            <v>Jagodnik</v>
          </cell>
          <cell r="C3347" t="str">
            <v>Joan</v>
          </cell>
          <cell r="D3347" t="str">
            <v>N</v>
          </cell>
          <cell r="E3347">
            <v>36708</v>
          </cell>
        </row>
        <row r="3348">
          <cell r="A3348">
            <v>925793953</v>
          </cell>
          <cell r="B3348" t="str">
            <v>Jagodnik</v>
          </cell>
          <cell r="C3348" t="str">
            <v>Joan</v>
          </cell>
          <cell r="D3348" t="str">
            <v>N</v>
          </cell>
          <cell r="E3348">
            <v>36708</v>
          </cell>
        </row>
        <row r="3349">
          <cell r="A3349">
            <v>925793953</v>
          </cell>
          <cell r="B3349" t="str">
            <v>Jagodnik</v>
          </cell>
          <cell r="C3349" t="str">
            <v>Joan</v>
          </cell>
          <cell r="D3349" t="str">
            <v>N</v>
          </cell>
          <cell r="E3349">
            <v>36708</v>
          </cell>
        </row>
        <row r="3350">
          <cell r="A3350">
            <v>925851545</v>
          </cell>
          <cell r="B3350" t="str">
            <v>Mortensen</v>
          </cell>
          <cell r="C3350" t="str">
            <v>Carla</v>
          </cell>
          <cell r="D3350" t="str">
            <v>E</v>
          </cell>
          <cell r="E3350">
            <v>38976</v>
          </cell>
        </row>
        <row r="3351">
          <cell r="A3351">
            <v>925851545</v>
          </cell>
          <cell r="B3351" t="str">
            <v>Mortensen</v>
          </cell>
          <cell r="C3351" t="str">
            <v>Carla</v>
          </cell>
          <cell r="D3351" t="str">
            <v>E</v>
          </cell>
          <cell r="E3351">
            <v>38976</v>
          </cell>
        </row>
        <row r="3352">
          <cell r="A3352">
            <v>925851545</v>
          </cell>
          <cell r="B3352" t="str">
            <v>Mortensen</v>
          </cell>
          <cell r="C3352" t="str">
            <v>Carla</v>
          </cell>
          <cell r="D3352" t="str">
            <v>E</v>
          </cell>
          <cell r="E3352">
            <v>38976</v>
          </cell>
        </row>
        <row r="3353">
          <cell r="A3353">
            <v>925851545</v>
          </cell>
          <cell r="B3353" t="str">
            <v>Mortensen</v>
          </cell>
          <cell r="C3353" t="str">
            <v>Carla</v>
          </cell>
          <cell r="D3353" t="str">
            <v>E</v>
          </cell>
          <cell r="E3353">
            <v>38976</v>
          </cell>
        </row>
        <row r="3354">
          <cell r="A3354">
            <v>925851545</v>
          </cell>
          <cell r="B3354" t="str">
            <v>Mortensen</v>
          </cell>
          <cell r="C3354" t="str">
            <v>Carla</v>
          </cell>
          <cell r="D3354" t="str">
            <v>E</v>
          </cell>
          <cell r="E3354">
            <v>38976</v>
          </cell>
        </row>
        <row r="3355">
          <cell r="A3355">
            <v>925851545</v>
          </cell>
          <cell r="B3355" t="str">
            <v>Mortensen</v>
          </cell>
          <cell r="C3355" t="str">
            <v>Carla</v>
          </cell>
          <cell r="D3355" t="str">
            <v>E</v>
          </cell>
          <cell r="E3355">
            <v>38976</v>
          </cell>
        </row>
        <row r="3356">
          <cell r="A3356">
            <v>925851545</v>
          </cell>
          <cell r="B3356" t="str">
            <v>Mortensen</v>
          </cell>
          <cell r="C3356" t="str">
            <v>Carla</v>
          </cell>
          <cell r="D3356" t="str">
            <v>E</v>
          </cell>
          <cell r="E3356">
            <v>38976</v>
          </cell>
        </row>
        <row r="3357">
          <cell r="A3357">
            <v>925851545</v>
          </cell>
          <cell r="B3357" t="str">
            <v>Mortensen</v>
          </cell>
          <cell r="C3357" t="str">
            <v>Carla</v>
          </cell>
          <cell r="D3357" t="str">
            <v>E</v>
          </cell>
          <cell r="E3357">
            <v>38976</v>
          </cell>
        </row>
        <row r="3358">
          <cell r="A3358">
            <v>925851545</v>
          </cell>
          <cell r="B3358" t="str">
            <v>Mortensen</v>
          </cell>
          <cell r="C3358" t="str">
            <v>Carla</v>
          </cell>
          <cell r="D3358" t="str">
            <v>E</v>
          </cell>
          <cell r="E3358">
            <v>38976</v>
          </cell>
        </row>
        <row r="3359">
          <cell r="A3359">
            <v>925851545</v>
          </cell>
          <cell r="B3359" t="str">
            <v>Mortensen</v>
          </cell>
          <cell r="C3359" t="str">
            <v>Carla</v>
          </cell>
          <cell r="D3359" t="str">
            <v>E</v>
          </cell>
          <cell r="E3359">
            <v>38976</v>
          </cell>
        </row>
        <row r="3360">
          <cell r="A3360">
            <v>925851545</v>
          </cell>
          <cell r="B3360" t="str">
            <v>Mortensen</v>
          </cell>
          <cell r="C3360" t="str">
            <v>Carla</v>
          </cell>
          <cell r="D3360" t="str">
            <v>E</v>
          </cell>
          <cell r="E3360">
            <v>38976</v>
          </cell>
        </row>
        <row r="3361">
          <cell r="A3361">
            <v>925851545</v>
          </cell>
          <cell r="B3361" t="str">
            <v>Mortensen</v>
          </cell>
          <cell r="C3361" t="str">
            <v>Carla</v>
          </cell>
          <cell r="D3361" t="str">
            <v>E</v>
          </cell>
          <cell r="E3361">
            <v>38976</v>
          </cell>
        </row>
        <row r="3362">
          <cell r="A3362">
            <v>925851545</v>
          </cell>
          <cell r="B3362" t="str">
            <v>Mortensen</v>
          </cell>
          <cell r="C3362" t="str">
            <v>Carla</v>
          </cell>
          <cell r="D3362" t="str">
            <v>E</v>
          </cell>
          <cell r="E3362">
            <v>38976</v>
          </cell>
        </row>
        <row r="3363">
          <cell r="A3363">
            <v>925851545</v>
          </cell>
          <cell r="B3363" t="str">
            <v>Mortensen</v>
          </cell>
          <cell r="C3363" t="str">
            <v>Carla</v>
          </cell>
          <cell r="D3363" t="str">
            <v>E</v>
          </cell>
          <cell r="E3363">
            <v>38976</v>
          </cell>
        </row>
        <row r="3364">
          <cell r="A3364">
            <v>925885757</v>
          </cell>
          <cell r="B3364" t="str">
            <v>Reed</v>
          </cell>
          <cell r="C3364" t="str">
            <v>Andrew</v>
          </cell>
          <cell r="D3364" t="str">
            <v>E</v>
          </cell>
          <cell r="E3364">
            <v>37241</v>
          </cell>
        </row>
        <row r="3365">
          <cell r="A3365">
            <v>925885757</v>
          </cell>
          <cell r="B3365" t="str">
            <v>Reed</v>
          </cell>
          <cell r="C3365" t="str">
            <v>Andrew</v>
          </cell>
          <cell r="D3365" t="str">
            <v>E</v>
          </cell>
          <cell r="E3365">
            <v>37241</v>
          </cell>
        </row>
        <row r="3366">
          <cell r="A3366">
            <v>925885757</v>
          </cell>
          <cell r="B3366" t="str">
            <v>Reed</v>
          </cell>
          <cell r="C3366" t="str">
            <v>Andrew</v>
          </cell>
          <cell r="D3366" t="str">
            <v>E</v>
          </cell>
          <cell r="E3366">
            <v>37241</v>
          </cell>
        </row>
        <row r="3367">
          <cell r="A3367">
            <v>925885757</v>
          </cell>
          <cell r="B3367" t="str">
            <v>Reed</v>
          </cell>
          <cell r="C3367" t="str">
            <v>Andrew</v>
          </cell>
          <cell r="D3367" t="str">
            <v>E</v>
          </cell>
          <cell r="E3367">
            <v>37241</v>
          </cell>
        </row>
        <row r="3368">
          <cell r="A3368">
            <v>925885757</v>
          </cell>
          <cell r="B3368" t="str">
            <v>Reed</v>
          </cell>
          <cell r="C3368" t="str">
            <v>Andrew</v>
          </cell>
          <cell r="D3368" t="str">
            <v>E</v>
          </cell>
          <cell r="E3368">
            <v>37241</v>
          </cell>
        </row>
        <row r="3369">
          <cell r="A3369">
            <v>925935078</v>
          </cell>
          <cell r="B3369" t="str">
            <v>Ryan</v>
          </cell>
          <cell r="C3369" t="str">
            <v>Joan</v>
          </cell>
          <cell r="D3369" t="str">
            <v>E</v>
          </cell>
          <cell r="E3369">
            <v>35870</v>
          </cell>
        </row>
        <row r="3370">
          <cell r="A3370">
            <v>925935078</v>
          </cell>
          <cell r="B3370" t="str">
            <v>Ryan</v>
          </cell>
          <cell r="C3370" t="str">
            <v>Joan</v>
          </cell>
          <cell r="D3370" t="str">
            <v>E</v>
          </cell>
          <cell r="E3370">
            <v>35870</v>
          </cell>
        </row>
        <row r="3371">
          <cell r="A3371">
            <v>925935078</v>
          </cell>
          <cell r="B3371" t="str">
            <v>Ryan</v>
          </cell>
          <cell r="C3371" t="str">
            <v>Joan</v>
          </cell>
          <cell r="D3371" t="str">
            <v>E</v>
          </cell>
          <cell r="E3371">
            <v>35870</v>
          </cell>
        </row>
        <row r="3372">
          <cell r="A3372">
            <v>925935078</v>
          </cell>
          <cell r="B3372" t="str">
            <v>Ryan</v>
          </cell>
          <cell r="C3372" t="str">
            <v>Joan</v>
          </cell>
          <cell r="D3372" t="str">
            <v>E</v>
          </cell>
          <cell r="E3372">
            <v>35870</v>
          </cell>
        </row>
        <row r="3373">
          <cell r="A3373">
            <v>925935078</v>
          </cell>
          <cell r="B3373" t="str">
            <v>Ryan</v>
          </cell>
          <cell r="C3373" t="str">
            <v>Joan</v>
          </cell>
          <cell r="D3373" t="str">
            <v>E</v>
          </cell>
          <cell r="E3373">
            <v>35870</v>
          </cell>
        </row>
        <row r="3374">
          <cell r="A3374">
            <v>925935078</v>
          </cell>
          <cell r="B3374" t="str">
            <v>Ryan</v>
          </cell>
          <cell r="C3374" t="str">
            <v>Joan</v>
          </cell>
          <cell r="D3374" t="str">
            <v>E</v>
          </cell>
          <cell r="E3374">
            <v>35870</v>
          </cell>
        </row>
        <row r="3375">
          <cell r="A3375">
            <v>925989495</v>
          </cell>
          <cell r="B3375" t="str">
            <v>Johnson</v>
          </cell>
          <cell r="C3375" t="str">
            <v>Raymond</v>
          </cell>
          <cell r="D3375" t="str">
            <v>A</v>
          </cell>
          <cell r="E3375">
            <v>32690</v>
          </cell>
        </row>
        <row r="3376">
          <cell r="A3376">
            <v>925989495</v>
          </cell>
          <cell r="B3376" t="str">
            <v>Johnson</v>
          </cell>
          <cell r="C3376" t="str">
            <v>Raymond</v>
          </cell>
          <cell r="D3376" t="str">
            <v>A</v>
          </cell>
          <cell r="E3376">
            <v>32690</v>
          </cell>
        </row>
        <row r="3377">
          <cell r="A3377">
            <v>925989495</v>
          </cell>
          <cell r="B3377" t="str">
            <v>Johnson</v>
          </cell>
          <cell r="C3377" t="str">
            <v>Raymond</v>
          </cell>
          <cell r="D3377" t="str">
            <v>A</v>
          </cell>
          <cell r="E3377">
            <v>32690</v>
          </cell>
        </row>
        <row r="3378">
          <cell r="A3378">
            <v>925989495</v>
          </cell>
          <cell r="B3378" t="str">
            <v>Johnson</v>
          </cell>
          <cell r="C3378" t="str">
            <v>Raymond</v>
          </cell>
          <cell r="D3378" t="str">
            <v>A</v>
          </cell>
          <cell r="E3378">
            <v>32690</v>
          </cell>
        </row>
        <row r="3379">
          <cell r="A3379">
            <v>925989495</v>
          </cell>
          <cell r="B3379" t="str">
            <v>Johnson</v>
          </cell>
          <cell r="C3379" t="str">
            <v>Raymond</v>
          </cell>
          <cell r="D3379" t="str">
            <v>A</v>
          </cell>
          <cell r="E3379">
            <v>32690</v>
          </cell>
        </row>
        <row r="3380">
          <cell r="A3380">
            <v>925989495</v>
          </cell>
          <cell r="B3380" t="str">
            <v>Johnson</v>
          </cell>
          <cell r="C3380" t="str">
            <v>Raymond</v>
          </cell>
          <cell r="D3380" t="str">
            <v>A</v>
          </cell>
          <cell r="E3380">
            <v>32690</v>
          </cell>
        </row>
        <row r="3381">
          <cell r="A3381">
            <v>925989495</v>
          </cell>
          <cell r="B3381" t="str">
            <v>Johnson</v>
          </cell>
          <cell r="C3381" t="str">
            <v>Raymond</v>
          </cell>
          <cell r="D3381" t="str">
            <v>A</v>
          </cell>
          <cell r="E3381">
            <v>32690</v>
          </cell>
        </row>
        <row r="3382">
          <cell r="A3382">
            <v>925989495</v>
          </cell>
          <cell r="B3382" t="str">
            <v>Johnson</v>
          </cell>
          <cell r="C3382" t="str">
            <v>Raymond</v>
          </cell>
          <cell r="D3382" t="str">
            <v>A</v>
          </cell>
          <cell r="E3382">
            <v>32690</v>
          </cell>
        </row>
        <row r="3383">
          <cell r="A3383">
            <v>925990799</v>
          </cell>
          <cell r="B3383" t="str">
            <v>Bitner</v>
          </cell>
          <cell r="C3383" t="str">
            <v>Brooke</v>
          </cell>
          <cell r="D3383" t="str">
            <v>E</v>
          </cell>
          <cell r="E3383">
            <v>39432</v>
          </cell>
        </row>
        <row r="3384">
          <cell r="A3384">
            <v>925990799</v>
          </cell>
          <cell r="B3384" t="str">
            <v>Bitner</v>
          </cell>
          <cell r="C3384" t="str">
            <v>Brooke</v>
          </cell>
          <cell r="D3384" t="str">
            <v>E</v>
          </cell>
          <cell r="E3384">
            <v>39432</v>
          </cell>
        </row>
        <row r="3385">
          <cell r="A3385">
            <v>925990799</v>
          </cell>
          <cell r="B3385" t="str">
            <v>Bitner</v>
          </cell>
          <cell r="C3385" t="str">
            <v>Brooke</v>
          </cell>
          <cell r="D3385" t="str">
            <v>E</v>
          </cell>
          <cell r="E3385">
            <v>39432</v>
          </cell>
        </row>
        <row r="3386">
          <cell r="A3386">
            <v>925993079</v>
          </cell>
          <cell r="B3386" t="str">
            <v>Bermingham</v>
          </cell>
          <cell r="C3386" t="str">
            <v>Jordan</v>
          </cell>
          <cell r="D3386" t="str">
            <v>N</v>
          </cell>
          <cell r="E3386">
            <v>39342</v>
          </cell>
        </row>
        <row r="3387">
          <cell r="A3387">
            <v>926048012</v>
          </cell>
          <cell r="B3387" t="str">
            <v>Hunter</v>
          </cell>
          <cell r="C3387" t="str">
            <v>Richard</v>
          </cell>
          <cell r="D3387" t="str">
            <v>N</v>
          </cell>
          <cell r="E3387">
            <v>39249</v>
          </cell>
        </row>
        <row r="3388">
          <cell r="A3388">
            <v>926048012</v>
          </cell>
          <cell r="B3388" t="str">
            <v>Hunter</v>
          </cell>
          <cell r="C3388" t="str">
            <v>Richard</v>
          </cell>
          <cell r="D3388" t="str">
            <v>N</v>
          </cell>
          <cell r="E3388">
            <v>39249</v>
          </cell>
        </row>
        <row r="3389">
          <cell r="A3389">
            <v>926048012</v>
          </cell>
          <cell r="B3389" t="str">
            <v>Hunter</v>
          </cell>
          <cell r="C3389" t="str">
            <v>Richard</v>
          </cell>
          <cell r="D3389" t="str">
            <v>N</v>
          </cell>
          <cell r="E3389">
            <v>39249</v>
          </cell>
        </row>
        <row r="3390">
          <cell r="A3390">
            <v>926109252</v>
          </cell>
          <cell r="B3390" t="str">
            <v>Kennelly Ullman</v>
          </cell>
          <cell r="C3390" t="str">
            <v>Mark</v>
          </cell>
          <cell r="D3390" t="str">
            <v>C</v>
          </cell>
          <cell r="E3390">
            <v>39341</v>
          </cell>
        </row>
        <row r="3391">
          <cell r="A3391">
            <v>926109252</v>
          </cell>
          <cell r="B3391" t="str">
            <v>Kennelly Ullman</v>
          </cell>
          <cell r="C3391" t="str">
            <v>Mark</v>
          </cell>
          <cell r="D3391" t="str">
            <v>C</v>
          </cell>
          <cell r="E3391">
            <v>39341</v>
          </cell>
        </row>
        <row r="3392">
          <cell r="A3392">
            <v>926109252</v>
          </cell>
          <cell r="B3392" t="str">
            <v>Kennelly Ullman</v>
          </cell>
          <cell r="C3392" t="str">
            <v>Mark</v>
          </cell>
          <cell r="D3392" t="str">
            <v>C</v>
          </cell>
          <cell r="E3392">
            <v>39341</v>
          </cell>
        </row>
        <row r="3393">
          <cell r="A3393">
            <v>926109252</v>
          </cell>
          <cell r="B3393" t="str">
            <v>Kennelly Ullman</v>
          </cell>
          <cell r="C3393" t="str">
            <v>Mark</v>
          </cell>
          <cell r="D3393" t="str">
            <v>C</v>
          </cell>
          <cell r="E3393">
            <v>39341</v>
          </cell>
        </row>
        <row r="3394">
          <cell r="A3394">
            <v>926109252</v>
          </cell>
          <cell r="B3394" t="str">
            <v>Kennelly Ullman</v>
          </cell>
          <cell r="C3394" t="str">
            <v>Mark</v>
          </cell>
          <cell r="D3394" t="str">
            <v>C</v>
          </cell>
          <cell r="E3394">
            <v>39341</v>
          </cell>
        </row>
        <row r="3395">
          <cell r="A3395">
            <v>926109252</v>
          </cell>
          <cell r="B3395" t="str">
            <v>Kennelly Ullman</v>
          </cell>
          <cell r="C3395" t="str">
            <v>Mark</v>
          </cell>
          <cell r="D3395" t="str">
            <v>C</v>
          </cell>
          <cell r="E3395">
            <v>39341</v>
          </cell>
        </row>
        <row r="3396">
          <cell r="A3396">
            <v>926109252</v>
          </cell>
          <cell r="B3396" t="str">
            <v>Kennelly Ullman</v>
          </cell>
          <cell r="C3396" t="str">
            <v>Mark</v>
          </cell>
          <cell r="D3396" t="str">
            <v>C</v>
          </cell>
          <cell r="E3396">
            <v>39341</v>
          </cell>
        </row>
        <row r="3397">
          <cell r="A3397">
            <v>926149460</v>
          </cell>
          <cell r="B3397" t="str">
            <v>Oberhue</v>
          </cell>
          <cell r="C3397" t="str">
            <v>Thomas</v>
          </cell>
          <cell r="D3397" t="str">
            <v>H</v>
          </cell>
          <cell r="E3397">
            <v>38976</v>
          </cell>
        </row>
        <row r="3398">
          <cell r="A3398">
            <v>926149460</v>
          </cell>
          <cell r="B3398" t="str">
            <v>Oberhue</v>
          </cell>
          <cell r="C3398" t="str">
            <v>Thomas</v>
          </cell>
          <cell r="D3398" t="str">
            <v>H</v>
          </cell>
          <cell r="E3398">
            <v>38976</v>
          </cell>
        </row>
        <row r="3399">
          <cell r="A3399">
            <v>926149460</v>
          </cell>
          <cell r="B3399" t="str">
            <v>Oberhue</v>
          </cell>
          <cell r="C3399" t="str">
            <v>Thomas</v>
          </cell>
          <cell r="D3399" t="str">
            <v>H</v>
          </cell>
          <cell r="E3399">
            <v>38976</v>
          </cell>
        </row>
        <row r="3400">
          <cell r="A3400">
            <v>926149460</v>
          </cell>
          <cell r="B3400" t="str">
            <v>Oberhue</v>
          </cell>
          <cell r="C3400" t="str">
            <v>Thomas</v>
          </cell>
          <cell r="D3400" t="str">
            <v>H</v>
          </cell>
          <cell r="E3400">
            <v>38976</v>
          </cell>
        </row>
        <row r="3401">
          <cell r="A3401">
            <v>926149460</v>
          </cell>
          <cell r="B3401" t="str">
            <v>Oberhue</v>
          </cell>
          <cell r="C3401" t="str">
            <v>Thomas</v>
          </cell>
          <cell r="D3401" t="str">
            <v>H</v>
          </cell>
          <cell r="E3401">
            <v>38976</v>
          </cell>
        </row>
        <row r="3402">
          <cell r="A3402">
            <v>926149460</v>
          </cell>
          <cell r="B3402" t="str">
            <v>Oberhue</v>
          </cell>
          <cell r="C3402" t="str">
            <v>Thomas</v>
          </cell>
          <cell r="D3402" t="str">
            <v>H</v>
          </cell>
          <cell r="E3402">
            <v>38976</v>
          </cell>
        </row>
        <row r="3403">
          <cell r="A3403">
            <v>926195354</v>
          </cell>
          <cell r="B3403" t="str">
            <v>Jiao</v>
          </cell>
          <cell r="C3403" t="str">
            <v>Jun</v>
          </cell>
          <cell r="D3403" t="str">
            <v>A</v>
          </cell>
          <cell r="E3403">
            <v>38976</v>
          </cell>
        </row>
        <row r="3404">
          <cell r="A3404">
            <v>926195354</v>
          </cell>
          <cell r="B3404" t="str">
            <v>Jiao</v>
          </cell>
          <cell r="C3404" t="str">
            <v>Jun</v>
          </cell>
          <cell r="D3404" t="str">
            <v>A</v>
          </cell>
          <cell r="E3404">
            <v>38976</v>
          </cell>
        </row>
        <row r="3405">
          <cell r="A3405">
            <v>926195354</v>
          </cell>
          <cell r="B3405" t="str">
            <v>Jiao</v>
          </cell>
          <cell r="C3405" t="str">
            <v>Jun</v>
          </cell>
          <cell r="D3405" t="str">
            <v>A</v>
          </cell>
          <cell r="E3405">
            <v>38976</v>
          </cell>
        </row>
        <row r="3406">
          <cell r="A3406">
            <v>926195354</v>
          </cell>
          <cell r="B3406" t="str">
            <v>Jiao</v>
          </cell>
          <cell r="C3406" t="str">
            <v>Jun</v>
          </cell>
          <cell r="D3406" t="str">
            <v>A</v>
          </cell>
          <cell r="E3406">
            <v>38976</v>
          </cell>
        </row>
        <row r="3407">
          <cell r="A3407">
            <v>926195354</v>
          </cell>
          <cell r="B3407" t="str">
            <v>Jiao</v>
          </cell>
          <cell r="C3407" t="str">
            <v>Jun</v>
          </cell>
          <cell r="D3407" t="str">
            <v>A</v>
          </cell>
          <cell r="E3407">
            <v>38976</v>
          </cell>
        </row>
        <row r="3408">
          <cell r="A3408">
            <v>926195354</v>
          </cell>
          <cell r="B3408" t="str">
            <v>Jiao</v>
          </cell>
          <cell r="C3408" t="str">
            <v>Jun</v>
          </cell>
          <cell r="D3408" t="str">
            <v>A</v>
          </cell>
          <cell r="E3408">
            <v>38976</v>
          </cell>
        </row>
        <row r="3409">
          <cell r="A3409">
            <v>926195354</v>
          </cell>
          <cell r="B3409" t="str">
            <v>Jiao</v>
          </cell>
          <cell r="C3409" t="str">
            <v>Jun</v>
          </cell>
          <cell r="D3409" t="str">
            <v>A</v>
          </cell>
          <cell r="E3409">
            <v>38976</v>
          </cell>
        </row>
        <row r="3410">
          <cell r="A3410">
            <v>926195354</v>
          </cell>
          <cell r="B3410" t="str">
            <v>Jiao</v>
          </cell>
          <cell r="C3410" t="str">
            <v>Jun</v>
          </cell>
          <cell r="D3410" t="str">
            <v>A</v>
          </cell>
          <cell r="E3410">
            <v>38976</v>
          </cell>
        </row>
        <row r="3411">
          <cell r="A3411">
            <v>926240844</v>
          </cell>
          <cell r="B3411" t="str">
            <v>Corbett</v>
          </cell>
          <cell r="C3411" t="str">
            <v>Jack</v>
          </cell>
          <cell r="D3411" t="str">
            <v>B</v>
          </cell>
          <cell r="E3411">
            <v>35431</v>
          </cell>
        </row>
        <row r="3412">
          <cell r="A3412">
            <v>926240844</v>
          </cell>
          <cell r="B3412" t="str">
            <v>Corbett</v>
          </cell>
          <cell r="C3412" t="str">
            <v>Jack</v>
          </cell>
          <cell r="D3412" t="str">
            <v>B</v>
          </cell>
          <cell r="E3412">
            <v>35431</v>
          </cell>
        </row>
        <row r="3413">
          <cell r="A3413">
            <v>926240844</v>
          </cell>
          <cell r="B3413" t="str">
            <v>Corbett</v>
          </cell>
          <cell r="C3413" t="str">
            <v>Jack</v>
          </cell>
          <cell r="D3413" t="str">
            <v>B</v>
          </cell>
          <cell r="E3413">
            <v>35431</v>
          </cell>
        </row>
        <row r="3414">
          <cell r="A3414">
            <v>926240844</v>
          </cell>
          <cell r="B3414" t="str">
            <v>Corbett</v>
          </cell>
          <cell r="C3414" t="str">
            <v>Jack</v>
          </cell>
          <cell r="D3414" t="str">
            <v>B</v>
          </cell>
          <cell r="E3414">
            <v>35431</v>
          </cell>
        </row>
        <row r="3415">
          <cell r="A3415">
            <v>926240844</v>
          </cell>
          <cell r="B3415" t="str">
            <v>Corbett</v>
          </cell>
          <cell r="C3415" t="str">
            <v>Jack</v>
          </cell>
          <cell r="D3415" t="str">
            <v>B</v>
          </cell>
          <cell r="E3415">
            <v>35431</v>
          </cell>
        </row>
        <row r="3416">
          <cell r="A3416">
            <v>926240844</v>
          </cell>
          <cell r="B3416" t="str">
            <v>Corbett</v>
          </cell>
          <cell r="C3416" t="str">
            <v>Jack</v>
          </cell>
          <cell r="D3416" t="str">
            <v>B</v>
          </cell>
          <cell r="E3416">
            <v>35431</v>
          </cell>
        </row>
        <row r="3417">
          <cell r="A3417">
            <v>926242593</v>
          </cell>
          <cell r="B3417" t="str">
            <v>Miller</v>
          </cell>
          <cell r="C3417" t="str">
            <v>Winnie</v>
          </cell>
          <cell r="D3417" t="str">
            <v>E</v>
          </cell>
          <cell r="E3417">
            <v>39432</v>
          </cell>
        </row>
        <row r="3418">
          <cell r="A3418">
            <v>926242593</v>
          </cell>
          <cell r="B3418" t="str">
            <v>Miller</v>
          </cell>
          <cell r="C3418" t="str">
            <v>Winnie</v>
          </cell>
          <cell r="D3418" t="str">
            <v>E</v>
          </cell>
          <cell r="E3418">
            <v>39432</v>
          </cell>
        </row>
        <row r="3419">
          <cell r="A3419">
            <v>926242593</v>
          </cell>
          <cell r="B3419" t="str">
            <v>Miller</v>
          </cell>
          <cell r="C3419" t="str">
            <v>Winnie</v>
          </cell>
          <cell r="D3419" t="str">
            <v>E</v>
          </cell>
          <cell r="E3419">
            <v>39432</v>
          </cell>
        </row>
        <row r="3420">
          <cell r="A3420">
            <v>926242593</v>
          </cell>
          <cell r="B3420" t="str">
            <v>Miller</v>
          </cell>
          <cell r="C3420" t="str">
            <v>Winnie</v>
          </cell>
          <cell r="D3420" t="str">
            <v>E</v>
          </cell>
          <cell r="E3420">
            <v>39432</v>
          </cell>
        </row>
        <row r="3421">
          <cell r="A3421">
            <v>926242593</v>
          </cell>
          <cell r="B3421" t="str">
            <v>Miller</v>
          </cell>
          <cell r="C3421" t="str">
            <v>Winnie</v>
          </cell>
          <cell r="D3421" t="str">
            <v>E</v>
          </cell>
          <cell r="E3421">
            <v>39432</v>
          </cell>
        </row>
        <row r="3422">
          <cell r="A3422">
            <v>926267576</v>
          </cell>
          <cell r="B3422" t="str">
            <v>Simon</v>
          </cell>
          <cell r="C3422" t="str">
            <v>Suzanne</v>
          </cell>
          <cell r="D3422" t="str">
            <v>E</v>
          </cell>
          <cell r="E3422">
            <v>39341</v>
          </cell>
        </row>
        <row r="3423">
          <cell r="A3423">
            <v>926267576</v>
          </cell>
          <cell r="B3423" t="str">
            <v>Simon</v>
          </cell>
          <cell r="C3423" t="str">
            <v>Suzanne</v>
          </cell>
          <cell r="D3423" t="str">
            <v>E</v>
          </cell>
          <cell r="E3423">
            <v>39341</v>
          </cell>
        </row>
        <row r="3424">
          <cell r="A3424">
            <v>926267576</v>
          </cell>
          <cell r="B3424" t="str">
            <v>Simon</v>
          </cell>
          <cell r="C3424" t="str">
            <v>Suzanne</v>
          </cell>
          <cell r="D3424" t="str">
            <v>E</v>
          </cell>
          <cell r="E3424">
            <v>39341</v>
          </cell>
        </row>
        <row r="3425">
          <cell r="A3425">
            <v>926267576</v>
          </cell>
          <cell r="B3425" t="str">
            <v>Simon</v>
          </cell>
          <cell r="C3425" t="str">
            <v>Suzanne</v>
          </cell>
          <cell r="D3425" t="str">
            <v>E</v>
          </cell>
          <cell r="E3425">
            <v>39341</v>
          </cell>
        </row>
        <row r="3426">
          <cell r="A3426">
            <v>926267576</v>
          </cell>
          <cell r="B3426" t="str">
            <v>Simon</v>
          </cell>
          <cell r="C3426" t="str">
            <v>Suzanne</v>
          </cell>
          <cell r="D3426" t="str">
            <v>Q</v>
          </cell>
          <cell r="E3426">
            <v>37803</v>
          </cell>
        </row>
        <row r="3427">
          <cell r="A3427">
            <v>926267576</v>
          </cell>
          <cell r="B3427" t="str">
            <v>Simon</v>
          </cell>
          <cell r="C3427" t="str">
            <v>Suzanne</v>
          </cell>
          <cell r="D3427" t="str">
            <v>Q</v>
          </cell>
          <cell r="E3427">
            <v>37803</v>
          </cell>
        </row>
        <row r="3428">
          <cell r="A3428">
            <v>926267576</v>
          </cell>
          <cell r="B3428" t="str">
            <v>Simon</v>
          </cell>
          <cell r="C3428" t="str">
            <v>Suzanne</v>
          </cell>
          <cell r="D3428" t="str">
            <v>Q</v>
          </cell>
          <cell r="E3428">
            <v>37803</v>
          </cell>
        </row>
        <row r="3429">
          <cell r="A3429">
            <v>926302305</v>
          </cell>
          <cell r="B3429" t="str">
            <v>Hunnicutt</v>
          </cell>
          <cell r="C3429" t="str">
            <v>Geoffrey</v>
          </cell>
          <cell r="D3429" t="str">
            <v>E</v>
          </cell>
          <cell r="E3429">
            <v>38792</v>
          </cell>
        </row>
        <row r="3430">
          <cell r="A3430">
            <v>926302305</v>
          </cell>
          <cell r="B3430" t="str">
            <v>Hunnicutt</v>
          </cell>
          <cell r="C3430" t="str">
            <v>Geoffrey</v>
          </cell>
          <cell r="D3430" t="str">
            <v>E</v>
          </cell>
          <cell r="E3430">
            <v>38792</v>
          </cell>
        </row>
        <row r="3431">
          <cell r="A3431">
            <v>926302305</v>
          </cell>
          <cell r="B3431" t="str">
            <v>Hunnicutt</v>
          </cell>
          <cell r="C3431" t="str">
            <v>Geoffrey</v>
          </cell>
          <cell r="D3431" t="str">
            <v>E</v>
          </cell>
          <cell r="E3431">
            <v>38792</v>
          </cell>
        </row>
        <row r="3432">
          <cell r="A3432">
            <v>926302305</v>
          </cell>
          <cell r="B3432" t="str">
            <v>Hunnicutt</v>
          </cell>
          <cell r="C3432" t="str">
            <v>Geoffrey</v>
          </cell>
          <cell r="D3432" t="str">
            <v>E</v>
          </cell>
          <cell r="E3432">
            <v>38792</v>
          </cell>
        </row>
        <row r="3433">
          <cell r="A3433">
            <v>926357440</v>
          </cell>
          <cell r="B3433" t="str">
            <v>Shivell</v>
          </cell>
          <cell r="C3433" t="str">
            <v>Mary</v>
          </cell>
          <cell r="D3433" t="str">
            <v>E</v>
          </cell>
          <cell r="E3433">
            <v>38246</v>
          </cell>
        </row>
        <row r="3434">
          <cell r="A3434">
            <v>926357440</v>
          </cell>
          <cell r="B3434" t="str">
            <v>Shivell</v>
          </cell>
          <cell r="C3434" t="str">
            <v>Mary</v>
          </cell>
          <cell r="D3434" t="str">
            <v>E</v>
          </cell>
          <cell r="E3434">
            <v>38246</v>
          </cell>
        </row>
        <row r="3435">
          <cell r="A3435">
            <v>926369186</v>
          </cell>
          <cell r="B3435" t="str">
            <v>Swaim</v>
          </cell>
          <cell r="C3435" t="str">
            <v>Deve</v>
          </cell>
          <cell r="D3435" t="str">
            <v>D</v>
          </cell>
          <cell r="E3435">
            <v>38611</v>
          </cell>
        </row>
        <row r="3436">
          <cell r="A3436">
            <v>926369186</v>
          </cell>
          <cell r="B3436" t="str">
            <v>Swaim</v>
          </cell>
          <cell r="C3436" t="str">
            <v>Deve</v>
          </cell>
          <cell r="D3436" t="str">
            <v>D</v>
          </cell>
          <cell r="E3436">
            <v>38611</v>
          </cell>
        </row>
        <row r="3437">
          <cell r="A3437">
            <v>926369186</v>
          </cell>
          <cell r="B3437" t="str">
            <v>Swaim</v>
          </cell>
          <cell r="C3437" t="str">
            <v>Deve</v>
          </cell>
          <cell r="D3437" t="str">
            <v>D</v>
          </cell>
          <cell r="E3437">
            <v>38611</v>
          </cell>
        </row>
        <row r="3438">
          <cell r="A3438">
            <v>926369186</v>
          </cell>
          <cell r="B3438" t="str">
            <v>Swaim</v>
          </cell>
          <cell r="C3438" t="str">
            <v>Deve</v>
          </cell>
          <cell r="D3438" t="str">
            <v>D</v>
          </cell>
          <cell r="E3438">
            <v>38611</v>
          </cell>
        </row>
        <row r="3439">
          <cell r="A3439">
            <v>926403500</v>
          </cell>
          <cell r="B3439" t="str">
            <v>Sharp</v>
          </cell>
          <cell r="C3439" t="str">
            <v>Kerry</v>
          </cell>
          <cell r="D3439" t="str">
            <v>E</v>
          </cell>
          <cell r="E3439">
            <v>39341</v>
          </cell>
        </row>
        <row r="3440">
          <cell r="A3440">
            <v>926403500</v>
          </cell>
          <cell r="B3440" t="str">
            <v>Sharp</v>
          </cell>
          <cell r="C3440" t="str">
            <v>Kerry</v>
          </cell>
          <cell r="D3440" t="str">
            <v>E</v>
          </cell>
          <cell r="E3440">
            <v>39341</v>
          </cell>
        </row>
        <row r="3441">
          <cell r="A3441">
            <v>926403500</v>
          </cell>
          <cell r="B3441" t="str">
            <v>Sharp</v>
          </cell>
          <cell r="C3441" t="str">
            <v>Kerry</v>
          </cell>
          <cell r="D3441" t="str">
            <v>E</v>
          </cell>
          <cell r="E3441">
            <v>39341</v>
          </cell>
        </row>
        <row r="3442">
          <cell r="A3442">
            <v>926403500</v>
          </cell>
          <cell r="B3442" t="str">
            <v>Sharp</v>
          </cell>
          <cell r="C3442" t="str">
            <v>Kerry</v>
          </cell>
          <cell r="D3442" t="str">
            <v>E</v>
          </cell>
          <cell r="E3442">
            <v>39341</v>
          </cell>
        </row>
        <row r="3443">
          <cell r="A3443">
            <v>926403500</v>
          </cell>
          <cell r="B3443" t="str">
            <v>Sharp</v>
          </cell>
          <cell r="C3443" t="str">
            <v>Kerry</v>
          </cell>
          <cell r="D3443" t="str">
            <v>E</v>
          </cell>
          <cell r="E3443">
            <v>39341</v>
          </cell>
        </row>
        <row r="3444">
          <cell r="A3444">
            <v>926403500</v>
          </cell>
          <cell r="B3444" t="str">
            <v>Sharp</v>
          </cell>
          <cell r="C3444" t="str">
            <v>Kerry</v>
          </cell>
          <cell r="D3444" t="str">
            <v>E</v>
          </cell>
          <cell r="E3444">
            <v>39341</v>
          </cell>
        </row>
        <row r="3445">
          <cell r="A3445">
            <v>926423036</v>
          </cell>
          <cell r="B3445" t="str">
            <v>Hering</v>
          </cell>
          <cell r="C3445" t="str">
            <v>Cameron</v>
          </cell>
          <cell r="D3445" t="str">
            <v>H</v>
          </cell>
          <cell r="E3445">
            <v>37241</v>
          </cell>
        </row>
        <row r="3446">
          <cell r="A3446">
            <v>926423036</v>
          </cell>
          <cell r="B3446" t="str">
            <v>Hering</v>
          </cell>
          <cell r="C3446" t="str">
            <v>Cameron</v>
          </cell>
          <cell r="D3446" t="str">
            <v>H</v>
          </cell>
          <cell r="E3446">
            <v>37241</v>
          </cell>
        </row>
        <row r="3447">
          <cell r="A3447">
            <v>926423036</v>
          </cell>
          <cell r="B3447" t="str">
            <v>Hering</v>
          </cell>
          <cell r="C3447" t="str">
            <v>Cameron</v>
          </cell>
          <cell r="D3447" t="str">
            <v>H</v>
          </cell>
          <cell r="E3447">
            <v>37241</v>
          </cell>
        </row>
        <row r="3448">
          <cell r="A3448">
            <v>926423036</v>
          </cell>
          <cell r="B3448" t="str">
            <v>Hering</v>
          </cell>
          <cell r="C3448" t="str">
            <v>Cameron</v>
          </cell>
          <cell r="D3448" t="str">
            <v>H</v>
          </cell>
          <cell r="E3448">
            <v>37241</v>
          </cell>
        </row>
        <row r="3449">
          <cell r="A3449">
            <v>926423036</v>
          </cell>
          <cell r="B3449" t="str">
            <v>Hering</v>
          </cell>
          <cell r="C3449" t="str">
            <v>Cameron</v>
          </cell>
          <cell r="D3449" t="str">
            <v>H</v>
          </cell>
          <cell r="E3449">
            <v>37241</v>
          </cell>
        </row>
        <row r="3450">
          <cell r="A3450">
            <v>926423036</v>
          </cell>
          <cell r="B3450" t="str">
            <v>Hering</v>
          </cell>
          <cell r="C3450" t="str">
            <v>Cameron</v>
          </cell>
          <cell r="D3450" t="str">
            <v>H</v>
          </cell>
          <cell r="E3450">
            <v>37241</v>
          </cell>
        </row>
        <row r="3451">
          <cell r="A3451">
            <v>926423036</v>
          </cell>
          <cell r="B3451" t="str">
            <v>Hering</v>
          </cell>
          <cell r="C3451" t="str">
            <v>Cameron</v>
          </cell>
          <cell r="D3451" t="str">
            <v>H</v>
          </cell>
          <cell r="E3451">
            <v>37241</v>
          </cell>
        </row>
        <row r="3452">
          <cell r="A3452">
            <v>926423036</v>
          </cell>
          <cell r="B3452" t="str">
            <v>Hering</v>
          </cell>
          <cell r="C3452" t="str">
            <v>Cameron</v>
          </cell>
          <cell r="D3452" t="str">
            <v>H</v>
          </cell>
          <cell r="E3452">
            <v>37241</v>
          </cell>
        </row>
        <row r="3453">
          <cell r="A3453">
            <v>926423036</v>
          </cell>
          <cell r="B3453" t="str">
            <v>Hering</v>
          </cell>
          <cell r="C3453" t="str">
            <v>Cameron</v>
          </cell>
          <cell r="D3453" t="str">
            <v>H</v>
          </cell>
          <cell r="E3453">
            <v>37241</v>
          </cell>
        </row>
        <row r="3454">
          <cell r="A3454">
            <v>926423036</v>
          </cell>
          <cell r="B3454" t="str">
            <v>Hering</v>
          </cell>
          <cell r="C3454" t="str">
            <v>Cameron</v>
          </cell>
          <cell r="D3454" t="str">
            <v>H</v>
          </cell>
          <cell r="E3454">
            <v>37241</v>
          </cell>
        </row>
        <row r="3455">
          <cell r="A3455">
            <v>926515271</v>
          </cell>
          <cell r="B3455" t="str">
            <v>Glaze</v>
          </cell>
          <cell r="C3455" t="str">
            <v>Debra</v>
          </cell>
          <cell r="D3455" t="str">
            <v>C</v>
          </cell>
          <cell r="E3455">
            <v>37880</v>
          </cell>
        </row>
        <row r="3456">
          <cell r="A3456">
            <v>926515271</v>
          </cell>
          <cell r="B3456" t="str">
            <v>Glaze</v>
          </cell>
          <cell r="C3456" t="str">
            <v>Debra</v>
          </cell>
          <cell r="D3456" t="str">
            <v>C</v>
          </cell>
          <cell r="E3456">
            <v>37880</v>
          </cell>
        </row>
        <row r="3457">
          <cell r="A3457">
            <v>926515271</v>
          </cell>
          <cell r="B3457" t="str">
            <v>Glaze</v>
          </cell>
          <cell r="C3457" t="str">
            <v>Debra</v>
          </cell>
          <cell r="D3457" t="str">
            <v>C</v>
          </cell>
          <cell r="E3457">
            <v>37880</v>
          </cell>
        </row>
        <row r="3458">
          <cell r="A3458">
            <v>926515271</v>
          </cell>
          <cell r="B3458" t="str">
            <v>Glaze</v>
          </cell>
          <cell r="C3458" t="str">
            <v>Debra</v>
          </cell>
          <cell r="D3458" t="str">
            <v>C</v>
          </cell>
          <cell r="E3458">
            <v>37880</v>
          </cell>
        </row>
        <row r="3459">
          <cell r="A3459">
            <v>926515271</v>
          </cell>
          <cell r="B3459" t="str">
            <v>Glaze</v>
          </cell>
          <cell r="C3459" t="str">
            <v>Debra</v>
          </cell>
          <cell r="D3459" t="str">
            <v>C</v>
          </cell>
          <cell r="E3459">
            <v>37880</v>
          </cell>
        </row>
        <row r="3460">
          <cell r="A3460">
            <v>926515271</v>
          </cell>
          <cell r="B3460" t="str">
            <v>Glaze</v>
          </cell>
          <cell r="C3460" t="str">
            <v>Debra</v>
          </cell>
          <cell r="D3460" t="str">
            <v>C</v>
          </cell>
          <cell r="E3460">
            <v>37880</v>
          </cell>
        </row>
        <row r="3461">
          <cell r="A3461">
            <v>926527463</v>
          </cell>
          <cell r="B3461" t="str">
            <v>Heying</v>
          </cell>
          <cell r="C3461" t="str">
            <v>Charles</v>
          </cell>
          <cell r="D3461" t="str">
            <v>B</v>
          </cell>
          <cell r="E3461">
            <v>37150</v>
          </cell>
        </row>
        <row r="3462">
          <cell r="A3462">
            <v>926527463</v>
          </cell>
          <cell r="B3462" t="str">
            <v>Heying</v>
          </cell>
          <cell r="C3462" t="str">
            <v>Charles</v>
          </cell>
          <cell r="D3462" t="str">
            <v>B</v>
          </cell>
          <cell r="E3462">
            <v>37150</v>
          </cell>
        </row>
        <row r="3463">
          <cell r="A3463">
            <v>926570364</v>
          </cell>
          <cell r="B3463" t="str">
            <v>Henley</v>
          </cell>
          <cell r="C3463" t="str">
            <v>John</v>
          </cell>
          <cell r="D3463" t="str">
            <v>E</v>
          </cell>
          <cell r="E3463">
            <v>37895</v>
          </cell>
        </row>
        <row r="3464">
          <cell r="A3464">
            <v>926570364</v>
          </cell>
          <cell r="B3464" t="str">
            <v>Henley</v>
          </cell>
          <cell r="C3464" t="str">
            <v>John</v>
          </cell>
          <cell r="D3464" t="str">
            <v>E</v>
          </cell>
          <cell r="E3464">
            <v>37895</v>
          </cell>
        </row>
        <row r="3465">
          <cell r="A3465">
            <v>926570364</v>
          </cell>
          <cell r="B3465" t="str">
            <v>Henley</v>
          </cell>
          <cell r="C3465" t="str">
            <v>John</v>
          </cell>
          <cell r="D3465" t="str">
            <v>E</v>
          </cell>
          <cell r="E3465">
            <v>37895</v>
          </cell>
        </row>
        <row r="3466">
          <cell r="A3466">
            <v>926580729</v>
          </cell>
          <cell r="B3466" t="str">
            <v>Flight</v>
          </cell>
          <cell r="C3466" t="str">
            <v>Andrew</v>
          </cell>
          <cell r="D3466" t="str">
            <v>E</v>
          </cell>
          <cell r="E3466">
            <v>37606</v>
          </cell>
        </row>
        <row r="3467">
          <cell r="A3467">
            <v>926580729</v>
          </cell>
          <cell r="B3467" t="str">
            <v>Flight</v>
          </cell>
          <cell r="C3467" t="str">
            <v>Andrew</v>
          </cell>
          <cell r="D3467" t="str">
            <v>E</v>
          </cell>
          <cell r="E3467">
            <v>37606</v>
          </cell>
        </row>
        <row r="3468">
          <cell r="A3468">
            <v>926580729</v>
          </cell>
          <cell r="B3468" t="str">
            <v>Flight</v>
          </cell>
          <cell r="C3468" t="str">
            <v>Andrew</v>
          </cell>
          <cell r="D3468" t="str">
            <v>E</v>
          </cell>
          <cell r="E3468">
            <v>37606</v>
          </cell>
        </row>
        <row r="3469">
          <cell r="A3469">
            <v>926580729</v>
          </cell>
          <cell r="B3469" t="str">
            <v>Flight</v>
          </cell>
          <cell r="C3469" t="str">
            <v>Andrew</v>
          </cell>
          <cell r="D3469" t="str">
            <v>E</v>
          </cell>
          <cell r="E3469">
            <v>37606</v>
          </cell>
        </row>
        <row r="3470">
          <cell r="A3470">
            <v>926580729</v>
          </cell>
          <cell r="B3470" t="str">
            <v>Flight</v>
          </cell>
          <cell r="C3470" t="str">
            <v>Andrew</v>
          </cell>
          <cell r="D3470" t="str">
            <v>E</v>
          </cell>
          <cell r="E3470">
            <v>37606</v>
          </cell>
        </row>
        <row r="3471">
          <cell r="A3471">
            <v>926580729</v>
          </cell>
          <cell r="B3471" t="str">
            <v>Flight</v>
          </cell>
          <cell r="C3471" t="str">
            <v>Andrew</v>
          </cell>
          <cell r="D3471" t="str">
            <v>E</v>
          </cell>
          <cell r="E3471">
            <v>37606</v>
          </cell>
        </row>
        <row r="3472">
          <cell r="A3472">
            <v>926580729</v>
          </cell>
          <cell r="B3472" t="str">
            <v>Flight</v>
          </cell>
          <cell r="C3472" t="str">
            <v>Andrew</v>
          </cell>
          <cell r="D3472" t="str">
            <v>E</v>
          </cell>
          <cell r="E3472">
            <v>37606</v>
          </cell>
        </row>
        <row r="3473">
          <cell r="A3473">
            <v>926599052</v>
          </cell>
          <cell r="B3473" t="str">
            <v>Ulschmid</v>
          </cell>
          <cell r="C3473" t="str">
            <v>JoLea</v>
          </cell>
          <cell r="D3473" t="str">
            <v>E</v>
          </cell>
          <cell r="E3473">
            <v>39432</v>
          </cell>
        </row>
        <row r="3474">
          <cell r="A3474">
            <v>926599052</v>
          </cell>
          <cell r="B3474" t="str">
            <v>Ulschmid</v>
          </cell>
          <cell r="C3474" t="str">
            <v>JoLea</v>
          </cell>
          <cell r="D3474" t="str">
            <v>E</v>
          </cell>
          <cell r="E3474">
            <v>39432</v>
          </cell>
        </row>
        <row r="3475">
          <cell r="A3475">
            <v>926599052</v>
          </cell>
          <cell r="B3475" t="str">
            <v>Ulschmid</v>
          </cell>
          <cell r="C3475" t="str">
            <v>JoLea</v>
          </cell>
          <cell r="D3475" t="str">
            <v>E</v>
          </cell>
          <cell r="E3475">
            <v>39432</v>
          </cell>
        </row>
        <row r="3476">
          <cell r="A3476">
            <v>926602325</v>
          </cell>
          <cell r="B3476" t="str">
            <v>Binns</v>
          </cell>
          <cell r="C3476" t="str">
            <v>Heather</v>
          </cell>
          <cell r="D3476" t="str">
            <v>N</v>
          </cell>
          <cell r="E3476">
            <v>38749</v>
          </cell>
        </row>
        <row r="3477">
          <cell r="A3477">
            <v>926602325</v>
          </cell>
          <cell r="B3477" t="str">
            <v>Binns</v>
          </cell>
          <cell r="C3477" t="str">
            <v>Heather</v>
          </cell>
          <cell r="D3477" t="str">
            <v>N</v>
          </cell>
          <cell r="E3477">
            <v>38749</v>
          </cell>
        </row>
        <row r="3478">
          <cell r="A3478">
            <v>926602325</v>
          </cell>
          <cell r="B3478" t="str">
            <v>Binns</v>
          </cell>
          <cell r="C3478" t="str">
            <v>Heather</v>
          </cell>
          <cell r="D3478" t="str">
            <v>N</v>
          </cell>
          <cell r="E3478">
            <v>38749</v>
          </cell>
        </row>
        <row r="3479">
          <cell r="A3479">
            <v>926632234</v>
          </cell>
          <cell r="B3479" t="str">
            <v>Cohen</v>
          </cell>
          <cell r="C3479" t="str">
            <v>Mary Jane</v>
          </cell>
          <cell r="D3479" t="str">
            <v>E</v>
          </cell>
          <cell r="E3479">
            <v>37606</v>
          </cell>
        </row>
        <row r="3480">
          <cell r="A3480">
            <v>926632234</v>
          </cell>
          <cell r="B3480" t="str">
            <v>Cohen</v>
          </cell>
          <cell r="C3480" t="str">
            <v>Mary Jane</v>
          </cell>
          <cell r="D3480" t="str">
            <v>E</v>
          </cell>
          <cell r="E3480">
            <v>37606</v>
          </cell>
        </row>
        <row r="3481">
          <cell r="A3481">
            <v>926632234</v>
          </cell>
          <cell r="B3481" t="str">
            <v>Cohen</v>
          </cell>
          <cell r="C3481" t="str">
            <v>Mary Jane</v>
          </cell>
          <cell r="D3481" t="str">
            <v>E</v>
          </cell>
          <cell r="E3481">
            <v>37606</v>
          </cell>
        </row>
        <row r="3482">
          <cell r="A3482">
            <v>926632234</v>
          </cell>
          <cell r="B3482" t="str">
            <v>Cohen</v>
          </cell>
          <cell r="C3482" t="str">
            <v>Mary Jane</v>
          </cell>
          <cell r="D3482" t="str">
            <v>E</v>
          </cell>
          <cell r="E3482">
            <v>37606</v>
          </cell>
        </row>
        <row r="3483">
          <cell r="A3483">
            <v>926632234</v>
          </cell>
          <cell r="B3483" t="str">
            <v>Cohen</v>
          </cell>
          <cell r="C3483" t="str">
            <v>Mary Jane</v>
          </cell>
          <cell r="D3483" t="str">
            <v>E</v>
          </cell>
          <cell r="E3483">
            <v>37606</v>
          </cell>
        </row>
        <row r="3484">
          <cell r="A3484">
            <v>926632234</v>
          </cell>
          <cell r="B3484" t="str">
            <v>Cohen</v>
          </cell>
          <cell r="C3484" t="str">
            <v>Mary Jane</v>
          </cell>
          <cell r="D3484" t="str">
            <v>E</v>
          </cell>
          <cell r="E3484">
            <v>37606</v>
          </cell>
        </row>
        <row r="3485">
          <cell r="A3485">
            <v>926632234</v>
          </cell>
          <cell r="B3485" t="str">
            <v>Cohen</v>
          </cell>
          <cell r="C3485" t="str">
            <v>Mary Jane</v>
          </cell>
          <cell r="D3485" t="str">
            <v>E</v>
          </cell>
          <cell r="E3485">
            <v>37606</v>
          </cell>
        </row>
        <row r="3486">
          <cell r="A3486">
            <v>926632234</v>
          </cell>
          <cell r="B3486" t="str">
            <v>Cohen</v>
          </cell>
          <cell r="C3486" t="str">
            <v>Mary Jane</v>
          </cell>
          <cell r="D3486" t="str">
            <v>E</v>
          </cell>
          <cell r="E3486">
            <v>37606</v>
          </cell>
        </row>
        <row r="3487">
          <cell r="A3487">
            <v>926632234</v>
          </cell>
          <cell r="B3487" t="str">
            <v>Cohen</v>
          </cell>
          <cell r="C3487" t="str">
            <v>Mary Jane</v>
          </cell>
          <cell r="D3487" t="str">
            <v>E</v>
          </cell>
          <cell r="E3487">
            <v>37606</v>
          </cell>
        </row>
        <row r="3488">
          <cell r="A3488">
            <v>926632234</v>
          </cell>
          <cell r="B3488" t="str">
            <v>Cohen</v>
          </cell>
          <cell r="C3488" t="str">
            <v>Mary Jane</v>
          </cell>
          <cell r="D3488" t="str">
            <v>E</v>
          </cell>
          <cell r="E3488">
            <v>37606</v>
          </cell>
        </row>
        <row r="3489">
          <cell r="A3489">
            <v>926649002</v>
          </cell>
          <cell r="B3489" t="str">
            <v>Carder</v>
          </cell>
          <cell r="C3489" t="str">
            <v>Paula</v>
          </cell>
          <cell r="D3489" t="str">
            <v>C</v>
          </cell>
          <cell r="E3489">
            <v>39341</v>
          </cell>
        </row>
        <row r="3490">
          <cell r="A3490">
            <v>926649002</v>
          </cell>
          <cell r="B3490" t="str">
            <v>Carder</v>
          </cell>
          <cell r="C3490" t="str">
            <v>Paula</v>
          </cell>
          <cell r="D3490" t="str">
            <v>C</v>
          </cell>
          <cell r="E3490">
            <v>39341</v>
          </cell>
        </row>
        <row r="3491">
          <cell r="A3491">
            <v>926703543</v>
          </cell>
          <cell r="B3491" t="str">
            <v>Wallace</v>
          </cell>
          <cell r="C3491" t="str">
            <v>Valerie</v>
          </cell>
          <cell r="D3491" t="str">
            <v>C</v>
          </cell>
          <cell r="E3491">
            <v>38611</v>
          </cell>
        </row>
        <row r="3492">
          <cell r="A3492">
            <v>926703543</v>
          </cell>
          <cell r="B3492" t="str">
            <v>Wallace</v>
          </cell>
          <cell r="C3492" t="str">
            <v>Valerie</v>
          </cell>
          <cell r="D3492" t="str">
            <v>C</v>
          </cell>
          <cell r="E3492">
            <v>38611</v>
          </cell>
        </row>
        <row r="3493">
          <cell r="A3493">
            <v>926703543</v>
          </cell>
          <cell r="B3493" t="str">
            <v>Wallace</v>
          </cell>
          <cell r="C3493" t="str">
            <v>Valerie</v>
          </cell>
          <cell r="D3493" t="str">
            <v>C</v>
          </cell>
          <cell r="E3493">
            <v>38611</v>
          </cell>
        </row>
        <row r="3494">
          <cell r="A3494">
            <v>926703543</v>
          </cell>
          <cell r="B3494" t="str">
            <v>Wallace</v>
          </cell>
          <cell r="C3494" t="str">
            <v>Valerie</v>
          </cell>
          <cell r="D3494" t="str">
            <v>C</v>
          </cell>
          <cell r="E3494">
            <v>38611</v>
          </cell>
        </row>
        <row r="3495">
          <cell r="A3495">
            <v>926703543</v>
          </cell>
          <cell r="B3495" t="str">
            <v>Wallace</v>
          </cell>
          <cell r="C3495" t="str">
            <v>Valerie</v>
          </cell>
          <cell r="D3495" t="str">
            <v>C</v>
          </cell>
          <cell r="E3495">
            <v>38611</v>
          </cell>
        </row>
        <row r="3496">
          <cell r="A3496">
            <v>926703543</v>
          </cell>
          <cell r="B3496" t="str">
            <v>Wallace</v>
          </cell>
          <cell r="C3496" t="str">
            <v>Valerie</v>
          </cell>
          <cell r="D3496" t="str">
            <v>C</v>
          </cell>
          <cell r="E3496">
            <v>38611</v>
          </cell>
        </row>
        <row r="3497">
          <cell r="A3497">
            <v>926703543</v>
          </cell>
          <cell r="B3497" t="str">
            <v>Wallace</v>
          </cell>
          <cell r="C3497" t="str">
            <v>Valerie</v>
          </cell>
          <cell r="D3497" t="str">
            <v>C</v>
          </cell>
          <cell r="E3497">
            <v>38611</v>
          </cell>
        </row>
        <row r="3498">
          <cell r="A3498">
            <v>926703543</v>
          </cell>
          <cell r="B3498" t="str">
            <v>Wallace</v>
          </cell>
          <cell r="C3498" t="str">
            <v>Valerie</v>
          </cell>
          <cell r="D3498" t="str">
            <v>C</v>
          </cell>
          <cell r="E3498">
            <v>38611</v>
          </cell>
        </row>
        <row r="3499">
          <cell r="A3499">
            <v>926710500</v>
          </cell>
          <cell r="B3499" t="str">
            <v>Wood</v>
          </cell>
          <cell r="C3499" t="str">
            <v>William</v>
          </cell>
          <cell r="D3499" t="str">
            <v>A</v>
          </cell>
          <cell r="E3499">
            <v>35869</v>
          </cell>
        </row>
        <row r="3500">
          <cell r="A3500">
            <v>926710500</v>
          </cell>
          <cell r="B3500" t="str">
            <v>Wood</v>
          </cell>
          <cell r="C3500" t="str">
            <v>William</v>
          </cell>
          <cell r="D3500" t="str">
            <v>A</v>
          </cell>
          <cell r="E3500">
            <v>35869</v>
          </cell>
        </row>
        <row r="3501">
          <cell r="A3501">
            <v>926710500</v>
          </cell>
          <cell r="B3501" t="str">
            <v>Wood</v>
          </cell>
          <cell r="C3501" t="str">
            <v>William</v>
          </cell>
          <cell r="D3501" t="str">
            <v>A</v>
          </cell>
          <cell r="E3501">
            <v>35869</v>
          </cell>
        </row>
        <row r="3502">
          <cell r="A3502">
            <v>926710500</v>
          </cell>
          <cell r="B3502" t="str">
            <v>Wood</v>
          </cell>
          <cell r="C3502" t="str">
            <v>William</v>
          </cell>
          <cell r="D3502" t="str">
            <v>A</v>
          </cell>
          <cell r="E3502">
            <v>35869</v>
          </cell>
        </row>
        <row r="3503">
          <cell r="A3503">
            <v>926756228</v>
          </cell>
          <cell r="B3503" t="str">
            <v>Hamilton</v>
          </cell>
          <cell r="C3503" t="str">
            <v>Janet</v>
          </cell>
          <cell r="D3503" t="str">
            <v>B</v>
          </cell>
          <cell r="E3503">
            <v>34593</v>
          </cell>
        </row>
        <row r="3504">
          <cell r="A3504">
            <v>926756228</v>
          </cell>
          <cell r="B3504" t="str">
            <v>Hamilton</v>
          </cell>
          <cell r="C3504" t="str">
            <v>Janet</v>
          </cell>
          <cell r="D3504" t="str">
            <v>B</v>
          </cell>
          <cell r="E3504">
            <v>34593</v>
          </cell>
        </row>
        <row r="3505">
          <cell r="A3505">
            <v>926756228</v>
          </cell>
          <cell r="B3505" t="str">
            <v>Hamilton</v>
          </cell>
          <cell r="C3505" t="str">
            <v>Janet</v>
          </cell>
          <cell r="D3505" t="str">
            <v>B</v>
          </cell>
          <cell r="E3505">
            <v>34593</v>
          </cell>
        </row>
        <row r="3506">
          <cell r="A3506">
            <v>926756228</v>
          </cell>
          <cell r="B3506" t="str">
            <v>Hamilton</v>
          </cell>
          <cell r="C3506" t="str">
            <v>Janet</v>
          </cell>
          <cell r="D3506" t="str">
            <v>B</v>
          </cell>
          <cell r="E3506">
            <v>34593</v>
          </cell>
        </row>
        <row r="3507">
          <cell r="A3507">
            <v>926756228</v>
          </cell>
          <cell r="B3507" t="str">
            <v>Hamilton</v>
          </cell>
          <cell r="C3507" t="str">
            <v>Janet</v>
          </cell>
          <cell r="D3507" t="str">
            <v>B</v>
          </cell>
          <cell r="E3507">
            <v>34593</v>
          </cell>
        </row>
        <row r="3508">
          <cell r="A3508">
            <v>926805709</v>
          </cell>
          <cell r="B3508" t="str">
            <v>Joiner</v>
          </cell>
          <cell r="C3508" t="str">
            <v>Dupeh</v>
          </cell>
          <cell r="D3508" t="str">
            <v>N</v>
          </cell>
          <cell r="E3508">
            <v>37270</v>
          </cell>
        </row>
        <row r="3509">
          <cell r="A3509">
            <v>926833676</v>
          </cell>
          <cell r="B3509" t="str">
            <v>Gregory</v>
          </cell>
          <cell r="C3509" t="str">
            <v>Mark</v>
          </cell>
          <cell r="D3509" t="str">
            <v>N</v>
          </cell>
          <cell r="E3509">
            <v>35835</v>
          </cell>
        </row>
        <row r="3510">
          <cell r="A3510">
            <v>926851456</v>
          </cell>
          <cell r="B3510" t="str">
            <v>Scott Little</v>
          </cell>
          <cell r="C3510" t="str">
            <v>Joan</v>
          </cell>
          <cell r="D3510" t="str">
            <v>C</v>
          </cell>
          <cell r="E3510">
            <v>38231</v>
          </cell>
        </row>
        <row r="3511">
          <cell r="A3511">
            <v>926851456</v>
          </cell>
          <cell r="B3511" t="str">
            <v>Scott Little</v>
          </cell>
          <cell r="C3511" t="str">
            <v>Joan</v>
          </cell>
          <cell r="D3511" t="str">
            <v>C</v>
          </cell>
          <cell r="E3511">
            <v>38231</v>
          </cell>
        </row>
        <row r="3512">
          <cell r="A3512">
            <v>926851456</v>
          </cell>
          <cell r="B3512" t="str">
            <v>Scott Little</v>
          </cell>
          <cell r="C3512" t="str">
            <v>Joan</v>
          </cell>
          <cell r="D3512" t="str">
            <v>C</v>
          </cell>
          <cell r="E3512">
            <v>38231</v>
          </cell>
        </row>
        <row r="3513">
          <cell r="A3513">
            <v>926851456</v>
          </cell>
          <cell r="B3513" t="str">
            <v>Scott Little</v>
          </cell>
          <cell r="C3513" t="str">
            <v>Joan</v>
          </cell>
          <cell r="D3513" t="str">
            <v>C</v>
          </cell>
          <cell r="E3513">
            <v>38231</v>
          </cell>
        </row>
        <row r="3514">
          <cell r="A3514">
            <v>926851456</v>
          </cell>
          <cell r="B3514" t="str">
            <v>Scott Little</v>
          </cell>
          <cell r="C3514" t="str">
            <v>Joan</v>
          </cell>
          <cell r="D3514" t="str">
            <v>C</v>
          </cell>
          <cell r="E3514">
            <v>38231</v>
          </cell>
        </row>
        <row r="3515">
          <cell r="A3515">
            <v>926851456</v>
          </cell>
          <cell r="B3515" t="str">
            <v>Scott Little</v>
          </cell>
          <cell r="C3515" t="str">
            <v>Joan</v>
          </cell>
          <cell r="D3515" t="str">
            <v>C</v>
          </cell>
          <cell r="E3515">
            <v>38231</v>
          </cell>
        </row>
        <row r="3516">
          <cell r="A3516">
            <v>926851456</v>
          </cell>
          <cell r="B3516" t="str">
            <v>Scott Little</v>
          </cell>
          <cell r="C3516" t="str">
            <v>Joan</v>
          </cell>
          <cell r="D3516" t="str">
            <v>C</v>
          </cell>
          <cell r="E3516">
            <v>38231</v>
          </cell>
        </row>
        <row r="3517">
          <cell r="A3517">
            <v>926851456</v>
          </cell>
          <cell r="B3517" t="str">
            <v>Scott Little</v>
          </cell>
          <cell r="C3517" t="str">
            <v>Joan</v>
          </cell>
          <cell r="D3517" t="str">
            <v>C</v>
          </cell>
          <cell r="E3517">
            <v>38231</v>
          </cell>
        </row>
        <row r="3518">
          <cell r="A3518">
            <v>926853420</v>
          </cell>
          <cell r="B3518" t="str">
            <v>Leithner</v>
          </cell>
          <cell r="C3518" t="str">
            <v>Jill</v>
          </cell>
          <cell r="D3518" t="str">
            <v>E</v>
          </cell>
          <cell r="E3518">
            <v>39341</v>
          </cell>
        </row>
        <row r="3519">
          <cell r="A3519">
            <v>926853420</v>
          </cell>
          <cell r="B3519" t="str">
            <v>Leithner</v>
          </cell>
          <cell r="C3519" t="str">
            <v>Jill</v>
          </cell>
          <cell r="D3519" t="str">
            <v>E</v>
          </cell>
          <cell r="E3519">
            <v>39341</v>
          </cell>
        </row>
        <row r="3520">
          <cell r="A3520">
            <v>926896395</v>
          </cell>
          <cell r="B3520" t="str">
            <v>Butenhoff</v>
          </cell>
          <cell r="C3520" t="str">
            <v>Christopher</v>
          </cell>
          <cell r="D3520" t="str">
            <v>C</v>
          </cell>
          <cell r="E3520">
            <v>39341</v>
          </cell>
        </row>
        <row r="3521">
          <cell r="A3521">
            <v>926896395</v>
          </cell>
          <cell r="B3521" t="str">
            <v>Butenhoff</v>
          </cell>
          <cell r="C3521" t="str">
            <v>Christopher</v>
          </cell>
          <cell r="D3521" t="str">
            <v>C</v>
          </cell>
          <cell r="E3521">
            <v>39341</v>
          </cell>
        </row>
        <row r="3522">
          <cell r="A3522">
            <v>926896395</v>
          </cell>
          <cell r="B3522" t="str">
            <v>Butenhoff</v>
          </cell>
          <cell r="C3522" t="str">
            <v>Christopher</v>
          </cell>
          <cell r="D3522" t="str">
            <v>C</v>
          </cell>
          <cell r="E3522">
            <v>39341</v>
          </cell>
        </row>
        <row r="3523">
          <cell r="A3523">
            <v>926896395</v>
          </cell>
          <cell r="B3523" t="str">
            <v>Butenhoff</v>
          </cell>
          <cell r="C3523" t="str">
            <v>Christopher</v>
          </cell>
          <cell r="D3523" t="str">
            <v>C</v>
          </cell>
          <cell r="E3523">
            <v>39341</v>
          </cell>
        </row>
        <row r="3524">
          <cell r="A3524">
            <v>926896395</v>
          </cell>
          <cell r="B3524" t="str">
            <v>Butenhoff</v>
          </cell>
          <cell r="C3524" t="str">
            <v>Christopher</v>
          </cell>
          <cell r="D3524" t="str">
            <v>E</v>
          </cell>
          <cell r="E3524">
            <v>38611</v>
          </cell>
        </row>
        <row r="3525">
          <cell r="A3525">
            <v>926896395</v>
          </cell>
          <cell r="B3525" t="str">
            <v>Butenhoff</v>
          </cell>
          <cell r="C3525" t="str">
            <v>Christopher</v>
          </cell>
          <cell r="D3525" t="str">
            <v>E</v>
          </cell>
          <cell r="E3525">
            <v>38611</v>
          </cell>
        </row>
        <row r="3526">
          <cell r="A3526">
            <v>926896395</v>
          </cell>
          <cell r="B3526" t="str">
            <v>Butenhoff</v>
          </cell>
          <cell r="C3526" t="str">
            <v>Christopher</v>
          </cell>
          <cell r="D3526" t="str">
            <v>E</v>
          </cell>
          <cell r="E3526">
            <v>38611</v>
          </cell>
        </row>
        <row r="3527">
          <cell r="A3527">
            <v>926950058</v>
          </cell>
          <cell r="B3527" t="str">
            <v>Medovoi</v>
          </cell>
          <cell r="C3527" t="str">
            <v>Leerom</v>
          </cell>
          <cell r="D3527" t="str">
            <v>B</v>
          </cell>
          <cell r="E3527">
            <v>38611</v>
          </cell>
        </row>
        <row r="3528">
          <cell r="A3528">
            <v>926950058</v>
          </cell>
          <cell r="B3528" t="str">
            <v>Medovoi</v>
          </cell>
          <cell r="C3528" t="str">
            <v>Leerom</v>
          </cell>
          <cell r="D3528" t="str">
            <v>B</v>
          </cell>
          <cell r="E3528">
            <v>38611</v>
          </cell>
        </row>
        <row r="3529">
          <cell r="A3529">
            <v>926950058</v>
          </cell>
          <cell r="B3529" t="str">
            <v>Medovoi</v>
          </cell>
          <cell r="C3529" t="str">
            <v>Leerom</v>
          </cell>
          <cell r="D3529" t="str">
            <v>B</v>
          </cell>
          <cell r="E3529">
            <v>38611</v>
          </cell>
        </row>
        <row r="3530">
          <cell r="A3530">
            <v>926950058</v>
          </cell>
          <cell r="B3530" t="str">
            <v>Medovoi</v>
          </cell>
          <cell r="C3530" t="str">
            <v>Leerom</v>
          </cell>
          <cell r="D3530" t="str">
            <v>B</v>
          </cell>
          <cell r="E3530">
            <v>38611</v>
          </cell>
        </row>
        <row r="3531">
          <cell r="A3531">
            <v>926950058</v>
          </cell>
          <cell r="B3531" t="str">
            <v>Medovoi</v>
          </cell>
          <cell r="C3531" t="str">
            <v>Leerom</v>
          </cell>
          <cell r="D3531" t="str">
            <v>B</v>
          </cell>
          <cell r="E3531">
            <v>38611</v>
          </cell>
        </row>
        <row r="3532">
          <cell r="A3532">
            <v>926979060</v>
          </cell>
          <cell r="B3532" t="str">
            <v>Boesch</v>
          </cell>
          <cell r="C3532" t="str">
            <v>Becky</v>
          </cell>
          <cell r="D3532" t="str">
            <v>D</v>
          </cell>
          <cell r="E3532">
            <v>35324</v>
          </cell>
        </row>
        <row r="3533">
          <cell r="A3533">
            <v>926979060</v>
          </cell>
          <cell r="B3533" t="str">
            <v>Boesch</v>
          </cell>
          <cell r="C3533" t="str">
            <v>Becky</v>
          </cell>
          <cell r="D3533" t="str">
            <v>D</v>
          </cell>
          <cell r="E3533">
            <v>35324</v>
          </cell>
        </row>
        <row r="3534">
          <cell r="A3534">
            <v>926979060</v>
          </cell>
          <cell r="B3534" t="str">
            <v>Boesch</v>
          </cell>
          <cell r="C3534" t="str">
            <v>Becky</v>
          </cell>
          <cell r="D3534" t="str">
            <v>D</v>
          </cell>
          <cell r="E3534">
            <v>35324</v>
          </cell>
        </row>
        <row r="3535">
          <cell r="A3535">
            <v>926979060</v>
          </cell>
          <cell r="B3535" t="str">
            <v>Boesch</v>
          </cell>
          <cell r="C3535" t="str">
            <v>Becky</v>
          </cell>
          <cell r="D3535" t="str">
            <v>D</v>
          </cell>
          <cell r="E3535">
            <v>35324</v>
          </cell>
        </row>
        <row r="3536">
          <cell r="A3536">
            <v>927032037</v>
          </cell>
          <cell r="B3536" t="str">
            <v>Valdini</v>
          </cell>
          <cell r="C3536" t="str">
            <v>Melody</v>
          </cell>
          <cell r="D3536" t="str">
            <v>C</v>
          </cell>
          <cell r="E3536">
            <v>38976</v>
          </cell>
        </row>
        <row r="3537">
          <cell r="A3537">
            <v>927032037</v>
          </cell>
          <cell r="B3537" t="str">
            <v>Valdini</v>
          </cell>
          <cell r="C3537" t="str">
            <v>Melody</v>
          </cell>
          <cell r="D3537" t="str">
            <v>C</v>
          </cell>
          <cell r="E3537">
            <v>38976</v>
          </cell>
        </row>
        <row r="3538">
          <cell r="A3538">
            <v>927061541</v>
          </cell>
          <cell r="B3538" t="str">
            <v>Fisher</v>
          </cell>
          <cell r="C3538" t="str">
            <v>Thomas</v>
          </cell>
          <cell r="D3538" t="str">
            <v>C</v>
          </cell>
          <cell r="E3538">
            <v>37515</v>
          </cell>
        </row>
        <row r="3539">
          <cell r="A3539">
            <v>927061541</v>
          </cell>
          <cell r="B3539" t="str">
            <v>Fisher</v>
          </cell>
          <cell r="C3539" t="str">
            <v>Thomas</v>
          </cell>
          <cell r="D3539" t="str">
            <v>C</v>
          </cell>
          <cell r="E3539">
            <v>37515</v>
          </cell>
        </row>
        <row r="3540">
          <cell r="A3540">
            <v>927061541</v>
          </cell>
          <cell r="B3540" t="str">
            <v>Fisher</v>
          </cell>
          <cell r="C3540" t="str">
            <v>Thomas</v>
          </cell>
          <cell r="D3540" t="str">
            <v>C</v>
          </cell>
          <cell r="E3540">
            <v>37515</v>
          </cell>
        </row>
        <row r="3541">
          <cell r="A3541">
            <v>927084275</v>
          </cell>
          <cell r="B3541" t="str">
            <v>Walsh</v>
          </cell>
          <cell r="C3541" t="str">
            <v>Daniel</v>
          </cell>
          <cell r="D3541" t="str">
            <v>N</v>
          </cell>
          <cell r="E3541">
            <v>39508</v>
          </cell>
        </row>
        <row r="3542">
          <cell r="A3542">
            <v>927095876</v>
          </cell>
          <cell r="B3542" t="str">
            <v>Mettie</v>
          </cell>
          <cell r="C3542" t="str">
            <v>Keith</v>
          </cell>
          <cell r="D3542" t="str">
            <v>N</v>
          </cell>
          <cell r="E3542">
            <v>35370</v>
          </cell>
        </row>
        <row r="3543">
          <cell r="A3543">
            <v>927095876</v>
          </cell>
          <cell r="B3543" t="str">
            <v>Mettie</v>
          </cell>
          <cell r="C3543" t="str">
            <v>Keith</v>
          </cell>
          <cell r="D3543" t="str">
            <v>N</v>
          </cell>
          <cell r="E3543">
            <v>35370</v>
          </cell>
        </row>
        <row r="3544">
          <cell r="A3544">
            <v>927104706</v>
          </cell>
          <cell r="B3544" t="str">
            <v>Buechler</v>
          </cell>
          <cell r="C3544" t="str">
            <v>Roxana</v>
          </cell>
          <cell r="D3544" t="str">
            <v>H</v>
          </cell>
          <cell r="E3544">
            <v>38702</v>
          </cell>
        </row>
        <row r="3545">
          <cell r="A3545">
            <v>927104706</v>
          </cell>
          <cell r="B3545" t="str">
            <v>Buechler</v>
          </cell>
          <cell r="C3545" t="str">
            <v>Roxana</v>
          </cell>
          <cell r="D3545" t="str">
            <v>H</v>
          </cell>
          <cell r="E3545">
            <v>38702</v>
          </cell>
        </row>
        <row r="3546">
          <cell r="A3546">
            <v>927104706</v>
          </cell>
          <cell r="B3546" t="str">
            <v>Buechler</v>
          </cell>
          <cell r="C3546" t="str">
            <v>Roxana</v>
          </cell>
          <cell r="D3546" t="str">
            <v>H</v>
          </cell>
          <cell r="E3546">
            <v>38702</v>
          </cell>
        </row>
        <row r="3547">
          <cell r="A3547">
            <v>927104706</v>
          </cell>
          <cell r="B3547" t="str">
            <v>Buechler</v>
          </cell>
          <cell r="C3547" t="str">
            <v>Roxana</v>
          </cell>
          <cell r="D3547" t="str">
            <v>H</v>
          </cell>
          <cell r="E3547">
            <v>38702</v>
          </cell>
        </row>
        <row r="3548">
          <cell r="A3548">
            <v>927104706</v>
          </cell>
          <cell r="B3548" t="str">
            <v>Buechler</v>
          </cell>
          <cell r="C3548" t="str">
            <v>Roxana</v>
          </cell>
          <cell r="D3548" t="str">
            <v>H</v>
          </cell>
          <cell r="E3548">
            <v>38702</v>
          </cell>
        </row>
        <row r="3549">
          <cell r="A3549">
            <v>927104706</v>
          </cell>
          <cell r="B3549" t="str">
            <v>Buechler</v>
          </cell>
          <cell r="C3549" t="str">
            <v>Roxana</v>
          </cell>
          <cell r="D3549" t="str">
            <v>H</v>
          </cell>
          <cell r="E3549">
            <v>38702</v>
          </cell>
        </row>
        <row r="3550">
          <cell r="A3550">
            <v>927105012</v>
          </cell>
          <cell r="B3550" t="str">
            <v>Butler</v>
          </cell>
          <cell r="C3550" t="str">
            <v>Virginia</v>
          </cell>
          <cell r="D3550" t="str">
            <v>A</v>
          </cell>
          <cell r="E3550">
            <v>38976</v>
          </cell>
        </row>
        <row r="3551">
          <cell r="A3551">
            <v>927105012</v>
          </cell>
          <cell r="B3551" t="str">
            <v>Butler</v>
          </cell>
          <cell r="C3551" t="str">
            <v>Virginia</v>
          </cell>
          <cell r="D3551" t="str">
            <v>A</v>
          </cell>
          <cell r="E3551">
            <v>38976</v>
          </cell>
        </row>
        <row r="3552">
          <cell r="A3552">
            <v>927105012</v>
          </cell>
          <cell r="B3552" t="str">
            <v>Butler</v>
          </cell>
          <cell r="C3552" t="str">
            <v>Virginia</v>
          </cell>
          <cell r="D3552" t="str">
            <v>A</v>
          </cell>
          <cell r="E3552">
            <v>38976</v>
          </cell>
        </row>
        <row r="3553">
          <cell r="A3553">
            <v>927105012</v>
          </cell>
          <cell r="B3553" t="str">
            <v>Butler</v>
          </cell>
          <cell r="C3553" t="str">
            <v>Virginia</v>
          </cell>
          <cell r="D3553" t="str">
            <v>A</v>
          </cell>
          <cell r="E3553">
            <v>38976</v>
          </cell>
        </row>
        <row r="3554">
          <cell r="A3554">
            <v>927105012</v>
          </cell>
          <cell r="B3554" t="str">
            <v>Butler</v>
          </cell>
          <cell r="C3554" t="str">
            <v>Virginia</v>
          </cell>
          <cell r="D3554" t="str">
            <v>A</v>
          </cell>
          <cell r="E3554">
            <v>38976</v>
          </cell>
        </row>
        <row r="3555">
          <cell r="A3555">
            <v>927105012</v>
          </cell>
          <cell r="B3555" t="str">
            <v>Butler</v>
          </cell>
          <cell r="C3555" t="str">
            <v>Virginia</v>
          </cell>
          <cell r="D3555" t="str">
            <v>A</v>
          </cell>
          <cell r="E3555">
            <v>38976</v>
          </cell>
        </row>
        <row r="3556">
          <cell r="A3556">
            <v>927105012</v>
          </cell>
          <cell r="B3556" t="str">
            <v>Butler</v>
          </cell>
          <cell r="C3556" t="str">
            <v>Virginia</v>
          </cell>
          <cell r="D3556" t="str">
            <v>A</v>
          </cell>
          <cell r="E3556">
            <v>38976</v>
          </cell>
        </row>
        <row r="3557">
          <cell r="A3557">
            <v>927139545</v>
          </cell>
          <cell r="B3557" t="str">
            <v>Baldivieso</v>
          </cell>
          <cell r="C3557" t="str">
            <v>Pablo</v>
          </cell>
          <cell r="D3557" t="str">
            <v>H</v>
          </cell>
          <cell r="E3557">
            <v>39067</v>
          </cell>
        </row>
        <row r="3558">
          <cell r="A3558">
            <v>927139545</v>
          </cell>
          <cell r="B3558" t="str">
            <v>Baldivieso</v>
          </cell>
          <cell r="C3558" t="str">
            <v>Pablo</v>
          </cell>
          <cell r="D3558" t="str">
            <v>H</v>
          </cell>
          <cell r="E3558">
            <v>39067</v>
          </cell>
        </row>
        <row r="3559">
          <cell r="A3559">
            <v>927139545</v>
          </cell>
          <cell r="B3559" t="str">
            <v>Baldivieso</v>
          </cell>
          <cell r="C3559" t="str">
            <v>Pablo</v>
          </cell>
          <cell r="D3559" t="str">
            <v>H</v>
          </cell>
          <cell r="E3559">
            <v>39067</v>
          </cell>
        </row>
        <row r="3560">
          <cell r="A3560">
            <v>927139545</v>
          </cell>
          <cell r="B3560" t="str">
            <v>Baldivieso</v>
          </cell>
          <cell r="C3560" t="str">
            <v>Pablo</v>
          </cell>
          <cell r="D3560" t="str">
            <v>H</v>
          </cell>
          <cell r="E3560">
            <v>39067</v>
          </cell>
        </row>
        <row r="3561">
          <cell r="A3561">
            <v>927139545</v>
          </cell>
          <cell r="B3561" t="str">
            <v>Baldivieso</v>
          </cell>
          <cell r="C3561" t="str">
            <v>Pablo</v>
          </cell>
          <cell r="D3561" t="str">
            <v>H</v>
          </cell>
          <cell r="E3561">
            <v>39067</v>
          </cell>
        </row>
        <row r="3562">
          <cell r="A3562">
            <v>927139545</v>
          </cell>
          <cell r="B3562" t="str">
            <v>Baldivieso</v>
          </cell>
          <cell r="C3562" t="str">
            <v>Pablo</v>
          </cell>
          <cell r="D3562" t="str">
            <v>H</v>
          </cell>
          <cell r="E3562">
            <v>39067</v>
          </cell>
        </row>
        <row r="3563">
          <cell r="A3563">
            <v>927139545</v>
          </cell>
          <cell r="B3563" t="str">
            <v>Baldivieso</v>
          </cell>
          <cell r="C3563" t="str">
            <v>Pablo</v>
          </cell>
          <cell r="D3563" t="str">
            <v>H</v>
          </cell>
          <cell r="E3563">
            <v>39067</v>
          </cell>
        </row>
        <row r="3564">
          <cell r="A3564">
            <v>927139545</v>
          </cell>
          <cell r="B3564" t="str">
            <v>Baldivieso</v>
          </cell>
          <cell r="C3564" t="str">
            <v>Pablo</v>
          </cell>
          <cell r="D3564" t="str">
            <v>H</v>
          </cell>
          <cell r="E3564">
            <v>39067</v>
          </cell>
        </row>
        <row r="3565">
          <cell r="A3565">
            <v>927139545</v>
          </cell>
          <cell r="B3565" t="str">
            <v>Baldivieso</v>
          </cell>
          <cell r="C3565" t="str">
            <v>Pablo</v>
          </cell>
          <cell r="D3565" t="str">
            <v>H</v>
          </cell>
          <cell r="E3565">
            <v>39067</v>
          </cell>
        </row>
        <row r="3566">
          <cell r="A3566">
            <v>927139545</v>
          </cell>
          <cell r="B3566" t="str">
            <v>Baldivieso</v>
          </cell>
          <cell r="C3566" t="str">
            <v>Pablo</v>
          </cell>
          <cell r="D3566" t="str">
            <v>H</v>
          </cell>
          <cell r="E3566">
            <v>39067</v>
          </cell>
        </row>
        <row r="3567">
          <cell r="A3567">
            <v>927139545</v>
          </cell>
          <cell r="B3567" t="str">
            <v>Baldivieso</v>
          </cell>
          <cell r="C3567" t="str">
            <v>Pablo</v>
          </cell>
          <cell r="D3567" t="str">
            <v>H</v>
          </cell>
          <cell r="E3567">
            <v>39067</v>
          </cell>
        </row>
        <row r="3568">
          <cell r="A3568">
            <v>927139545</v>
          </cell>
          <cell r="B3568" t="str">
            <v>Baldivieso</v>
          </cell>
          <cell r="C3568" t="str">
            <v>Pablo</v>
          </cell>
          <cell r="D3568" t="str">
            <v>H</v>
          </cell>
          <cell r="E3568">
            <v>39067</v>
          </cell>
        </row>
        <row r="3569">
          <cell r="A3569">
            <v>927207872</v>
          </cell>
          <cell r="B3569" t="str">
            <v>Chikwana</v>
          </cell>
          <cell r="C3569" t="str">
            <v>Edward</v>
          </cell>
          <cell r="D3569" t="str">
            <v>P</v>
          </cell>
          <cell r="E3569">
            <v>38611</v>
          </cell>
        </row>
        <row r="3570">
          <cell r="A3570">
            <v>927207872</v>
          </cell>
          <cell r="B3570" t="str">
            <v>Chikwana</v>
          </cell>
          <cell r="C3570" t="str">
            <v>Edward</v>
          </cell>
          <cell r="D3570" t="str">
            <v>P</v>
          </cell>
          <cell r="E3570">
            <v>38611</v>
          </cell>
        </row>
        <row r="3571">
          <cell r="A3571">
            <v>927207872</v>
          </cell>
          <cell r="B3571" t="str">
            <v>Chikwana</v>
          </cell>
          <cell r="C3571" t="str">
            <v>Edward</v>
          </cell>
          <cell r="D3571" t="str">
            <v>P</v>
          </cell>
          <cell r="E3571">
            <v>38611</v>
          </cell>
        </row>
        <row r="3572">
          <cell r="A3572">
            <v>927207872</v>
          </cell>
          <cell r="B3572" t="str">
            <v>Chikwana</v>
          </cell>
          <cell r="C3572" t="str">
            <v>Edward</v>
          </cell>
          <cell r="D3572" t="str">
            <v>P</v>
          </cell>
          <cell r="E3572">
            <v>38611</v>
          </cell>
        </row>
        <row r="3573">
          <cell r="A3573">
            <v>927225847</v>
          </cell>
          <cell r="B3573" t="str">
            <v>Stewart</v>
          </cell>
          <cell r="C3573" t="str">
            <v>Wendy</v>
          </cell>
          <cell r="D3573" t="str">
            <v>B</v>
          </cell>
          <cell r="E3573">
            <v>37073</v>
          </cell>
        </row>
        <row r="3574">
          <cell r="A3574">
            <v>927267919</v>
          </cell>
          <cell r="B3574" t="str">
            <v>Ruoff</v>
          </cell>
          <cell r="C3574" t="str">
            <v>Ken</v>
          </cell>
          <cell r="D3574" t="str">
            <v>B</v>
          </cell>
          <cell r="E3574">
            <v>38246</v>
          </cell>
        </row>
        <row r="3575">
          <cell r="A3575">
            <v>927267919</v>
          </cell>
          <cell r="B3575" t="str">
            <v>Ruoff</v>
          </cell>
          <cell r="C3575" t="str">
            <v>Ken</v>
          </cell>
          <cell r="D3575" t="str">
            <v>B</v>
          </cell>
          <cell r="E3575">
            <v>38246</v>
          </cell>
        </row>
        <row r="3576">
          <cell r="A3576">
            <v>927267919</v>
          </cell>
          <cell r="B3576" t="str">
            <v>Ruoff</v>
          </cell>
          <cell r="C3576" t="str">
            <v>Ken</v>
          </cell>
          <cell r="D3576" t="str">
            <v>B</v>
          </cell>
          <cell r="E3576">
            <v>38246</v>
          </cell>
        </row>
        <row r="3577">
          <cell r="A3577">
            <v>927267919</v>
          </cell>
          <cell r="B3577" t="str">
            <v>Ruoff</v>
          </cell>
          <cell r="C3577" t="str">
            <v>Ken</v>
          </cell>
          <cell r="D3577" t="str">
            <v>B</v>
          </cell>
          <cell r="E3577">
            <v>38246</v>
          </cell>
        </row>
        <row r="3578">
          <cell r="A3578">
            <v>927373229</v>
          </cell>
          <cell r="B3578" t="str">
            <v>Becker</v>
          </cell>
          <cell r="C3578" t="str">
            <v>Nancy</v>
          </cell>
          <cell r="D3578" t="str">
            <v>C</v>
          </cell>
          <cell r="E3578">
            <v>38976</v>
          </cell>
        </row>
        <row r="3579">
          <cell r="A3579">
            <v>927373229</v>
          </cell>
          <cell r="B3579" t="str">
            <v>Becker</v>
          </cell>
          <cell r="C3579" t="str">
            <v>Nancy</v>
          </cell>
          <cell r="D3579" t="str">
            <v>C</v>
          </cell>
          <cell r="E3579">
            <v>38976</v>
          </cell>
        </row>
        <row r="3580">
          <cell r="A3580">
            <v>927373229</v>
          </cell>
          <cell r="B3580" t="str">
            <v>Becker</v>
          </cell>
          <cell r="C3580" t="str">
            <v>Nancy</v>
          </cell>
          <cell r="D3580" t="str">
            <v>C</v>
          </cell>
          <cell r="E3580">
            <v>38976</v>
          </cell>
        </row>
        <row r="3581">
          <cell r="A3581">
            <v>927373229</v>
          </cell>
          <cell r="B3581" t="str">
            <v>Becker</v>
          </cell>
          <cell r="C3581" t="str">
            <v>Nancy</v>
          </cell>
          <cell r="D3581" t="str">
            <v>C</v>
          </cell>
          <cell r="E3581">
            <v>38976</v>
          </cell>
        </row>
        <row r="3582">
          <cell r="A3582">
            <v>927379652</v>
          </cell>
          <cell r="B3582" t="str">
            <v>Allen</v>
          </cell>
          <cell r="C3582" t="str">
            <v>Janine</v>
          </cell>
          <cell r="D3582" t="str">
            <v>A</v>
          </cell>
          <cell r="E3582">
            <v>34862</v>
          </cell>
        </row>
        <row r="3583">
          <cell r="A3583">
            <v>927379652</v>
          </cell>
          <cell r="B3583" t="str">
            <v>Allen</v>
          </cell>
          <cell r="C3583" t="str">
            <v>Janine</v>
          </cell>
          <cell r="D3583" t="str">
            <v>A</v>
          </cell>
          <cell r="E3583">
            <v>34862</v>
          </cell>
        </row>
        <row r="3584">
          <cell r="A3584">
            <v>927423679</v>
          </cell>
          <cell r="B3584" t="str">
            <v>Galaty</v>
          </cell>
          <cell r="C3584" t="str">
            <v>David</v>
          </cell>
          <cell r="D3584" t="str">
            <v>H</v>
          </cell>
          <cell r="E3584">
            <v>38427</v>
          </cell>
        </row>
        <row r="3585">
          <cell r="A3585">
            <v>927423679</v>
          </cell>
          <cell r="B3585" t="str">
            <v>Galaty</v>
          </cell>
          <cell r="C3585" t="str">
            <v>David</v>
          </cell>
          <cell r="D3585" t="str">
            <v>H</v>
          </cell>
          <cell r="E3585">
            <v>38427</v>
          </cell>
        </row>
        <row r="3586">
          <cell r="A3586">
            <v>927423679</v>
          </cell>
          <cell r="B3586" t="str">
            <v>Galaty</v>
          </cell>
          <cell r="C3586" t="str">
            <v>David</v>
          </cell>
          <cell r="D3586" t="str">
            <v>H</v>
          </cell>
          <cell r="E3586">
            <v>38427</v>
          </cell>
        </row>
        <row r="3587">
          <cell r="A3587">
            <v>927423679</v>
          </cell>
          <cell r="B3587" t="str">
            <v>Galaty</v>
          </cell>
          <cell r="C3587" t="str">
            <v>David</v>
          </cell>
          <cell r="D3587" t="str">
            <v>H</v>
          </cell>
          <cell r="E3587">
            <v>38427</v>
          </cell>
        </row>
        <row r="3588">
          <cell r="A3588">
            <v>927423679</v>
          </cell>
          <cell r="B3588" t="str">
            <v>Galaty</v>
          </cell>
          <cell r="C3588" t="str">
            <v>David</v>
          </cell>
          <cell r="D3588" t="str">
            <v>H</v>
          </cell>
          <cell r="E3588">
            <v>38427</v>
          </cell>
        </row>
        <row r="3589">
          <cell r="A3589">
            <v>927423679</v>
          </cell>
          <cell r="B3589" t="str">
            <v>Galaty</v>
          </cell>
          <cell r="C3589" t="str">
            <v>David</v>
          </cell>
          <cell r="D3589" t="str">
            <v>H</v>
          </cell>
          <cell r="E3589">
            <v>38427</v>
          </cell>
        </row>
        <row r="3590">
          <cell r="A3590">
            <v>927423679</v>
          </cell>
          <cell r="B3590" t="str">
            <v>Galaty</v>
          </cell>
          <cell r="C3590" t="str">
            <v>David</v>
          </cell>
          <cell r="D3590" t="str">
            <v>H</v>
          </cell>
          <cell r="E3590">
            <v>38427</v>
          </cell>
        </row>
        <row r="3591">
          <cell r="A3591">
            <v>927423679</v>
          </cell>
          <cell r="B3591" t="str">
            <v>Galaty</v>
          </cell>
          <cell r="C3591" t="str">
            <v>David</v>
          </cell>
          <cell r="D3591" t="str">
            <v>H</v>
          </cell>
          <cell r="E3591">
            <v>38427</v>
          </cell>
        </row>
        <row r="3592">
          <cell r="A3592">
            <v>927423679</v>
          </cell>
          <cell r="B3592" t="str">
            <v>Galaty</v>
          </cell>
          <cell r="C3592" t="str">
            <v>David</v>
          </cell>
          <cell r="D3592" t="str">
            <v>H</v>
          </cell>
          <cell r="E3592">
            <v>38427</v>
          </cell>
        </row>
        <row r="3593">
          <cell r="A3593">
            <v>927430997</v>
          </cell>
          <cell r="B3593" t="str">
            <v>Brennan</v>
          </cell>
          <cell r="C3593" t="str">
            <v>Eileen</v>
          </cell>
          <cell r="D3593" t="str">
            <v>A</v>
          </cell>
          <cell r="E3593">
            <v>35324</v>
          </cell>
        </row>
        <row r="3594">
          <cell r="A3594">
            <v>927430997</v>
          </cell>
          <cell r="B3594" t="str">
            <v>Brennan</v>
          </cell>
          <cell r="C3594" t="str">
            <v>Eileen</v>
          </cell>
          <cell r="D3594" t="str">
            <v>A</v>
          </cell>
          <cell r="E3594">
            <v>35324</v>
          </cell>
        </row>
        <row r="3595">
          <cell r="A3595">
            <v>927430997</v>
          </cell>
          <cell r="B3595" t="str">
            <v>Brennan</v>
          </cell>
          <cell r="C3595" t="str">
            <v>Eileen</v>
          </cell>
          <cell r="D3595" t="str">
            <v>A</v>
          </cell>
          <cell r="E3595">
            <v>35324</v>
          </cell>
        </row>
        <row r="3596">
          <cell r="A3596">
            <v>927430997</v>
          </cell>
          <cell r="B3596" t="str">
            <v>Brennan</v>
          </cell>
          <cell r="C3596" t="str">
            <v>Eileen</v>
          </cell>
          <cell r="D3596" t="str">
            <v>A</v>
          </cell>
          <cell r="E3596">
            <v>35324</v>
          </cell>
        </row>
        <row r="3597">
          <cell r="A3597">
            <v>927430997</v>
          </cell>
          <cell r="B3597" t="str">
            <v>Brennan</v>
          </cell>
          <cell r="C3597" t="str">
            <v>Eileen</v>
          </cell>
          <cell r="D3597" t="str">
            <v>A</v>
          </cell>
          <cell r="E3597">
            <v>35324</v>
          </cell>
        </row>
        <row r="3598">
          <cell r="A3598">
            <v>927430997</v>
          </cell>
          <cell r="B3598" t="str">
            <v>Brennan</v>
          </cell>
          <cell r="C3598" t="str">
            <v>Eileen</v>
          </cell>
          <cell r="D3598" t="str">
            <v>A</v>
          </cell>
          <cell r="E3598">
            <v>35324</v>
          </cell>
        </row>
        <row r="3599">
          <cell r="A3599">
            <v>927430997</v>
          </cell>
          <cell r="B3599" t="str">
            <v>Brennan</v>
          </cell>
          <cell r="C3599" t="str">
            <v>Eileen</v>
          </cell>
          <cell r="D3599" t="str">
            <v>A</v>
          </cell>
          <cell r="E3599">
            <v>35324</v>
          </cell>
        </row>
        <row r="3600">
          <cell r="A3600">
            <v>927430997</v>
          </cell>
          <cell r="B3600" t="str">
            <v>Brennan</v>
          </cell>
          <cell r="C3600" t="str">
            <v>Eileen</v>
          </cell>
          <cell r="D3600" t="str">
            <v>A</v>
          </cell>
          <cell r="E3600">
            <v>35324</v>
          </cell>
        </row>
        <row r="3601">
          <cell r="A3601">
            <v>927430997</v>
          </cell>
          <cell r="B3601" t="str">
            <v>Brennan</v>
          </cell>
          <cell r="C3601" t="str">
            <v>Eileen</v>
          </cell>
          <cell r="D3601" t="str">
            <v>A</v>
          </cell>
          <cell r="E3601">
            <v>35324</v>
          </cell>
        </row>
        <row r="3602">
          <cell r="A3602">
            <v>927430997</v>
          </cell>
          <cell r="B3602" t="str">
            <v>Brennan</v>
          </cell>
          <cell r="C3602" t="str">
            <v>Eileen</v>
          </cell>
          <cell r="D3602" t="str">
            <v>A</v>
          </cell>
          <cell r="E3602">
            <v>35324</v>
          </cell>
        </row>
        <row r="3603">
          <cell r="A3603">
            <v>927514719</v>
          </cell>
          <cell r="B3603" t="str">
            <v>Tint</v>
          </cell>
          <cell r="C3603" t="str">
            <v>Barbara</v>
          </cell>
          <cell r="D3603" t="str">
            <v>C</v>
          </cell>
          <cell r="E3603">
            <v>36419</v>
          </cell>
        </row>
        <row r="3604">
          <cell r="A3604">
            <v>927514719</v>
          </cell>
          <cell r="B3604" t="str">
            <v>Tint</v>
          </cell>
          <cell r="C3604" t="str">
            <v>Barbara</v>
          </cell>
          <cell r="D3604" t="str">
            <v>C</v>
          </cell>
          <cell r="E3604">
            <v>36419</v>
          </cell>
        </row>
        <row r="3605">
          <cell r="A3605">
            <v>927514719</v>
          </cell>
          <cell r="B3605" t="str">
            <v>Tint</v>
          </cell>
          <cell r="C3605" t="str">
            <v>Barbara</v>
          </cell>
          <cell r="D3605" t="str">
            <v>C</v>
          </cell>
          <cell r="E3605">
            <v>36419</v>
          </cell>
        </row>
        <row r="3606">
          <cell r="A3606">
            <v>927514719</v>
          </cell>
          <cell r="B3606" t="str">
            <v>Tint</v>
          </cell>
          <cell r="C3606" t="str">
            <v>Barbara</v>
          </cell>
          <cell r="D3606" t="str">
            <v>C</v>
          </cell>
          <cell r="E3606">
            <v>36419</v>
          </cell>
        </row>
        <row r="3607">
          <cell r="A3607">
            <v>927597283</v>
          </cell>
          <cell r="B3607" t="str">
            <v>Lyon</v>
          </cell>
          <cell r="C3607" t="str">
            <v>Gail</v>
          </cell>
          <cell r="D3607" t="str">
            <v>C</v>
          </cell>
          <cell r="E3607">
            <v>39341</v>
          </cell>
        </row>
        <row r="3608">
          <cell r="A3608">
            <v>927597283</v>
          </cell>
          <cell r="B3608" t="str">
            <v>Lyon</v>
          </cell>
          <cell r="C3608" t="str">
            <v>Gail</v>
          </cell>
          <cell r="D3608" t="str">
            <v>C</v>
          </cell>
          <cell r="E3608">
            <v>39341</v>
          </cell>
        </row>
        <row r="3609">
          <cell r="A3609">
            <v>927608860</v>
          </cell>
          <cell r="B3609" t="str">
            <v>Balland</v>
          </cell>
          <cell r="C3609" t="str">
            <v>Mireille</v>
          </cell>
          <cell r="D3609" t="str">
            <v>D</v>
          </cell>
          <cell r="E3609">
            <v>38976</v>
          </cell>
        </row>
        <row r="3610">
          <cell r="A3610">
            <v>927608860</v>
          </cell>
          <cell r="B3610" t="str">
            <v>Balland</v>
          </cell>
          <cell r="C3610" t="str">
            <v>Mireille</v>
          </cell>
          <cell r="D3610" t="str">
            <v>D</v>
          </cell>
          <cell r="E3610">
            <v>38976</v>
          </cell>
        </row>
        <row r="3611">
          <cell r="A3611">
            <v>927608860</v>
          </cell>
          <cell r="B3611" t="str">
            <v>Balland</v>
          </cell>
          <cell r="C3611" t="str">
            <v>Mireille</v>
          </cell>
          <cell r="D3611" t="str">
            <v>D</v>
          </cell>
          <cell r="E3611">
            <v>38976</v>
          </cell>
        </row>
        <row r="3612">
          <cell r="A3612">
            <v>927608860</v>
          </cell>
          <cell r="B3612" t="str">
            <v>Balland</v>
          </cell>
          <cell r="C3612" t="str">
            <v>Mireille</v>
          </cell>
          <cell r="D3612" t="str">
            <v>D</v>
          </cell>
          <cell r="E3612">
            <v>38976</v>
          </cell>
        </row>
        <row r="3613">
          <cell r="A3613">
            <v>927627851</v>
          </cell>
          <cell r="B3613" t="str">
            <v>Kincaid</v>
          </cell>
          <cell r="C3613" t="str">
            <v>Jenny</v>
          </cell>
          <cell r="D3613" t="str">
            <v>N</v>
          </cell>
          <cell r="E3613">
            <v>37226</v>
          </cell>
        </row>
        <row r="3614">
          <cell r="A3614">
            <v>927627851</v>
          </cell>
          <cell r="B3614" t="str">
            <v>Kincaid</v>
          </cell>
          <cell r="C3614" t="str">
            <v>Jenny</v>
          </cell>
          <cell r="D3614" t="str">
            <v>N</v>
          </cell>
          <cell r="E3614">
            <v>37226</v>
          </cell>
        </row>
        <row r="3615">
          <cell r="A3615">
            <v>927652926</v>
          </cell>
          <cell r="B3615" t="str">
            <v>Cowal</v>
          </cell>
          <cell r="C3615" t="str">
            <v>Janet</v>
          </cell>
          <cell r="D3615" t="str">
            <v>E</v>
          </cell>
          <cell r="E3615">
            <v>34241</v>
          </cell>
        </row>
        <row r="3616">
          <cell r="A3616">
            <v>927652926</v>
          </cell>
          <cell r="B3616" t="str">
            <v>Cowal</v>
          </cell>
          <cell r="C3616" t="str">
            <v>Janet</v>
          </cell>
          <cell r="D3616" t="str">
            <v>E</v>
          </cell>
          <cell r="E3616">
            <v>34241</v>
          </cell>
        </row>
        <row r="3617">
          <cell r="A3617">
            <v>927744044</v>
          </cell>
          <cell r="B3617" t="str">
            <v>Bishop</v>
          </cell>
          <cell r="C3617" t="str">
            <v>Janice</v>
          </cell>
          <cell r="D3617" t="str">
            <v>H</v>
          </cell>
          <cell r="E3617">
            <v>37150</v>
          </cell>
        </row>
        <row r="3618">
          <cell r="A3618">
            <v>927744044</v>
          </cell>
          <cell r="B3618" t="str">
            <v>Bishop</v>
          </cell>
          <cell r="C3618" t="str">
            <v>Janice</v>
          </cell>
          <cell r="D3618" t="str">
            <v>H</v>
          </cell>
          <cell r="E3618">
            <v>37150</v>
          </cell>
        </row>
        <row r="3619">
          <cell r="A3619">
            <v>927744044</v>
          </cell>
          <cell r="B3619" t="str">
            <v>Bishop</v>
          </cell>
          <cell r="C3619" t="str">
            <v>Janice</v>
          </cell>
          <cell r="D3619" t="str">
            <v>H</v>
          </cell>
          <cell r="E3619">
            <v>37150</v>
          </cell>
        </row>
        <row r="3620">
          <cell r="A3620">
            <v>927744044</v>
          </cell>
          <cell r="B3620" t="str">
            <v>Bishop</v>
          </cell>
          <cell r="C3620" t="str">
            <v>Janice</v>
          </cell>
          <cell r="D3620" t="str">
            <v>H</v>
          </cell>
          <cell r="E3620">
            <v>37150</v>
          </cell>
        </row>
        <row r="3621">
          <cell r="A3621">
            <v>927763603</v>
          </cell>
          <cell r="B3621" t="str">
            <v>Burton</v>
          </cell>
          <cell r="C3621" t="str">
            <v>Michael</v>
          </cell>
          <cell r="D3621" t="str">
            <v>N</v>
          </cell>
          <cell r="E3621">
            <v>37834</v>
          </cell>
        </row>
        <row r="3622">
          <cell r="A3622">
            <v>927787673</v>
          </cell>
          <cell r="B3622" t="str">
            <v>Boboia</v>
          </cell>
          <cell r="C3622" t="str">
            <v>Horia</v>
          </cell>
          <cell r="D3622" t="str">
            <v>B</v>
          </cell>
          <cell r="E3622">
            <v>39341</v>
          </cell>
        </row>
        <row r="3623">
          <cell r="A3623">
            <v>927787673</v>
          </cell>
          <cell r="B3623" t="str">
            <v>Boboia</v>
          </cell>
          <cell r="C3623" t="str">
            <v>Horia</v>
          </cell>
          <cell r="D3623" t="str">
            <v>B</v>
          </cell>
          <cell r="E3623">
            <v>39341</v>
          </cell>
        </row>
        <row r="3624">
          <cell r="A3624">
            <v>927787673</v>
          </cell>
          <cell r="B3624" t="str">
            <v>Boboia</v>
          </cell>
          <cell r="C3624" t="str">
            <v>Horia</v>
          </cell>
          <cell r="D3624" t="str">
            <v>B</v>
          </cell>
          <cell r="E3624">
            <v>39341</v>
          </cell>
        </row>
        <row r="3625">
          <cell r="A3625">
            <v>927787673</v>
          </cell>
          <cell r="B3625" t="str">
            <v>Boboia</v>
          </cell>
          <cell r="C3625" t="str">
            <v>Horia</v>
          </cell>
          <cell r="D3625" t="str">
            <v>B</v>
          </cell>
          <cell r="E3625">
            <v>39341</v>
          </cell>
        </row>
        <row r="3626">
          <cell r="A3626">
            <v>927787673</v>
          </cell>
          <cell r="B3626" t="str">
            <v>Boboia</v>
          </cell>
          <cell r="C3626" t="str">
            <v>Horia</v>
          </cell>
          <cell r="D3626" t="str">
            <v>B</v>
          </cell>
          <cell r="E3626">
            <v>39341</v>
          </cell>
        </row>
        <row r="3627">
          <cell r="A3627">
            <v>927787673</v>
          </cell>
          <cell r="B3627" t="str">
            <v>Boboia</v>
          </cell>
          <cell r="C3627" t="str">
            <v>Horia</v>
          </cell>
          <cell r="D3627" t="str">
            <v>B</v>
          </cell>
          <cell r="E3627">
            <v>39341</v>
          </cell>
        </row>
        <row r="3628">
          <cell r="A3628">
            <v>927787673</v>
          </cell>
          <cell r="B3628" t="str">
            <v>Boboia</v>
          </cell>
          <cell r="C3628" t="str">
            <v>Horia</v>
          </cell>
          <cell r="D3628" t="str">
            <v>C</v>
          </cell>
          <cell r="E3628">
            <v>36419</v>
          </cell>
        </row>
        <row r="3629">
          <cell r="A3629">
            <v>927796321</v>
          </cell>
          <cell r="B3629" t="str">
            <v>Lee</v>
          </cell>
          <cell r="C3629" t="str">
            <v>Eun</v>
          </cell>
          <cell r="D3629" t="str">
            <v>N</v>
          </cell>
          <cell r="E3629">
            <v>38218</v>
          </cell>
        </row>
        <row r="3630">
          <cell r="A3630">
            <v>927796321</v>
          </cell>
          <cell r="B3630" t="str">
            <v>Lee</v>
          </cell>
          <cell r="C3630" t="str">
            <v>Eun</v>
          </cell>
          <cell r="D3630" t="str">
            <v>N</v>
          </cell>
          <cell r="E3630">
            <v>38218</v>
          </cell>
        </row>
        <row r="3631">
          <cell r="A3631">
            <v>927818438</v>
          </cell>
          <cell r="B3631" t="str">
            <v>Straton</v>
          </cell>
          <cell r="C3631" t="str">
            <v>Jack</v>
          </cell>
          <cell r="D3631" t="str">
            <v>C</v>
          </cell>
          <cell r="E3631">
            <v>34213</v>
          </cell>
        </row>
        <row r="3632">
          <cell r="A3632">
            <v>927818438</v>
          </cell>
          <cell r="B3632" t="str">
            <v>Straton</v>
          </cell>
          <cell r="C3632" t="str">
            <v>Jack</v>
          </cell>
          <cell r="D3632" t="str">
            <v>C</v>
          </cell>
          <cell r="E3632">
            <v>34213</v>
          </cell>
        </row>
        <row r="3633">
          <cell r="A3633">
            <v>927818438</v>
          </cell>
          <cell r="B3633" t="str">
            <v>Straton</v>
          </cell>
          <cell r="C3633" t="str">
            <v>Jack</v>
          </cell>
          <cell r="D3633" t="str">
            <v>C</v>
          </cell>
          <cell r="E3633">
            <v>34213</v>
          </cell>
        </row>
        <row r="3634">
          <cell r="A3634">
            <v>927818438</v>
          </cell>
          <cell r="B3634" t="str">
            <v>Straton</v>
          </cell>
          <cell r="C3634" t="str">
            <v>Jack</v>
          </cell>
          <cell r="D3634" t="str">
            <v>C</v>
          </cell>
          <cell r="E3634">
            <v>34213</v>
          </cell>
        </row>
        <row r="3635">
          <cell r="A3635">
            <v>927818438</v>
          </cell>
          <cell r="B3635" t="str">
            <v>Straton</v>
          </cell>
          <cell r="C3635" t="str">
            <v>Jack</v>
          </cell>
          <cell r="D3635" t="str">
            <v>C</v>
          </cell>
          <cell r="E3635">
            <v>34213</v>
          </cell>
        </row>
        <row r="3636">
          <cell r="A3636">
            <v>927848561</v>
          </cell>
          <cell r="B3636" t="str">
            <v>Adler</v>
          </cell>
          <cell r="C3636" t="str">
            <v>Seymour</v>
          </cell>
          <cell r="D3636" t="str">
            <v>A</v>
          </cell>
          <cell r="E3636">
            <v>33863</v>
          </cell>
        </row>
        <row r="3637">
          <cell r="A3637">
            <v>927848561</v>
          </cell>
          <cell r="B3637" t="str">
            <v>Adler</v>
          </cell>
          <cell r="C3637" t="str">
            <v>Seymour</v>
          </cell>
          <cell r="D3637" t="str">
            <v>A</v>
          </cell>
          <cell r="E3637">
            <v>33863</v>
          </cell>
        </row>
        <row r="3638">
          <cell r="A3638">
            <v>927848561</v>
          </cell>
          <cell r="B3638" t="str">
            <v>Adler</v>
          </cell>
          <cell r="C3638" t="str">
            <v>Seymour</v>
          </cell>
          <cell r="D3638" t="str">
            <v>A</v>
          </cell>
          <cell r="E3638">
            <v>33863</v>
          </cell>
        </row>
        <row r="3639">
          <cell r="A3639">
            <v>927848561</v>
          </cell>
          <cell r="B3639" t="str">
            <v>Adler</v>
          </cell>
          <cell r="C3639" t="str">
            <v>Seymour</v>
          </cell>
          <cell r="D3639" t="str">
            <v>A</v>
          </cell>
          <cell r="E3639">
            <v>33863</v>
          </cell>
        </row>
        <row r="3640">
          <cell r="A3640">
            <v>927850363</v>
          </cell>
          <cell r="B3640" t="str">
            <v>Boldrick</v>
          </cell>
          <cell r="C3640" t="str">
            <v>Deborah</v>
          </cell>
          <cell r="D3640" t="str">
            <v>N</v>
          </cell>
          <cell r="E3640">
            <v>37196</v>
          </cell>
        </row>
        <row r="3641">
          <cell r="A3641">
            <v>927850363</v>
          </cell>
          <cell r="B3641" t="str">
            <v>Boldrick</v>
          </cell>
          <cell r="C3641" t="str">
            <v>Deborah</v>
          </cell>
          <cell r="D3641" t="str">
            <v>N</v>
          </cell>
          <cell r="E3641">
            <v>37196</v>
          </cell>
        </row>
        <row r="3642">
          <cell r="A3642">
            <v>927867652</v>
          </cell>
          <cell r="B3642" t="str">
            <v>Cicirello</v>
          </cell>
          <cell r="C3642" t="str">
            <v>Nancy</v>
          </cell>
          <cell r="D3642" t="str">
            <v>L</v>
          </cell>
          <cell r="E3642">
            <v>37895</v>
          </cell>
        </row>
        <row r="3643">
          <cell r="A3643">
            <v>927867652</v>
          </cell>
          <cell r="B3643" t="str">
            <v>Cicirello</v>
          </cell>
          <cell r="C3643" t="str">
            <v>Nancy</v>
          </cell>
          <cell r="D3643" t="str">
            <v>L</v>
          </cell>
          <cell r="E3643">
            <v>37895</v>
          </cell>
        </row>
        <row r="3644">
          <cell r="A3644">
            <v>927867652</v>
          </cell>
          <cell r="B3644" t="str">
            <v>Cicirello</v>
          </cell>
          <cell r="C3644" t="str">
            <v>Nancy</v>
          </cell>
          <cell r="D3644" t="str">
            <v>L</v>
          </cell>
          <cell r="E3644">
            <v>37895</v>
          </cell>
        </row>
        <row r="3645">
          <cell r="A3645">
            <v>927867652</v>
          </cell>
          <cell r="B3645" t="str">
            <v>Cicirello</v>
          </cell>
          <cell r="C3645" t="str">
            <v>Nancy</v>
          </cell>
          <cell r="D3645" t="str">
            <v>L</v>
          </cell>
          <cell r="E3645">
            <v>37895</v>
          </cell>
        </row>
        <row r="3646">
          <cell r="A3646">
            <v>927881489</v>
          </cell>
          <cell r="B3646" t="str">
            <v>Fowler</v>
          </cell>
          <cell r="C3646" t="str">
            <v>Barbara</v>
          </cell>
          <cell r="D3646" t="str">
            <v>E</v>
          </cell>
          <cell r="E3646">
            <v>39341</v>
          </cell>
        </row>
        <row r="3647">
          <cell r="A3647">
            <v>927881489</v>
          </cell>
          <cell r="B3647" t="str">
            <v>Fowler</v>
          </cell>
          <cell r="C3647" t="str">
            <v>Barbara</v>
          </cell>
          <cell r="D3647" t="str">
            <v>E</v>
          </cell>
          <cell r="E3647">
            <v>39341</v>
          </cell>
        </row>
        <row r="3648">
          <cell r="A3648">
            <v>927885203</v>
          </cell>
          <cell r="B3648" t="str">
            <v>Han-Mar</v>
          </cell>
          <cell r="C3648" t="str">
            <v>Vui</v>
          </cell>
          <cell r="D3648" t="str">
            <v>N</v>
          </cell>
          <cell r="E3648">
            <v>36115</v>
          </cell>
        </row>
        <row r="3649">
          <cell r="A3649">
            <v>927885203</v>
          </cell>
          <cell r="B3649" t="str">
            <v>Han-Mar</v>
          </cell>
          <cell r="C3649" t="str">
            <v>Vui</v>
          </cell>
          <cell r="D3649" t="str">
            <v>N</v>
          </cell>
          <cell r="E3649">
            <v>36115</v>
          </cell>
        </row>
        <row r="3650">
          <cell r="A3650">
            <v>927891741</v>
          </cell>
          <cell r="B3650" t="str">
            <v>Miller</v>
          </cell>
          <cell r="C3650" t="str">
            <v>Eric</v>
          </cell>
          <cell r="D3650" t="str">
            <v>E</v>
          </cell>
          <cell r="E3650">
            <v>38337</v>
          </cell>
        </row>
        <row r="3651">
          <cell r="A3651">
            <v>927891741</v>
          </cell>
          <cell r="B3651" t="str">
            <v>Miller</v>
          </cell>
          <cell r="C3651" t="str">
            <v>Eric</v>
          </cell>
          <cell r="D3651" t="str">
            <v>E</v>
          </cell>
          <cell r="E3651">
            <v>38337</v>
          </cell>
        </row>
        <row r="3652">
          <cell r="A3652">
            <v>927891741</v>
          </cell>
          <cell r="B3652" t="str">
            <v>Miller</v>
          </cell>
          <cell r="C3652" t="str">
            <v>Eric</v>
          </cell>
          <cell r="D3652" t="str">
            <v>E</v>
          </cell>
          <cell r="E3652">
            <v>38337</v>
          </cell>
        </row>
        <row r="3653">
          <cell r="A3653">
            <v>927968370</v>
          </cell>
          <cell r="B3653" t="str">
            <v>Wahab</v>
          </cell>
          <cell r="C3653" t="str">
            <v>Amin</v>
          </cell>
          <cell r="D3653" t="str">
            <v>H</v>
          </cell>
          <cell r="E3653">
            <v>39341</v>
          </cell>
        </row>
        <row r="3654">
          <cell r="A3654">
            <v>927968370</v>
          </cell>
          <cell r="B3654" t="str">
            <v>Wahab</v>
          </cell>
          <cell r="C3654" t="str">
            <v>Amin</v>
          </cell>
          <cell r="D3654" t="str">
            <v>H</v>
          </cell>
          <cell r="E3654">
            <v>39341</v>
          </cell>
        </row>
        <row r="3655">
          <cell r="A3655">
            <v>928046864</v>
          </cell>
          <cell r="B3655" t="str">
            <v>Hudson</v>
          </cell>
          <cell r="C3655" t="str">
            <v>Patricia</v>
          </cell>
          <cell r="D3655" t="str">
            <v>N</v>
          </cell>
          <cell r="E3655">
            <v>38614</v>
          </cell>
        </row>
        <row r="3656">
          <cell r="A3656">
            <v>928046864</v>
          </cell>
          <cell r="B3656" t="str">
            <v>Hudson</v>
          </cell>
          <cell r="C3656" t="str">
            <v>Patricia</v>
          </cell>
          <cell r="D3656" t="str">
            <v>N</v>
          </cell>
          <cell r="E3656">
            <v>38614</v>
          </cell>
        </row>
        <row r="3657">
          <cell r="A3657">
            <v>928057271</v>
          </cell>
          <cell r="B3657" t="str">
            <v>Stovall</v>
          </cell>
          <cell r="C3657" t="str">
            <v>Dennis</v>
          </cell>
          <cell r="D3657" t="str">
            <v>C</v>
          </cell>
          <cell r="E3657">
            <v>37073</v>
          </cell>
        </row>
        <row r="3658">
          <cell r="A3658">
            <v>928057271</v>
          </cell>
          <cell r="B3658" t="str">
            <v>Stovall</v>
          </cell>
          <cell r="C3658" t="str">
            <v>Dennis</v>
          </cell>
          <cell r="D3658" t="str">
            <v>C</v>
          </cell>
          <cell r="E3658">
            <v>37073</v>
          </cell>
        </row>
        <row r="3659">
          <cell r="A3659">
            <v>928057271</v>
          </cell>
          <cell r="B3659" t="str">
            <v>Stovall</v>
          </cell>
          <cell r="C3659" t="str">
            <v>Dennis</v>
          </cell>
          <cell r="D3659" t="str">
            <v>C</v>
          </cell>
          <cell r="E3659">
            <v>37073</v>
          </cell>
        </row>
        <row r="3660">
          <cell r="A3660">
            <v>928081186</v>
          </cell>
          <cell r="B3660" t="str">
            <v>Gilmore</v>
          </cell>
          <cell r="C3660" t="str">
            <v>Christopher</v>
          </cell>
          <cell r="D3660" t="str">
            <v>E</v>
          </cell>
          <cell r="E3660">
            <v>36601</v>
          </cell>
        </row>
        <row r="3661">
          <cell r="A3661">
            <v>928081186</v>
          </cell>
          <cell r="B3661" t="str">
            <v>Gilmore</v>
          </cell>
          <cell r="C3661" t="str">
            <v>Christopher</v>
          </cell>
          <cell r="D3661" t="str">
            <v>E</v>
          </cell>
          <cell r="E3661">
            <v>36601</v>
          </cell>
        </row>
        <row r="3662">
          <cell r="A3662">
            <v>928081186</v>
          </cell>
          <cell r="B3662" t="str">
            <v>Gilmore</v>
          </cell>
          <cell r="C3662" t="str">
            <v>Christopher</v>
          </cell>
          <cell r="D3662" t="str">
            <v>E</v>
          </cell>
          <cell r="E3662">
            <v>36601</v>
          </cell>
        </row>
        <row r="3663">
          <cell r="A3663">
            <v>928081186</v>
          </cell>
          <cell r="B3663" t="str">
            <v>Gilmore</v>
          </cell>
          <cell r="C3663" t="str">
            <v>Christopher</v>
          </cell>
          <cell r="D3663" t="str">
            <v>E</v>
          </cell>
          <cell r="E3663">
            <v>36601</v>
          </cell>
        </row>
        <row r="3664">
          <cell r="A3664">
            <v>928081186</v>
          </cell>
          <cell r="B3664" t="str">
            <v>Gilmore</v>
          </cell>
          <cell r="C3664" t="str">
            <v>Christopher</v>
          </cell>
          <cell r="D3664" t="str">
            <v>E</v>
          </cell>
          <cell r="E3664">
            <v>36601</v>
          </cell>
        </row>
        <row r="3665">
          <cell r="A3665">
            <v>928081186</v>
          </cell>
          <cell r="B3665" t="str">
            <v>Gilmore</v>
          </cell>
          <cell r="C3665" t="str">
            <v>Christopher</v>
          </cell>
          <cell r="D3665" t="str">
            <v>E</v>
          </cell>
          <cell r="E3665">
            <v>36601</v>
          </cell>
        </row>
        <row r="3666">
          <cell r="A3666">
            <v>928081186</v>
          </cell>
          <cell r="B3666" t="str">
            <v>Gilmore</v>
          </cell>
          <cell r="C3666" t="str">
            <v>Christopher</v>
          </cell>
          <cell r="D3666" t="str">
            <v>E</v>
          </cell>
          <cell r="E3666">
            <v>36601</v>
          </cell>
        </row>
        <row r="3667">
          <cell r="A3667">
            <v>928081186</v>
          </cell>
          <cell r="B3667" t="str">
            <v>Gilmore</v>
          </cell>
          <cell r="C3667" t="str">
            <v>Christopher</v>
          </cell>
          <cell r="D3667" t="str">
            <v>E</v>
          </cell>
          <cell r="E3667">
            <v>36601</v>
          </cell>
        </row>
        <row r="3668">
          <cell r="A3668">
            <v>928081186</v>
          </cell>
          <cell r="B3668" t="str">
            <v>Gilmore</v>
          </cell>
          <cell r="C3668" t="str">
            <v>Christopher</v>
          </cell>
          <cell r="D3668" t="str">
            <v>E</v>
          </cell>
          <cell r="E3668">
            <v>36601</v>
          </cell>
        </row>
        <row r="3669">
          <cell r="A3669">
            <v>928081235</v>
          </cell>
          <cell r="B3669" t="str">
            <v>Hough</v>
          </cell>
          <cell r="C3669" t="str">
            <v>James</v>
          </cell>
          <cell r="D3669" t="str">
            <v>B</v>
          </cell>
          <cell r="E3669">
            <v>39157</v>
          </cell>
        </row>
        <row r="3670">
          <cell r="A3670">
            <v>928081235</v>
          </cell>
          <cell r="B3670" t="str">
            <v>Hough</v>
          </cell>
          <cell r="C3670" t="str">
            <v>James</v>
          </cell>
          <cell r="D3670" t="str">
            <v>B</v>
          </cell>
          <cell r="E3670">
            <v>39157</v>
          </cell>
        </row>
        <row r="3671">
          <cell r="A3671">
            <v>928081235</v>
          </cell>
          <cell r="B3671" t="str">
            <v>Hough</v>
          </cell>
          <cell r="C3671" t="str">
            <v>James</v>
          </cell>
          <cell r="D3671" t="str">
            <v>B</v>
          </cell>
          <cell r="E3671">
            <v>39157</v>
          </cell>
        </row>
        <row r="3672">
          <cell r="A3672">
            <v>928081235</v>
          </cell>
          <cell r="B3672" t="str">
            <v>Hough</v>
          </cell>
          <cell r="C3672" t="str">
            <v>James</v>
          </cell>
          <cell r="D3672" t="str">
            <v>B</v>
          </cell>
          <cell r="E3672">
            <v>39157</v>
          </cell>
        </row>
        <row r="3673">
          <cell r="A3673">
            <v>928081235</v>
          </cell>
          <cell r="B3673" t="str">
            <v>Hough</v>
          </cell>
          <cell r="C3673" t="str">
            <v>James</v>
          </cell>
          <cell r="D3673" t="str">
            <v>B</v>
          </cell>
          <cell r="E3673">
            <v>39157</v>
          </cell>
        </row>
        <row r="3674">
          <cell r="A3674">
            <v>928084758</v>
          </cell>
          <cell r="B3674" t="str">
            <v>Hall</v>
          </cell>
          <cell r="C3674" t="str">
            <v>Christine</v>
          </cell>
          <cell r="D3674" t="str">
            <v>Q</v>
          </cell>
          <cell r="E3674">
            <v>37895</v>
          </cell>
        </row>
        <row r="3675">
          <cell r="A3675">
            <v>928084758</v>
          </cell>
          <cell r="B3675" t="str">
            <v>Hall</v>
          </cell>
          <cell r="C3675" t="str">
            <v>Christine</v>
          </cell>
          <cell r="D3675" t="str">
            <v>Q</v>
          </cell>
          <cell r="E3675">
            <v>37895</v>
          </cell>
        </row>
        <row r="3676">
          <cell r="A3676">
            <v>928084758</v>
          </cell>
          <cell r="B3676" t="str">
            <v>Hall</v>
          </cell>
          <cell r="C3676" t="str">
            <v>Christine</v>
          </cell>
          <cell r="D3676" t="str">
            <v>Q</v>
          </cell>
          <cell r="E3676">
            <v>37895</v>
          </cell>
        </row>
        <row r="3677">
          <cell r="A3677">
            <v>928084758</v>
          </cell>
          <cell r="B3677" t="str">
            <v>Hall</v>
          </cell>
          <cell r="C3677" t="str">
            <v>Christine</v>
          </cell>
          <cell r="D3677" t="str">
            <v>Q</v>
          </cell>
          <cell r="E3677">
            <v>37895</v>
          </cell>
        </row>
        <row r="3678">
          <cell r="A3678">
            <v>928084758</v>
          </cell>
          <cell r="B3678" t="str">
            <v>Hall</v>
          </cell>
          <cell r="C3678" t="str">
            <v>Christine</v>
          </cell>
          <cell r="D3678" t="str">
            <v>Q</v>
          </cell>
          <cell r="E3678">
            <v>37895</v>
          </cell>
        </row>
        <row r="3679">
          <cell r="A3679">
            <v>928084758</v>
          </cell>
          <cell r="B3679" t="str">
            <v>Hall</v>
          </cell>
          <cell r="C3679" t="str">
            <v>Christine</v>
          </cell>
          <cell r="D3679" t="str">
            <v>Q</v>
          </cell>
          <cell r="E3679">
            <v>37895</v>
          </cell>
        </row>
        <row r="3680">
          <cell r="A3680">
            <v>928084758</v>
          </cell>
          <cell r="B3680" t="str">
            <v>Hall</v>
          </cell>
          <cell r="C3680" t="str">
            <v>Christine</v>
          </cell>
          <cell r="D3680" t="str">
            <v>Q</v>
          </cell>
          <cell r="E3680">
            <v>37895</v>
          </cell>
        </row>
        <row r="3681">
          <cell r="A3681">
            <v>928084758</v>
          </cell>
          <cell r="B3681" t="str">
            <v>Hall</v>
          </cell>
          <cell r="C3681" t="str">
            <v>Christine</v>
          </cell>
          <cell r="D3681" t="str">
            <v>Q</v>
          </cell>
          <cell r="E3681">
            <v>37895</v>
          </cell>
        </row>
        <row r="3682">
          <cell r="A3682">
            <v>928100164</v>
          </cell>
          <cell r="B3682" t="str">
            <v>Carpenter</v>
          </cell>
          <cell r="C3682" t="str">
            <v>Rowanna</v>
          </cell>
          <cell r="D3682" t="str">
            <v>N</v>
          </cell>
          <cell r="E3682">
            <v>39174</v>
          </cell>
        </row>
        <row r="3683">
          <cell r="A3683">
            <v>928100164</v>
          </cell>
          <cell r="B3683" t="str">
            <v>Carpenter</v>
          </cell>
          <cell r="C3683" t="str">
            <v>Rowanna</v>
          </cell>
          <cell r="D3683" t="str">
            <v>N</v>
          </cell>
          <cell r="E3683">
            <v>39174</v>
          </cell>
        </row>
        <row r="3684">
          <cell r="A3684">
            <v>928100164</v>
          </cell>
          <cell r="B3684" t="str">
            <v>Carpenter</v>
          </cell>
          <cell r="C3684" t="str">
            <v>Rowanna</v>
          </cell>
          <cell r="D3684" t="str">
            <v>N</v>
          </cell>
          <cell r="E3684">
            <v>39174</v>
          </cell>
        </row>
        <row r="3685">
          <cell r="A3685">
            <v>928113340</v>
          </cell>
          <cell r="B3685" t="str">
            <v>Bennett</v>
          </cell>
          <cell r="C3685" t="str">
            <v>Janet</v>
          </cell>
          <cell r="D3685" t="str">
            <v>C</v>
          </cell>
          <cell r="E3685">
            <v>36054</v>
          </cell>
        </row>
        <row r="3686">
          <cell r="A3686">
            <v>928113340</v>
          </cell>
          <cell r="B3686" t="str">
            <v>Bennett</v>
          </cell>
          <cell r="C3686" t="str">
            <v>Janet</v>
          </cell>
          <cell r="D3686" t="str">
            <v>C</v>
          </cell>
          <cell r="E3686">
            <v>36054</v>
          </cell>
        </row>
        <row r="3687">
          <cell r="A3687">
            <v>928113340</v>
          </cell>
          <cell r="B3687" t="str">
            <v>Bennett</v>
          </cell>
          <cell r="C3687" t="str">
            <v>Janet</v>
          </cell>
          <cell r="D3687" t="str">
            <v>C</v>
          </cell>
          <cell r="E3687">
            <v>36054</v>
          </cell>
        </row>
        <row r="3688">
          <cell r="A3688">
            <v>928113340</v>
          </cell>
          <cell r="B3688" t="str">
            <v>Bennett</v>
          </cell>
          <cell r="C3688" t="str">
            <v>Janet</v>
          </cell>
          <cell r="D3688" t="str">
            <v>C</v>
          </cell>
          <cell r="E3688">
            <v>36054</v>
          </cell>
        </row>
        <row r="3689">
          <cell r="A3689">
            <v>928113340</v>
          </cell>
          <cell r="B3689" t="str">
            <v>Bennett</v>
          </cell>
          <cell r="C3689" t="str">
            <v>Janet</v>
          </cell>
          <cell r="D3689" t="str">
            <v>C</v>
          </cell>
          <cell r="E3689">
            <v>36054</v>
          </cell>
        </row>
        <row r="3690">
          <cell r="A3690">
            <v>928152825</v>
          </cell>
          <cell r="B3690" t="str">
            <v>Martinez</v>
          </cell>
          <cell r="C3690" t="str">
            <v>Raina</v>
          </cell>
          <cell r="D3690" t="str">
            <v>N</v>
          </cell>
          <cell r="E3690">
            <v>38474</v>
          </cell>
        </row>
        <row r="3691">
          <cell r="A3691">
            <v>928152825</v>
          </cell>
          <cell r="B3691" t="str">
            <v>Martinez</v>
          </cell>
          <cell r="C3691" t="str">
            <v>Raina</v>
          </cell>
          <cell r="D3691" t="str">
            <v>N</v>
          </cell>
          <cell r="E3691">
            <v>38474</v>
          </cell>
        </row>
        <row r="3692">
          <cell r="A3692">
            <v>928168785</v>
          </cell>
          <cell r="B3692" t="str">
            <v>Keller</v>
          </cell>
          <cell r="C3692" t="str">
            <v>Mark</v>
          </cell>
          <cell r="D3692" t="str">
            <v>N</v>
          </cell>
          <cell r="E3692">
            <v>38306</v>
          </cell>
        </row>
        <row r="3693">
          <cell r="A3693">
            <v>928168785</v>
          </cell>
          <cell r="B3693" t="str">
            <v>Keller</v>
          </cell>
          <cell r="C3693" t="str">
            <v>Mark</v>
          </cell>
          <cell r="D3693" t="str">
            <v>N</v>
          </cell>
          <cell r="E3693">
            <v>38306</v>
          </cell>
        </row>
        <row r="3694">
          <cell r="A3694">
            <v>928212184</v>
          </cell>
          <cell r="B3694" t="str">
            <v>Jolin</v>
          </cell>
          <cell r="C3694" t="str">
            <v>Annette</v>
          </cell>
          <cell r="D3694" t="str">
            <v>A</v>
          </cell>
          <cell r="E3694">
            <v>35977</v>
          </cell>
        </row>
        <row r="3695">
          <cell r="A3695">
            <v>928212184</v>
          </cell>
          <cell r="B3695" t="str">
            <v>Jolin</v>
          </cell>
          <cell r="C3695" t="str">
            <v>Annette</v>
          </cell>
          <cell r="D3695" t="str">
            <v>A</v>
          </cell>
          <cell r="E3695">
            <v>35977</v>
          </cell>
        </row>
        <row r="3696">
          <cell r="A3696">
            <v>928212184</v>
          </cell>
          <cell r="B3696" t="str">
            <v>Jolin</v>
          </cell>
          <cell r="C3696" t="str">
            <v>Annette</v>
          </cell>
          <cell r="D3696" t="str">
            <v>A</v>
          </cell>
          <cell r="E3696">
            <v>35977</v>
          </cell>
        </row>
        <row r="3697">
          <cell r="A3697">
            <v>928212184</v>
          </cell>
          <cell r="B3697" t="str">
            <v>Jolin</v>
          </cell>
          <cell r="C3697" t="str">
            <v>Annette</v>
          </cell>
          <cell r="D3697" t="str">
            <v>A</v>
          </cell>
          <cell r="E3697">
            <v>35977</v>
          </cell>
        </row>
        <row r="3698">
          <cell r="A3698">
            <v>928212184</v>
          </cell>
          <cell r="B3698" t="str">
            <v>Jolin</v>
          </cell>
          <cell r="C3698" t="str">
            <v>Annette</v>
          </cell>
          <cell r="D3698" t="str">
            <v>A</v>
          </cell>
          <cell r="E3698">
            <v>35977</v>
          </cell>
        </row>
        <row r="3699">
          <cell r="A3699">
            <v>928218233</v>
          </cell>
          <cell r="B3699" t="str">
            <v>Kim</v>
          </cell>
          <cell r="C3699" t="str">
            <v>Una</v>
          </cell>
          <cell r="D3699" t="str">
            <v>C</v>
          </cell>
          <cell r="E3699">
            <v>38246</v>
          </cell>
        </row>
        <row r="3700">
          <cell r="A3700">
            <v>928218233</v>
          </cell>
          <cell r="B3700" t="str">
            <v>Kim</v>
          </cell>
          <cell r="C3700" t="str">
            <v>Una</v>
          </cell>
          <cell r="D3700" t="str">
            <v>C</v>
          </cell>
          <cell r="E3700">
            <v>38246</v>
          </cell>
        </row>
        <row r="3701">
          <cell r="A3701">
            <v>928218233</v>
          </cell>
          <cell r="B3701" t="str">
            <v>Kim</v>
          </cell>
          <cell r="C3701" t="str">
            <v>Una</v>
          </cell>
          <cell r="D3701" t="str">
            <v>C</v>
          </cell>
          <cell r="E3701">
            <v>38246</v>
          </cell>
        </row>
        <row r="3702">
          <cell r="A3702">
            <v>928218233</v>
          </cell>
          <cell r="B3702" t="str">
            <v>Kim</v>
          </cell>
          <cell r="C3702" t="str">
            <v>Una</v>
          </cell>
          <cell r="D3702" t="str">
            <v>C</v>
          </cell>
          <cell r="E3702">
            <v>38246</v>
          </cell>
        </row>
        <row r="3703">
          <cell r="A3703">
            <v>928218233</v>
          </cell>
          <cell r="B3703" t="str">
            <v>Kim</v>
          </cell>
          <cell r="C3703" t="str">
            <v>Una</v>
          </cell>
          <cell r="D3703" t="str">
            <v>C</v>
          </cell>
          <cell r="E3703">
            <v>38246</v>
          </cell>
        </row>
        <row r="3704">
          <cell r="A3704">
            <v>928218233</v>
          </cell>
          <cell r="B3704" t="str">
            <v>Kim</v>
          </cell>
          <cell r="C3704" t="str">
            <v>Una</v>
          </cell>
          <cell r="D3704" t="str">
            <v>C</v>
          </cell>
          <cell r="E3704">
            <v>38246</v>
          </cell>
        </row>
        <row r="3705">
          <cell r="A3705">
            <v>928218233</v>
          </cell>
          <cell r="B3705" t="str">
            <v>Kim</v>
          </cell>
          <cell r="C3705" t="str">
            <v>Una</v>
          </cell>
          <cell r="D3705" t="str">
            <v>C</v>
          </cell>
          <cell r="E3705">
            <v>38246</v>
          </cell>
        </row>
        <row r="3706">
          <cell r="A3706">
            <v>928218233</v>
          </cell>
          <cell r="B3706" t="str">
            <v>Kim</v>
          </cell>
          <cell r="C3706" t="str">
            <v>Una</v>
          </cell>
          <cell r="D3706" t="str">
            <v>C</v>
          </cell>
          <cell r="E3706">
            <v>38246</v>
          </cell>
        </row>
        <row r="3707">
          <cell r="A3707">
            <v>928251700</v>
          </cell>
          <cell r="B3707" t="str">
            <v>Binkley</v>
          </cell>
          <cell r="C3707" t="str">
            <v>James</v>
          </cell>
          <cell r="D3707" t="str">
            <v>E</v>
          </cell>
          <cell r="E3707">
            <v>38246</v>
          </cell>
        </row>
        <row r="3708">
          <cell r="A3708">
            <v>928251700</v>
          </cell>
          <cell r="B3708" t="str">
            <v>Binkley</v>
          </cell>
          <cell r="C3708" t="str">
            <v>James</v>
          </cell>
          <cell r="D3708" t="str">
            <v>E</v>
          </cell>
          <cell r="E3708">
            <v>38246</v>
          </cell>
        </row>
        <row r="3709">
          <cell r="A3709">
            <v>928251700</v>
          </cell>
          <cell r="B3709" t="str">
            <v>Binkley</v>
          </cell>
          <cell r="C3709" t="str">
            <v>James</v>
          </cell>
          <cell r="D3709" t="str">
            <v>E</v>
          </cell>
          <cell r="E3709">
            <v>38246</v>
          </cell>
        </row>
        <row r="3710">
          <cell r="A3710">
            <v>928277251</v>
          </cell>
          <cell r="B3710" t="str">
            <v>Hosseini</v>
          </cell>
          <cell r="C3710" t="str">
            <v>Behzad</v>
          </cell>
          <cell r="D3710" t="str">
            <v>E</v>
          </cell>
          <cell r="E3710">
            <v>36601</v>
          </cell>
        </row>
        <row r="3711">
          <cell r="A3711">
            <v>928277251</v>
          </cell>
          <cell r="B3711" t="str">
            <v>Hosseini</v>
          </cell>
          <cell r="C3711" t="str">
            <v>Behzad</v>
          </cell>
          <cell r="D3711" t="str">
            <v>E</v>
          </cell>
          <cell r="E3711">
            <v>36601</v>
          </cell>
        </row>
        <row r="3712">
          <cell r="A3712">
            <v>928277251</v>
          </cell>
          <cell r="B3712" t="str">
            <v>Hosseini</v>
          </cell>
          <cell r="C3712" t="str">
            <v>Behzad</v>
          </cell>
          <cell r="D3712" t="str">
            <v>E</v>
          </cell>
          <cell r="E3712">
            <v>36601</v>
          </cell>
        </row>
        <row r="3713">
          <cell r="A3713">
            <v>928277251</v>
          </cell>
          <cell r="B3713" t="str">
            <v>Hosseini</v>
          </cell>
          <cell r="C3713" t="str">
            <v>Behzad</v>
          </cell>
          <cell r="D3713" t="str">
            <v>E</v>
          </cell>
          <cell r="E3713">
            <v>36601</v>
          </cell>
        </row>
        <row r="3714">
          <cell r="A3714">
            <v>928377389</v>
          </cell>
          <cell r="B3714" t="str">
            <v>Sohl</v>
          </cell>
          <cell r="C3714" t="str">
            <v>Kathleen</v>
          </cell>
          <cell r="D3714" t="str">
            <v>C</v>
          </cell>
          <cell r="E3714">
            <v>35415</v>
          </cell>
        </row>
        <row r="3715">
          <cell r="A3715">
            <v>928377389</v>
          </cell>
          <cell r="B3715" t="str">
            <v>Sohl</v>
          </cell>
          <cell r="C3715" t="str">
            <v>Kathleen</v>
          </cell>
          <cell r="D3715" t="str">
            <v>C</v>
          </cell>
          <cell r="E3715">
            <v>35415</v>
          </cell>
        </row>
        <row r="3716">
          <cell r="A3716">
            <v>928377389</v>
          </cell>
          <cell r="B3716" t="str">
            <v>Sohl</v>
          </cell>
          <cell r="C3716" t="str">
            <v>Kathleen</v>
          </cell>
          <cell r="D3716" t="str">
            <v>C</v>
          </cell>
          <cell r="E3716">
            <v>35415</v>
          </cell>
        </row>
        <row r="3717">
          <cell r="A3717">
            <v>928377389</v>
          </cell>
          <cell r="B3717" t="str">
            <v>Sohl</v>
          </cell>
          <cell r="C3717" t="str">
            <v>Kathleen</v>
          </cell>
          <cell r="D3717" t="str">
            <v>C</v>
          </cell>
          <cell r="E3717">
            <v>35415</v>
          </cell>
        </row>
        <row r="3718">
          <cell r="A3718">
            <v>928433548</v>
          </cell>
          <cell r="B3718" t="str">
            <v>Williams</v>
          </cell>
          <cell r="C3718" t="str">
            <v>Michael</v>
          </cell>
          <cell r="D3718" t="str">
            <v>H</v>
          </cell>
          <cell r="E3718">
            <v>38702</v>
          </cell>
        </row>
        <row r="3719">
          <cell r="A3719">
            <v>928433548</v>
          </cell>
          <cell r="B3719" t="str">
            <v>Williams</v>
          </cell>
          <cell r="C3719" t="str">
            <v>Michael</v>
          </cell>
          <cell r="D3719" t="str">
            <v>H</v>
          </cell>
          <cell r="E3719">
            <v>38702</v>
          </cell>
        </row>
        <row r="3720">
          <cell r="A3720">
            <v>928471158</v>
          </cell>
          <cell r="B3720" t="str">
            <v>Arick</v>
          </cell>
          <cell r="C3720" t="str">
            <v>Joel</v>
          </cell>
          <cell r="D3720" t="str">
            <v>A</v>
          </cell>
          <cell r="E3720">
            <v>33132</v>
          </cell>
        </row>
        <row r="3721">
          <cell r="A3721">
            <v>928471158</v>
          </cell>
          <cell r="B3721" t="str">
            <v>Arick</v>
          </cell>
          <cell r="C3721" t="str">
            <v>Joel</v>
          </cell>
          <cell r="D3721" t="str">
            <v>A</v>
          </cell>
          <cell r="E3721">
            <v>33132</v>
          </cell>
        </row>
        <row r="3722">
          <cell r="A3722">
            <v>928471158</v>
          </cell>
          <cell r="B3722" t="str">
            <v>Arick</v>
          </cell>
          <cell r="C3722" t="str">
            <v>Joel</v>
          </cell>
          <cell r="D3722" t="str">
            <v>A</v>
          </cell>
          <cell r="E3722">
            <v>33132</v>
          </cell>
        </row>
        <row r="3723">
          <cell r="A3723">
            <v>928471158</v>
          </cell>
          <cell r="B3723" t="str">
            <v>Arick</v>
          </cell>
          <cell r="C3723" t="str">
            <v>Joel</v>
          </cell>
          <cell r="D3723" t="str">
            <v>A</v>
          </cell>
          <cell r="E3723">
            <v>33132</v>
          </cell>
        </row>
        <row r="3724">
          <cell r="A3724">
            <v>928471158</v>
          </cell>
          <cell r="B3724" t="str">
            <v>Arick</v>
          </cell>
          <cell r="C3724" t="str">
            <v>Joel</v>
          </cell>
          <cell r="D3724" t="str">
            <v>A</v>
          </cell>
          <cell r="E3724">
            <v>33132</v>
          </cell>
        </row>
        <row r="3725">
          <cell r="A3725">
            <v>928471158</v>
          </cell>
          <cell r="B3725" t="str">
            <v>Arick</v>
          </cell>
          <cell r="C3725" t="str">
            <v>Joel</v>
          </cell>
          <cell r="D3725" t="str">
            <v>A</v>
          </cell>
          <cell r="E3725">
            <v>33132</v>
          </cell>
        </row>
        <row r="3726">
          <cell r="A3726">
            <v>928471158</v>
          </cell>
          <cell r="B3726" t="str">
            <v>Arick</v>
          </cell>
          <cell r="C3726" t="str">
            <v>Joel</v>
          </cell>
          <cell r="D3726" t="str">
            <v>A</v>
          </cell>
          <cell r="E3726">
            <v>33132</v>
          </cell>
        </row>
        <row r="3727">
          <cell r="A3727">
            <v>928471158</v>
          </cell>
          <cell r="B3727" t="str">
            <v>Arick</v>
          </cell>
          <cell r="C3727" t="str">
            <v>Joel</v>
          </cell>
          <cell r="D3727" t="str">
            <v>A</v>
          </cell>
          <cell r="E3727">
            <v>33132</v>
          </cell>
        </row>
        <row r="3728">
          <cell r="A3728">
            <v>928471158</v>
          </cell>
          <cell r="B3728" t="str">
            <v>Arick</v>
          </cell>
          <cell r="C3728" t="str">
            <v>Joel</v>
          </cell>
          <cell r="D3728" t="str">
            <v>A</v>
          </cell>
          <cell r="E3728">
            <v>33132</v>
          </cell>
        </row>
        <row r="3729">
          <cell r="A3729">
            <v>928471158</v>
          </cell>
          <cell r="B3729" t="str">
            <v>Arick</v>
          </cell>
          <cell r="C3729" t="str">
            <v>Joel</v>
          </cell>
          <cell r="D3729" t="str">
            <v>A</v>
          </cell>
          <cell r="E3729">
            <v>33132</v>
          </cell>
        </row>
        <row r="3730">
          <cell r="A3730">
            <v>928471158</v>
          </cell>
          <cell r="B3730" t="str">
            <v>Arick</v>
          </cell>
          <cell r="C3730" t="str">
            <v>Joel</v>
          </cell>
          <cell r="D3730" t="str">
            <v>A</v>
          </cell>
          <cell r="E3730">
            <v>33132</v>
          </cell>
        </row>
        <row r="3731">
          <cell r="A3731">
            <v>928471158</v>
          </cell>
          <cell r="B3731" t="str">
            <v>Arick</v>
          </cell>
          <cell r="C3731" t="str">
            <v>Joel</v>
          </cell>
          <cell r="D3731" t="str">
            <v>A</v>
          </cell>
          <cell r="E3731">
            <v>33132</v>
          </cell>
        </row>
        <row r="3732">
          <cell r="A3732">
            <v>928471158</v>
          </cell>
          <cell r="B3732" t="str">
            <v>Arick</v>
          </cell>
          <cell r="C3732" t="str">
            <v>Joel</v>
          </cell>
          <cell r="D3732" t="str">
            <v>A</v>
          </cell>
          <cell r="E3732">
            <v>33132</v>
          </cell>
        </row>
        <row r="3733">
          <cell r="A3733">
            <v>928471158</v>
          </cell>
          <cell r="B3733" t="str">
            <v>Arick</v>
          </cell>
          <cell r="C3733" t="str">
            <v>Joel</v>
          </cell>
          <cell r="D3733" t="str">
            <v>A</v>
          </cell>
          <cell r="E3733">
            <v>33132</v>
          </cell>
        </row>
        <row r="3734">
          <cell r="A3734">
            <v>928471158</v>
          </cell>
          <cell r="B3734" t="str">
            <v>Arick</v>
          </cell>
          <cell r="C3734" t="str">
            <v>Joel</v>
          </cell>
          <cell r="D3734" t="str">
            <v>A</v>
          </cell>
          <cell r="E3734">
            <v>33132</v>
          </cell>
        </row>
        <row r="3735">
          <cell r="A3735">
            <v>928471158</v>
          </cell>
          <cell r="B3735" t="str">
            <v>Arick</v>
          </cell>
          <cell r="C3735" t="str">
            <v>Joel</v>
          </cell>
          <cell r="D3735" t="str">
            <v>A</v>
          </cell>
          <cell r="E3735">
            <v>33132</v>
          </cell>
        </row>
        <row r="3736">
          <cell r="A3736">
            <v>928471158</v>
          </cell>
          <cell r="B3736" t="str">
            <v>Arick</v>
          </cell>
          <cell r="C3736" t="str">
            <v>Joel</v>
          </cell>
          <cell r="D3736" t="str">
            <v>A</v>
          </cell>
          <cell r="E3736">
            <v>33132</v>
          </cell>
        </row>
        <row r="3737">
          <cell r="A3737">
            <v>928471158</v>
          </cell>
          <cell r="B3737" t="str">
            <v>Arick</v>
          </cell>
          <cell r="C3737" t="str">
            <v>Joel</v>
          </cell>
          <cell r="D3737" t="str">
            <v>A</v>
          </cell>
          <cell r="E3737">
            <v>33132</v>
          </cell>
        </row>
        <row r="3738">
          <cell r="A3738">
            <v>928471158</v>
          </cell>
          <cell r="B3738" t="str">
            <v>Arick</v>
          </cell>
          <cell r="C3738" t="str">
            <v>Joel</v>
          </cell>
          <cell r="D3738" t="str">
            <v>A</v>
          </cell>
          <cell r="E3738">
            <v>33132</v>
          </cell>
        </row>
        <row r="3739">
          <cell r="A3739">
            <v>928554085</v>
          </cell>
          <cell r="B3739" t="str">
            <v>Daniels</v>
          </cell>
          <cell r="C3739" t="str">
            <v>Ruth</v>
          </cell>
          <cell r="D3739" t="str">
            <v>E</v>
          </cell>
          <cell r="E3739">
            <v>36054</v>
          </cell>
        </row>
        <row r="3740">
          <cell r="A3740">
            <v>928554085</v>
          </cell>
          <cell r="B3740" t="str">
            <v>Daniels</v>
          </cell>
          <cell r="C3740" t="str">
            <v>Ruth</v>
          </cell>
          <cell r="D3740" t="str">
            <v>E</v>
          </cell>
          <cell r="E3740">
            <v>36054</v>
          </cell>
        </row>
        <row r="3741">
          <cell r="A3741">
            <v>928562970</v>
          </cell>
          <cell r="B3741" t="str">
            <v>O'Doud Vega</v>
          </cell>
          <cell r="C3741" t="str">
            <v>Rachel</v>
          </cell>
          <cell r="D3741" t="str">
            <v>H</v>
          </cell>
          <cell r="E3741">
            <v>39067</v>
          </cell>
        </row>
        <row r="3742">
          <cell r="A3742">
            <v>928562970</v>
          </cell>
          <cell r="B3742" t="str">
            <v>O'Doud Vega</v>
          </cell>
          <cell r="C3742" t="str">
            <v>Rachel</v>
          </cell>
          <cell r="D3742" t="str">
            <v>H</v>
          </cell>
          <cell r="E3742">
            <v>39067</v>
          </cell>
        </row>
        <row r="3743">
          <cell r="A3743">
            <v>928562970</v>
          </cell>
          <cell r="B3743" t="str">
            <v>O'Doud Vega</v>
          </cell>
          <cell r="C3743" t="str">
            <v>Rachel</v>
          </cell>
          <cell r="D3743" t="str">
            <v>H</v>
          </cell>
          <cell r="E3743">
            <v>39067</v>
          </cell>
        </row>
        <row r="3744">
          <cell r="A3744">
            <v>928562970</v>
          </cell>
          <cell r="B3744" t="str">
            <v>O'Doud Vega</v>
          </cell>
          <cell r="C3744" t="str">
            <v>Rachel</v>
          </cell>
          <cell r="D3744" t="str">
            <v>H</v>
          </cell>
          <cell r="E3744">
            <v>39067</v>
          </cell>
        </row>
        <row r="3745">
          <cell r="A3745">
            <v>928564010</v>
          </cell>
          <cell r="B3745" t="str">
            <v>Allen</v>
          </cell>
          <cell r="C3745" t="str">
            <v>Deborah</v>
          </cell>
          <cell r="D3745" t="str">
            <v>B</v>
          </cell>
          <cell r="E3745">
            <v>38611</v>
          </cell>
        </row>
        <row r="3746">
          <cell r="A3746">
            <v>928564010</v>
          </cell>
          <cell r="B3746" t="str">
            <v>Allen</v>
          </cell>
          <cell r="C3746" t="str">
            <v>Deborah</v>
          </cell>
          <cell r="D3746" t="str">
            <v>B</v>
          </cell>
          <cell r="E3746">
            <v>38611</v>
          </cell>
        </row>
        <row r="3747">
          <cell r="A3747">
            <v>928665952</v>
          </cell>
          <cell r="B3747" t="str">
            <v>Shunk</v>
          </cell>
          <cell r="C3747" t="str">
            <v>Robert</v>
          </cell>
          <cell r="D3747" t="str">
            <v>N</v>
          </cell>
          <cell r="E3747">
            <v>38698</v>
          </cell>
        </row>
        <row r="3748">
          <cell r="A3748">
            <v>928665952</v>
          </cell>
          <cell r="B3748" t="str">
            <v>Shunk</v>
          </cell>
          <cell r="C3748" t="str">
            <v>Robert</v>
          </cell>
          <cell r="D3748" t="str">
            <v>N</v>
          </cell>
          <cell r="E3748">
            <v>38698</v>
          </cell>
        </row>
        <row r="3749">
          <cell r="A3749">
            <v>928665952</v>
          </cell>
          <cell r="B3749" t="str">
            <v>Shunk</v>
          </cell>
          <cell r="C3749" t="str">
            <v>Robert</v>
          </cell>
          <cell r="D3749" t="str">
            <v>N</v>
          </cell>
          <cell r="E3749">
            <v>38698</v>
          </cell>
        </row>
        <row r="3750">
          <cell r="A3750">
            <v>928702615</v>
          </cell>
          <cell r="B3750" t="str">
            <v>Dale</v>
          </cell>
          <cell r="C3750" t="str">
            <v>Therese</v>
          </cell>
          <cell r="D3750" t="str">
            <v>E</v>
          </cell>
          <cell r="E3750">
            <v>37880</v>
          </cell>
        </row>
        <row r="3751">
          <cell r="A3751">
            <v>928702615</v>
          </cell>
          <cell r="B3751" t="str">
            <v>Dale</v>
          </cell>
          <cell r="C3751" t="str">
            <v>Therese</v>
          </cell>
          <cell r="D3751" t="str">
            <v>E</v>
          </cell>
          <cell r="E3751">
            <v>37880</v>
          </cell>
        </row>
        <row r="3752">
          <cell r="A3752">
            <v>928726342</v>
          </cell>
          <cell r="B3752" t="str">
            <v>Kinsella</v>
          </cell>
          <cell r="C3752" t="str">
            <v>Kevin</v>
          </cell>
          <cell r="D3752" t="str">
            <v>E</v>
          </cell>
          <cell r="E3752">
            <v>38976</v>
          </cell>
        </row>
        <row r="3753">
          <cell r="A3753">
            <v>928726342</v>
          </cell>
          <cell r="B3753" t="str">
            <v>Kinsella</v>
          </cell>
          <cell r="C3753" t="str">
            <v>Kevin</v>
          </cell>
          <cell r="D3753" t="str">
            <v>E</v>
          </cell>
          <cell r="E3753">
            <v>38976</v>
          </cell>
        </row>
        <row r="3754">
          <cell r="A3754">
            <v>928726342</v>
          </cell>
          <cell r="B3754" t="str">
            <v>Kinsella</v>
          </cell>
          <cell r="C3754" t="str">
            <v>Kevin</v>
          </cell>
          <cell r="D3754" t="str">
            <v>E</v>
          </cell>
          <cell r="E3754">
            <v>38976</v>
          </cell>
        </row>
        <row r="3755">
          <cell r="A3755">
            <v>928726342</v>
          </cell>
          <cell r="B3755" t="str">
            <v>Kinsella</v>
          </cell>
          <cell r="C3755" t="str">
            <v>Kevin</v>
          </cell>
          <cell r="D3755" t="str">
            <v>E</v>
          </cell>
          <cell r="E3755">
            <v>38976</v>
          </cell>
        </row>
        <row r="3756">
          <cell r="A3756">
            <v>928726342</v>
          </cell>
          <cell r="B3756" t="str">
            <v>Kinsella</v>
          </cell>
          <cell r="C3756" t="str">
            <v>Kevin</v>
          </cell>
          <cell r="D3756" t="str">
            <v>E</v>
          </cell>
          <cell r="E3756">
            <v>38976</v>
          </cell>
        </row>
        <row r="3757">
          <cell r="A3757">
            <v>928726342</v>
          </cell>
          <cell r="B3757" t="str">
            <v>Kinsella</v>
          </cell>
          <cell r="C3757" t="str">
            <v>Kevin</v>
          </cell>
          <cell r="D3757" t="str">
            <v>E</v>
          </cell>
          <cell r="E3757">
            <v>38976</v>
          </cell>
        </row>
        <row r="3758">
          <cell r="A3758">
            <v>928726342</v>
          </cell>
          <cell r="B3758" t="str">
            <v>Kinsella</v>
          </cell>
          <cell r="C3758" t="str">
            <v>Kevin</v>
          </cell>
          <cell r="D3758" t="str">
            <v>E</v>
          </cell>
          <cell r="E3758">
            <v>38976</v>
          </cell>
        </row>
        <row r="3759">
          <cell r="A3759">
            <v>928733479</v>
          </cell>
          <cell r="B3759" t="str">
            <v>St Pierre Graves</v>
          </cell>
          <cell r="C3759" t="str">
            <v>Margaret</v>
          </cell>
          <cell r="D3759" t="str">
            <v>E</v>
          </cell>
          <cell r="E3759">
            <v>37880</v>
          </cell>
        </row>
        <row r="3760">
          <cell r="A3760">
            <v>928733479</v>
          </cell>
          <cell r="B3760" t="str">
            <v>St Pierre Graves</v>
          </cell>
          <cell r="C3760" t="str">
            <v>Margaret</v>
          </cell>
          <cell r="D3760" t="str">
            <v>E</v>
          </cell>
          <cell r="E3760">
            <v>37880</v>
          </cell>
        </row>
        <row r="3761">
          <cell r="A3761">
            <v>928733479</v>
          </cell>
          <cell r="B3761" t="str">
            <v>St Pierre Graves</v>
          </cell>
          <cell r="C3761" t="str">
            <v>Margaret</v>
          </cell>
          <cell r="D3761" t="str">
            <v>E</v>
          </cell>
          <cell r="E3761">
            <v>37880</v>
          </cell>
        </row>
        <row r="3762">
          <cell r="A3762">
            <v>928733479</v>
          </cell>
          <cell r="B3762" t="str">
            <v>St Pierre Graves</v>
          </cell>
          <cell r="C3762" t="str">
            <v>Margaret</v>
          </cell>
          <cell r="D3762" t="str">
            <v>E</v>
          </cell>
          <cell r="E3762">
            <v>37880</v>
          </cell>
        </row>
        <row r="3763">
          <cell r="A3763">
            <v>928733479</v>
          </cell>
          <cell r="B3763" t="str">
            <v>St Pierre Graves</v>
          </cell>
          <cell r="C3763" t="str">
            <v>Margaret</v>
          </cell>
          <cell r="D3763" t="str">
            <v>E</v>
          </cell>
          <cell r="E3763">
            <v>37880</v>
          </cell>
        </row>
        <row r="3764">
          <cell r="A3764">
            <v>928733479</v>
          </cell>
          <cell r="B3764" t="str">
            <v>St Pierre Graves</v>
          </cell>
          <cell r="C3764" t="str">
            <v>Margaret</v>
          </cell>
          <cell r="D3764" t="str">
            <v>E</v>
          </cell>
          <cell r="E3764">
            <v>37880</v>
          </cell>
        </row>
        <row r="3765">
          <cell r="A3765">
            <v>928738898</v>
          </cell>
          <cell r="B3765" t="str">
            <v>Hassmann</v>
          </cell>
          <cell r="C3765" t="str">
            <v>Richard</v>
          </cell>
          <cell r="D3765" t="str">
            <v>E</v>
          </cell>
          <cell r="E3765">
            <v>39341</v>
          </cell>
        </row>
        <row r="3766">
          <cell r="A3766">
            <v>928738898</v>
          </cell>
          <cell r="B3766" t="str">
            <v>Hassmann</v>
          </cell>
          <cell r="C3766" t="str">
            <v>Richard</v>
          </cell>
          <cell r="D3766" t="str">
            <v>E</v>
          </cell>
          <cell r="E3766">
            <v>39341</v>
          </cell>
        </row>
        <row r="3767">
          <cell r="A3767">
            <v>928738898</v>
          </cell>
          <cell r="B3767" t="str">
            <v>Hassmann</v>
          </cell>
          <cell r="C3767" t="str">
            <v>Richard</v>
          </cell>
          <cell r="D3767" t="str">
            <v>E</v>
          </cell>
          <cell r="E3767">
            <v>39341</v>
          </cell>
        </row>
        <row r="3768">
          <cell r="A3768">
            <v>928795827</v>
          </cell>
          <cell r="B3768" t="str">
            <v>Ream</v>
          </cell>
          <cell r="C3768" t="str">
            <v>Jeffry</v>
          </cell>
          <cell r="D3768" t="str">
            <v>H</v>
          </cell>
          <cell r="E3768">
            <v>36785</v>
          </cell>
        </row>
        <row r="3769">
          <cell r="A3769">
            <v>928795827</v>
          </cell>
          <cell r="B3769" t="str">
            <v>Ream</v>
          </cell>
          <cell r="C3769" t="str">
            <v>Jeffry</v>
          </cell>
          <cell r="D3769" t="str">
            <v>H</v>
          </cell>
          <cell r="E3769">
            <v>36785</v>
          </cell>
        </row>
        <row r="3770">
          <cell r="A3770">
            <v>928795827</v>
          </cell>
          <cell r="B3770" t="str">
            <v>Ream</v>
          </cell>
          <cell r="C3770" t="str">
            <v>Jeffry</v>
          </cell>
          <cell r="D3770" t="str">
            <v>H</v>
          </cell>
          <cell r="E3770">
            <v>36785</v>
          </cell>
        </row>
        <row r="3771">
          <cell r="A3771">
            <v>928795827</v>
          </cell>
          <cell r="B3771" t="str">
            <v>Ream</v>
          </cell>
          <cell r="C3771" t="str">
            <v>Jeffry</v>
          </cell>
          <cell r="D3771" t="str">
            <v>H</v>
          </cell>
          <cell r="E3771">
            <v>36785</v>
          </cell>
        </row>
        <row r="3772">
          <cell r="A3772">
            <v>928795827</v>
          </cell>
          <cell r="B3772" t="str">
            <v>Ream</v>
          </cell>
          <cell r="C3772" t="str">
            <v>Jeffry</v>
          </cell>
          <cell r="D3772" t="str">
            <v>H</v>
          </cell>
          <cell r="E3772">
            <v>36785</v>
          </cell>
        </row>
        <row r="3773">
          <cell r="A3773">
            <v>928795827</v>
          </cell>
          <cell r="B3773" t="str">
            <v>Ream</v>
          </cell>
          <cell r="C3773" t="str">
            <v>Jeffry</v>
          </cell>
          <cell r="D3773" t="str">
            <v>H</v>
          </cell>
          <cell r="E3773">
            <v>36785</v>
          </cell>
        </row>
        <row r="3774">
          <cell r="A3774">
            <v>928806011</v>
          </cell>
          <cell r="B3774" t="str">
            <v>Batchelder</v>
          </cell>
          <cell r="C3774" t="str">
            <v>Leslie</v>
          </cell>
          <cell r="D3774" t="str">
            <v>C</v>
          </cell>
          <cell r="E3774">
            <v>37150</v>
          </cell>
        </row>
        <row r="3775">
          <cell r="A3775">
            <v>928806011</v>
          </cell>
          <cell r="B3775" t="str">
            <v>Batchelder</v>
          </cell>
          <cell r="C3775" t="str">
            <v>Leslie</v>
          </cell>
          <cell r="D3775" t="str">
            <v>C</v>
          </cell>
          <cell r="E3775">
            <v>37150</v>
          </cell>
        </row>
        <row r="3776">
          <cell r="A3776">
            <v>928806011</v>
          </cell>
          <cell r="B3776" t="str">
            <v>Batchelder</v>
          </cell>
          <cell r="C3776" t="str">
            <v>Leslie</v>
          </cell>
          <cell r="D3776" t="str">
            <v>C</v>
          </cell>
          <cell r="E3776">
            <v>37150</v>
          </cell>
        </row>
        <row r="3777">
          <cell r="A3777">
            <v>928806011</v>
          </cell>
          <cell r="B3777" t="str">
            <v>Batchelder</v>
          </cell>
          <cell r="C3777" t="str">
            <v>Leslie</v>
          </cell>
          <cell r="D3777" t="str">
            <v>C</v>
          </cell>
          <cell r="E3777">
            <v>37150</v>
          </cell>
        </row>
        <row r="3778">
          <cell r="A3778">
            <v>928806011</v>
          </cell>
          <cell r="B3778" t="str">
            <v>Batchelder</v>
          </cell>
          <cell r="C3778" t="str">
            <v>Leslie</v>
          </cell>
          <cell r="D3778" t="str">
            <v>C</v>
          </cell>
          <cell r="E3778">
            <v>37150</v>
          </cell>
        </row>
        <row r="3779">
          <cell r="A3779">
            <v>928806011</v>
          </cell>
          <cell r="B3779" t="str">
            <v>Batchelder</v>
          </cell>
          <cell r="C3779" t="str">
            <v>Leslie</v>
          </cell>
          <cell r="D3779" t="str">
            <v>C</v>
          </cell>
          <cell r="E3779">
            <v>37150</v>
          </cell>
        </row>
        <row r="3780">
          <cell r="A3780">
            <v>928817349</v>
          </cell>
          <cell r="B3780" t="str">
            <v>Li</v>
          </cell>
          <cell r="C3780" t="str">
            <v>Fu</v>
          </cell>
          <cell r="D3780" t="str">
            <v>A</v>
          </cell>
          <cell r="E3780">
            <v>36419</v>
          </cell>
        </row>
        <row r="3781">
          <cell r="A3781">
            <v>928817349</v>
          </cell>
          <cell r="B3781" t="str">
            <v>Li</v>
          </cell>
          <cell r="C3781" t="str">
            <v>Fu</v>
          </cell>
          <cell r="D3781" t="str">
            <v>A</v>
          </cell>
          <cell r="E3781">
            <v>36419</v>
          </cell>
        </row>
        <row r="3782">
          <cell r="A3782">
            <v>928818098</v>
          </cell>
          <cell r="B3782" t="str">
            <v>Rynerson</v>
          </cell>
          <cell r="C3782" t="str">
            <v>Charles</v>
          </cell>
          <cell r="D3782" t="str">
            <v>K</v>
          </cell>
          <cell r="E3782">
            <v>38718</v>
          </cell>
        </row>
        <row r="3783">
          <cell r="A3783">
            <v>928818098</v>
          </cell>
          <cell r="B3783" t="str">
            <v>Rynerson</v>
          </cell>
          <cell r="C3783" t="str">
            <v>Charles</v>
          </cell>
          <cell r="D3783" t="str">
            <v>K</v>
          </cell>
          <cell r="E3783">
            <v>38718</v>
          </cell>
        </row>
        <row r="3784">
          <cell r="A3784">
            <v>928928811</v>
          </cell>
          <cell r="B3784" t="str">
            <v>Dryden</v>
          </cell>
          <cell r="C3784" t="str">
            <v>Robert</v>
          </cell>
          <cell r="D3784" t="str">
            <v>A</v>
          </cell>
          <cell r="E3784">
            <v>34841</v>
          </cell>
        </row>
        <row r="3785">
          <cell r="A3785">
            <v>928928811</v>
          </cell>
          <cell r="B3785" t="str">
            <v>Dryden</v>
          </cell>
          <cell r="C3785" t="str">
            <v>Robert</v>
          </cell>
          <cell r="D3785" t="str">
            <v>A</v>
          </cell>
          <cell r="E3785">
            <v>34841</v>
          </cell>
        </row>
        <row r="3786">
          <cell r="A3786">
            <v>928928811</v>
          </cell>
          <cell r="B3786" t="str">
            <v>Dryden</v>
          </cell>
          <cell r="C3786" t="str">
            <v>Robert</v>
          </cell>
          <cell r="D3786" t="str">
            <v>A</v>
          </cell>
          <cell r="E3786">
            <v>34841</v>
          </cell>
        </row>
        <row r="3787">
          <cell r="A3787">
            <v>928956853</v>
          </cell>
          <cell r="B3787" t="str">
            <v>Garcia</v>
          </cell>
          <cell r="C3787" t="str">
            <v>James</v>
          </cell>
          <cell r="D3787" t="str">
            <v>H</v>
          </cell>
          <cell r="E3787">
            <v>36235</v>
          </cell>
        </row>
        <row r="3788">
          <cell r="A3788">
            <v>928956853</v>
          </cell>
          <cell r="B3788" t="str">
            <v>Garcia</v>
          </cell>
          <cell r="C3788" t="str">
            <v>James</v>
          </cell>
          <cell r="D3788" t="str">
            <v>H</v>
          </cell>
          <cell r="E3788">
            <v>36235</v>
          </cell>
        </row>
        <row r="3789">
          <cell r="A3789">
            <v>928956853</v>
          </cell>
          <cell r="B3789" t="str">
            <v>Garcia</v>
          </cell>
          <cell r="C3789" t="str">
            <v>James</v>
          </cell>
          <cell r="D3789" t="str">
            <v>H</v>
          </cell>
          <cell r="E3789">
            <v>36235</v>
          </cell>
        </row>
        <row r="3790">
          <cell r="A3790">
            <v>928956853</v>
          </cell>
          <cell r="B3790" t="str">
            <v>Garcia</v>
          </cell>
          <cell r="C3790" t="str">
            <v>James</v>
          </cell>
          <cell r="D3790" t="str">
            <v>H</v>
          </cell>
          <cell r="E3790">
            <v>36235</v>
          </cell>
        </row>
        <row r="3791">
          <cell r="A3791">
            <v>928956853</v>
          </cell>
          <cell r="B3791" t="str">
            <v>Garcia</v>
          </cell>
          <cell r="C3791" t="str">
            <v>James</v>
          </cell>
          <cell r="D3791" t="str">
            <v>H</v>
          </cell>
          <cell r="E3791">
            <v>36235</v>
          </cell>
        </row>
        <row r="3792">
          <cell r="A3792">
            <v>928956853</v>
          </cell>
          <cell r="B3792" t="str">
            <v>Garcia</v>
          </cell>
          <cell r="C3792" t="str">
            <v>James</v>
          </cell>
          <cell r="D3792" t="str">
            <v>H</v>
          </cell>
          <cell r="E3792">
            <v>36235</v>
          </cell>
        </row>
        <row r="3793">
          <cell r="A3793">
            <v>929110318</v>
          </cell>
          <cell r="B3793" t="str">
            <v>Carlton</v>
          </cell>
          <cell r="C3793" t="str">
            <v>Jimmy</v>
          </cell>
          <cell r="D3793" t="str">
            <v>N</v>
          </cell>
          <cell r="E3793">
            <v>38504</v>
          </cell>
        </row>
        <row r="3794">
          <cell r="A3794">
            <v>929110318</v>
          </cell>
          <cell r="B3794" t="str">
            <v>Carlton</v>
          </cell>
          <cell r="C3794" t="str">
            <v>Jimmy</v>
          </cell>
          <cell r="D3794" t="str">
            <v>N</v>
          </cell>
          <cell r="E3794">
            <v>38504</v>
          </cell>
        </row>
        <row r="3795">
          <cell r="A3795">
            <v>929110318</v>
          </cell>
          <cell r="B3795" t="str">
            <v>Carlton</v>
          </cell>
          <cell r="C3795" t="str">
            <v>Jimmy</v>
          </cell>
          <cell r="D3795" t="str">
            <v>N</v>
          </cell>
          <cell r="E3795">
            <v>38504</v>
          </cell>
        </row>
        <row r="3796">
          <cell r="A3796">
            <v>929110318</v>
          </cell>
          <cell r="B3796" t="str">
            <v>Carlton</v>
          </cell>
          <cell r="C3796" t="str">
            <v>Jimmy</v>
          </cell>
          <cell r="D3796" t="str">
            <v>N</v>
          </cell>
          <cell r="E3796">
            <v>38504</v>
          </cell>
        </row>
        <row r="3797">
          <cell r="A3797">
            <v>929289527</v>
          </cell>
          <cell r="B3797" t="str">
            <v>Benight</v>
          </cell>
          <cell r="C3797" t="str">
            <v>Albert</v>
          </cell>
          <cell r="D3797" t="str">
            <v>A</v>
          </cell>
          <cell r="E3797">
            <v>37880</v>
          </cell>
        </row>
        <row r="3798">
          <cell r="A3798">
            <v>929289527</v>
          </cell>
          <cell r="B3798" t="str">
            <v>Benight</v>
          </cell>
          <cell r="C3798" t="str">
            <v>Albert</v>
          </cell>
          <cell r="D3798" t="str">
            <v>A</v>
          </cell>
          <cell r="E3798">
            <v>37880</v>
          </cell>
        </row>
        <row r="3799">
          <cell r="A3799">
            <v>929289527</v>
          </cell>
          <cell r="B3799" t="str">
            <v>Benight</v>
          </cell>
          <cell r="C3799" t="str">
            <v>Albert</v>
          </cell>
          <cell r="D3799" t="str">
            <v>A</v>
          </cell>
          <cell r="E3799">
            <v>37880</v>
          </cell>
        </row>
        <row r="3800">
          <cell r="A3800">
            <v>929294447</v>
          </cell>
          <cell r="B3800" t="str">
            <v>Silverman</v>
          </cell>
          <cell r="C3800" t="str">
            <v>Lori</v>
          </cell>
          <cell r="D3800" t="str">
            <v>N</v>
          </cell>
          <cell r="E3800">
            <v>39083</v>
          </cell>
        </row>
        <row r="3801">
          <cell r="A3801">
            <v>929372654</v>
          </cell>
          <cell r="B3801" t="str">
            <v>Buddress</v>
          </cell>
          <cell r="C3801" t="str">
            <v>Leland</v>
          </cell>
          <cell r="D3801" t="str">
            <v>B</v>
          </cell>
          <cell r="E3801">
            <v>37150</v>
          </cell>
        </row>
        <row r="3802">
          <cell r="A3802">
            <v>929372654</v>
          </cell>
          <cell r="B3802" t="str">
            <v>Buddress</v>
          </cell>
          <cell r="C3802" t="str">
            <v>Leland</v>
          </cell>
          <cell r="D3802" t="str">
            <v>B</v>
          </cell>
          <cell r="E3802">
            <v>37150</v>
          </cell>
        </row>
        <row r="3803">
          <cell r="A3803">
            <v>929372654</v>
          </cell>
          <cell r="B3803" t="str">
            <v>Buddress</v>
          </cell>
          <cell r="C3803" t="str">
            <v>Leland</v>
          </cell>
          <cell r="D3803" t="str">
            <v>B</v>
          </cell>
          <cell r="E3803">
            <v>37150</v>
          </cell>
        </row>
        <row r="3804">
          <cell r="A3804">
            <v>929372654</v>
          </cell>
          <cell r="B3804" t="str">
            <v>Buddress</v>
          </cell>
          <cell r="C3804" t="str">
            <v>Leland</v>
          </cell>
          <cell r="D3804" t="str">
            <v>B</v>
          </cell>
          <cell r="E3804">
            <v>37150</v>
          </cell>
        </row>
        <row r="3805">
          <cell r="A3805">
            <v>929372654</v>
          </cell>
          <cell r="B3805" t="str">
            <v>Buddress</v>
          </cell>
          <cell r="C3805" t="str">
            <v>Leland</v>
          </cell>
          <cell r="D3805" t="str">
            <v>B</v>
          </cell>
          <cell r="E3805">
            <v>37150</v>
          </cell>
        </row>
        <row r="3806">
          <cell r="A3806">
            <v>929372654</v>
          </cell>
          <cell r="B3806" t="str">
            <v>Buddress</v>
          </cell>
          <cell r="C3806" t="str">
            <v>Leland</v>
          </cell>
          <cell r="D3806" t="str">
            <v>B</v>
          </cell>
          <cell r="E3806">
            <v>37150</v>
          </cell>
        </row>
        <row r="3807">
          <cell r="A3807">
            <v>929372654</v>
          </cell>
          <cell r="B3807" t="str">
            <v>Buddress</v>
          </cell>
          <cell r="C3807" t="str">
            <v>Leland</v>
          </cell>
          <cell r="D3807" t="str">
            <v>B</v>
          </cell>
          <cell r="E3807">
            <v>37150</v>
          </cell>
        </row>
        <row r="3808">
          <cell r="A3808">
            <v>929372654</v>
          </cell>
          <cell r="B3808" t="str">
            <v>Buddress</v>
          </cell>
          <cell r="C3808" t="str">
            <v>Leland</v>
          </cell>
          <cell r="D3808" t="str">
            <v>B</v>
          </cell>
          <cell r="E3808">
            <v>37150</v>
          </cell>
        </row>
        <row r="3809">
          <cell r="A3809">
            <v>929372654</v>
          </cell>
          <cell r="B3809" t="str">
            <v>Buddress</v>
          </cell>
          <cell r="C3809" t="str">
            <v>Leland</v>
          </cell>
          <cell r="D3809" t="str">
            <v>B</v>
          </cell>
          <cell r="E3809">
            <v>37150</v>
          </cell>
        </row>
        <row r="3810">
          <cell r="A3810">
            <v>929372654</v>
          </cell>
          <cell r="B3810" t="str">
            <v>Buddress</v>
          </cell>
          <cell r="C3810" t="str">
            <v>Leland</v>
          </cell>
          <cell r="D3810" t="str">
            <v>B</v>
          </cell>
          <cell r="E3810">
            <v>37150</v>
          </cell>
        </row>
        <row r="3811">
          <cell r="A3811">
            <v>929372654</v>
          </cell>
          <cell r="B3811" t="str">
            <v>Buddress</v>
          </cell>
          <cell r="C3811" t="str">
            <v>Leland</v>
          </cell>
          <cell r="D3811" t="str">
            <v>B</v>
          </cell>
          <cell r="E3811">
            <v>37150</v>
          </cell>
        </row>
        <row r="3812">
          <cell r="A3812">
            <v>929372654</v>
          </cell>
          <cell r="B3812" t="str">
            <v>Buddress</v>
          </cell>
          <cell r="C3812" t="str">
            <v>Leland</v>
          </cell>
          <cell r="D3812" t="str">
            <v>B</v>
          </cell>
          <cell r="E3812">
            <v>37150</v>
          </cell>
        </row>
        <row r="3813">
          <cell r="A3813">
            <v>929372654</v>
          </cell>
          <cell r="B3813" t="str">
            <v>Buddress</v>
          </cell>
          <cell r="C3813" t="str">
            <v>Leland</v>
          </cell>
          <cell r="D3813" t="str">
            <v>B</v>
          </cell>
          <cell r="E3813">
            <v>37150</v>
          </cell>
        </row>
        <row r="3814">
          <cell r="A3814">
            <v>929375764</v>
          </cell>
          <cell r="B3814" t="str">
            <v>Courcelle</v>
          </cell>
          <cell r="C3814" t="str">
            <v>Justin</v>
          </cell>
          <cell r="D3814" t="str">
            <v>C</v>
          </cell>
          <cell r="E3814">
            <v>38611</v>
          </cell>
        </row>
        <row r="3815">
          <cell r="A3815">
            <v>929375764</v>
          </cell>
          <cell r="B3815" t="str">
            <v>Courcelle</v>
          </cell>
          <cell r="C3815" t="str">
            <v>Justin</v>
          </cell>
          <cell r="D3815" t="str">
            <v>C</v>
          </cell>
          <cell r="E3815">
            <v>38611</v>
          </cell>
        </row>
        <row r="3816">
          <cell r="A3816">
            <v>929375764</v>
          </cell>
          <cell r="B3816" t="str">
            <v>Courcelle</v>
          </cell>
          <cell r="C3816" t="str">
            <v>Justin</v>
          </cell>
          <cell r="D3816" t="str">
            <v>C</v>
          </cell>
          <cell r="E3816">
            <v>38611</v>
          </cell>
        </row>
        <row r="3817">
          <cell r="A3817">
            <v>929380224</v>
          </cell>
          <cell r="B3817" t="str">
            <v>Fabian</v>
          </cell>
          <cell r="C3817" t="str">
            <v>Frederick</v>
          </cell>
          <cell r="D3817" t="str">
            <v>N</v>
          </cell>
          <cell r="E3817">
            <v>38899</v>
          </cell>
        </row>
        <row r="3818">
          <cell r="A3818">
            <v>929380224</v>
          </cell>
          <cell r="B3818" t="str">
            <v>Fabian</v>
          </cell>
          <cell r="C3818" t="str">
            <v>Frederick</v>
          </cell>
          <cell r="D3818" t="str">
            <v>N</v>
          </cell>
          <cell r="E3818">
            <v>38899</v>
          </cell>
        </row>
        <row r="3819">
          <cell r="A3819">
            <v>929380224</v>
          </cell>
          <cell r="B3819" t="str">
            <v>Fabian</v>
          </cell>
          <cell r="C3819" t="str">
            <v>Frederick</v>
          </cell>
          <cell r="D3819" t="str">
            <v>N</v>
          </cell>
          <cell r="E3819">
            <v>38899</v>
          </cell>
        </row>
        <row r="3820">
          <cell r="A3820">
            <v>929380224</v>
          </cell>
          <cell r="B3820" t="str">
            <v>Fabian</v>
          </cell>
          <cell r="C3820" t="str">
            <v>Frederick</v>
          </cell>
          <cell r="D3820" t="str">
            <v>N</v>
          </cell>
          <cell r="E3820">
            <v>38899</v>
          </cell>
        </row>
        <row r="3821">
          <cell r="A3821">
            <v>929380224</v>
          </cell>
          <cell r="B3821" t="str">
            <v>Fabian</v>
          </cell>
          <cell r="C3821" t="str">
            <v>Frederick</v>
          </cell>
          <cell r="D3821" t="str">
            <v>N</v>
          </cell>
          <cell r="E3821">
            <v>38899</v>
          </cell>
        </row>
        <row r="3822">
          <cell r="A3822">
            <v>929380224</v>
          </cell>
          <cell r="B3822" t="str">
            <v>Fabian</v>
          </cell>
          <cell r="C3822" t="str">
            <v>Frederick</v>
          </cell>
          <cell r="D3822" t="str">
            <v>N</v>
          </cell>
          <cell r="E3822">
            <v>38899</v>
          </cell>
        </row>
        <row r="3823">
          <cell r="A3823">
            <v>929380224</v>
          </cell>
          <cell r="B3823" t="str">
            <v>Fabian</v>
          </cell>
          <cell r="C3823" t="str">
            <v>Frederick</v>
          </cell>
          <cell r="D3823" t="str">
            <v>N</v>
          </cell>
          <cell r="E3823">
            <v>38899</v>
          </cell>
        </row>
        <row r="3824">
          <cell r="A3824">
            <v>929380224</v>
          </cell>
          <cell r="B3824" t="str">
            <v>Fabian</v>
          </cell>
          <cell r="C3824" t="str">
            <v>Frederick</v>
          </cell>
          <cell r="D3824" t="str">
            <v>N</v>
          </cell>
          <cell r="E3824">
            <v>38899</v>
          </cell>
        </row>
        <row r="3825">
          <cell r="A3825">
            <v>929380224</v>
          </cell>
          <cell r="B3825" t="str">
            <v>Fabian</v>
          </cell>
          <cell r="C3825" t="str">
            <v>Frederick</v>
          </cell>
          <cell r="D3825" t="str">
            <v>N</v>
          </cell>
          <cell r="E3825">
            <v>38899</v>
          </cell>
        </row>
        <row r="3826">
          <cell r="A3826">
            <v>929380224</v>
          </cell>
          <cell r="B3826" t="str">
            <v>Fabian</v>
          </cell>
          <cell r="C3826" t="str">
            <v>Frederick</v>
          </cell>
          <cell r="D3826" t="str">
            <v>N</v>
          </cell>
          <cell r="E3826">
            <v>38899</v>
          </cell>
        </row>
        <row r="3827">
          <cell r="A3827">
            <v>929383419</v>
          </cell>
          <cell r="B3827" t="str">
            <v>Faler</v>
          </cell>
          <cell r="C3827" t="str">
            <v>Jason</v>
          </cell>
          <cell r="D3827" t="str">
            <v>C</v>
          </cell>
          <cell r="E3827">
            <v>39341</v>
          </cell>
        </row>
        <row r="3828">
          <cell r="A3828">
            <v>929383419</v>
          </cell>
          <cell r="B3828" t="str">
            <v>Faler</v>
          </cell>
          <cell r="C3828" t="str">
            <v>Jason</v>
          </cell>
          <cell r="D3828" t="str">
            <v>C</v>
          </cell>
          <cell r="E3828">
            <v>39341</v>
          </cell>
        </row>
        <row r="3829">
          <cell r="A3829">
            <v>929410002</v>
          </cell>
          <cell r="B3829" t="str">
            <v>Simmons</v>
          </cell>
          <cell r="C3829" t="str">
            <v>Edward</v>
          </cell>
          <cell r="D3829" t="str">
            <v>E</v>
          </cell>
          <cell r="E3829">
            <v>39067</v>
          </cell>
        </row>
        <row r="3830">
          <cell r="A3830">
            <v>929410002</v>
          </cell>
          <cell r="B3830" t="str">
            <v>Simmons</v>
          </cell>
          <cell r="C3830" t="str">
            <v>Edward</v>
          </cell>
          <cell r="D3830" t="str">
            <v>E</v>
          </cell>
          <cell r="E3830">
            <v>39067</v>
          </cell>
        </row>
        <row r="3831">
          <cell r="A3831">
            <v>929410002</v>
          </cell>
          <cell r="B3831" t="str">
            <v>Simmons</v>
          </cell>
          <cell r="C3831" t="str">
            <v>Edward</v>
          </cell>
          <cell r="D3831" t="str">
            <v>E</v>
          </cell>
          <cell r="E3831">
            <v>39067</v>
          </cell>
        </row>
        <row r="3832">
          <cell r="A3832">
            <v>929410002</v>
          </cell>
          <cell r="B3832" t="str">
            <v>Simmons</v>
          </cell>
          <cell r="C3832" t="str">
            <v>Edward</v>
          </cell>
          <cell r="D3832" t="str">
            <v>E</v>
          </cell>
          <cell r="E3832">
            <v>39067</v>
          </cell>
        </row>
        <row r="3833">
          <cell r="A3833">
            <v>929410002</v>
          </cell>
          <cell r="B3833" t="str">
            <v>Simmons</v>
          </cell>
          <cell r="C3833" t="str">
            <v>Edward</v>
          </cell>
          <cell r="D3833" t="str">
            <v>E</v>
          </cell>
          <cell r="E3833">
            <v>39067</v>
          </cell>
        </row>
        <row r="3834">
          <cell r="A3834">
            <v>929410002</v>
          </cell>
          <cell r="B3834" t="str">
            <v>Simmons</v>
          </cell>
          <cell r="C3834" t="str">
            <v>Edward</v>
          </cell>
          <cell r="D3834" t="str">
            <v>E</v>
          </cell>
          <cell r="E3834">
            <v>39067</v>
          </cell>
        </row>
        <row r="3835">
          <cell r="A3835">
            <v>929439763</v>
          </cell>
          <cell r="B3835" t="str">
            <v>Tringali</v>
          </cell>
          <cell r="C3835" t="str">
            <v>Marc</v>
          </cell>
          <cell r="D3835" t="str">
            <v>D</v>
          </cell>
          <cell r="E3835">
            <v>39067</v>
          </cell>
        </row>
        <row r="3836">
          <cell r="A3836">
            <v>929439763</v>
          </cell>
          <cell r="B3836" t="str">
            <v>Tringali</v>
          </cell>
          <cell r="C3836" t="str">
            <v>Marc</v>
          </cell>
          <cell r="D3836" t="str">
            <v>D</v>
          </cell>
          <cell r="E3836">
            <v>39067</v>
          </cell>
        </row>
        <row r="3837">
          <cell r="A3837">
            <v>929439763</v>
          </cell>
          <cell r="B3837" t="str">
            <v>Tringali</v>
          </cell>
          <cell r="C3837" t="str">
            <v>Marc</v>
          </cell>
          <cell r="D3837" t="str">
            <v>D</v>
          </cell>
          <cell r="E3837">
            <v>39067</v>
          </cell>
        </row>
        <row r="3838">
          <cell r="A3838">
            <v>929439763</v>
          </cell>
          <cell r="B3838" t="str">
            <v>Tringali</v>
          </cell>
          <cell r="C3838" t="str">
            <v>Marc</v>
          </cell>
          <cell r="D3838" t="str">
            <v>D</v>
          </cell>
          <cell r="E3838">
            <v>39067</v>
          </cell>
        </row>
        <row r="3839">
          <cell r="A3839">
            <v>929439763</v>
          </cell>
          <cell r="B3839" t="str">
            <v>Tringali</v>
          </cell>
          <cell r="C3839" t="str">
            <v>Marc</v>
          </cell>
          <cell r="D3839" t="str">
            <v>D</v>
          </cell>
          <cell r="E3839">
            <v>39067</v>
          </cell>
        </row>
        <row r="3840">
          <cell r="A3840">
            <v>929439763</v>
          </cell>
          <cell r="B3840" t="str">
            <v>Tringali</v>
          </cell>
          <cell r="C3840" t="str">
            <v>Marc</v>
          </cell>
          <cell r="D3840" t="str">
            <v>N</v>
          </cell>
          <cell r="E3840">
            <v>39157</v>
          </cell>
        </row>
        <row r="3841">
          <cell r="A3841">
            <v>929439763</v>
          </cell>
          <cell r="B3841" t="str">
            <v>Tringali</v>
          </cell>
          <cell r="C3841" t="str">
            <v>Marc</v>
          </cell>
          <cell r="D3841" t="str">
            <v>N</v>
          </cell>
          <cell r="E3841">
            <v>39157</v>
          </cell>
        </row>
        <row r="3842">
          <cell r="A3842">
            <v>929439763</v>
          </cell>
          <cell r="B3842" t="str">
            <v>Tringali</v>
          </cell>
          <cell r="C3842" t="str">
            <v>Marc</v>
          </cell>
          <cell r="D3842" t="str">
            <v>N</v>
          </cell>
          <cell r="E3842">
            <v>39157</v>
          </cell>
        </row>
        <row r="3843">
          <cell r="A3843">
            <v>929439763</v>
          </cell>
          <cell r="B3843" t="str">
            <v>Tringali</v>
          </cell>
          <cell r="C3843" t="str">
            <v>Marc</v>
          </cell>
          <cell r="D3843" t="str">
            <v>N</v>
          </cell>
          <cell r="E3843">
            <v>39157</v>
          </cell>
        </row>
        <row r="3844">
          <cell r="A3844">
            <v>929439763</v>
          </cell>
          <cell r="B3844" t="str">
            <v>Tringali</v>
          </cell>
          <cell r="C3844" t="str">
            <v>Marc</v>
          </cell>
          <cell r="D3844" t="str">
            <v>N</v>
          </cell>
          <cell r="E3844">
            <v>39157</v>
          </cell>
        </row>
        <row r="3845">
          <cell r="A3845">
            <v>929514392</v>
          </cell>
          <cell r="B3845" t="str">
            <v>Slosser</v>
          </cell>
          <cell r="C3845" t="str">
            <v>Troy</v>
          </cell>
          <cell r="D3845" t="str">
            <v>E</v>
          </cell>
          <cell r="E3845">
            <v>39432</v>
          </cell>
        </row>
        <row r="3846">
          <cell r="A3846">
            <v>929514392</v>
          </cell>
          <cell r="B3846" t="str">
            <v>Slosser</v>
          </cell>
          <cell r="C3846" t="str">
            <v>Troy</v>
          </cell>
          <cell r="D3846" t="str">
            <v>E</v>
          </cell>
          <cell r="E3846">
            <v>39432</v>
          </cell>
        </row>
        <row r="3847">
          <cell r="A3847">
            <v>929514392</v>
          </cell>
          <cell r="B3847" t="str">
            <v>Slosser</v>
          </cell>
          <cell r="C3847" t="str">
            <v>Troy</v>
          </cell>
          <cell r="D3847" t="str">
            <v>E</v>
          </cell>
          <cell r="E3847">
            <v>39432</v>
          </cell>
        </row>
        <row r="3848">
          <cell r="A3848">
            <v>929533052</v>
          </cell>
          <cell r="B3848" t="str">
            <v>Russell</v>
          </cell>
          <cell r="C3848" t="str">
            <v>Tracy</v>
          </cell>
          <cell r="D3848" t="str">
            <v>E</v>
          </cell>
          <cell r="E3848">
            <v>38427</v>
          </cell>
        </row>
        <row r="3849">
          <cell r="A3849">
            <v>929533052</v>
          </cell>
          <cell r="B3849" t="str">
            <v>Russell</v>
          </cell>
          <cell r="C3849" t="str">
            <v>Tracy</v>
          </cell>
          <cell r="D3849" t="str">
            <v>E</v>
          </cell>
          <cell r="E3849">
            <v>38427</v>
          </cell>
        </row>
        <row r="3850">
          <cell r="A3850">
            <v>929533052</v>
          </cell>
          <cell r="B3850" t="str">
            <v>Russell</v>
          </cell>
          <cell r="C3850" t="str">
            <v>Tracy</v>
          </cell>
          <cell r="D3850" t="str">
            <v>E</v>
          </cell>
          <cell r="E3850">
            <v>38427</v>
          </cell>
        </row>
        <row r="3851">
          <cell r="A3851">
            <v>929533052</v>
          </cell>
          <cell r="B3851" t="str">
            <v>Russell</v>
          </cell>
          <cell r="C3851" t="str">
            <v>Tracy</v>
          </cell>
          <cell r="D3851" t="str">
            <v>E</v>
          </cell>
          <cell r="E3851">
            <v>38427</v>
          </cell>
        </row>
        <row r="3852">
          <cell r="A3852">
            <v>929533052</v>
          </cell>
          <cell r="B3852" t="str">
            <v>Russell</v>
          </cell>
          <cell r="C3852" t="str">
            <v>Tracy</v>
          </cell>
          <cell r="D3852" t="str">
            <v>E</v>
          </cell>
          <cell r="E3852">
            <v>38427</v>
          </cell>
        </row>
        <row r="3853">
          <cell r="A3853">
            <v>929547483</v>
          </cell>
          <cell r="B3853" t="str">
            <v>Otto</v>
          </cell>
          <cell r="C3853" t="str">
            <v>Whitney</v>
          </cell>
          <cell r="D3853" t="str">
            <v>E</v>
          </cell>
          <cell r="E3853">
            <v>37606</v>
          </cell>
        </row>
        <row r="3854">
          <cell r="A3854">
            <v>929547483</v>
          </cell>
          <cell r="B3854" t="str">
            <v>Otto</v>
          </cell>
          <cell r="C3854" t="str">
            <v>Whitney</v>
          </cell>
          <cell r="D3854" t="str">
            <v>E</v>
          </cell>
          <cell r="E3854">
            <v>37606</v>
          </cell>
        </row>
        <row r="3855">
          <cell r="A3855">
            <v>929547483</v>
          </cell>
          <cell r="B3855" t="str">
            <v>Otto</v>
          </cell>
          <cell r="C3855" t="str">
            <v>Whitney</v>
          </cell>
          <cell r="D3855" t="str">
            <v>E</v>
          </cell>
          <cell r="E3855">
            <v>37606</v>
          </cell>
        </row>
        <row r="3856">
          <cell r="A3856">
            <v>929560209</v>
          </cell>
          <cell r="B3856" t="str">
            <v>Ross</v>
          </cell>
          <cell r="C3856" t="str">
            <v>Rebecca</v>
          </cell>
          <cell r="D3856" t="str">
            <v>H</v>
          </cell>
          <cell r="E3856">
            <v>39067</v>
          </cell>
        </row>
        <row r="3857">
          <cell r="A3857">
            <v>929560209</v>
          </cell>
          <cell r="B3857" t="str">
            <v>Ross</v>
          </cell>
          <cell r="C3857" t="str">
            <v>Rebecca</v>
          </cell>
          <cell r="D3857" t="str">
            <v>H</v>
          </cell>
          <cell r="E3857">
            <v>39067</v>
          </cell>
        </row>
        <row r="3858">
          <cell r="A3858">
            <v>929560209</v>
          </cell>
          <cell r="B3858" t="str">
            <v>Ross</v>
          </cell>
          <cell r="C3858" t="str">
            <v>Rebecca</v>
          </cell>
          <cell r="D3858" t="str">
            <v>H</v>
          </cell>
          <cell r="E3858">
            <v>39067</v>
          </cell>
        </row>
        <row r="3859">
          <cell r="A3859">
            <v>929560209</v>
          </cell>
          <cell r="B3859" t="str">
            <v>Ross</v>
          </cell>
          <cell r="C3859" t="str">
            <v>Rebecca</v>
          </cell>
          <cell r="D3859" t="str">
            <v>H</v>
          </cell>
          <cell r="E3859">
            <v>39067</v>
          </cell>
        </row>
        <row r="3860">
          <cell r="A3860">
            <v>929560209</v>
          </cell>
          <cell r="B3860" t="str">
            <v>Ross</v>
          </cell>
          <cell r="C3860" t="str">
            <v>Rebecca</v>
          </cell>
          <cell r="D3860" t="str">
            <v>H</v>
          </cell>
          <cell r="E3860">
            <v>39067</v>
          </cell>
        </row>
        <row r="3861">
          <cell r="A3861">
            <v>929560209</v>
          </cell>
          <cell r="B3861" t="str">
            <v>Ross</v>
          </cell>
          <cell r="C3861" t="str">
            <v>Rebecca</v>
          </cell>
          <cell r="D3861" t="str">
            <v>H</v>
          </cell>
          <cell r="E3861">
            <v>39067</v>
          </cell>
        </row>
        <row r="3862">
          <cell r="A3862">
            <v>929560209</v>
          </cell>
          <cell r="B3862" t="str">
            <v>Ross</v>
          </cell>
          <cell r="C3862" t="str">
            <v>Rebecca</v>
          </cell>
          <cell r="D3862" t="str">
            <v>H</v>
          </cell>
          <cell r="E3862">
            <v>39067</v>
          </cell>
        </row>
        <row r="3863">
          <cell r="A3863">
            <v>929560209</v>
          </cell>
          <cell r="B3863" t="str">
            <v>Ross</v>
          </cell>
          <cell r="C3863" t="str">
            <v>Rebecca</v>
          </cell>
          <cell r="D3863" t="str">
            <v>H</v>
          </cell>
          <cell r="E3863">
            <v>39067</v>
          </cell>
        </row>
        <row r="3864">
          <cell r="A3864">
            <v>929626657</v>
          </cell>
          <cell r="B3864" t="str">
            <v>Martinez</v>
          </cell>
          <cell r="C3864" t="str">
            <v>Kanani</v>
          </cell>
          <cell r="D3864" t="str">
            <v>N</v>
          </cell>
          <cell r="E3864">
            <v>38803</v>
          </cell>
        </row>
        <row r="3865">
          <cell r="A3865">
            <v>929626657</v>
          </cell>
          <cell r="B3865" t="str">
            <v>Martinez</v>
          </cell>
          <cell r="C3865" t="str">
            <v>Kanani</v>
          </cell>
          <cell r="D3865" t="str">
            <v>N</v>
          </cell>
          <cell r="E3865">
            <v>38803</v>
          </cell>
        </row>
        <row r="3866">
          <cell r="A3866">
            <v>929631693</v>
          </cell>
          <cell r="B3866" t="str">
            <v>Wheeler</v>
          </cell>
          <cell r="C3866" t="str">
            <v>Claire</v>
          </cell>
          <cell r="D3866" t="str">
            <v>E</v>
          </cell>
          <cell r="E3866">
            <v>39341</v>
          </cell>
        </row>
        <row r="3867">
          <cell r="A3867">
            <v>929631693</v>
          </cell>
          <cell r="B3867" t="str">
            <v>Wheeler</v>
          </cell>
          <cell r="C3867" t="str">
            <v>Claire</v>
          </cell>
          <cell r="D3867" t="str">
            <v>E</v>
          </cell>
          <cell r="E3867">
            <v>39341</v>
          </cell>
        </row>
        <row r="3868">
          <cell r="A3868">
            <v>929631693</v>
          </cell>
          <cell r="B3868" t="str">
            <v>Wheeler</v>
          </cell>
          <cell r="C3868" t="str">
            <v>Claire</v>
          </cell>
          <cell r="D3868" t="str">
            <v>H</v>
          </cell>
          <cell r="E3868">
            <v>39067</v>
          </cell>
        </row>
        <row r="3869">
          <cell r="A3869">
            <v>929631693</v>
          </cell>
          <cell r="B3869" t="str">
            <v>Wheeler</v>
          </cell>
          <cell r="C3869" t="str">
            <v>Claire</v>
          </cell>
          <cell r="D3869" t="str">
            <v>H</v>
          </cell>
          <cell r="E3869">
            <v>39067</v>
          </cell>
        </row>
        <row r="3870">
          <cell r="A3870">
            <v>929640651</v>
          </cell>
          <cell r="B3870" t="str">
            <v>Ross-Paul</v>
          </cell>
          <cell r="C3870" t="str">
            <v>Laura</v>
          </cell>
          <cell r="D3870" t="str">
            <v>C</v>
          </cell>
          <cell r="E3870">
            <v>34958</v>
          </cell>
        </row>
        <row r="3871">
          <cell r="A3871">
            <v>929640651</v>
          </cell>
          <cell r="B3871" t="str">
            <v>Ross-Paul</v>
          </cell>
          <cell r="C3871" t="str">
            <v>Laura</v>
          </cell>
          <cell r="D3871" t="str">
            <v>C</v>
          </cell>
          <cell r="E3871">
            <v>34958</v>
          </cell>
        </row>
        <row r="3872">
          <cell r="A3872">
            <v>929640651</v>
          </cell>
          <cell r="B3872" t="str">
            <v>Ross-Paul</v>
          </cell>
          <cell r="C3872" t="str">
            <v>Laura</v>
          </cell>
          <cell r="D3872" t="str">
            <v>C</v>
          </cell>
          <cell r="E3872">
            <v>34958</v>
          </cell>
        </row>
        <row r="3873">
          <cell r="A3873">
            <v>929742919</v>
          </cell>
          <cell r="B3873" t="str">
            <v>Hill</v>
          </cell>
          <cell r="C3873" t="str">
            <v>Randolph</v>
          </cell>
          <cell r="D3873" t="str">
            <v>B</v>
          </cell>
          <cell r="E3873">
            <v>39341</v>
          </cell>
        </row>
        <row r="3874">
          <cell r="A3874">
            <v>929742919</v>
          </cell>
          <cell r="B3874" t="str">
            <v>Hill</v>
          </cell>
          <cell r="C3874" t="str">
            <v>Randolph</v>
          </cell>
          <cell r="D3874" t="str">
            <v>B</v>
          </cell>
          <cell r="E3874">
            <v>39341</v>
          </cell>
        </row>
        <row r="3875">
          <cell r="A3875">
            <v>929742919</v>
          </cell>
          <cell r="B3875" t="str">
            <v>Hill</v>
          </cell>
          <cell r="C3875" t="str">
            <v>Randolph</v>
          </cell>
          <cell r="D3875" t="str">
            <v>C</v>
          </cell>
          <cell r="E3875">
            <v>38299</v>
          </cell>
        </row>
        <row r="3876">
          <cell r="A3876">
            <v>929744686</v>
          </cell>
          <cell r="B3876" t="str">
            <v>Parker</v>
          </cell>
          <cell r="C3876" t="str">
            <v>Keith</v>
          </cell>
          <cell r="D3876" t="str">
            <v>L</v>
          </cell>
          <cell r="E3876">
            <v>39326</v>
          </cell>
        </row>
        <row r="3877">
          <cell r="A3877">
            <v>929744686</v>
          </cell>
          <cell r="B3877" t="str">
            <v>Parker</v>
          </cell>
          <cell r="C3877" t="str">
            <v>Keith</v>
          </cell>
          <cell r="D3877" t="str">
            <v>L</v>
          </cell>
          <cell r="E3877">
            <v>39326</v>
          </cell>
        </row>
        <row r="3878">
          <cell r="A3878">
            <v>929744686</v>
          </cell>
          <cell r="B3878" t="str">
            <v>Parker</v>
          </cell>
          <cell r="C3878" t="str">
            <v>Keith</v>
          </cell>
          <cell r="D3878" t="str">
            <v>L</v>
          </cell>
          <cell r="E3878">
            <v>39326</v>
          </cell>
        </row>
        <row r="3879">
          <cell r="A3879">
            <v>929813060</v>
          </cell>
          <cell r="B3879" t="str">
            <v>Erdman</v>
          </cell>
          <cell r="C3879" t="str">
            <v>John</v>
          </cell>
          <cell r="D3879" t="str">
            <v>B</v>
          </cell>
          <cell r="E3879">
            <v>26558</v>
          </cell>
        </row>
        <row r="3880">
          <cell r="A3880">
            <v>929813060</v>
          </cell>
          <cell r="B3880" t="str">
            <v>Erdman</v>
          </cell>
          <cell r="C3880" t="str">
            <v>John</v>
          </cell>
          <cell r="D3880" t="str">
            <v>B</v>
          </cell>
          <cell r="E3880">
            <v>26558</v>
          </cell>
        </row>
        <row r="3881">
          <cell r="A3881">
            <v>929815459</v>
          </cell>
          <cell r="B3881" t="str">
            <v>Horowitz</v>
          </cell>
          <cell r="C3881" t="str">
            <v>Sarah</v>
          </cell>
          <cell r="D3881" t="str">
            <v>C</v>
          </cell>
          <cell r="E3881">
            <v>39341</v>
          </cell>
        </row>
        <row r="3882">
          <cell r="A3882">
            <v>929815459</v>
          </cell>
          <cell r="B3882" t="str">
            <v>Horowitz</v>
          </cell>
          <cell r="C3882" t="str">
            <v>Sarah</v>
          </cell>
          <cell r="D3882" t="str">
            <v>C</v>
          </cell>
          <cell r="E3882">
            <v>39341</v>
          </cell>
        </row>
        <row r="3883">
          <cell r="A3883">
            <v>929815459</v>
          </cell>
          <cell r="B3883" t="str">
            <v>Horowitz</v>
          </cell>
          <cell r="C3883" t="str">
            <v>Sarah</v>
          </cell>
          <cell r="D3883" t="str">
            <v>C</v>
          </cell>
          <cell r="E3883">
            <v>39341</v>
          </cell>
        </row>
        <row r="3884">
          <cell r="A3884">
            <v>929815459</v>
          </cell>
          <cell r="B3884" t="str">
            <v>Horowitz</v>
          </cell>
          <cell r="C3884" t="str">
            <v>Sarah</v>
          </cell>
          <cell r="D3884" t="str">
            <v>C</v>
          </cell>
          <cell r="E3884">
            <v>39341</v>
          </cell>
        </row>
        <row r="3885">
          <cell r="A3885">
            <v>929830683</v>
          </cell>
          <cell r="B3885" t="str">
            <v>Jachim</v>
          </cell>
          <cell r="C3885" t="str">
            <v>Stephen</v>
          </cell>
          <cell r="D3885" t="str">
            <v>E</v>
          </cell>
          <cell r="E3885">
            <v>36145</v>
          </cell>
        </row>
        <row r="3886">
          <cell r="A3886">
            <v>929830683</v>
          </cell>
          <cell r="B3886" t="str">
            <v>Jachim</v>
          </cell>
          <cell r="C3886" t="str">
            <v>Stephen</v>
          </cell>
          <cell r="D3886" t="str">
            <v>E</v>
          </cell>
          <cell r="E3886">
            <v>36145</v>
          </cell>
        </row>
        <row r="3887">
          <cell r="A3887">
            <v>929882031</v>
          </cell>
          <cell r="B3887" t="str">
            <v>Coulthurst</v>
          </cell>
          <cell r="C3887" t="str">
            <v>Jason</v>
          </cell>
          <cell r="D3887" t="str">
            <v>E</v>
          </cell>
          <cell r="E3887">
            <v>39341</v>
          </cell>
        </row>
        <row r="3888">
          <cell r="A3888">
            <v>929882031</v>
          </cell>
          <cell r="B3888" t="str">
            <v>Coulthurst</v>
          </cell>
          <cell r="C3888" t="str">
            <v>Jason</v>
          </cell>
          <cell r="D3888" t="str">
            <v>E</v>
          </cell>
          <cell r="E3888">
            <v>39341</v>
          </cell>
        </row>
        <row r="3889">
          <cell r="A3889">
            <v>929991323</v>
          </cell>
          <cell r="B3889" t="str">
            <v>Almer</v>
          </cell>
          <cell r="C3889" t="str">
            <v>Elizabeth</v>
          </cell>
          <cell r="D3889" t="str">
            <v>B</v>
          </cell>
          <cell r="E3889">
            <v>38246</v>
          </cell>
        </row>
        <row r="3890">
          <cell r="A3890">
            <v>929991323</v>
          </cell>
          <cell r="B3890" t="str">
            <v>Almer</v>
          </cell>
          <cell r="C3890" t="str">
            <v>Elizabeth</v>
          </cell>
          <cell r="D3890" t="str">
            <v>B</v>
          </cell>
          <cell r="E3890">
            <v>38246</v>
          </cell>
        </row>
        <row r="3891">
          <cell r="A3891">
            <v>929991323</v>
          </cell>
          <cell r="B3891" t="str">
            <v>Almer</v>
          </cell>
          <cell r="C3891" t="str">
            <v>Elizabeth</v>
          </cell>
          <cell r="D3891" t="str">
            <v>B</v>
          </cell>
          <cell r="E3891">
            <v>38246</v>
          </cell>
        </row>
        <row r="3892">
          <cell r="A3892">
            <v>929991323</v>
          </cell>
          <cell r="B3892" t="str">
            <v>Almer</v>
          </cell>
          <cell r="C3892" t="str">
            <v>Elizabeth</v>
          </cell>
          <cell r="D3892" t="str">
            <v>B</v>
          </cell>
          <cell r="E3892">
            <v>38246</v>
          </cell>
        </row>
        <row r="3893">
          <cell r="A3893">
            <v>929991323</v>
          </cell>
          <cell r="B3893" t="str">
            <v>Almer</v>
          </cell>
          <cell r="C3893" t="str">
            <v>Elizabeth</v>
          </cell>
          <cell r="D3893" t="str">
            <v>B</v>
          </cell>
          <cell r="E3893">
            <v>38246</v>
          </cell>
        </row>
        <row r="3894">
          <cell r="A3894">
            <v>929991323</v>
          </cell>
          <cell r="B3894" t="str">
            <v>Almer</v>
          </cell>
          <cell r="C3894" t="str">
            <v>Elizabeth</v>
          </cell>
          <cell r="D3894" t="str">
            <v>B</v>
          </cell>
          <cell r="E3894">
            <v>38246</v>
          </cell>
        </row>
        <row r="3895">
          <cell r="A3895">
            <v>929991323</v>
          </cell>
          <cell r="B3895" t="str">
            <v>Almer</v>
          </cell>
          <cell r="C3895" t="str">
            <v>Elizabeth</v>
          </cell>
          <cell r="D3895" t="str">
            <v>B</v>
          </cell>
          <cell r="E3895">
            <v>38246</v>
          </cell>
        </row>
        <row r="3896">
          <cell r="A3896">
            <v>929991323</v>
          </cell>
          <cell r="B3896" t="str">
            <v>Almer</v>
          </cell>
          <cell r="C3896" t="str">
            <v>Elizabeth</v>
          </cell>
          <cell r="D3896" t="str">
            <v>B</v>
          </cell>
          <cell r="E3896">
            <v>38246</v>
          </cell>
        </row>
        <row r="3897">
          <cell r="A3897">
            <v>929991323</v>
          </cell>
          <cell r="B3897" t="str">
            <v>Almer</v>
          </cell>
          <cell r="C3897" t="str">
            <v>Elizabeth</v>
          </cell>
          <cell r="D3897" t="str">
            <v>B</v>
          </cell>
          <cell r="E3897">
            <v>38246</v>
          </cell>
        </row>
        <row r="3898">
          <cell r="A3898">
            <v>929991323</v>
          </cell>
          <cell r="B3898" t="str">
            <v>Almer</v>
          </cell>
          <cell r="C3898" t="str">
            <v>Elizabeth</v>
          </cell>
          <cell r="D3898" t="str">
            <v>B</v>
          </cell>
          <cell r="E3898">
            <v>38246</v>
          </cell>
        </row>
        <row r="3899">
          <cell r="A3899">
            <v>929991323</v>
          </cell>
          <cell r="B3899" t="str">
            <v>Almer</v>
          </cell>
          <cell r="C3899" t="str">
            <v>Elizabeth</v>
          </cell>
          <cell r="D3899" t="str">
            <v>B</v>
          </cell>
          <cell r="E3899">
            <v>38246</v>
          </cell>
        </row>
        <row r="3900">
          <cell r="A3900">
            <v>929991323</v>
          </cell>
          <cell r="B3900" t="str">
            <v>Almer</v>
          </cell>
          <cell r="C3900" t="str">
            <v>Elizabeth</v>
          </cell>
          <cell r="D3900" t="str">
            <v>B</v>
          </cell>
          <cell r="E3900">
            <v>38246</v>
          </cell>
        </row>
        <row r="3901">
          <cell r="A3901">
            <v>929996875</v>
          </cell>
          <cell r="B3901" t="str">
            <v>McMurrian</v>
          </cell>
          <cell r="C3901" t="str">
            <v>Jody</v>
          </cell>
          <cell r="D3901" t="str">
            <v>C</v>
          </cell>
          <cell r="E3901">
            <v>39157</v>
          </cell>
        </row>
        <row r="3902">
          <cell r="A3902">
            <v>929996875</v>
          </cell>
          <cell r="B3902" t="str">
            <v>McMurrian</v>
          </cell>
          <cell r="C3902" t="str">
            <v>Jody</v>
          </cell>
          <cell r="D3902" t="str">
            <v>C</v>
          </cell>
          <cell r="E3902">
            <v>39157</v>
          </cell>
        </row>
        <row r="3903">
          <cell r="A3903">
            <v>929996875</v>
          </cell>
          <cell r="B3903" t="str">
            <v>McMurrian</v>
          </cell>
          <cell r="C3903" t="str">
            <v>Jody</v>
          </cell>
          <cell r="D3903" t="str">
            <v>C</v>
          </cell>
          <cell r="E3903">
            <v>39157</v>
          </cell>
        </row>
        <row r="3904">
          <cell r="A3904">
            <v>929996875</v>
          </cell>
          <cell r="B3904" t="str">
            <v>McMurrian</v>
          </cell>
          <cell r="C3904" t="str">
            <v>Jody</v>
          </cell>
          <cell r="D3904" t="str">
            <v>C</v>
          </cell>
          <cell r="E3904">
            <v>39157</v>
          </cell>
        </row>
        <row r="3905">
          <cell r="A3905">
            <v>930019297</v>
          </cell>
          <cell r="B3905" t="str">
            <v>Smyth</v>
          </cell>
          <cell r="C3905" t="str">
            <v>John</v>
          </cell>
          <cell r="D3905" t="str">
            <v>A</v>
          </cell>
          <cell r="E3905">
            <v>36039</v>
          </cell>
        </row>
        <row r="3906">
          <cell r="A3906">
            <v>930019297</v>
          </cell>
          <cell r="B3906" t="str">
            <v>Smyth</v>
          </cell>
          <cell r="C3906" t="str">
            <v>John</v>
          </cell>
          <cell r="D3906" t="str">
            <v>A</v>
          </cell>
          <cell r="E3906">
            <v>36039</v>
          </cell>
        </row>
        <row r="3907">
          <cell r="A3907">
            <v>930061254</v>
          </cell>
          <cell r="B3907" t="str">
            <v>Uliano</v>
          </cell>
          <cell r="C3907" t="str">
            <v>Anthony</v>
          </cell>
          <cell r="D3907" t="str">
            <v>H</v>
          </cell>
          <cell r="E3907">
            <v>35689</v>
          </cell>
        </row>
        <row r="3908">
          <cell r="A3908">
            <v>930061254</v>
          </cell>
          <cell r="B3908" t="str">
            <v>Uliano</v>
          </cell>
          <cell r="C3908" t="str">
            <v>Anthony</v>
          </cell>
          <cell r="D3908" t="str">
            <v>H</v>
          </cell>
          <cell r="E3908">
            <v>35689</v>
          </cell>
        </row>
        <row r="3909">
          <cell r="A3909">
            <v>930061254</v>
          </cell>
          <cell r="B3909" t="str">
            <v>Uliano</v>
          </cell>
          <cell r="C3909" t="str">
            <v>Anthony</v>
          </cell>
          <cell r="D3909" t="str">
            <v>H</v>
          </cell>
          <cell r="E3909">
            <v>35689</v>
          </cell>
        </row>
        <row r="3910">
          <cell r="A3910">
            <v>930061254</v>
          </cell>
          <cell r="B3910" t="str">
            <v>Uliano</v>
          </cell>
          <cell r="C3910" t="str">
            <v>Anthony</v>
          </cell>
          <cell r="D3910" t="str">
            <v>H</v>
          </cell>
          <cell r="E3910">
            <v>35689</v>
          </cell>
        </row>
        <row r="3911">
          <cell r="A3911">
            <v>930061254</v>
          </cell>
          <cell r="B3911" t="str">
            <v>Uliano</v>
          </cell>
          <cell r="C3911" t="str">
            <v>Anthony</v>
          </cell>
          <cell r="D3911" t="str">
            <v>H</v>
          </cell>
          <cell r="E3911">
            <v>35689</v>
          </cell>
        </row>
        <row r="3912">
          <cell r="A3912">
            <v>930061254</v>
          </cell>
          <cell r="B3912" t="str">
            <v>Uliano</v>
          </cell>
          <cell r="C3912" t="str">
            <v>Anthony</v>
          </cell>
          <cell r="D3912" t="str">
            <v>H</v>
          </cell>
          <cell r="E3912">
            <v>35689</v>
          </cell>
        </row>
        <row r="3913">
          <cell r="A3913">
            <v>930061254</v>
          </cell>
          <cell r="B3913" t="str">
            <v>Uliano</v>
          </cell>
          <cell r="C3913" t="str">
            <v>Anthony</v>
          </cell>
          <cell r="D3913" t="str">
            <v>H</v>
          </cell>
          <cell r="E3913">
            <v>35689</v>
          </cell>
        </row>
        <row r="3914">
          <cell r="A3914">
            <v>930061254</v>
          </cell>
          <cell r="B3914" t="str">
            <v>Uliano</v>
          </cell>
          <cell r="C3914" t="str">
            <v>Anthony</v>
          </cell>
          <cell r="D3914" t="str">
            <v>H</v>
          </cell>
          <cell r="E3914">
            <v>35689</v>
          </cell>
        </row>
        <row r="3915">
          <cell r="A3915">
            <v>930085250</v>
          </cell>
          <cell r="B3915" t="str">
            <v>Grove</v>
          </cell>
          <cell r="C3915" t="str">
            <v>Kathryn</v>
          </cell>
          <cell r="D3915" t="str">
            <v>N</v>
          </cell>
          <cell r="E3915">
            <v>35370</v>
          </cell>
        </row>
        <row r="3916">
          <cell r="A3916">
            <v>930085250</v>
          </cell>
          <cell r="B3916" t="str">
            <v>Grove</v>
          </cell>
          <cell r="C3916" t="str">
            <v>Kathryn</v>
          </cell>
          <cell r="D3916" t="str">
            <v>N</v>
          </cell>
          <cell r="E3916">
            <v>35370</v>
          </cell>
        </row>
        <row r="3917">
          <cell r="A3917">
            <v>930085250</v>
          </cell>
          <cell r="B3917" t="str">
            <v>Grove</v>
          </cell>
          <cell r="C3917" t="str">
            <v>Kathryn</v>
          </cell>
          <cell r="D3917" t="str">
            <v>N</v>
          </cell>
          <cell r="E3917">
            <v>35370</v>
          </cell>
        </row>
        <row r="3918">
          <cell r="A3918">
            <v>930090801</v>
          </cell>
          <cell r="B3918" t="str">
            <v>Ladum</v>
          </cell>
          <cell r="C3918" t="str">
            <v>Ariel</v>
          </cell>
          <cell r="D3918" t="str">
            <v>P</v>
          </cell>
          <cell r="E3918">
            <v>37606</v>
          </cell>
        </row>
        <row r="3919">
          <cell r="A3919">
            <v>930090801</v>
          </cell>
          <cell r="B3919" t="str">
            <v>Ladum</v>
          </cell>
          <cell r="C3919" t="str">
            <v>Ariel</v>
          </cell>
          <cell r="D3919" t="str">
            <v>P</v>
          </cell>
          <cell r="E3919">
            <v>37606</v>
          </cell>
        </row>
        <row r="3920">
          <cell r="A3920">
            <v>930099606</v>
          </cell>
          <cell r="B3920" t="str">
            <v>Marrongelle</v>
          </cell>
          <cell r="C3920" t="str">
            <v>Karen</v>
          </cell>
          <cell r="D3920" t="str">
            <v>B</v>
          </cell>
          <cell r="E3920">
            <v>39341</v>
          </cell>
        </row>
        <row r="3921">
          <cell r="A3921">
            <v>930099606</v>
          </cell>
          <cell r="B3921" t="str">
            <v>Marrongelle</v>
          </cell>
          <cell r="C3921" t="str">
            <v>Karen</v>
          </cell>
          <cell r="D3921" t="str">
            <v>B</v>
          </cell>
          <cell r="E3921">
            <v>39341</v>
          </cell>
        </row>
        <row r="3922">
          <cell r="A3922">
            <v>930099606</v>
          </cell>
          <cell r="B3922" t="str">
            <v>Marrongelle</v>
          </cell>
          <cell r="C3922" t="str">
            <v>Karen</v>
          </cell>
          <cell r="D3922" t="str">
            <v>B</v>
          </cell>
          <cell r="E3922">
            <v>39341</v>
          </cell>
        </row>
        <row r="3923">
          <cell r="A3923">
            <v>930099606</v>
          </cell>
          <cell r="B3923" t="str">
            <v>Marrongelle</v>
          </cell>
          <cell r="C3923" t="str">
            <v>Karen</v>
          </cell>
          <cell r="D3923" t="str">
            <v>B</v>
          </cell>
          <cell r="E3923">
            <v>39341</v>
          </cell>
        </row>
        <row r="3924">
          <cell r="A3924">
            <v>930099606</v>
          </cell>
          <cell r="B3924" t="str">
            <v>Marrongelle</v>
          </cell>
          <cell r="C3924" t="str">
            <v>Karen</v>
          </cell>
          <cell r="D3924" t="str">
            <v>C</v>
          </cell>
          <cell r="E3924">
            <v>37150</v>
          </cell>
        </row>
        <row r="3925">
          <cell r="A3925">
            <v>930099606</v>
          </cell>
          <cell r="B3925" t="str">
            <v>Marrongelle</v>
          </cell>
          <cell r="C3925" t="str">
            <v>Karen</v>
          </cell>
          <cell r="D3925" t="str">
            <v>C</v>
          </cell>
          <cell r="E3925">
            <v>37150</v>
          </cell>
        </row>
        <row r="3926">
          <cell r="A3926">
            <v>930099606</v>
          </cell>
          <cell r="B3926" t="str">
            <v>Marrongelle</v>
          </cell>
          <cell r="C3926" t="str">
            <v>Karen</v>
          </cell>
          <cell r="D3926" t="str">
            <v>C</v>
          </cell>
          <cell r="E3926">
            <v>37150</v>
          </cell>
        </row>
        <row r="3927">
          <cell r="A3927">
            <v>930099606</v>
          </cell>
          <cell r="B3927" t="str">
            <v>Marrongelle</v>
          </cell>
          <cell r="C3927" t="str">
            <v>Karen</v>
          </cell>
          <cell r="D3927" t="str">
            <v>C</v>
          </cell>
          <cell r="E3927">
            <v>37150</v>
          </cell>
        </row>
        <row r="3928">
          <cell r="A3928">
            <v>930129236</v>
          </cell>
          <cell r="B3928" t="str">
            <v>Taylor</v>
          </cell>
          <cell r="C3928" t="str">
            <v>Rosalyn</v>
          </cell>
          <cell r="D3928" t="str">
            <v>N</v>
          </cell>
          <cell r="E3928">
            <v>37956</v>
          </cell>
        </row>
        <row r="3929">
          <cell r="A3929">
            <v>930129236</v>
          </cell>
          <cell r="B3929" t="str">
            <v>Taylor</v>
          </cell>
          <cell r="C3929" t="str">
            <v>Rosalyn</v>
          </cell>
          <cell r="D3929" t="str">
            <v>N</v>
          </cell>
          <cell r="E3929">
            <v>37956</v>
          </cell>
        </row>
        <row r="3930">
          <cell r="A3930">
            <v>930129236</v>
          </cell>
          <cell r="B3930" t="str">
            <v>Taylor</v>
          </cell>
          <cell r="C3930" t="str">
            <v>Rosalyn</v>
          </cell>
          <cell r="D3930" t="str">
            <v>N</v>
          </cell>
          <cell r="E3930">
            <v>37956</v>
          </cell>
        </row>
        <row r="3931">
          <cell r="A3931">
            <v>930129236</v>
          </cell>
          <cell r="B3931" t="str">
            <v>Taylor</v>
          </cell>
          <cell r="C3931" t="str">
            <v>Rosalyn</v>
          </cell>
          <cell r="D3931" t="str">
            <v>N</v>
          </cell>
          <cell r="E3931">
            <v>37956</v>
          </cell>
        </row>
        <row r="3932">
          <cell r="A3932">
            <v>930167821</v>
          </cell>
          <cell r="B3932" t="str">
            <v>Sasek</v>
          </cell>
          <cell r="C3932" t="str">
            <v>Glen</v>
          </cell>
          <cell r="D3932" t="str">
            <v>L</v>
          </cell>
          <cell r="E3932">
            <v>38995</v>
          </cell>
        </row>
        <row r="3933">
          <cell r="A3933">
            <v>930167821</v>
          </cell>
          <cell r="B3933" t="str">
            <v>Sasek</v>
          </cell>
          <cell r="C3933" t="str">
            <v>Glen</v>
          </cell>
          <cell r="D3933" t="str">
            <v>L</v>
          </cell>
          <cell r="E3933">
            <v>38995</v>
          </cell>
        </row>
        <row r="3934">
          <cell r="A3934">
            <v>930169309</v>
          </cell>
          <cell r="B3934" t="str">
            <v>Moore</v>
          </cell>
          <cell r="C3934" t="str">
            <v>Morgan</v>
          </cell>
          <cell r="D3934" t="str">
            <v>H</v>
          </cell>
          <cell r="E3934">
            <v>39067</v>
          </cell>
        </row>
        <row r="3935">
          <cell r="A3935">
            <v>930169309</v>
          </cell>
          <cell r="B3935" t="str">
            <v>Moore</v>
          </cell>
          <cell r="C3935" t="str">
            <v>Morgan</v>
          </cell>
          <cell r="D3935" t="str">
            <v>H</v>
          </cell>
          <cell r="E3935">
            <v>39067</v>
          </cell>
        </row>
        <row r="3936">
          <cell r="A3936">
            <v>930169309</v>
          </cell>
          <cell r="B3936" t="str">
            <v>Moore</v>
          </cell>
          <cell r="C3936" t="str">
            <v>Morgan</v>
          </cell>
          <cell r="D3936" t="str">
            <v>H</v>
          </cell>
          <cell r="E3936">
            <v>39067</v>
          </cell>
        </row>
        <row r="3937">
          <cell r="A3937">
            <v>930169309</v>
          </cell>
          <cell r="B3937" t="str">
            <v>Moore</v>
          </cell>
          <cell r="C3937" t="str">
            <v>Morgan</v>
          </cell>
          <cell r="D3937" t="str">
            <v>H</v>
          </cell>
          <cell r="E3937">
            <v>39067</v>
          </cell>
        </row>
        <row r="3938">
          <cell r="A3938">
            <v>930169309</v>
          </cell>
          <cell r="B3938" t="str">
            <v>Moore</v>
          </cell>
          <cell r="C3938" t="str">
            <v>Morgan</v>
          </cell>
          <cell r="D3938" t="str">
            <v>H</v>
          </cell>
          <cell r="E3938">
            <v>39067</v>
          </cell>
        </row>
        <row r="3939">
          <cell r="A3939">
            <v>930169309</v>
          </cell>
          <cell r="B3939" t="str">
            <v>Moore</v>
          </cell>
          <cell r="C3939" t="str">
            <v>Morgan</v>
          </cell>
          <cell r="D3939" t="str">
            <v>H</v>
          </cell>
          <cell r="E3939">
            <v>39067</v>
          </cell>
        </row>
        <row r="3940">
          <cell r="A3940">
            <v>930169309</v>
          </cell>
          <cell r="B3940" t="str">
            <v>Moore</v>
          </cell>
          <cell r="C3940" t="str">
            <v>Morgan</v>
          </cell>
          <cell r="D3940" t="str">
            <v>H</v>
          </cell>
          <cell r="E3940">
            <v>39067</v>
          </cell>
        </row>
        <row r="3941">
          <cell r="A3941">
            <v>930169309</v>
          </cell>
          <cell r="B3941" t="str">
            <v>Moore</v>
          </cell>
          <cell r="C3941" t="str">
            <v>Morgan</v>
          </cell>
          <cell r="D3941" t="str">
            <v>H</v>
          </cell>
          <cell r="E3941">
            <v>39067</v>
          </cell>
        </row>
        <row r="3942">
          <cell r="A3942">
            <v>930169309</v>
          </cell>
          <cell r="B3942" t="str">
            <v>Moore</v>
          </cell>
          <cell r="C3942" t="str">
            <v>Morgan</v>
          </cell>
          <cell r="D3942" t="str">
            <v>H</v>
          </cell>
          <cell r="E3942">
            <v>39067</v>
          </cell>
        </row>
        <row r="3943">
          <cell r="A3943">
            <v>930169309</v>
          </cell>
          <cell r="B3943" t="str">
            <v>Moore</v>
          </cell>
          <cell r="C3943" t="str">
            <v>Morgan</v>
          </cell>
          <cell r="D3943" t="str">
            <v>H</v>
          </cell>
          <cell r="E3943">
            <v>39067</v>
          </cell>
        </row>
        <row r="3944">
          <cell r="A3944">
            <v>930169309</v>
          </cell>
          <cell r="B3944" t="str">
            <v>Moore</v>
          </cell>
          <cell r="C3944" t="str">
            <v>Morgan</v>
          </cell>
          <cell r="D3944" t="str">
            <v>H</v>
          </cell>
          <cell r="E3944">
            <v>39067</v>
          </cell>
        </row>
        <row r="3945">
          <cell r="A3945">
            <v>930169309</v>
          </cell>
          <cell r="B3945" t="str">
            <v>Moore</v>
          </cell>
          <cell r="C3945" t="str">
            <v>Morgan</v>
          </cell>
          <cell r="D3945" t="str">
            <v>H</v>
          </cell>
          <cell r="E3945">
            <v>39067</v>
          </cell>
        </row>
        <row r="3946">
          <cell r="A3946">
            <v>930291296</v>
          </cell>
          <cell r="B3946" t="str">
            <v>Fritts</v>
          </cell>
          <cell r="C3946" t="str">
            <v>Kathleen</v>
          </cell>
          <cell r="D3946" t="str">
            <v>E</v>
          </cell>
          <cell r="E3946">
            <v>36054</v>
          </cell>
        </row>
        <row r="3947">
          <cell r="A3947">
            <v>930291296</v>
          </cell>
          <cell r="B3947" t="str">
            <v>Fritts</v>
          </cell>
          <cell r="C3947" t="str">
            <v>Kathleen</v>
          </cell>
          <cell r="D3947" t="str">
            <v>E</v>
          </cell>
          <cell r="E3947">
            <v>36054</v>
          </cell>
        </row>
        <row r="3948">
          <cell r="A3948">
            <v>930291296</v>
          </cell>
          <cell r="B3948" t="str">
            <v>Fritts</v>
          </cell>
          <cell r="C3948" t="str">
            <v>Kathleen</v>
          </cell>
          <cell r="D3948" t="str">
            <v>E</v>
          </cell>
          <cell r="E3948">
            <v>36054</v>
          </cell>
        </row>
        <row r="3949">
          <cell r="A3949">
            <v>930299666</v>
          </cell>
          <cell r="B3949" t="str">
            <v>Dodean</v>
          </cell>
          <cell r="C3949" t="str">
            <v>Rozalia</v>
          </cell>
          <cell r="D3949" t="str">
            <v>L</v>
          </cell>
          <cell r="E3949">
            <v>38976</v>
          </cell>
        </row>
        <row r="3950">
          <cell r="A3950">
            <v>930299666</v>
          </cell>
          <cell r="B3950" t="str">
            <v>Dodean</v>
          </cell>
          <cell r="C3950" t="str">
            <v>Rozalia</v>
          </cell>
          <cell r="D3950" t="str">
            <v>L</v>
          </cell>
          <cell r="E3950">
            <v>38976</v>
          </cell>
        </row>
        <row r="3951">
          <cell r="A3951">
            <v>930315978</v>
          </cell>
          <cell r="B3951" t="str">
            <v>Puris</v>
          </cell>
          <cell r="C3951" t="str">
            <v>Julie</v>
          </cell>
          <cell r="D3951" t="str">
            <v>N</v>
          </cell>
          <cell r="E3951">
            <v>38315</v>
          </cell>
        </row>
        <row r="3952">
          <cell r="A3952">
            <v>930315978</v>
          </cell>
          <cell r="B3952" t="str">
            <v>Puris</v>
          </cell>
          <cell r="C3952" t="str">
            <v>Julie</v>
          </cell>
          <cell r="D3952" t="str">
            <v>N</v>
          </cell>
          <cell r="E3952">
            <v>38315</v>
          </cell>
        </row>
        <row r="3953">
          <cell r="A3953">
            <v>930315978</v>
          </cell>
          <cell r="B3953" t="str">
            <v>Puris</v>
          </cell>
          <cell r="C3953" t="str">
            <v>Julie</v>
          </cell>
          <cell r="D3953" t="str">
            <v>N</v>
          </cell>
          <cell r="E3953">
            <v>38315</v>
          </cell>
        </row>
        <row r="3954">
          <cell r="A3954">
            <v>930359793</v>
          </cell>
          <cell r="B3954" t="str">
            <v>Abramson</v>
          </cell>
          <cell r="C3954" t="str">
            <v>Jonathan</v>
          </cell>
          <cell r="D3954" t="str">
            <v>A</v>
          </cell>
          <cell r="E3954">
            <v>32767</v>
          </cell>
        </row>
        <row r="3955">
          <cell r="A3955">
            <v>930359793</v>
          </cell>
          <cell r="B3955" t="str">
            <v>Abramson</v>
          </cell>
          <cell r="C3955" t="str">
            <v>Jonathan</v>
          </cell>
          <cell r="D3955" t="str">
            <v>A</v>
          </cell>
          <cell r="E3955">
            <v>32767</v>
          </cell>
        </row>
        <row r="3956">
          <cell r="A3956">
            <v>930359793</v>
          </cell>
          <cell r="B3956" t="str">
            <v>Abramson</v>
          </cell>
          <cell r="C3956" t="str">
            <v>Jonathan</v>
          </cell>
          <cell r="D3956" t="str">
            <v>A</v>
          </cell>
          <cell r="E3956">
            <v>32767</v>
          </cell>
        </row>
        <row r="3957">
          <cell r="A3957">
            <v>930403893</v>
          </cell>
          <cell r="B3957" t="str">
            <v>Briner</v>
          </cell>
          <cell r="C3957" t="str">
            <v>Judith</v>
          </cell>
          <cell r="D3957" t="str">
            <v>N</v>
          </cell>
          <cell r="E3957">
            <v>39083</v>
          </cell>
        </row>
        <row r="3958">
          <cell r="A3958">
            <v>930403893</v>
          </cell>
          <cell r="B3958" t="str">
            <v>Briner</v>
          </cell>
          <cell r="C3958" t="str">
            <v>Judith</v>
          </cell>
          <cell r="D3958" t="str">
            <v>N</v>
          </cell>
          <cell r="E3958">
            <v>39083</v>
          </cell>
        </row>
        <row r="3959">
          <cell r="A3959">
            <v>930470283</v>
          </cell>
          <cell r="B3959" t="str">
            <v>Bowden</v>
          </cell>
          <cell r="C3959" t="str">
            <v>Zachary</v>
          </cell>
          <cell r="D3959" t="str">
            <v>C</v>
          </cell>
          <cell r="E3959">
            <v>39432</v>
          </cell>
        </row>
        <row r="3960">
          <cell r="A3960">
            <v>930470283</v>
          </cell>
          <cell r="B3960" t="str">
            <v>Bowden</v>
          </cell>
          <cell r="C3960" t="str">
            <v>Zachary</v>
          </cell>
          <cell r="D3960" t="str">
            <v>C</v>
          </cell>
          <cell r="E3960">
            <v>39432</v>
          </cell>
        </row>
        <row r="3961">
          <cell r="A3961">
            <v>930470283</v>
          </cell>
          <cell r="B3961" t="str">
            <v>Bowden</v>
          </cell>
          <cell r="C3961" t="str">
            <v>Zachary</v>
          </cell>
          <cell r="D3961" t="str">
            <v>C</v>
          </cell>
          <cell r="E3961">
            <v>39432</v>
          </cell>
        </row>
        <row r="3962">
          <cell r="A3962">
            <v>930478661</v>
          </cell>
          <cell r="B3962" t="str">
            <v>Wales</v>
          </cell>
          <cell r="C3962" t="str">
            <v>Ann</v>
          </cell>
          <cell r="D3962" t="str">
            <v>E</v>
          </cell>
          <cell r="E3962">
            <v>38611</v>
          </cell>
        </row>
        <row r="3963">
          <cell r="A3963">
            <v>930478661</v>
          </cell>
          <cell r="B3963" t="str">
            <v>Wales</v>
          </cell>
          <cell r="C3963" t="str">
            <v>Ann</v>
          </cell>
          <cell r="D3963" t="str">
            <v>E</v>
          </cell>
          <cell r="E3963">
            <v>38611</v>
          </cell>
        </row>
        <row r="3964">
          <cell r="A3964">
            <v>930478661</v>
          </cell>
          <cell r="B3964" t="str">
            <v>Wales</v>
          </cell>
          <cell r="C3964" t="str">
            <v>Ann</v>
          </cell>
          <cell r="D3964" t="str">
            <v>E</v>
          </cell>
          <cell r="E3964">
            <v>38611</v>
          </cell>
        </row>
        <row r="3965">
          <cell r="A3965">
            <v>930478661</v>
          </cell>
          <cell r="B3965" t="str">
            <v>Wales</v>
          </cell>
          <cell r="C3965" t="str">
            <v>Ann</v>
          </cell>
          <cell r="D3965" t="str">
            <v>E</v>
          </cell>
          <cell r="E3965">
            <v>38611</v>
          </cell>
        </row>
        <row r="3966">
          <cell r="A3966">
            <v>930485144</v>
          </cell>
          <cell r="B3966" t="str">
            <v>Stanek</v>
          </cell>
          <cell r="C3966" t="str">
            <v>Elizabeth</v>
          </cell>
          <cell r="D3966" t="str">
            <v>C</v>
          </cell>
          <cell r="E3966">
            <v>39432</v>
          </cell>
        </row>
        <row r="3967">
          <cell r="A3967">
            <v>930485144</v>
          </cell>
          <cell r="B3967" t="str">
            <v>Stanek</v>
          </cell>
          <cell r="C3967" t="str">
            <v>Elizabeth</v>
          </cell>
          <cell r="D3967" t="str">
            <v>C</v>
          </cell>
          <cell r="E3967">
            <v>39432</v>
          </cell>
        </row>
        <row r="3968">
          <cell r="A3968">
            <v>930485144</v>
          </cell>
          <cell r="B3968" t="str">
            <v>Stanek</v>
          </cell>
          <cell r="C3968" t="str">
            <v>Elizabeth</v>
          </cell>
          <cell r="D3968" t="str">
            <v>C</v>
          </cell>
          <cell r="E3968">
            <v>39432</v>
          </cell>
        </row>
        <row r="3969">
          <cell r="A3969">
            <v>930594113</v>
          </cell>
          <cell r="B3969" t="str">
            <v>Blake</v>
          </cell>
          <cell r="C3969" t="str">
            <v>Martha</v>
          </cell>
          <cell r="D3969" t="str">
            <v>E</v>
          </cell>
          <cell r="E3969">
            <v>38702</v>
          </cell>
        </row>
        <row r="3970">
          <cell r="A3970">
            <v>930594113</v>
          </cell>
          <cell r="B3970" t="str">
            <v>Blake</v>
          </cell>
          <cell r="C3970" t="str">
            <v>Martha</v>
          </cell>
          <cell r="D3970" t="str">
            <v>E</v>
          </cell>
          <cell r="E3970">
            <v>38702</v>
          </cell>
        </row>
        <row r="3971">
          <cell r="A3971">
            <v>930594113</v>
          </cell>
          <cell r="B3971" t="str">
            <v>Blake</v>
          </cell>
          <cell r="C3971" t="str">
            <v>Martha</v>
          </cell>
          <cell r="D3971" t="str">
            <v>E</v>
          </cell>
          <cell r="E3971">
            <v>38702</v>
          </cell>
        </row>
        <row r="3972">
          <cell r="A3972">
            <v>930604184</v>
          </cell>
          <cell r="B3972" t="str">
            <v>Neckenig</v>
          </cell>
          <cell r="C3972" t="str">
            <v>Franz</v>
          </cell>
          <cell r="D3972" t="str">
            <v>E</v>
          </cell>
          <cell r="E3972">
            <v>35607</v>
          </cell>
        </row>
        <row r="3973">
          <cell r="A3973">
            <v>930604184</v>
          </cell>
          <cell r="B3973" t="str">
            <v>Neckenig</v>
          </cell>
          <cell r="C3973" t="str">
            <v>Franz</v>
          </cell>
          <cell r="D3973" t="str">
            <v>E</v>
          </cell>
          <cell r="E3973">
            <v>35607</v>
          </cell>
        </row>
        <row r="3974">
          <cell r="A3974">
            <v>930643706</v>
          </cell>
          <cell r="B3974" t="str">
            <v>Jackson</v>
          </cell>
          <cell r="C3974" t="str">
            <v>Rose</v>
          </cell>
          <cell r="D3974" t="str">
            <v>C</v>
          </cell>
          <cell r="E3974">
            <v>37977</v>
          </cell>
        </row>
        <row r="3975">
          <cell r="A3975">
            <v>930653796</v>
          </cell>
          <cell r="B3975" t="str">
            <v>Chisholm</v>
          </cell>
          <cell r="C3975" t="str">
            <v>Michael</v>
          </cell>
          <cell r="D3975" t="str">
            <v>N</v>
          </cell>
          <cell r="E3975">
            <v>39203</v>
          </cell>
        </row>
        <row r="3976">
          <cell r="A3976">
            <v>930653796</v>
          </cell>
          <cell r="B3976" t="str">
            <v>Chisholm</v>
          </cell>
          <cell r="C3976" t="str">
            <v>Michael</v>
          </cell>
          <cell r="D3976" t="str">
            <v>N</v>
          </cell>
          <cell r="E3976">
            <v>39203</v>
          </cell>
        </row>
        <row r="3977">
          <cell r="A3977">
            <v>930683041</v>
          </cell>
          <cell r="B3977" t="str">
            <v>Kern</v>
          </cell>
          <cell r="C3977" t="str">
            <v>Mary Kristen</v>
          </cell>
          <cell r="D3977" t="str">
            <v>B</v>
          </cell>
          <cell r="E3977">
            <v>37803</v>
          </cell>
        </row>
        <row r="3978">
          <cell r="A3978">
            <v>930683041</v>
          </cell>
          <cell r="B3978" t="str">
            <v>Kern</v>
          </cell>
          <cell r="C3978" t="str">
            <v>Mary Kristen</v>
          </cell>
          <cell r="D3978" t="str">
            <v>B</v>
          </cell>
          <cell r="E3978">
            <v>37803</v>
          </cell>
        </row>
        <row r="3979">
          <cell r="A3979">
            <v>930683041</v>
          </cell>
          <cell r="B3979" t="str">
            <v>Kern</v>
          </cell>
          <cell r="C3979" t="str">
            <v>Mary Kristen</v>
          </cell>
          <cell r="D3979" t="str">
            <v>B</v>
          </cell>
          <cell r="E3979">
            <v>37803</v>
          </cell>
        </row>
        <row r="3980">
          <cell r="A3980">
            <v>930724659</v>
          </cell>
          <cell r="B3980" t="str">
            <v>Yesilada</v>
          </cell>
          <cell r="C3980" t="str">
            <v>Birol</v>
          </cell>
          <cell r="D3980" t="str">
            <v>A</v>
          </cell>
          <cell r="E3980">
            <v>36054</v>
          </cell>
        </row>
        <row r="3981">
          <cell r="A3981">
            <v>930724659</v>
          </cell>
          <cell r="B3981" t="str">
            <v>Yesilada</v>
          </cell>
          <cell r="C3981" t="str">
            <v>Birol</v>
          </cell>
          <cell r="D3981" t="str">
            <v>A</v>
          </cell>
          <cell r="E3981">
            <v>36054</v>
          </cell>
        </row>
        <row r="3982">
          <cell r="A3982">
            <v>930724659</v>
          </cell>
          <cell r="B3982" t="str">
            <v>Yesilada</v>
          </cell>
          <cell r="C3982" t="str">
            <v>Birol</v>
          </cell>
          <cell r="D3982" t="str">
            <v>A</v>
          </cell>
          <cell r="E3982">
            <v>36054</v>
          </cell>
        </row>
        <row r="3983">
          <cell r="A3983">
            <v>930724659</v>
          </cell>
          <cell r="B3983" t="str">
            <v>Yesilada</v>
          </cell>
          <cell r="C3983" t="str">
            <v>Birol</v>
          </cell>
          <cell r="D3983" t="str">
            <v>A</v>
          </cell>
          <cell r="E3983">
            <v>36054</v>
          </cell>
        </row>
        <row r="3984">
          <cell r="A3984">
            <v>930724659</v>
          </cell>
          <cell r="B3984" t="str">
            <v>Yesilada</v>
          </cell>
          <cell r="C3984" t="str">
            <v>Birol</v>
          </cell>
          <cell r="D3984" t="str">
            <v>A</v>
          </cell>
          <cell r="E3984">
            <v>36054</v>
          </cell>
        </row>
        <row r="3985">
          <cell r="A3985">
            <v>930753787</v>
          </cell>
          <cell r="B3985" t="str">
            <v>Dodd</v>
          </cell>
          <cell r="C3985" t="str">
            <v>Susan</v>
          </cell>
          <cell r="D3985" t="str">
            <v>N</v>
          </cell>
          <cell r="E3985">
            <v>38504</v>
          </cell>
        </row>
        <row r="3986">
          <cell r="A3986">
            <v>930753787</v>
          </cell>
          <cell r="B3986" t="str">
            <v>Dodd</v>
          </cell>
          <cell r="C3986" t="str">
            <v>Susan</v>
          </cell>
          <cell r="D3986" t="str">
            <v>N</v>
          </cell>
          <cell r="E3986">
            <v>38504</v>
          </cell>
        </row>
        <row r="3987">
          <cell r="A3987">
            <v>930753787</v>
          </cell>
          <cell r="B3987" t="str">
            <v>Dodd</v>
          </cell>
          <cell r="C3987" t="str">
            <v>Susan</v>
          </cell>
          <cell r="D3987" t="str">
            <v>N</v>
          </cell>
          <cell r="E3987">
            <v>38504</v>
          </cell>
        </row>
        <row r="3988">
          <cell r="A3988">
            <v>930753787</v>
          </cell>
          <cell r="B3988" t="str">
            <v>Dodd</v>
          </cell>
          <cell r="C3988" t="str">
            <v>Susan</v>
          </cell>
          <cell r="D3988" t="str">
            <v>N</v>
          </cell>
          <cell r="E3988">
            <v>38504</v>
          </cell>
        </row>
        <row r="3989">
          <cell r="A3989">
            <v>930793932</v>
          </cell>
          <cell r="B3989" t="str">
            <v>Green</v>
          </cell>
          <cell r="C3989" t="str">
            <v>Lynn</v>
          </cell>
          <cell r="D3989" t="str">
            <v>N</v>
          </cell>
          <cell r="E3989">
            <v>37880</v>
          </cell>
        </row>
        <row r="3990">
          <cell r="A3990">
            <v>930793932</v>
          </cell>
          <cell r="B3990" t="str">
            <v>Green</v>
          </cell>
          <cell r="C3990" t="str">
            <v>Lynn</v>
          </cell>
          <cell r="D3990" t="str">
            <v>N</v>
          </cell>
          <cell r="E3990">
            <v>37880</v>
          </cell>
        </row>
        <row r="3991">
          <cell r="A3991">
            <v>930793932</v>
          </cell>
          <cell r="B3991" t="str">
            <v>Green</v>
          </cell>
          <cell r="C3991" t="str">
            <v>Lynn</v>
          </cell>
          <cell r="D3991" t="str">
            <v>N</v>
          </cell>
          <cell r="E3991">
            <v>37880</v>
          </cell>
        </row>
        <row r="3992">
          <cell r="A3992">
            <v>930810587</v>
          </cell>
          <cell r="B3992" t="str">
            <v>Nunez</v>
          </cell>
          <cell r="C3992" t="str">
            <v>Eva</v>
          </cell>
          <cell r="D3992" t="str">
            <v>B</v>
          </cell>
          <cell r="E3992">
            <v>38976</v>
          </cell>
        </row>
        <row r="3993">
          <cell r="A3993">
            <v>930810587</v>
          </cell>
          <cell r="B3993" t="str">
            <v>Nunez</v>
          </cell>
          <cell r="C3993" t="str">
            <v>Eva</v>
          </cell>
          <cell r="D3993" t="str">
            <v>B</v>
          </cell>
          <cell r="E3993">
            <v>38976</v>
          </cell>
        </row>
        <row r="3994">
          <cell r="A3994">
            <v>930810587</v>
          </cell>
          <cell r="B3994" t="str">
            <v>Nunez</v>
          </cell>
          <cell r="C3994" t="str">
            <v>Eva</v>
          </cell>
          <cell r="D3994" t="str">
            <v>B</v>
          </cell>
          <cell r="E3994">
            <v>38976</v>
          </cell>
        </row>
        <row r="3995">
          <cell r="A3995">
            <v>930858935</v>
          </cell>
          <cell r="B3995" t="str">
            <v>Samoei</v>
          </cell>
          <cell r="C3995" t="str">
            <v>George</v>
          </cell>
          <cell r="D3995" t="str">
            <v>Q</v>
          </cell>
          <cell r="E3995">
            <v>39341</v>
          </cell>
        </row>
        <row r="3996">
          <cell r="A3996">
            <v>930858935</v>
          </cell>
          <cell r="B3996" t="str">
            <v>Samoei</v>
          </cell>
          <cell r="C3996" t="str">
            <v>George</v>
          </cell>
          <cell r="D3996" t="str">
            <v>Q</v>
          </cell>
          <cell r="E3996">
            <v>39341</v>
          </cell>
        </row>
        <row r="3997">
          <cell r="A3997">
            <v>930999530</v>
          </cell>
          <cell r="B3997" t="str">
            <v>Kralovec</v>
          </cell>
          <cell r="C3997" t="str">
            <v>Sandra</v>
          </cell>
          <cell r="D3997" t="str">
            <v>H</v>
          </cell>
          <cell r="E3997">
            <v>38427</v>
          </cell>
        </row>
        <row r="3998">
          <cell r="A3998">
            <v>930999530</v>
          </cell>
          <cell r="B3998" t="str">
            <v>Kralovec</v>
          </cell>
          <cell r="C3998" t="str">
            <v>Sandra</v>
          </cell>
          <cell r="D3998" t="str">
            <v>H</v>
          </cell>
          <cell r="E3998">
            <v>38427</v>
          </cell>
        </row>
        <row r="3999">
          <cell r="A3999">
            <v>930999530</v>
          </cell>
          <cell r="B3999" t="str">
            <v>Kralovec</v>
          </cell>
          <cell r="C3999" t="str">
            <v>Sandra</v>
          </cell>
          <cell r="D3999" t="str">
            <v>H</v>
          </cell>
          <cell r="E3999">
            <v>38427</v>
          </cell>
        </row>
        <row r="4000">
          <cell r="A4000">
            <v>930999530</v>
          </cell>
          <cell r="B4000" t="str">
            <v>Kralovec</v>
          </cell>
          <cell r="C4000" t="str">
            <v>Sandra</v>
          </cell>
          <cell r="D4000" t="str">
            <v>H</v>
          </cell>
          <cell r="E4000">
            <v>38427</v>
          </cell>
        </row>
        <row r="4001">
          <cell r="A4001">
            <v>930999530</v>
          </cell>
          <cell r="B4001" t="str">
            <v>Kralovec</v>
          </cell>
          <cell r="C4001" t="str">
            <v>Sandra</v>
          </cell>
          <cell r="D4001" t="str">
            <v>H</v>
          </cell>
          <cell r="E4001">
            <v>38427</v>
          </cell>
        </row>
        <row r="4002">
          <cell r="A4002">
            <v>930999530</v>
          </cell>
          <cell r="B4002" t="str">
            <v>Kralovec</v>
          </cell>
          <cell r="C4002" t="str">
            <v>Sandra</v>
          </cell>
          <cell r="D4002" t="str">
            <v>H</v>
          </cell>
          <cell r="E4002">
            <v>38427</v>
          </cell>
        </row>
        <row r="4003">
          <cell r="A4003">
            <v>930999530</v>
          </cell>
          <cell r="B4003" t="str">
            <v>Kralovec</v>
          </cell>
          <cell r="C4003" t="str">
            <v>Sandra</v>
          </cell>
          <cell r="D4003" t="str">
            <v>H</v>
          </cell>
          <cell r="E4003">
            <v>38427</v>
          </cell>
        </row>
        <row r="4004">
          <cell r="A4004">
            <v>930999530</v>
          </cell>
          <cell r="B4004" t="str">
            <v>Kralovec</v>
          </cell>
          <cell r="C4004" t="str">
            <v>Sandra</v>
          </cell>
          <cell r="D4004" t="str">
            <v>H</v>
          </cell>
          <cell r="E4004">
            <v>38427</v>
          </cell>
        </row>
        <row r="4005">
          <cell r="A4005">
            <v>930999530</v>
          </cell>
          <cell r="B4005" t="str">
            <v>Kralovec</v>
          </cell>
          <cell r="C4005" t="str">
            <v>Sandra</v>
          </cell>
          <cell r="D4005" t="str">
            <v>H</v>
          </cell>
          <cell r="E4005">
            <v>38427</v>
          </cell>
        </row>
        <row r="4006">
          <cell r="A4006">
            <v>931009430</v>
          </cell>
          <cell r="B4006" t="str">
            <v>Lee</v>
          </cell>
          <cell r="C4006" t="str">
            <v>Sharon</v>
          </cell>
          <cell r="D4006" t="str">
            <v>A</v>
          </cell>
          <cell r="E4006">
            <v>36785</v>
          </cell>
        </row>
        <row r="4007">
          <cell r="A4007">
            <v>931009430</v>
          </cell>
          <cell r="B4007" t="str">
            <v>Lee</v>
          </cell>
          <cell r="C4007" t="str">
            <v>Sharon</v>
          </cell>
          <cell r="D4007" t="str">
            <v>A</v>
          </cell>
          <cell r="E4007">
            <v>36785</v>
          </cell>
        </row>
        <row r="4008">
          <cell r="A4008">
            <v>931009430</v>
          </cell>
          <cell r="B4008" t="str">
            <v>Lee</v>
          </cell>
          <cell r="C4008" t="str">
            <v>Sharon</v>
          </cell>
          <cell r="D4008" t="str">
            <v>A</v>
          </cell>
          <cell r="E4008">
            <v>36785</v>
          </cell>
        </row>
        <row r="4009">
          <cell r="A4009">
            <v>931014018</v>
          </cell>
          <cell r="B4009" t="str">
            <v>Reese</v>
          </cell>
          <cell r="C4009" t="str">
            <v>Susan</v>
          </cell>
          <cell r="D4009" t="str">
            <v>C</v>
          </cell>
          <cell r="E4009">
            <v>39341</v>
          </cell>
        </row>
        <row r="4010">
          <cell r="A4010">
            <v>931014018</v>
          </cell>
          <cell r="B4010" t="str">
            <v>Reese</v>
          </cell>
          <cell r="C4010" t="str">
            <v>Susan</v>
          </cell>
          <cell r="D4010" t="str">
            <v>C</v>
          </cell>
          <cell r="E4010">
            <v>39341</v>
          </cell>
        </row>
        <row r="4011">
          <cell r="A4011">
            <v>931014018</v>
          </cell>
          <cell r="B4011" t="str">
            <v>Reese</v>
          </cell>
          <cell r="C4011" t="str">
            <v>Susan</v>
          </cell>
          <cell r="D4011" t="str">
            <v>C</v>
          </cell>
          <cell r="E4011">
            <v>39341</v>
          </cell>
        </row>
        <row r="4012">
          <cell r="A4012">
            <v>931014018</v>
          </cell>
          <cell r="B4012" t="str">
            <v>Reese</v>
          </cell>
          <cell r="C4012" t="str">
            <v>Susan</v>
          </cell>
          <cell r="D4012" t="str">
            <v>C</v>
          </cell>
          <cell r="E4012">
            <v>39341</v>
          </cell>
        </row>
        <row r="4013">
          <cell r="A4013">
            <v>931014018</v>
          </cell>
          <cell r="B4013" t="str">
            <v>Reese</v>
          </cell>
          <cell r="C4013" t="str">
            <v>Susan</v>
          </cell>
          <cell r="D4013" t="str">
            <v>C</v>
          </cell>
          <cell r="E4013">
            <v>39341</v>
          </cell>
        </row>
        <row r="4014">
          <cell r="A4014">
            <v>931014018</v>
          </cell>
          <cell r="B4014" t="str">
            <v>Reese</v>
          </cell>
          <cell r="C4014" t="str">
            <v>Susan</v>
          </cell>
          <cell r="D4014" t="str">
            <v>C</v>
          </cell>
          <cell r="E4014">
            <v>39341</v>
          </cell>
        </row>
        <row r="4015">
          <cell r="A4015">
            <v>931014018</v>
          </cell>
          <cell r="B4015" t="str">
            <v>Reese</v>
          </cell>
          <cell r="C4015" t="str">
            <v>Susan</v>
          </cell>
          <cell r="D4015" t="str">
            <v>D</v>
          </cell>
          <cell r="E4015">
            <v>36785</v>
          </cell>
        </row>
        <row r="4016">
          <cell r="A4016">
            <v>931014018</v>
          </cell>
          <cell r="B4016" t="str">
            <v>Reese</v>
          </cell>
          <cell r="C4016" t="str">
            <v>Susan</v>
          </cell>
          <cell r="D4016" t="str">
            <v>D</v>
          </cell>
          <cell r="E4016">
            <v>36785</v>
          </cell>
        </row>
        <row r="4017">
          <cell r="A4017">
            <v>931070582</v>
          </cell>
          <cell r="B4017" t="str">
            <v>Vysotsky</v>
          </cell>
          <cell r="C4017" t="str">
            <v>Stanislav</v>
          </cell>
          <cell r="D4017" t="str">
            <v>H</v>
          </cell>
          <cell r="E4017">
            <v>38976</v>
          </cell>
        </row>
        <row r="4018">
          <cell r="A4018">
            <v>931070582</v>
          </cell>
          <cell r="B4018" t="str">
            <v>Vysotsky</v>
          </cell>
          <cell r="C4018" t="str">
            <v>Stanislav</v>
          </cell>
          <cell r="D4018" t="str">
            <v>H</v>
          </cell>
          <cell r="E4018">
            <v>38976</v>
          </cell>
        </row>
        <row r="4019">
          <cell r="A4019">
            <v>931081432</v>
          </cell>
          <cell r="B4019" t="str">
            <v>Heath</v>
          </cell>
          <cell r="C4019" t="str">
            <v>Curtis</v>
          </cell>
          <cell r="D4019" t="str">
            <v>E</v>
          </cell>
          <cell r="E4019">
            <v>38337</v>
          </cell>
        </row>
        <row r="4020">
          <cell r="A4020">
            <v>931081432</v>
          </cell>
          <cell r="B4020" t="str">
            <v>Heath</v>
          </cell>
          <cell r="C4020" t="str">
            <v>Curtis</v>
          </cell>
          <cell r="D4020" t="str">
            <v>E</v>
          </cell>
          <cell r="E4020">
            <v>38337</v>
          </cell>
        </row>
        <row r="4021">
          <cell r="A4021">
            <v>931081432</v>
          </cell>
          <cell r="B4021" t="str">
            <v>Heath</v>
          </cell>
          <cell r="C4021" t="str">
            <v>Curtis</v>
          </cell>
          <cell r="D4021" t="str">
            <v>E</v>
          </cell>
          <cell r="E4021">
            <v>38337</v>
          </cell>
        </row>
        <row r="4022">
          <cell r="A4022">
            <v>931081432</v>
          </cell>
          <cell r="B4022" t="str">
            <v>Heath</v>
          </cell>
          <cell r="C4022" t="str">
            <v>Curtis</v>
          </cell>
          <cell r="D4022" t="str">
            <v>E</v>
          </cell>
          <cell r="E4022">
            <v>38337</v>
          </cell>
        </row>
        <row r="4023">
          <cell r="A4023">
            <v>931081432</v>
          </cell>
          <cell r="B4023" t="str">
            <v>Heath</v>
          </cell>
          <cell r="C4023" t="str">
            <v>Curtis</v>
          </cell>
          <cell r="D4023" t="str">
            <v>E</v>
          </cell>
          <cell r="E4023">
            <v>38337</v>
          </cell>
        </row>
        <row r="4024">
          <cell r="A4024">
            <v>931081432</v>
          </cell>
          <cell r="B4024" t="str">
            <v>Heath</v>
          </cell>
          <cell r="C4024" t="str">
            <v>Curtis</v>
          </cell>
          <cell r="D4024" t="str">
            <v>E</v>
          </cell>
          <cell r="E4024">
            <v>38337</v>
          </cell>
        </row>
        <row r="4025">
          <cell r="A4025">
            <v>931108897</v>
          </cell>
          <cell r="B4025" t="str">
            <v>Lara</v>
          </cell>
          <cell r="C4025" t="str">
            <v>Marisa</v>
          </cell>
          <cell r="D4025" t="str">
            <v>N</v>
          </cell>
          <cell r="E4025">
            <v>38534</v>
          </cell>
        </row>
        <row r="4026">
          <cell r="A4026">
            <v>931143483</v>
          </cell>
          <cell r="B4026" t="str">
            <v>Tian</v>
          </cell>
          <cell r="C4026" t="str">
            <v>Xiaoling</v>
          </cell>
          <cell r="D4026" t="str">
            <v>P</v>
          </cell>
          <cell r="E4026">
            <v>38976</v>
          </cell>
        </row>
        <row r="4027">
          <cell r="A4027">
            <v>931143483</v>
          </cell>
          <cell r="B4027" t="str">
            <v>Tian</v>
          </cell>
          <cell r="C4027" t="str">
            <v>Xiaoling</v>
          </cell>
          <cell r="D4027" t="str">
            <v>P</v>
          </cell>
          <cell r="E4027">
            <v>38976</v>
          </cell>
        </row>
        <row r="4028">
          <cell r="A4028">
            <v>931143483</v>
          </cell>
          <cell r="B4028" t="str">
            <v>Tian</v>
          </cell>
          <cell r="C4028" t="str">
            <v>Xiaoling</v>
          </cell>
          <cell r="D4028" t="str">
            <v>P</v>
          </cell>
          <cell r="E4028">
            <v>38976</v>
          </cell>
        </row>
        <row r="4029">
          <cell r="A4029">
            <v>931143483</v>
          </cell>
          <cell r="B4029" t="str">
            <v>Tian</v>
          </cell>
          <cell r="C4029" t="str">
            <v>Xiaoling</v>
          </cell>
          <cell r="D4029" t="str">
            <v>P</v>
          </cell>
          <cell r="E4029">
            <v>38976</v>
          </cell>
        </row>
        <row r="4030">
          <cell r="A4030">
            <v>931194529</v>
          </cell>
          <cell r="B4030" t="str">
            <v>Kreta</v>
          </cell>
          <cell r="C4030" t="str">
            <v>Mary</v>
          </cell>
          <cell r="D4030" t="str">
            <v>E</v>
          </cell>
          <cell r="E4030">
            <v>39341</v>
          </cell>
        </row>
        <row r="4031">
          <cell r="A4031">
            <v>931194529</v>
          </cell>
          <cell r="B4031" t="str">
            <v>Kreta</v>
          </cell>
          <cell r="C4031" t="str">
            <v>Mary</v>
          </cell>
          <cell r="D4031" t="str">
            <v>E</v>
          </cell>
          <cell r="E4031">
            <v>39341</v>
          </cell>
        </row>
        <row r="4032">
          <cell r="A4032">
            <v>931194529</v>
          </cell>
          <cell r="B4032" t="str">
            <v>Kreta</v>
          </cell>
          <cell r="C4032" t="str">
            <v>Mary</v>
          </cell>
          <cell r="D4032" t="str">
            <v>E</v>
          </cell>
          <cell r="E4032">
            <v>39341</v>
          </cell>
        </row>
        <row r="4033">
          <cell r="A4033">
            <v>931194529</v>
          </cell>
          <cell r="B4033" t="str">
            <v>Kreta</v>
          </cell>
          <cell r="C4033" t="str">
            <v>Mary</v>
          </cell>
          <cell r="D4033" t="str">
            <v>E</v>
          </cell>
          <cell r="E4033">
            <v>39341</v>
          </cell>
        </row>
        <row r="4034">
          <cell r="A4034">
            <v>931194529</v>
          </cell>
          <cell r="B4034" t="str">
            <v>Kreta</v>
          </cell>
          <cell r="C4034" t="str">
            <v>Mary</v>
          </cell>
          <cell r="D4034" t="str">
            <v>E</v>
          </cell>
          <cell r="E4034">
            <v>39341</v>
          </cell>
        </row>
        <row r="4035">
          <cell r="A4035">
            <v>931194529</v>
          </cell>
          <cell r="B4035" t="str">
            <v>Kreta</v>
          </cell>
          <cell r="C4035" t="str">
            <v>Mary</v>
          </cell>
          <cell r="D4035" t="str">
            <v>E</v>
          </cell>
          <cell r="E4035">
            <v>39341</v>
          </cell>
        </row>
        <row r="4036">
          <cell r="A4036">
            <v>931194529</v>
          </cell>
          <cell r="B4036" t="str">
            <v>Kreta</v>
          </cell>
          <cell r="C4036" t="str">
            <v>Mary</v>
          </cell>
          <cell r="D4036" t="str">
            <v>E</v>
          </cell>
          <cell r="E4036">
            <v>39341</v>
          </cell>
        </row>
        <row r="4037">
          <cell r="A4037">
            <v>931194529</v>
          </cell>
          <cell r="B4037" t="str">
            <v>Kreta</v>
          </cell>
          <cell r="C4037" t="str">
            <v>Mary</v>
          </cell>
          <cell r="D4037" t="str">
            <v>E</v>
          </cell>
          <cell r="E4037">
            <v>39341</v>
          </cell>
        </row>
        <row r="4038">
          <cell r="A4038">
            <v>931214356</v>
          </cell>
          <cell r="B4038" t="str">
            <v>Pullen</v>
          </cell>
          <cell r="C4038" t="str">
            <v>Glendon</v>
          </cell>
          <cell r="D4038" t="str">
            <v>N</v>
          </cell>
          <cell r="E4038">
            <v>36708</v>
          </cell>
        </row>
        <row r="4039">
          <cell r="A4039">
            <v>931214356</v>
          </cell>
          <cell r="B4039" t="str">
            <v>Pullen</v>
          </cell>
          <cell r="C4039" t="str">
            <v>Glendon</v>
          </cell>
          <cell r="D4039" t="str">
            <v>N</v>
          </cell>
          <cell r="E4039">
            <v>36708</v>
          </cell>
        </row>
        <row r="4040">
          <cell r="A4040">
            <v>931223812</v>
          </cell>
          <cell r="B4040" t="str">
            <v>Forsythe</v>
          </cell>
          <cell r="C4040" t="str">
            <v>Donald</v>
          </cell>
          <cell r="D4040" t="str">
            <v>N</v>
          </cell>
          <cell r="E4040">
            <v>38565</v>
          </cell>
        </row>
        <row r="4041">
          <cell r="A4041">
            <v>931223812</v>
          </cell>
          <cell r="B4041" t="str">
            <v>Forsythe</v>
          </cell>
          <cell r="C4041" t="str">
            <v>Donald</v>
          </cell>
          <cell r="D4041" t="str">
            <v>N</v>
          </cell>
          <cell r="E4041">
            <v>38565</v>
          </cell>
        </row>
        <row r="4042">
          <cell r="A4042">
            <v>931223812</v>
          </cell>
          <cell r="B4042" t="str">
            <v>Forsythe</v>
          </cell>
          <cell r="C4042" t="str">
            <v>Donald</v>
          </cell>
          <cell r="D4042" t="str">
            <v>N</v>
          </cell>
          <cell r="E4042">
            <v>38565</v>
          </cell>
        </row>
        <row r="4043">
          <cell r="A4043">
            <v>931223812</v>
          </cell>
          <cell r="B4043" t="str">
            <v>Forsythe</v>
          </cell>
          <cell r="C4043" t="str">
            <v>Donald</v>
          </cell>
          <cell r="D4043" t="str">
            <v>N</v>
          </cell>
          <cell r="E4043">
            <v>38565</v>
          </cell>
        </row>
        <row r="4044">
          <cell r="A4044">
            <v>931241116</v>
          </cell>
          <cell r="B4044" t="str">
            <v>Hugo</v>
          </cell>
          <cell r="C4044" t="str">
            <v>Richard</v>
          </cell>
          <cell r="D4044" t="str">
            <v>J</v>
          </cell>
          <cell r="E4044">
            <v>37165</v>
          </cell>
        </row>
        <row r="4045">
          <cell r="A4045">
            <v>931241116</v>
          </cell>
          <cell r="B4045" t="str">
            <v>Hugo</v>
          </cell>
          <cell r="C4045" t="str">
            <v>Richard</v>
          </cell>
          <cell r="D4045" t="str">
            <v>J</v>
          </cell>
          <cell r="E4045">
            <v>37165</v>
          </cell>
        </row>
        <row r="4046">
          <cell r="A4046">
            <v>931241116</v>
          </cell>
          <cell r="B4046" t="str">
            <v>Hugo</v>
          </cell>
          <cell r="C4046" t="str">
            <v>Richard</v>
          </cell>
          <cell r="D4046" t="str">
            <v>J</v>
          </cell>
          <cell r="E4046">
            <v>37165</v>
          </cell>
        </row>
        <row r="4047">
          <cell r="A4047">
            <v>931241116</v>
          </cell>
          <cell r="B4047" t="str">
            <v>Hugo</v>
          </cell>
          <cell r="C4047" t="str">
            <v>Richard</v>
          </cell>
          <cell r="D4047" t="str">
            <v>J</v>
          </cell>
          <cell r="E4047">
            <v>37165</v>
          </cell>
        </row>
        <row r="4048">
          <cell r="A4048">
            <v>931241116</v>
          </cell>
          <cell r="B4048" t="str">
            <v>Hugo</v>
          </cell>
          <cell r="C4048" t="str">
            <v>Richard</v>
          </cell>
          <cell r="D4048" t="str">
            <v>J</v>
          </cell>
          <cell r="E4048">
            <v>37165</v>
          </cell>
        </row>
        <row r="4049">
          <cell r="A4049">
            <v>931241116</v>
          </cell>
          <cell r="B4049" t="str">
            <v>Hugo</v>
          </cell>
          <cell r="C4049" t="str">
            <v>Richard</v>
          </cell>
          <cell r="D4049" t="str">
            <v>J</v>
          </cell>
          <cell r="E4049">
            <v>37165</v>
          </cell>
        </row>
        <row r="4050">
          <cell r="A4050">
            <v>931261346</v>
          </cell>
          <cell r="B4050" t="str">
            <v>Zwick</v>
          </cell>
          <cell r="C4050" t="str">
            <v>Martin</v>
          </cell>
          <cell r="D4050" t="str">
            <v>A</v>
          </cell>
          <cell r="E4050">
            <v>29480</v>
          </cell>
        </row>
        <row r="4051">
          <cell r="A4051">
            <v>931261346</v>
          </cell>
          <cell r="B4051" t="str">
            <v>Zwick</v>
          </cell>
          <cell r="C4051" t="str">
            <v>Martin</v>
          </cell>
          <cell r="D4051" t="str">
            <v>A</v>
          </cell>
          <cell r="E4051">
            <v>29480</v>
          </cell>
        </row>
        <row r="4052">
          <cell r="A4052">
            <v>931303008</v>
          </cell>
          <cell r="B4052" t="str">
            <v>Smith</v>
          </cell>
          <cell r="C4052" t="str">
            <v>Trevor</v>
          </cell>
          <cell r="D4052" t="str">
            <v>A</v>
          </cell>
          <cell r="E4052">
            <v>33497</v>
          </cell>
        </row>
        <row r="4053">
          <cell r="A4053">
            <v>931303008</v>
          </cell>
          <cell r="B4053" t="str">
            <v>Smith</v>
          </cell>
          <cell r="C4053" t="str">
            <v>Trevor</v>
          </cell>
          <cell r="D4053" t="str">
            <v>A</v>
          </cell>
          <cell r="E4053">
            <v>33497</v>
          </cell>
        </row>
        <row r="4054">
          <cell r="A4054">
            <v>931303008</v>
          </cell>
          <cell r="B4054" t="str">
            <v>Smith</v>
          </cell>
          <cell r="C4054" t="str">
            <v>Trevor</v>
          </cell>
          <cell r="D4054" t="str">
            <v>A</v>
          </cell>
          <cell r="E4054">
            <v>33497</v>
          </cell>
        </row>
        <row r="4055">
          <cell r="A4055">
            <v>931303008</v>
          </cell>
          <cell r="B4055" t="str">
            <v>Smith</v>
          </cell>
          <cell r="C4055" t="str">
            <v>Trevor</v>
          </cell>
          <cell r="D4055" t="str">
            <v>A</v>
          </cell>
          <cell r="E4055">
            <v>33497</v>
          </cell>
        </row>
        <row r="4056">
          <cell r="A4056">
            <v>931303008</v>
          </cell>
          <cell r="B4056" t="str">
            <v>Smith</v>
          </cell>
          <cell r="C4056" t="str">
            <v>Trevor</v>
          </cell>
          <cell r="D4056" t="str">
            <v>A</v>
          </cell>
          <cell r="E4056">
            <v>33497</v>
          </cell>
        </row>
        <row r="4057">
          <cell r="A4057">
            <v>931303008</v>
          </cell>
          <cell r="B4057" t="str">
            <v>Smith</v>
          </cell>
          <cell r="C4057" t="str">
            <v>Trevor</v>
          </cell>
          <cell r="D4057" t="str">
            <v>A</v>
          </cell>
          <cell r="E4057">
            <v>33497</v>
          </cell>
        </row>
        <row r="4058">
          <cell r="A4058">
            <v>931303008</v>
          </cell>
          <cell r="B4058" t="str">
            <v>Smith</v>
          </cell>
          <cell r="C4058" t="str">
            <v>Trevor</v>
          </cell>
          <cell r="D4058" t="str">
            <v>A</v>
          </cell>
          <cell r="E4058">
            <v>33497</v>
          </cell>
        </row>
        <row r="4059">
          <cell r="A4059">
            <v>931303008</v>
          </cell>
          <cell r="B4059" t="str">
            <v>Smith</v>
          </cell>
          <cell r="C4059" t="str">
            <v>Trevor</v>
          </cell>
          <cell r="D4059" t="str">
            <v>A</v>
          </cell>
          <cell r="E4059">
            <v>33497</v>
          </cell>
        </row>
        <row r="4060">
          <cell r="A4060">
            <v>931303008</v>
          </cell>
          <cell r="B4060" t="str">
            <v>Smith</v>
          </cell>
          <cell r="C4060" t="str">
            <v>Trevor</v>
          </cell>
          <cell r="D4060" t="str">
            <v>A</v>
          </cell>
          <cell r="E4060">
            <v>33497</v>
          </cell>
        </row>
        <row r="4061">
          <cell r="A4061">
            <v>931303008</v>
          </cell>
          <cell r="B4061" t="str">
            <v>Smith</v>
          </cell>
          <cell r="C4061" t="str">
            <v>Trevor</v>
          </cell>
          <cell r="D4061" t="str">
            <v>A</v>
          </cell>
          <cell r="E4061">
            <v>33497</v>
          </cell>
        </row>
        <row r="4062">
          <cell r="A4062">
            <v>931303008</v>
          </cell>
          <cell r="B4062" t="str">
            <v>Smith</v>
          </cell>
          <cell r="C4062" t="str">
            <v>Trevor</v>
          </cell>
          <cell r="D4062" t="str">
            <v>A</v>
          </cell>
          <cell r="E4062">
            <v>33497</v>
          </cell>
        </row>
        <row r="4063">
          <cell r="A4063">
            <v>931370193</v>
          </cell>
          <cell r="B4063" t="str">
            <v>Medler</v>
          </cell>
          <cell r="C4063" t="str">
            <v>Benjamin</v>
          </cell>
          <cell r="D4063" t="str">
            <v>E</v>
          </cell>
          <cell r="E4063">
            <v>38246</v>
          </cell>
        </row>
        <row r="4064">
          <cell r="A4064">
            <v>931370193</v>
          </cell>
          <cell r="B4064" t="str">
            <v>Medler</v>
          </cell>
          <cell r="C4064" t="str">
            <v>Benjamin</v>
          </cell>
          <cell r="D4064" t="str">
            <v>E</v>
          </cell>
          <cell r="E4064">
            <v>38246</v>
          </cell>
        </row>
        <row r="4065">
          <cell r="A4065">
            <v>931370193</v>
          </cell>
          <cell r="B4065" t="str">
            <v>Medler</v>
          </cell>
          <cell r="C4065" t="str">
            <v>Benjamin</v>
          </cell>
          <cell r="D4065" t="str">
            <v>E</v>
          </cell>
          <cell r="E4065">
            <v>38246</v>
          </cell>
        </row>
        <row r="4066">
          <cell r="A4066">
            <v>931370193</v>
          </cell>
          <cell r="B4066" t="str">
            <v>Medler</v>
          </cell>
          <cell r="C4066" t="str">
            <v>Benjamin</v>
          </cell>
          <cell r="D4066" t="str">
            <v>E</v>
          </cell>
          <cell r="E4066">
            <v>38246</v>
          </cell>
        </row>
        <row r="4067">
          <cell r="A4067">
            <v>931370193</v>
          </cell>
          <cell r="B4067" t="str">
            <v>Medler</v>
          </cell>
          <cell r="C4067" t="str">
            <v>Benjamin</v>
          </cell>
          <cell r="D4067" t="str">
            <v>E</v>
          </cell>
          <cell r="E4067">
            <v>38246</v>
          </cell>
        </row>
        <row r="4068">
          <cell r="A4068">
            <v>931423204</v>
          </cell>
          <cell r="B4068" t="str">
            <v>Besser</v>
          </cell>
          <cell r="C4068" t="str">
            <v>Diane</v>
          </cell>
          <cell r="D4068" t="str">
            <v>L</v>
          </cell>
          <cell r="E4068">
            <v>36982</v>
          </cell>
        </row>
        <row r="4069">
          <cell r="A4069">
            <v>931423204</v>
          </cell>
          <cell r="B4069" t="str">
            <v>Besser</v>
          </cell>
          <cell r="C4069" t="str">
            <v>Diane</v>
          </cell>
          <cell r="D4069" t="str">
            <v>L</v>
          </cell>
          <cell r="E4069">
            <v>36982</v>
          </cell>
        </row>
        <row r="4070">
          <cell r="A4070">
            <v>931423204</v>
          </cell>
          <cell r="B4070" t="str">
            <v>Besser</v>
          </cell>
          <cell r="C4070" t="str">
            <v>Diane</v>
          </cell>
          <cell r="D4070" t="str">
            <v>L</v>
          </cell>
          <cell r="E4070">
            <v>36982</v>
          </cell>
        </row>
        <row r="4071">
          <cell r="A4071">
            <v>931423204</v>
          </cell>
          <cell r="B4071" t="str">
            <v>Besser</v>
          </cell>
          <cell r="C4071" t="str">
            <v>Diane</v>
          </cell>
          <cell r="D4071" t="str">
            <v>L</v>
          </cell>
          <cell r="E4071">
            <v>36982</v>
          </cell>
        </row>
        <row r="4072">
          <cell r="A4072">
            <v>931429435</v>
          </cell>
          <cell r="B4072" t="str">
            <v>Dill</v>
          </cell>
          <cell r="C4072" t="str">
            <v>Tanja</v>
          </cell>
          <cell r="D4072" t="str">
            <v>N</v>
          </cell>
          <cell r="E4072">
            <v>39363</v>
          </cell>
        </row>
        <row r="4073">
          <cell r="A4073">
            <v>931442748</v>
          </cell>
          <cell r="B4073" t="str">
            <v>Cox</v>
          </cell>
          <cell r="C4073" t="str">
            <v>Connie</v>
          </cell>
          <cell r="D4073" t="str">
            <v>N</v>
          </cell>
          <cell r="E4073">
            <v>36397</v>
          </cell>
        </row>
        <row r="4074">
          <cell r="A4074">
            <v>931442748</v>
          </cell>
          <cell r="B4074" t="str">
            <v>Cox</v>
          </cell>
          <cell r="C4074" t="str">
            <v>Connie</v>
          </cell>
          <cell r="D4074" t="str">
            <v>N</v>
          </cell>
          <cell r="E4074">
            <v>36397</v>
          </cell>
        </row>
        <row r="4075">
          <cell r="A4075">
            <v>931574717</v>
          </cell>
          <cell r="B4075" t="str">
            <v>Kenny Fradkin</v>
          </cell>
          <cell r="C4075" t="str">
            <v>Kathe</v>
          </cell>
          <cell r="D4075" t="str">
            <v>E</v>
          </cell>
          <cell r="E4075">
            <v>38611</v>
          </cell>
        </row>
        <row r="4076">
          <cell r="A4076">
            <v>931574717</v>
          </cell>
          <cell r="B4076" t="str">
            <v>Kenny Fradkin</v>
          </cell>
          <cell r="C4076" t="str">
            <v>Kathe</v>
          </cell>
          <cell r="D4076" t="str">
            <v>E</v>
          </cell>
          <cell r="E4076">
            <v>38611</v>
          </cell>
        </row>
        <row r="4077">
          <cell r="A4077">
            <v>931574717</v>
          </cell>
          <cell r="B4077" t="str">
            <v>Kenny Fradkin</v>
          </cell>
          <cell r="C4077" t="str">
            <v>Kathe</v>
          </cell>
          <cell r="D4077" t="str">
            <v>E</v>
          </cell>
          <cell r="E4077">
            <v>38611</v>
          </cell>
        </row>
        <row r="4078">
          <cell r="A4078">
            <v>931636629</v>
          </cell>
          <cell r="B4078" t="str">
            <v>Taylor</v>
          </cell>
          <cell r="C4078" t="str">
            <v>Paul</v>
          </cell>
          <cell r="D4078" t="str">
            <v>E</v>
          </cell>
          <cell r="E4078">
            <v>38246</v>
          </cell>
        </row>
        <row r="4079">
          <cell r="A4079">
            <v>931636629</v>
          </cell>
          <cell r="B4079" t="str">
            <v>Taylor</v>
          </cell>
          <cell r="C4079" t="str">
            <v>Paul</v>
          </cell>
          <cell r="D4079" t="str">
            <v>E</v>
          </cell>
          <cell r="E4079">
            <v>38246</v>
          </cell>
        </row>
        <row r="4080">
          <cell r="A4080">
            <v>931637427</v>
          </cell>
          <cell r="B4080" t="str">
            <v>Desrochers</v>
          </cell>
          <cell r="C4080" t="str">
            <v>Lindsay</v>
          </cell>
          <cell r="D4080" t="str">
            <v>A</v>
          </cell>
          <cell r="E4080">
            <v>38687</v>
          </cell>
        </row>
        <row r="4081">
          <cell r="A4081">
            <v>931642398</v>
          </cell>
          <cell r="B4081" t="str">
            <v>Garza</v>
          </cell>
          <cell r="C4081" t="str">
            <v>Tomas</v>
          </cell>
          <cell r="D4081" t="str">
            <v>H</v>
          </cell>
          <cell r="E4081">
            <v>38611</v>
          </cell>
        </row>
        <row r="4082">
          <cell r="A4082">
            <v>931642398</v>
          </cell>
          <cell r="B4082" t="str">
            <v>Garza</v>
          </cell>
          <cell r="C4082" t="str">
            <v>Tomas</v>
          </cell>
          <cell r="D4082" t="str">
            <v>H</v>
          </cell>
          <cell r="E4082">
            <v>38611</v>
          </cell>
        </row>
        <row r="4083">
          <cell r="A4083">
            <v>931642398</v>
          </cell>
          <cell r="B4083" t="str">
            <v>Garza</v>
          </cell>
          <cell r="C4083" t="str">
            <v>Tomas</v>
          </cell>
          <cell r="D4083" t="str">
            <v>H</v>
          </cell>
          <cell r="E4083">
            <v>38611</v>
          </cell>
        </row>
        <row r="4084">
          <cell r="A4084">
            <v>931642398</v>
          </cell>
          <cell r="B4084" t="str">
            <v>Garza</v>
          </cell>
          <cell r="C4084" t="str">
            <v>Tomas</v>
          </cell>
          <cell r="D4084" t="str">
            <v>H</v>
          </cell>
          <cell r="E4084">
            <v>38611</v>
          </cell>
        </row>
        <row r="4085">
          <cell r="A4085">
            <v>931642398</v>
          </cell>
          <cell r="B4085" t="str">
            <v>Garza</v>
          </cell>
          <cell r="C4085" t="str">
            <v>Tomas</v>
          </cell>
          <cell r="D4085" t="str">
            <v>H</v>
          </cell>
          <cell r="E4085">
            <v>38611</v>
          </cell>
        </row>
        <row r="4086">
          <cell r="A4086">
            <v>931642398</v>
          </cell>
          <cell r="B4086" t="str">
            <v>Garza</v>
          </cell>
          <cell r="C4086" t="str">
            <v>Tomas</v>
          </cell>
          <cell r="D4086" t="str">
            <v>H</v>
          </cell>
          <cell r="E4086">
            <v>38611</v>
          </cell>
        </row>
        <row r="4087">
          <cell r="A4087">
            <v>931642398</v>
          </cell>
          <cell r="B4087" t="str">
            <v>Garza</v>
          </cell>
          <cell r="C4087" t="str">
            <v>Tomas</v>
          </cell>
          <cell r="D4087" t="str">
            <v>H</v>
          </cell>
          <cell r="E4087">
            <v>38611</v>
          </cell>
        </row>
        <row r="4088">
          <cell r="A4088">
            <v>931642398</v>
          </cell>
          <cell r="B4088" t="str">
            <v>Garza</v>
          </cell>
          <cell r="C4088" t="str">
            <v>Tomas</v>
          </cell>
          <cell r="D4088" t="str">
            <v>H</v>
          </cell>
          <cell r="E4088">
            <v>38611</v>
          </cell>
        </row>
        <row r="4089">
          <cell r="A4089">
            <v>931642398</v>
          </cell>
          <cell r="B4089" t="str">
            <v>Garza</v>
          </cell>
          <cell r="C4089" t="str">
            <v>Tomas</v>
          </cell>
          <cell r="D4089" t="str">
            <v>H</v>
          </cell>
          <cell r="E4089">
            <v>38611</v>
          </cell>
        </row>
        <row r="4090">
          <cell r="A4090">
            <v>931642398</v>
          </cell>
          <cell r="B4090" t="str">
            <v>Garza</v>
          </cell>
          <cell r="C4090" t="str">
            <v>Tomas</v>
          </cell>
          <cell r="D4090" t="str">
            <v>H</v>
          </cell>
          <cell r="E4090">
            <v>38611</v>
          </cell>
        </row>
        <row r="4091">
          <cell r="A4091">
            <v>931642398</v>
          </cell>
          <cell r="B4091" t="str">
            <v>Garza</v>
          </cell>
          <cell r="C4091" t="str">
            <v>Tomas</v>
          </cell>
          <cell r="D4091" t="str">
            <v>H</v>
          </cell>
          <cell r="E4091">
            <v>38611</v>
          </cell>
        </row>
        <row r="4092">
          <cell r="A4092">
            <v>931642398</v>
          </cell>
          <cell r="B4092" t="str">
            <v>Garza</v>
          </cell>
          <cell r="C4092" t="str">
            <v>Tomas</v>
          </cell>
          <cell r="D4092" t="str">
            <v>H</v>
          </cell>
          <cell r="E4092">
            <v>38611</v>
          </cell>
        </row>
        <row r="4093">
          <cell r="A4093">
            <v>931667304</v>
          </cell>
          <cell r="B4093" t="str">
            <v>Larsen</v>
          </cell>
          <cell r="C4093" t="str">
            <v>Sean</v>
          </cell>
          <cell r="D4093" t="str">
            <v>C</v>
          </cell>
          <cell r="E4093">
            <v>38322</v>
          </cell>
        </row>
        <row r="4094">
          <cell r="A4094">
            <v>931667304</v>
          </cell>
          <cell r="B4094" t="str">
            <v>Larsen</v>
          </cell>
          <cell r="C4094" t="str">
            <v>Sean</v>
          </cell>
          <cell r="D4094" t="str">
            <v>C</v>
          </cell>
          <cell r="E4094">
            <v>38322</v>
          </cell>
        </row>
        <row r="4095">
          <cell r="A4095">
            <v>931667304</v>
          </cell>
          <cell r="B4095" t="str">
            <v>Larsen</v>
          </cell>
          <cell r="C4095" t="str">
            <v>Sean</v>
          </cell>
          <cell r="D4095" t="str">
            <v>C</v>
          </cell>
          <cell r="E4095">
            <v>38322</v>
          </cell>
        </row>
        <row r="4096">
          <cell r="A4096">
            <v>931667304</v>
          </cell>
          <cell r="B4096" t="str">
            <v>Larsen</v>
          </cell>
          <cell r="C4096" t="str">
            <v>Sean</v>
          </cell>
          <cell r="D4096" t="str">
            <v>C</v>
          </cell>
          <cell r="E4096">
            <v>38322</v>
          </cell>
        </row>
        <row r="4097">
          <cell r="A4097">
            <v>931677634</v>
          </cell>
          <cell r="B4097" t="str">
            <v>Burns</v>
          </cell>
          <cell r="C4097" t="str">
            <v>Heather</v>
          </cell>
          <cell r="D4097" t="str">
            <v>E</v>
          </cell>
          <cell r="E4097">
            <v>38534</v>
          </cell>
        </row>
        <row r="4098">
          <cell r="A4098">
            <v>931677634</v>
          </cell>
          <cell r="B4098" t="str">
            <v>Burns</v>
          </cell>
          <cell r="C4098" t="str">
            <v>Heather</v>
          </cell>
          <cell r="D4098" t="str">
            <v>E</v>
          </cell>
          <cell r="E4098">
            <v>38534</v>
          </cell>
        </row>
        <row r="4099">
          <cell r="A4099">
            <v>931677634</v>
          </cell>
          <cell r="B4099" t="str">
            <v>Burns</v>
          </cell>
          <cell r="C4099" t="str">
            <v>Heather</v>
          </cell>
          <cell r="D4099" t="str">
            <v>E</v>
          </cell>
          <cell r="E4099">
            <v>38534</v>
          </cell>
        </row>
        <row r="4100">
          <cell r="A4100">
            <v>931677634</v>
          </cell>
          <cell r="B4100" t="str">
            <v>Burns</v>
          </cell>
          <cell r="C4100" t="str">
            <v>Heather</v>
          </cell>
          <cell r="D4100" t="str">
            <v>E</v>
          </cell>
          <cell r="E4100">
            <v>38534</v>
          </cell>
        </row>
        <row r="4101">
          <cell r="A4101">
            <v>931677634</v>
          </cell>
          <cell r="B4101" t="str">
            <v>Burns</v>
          </cell>
          <cell r="C4101" t="str">
            <v>Heather</v>
          </cell>
          <cell r="D4101" t="str">
            <v>E</v>
          </cell>
          <cell r="E4101">
            <v>38534</v>
          </cell>
        </row>
        <row r="4102">
          <cell r="A4102">
            <v>931677634</v>
          </cell>
          <cell r="B4102" t="str">
            <v>Burns</v>
          </cell>
          <cell r="C4102" t="str">
            <v>Heather</v>
          </cell>
          <cell r="D4102" t="str">
            <v>E</v>
          </cell>
          <cell r="E4102">
            <v>38534</v>
          </cell>
        </row>
        <row r="4103">
          <cell r="A4103">
            <v>931714614</v>
          </cell>
          <cell r="B4103" t="str">
            <v>Peters</v>
          </cell>
          <cell r="C4103" t="str">
            <v>Susan</v>
          </cell>
          <cell r="D4103" t="str">
            <v>N</v>
          </cell>
          <cell r="E4103">
            <v>38957</v>
          </cell>
        </row>
        <row r="4104">
          <cell r="A4104">
            <v>931714614</v>
          </cell>
          <cell r="B4104" t="str">
            <v>Peters</v>
          </cell>
          <cell r="C4104" t="str">
            <v>Susan</v>
          </cell>
          <cell r="D4104" t="str">
            <v>N</v>
          </cell>
          <cell r="E4104">
            <v>38957</v>
          </cell>
        </row>
        <row r="4105">
          <cell r="A4105">
            <v>931825311</v>
          </cell>
          <cell r="B4105" t="str">
            <v>Borkan</v>
          </cell>
          <cell r="C4105" t="str">
            <v>Layton</v>
          </cell>
          <cell r="D4105" t="str">
            <v>N</v>
          </cell>
          <cell r="E4105">
            <v>36708</v>
          </cell>
        </row>
        <row r="4106">
          <cell r="A4106">
            <v>931825311</v>
          </cell>
          <cell r="B4106" t="str">
            <v>Borkan</v>
          </cell>
          <cell r="C4106" t="str">
            <v>Layton</v>
          </cell>
          <cell r="D4106" t="str">
            <v>N</v>
          </cell>
          <cell r="E4106">
            <v>36708</v>
          </cell>
        </row>
        <row r="4107">
          <cell r="A4107">
            <v>931835706</v>
          </cell>
          <cell r="B4107" t="str">
            <v>Wiscarson</v>
          </cell>
          <cell r="C4107" t="str">
            <v>Sandra</v>
          </cell>
          <cell r="D4107" t="str">
            <v>N</v>
          </cell>
          <cell r="E4107">
            <v>36708</v>
          </cell>
        </row>
        <row r="4108">
          <cell r="A4108">
            <v>931863325</v>
          </cell>
          <cell r="B4108" t="str">
            <v>Gerwing</v>
          </cell>
          <cell r="C4108" t="str">
            <v>Jeffrey</v>
          </cell>
          <cell r="D4108" t="str">
            <v>C</v>
          </cell>
          <cell r="E4108">
            <v>37515</v>
          </cell>
        </row>
        <row r="4109">
          <cell r="A4109">
            <v>931863325</v>
          </cell>
          <cell r="B4109" t="str">
            <v>Gerwing</v>
          </cell>
          <cell r="C4109" t="str">
            <v>Jeffrey</v>
          </cell>
          <cell r="D4109" t="str">
            <v>C</v>
          </cell>
          <cell r="E4109">
            <v>37515</v>
          </cell>
        </row>
        <row r="4110">
          <cell r="A4110">
            <v>931863325</v>
          </cell>
          <cell r="B4110" t="str">
            <v>Gerwing</v>
          </cell>
          <cell r="C4110" t="str">
            <v>Jeffrey</v>
          </cell>
          <cell r="D4110" t="str">
            <v>C</v>
          </cell>
          <cell r="E4110">
            <v>37515</v>
          </cell>
        </row>
        <row r="4111">
          <cell r="A4111">
            <v>931863325</v>
          </cell>
          <cell r="B4111" t="str">
            <v>Gerwing</v>
          </cell>
          <cell r="C4111" t="str">
            <v>Jeffrey</v>
          </cell>
          <cell r="D4111" t="str">
            <v>C</v>
          </cell>
          <cell r="E4111">
            <v>37515</v>
          </cell>
        </row>
        <row r="4112">
          <cell r="A4112">
            <v>931863325</v>
          </cell>
          <cell r="B4112" t="str">
            <v>Gerwing</v>
          </cell>
          <cell r="C4112" t="str">
            <v>Jeffrey</v>
          </cell>
          <cell r="D4112" t="str">
            <v>C</v>
          </cell>
          <cell r="E4112">
            <v>37515</v>
          </cell>
        </row>
        <row r="4113">
          <cell r="A4113">
            <v>931863325</v>
          </cell>
          <cell r="B4113" t="str">
            <v>Gerwing</v>
          </cell>
          <cell r="C4113" t="str">
            <v>Jeffrey</v>
          </cell>
          <cell r="D4113" t="str">
            <v>C</v>
          </cell>
          <cell r="E4113">
            <v>37515</v>
          </cell>
        </row>
        <row r="4114">
          <cell r="A4114">
            <v>931863325</v>
          </cell>
          <cell r="B4114" t="str">
            <v>Gerwing</v>
          </cell>
          <cell r="C4114" t="str">
            <v>Jeffrey</v>
          </cell>
          <cell r="D4114" t="str">
            <v>C</v>
          </cell>
          <cell r="E4114">
            <v>37515</v>
          </cell>
        </row>
        <row r="4115">
          <cell r="A4115">
            <v>931885928</v>
          </cell>
          <cell r="B4115" t="str">
            <v>Jahnke</v>
          </cell>
          <cell r="C4115" t="str">
            <v>Stephenie</v>
          </cell>
          <cell r="D4115" t="str">
            <v>N</v>
          </cell>
          <cell r="E4115">
            <v>36892</v>
          </cell>
        </row>
        <row r="4116">
          <cell r="A4116">
            <v>931885928</v>
          </cell>
          <cell r="B4116" t="str">
            <v>Jahnke</v>
          </cell>
          <cell r="C4116" t="str">
            <v>Stephenie</v>
          </cell>
          <cell r="D4116" t="str">
            <v>N</v>
          </cell>
          <cell r="E4116">
            <v>36892</v>
          </cell>
        </row>
        <row r="4117">
          <cell r="A4117">
            <v>931904280</v>
          </cell>
          <cell r="B4117" t="str">
            <v>Del Mar</v>
          </cell>
          <cell r="C4117" t="str">
            <v>David</v>
          </cell>
          <cell r="D4117" t="str">
            <v>C</v>
          </cell>
          <cell r="E4117">
            <v>39341</v>
          </cell>
        </row>
        <row r="4118">
          <cell r="A4118">
            <v>931904280</v>
          </cell>
          <cell r="B4118" t="str">
            <v>Del Mar</v>
          </cell>
          <cell r="C4118" t="str">
            <v>David</v>
          </cell>
          <cell r="D4118" t="str">
            <v>C</v>
          </cell>
          <cell r="E4118">
            <v>39341</v>
          </cell>
        </row>
        <row r="4119">
          <cell r="A4119">
            <v>931904280</v>
          </cell>
          <cell r="B4119" t="str">
            <v>Del Mar</v>
          </cell>
          <cell r="C4119" t="str">
            <v>David</v>
          </cell>
          <cell r="D4119" t="str">
            <v>E</v>
          </cell>
          <cell r="E4119">
            <v>38611</v>
          </cell>
        </row>
        <row r="4120">
          <cell r="A4120">
            <v>931904280</v>
          </cell>
          <cell r="B4120" t="str">
            <v>Del Mar</v>
          </cell>
          <cell r="C4120" t="str">
            <v>David</v>
          </cell>
          <cell r="D4120" t="str">
            <v>E</v>
          </cell>
          <cell r="E4120">
            <v>38611</v>
          </cell>
        </row>
        <row r="4121">
          <cell r="A4121">
            <v>931906871</v>
          </cell>
          <cell r="B4121" t="str">
            <v>Higgins</v>
          </cell>
          <cell r="C4121" t="str">
            <v>Edward</v>
          </cell>
          <cell r="D4121" t="str">
            <v>B</v>
          </cell>
          <cell r="E4121">
            <v>38611</v>
          </cell>
        </row>
        <row r="4122">
          <cell r="A4122">
            <v>931906871</v>
          </cell>
          <cell r="B4122" t="str">
            <v>Higgins</v>
          </cell>
          <cell r="C4122" t="str">
            <v>Edward</v>
          </cell>
          <cell r="D4122" t="str">
            <v>B</v>
          </cell>
          <cell r="E4122">
            <v>38611</v>
          </cell>
        </row>
        <row r="4123">
          <cell r="A4123">
            <v>931906871</v>
          </cell>
          <cell r="B4123" t="str">
            <v>Higgins</v>
          </cell>
          <cell r="C4123" t="str">
            <v>Edward</v>
          </cell>
          <cell r="D4123" t="str">
            <v>B</v>
          </cell>
          <cell r="E4123">
            <v>38611</v>
          </cell>
        </row>
        <row r="4124">
          <cell r="A4124">
            <v>931906871</v>
          </cell>
          <cell r="B4124" t="str">
            <v>Higgins</v>
          </cell>
          <cell r="C4124" t="str">
            <v>Edward</v>
          </cell>
          <cell r="D4124" t="str">
            <v>B</v>
          </cell>
          <cell r="E4124">
            <v>38611</v>
          </cell>
        </row>
        <row r="4125">
          <cell r="A4125">
            <v>931920770</v>
          </cell>
          <cell r="B4125" t="str">
            <v>Harris</v>
          </cell>
          <cell r="C4125" t="str">
            <v>Ryan</v>
          </cell>
          <cell r="D4125" t="str">
            <v>L</v>
          </cell>
          <cell r="E4125">
            <v>39326</v>
          </cell>
        </row>
        <row r="4126">
          <cell r="A4126">
            <v>931920770</v>
          </cell>
          <cell r="B4126" t="str">
            <v>Harris</v>
          </cell>
          <cell r="C4126" t="str">
            <v>Ryan</v>
          </cell>
          <cell r="D4126" t="str">
            <v>L</v>
          </cell>
          <cell r="E4126">
            <v>39326</v>
          </cell>
        </row>
        <row r="4127">
          <cell r="A4127">
            <v>931920770</v>
          </cell>
          <cell r="B4127" t="str">
            <v>Harris</v>
          </cell>
          <cell r="C4127" t="str">
            <v>Ryan</v>
          </cell>
          <cell r="D4127" t="str">
            <v>L</v>
          </cell>
          <cell r="E4127">
            <v>39326</v>
          </cell>
        </row>
        <row r="4128">
          <cell r="A4128">
            <v>931920770</v>
          </cell>
          <cell r="B4128" t="str">
            <v>Harris</v>
          </cell>
          <cell r="C4128" t="str">
            <v>Ryan</v>
          </cell>
          <cell r="D4128" t="str">
            <v>L</v>
          </cell>
          <cell r="E4128">
            <v>39326</v>
          </cell>
        </row>
        <row r="4129">
          <cell r="A4129">
            <v>931929390</v>
          </cell>
          <cell r="B4129" t="str">
            <v>Ingersoll</v>
          </cell>
          <cell r="C4129" t="str">
            <v>Rebecca</v>
          </cell>
          <cell r="D4129" t="str">
            <v>N</v>
          </cell>
          <cell r="E4129">
            <v>36708</v>
          </cell>
        </row>
        <row r="4130">
          <cell r="A4130">
            <v>931980305</v>
          </cell>
          <cell r="B4130" t="str">
            <v>Jetter</v>
          </cell>
          <cell r="C4130" t="str">
            <v>Antonie</v>
          </cell>
          <cell r="D4130" t="str">
            <v>C</v>
          </cell>
          <cell r="E4130">
            <v>38611</v>
          </cell>
        </row>
        <row r="4131">
          <cell r="A4131">
            <v>931980305</v>
          </cell>
          <cell r="B4131" t="str">
            <v>Jetter</v>
          </cell>
          <cell r="C4131" t="str">
            <v>Antonie</v>
          </cell>
          <cell r="D4131" t="str">
            <v>C</v>
          </cell>
          <cell r="E4131">
            <v>38611</v>
          </cell>
        </row>
        <row r="4132">
          <cell r="A4132">
            <v>931980305</v>
          </cell>
          <cell r="B4132" t="str">
            <v>Jetter</v>
          </cell>
          <cell r="C4132" t="str">
            <v>Antonie</v>
          </cell>
          <cell r="D4132" t="str">
            <v>C</v>
          </cell>
          <cell r="E4132">
            <v>38611</v>
          </cell>
        </row>
        <row r="4133">
          <cell r="A4133">
            <v>931980305</v>
          </cell>
          <cell r="B4133" t="str">
            <v>Jetter</v>
          </cell>
          <cell r="C4133" t="str">
            <v>Antonie</v>
          </cell>
          <cell r="D4133" t="str">
            <v>C</v>
          </cell>
          <cell r="E4133">
            <v>38611</v>
          </cell>
        </row>
        <row r="4134">
          <cell r="A4134">
            <v>931980305</v>
          </cell>
          <cell r="B4134" t="str">
            <v>Jetter</v>
          </cell>
          <cell r="C4134" t="str">
            <v>Antonie</v>
          </cell>
          <cell r="D4134" t="str">
            <v>C</v>
          </cell>
          <cell r="E4134">
            <v>38611</v>
          </cell>
        </row>
        <row r="4135">
          <cell r="A4135">
            <v>931980305</v>
          </cell>
          <cell r="B4135" t="str">
            <v>Jetter</v>
          </cell>
          <cell r="C4135" t="str">
            <v>Antonie</v>
          </cell>
          <cell r="D4135" t="str">
            <v>C</v>
          </cell>
          <cell r="E4135">
            <v>38611</v>
          </cell>
        </row>
        <row r="4136">
          <cell r="A4136">
            <v>931980305</v>
          </cell>
          <cell r="B4136" t="str">
            <v>Jetter</v>
          </cell>
          <cell r="C4136" t="str">
            <v>Antonie</v>
          </cell>
          <cell r="D4136" t="str">
            <v>C</v>
          </cell>
          <cell r="E4136">
            <v>38611</v>
          </cell>
        </row>
        <row r="4137">
          <cell r="A4137">
            <v>932008431</v>
          </cell>
          <cell r="B4137" t="str">
            <v>Orr</v>
          </cell>
          <cell r="C4137" t="str">
            <v>David</v>
          </cell>
          <cell r="D4137" t="str">
            <v>E</v>
          </cell>
          <cell r="E4137">
            <v>39341</v>
          </cell>
        </row>
        <row r="4138">
          <cell r="A4138">
            <v>932008431</v>
          </cell>
          <cell r="B4138" t="str">
            <v>Orr</v>
          </cell>
          <cell r="C4138" t="str">
            <v>David</v>
          </cell>
          <cell r="D4138" t="str">
            <v>E</v>
          </cell>
          <cell r="E4138">
            <v>39341</v>
          </cell>
        </row>
        <row r="4139">
          <cell r="A4139">
            <v>932017804</v>
          </cell>
          <cell r="B4139" t="str">
            <v>Goldstein</v>
          </cell>
          <cell r="C4139" t="str">
            <v>Susan</v>
          </cell>
          <cell r="D4139" t="str">
            <v>E</v>
          </cell>
          <cell r="E4139">
            <v>39432</v>
          </cell>
        </row>
        <row r="4140">
          <cell r="A4140">
            <v>932017804</v>
          </cell>
          <cell r="B4140" t="str">
            <v>Goldstein</v>
          </cell>
          <cell r="C4140" t="str">
            <v>Susan</v>
          </cell>
          <cell r="D4140" t="str">
            <v>E</v>
          </cell>
          <cell r="E4140">
            <v>39432</v>
          </cell>
        </row>
        <row r="4141">
          <cell r="A4141">
            <v>932017804</v>
          </cell>
          <cell r="B4141" t="str">
            <v>Goldstein</v>
          </cell>
          <cell r="C4141" t="str">
            <v>Susan</v>
          </cell>
          <cell r="D4141" t="str">
            <v>E</v>
          </cell>
          <cell r="E4141">
            <v>39432</v>
          </cell>
        </row>
        <row r="4142">
          <cell r="A4142">
            <v>932072072</v>
          </cell>
          <cell r="B4142" t="str">
            <v>Lee</v>
          </cell>
          <cell r="C4142" t="str">
            <v>Kathi</v>
          </cell>
          <cell r="D4142" t="str">
            <v>N</v>
          </cell>
          <cell r="E4142">
            <v>37865</v>
          </cell>
        </row>
        <row r="4143">
          <cell r="A4143">
            <v>932072072</v>
          </cell>
          <cell r="B4143" t="str">
            <v>Lee</v>
          </cell>
          <cell r="C4143" t="str">
            <v>Kathi</v>
          </cell>
          <cell r="D4143" t="str">
            <v>N</v>
          </cell>
          <cell r="E4143">
            <v>37865</v>
          </cell>
        </row>
        <row r="4144">
          <cell r="A4144">
            <v>932072072</v>
          </cell>
          <cell r="B4144" t="str">
            <v>Lee</v>
          </cell>
          <cell r="C4144" t="str">
            <v>Kathi</v>
          </cell>
          <cell r="D4144" t="str">
            <v>N</v>
          </cell>
          <cell r="E4144">
            <v>37865</v>
          </cell>
        </row>
        <row r="4145">
          <cell r="A4145">
            <v>932156257</v>
          </cell>
          <cell r="B4145" t="str">
            <v>Buhlinger</v>
          </cell>
          <cell r="C4145" t="str">
            <v>Sharon</v>
          </cell>
          <cell r="D4145" t="str">
            <v>N</v>
          </cell>
          <cell r="E4145">
            <v>35490</v>
          </cell>
        </row>
        <row r="4146">
          <cell r="A4146">
            <v>932156257</v>
          </cell>
          <cell r="B4146" t="str">
            <v>Buhlinger</v>
          </cell>
          <cell r="C4146" t="str">
            <v>Sharon</v>
          </cell>
          <cell r="D4146" t="str">
            <v>N</v>
          </cell>
          <cell r="E4146">
            <v>35490</v>
          </cell>
        </row>
        <row r="4147">
          <cell r="A4147">
            <v>932189587</v>
          </cell>
          <cell r="B4147" t="str">
            <v>Gioia</v>
          </cell>
          <cell r="C4147" t="str">
            <v>Samuel</v>
          </cell>
          <cell r="D4147" t="str">
            <v>E</v>
          </cell>
          <cell r="E4147">
            <v>36510</v>
          </cell>
        </row>
        <row r="4148">
          <cell r="A4148">
            <v>932189587</v>
          </cell>
          <cell r="B4148" t="str">
            <v>Gioia</v>
          </cell>
          <cell r="C4148" t="str">
            <v>Samuel</v>
          </cell>
          <cell r="D4148" t="str">
            <v>E</v>
          </cell>
          <cell r="E4148">
            <v>36510</v>
          </cell>
        </row>
        <row r="4149">
          <cell r="A4149">
            <v>932189587</v>
          </cell>
          <cell r="B4149" t="str">
            <v>Gioia</v>
          </cell>
          <cell r="C4149" t="str">
            <v>Samuel</v>
          </cell>
          <cell r="D4149" t="str">
            <v>E</v>
          </cell>
          <cell r="E4149">
            <v>36510</v>
          </cell>
        </row>
        <row r="4150">
          <cell r="A4150">
            <v>932189587</v>
          </cell>
          <cell r="B4150" t="str">
            <v>Gioia</v>
          </cell>
          <cell r="C4150" t="str">
            <v>Samuel</v>
          </cell>
          <cell r="D4150" t="str">
            <v>E</v>
          </cell>
          <cell r="E4150">
            <v>36510</v>
          </cell>
        </row>
        <row r="4151">
          <cell r="A4151">
            <v>932189587</v>
          </cell>
          <cell r="B4151" t="str">
            <v>Gioia</v>
          </cell>
          <cell r="C4151" t="str">
            <v>Samuel</v>
          </cell>
          <cell r="D4151" t="str">
            <v>E</v>
          </cell>
          <cell r="E4151">
            <v>36510</v>
          </cell>
        </row>
        <row r="4152">
          <cell r="A4152">
            <v>932189587</v>
          </cell>
          <cell r="B4152" t="str">
            <v>Gioia</v>
          </cell>
          <cell r="C4152" t="str">
            <v>Samuel</v>
          </cell>
          <cell r="D4152" t="str">
            <v>E</v>
          </cell>
          <cell r="E4152">
            <v>36510</v>
          </cell>
        </row>
        <row r="4153">
          <cell r="A4153">
            <v>932231632</v>
          </cell>
          <cell r="B4153" t="str">
            <v>Schmidt</v>
          </cell>
          <cell r="C4153" t="str">
            <v>Denise</v>
          </cell>
          <cell r="D4153" t="str">
            <v>N</v>
          </cell>
          <cell r="E4153">
            <v>35462</v>
          </cell>
        </row>
        <row r="4154">
          <cell r="A4154">
            <v>932231632</v>
          </cell>
          <cell r="B4154" t="str">
            <v>Schmidt</v>
          </cell>
          <cell r="C4154" t="str">
            <v>Denise</v>
          </cell>
          <cell r="D4154" t="str">
            <v>N</v>
          </cell>
          <cell r="E4154">
            <v>35462</v>
          </cell>
        </row>
        <row r="4155">
          <cell r="A4155">
            <v>932243222</v>
          </cell>
          <cell r="B4155" t="str">
            <v>Hagge</v>
          </cell>
          <cell r="C4155" t="str">
            <v>Tim</v>
          </cell>
          <cell r="D4155" t="str">
            <v>N</v>
          </cell>
          <cell r="E4155">
            <v>36708</v>
          </cell>
        </row>
        <row r="4156">
          <cell r="A4156">
            <v>932243222</v>
          </cell>
          <cell r="B4156" t="str">
            <v>Hagge</v>
          </cell>
          <cell r="C4156" t="str">
            <v>Tim</v>
          </cell>
          <cell r="D4156" t="str">
            <v>N</v>
          </cell>
          <cell r="E4156">
            <v>36708</v>
          </cell>
        </row>
        <row r="4157">
          <cell r="A4157">
            <v>932243222</v>
          </cell>
          <cell r="B4157" t="str">
            <v>Hagge</v>
          </cell>
          <cell r="C4157" t="str">
            <v>Tim</v>
          </cell>
          <cell r="D4157" t="str">
            <v>N</v>
          </cell>
          <cell r="E4157">
            <v>36708</v>
          </cell>
        </row>
        <row r="4158">
          <cell r="A4158">
            <v>932290736</v>
          </cell>
          <cell r="B4158" t="str">
            <v>Johnson</v>
          </cell>
          <cell r="C4158" t="str">
            <v>Patrick</v>
          </cell>
          <cell r="D4158" t="str">
            <v>B</v>
          </cell>
          <cell r="E4158">
            <v>38246</v>
          </cell>
        </row>
        <row r="4159">
          <cell r="A4159">
            <v>932290736</v>
          </cell>
          <cell r="B4159" t="str">
            <v>Johnson</v>
          </cell>
          <cell r="C4159" t="str">
            <v>Patrick</v>
          </cell>
          <cell r="D4159" t="str">
            <v>B</v>
          </cell>
          <cell r="E4159">
            <v>38246</v>
          </cell>
        </row>
        <row r="4160">
          <cell r="A4160">
            <v>932290736</v>
          </cell>
          <cell r="B4160" t="str">
            <v>Johnson</v>
          </cell>
          <cell r="C4160" t="str">
            <v>Patrick</v>
          </cell>
          <cell r="D4160" t="str">
            <v>B</v>
          </cell>
          <cell r="E4160">
            <v>38246</v>
          </cell>
        </row>
        <row r="4161">
          <cell r="A4161">
            <v>932290736</v>
          </cell>
          <cell r="B4161" t="str">
            <v>Johnson</v>
          </cell>
          <cell r="C4161" t="str">
            <v>Patrick</v>
          </cell>
          <cell r="D4161" t="str">
            <v>B</v>
          </cell>
          <cell r="E4161">
            <v>38246</v>
          </cell>
        </row>
        <row r="4162">
          <cell r="A4162">
            <v>932290736</v>
          </cell>
          <cell r="B4162" t="str">
            <v>Johnson</v>
          </cell>
          <cell r="C4162" t="str">
            <v>Patrick</v>
          </cell>
          <cell r="D4162" t="str">
            <v>B</v>
          </cell>
          <cell r="E4162">
            <v>38246</v>
          </cell>
        </row>
        <row r="4163">
          <cell r="A4163">
            <v>932290736</v>
          </cell>
          <cell r="B4163" t="str">
            <v>Johnson</v>
          </cell>
          <cell r="C4163" t="str">
            <v>Patrick</v>
          </cell>
          <cell r="D4163" t="str">
            <v>B</v>
          </cell>
          <cell r="E4163">
            <v>38246</v>
          </cell>
        </row>
        <row r="4164">
          <cell r="A4164">
            <v>932290736</v>
          </cell>
          <cell r="B4164" t="str">
            <v>Johnson</v>
          </cell>
          <cell r="C4164" t="str">
            <v>Patrick</v>
          </cell>
          <cell r="D4164" t="str">
            <v>B</v>
          </cell>
          <cell r="E4164">
            <v>38246</v>
          </cell>
        </row>
        <row r="4165">
          <cell r="A4165">
            <v>932290736</v>
          </cell>
          <cell r="B4165" t="str">
            <v>Johnson</v>
          </cell>
          <cell r="C4165" t="str">
            <v>Patrick</v>
          </cell>
          <cell r="D4165" t="str">
            <v>B</v>
          </cell>
          <cell r="E4165">
            <v>38246</v>
          </cell>
        </row>
        <row r="4166">
          <cell r="A4166">
            <v>932314083</v>
          </cell>
          <cell r="B4166" t="str">
            <v>Schuman-Lanier</v>
          </cell>
          <cell r="C4166" t="str">
            <v>Maureen</v>
          </cell>
          <cell r="D4166" t="str">
            <v>L</v>
          </cell>
          <cell r="E4166">
            <v>37211</v>
          </cell>
        </row>
        <row r="4167">
          <cell r="A4167">
            <v>932314083</v>
          </cell>
          <cell r="B4167" t="str">
            <v>Schuman-Lanier</v>
          </cell>
          <cell r="C4167" t="str">
            <v>Maureen</v>
          </cell>
          <cell r="D4167" t="str">
            <v>L</v>
          </cell>
          <cell r="E4167">
            <v>37211</v>
          </cell>
        </row>
        <row r="4168">
          <cell r="A4168">
            <v>932422267</v>
          </cell>
          <cell r="B4168" t="str">
            <v>Noordhoff</v>
          </cell>
          <cell r="C4168" t="str">
            <v>Karen</v>
          </cell>
          <cell r="D4168" t="str">
            <v>B</v>
          </cell>
          <cell r="E4168">
            <v>36054</v>
          </cell>
        </row>
        <row r="4169">
          <cell r="A4169">
            <v>932422267</v>
          </cell>
          <cell r="B4169" t="str">
            <v>Noordhoff</v>
          </cell>
          <cell r="C4169" t="str">
            <v>Karen</v>
          </cell>
          <cell r="D4169" t="str">
            <v>B</v>
          </cell>
          <cell r="E4169">
            <v>36054</v>
          </cell>
        </row>
        <row r="4170">
          <cell r="A4170">
            <v>932422267</v>
          </cell>
          <cell r="B4170" t="str">
            <v>Noordhoff</v>
          </cell>
          <cell r="C4170" t="str">
            <v>Karen</v>
          </cell>
          <cell r="D4170" t="str">
            <v>B</v>
          </cell>
          <cell r="E4170">
            <v>36054</v>
          </cell>
        </row>
        <row r="4171">
          <cell r="A4171">
            <v>932422267</v>
          </cell>
          <cell r="B4171" t="str">
            <v>Noordhoff</v>
          </cell>
          <cell r="C4171" t="str">
            <v>Karen</v>
          </cell>
          <cell r="D4171" t="str">
            <v>B</v>
          </cell>
          <cell r="E4171">
            <v>36054</v>
          </cell>
        </row>
        <row r="4172">
          <cell r="A4172">
            <v>932422267</v>
          </cell>
          <cell r="B4172" t="str">
            <v>Noordhoff</v>
          </cell>
          <cell r="C4172" t="str">
            <v>Karen</v>
          </cell>
          <cell r="D4172" t="str">
            <v>B</v>
          </cell>
          <cell r="E4172">
            <v>36054</v>
          </cell>
        </row>
        <row r="4173">
          <cell r="A4173">
            <v>932467173</v>
          </cell>
          <cell r="B4173" t="str">
            <v>Johnson</v>
          </cell>
          <cell r="C4173" t="str">
            <v>Lawrence</v>
          </cell>
          <cell r="D4173" t="str">
            <v>B</v>
          </cell>
          <cell r="E4173">
            <v>34958</v>
          </cell>
        </row>
        <row r="4174">
          <cell r="A4174">
            <v>932479977</v>
          </cell>
          <cell r="B4174" t="str">
            <v>Koehler</v>
          </cell>
          <cell r="C4174" t="str">
            <v>Julie</v>
          </cell>
          <cell r="D4174" t="str">
            <v>H</v>
          </cell>
          <cell r="E4174">
            <v>39341</v>
          </cell>
        </row>
        <row r="4175">
          <cell r="A4175">
            <v>932479977</v>
          </cell>
          <cell r="B4175" t="str">
            <v>Koehler</v>
          </cell>
          <cell r="C4175" t="str">
            <v>Julie</v>
          </cell>
          <cell r="D4175" t="str">
            <v>H</v>
          </cell>
          <cell r="E4175">
            <v>39341</v>
          </cell>
        </row>
        <row r="4176">
          <cell r="A4176">
            <v>932479977</v>
          </cell>
          <cell r="B4176" t="str">
            <v>Koehler</v>
          </cell>
          <cell r="C4176" t="str">
            <v>Julie</v>
          </cell>
          <cell r="D4176" t="str">
            <v>H</v>
          </cell>
          <cell r="E4176">
            <v>39341</v>
          </cell>
        </row>
        <row r="4177">
          <cell r="A4177">
            <v>932479977</v>
          </cell>
          <cell r="B4177" t="str">
            <v>Koehler</v>
          </cell>
          <cell r="C4177" t="str">
            <v>Julie</v>
          </cell>
          <cell r="D4177" t="str">
            <v>H</v>
          </cell>
          <cell r="E4177">
            <v>39341</v>
          </cell>
        </row>
        <row r="4178">
          <cell r="A4178">
            <v>932479977</v>
          </cell>
          <cell r="B4178" t="str">
            <v>Koehler</v>
          </cell>
          <cell r="C4178" t="str">
            <v>Julie</v>
          </cell>
          <cell r="D4178" t="str">
            <v>H</v>
          </cell>
          <cell r="E4178">
            <v>39341</v>
          </cell>
        </row>
        <row r="4179">
          <cell r="A4179">
            <v>932479977</v>
          </cell>
          <cell r="B4179" t="str">
            <v>Koehler</v>
          </cell>
          <cell r="C4179" t="str">
            <v>Julie</v>
          </cell>
          <cell r="D4179" t="str">
            <v>H</v>
          </cell>
          <cell r="E4179">
            <v>39341</v>
          </cell>
        </row>
        <row r="4180">
          <cell r="A4180">
            <v>932527072</v>
          </cell>
          <cell r="B4180" t="str">
            <v>Petzold</v>
          </cell>
          <cell r="C4180" t="str">
            <v>Heather</v>
          </cell>
          <cell r="D4180" t="str">
            <v>E</v>
          </cell>
          <cell r="E4180">
            <v>38246</v>
          </cell>
        </row>
        <row r="4181">
          <cell r="A4181">
            <v>932527072</v>
          </cell>
          <cell r="B4181" t="str">
            <v>Petzold</v>
          </cell>
          <cell r="C4181" t="str">
            <v>Heather</v>
          </cell>
          <cell r="D4181" t="str">
            <v>E</v>
          </cell>
          <cell r="E4181">
            <v>38246</v>
          </cell>
        </row>
        <row r="4182">
          <cell r="A4182">
            <v>932527072</v>
          </cell>
          <cell r="B4182" t="str">
            <v>Petzold</v>
          </cell>
          <cell r="C4182" t="str">
            <v>Heather</v>
          </cell>
          <cell r="D4182" t="str">
            <v>E</v>
          </cell>
          <cell r="E4182">
            <v>38246</v>
          </cell>
        </row>
        <row r="4183">
          <cell r="A4183">
            <v>932527072</v>
          </cell>
          <cell r="B4183" t="str">
            <v>Petzold</v>
          </cell>
          <cell r="C4183" t="str">
            <v>Heather</v>
          </cell>
          <cell r="D4183" t="str">
            <v>E</v>
          </cell>
          <cell r="E4183">
            <v>38246</v>
          </cell>
        </row>
        <row r="4184">
          <cell r="A4184">
            <v>932550417</v>
          </cell>
          <cell r="B4184" t="str">
            <v>Chaille</v>
          </cell>
          <cell r="C4184" t="str">
            <v>Christine</v>
          </cell>
          <cell r="D4184" t="str">
            <v>A</v>
          </cell>
          <cell r="E4184">
            <v>33863</v>
          </cell>
        </row>
        <row r="4185">
          <cell r="A4185">
            <v>932550417</v>
          </cell>
          <cell r="B4185" t="str">
            <v>Chaille</v>
          </cell>
          <cell r="C4185" t="str">
            <v>Christine</v>
          </cell>
          <cell r="D4185" t="str">
            <v>A</v>
          </cell>
          <cell r="E4185">
            <v>33863</v>
          </cell>
        </row>
        <row r="4186">
          <cell r="A4186">
            <v>932550417</v>
          </cell>
          <cell r="B4186" t="str">
            <v>Chaille</v>
          </cell>
          <cell r="C4186" t="str">
            <v>Christine</v>
          </cell>
          <cell r="D4186" t="str">
            <v>A</v>
          </cell>
          <cell r="E4186">
            <v>33863</v>
          </cell>
        </row>
        <row r="4187">
          <cell r="A4187">
            <v>932550417</v>
          </cell>
          <cell r="B4187" t="str">
            <v>Chaille</v>
          </cell>
          <cell r="C4187" t="str">
            <v>Christine</v>
          </cell>
          <cell r="D4187" t="str">
            <v>A</v>
          </cell>
          <cell r="E4187">
            <v>33863</v>
          </cell>
        </row>
        <row r="4188">
          <cell r="A4188">
            <v>932550417</v>
          </cell>
          <cell r="B4188" t="str">
            <v>Chaille</v>
          </cell>
          <cell r="C4188" t="str">
            <v>Christine</v>
          </cell>
          <cell r="D4188" t="str">
            <v>A</v>
          </cell>
          <cell r="E4188">
            <v>33863</v>
          </cell>
        </row>
        <row r="4189">
          <cell r="A4189">
            <v>932550417</v>
          </cell>
          <cell r="B4189" t="str">
            <v>Chaille</v>
          </cell>
          <cell r="C4189" t="str">
            <v>Christine</v>
          </cell>
          <cell r="D4189" t="str">
            <v>A</v>
          </cell>
          <cell r="E4189">
            <v>33863</v>
          </cell>
        </row>
        <row r="4190">
          <cell r="A4190">
            <v>932550417</v>
          </cell>
          <cell r="B4190" t="str">
            <v>Chaille</v>
          </cell>
          <cell r="C4190" t="str">
            <v>Christine</v>
          </cell>
          <cell r="D4190" t="str">
            <v>A</v>
          </cell>
          <cell r="E4190">
            <v>33863</v>
          </cell>
        </row>
        <row r="4191">
          <cell r="A4191">
            <v>932550417</v>
          </cell>
          <cell r="B4191" t="str">
            <v>Chaille</v>
          </cell>
          <cell r="C4191" t="str">
            <v>Christine</v>
          </cell>
          <cell r="D4191" t="str">
            <v>A</v>
          </cell>
          <cell r="E4191">
            <v>33863</v>
          </cell>
        </row>
        <row r="4192">
          <cell r="A4192">
            <v>932550417</v>
          </cell>
          <cell r="B4192" t="str">
            <v>Chaille</v>
          </cell>
          <cell r="C4192" t="str">
            <v>Christine</v>
          </cell>
          <cell r="D4192" t="str">
            <v>A</v>
          </cell>
          <cell r="E4192">
            <v>33863</v>
          </cell>
        </row>
        <row r="4193">
          <cell r="A4193">
            <v>932550417</v>
          </cell>
          <cell r="B4193" t="str">
            <v>Chaille</v>
          </cell>
          <cell r="C4193" t="str">
            <v>Christine</v>
          </cell>
          <cell r="D4193" t="str">
            <v>A</v>
          </cell>
          <cell r="E4193">
            <v>33863</v>
          </cell>
        </row>
        <row r="4194">
          <cell r="A4194">
            <v>932550417</v>
          </cell>
          <cell r="B4194" t="str">
            <v>Chaille</v>
          </cell>
          <cell r="C4194" t="str">
            <v>Christine</v>
          </cell>
          <cell r="D4194" t="str">
            <v>A</v>
          </cell>
          <cell r="E4194">
            <v>33863</v>
          </cell>
        </row>
        <row r="4195">
          <cell r="A4195">
            <v>932550417</v>
          </cell>
          <cell r="B4195" t="str">
            <v>Chaille</v>
          </cell>
          <cell r="C4195" t="str">
            <v>Christine</v>
          </cell>
          <cell r="D4195" t="str">
            <v>A</v>
          </cell>
          <cell r="E4195">
            <v>33863</v>
          </cell>
        </row>
        <row r="4196">
          <cell r="A4196">
            <v>932550417</v>
          </cell>
          <cell r="B4196" t="str">
            <v>Chaille</v>
          </cell>
          <cell r="C4196" t="str">
            <v>Christine</v>
          </cell>
          <cell r="D4196" t="str">
            <v>A</v>
          </cell>
          <cell r="E4196">
            <v>33863</v>
          </cell>
        </row>
        <row r="4197">
          <cell r="A4197">
            <v>932550417</v>
          </cell>
          <cell r="B4197" t="str">
            <v>Chaille</v>
          </cell>
          <cell r="C4197" t="str">
            <v>Christine</v>
          </cell>
          <cell r="D4197" t="str">
            <v>A</v>
          </cell>
          <cell r="E4197">
            <v>33863</v>
          </cell>
        </row>
        <row r="4198">
          <cell r="A4198">
            <v>932550417</v>
          </cell>
          <cell r="B4198" t="str">
            <v>Chaille</v>
          </cell>
          <cell r="C4198" t="str">
            <v>Christine</v>
          </cell>
          <cell r="D4198" t="str">
            <v>A</v>
          </cell>
          <cell r="E4198">
            <v>33863</v>
          </cell>
        </row>
        <row r="4199">
          <cell r="A4199">
            <v>932550417</v>
          </cell>
          <cell r="B4199" t="str">
            <v>Chaille</v>
          </cell>
          <cell r="C4199" t="str">
            <v>Christine</v>
          </cell>
          <cell r="D4199" t="str">
            <v>A</v>
          </cell>
          <cell r="E4199">
            <v>33863</v>
          </cell>
        </row>
        <row r="4200">
          <cell r="A4200">
            <v>932550417</v>
          </cell>
          <cell r="B4200" t="str">
            <v>Chaille</v>
          </cell>
          <cell r="C4200" t="str">
            <v>Christine</v>
          </cell>
          <cell r="D4200" t="str">
            <v>A</v>
          </cell>
          <cell r="E4200">
            <v>33863</v>
          </cell>
        </row>
        <row r="4201">
          <cell r="A4201">
            <v>932550417</v>
          </cell>
          <cell r="B4201" t="str">
            <v>Chaille</v>
          </cell>
          <cell r="C4201" t="str">
            <v>Christine</v>
          </cell>
          <cell r="D4201" t="str">
            <v>A</v>
          </cell>
          <cell r="E4201">
            <v>33863</v>
          </cell>
        </row>
        <row r="4202">
          <cell r="A4202">
            <v>932550417</v>
          </cell>
          <cell r="B4202" t="str">
            <v>Chaille</v>
          </cell>
          <cell r="C4202" t="str">
            <v>Christine</v>
          </cell>
          <cell r="D4202" t="str">
            <v>A</v>
          </cell>
          <cell r="E4202">
            <v>33863</v>
          </cell>
        </row>
        <row r="4203">
          <cell r="A4203">
            <v>932550417</v>
          </cell>
          <cell r="B4203" t="str">
            <v>Chaille</v>
          </cell>
          <cell r="C4203" t="str">
            <v>Christine</v>
          </cell>
          <cell r="D4203" t="str">
            <v>A</v>
          </cell>
          <cell r="E4203">
            <v>33863</v>
          </cell>
        </row>
        <row r="4204">
          <cell r="A4204">
            <v>932550417</v>
          </cell>
          <cell r="B4204" t="str">
            <v>Chaille</v>
          </cell>
          <cell r="C4204" t="str">
            <v>Christine</v>
          </cell>
          <cell r="D4204" t="str">
            <v>A</v>
          </cell>
          <cell r="E4204">
            <v>33863</v>
          </cell>
        </row>
        <row r="4205">
          <cell r="A4205">
            <v>932550417</v>
          </cell>
          <cell r="B4205" t="str">
            <v>Chaille</v>
          </cell>
          <cell r="C4205" t="str">
            <v>Christine</v>
          </cell>
          <cell r="D4205" t="str">
            <v>A</v>
          </cell>
          <cell r="E4205">
            <v>33863</v>
          </cell>
        </row>
        <row r="4206">
          <cell r="A4206">
            <v>932594145</v>
          </cell>
          <cell r="B4206" t="str">
            <v>April</v>
          </cell>
          <cell r="C4206" t="str">
            <v>Robert</v>
          </cell>
          <cell r="D4206" t="str">
            <v>N</v>
          </cell>
          <cell r="E4206">
            <v>39153</v>
          </cell>
        </row>
        <row r="4207">
          <cell r="A4207">
            <v>932594145</v>
          </cell>
          <cell r="B4207" t="str">
            <v>April</v>
          </cell>
          <cell r="C4207" t="str">
            <v>Robert</v>
          </cell>
          <cell r="D4207" t="str">
            <v>N</v>
          </cell>
          <cell r="E4207">
            <v>39153</v>
          </cell>
        </row>
        <row r="4208">
          <cell r="A4208">
            <v>932615902</v>
          </cell>
          <cell r="B4208" t="str">
            <v>Presley</v>
          </cell>
          <cell r="C4208" t="str">
            <v>Lori</v>
          </cell>
          <cell r="D4208" t="str">
            <v>N</v>
          </cell>
          <cell r="E4208">
            <v>39457</v>
          </cell>
        </row>
        <row r="4209">
          <cell r="A4209">
            <v>932615902</v>
          </cell>
          <cell r="B4209" t="str">
            <v>Presley</v>
          </cell>
          <cell r="C4209" t="str">
            <v>Lori</v>
          </cell>
        </row>
        <row r="4210">
          <cell r="A4210">
            <v>932717762</v>
          </cell>
          <cell r="B4210" t="str">
            <v>Smallman</v>
          </cell>
          <cell r="C4210" t="str">
            <v>Shawn</v>
          </cell>
          <cell r="D4210" t="str">
            <v>A</v>
          </cell>
          <cell r="E4210">
            <v>38976</v>
          </cell>
        </row>
        <row r="4211">
          <cell r="A4211">
            <v>932718703</v>
          </cell>
          <cell r="B4211" t="str">
            <v>Magaldi</v>
          </cell>
          <cell r="C4211" t="str">
            <v>Karin</v>
          </cell>
          <cell r="D4211" t="str">
            <v>B</v>
          </cell>
          <cell r="E4211">
            <v>38611</v>
          </cell>
        </row>
        <row r="4212">
          <cell r="A4212">
            <v>932718703</v>
          </cell>
          <cell r="B4212" t="str">
            <v>Magaldi</v>
          </cell>
          <cell r="C4212" t="str">
            <v>Karin</v>
          </cell>
          <cell r="D4212" t="str">
            <v>B</v>
          </cell>
          <cell r="E4212">
            <v>38611</v>
          </cell>
        </row>
        <row r="4213">
          <cell r="A4213">
            <v>932718703</v>
          </cell>
          <cell r="B4213" t="str">
            <v>Magaldi</v>
          </cell>
          <cell r="C4213" t="str">
            <v>Karin</v>
          </cell>
          <cell r="D4213" t="str">
            <v>B</v>
          </cell>
          <cell r="E4213">
            <v>38611</v>
          </cell>
        </row>
        <row r="4214">
          <cell r="A4214">
            <v>932718703</v>
          </cell>
          <cell r="B4214" t="str">
            <v>Magaldi</v>
          </cell>
          <cell r="C4214" t="str">
            <v>Karin</v>
          </cell>
          <cell r="D4214" t="str">
            <v>B</v>
          </cell>
          <cell r="E4214">
            <v>38611</v>
          </cell>
        </row>
        <row r="4215">
          <cell r="A4215">
            <v>932718703</v>
          </cell>
          <cell r="B4215" t="str">
            <v>Magaldi</v>
          </cell>
          <cell r="C4215" t="str">
            <v>Karin</v>
          </cell>
          <cell r="D4215" t="str">
            <v>B</v>
          </cell>
          <cell r="E4215">
            <v>38611</v>
          </cell>
        </row>
        <row r="4216">
          <cell r="A4216">
            <v>932718703</v>
          </cell>
          <cell r="B4216" t="str">
            <v>Magaldi</v>
          </cell>
          <cell r="C4216" t="str">
            <v>Karin</v>
          </cell>
          <cell r="D4216" t="str">
            <v>B</v>
          </cell>
          <cell r="E4216">
            <v>38611</v>
          </cell>
        </row>
        <row r="4217">
          <cell r="A4217">
            <v>932770182</v>
          </cell>
          <cell r="B4217" t="str">
            <v>McLain</v>
          </cell>
          <cell r="C4217" t="str">
            <v>Elise</v>
          </cell>
          <cell r="D4217" t="str">
            <v>E</v>
          </cell>
          <cell r="E4217">
            <v>39432</v>
          </cell>
        </row>
        <row r="4218">
          <cell r="A4218">
            <v>932770182</v>
          </cell>
          <cell r="B4218" t="str">
            <v>McLain</v>
          </cell>
          <cell r="C4218" t="str">
            <v>Elise</v>
          </cell>
          <cell r="D4218" t="str">
            <v>E</v>
          </cell>
          <cell r="E4218">
            <v>39432</v>
          </cell>
        </row>
        <row r="4219">
          <cell r="A4219">
            <v>932770182</v>
          </cell>
          <cell r="B4219" t="str">
            <v>McLain</v>
          </cell>
          <cell r="C4219" t="str">
            <v>Elise</v>
          </cell>
          <cell r="D4219" t="str">
            <v>E</v>
          </cell>
          <cell r="E4219">
            <v>39432</v>
          </cell>
        </row>
        <row r="4220">
          <cell r="A4220">
            <v>932791509</v>
          </cell>
          <cell r="B4220" t="str">
            <v>Sbait</v>
          </cell>
          <cell r="C4220" t="str">
            <v>Dirgham</v>
          </cell>
          <cell r="D4220" t="str">
            <v>A</v>
          </cell>
          <cell r="E4220">
            <v>34958</v>
          </cell>
        </row>
        <row r="4221">
          <cell r="A4221">
            <v>932791509</v>
          </cell>
          <cell r="B4221" t="str">
            <v>Sbait</v>
          </cell>
          <cell r="C4221" t="str">
            <v>Dirgham</v>
          </cell>
          <cell r="D4221" t="str">
            <v>A</v>
          </cell>
          <cell r="E4221">
            <v>34958</v>
          </cell>
        </row>
        <row r="4222">
          <cell r="A4222">
            <v>932791509</v>
          </cell>
          <cell r="B4222" t="str">
            <v>Sbait</v>
          </cell>
          <cell r="C4222" t="str">
            <v>Dirgham</v>
          </cell>
          <cell r="D4222" t="str">
            <v>A</v>
          </cell>
          <cell r="E4222">
            <v>34958</v>
          </cell>
        </row>
        <row r="4223">
          <cell r="A4223">
            <v>932791509</v>
          </cell>
          <cell r="B4223" t="str">
            <v>Sbait</v>
          </cell>
          <cell r="C4223" t="str">
            <v>Dirgham</v>
          </cell>
          <cell r="D4223" t="str">
            <v>A</v>
          </cell>
          <cell r="E4223">
            <v>34958</v>
          </cell>
        </row>
        <row r="4224">
          <cell r="A4224">
            <v>932791509</v>
          </cell>
          <cell r="B4224" t="str">
            <v>Sbait</v>
          </cell>
          <cell r="C4224" t="str">
            <v>Dirgham</v>
          </cell>
          <cell r="D4224" t="str">
            <v>A</v>
          </cell>
          <cell r="E4224">
            <v>34958</v>
          </cell>
        </row>
        <row r="4225">
          <cell r="A4225">
            <v>932791509</v>
          </cell>
          <cell r="B4225" t="str">
            <v>Sbait</v>
          </cell>
          <cell r="C4225" t="str">
            <v>Dirgham</v>
          </cell>
          <cell r="D4225" t="str">
            <v>A</v>
          </cell>
          <cell r="E4225">
            <v>34958</v>
          </cell>
        </row>
        <row r="4226">
          <cell r="A4226">
            <v>932791509</v>
          </cell>
          <cell r="B4226" t="str">
            <v>Sbait</v>
          </cell>
          <cell r="C4226" t="str">
            <v>Dirgham</v>
          </cell>
          <cell r="D4226" t="str">
            <v>A</v>
          </cell>
          <cell r="E4226">
            <v>34958</v>
          </cell>
        </row>
        <row r="4227">
          <cell r="A4227">
            <v>932791509</v>
          </cell>
          <cell r="B4227" t="str">
            <v>Sbait</v>
          </cell>
          <cell r="C4227" t="str">
            <v>Dirgham</v>
          </cell>
          <cell r="D4227" t="str">
            <v>A</v>
          </cell>
          <cell r="E4227">
            <v>34958</v>
          </cell>
        </row>
        <row r="4228">
          <cell r="A4228">
            <v>932791509</v>
          </cell>
          <cell r="B4228" t="str">
            <v>Sbait</v>
          </cell>
          <cell r="C4228" t="str">
            <v>Dirgham</v>
          </cell>
          <cell r="D4228" t="str">
            <v>A</v>
          </cell>
          <cell r="E4228">
            <v>34958</v>
          </cell>
        </row>
        <row r="4229">
          <cell r="A4229">
            <v>932791509</v>
          </cell>
          <cell r="B4229" t="str">
            <v>Sbait</v>
          </cell>
          <cell r="C4229" t="str">
            <v>Dirgham</v>
          </cell>
          <cell r="D4229" t="str">
            <v>A</v>
          </cell>
          <cell r="E4229">
            <v>34958</v>
          </cell>
        </row>
        <row r="4230">
          <cell r="A4230">
            <v>932794722</v>
          </cell>
          <cell r="B4230" t="str">
            <v>Boudreau</v>
          </cell>
          <cell r="C4230" t="str">
            <v>Donna</v>
          </cell>
          <cell r="D4230" t="str">
            <v>B</v>
          </cell>
          <cell r="E4230">
            <v>38611</v>
          </cell>
        </row>
        <row r="4231">
          <cell r="A4231">
            <v>932794722</v>
          </cell>
          <cell r="B4231" t="str">
            <v>Boudreau</v>
          </cell>
          <cell r="C4231" t="str">
            <v>Donna</v>
          </cell>
          <cell r="D4231" t="str">
            <v>B</v>
          </cell>
          <cell r="E4231">
            <v>38611</v>
          </cell>
        </row>
        <row r="4232">
          <cell r="A4232">
            <v>932794722</v>
          </cell>
          <cell r="B4232" t="str">
            <v>Boudreau</v>
          </cell>
          <cell r="C4232" t="str">
            <v>Donna</v>
          </cell>
          <cell r="D4232" t="str">
            <v>B</v>
          </cell>
          <cell r="E4232">
            <v>38611</v>
          </cell>
        </row>
        <row r="4233">
          <cell r="A4233">
            <v>932795893</v>
          </cell>
          <cell r="B4233" t="str">
            <v>Hartley</v>
          </cell>
          <cell r="C4233" t="str">
            <v>Heather</v>
          </cell>
          <cell r="D4233" t="str">
            <v>B</v>
          </cell>
          <cell r="E4233">
            <v>38611</v>
          </cell>
        </row>
        <row r="4234">
          <cell r="A4234">
            <v>932795893</v>
          </cell>
          <cell r="B4234" t="str">
            <v>Hartley</v>
          </cell>
          <cell r="C4234" t="str">
            <v>Heather</v>
          </cell>
          <cell r="D4234" t="str">
            <v>B</v>
          </cell>
          <cell r="E4234">
            <v>38611</v>
          </cell>
        </row>
        <row r="4235">
          <cell r="A4235">
            <v>932795893</v>
          </cell>
          <cell r="B4235" t="str">
            <v>Hartley</v>
          </cell>
          <cell r="C4235" t="str">
            <v>Heather</v>
          </cell>
          <cell r="D4235" t="str">
            <v>B</v>
          </cell>
          <cell r="E4235">
            <v>38611</v>
          </cell>
        </row>
        <row r="4236">
          <cell r="A4236">
            <v>932818309</v>
          </cell>
          <cell r="B4236" t="str">
            <v>Erskine</v>
          </cell>
          <cell r="C4236" t="str">
            <v>Eleanor</v>
          </cell>
          <cell r="D4236" t="str">
            <v>B</v>
          </cell>
          <cell r="E4236">
            <v>36054</v>
          </cell>
        </row>
        <row r="4237">
          <cell r="A4237">
            <v>932846448</v>
          </cell>
          <cell r="B4237" t="str">
            <v>Hein</v>
          </cell>
          <cell r="C4237" t="str">
            <v>James</v>
          </cell>
          <cell r="D4237" t="str">
            <v>A</v>
          </cell>
          <cell r="E4237">
            <v>34593</v>
          </cell>
        </row>
        <row r="4238">
          <cell r="A4238">
            <v>932846448</v>
          </cell>
          <cell r="B4238" t="str">
            <v>Hein</v>
          </cell>
          <cell r="C4238" t="str">
            <v>James</v>
          </cell>
          <cell r="D4238" t="str">
            <v>A</v>
          </cell>
          <cell r="E4238">
            <v>34593</v>
          </cell>
        </row>
        <row r="4239">
          <cell r="A4239">
            <v>932846448</v>
          </cell>
          <cell r="B4239" t="str">
            <v>Hein</v>
          </cell>
          <cell r="C4239" t="str">
            <v>James</v>
          </cell>
          <cell r="D4239" t="str">
            <v>A</v>
          </cell>
          <cell r="E4239">
            <v>34593</v>
          </cell>
        </row>
        <row r="4240">
          <cell r="A4240">
            <v>932880214</v>
          </cell>
          <cell r="B4240" t="str">
            <v>Cesar</v>
          </cell>
          <cell r="C4240" t="str">
            <v>Alexandria</v>
          </cell>
          <cell r="D4240" t="str">
            <v>E</v>
          </cell>
          <cell r="E4240">
            <v>38976</v>
          </cell>
        </row>
        <row r="4241">
          <cell r="A4241">
            <v>932880214</v>
          </cell>
          <cell r="B4241" t="str">
            <v>Cesar</v>
          </cell>
          <cell r="C4241" t="str">
            <v>Alexandria</v>
          </cell>
          <cell r="D4241" t="str">
            <v>E</v>
          </cell>
          <cell r="E4241">
            <v>38976</v>
          </cell>
        </row>
        <row r="4242">
          <cell r="A4242">
            <v>932880214</v>
          </cell>
          <cell r="B4242" t="str">
            <v>Cesar</v>
          </cell>
          <cell r="C4242" t="str">
            <v>Alexandria</v>
          </cell>
          <cell r="D4242" t="str">
            <v>E</v>
          </cell>
          <cell r="E4242">
            <v>38976</v>
          </cell>
        </row>
        <row r="4243">
          <cell r="A4243">
            <v>932880214</v>
          </cell>
          <cell r="B4243" t="str">
            <v>Cesar</v>
          </cell>
          <cell r="C4243" t="str">
            <v>Alexandria</v>
          </cell>
          <cell r="D4243" t="str">
            <v>E</v>
          </cell>
          <cell r="E4243">
            <v>38976</v>
          </cell>
        </row>
        <row r="4244">
          <cell r="A4244">
            <v>932880214</v>
          </cell>
          <cell r="B4244" t="str">
            <v>Cesar</v>
          </cell>
          <cell r="C4244" t="str">
            <v>Alexandria</v>
          </cell>
          <cell r="D4244" t="str">
            <v>E</v>
          </cell>
          <cell r="E4244">
            <v>38976</v>
          </cell>
        </row>
        <row r="4245">
          <cell r="A4245">
            <v>932891082</v>
          </cell>
          <cell r="B4245" t="str">
            <v>Attoe</v>
          </cell>
          <cell r="C4245" t="str">
            <v>Daniel</v>
          </cell>
          <cell r="D4245" t="str">
            <v>E</v>
          </cell>
          <cell r="E4245">
            <v>39432</v>
          </cell>
        </row>
        <row r="4246">
          <cell r="A4246">
            <v>932891082</v>
          </cell>
          <cell r="B4246" t="str">
            <v>Attoe</v>
          </cell>
          <cell r="C4246" t="str">
            <v>Daniel</v>
          </cell>
          <cell r="D4246" t="str">
            <v>E</v>
          </cell>
          <cell r="E4246">
            <v>39432</v>
          </cell>
        </row>
        <row r="4247">
          <cell r="A4247">
            <v>932891082</v>
          </cell>
          <cell r="B4247" t="str">
            <v>Attoe</v>
          </cell>
          <cell r="C4247" t="str">
            <v>Daniel</v>
          </cell>
          <cell r="D4247" t="str">
            <v>E</v>
          </cell>
          <cell r="E4247">
            <v>39432</v>
          </cell>
        </row>
        <row r="4248">
          <cell r="A4248">
            <v>932919840</v>
          </cell>
          <cell r="B4248" t="str">
            <v>Bakaty</v>
          </cell>
          <cell r="C4248" t="str">
            <v>Michael</v>
          </cell>
          <cell r="D4248" t="str">
            <v>H</v>
          </cell>
          <cell r="E4248">
            <v>37263</v>
          </cell>
        </row>
        <row r="4249">
          <cell r="A4249">
            <v>932919840</v>
          </cell>
          <cell r="B4249" t="str">
            <v>Bakaty</v>
          </cell>
          <cell r="C4249" t="str">
            <v>Michael</v>
          </cell>
          <cell r="D4249" t="str">
            <v>H</v>
          </cell>
          <cell r="E4249">
            <v>37263</v>
          </cell>
        </row>
        <row r="4250">
          <cell r="A4250">
            <v>932919840</v>
          </cell>
          <cell r="B4250" t="str">
            <v>Bakaty</v>
          </cell>
          <cell r="C4250" t="str">
            <v>Michael</v>
          </cell>
          <cell r="D4250" t="str">
            <v>H</v>
          </cell>
          <cell r="E4250">
            <v>37263</v>
          </cell>
        </row>
        <row r="4251">
          <cell r="A4251">
            <v>932919840</v>
          </cell>
          <cell r="B4251" t="str">
            <v>Bakaty</v>
          </cell>
          <cell r="C4251" t="str">
            <v>Michael</v>
          </cell>
          <cell r="D4251" t="str">
            <v>H</v>
          </cell>
          <cell r="E4251">
            <v>37263</v>
          </cell>
        </row>
        <row r="4252">
          <cell r="A4252">
            <v>932919840</v>
          </cell>
          <cell r="B4252" t="str">
            <v>Bakaty</v>
          </cell>
          <cell r="C4252" t="str">
            <v>Michael</v>
          </cell>
          <cell r="D4252" t="str">
            <v>H</v>
          </cell>
          <cell r="E4252">
            <v>37263</v>
          </cell>
        </row>
        <row r="4253">
          <cell r="A4253">
            <v>932919840</v>
          </cell>
          <cell r="B4253" t="str">
            <v>Bakaty</v>
          </cell>
          <cell r="C4253" t="str">
            <v>Michael</v>
          </cell>
          <cell r="D4253" t="str">
            <v>H</v>
          </cell>
          <cell r="E4253">
            <v>37263</v>
          </cell>
        </row>
        <row r="4254">
          <cell r="A4254">
            <v>932919840</v>
          </cell>
          <cell r="B4254" t="str">
            <v>Bakaty</v>
          </cell>
          <cell r="C4254" t="str">
            <v>Michael</v>
          </cell>
          <cell r="D4254" t="str">
            <v>H</v>
          </cell>
          <cell r="E4254">
            <v>37263</v>
          </cell>
        </row>
        <row r="4255">
          <cell r="A4255">
            <v>932919840</v>
          </cell>
          <cell r="B4255" t="str">
            <v>Bakaty</v>
          </cell>
          <cell r="C4255" t="str">
            <v>Michael</v>
          </cell>
          <cell r="D4255" t="str">
            <v>H</v>
          </cell>
          <cell r="E4255">
            <v>37263</v>
          </cell>
        </row>
        <row r="4256">
          <cell r="A4256">
            <v>932929333</v>
          </cell>
          <cell r="B4256" t="str">
            <v>Natter</v>
          </cell>
          <cell r="C4256" t="str">
            <v>Betsy</v>
          </cell>
          <cell r="D4256" t="str">
            <v>E</v>
          </cell>
          <cell r="E4256">
            <v>38313</v>
          </cell>
        </row>
        <row r="4257">
          <cell r="A4257">
            <v>932929333</v>
          </cell>
          <cell r="B4257" t="str">
            <v>Natter</v>
          </cell>
          <cell r="C4257" t="str">
            <v>Betsy</v>
          </cell>
          <cell r="D4257" t="str">
            <v>E</v>
          </cell>
          <cell r="E4257">
            <v>38313</v>
          </cell>
        </row>
        <row r="4258">
          <cell r="A4258">
            <v>932929333</v>
          </cell>
          <cell r="B4258" t="str">
            <v>Natter</v>
          </cell>
          <cell r="C4258" t="str">
            <v>Betsy</v>
          </cell>
          <cell r="D4258" t="str">
            <v>E</v>
          </cell>
          <cell r="E4258">
            <v>38313</v>
          </cell>
        </row>
        <row r="4259">
          <cell r="A4259">
            <v>932929333</v>
          </cell>
          <cell r="B4259" t="str">
            <v>Natter</v>
          </cell>
          <cell r="C4259" t="str">
            <v>Betsy</v>
          </cell>
          <cell r="D4259" t="str">
            <v>E</v>
          </cell>
          <cell r="E4259">
            <v>38313</v>
          </cell>
        </row>
        <row r="4260">
          <cell r="A4260">
            <v>932929333</v>
          </cell>
          <cell r="B4260" t="str">
            <v>Natter</v>
          </cell>
          <cell r="C4260" t="str">
            <v>Betsy</v>
          </cell>
          <cell r="D4260" t="str">
            <v>E</v>
          </cell>
          <cell r="E4260">
            <v>38313</v>
          </cell>
        </row>
        <row r="4261">
          <cell r="A4261">
            <v>932929333</v>
          </cell>
          <cell r="B4261" t="str">
            <v>Natter</v>
          </cell>
          <cell r="C4261" t="str">
            <v>Betsy</v>
          </cell>
          <cell r="D4261" t="str">
            <v>E</v>
          </cell>
          <cell r="E4261">
            <v>38313</v>
          </cell>
        </row>
        <row r="4262">
          <cell r="A4262">
            <v>932932947</v>
          </cell>
          <cell r="B4262" t="str">
            <v>Job</v>
          </cell>
          <cell r="C4262" t="str">
            <v>Andrew</v>
          </cell>
          <cell r="D4262" t="str">
            <v>C</v>
          </cell>
          <cell r="E4262">
            <v>39341</v>
          </cell>
        </row>
        <row r="4263">
          <cell r="A4263">
            <v>932932947</v>
          </cell>
          <cell r="B4263" t="str">
            <v>Job</v>
          </cell>
          <cell r="C4263" t="str">
            <v>Andrew</v>
          </cell>
          <cell r="D4263" t="str">
            <v>C</v>
          </cell>
          <cell r="E4263">
            <v>39341</v>
          </cell>
        </row>
        <row r="4264">
          <cell r="A4264">
            <v>932932947</v>
          </cell>
          <cell r="B4264" t="str">
            <v>Job</v>
          </cell>
          <cell r="C4264" t="str">
            <v>Andrew</v>
          </cell>
          <cell r="D4264" t="str">
            <v>C</v>
          </cell>
          <cell r="E4264">
            <v>39341</v>
          </cell>
        </row>
        <row r="4265">
          <cell r="A4265">
            <v>932932947</v>
          </cell>
          <cell r="B4265" t="str">
            <v>Job</v>
          </cell>
          <cell r="C4265" t="str">
            <v>Andrew</v>
          </cell>
          <cell r="D4265" t="str">
            <v>C</v>
          </cell>
          <cell r="E4265">
            <v>39341</v>
          </cell>
        </row>
        <row r="4266">
          <cell r="A4266">
            <v>932932947</v>
          </cell>
          <cell r="B4266" t="str">
            <v>Job</v>
          </cell>
          <cell r="C4266" t="str">
            <v>Andrew</v>
          </cell>
          <cell r="D4266" t="str">
            <v>C</v>
          </cell>
          <cell r="E4266">
            <v>39341</v>
          </cell>
        </row>
        <row r="4267">
          <cell r="A4267">
            <v>932932947</v>
          </cell>
          <cell r="B4267" t="str">
            <v>Job</v>
          </cell>
          <cell r="C4267" t="str">
            <v>Andrew</v>
          </cell>
          <cell r="D4267" t="str">
            <v>E</v>
          </cell>
          <cell r="E4267">
            <v>39157</v>
          </cell>
        </row>
        <row r="4268">
          <cell r="A4268">
            <v>932932947</v>
          </cell>
          <cell r="B4268" t="str">
            <v>Job</v>
          </cell>
          <cell r="C4268" t="str">
            <v>Andrew</v>
          </cell>
          <cell r="D4268" t="str">
            <v>E</v>
          </cell>
          <cell r="E4268">
            <v>39157</v>
          </cell>
        </row>
        <row r="4269">
          <cell r="A4269">
            <v>932952525</v>
          </cell>
          <cell r="B4269" t="str">
            <v>Lim</v>
          </cell>
          <cell r="C4269" t="str">
            <v>Adriene</v>
          </cell>
          <cell r="D4269" t="str">
            <v>C</v>
          </cell>
          <cell r="E4269">
            <v>38534</v>
          </cell>
        </row>
        <row r="4270">
          <cell r="A4270">
            <v>933064609</v>
          </cell>
          <cell r="B4270" t="str">
            <v>Dieterich</v>
          </cell>
          <cell r="C4270" t="str">
            <v>Thomas</v>
          </cell>
          <cell r="D4270" t="str">
            <v>A</v>
          </cell>
          <cell r="E4270">
            <v>35689</v>
          </cell>
        </row>
        <row r="4271">
          <cell r="A4271">
            <v>933064609</v>
          </cell>
          <cell r="B4271" t="str">
            <v>Dieterich</v>
          </cell>
          <cell r="C4271" t="str">
            <v>Thomas</v>
          </cell>
          <cell r="D4271" t="str">
            <v>A</v>
          </cell>
          <cell r="E4271">
            <v>35689</v>
          </cell>
        </row>
        <row r="4272">
          <cell r="A4272">
            <v>933085538</v>
          </cell>
          <cell r="B4272" t="str">
            <v>Wallace</v>
          </cell>
          <cell r="C4272" t="str">
            <v>Arlene</v>
          </cell>
          <cell r="D4272" t="str">
            <v>L</v>
          </cell>
          <cell r="E4272">
            <v>38808</v>
          </cell>
        </row>
        <row r="4273">
          <cell r="A4273">
            <v>933085538</v>
          </cell>
          <cell r="B4273" t="str">
            <v>Wallace</v>
          </cell>
          <cell r="C4273" t="str">
            <v>Arlene</v>
          </cell>
          <cell r="D4273" t="str">
            <v>L</v>
          </cell>
          <cell r="E4273">
            <v>38808</v>
          </cell>
        </row>
        <row r="4274">
          <cell r="A4274">
            <v>933085538</v>
          </cell>
          <cell r="B4274" t="str">
            <v>Wallace</v>
          </cell>
          <cell r="C4274" t="str">
            <v>Arlene</v>
          </cell>
          <cell r="D4274" t="str">
            <v>L</v>
          </cell>
          <cell r="E4274">
            <v>38808</v>
          </cell>
        </row>
        <row r="4275">
          <cell r="A4275">
            <v>933085538</v>
          </cell>
          <cell r="B4275" t="str">
            <v>Wallace</v>
          </cell>
          <cell r="C4275" t="str">
            <v>Arlene</v>
          </cell>
          <cell r="D4275" t="str">
            <v>L</v>
          </cell>
          <cell r="E4275">
            <v>38808</v>
          </cell>
        </row>
        <row r="4276">
          <cell r="A4276">
            <v>933085538</v>
          </cell>
          <cell r="B4276" t="str">
            <v>Wallace</v>
          </cell>
          <cell r="C4276" t="str">
            <v>Arlene</v>
          </cell>
          <cell r="D4276" t="str">
            <v>L</v>
          </cell>
          <cell r="E4276">
            <v>38808</v>
          </cell>
        </row>
        <row r="4277">
          <cell r="A4277">
            <v>933085538</v>
          </cell>
          <cell r="B4277" t="str">
            <v>Wallace</v>
          </cell>
          <cell r="C4277" t="str">
            <v>Arlene</v>
          </cell>
          <cell r="D4277" t="str">
            <v>L</v>
          </cell>
          <cell r="E4277">
            <v>38808</v>
          </cell>
        </row>
        <row r="4278">
          <cell r="A4278">
            <v>933228996</v>
          </cell>
          <cell r="B4278" t="str">
            <v>Broderick</v>
          </cell>
          <cell r="C4278" t="str">
            <v>Cindy</v>
          </cell>
          <cell r="D4278" t="str">
            <v>Q</v>
          </cell>
          <cell r="E4278">
            <v>38328</v>
          </cell>
        </row>
        <row r="4279">
          <cell r="A4279">
            <v>933228996</v>
          </cell>
          <cell r="B4279" t="str">
            <v>Broderick</v>
          </cell>
          <cell r="C4279" t="str">
            <v>Cindy</v>
          </cell>
          <cell r="D4279" t="str">
            <v>Q</v>
          </cell>
          <cell r="E4279">
            <v>38328</v>
          </cell>
        </row>
        <row r="4280">
          <cell r="A4280">
            <v>933237681</v>
          </cell>
          <cell r="B4280" t="str">
            <v>Chan</v>
          </cell>
          <cell r="C4280" t="str">
            <v>Siu Ying</v>
          </cell>
          <cell r="D4280" t="str">
            <v>C</v>
          </cell>
          <cell r="E4280">
            <v>38279</v>
          </cell>
        </row>
        <row r="4281">
          <cell r="A4281">
            <v>933237681</v>
          </cell>
          <cell r="B4281" t="str">
            <v>Chan</v>
          </cell>
          <cell r="C4281" t="str">
            <v>Siu Ying</v>
          </cell>
          <cell r="D4281" t="str">
            <v>C</v>
          </cell>
          <cell r="E4281">
            <v>38279</v>
          </cell>
        </row>
        <row r="4282">
          <cell r="A4282">
            <v>933237681</v>
          </cell>
          <cell r="B4282" t="str">
            <v>Chan</v>
          </cell>
          <cell r="C4282" t="str">
            <v>Siu Ying</v>
          </cell>
          <cell r="D4282" t="str">
            <v>C</v>
          </cell>
          <cell r="E4282">
            <v>38279</v>
          </cell>
        </row>
        <row r="4283">
          <cell r="A4283">
            <v>933274805</v>
          </cell>
          <cell r="B4283" t="str">
            <v>Filis</v>
          </cell>
          <cell r="C4283" t="str">
            <v>Nicolaos</v>
          </cell>
          <cell r="D4283" t="str">
            <v>H</v>
          </cell>
          <cell r="E4283">
            <v>35870</v>
          </cell>
        </row>
        <row r="4284">
          <cell r="A4284">
            <v>933274805</v>
          </cell>
          <cell r="B4284" t="str">
            <v>Filis</v>
          </cell>
          <cell r="C4284" t="str">
            <v>Nicolaos</v>
          </cell>
          <cell r="D4284" t="str">
            <v>H</v>
          </cell>
          <cell r="E4284">
            <v>35870</v>
          </cell>
        </row>
        <row r="4285">
          <cell r="A4285">
            <v>933274805</v>
          </cell>
          <cell r="B4285" t="str">
            <v>Filis</v>
          </cell>
          <cell r="C4285" t="str">
            <v>Nicolaos</v>
          </cell>
          <cell r="D4285" t="str">
            <v>H</v>
          </cell>
          <cell r="E4285">
            <v>35870</v>
          </cell>
        </row>
        <row r="4286">
          <cell r="A4286">
            <v>933274805</v>
          </cell>
          <cell r="B4286" t="str">
            <v>Filis</v>
          </cell>
          <cell r="C4286" t="str">
            <v>Nicolaos</v>
          </cell>
          <cell r="D4286" t="str">
            <v>H</v>
          </cell>
          <cell r="E4286">
            <v>35870</v>
          </cell>
        </row>
        <row r="4287">
          <cell r="A4287">
            <v>933274805</v>
          </cell>
          <cell r="B4287" t="str">
            <v>Filis</v>
          </cell>
          <cell r="C4287" t="str">
            <v>Nicolaos</v>
          </cell>
          <cell r="D4287" t="str">
            <v>H</v>
          </cell>
          <cell r="E4287">
            <v>35870</v>
          </cell>
        </row>
        <row r="4288">
          <cell r="A4288">
            <v>933274805</v>
          </cell>
          <cell r="B4288" t="str">
            <v>Filis</v>
          </cell>
          <cell r="C4288" t="str">
            <v>Nicolaos</v>
          </cell>
          <cell r="D4288" t="str">
            <v>H</v>
          </cell>
          <cell r="E4288">
            <v>35870</v>
          </cell>
        </row>
        <row r="4289">
          <cell r="A4289">
            <v>933274805</v>
          </cell>
          <cell r="B4289" t="str">
            <v>Filis</v>
          </cell>
          <cell r="C4289" t="str">
            <v>Nicolaos</v>
          </cell>
          <cell r="D4289" t="str">
            <v>H</v>
          </cell>
          <cell r="E4289">
            <v>35870</v>
          </cell>
        </row>
        <row r="4290">
          <cell r="A4290">
            <v>933274805</v>
          </cell>
          <cell r="B4290" t="str">
            <v>Filis</v>
          </cell>
          <cell r="C4290" t="str">
            <v>Nicolaos</v>
          </cell>
          <cell r="D4290" t="str">
            <v>H</v>
          </cell>
          <cell r="E4290">
            <v>35870</v>
          </cell>
        </row>
        <row r="4291">
          <cell r="A4291">
            <v>933357275</v>
          </cell>
          <cell r="B4291" t="str">
            <v>Wetzel</v>
          </cell>
          <cell r="C4291" t="str">
            <v>Patricia</v>
          </cell>
          <cell r="D4291" t="str">
            <v>A</v>
          </cell>
          <cell r="E4291">
            <v>33863</v>
          </cell>
        </row>
        <row r="4292">
          <cell r="A4292">
            <v>933357275</v>
          </cell>
          <cell r="B4292" t="str">
            <v>Wetzel</v>
          </cell>
          <cell r="C4292" t="str">
            <v>Patricia</v>
          </cell>
          <cell r="D4292" t="str">
            <v>A</v>
          </cell>
          <cell r="E4292">
            <v>33863</v>
          </cell>
        </row>
        <row r="4293">
          <cell r="A4293">
            <v>933357275</v>
          </cell>
          <cell r="B4293" t="str">
            <v>Wetzel</v>
          </cell>
          <cell r="C4293" t="str">
            <v>Patricia</v>
          </cell>
          <cell r="D4293" t="str">
            <v>A</v>
          </cell>
          <cell r="E4293">
            <v>33863</v>
          </cell>
        </row>
        <row r="4294">
          <cell r="A4294">
            <v>933357275</v>
          </cell>
          <cell r="B4294" t="str">
            <v>Wetzel</v>
          </cell>
          <cell r="C4294" t="str">
            <v>Patricia</v>
          </cell>
          <cell r="D4294" t="str">
            <v>A</v>
          </cell>
          <cell r="E4294">
            <v>33863</v>
          </cell>
        </row>
        <row r="4295">
          <cell r="A4295">
            <v>933357275</v>
          </cell>
          <cell r="B4295" t="str">
            <v>Wetzel</v>
          </cell>
          <cell r="C4295" t="str">
            <v>Patricia</v>
          </cell>
          <cell r="D4295" t="str">
            <v>A</v>
          </cell>
          <cell r="E4295">
            <v>33863</v>
          </cell>
        </row>
        <row r="4296">
          <cell r="A4296">
            <v>933357275</v>
          </cell>
          <cell r="B4296" t="str">
            <v>Wetzel</v>
          </cell>
          <cell r="C4296" t="str">
            <v>Patricia</v>
          </cell>
          <cell r="D4296" t="str">
            <v>A</v>
          </cell>
          <cell r="E4296">
            <v>33863</v>
          </cell>
        </row>
        <row r="4297">
          <cell r="A4297">
            <v>933357275</v>
          </cell>
          <cell r="B4297" t="str">
            <v>Wetzel</v>
          </cell>
          <cell r="C4297" t="str">
            <v>Patricia</v>
          </cell>
          <cell r="D4297" t="str">
            <v>A</v>
          </cell>
          <cell r="E4297">
            <v>33863</v>
          </cell>
        </row>
        <row r="4298">
          <cell r="A4298">
            <v>933357275</v>
          </cell>
          <cell r="B4298" t="str">
            <v>Wetzel</v>
          </cell>
          <cell r="C4298" t="str">
            <v>Patricia</v>
          </cell>
          <cell r="D4298" t="str">
            <v>A</v>
          </cell>
          <cell r="E4298">
            <v>33863</v>
          </cell>
        </row>
        <row r="4299">
          <cell r="A4299">
            <v>933406314</v>
          </cell>
          <cell r="B4299" t="str">
            <v>Hackworth</v>
          </cell>
          <cell r="C4299" t="str">
            <v>Darrell</v>
          </cell>
          <cell r="D4299" t="str">
            <v>N</v>
          </cell>
          <cell r="E4299">
            <v>39356</v>
          </cell>
        </row>
        <row r="4300">
          <cell r="A4300">
            <v>933481611</v>
          </cell>
          <cell r="B4300" t="str">
            <v>Hayteas</v>
          </cell>
          <cell r="C4300" t="str">
            <v>David</v>
          </cell>
          <cell r="D4300" t="str">
            <v>B</v>
          </cell>
          <cell r="E4300">
            <v>39341</v>
          </cell>
        </row>
        <row r="4301">
          <cell r="A4301">
            <v>933481611</v>
          </cell>
          <cell r="B4301" t="str">
            <v>Hayteas</v>
          </cell>
          <cell r="C4301" t="str">
            <v>David</v>
          </cell>
          <cell r="D4301" t="str">
            <v>B</v>
          </cell>
          <cell r="E4301">
            <v>39341</v>
          </cell>
        </row>
        <row r="4302">
          <cell r="A4302">
            <v>933481611</v>
          </cell>
          <cell r="B4302" t="str">
            <v>Hayteas</v>
          </cell>
          <cell r="C4302" t="str">
            <v>David</v>
          </cell>
          <cell r="D4302" t="str">
            <v>B</v>
          </cell>
          <cell r="E4302">
            <v>39341</v>
          </cell>
        </row>
        <row r="4303">
          <cell r="A4303">
            <v>933481611</v>
          </cell>
          <cell r="B4303" t="str">
            <v>Hayteas</v>
          </cell>
          <cell r="C4303" t="str">
            <v>David</v>
          </cell>
          <cell r="D4303" t="str">
            <v>B</v>
          </cell>
          <cell r="E4303">
            <v>39341</v>
          </cell>
        </row>
        <row r="4304">
          <cell r="A4304">
            <v>933481611</v>
          </cell>
          <cell r="B4304" t="str">
            <v>Hayteas</v>
          </cell>
          <cell r="C4304" t="str">
            <v>David</v>
          </cell>
          <cell r="D4304" t="str">
            <v>B</v>
          </cell>
          <cell r="E4304">
            <v>39341</v>
          </cell>
        </row>
        <row r="4305">
          <cell r="A4305">
            <v>933481611</v>
          </cell>
          <cell r="B4305" t="str">
            <v>Hayteas</v>
          </cell>
          <cell r="C4305" t="str">
            <v>David</v>
          </cell>
          <cell r="D4305" t="str">
            <v>B</v>
          </cell>
          <cell r="E4305">
            <v>39341</v>
          </cell>
        </row>
        <row r="4306">
          <cell r="A4306">
            <v>933481611</v>
          </cell>
          <cell r="B4306" t="str">
            <v>Hayteas</v>
          </cell>
          <cell r="C4306" t="str">
            <v>David</v>
          </cell>
          <cell r="D4306" t="str">
            <v>C</v>
          </cell>
          <cell r="E4306">
            <v>35324</v>
          </cell>
        </row>
        <row r="4307">
          <cell r="A4307">
            <v>933481611</v>
          </cell>
          <cell r="B4307" t="str">
            <v>Hayteas</v>
          </cell>
          <cell r="C4307" t="str">
            <v>David</v>
          </cell>
          <cell r="D4307" t="str">
            <v>C</v>
          </cell>
          <cell r="E4307">
            <v>35324</v>
          </cell>
        </row>
        <row r="4308">
          <cell r="A4308">
            <v>933557220</v>
          </cell>
          <cell r="B4308" t="str">
            <v>Horowitz</v>
          </cell>
          <cell r="C4308" t="str">
            <v>David</v>
          </cell>
          <cell r="D4308" t="str">
            <v>A</v>
          </cell>
          <cell r="E4308">
            <v>32036</v>
          </cell>
        </row>
        <row r="4309">
          <cell r="A4309">
            <v>933557220</v>
          </cell>
          <cell r="B4309" t="str">
            <v>Horowitz</v>
          </cell>
          <cell r="C4309" t="str">
            <v>David</v>
          </cell>
          <cell r="D4309" t="str">
            <v>A</v>
          </cell>
          <cell r="E4309">
            <v>32036</v>
          </cell>
        </row>
        <row r="4310">
          <cell r="A4310">
            <v>933557220</v>
          </cell>
          <cell r="B4310" t="str">
            <v>Horowitz</v>
          </cell>
          <cell r="C4310" t="str">
            <v>David</v>
          </cell>
          <cell r="D4310" t="str">
            <v>A</v>
          </cell>
          <cell r="E4310">
            <v>32036</v>
          </cell>
        </row>
        <row r="4311">
          <cell r="A4311">
            <v>933557220</v>
          </cell>
          <cell r="B4311" t="str">
            <v>Horowitz</v>
          </cell>
          <cell r="C4311" t="str">
            <v>David</v>
          </cell>
          <cell r="D4311" t="str">
            <v>A</v>
          </cell>
          <cell r="E4311">
            <v>32036</v>
          </cell>
        </row>
        <row r="4312">
          <cell r="A4312">
            <v>933584831</v>
          </cell>
          <cell r="B4312" t="str">
            <v>Schneider</v>
          </cell>
          <cell r="C4312" t="str">
            <v>Douglas</v>
          </cell>
          <cell r="D4312" t="str">
            <v>E</v>
          </cell>
          <cell r="E4312">
            <v>37696</v>
          </cell>
        </row>
        <row r="4313">
          <cell r="A4313">
            <v>933584831</v>
          </cell>
          <cell r="B4313" t="str">
            <v>Schneider</v>
          </cell>
          <cell r="C4313" t="str">
            <v>Douglas</v>
          </cell>
          <cell r="D4313" t="str">
            <v>E</v>
          </cell>
          <cell r="E4313">
            <v>37696</v>
          </cell>
        </row>
        <row r="4314">
          <cell r="A4314">
            <v>933598903</v>
          </cell>
          <cell r="B4314" t="str">
            <v>Feltner</v>
          </cell>
          <cell r="C4314" t="str">
            <v>Nancy</v>
          </cell>
          <cell r="D4314" t="str">
            <v>N</v>
          </cell>
          <cell r="E4314">
            <v>39239</v>
          </cell>
        </row>
        <row r="4315">
          <cell r="A4315">
            <v>933598903</v>
          </cell>
          <cell r="B4315" t="str">
            <v>Feltner</v>
          </cell>
          <cell r="C4315" t="str">
            <v>Nancy</v>
          </cell>
          <cell r="D4315" t="str">
            <v>N</v>
          </cell>
          <cell r="E4315">
            <v>39239</v>
          </cell>
        </row>
        <row r="4316">
          <cell r="A4316">
            <v>933606646</v>
          </cell>
          <cell r="B4316" t="str">
            <v>McEady</v>
          </cell>
          <cell r="C4316" t="str">
            <v>Betty</v>
          </cell>
          <cell r="D4316" t="str">
            <v>C</v>
          </cell>
          <cell r="E4316">
            <v>39432</v>
          </cell>
        </row>
        <row r="4317">
          <cell r="A4317">
            <v>933606646</v>
          </cell>
          <cell r="B4317" t="str">
            <v>McEady</v>
          </cell>
          <cell r="C4317" t="str">
            <v>Betty</v>
          </cell>
          <cell r="D4317" t="str">
            <v>C</v>
          </cell>
          <cell r="E4317">
            <v>39432</v>
          </cell>
        </row>
        <row r="4318">
          <cell r="A4318">
            <v>933606646</v>
          </cell>
          <cell r="B4318" t="str">
            <v>McEady</v>
          </cell>
          <cell r="C4318" t="str">
            <v>Betty</v>
          </cell>
          <cell r="D4318" t="str">
            <v>C</v>
          </cell>
          <cell r="E4318">
            <v>39432</v>
          </cell>
        </row>
        <row r="4319">
          <cell r="A4319">
            <v>933639738</v>
          </cell>
          <cell r="B4319" t="str">
            <v>Semrad</v>
          </cell>
          <cell r="C4319" t="str">
            <v>Craig</v>
          </cell>
          <cell r="D4319" t="str">
            <v>L</v>
          </cell>
          <cell r="E4319">
            <v>37515</v>
          </cell>
        </row>
        <row r="4320">
          <cell r="A4320">
            <v>933639738</v>
          </cell>
          <cell r="B4320" t="str">
            <v>Semrad</v>
          </cell>
          <cell r="C4320" t="str">
            <v>Craig</v>
          </cell>
          <cell r="D4320" t="str">
            <v>L</v>
          </cell>
          <cell r="E4320">
            <v>37515</v>
          </cell>
        </row>
        <row r="4321">
          <cell r="A4321">
            <v>933639738</v>
          </cell>
          <cell r="B4321" t="str">
            <v>Semrad</v>
          </cell>
          <cell r="C4321" t="str">
            <v>Craig</v>
          </cell>
          <cell r="D4321" t="str">
            <v>L</v>
          </cell>
          <cell r="E4321">
            <v>37515</v>
          </cell>
        </row>
        <row r="4322">
          <cell r="A4322">
            <v>933639738</v>
          </cell>
          <cell r="B4322" t="str">
            <v>Semrad</v>
          </cell>
          <cell r="C4322" t="str">
            <v>Craig</v>
          </cell>
          <cell r="D4322" t="str">
            <v>L</v>
          </cell>
          <cell r="E4322">
            <v>37515</v>
          </cell>
        </row>
        <row r="4323">
          <cell r="A4323">
            <v>933639738</v>
          </cell>
          <cell r="B4323" t="str">
            <v>Semrad</v>
          </cell>
          <cell r="C4323" t="str">
            <v>Craig</v>
          </cell>
          <cell r="D4323" t="str">
            <v>L</v>
          </cell>
          <cell r="E4323">
            <v>37515</v>
          </cell>
        </row>
        <row r="4324">
          <cell r="A4324">
            <v>933639738</v>
          </cell>
          <cell r="B4324" t="str">
            <v>Semrad</v>
          </cell>
          <cell r="C4324" t="str">
            <v>Craig</v>
          </cell>
          <cell r="D4324" t="str">
            <v>L</v>
          </cell>
          <cell r="E4324">
            <v>37515</v>
          </cell>
        </row>
        <row r="4325">
          <cell r="A4325">
            <v>933639738</v>
          </cell>
          <cell r="B4325" t="str">
            <v>Semrad</v>
          </cell>
          <cell r="C4325" t="str">
            <v>Craig</v>
          </cell>
          <cell r="D4325" t="str">
            <v>L</v>
          </cell>
          <cell r="E4325">
            <v>37515</v>
          </cell>
        </row>
        <row r="4326">
          <cell r="A4326">
            <v>933639738</v>
          </cell>
          <cell r="B4326" t="str">
            <v>Semrad</v>
          </cell>
          <cell r="C4326" t="str">
            <v>Craig</v>
          </cell>
          <cell r="D4326" t="str">
            <v>L</v>
          </cell>
          <cell r="E4326">
            <v>37515</v>
          </cell>
        </row>
        <row r="4327">
          <cell r="A4327">
            <v>933723186</v>
          </cell>
          <cell r="B4327" t="str">
            <v>Isham</v>
          </cell>
          <cell r="C4327" t="str">
            <v>Markel</v>
          </cell>
          <cell r="D4327" t="str">
            <v>N</v>
          </cell>
          <cell r="E4327">
            <v>37655</v>
          </cell>
        </row>
        <row r="4328">
          <cell r="A4328">
            <v>933723186</v>
          </cell>
          <cell r="B4328" t="str">
            <v>Isham</v>
          </cell>
          <cell r="C4328" t="str">
            <v>Markel</v>
          </cell>
          <cell r="D4328" t="str">
            <v>N</v>
          </cell>
          <cell r="E4328">
            <v>37655</v>
          </cell>
        </row>
        <row r="4329">
          <cell r="A4329">
            <v>933769508</v>
          </cell>
          <cell r="B4329" t="str">
            <v>Resnik</v>
          </cell>
          <cell r="C4329" t="str">
            <v>Alan</v>
          </cell>
          <cell r="D4329" t="str">
            <v>A</v>
          </cell>
          <cell r="E4329">
            <v>30210</v>
          </cell>
        </row>
        <row r="4330">
          <cell r="A4330">
            <v>933769508</v>
          </cell>
          <cell r="B4330" t="str">
            <v>Resnik</v>
          </cell>
          <cell r="C4330" t="str">
            <v>Alan</v>
          </cell>
          <cell r="D4330" t="str">
            <v>A</v>
          </cell>
          <cell r="E4330">
            <v>30210</v>
          </cell>
        </row>
        <row r="4331">
          <cell r="A4331">
            <v>933769508</v>
          </cell>
          <cell r="B4331" t="str">
            <v>Resnik</v>
          </cell>
          <cell r="C4331" t="str">
            <v>Alan</v>
          </cell>
          <cell r="D4331" t="str">
            <v>A</v>
          </cell>
          <cell r="E4331">
            <v>30210</v>
          </cell>
        </row>
        <row r="4332">
          <cell r="A4332">
            <v>933769508</v>
          </cell>
          <cell r="B4332" t="str">
            <v>Resnik</v>
          </cell>
          <cell r="C4332" t="str">
            <v>Alan</v>
          </cell>
          <cell r="D4332" t="str">
            <v>A</v>
          </cell>
          <cell r="E4332">
            <v>30210</v>
          </cell>
        </row>
        <row r="4333">
          <cell r="A4333">
            <v>933769508</v>
          </cell>
          <cell r="B4333" t="str">
            <v>Resnik</v>
          </cell>
          <cell r="C4333" t="str">
            <v>Alan</v>
          </cell>
          <cell r="D4333" t="str">
            <v>A</v>
          </cell>
          <cell r="E4333">
            <v>30210</v>
          </cell>
        </row>
        <row r="4334">
          <cell r="A4334">
            <v>933771715</v>
          </cell>
          <cell r="B4334" t="str">
            <v>Borgmeier</v>
          </cell>
          <cell r="C4334" t="str">
            <v>Christopher</v>
          </cell>
          <cell r="D4334" t="str">
            <v>C</v>
          </cell>
          <cell r="E4334">
            <v>37880</v>
          </cell>
        </row>
        <row r="4335">
          <cell r="A4335">
            <v>933771715</v>
          </cell>
          <cell r="B4335" t="str">
            <v>Borgmeier</v>
          </cell>
          <cell r="C4335" t="str">
            <v>Christopher</v>
          </cell>
          <cell r="D4335" t="str">
            <v>C</v>
          </cell>
          <cell r="E4335">
            <v>37880</v>
          </cell>
        </row>
        <row r="4336">
          <cell r="A4336">
            <v>933771715</v>
          </cell>
          <cell r="B4336" t="str">
            <v>Borgmeier</v>
          </cell>
          <cell r="C4336" t="str">
            <v>Christopher</v>
          </cell>
          <cell r="D4336" t="str">
            <v>C</v>
          </cell>
          <cell r="E4336">
            <v>37880</v>
          </cell>
        </row>
        <row r="4337">
          <cell r="A4337">
            <v>933771715</v>
          </cell>
          <cell r="B4337" t="str">
            <v>Borgmeier</v>
          </cell>
          <cell r="C4337" t="str">
            <v>Christopher</v>
          </cell>
          <cell r="D4337" t="str">
            <v>C</v>
          </cell>
          <cell r="E4337">
            <v>37880</v>
          </cell>
        </row>
        <row r="4338">
          <cell r="A4338">
            <v>933851118</v>
          </cell>
          <cell r="B4338" t="str">
            <v>Kreft-Tengblad</v>
          </cell>
          <cell r="C4338" t="str">
            <v>Christina</v>
          </cell>
          <cell r="D4338" t="str">
            <v>H</v>
          </cell>
          <cell r="E4338">
            <v>39341</v>
          </cell>
        </row>
        <row r="4339">
          <cell r="A4339">
            <v>933851118</v>
          </cell>
          <cell r="B4339" t="str">
            <v>Kreft-Tengblad</v>
          </cell>
          <cell r="C4339" t="str">
            <v>Christina</v>
          </cell>
          <cell r="D4339" t="str">
            <v>H</v>
          </cell>
          <cell r="E4339">
            <v>39341</v>
          </cell>
        </row>
        <row r="4340">
          <cell r="A4340">
            <v>933851118</v>
          </cell>
          <cell r="B4340" t="str">
            <v>Kreft-Tengblad</v>
          </cell>
          <cell r="C4340" t="str">
            <v>Christina</v>
          </cell>
          <cell r="D4340" t="str">
            <v>H</v>
          </cell>
          <cell r="E4340">
            <v>39341</v>
          </cell>
        </row>
        <row r="4341">
          <cell r="A4341">
            <v>933862633</v>
          </cell>
          <cell r="B4341" t="str">
            <v>Lee</v>
          </cell>
          <cell r="C4341" t="str">
            <v>Rebecca</v>
          </cell>
          <cell r="D4341" t="str">
            <v>N</v>
          </cell>
          <cell r="E4341">
            <v>37844</v>
          </cell>
        </row>
        <row r="4342">
          <cell r="A4342">
            <v>933862633</v>
          </cell>
          <cell r="B4342" t="str">
            <v>Lee</v>
          </cell>
          <cell r="C4342" t="str">
            <v>Rebecca</v>
          </cell>
          <cell r="D4342" t="str">
            <v>N</v>
          </cell>
          <cell r="E4342">
            <v>37844</v>
          </cell>
        </row>
        <row r="4343">
          <cell r="A4343">
            <v>933897085</v>
          </cell>
          <cell r="B4343" t="str">
            <v>Doherty</v>
          </cell>
          <cell r="C4343" t="str">
            <v>Kelly</v>
          </cell>
          <cell r="D4343" t="str">
            <v>N</v>
          </cell>
          <cell r="E4343">
            <v>39363</v>
          </cell>
        </row>
        <row r="4344">
          <cell r="A4344">
            <v>933918772</v>
          </cell>
          <cell r="B4344" t="str">
            <v>Jimerson</v>
          </cell>
          <cell r="C4344" t="str">
            <v>David</v>
          </cell>
          <cell r="D4344" t="str">
            <v>E</v>
          </cell>
          <cell r="E4344">
            <v>38246</v>
          </cell>
        </row>
        <row r="4345">
          <cell r="A4345">
            <v>933918772</v>
          </cell>
          <cell r="B4345" t="str">
            <v>Jimerson</v>
          </cell>
          <cell r="C4345" t="str">
            <v>David</v>
          </cell>
          <cell r="D4345" t="str">
            <v>E</v>
          </cell>
          <cell r="E4345">
            <v>38246</v>
          </cell>
        </row>
        <row r="4346">
          <cell r="A4346">
            <v>933918772</v>
          </cell>
          <cell r="B4346" t="str">
            <v>Jimerson</v>
          </cell>
          <cell r="C4346" t="str">
            <v>David</v>
          </cell>
          <cell r="D4346" t="str">
            <v>E</v>
          </cell>
          <cell r="E4346">
            <v>38246</v>
          </cell>
        </row>
        <row r="4347">
          <cell r="A4347">
            <v>933918772</v>
          </cell>
          <cell r="B4347" t="str">
            <v>Jimerson</v>
          </cell>
          <cell r="C4347" t="str">
            <v>David</v>
          </cell>
          <cell r="D4347" t="str">
            <v>E</v>
          </cell>
          <cell r="E4347">
            <v>38246</v>
          </cell>
        </row>
        <row r="4348">
          <cell r="A4348">
            <v>933918772</v>
          </cell>
          <cell r="B4348" t="str">
            <v>Jimerson</v>
          </cell>
          <cell r="C4348" t="str">
            <v>David</v>
          </cell>
          <cell r="D4348" t="str">
            <v>E</v>
          </cell>
          <cell r="E4348">
            <v>38246</v>
          </cell>
        </row>
        <row r="4349">
          <cell r="A4349">
            <v>933953142</v>
          </cell>
          <cell r="B4349" t="str">
            <v>White</v>
          </cell>
          <cell r="C4349" t="str">
            <v>Diana</v>
          </cell>
          <cell r="D4349" t="str">
            <v>I</v>
          </cell>
          <cell r="E4349">
            <v>39508</v>
          </cell>
        </row>
        <row r="4350">
          <cell r="A4350">
            <v>933953142</v>
          </cell>
          <cell r="B4350" t="str">
            <v>White</v>
          </cell>
          <cell r="C4350" t="str">
            <v>Diana</v>
          </cell>
          <cell r="D4350" t="str">
            <v>I</v>
          </cell>
          <cell r="E4350">
            <v>39508</v>
          </cell>
        </row>
        <row r="4351">
          <cell r="A4351">
            <v>933953142</v>
          </cell>
          <cell r="B4351" t="str">
            <v>White</v>
          </cell>
          <cell r="C4351" t="str">
            <v>Diana</v>
          </cell>
          <cell r="D4351" t="str">
            <v>I</v>
          </cell>
          <cell r="E4351">
            <v>39508</v>
          </cell>
        </row>
        <row r="4352">
          <cell r="A4352">
            <v>933953142</v>
          </cell>
          <cell r="B4352" t="str">
            <v>White</v>
          </cell>
          <cell r="C4352" t="str">
            <v>Diana</v>
          </cell>
          <cell r="D4352" t="str">
            <v>I</v>
          </cell>
          <cell r="E4352">
            <v>39508</v>
          </cell>
        </row>
        <row r="4353">
          <cell r="A4353">
            <v>933953142</v>
          </cell>
          <cell r="B4353" t="str">
            <v>White</v>
          </cell>
          <cell r="C4353" t="str">
            <v>Diana</v>
          </cell>
          <cell r="D4353" t="str">
            <v>J</v>
          </cell>
          <cell r="E4353">
            <v>39431</v>
          </cell>
        </row>
        <row r="4354">
          <cell r="A4354">
            <v>933953821</v>
          </cell>
          <cell r="B4354" t="str">
            <v>Coates</v>
          </cell>
          <cell r="C4354" t="str">
            <v>Katherine</v>
          </cell>
          <cell r="D4354" t="str">
            <v>N</v>
          </cell>
          <cell r="E4354">
            <v>39142</v>
          </cell>
        </row>
        <row r="4355">
          <cell r="A4355">
            <v>933953821</v>
          </cell>
          <cell r="B4355" t="str">
            <v>Coates</v>
          </cell>
          <cell r="C4355" t="str">
            <v>Katherine</v>
          </cell>
          <cell r="D4355" t="str">
            <v>N</v>
          </cell>
          <cell r="E4355">
            <v>39142</v>
          </cell>
        </row>
        <row r="4356">
          <cell r="A4356">
            <v>933999219</v>
          </cell>
          <cell r="B4356" t="str">
            <v>Gerbing</v>
          </cell>
          <cell r="C4356" t="str">
            <v>David</v>
          </cell>
          <cell r="D4356" t="str">
            <v>A</v>
          </cell>
          <cell r="E4356">
            <v>34593</v>
          </cell>
        </row>
        <row r="4357">
          <cell r="A4357">
            <v>933999219</v>
          </cell>
          <cell r="B4357" t="str">
            <v>Gerbing</v>
          </cell>
          <cell r="C4357" t="str">
            <v>David</v>
          </cell>
          <cell r="D4357" t="str">
            <v>A</v>
          </cell>
          <cell r="E4357">
            <v>34593</v>
          </cell>
        </row>
        <row r="4358">
          <cell r="A4358">
            <v>933999219</v>
          </cell>
          <cell r="B4358" t="str">
            <v>Gerbing</v>
          </cell>
          <cell r="C4358" t="str">
            <v>David</v>
          </cell>
          <cell r="D4358" t="str">
            <v>A</v>
          </cell>
          <cell r="E4358">
            <v>34593</v>
          </cell>
        </row>
        <row r="4359">
          <cell r="A4359">
            <v>933999219</v>
          </cell>
          <cell r="B4359" t="str">
            <v>Gerbing</v>
          </cell>
          <cell r="C4359" t="str">
            <v>David</v>
          </cell>
          <cell r="D4359" t="str">
            <v>A</v>
          </cell>
          <cell r="E4359">
            <v>34593</v>
          </cell>
        </row>
        <row r="4360">
          <cell r="A4360">
            <v>934015505</v>
          </cell>
          <cell r="B4360" t="str">
            <v>Wosley-George</v>
          </cell>
          <cell r="C4360" t="str">
            <v>Elizabeth</v>
          </cell>
          <cell r="D4360" t="str">
            <v>B</v>
          </cell>
          <cell r="E4360">
            <v>35689</v>
          </cell>
        </row>
        <row r="4361">
          <cell r="A4361">
            <v>934015505</v>
          </cell>
          <cell r="B4361" t="str">
            <v>Wosley-George</v>
          </cell>
          <cell r="C4361" t="str">
            <v>Elizabeth</v>
          </cell>
          <cell r="D4361" t="str">
            <v>B</v>
          </cell>
          <cell r="E4361">
            <v>35689</v>
          </cell>
        </row>
        <row r="4362">
          <cell r="A4362">
            <v>934015505</v>
          </cell>
          <cell r="B4362" t="str">
            <v>Wosley-George</v>
          </cell>
          <cell r="C4362" t="str">
            <v>Elizabeth</v>
          </cell>
          <cell r="D4362" t="str">
            <v>B</v>
          </cell>
          <cell r="E4362">
            <v>35689</v>
          </cell>
        </row>
        <row r="4363">
          <cell r="A4363">
            <v>934015505</v>
          </cell>
          <cell r="B4363" t="str">
            <v>Wosley-George</v>
          </cell>
          <cell r="C4363" t="str">
            <v>Elizabeth</v>
          </cell>
          <cell r="D4363" t="str">
            <v>B</v>
          </cell>
          <cell r="E4363">
            <v>35689</v>
          </cell>
        </row>
        <row r="4364">
          <cell r="A4364">
            <v>934017434</v>
          </cell>
          <cell r="B4364" t="str">
            <v>Doherty</v>
          </cell>
          <cell r="C4364" t="str">
            <v>Terril</v>
          </cell>
          <cell r="D4364" t="str">
            <v>N</v>
          </cell>
          <cell r="E4364">
            <v>39378</v>
          </cell>
        </row>
        <row r="4365">
          <cell r="A4365">
            <v>934025643</v>
          </cell>
          <cell r="B4365" t="str">
            <v>Davidova</v>
          </cell>
          <cell r="C4365" t="str">
            <v>Evguenia</v>
          </cell>
          <cell r="D4365" t="str">
            <v>C</v>
          </cell>
          <cell r="E4365">
            <v>37515</v>
          </cell>
        </row>
        <row r="4366">
          <cell r="A4366">
            <v>934025643</v>
          </cell>
          <cell r="B4366" t="str">
            <v>Davidova</v>
          </cell>
          <cell r="C4366" t="str">
            <v>Evguenia</v>
          </cell>
          <cell r="D4366" t="str">
            <v>C</v>
          </cell>
          <cell r="E4366">
            <v>37515</v>
          </cell>
        </row>
        <row r="4367">
          <cell r="A4367">
            <v>934025643</v>
          </cell>
          <cell r="B4367" t="str">
            <v>Davidova</v>
          </cell>
          <cell r="C4367" t="str">
            <v>Evguenia</v>
          </cell>
          <cell r="D4367" t="str">
            <v>C</v>
          </cell>
          <cell r="E4367">
            <v>37515</v>
          </cell>
        </row>
        <row r="4368">
          <cell r="A4368">
            <v>934025643</v>
          </cell>
          <cell r="B4368" t="str">
            <v>Davidova</v>
          </cell>
          <cell r="C4368" t="str">
            <v>Evguenia</v>
          </cell>
          <cell r="D4368" t="str">
            <v>C</v>
          </cell>
          <cell r="E4368">
            <v>37515</v>
          </cell>
        </row>
        <row r="4369">
          <cell r="A4369">
            <v>934025643</v>
          </cell>
          <cell r="B4369" t="str">
            <v>Davidova</v>
          </cell>
          <cell r="C4369" t="str">
            <v>Evguenia</v>
          </cell>
          <cell r="D4369" t="str">
            <v>C</v>
          </cell>
          <cell r="E4369">
            <v>37515</v>
          </cell>
        </row>
        <row r="4370">
          <cell r="A4370">
            <v>934025643</v>
          </cell>
          <cell r="B4370" t="str">
            <v>Davidova</v>
          </cell>
          <cell r="C4370" t="str">
            <v>Evguenia</v>
          </cell>
          <cell r="D4370" t="str">
            <v>C</v>
          </cell>
          <cell r="E4370">
            <v>37515</v>
          </cell>
        </row>
        <row r="4371">
          <cell r="A4371">
            <v>934026142</v>
          </cell>
          <cell r="B4371" t="str">
            <v>Cole</v>
          </cell>
          <cell r="C4371" t="str">
            <v>Jessica</v>
          </cell>
          <cell r="D4371" t="str">
            <v>N</v>
          </cell>
          <cell r="E4371">
            <v>38231</v>
          </cell>
        </row>
        <row r="4372">
          <cell r="A4372">
            <v>934026142</v>
          </cell>
          <cell r="B4372" t="str">
            <v>Cole</v>
          </cell>
          <cell r="C4372" t="str">
            <v>Jessica</v>
          </cell>
          <cell r="D4372" t="str">
            <v>N</v>
          </cell>
          <cell r="E4372">
            <v>38231</v>
          </cell>
        </row>
        <row r="4373">
          <cell r="A4373">
            <v>934081772</v>
          </cell>
          <cell r="B4373" t="str">
            <v>Shinn</v>
          </cell>
          <cell r="C4373" t="str">
            <v>Craig</v>
          </cell>
          <cell r="D4373" t="str">
            <v>B</v>
          </cell>
          <cell r="E4373">
            <v>35689</v>
          </cell>
        </row>
        <row r="4374">
          <cell r="A4374">
            <v>934081772</v>
          </cell>
          <cell r="B4374" t="str">
            <v>Shinn</v>
          </cell>
          <cell r="C4374" t="str">
            <v>Craig</v>
          </cell>
          <cell r="D4374" t="str">
            <v>B</v>
          </cell>
          <cell r="E4374">
            <v>35689</v>
          </cell>
        </row>
        <row r="4375">
          <cell r="A4375">
            <v>934081772</v>
          </cell>
          <cell r="B4375" t="str">
            <v>Shinn</v>
          </cell>
          <cell r="C4375" t="str">
            <v>Craig</v>
          </cell>
          <cell r="D4375" t="str">
            <v>B</v>
          </cell>
          <cell r="E4375">
            <v>35689</v>
          </cell>
        </row>
        <row r="4376">
          <cell r="A4376">
            <v>934081772</v>
          </cell>
          <cell r="B4376" t="str">
            <v>Shinn</v>
          </cell>
          <cell r="C4376" t="str">
            <v>Craig</v>
          </cell>
          <cell r="D4376" t="str">
            <v>B</v>
          </cell>
          <cell r="E4376">
            <v>35689</v>
          </cell>
        </row>
        <row r="4377">
          <cell r="A4377">
            <v>934081772</v>
          </cell>
          <cell r="B4377" t="str">
            <v>Shinn</v>
          </cell>
          <cell r="C4377" t="str">
            <v>Craig</v>
          </cell>
          <cell r="D4377" t="str">
            <v>B</v>
          </cell>
          <cell r="E4377">
            <v>35689</v>
          </cell>
        </row>
        <row r="4378">
          <cell r="A4378">
            <v>934151900</v>
          </cell>
          <cell r="B4378" t="str">
            <v>Beaman</v>
          </cell>
          <cell r="C4378" t="str">
            <v>Marcus</v>
          </cell>
          <cell r="D4378" t="str">
            <v>N</v>
          </cell>
          <cell r="E4378">
            <v>39264</v>
          </cell>
        </row>
        <row r="4379">
          <cell r="A4379">
            <v>934151900</v>
          </cell>
          <cell r="B4379" t="str">
            <v>Beaman</v>
          </cell>
          <cell r="C4379" t="str">
            <v>Marcus</v>
          </cell>
          <cell r="D4379" t="str">
            <v>N</v>
          </cell>
          <cell r="E4379">
            <v>39264</v>
          </cell>
        </row>
        <row r="4380">
          <cell r="A4380">
            <v>934164513</v>
          </cell>
          <cell r="B4380" t="str">
            <v>Houseman</v>
          </cell>
          <cell r="C4380" t="str">
            <v>David</v>
          </cell>
          <cell r="D4380" t="str">
            <v>E</v>
          </cell>
          <cell r="E4380">
            <v>39067</v>
          </cell>
        </row>
        <row r="4381">
          <cell r="A4381">
            <v>934164513</v>
          </cell>
          <cell r="B4381" t="str">
            <v>Houseman</v>
          </cell>
          <cell r="C4381" t="str">
            <v>David</v>
          </cell>
          <cell r="D4381" t="str">
            <v>E</v>
          </cell>
          <cell r="E4381">
            <v>39067</v>
          </cell>
        </row>
        <row r="4382">
          <cell r="A4382">
            <v>934164513</v>
          </cell>
          <cell r="B4382" t="str">
            <v>Houseman</v>
          </cell>
          <cell r="C4382" t="str">
            <v>David</v>
          </cell>
          <cell r="D4382" t="str">
            <v>E</v>
          </cell>
          <cell r="E4382">
            <v>39067</v>
          </cell>
        </row>
        <row r="4383">
          <cell r="A4383">
            <v>934164513</v>
          </cell>
          <cell r="B4383" t="str">
            <v>Houseman</v>
          </cell>
          <cell r="C4383" t="str">
            <v>David</v>
          </cell>
          <cell r="D4383" t="str">
            <v>E</v>
          </cell>
          <cell r="E4383">
            <v>39067</v>
          </cell>
        </row>
        <row r="4384">
          <cell r="A4384">
            <v>934164513</v>
          </cell>
          <cell r="B4384" t="str">
            <v>Houseman</v>
          </cell>
          <cell r="C4384" t="str">
            <v>David</v>
          </cell>
          <cell r="D4384" t="str">
            <v>E</v>
          </cell>
          <cell r="E4384">
            <v>39067</v>
          </cell>
        </row>
        <row r="4385">
          <cell r="A4385">
            <v>934185689</v>
          </cell>
          <cell r="B4385" t="str">
            <v>Morgan</v>
          </cell>
          <cell r="C4385" t="str">
            <v>Candace</v>
          </cell>
          <cell r="D4385" t="str">
            <v>C</v>
          </cell>
          <cell r="E4385">
            <v>35505</v>
          </cell>
        </row>
        <row r="4386">
          <cell r="A4386">
            <v>934185689</v>
          </cell>
          <cell r="B4386" t="str">
            <v>Morgan</v>
          </cell>
          <cell r="C4386" t="str">
            <v>Candace</v>
          </cell>
          <cell r="D4386" t="str">
            <v>C</v>
          </cell>
          <cell r="E4386">
            <v>35505</v>
          </cell>
        </row>
        <row r="4387">
          <cell r="A4387">
            <v>934223613</v>
          </cell>
          <cell r="B4387" t="str">
            <v>Thayer</v>
          </cell>
          <cell r="C4387" t="str">
            <v>James</v>
          </cell>
          <cell r="D4387" t="str">
            <v>E</v>
          </cell>
          <cell r="E4387">
            <v>37880</v>
          </cell>
        </row>
        <row r="4388">
          <cell r="A4388">
            <v>934223613</v>
          </cell>
          <cell r="B4388" t="str">
            <v>Thayer</v>
          </cell>
          <cell r="C4388" t="str">
            <v>James</v>
          </cell>
          <cell r="D4388" t="str">
            <v>E</v>
          </cell>
          <cell r="E4388">
            <v>37880</v>
          </cell>
        </row>
        <row r="4389">
          <cell r="A4389">
            <v>934223613</v>
          </cell>
          <cell r="B4389" t="str">
            <v>Thayer</v>
          </cell>
          <cell r="C4389" t="str">
            <v>James</v>
          </cell>
          <cell r="D4389" t="str">
            <v>E</v>
          </cell>
          <cell r="E4389">
            <v>37880</v>
          </cell>
        </row>
        <row r="4390">
          <cell r="A4390">
            <v>934224543</v>
          </cell>
          <cell r="B4390" t="str">
            <v>Crespo</v>
          </cell>
          <cell r="C4390" t="str">
            <v>Carlos</v>
          </cell>
          <cell r="D4390" t="str">
            <v>A</v>
          </cell>
          <cell r="E4390">
            <v>38565</v>
          </cell>
        </row>
        <row r="4391">
          <cell r="A4391">
            <v>934224543</v>
          </cell>
          <cell r="B4391" t="str">
            <v>Crespo</v>
          </cell>
          <cell r="C4391" t="str">
            <v>Carlos</v>
          </cell>
          <cell r="D4391" t="str">
            <v>A</v>
          </cell>
          <cell r="E4391">
            <v>38565</v>
          </cell>
        </row>
        <row r="4392">
          <cell r="A4392">
            <v>934224543</v>
          </cell>
          <cell r="B4392" t="str">
            <v>Crespo</v>
          </cell>
          <cell r="C4392" t="str">
            <v>Carlos</v>
          </cell>
          <cell r="D4392" t="str">
            <v>A</v>
          </cell>
          <cell r="E4392">
            <v>38565</v>
          </cell>
        </row>
        <row r="4393">
          <cell r="A4393">
            <v>934224543</v>
          </cell>
          <cell r="B4393" t="str">
            <v>Crespo</v>
          </cell>
          <cell r="C4393" t="str">
            <v>Carlos</v>
          </cell>
          <cell r="D4393" t="str">
            <v>A</v>
          </cell>
          <cell r="E4393">
            <v>38565</v>
          </cell>
        </row>
        <row r="4394">
          <cell r="A4394">
            <v>934274283</v>
          </cell>
          <cell r="B4394" t="str">
            <v>Sterling</v>
          </cell>
          <cell r="C4394" t="str">
            <v>Sarah</v>
          </cell>
          <cell r="D4394" t="str">
            <v>C</v>
          </cell>
          <cell r="E4394">
            <v>38976</v>
          </cell>
        </row>
        <row r="4395">
          <cell r="A4395">
            <v>934274283</v>
          </cell>
          <cell r="B4395" t="str">
            <v>Sterling</v>
          </cell>
          <cell r="C4395" t="str">
            <v>Sarah</v>
          </cell>
          <cell r="D4395" t="str">
            <v>C</v>
          </cell>
          <cell r="E4395">
            <v>38976</v>
          </cell>
        </row>
        <row r="4396">
          <cell r="A4396">
            <v>934274283</v>
          </cell>
          <cell r="B4396" t="str">
            <v>Sterling</v>
          </cell>
          <cell r="C4396" t="str">
            <v>Sarah</v>
          </cell>
          <cell r="D4396" t="str">
            <v>C</v>
          </cell>
          <cell r="E4396">
            <v>38976</v>
          </cell>
        </row>
        <row r="4397">
          <cell r="A4397">
            <v>934274283</v>
          </cell>
          <cell r="B4397" t="str">
            <v>Sterling</v>
          </cell>
          <cell r="C4397" t="str">
            <v>Sarah</v>
          </cell>
          <cell r="D4397" t="str">
            <v>C</v>
          </cell>
          <cell r="E4397">
            <v>38976</v>
          </cell>
        </row>
        <row r="4398">
          <cell r="A4398">
            <v>934339997</v>
          </cell>
          <cell r="B4398" t="str">
            <v>Levesque</v>
          </cell>
          <cell r="C4398" t="str">
            <v>Charlene</v>
          </cell>
          <cell r="D4398" t="str">
            <v>N</v>
          </cell>
          <cell r="E4398">
            <v>37591</v>
          </cell>
        </row>
        <row r="4399">
          <cell r="A4399">
            <v>934339997</v>
          </cell>
          <cell r="B4399" t="str">
            <v>Levesque</v>
          </cell>
          <cell r="C4399" t="str">
            <v>Charlene</v>
          </cell>
          <cell r="D4399" t="str">
            <v>N</v>
          </cell>
          <cell r="E4399">
            <v>37591</v>
          </cell>
        </row>
        <row r="4400">
          <cell r="A4400">
            <v>934356900</v>
          </cell>
          <cell r="B4400" t="str">
            <v>Barros</v>
          </cell>
          <cell r="C4400" t="str">
            <v>Nelio</v>
          </cell>
          <cell r="D4400" t="str">
            <v>J</v>
          </cell>
          <cell r="E4400">
            <v>39022</v>
          </cell>
        </row>
        <row r="4401">
          <cell r="A4401">
            <v>934356900</v>
          </cell>
          <cell r="B4401" t="str">
            <v>Barros</v>
          </cell>
          <cell r="C4401" t="str">
            <v>Nelio</v>
          </cell>
          <cell r="D4401" t="str">
            <v>J</v>
          </cell>
          <cell r="E4401">
            <v>39022</v>
          </cell>
        </row>
        <row r="4402">
          <cell r="A4402">
            <v>934356900</v>
          </cell>
          <cell r="B4402" t="str">
            <v>Barros</v>
          </cell>
          <cell r="C4402" t="str">
            <v>Nelio</v>
          </cell>
          <cell r="D4402" t="str">
            <v>J</v>
          </cell>
          <cell r="E4402">
            <v>39022</v>
          </cell>
        </row>
        <row r="4403">
          <cell r="A4403">
            <v>934370601</v>
          </cell>
          <cell r="B4403" t="str">
            <v>Shattuck</v>
          </cell>
          <cell r="C4403" t="str">
            <v>Aimee</v>
          </cell>
          <cell r="D4403" t="str">
            <v>H</v>
          </cell>
          <cell r="E4403">
            <v>37971</v>
          </cell>
        </row>
        <row r="4404">
          <cell r="A4404">
            <v>934370601</v>
          </cell>
          <cell r="B4404" t="str">
            <v>Shattuck</v>
          </cell>
          <cell r="C4404" t="str">
            <v>Aimee</v>
          </cell>
          <cell r="D4404" t="str">
            <v>H</v>
          </cell>
          <cell r="E4404">
            <v>37971</v>
          </cell>
        </row>
        <row r="4405">
          <cell r="A4405">
            <v>934370601</v>
          </cell>
          <cell r="B4405" t="str">
            <v>Shattuck</v>
          </cell>
          <cell r="C4405" t="str">
            <v>Aimee</v>
          </cell>
          <cell r="D4405" t="str">
            <v>H</v>
          </cell>
          <cell r="E4405">
            <v>37971</v>
          </cell>
        </row>
        <row r="4406">
          <cell r="A4406">
            <v>934372425</v>
          </cell>
          <cell r="B4406" t="str">
            <v>Brown</v>
          </cell>
          <cell r="C4406" t="str">
            <v>Louisa</v>
          </cell>
          <cell r="D4406" t="str">
            <v>C</v>
          </cell>
          <cell r="E4406">
            <v>38808</v>
          </cell>
        </row>
        <row r="4407">
          <cell r="A4407">
            <v>934372425</v>
          </cell>
          <cell r="B4407" t="str">
            <v>Brown</v>
          </cell>
          <cell r="C4407" t="str">
            <v>Louisa</v>
          </cell>
          <cell r="D4407" t="str">
            <v>C</v>
          </cell>
          <cell r="E4407">
            <v>38808</v>
          </cell>
        </row>
        <row r="4408">
          <cell r="A4408">
            <v>934372425</v>
          </cell>
          <cell r="B4408" t="str">
            <v>Brown</v>
          </cell>
          <cell r="C4408" t="str">
            <v>Louisa</v>
          </cell>
          <cell r="D4408" t="str">
            <v>C</v>
          </cell>
          <cell r="E4408">
            <v>38808</v>
          </cell>
        </row>
        <row r="4409">
          <cell r="A4409">
            <v>934372425</v>
          </cell>
          <cell r="B4409" t="str">
            <v>Brown</v>
          </cell>
          <cell r="C4409" t="str">
            <v>Louisa</v>
          </cell>
          <cell r="D4409" t="str">
            <v>C</v>
          </cell>
          <cell r="E4409">
            <v>38792</v>
          </cell>
        </row>
        <row r="4410">
          <cell r="A4410">
            <v>934372425</v>
          </cell>
          <cell r="B4410" t="str">
            <v>Brown</v>
          </cell>
          <cell r="C4410" t="str">
            <v>Louisa</v>
          </cell>
          <cell r="D4410" t="str">
            <v>C</v>
          </cell>
          <cell r="E4410">
            <v>38792</v>
          </cell>
        </row>
        <row r="4411">
          <cell r="A4411">
            <v>934411093</v>
          </cell>
          <cell r="B4411" t="str">
            <v>Fullerton</v>
          </cell>
          <cell r="C4411" t="str">
            <v>Ann</v>
          </cell>
          <cell r="D4411" t="str">
            <v>A</v>
          </cell>
          <cell r="E4411">
            <v>38169</v>
          </cell>
        </row>
        <row r="4412">
          <cell r="A4412">
            <v>934411093</v>
          </cell>
          <cell r="B4412" t="str">
            <v>Fullerton</v>
          </cell>
          <cell r="C4412" t="str">
            <v>Ann</v>
          </cell>
          <cell r="D4412" t="str">
            <v>A</v>
          </cell>
          <cell r="E4412">
            <v>38169</v>
          </cell>
        </row>
        <row r="4413">
          <cell r="A4413">
            <v>934411093</v>
          </cell>
          <cell r="B4413" t="str">
            <v>Fullerton</v>
          </cell>
          <cell r="C4413" t="str">
            <v>Ann</v>
          </cell>
          <cell r="D4413" t="str">
            <v>A</v>
          </cell>
          <cell r="E4413">
            <v>38169</v>
          </cell>
        </row>
        <row r="4414">
          <cell r="A4414">
            <v>934411093</v>
          </cell>
          <cell r="B4414" t="str">
            <v>Fullerton</v>
          </cell>
          <cell r="C4414" t="str">
            <v>Ann</v>
          </cell>
          <cell r="D4414" t="str">
            <v>A</v>
          </cell>
          <cell r="E4414">
            <v>38169</v>
          </cell>
        </row>
        <row r="4415">
          <cell r="A4415">
            <v>934411093</v>
          </cell>
          <cell r="B4415" t="str">
            <v>Fullerton</v>
          </cell>
          <cell r="C4415" t="str">
            <v>Ann</v>
          </cell>
          <cell r="D4415" t="str">
            <v>A</v>
          </cell>
          <cell r="E4415">
            <v>38169</v>
          </cell>
        </row>
        <row r="4416">
          <cell r="A4416">
            <v>934411093</v>
          </cell>
          <cell r="B4416" t="str">
            <v>Fullerton</v>
          </cell>
          <cell r="C4416" t="str">
            <v>Ann</v>
          </cell>
          <cell r="D4416" t="str">
            <v>A</v>
          </cell>
          <cell r="E4416">
            <v>38169</v>
          </cell>
        </row>
        <row r="4417">
          <cell r="A4417">
            <v>934411093</v>
          </cell>
          <cell r="B4417" t="str">
            <v>Fullerton</v>
          </cell>
          <cell r="C4417" t="str">
            <v>Ann</v>
          </cell>
          <cell r="D4417" t="str">
            <v>A</v>
          </cell>
          <cell r="E4417">
            <v>38169</v>
          </cell>
        </row>
        <row r="4418">
          <cell r="A4418">
            <v>934411093</v>
          </cell>
          <cell r="B4418" t="str">
            <v>Fullerton</v>
          </cell>
          <cell r="C4418" t="str">
            <v>Ann</v>
          </cell>
          <cell r="D4418" t="str">
            <v>A</v>
          </cell>
          <cell r="E4418">
            <v>38169</v>
          </cell>
        </row>
        <row r="4419">
          <cell r="A4419">
            <v>934411093</v>
          </cell>
          <cell r="B4419" t="str">
            <v>Fullerton</v>
          </cell>
          <cell r="C4419" t="str">
            <v>Ann</v>
          </cell>
          <cell r="D4419" t="str">
            <v>A</v>
          </cell>
          <cell r="E4419">
            <v>38169</v>
          </cell>
        </row>
        <row r="4420">
          <cell r="A4420">
            <v>934411093</v>
          </cell>
          <cell r="B4420" t="str">
            <v>Fullerton</v>
          </cell>
          <cell r="C4420" t="str">
            <v>Ann</v>
          </cell>
          <cell r="D4420" t="str">
            <v>A</v>
          </cell>
          <cell r="E4420">
            <v>38169</v>
          </cell>
        </row>
        <row r="4421">
          <cell r="A4421">
            <v>934411093</v>
          </cell>
          <cell r="B4421" t="str">
            <v>Fullerton</v>
          </cell>
          <cell r="C4421" t="str">
            <v>Ann</v>
          </cell>
          <cell r="D4421" t="str">
            <v>A</v>
          </cell>
          <cell r="E4421">
            <v>38169</v>
          </cell>
        </row>
        <row r="4422">
          <cell r="A4422">
            <v>934411093</v>
          </cell>
          <cell r="B4422" t="str">
            <v>Fullerton</v>
          </cell>
          <cell r="C4422" t="str">
            <v>Ann</v>
          </cell>
          <cell r="D4422" t="str">
            <v>A</v>
          </cell>
          <cell r="E4422">
            <v>38169</v>
          </cell>
        </row>
        <row r="4423">
          <cell r="A4423">
            <v>934411093</v>
          </cell>
          <cell r="B4423" t="str">
            <v>Fullerton</v>
          </cell>
          <cell r="C4423" t="str">
            <v>Ann</v>
          </cell>
          <cell r="D4423" t="str">
            <v>A</v>
          </cell>
          <cell r="E4423">
            <v>38169</v>
          </cell>
        </row>
        <row r="4424">
          <cell r="A4424">
            <v>934411093</v>
          </cell>
          <cell r="B4424" t="str">
            <v>Fullerton</v>
          </cell>
          <cell r="C4424" t="str">
            <v>Ann</v>
          </cell>
          <cell r="D4424" t="str">
            <v>A</v>
          </cell>
          <cell r="E4424">
            <v>38169</v>
          </cell>
        </row>
        <row r="4425">
          <cell r="A4425">
            <v>934411093</v>
          </cell>
          <cell r="B4425" t="str">
            <v>Fullerton</v>
          </cell>
          <cell r="C4425" t="str">
            <v>Ann</v>
          </cell>
          <cell r="D4425" t="str">
            <v>A</v>
          </cell>
          <cell r="E4425">
            <v>38169</v>
          </cell>
        </row>
        <row r="4426">
          <cell r="A4426">
            <v>934411093</v>
          </cell>
          <cell r="B4426" t="str">
            <v>Fullerton</v>
          </cell>
          <cell r="C4426" t="str">
            <v>Ann</v>
          </cell>
          <cell r="D4426" t="str">
            <v>A</v>
          </cell>
          <cell r="E4426">
            <v>38169</v>
          </cell>
        </row>
        <row r="4427">
          <cell r="A4427">
            <v>934411093</v>
          </cell>
          <cell r="B4427" t="str">
            <v>Fullerton</v>
          </cell>
          <cell r="C4427" t="str">
            <v>Ann</v>
          </cell>
          <cell r="D4427" t="str">
            <v>A</v>
          </cell>
          <cell r="E4427">
            <v>38169</v>
          </cell>
        </row>
        <row r="4428">
          <cell r="A4428">
            <v>934422211</v>
          </cell>
          <cell r="B4428" t="str">
            <v>Nash</v>
          </cell>
          <cell r="C4428" t="str">
            <v>James</v>
          </cell>
          <cell r="D4428" t="str">
            <v>B</v>
          </cell>
          <cell r="E4428">
            <v>38611</v>
          </cell>
        </row>
        <row r="4429">
          <cell r="A4429">
            <v>934422211</v>
          </cell>
          <cell r="B4429" t="str">
            <v>Nash</v>
          </cell>
          <cell r="C4429" t="str">
            <v>James</v>
          </cell>
          <cell r="D4429" t="str">
            <v>B</v>
          </cell>
          <cell r="E4429">
            <v>38611</v>
          </cell>
        </row>
        <row r="4430">
          <cell r="A4430">
            <v>934422211</v>
          </cell>
          <cell r="B4430" t="str">
            <v>Nash</v>
          </cell>
          <cell r="C4430" t="str">
            <v>James</v>
          </cell>
          <cell r="D4430" t="str">
            <v>B</v>
          </cell>
          <cell r="E4430">
            <v>38611</v>
          </cell>
        </row>
        <row r="4431">
          <cell r="A4431">
            <v>934465823</v>
          </cell>
          <cell r="B4431" t="str">
            <v>Lumbard</v>
          </cell>
          <cell r="C4431" t="str">
            <v>Devon</v>
          </cell>
          <cell r="D4431" t="str">
            <v>E</v>
          </cell>
          <cell r="E4431">
            <v>39341</v>
          </cell>
        </row>
        <row r="4432">
          <cell r="A4432">
            <v>934465823</v>
          </cell>
          <cell r="B4432" t="str">
            <v>Lumbard</v>
          </cell>
          <cell r="C4432" t="str">
            <v>Devon</v>
          </cell>
          <cell r="D4432" t="str">
            <v>E</v>
          </cell>
          <cell r="E4432">
            <v>39341</v>
          </cell>
        </row>
        <row r="4433">
          <cell r="A4433">
            <v>934465823</v>
          </cell>
          <cell r="B4433" t="str">
            <v>Lumbard</v>
          </cell>
          <cell r="C4433" t="str">
            <v>Devon</v>
          </cell>
          <cell r="D4433" t="str">
            <v>E</v>
          </cell>
          <cell r="E4433">
            <v>39341</v>
          </cell>
        </row>
        <row r="4434">
          <cell r="A4434">
            <v>934465823</v>
          </cell>
          <cell r="B4434" t="str">
            <v>Lumbard</v>
          </cell>
          <cell r="C4434" t="str">
            <v>Devon</v>
          </cell>
          <cell r="D4434" t="str">
            <v>E</v>
          </cell>
          <cell r="E4434">
            <v>39341</v>
          </cell>
        </row>
        <row r="4435">
          <cell r="A4435">
            <v>934465823</v>
          </cell>
          <cell r="B4435" t="str">
            <v>Lumbard</v>
          </cell>
          <cell r="C4435" t="str">
            <v>Devon</v>
          </cell>
          <cell r="D4435" t="str">
            <v>E</v>
          </cell>
          <cell r="E4435">
            <v>39341</v>
          </cell>
        </row>
        <row r="4436">
          <cell r="A4436">
            <v>934465823</v>
          </cell>
          <cell r="B4436" t="str">
            <v>Lumbard</v>
          </cell>
          <cell r="C4436" t="str">
            <v>Devon</v>
          </cell>
          <cell r="D4436" t="str">
            <v>E</v>
          </cell>
          <cell r="E4436">
            <v>39341</v>
          </cell>
        </row>
        <row r="4437">
          <cell r="A4437">
            <v>934475605</v>
          </cell>
          <cell r="B4437" t="str">
            <v>Endress</v>
          </cell>
          <cell r="C4437" t="str">
            <v>Wendy</v>
          </cell>
          <cell r="D4437" t="str">
            <v>N</v>
          </cell>
          <cell r="E4437">
            <v>37117</v>
          </cell>
        </row>
        <row r="4438">
          <cell r="A4438">
            <v>934475605</v>
          </cell>
          <cell r="B4438" t="str">
            <v>Endress</v>
          </cell>
          <cell r="C4438" t="str">
            <v>Wendy</v>
          </cell>
          <cell r="D4438" t="str">
            <v>N</v>
          </cell>
          <cell r="E4438">
            <v>37117</v>
          </cell>
        </row>
        <row r="4439">
          <cell r="A4439">
            <v>934478260</v>
          </cell>
          <cell r="B4439" t="str">
            <v>Podrabsky</v>
          </cell>
          <cell r="C4439" t="str">
            <v>Jason</v>
          </cell>
          <cell r="D4439" t="str">
            <v>C</v>
          </cell>
          <cell r="E4439">
            <v>37653</v>
          </cell>
        </row>
        <row r="4440">
          <cell r="A4440">
            <v>934478260</v>
          </cell>
          <cell r="B4440" t="str">
            <v>Podrabsky</v>
          </cell>
          <cell r="C4440" t="str">
            <v>Jason</v>
          </cell>
          <cell r="D4440" t="str">
            <v>C</v>
          </cell>
          <cell r="E4440">
            <v>37653</v>
          </cell>
        </row>
        <row r="4441">
          <cell r="A4441">
            <v>934478260</v>
          </cell>
          <cell r="B4441" t="str">
            <v>Podrabsky</v>
          </cell>
          <cell r="C4441" t="str">
            <v>Jason</v>
          </cell>
          <cell r="D4441" t="str">
            <v>C</v>
          </cell>
          <cell r="E4441">
            <v>37653</v>
          </cell>
        </row>
        <row r="4442">
          <cell r="A4442">
            <v>934478260</v>
          </cell>
          <cell r="B4442" t="str">
            <v>Podrabsky</v>
          </cell>
          <cell r="C4442" t="str">
            <v>Jason</v>
          </cell>
          <cell r="D4442" t="str">
            <v>C</v>
          </cell>
          <cell r="E4442">
            <v>37653</v>
          </cell>
        </row>
        <row r="4443">
          <cell r="A4443">
            <v>934497758</v>
          </cell>
          <cell r="B4443" t="str">
            <v>Swan</v>
          </cell>
          <cell r="C4443" t="str">
            <v>Jody</v>
          </cell>
          <cell r="D4443" t="str">
            <v>L</v>
          </cell>
          <cell r="E4443">
            <v>39062</v>
          </cell>
        </row>
        <row r="4444">
          <cell r="A4444">
            <v>934497758</v>
          </cell>
          <cell r="B4444" t="str">
            <v>Swan</v>
          </cell>
          <cell r="C4444" t="str">
            <v>Jody</v>
          </cell>
          <cell r="D4444" t="str">
            <v>L</v>
          </cell>
          <cell r="E4444">
            <v>39062</v>
          </cell>
        </row>
        <row r="4445">
          <cell r="A4445">
            <v>934497758</v>
          </cell>
          <cell r="B4445" t="str">
            <v>Swan</v>
          </cell>
          <cell r="C4445" t="str">
            <v>Jody</v>
          </cell>
          <cell r="D4445" t="str">
            <v>L</v>
          </cell>
          <cell r="E4445">
            <v>39062</v>
          </cell>
        </row>
        <row r="4446">
          <cell r="A4446">
            <v>934497758</v>
          </cell>
          <cell r="B4446" t="str">
            <v>Swan</v>
          </cell>
          <cell r="C4446" t="str">
            <v>Jody</v>
          </cell>
          <cell r="D4446" t="str">
            <v>L</v>
          </cell>
          <cell r="E4446">
            <v>39062</v>
          </cell>
        </row>
        <row r="4447">
          <cell r="A4447">
            <v>934522419</v>
          </cell>
          <cell r="B4447" t="str">
            <v>Fidler</v>
          </cell>
          <cell r="C4447" t="str">
            <v>Rebecca</v>
          </cell>
          <cell r="D4447" t="str">
            <v>N</v>
          </cell>
          <cell r="E4447">
            <v>39264</v>
          </cell>
        </row>
        <row r="4448">
          <cell r="A4448">
            <v>934522419</v>
          </cell>
          <cell r="B4448" t="str">
            <v>Fidler</v>
          </cell>
          <cell r="C4448" t="str">
            <v>Rebecca</v>
          </cell>
          <cell r="D4448" t="str">
            <v>N</v>
          </cell>
          <cell r="E4448">
            <v>39264</v>
          </cell>
        </row>
        <row r="4449">
          <cell r="A4449">
            <v>934522419</v>
          </cell>
          <cell r="B4449" t="str">
            <v>Fidler</v>
          </cell>
          <cell r="C4449" t="str">
            <v>Rebecca</v>
          </cell>
          <cell r="D4449" t="str">
            <v>N</v>
          </cell>
          <cell r="E4449">
            <v>39264</v>
          </cell>
        </row>
        <row r="4450">
          <cell r="A4450">
            <v>934551172</v>
          </cell>
          <cell r="B4450" t="str">
            <v>Lawrence</v>
          </cell>
          <cell r="C4450" t="str">
            <v>Kelle</v>
          </cell>
          <cell r="D4450" t="str">
            <v>N</v>
          </cell>
          <cell r="E4450">
            <v>38362</v>
          </cell>
        </row>
        <row r="4451">
          <cell r="A4451">
            <v>934551172</v>
          </cell>
          <cell r="B4451" t="str">
            <v>Lawrence</v>
          </cell>
          <cell r="C4451" t="str">
            <v>Kelle</v>
          </cell>
          <cell r="D4451" t="str">
            <v>N</v>
          </cell>
          <cell r="E4451">
            <v>38362</v>
          </cell>
        </row>
        <row r="4452">
          <cell r="A4452">
            <v>934560631</v>
          </cell>
          <cell r="B4452" t="str">
            <v>Lewis</v>
          </cell>
          <cell r="C4452" t="str">
            <v>Lisa</v>
          </cell>
          <cell r="D4452" t="str">
            <v>H</v>
          </cell>
          <cell r="E4452">
            <v>37515</v>
          </cell>
        </row>
        <row r="4453">
          <cell r="A4453">
            <v>934560631</v>
          </cell>
          <cell r="B4453" t="str">
            <v>Lewis</v>
          </cell>
          <cell r="C4453" t="str">
            <v>Lisa</v>
          </cell>
          <cell r="D4453" t="str">
            <v>H</v>
          </cell>
          <cell r="E4453">
            <v>37515</v>
          </cell>
        </row>
        <row r="4454">
          <cell r="A4454">
            <v>934560631</v>
          </cell>
          <cell r="B4454" t="str">
            <v>Lewis</v>
          </cell>
          <cell r="C4454" t="str">
            <v>Lisa</v>
          </cell>
          <cell r="D4454" t="str">
            <v>H</v>
          </cell>
          <cell r="E4454">
            <v>37515</v>
          </cell>
        </row>
        <row r="4455">
          <cell r="A4455">
            <v>934560631</v>
          </cell>
          <cell r="B4455" t="str">
            <v>Lewis</v>
          </cell>
          <cell r="C4455" t="str">
            <v>Lisa</v>
          </cell>
          <cell r="D4455" t="str">
            <v>H</v>
          </cell>
          <cell r="E4455">
            <v>37515</v>
          </cell>
        </row>
        <row r="4456">
          <cell r="A4456">
            <v>934585939</v>
          </cell>
          <cell r="B4456" t="str">
            <v>Tittelbach</v>
          </cell>
          <cell r="C4456" t="str">
            <v>Karin</v>
          </cell>
          <cell r="D4456" t="str">
            <v>N</v>
          </cell>
          <cell r="E4456">
            <v>38943</v>
          </cell>
        </row>
        <row r="4457">
          <cell r="A4457">
            <v>934585939</v>
          </cell>
          <cell r="B4457" t="str">
            <v>Tittelbach</v>
          </cell>
          <cell r="C4457" t="str">
            <v>Karin</v>
          </cell>
          <cell r="D4457" t="str">
            <v>N</v>
          </cell>
          <cell r="E4457">
            <v>38943</v>
          </cell>
        </row>
        <row r="4458">
          <cell r="A4458">
            <v>934585939</v>
          </cell>
          <cell r="B4458" t="str">
            <v>Tittelbach</v>
          </cell>
          <cell r="C4458" t="str">
            <v>Karin</v>
          </cell>
          <cell r="D4458" t="str">
            <v>N</v>
          </cell>
          <cell r="E4458">
            <v>38943</v>
          </cell>
        </row>
        <row r="4459">
          <cell r="A4459">
            <v>934585939</v>
          </cell>
          <cell r="B4459" t="str">
            <v>Tittelbach</v>
          </cell>
          <cell r="C4459" t="str">
            <v>Karin</v>
          </cell>
          <cell r="D4459" t="str">
            <v>N</v>
          </cell>
          <cell r="E4459">
            <v>38943</v>
          </cell>
        </row>
        <row r="4460">
          <cell r="A4460">
            <v>934585939</v>
          </cell>
          <cell r="B4460" t="str">
            <v>Tittelbach</v>
          </cell>
          <cell r="C4460" t="str">
            <v>Karin</v>
          </cell>
          <cell r="D4460" t="str">
            <v>N</v>
          </cell>
          <cell r="E4460">
            <v>38943</v>
          </cell>
        </row>
        <row r="4461">
          <cell r="A4461">
            <v>934597865</v>
          </cell>
          <cell r="B4461" t="str">
            <v>Arena</v>
          </cell>
          <cell r="C4461" t="str">
            <v>Jill</v>
          </cell>
          <cell r="D4461" t="str">
            <v>C</v>
          </cell>
          <cell r="E4461">
            <v>39432</v>
          </cell>
        </row>
        <row r="4462">
          <cell r="A4462">
            <v>934597865</v>
          </cell>
          <cell r="B4462" t="str">
            <v>Arena</v>
          </cell>
          <cell r="C4462" t="str">
            <v>Jill</v>
          </cell>
          <cell r="D4462" t="str">
            <v>C</v>
          </cell>
          <cell r="E4462">
            <v>39432</v>
          </cell>
        </row>
        <row r="4463">
          <cell r="A4463">
            <v>934597865</v>
          </cell>
          <cell r="B4463" t="str">
            <v>Arena</v>
          </cell>
          <cell r="C4463" t="str">
            <v>Jill</v>
          </cell>
          <cell r="D4463" t="str">
            <v>C</v>
          </cell>
          <cell r="E4463">
            <v>39432</v>
          </cell>
        </row>
        <row r="4464">
          <cell r="A4464">
            <v>934606370</v>
          </cell>
          <cell r="B4464" t="str">
            <v>Renkens</v>
          </cell>
          <cell r="C4464" t="str">
            <v>Sarah</v>
          </cell>
          <cell r="D4464" t="str">
            <v>N</v>
          </cell>
          <cell r="E4464">
            <v>38718</v>
          </cell>
        </row>
        <row r="4465">
          <cell r="A4465">
            <v>934606370</v>
          </cell>
          <cell r="B4465" t="str">
            <v>Renkens</v>
          </cell>
          <cell r="C4465" t="str">
            <v>Sarah</v>
          </cell>
          <cell r="D4465" t="str">
            <v>N</v>
          </cell>
          <cell r="E4465">
            <v>38718</v>
          </cell>
        </row>
        <row r="4466">
          <cell r="A4466">
            <v>934606370</v>
          </cell>
          <cell r="B4466" t="str">
            <v>Renkens</v>
          </cell>
          <cell r="C4466" t="str">
            <v>Sarah</v>
          </cell>
          <cell r="D4466" t="str">
            <v>N</v>
          </cell>
          <cell r="E4466">
            <v>38718</v>
          </cell>
        </row>
        <row r="4467">
          <cell r="A4467">
            <v>934606370</v>
          </cell>
          <cell r="B4467" t="str">
            <v>Renkens</v>
          </cell>
          <cell r="C4467" t="str">
            <v>Sarah</v>
          </cell>
          <cell r="D4467" t="str">
            <v>N</v>
          </cell>
          <cell r="E4467">
            <v>38718</v>
          </cell>
        </row>
        <row r="4468">
          <cell r="A4468">
            <v>934606370</v>
          </cell>
          <cell r="B4468" t="str">
            <v>Renkens</v>
          </cell>
          <cell r="C4468" t="str">
            <v>Sarah</v>
          </cell>
          <cell r="D4468" t="str">
            <v>N</v>
          </cell>
          <cell r="E4468">
            <v>38718</v>
          </cell>
        </row>
        <row r="4469">
          <cell r="A4469">
            <v>934649668</v>
          </cell>
          <cell r="B4469" t="str">
            <v>Sylla</v>
          </cell>
          <cell r="C4469" t="str">
            <v>Mary</v>
          </cell>
          <cell r="D4469" t="str">
            <v>E</v>
          </cell>
          <cell r="E4469">
            <v>39432</v>
          </cell>
        </row>
        <row r="4470">
          <cell r="A4470">
            <v>934649668</v>
          </cell>
          <cell r="B4470" t="str">
            <v>Sylla</v>
          </cell>
          <cell r="C4470" t="str">
            <v>Mary</v>
          </cell>
          <cell r="D4470" t="str">
            <v>E</v>
          </cell>
          <cell r="E4470">
            <v>39432</v>
          </cell>
        </row>
        <row r="4471">
          <cell r="A4471">
            <v>934649668</v>
          </cell>
          <cell r="B4471" t="str">
            <v>Sylla</v>
          </cell>
          <cell r="C4471" t="str">
            <v>Mary</v>
          </cell>
          <cell r="D4471" t="str">
            <v>E</v>
          </cell>
          <cell r="E4471">
            <v>39432</v>
          </cell>
        </row>
        <row r="4472">
          <cell r="A4472">
            <v>934654775</v>
          </cell>
          <cell r="B4472" t="str">
            <v>Jenkins</v>
          </cell>
          <cell r="C4472" t="str">
            <v>Mark</v>
          </cell>
          <cell r="D4472" t="str">
            <v>N</v>
          </cell>
          <cell r="E4472">
            <v>38971</v>
          </cell>
        </row>
        <row r="4473">
          <cell r="A4473">
            <v>934654775</v>
          </cell>
          <cell r="B4473" t="str">
            <v>Jenkins</v>
          </cell>
          <cell r="C4473" t="str">
            <v>Mark</v>
          </cell>
          <cell r="D4473" t="str">
            <v>N</v>
          </cell>
          <cell r="E4473">
            <v>38971</v>
          </cell>
        </row>
        <row r="4474">
          <cell r="A4474">
            <v>934696510</v>
          </cell>
          <cell r="B4474" t="str">
            <v>Renfrow</v>
          </cell>
          <cell r="C4474" t="str">
            <v>Denise</v>
          </cell>
          <cell r="D4474" t="str">
            <v>H</v>
          </cell>
          <cell r="E4474">
            <v>38976</v>
          </cell>
        </row>
        <row r="4475">
          <cell r="A4475">
            <v>934696510</v>
          </cell>
          <cell r="B4475" t="str">
            <v>Renfrow</v>
          </cell>
          <cell r="C4475" t="str">
            <v>Denise</v>
          </cell>
          <cell r="D4475" t="str">
            <v>H</v>
          </cell>
          <cell r="E4475">
            <v>38976</v>
          </cell>
        </row>
        <row r="4476">
          <cell r="A4476">
            <v>934696510</v>
          </cell>
          <cell r="B4476" t="str">
            <v>Renfrow</v>
          </cell>
          <cell r="C4476" t="str">
            <v>Denise</v>
          </cell>
          <cell r="D4476" t="str">
            <v>H</v>
          </cell>
          <cell r="E4476">
            <v>38976</v>
          </cell>
        </row>
        <row r="4477">
          <cell r="A4477">
            <v>934696510</v>
          </cell>
          <cell r="B4477" t="str">
            <v>Renfrow</v>
          </cell>
          <cell r="C4477" t="str">
            <v>Denise</v>
          </cell>
          <cell r="D4477" t="str">
            <v>H</v>
          </cell>
          <cell r="E4477">
            <v>38976</v>
          </cell>
        </row>
        <row r="4478">
          <cell r="A4478">
            <v>934696510</v>
          </cell>
          <cell r="B4478" t="str">
            <v>Renfrow</v>
          </cell>
          <cell r="C4478" t="str">
            <v>Denise</v>
          </cell>
          <cell r="D4478" t="str">
            <v>H</v>
          </cell>
          <cell r="E4478">
            <v>38976</v>
          </cell>
        </row>
        <row r="4479">
          <cell r="A4479">
            <v>934696510</v>
          </cell>
          <cell r="B4479" t="str">
            <v>Renfrow</v>
          </cell>
          <cell r="C4479" t="str">
            <v>Denise</v>
          </cell>
          <cell r="D4479" t="str">
            <v>H</v>
          </cell>
          <cell r="E4479">
            <v>38976</v>
          </cell>
        </row>
        <row r="4480">
          <cell r="A4480">
            <v>934696510</v>
          </cell>
          <cell r="B4480" t="str">
            <v>Renfrow</v>
          </cell>
          <cell r="C4480" t="str">
            <v>Denise</v>
          </cell>
          <cell r="D4480" t="str">
            <v>H</v>
          </cell>
          <cell r="E4480">
            <v>38976</v>
          </cell>
        </row>
        <row r="4481">
          <cell r="A4481">
            <v>934696510</v>
          </cell>
          <cell r="B4481" t="str">
            <v>Renfrow</v>
          </cell>
          <cell r="C4481" t="str">
            <v>Denise</v>
          </cell>
          <cell r="D4481" t="str">
            <v>H</v>
          </cell>
          <cell r="E4481">
            <v>38976</v>
          </cell>
        </row>
        <row r="4482">
          <cell r="A4482">
            <v>934732544</v>
          </cell>
          <cell r="B4482" t="str">
            <v>Albright</v>
          </cell>
          <cell r="C4482" t="str">
            <v>Robert</v>
          </cell>
          <cell r="D4482" t="str">
            <v>A</v>
          </cell>
          <cell r="E4482">
            <v>35870</v>
          </cell>
        </row>
        <row r="4483">
          <cell r="A4483">
            <v>934732544</v>
          </cell>
          <cell r="B4483" t="str">
            <v>Albright</v>
          </cell>
          <cell r="C4483" t="str">
            <v>Robert</v>
          </cell>
          <cell r="D4483" t="str">
            <v>A</v>
          </cell>
          <cell r="E4483">
            <v>35870</v>
          </cell>
        </row>
        <row r="4484">
          <cell r="A4484">
            <v>934747177</v>
          </cell>
          <cell r="B4484" t="str">
            <v>Bernardi</v>
          </cell>
          <cell r="C4484" t="str">
            <v>Erin</v>
          </cell>
          <cell r="D4484" t="str">
            <v>E</v>
          </cell>
          <cell r="E4484">
            <v>38702</v>
          </cell>
        </row>
        <row r="4485">
          <cell r="A4485">
            <v>934747177</v>
          </cell>
          <cell r="B4485" t="str">
            <v>Bernardi</v>
          </cell>
          <cell r="C4485" t="str">
            <v>Erin</v>
          </cell>
          <cell r="D4485" t="str">
            <v>E</v>
          </cell>
          <cell r="E4485">
            <v>38702</v>
          </cell>
        </row>
        <row r="4486">
          <cell r="A4486">
            <v>934818869</v>
          </cell>
          <cell r="B4486" t="str">
            <v>Fulton</v>
          </cell>
          <cell r="C4486" t="str">
            <v>Eleanor</v>
          </cell>
          <cell r="D4486" t="str">
            <v>H</v>
          </cell>
          <cell r="E4486">
            <v>38976</v>
          </cell>
        </row>
        <row r="4487">
          <cell r="A4487">
            <v>934818869</v>
          </cell>
          <cell r="B4487" t="str">
            <v>Fulton</v>
          </cell>
          <cell r="C4487" t="str">
            <v>Eleanor</v>
          </cell>
          <cell r="D4487" t="str">
            <v>H</v>
          </cell>
          <cell r="E4487">
            <v>38976</v>
          </cell>
        </row>
        <row r="4488">
          <cell r="A4488">
            <v>934818869</v>
          </cell>
          <cell r="B4488" t="str">
            <v>Fulton</v>
          </cell>
          <cell r="C4488" t="str">
            <v>Eleanor</v>
          </cell>
          <cell r="D4488" t="str">
            <v>H</v>
          </cell>
          <cell r="E4488">
            <v>38976</v>
          </cell>
        </row>
        <row r="4489">
          <cell r="A4489">
            <v>934818869</v>
          </cell>
          <cell r="B4489" t="str">
            <v>Fulton</v>
          </cell>
          <cell r="C4489" t="str">
            <v>Eleanor</v>
          </cell>
          <cell r="D4489" t="str">
            <v>H</v>
          </cell>
          <cell r="E4489">
            <v>38976</v>
          </cell>
        </row>
        <row r="4490">
          <cell r="A4490">
            <v>934861550</v>
          </cell>
          <cell r="B4490" t="str">
            <v>Roderick</v>
          </cell>
          <cell r="C4490" t="str">
            <v>Oleg</v>
          </cell>
          <cell r="D4490" t="str">
            <v>H</v>
          </cell>
          <cell r="E4490">
            <v>38976</v>
          </cell>
        </row>
        <row r="4491">
          <cell r="A4491">
            <v>934861550</v>
          </cell>
          <cell r="B4491" t="str">
            <v>Roderick</v>
          </cell>
          <cell r="C4491" t="str">
            <v>Oleg</v>
          </cell>
          <cell r="D4491" t="str">
            <v>H</v>
          </cell>
          <cell r="E4491">
            <v>38976</v>
          </cell>
        </row>
        <row r="4492">
          <cell r="A4492">
            <v>934861550</v>
          </cell>
          <cell r="B4492" t="str">
            <v>Roderick</v>
          </cell>
          <cell r="C4492" t="str">
            <v>Oleg</v>
          </cell>
          <cell r="D4492" t="str">
            <v>H</v>
          </cell>
          <cell r="E4492">
            <v>38976</v>
          </cell>
        </row>
        <row r="4493">
          <cell r="A4493">
            <v>934861550</v>
          </cell>
          <cell r="B4493" t="str">
            <v>Roderick</v>
          </cell>
          <cell r="C4493" t="str">
            <v>Oleg</v>
          </cell>
          <cell r="D4493" t="str">
            <v>H</v>
          </cell>
          <cell r="E4493">
            <v>38976</v>
          </cell>
        </row>
        <row r="4494">
          <cell r="A4494">
            <v>934908280</v>
          </cell>
          <cell r="B4494" t="str">
            <v>Dearing</v>
          </cell>
          <cell r="C4494" t="str">
            <v>Barbara</v>
          </cell>
          <cell r="D4494" t="str">
            <v>N</v>
          </cell>
          <cell r="E4494">
            <v>39380</v>
          </cell>
        </row>
        <row r="4495">
          <cell r="A4495">
            <v>934908280</v>
          </cell>
          <cell r="B4495" t="str">
            <v>Dearing</v>
          </cell>
          <cell r="C4495" t="str">
            <v>Barbara</v>
          </cell>
          <cell r="D4495" t="str">
            <v>N</v>
          </cell>
          <cell r="E4495">
            <v>39380</v>
          </cell>
        </row>
        <row r="4496">
          <cell r="A4496">
            <v>934977391</v>
          </cell>
          <cell r="B4496" t="str">
            <v>Kettler</v>
          </cell>
          <cell r="C4496" t="str">
            <v>Janice</v>
          </cell>
          <cell r="D4496" t="str">
            <v>N</v>
          </cell>
          <cell r="E4496">
            <v>36785</v>
          </cell>
        </row>
        <row r="4497">
          <cell r="A4497">
            <v>934977391</v>
          </cell>
          <cell r="B4497" t="str">
            <v>Kettler</v>
          </cell>
          <cell r="C4497" t="str">
            <v>Janice</v>
          </cell>
          <cell r="D4497" t="str">
            <v>N</v>
          </cell>
          <cell r="E4497">
            <v>36785</v>
          </cell>
        </row>
        <row r="4498">
          <cell r="A4498">
            <v>934977391</v>
          </cell>
          <cell r="B4498" t="str">
            <v>Kettler</v>
          </cell>
          <cell r="C4498" t="str">
            <v>Janice</v>
          </cell>
          <cell r="D4498" t="str">
            <v>N</v>
          </cell>
          <cell r="E4498">
            <v>36785</v>
          </cell>
        </row>
        <row r="4499">
          <cell r="A4499">
            <v>935018229</v>
          </cell>
          <cell r="B4499" t="str">
            <v>Dubord</v>
          </cell>
          <cell r="C4499" t="str">
            <v>Marie</v>
          </cell>
          <cell r="D4499" t="str">
            <v>N</v>
          </cell>
          <cell r="E4499">
            <v>39417</v>
          </cell>
        </row>
        <row r="4500">
          <cell r="A4500">
            <v>935018229</v>
          </cell>
          <cell r="B4500" t="str">
            <v>Dubord</v>
          </cell>
          <cell r="C4500" t="str">
            <v>Marie</v>
          </cell>
          <cell r="D4500" t="str">
            <v>N</v>
          </cell>
          <cell r="E4500">
            <v>39417</v>
          </cell>
        </row>
        <row r="4501">
          <cell r="A4501">
            <v>935041581</v>
          </cell>
          <cell r="B4501" t="str">
            <v>Chamberlain</v>
          </cell>
          <cell r="C4501" t="str">
            <v>Michael</v>
          </cell>
          <cell r="D4501" t="str">
            <v>N</v>
          </cell>
          <cell r="E4501">
            <v>38534</v>
          </cell>
        </row>
        <row r="4502">
          <cell r="A4502">
            <v>935041581</v>
          </cell>
          <cell r="B4502" t="str">
            <v>Chamberlain</v>
          </cell>
          <cell r="C4502" t="str">
            <v>Michael</v>
          </cell>
          <cell r="D4502" t="str">
            <v>N</v>
          </cell>
          <cell r="E4502">
            <v>38534</v>
          </cell>
        </row>
        <row r="4503">
          <cell r="A4503">
            <v>935041581</v>
          </cell>
          <cell r="B4503" t="str">
            <v>Chamberlain</v>
          </cell>
          <cell r="C4503" t="str">
            <v>Michael</v>
          </cell>
          <cell r="D4503" t="str">
            <v>N</v>
          </cell>
          <cell r="E4503">
            <v>38534</v>
          </cell>
        </row>
        <row r="4504">
          <cell r="A4504">
            <v>935041581</v>
          </cell>
          <cell r="B4504" t="str">
            <v>Chamberlain</v>
          </cell>
          <cell r="C4504" t="str">
            <v>Michael</v>
          </cell>
          <cell r="D4504" t="str">
            <v>N</v>
          </cell>
          <cell r="E4504">
            <v>38534</v>
          </cell>
        </row>
        <row r="4505">
          <cell r="A4505">
            <v>935062274</v>
          </cell>
          <cell r="B4505" t="str">
            <v>Lande</v>
          </cell>
          <cell r="C4505" t="str">
            <v>Niko</v>
          </cell>
          <cell r="D4505" t="str">
            <v>N</v>
          </cell>
          <cell r="E4505">
            <v>38306</v>
          </cell>
        </row>
        <row r="4506">
          <cell r="A4506">
            <v>935062274</v>
          </cell>
          <cell r="B4506" t="str">
            <v>Lande</v>
          </cell>
          <cell r="C4506" t="str">
            <v>Niko</v>
          </cell>
          <cell r="D4506" t="str">
            <v>N</v>
          </cell>
          <cell r="E4506">
            <v>38306</v>
          </cell>
        </row>
        <row r="4507">
          <cell r="A4507">
            <v>935115282</v>
          </cell>
          <cell r="B4507" t="str">
            <v>Fujii</v>
          </cell>
          <cell r="C4507" t="str">
            <v>Mark</v>
          </cell>
          <cell r="D4507" t="str">
            <v>N</v>
          </cell>
          <cell r="E4507">
            <v>39264</v>
          </cell>
        </row>
        <row r="4508">
          <cell r="A4508">
            <v>935115282</v>
          </cell>
          <cell r="B4508" t="str">
            <v>Fujii</v>
          </cell>
          <cell r="C4508" t="str">
            <v>Mark</v>
          </cell>
          <cell r="D4508" t="str">
            <v>N</v>
          </cell>
          <cell r="E4508">
            <v>39264</v>
          </cell>
        </row>
        <row r="4509">
          <cell r="A4509">
            <v>935130698</v>
          </cell>
          <cell r="B4509" t="str">
            <v>teVelde</v>
          </cell>
          <cell r="C4509" t="str">
            <v>Jill</v>
          </cell>
          <cell r="D4509" t="str">
            <v>N</v>
          </cell>
          <cell r="E4509">
            <v>39350</v>
          </cell>
        </row>
        <row r="4510">
          <cell r="A4510">
            <v>935130698</v>
          </cell>
          <cell r="B4510" t="str">
            <v>teVelde</v>
          </cell>
          <cell r="C4510" t="str">
            <v>Jill</v>
          </cell>
          <cell r="D4510" t="str">
            <v>N</v>
          </cell>
          <cell r="E4510">
            <v>39350</v>
          </cell>
        </row>
        <row r="4511">
          <cell r="A4511">
            <v>935270716</v>
          </cell>
          <cell r="B4511" t="str">
            <v>Crandall</v>
          </cell>
          <cell r="C4511" t="str">
            <v>Ann</v>
          </cell>
          <cell r="D4511" t="str">
            <v>E</v>
          </cell>
          <cell r="E4511">
            <v>33863</v>
          </cell>
        </row>
        <row r="4512">
          <cell r="A4512">
            <v>935270716</v>
          </cell>
          <cell r="B4512" t="str">
            <v>Crandall</v>
          </cell>
          <cell r="C4512" t="str">
            <v>Ann</v>
          </cell>
          <cell r="D4512" t="str">
            <v>E</v>
          </cell>
          <cell r="E4512">
            <v>33863</v>
          </cell>
        </row>
        <row r="4513">
          <cell r="A4513">
            <v>935270716</v>
          </cell>
          <cell r="B4513" t="str">
            <v>Crandall</v>
          </cell>
          <cell r="C4513" t="str">
            <v>Ann</v>
          </cell>
          <cell r="D4513" t="str">
            <v>E</v>
          </cell>
          <cell r="E4513">
            <v>33863</v>
          </cell>
        </row>
        <row r="4514">
          <cell r="A4514">
            <v>935270716</v>
          </cell>
          <cell r="B4514" t="str">
            <v>Crandall</v>
          </cell>
          <cell r="C4514" t="str">
            <v>Ann</v>
          </cell>
          <cell r="D4514" t="str">
            <v>E</v>
          </cell>
          <cell r="E4514">
            <v>33863</v>
          </cell>
        </row>
        <row r="4515">
          <cell r="A4515">
            <v>935270716</v>
          </cell>
          <cell r="B4515" t="str">
            <v>Crandall</v>
          </cell>
          <cell r="C4515" t="str">
            <v>Ann</v>
          </cell>
          <cell r="D4515" t="str">
            <v>E</v>
          </cell>
          <cell r="E4515">
            <v>33863</v>
          </cell>
        </row>
        <row r="4516">
          <cell r="A4516">
            <v>935332350</v>
          </cell>
          <cell r="B4516" t="str">
            <v>Smith</v>
          </cell>
          <cell r="C4516" t="str">
            <v>Kristin</v>
          </cell>
          <cell r="D4516" t="str">
            <v>N</v>
          </cell>
          <cell r="E4516">
            <v>38565</v>
          </cell>
        </row>
        <row r="4517">
          <cell r="A4517">
            <v>935332350</v>
          </cell>
          <cell r="B4517" t="str">
            <v>Smith</v>
          </cell>
          <cell r="C4517" t="str">
            <v>Kristin</v>
          </cell>
          <cell r="D4517" t="str">
            <v>N</v>
          </cell>
          <cell r="E4517">
            <v>38565</v>
          </cell>
        </row>
        <row r="4518">
          <cell r="A4518">
            <v>935332350</v>
          </cell>
          <cell r="B4518" t="str">
            <v>Smith</v>
          </cell>
          <cell r="C4518" t="str">
            <v>Kristin</v>
          </cell>
          <cell r="D4518" t="str">
            <v>N</v>
          </cell>
          <cell r="E4518">
            <v>38565</v>
          </cell>
        </row>
        <row r="4519">
          <cell r="A4519">
            <v>935346274</v>
          </cell>
          <cell r="B4519" t="str">
            <v>Meenan</v>
          </cell>
          <cell r="C4519" t="str">
            <v>Karen</v>
          </cell>
          <cell r="D4519" t="str">
            <v>A</v>
          </cell>
          <cell r="E4519">
            <v>36054</v>
          </cell>
        </row>
        <row r="4520">
          <cell r="A4520">
            <v>935346274</v>
          </cell>
          <cell r="B4520" t="str">
            <v>Meenan</v>
          </cell>
          <cell r="C4520" t="str">
            <v>Karen</v>
          </cell>
          <cell r="D4520" t="str">
            <v>A</v>
          </cell>
          <cell r="E4520">
            <v>36054</v>
          </cell>
        </row>
        <row r="4521">
          <cell r="A4521">
            <v>935351446</v>
          </cell>
          <cell r="B4521" t="str">
            <v>Khatami</v>
          </cell>
          <cell r="C4521" t="str">
            <v>Saeid</v>
          </cell>
          <cell r="D4521" t="str">
            <v>E</v>
          </cell>
          <cell r="E4521">
            <v>37515</v>
          </cell>
        </row>
        <row r="4522">
          <cell r="A4522">
            <v>935351446</v>
          </cell>
          <cell r="B4522" t="str">
            <v>Khatami</v>
          </cell>
          <cell r="C4522" t="str">
            <v>Saeid</v>
          </cell>
          <cell r="D4522" t="str">
            <v>E</v>
          </cell>
          <cell r="E4522">
            <v>37515</v>
          </cell>
        </row>
        <row r="4523">
          <cell r="A4523">
            <v>935375382</v>
          </cell>
          <cell r="B4523" t="str">
            <v>Strouse</v>
          </cell>
          <cell r="C4523" t="str">
            <v>Joan</v>
          </cell>
          <cell r="D4523" t="str">
            <v>A</v>
          </cell>
          <cell r="E4523">
            <v>34958</v>
          </cell>
        </row>
        <row r="4524">
          <cell r="A4524">
            <v>935375382</v>
          </cell>
          <cell r="B4524" t="str">
            <v>Strouse</v>
          </cell>
          <cell r="C4524" t="str">
            <v>Joan</v>
          </cell>
          <cell r="D4524" t="str">
            <v>A</v>
          </cell>
          <cell r="E4524">
            <v>34958</v>
          </cell>
        </row>
        <row r="4525">
          <cell r="A4525">
            <v>935375382</v>
          </cell>
          <cell r="B4525" t="str">
            <v>Strouse</v>
          </cell>
          <cell r="C4525" t="str">
            <v>Joan</v>
          </cell>
          <cell r="D4525" t="str">
            <v>A</v>
          </cell>
          <cell r="E4525">
            <v>34958</v>
          </cell>
        </row>
        <row r="4526">
          <cell r="A4526">
            <v>935375382</v>
          </cell>
          <cell r="B4526" t="str">
            <v>Strouse</v>
          </cell>
          <cell r="C4526" t="str">
            <v>Joan</v>
          </cell>
          <cell r="D4526" t="str">
            <v>A</v>
          </cell>
          <cell r="E4526">
            <v>34958</v>
          </cell>
        </row>
        <row r="4527">
          <cell r="A4527">
            <v>935375382</v>
          </cell>
          <cell r="B4527" t="str">
            <v>Strouse</v>
          </cell>
          <cell r="C4527" t="str">
            <v>Joan</v>
          </cell>
          <cell r="D4527" t="str">
            <v>A</v>
          </cell>
          <cell r="E4527">
            <v>34958</v>
          </cell>
        </row>
        <row r="4528">
          <cell r="A4528">
            <v>935429877</v>
          </cell>
          <cell r="B4528" t="str">
            <v>DeMunn</v>
          </cell>
          <cell r="C4528" t="str">
            <v>Heather</v>
          </cell>
          <cell r="D4528" t="str">
            <v>E</v>
          </cell>
          <cell r="E4528">
            <v>38611</v>
          </cell>
        </row>
        <row r="4529">
          <cell r="A4529">
            <v>935429877</v>
          </cell>
          <cell r="B4529" t="str">
            <v>DeMunn</v>
          </cell>
          <cell r="C4529" t="str">
            <v>Heather</v>
          </cell>
          <cell r="D4529" t="str">
            <v>E</v>
          </cell>
          <cell r="E4529">
            <v>38611</v>
          </cell>
        </row>
        <row r="4530">
          <cell r="A4530">
            <v>935429877</v>
          </cell>
          <cell r="B4530" t="str">
            <v>DeMunn</v>
          </cell>
          <cell r="C4530" t="str">
            <v>Heather</v>
          </cell>
          <cell r="D4530" t="str">
            <v>E</v>
          </cell>
          <cell r="E4530">
            <v>38611</v>
          </cell>
        </row>
        <row r="4531">
          <cell r="A4531">
            <v>935429877</v>
          </cell>
          <cell r="B4531" t="str">
            <v>DeMunn</v>
          </cell>
          <cell r="C4531" t="str">
            <v>Heather</v>
          </cell>
          <cell r="D4531" t="str">
            <v>E</v>
          </cell>
          <cell r="E4531">
            <v>38611</v>
          </cell>
        </row>
        <row r="4532">
          <cell r="A4532">
            <v>935431023</v>
          </cell>
          <cell r="B4532" t="str">
            <v>Tam</v>
          </cell>
          <cell r="C4532" t="str">
            <v>Kwok-wai</v>
          </cell>
          <cell r="D4532" t="str">
            <v>A</v>
          </cell>
          <cell r="E4532">
            <v>36419</v>
          </cell>
        </row>
        <row r="4533">
          <cell r="A4533">
            <v>935431023</v>
          </cell>
          <cell r="B4533" t="str">
            <v>Tam</v>
          </cell>
          <cell r="C4533" t="str">
            <v>Kwok-wai</v>
          </cell>
          <cell r="D4533" t="str">
            <v>A</v>
          </cell>
          <cell r="E4533">
            <v>36419</v>
          </cell>
        </row>
        <row r="4534">
          <cell r="A4534">
            <v>935431023</v>
          </cell>
          <cell r="B4534" t="str">
            <v>Tam</v>
          </cell>
          <cell r="C4534" t="str">
            <v>Kwok-wai</v>
          </cell>
          <cell r="D4534" t="str">
            <v>A</v>
          </cell>
          <cell r="E4534">
            <v>36419</v>
          </cell>
        </row>
        <row r="4535">
          <cell r="A4535">
            <v>935431023</v>
          </cell>
          <cell r="B4535" t="str">
            <v>Tam</v>
          </cell>
          <cell r="C4535" t="str">
            <v>Kwok-wai</v>
          </cell>
          <cell r="D4535" t="str">
            <v>A</v>
          </cell>
          <cell r="E4535">
            <v>36419</v>
          </cell>
        </row>
        <row r="4536">
          <cell r="A4536">
            <v>935449913</v>
          </cell>
          <cell r="B4536" t="str">
            <v>Meadows</v>
          </cell>
          <cell r="C4536" t="str">
            <v>Christine</v>
          </cell>
          <cell r="D4536" t="str">
            <v>C</v>
          </cell>
          <cell r="E4536">
            <v>38976</v>
          </cell>
        </row>
        <row r="4537">
          <cell r="A4537">
            <v>935449913</v>
          </cell>
          <cell r="B4537" t="str">
            <v>Meadows</v>
          </cell>
          <cell r="C4537" t="str">
            <v>Christine</v>
          </cell>
          <cell r="D4537" t="str">
            <v>C</v>
          </cell>
          <cell r="E4537">
            <v>38976</v>
          </cell>
        </row>
        <row r="4538">
          <cell r="A4538">
            <v>935449913</v>
          </cell>
          <cell r="B4538" t="str">
            <v>Meadows</v>
          </cell>
          <cell r="C4538" t="str">
            <v>Christine</v>
          </cell>
          <cell r="D4538" t="str">
            <v>C</v>
          </cell>
          <cell r="E4538">
            <v>38976</v>
          </cell>
        </row>
        <row r="4539">
          <cell r="A4539">
            <v>935449913</v>
          </cell>
          <cell r="B4539" t="str">
            <v>Meadows</v>
          </cell>
          <cell r="C4539" t="str">
            <v>Christine</v>
          </cell>
          <cell r="D4539" t="str">
            <v>C</v>
          </cell>
          <cell r="E4539">
            <v>38976</v>
          </cell>
        </row>
        <row r="4540">
          <cell r="A4540">
            <v>935449913</v>
          </cell>
          <cell r="B4540" t="str">
            <v>Meadows</v>
          </cell>
          <cell r="C4540" t="str">
            <v>Christine</v>
          </cell>
          <cell r="D4540" t="str">
            <v>C</v>
          </cell>
          <cell r="E4540">
            <v>38976</v>
          </cell>
        </row>
        <row r="4541">
          <cell r="A4541">
            <v>935483882</v>
          </cell>
          <cell r="B4541" t="str">
            <v>Trook</v>
          </cell>
          <cell r="C4541" t="str">
            <v>Maya</v>
          </cell>
          <cell r="D4541" t="str">
            <v>Q</v>
          </cell>
          <cell r="E4541">
            <v>38373</v>
          </cell>
        </row>
        <row r="4542">
          <cell r="A4542">
            <v>935483882</v>
          </cell>
          <cell r="B4542" t="str">
            <v>Trook</v>
          </cell>
          <cell r="C4542" t="str">
            <v>Maya</v>
          </cell>
          <cell r="D4542" t="str">
            <v>Q</v>
          </cell>
          <cell r="E4542">
            <v>38373</v>
          </cell>
        </row>
        <row r="4543">
          <cell r="A4543">
            <v>935483882</v>
          </cell>
          <cell r="B4543" t="str">
            <v>Trook</v>
          </cell>
          <cell r="C4543" t="str">
            <v>Maya</v>
          </cell>
          <cell r="D4543" t="str">
            <v>Q</v>
          </cell>
          <cell r="E4543">
            <v>38373</v>
          </cell>
        </row>
        <row r="4544">
          <cell r="A4544">
            <v>935483882</v>
          </cell>
          <cell r="B4544" t="str">
            <v>Trook</v>
          </cell>
          <cell r="C4544" t="str">
            <v>Maya</v>
          </cell>
          <cell r="D4544" t="str">
            <v>Q</v>
          </cell>
          <cell r="E4544">
            <v>38373</v>
          </cell>
        </row>
        <row r="4545">
          <cell r="A4545">
            <v>935483882</v>
          </cell>
          <cell r="B4545" t="str">
            <v>Trook</v>
          </cell>
          <cell r="C4545" t="str">
            <v>Maya</v>
          </cell>
          <cell r="D4545" t="str">
            <v>Q</v>
          </cell>
          <cell r="E4545">
            <v>38373</v>
          </cell>
        </row>
        <row r="4546">
          <cell r="A4546">
            <v>935483882</v>
          </cell>
          <cell r="B4546" t="str">
            <v>Trook</v>
          </cell>
          <cell r="C4546" t="str">
            <v>Maya</v>
          </cell>
          <cell r="D4546" t="str">
            <v>Q</v>
          </cell>
          <cell r="E4546">
            <v>38373</v>
          </cell>
        </row>
        <row r="4547">
          <cell r="A4547">
            <v>935488277</v>
          </cell>
          <cell r="B4547" t="str">
            <v>Young</v>
          </cell>
          <cell r="C4547" t="str">
            <v>Gerald</v>
          </cell>
          <cell r="D4547" t="str">
            <v>E</v>
          </cell>
          <cell r="E4547">
            <v>39432</v>
          </cell>
        </row>
        <row r="4548">
          <cell r="A4548">
            <v>935488277</v>
          </cell>
          <cell r="B4548" t="str">
            <v>Young</v>
          </cell>
          <cell r="C4548" t="str">
            <v>Gerald</v>
          </cell>
          <cell r="D4548" t="str">
            <v>E</v>
          </cell>
          <cell r="E4548">
            <v>39432</v>
          </cell>
        </row>
        <row r="4549">
          <cell r="A4549">
            <v>935488277</v>
          </cell>
          <cell r="B4549" t="str">
            <v>Young</v>
          </cell>
          <cell r="C4549" t="str">
            <v>Gerald</v>
          </cell>
          <cell r="D4549" t="str">
            <v>E</v>
          </cell>
          <cell r="E4549">
            <v>39432</v>
          </cell>
        </row>
        <row r="4550">
          <cell r="A4550">
            <v>935524879</v>
          </cell>
          <cell r="B4550" t="str">
            <v>Brauckmiller</v>
          </cell>
          <cell r="C4550" t="str">
            <v>Sally</v>
          </cell>
          <cell r="D4550" t="str">
            <v>N</v>
          </cell>
          <cell r="E4550">
            <v>36373</v>
          </cell>
        </row>
        <row r="4551">
          <cell r="A4551">
            <v>935524879</v>
          </cell>
          <cell r="B4551" t="str">
            <v>Brauckmiller</v>
          </cell>
          <cell r="C4551" t="str">
            <v>Sally</v>
          </cell>
          <cell r="D4551" t="str">
            <v>N</v>
          </cell>
          <cell r="E4551">
            <v>36373</v>
          </cell>
        </row>
        <row r="4552">
          <cell r="A4552">
            <v>935571902</v>
          </cell>
          <cell r="B4552" t="str">
            <v>Valdivieso</v>
          </cell>
          <cell r="C4552" t="str">
            <v>Andre</v>
          </cell>
          <cell r="D4552" t="str">
            <v>E</v>
          </cell>
          <cell r="E4552">
            <v>39067</v>
          </cell>
        </row>
        <row r="4553">
          <cell r="A4553">
            <v>935571902</v>
          </cell>
          <cell r="B4553" t="str">
            <v>Valdivieso</v>
          </cell>
          <cell r="C4553" t="str">
            <v>Andre</v>
          </cell>
          <cell r="D4553" t="str">
            <v>E</v>
          </cell>
          <cell r="E4553">
            <v>39067</v>
          </cell>
        </row>
        <row r="4554">
          <cell r="A4554">
            <v>935571902</v>
          </cell>
          <cell r="B4554" t="str">
            <v>Valdivieso</v>
          </cell>
          <cell r="C4554" t="str">
            <v>Andre</v>
          </cell>
          <cell r="D4554" t="str">
            <v>E</v>
          </cell>
          <cell r="E4554">
            <v>39067</v>
          </cell>
        </row>
        <row r="4555">
          <cell r="A4555">
            <v>935571902</v>
          </cell>
          <cell r="B4555" t="str">
            <v>Valdivieso</v>
          </cell>
          <cell r="C4555" t="str">
            <v>Andre</v>
          </cell>
          <cell r="D4555" t="str">
            <v>E</v>
          </cell>
          <cell r="E4555">
            <v>39067</v>
          </cell>
        </row>
        <row r="4556">
          <cell r="A4556">
            <v>935571902</v>
          </cell>
          <cell r="B4556" t="str">
            <v>Valdivieso</v>
          </cell>
          <cell r="C4556" t="str">
            <v>Andre</v>
          </cell>
          <cell r="D4556" t="str">
            <v>E</v>
          </cell>
          <cell r="E4556">
            <v>39067</v>
          </cell>
        </row>
        <row r="4557">
          <cell r="A4557">
            <v>935571902</v>
          </cell>
          <cell r="B4557" t="str">
            <v>Valdivieso</v>
          </cell>
          <cell r="C4557" t="str">
            <v>Andre</v>
          </cell>
          <cell r="D4557" t="str">
            <v>E</v>
          </cell>
          <cell r="E4557">
            <v>39067</v>
          </cell>
        </row>
        <row r="4558">
          <cell r="A4558">
            <v>935574345</v>
          </cell>
          <cell r="B4558" t="str">
            <v>Creger</v>
          </cell>
          <cell r="C4558" t="str">
            <v>Michael</v>
          </cell>
          <cell r="D4558" t="str">
            <v>C</v>
          </cell>
          <cell r="E4558">
            <v>35324</v>
          </cell>
        </row>
        <row r="4559">
          <cell r="A4559">
            <v>935574345</v>
          </cell>
          <cell r="B4559" t="str">
            <v>Creger</v>
          </cell>
          <cell r="C4559" t="str">
            <v>Michael</v>
          </cell>
          <cell r="D4559" t="str">
            <v>C</v>
          </cell>
          <cell r="E4559">
            <v>35324</v>
          </cell>
        </row>
        <row r="4560">
          <cell r="A4560">
            <v>935574345</v>
          </cell>
          <cell r="B4560" t="str">
            <v>Creger</v>
          </cell>
          <cell r="C4560" t="str">
            <v>Michael</v>
          </cell>
          <cell r="D4560" t="str">
            <v>C</v>
          </cell>
          <cell r="E4560">
            <v>35324</v>
          </cell>
        </row>
        <row r="4561">
          <cell r="A4561">
            <v>935574345</v>
          </cell>
          <cell r="B4561" t="str">
            <v>Creger</v>
          </cell>
          <cell r="C4561" t="str">
            <v>Michael</v>
          </cell>
          <cell r="D4561" t="str">
            <v>C</v>
          </cell>
          <cell r="E4561">
            <v>35324</v>
          </cell>
        </row>
        <row r="4562">
          <cell r="A4562">
            <v>935574345</v>
          </cell>
          <cell r="B4562" t="str">
            <v>Creger</v>
          </cell>
          <cell r="C4562" t="str">
            <v>Michael</v>
          </cell>
          <cell r="D4562" t="str">
            <v>C</v>
          </cell>
          <cell r="E4562">
            <v>35324</v>
          </cell>
        </row>
        <row r="4563">
          <cell r="A4563">
            <v>935577650</v>
          </cell>
          <cell r="B4563" t="str">
            <v>Pullen</v>
          </cell>
          <cell r="C4563" t="str">
            <v>Lynda</v>
          </cell>
          <cell r="D4563" t="str">
            <v>N</v>
          </cell>
          <cell r="E4563">
            <v>37073</v>
          </cell>
        </row>
        <row r="4564">
          <cell r="A4564">
            <v>935577650</v>
          </cell>
          <cell r="B4564" t="str">
            <v>Pullen</v>
          </cell>
          <cell r="C4564" t="str">
            <v>Lynda</v>
          </cell>
          <cell r="D4564" t="str">
            <v>N</v>
          </cell>
          <cell r="E4564">
            <v>37073</v>
          </cell>
        </row>
        <row r="4565">
          <cell r="A4565">
            <v>935577650</v>
          </cell>
          <cell r="B4565" t="str">
            <v>Pullen</v>
          </cell>
          <cell r="C4565" t="str">
            <v>Lynda</v>
          </cell>
          <cell r="D4565" t="str">
            <v>N</v>
          </cell>
          <cell r="E4565">
            <v>37073</v>
          </cell>
        </row>
        <row r="4566">
          <cell r="A4566">
            <v>935577650</v>
          </cell>
          <cell r="B4566" t="str">
            <v>Pullen</v>
          </cell>
          <cell r="C4566" t="str">
            <v>Lynda</v>
          </cell>
          <cell r="D4566" t="str">
            <v>N</v>
          </cell>
          <cell r="E4566">
            <v>37073</v>
          </cell>
        </row>
        <row r="4567">
          <cell r="A4567">
            <v>935577650</v>
          </cell>
          <cell r="B4567" t="str">
            <v>Pullen</v>
          </cell>
          <cell r="C4567" t="str">
            <v>Lynda</v>
          </cell>
          <cell r="D4567" t="str">
            <v>N</v>
          </cell>
          <cell r="E4567">
            <v>37073</v>
          </cell>
        </row>
        <row r="4568">
          <cell r="A4568">
            <v>935577650</v>
          </cell>
          <cell r="B4568" t="str">
            <v>Pullen</v>
          </cell>
          <cell r="C4568" t="str">
            <v>Lynda</v>
          </cell>
          <cell r="D4568" t="str">
            <v>N</v>
          </cell>
          <cell r="E4568">
            <v>37073</v>
          </cell>
        </row>
        <row r="4569">
          <cell r="A4569">
            <v>935589046</v>
          </cell>
          <cell r="B4569" t="str">
            <v>Weber</v>
          </cell>
          <cell r="C4569" t="str">
            <v>David</v>
          </cell>
          <cell r="D4569" t="str">
            <v>E</v>
          </cell>
          <cell r="E4569">
            <v>38976</v>
          </cell>
        </row>
        <row r="4570">
          <cell r="A4570">
            <v>935589046</v>
          </cell>
          <cell r="B4570" t="str">
            <v>Weber</v>
          </cell>
          <cell r="C4570" t="str">
            <v>David</v>
          </cell>
          <cell r="D4570" t="str">
            <v>E</v>
          </cell>
          <cell r="E4570">
            <v>38976</v>
          </cell>
        </row>
        <row r="4571">
          <cell r="A4571">
            <v>935589046</v>
          </cell>
          <cell r="B4571" t="str">
            <v>Weber</v>
          </cell>
          <cell r="C4571" t="str">
            <v>David</v>
          </cell>
          <cell r="D4571" t="str">
            <v>E</v>
          </cell>
          <cell r="E4571">
            <v>38976</v>
          </cell>
        </row>
        <row r="4572">
          <cell r="A4572">
            <v>935589046</v>
          </cell>
          <cell r="B4572" t="str">
            <v>Weber</v>
          </cell>
          <cell r="C4572" t="str">
            <v>David</v>
          </cell>
          <cell r="D4572" t="str">
            <v>E</v>
          </cell>
          <cell r="E4572">
            <v>38976</v>
          </cell>
        </row>
        <row r="4573">
          <cell r="A4573">
            <v>935594159</v>
          </cell>
          <cell r="B4573" t="str">
            <v>Castleton</v>
          </cell>
          <cell r="C4573" t="str">
            <v>Daniel</v>
          </cell>
          <cell r="D4573" t="str">
            <v>H</v>
          </cell>
          <cell r="E4573">
            <v>38611</v>
          </cell>
        </row>
        <row r="4574">
          <cell r="A4574">
            <v>935594159</v>
          </cell>
          <cell r="B4574" t="str">
            <v>Castleton</v>
          </cell>
          <cell r="C4574" t="str">
            <v>Daniel</v>
          </cell>
          <cell r="D4574" t="str">
            <v>H</v>
          </cell>
          <cell r="E4574">
            <v>38611</v>
          </cell>
        </row>
        <row r="4575">
          <cell r="A4575">
            <v>935594159</v>
          </cell>
          <cell r="B4575" t="str">
            <v>Castleton</v>
          </cell>
          <cell r="C4575" t="str">
            <v>Daniel</v>
          </cell>
          <cell r="D4575" t="str">
            <v>H</v>
          </cell>
          <cell r="E4575">
            <v>38611</v>
          </cell>
        </row>
        <row r="4576">
          <cell r="A4576">
            <v>935594159</v>
          </cell>
          <cell r="B4576" t="str">
            <v>Castleton</v>
          </cell>
          <cell r="C4576" t="str">
            <v>Daniel</v>
          </cell>
          <cell r="D4576" t="str">
            <v>H</v>
          </cell>
          <cell r="E4576">
            <v>38611</v>
          </cell>
        </row>
        <row r="4577">
          <cell r="A4577">
            <v>935594159</v>
          </cell>
          <cell r="B4577" t="str">
            <v>Castleton</v>
          </cell>
          <cell r="C4577" t="str">
            <v>Daniel</v>
          </cell>
          <cell r="D4577" t="str">
            <v>H</v>
          </cell>
          <cell r="E4577">
            <v>38611</v>
          </cell>
        </row>
        <row r="4578">
          <cell r="A4578">
            <v>935594159</v>
          </cell>
          <cell r="B4578" t="str">
            <v>Castleton</v>
          </cell>
          <cell r="C4578" t="str">
            <v>Daniel</v>
          </cell>
          <cell r="D4578" t="str">
            <v>H</v>
          </cell>
          <cell r="E4578">
            <v>38611</v>
          </cell>
        </row>
        <row r="4579">
          <cell r="A4579">
            <v>935604934</v>
          </cell>
          <cell r="B4579" t="str">
            <v>Louise</v>
          </cell>
          <cell r="C4579" t="str">
            <v>Daneal</v>
          </cell>
          <cell r="D4579" t="str">
            <v>N</v>
          </cell>
          <cell r="E4579">
            <v>38580</v>
          </cell>
        </row>
        <row r="4580">
          <cell r="A4580">
            <v>935604934</v>
          </cell>
          <cell r="B4580" t="str">
            <v>Louise</v>
          </cell>
          <cell r="C4580" t="str">
            <v>Daneal</v>
          </cell>
          <cell r="D4580" t="str">
            <v>N</v>
          </cell>
          <cell r="E4580">
            <v>38580</v>
          </cell>
        </row>
        <row r="4581">
          <cell r="A4581">
            <v>935608064</v>
          </cell>
          <cell r="B4581" t="str">
            <v>Brocks</v>
          </cell>
          <cell r="C4581" t="str">
            <v>Steffen</v>
          </cell>
          <cell r="D4581" t="str">
            <v>C</v>
          </cell>
          <cell r="E4581">
            <v>36054</v>
          </cell>
        </row>
        <row r="4582">
          <cell r="A4582">
            <v>935608064</v>
          </cell>
          <cell r="B4582" t="str">
            <v>Brocks</v>
          </cell>
          <cell r="C4582" t="str">
            <v>Steffen</v>
          </cell>
          <cell r="D4582" t="str">
            <v>C</v>
          </cell>
          <cell r="E4582">
            <v>36054</v>
          </cell>
        </row>
        <row r="4583">
          <cell r="A4583">
            <v>935625045</v>
          </cell>
          <cell r="B4583" t="str">
            <v>Backlar</v>
          </cell>
          <cell r="C4583" t="str">
            <v>Patricia</v>
          </cell>
          <cell r="D4583" t="str">
            <v>B</v>
          </cell>
          <cell r="E4583">
            <v>35977</v>
          </cell>
        </row>
        <row r="4584">
          <cell r="A4584">
            <v>935625045</v>
          </cell>
          <cell r="B4584" t="str">
            <v>Backlar</v>
          </cell>
          <cell r="C4584" t="str">
            <v>Patricia</v>
          </cell>
          <cell r="D4584" t="str">
            <v>B</v>
          </cell>
          <cell r="E4584">
            <v>35977</v>
          </cell>
        </row>
        <row r="4585">
          <cell r="A4585">
            <v>935625045</v>
          </cell>
          <cell r="B4585" t="str">
            <v>Backlar</v>
          </cell>
          <cell r="C4585" t="str">
            <v>Patricia</v>
          </cell>
          <cell r="D4585" t="str">
            <v>B</v>
          </cell>
          <cell r="E4585">
            <v>35977</v>
          </cell>
        </row>
        <row r="4586">
          <cell r="A4586">
            <v>935629645</v>
          </cell>
          <cell r="B4586" t="str">
            <v>Good</v>
          </cell>
          <cell r="C4586" t="str">
            <v>Leslie</v>
          </cell>
          <cell r="D4586" t="str">
            <v>B</v>
          </cell>
          <cell r="E4586">
            <v>34228</v>
          </cell>
        </row>
        <row r="4587">
          <cell r="A4587">
            <v>935629645</v>
          </cell>
          <cell r="B4587" t="str">
            <v>Good</v>
          </cell>
          <cell r="C4587" t="str">
            <v>Leslie</v>
          </cell>
          <cell r="D4587" t="str">
            <v>B</v>
          </cell>
          <cell r="E4587">
            <v>34228</v>
          </cell>
        </row>
        <row r="4588">
          <cell r="A4588">
            <v>935643490</v>
          </cell>
          <cell r="B4588" t="str">
            <v>Fitzpatrick</v>
          </cell>
          <cell r="C4588" t="str">
            <v>Kelley</v>
          </cell>
          <cell r="D4588" t="str">
            <v>H</v>
          </cell>
          <cell r="E4588">
            <v>39157</v>
          </cell>
        </row>
        <row r="4589">
          <cell r="A4589">
            <v>935643490</v>
          </cell>
          <cell r="B4589" t="str">
            <v>Fitzpatrick</v>
          </cell>
          <cell r="C4589" t="str">
            <v>Kelley</v>
          </cell>
          <cell r="D4589" t="str">
            <v>H</v>
          </cell>
          <cell r="E4589">
            <v>39157</v>
          </cell>
        </row>
        <row r="4590">
          <cell r="A4590">
            <v>935643490</v>
          </cell>
          <cell r="B4590" t="str">
            <v>Fitzpatrick</v>
          </cell>
          <cell r="C4590" t="str">
            <v>Kelley</v>
          </cell>
          <cell r="D4590" t="str">
            <v>H</v>
          </cell>
          <cell r="E4590">
            <v>39157</v>
          </cell>
        </row>
        <row r="4591">
          <cell r="A4591">
            <v>935643490</v>
          </cell>
          <cell r="B4591" t="str">
            <v>Fitzpatrick</v>
          </cell>
          <cell r="C4591" t="str">
            <v>Kelley</v>
          </cell>
          <cell r="D4591" t="str">
            <v>H</v>
          </cell>
          <cell r="E4591">
            <v>39157</v>
          </cell>
        </row>
        <row r="4592">
          <cell r="A4592">
            <v>935643490</v>
          </cell>
          <cell r="B4592" t="str">
            <v>Fitzpatrick</v>
          </cell>
          <cell r="C4592" t="str">
            <v>Kelley</v>
          </cell>
          <cell r="D4592" t="str">
            <v>H</v>
          </cell>
          <cell r="E4592">
            <v>39157</v>
          </cell>
        </row>
        <row r="4593">
          <cell r="A4593">
            <v>935643490</v>
          </cell>
          <cell r="B4593" t="str">
            <v>Fitzpatrick</v>
          </cell>
          <cell r="C4593" t="str">
            <v>Kelley</v>
          </cell>
          <cell r="D4593" t="str">
            <v>H</v>
          </cell>
          <cell r="E4593">
            <v>39157</v>
          </cell>
        </row>
        <row r="4594">
          <cell r="A4594">
            <v>935643490</v>
          </cell>
          <cell r="B4594" t="str">
            <v>Fitzpatrick</v>
          </cell>
          <cell r="C4594" t="str">
            <v>Kelley</v>
          </cell>
          <cell r="D4594" t="str">
            <v>H</v>
          </cell>
          <cell r="E4594">
            <v>39157</v>
          </cell>
        </row>
        <row r="4595">
          <cell r="A4595">
            <v>935643490</v>
          </cell>
          <cell r="B4595" t="str">
            <v>Fitzpatrick</v>
          </cell>
          <cell r="C4595" t="str">
            <v>Kelley</v>
          </cell>
          <cell r="D4595" t="str">
            <v>H</v>
          </cell>
          <cell r="E4595">
            <v>39157</v>
          </cell>
        </row>
        <row r="4596">
          <cell r="A4596">
            <v>935643490</v>
          </cell>
          <cell r="B4596" t="str">
            <v>Fitzpatrick</v>
          </cell>
          <cell r="C4596" t="str">
            <v>Kelley</v>
          </cell>
          <cell r="D4596" t="str">
            <v>H</v>
          </cell>
          <cell r="E4596">
            <v>39157</v>
          </cell>
        </row>
        <row r="4597">
          <cell r="A4597">
            <v>935643490</v>
          </cell>
          <cell r="B4597" t="str">
            <v>Fitzpatrick</v>
          </cell>
          <cell r="C4597" t="str">
            <v>Kelley</v>
          </cell>
          <cell r="D4597" t="str">
            <v>H</v>
          </cell>
          <cell r="E4597">
            <v>39157</v>
          </cell>
        </row>
        <row r="4598">
          <cell r="A4598">
            <v>935658984</v>
          </cell>
          <cell r="B4598" t="str">
            <v>Whiteley</v>
          </cell>
          <cell r="C4598" t="str">
            <v>Matthew</v>
          </cell>
          <cell r="D4598" t="str">
            <v>N</v>
          </cell>
          <cell r="E4598">
            <v>38958</v>
          </cell>
        </row>
        <row r="4599">
          <cell r="A4599">
            <v>935658984</v>
          </cell>
          <cell r="B4599" t="str">
            <v>Whiteley</v>
          </cell>
          <cell r="C4599" t="str">
            <v>Matthew</v>
          </cell>
          <cell r="D4599" t="str">
            <v>N</v>
          </cell>
          <cell r="E4599">
            <v>38958</v>
          </cell>
        </row>
        <row r="4600">
          <cell r="A4600">
            <v>935658984</v>
          </cell>
          <cell r="B4600" t="str">
            <v>Whiteley</v>
          </cell>
          <cell r="C4600" t="str">
            <v>Matthew</v>
          </cell>
          <cell r="D4600" t="str">
            <v>N</v>
          </cell>
          <cell r="E4600">
            <v>38958</v>
          </cell>
        </row>
        <row r="4601">
          <cell r="A4601">
            <v>935658984</v>
          </cell>
          <cell r="B4601" t="str">
            <v>Whiteley</v>
          </cell>
          <cell r="C4601" t="str">
            <v>Matthew</v>
          </cell>
          <cell r="D4601" t="str">
            <v>N</v>
          </cell>
          <cell r="E4601">
            <v>38958</v>
          </cell>
        </row>
        <row r="4602">
          <cell r="A4602">
            <v>935726423</v>
          </cell>
          <cell r="B4602" t="str">
            <v>Harris</v>
          </cell>
          <cell r="C4602" t="str">
            <v>Georgia</v>
          </cell>
          <cell r="D4602" t="str">
            <v>C</v>
          </cell>
          <cell r="E4602">
            <v>38299</v>
          </cell>
        </row>
        <row r="4603">
          <cell r="A4603">
            <v>935726423</v>
          </cell>
          <cell r="B4603" t="str">
            <v>Harris</v>
          </cell>
          <cell r="C4603" t="str">
            <v>Georgia</v>
          </cell>
          <cell r="D4603" t="str">
            <v>C</v>
          </cell>
          <cell r="E4603">
            <v>38299</v>
          </cell>
        </row>
        <row r="4604">
          <cell r="A4604">
            <v>935738853</v>
          </cell>
          <cell r="B4604" t="str">
            <v>Saliba</v>
          </cell>
          <cell r="C4604" t="str">
            <v>Gregory</v>
          </cell>
          <cell r="D4604" t="str">
            <v>E</v>
          </cell>
          <cell r="E4604">
            <v>37880</v>
          </cell>
        </row>
        <row r="4605">
          <cell r="A4605">
            <v>935738853</v>
          </cell>
          <cell r="B4605" t="str">
            <v>Saliba</v>
          </cell>
          <cell r="C4605" t="str">
            <v>Gregory</v>
          </cell>
          <cell r="D4605" t="str">
            <v>E</v>
          </cell>
          <cell r="E4605">
            <v>37880</v>
          </cell>
        </row>
        <row r="4606">
          <cell r="A4606">
            <v>935871560</v>
          </cell>
          <cell r="B4606" t="str">
            <v>Orth</v>
          </cell>
          <cell r="C4606" t="str">
            <v>Christa</v>
          </cell>
          <cell r="D4606" t="str">
            <v>E</v>
          </cell>
          <cell r="E4606">
            <v>38976</v>
          </cell>
        </row>
        <row r="4607">
          <cell r="A4607">
            <v>935871560</v>
          </cell>
          <cell r="B4607" t="str">
            <v>Orth</v>
          </cell>
          <cell r="C4607" t="str">
            <v>Christa</v>
          </cell>
          <cell r="D4607" t="str">
            <v>E</v>
          </cell>
          <cell r="E4607">
            <v>38976</v>
          </cell>
        </row>
        <row r="4608">
          <cell r="A4608">
            <v>935871560</v>
          </cell>
          <cell r="B4608" t="str">
            <v>Orth</v>
          </cell>
          <cell r="C4608" t="str">
            <v>Christa</v>
          </cell>
          <cell r="D4608" t="str">
            <v>E</v>
          </cell>
          <cell r="E4608">
            <v>38976</v>
          </cell>
        </row>
        <row r="4609">
          <cell r="A4609">
            <v>935871560</v>
          </cell>
          <cell r="B4609" t="str">
            <v>Orth</v>
          </cell>
          <cell r="C4609" t="str">
            <v>Christa</v>
          </cell>
          <cell r="D4609" t="str">
            <v>E</v>
          </cell>
          <cell r="E4609">
            <v>38976</v>
          </cell>
        </row>
        <row r="4610">
          <cell r="A4610">
            <v>935871560</v>
          </cell>
          <cell r="B4610" t="str">
            <v>Orth</v>
          </cell>
          <cell r="C4610" t="str">
            <v>Christa</v>
          </cell>
          <cell r="D4610" t="str">
            <v>E</v>
          </cell>
          <cell r="E4610">
            <v>38976</v>
          </cell>
        </row>
        <row r="4611">
          <cell r="A4611">
            <v>935871560</v>
          </cell>
          <cell r="B4611" t="str">
            <v>Orth</v>
          </cell>
          <cell r="C4611" t="str">
            <v>Christa</v>
          </cell>
          <cell r="D4611" t="str">
            <v>E</v>
          </cell>
          <cell r="E4611">
            <v>38976</v>
          </cell>
        </row>
        <row r="4612">
          <cell r="A4612">
            <v>935904410</v>
          </cell>
          <cell r="B4612" t="str">
            <v>Cooley</v>
          </cell>
          <cell r="C4612" t="str">
            <v>Ashley</v>
          </cell>
          <cell r="D4612" t="str">
            <v>N</v>
          </cell>
          <cell r="E4612">
            <v>38980</v>
          </cell>
        </row>
        <row r="4613">
          <cell r="A4613">
            <v>935904410</v>
          </cell>
          <cell r="B4613" t="str">
            <v>Cooley</v>
          </cell>
          <cell r="C4613" t="str">
            <v>Ashley</v>
          </cell>
          <cell r="D4613" t="str">
            <v>N</v>
          </cell>
          <cell r="E4613">
            <v>38980</v>
          </cell>
        </row>
        <row r="4614">
          <cell r="A4614">
            <v>935904410</v>
          </cell>
          <cell r="B4614" t="str">
            <v>Cooley</v>
          </cell>
          <cell r="C4614" t="str">
            <v>Ashley</v>
          </cell>
          <cell r="D4614" t="str">
            <v>N</v>
          </cell>
          <cell r="E4614">
            <v>38980</v>
          </cell>
        </row>
        <row r="4615">
          <cell r="A4615">
            <v>935904410</v>
          </cell>
          <cell r="B4615" t="str">
            <v>Cooley</v>
          </cell>
          <cell r="C4615" t="str">
            <v>Ashley</v>
          </cell>
          <cell r="D4615" t="str">
            <v>N</v>
          </cell>
          <cell r="E4615">
            <v>38980</v>
          </cell>
        </row>
        <row r="4616">
          <cell r="A4616">
            <v>935904410</v>
          </cell>
          <cell r="B4616" t="str">
            <v>Cooley</v>
          </cell>
          <cell r="C4616" t="str">
            <v>Ashley</v>
          </cell>
          <cell r="D4616" t="str">
            <v>N</v>
          </cell>
          <cell r="E4616">
            <v>38980</v>
          </cell>
        </row>
        <row r="4617">
          <cell r="A4617">
            <v>935908794</v>
          </cell>
          <cell r="B4617" t="str">
            <v>Brower</v>
          </cell>
          <cell r="C4617" t="str">
            <v>Barbara</v>
          </cell>
          <cell r="D4617" t="str">
            <v>A</v>
          </cell>
          <cell r="E4617">
            <v>36785</v>
          </cell>
        </row>
        <row r="4618">
          <cell r="A4618">
            <v>935908794</v>
          </cell>
          <cell r="B4618" t="str">
            <v>Brower</v>
          </cell>
          <cell r="C4618" t="str">
            <v>Barbara</v>
          </cell>
          <cell r="D4618" t="str">
            <v>A</v>
          </cell>
          <cell r="E4618">
            <v>36785</v>
          </cell>
        </row>
        <row r="4619">
          <cell r="A4619">
            <v>935908794</v>
          </cell>
          <cell r="B4619" t="str">
            <v>Brower</v>
          </cell>
          <cell r="C4619" t="str">
            <v>Barbara</v>
          </cell>
          <cell r="D4619" t="str">
            <v>A</v>
          </cell>
          <cell r="E4619">
            <v>36785</v>
          </cell>
        </row>
        <row r="4620">
          <cell r="A4620">
            <v>935950470</v>
          </cell>
          <cell r="B4620" t="str">
            <v>Christian</v>
          </cell>
          <cell r="C4620" t="str">
            <v>Kim Nguyet</v>
          </cell>
          <cell r="D4620" t="str">
            <v>N</v>
          </cell>
          <cell r="E4620">
            <v>39052</v>
          </cell>
        </row>
        <row r="4621">
          <cell r="A4621">
            <v>935950470</v>
          </cell>
          <cell r="B4621" t="str">
            <v>Christian</v>
          </cell>
          <cell r="C4621" t="str">
            <v>Kim Nguyet</v>
          </cell>
          <cell r="D4621" t="str">
            <v>N</v>
          </cell>
          <cell r="E4621">
            <v>39052</v>
          </cell>
        </row>
        <row r="4622">
          <cell r="A4622">
            <v>935950470</v>
          </cell>
          <cell r="B4622" t="str">
            <v>Christian</v>
          </cell>
          <cell r="C4622" t="str">
            <v>Kim Nguyet</v>
          </cell>
          <cell r="D4622" t="str">
            <v>N</v>
          </cell>
          <cell r="E4622">
            <v>39052</v>
          </cell>
        </row>
        <row r="4623">
          <cell r="A4623">
            <v>935951343</v>
          </cell>
          <cell r="B4623" t="str">
            <v>Maier</v>
          </cell>
          <cell r="C4623" t="str">
            <v>David</v>
          </cell>
          <cell r="D4623" t="str">
            <v>A</v>
          </cell>
          <cell r="E4623">
            <v>38310</v>
          </cell>
        </row>
        <row r="4624">
          <cell r="A4624">
            <v>935951343</v>
          </cell>
          <cell r="B4624" t="str">
            <v>Maier</v>
          </cell>
          <cell r="C4624" t="str">
            <v>David</v>
          </cell>
          <cell r="D4624" t="str">
            <v>A</v>
          </cell>
          <cell r="E4624">
            <v>38310</v>
          </cell>
        </row>
        <row r="4625">
          <cell r="A4625">
            <v>935951343</v>
          </cell>
          <cell r="B4625" t="str">
            <v>Maier</v>
          </cell>
          <cell r="C4625" t="str">
            <v>David</v>
          </cell>
          <cell r="D4625" t="str">
            <v>A</v>
          </cell>
          <cell r="E4625">
            <v>38310</v>
          </cell>
        </row>
        <row r="4626">
          <cell r="A4626">
            <v>935951343</v>
          </cell>
          <cell r="B4626" t="str">
            <v>Maier</v>
          </cell>
          <cell r="C4626" t="str">
            <v>David</v>
          </cell>
          <cell r="D4626" t="str">
            <v>A</v>
          </cell>
          <cell r="E4626">
            <v>38310</v>
          </cell>
        </row>
        <row r="4627">
          <cell r="A4627">
            <v>935951343</v>
          </cell>
          <cell r="B4627" t="str">
            <v>Maier</v>
          </cell>
          <cell r="C4627" t="str">
            <v>David</v>
          </cell>
          <cell r="D4627" t="str">
            <v>A</v>
          </cell>
          <cell r="E4627">
            <v>38310</v>
          </cell>
        </row>
        <row r="4628">
          <cell r="A4628">
            <v>935951343</v>
          </cell>
          <cell r="B4628" t="str">
            <v>Maier</v>
          </cell>
          <cell r="C4628" t="str">
            <v>David</v>
          </cell>
          <cell r="D4628" t="str">
            <v>A</v>
          </cell>
          <cell r="E4628">
            <v>38310</v>
          </cell>
        </row>
        <row r="4629">
          <cell r="A4629">
            <v>935951343</v>
          </cell>
          <cell r="B4629" t="str">
            <v>Maier</v>
          </cell>
          <cell r="C4629" t="str">
            <v>David</v>
          </cell>
          <cell r="D4629" t="str">
            <v>A</v>
          </cell>
          <cell r="E4629">
            <v>38310</v>
          </cell>
        </row>
        <row r="4630">
          <cell r="A4630">
            <v>935951343</v>
          </cell>
          <cell r="B4630" t="str">
            <v>Maier</v>
          </cell>
          <cell r="C4630" t="str">
            <v>David</v>
          </cell>
          <cell r="D4630" t="str">
            <v>A</v>
          </cell>
          <cell r="E4630">
            <v>38310</v>
          </cell>
        </row>
        <row r="4631">
          <cell r="A4631">
            <v>936024912</v>
          </cell>
          <cell r="B4631" t="str">
            <v>Parnell</v>
          </cell>
          <cell r="C4631" t="str">
            <v>William</v>
          </cell>
          <cell r="D4631" t="str">
            <v>C</v>
          </cell>
          <cell r="E4631">
            <v>39341</v>
          </cell>
        </row>
        <row r="4632">
          <cell r="A4632">
            <v>936024912</v>
          </cell>
          <cell r="B4632" t="str">
            <v>Parnell</v>
          </cell>
          <cell r="C4632" t="str">
            <v>William</v>
          </cell>
          <cell r="D4632" t="str">
            <v>C</v>
          </cell>
          <cell r="E4632">
            <v>39341</v>
          </cell>
        </row>
        <row r="4633">
          <cell r="A4633">
            <v>936024912</v>
          </cell>
          <cell r="B4633" t="str">
            <v>Parnell</v>
          </cell>
          <cell r="C4633" t="str">
            <v>William</v>
          </cell>
          <cell r="D4633" t="str">
            <v>C</v>
          </cell>
          <cell r="E4633">
            <v>39341</v>
          </cell>
        </row>
        <row r="4634">
          <cell r="A4634">
            <v>936024912</v>
          </cell>
          <cell r="B4634" t="str">
            <v>Parnell</v>
          </cell>
          <cell r="C4634" t="str">
            <v>William</v>
          </cell>
          <cell r="D4634" t="str">
            <v>C</v>
          </cell>
          <cell r="E4634">
            <v>39341</v>
          </cell>
        </row>
        <row r="4635">
          <cell r="A4635">
            <v>936024912</v>
          </cell>
          <cell r="B4635" t="str">
            <v>Parnell</v>
          </cell>
          <cell r="C4635" t="str">
            <v>William</v>
          </cell>
          <cell r="D4635" t="str">
            <v>C</v>
          </cell>
          <cell r="E4635">
            <v>39341</v>
          </cell>
        </row>
        <row r="4636">
          <cell r="A4636">
            <v>936024912</v>
          </cell>
          <cell r="B4636" t="str">
            <v>Parnell</v>
          </cell>
          <cell r="C4636" t="str">
            <v>William</v>
          </cell>
          <cell r="D4636" t="str">
            <v>C</v>
          </cell>
          <cell r="E4636">
            <v>39341</v>
          </cell>
        </row>
        <row r="4637">
          <cell r="A4637">
            <v>936024912</v>
          </cell>
          <cell r="B4637" t="str">
            <v>Parnell</v>
          </cell>
          <cell r="C4637" t="str">
            <v>William</v>
          </cell>
          <cell r="D4637" t="str">
            <v>C</v>
          </cell>
          <cell r="E4637">
            <v>39341</v>
          </cell>
        </row>
        <row r="4638">
          <cell r="A4638">
            <v>936024912</v>
          </cell>
          <cell r="B4638" t="str">
            <v>Parnell</v>
          </cell>
          <cell r="C4638" t="str">
            <v>William</v>
          </cell>
          <cell r="D4638" t="str">
            <v>C</v>
          </cell>
          <cell r="E4638">
            <v>39341</v>
          </cell>
        </row>
        <row r="4639">
          <cell r="A4639">
            <v>936024912</v>
          </cell>
          <cell r="B4639" t="str">
            <v>Parnell</v>
          </cell>
          <cell r="C4639" t="str">
            <v>William</v>
          </cell>
          <cell r="D4639" t="str">
            <v>C</v>
          </cell>
          <cell r="E4639">
            <v>39341</v>
          </cell>
        </row>
        <row r="4640">
          <cell r="A4640">
            <v>936024912</v>
          </cell>
          <cell r="B4640" t="str">
            <v>Parnell</v>
          </cell>
          <cell r="C4640" t="str">
            <v>William</v>
          </cell>
          <cell r="D4640" t="str">
            <v>C</v>
          </cell>
          <cell r="E4640">
            <v>39341</v>
          </cell>
        </row>
        <row r="4641">
          <cell r="A4641">
            <v>936024912</v>
          </cell>
          <cell r="B4641" t="str">
            <v>Parnell</v>
          </cell>
          <cell r="C4641" t="str">
            <v>William</v>
          </cell>
          <cell r="D4641" t="str">
            <v>N</v>
          </cell>
          <cell r="E4641">
            <v>35646</v>
          </cell>
        </row>
        <row r="4642">
          <cell r="A4642">
            <v>936024912</v>
          </cell>
          <cell r="B4642" t="str">
            <v>Parnell</v>
          </cell>
          <cell r="C4642" t="str">
            <v>William</v>
          </cell>
          <cell r="D4642" t="str">
            <v>N</v>
          </cell>
          <cell r="E4642">
            <v>35646</v>
          </cell>
        </row>
        <row r="4643">
          <cell r="A4643">
            <v>936024912</v>
          </cell>
          <cell r="B4643" t="str">
            <v>Parnell</v>
          </cell>
          <cell r="C4643" t="str">
            <v>William</v>
          </cell>
          <cell r="D4643" t="str">
            <v>N</v>
          </cell>
          <cell r="E4643">
            <v>35646</v>
          </cell>
        </row>
        <row r="4644">
          <cell r="A4644">
            <v>936058623</v>
          </cell>
          <cell r="B4644" t="str">
            <v>Blasco</v>
          </cell>
          <cell r="C4644" t="str">
            <v>Patricia</v>
          </cell>
          <cell r="D4644" t="str">
            <v>E</v>
          </cell>
          <cell r="E4644">
            <v>38337</v>
          </cell>
        </row>
        <row r="4645">
          <cell r="A4645">
            <v>936058623</v>
          </cell>
          <cell r="B4645" t="str">
            <v>Blasco</v>
          </cell>
          <cell r="C4645" t="str">
            <v>Patricia</v>
          </cell>
          <cell r="D4645" t="str">
            <v>E</v>
          </cell>
          <cell r="E4645">
            <v>38337</v>
          </cell>
        </row>
        <row r="4646">
          <cell r="A4646">
            <v>936058623</v>
          </cell>
          <cell r="B4646" t="str">
            <v>Blasco</v>
          </cell>
          <cell r="C4646" t="str">
            <v>Patricia</v>
          </cell>
          <cell r="D4646" t="str">
            <v>E</v>
          </cell>
          <cell r="E4646">
            <v>38337</v>
          </cell>
        </row>
        <row r="4647">
          <cell r="A4647">
            <v>936058623</v>
          </cell>
          <cell r="B4647" t="str">
            <v>Blasco</v>
          </cell>
          <cell r="C4647" t="str">
            <v>Patricia</v>
          </cell>
          <cell r="D4647" t="str">
            <v>E</v>
          </cell>
          <cell r="E4647">
            <v>38337</v>
          </cell>
        </row>
        <row r="4648">
          <cell r="A4648">
            <v>936058623</v>
          </cell>
          <cell r="B4648" t="str">
            <v>Blasco</v>
          </cell>
          <cell r="C4648" t="str">
            <v>Patricia</v>
          </cell>
          <cell r="D4648" t="str">
            <v>E</v>
          </cell>
          <cell r="E4648">
            <v>38337</v>
          </cell>
        </row>
        <row r="4649">
          <cell r="A4649">
            <v>936058623</v>
          </cell>
          <cell r="B4649" t="str">
            <v>Blasco</v>
          </cell>
          <cell r="C4649" t="str">
            <v>Patricia</v>
          </cell>
          <cell r="D4649" t="str">
            <v>E</v>
          </cell>
          <cell r="E4649">
            <v>38337</v>
          </cell>
        </row>
        <row r="4650">
          <cell r="A4650">
            <v>936059298</v>
          </cell>
          <cell r="B4650" t="str">
            <v>Gilbert</v>
          </cell>
          <cell r="C4650" t="str">
            <v>Dennis</v>
          </cell>
          <cell r="D4650" t="str">
            <v>N</v>
          </cell>
          <cell r="E4650">
            <v>36008</v>
          </cell>
        </row>
        <row r="4651">
          <cell r="A4651">
            <v>936059298</v>
          </cell>
          <cell r="B4651" t="str">
            <v>Gilbert</v>
          </cell>
          <cell r="C4651" t="str">
            <v>Dennis</v>
          </cell>
          <cell r="D4651" t="str">
            <v>N</v>
          </cell>
          <cell r="E4651">
            <v>36008</v>
          </cell>
        </row>
        <row r="4652">
          <cell r="A4652">
            <v>936073837</v>
          </cell>
          <cell r="B4652" t="str">
            <v>Lafrenz</v>
          </cell>
          <cell r="C4652" t="str">
            <v>Martin</v>
          </cell>
          <cell r="D4652" t="str">
            <v>C</v>
          </cell>
          <cell r="E4652">
            <v>39341</v>
          </cell>
        </row>
        <row r="4653">
          <cell r="A4653">
            <v>936073837</v>
          </cell>
          <cell r="B4653" t="str">
            <v>Lafrenz</v>
          </cell>
          <cell r="C4653" t="str">
            <v>Martin</v>
          </cell>
          <cell r="D4653" t="str">
            <v>C</v>
          </cell>
          <cell r="E4653">
            <v>39341</v>
          </cell>
        </row>
        <row r="4654">
          <cell r="A4654">
            <v>936073837</v>
          </cell>
          <cell r="B4654" t="str">
            <v>Lafrenz</v>
          </cell>
          <cell r="C4654" t="str">
            <v>Martin</v>
          </cell>
          <cell r="D4654" t="str">
            <v>E</v>
          </cell>
          <cell r="E4654">
            <v>38611</v>
          </cell>
        </row>
        <row r="4655">
          <cell r="A4655">
            <v>936073837</v>
          </cell>
          <cell r="B4655" t="str">
            <v>Lafrenz</v>
          </cell>
          <cell r="C4655" t="str">
            <v>Martin</v>
          </cell>
          <cell r="D4655" t="str">
            <v>E</v>
          </cell>
          <cell r="E4655">
            <v>38611</v>
          </cell>
        </row>
        <row r="4656">
          <cell r="A4656">
            <v>936081126</v>
          </cell>
          <cell r="B4656" t="str">
            <v>Atchley-Juarez</v>
          </cell>
          <cell r="C4656" t="str">
            <v>Tana</v>
          </cell>
          <cell r="D4656" t="str">
            <v>N</v>
          </cell>
          <cell r="E4656">
            <v>39114</v>
          </cell>
        </row>
        <row r="4657">
          <cell r="A4657">
            <v>936081126</v>
          </cell>
          <cell r="B4657" t="str">
            <v>Atchley-Juarez</v>
          </cell>
          <cell r="C4657" t="str">
            <v>Tana</v>
          </cell>
          <cell r="D4657" t="str">
            <v>N</v>
          </cell>
          <cell r="E4657">
            <v>39114</v>
          </cell>
        </row>
        <row r="4658">
          <cell r="A4658">
            <v>936106362</v>
          </cell>
          <cell r="B4658" t="str">
            <v>Kelter</v>
          </cell>
          <cell r="C4658" t="str">
            <v>Margaret</v>
          </cell>
          <cell r="D4658" t="str">
            <v>E</v>
          </cell>
          <cell r="E4658">
            <v>37880</v>
          </cell>
        </row>
        <row r="4659">
          <cell r="A4659">
            <v>936106362</v>
          </cell>
          <cell r="B4659" t="str">
            <v>Kelter</v>
          </cell>
          <cell r="C4659" t="str">
            <v>Margaret</v>
          </cell>
          <cell r="D4659" t="str">
            <v>E</v>
          </cell>
          <cell r="E4659">
            <v>37880</v>
          </cell>
        </row>
        <row r="4660">
          <cell r="A4660">
            <v>936106362</v>
          </cell>
          <cell r="B4660" t="str">
            <v>Kelter</v>
          </cell>
          <cell r="C4660" t="str">
            <v>Margaret</v>
          </cell>
          <cell r="D4660" t="str">
            <v>E</v>
          </cell>
          <cell r="E4660">
            <v>37880</v>
          </cell>
        </row>
        <row r="4661">
          <cell r="A4661">
            <v>936191091</v>
          </cell>
          <cell r="B4661" t="str">
            <v>Jessell</v>
          </cell>
          <cell r="C4661" t="str">
            <v>Linda</v>
          </cell>
          <cell r="D4661" t="str">
            <v>N</v>
          </cell>
          <cell r="E4661">
            <v>38976</v>
          </cell>
        </row>
        <row r="4662">
          <cell r="A4662">
            <v>936191091</v>
          </cell>
          <cell r="B4662" t="str">
            <v>Jessell</v>
          </cell>
          <cell r="C4662" t="str">
            <v>Linda</v>
          </cell>
          <cell r="D4662" t="str">
            <v>N</v>
          </cell>
          <cell r="E4662">
            <v>38976</v>
          </cell>
        </row>
        <row r="4663">
          <cell r="A4663">
            <v>936191091</v>
          </cell>
          <cell r="B4663" t="str">
            <v>Jessell</v>
          </cell>
          <cell r="C4663" t="str">
            <v>Linda</v>
          </cell>
          <cell r="D4663" t="str">
            <v>N</v>
          </cell>
          <cell r="E4663">
            <v>38976</v>
          </cell>
        </row>
        <row r="4664">
          <cell r="A4664">
            <v>936191091</v>
          </cell>
          <cell r="B4664" t="str">
            <v>Jessell</v>
          </cell>
          <cell r="C4664" t="str">
            <v>Linda</v>
          </cell>
          <cell r="D4664" t="str">
            <v>N</v>
          </cell>
          <cell r="E4664">
            <v>38976</v>
          </cell>
        </row>
        <row r="4665">
          <cell r="A4665">
            <v>936191091</v>
          </cell>
          <cell r="B4665" t="str">
            <v>Jessell</v>
          </cell>
          <cell r="C4665" t="str">
            <v>Linda</v>
          </cell>
          <cell r="D4665" t="str">
            <v>N</v>
          </cell>
          <cell r="E4665">
            <v>38976</v>
          </cell>
        </row>
        <row r="4666">
          <cell r="A4666">
            <v>936230776</v>
          </cell>
          <cell r="B4666" t="str">
            <v>Dalton</v>
          </cell>
          <cell r="C4666" t="str">
            <v>Bonnie</v>
          </cell>
          <cell r="D4666" t="str">
            <v>E</v>
          </cell>
          <cell r="E4666">
            <v>39417</v>
          </cell>
        </row>
        <row r="4667">
          <cell r="A4667">
            <v>936230776</v>
          </cell>
          <cell r="B4667" t="str">
            <v>Dalton</v>
          </cell>
          <cell r="C4667" t="str">
            <v>Bonnie</v>
          </cell>
          <cell r="D4667" t="str">
            <v>E</v>
          </cell>
          <cell r="E4667">
            <v>39417</v>
          </cell>
        </row>
        <row r="4668">
          <cell r="A4668">
            <v>936307084</v>
          </cell>
          <cell r="B4668" t="str">
            <v>Gresh</v>
          </cell>
          <cell r="C4668" t="str">
            <v>Amy</v>
          </cell>
          <cell r="D4668" t="str">
            <v>N</v>
          </cell>
          <cell r="E4668">
            <v>38915</v>
          </cell>
        </row>
        <row r="4669">
          <cell r="A4669">
            <v>936307084</v>
          </cell>
          <cell r="B4669" t="str">
            <v>Gresh</v>
          </cell>
          <cell r="C4669" t="str">
            <v>Amy</v>
          </cell>
          <cell r="D4669" t="str">
            <v>N</v>
          </cell>
          <cell r="E4669">
            <v>38915</v>
          </cell>
        </row>
        <row r="4670">
          <cell r="A4670">
            <v>936414340</v>
          </cell>
          <cell r="B4670" t="str">
            <v>Bertini</v>
          </cell>
          <cell r="C4670" t="str">
            <v>Robert</v>
          </cell>
          <cell r="D4670" t="str">
            <v>B</v>
          </cell>
          <cell r="E4670">
            <v>38246</v>
          </cell>
        </row>
        <row r="4671">
          <cell r="A4671">
            <v>936414340</v>
          </cell>
          <cell r="B4671" t="str">
            <v>Bertini</v>
          </cell>
          <cell r="C4671" t="str">
            <v>Robert</v>
          </cell>
          <cell r="D4671" t="str">
            <v>B</v>
          </cell>
          <cell r="E4671">
            <v>38246</v>
          </cell>
        </row>
        <row r="4672">
          <cell r="A4672">
            <v>936414340</v>
          </cell>
          <cell r="B4672" t="str">
            <v>Bertini</v>
          </cell>
          <cell r="C4672" t="str">
            <v>Robert</v>
          </cell>
          <cell r="D4672" t="str">
            <v>B</v>
          </cell>
          <cell r="E4672">
            <v>38246</v>
          </cell>
        </row>
        <row r="4673">
          <cell r="A4673">
            <v>936414340</v>
          </cell>
          <cell r="B4673" t="str">
            <v>Bertini</v>
          </cell>
          <cell r="C4673" t="str">
            <v>Robert</v>
          </cell>
          <cell r="D4673" t="str">
            <v>B</v>
          </cell>
          <cell r="E4673">
            <v>38246</v>
          </cell>
        </row>
        <row r="4674">
          <cell r="A4674">
            <v>936414340</v>
          </cell>
          <cell r="B4674" t="str">
            <v>Bertini</v>
          </cell>
          <cell r="C4674" t="str">
            <v>Robert</v>
          </cell>
          <cell r="D4674" t="str">
            <v>B</v>
          </cell>
          <cell r="E4674">
            <v>38246</v>
          </cell>
        </row>
        <row r="4675">
          <cell r="A4675">
            <v>936414340</v>
          </cell>
          <cell r="B4675" t="str">
            <v>Bertini</v>
          </cell>
          <cell r="C4675" t="str">
            <v>Robert</v>
          </cell>
          <cell r="D4675" t="str">
            <v>B</v>
          </cell>
          <cell r="E4675">
            <v>38246</v>
          </cell>
        </row>
        <row r="4676">
          <cell r="A4676">
            <v>936414340</v>
          </cell>
          <cell r="B4676" t="str">
            <v>Bertini</v>
          </cell>
          <cell r="C4676" t="str">
            <v>Robert</v>
          </cell>
          <cell r="D4676" t="str">
            <v>B</v>
          </cell>
          <cell r="E4676">
            <v>38246</v>
          </cell>
        </row>
        <row r="4677">
          <cell r="A4677">
            <v>936414340</v>
          </cell>
          <cell r="B4677" t="str">
            <v>Bertini</v>
          </cell>
          <cell r="C4677" t="str">
            <v>Robert</v>
          </cell>
          <cell r="D4677" t="str">
            <v>B</v>
          </cell>
          <cell r="E4677">
            <v>38246</v>
          </cell>
        </row>
        <row r="4678">
          <cell r="A4678">
            <v>936414340</v>
          </cell>
          <cell r="B4678" t="str">
            <v>Bertini</v>
          </cell>
          <cell r="C4678" t="str">
            <v>Robert</v>
          </cell>
          <cell r="D4678" t="str">
            <v>B</v>
          </cell>
          <cell r="E4678">
            <v>38246</v>
          </cell>
        </row>
        <row r="4679">
          <cell r="A4679">
            <v>936495321</v>
          </cell>
          <cell r="B4679" t="str">
            <v>Hastings</v>
          </cell>
          <cell r="C4679" t="str">
            <v>Tom</v>
          </cell>
          <cell r="D4679" t="str">
            <v>E</v>
          </cell>
          <cell r="E4679">
            <v>38611</v>
          </cell>
        </row>
        <row r="4680">
          <cell r="A4680">
            <v>936495321</v>
          </cell>
          <cell r="B4680" t="str">
            <v>Hastings</v>
          </cell>
          <cell r="C4680" t="str">
            <v>Tom</v>
          </cell>
          <cell r="D4680" t="str">
            <v>E</v>
          </cell>
          <cell r="E4680">
            <v>38611</v>
          </cell>
        </row>
        <row r="4681">
          <cell r="A4681">
            <v>936495321</v>
          </cell>
          <cell r="B4681" t="str">
            <v>Hastings</v>
          </cell>
          <cell r="C4681" t="str">
            <v>Tom</v>
          </cell>
          <cell r="D4681" t="str">
            <v>E</v>
          </cell>
          <cell r="E4681">
            <v>38611</v>
          </cell>
        </row>
        <row r="4682">
          <cell r="A4682">
            <v>936495321</v>
          </cell>
          <cell r="B4682" t="str">
            <v>Hastings</v>
          </cell>
          <cell r="C4682" t="str">
            <v>Tom</v>
          </cell>
          <cell r="D4682" t="str">
            <v>E</v>
          </cell>
          <cell r="E4682">
            <v>38611</v>
          </cell>
        </row>
        <row r="4683">
          <cell r="A4683">
            <v>936569495</v>
          </cell>
          <cell r="B4683" t="str">
            <v>Baggett</v>
          </cell>
          <cell r="C4683" t="str">
            <v>Sharon</v>
          </cell>
          <cell r="D4683" t="str">
            <v>I</v>
          </cell>
          <cell r="E4683">
            <v>38534</v>
          </cell>
        </row>
        <row r="4684">
          <cell r="A4684">
            <v>936569495</v>
          </cell>
          <cell r="B4684" t="str">
            <v>Baggett</v>
          </cell>
          <cell r="C4684" t="str">
            <v>Sharon</v>
          </cell>
          <cell r="D4684" t="str">
            <v>I</v>
          </cell>
          <cell r="E4684">
            <v>38534</v>
          </cell>
        </row>
        <row r="4685">
          <cell r="A4685">
            <v>936569495</v>
          </cell>
          <cell r="B4685" t="str">
            <v>Baggett</v>
          </cell>
          <cell r="C4685" t="str">
            <v>Sharon</v>
          </cell>
          <cell r="D4685" t="str">
            <v>I</v>
          </cell>
          <cell r="E4685">
            <v>38534</v>
          </cell>
        </row>
        <row r="4686">
          <cell r="A4686">
            <v>936569495</v>
          </cell>
          <cell r="B4686" t="str">
            <v>Baggett</v>
          </cell>
          <cell r="C4686" t="str">
            <v>Sharon</v>
          </cell>
          <cell r="D4686" t="str">
            <v>I</v>
          </cell>
          <cell r="E4686">
            <v>38534</v>
          </cell>
        </row>
        <row r="4687">
          <cell r="A4687">
            <v>936569495</v>
          </cell>
          <cell r="B4687" t="str">
            <v>Baggett</v>
          </cell>
          <cell r="C4687" t="str">
            <v>Sharon</v>
          </cell>
          <cell r="D4687" t="str">
            <v>I</v>
          </cell>
          <cell r="E4687">
            <v>38534</v>
          </cell>
        </row>
        <row r="4688">
          <cell r="A4688">
            <v>936569495</v>
          </cell>
          <cell r="B4688" t="str">
            <v>Baggett</v>
          </cell>
          <cell r="C4688" t="str">
            <v>Sharon</v>
          </cell>
          <cell r="D4688" t="str">
            <v>I</v>
          </cell>
          <cell r="E4688">
            <v>38534</v>
          </cell>
        </row>
        <row r="4689">
          <cell r="A4689">
            <v>936569495</v>
          </cell>
          <cell r="B4689" t="str">
            <v>Baggett</v>
          </cell>
          <cell r="C4689" t="str">
            <v>Sharon</v>
          </cell>
          <cell r="D4689" t="str">
            <v>I</v>
          </cell>
          <cell r="E4689">
            <v>38534</v>
          </cell>
        </row>
        <row r="4690">
          <cell r="A4690">
            <v>936626804</v>
          </cell>
          <cell r="B4690" t="str">
            <v>Niederloh</v>
          </cell>
          <cell r="C4690" t="str">
            <v>Angela</v>
          </cell>
          <cell r="D4690" t="str">
            <v>E</v>
          </cell>
          <cell r="E4690">
            <v>39341</v>
          </cell>
        </row>
        <row r="4691">
          <cell r="A4691">
            <v>936626804</v>
          </cell>
          <cell r="B4691" t="str">
            <v>Niederloh</v>
          </cell>
          <cell r="C4691" t="str">
            <v>Angela</v>
          </cell>
          <cell r="D4691" t="str">
            <v>E</v>
          </cell>
          <cell r="E4691">
            <v>39341</v>
          </cell>
        </row>
        <row r="4692">
          <cell r="A4692">
            <v>936626804</v>
          </cell>
          <cell r="B4692" t="str">
            <v>Niederloh</v>
          </cell>
          <cell r="C4692" t="str">
            <v>Angela</v>
          </cell>
          <cell r="D4692" t="str">
            <v>E</v>
          </cell>
          <cell r="E4692">
            <v>39341</v>
          </cell>
        </row>
        <row r="4693">
          <cell r="A4693">
            <v>936626804</v>
          </cell>
          <cell r="B4693" t="str">
            <v>Niederloh</v>
          </cell>
          <cell r="C4693" t="str">
            <v>Angela</v>
          </cell>
          <cell r="D4693" t="str">
            <v>E</v>
          </cell>
          <cell r="E4693">
            <v>39341</v>
          </cell>
        </row>
        <row r="4694">
          <cell r="A4694">
            <v>936626804</v>
          </cell>
          <cell r="B4694" t="str">
            <v>Niederloh</v>
          </cell>
          <cell r="C4694" t="str">
            <v>Angela</v>
          </cell>
          <cell r="D4694" t="str">
            <v>E</v>
          </cell>
          <cell r="E4694">
            <v>39341</v>
          </cell>
        </row>
        <row r="4695">
          <cell r="A4695">
            <v>936631040</v>
          </cell>
          <cell r="B4695" t="str">
            <v>Perez</v>
          </cell>
          <cell r="C4695" t="str">
            <v>Amara</v>
          </cell>
          <cell r="D4695" t="str">
            <v>H</v>
          </cell>
          <cell r="E4695">
            <v>39341</v>
          </cell>
        </row>
        <row r="4696">
          <cell r="A4696">
            <v>936631040</v>
          </cell>
          <cell r="B4696" t="str">
            <v>Perez</v>
          </cell>
          <cell r="C4696" t="str">
            <v>Amara</v>
          </cell>
          <cell r="D4696" t="str">
            <v>H</v>
          </cell>
          <cell r="E4696">
            <v>39341</v>
          </cell>
        </row>
        <row r="4697">
          <cell r="A4697">
            <v>936657186</v>
          </cell>
          <cell r="B4697" t="str">
            <v>Einolf</v>
          </cell>
          <cell r="C4697" t="str">
            <v>Rebecca</v>
          </cell>
          <cell r="D4697" t="str">
            <v>N</v>
          </cell>
          <cell r="E4697">
            <v>36708</v>
          </cell>
        </row>
        <row r="4698">
          <cell r="A4698">
            <v>936657186</v>
          </cell>
          <cell r="B4698" t="str">
            <v>Einolf</v>
          </cell>
          <cell r="C4698" t="str">
            <v>Rebecca</v>
          </cell>
          <cell r="D4698" t="str">
            <v>N</v>
          </cell>
          <cell r="E4698">
            <v>36708</v>
          </cell>
        </row>
        <row r="4699">
          <cell r="A4699">
            <v>936686270</v>
          </cell>
          <cell r="B4699" t="str">
            <v>Tymerski</v>
          </cell>
          <cell r="C4699" t="str">
            <v>Richard</v>
          </cell>
          <cell r="D4699" t="str">
            <v>B</v>
          </cell>
          <cell r="E4699">
            <v>34228</v>
          </cell>
        </row>
        <row r="4700">
          <cell r="A4700">
            <v>936686270</v>
          </cell>
          <cell r="B4700" t="str">
            <v>Tymerski</v>
          </cell>
          <cell r="C4700" t="str">
            <v>Richard</v>
          </cell>
          <cell r="D4700" t="str">
            <v>B</v>
          </cell>
          <cell r="E4700">
            <v>34228</v>
          </cell>
        </row>
        <row r="4701">
          <cell r="A4701">
            <v>936686270</v>
          </cell>
          <cell r="B4701" t="str">
            <v>Tymerski</v>
          </cell>
          <cell r="C4701" t="str">
            <v>Richard</v>
          </cell>
          <cell r="D4701" t="str">
            <v>B</v>
          </cell>
          <cell r="E4701">
            <v>34228</v>
          </cell>
        </row>
        <row r="4702">
          <cell r="A4702">
            <v>936686270</v>
          </cell>
          <cell r="B4702" t="str">
            <v>Tymerski</v>
          </cell>
          <cell r="C4702" t="str">
            <v>Richard</v>
          </cell>
          <cell r="D4702" t="str">
            <v>B</v>
          </cell>
          <cell r="E4702">
            <v>34228</v>
          </cell>
        </row>
        <row r="4703">
          <cell r="A4703">
            <v>936765836</v>
          </cell>
          <cell r="B4703" t="str">
            <v>Caughman</v>
          </cell>
          <cell r="C4703" t="str">
            <v>John</v>
          </cell>
          <cell r="D4703" t="str">
            <v>B</v>
          </cell>
          <cell r="E4703">
            <v>38611</v>
          </cell>
        </row>
        <row r="4704">
          <cell r="A4704">
            <v>936765836</v>
          </cell>
          <cell r="B4704" t="str">
            <v>Caughman</v>
          </cell>
          <cell r="C4704" t="str">
            <v>John</v>
          </cell>
          <cell r="D4704" t="str">
            <v>B</v>
          </cell>
          <cell r="E4704">
            <v>38611</v>
          </cell>
        </row>
        <row r="4705">
          <cell r="A4705">
            <v>936765836</v>
          </cell>
          <cell r="B4705" t="str">
            <v>Caughman</v>
          </cell>
          <cell r="C4705" t="str">
            <v>John</v>
          </cell>
          <cell r="D4705" t="str">
            <v>B</v>
          </cell>
          <cell r="E4705">
            <v>38611</v>
          </cell>
        </row>
        <row r="4706">
          <cell r="A4706">
            <v>936765836</v>
          </cell>
          <cell r="B4706" t="str">
            <v>Caughman</v>
          </cell>
          <cell r="C4706" t="str">
            <v>John</v>
          </cell>
          <cell r="D4706" t="str">
            <v>B</v>
          </cell>
          <cell r="E4706">
            <v>38611</v>
          </cell>
        </row>
        <row r="4707">
          <cell r="A4707">
            <v>936765836</v>
          </cell>
          <cell r="B4707" t="str">
            <v>Caughman</v>
          </cell>
          <cell r="C4707" t="str">
            <v>John</v>
          </cell>
          <cell r="D4707" t="str">
            <v>B</v>
          </cell>
          <cell r="E4707">
            <v>38611</v>
          </cell>
        </row>
        <row r="4708">
          <cell r="A4708">
            <v>936765836</v>
          </cell>
          <cell r="B4708" t="str">
            <v>Caughman</v>
          </cell>
          <cell r="C4708" t="str">
            <v>John</v>
          </cell>
          <cell r="D4708" t="str">
            <v>B</v>
          </cell>
          <cell r="E4708">
            <v>38611</v>
          </cell>
        </row>
        <row r="4709">
          <cell r="A4709">
            <v>936765836</v>
          </cell>
          <cell r="B4709" t="str">
            <v>Caughman</v>
          </cell>
          <cell r="C4709" t="str">
            <v>John</v>
          </cell>
          <cell r="D4709" t="str">
            <v>B</v>
          </cell>
          <cell r="E4709">
            <v>38611</v>
          </cell>
        </row>
        <row r="4710">
          <cell r="A4710">
            <v>936765836</v>
          </cell>
          <cell r="B4710" t="str">
            <v>Caughman</v>
          </cell>
          <cell r="C4710" t="str">
            <v>John</v>
          </cell>
          <cell r="D4710" t="str">
            <v>B</v>
          </cell>
          <cell r="E4710">
            <v>38611</v>
          </cell>
        </row>
        <row r="4711">
          <cell r="A4711">
            <v>936765836</v>
          </cell>
          <cell r="B4711" t="str">
            <v>Caughman</v>
          </cell>
          <cell r="C4711" t="str">
            <v>John</v>
          </cell>
          <cell r="D4711" t="str">
            <v>B</v>
          </cell>
          <cell r="E4711">
            <v>38611</v>
          </cell>
        </row>
        <row r="4712">
          <cell r="A4712">
            <v>936821549</v>
          </cell>
          <cell r="B4712" t="str">
            <v>Korbek</v>
          </cell>
          <cell r="C4712" t="str">
            <v>Ebru</v>
          </cell>
          <cell r="D4712" t="str">
            <v>N</v>
          </cell>
          <cell r="E4712">
            <v>38761</v>
          </cell>
        </row>
        <row r="4713">
          <cell r="A4713">
            <v>936825037</v>
          </cell>
          <cell r="B4713" t="str">
            <v>McCarthy</v>
          </cell>
          <cell r="C4713" t="str">
            <v>Brian</v>
          </cell>
          <cell r="D4713" t="str">
            <v>E</v>
          </cell>
          <cell r="E4713">
            <v>38702</v>
          </cell>
        </row>
        <row r="4714">
          <cell r="A4714">
            <v>936825037</v>
          </cell>
          <cell r="B4714" t="str">
            <v>McCarthy</v>
          </cell>
          <cell r="C4714" t="str">
            <v>Brian</v>
          </cell>
          <cell r="D4714" t="str">
            <v>E</v>
          </cell>
          <cell r="E4714">
            <v>38702</v>
          </cell>
        </row>
        <row r="4715">
          <cell r="A4715">
            <v>936825037</v>
          </cell>
          <cell r="B4715" t="str">
            <v>McCarthy</v>
          </cell>
          <cell r="C4715" t="str">
            <v>Brian</v>
          </cell>
          <cell r="D4715" t="str">
            <v>E</v>
          </cell>
          <cell r="E4715">
            <v>38702</v>
          </cell>
        </row>
        <row r="4716">
          <cell r="A4716">
            <v>936825037</v>
          </cell>
          <cell r="B4716" t="str">
            <v>McCarthy</v>
          </cell>
          <cell r="C4716" t="str">
            <v>Brian</v>
          </cell>
          <cell r="D4716" t="str">
            <v>E</v>
          </cell>
          <cell r="E4716">
            <v>38702</v>
          </cell>
        </row>
        <row r="4717">
          <cell r="A4717">
            <v>936825037</v>
          </cell>
          <cell r="B4717" t="str">
            <v>McCarthy</v>
          </cell>
          <cell r="C4717" t="str">
            <v>Brian</v>
          </cell>
          <cell r="D4717" t="str">
            <v>E</v>
          </cell>
          <cell r="E4717">
            <v>38702</v>
          </cell>
        </row>
        <row r="4718">
          <cell r="A4718">
            <v>936825037</v>
          </cell>
          <cell r="B4718" t="str">
            <v>McCarthy</v>
          </cell>
          <cell r="C4718" t="str">
            <v>Brian</v>
          </cell>
          <cell r="D4718" t="str">
            <v>E</v>
          </cell>
          <cell r="E4718">
            <v>38702</v>
          </cell>
        </row>
        <row r="4719">
          <cell r="A4719">
            <v>936825037</v>
          </cell>
          <cell r="B4719" t="str">
            <v>McCarthy</v>
          </cell>
          <cell r="C4719" t="str">
            <v>Brian</v>
          </cell>
          <cell r="D4719" t="str">
            <v>E</v>
          </cell>
          <cell r="E4719">
            <v>38702</v>
          </cell>
        </row>
        <row r="4720">
          <cell r="A4720">
            <v>936825037</v>
          </cell>
          <cell r="B4720" t="str">
            <v>McCarthy</v>
          </cell>
          <cell r="C4720" t="str">
            <v>Brian</v>
          </cell>
          <cell r="D4720" t="str">
            <v>E</v>
          </cell>
          <cell r="E4720">
            <v>38702</v>
          </cell>
        </row>
        <row r="4721">
          <cell r="A4721">
            <v>936865371</v>
          </cell>
          <cell r="B4721" t="str">
            <v>Saunders</v>
          </cell>
          <cell r="C4721" t="str">
            <v>Talisman</v>
          </cell>
          <cell r="D4721" t="str">
            <v>E</v>
          </cell>
          <cell r="E4721">
            <v>36145</v>
          </cell>
        </row>
        <row r="4722">
          <cell r="A4722">
            <v>936865371</v>
          </cell>
          <cell r="B4722" t="str">
            <v>Saunders</v>
          </cell>
          <cell r="C4722" t="str">
            <v>Talisman</v>
          </cell>
          <cell r="D4722" t="str">
            <v>E</v>
          </cell>
          <cell r="E4722">
            <v>36145</v>
          </cell>
        </row>
        <row r="4723">
          <cell r="A4723">
            <v>936865371</v>
          </cell>
          <cell r="B4723" t="str">
            <v>Saunders</v>
          </cell>
          <cell r="C4723" t="str">
            <v>Talisman</v>
          </cell>
          <cell r="D4723" t="str">
            <v>E</v>
          </cell>
          <cell r="E4723">
            <v>36145</v>
          </cell>
        </row>
        <row r="4724">
          <cell r="A4724">
            <v>936865371</v>
          </cell>
          <cell r="B4724" t="str">
            <v>Saunders</v>
          </cell>
          <cell r="C4724" t="str">
            <v>Talisman</v>
          </cell>
          <cell r="D4724" t="str">
            <v>E</v>
          </cell>
          <cell r="E4724">
            <v>36145</v>
          </cell>
        </row>
        <row r="4725">
          <cell r="A4725">
            <v>936865371</v>
          </cell>
          <cell r="B4725" t="str">
            <v>Saunders</v>
          </cell>
          <cell r="C4725" t="str">
            <v>Talisman</v>
          </cell>
          <cell r="D4725" t="str">
            <v>E</v>
          </cell>
          <cell r="E4725">
            <v>36145</v>
          </cell>
        </row>
        <row r="4726">
          <cell r="A4726">
            <v>936865371</v>
          </cell>
          <cell r="B4726" t="str">
            <v>Saunders</v>
          </cell>
          <cell r="C4726" t="str">
            <v>Talisman</v>
          </cell>
          <cell r="D4726" t="str">
            <v>E</v>
          </cell>
          <cell r="E4726">
            <v>36145</v>
          </cell>
        </row>
        <row r="4727">
          <cell r="A4727">
            <v>936905937</v>
          </cell>
          <cell r="B4727" t="str">
            <v>Neal</v>
          </cell>
          <cell r="C4727" t="str">
            <v>Margaret</v>
          </cell>
          <cell r="D4727" t="str">
            <v>A</v>
          </cell>
          <cell r="E4727">
            <v>35689</v>
          </cell>
        </row>
        <row r="4728">
          <cell r="A4728">
            <v>936936802</v>
          </cell>
          <cell r="B4728" t="str">
            <v>Martin</v>
          </cell>
          <cell r="C4728" t="str">
            <v>Carol</v>
          </cell>
          <cell r="D4728" t="str">
            <v>N</v>
          </cell>
          <cell r="E4728">
            <v>36759</v>
          </cell>
        </row>
        <row r="4729">
          <cell r="A4729">
            <v>936936802</v>
          </cell>
          <cell r="B4729" t="str">
            <v>Martin</v>
          </cell>
          <cell r="C4729" t="str">
            <v>Carol</v>
          </cell>
          <cell r="D4729" t="str">
            <v>N</v>
          </cell>
          <cell r="E4729">
            <v>36759</v>
          </cell>
        </row>
        <row r="4730">
          <cell r="A4730">
            <v>936936802</v>
          </cell>
          <cell r="B4730" t="str">
            <v>Martin</v>
          </cell>
          <cell r="C4730" t="str">
            <v>Carol</v>
          </cell>
          <cell r="D4730" t="str">
            <v>N</v>
          </cell>
          <cell r="E4730">
            <v>36759</v>
          </cell>
        </row>
        <row r="4731">
          <cell r="A4731">
            <v>936936802</v>
          </cell>
          <cell r="B4731" t="str">
            <v>Martin</v>
          </cell>
          <cell r="C4731" t="str">
            <v>Carol</v>
          </cell>
          <cell r="D4731" t="str">
            <v>N</v>
          </cell>
          <cell r="E4731">
            <v>36759</v>
          </cell>
        </row>
        <row r="4732">
          <cell r="A4732">
            <v>936937376</v>
          </cell>
          <cell r="B4732" t="str">
            <v>Wright</v>
          </cell>
          <cell r="C4732" t="str">
            <v>Judith</v>
          </cell>
          <cell r="D4732" t="str">
            <v>E</v>
          </cell>
          <cell r="E4732">
            <v>39478</v>
          </cell>
        </row>
        <row r="4733">
          <cell r="A4733">
            <v>936937376</v>
          </cell>
          <cell r="B4733" t="str">
            <v>Wright</v>
          </cell>
          <cell r="C4733" t="str">
            <v>Judith</v>
          </cell>
          <cell r="D4733" t="str">
            <v>E</v>
          </cell>
          <cell r="E4733">
            <v>39478</v>
          </cell>
        </row>
        <row r="4734">
          <cell r="A4734">
            <v>936937376</v>
          </cell>
          <cell r="B4734" t="str">
            <v>Wright</v>
          </cell>
          <cell r="C4734" t="str">
            <v>Judith</v>
          </cell>
          <cell r="D4734" t="str">
            <v>E</v>
          </cell>
          <cell r="E4734">
            <v>39478</v>
          </cell>
        </row>
        <row r="4735">
          <cell r="A4735">
            <v>936937376</v>
          </cell>
          <cell r="B4735" t="str">
            <v>Wright</v>
          </cell>
          <cell r="C4735" t="str">
            <v>Judith</v>
          </cell>
        </row>
        <row r="4736">
          <cell r="A4736">
            <v>936958193</v>
          </cell>
          <cell r="B4736" t="str">
            <v>Knight</v>
          </cell>
          <cell r="C4736" t="str">
            <v>Christine</v>
          </cell>
          <cell r="D4736" t="str">
            <v>E</v>
          </cell>
          <cell r="E4736">
            <v>38976</v>
          </cell>
        </row>
        <row r="4737">
          <cell r="A4737">
            <v>936958193</v>
          </cell>
          <cell r="B4737" t="str">
            <v>Knight</v>
          </cell>
          <cell r="C4737" t="str">
            <v>Christine</v>
          </cell>
          <cell r="D4737" t="str">
            <v>E</v>
          </cell>
          <cell r="E4737">
            <v>38976</v>
          </cell>
        </row>
        <row r="4738">
          <cell r="A4738">
            <v>936958193</v>
          </cell>
          <cell r="B4738" t="str">
            <v>Knight</v>
          </cell>
          <cell r="C4738" t="str">
            <v>Christine</v>
          </cell>
          <cell r="D4738" t="str">
            <v>E</v>
          </cell>
          <cell r="E4738">
            <v>38976</v>
          </cell>
        </row>
        <row r="4739">
          <cell r="A4739">
            <v>936958193</v>
          </cell>
          <cell r="B4739" t="str">
            <v>Knight</v>
          </cell>
          <cell r="C4739" t="str">
            <v>Christine</v>
          </cell>
          <cell r="D4739" t="str">
            <v>E</v>
          </cell>
          <cell r="E4739">
            <v>38976</v>
          </cell>
        </row>
        <row r="4740">
          <cell r="A4740">
            <v>936958193</v>
          </cell>
          <cell r="B4740" t="str">
            <v>Knight</v>
          </cell>
          <cell r="C4740" t="str">
            <v>Christine</v>
          </cell>
          <cell r="D4740" t="str">
            <v>E</v>
          </cell>
          <cell r="E4740">
            <v>38976</v>
          </cell>
        </row>
        <row r="4741">
          <cell r="A4741">
            <v>936958193</v>
          </cell>
          <cell r="B4741" t="str">
            <v>Knight</v>
          </cell>
          <cell r="C4741" t="str">
            <v>Christine</v>
          </cell>
          <cell r="D4741" t="str">
            <v>E</v>
          </cell>
          <cell r="E4741">
            <v>38976</v>
          </cell>
        </row>
        <row r="4742">
          <cell r="A4742">
            <v>936958193</v>
          </cell>
          <cell r="B4742" t="str">
            <v>Knight</v>
          </cell>
          <cell r="C4742" t="str">
            <v>Christine</v>
          </cell>
          <cell r="D4742" t="str">
            <v>E</v>
          </cell>
          <cell r="E4742">
            <v>38976</v>
          </cell>
        </row>
        <row r="4743">
          <cell r="A4743">
            <v>936958193</v>
          </cell>
          <cell r="B4743" t="str">
            <v>Knight</v>
          </cell>
          <cell r="C4743" t="str">
            <v>Christine</v>
          </cell>
          <cell r="D4743" t="str">
            <v>E</v>
          </cell>
          <cell r="E4743">
            <v>38976</v>
          </cell>
        </row>
        <row r="4744">
          <cell r="A4744">
            <v>936958193</v>
          </cell>
          <cell r="B4744" t="str">
            <v>Knight</v>
          </cell>
          <cell r="C4744" t="str">
            <v>Christine</v>
          </cell>
          <cell r="D4744" t="str">
            <v>E</v>
          </cell>
          <cell r="E4744">
            <v>38976</v>
          </cell>
        </row>
        <row r="4745">
          <cell r="A4745">
            <v>936958193</v>
          </cell>
          <cell r="B4745" t="str">
            <v>Knight</v>
          </cell>
          <cell r="C4745" t="str">
            <v>Christine</v>
          </cell>
          <cell r="D4745" t="str">
            <v>E</v>
          </cell>
          <cell r="E4745">
            <v>38976</v>
          </cell>
        </row>
        <row r="4746">
          <cell r="A4746">
            <v>937013296</v>
          </cell>
          <cell r="B4746" t="str">
            <v>Borquist</v>
          </cell>
          <cell r="C4746" t="str">
            <v>Linda</v>
          </cell>
          <cell r="D4746" t="str">
            <v>C</v>
          </cell>
          <cell r="E4746">
            <v>37241</v>
          </cell>
        </row>
        <row r="4747">
          <cell r="A4747">
            <v>937013296</v>
          </cell>
          <cell r="B4747" t="str">
            <v>Borquist</v>
          </cell>
          <cell r="C4747" t="str">
            <v>Linda</v>
          </cell>
          <cell r="D4747" t="str">
            <v>C</v>
          </cell>
          <cell r="E4747">
            <v>37241</v>
          </cell>
        </row>
        <row r="4748">
          <cell r="A4748">
            <v>937048916</v>
          </cell>
          <cell r="B4748" t="str">
            <v>Mihaloew</v>
          </cell>
          <cell r="C4748" t="str">
            <v>Donald</v>
          </cell>
          <cell r="D4748" t="str">
            <v>C</v>
          </cell>
          <cell r="E4748">
            <v>39157</v>
          </cell>
        </row>
        <row r="4749">
          <cell r="A4749">
            <v>937048916</v>
          </cell>
          <cell r="B4749" t="str">
            <v>Mihaloew</v>
          </cell>
          <cell r="C4749" t="str">
            <v>Donald</v>
          </cell>
          <cell r="D4749" t="str">
            <v>C</v>
          </cell>
          <cell r="E4749">
            <v>39157</v>
          </cell>
        </row>
        <row r="4750">
          <cell r="A4750">
            <v>937048916</v>
          </cell>
          <cell r="B4750" t="str">
            <v>Mihaloew</v>
          </cell>
          <cell r="C4750" t="str">
            <v>Donald</v>
          </cell>
          <cell r="D4750" t="str">
            <v>C</v>
          </cell>
          <cell r="E4750">
            <v>39157</v>
          </cell>
        </row>
        <row r="4751">
          <cell r="A4751">
            <v>937048916</v>
          </cell>
          <cell r="B4751" t="str">
            <v>Mihaloew</v>
          </cell>
          <cell r="C4751" t="str">
            <v>Donald</v>
          </cell>
          <cell r="D4751" t="str">
            <v>C</v>
          </cell>
          <cell r="E4751">
            <v>39157</v>
          </cell>
        </row>
        <row r="4752">
          <cell r="A4752">
            <v>937048916</v>
          </cell>
          <cell r="B4752" t="str">
            <v>Mihaloew</v>
          </cell>
          <cell r="C4752" t="str">
            <v>Donald</v>
          </cell>
          <cell r="D4752" t="str">
            <v>C</v>
          </cell>
          <cell r="E4752">
            <v>39157</v>
          </cell>
        </row>
        <row r="4753">
          <cell r="A4753">
            <v>937048916</v>
          </cell>
          <cell r="B4753" t="str">
            <v>Mihaloew</v>
          </cell>
          <cell r="C4753" t="str">
            <v>Donald</v>
          </cell>
          <cell r="D4753" t="str">
            <v>C</v>
          </cell>
          <cell r="E4753">
            <v>39157</v>
          </cell>
        </row>
        <row r="4754">
          <cell r="A4754">
            <v>937056529</v>
          </cell>
          <cell r="B4754" t="str">
            <v>Brice</v>
          </cell>
          <cell r="C4754" t="str">
            <v>Alundis</v>
          </cell>
          <cell r="D4754" t="str">
            <v>N</v>
          </cell>
          <cell r="E4754">
            <v>39160</v>
          </cell>
        </row>
        <row r="4755">
          <cell r="A4755">
            <v>937056529</v>
          </cell>
          <cell r="B4755" t="str">
            <v>Brice</v>
          </cell>
          <cell r="C4755" t="str">
            <v>Alundis</v>
          </cell>
          <cell r="D4755" t="str">
            <v>N</v>
          </cell>
          <cell r="E4755">
            <v>39160</v>
          </cell>
        </row>
        <row r="4756">
          <cell r="A4756">
            <v>937118145</v>
          </cell>
          <cell r="B4756" t="str">
            <v>Tinkler</v>
          </cell>
          <cell r="C4756" t="str">
            <v>Sarah</v>
          </cell>
          <cell r="D4756" t="str">
            <v>A</v>
          </cell>
          <cell r="E4756">
            <v>38611</v>
          </cell>
        </row>
        <row r="4757">
          <cell r="A4757">
            <v>937118145</v>
          </cell>
          <cell r="B4757" t="str">
            <v>Tinkler</v>
          </cell>
          <cell r="C4757" t="str">
            <v>Sarah</v>
          </cell>
          <cell r="D4757" t="str">
            <v>A</v>
          </cell>
          <cell r="E4757">
            <v>38611</v>
          </cell>
        </row>
        <row r="4758">
          <cell r="A4758">
            <v>937148232</v>
          </cell>
          <cell r="B4758" t="str">
            <v>Feyerherm</v>
          </cell>
          <cell r="C4758" t="str">
            <v>William</v>
          </cell>
          <cell r="D4758" t="str">
            <v>A</v>
          </cell>
          <cell r="E4758">
            <v>33055</v>
          </cell>
        </row>
        <row r="4759">
          <cell r="A4759">
            <v>937193995</v>
          </cell>
          <cell r="B4759" t="str">
            <v>Niehaus</v>
          </cell>
          <cell r="C4759" t="str">
            <v>Horst</v>
          </cell>
          <cell r="D4759" t="str">
            <v>E</v>
          </cell>
          <cell r="E4759">
            <v>38792</v>
          </cell>
        </row>
        <row r="4760">
          <cell r="A4760">
            <v>937193995</v>
          </cell>
          <cell r="B4760" t="str">
            <v>Niehaus</v>
          </cell>
          <cell r="C4760" t="str">
            <v>Horst</v>
          </cell>
          <cell r="D4760" t="str">
            <v>E</v>
          </cell>
          <cell r="E4760">
            <v>38792</v>
          </cell>
        </row>
        <row r="4761">
          <cell r="A4761">
            <v>937193995</v>
          </cell>
          <cell r="B4761" t="str">
            <v>Niehaus</v>
          </cell>
          <cell r="C4761" t="str">
            <v>Horst</v>
          </cell>
          <cell r="D4761" t="str">
            <v>E</v>
          </cell>
          <cell r="E4761">
            <v>38792</v>
          </cell>
        </row>
        <row r="4762">
          <cell r="A4762">
            <v>937193995</v>
          </cell>
          <cell r="B4762" t="str">
            <v>Niehaus</v>
          </cell>
          <cell r="C4762" t="str">
            <v>Horst</v>
          </cell>
          <cell r="D4762" t="str">
            <v>E</v>
          </cell>
          <cell r="E4762">
            <v>38792</v>
          </cell>
        </row>
        <row r="4763">
          <cell r="A4763">
            <v>937312206</v>
          </cell>
          <cell r="B4763" t="str">
            <v>Ito</v>
          </cell>
          <cell r="C4763" t="str">
            <v>Kana</v>
          </cell>
          <cell r="D4763" t="str">
            <v>E</v>
          </cell>
          <cell r="E4763">
            <v>39010</v>
          </cell>
        </row>
        <row r="4764">
          <cell r="A4764">
            <v>937312206</v>
          </cell>
          <cell r="B4764" t="str">
            <v>Ito</v>
          </cell>
          <cell r="C4764" t="str">
            <v>Kana</v>
          </cell>
          <cell r="D4764" t="str">
            <v>E</v>
          </cell>
          <cell r="E4764">
            <v>39010</v>
          </cell>
        </row>
        <row r="4765">
          <cell r="A4765">
            <v>937312206</v>
          </cell>
          <cell r="B4765" t="str">
            <v>Ito</v>
          </cell>
          <cell r="C4765" t="str">
            <v>Kana</v>
          </cell>
          <cell r="D4765" t="str">
            <v>E</v>
          </cell>
          <cell r="E4765">
            <v>39010</v>
          </cell>
        </row>
        <row r="4766">
          <cell r="A4766">
            <v>937312206</v>
          </cell>
          <cell r="B4766" t="str">
            <v>Ito</v>
          </cell>
          <cell r="C4766" t="str">
            <v>Kana</v>
          </cell>
          <cell r="D4766" t="str">
            <v>E</v>
          </cell>
          <cell r="E4766">
            <v>39010</v>
          </cell>
        </row>
        <row r="4767">
          <cell r="A4767">
            <v>937369866</v>
          </cell>
          <cell r="B4767" t="str">
            <v>Abel</v>
          </cell>
          <cell r="C4767" t="str">
            <v>Angela</v>
          </cell>
          <cell r="D4767" t="str">
            <v>N</v>
          </cell>
          <cell r="E4767">
            <v>39126</v>
          </cell>
        </row>
        <row r="4768">
          <cell r="A4768">
            <v>937369866</v>
          </cell>
          <cell r="B4768" t="str">
            <v>Abel</v>
          </cell>
          <cell r="C4768" t="str">
            <v>Angela</v>
          </cell>
          <cell r="D4768" t="str">
            <v>N</v>
          </cell>
          <cell r="E4768">
            <v>39126</v>
          </cell>
        </row>
        <row r="4769">
          <cell r="A4769">
            <v>937369866</v>
          </cell>
          <cell r="B4769" t="str">
            <v>Abel</v>
          </cell>
          <cell r="C4769" t="str">
            <v>Angela</v>
          </cell>
          <cell r="D4769" t="str">
            <v>N</v>
          </cell>
          <cell r="E4769">
            <v>39126</v>
          </cell>
        </row>
        <row r="4770">
          <cell r="A4770">
            <v>937369866</v>
          </cell>
          <cell r="B4770" t="str">
            <v>Abel</v>
          </cell>
          <cell r="C4770" t="str">
            <v>Angela</v>
          </cell>
          <cell r="D4770" t="str">
            <v>N</v>
          </cell>
          <cell r="E4770">
            <v>39126</v>
          </cell>
        </row>
        <row r="4771">
          <cell r="A4771">
            <v>937369866</v>
          </cell>
          <cell r="B4771" t="str">
            <v>Abel</v>
          </cell>
          <cell r="C4771" t="str">
            <v>Angela</v>
          </cell>
          <cell r="D4771" t="str">
            <v>N</v>
          </cell>
          <cell r="E4771">
            <v>39126</v>
          </cell>
        </row>
        <row r="4772">
          <cell r="A4772">
            <v>937369866</v>
          </cell>
          <cell r="B4772" t="str">
            <v>Abel</v>
          </cell>
          <cell r="C4772" t="str">
            <v>Angela</v>
          </cell>
          <cell r="D4772" t="str">
            <v>N</v>
          </cell>
          <cell r="E4772">
            <v>39126</v>
          </cell>
        </row>
        <row r="4773">
          <cell r="A4773">
            <v>937369866</v>
          </cell>
          <cell r="B4773" t="str">
            <v>Abel</v>
          </cell>
          <cell r="C4773" t="str">
            <v>Angela</v>
          </cell>
          <cell r="D4773" t="str">
            <v>N</v>
          </cell>
          <cell r="E4773">
            <v>39126</v>
          </cell>
        </row>
        <row r="4774">
          <cell r="A4774">
            <v>937369866</v>
          </cell>
          <cell r="B4774" t="str">
            <v>Abel</v>
          </cell>
          <cell r="C4774" t="str">
            <v>Angela</v>
          </cell>
          <cell r="D4774" t="str">
            <v>N</v>
          </cell>
          <cell r="E4774">
            <v>39126</v>
          </cell>
        </row>
        <row r="4775">
          <cell r="A4775">
            <v>937379301</v>
          </cell>
          <cell r="B4775" t="str">
            <v>Harvey</v>
          </cell>
          <cell r="C4775" t="str">
            <v>Thomas</v>
          </cell>
          <cell r="D4775" t="str">
            <v>A</v>
          </cell>
          <cell r="E4775">
            <v>38246</v>
          </cell>
        </row>
        <row r="4776">
          <cell r="A4776">
            <v>937379301</v>
          </cell>
          <cell r="B4776" t="str">
            <v>Harvey</v>
          </cell>
          <cell r="C4776" t="str">
            <v>Thomas</v>
          </cell>
          <cell r="D4776" t="str">
            <v>A</v>
          </cell>
          <cell r="E4776">
            <v>38246</v>
          </cell>
        </row>
        <row r="4777">
          <cell r="A4777">
            <v>937379301</v>
          </cell>
          <cell r="B4777" t="str">
            <v>Harvey</v>
          </cell>
          <cell r="C4777" t="str">
            <v>Thomas</v>
          </cell>
          <cell r="D4777" t="str">
            <v>A</v>
          </cell>
          <cell r="E4777">
            <v>38246</v>
          </cell>
        </row>
        <row r="4778">
          <cell r="A4778">
            <v>937397488</v>
          </cell>
          <cell r="B4778" t="str">
            <v>Taylor</v>
          </cell>
          <cell r="C4778" t="str">
            <v>Mary</v>
          </cell>
          <cell r="D4778" t="str">
            <v>A</v>
          </cell>
          <cell r="E4778">
            <v>37438</v>
          </cell>
        </row>
        <row r="4779">
          <cell r="A4779">
            <v>937397488</v>
          </cell>
          <cell r="B4779" t="str">
            <v>Taylor</v>
          </cell>
          <cell r="C4779" t="str">
            <v>Mary</v>
          </cell>
          <cell r="D4779" t="str">
            <v>A</v>
          </cell>
          <cell r="E4779">
            <v>37438</v>
          </cell>
        </row>
        <row r="4780">
          <cell r="A4780">
            <v>937397488</v>
          </cell>
          <cell r="B4780" t="str">
            <v>Taylor</v>
          </cell>
          <cell r="C4780" t="str">
            <v>Mary</v>
          </cell>
          <cell r="D4780" t="str">
            <v>A</v>
          </cell>
          <cell r="E4780">
            <v>37438</v>
          </cell>
        </row>
        <row r="4781">
          <cell r="A4781">
            <v>937415674</v>
          </cell>
          <cell r="B4781" t="str">
            <v>McCartney</v>
          </cell>
          <cell r="C4781" t="str">
            <v>Douglas</v>
          </cell>
          <cell r="D4781" t="str">
            <v>N</v>
          </cell>
          <cell r="E4781">
            <v>36831</v>
          </cell>
        </row>
        <row r="4782">
          <cell r="A4782">
            <v>937415674</v>
          </cell>
          <cell r="B4782" t="str">
            <v>McCartney</v>
          </cell>
          <cell r="C4782" t="str">
            <v>Douglas</v>
          </cell>
          <cell r="D4782" t="str">
            <v>N</v>
          </cell>
          <cell r="E4782">
            <v>36831</v>
          </cell>
        </row>
        <row r="4783">
          <cell r="A4783">
            <v>937415674</v>
          </cell>
          <cell r="B4783" t="str">
            <v>McCartney</v>
          </cell>
          <cell r="C4783" t="str">
            <v>Douglas</v>
          </cell>
          <cell r="D4783" t="str">
            <v>N</v>
          </cell>
          <cell r="E4783">
            <v>36831</v>
          </cell>
        </row>
        <row r="4784">
          <cell r="A4784">
            <v>937415674</v>
          </cell>
          <cell r="B4784" t="str">
            <v>McCartney</v>
          </cell>
          <cell r="C4784" t="str">
            <v>Douglas</v>
          </cell>
          <cell r="D4784" t="str">
            <v>N</v>
          </cell>
          <cell r="E4784">
            <v>36831</v>
          </cell>
        </row>
        <row r="4785">
          <cell r="A4785">
            <v>937415674</v>
          </cell>
          <cell r="B4785" t="str">
            <v>McCartney</v>
          </cell>
          <cell r="C4785" t="str">
            <v>Douglas</v>
          </cell>
          <cell r="D4785" t="str">
            <v>N</v>
          </cell>
          <cell r="E4785">
            <v>36831</v>
          </cell>
        </row>
        <row r="4786">
          <cell r="A4786">
            <v>937434681</v>
          </cell>
          <cell r="B4786" t="str">
            <v>Kennamer</v>
          </cell>
          <cell r="C4786" t="str">
            <v>James</v>
          </cell>
          <cell r="D4786" t="str">
            <v>C</v>
          </cell>
          <cell r="E4786">
            <v>37880</v>
          </cell>
        </row>
        <row r="4787">
          <cell r="A4787">
            <v>937434681</v>
          </cell>
          <cell r="B4787" t="str">
            <v>Kennamer</v>
          </cell>
          <cell r="C4787" t="str">
            <v>James</v>
          </cell>
          <cell r="D4787" t="str">
            <v>C</v>
          </cell>
          <cell r="E4787">
            <v>37880</v>
          </cell>
        </row>
        <row r="4788">
          <cell r="A4788">
            <v>937434681</v>
          </cell>
          <cell r="B4788" t="str">
            <v>Kennamer</v>
          </cell>
          <cell r="C4788" t="str">
            <v>James</v>
          </cell>
          <cell r="D4788" t="str">
            <v>C</v>
          </cell>
          <cell r="E4788">
            <v>37880</v>
          </cell>
        </row>
        <row r="4789">
          <cell r="A4789">
            <v>937434681</v>
          </cell>
          <cell r="B4789" t="str">
            <v>Kennamer</v>
          </cell>
          <cell r="C4789" t="str">
            <v>James</v>
          </cell>
          <cell r="D4789" t="str">
            <v>C</v>
          </cell>
          <cell r="E4789">
            <v>37880</v>
          </cell>
        </row>
        <row r="4790">
          <cell r="A4790">
            <v>937502427</v>
          </cell>
          <cell r="B4790" t="str">
            <v>Myerson</v>
          </cell>
          <cell r="C4790" t="str">
            <v>David</v>
          </cell>
          <cell r="D4790" t="str">
            <v>E</v>
          </cell>
          <cell r="E4790">
            <v>39341</v>
          </cell>
        </row>
        <row r="4791">
          <cell r="A4791">
            <v>937502427</v>
          </cell>
          <cell r="B4791" t="str">
            <v>Myerson</v>
          </cell>
          <cell r="C4791" t="str">
            <v>David</v>
          </cell>
          <cell r="D4791" t="str">
            <v>E</v>
          </cell>
          <cell r="E4791">
            <v>39341</v>
          </cell>
        </row>
        <row r="4792">
          <cell r="A4792">
            <v>937528270</v>
          </cell>
          <cell r="B4792" t="str">
            <v>Fairchild</v>
          </cell>
          <cell r="C4792" t="str">
            <v>Sarah</v>
          </cell>
          <cell r="D4792" t="str">
            <v>N</v>
          </cell>
          <cell r="E4792">
            <v>39326</v>
          </cell>
        </row>
        <row r="4793">
          <cell r="A4793">
            <v>937528270</v>
          </cell>
          <cell r="B4793" t="str">
            <v>Fairchild</v>
          </cell>
          <cell r="C4793" t="str">
            <v>Sarah</v>
          </cell>
          <cell r="D4793" t="str">
            <v>N</v>
          </cell>
          <cell r="E4793">
            <v>39326</v>
          </cell>
        </row>
        <row r="4794">
          <cell r="A4794">
            <v>937572935</v>
          </cell>
          <cell r="B4794" t="str">
            <v>Lusignan</v>
          </cell>
          <cell r="C4794" t="str">
            <v>Bruce</v>
          </cell>
          <cell r="D4794" t="str">
            <v>A</v>
          </cell>
          <cell r="E4794">
            <v>39067</v>
          </cell>
        </row>
        <row r="4795">
          <cell r="A4795">
            <v>937572935</v>
          </cell>
          <cell r="B4795" t="str">
            <v>Lusignan</v>
          </cell>
          <cell r="C4795" t="str">
            <v>Bruce</v>
          </cell>
          <cell r="D4795" t="str">
            <v>A</v>
          </cell>
          <cell r="E4795">
            <v>39067</v>
          </cell>
        </row>
        <row r="4796">
          <cell r="A4796">
            <v>937572935</v>
          </cell>
          <cell r="B4796" t="str">
            <v>Lusignan</v>
          </cell>
          <cell r="C4796" t="str">
            <v>Bruce</v>
          </cell>
          <cell r="D4796" t="str">
            <v>A</v>
          </cell>
          <cell r="E4796">
            <v>39067</v>
          </cell>
        </row>
        <row r="4797">
          <cell r="A4797">
            <v>937572935</v>
          </cell>
          <cell r="B4797" t="str">
            <v>Lusignan</v>
          </cell>
          <cell r="C4797" t="str">
            <v>Bruce</v>
          </cell>
          <cell r="D4797" t="str">
            <v>A</v>
          </cell>
          <cell r="E4797">
            <v>39067</v>
          </cell>
        </row>
        <row r="4798">
          <cell r="A4798">
            <v>937572935</v>
          </cell>
          <cell r="B4798" t="str">
            <v>Lusignan</v>
          </cell>
          <cell r="C4798" t="str">
            <v>Bruce</v>
          </cell>
          <cell r="D4798" t="str">
            <v>A</v>
          </cell>
          <cell r="E4798">
            <v>39067</v>
          </cell>
        </row>
        <row r="4799">
          <cell r="A4799">
            <v>937572935</v>
          </cell>
          <cell r="B4799" t="str">
            <v>Lusignan</v>
          </cell>
          <cell r="C4799" t="str">
            <v>Bruce</v>
          </cell>
          <cell r="D4799" t="str">
            <v>A</v>
          </cell>
          <cell r="E4799">
            <v>39067</v>
          </cell>
        </row>
        <row r="4800">
          <cell r="A4800">
            <v>937585874</v>
          </cell>
          <cell r="B4800" t="str">
            <v>Thornton</v>
          </cell>
          <cell r="C4800" t="str">
            <v>Patricia</v>
          </cell>
          <cell r="D4800" t="str">
            <v>B</v>
          </cell>
          <cell r="E4800">
            <v>39035</v>
          </cell>
        </row>
        <row r="4801">
          <cell r="A4801">
            <v>937585874</v>
          </cell>
          <cell r="B4801" t="str">
            <v>Thornton</v>
          </cell>
          <cell r="C4801" t="str">
            <v>Patricia</v>
          </cell>
          <cell r="D4801" t="str">
            <v>B</v>
          </cell>
          <cell r="E4801">
            <v>39035</v>
          </cell>
        </row>
        <row r="4802">
          <cell r="A4802">
            <v>937585874</v>
          </cell>
          <cell r="B4802" t="str">
            <v>Thornton</v>
          </cell>
          <cell r="C4802" t="str">
            <v>Patricia</v>
          </cell>
          <cell r="D4802" t="str">
            <v>B</v>
          </cell>
          <cell r="E4802">
            <v>39035</v>
          </cell>
        </row>
        <row r="4803">
          <cell r="A4803">
            <v>937585874</v>
          </cell>
          <cell r="B4803" t="str">
            <v>Thornton</v>
          </cell>
          <cell r="C4803" t="str">
            <v>Patricia</v>
          </cell>
          <cell r="D4803" t="str">
            <v>B</v>
          </cell>
          <cell r="E4803">
            <v>39035</v>
          </cell>
        </row>
        <row r="4804">
          <cell r="A4804">
            <v>937585874</v>
          </cell>
          <cell r="B4804" t="str">
            <v>Thornton</v>
          </cell>
          <cell r="C4804" t="str">
            <v>Patricia</v>
          </cell>
          <cell r="D4804" t="str">
            <v>B</v>
          </cell>
          <cell r="E4804">
            <v>39035</v>
          </cell>
        </row>
        <row r="4805">
          <cell r="A4805">
            <v>937585874</v>
          </cell>
          <cell r="B4805" t="str">
            <v>Thornton</v>
          </cell>
          <cell r="C4805" t="str">
            <v>Patricia</v>
          </cell>
          <cell r="D4805" t="str">
            <v>B</v>
          </cell>
          <cell r="E4805">
            <v>39035</v>
          </cell>
        </row>
        <row r="4806">
          <cell r="A4806">
            <v>937585874</v>
          </cell>
          <cell r="B4806" t="str">
            <v>Thornton</v>
          </cell>
          <cell r="C4806" t="str">
            <v>Patricia</v>
          </cell>
          <cell r="D4806" t="str">
            <v>B</v>
          </cell>
          <cell r="E4806">
            <v>39035</v>
          </cell>
        </row>
        <row r="4807">
          <cell r="A4807">
            <v>937585874</v>
          </cell>
          <cell r="B4807" t="str">
            <v>Thornton</v>
          </cell>
          <cell r="C4807" t="str">
            <v>Patricia</v>
          </cell>
          <cell r="D4807" t="str">
            <v>B</v>
          </cell>
          <cell r="E4807">
            <v>39035</v>
          </cell>
        </row>
        <row r="4808">
          <cell r="A4808">
            <v>937627004</v>
          </cell>
          <cell r="B4808" t="str">
            <v>Culligan</v>
          </cell>
          <cell r="C4808" t="str">
            <v>Leslie</v>
          </cell>
          <cell r="D4808" t="str">
            <v>N</v>
          </cell>
          <cell r="E4808">
            <v>38353</v>
          </cell>
        </row>
        <row r="4809">
          <cell r="A4809">
            <v>937627004</v>
          </cell>
          <cell r="B4809" t="str">
            <v>Culligan</v>
          </cell>
          <cell r="C4809" t="str">
            <v>Leslie</v>
          </cell>
          <cell r="D4809" t="str">
            <v>N</v>
          </cell>
          <cell r="E4809">
            <v>38353</v>
          </cell>
        </row>
        <row r="4810">
          <cell r="A4810">
            <v>937627004</v>
          </cell>
          <cell r="B4810" t="str">
            <v>Culligan</v>
          </cell>
          <cell r="C4810" t="str">
            <v>Leslie</v>
          </cell>
          <cell r="D4810" t="str">
            <v>N</v>
          </cell>
          <cell r="E4810">
            <v>38353</v>
          </cell>
        </row>
        <row r="4811">
          <cell r="A4811">
            <v>937627004</v>
          </cell>
          <cell r="B4811" t="str">
            <v>Culligan</v>
          </cell>
          <cell r="C4811" t="str">
            <v>Leslie</v>
          </cell>
          <cell r="D4811" t="str">
            <v>N</v>
          </cell>
          <cell r="E4811">
            <v>38353</v>
          </cell>
        </row>
        <row r="4812">
          <cell r="A4812">
            <v>937637773</v>
          </cell>
          <cell r="B4812" t="str">
            <v>Peckinpaugh</v>
          </cell>
          <cell r="C4812" t="str">
            <v>Virginia</v>
          </cell>
          <cell r="D4812" t="str">
            <v>N</v>
          </cell>
          <cell r="E4812">
            <v>37544</v>
          </cell>
        </row>
        <row r="4813">
          <cell r="A4813">
            <v>937637773</v>
          </cell>
          <cell r="B4813" t="str">
            <v>Peckinpaugh</v>
          </cell>
          <cell r="C4813" t="str">
            <v>Virginia</v>
          </cell>
          <cell r="D4813" t="str">
            <v>N</v>
          </cell>
          <cell r="E4813">
            <v>37544</v>
          </cell>
        </row>
        <row r="4814">
          <cell r="A4814">
            <v>937637773</v>
          </cell>
          <cell r="B4814" t="str">
            <v>Peckinpaugh</v>
          </cell>
          <cell r="C4814" t="str">
            <v>Virginia</v>
          </cell>
          <cell r="D4814" t="str">
            <v>N</v>
          </cell>
          <cell r="E4814">
            <v>37544</v>
          </cell>
        </row>
        <row r="4815">
          <cell r="A4815">
            <v>937637773</v>
          </cell>
          <cell r="B4815" t="str">
            <v>Peckinpaugh</v>
          </cell>
          <cell r="C4815" t="str">
            <v>Virginia</v>
          </cell>
          <cell r="D4815" t="str">
            <v>N</v>
          </cell>
          <cell r="E4815">
            <v>37544</v>
          </cell>
        </row>
        <row r="4816">
          <cell r="A4816">
            <v>937637773</v>
          </cell>
          <cell r="B4816" t="str">
            <v>Peckinpaugh</v>
          </cell>
          <cell r="C4816" t="str">
            <v>Virginia</v>
          </cell>
          <cell r="D4816" t="str">
            <v>N</v>
          </cell>
          <cell r="E4816">
            <v>37544</v>
          </cell>
        </row>
        <row r="4817">
          <cell r="A4817">
            <v>937637773</v>
          </cell>
          <cell r="B4817" t="str">
            <v>Peckinpaugh</v>
          </cell>
          <cell r="C4817" t="str">
            <v>Virginia</v>
          </cell>
          <cell r="D4817" t="str">
            <v>N</v>
          </cell>
          <cell r="E4817">
            <v>37544</v>
          </cell>
        </row>
        <row r="4818">
          <cell r="A4818">
            <v>937637773</v>
          </cell>
          <cell r="B4818" t="str">
            <v>Peckinpaugh</v>
          </cell>
          <cell r="C4818" t="str">
            <v>Virginia</v>
          </cell>
          <cell r="D4818" t="str">
            <v>N</v>
          </cell>
          <cell r="E4818">
            <v>37544</v>
          </cell>
        </row>
        <row r="4819">
          <cell r="A4819">
            <v>937637773</v>
          </cell>
          <cell r="B4819" t="str">
            <v>Peckinpaugh</v>
          </cell>
          <cell r="C4819" t="str">
            <v>Virginia</v>
          </cell>
          <cell r="D4819" t="str">
            <v>N</v>
          </cell>
          <cell r="E4819">
            <v>37544</v>
          </cell>
        </row>
        <row r="4820">
          <cell r="A4820">
            <v>937750281</v>
          </cell>
          <cell r="B4820" t="str">
            <v>Lindsay</v>
          </cell>
          <cell r="C4820" t="str">
            <v>Charlene</v>
          </cell>
          <cell r="D4820" t="str">
            <v>N</v>
          </cell>
          <cell r="E4820">
            <v>39174</v>
          </cell>
        </row>
        <row r="4821">
          <cell r="A4821">
            <v>937750281</v>
          </cell>
          <cell r="B4821" t="str">
            <v>Lindsay</v>
          </cell>
          <cell r="C4821" t="str">
            <v>Charlene</v>
          </cell>
          <cell r="D4821" t="str">
            <v>N</v>
          </cell>
          <cell r="E4821">
            <v>39174</v>
          </cell>
        </row>
        <row r="4822">
          <cell r="A4822">
            <v>937750281</v>
          </cell>
          <cell r="B4822" t="str">
            <v>Lindsay</v>
          </cell>
          <cell r="C4822" t="str">
            <v>Charlene</v>
          </cell>
          <cell r="D4822" t="str">
            <v>N</v>
          </cell>
          <cell r="E4822">
            <v>39174</v>
          </cell>
        </row>
        <row r="4823">
          <cell r="A4823">
            <v>937825024</v>
          </cell>
          <cell r="B4823" t="str">
            <v>Ratzlaff</v>
          </cell>
          <cell r="C4823" t="str">
            <v>Katrina</v>
          </cell>
          <cell r="D4823" t="str">
            <v>N</v>
          </cell>
          <cell r="E4823">
            <v>34799</v>
          </cell>
        </row>
        <row r="4824">
          <cell r="A4824">
            <v>937825024</v>
          </cell>
          <cell r="B4824" t="str">
            <v>Ratzlaff</v>
          </cell>
          <cell r="C4824" t="str">
            <v>Katrina</v>
          </cell>
          <cell r="D4824" t="str">
            <v>N</v>
          </cell>
          <cell r="E4824">
            <v>34799</v>
          </cell>
        </row>
        <row r="4825">
          <cell r="A4825">
            <v>937825024</v>
          </cell>
          <cell r="B4825" t="str">
            <v>Ratzlaff</v>
          </cell>
          <cell r="C4825" t="str">
            <v>Katrina</v>
          </cell>
          <cell r="D4825" t="str">
            <v>N</v>
          </cell>
          <cell r="E4825">
            <v>34799</v>
          </cell>
        </row>
        <row r="4826">
          <cell r="A4826">
            <v>937825024</v>
          </cell>
          <cell r="B4826" t="str">
            <v>Ratzlaff</v>
          </cell>
          <cell r="C4826" t="str">
            <v>Katrina</v>
          </cell>
          <cell r="D4826" t="str">
            <v>N</v>
          </cell>
          <cell r="E4826">
            <v>34799</v>
          </cell>
        </row>
        <row r="4827">
          <cell r="A4827">
            <v>937825024</v>
          </cell>
          <cell r="B4827" t="str">
            <v>Ratzlaff</v>
          </cell>
          <cell r="C4827" t="str">
            <v>Katrina</v>
          </cell>
          <cell r="D4827" t="str">
            <v>N</v>
          </cell>
          <cell r="E4827">
            <v>34799</v>
          </cell>
        </row>
        <row r="4828">
          <cell r="A4828">
            <v>937837896</v>
          </cell>
          <cell r="B4828" t="str">
            <v>Olmsted</v>
          </cell>
          <cell r="C4828" t="str">
            <v>John</v>
          </cell>
          <cell r="D4828" t="str">
            <v>H</v>
          </cell>
          <cell r="E4828">
            <v>36785</v>
          </cell>
        </row>
        <row r="4829">
          <cell r="A4829">
            <v>937837896</v>
          </cell>
          <cell r="B4829" t="str">
            <v>Olmsted</v>
          </cell>
          <cell r="C4829" t="str">
            <v>John</v>
          </cell>
          <cell r="D4829" t="str">
            <v>H</v>
          </cell>
          <cell r="E4829">
            <v>36785</v>
          </cell>
        </row>
        <row r="4830">
          <cell r="A4830">
            <v>937837896</v>
          </cell>
          <cell r="B4830" t="str">
            <v>Olmsted</v>
          </cell>
          <cell r="C4830" t="str">
            <v>John</v>
          </cell>
          <cell r="D4830" t="str">
            <v>H</v>
          </cell>
          <cell r="E4830">
            <v>36785</v>
          </cell>
        </row>
        <row r="4831">
          <cell r="A4831">
            <v>937837896</v>
          </cell>
          <cell r="B4831" t="str">
            <v>Olmsted</v>
          </cell>
          <cell r="C4831" t="str">
            <v>John</v>
          </cell>
          <cell r="D4831" t="str">
            <v>H</v>
          </cell>
          <cell r="E4831">
            <v>36785</v>
          </cell>
        </row>
        <row r="4832">
          <cell r="A4832">
            <v>937837896</v>
          </cell>
          <cell r="B4832" t="str">
            <v>Olmsted</v>
          </cell>
          <cell r="C4832" t="str">
            <v>John</v>
          </cell>
          <cell r="D4832" t="str">
            <v>H</v>
          </cell>
          <cell r="E4832">
            <v>36785</v>
          </cell>
        </row>
        <row r="4833">
          <cell r="A4833">
            <v>937859920</v>
          </cell>
          <cell r="B4833" t="str">
            <v>Sandeen</v>
          </cell>
          <cell r="C4833" t="str">
            <v>Peggy Jo</v>
          </cell>
          <cell r="D4833" t="str">
            <v>E</v>
          </cell>
          <cell r="E4833">
            <v>39341</v>
          </cell>
        </row>
        <row r="4834">
          <cell r="A4834">
            <v>937859920</v>
          </cell>
          <cell r="B4834" t="str">
            <v>Sandeen</v>
          </cell>
          <cell r="C4834" t="str">
            <v>Peggy Jo</v>
          </cell>
          <cell r="D4834" t="str">
            <v>E</v>
          </cell>
          <cell r="E4834">
            <v>39341</v>
          </cell>
        </row>
        <row r="4835">
          <cell r="A4835">
            <v>937859920</v>
          </cell>
          <cell r="B4835" t="str">
            <v>Sandeen</v>
          </cell>
          <cell r="C4835" t="str">
            <v>Peggy Jo</v>
          </cell>
          <cell r="D4835" t="str">
            <v>E</v>
          </cell>
          <cell r="E4835">
            <v>39341</v>
          </cell>
        </row>
        <row r="4836">
          <cell r="A4836">
            <v>937859920</v>
          </cell>
          <cell r="B4836" t="str">
            <v>Sandeen</v>
          </cell>
          <cell r="C4836" t="str">
            <v>Peggy Jo</v>
          </cell>
          <cell r="D4836" t="str">
            <v>E</v>
          </cell>
          <cell r="E4836">
            <v>39341</v>
          </cell>
        </row>
        <row r="4837">
          <cell r="A4837">
            <v>937908232</v>
          </cell>
          <cell r="B4837" t="str">
            <v>Sampsel</v>
          </cell>
          <cell r="C4837" t="str">
            <v>Roy</v>
          </cell>
          <cell r="D4837" t="str">
            <v>N</v>
          </cell>
          <cell r="E4837">
            <v>39341</v>
          </cell>
        </row>
        <row r="4838">
          <cell r="A4838">
            <v>937908232</v>
          </cell>
          <cell r="B4838" t="str">
            <v>Sampsel</v>
          </cell>
          <cell r="C4838" t="str">
            <v>Roy</v>
          </cell>
          <cell r="D4838" t="str">
            <v>N</v>
          </cell>
          <cell r="E4838">
            <v>39341</v>
          </cell>
        </row>
        <row r="4839">
          <cell r="A4839">
            <v>937908232</v>
          </cell>
          <cell r="B4839" t="str">
            <v>Sampsel</v>
          </cell>
          <cell r="C4839" t="str">
            <v>Roy</v>
          </cell>
          <cell r="D4839" t="str">
            <v>N</v>
          </cell>
          <cell r="E4839">
            <v>39341</v>
          </cell>
        </row>
        <row r="4840">
          <cell r="A4840">
            <v>937942161</v>
          </cell>
          <cell r="B4840" t="str">
            <v>Rustvold</v>
          </cell>
          <cell r="C4840" t="str">
            <v>David</v>
          </cell>
          <cell r="D4840" t="str">
            <v>H</v>
          </cell>
          <cell r="E4840">
            <v>38976</v>
          </cell>
        </row>
        <row r="4841">
          <cell r="A4841">
            <v>937942161</v>
          </cell>
          <cell r="B4841" t="str">
            <v>Rustvold</v>
          </cell>
          <cell r="C4841" t="str">
            <v>David</v>
          </cell>
          <cell r="D4841" t="str">
            <v>H</v>
          </cell>
          <cell r="E4841">
            <v>38976</v>
          </cell>
        </row>
        <row r="4842">
          <cell r="A4842">
            <v>937969570</v>
          </cell>
          <cell r="B4842" t="str">
            <v>Rupley</v>
          </cell>
          <cell r="C4842" t="str">
            <v>Kathleen</v>
          </cell>
          <cell r="D4842" t="str">
            <v>C</v>
          </cell>
          <cell r="E4842">
            <v>38976</v>
          </cell>
        </row>
        <row r="4843">
          <cell r="A4843">
            <v>937969570</v>
          </cell>
          <cell r="B4843" t="str">
            <v>Rupley</v>
          </cell>
          <cell r="C4843" t="str">
            <v>Kathleen</v>
          </cell>
          <cell r="D4843" t="str">
            <v>C</v>
          </cell>
          <cell r="E4843">
            <v>38976</v>
          </cell>
        </row>
        <row r="4844">
          <cell r="A4844">
            <v>937969570</v>
          </cell>
          <cell r="B4844" t="str">
            <v>Rupley</v>
          </cell>
          <cell r="C4844" t="str">
            <v>Kathleen</v>
          </cell>
          <cell r="D4844" t="str">
            <v>C</v>
          </cell>
          <cell r="E4844">
            <v>38976</v>
          </cell>
        </row>
        <row r="4845">
          <cell r="A4845">
            <v>937980200</v>
          </cell>
          <cell r="B4845" t="str">
            <v>Rogers</v>
          </cell>
          <cell r="C4845" t="str">
            <v>Daniel</v>
          </cell>
          <cell r="D4845" t="str">
            <v>B</v>
          </cell>
          <cell r="E4845">
            <v>38976</v>
          </cell>
        </row>
        <row r="4846">
          <cell r="A4846">
            <v>937980200</v>
          </cell>
          <cell r="B4846" t="str">
            <v>Rogers</v>
          </cell>
          <cell r="C4846" t="str">
            <v>Daniel</v>
          </cell>
          <cell r="D4846" t="str">
            <v>B</v>
          </cell>
          <cell r="E4846">
            <v>38976</v>
          </cell>
        </row>
        <row r="4847">
          <cell r="A4847">
            <v>937980200</v>
          </cell>
          <cell r="B4847" t="str">
            <v>Rogers</v>
          </cell>
          <cell r="C4847" t="str">
            <v>Daniel</v>
          </cell>
          <cell r="D4847" t="str">
            <v>B</v>
          </cell>
          <cell r="E4847">
            <v>38976</v>
          </cell>
        </row>
        <row r="4848">
          <cell r="A4848">
            <v>938019164</v>
          </cell>
          <cell r="B4848" t="str">
            <v>Santen</v>
          </cell>
          <cell r="C4848" t="str">
            <v>John</v>
          </cell>
          <cell r="D4848" t="str">
            <v>N</v>
          </cell>
          <cell r="E4848">
            <v>36614</v>
          </cell>
        </row>
        <row r="4849">
          <cell r="A4849">
            <v>938019164</v>
          </cell>
          <cell r="B4849" t="str">
            <v>Santen</v>
          </cell>
          <cell r="C4849" t="str">
            <v>John</v>
          </cell>
          <cell r="D4849" t="str">
            <v>N</v>
          </cell>
          <cell r="E4849">
            <v>36614</v>
          </cell>
        </row>
        <row r="4850">
          <cell r="A4850">
            <v>938024054</v>
          </cell>
          <cell r="B4850" t="str">
            <v>Duncan</v>
          </cell>
          <cell r="C4850" t="str">
            <v>John</v>
          </cell>
          <cell r="D4850" t="str">
            <v>C</v>
          </cell>
          <cell r="E4850">
            <v>37241</v>
          </cell>
        </row>
        <row r="4851">
          <cell r="A4851">
            <v>938024054</v>
          </cell>
          <cell r="B4851" t="str">
            <v>Duncan</v>
          </cell>
          <cell r="C4851" t="str">
            <v>John</v>
          </cell>
          <cell r="D4851" t="str">
            <v>C</v>
          </cell>
          <cell r="E4851">
            <v>37241</v>
          </cell>
        </row>
        <row r="4852">
          <cell r="A4852">
            <v>938072580</v>
          </cell>
          <cell r="B4852" t="str">
            <v>Baffaro</v>
          </cell>
          <cell r="C4852" t="str">
            <v>Jeffrie</v>
          </cell>
          <cell r="D4852" t="str">
            <v>N</v>
          </cell>
          <cell r="E4852">
            <v>37135</v>
          </cell>
        </row>
        <row r="4853">
          <cell r="A4853">
            <v>938113682</v>
          </cell>
          <cell r="B4853" t="str">
            <v>Gordon</v>
          </cell>
          <cell r="C4853" t="str">
            <v>Sandra</v>
          </cell>
          <cell r="D4853" t="str">
            <v>E</v>
          </cell>
          <cell r="E4853">
            <v>38611</v>
          </cell>
        </row>
        <row r="4854">
          <cell r="A4854">
            <v>938113682</v>
          </cell>
          <cell r="B4854" t="str">
            <v>Gordon</v>
          </cell>
          <cell r="C4854" t="str">
            <v>Sandra</v>
          </cell>
          <cell r="D4854" t="str">
            <v>E</v>
          </cell>
          <cell r="E4854">
            <v>38611</v>
          </cell>
        </row>
        <row r="4855">
          <cell r="A4855">
            <v>938143004</v>
          </cell>
          <cell r="B4855" t="str">
            <v>Pohl</v>
          </cell>
          <cell r="C4855" t="str">
            <v>Victoria</v>
          </cell>
          <cell r="D4855" t="str">
            <v>C</v>
          </cell>
          <cell r="E4855">
            <v>36145</v>
          </cell>
        </row>
        <row r="4856">
          <cell r="A4856">
            <v>938143004</v>
          </cell>
          <cell r="B4856" t="str">
            <v>Pohl</v>
          </cell>
          <cell r="C4856" t="str">
            <v>Victoria</v>
          </cell>
          <cell r="D4856" t="str">
            <v>C</v>
          </cell>
          <cell r="E4856">
            <v>36145</v>
          </cell>
        </row>
        <row r="4857">
          <cell r="A4857">
            <v>938168189</v>
          </cell>
          <cell r="B4857" t="str">
            <v>Farr</v>
          </cell>
          <cell r="C4857" t="str">
            <v>Grant</v>
          </cell>
          <cell r="D4857" t="str">
            <v>A</v>
          </cell>
          <cell r="E4857">
            <v>31594</v>
          </cell>
        </row>
        <row r="4858">
          <cell r="A4858">
            <v>938168189</v>
          </cell>
          <cell r="B4858" t="str">
            <v>Farr</v>
          </cell>
          <cell r="C4858" t="str">
            <v>Grant</v>
          </cell>
          <cell r="D4858" t="str">
            <v>A</v>
          </cell>
          <cell r="E4858">
            <v>31594</v>
          </cell>
        </row>
        <row r="4859">
          <cell r="A4859">
            <v>938168189</v>
          </cell>
          <cell r="B4859" t="str">
            <v>Farr</v>
          </cell>
          <cell r="C4859" t="str">
            <v>Grant</v>
          </cell>
          <cell r="D4859" t="str">
            <v>A</v>
          </cell>
          <cell r="E4859">
            <v>31594</v>
          </cell>
        </row>
        <row r="4860">
          <cell r="A4860">
            <v>938173456</v>
          </cell>
          <cell r="B4860" t="str">
            <v>Schroeder</v>
          </cell>
          <cell r="C4860" t="str">
            <v>Robert</v>
          </cell>
          <cell r="D4860" t="str">
            <v>C</v>
          </cell>
          <cell r="E4860">
            <v>38005</v>
          </cell>
        </row>
        <row r="4861">
          <cell r="A4861">
            <v>938237462</v>
          </cell>
          <cell r="B4861" t="str">
            <v>Pease</v>
          </cell>
          <cell r="C4861" t="str">
            <v>Jonathan</v>
          </cell>
          <cell r="D4861" t="str">
            <v>A</v>
          </cell>
          <cell r="E4861">
            <v>37515</v>
          </cell>
        </row>
        <row r="4862">
          <cell r="A4862">
            <v>938237462</v>
          </cell>
          <cell r="B4862" t="str">
            <v>Pease</v>
          </cell>
          <cell r="C4862" t="str">
            <v>Jonathan</v>
          </cell>
          <cell r="D4862" t="str">
            <v>A</v>
          </cell>
          <cell r="E4862">
            <v>37515</v>
          </cell>
        </row>
        <row r="4863">
          <cell r="A4863">
            <v>938237462</v>
          </cell>
          <cell r="B4863" t="str">
            <v>Pease</v>
          </cell>
          <cell r="C4863" t="str">
            <v>Jonathan</v>
          </cell>
          <cell r="D4863" t="str">
            <v>A</v>
          </cell>
          <cell r="E4863">
            <v>37515</v>
          </cell>
        </row>
        <row r="4864">
          <cell r="A4864">
            <v>938237462</v>
          </cell>
          <cell r="B4864" t="str">
            <v>Pease</v>
          </cell>
          <cell r="C4864" t="str">
            <v>Jonathan</v>
          </cell>
          <cell r="D4864" t="str">
            <v>A</v>
          </cell>
          <cell r="E4864">
            <v>37515</v>
          </cell>
        </row>
        <row r="4865">
          <cell r="A4865">
            <v>938237462</v>
          </cell>
          <cell r="B4865" t="str">
            <v>Pease</v>
          </cell>
          <cell r="C4865" t="str">
            <v>Jonathan</v>
          </cell>
          <cell r="D4865" t="str">
            <v>A</v>
          </cell>
          <cell r="E4865">
            <v>37515</v>
          </cell>
        </row>
        <row r="4866">
          <cell r="A4866">
            <v>938237462</v>
          </cell>
          <cell r="B4866" t="str">
            <v>Pease</v>
          </cell>
          <cell r="C4866" t="str">
            <v>Jonathan</v>
          </cell>
          <cell r="D4866" t="str">
            <v>A</v>
          </cell>
          <cell r="E4866">
            <v>37515</v>
          </cell>
        </row>
        <row r="4867">
          <cell r="A4867">
            <v>938251015</v>
          </cell>
          <cell r="B4867" t="str">
            <v>Wubbold</v>
          </cell>
          <cell r="C4867" t="str">
            <v>Joseph</v>
          </cell>
          <cell r="D4867" t="str">
            <v>L</v>
          </cell>
          <cell r="E4867">
            <v>37438</v>
          </cell>
        </row>
        <row r="4868">
          <cell r="A4868">
            <v>938251015</v>
          </cell>
          <cell r="B4868" t="str">
            <v>Wubbold</v>
          </cell>
          <cell r="C4868" t="str">
            <v>Joseph</v>
          </cell>
          <cell r="D4868" t="str">
            <v>L</v>
          </cell>
          <cell r="E4868">
            <v>37438</v>
          </cell>
        </row>
        <row r="4869">
          <cell r="A4869">
            <v>938251015</v>
          </cell>
          <cell r="B4869" t="str">
            <v>Wubbold</v>
          </cell>
          <cell r="C4869" t="str">
            <v>Joseph</v>
          </cell>
          <cell r="D4869" t="str">
            <v>L</v>
          </cell>
          <cell r="E4869">
            <v>37438</v>
          </cell>
        </row>
        <row r="4870">
          <cell r="A4870">
            <v>938310567</v>
          </cell>
          <cell r="B4870" t="str">
            <v>Jessen</v>
          </cell>
          <cell r="C4870" t="str">
            <v>Roberta</v>
          </cell>
          <cell r="D4870" t="str">
            <v>N</v>
          </cell>
          <cell r="E4870">
            <v>36708</v>
          </cell>
        </row>
        <row r="4871">
          <cell r="A4871">
            <v>938310567</v>
          </cell>
          <cell r="B4871" t="str">
            <v>Jessen</v>
          </cell>
          <cell r="C4871" t="str">
            <v>Roberta</v>
          </cell>
          <cell r="D4871" t="str">
            <v>N</v>
          </cell>
          <cell r="E4871">
            <v>36708</v>
          </cell>
        </row>
        <row r="4872">
          <cell r="A4872">
            <v>938310567</v>
          </cell>
          <cell r="B4872" t="str">
            <v>Jessen</v>
          </cell>
          <cell r="C4872" t="str">
            <v>Roberta</v>
          </cell>
          <cell r="D4872" t="str">
            <v>N</v>
          </cell>
          <cell r="E4872">
            <v>36708</v>
          </cell>
        </row>
        <row r="4873">
          <cell r="A4873">
            <v>938310567</v>
          </cell>
          <cell r="B4873" t="str">
            <v>Jessen</v>
          </cell>
          <cell r="C4873" t="str">
            <v>Roberta</v>
          </cell>
          <cell r="D4873" t="str">
            <v>N</v>
          </cell>
          <cell r="E4873">
            <v>36708</v>
          </cell>
        </row>
        <row r="4874">
          <cell r="A4874">
            <v>938338165</v>
          </cell>
          <cell r="B4874" t="str">
            <v>Brown</v>
          </cell>
          <cell r="C4874" t="str">
            <v>Charles</v>
          </cell>
          <cell r="D4874" t="str">
            <v>N</v>
          </cell>
          <cell r="E4874">
            <v>38446</v>
          </cell>
        </row>
        <row r="4875">
          <cell r="A4875">
            <v>938338165</v>
          </cell>
          <cell r="B4875" t="str">
            <v>Brown</v>
          </cell>
          <cell r="C4875" t="str">
            <v>Charles</v>
          </cell>
          <cell r="D4875" t="str">
            <v>N</v>
          </cell>
          <cell r="E4875">
            <v>38446</v>
          </cell>
        </row>
        <row r="4876">
          <cell r="A4876">
            <v>938369544</v>
          </cell>
          <cell r="B4876" t="str">
            <v>Rhee</v>
          </cell>
          <cell r="C4876" t="str">
            <v>Ma-Ji</v>
          </cell>
          <cell r="D4876" t="str">
            <v>A</v>
          </cell>
          <cell r="E4876">
            <v>37515</v>
          </cell>
        </row>
        <row r="4877">
          <cell r="A4877">
            <v>938369544</v>
          </cell>
          <cell r="B4877" t="str">
            <v>Rhee</v>
          </cell>
          <cell r="C4877" t="str">
            <v>Ma-Ji</v>
          </cell>
          <cell r="D4877" t="str">
            <v>A</v>
          </cell>
          <cell r="E4877">
            <v>37515</v>
          </cell>
        </row>
        <row r="4878">
          <cell r="A4878">
            <v>938369544</v>
          </cell>
          <cell r="B4878" t="str">
            <v>Rhee</v>
          </cell>
          <cell r="C4878" t="str">
            <v>Ma-Ji</v>
          </cell>
          <cell r="D4878" t="str">
            <v>A</v>
          </cell>
          <cell r="E4878">
            <v>37515</v>
          </cell>
        </row>
        <row r="4879">
          <cell r="A4879">
            <v>938369544</v>
          </cell>
          <cell r="B4879" t="str">
            <v>Rhee</v>
          </cell>
          <cell r="C4879" t="str">
            <v>Ma-Ji</v>
          </cell>
          <cell r="D4879" t="str">
            <v>A</v>
          </cell>
          <cell r="E4879">
            <v>37515</v>
          </cell>
        </row>
        <row r="4880">
          <cell r="A4880">
            <v>938369544</v>
          </cell>
          <cell r="B4880" t="str">
            <v>Rhee</v>
          </cell>
          <cell r="C4880" t="str">
            <v>Ma-Ji</v>
          </cell>
          <cell r="D4880" t="str">
            <v>A</v>
          </cell>
          <cell r="E4880">
            <v>37515</v>
          </cell>
        </row>
        <row r="4881">
          <cell r="A4881">
            <v>938369544</v>
          </cell>
          <cell r="B4881" t="str">
            <v>Rhee</v>
          </cell>
          <cell r="C4881" t="str">
            <v>Ma-Ji</v>
          </cell>
          <cell r="D4881" t="str">
            <v>A</v>
          </cell>
          <cell r="E4881">
            <v>37515</v>
          </cell>
        </row>
        <row r="4882">
          <cell r="A4882">
            <v>938378444</v>
          </cell>
          <cell r="B4882" t="str">
            <v>Bonnett</v>
          </cell>
          <cell r="C4882" t="str">
            <v>Shilah</v>
          </cell>
          <cell r="D4882" t="str">
            <v>L</v>
          </cell>
          <cell r="E4882">
            <v>39157</v>
          </cell>
        </row>
        <row r="4883">
          <cell r="A4883">
            <v>938378444</v>
          </cell>
          <cell r="B4883" t="str">
            <v>Bonnett</v>
          </cell>
          <cell r="C4883" t="str">
            <v>Shilah</v>
          </cell>
          <cell r="D4883" t="str">
            <v>L</v>
          </cell>
          <cell r="E4883">
            <v>39157</v>
          </cell>
        </row>
        <row r="4884">
          <cell r="A4884">
            <v>938378444</v>
          </cell>
          <cell r="B4884" t="str">
            <v>Bonnett</v>
          </cell>
          <cell r="C4884" t="str">
            <v>Shilah</v>
          </cell>
          <cell r="D4884" t="str">
            <v>P</v>
          </cell>
          <cell r="E4884">
            <v>39067</v>
          </cell>
        </row>
        <row r="4885">
          <cell r="A4885">
            <v>938378444</v>
          </cell>
          <cell r="B4885" t="str">
            <v>Bonnett</v>
          </cell>
          <cell r="C4885" t="str">
            <v>Shilah</v>
          </cell>
          <cell r="D4885" t="str">
            <v>P</v>
          </cell>
          <cell r="E4885">
            <v>39067</v>
          </cell>
        </row>
        <row r="4886">
          <cell r="A4886">
            <v>938378444</v>
          </cell>
          <cell r="B4886" t="str">
            <v>Bonnett</v>
          </cell>
          <cell r="C4886" t="str">
            <v>Shilah</v>
          </cell>
          <cell r="D4886" t="str">
            <v>P</v>
          </cell>
          <cell r="E4886">
            <v>39067</v>
          </cell>
        </row>
        <row r="4887">
          <cell r="A4887">
            <v>938417156</v>
          </cell>
          <cell r="B4887" t="str">
            <v>Beyl</v>
          </cell>
          <cell r="C4887" t="str">
            <v>F</v>
          </cell>
          <cell r="D4887" t="str">
            <v>B</v>
          </cell>
          <cell r="E4887">
            <v>31671</v>
          </cell>
        </row>
        <row r="4888">
          <cell r="A4888">
            <v>938417156</v>
          </cell>
          <cell r="B4888" t="str">
            <v>Beyl</v>
          </cell>
          <cell r="C4888" t="str">
            <v>F</v>
          </cell>
          <cell r="D4888" t="str">
            <v>B</v>
          </cell>
          <cell r="E4888">
            <v>31671</v>
          </cell>
        </row>
        <row r="4889">
          <cell r="A4889">
            <v>938459771</v>
          </cell>
          <cell r="B4889" t="str">
            <v>Clark</v>
          </cell>
          <cell r="C4889" t="str">
            <v>Timothy</v>
          </cell>
          <cell r="D4889" t="str">
            <v>H</v>
          </cell>
          <cell r="E4889">
            <v>39231</v>
          </cell>
        </row>
        <row r="4890">
          <cell r="A4890">
            <v>938459771</v>
          </cell>
          <cell r="B4890" t="str">
            <v>Clark</v>
          </cell>
          <cell r="C4890" t="str">
            <v>Timothy</v>
          </cell>
          <cell r="D4890" t="str">
            <v>H</v>
          </cell>
          <cell r="E4890">
            <v>39231</v>
          </cell>
        </row>
        <row r="4891">
          <cell r="A4891">
            <v>938459771</v>
          </cell>
          <cell r="B4891" t="str">
            <v>Clark</v>
          </cell>
          <cell r="C4891" t="str">
            <v>Timothy</v>
          </cell>
          <cell r="D4891" t="str">
            <v>H</v>
          </cell>
          <cell r="E4891">
            <v>39231</v>
          </cell>
        </row>
        <row r="4892">
          <cell r="A4892">
            <v>938459771</v>
          </cell>
          <cell r="B4892" t="str">
            <v>Clark</v>
          </cell>
          <cell r="C4892" t="str">
            <v>Timothy</v>
          </cell>
          <cell r="D4892" t="str">
            <v>H</v>
          </cell>
          <cell r="E4892">
            <v>39231</v>
          </cell>
        </row>
        <row r="4893">
          <cell r="A4893">
            <v>938484774</v>
          </cell>
          <cell r="B4893" t="str">
            <v>Stake</v>
          </cell>
          <cell r="C4893" t="str">
            <v>Douglas</v>
          </cell>
          <cell r="D4893" t="str">
            <v>N</v>
          </cell>
          <cell r="E4893">
            <v>35370</v>
          </cell>
        </row>
        <row r="4894">
          <cell r="A4894">
            <v>938484774</v>
          </cell>
          <cell r="B4894" t="str">
            <v>Stake</v>
          </cell>
          <cell r="C4894" t="str">
            <v>Douglas</v>
          </cell>
          <cell r="D4894" t="str">
            <v>N</v>
          </cell>
          <cell r="E4894">
            <v>35370</v>
          </cell>
        </row>
        <row r="4895">
          <cell r="A4895">
            <v>938517602</v>
          </cell>
          <cell r="B4895" t="str">
            <v>Chen</v>
          </cell>
          <cell r="C4895" t="str">
            <v>Pah</v>
          </cell>
          <cell r="D4895" t="str">
            <v>A</v>
          </cell>
          <cell r="E4895">
            <v>28384</v>
          </cell>
        </row>
        <row r="4896">
          <cell r="A4896">
            <v>938517602</v>
          </cell>
          <cell r="B4896" t="str">
            <v>Chen</v>
          </cell>
          <cell r="C4896" t="str">
            <v>Pah</v>
          </cell>
          <cell r="D4896" t="str">
            <v>A</v>
          </cell>
          <cell r="E4896">
            <v>28384</v>
          </cell>
        </row>
        <row r="4897">
          <cell r="A4897">
            <v>938565749</v>
          </cell>
          <cell r="B4897" t="str">
            <v>Hensley</v>
          </cell>
          <cell r="C4897" t="str">
            <v>Jennifer</v>
          </cell>
          <cell r="D4897" t="str">
            <v>E</v>
          </cell>
          <cell r="E4897">
            <v>39341</v>
          </cell>
        </row>
        <row r="4898">
          <cell r="A4898">
            <v>938565749</v>
          </cell>
          <cell r="B4898" t="str">
            <v>Hensley</v>
          </cell>
          <cell r="C4898" t="str">
            <v>Jennifer</v>
          </cell>
          <cell r="D4898" t="str">
            <v>E</v>
          </cell>
          <cell r="E4898">
            <v>39341</v>
          </cell>
        </row>
        <row r="4899">
          <cell r="A4899">
            <v>938565749</v>
          </cell>
          <cell r="B4899" t="str">
            <v>Hensley</v>
          </cell>
          <cell r="C4899" t="str">
            <v>Jennifer</v>
          </cell>
          <cell r="D4899" t="str">
            <v>E</v>
          </cell>
          <cell r="E4899">
            <v>39341</v>
          </cell>
        </row>
        <row r="4900">
          <cell r="A4900">
            <v>938565749</v>
          </cell>
          <cell r="B4900" t="str">
            <v>Hensley</v>
          </cell>
          <cell r="C4900" t="str">
            <v>Jennifer</v>
          </cell>
          <cell r="D4900" t="str">
            <v>E</v>
          </cell>
          <cell r="E4900">
            <v>39341</v>
          </cell>
        </row>
        <row r="4901">
          <cell r="A4901">
            <v>938565749</v>
          </cell>
          <cell r="B4901" t="str">
            <v>Hensley</v>
          </cell>
          <cell r="C4901" t="str">
            <v>Jennifer</v>
          </cell>
          <cell r="D4901" t="str">
            <v>E</v>
          </cell>
          <cell r="E4901">
            <v>39341</v>
          </cell>
        </row>
        <row r="4902">
          <cell r="A4902">
            <v>938629719</v>
          </cell>
          <cell r="B4902" t="str">
            <v>Henning</v>
          </cell>
          <cell r="C4902" t="str">
            <v>Martha</v>
          </cell>
          <cell r="D4902" t="str">
            <v>E</v>
          </cell>
          <cell r="E4902">
            <v>37150</v>
          </cell>
        </row>
        <row r="4903">
          <cell r="A4903">
            <v>938629719</v>
          </cell>
          <cell r="B4903" t="str">
            <v>Henning</v>
          </cell>
          <cell r="C4903" t="str">
            <v>Martha</v>
          </cell>
          <cell r="D4903" t="str">
            <v>E</v>
          </cell>
          <cell r="E4903">
            <v>37150</v>
          </cell>
        </row>
        <row r="4904">
          <cell r="A4904">
            <v>938629719</v>
          </cell>
          <cell r="B4904" t="str">
            <v>Henning</v>
          </cell>
          <cell r="C4904" t="str">
            <v>Martha</v>
          </cell>
          <cell r="D4904" t="str">
            <v>E</v>
          </cell>
          <cell r="E4904">
            <v>37150</v>
          </cell>
        </row>
        <row r="4905">
          <cell r="A4905">
            <v>938629719</v>
          </cell>
          <cell r="B4905" t="str">
            <v>Henning</v>
          </cell>
          <cell r="C4905" t="str">
            <v>Martha</v>
          </cell>
          <cell r="D4905" t="str">
            <v>E</v>
          </cell>
          <cell r="E4905">
            <v>37150</v>
          </cell>
        </row>
        <row r="4906">
          <cell r="A4906">
            <v>938629719</v>
          </cell>
          <cell r="B4906" t="str">
            <v>Henning</v>
          </cell>
          <cell r="C4906" t="str">
            <v>Martha</v>
          </cell>
          <cell r="D4906" t="str">
            <v>E</v>
          </cell>
          <cell r="E4906">
            <v>37150</v>
          </cell>
        </row>
        <row r="4907">
          <cell r="A4907">
            <v>938629719</v>
          </cell>
          <cell r="B4907" t="str">
            <v>Henning</v>
          </cell>
          <cell r="C4907" t="str">
            <v>Martha</v>
          </cell>
          <cell r="D4907" t="str">
            <v>E</v>
          </cell>
          <cell r="E4907">
            <v>37150</v>
          </cell>
        </row>
        <row r="4908">
          <cell r="A4908">
            <v>938675378</v>
          </cell>
          <cell r="B4908" t="str">
            <v>Beebe</v>
          </cell>
          <cell r="C4908" t="str">
            <v>Heidi</v>
          </cell>
          <cell r="D4908" t="str">
            <v>C</v>
          </cell>
          <cell r="E4908">
            <v>39432</v>
          </cell>
        </row>
        <row r="4909">
          <cell r="A4909">
            <v>938675378</v>
          </cell>
          <cell r="B4909" t="str">
            <v>Beebe</v>
          </cell>
          <cell r="C4909" t="str">
            <v>Heidi</v>
          </cell>
          <cell r="D4909" t="str">
            <v>C</v>
          </cell>
          <cell r="E4909">
            <v>39432</v>
          </cell>
        </row>
        <row r="4910">
          <cell r="A4910">
            <v>938675378</v>
          </cell>
          <cell r="B4910" t="str">
            <v>Beebe</v>
          </cell>
          <cell r="C4910" t="str">
            <v>Heidi</v>
          </cell>
          <cell r="D4910" t="str">
            <v>C</v>
          </cell>
          <cell r="E4910">
            <v>39432</v>
          </cell>
        </row>
        <row r="4911">
          <cell r="A4911">
            <v>938700110</v>
          </cell>
          <cell r="B4911" t="str">
            <v>Devoll</v>
          </cell>
          <cell r="C4911" t="str">
            <v>Karen</v>
          </cell>
          <cell r="D4911" t="str">
            <v>N</v>
          </cell>
          <cell r="E4911">
            <v>36708</v>
          </cell>
        </row>
        <row r="4912">
          <cell r="A4912">
            <v>938700110</v>
          </cell>
          <cell r="B4912" t="str">
            <v>Devoll</v>
          </cell>
          <cell r="C4912" t="str">
            <v>Karen</v>
          </cell>
          <cell r="D4912" t="str">
            <v>N</v>
          </cell>
          <cell r="E4912">
            <v>36708</v>
          </cell>
        </row>
        <row r="4913">
          <cell r="A4913">
            <v>938700110</v>
          </cell>
          <cell r="B4913" t="str">
            <v>Devoll</v>
          </cell>
          <cell r="C4913" t="str">
            <v>Karen</v>
          </cell>
          <cell r="D4913" t="str">
            <v>N</v>
          </cell>
          <cell r="E4913">
            <v>36708</v>
          </cell>
        </row>
        <row r="4914">
          <cell r="A4914">
            <v>938700110</v>
          </cell>
          <cell r="B4914" t="str">
            <v>Devoll</v>
          </cell>
          <cell r="C4914" t="str">
            <v>Karen</v>
          </cell>
          <cell r="D4914" t="str">
            <v>N</v>
          </cell>
          <cell r="E4914">
            <v>36708</v>
          </cell>
        </row>
        <row r="4915">
          <cell r="A4915">
            <v>938718292</v>
          </cell>
          <cell r="B4915" t="str">
            <v>Reardon</v>
          </cell>
          <cell r="C4915" t="str">
            <v>Michael</v>
          </cell>
          <cell r="D4915" t="str">
            <v>A</v>
          </cell>
          <cell r="E4915">
            <v>36342</v>
          </cell>
        </row>
        <row r="4916">
          <cell r="A4916">
            <v>938718292</v>
          </cell>
          <cell r="B4916" t="str">
            <v>Reardon</v>
          </cell>
          <cell r="C4916" t="str">
            <v>Michael</v>
          </cell>
          <cell r="D4916" t="str">
            <v>A</v>
          </cell>
          <cell r="E4916">
            <v>36342</v>
          </cell>
        </row>
        <row r="4917">
          <cell r="A4917">
            <v>938745466</v>
          </cell>
          <cell r="B4917" t="str">
            <v>Moore</v>
          </cell>
          <cell r="C4917" t="str">
            <v>Regan</v>
          </cell>
          <cell r="D4917" t="str">
            <v>N</v>
          </cell>
          <cell r="E4917">
            <v>38677</v>
          </cell>
        </row>
        <row r="4918">
          <cell r="A4918">
            <v>938822320</v>
          </cell>
          <cell r="B4918" t="str">
            <v>Lin</v>
          </cell>
          <cell r="C4918" t="str">
            <v>Kuan-pin</v>
          </cell>
          <cell r="D4918" t="str">
            <v>A</v>
          </cell>
          <cell r="E4918">
            <v>32036</v>
          </cell>
        </row>
        <row r="4919">
          <cell r="A4919">
            <v>938822320</v>
          </cell>
          <cell r="B4919" t="str">
            <v>Lin</v>
          </cell>
          <cell r="C4919" t="str">
            <v>Kuan-pin</v>
          </cell>
          <cell r="D4919" t="str">
            <v>A</v>
          </cell>
          <cell r="E4919">
            <v>32036</v>
          </cell>
        </row>
        <row r="4920">
          <cell r="A4920">
            <v>938822320</v>
          </cell>
          <cell r="B4920" t="str">
            <v>Lin</v>
          </cell>
          <cell r="C4920" t="str">
            <v>Kuan-pin</v>
          </cell>
          <cell r="D4920" t="str">
            <v>A</v>
          </cell>
          <cell r="E4920">
            <v>32036</v>
          </cell>
        </row>
        <row r="4921">
          <cell r="A4921">
            <v>938822320</v>
          </cell>
          <cell r="B4921" t="str">
            <v>Lin</v>
          </cell>
          <cell r="C4921" t="str">
            <v>Kuan-pin</v>
          </cell>
          <cell r="D4921" t="str">
            <v>A</v>
          </cell>
          <cell r="E4921">
            <v>32036</v>
          </cell>
        </row>
        <row r="4922">
          <cell r="A4922">
            <v>938939329</v>
          </cell>
          <cell r="B4922" t="str">
            <v>Hamilton</v>
          </cell>
          <cell r="C4922" t="str">
            <v>Gail</v>
          </cell>
          <cell r="D4922" t="str">
            <v>N</v>
          </cell>
          <cell r="E4922">
            <v>39234</v>
          </cell>
        </row>
        <row r="4923">
          <cell r="A4923">
            <v>938939329</v>
          </cell>
          <cell r="B4923" t="str">
            <v>Hamilton</v>
          </cell>
          <cell r="C4923" t="str">
            <v>Gail</v>
          </cell>
          <cell r="D4923" t="str">
            <v>N</v>
          </cell>
          <cell r="E4923">
            <v>39234</v>
          </cell>
        </row>
        <row r="4924">
          <cell r="A4924">
            <v>938946037</v>
          </cell>
          <cell r="B4924" t="str">
            <v>Damis</v>
          </cell>
          <cell r="C4924" t="str">
            <v>John</v>
          </cell>
          <cell r="D4924" t="str">
            <v>A</v>
          </cell>
          <cell r="E4924">
            <v>29845</v>
          </cell>
        </row>
        <row r="4925">
          <cell r="A4925">
            <v>938952409</v>
          </cell>
          <cell r="B4925" t="str">
            <v>Franzen</v>
          </cell>
          <cell r="C4925" t="str">
            <v>David</v>
          </cell>
          <cell r="D4925" t="str">
            <v>E</v>
          </cell>
          <cell r="E4925">
            <v>37515</v>
          </cell>
        </row>
        <row r="4926">
          <cell r="A4926">
            <v>938952409</v>
          </cell>
          <cell r="B4926" t="str">
            <v>Franzen</v>
          </cell>
          <cell r="C4926" t="str">
            <v>David</v>
          </cell>
          <cell r="D4926" t="str">
            <v>E</v>
          </cell>
          <cell r="E4926">
            <v>37515</v>
          </cell>
        </row>
        <row r="4927">
          <cell r="A4927">
            <v>938952409</v>
          </cell>
          <cell r="B4927" t="str">
            <v>Franzen</v>
          </cell>
          <cell r="C4927" t="str">
            <v>David</v>
          </cell>
          <cell r="D4927" t="str">
            <v>E</v>
          </cell>
          <cell r="E4927">
            <v>37515</v>
          </cell>
        </row>
        <row r="4928">
          <cell r="A4928">
            <v>938952409</v>
          </cell>
          <cell r="B4928" t="str">
            <v>Franzen</v>
          </cell>
          <cell r="C4928" t="str">
            <v>David</v>
          </cell>
          <cell r="D4928" t="str">
            <v>E</v>
          </cell>
          <cell r="E4928">
            <v>37515</v>
          </cell>
        </row>
        <row r="4929">
          <cell r="A4929">
            <v>938952409</v>
          </cell>
          <cell r="B4929" t="str">
            <v>Franzen</v>
          </cell>
          <cell r="C4929" t="str">
            <v>David</v>
          </cell>
          <cell r="D4929" t="str">
            <v>E</v>
          </cell>
          <cell r="E4929">
            <v>37515</v>
          </cell>
        </row>
        <row r="4930">
          <cell r="A4930">
            <v>938952409</v>
          </cell>
          <cell r="B4930" t="str">
            <v>Franzen</v>
          </cell>
          <cell r="C4930" t="str">
            <v>David</v>
          </cell>
          <cell r="D4930" t="str">
            <v>E</v>
          </cell>
          <cell r="E4930">
            <v>37515</v>
          </cell>
        </row>
        <row r="4931">
          <cell r="A4931">
            <v>938952409</v>
          </cell>
          <cell r="B4931" t="str">
            <v>Franzen</v>
          </cell>
          <cell r="C4931" t="str">
            <v>David</v>
          </cell>
          <cell r="D4931" t="str">
            <v>E</v>
          </cell>
          <cell r="E4931">
            <v>37515</v>
          </cell>
        </row>
        <row r="4932">
          <cell r="A4932">
            <v>938952409</v>
          </cell>
          <cell r="B4932" t="str">
            <v>Franzen</v>
          </cell>
          <cell r="C4932" t="str">
            <v>David</v>
          </cell>
          <cell r="D4932" t="str">
            <v>E</v>
          </cell>
          <cell r="E4932">
            <v>37515</v>
          </cell>
        </row>
        <row r="4933">
          <cell r="A4933">
            <v>938952409</v>
          </cell>
          <cell r="B4933" t="str">
            <v>Franzen</v>
          </cell>
          <cell r="C4933" t="str">
            <v>David</v>
          </cell>
          <cell r="D4933" t="str">
            <v>E</v>
          </cell>
          <cell r="E4933">
            <v>37515</v>
          </cell>
        </row>
        <row r="4934">
          <cell r="A4934">
            <v>939050894</v>
          </cell>
          <cell r="B4934" t="str">
            <v>Berrettini</v>
          </cell>
          <cell r="C4934" t="str">
            <v>Mark</v>
          </cell>
          <cell r="D4934" t="str">
            <v>C</v>
          </cell>
          <cell r="E4934">
            <v>39341</v>
          </cell>
        </row>
        <row r="4935">
          <cell r="A4935">
            <v>939050894</v>
          </cell>
          <cell r="B4935" t="str">
            <v>Berrettini</v>
          </cell>
          <cell r="C4935" t="str">
            <v>Mark</v>
          </cell>
          <cell r="D4935" t="str">
            <v>C</v>
          </cell>
          <cell r="E4935">
            <v>39341</v>
          </cell>
        </row>
        <row r="4936">
          <cell r="A4936">
            <v>939050894</v>
          </cell>
          <cell r="B4936" t="str">
            <v>Berrettini</v>
          </cell>
          <cell r="C4936" t="str">
            <v>Mark</v>
          </cell>
          <cell r="D4936" t="str">
            <v>C</v>
          </cell>
          <cell r="E4936">
            <v>39341</v>
          </cell>
        </row>
        <row r="4937">
          <cell r="A4937">
            <v>939064865</v>
          </cell>
          <cell r="B4937" t="str">
            <v>Figueira</v>
          </cell>
          <cell r="C4937" t="str">
            <v>Anna</v>
          </cell>
          <cell r="D4937" t="str">
            <v>N</v>
          </cell>
          <cell r="E4937">
            <v>39231</v>
          </cell>
        </row>
        <row r="4938">
          <cell r="A4938">
            <v>939064865</v>
          </cell>
          <cell r="B4938" t="str">
            <v>Figueira</v>
          </cell>
          <cell r="C4938" t="str">
            <v>Anna</v>
          </cell>
          <cell r="D4938" t="str">
            <v>N</v>
          </cell>
          <cell r="E4938">
            <v>39231</v>
          </cell>
        </row>
        <row r="4939">
          <cell r="A4939">
            <v>939064865</v>
          </cell>
          <cell r="B4939" t="str">
            <v>Figueira</v>
          </cell>
          <cell r="C4939" t="str">
            <v>Anna</v>
          </cell>
          <cell r="D4939" t="str">
            <v>N</v>
          </cell>
          <cell r="E4939">
            <v>39231</v>
          </cell>
        </row>
        <row r="4940">
          <cell r="A4940">
            <v>939100254</v>
          </cell>
          <cell r="B4940" t="str">
            <v>Davis</v>
          </cell>
          <cell r="C4940" t="str">
            <v>Bradley</v>
          </cell>
          <cell r="D4940" t="str">
            <v>P</v>
          </cell>
          <cell r="E4940">
            <v>38976</v>
          </cell>
        </row>
        <row r="4941">
          <cell r="A4941">
            <v>939100254</v>
          </cell>
          <cell r="B4941" t="str">
            <v>Davis</v>
          </cell>
          <cell r="C4941" t="str">
            <v>Bradley</v>
          </cell>
          <cell r="D4941" t="str">
            <v>P</v>
          </cell>
          <cell r="E4941">
            <v>38976</v>
          </cell>
        </row>
        <row r="4942">
          <cell r="A4942">
            <v>939114322</v>
          </cell>
          <cell r="B4942" t="str">
            <v>Turner</v>
          </cell>
          <cell r="C4942" t="str">
            <v>Scot</v>
          </cell>
          <cell r="D4942" t="str">
            <v>N</v>
          </cell>
          <cell r="E4942">
            <v>39456</v>
          </cell>
        </row>
        <row r="4943">
          <cell r="A4943">
            <v>939114322</v>
          </cell>
          <cell r="B4943" t="str">
            <v>Turner</v>
          </cell>
          <cell r="C4943" t="str">
            <v>Scot</v>
          </cell>
        </row>
        <row r="4944">
          <cell r="A4944">
            <v>939114996</v>
          </cell>
          <cell r="B4944" t="str">
            <v>Remillard</v>
          </cell>
          <cell r="C4944" t="str">
            <v>Rene</v>
          </cell>
          <cell r="D4944" t="str">
            <v>N</v>
          </cell>
          <cell r="E4944">
            <v>38315</v>
          </cell>
        </row>
        <row r="4945">
          <cell r="A4945">
            <v>939114996</v>
          </cell>
          <cell r="B4945" t="str">
            <v>Remillard</v>
          </cell>
          <cell r="C4945" t="str">
            <v>Rene</v>
          </cell>
          <cell r="D4945" t="str">
            <v>N</v>
          </cell>
          <cell r="E4945">
            <v>38315</v>
          </cell>
        </row>
        <row r="4946">
          <cell r="A4946">
            <v>939117578</v>
          </cell>
          <cell r="B4946" t="str">
            <v>Armbrust</v>
          </cell>
          <cell r="C4946" t="str">
            <v>John</v>
          </cell>
          <cell r="D4946" t="str">
            <v>D</v>
          </cell>
          <cell r="E4946">
            <v>36419</v>
          </cell>
        </row>
        <row r="4947">
          <cell r="A4947">
            <v>939117578</v>
          </cell>
          <cell r="B4947" t="str">
            <v>Armbrust</v>
          </cell>
          <cell r="C4947" t="str">
            <v>John</v>
          </cell>
          <cell r="D4947" t="str">
            <v>D</v>
          </cell>
          <cell r="E4947">
            <v>36419</v>
          </cell>
        </row>
        <row r="4948">
          <cell r="A4948">
            <v>939117578</v>
          </cell>
          <cell r="B4948" t="str">
            <v>Armbrust</v>
          </cell>
          <cell r="C4948" t="str">
            <v>John</v>
          </cell>
          <cell r="D4948" t="str">
            <v>D</v>
          </cell>
          <cell r="E4948">
            <v>36419</v>
          </cell>
        </row>
        <row r="4949">
          <cell r="A4949">
            <v>939127758</v>
          </cell>
          <cell r="B4949" t="str">
            <v>Vance</v>
          </cell>
          <cell r="C4949" t="str">
            <v>Kathleen</v>
          </cell>
          <cell r="D4949" t="str">
            <v>N</v>
          </cell>
          <cell r="E4949">
            <v>39370</v>
          </cell>
        </row>
        <row r="4950">
          <cell r="A4950">
            <v>939147218</v>
          </cell>
          <cell r="B4950" t="str">
            <v>Putnam</v>
          </cell>
          <cell r="C4950" t="str">
            <v>Janet</v>
          </cell>
          <cell r="D4950" t="str">
            <v>C</v>
          </cell>
          <cell r="E4950">
            <v>34700</v>
          </cell>
        </row>
        <row r="4951">
          <cell r="A4951">
            <v>939147218</v>
          </cell>
          <cell r="B4951" t="str">
            <v>Putnam</v>
          </cell>
          <cell r="C4951" t="str">
            <v>Janet</v>
          </cell>
          <cell r="D4951" t="str">
            <v>C</v>
          </cell>
          <cell r="E4951">
            <v>34700</v>
          </cell>
        </row>
        <row r="4952">
          <cell r="A4952">
            <v>939147218</v>
          </cell>
          <cell r="B4952" t="str">
            <v>Putnam</v>
          </cell>
          <cell r="C4952" t="str">
            <v>Janet</v>
          </cell>
          <cell r="D4952" t="str">
            <v>C</v>
          </cell>
          <cell r="E4952">
            <v>34700</v>
          </cell>
        </row>
        <row r="4953">
          <cell r="A4953">
            <v>939147218</v>
          </cell>
          <cell r="B4953" t="str">
            <v>Putnam</v>
          </cell>
          <cell r="C4953" t="str">
            <v>Janet</v>
          </cell>
          <cell r="D4953" t="str">
            <v>C</v>
          </cell>
          <cell r="E4953">
            <v>34700</v>
          </cell>
        </row>
        <row r="4954">
          <cell r="A4954">
            <v>939148428</v>
          </cell>
          <cell r="B4954" t="str">
            <v>Works</v>
          </cell>
          <cell r="C4954" t="str">
            <v>Martha</v>
          </cell>
          <cell r="D4954" t="str">
            <v>A</v>
          </cell>
          <cell r="E4954">
            <v>37880</v>
          </cell>
        </row>
        <row r="4955">
          <cell r="A4955">
            <v>939148428</v>
          </cell>
          <cell r="B4955" t="str">
            <v>Works</v>
          </cell>
          <cell r="C4955" t="str">
            <v>Martha</v>
          </cell>
          <cell r="D4955" t="str">
            <v>A</v>
          </cell>
          <cell r="E4955">
            <v>37880</v>
          </cell>
        </row>
        <row r="4956">
          <cell r="A4956">
            <v>939191770</v>
          </cell>
          <cell r="B4956" t="str">
            <v>Ketcheson</v>
          </cell>
          <cell r="C4956" t="str">
            <v>Kathi</v>
          </cell>
          <cell r="D4956" t="str">
            <v>B</v>
          </cell>
          <cell r="E4956">
            <v>37803</v>
          </cell>
        </row>
        <row r="4957">
          <cell r="A4957">
            <v>939220957</v>
          </cell>
          <cell r="B4957" t="str">
            <v>Choi</v>
          </cell>
          <cell r="C4957" t="str">
            <v>Hung</v>
          </cell>
          <cell r="D4957" t="str">
            <v>H</v>
          </cell>
          <cell r="E4957">
            <v>36785</v>
          </cell>
        </row>
        <row r="4958">
          <cell r="A4958">
            <v>939220957</v>
          </cell>
          <cell r="B4958" t="str">
            <v>Choi</v>
          </cell>
          <cell r="C4958" t="str">
            <v>Hung</v>
          </cell>
          <cell r="D4958" t="str">
            <v>H</v>
          </cell>
          <cell r="E4958">
            <v>36785</v>
          </cell>
        </row>
        <row r="4959">
          <cell r="A4959">
            <v>939220957</v>
          </cell>
          <cell r="B4959" t="str">
            <v>Choi</v>
          </cell>
          <cell r="C4959" t="str">
            <v>Hung</v>
          </cell>
          <cell r="D4959" t="str">
            <v>H</v>
          </cell>
          <cell r="E4959">
            <v>36785</v>
          </cell>
        </row>
        <row r="4960">
          <cell r="A4960">
            <v>939220957</v>
          </cell>
          <cell r="B4960" t="str">
            <v>Choi</v>
          </cell>
          <cell r="C4960" t="str">
            <v>Hung</v>
          </cell>
          <cell r="D4960" t="str">
            <v>H</v>
          </cell>
          <cell r="E4960">
            <v>36785</v>
          </cell>
        </row>
        <row r="4961">
          <cell r="A4961">
            <v>939220957</v>
          </cell>
          <cell r="B4961" t="str">
            <v>Choi</v>
          </cell>
          <cell r="C4961" t="str">
            <v>Hung</v>
          </cell>
          <cell r="D4961" t="str">
            <v>H</v>
          </cell>
          <cell r="E4961">
            <v>36785</v>
          </cell>
        </row>
        <row r="4962">
          <cell r="A4962">
            <v>939220957</v>
          </cell>
          <cell r="B4962" t="str">
            <v>Choi</v>
          </cell>
          <cell r="C4962" t="str">
            <v>Hung</v>
          </cell>
          <cell r="D4962" t="str">
            <v>H</v>
          </cell>
          <cell r="E4962">
            <v>36785</v>
          </cell>
        </row>
        <row r="4963">
          <cell r="A4963">
            <v>939237658</v>
          </cell>
          <cell r="B4963" t="str">
            <v>Morrell</v>
          </cell>
          <cell r="C4963" t="str">
            <v>Linda</v>
          </cell>
          <cell r="D4963" t="str">
            <v>N</v>
          </cell>
          <cell r="E4963">
            <v>38596</v>
          </cell>
        </row>
        <row r="4964">
          <cell r="A4964">
            <v>939237658</v>
          </cell>
          <cell r="B4964" t="str">
            <v>Morrell</v>
          </cell>
          <cell r="C4964" t="str">
            <v>Linda</v>
          </cell>
          <cell r="D4964" t="str">
            <v>N</v>
          </cell>
          <cell r="E4964">
            <v>38596</v>
          </cell>
        </row>
        <row r="4965">
          <cell r="A4965">
            <v>939269387</v>
          </cell>
          <cell r="B4965" t="str">
            <v>Sanchez</v>
          </cell>
          <cell r="C4965" t="str">
            <v>Fernando</v>
          </cell>
          <cell r="D4965" t="str">
            <v>C</v>
          </cell>
          <cell r="E4965">
            <v>38976</v>
          </cell>
        </row>
        <row r="4966">
          <cell r="A4966">
            <v>939269387</v>
          </cell>
          <cell r="B4966" t="str">
            <v>Sanchez</v>
          </cell>
          <cell r="C4966" t="str">
            <v>Fernando</v>
          </cell>
          <cell r="D4966" t="str">
            <v>C</v>
          </cell>
          <cell r="E4966">
            <v>38976</v>
          </cell>
        </row>
        <row r="4967">
          <cell r="A4967">
            <v>939269387</v>
          </cell>
          <cell r="B4967" t="str">
            <v>Sanchez</v>
          </cell>
          <cell r="C4967" t="str">
            <v>Fernando</v>
          </cell>
          <cell r="D4967" t="str">
            <v>C</v>
          </cell>
          <cell r="E4967">
            <v>38976</v>
          </cell>
        </row>
        <row r="4968">
          <cell r="A4968">
            <v>939269387</v>
          </cell>
          <cell r="B4968" t="str">
            <v>Sanchez</v>
          </cell>
          <cell r="C4968" t="str">
            <v>Fernando</v>
          </cell>
          <cell r="D4968" t="str">
            <v>C</v>
          </cell>
          <cell r="E4968">
            <v>38976</v>
          </cell>
        </row>
        <row r="4969">
          <cell r="A4969">
            <v>939286191</v>
          </cell>
          <cell r="B4969" t="str">
            <v>St Denis</v>
          </cell>
          <cell r="C4969" t="str">
            <v>Curtis</v>
          </cell>
          <cell r="D4969" t="str">
            <v>C</v>
          </cell>
          <cell r="E4969">
            <v>39067</v>
          </cell>
        </row>
        <row r="4970">
          <cell r="A4970">
            <v>939286191</v>
          </cell>
          <cell r="B4970" t="str">
            <v>St Denis</v>
          </cell>
          <cell r="C4970" t="str">
            <v>Curtis</v>
          </cell>
          <cell r="D4970" t="str">
            <v>C</v>
          </cell>
          <cell r="E4970">
            <v>39067</v>
          </cell>
        </row>
        <row r="4971">
          <cell r="A4971">
            <v>939286191</v>
          </cell>
          <cell r="B4971" t="str">
            <v>St Denis</v>
          </cell>
          <cell r="C4971" t="str">
            <v>Curtis</v>
          </cell>
          <cell r="D4971" t="str">
            <v>C</v>
          </cell>
          <cell r="E4971">
            <v>39067</v>
          </cell>
        </row>
        <row r="4972">
          <cell r="A4972">
            <v>939286191</v>
          </cell>
          <cell r="B4972" t="str">
            <v>St Denis</v>
          </cell>
          <cell r="C4972" t="str">
            <v>Curtis</v>
          </cell>
          <cell r="D4972" t="str">
            <v>C</v>
          </cell>
          <cell r="E4972">
            <v>39067</v>
          </cell>
        </row>
        <row r="4973">
          <cell r="A4973">
            <v>939286191</v>
          </cell>
          <cell r="B4973" t="str">
            <v>St Denis</v>
          </cell>
          <cell r="C4973" t="str">
            <v>Curtis</v>
          </cell>
          <cell r="D4973" t="str">
            <v>C</v>
          </cell>
          <cell r="E4973">
            <v>39067</v>
          </cell>
        </row>
        <row r="4974">
          <cell r="A4974">
            <v>939286191</v>
          </cell>
          <cell r="B4974" t="str">
            <v>St Denis</v>
          </cell>
          <cell r="C4974" t="str">
            <v>Curtis</v>
          </cell>
          <cell r="D4974" t="str">
            <v>C</v>
          </cell>
          <cell r="E4974">
            <v>39067</v>
          </cell>
        </row>
        <row r="4975">
          <cell r="A4975">
            <v>939301021</v>
          </cell>
          <cell r="B4975" t="str">
            <v>Caskey</v>
          </cell>
          <cell r="C4975" t="str">
            <v>Micki</v>
          </cell>
          <cell r="D4975" t="str">
            <v>B</v>
          </cell>
          <cell r="E4975">
            <v>36054</v>
          </cell>
        </row>
        <row r="4976">
          <cell r="A4976">
            <v>939301021</v>
          </cell>
          <cell r="B4976" t="str">
            <v>Caskey</v>
          </cell>
          <cell r="C4976" t="str">
            <v>Micki</v>
          </cell>
          <cell r="D4976" t="str">
            <v>B</v>
          </cell>
          <cell r="E4976">
            <v>36054</v>
          </cell>
        </row>
        <row r="4977">
          <cell r="A4977">
            <v>939301021</v>
          </cell>
          <cell r="B4977" t="str">
            <v>Caskey</v>
          </cell>
          <cell r="C4977" t="str">
            <v>Micki</v>
          </cell>
          <cell r="D4977" t="str">
            <v>B</v>
          </cell>
          <cell r="E4977">
            <v>36054</v>
          </cell>
        </row>
        <row r="4978">
          <cell r="A4978">
            <v>939301021</v>
          </cell>
          <cell r="B4978" t="str">
            <v>Caskey</v>
          </cell>
          <cell r="C4978" t="str">
            <v>Micki</v>
          </cell>
          <cell r="D4978" t="str">
            <v>B</v>
          </cell>
          <cell r="E4978">
            <v>36054</v>
          </cell>
        </row>
        <row r="4979">
          <cell r="A4979">
            <v>939301021</v>
          </cell>
          <cell r="B4979" t="str">
            <v>Caskey</v>
          </cell>
          <cell r="C4979" t="str">
            <v>Micki</v>
          </cell>
          <cell r="D4979" t="str">
            <v>B</v>
          </cell>
          <cell r="E4979">
            <v>36054</v>
          </cell>
        </row>
        <row r="4980">
          <cell r="A4980">
            <v>939301021</v>
          </cell>
          <cell r="B4980" t="str">
            <v>Caskey</v>
          </cell>
          <cell r="C4980" t="str">
            <v>Micki</v>
          </cell>
          <cell r="D4980" t="str">
            <v>B</v>
          </cell>
          <cell r="E4980">
            <v>36054</v>
          </cell>
        </row>
        <row r="4981">
          <cell r="A4981">
            <v>939301021</v>
          </cell>
          <cell r="B4981" t="str">
            <v>Caskey</v>
          </cell>
          <cell r="C4981" t="str">
            <v>Micki</v>
          </cell>
          <cell r="D4981" t="str">
            <v>B</v>
          </cell>
          <cell r="E4981">
            <v>36054</v>
          </cell>
        </row>
        <row r="4982">
          <cell r="A4982">
            <v>939301021</v>
          </cell>
          <cell r="B4982" t="str">
            <v>Caskey</v>
          </cell>
          <cell r="C4982" t="str">
            <v>Micki</v>
          </cell>
          <cell r="D4982" t="str">
            <v>B</v>
          </cell>
          <cell r="E4982">
            <v>36054</v>
          </cell>
        </row>
        <row r="4983">
          <cell r="A4983">
            <v>939301021</v>
          </cell>
          <cell r="B4983" t="str">
            <v>Caskey</v>
          </cell>
          <cell r="C4983" t="str">
            <v>Micki</v>
          </cell>
          <cell r="D4983" t="str">
            <v>B</v>
          </cell>
          <cell r="E4983">
            <v>36054</v>
          </cell>
        </row>
        <row r="4984">
          <cell r="A4984">
            <v>939339787</v>
          </cell>
          <cell r="B4984" t="str">
            <v>Robillard</v>
          </cell>
          <cell r="C4984" t="str">
            <v>Rita</v>
          </cell>
          <cell r="D4984" t="str">
            <v>A</v>
          </cell>
          <cell r="E4984">
            <v>36039</v>
          </cell>
        </row>
        <row r="4985">
          <cell r="A4985">
            <v>939365465</v>
          </cell>
          <cell r="B4985" t="str">
            <v>Arriola</v>
          </cell>
          <cell r="C4985" t="str">
            <v>A J</v>
          </cell>
          <cell r="D4985" t="str">
            <v>J</v>
          </cell>
          <cell r="E4985">
            <v>39479</v>
          </cell>
        </row>
        <row r="4986">
          <cell r="A4986">
            <v>939365465</v>
          </cell>
          <cell r="B4986" t="str">
            <v>Arriola</v>
          </cell>
          <cell r="C4986" t="str">
            <v>A J</v>
          </cell>
          <cell r="D4986" t="str">
            <v>J</v>
          </cell>
          <cell r="E4986">
            <v>39479</v>
          </cell>
        </row>
        <row r="4987">
          <cell r="A4987">
            <v>939365465</v>
          </cell>
          <cell r="B4987" t="str">
            <v>Arriola</v>
          </cell>
          <cell r="C4987" t="str">
            <v>A J</v>
          </cell>
          <cell r="D4987" t="str">
            <v>N</v>
          </cell>
          <cell r="E4987">
            <v>38534</v>
          </cell>
        </row>
        <row r="4988">
          <cell r="A4988">
            <v>939365465</v>
          </cell>
          <cell r="B4988" t="str">
            <v>Arriola</v>
          </cell>
          <cell r="C4988" t="str">
            <v>A J</v>
          </cell>
          <cell r="D4988" t="str">
            <v>N</v>
          </cell>
          <cell r="E4988">
            <v>38534</v>
          </cell>
        </row>
        <row r="4989">
          <cell r="A4989">
            <v>939366894</v>
          </cell>
          <cell r="B4989" t="str">
            <v>Sindell</v>
          </cell>
          <cell r="C4989" t="str">
            <v>Carol</v>
          </cell>
          <cell r="D4989" t="str">
            <v>A</v>
          </cell>
          <cell r="E4989">
            <v>30210</v>
          </cell>
        </row>
        <row r="4990">
          <cell r="A4990">
            <v>939366894</v>
          </cell>
          <cell r="B4990" t="str">
            <v>Sindell</v>
          </cell>
          <cell r="C4990" t="str">
            <v>Carol</v>
          </cell>
          <cell r="D4990" t="str">
            <v>A</v>
          </cell>
          <cell r="E4990">
            <v>30210</v>
          </cell>
        </row>
        <row r="4991">
          <cell r="A4991">
            <v>939373812</v>
          </cell>
          <cell r="B4991" t="str">
            <v>Wiener</v>
          </cell>
          <cell r="C4991" t="str">
            <v>Chad</v>
          </cell>
          <cell r="D4991" t="str">
            <v>C</v>
          </cell>
          <cell r="E4991">
            <v>39341</v>
          </cell>
        </row>
        <row r="4992">
          <cell r="A4992">
            <v>939373812</v>
          </cell>
          <cell r="B4992" t="str">
            <v>Wiener</v>
          </cell>
          <cell r="C4992" t="str">
            <v>Chad</v>
          </cell>
          <cell r="D4992" t="str">
            <v>C</v>
          </cell>
          <cell r="E4992">
            <v>39341</v>
          </cell>
        </row>
        <row r="4993">
          <cell r="A4993">
            <v>939373812</v>
          </cell>
          <cell r="B4993" t="str">
            <v>Wiener</v>
          </cell>
          <cell r="C4993" t="str">
            <v>Chad</v>
          </cell>
          <cell r="D4993" t="str">
            <v>C</v>
          </cell>
          <cell r="E4993">
            <v>39341</v>
          </cell>
        </row>
        <row r="4994">
          <cell r="A4994">
            <v>939373812</v>
          </cell>
          <cell r="B4994" t="str">
            <v>Wiener</v>
          </cell>
          <cell r="C4994" t="str">
            <v>Chad</v>
          </cell>
          <cell r="D4994" t="str">
            <v>C</v>
          </cell>
          <cell r="E4994">
            <v>39341</v>
          </cell>
        </row>
        <row r="4995">
          <cell r="A4995">
            <v>939390027</v>
          </cell>
          <cell r="B4995" t="str">
            <v>Kennedy</v>
          </cell>
          <cell r="C4995" t="str">
            <v>Karen</v>
          </cell>
          <cell r="D4995" t="str">
            <v>N</v>
          </cell>
          <cell r="E4995">
            <v>39505</v>
          </cell>
        </row>
        <row r="4996">
          <cell r="A4996">
            <v>939390181</v>
          </cell>
          <cell r="B4996" t="str">
            <v>Krause</v>
          </cell>
          <cell r="C4996" t="str">
            <v>Deborah</v>
          </cell>
          <cell r="D4996" t="str">
            <v>C</v>
          </cell>
          <cell r="E4996">
            <v>36601</v>
          </cell>
        </row>
        <row r="4997">
          <cell r="A4997">
            <v>939390181</v>
          </cell>
          <cell r="B4997" t="str">
            <v>Krause</v>
          </cell>
          <cell r="C4997" t="str">
            <v>Deborah</v>
          </cell>
          <cell r="D4997" t="str">
            <v>C</v>
          </cell>
          <cell r="E4997">
            <v>36601</v>
          </cell>
        </row>
        <row r="4998">
          <cell r="A4998">
            <v>939407193</v>
          </cell>
          <cell r="B4998" t="str">
            <v>Liebman</v>
          </cell>
          <cell r="C4998" t="str">
            <v>Robert</v>
          </cell>
          <cell r="D4998" t="str">
            <v>N</v>
          </cell>
          <cell r="E4998">
            <v>39349</v>
          </cell>
        </row>
        <row r="4999">
          <cell r="A4999">
            <v>939429095</v>
          </cell>
          <cell r="B4999" t="str">
            <v>Kenck-Crispin</v>
          </cell>
          <cell r="C4999" t="str">
            <v>Douglas</v>
          </cell>
          <cell r="D4999" t="str">
            <v>N</v>
          </cell>
          <cell r="E4999">
            <v>38610</v>
          </cell>
        </row>
        <row r="5000">
          <cell r="A5000">
            <v>939429095</v>
          </cell>
          <cell r="B5000" t="str">
            <v>Kenck-Crispin</v>
          </cell>
          <cell r="C5000" t="str">
            <v>Douglas</v>
          </cell>
          <cell r="D5000" t="str">
            <v>N</v>
          </cell>
          <cell r="E5000">
            <v>38610</v>
          </cell>
        </row>
        <row r="5001">
          <cell r="A5001">
            <v>939454078</v>
          </cell>
          <cell r="B5001" t="str">
            <v>Peterson</v>
          </cell>
          <cell r="C5001" t="str">
            <v>Jay</v>
          </cell>
          <cell r="D5001" t="str">
            <v>N</v>
          </cell>
          <cell r="E5001">
            <v>36708</v>
          </cell>
        </row>
        <row r="5002">
          <cell r="A5002">
            <v>939454078</v>
          </cell>
          <cell r="B5002" t="str">
            <v>Peterson</v>
          </cell>
          <cell r="C5002" t="str">
            <v>Jay</v>
          </cell>
          <cell r="D5002" t="str">
            <v>N</v>
          </cell>
          <cell r="E5002">
            <v>36708</v>
          </cell>
        </row>
        <row r="5003">
          <cell r="A5003">
            <v>939454078</v>
          </cell>
          <cell r="B5003" t="str">
            <v>Peterson</v>
          </cell>
          <cell r="C5003" t="str">
            <v>Jay</v>
          </cell>
          <cell r="D5003" t="str">
            <v>N</v>
          </cell>
          <cell r="E5003">
            <v>36708</v>
          </cell>
        </row>
        <row r="5004">
          <cell r="A5004">
            <v>939454078</v>
          </cell>
          <cell r="B5004" t="str">
            <v>Peterson</v>
          </cell>
          <cell r="C5004" t="str">
            <v>Jay</v>
          </cell>
          <cell r="D5004" t="str">
            <v>N</v>
          </cell>
          <cell r="E5004">
            <v>36708</v>
          </cell>
        </row>
        <row r="5005">
          <cell r="A5005">
            <v>939454078</v>
          </cell>
          <cell r="B5005" t="str">
            <v>Peterson</v>
          </cell>
          <cell r="C5005" t="str">
            <v>Jay</v>
          </cell>
          <cell r="D5005" t="str">
            <v>N</v>
          </cell>
          <cell r="E5005">
            <v>36708</v>
          </cell>
        </row>
        <row r="5006">
          <cell r="A5006">
            <v>939454078</v>
          </cell>
          <cell r="B5006" t="str">
            <v>Peterson</v>
          </cell>
          <cell r="C5006" t="str">
            <v>Jay</v>
          </cell>
          <cell r="D5006" t="str">
            <v>N</v>
          </cell>
          <cell r="E5006">
            <v>36708</v>
          </cell>
        </row>
        <row r="5007">
          <cell r="A5007">
            <v>939488392</v>
          </cell>
          <cell r="B5007" t="str">
            <v>Fasteen</v>
          </cell>
          <cell r="C5007" t="str">
            <v>Jodi</v>
          </cell>
          <cell r="D5007" t="str">
            <v>E</v>
          </cell>
          <cell r="E5007">
            <v>38976</v>
          </cell>
        </row>
        <row r="5008">
          <cell r="A5008">
            <v>939488392</v>
          </cell>
          <cell r="B5008" t="str">
            <v>Fasteen</v>
          </cell>
          <cell r="C5008" t="str">
            <v>Jodi</v>
          </cell>
          <cell r="D5008" t="str">
            <v>E</v>
          </cell>
          <cell r="E5008">
            <v>38976</v>
          </cell>
        </row>
        <row r="5009">
          <cell r="A5009">
            <v>939488392</v>
          </cell>
          <cell r="B5009" t="str">
            <v>Fasteen</v>
          </cell>
          <cell r="C5009" t="str">
            <v>Jodi</v>
          </cell>
          <cell r="D5009" t="str">
            <v>E</v>
          </cell>
          <cell r="E5009">
            <v>38976</v>
          </cell>
        </row>
        <row r="5010">
          <cell r="A5010">
            <v>939488392</v>
          </cell>
          <cell r="B5010" t="str">
            <v>Fasteen</v>
          </cell>
          <cell r="C5010" t="str">
            <v>Jodi</v>
          </cell>
          <cell r="D5010" t="str">
            <v>E</v>
          </cell>
          <cell r="E5010">
            <v>38976</v>
          </cell>
        </row>
        <row r="5011">
          <cell r="A5011">
            <v>939488392</v>
          </cell>
          <cell r="B5011" t="str">
            <v>Fasteen</v>
          </cell>
          <cell r="C5011" t="str">
            <v>Jodi</v>
          </cell>
          <cell r="D5011" t="str">
            <v>E</v>
          </cell>
          <cell r="E5011">
            <v>38976</v>
          </cell>
        </row>
        <row r="5012">
          <cell r="A5012">
            <v>939488392</v>
          </cell>
          <cell r="B5012" t="str">
            <v>Fasteen</v>
          </cell>
          <cell r="C5012" t="str">
            <v>Jodi</v>
          </cell>
          <cell r="D5012" t="str">
            <v>E</v>
          </cell>
          <cell r="E5012">
            <v>38976</v>
          </cell>
        </row>
        <row r="5013">
          <cell r="A5013">
            <v>939488392</v>
          </cell>
          <cell r="B5013" t="str">
            <v>Fasteen</v>
          </cell>
          <cell r="C5013" t="str">
            <v>Jodi</v>
          </cell>
          <cell r="D5013" t="str">
            <v>E</v>
          </cell>
          <cell r="E5013">
            <v>38976</v>
          </cell>
        </row>
        <row r="5014">
          <cell r="A5014">
            <v>939556104</v>
          </cell>
          <cell r="B5014" t="str">
            <v>Jones</v>
          </cell>
          <cell r="C5014" t="str">
            <v>Cody</v>
          </cell>
          <cell r="D5014" t="str">
            <v>Q</v>
          </cell>
          <cell r="E5014">
            <v>38611</v>
          </cell>
        </row>
        <row r="5015">
          <cell r="A5015">
            <v>939556104</v>
          </cell>
          <cell r="B5015" t="str">
            <v>Jones</v>
          </cell>
          <cell r="C5015" t="str">
            <v>Cody</v>
          </cell>
          <cell r="D5015" t="str">
            <v>Q</v>
          </cell>
          <cell r="E5015">
            <v>38611</v>
          </cell>
        </row>
        <row r="5016">
          <cell r="A5016">
            <v>939556104</v>
          </cell>
          <cell r="B5016" t="str">
            <v>Jones</v>
          </cell>
          <cell r="C5016" t="str">
            <v>Cody</v>
          </cell>
          <cell r="D5016" t="str">
            <v>Q</v>
          </cell>
          <cell r="E5016">
            <v>38611</v>
          </cell>
        </row>
        <row r="5017">
          <cell r="A5017">
            <v>939556104</v>
          </cell>
          <cell r="B5017" t="str">
            <v>Jones</v>
          </cell>
          <cell r="C5017" t="str">
            <v>Cody</v>
          </cell>
          <cell r="D5017" t="str">
            <v>Q</v>
          </cell>
          <cell r="E5017">
            <v>38611</v>
          </cell>
        </row>
        <row r="5018">
          <cell r="A5018">
            <v>939639083</v>
          </cell>
          <cell r="B5018" t="str">
            <v>Thompson</v>
          </cell>
          <cell r="C5018" t="str">
            <v>Robert</v>
          </cell>
          <cell r="D5018" t="str">
            <v>H</v>
          </cell>
          <cell r="E5018">
            <v>39341</v>
          </cell>
        </row>
        <row r="5019">
          <cell r="A5019">
            <v>939639083</v>
          </cell>
          <cell r="B5019" t="str">
            <v>Thompson</v>
          </cell>
          <cell r="C5019" t="str">
            <v>Robert</v>
          </cell>
          <cell r="D5019" t="str">
            <v>H</v>
          </cell>
          <cell r="E5019">
            <v>39341</v>
          </cell>
        </row>
        <row r="5020">
          <cell r="A5020">
            <v>939639083</v>
          </cell>
          <cell r="B5020" t="str">
            <v>Thompson</v>
          </cell>
          <cell r="C5020" t="str">
            <v>Robert</v>
          </cell>
          <cell r="D5020" t="str">
            <v>H</v>
          </cell>
          <cell r="E5020">
            <v>39341</v>
          </cell>
        </row>
        <row r="5021">
          <cell r="A5021">
            <v>939639083</v>
          </cell>
          <cell r="B5021" t="str">
            <v>Thompson</v>
          </cell>
          <cell r="C5021" t="str">
            <v>Robert</v>
          </cell>
          <cell r="D5021" t="str">
            <v>H</v>
          </cell>
          <cell r="E5021">
            <v>39341</v>
          </cell>
        </row>
        <row r="5022">
          <cell r="A5022">
            <v>939639083</v>
          </cell>
          <cell r="B5022" t="str">
            <v>Thompson</v>
          </cell>
          <cell r="C5022" t="str">
            <v>Robert</v>
          </cell>
          <cell r="D5022" t="str">
            <v>H</v>
          </cell>
          <cell r="E5022">
            <v>39341</v>
          </cell>
        </row>
        <row r="5023">
          <cell r="A5023">
            <v>939639083</v>
          </cell>
          <cell r="B5023" t="str">
            <v>Thompson</v>
          </cell>
          <cell r="C5023" t="str">
            <v>Robert</v>
          </cell>
          <cell r="D5023" t="str">
            <v>H</v>
          </cell>
          <cell r="E5023">
            <v>39341</v>
          </cell>
        </row>
        <row r="5024">
          <cell r="A5024">
            <v>939669094</v>
          </cell>
          <cell r="B5024" t="str">
            <v>Sage</v>
          </cell>
          <cell r="C5024" t="str">
            <v>Nicole</v>
          </cell>
          <cell r="D5024" t="str">
            <v>H</v>
          </cell>
          <cell r="E5024">
            <v>39341</v>
          </cell>
        </row>
        <row r="5025">
          <cell r="A5025">
            <v>939669094</v>
          </cell>
          <cell r="B5025" t="str">
            <v>Sage</v>
          </cell>
          <cell r="C5025" t="str">
            <v>Nicole</v>
          </cell>
          <cell r="D5025" t="str">
            <v>H</v>
          </cell>
          <cell r="E5025">
            <v>39341</v>
          </cell>
        </row>
        <row r="5026">
          <cell r="A5026">
            <v>939669094</v>
          </cell>
          <cell r="B5026" t="str">
            <v>Sage</v>
          </cell>
          <cell r="C5026" t="str">
            <v>Nicole</v>
          </cell>
          <cell r="D5026" t="str">
            <v>J</v>
          </cell>
          <cell r="E5026">
            <v>38899</v>
          </cell>
        </row>
        <row r="5027">
          <cell r="A5027">
            <v>939669094</v>
          </cell>
          <cell r="B5027" t="str">
            <v>Sage</v>
          </cell>
          <cell r="C5027" t="str">
            <v>Nicole</v>
          </cell>
          <cell r="D5027" t="str">
            <v>J</v>
          </cell>
          <cell r="E5027">
            <v>38899</v>
          </cell>
        </row>
        <row r="5028">
          <cell r="A5028">
            <v>939669094</v>
          </cell>
          <cell r="B5028" t="str">
            <v>Sage</v>
          </cell>
          <cell r="C5028" t="str">
            <v>Nicole</v>
          </cell>
          <cell r="D5028" t="str">
            <v>J</v>
          </cell>
          <cell r="E5028">
            <v>38899</v>
          </cell>
        </row>
        <row r="5029">
          <cell r="A5029">
            <v>939669094</v>
          </cell>
          <cell r="B5029" t="str">
            <v>Sage</v>
          </cell>
          <cell r="C5029" t="str">
            <v>Nicole</v>
          </cell>
          <cell r="D5029" t="str">
            <v>J</v>
          </cell>
          <cell r="E5029">
            <v>38899</v>
          </cell>
        </row>
        <row r="5030">
          <cell r="A5030">
            <v>939680861</v>
          </cell>
          <cell r="B5030" t="str">
            <v>Dalton</v>
          </cell>
          <cell r="C5030" t="str">
            <v>Jeremy</v>
          </cell>
          <cell r="D5030" t="str">
            <v>N</v>
          </cell>
          <cell r="E5030">
            <v>38777</v>
          </cell>
        </row>
        <row r="5031">
          <cell r="A5031">
            <v>939680861</v>
          </cell>
          <cell r="B5031" t="str">
            <v>Dalton</v>
          </cell>
          <cell r="C5031" t="str">
            <v>Jeremy</v>
          </cell>
          <cell r="D5031" t="str">
            <v>N</v>
          </cell>
          <cell r="E5031">
            <v>38777</v>
          </cell>
        </row>
        <row r="5032">
          <cell r="A5032">
            <v>939680861</v>
          </cell>
          <cell r="B5032" t="str">
            <v>Dalton</v>
          </cell>
          <cell r="C5032" t="str">
            <v>Jeremy</v>
          </cell>
          <cell r="D5032" t="str">
            <v>N</v>
          </cell>
          <cell r="E5032">
            <v>38777</v>
          </cell>
        </row>
        <row r="5033">
          <cell r="A5033">
            <v>939680861</v>
          </cell>
          <cell r="B5033" t="str">
            <v>Dalton</v>
          </cell>
          <cell r="C5033" t="str">
            <v>Jeremy</v>
          </cell>
          <cell r="D5033" t="str">
            <v>N</v>
          </cell>
          <cell r="E5033">
            <v>38777</v>
          </cell>
        </row>
        <row r="5034">
          <cell r="A5034">
            <v>939680861</v>
          </cell>
          <cell r="B5034" t="str">
            <v>Dalton</v>
          </cell>
          <cell r="C5034" t="str">
            <v>Jeremy</v>
          </cell>
          <cell r="D5034" t="str">
            <v>N</v>
          </cell>
          <cell r="E5034">
            <v>38777</v>
          </cell>
        </row>
        <row r="5035">
          <cell r="A5035">
            <v>939680861</v>
          </cell>
          <cell r="B5035" t="str">
            <v>Dalton</v>
          </cell>
          <cell r="C5035" t="str">
            <v>Jeremy</v>
          </cell>
          <cell r="D5035" t="str">
            <v>N</v>
          </cell>
          <cell r="E5035">
            <v>38777</v>
          </cell>
        </row>
        <row r="5036">
          <cell r="A5036">
            <v>939688443</v>
          </cell>
          <cell r="B5036" t="str">
            <v>Eiden</v>
          </cell>
          <cell r="C5036" t="str">
            <v>Linda</v>
          </cell>
          <cell r="D5036" t="str">
            <v>N</v>
          </cell>
          <cell r="E5036">
            <v>38203</v>
          </cell>
        </row>
        <row r="5037">
          <cell r="A5037">
            <v>939688443</v>
          </cell>
          <cell r="B5037" t="str">
            <v>Eiden</v>
          </cell>
          <cell r="C5037" t="str">
            <v>Linda</v>
          </cell>
          <cell r="D5037" t="str">
            <v>N</v>
          </cell>
          <cell r="E5037">
            <v>38203</v>
          </cell>
        </row>
        <row r="5038">
          <cell r="A5038">
            <v>939688443</v>
          </cell>
          <cell r="B5038" t="str">
            <v>Eiden</v>
          </cell>
          <cell r="C5038" t="str">
            <v>Linda</v>
          </cell>
          <cell r="D5038" t="str">
            <v>N</v>
          </cell>
          <cell r="E5038">
            <v>38203</v>
          </cell>
        </row>
        <row r="5039">
          <cell r="A5039">
            <v>939688443</v>
          </cell>
          <cell r="B5039" t="str">
            <v>Eiden</v>
          </cell>
          <cell r="C5039" t="str">
            <v>Linda</v>
          </cell>
          <cell r="D5039" t="str">
            <v>N</v>
          </cell>
          <cell r="E5039">
            <v>38203</v>
          </cell>
        </row>
        <row r="5040">
          <cell r="A5040">
            <v>939756748</v>
          </cell>
          <cell r="B5040" t="str">
            <v>Angell</v>
          </cell>
          <cell r="C5040" t="str">
            <v>Nate</v>
          </cell>
          <cell r="D5040" t="str">
            <v>N</v>
          </cell>
          <cell r="E5040">
            <v>37278</v>
          </cell>
        </row>
        <row r="5041">
          <cell r="A5041">
            <v>939756748</v>
          </cell>
          <cell r="B5041" t="str">
            <v>Angell</v>
          </cell>
          <cell r="C5041" t="str">
            <v>Nate</v>
          </cell>
          <cell r="D5041" t="str">
            <v>N</v>
          </cell>
          <cell r="E5041">
            <v>37278</v>
          </cell>
        </row>
        <row r="5042">
          <cell r="A5042">
            <v>939773694</v>
          </cell>
          <cell r="B5042" t="str">
            <v>Whitesel</v>
          </cell>
          <cell r="C5042" t="str">
            <v>Michael</v>
          </cell>
          <cell r="D5042" t="str">
            <v>E</v>
          </cell>
          <cell r="E5042">
            <v>37696</v>
          </cell>
        </row>
        <row r="5043">
          <cell r="A5043">
            <v>939773694</v>
          </cell>
          <cell r="B5043" t="str">
            <v>Whitesel</v>
          </cell>
          <cell r="C5043" t="str">
            <v>Michael</v>
          </cell>
          <cell r="D5043" t="str">
            <v>E</v>
          </cell>
          <cell r="E5043">
            <v>37696</v>
          </cell>
        </row>
        <row r="5044">
          <cell r="A5044">
            <v>939804049</v>
          </cell>
          <cell r="B5044" t="str">
            <v>Kondilis</v>
          </cell>
          <cell r="C5044" t="str">
            <v>Louiza</v>
          </cell>
          <cell r="D5044" t="str">
            <v>H</v>
          </cell>
          <cell r="E5044">
            <v>38976</v>
          </cell>
        </row>
        <row r="5045">
          <cell r="A5045">
            <v>939804049</v>
          </cell>
          <cell r="B5045" t="str">
            <v>Kondilis</v>
          </cell>
          <cell r="C5045" t="str">
            <v>Louiza</v>
          </cell>
          <cell r="D5045" t="str">
            <v>H</v>
          </cell>
          <cell r="E5045">
            <v>38976</v>
          </cell>
        </row>
        <row r="5046">
          <cell r="A5046">
            <v>939804049</v>
          </cell>
          <cell r="B5046" t="str">
            <v>Kondilis</v>
          </cell>
          <cell r="C5046" t="str">
            <v>Louiza</v>
          </cell>
          <cell r="D5046" t="str">
            <v>H</v>
          </cell>
          <cell r="E5046">
            <v>38976</v>
          </cell>
        </row>
        <row r="5047">
          <cell r="A5047">
            <v>939871049</v>
          </cell>
          <cell r="B5047" t="str">
            <v>Weir</v>
          </cell>
          <cell r="C5047" t="str">
            <v>Willow</v>
          </cell>
          <cell r="D5047" t="str">
            <v>Q</v>
          </cell>
          <cell r="E5047">
            <v>38626</v>
          </cell>
        </row>
        <row r="5048">
          <cell r="A5048">
            <v>939871049</v>
          </cell>
          <cell r="B5048" t="str">
            <v>Weir</v>
          </cell>
          <cell r="C5048" t="str">
            <v>Willow</v>
          </cell>
          <cell r="D5048" t="str">
            <v>Q</v>
          </cell>
          <cell r="E5048">
            <v>38626</v>
          </cell>
        </row>
        <row r="5049">
          <cell r="A5049">
            <v>939872236</v>
          </cell>
          <cell r="B5049" t="str">
            <v>Smith</v>
          </cell>
          <cell r="C5049" t="str">
            <v>Brian</v>
          </cell>
          <cell r="D5049" t="str">
            <v>N</v>
          </cell>
          <cell r="E5049">
            <v>39153</v>
          </cell>
        </row>
        <row r="5050">
          <cell r="A5050">
            <v>939872236</v>
          </cell>
          <cell r="B5050" t="str">
            <v>Smith</v>
          </cell>
          <cell r="C5050" t="str">
            <v>Brian</v>
          </cell>
          <cell r="D5050" t="str">
            <v>N</v>
          </cell>
          <cell r="E5050">
            <v>39153</v>
          </cell>
        </row>
        <row r="5051">
          <cell r="A5051">
            <v>939931343</v>
          </cell>
          <cell r="B5051" t="str">
            <v>Murdock</v>
          </cell>
          <cell r="C5051" t="str">
            <v>Deborah</v>
          </cell>
          <cell r="D5051" t="str">
            <v>N</v>
          </cell>
          <cell r="E5051">
            <v>34005</v>
          </cell>
        </row>
        <row r="5052">
          <cell r="A5052">
            <v>939931343</v>
          </cell>
          <cell r="B5052" t="str">
            <v>Murdock</v>
          </cell>
          <cell r="C5052" t="str">
            <v>Deborah</v>
          </cell>
          <cell r="D5052" t="str">
            <v>N</v>
          </cell>
          <cell r="E5052">
            <v>34005</v>
          </cell>
        </row>
        <row r="5053">
          <cell r="A5053">
            <v>939939270</v>
          </cell>
          <cell r="B5053" t="str">
            <v>North</v>
          </cell>
          <cell r="C5053" t="str">
            <v>Christine</v>
          </cell>
          <cell r="D5053" t="str">
            <v>D</v>
          </cell>
          <cell r="E5053">
            <v>39067</v>
          </cell>
        </row>
        <row r="5054">
          <cell r="A5054">
            <v>939939270</v>
          </cell>
          <cell r="B5054" t="str">
            <v>North</v>
          </cell>
          <cell r="C5054" t="str">
            <v>Christine</v>
          </cell>
          <cell r="D5054" t="str">
            <v>D</v>
          </cell>
          <cell r="E5054">
            <v>39067</v>
          </cell>
        </row>
        <row r="5055">
          <cell r="A5055">
            <v>939939270</v>
          </cell>
          <cell r="B5055" t="str">
            <v>North</v>
          </cell>
          <cell r="C5055" t="str">
            <v>Christine</v>
          </cell>
          <cell r="D5055" t="str">
            <v>D</v>
          </cell>
          <cell r="E5055">
            <v>39067</v>
          </cell>
        </row>
        <row r="5056">
          <cell r="A5056">
            <v>939939270</v>
          </cell>
          <cell r="B5056" t="str">
            <v>North</v>
          </cell>
          <cell r="C5056" t="str">
            <v>Christine</v>
          </cell>
          <cell r="D5056" t="str">
            <v>D</v>
          </cell>
          <cell r="E5056">
            <v>39067</v>
          </cell>
        </row>
        <row r="5057">
          <cell r="A5057">
            <v>939939270</v>
          </cell>
          <cell r="B5057" t="str">
            <v>North</v>
          </cell>
          <cell r="C5057" t="str">
            <v>Christine</v>
          </cell>
          <cell r="D5057" t="str">
            <v>D</v>
          </cell>
          <cell r="E5057">
            <v>39067</v>
          </cell>
        </row>
        <row r="5058">
          <cell r="A5058">
            <v>939939270</v>
          </cell>
          <cell r="B5058" t="str">
            <v>North</v>
          </cell>
          <cell r="C5058" t="str">
            <v>Christine</v>
          </cell>
          <cell r="D5058" t="str">
            <v>D</v>
          </cell>
          <cell r="E5058">
            <v>39067</v>
          </cell>
        </row>
        <row r="5059">
          <cell r="A5059">
            <v>939962099</v>
          </cell>
          <cell r="B5059" t="str">
            <v>Nguyen-Hoang</v>
          </cell>
          <cell r="C5059" t="str">
            <v>Quy</v>
          </cell>
          <cell r="D5059" t="str">
            <v>E</v>
          </cell>
          <cell r="E5059">
            <v>39341</v>
          </cell>
        </row>
        <row r="5060">
          <cell r="A5060">
            <v>939962099</v>
          </cell>
          <cell r="B5060" t="str">
            <v>Nguyen-Hoang</v>
          </cell>
          <cell r="C5060" t="str">
            <v>Quy</v>
          </cell>
          <cell r="D5060" t="str">
            <v>E</v>
          </cell>
          <cell r="E5060">
            <v>39341</v>
          </cell>
        </row>
        <row r="5061">
          <cell r="A5061">
            <v>939962099</v>
          </cell>
          <cell r="B5061" t="str">
            <v>Nguyen-Hoang</v>
          </cell>
          <cell r="C5061" t="str">
            <v>Quy</v>
          </cell>
          <cell r="D5061" t="str">
            <v>E</v>
          </cell>
          <cell r="E5061">
            <v>39341</v>
          </cell>
        </row>
        <row r="5062">
          <cell r="A5062">
            <v>939962099</v>
          </cell>
          <cell r="B5062" t="str">
            <v>Nguyen-Hoang</v>
          </cell>
          <cell r="C5062" t="str">
            <v>Quy</v>
          </cell>
          <cell r="D5062" t="str">
            <v>E</v>
          </cell>
          <cell r="E5062">
            <v>39341</v>
          </cell>
        </row>
        <row r="5063">
          <cell r="A5063">
            <v>939962099</v>
          </cell>
          <cell r="B5063" t="str">
            <v>Nguyen-Hoang</v>
          </cell>
          <cell r="C5063" t="str">
            <v>Quy</v>
          </cell>
          <cell r="D5063" t="str">
            <v>E</v>
          </cell>
          <cell r="E5063">
            <v>39341</v>
          </cell>
        </row>
        <row r="5064">
          <cell r="A5064">
            <v>939962099</v>
          </cell>
          <cell r="B5064" t="str">
            <v>Nguyen-Hoang</v>
          </cell>
          <cell r="C5064" t="str">
            <v>Quy</v>
          </cell>
          <cell r="D5064" t="str">
            <v>E</v>
          </cell>
          <cell r="E5064">
            <v>39341</v>
          </cell>
        </row>
        <row r="5065">
          <cell r="A5065">
            <v>939962099</v>
          </cell>
          <cell r="B5065" t="str">
            <v>Nguyen-Hoang</v>
          </cell>
          <cell r="C5065" t="str">
            <v>Quy</v>
          </cell>
          <cell r="D5065" t="str">
            <v>E</v>
          </cell>
          <cell r="E5065">
            <v>39341</v>
          </cell>
        </row>
        <row r="5066">
          <cell r="A5066">
            <v>939966854</v>
          </cell>
          <cell r="B5066" t="str">
            <v>Scott</v>
          </cell>
          <cell r="C5066" t="str">
            <v>Wayne</v>
          </cell>
          <cell r="D5066" t="str">
            <v>E</v>
          </cell>
          <cell r="E5066">
            <v>38246</v>
          </cell>
        </row>
        <row r="5067">
          <cell r="A5067">
            <v>939966854</v>
          </cell>
          <cell r="B5067" t="str">
            <v>Scott</v>
          </cell>
          <cell r="C5067" t="str">
            <v>Wayne</v>
          </cell>
          <cell r="D5067" t="str">
            <v>E</v>
          </cell>
          <cell r="E5067">
            <v>38246</v>
          </cell>
        </row>
        <row r="5068">
          <cell r="A5068">
            <v>939966854</v>
          </cell>
          <cell r="B5068" t="str">
            <v>Scott</v>
          </cell>
          <cell r="C5068" t="str">
            <v>Wayne</v>
          </cell>
          <cell r="D5068" t="str">
            <v>E</v>
          </cell>
          <cell r="E5068">
            <v>38246</v>
          </cell>
        </row>
        <row r="5069">
          <cell r="A5069">
            <v>939966854</v>
          </cell>
          <cell r="B5069" t="str">
            <v>Scott</v>
          </cell>
          <cell r="C5069" t="str">
            <v>Wayne</v>
          </cell>
          <cell r="D5069" t="str">
            <v>E</v>
          </cell>
          <cell r="E5069">
            <v>38246</v>
          </cell>
        </row>
        <row r="5070">
          <cell r="A5070">
            <v>939966854</v>
          </cell>
          <cell r="B5070" t="str">
            <v>Scott</v>
          </cell>
          <cell r="C5070" t="str">
            <v>Wayne</v>
          </cell>
          <cell r="D5070" t="str">
            <v>E</v>
          </cell>
          <cell r="E5070">
            <v>38246</v>
          </cell>
        </row>
        <row r="5071">
          <cell r="A5071">
            <v>939966854</v>
          </cell>
          <cell r="B5071" t="str">
            <v>Scott</v>
          </cell>
          <cell r="C5071" t="str">
            <v>Wayne</v>
          </cell>
          <cell r="D5071" t="str">
            <v>E</v>
          </cell>
          <cell r="E5071">
            <v>38246</v>
          </cell>
        </row>
        <row r="5072">
          <cell r="A5072">
            <v>939971064</v>
          </cell>
          <cell r="B5072" t="str">
            <v>Kaufman</v>
          </cell>
          <cell r="C5072" t="str">
            <v>Deborah</v>
          </cell>
          <cell r="D5072" t="str">
            <v>C</v>
          </cell>
          <cell r="E5072">
            <v>39157</v>
          </cell>
        </row>
        <row r="5073">
          <cell r="A5073">
            <v>939971064</v>
          </cell>
          <cell r="B5073" t="str">
            <v>Kaufman</v>
          </cell>
          <cell r="C5073" t="str">
            <v>Deborah</v>
          </cell>
          <cell r="D5073" t="str">
            <v>C</v>
          </cell>
          <cell r="E5073">
            <v>39157</v>
          </cell>
        </row>
        <row r="5074">
          <cell r="A5074">
            <v>939971064</v>
          </cell>
          <cell r="B5074" t="str">
            <v>Kaufman</v>
          </cell>
          <cell r="C5074" t="str">
            <v>Deborah</v>
          </cell>
          <cell r="D5074" t="str">
            <v>E</v>
          </cell>
          <cell r="E5074">
            <v>39341</v>
          </cell>
        </row>
        <row r="5075">
          <cell r="A5075">
            <v>939971064</v>
          </cell>
          <cell r="B5075" t="str">
            <v>Kaufman</v>
          </cell>
          <cell r="C5075" t="str">
            <v>Deborah</v>
          </cell>
          <cell r="D5075" t="str">
            <v>E</v>
          </cell>
          <cell r="E5075">
            <v>39341</v>
          </cell>
        </row>
        <row r="5076">
          <cell r="A5076">
            <v>939981620</v>
          </cell>
          <cell r="B5076" t="str">
            <v>Wern</v>
          </cell>
          <cell r="C5076" t="str">
            <v>Chien</v>
          </cell>
          <cell r="D5076" t="str">
            <v>B</v>
          </cell>
          <cell r="E5076">
            <v>37150</v>
          </cell>
        </row>
        <row r="5077">
          <cell r="A5077">
            <v>939981620</v>
          </cell>
          <cell r="B5077" t="str">
            <v>Wern</v>
          </cell>
          <cell r="C5077" t="str">
            <v>Chien</v>
          </cell>
          <cell r="D5077" t="str">
            <v>B</v>
          </cell>
          <cell r="E5077">
            <v>37150</v>
          </cell>
        </row>
        <row r="5078">
          <cell r="A5078">
            <v>939981620</v>
          </cell>
          <cell r="B5078" t="str">
            <v>Wern</v>
          </cell>
          <cell r="C5078" t="str">
            <v>Chien</v>
          </cell>
          <cell r="D5078" t="str">
            <v>B</v>
          </cell>
          <cell r="E5078">
            <v>37150</v>
          </cell>
        </row>
        <row r="5079">
          <cell r="A5079">
            <v>939981620</v>
          </cell>
          <cell r="B5079" t="str">
            <v>Wern</v>
          </cell>
          <cell r="C5079" t="str">
            <v>Chien</v>
          </cell>
          <cell r="D5079" t="str">
            <v>B</v>
          </cell>
          <cell r="E5079">
            <v>37150</v>
          </cell>
        </row>
        <row r="5080">
          <cell r="A5080">
            <v>939981620</v>
          </cell>
          <cell r="B5080" t="str">
            <v>Wern</v>
          </cell>
          <cell r="C5080" t="str">
            <v>Chien</v>
          </cell>
          <cell r="D5080" t="str">
            <v>B</v>
          </cell>
          <cell r="E5080">
            <v>37150</v>
          </cell>
        </row>
        <row r="5081">
          <cell r="A5081">
            <v>939981620</v>
          </cell>
          <cell r="B5081" t="str">
            <v>Wern</v>
          </cell>
          <cell r="C5081" t="str">
            <v>Chien</v>
          </cell>
          <cell r="D5081" t="str">
            <v>B</v>
          </cell>
          <cell r="E5081">
            <v>37150</v>
          </cell>
        </row>
        <row r="5082">
          <cell r="A5082">
            <v>940027031</v>
          </cell>
          <cell r="B5082" t="str">
            <v>Reed</v>
          </cell>
          <cell r="C5082" t="str">
            <v>Cheryl</v>
          </cell>
          <cell r="D5082" t="str">
            <v>N</v>
          </cell>
          <cell r="E5082">
            <v>37753</v>
          </cell>
        </row>
        <row r="5083">
          <cell r="A5083">
            <v>940027031</v>
          </cell>
          <cell r="B5083" t="str">
            <v>Reed</v>
          </cell>
          <cell r="C5083" t="str">
            <v>Cheryl</v>
          </cell>
          <cell r="D5083" t="str">
            <v>N</v>
          </cell>
          <cell r="E5083">
            <v>37753</v>
          </cell>
        </row>
        <row r="5084">
          <cell r="A5084">
            <v>940027031</v>
          </cell>
          <cell r="B5084" t="str">
            <v>Reed</v>
          </cell>
          <cell r="C5084" t="str">
            <v>Cheryl</v>
          </cell>
          <cell r="D5084" t="str">
            <v>N</v>
          </cell>
          <cell r="E5084">
            <v>37753</v>
          </cell>
        </row>
        <row r="5085">
          <cell r="A5085">
            <v>940027031</v>
          </cell>
          <cell r="B5085" t="str">
            <v>Reed</v>
          </cell>
          <cell r="C5085" t="str">
            <v>Cheryl</v>
          </cell>
          <cell r="D5085" t="str">
            <v>N</v>
          </cell>
          <cell r="E5085">
            <v>37753</v>
          </cell>
        </row>
        <row r="5086">
          <cell r="A5086">
            <v>940054788</v>
          </cell>
          <cell r="B5086" t="str">
            <v>Long</v>
          </cell>
          <cell r="C5086" t="str">
            <v>Joseph</v>
          </cell>
          <cell r="D5086" t="str">
            <v>C</v>
          </cell>
          <cell r="E5086">
            <v>35870</v>
          </cell>
        </row>
        <row r="5087">
          <cell r="A5087">
            <v>940054788</v>
          </cell>
          <cell r="B5087" t="str">
            <v>Long</v>
          </cell>
          <cell r="C5087" t="str">
            <v>Joseph</v>
          </cell>
          <cell r="D5087" t="str">
            <v>C</v>
          </cell>
          <cell r="E5087">
            <v>35870</v>
          </cell>
        </row>
        <row r="5088">
          <cell r="A5088">
            <v>940054788</v>
          </cell>
          <cell r="B5088" t="str">
            <v>Long</v>
          </cell>
          <cell r="C5088" t="str">
            <v>Joseph</v>
          </cell>
          <cell r="D5088" t="str">
            <v>C</v>
          </cell>
          <cell r="E5088">
            <v>35870</v>
          </cell>
        </row>
        <row r="5089">
          <cell r="A5089">
            <v>940054788</v>
          </cell>
          <cell r="B5089" t="str">
            <v>Long</v>
          </cell>
          <cell r="C5089" t="str">
            <v>Joseph</v>
          </cell>
          <cell r="D5089" t="str">
            <v>C</v>
          </cell>
          <cell r="E5089">
            <v>35870</v>
          </cell>
        </row>
        <row r="5090">
          <cell r="A5090">
            <v>940054788</v>
          </cell>
          <cell r="B5090" t="str">
            <v>Long</v>
          </cell>
          <cell r="C5090" t="str">
            <v>Joseph</v>
          </cell>
          <cell r="D5090" t="str">
            <v>C</v>
          </cell>
          <cell r="E5090">
            <v>35870</v>
          </cell>
        </row>
        <row r="5091">
          <cell r="A5091">
            <v>940086040</v>
          </cell>
          <cell r="B5091" t="str">
            <v>Newton-Curtis</v>
          </cell>
          <cell r="C5091" t="str">
            <v>Linda</v>
          </cell>
          <cell r="D5091" t="str">
            <v>E</v>
          </cell>
          <cell r="E5091">
            <v>39341</v>
          </cell>
        </row>
        <row r="5092">
          <cell r="A5092">
            <v>940086040</v>
          </cell>
          <cell r="B5092" t="str">
            <v>Newton-Curtis</v>
          </cell>
          <cell r="C5092" t="str">
            <v>Linda</v>
          </cell>
          <cell r="D5092" t="str">
            <v>E</v>
          </cell>
          <cell r="E5092">
            <v>39341</v>
          </cell>
        </row>
        <row r="5093">
          <cell r="A5093">
            <v>940086040</v>
          </cell>
          <cell r="B5093" t="str">
            <v>Newton-Curtis</v>
          </cell>
          <cell r="C5093" t="str">
            <v>Linda</v>
          </cell>
          <cell r="D5093" t="str">
            <v>E</v>
          </cell>
          <cell r="E5093">
            <v>39341</v>
          </cell>
        </row>
        <row r="5094">
          <cell r="A5094">
            <v>940086040</v>
          </cell>
          <cell r="B5094" t="str">
            <v>Newton-Curtis</v>
          </cell>
          <cell r="C5094" t="str">
            <v>Linda</v>
          </cell>
          <cell r="D5094" t="str">
            <v>E</v>
          </cell>
          <cell r="E5094">
            <v>39341</v>
          </cell>
        </row>
        <row r="5095">
          <cell r="A5095">
            <v>940086040</v>
          </cell>
          <cell r="B5095" t="str">
            <v>Newton-Curtis</v>
          </cell>
          <cell r="C5095" t="str">
            <v>Linda</v>
          </cell>
          <cell r="D5095" t="str">
            <v>E</v>
          </cell>
          <cell r="E5095">
            <v>39341</v>
          </cell>
        </row>
        <row r="5096">
          <cell r="A5096">
            <v>940086040</v>
          </cell>
          <cell r="B5096" t="str">
            <v>Newton-Curtis</v>
          </cell>
          <cell r="C5096" t="str">
            <v>Linda</v>
          </cell>
          <cell r="D5096" t="str">
            <v>E</v>
          </cell>
          <cell r="E5096">
            <v>39341</v>
          </cell>
        </row>
        <row r="5097">
          <cell r="A5097">
            <v>940086040</v>
          </cell>
          <cell r="B5097" t="str">
            <v>Newton-Curtis</v>
          </cell>
          <cell r="C5097" t="str">
            <v>Linda</v>
          </cell>
          <cell r="D5097" t="str">
            <v>E</v>
          </cell>
          <cell r="E5097">
            <v>39341</v>
          </cell>
        </row>
        <row r="5098">
          <cell r="A5098">
            <v>940086040</v>
          </cell>
          <cell r="B5098" t="str">
            <v>Newton-Curtis</v>
          </cell>
          <cell r="C5098" t="str">
            <v>Linda</v>
          </cell>
          <cell r="D5098" t="str">
            <v>J</v>
          </cell>
          <cell r="E5098">
            <v>39310</v>
          </cell>
        </row>
        <row r="5099">
          <cell r="A5099">
            <v>940098507</v>
          </cell>
          <cell r="B5099" t="str">
            <v>Stewart</v>
          </cell>
          <cell r="C5099" t="str">
            <v>Lee</v>
          </cell>
          <cell r="D5099" t="str">
            <v>C</v>
          </cell>
          <cell r="E5099">
            <v>38232</v>
          </cell>
        </row>
        <row r="5100">
          <cell r="A5100">
            <v>940098507</v>
          </cell>
          <cell r="B5100" t="str">
            <v>Stewart</v>
          </cell>
          <cell r="C5100" t="str">
            <v>Lee</v>
          </cell>
          <cell r="D5100" t="str">
            <v>C</v>
          </cell>
          <cell r="E5100">
            <v>38232</v>
          </cell>
        </row>
        <row r="5101">
          <cell r="A5101">
            <v>940098507</v>
          </cell>
          <cell r="B5101" t="str">
            <v>Stewart</v>
          </cell>
          <cell r="C5101" t="str">
            <v>Lee</v>
          </cell>
          <cell r="D5101" t="str">
            <v>C</v>
          </cell>
          <cell r="E5101">
            <v>38232</v>
          </cell>
        </row>
        <row r="5102">
          <cell r="A5102">
            <v>940136203</v>
          </cell>
          <cell r="B5102" t="str">
            <v>Kohn</v>
          </cell>
          <cell r="C5102" t="str">
            <v>Arthur</v>
          </cell>
          <cell r="D5102" t="str">
            <v>C</v>
          </cell>
          <cell r="E5102">
            <v>38246</v>
          </cell>
        </row>
        <row r="5103">
          <cell r="A5103">
            <v>940136203</v>
          </cell>
          <cell r="B5103" t="str">
            <v>Kohn</v>
          </cell>
          <cell r="C5103" t="str">
            <v>Arthur</v>
          </cell>
          <cell r="D5103" t="str">
            <v>C</v>
          </cell>
          <cell r="E5103">
            <v>38246</v>
          </cell>
        </row>
        <row r="5104">
          <cell r="A5104">
            <v>940153213</v>
          </cell>
          <cell r="B5104" t="str">
            <v>Grist</v>
          </cell>
          <cell r="C5104" t="str">
            <v>Robert</v>
          </cell>
          <cell r="D5104" t="str">
            <v>H</v>
          </cell>
          <cell r="E5104">
            <v>39432</v>
          </cell>
        </row>
        <row r="5105">
          <cell r="A5105">
            <v>940153213</v>
          </cell>
          <cell r="B5105" t="str">
            <v>Grist</v>
          </cell>
          <cell r="C5105" t="str">
            <v>Robert</v>
          </cell>
          <cell r="D5105" t="str">
            <v>H</v>
          </cell>
          <cell r="E5105">
            <v>39432</v>
          </cell>
        </row>
        <row r="5106">
          <cell r="A5106">
            <v>940153213</v>
          </cell>
          <cell r="B5106" t="str">
            <v>Grist</v>
          </cell>
          <cell r="C5106" t="str">
            <v>Robert</v>
          </cell>
          <cell r="D5106" t="str">
            <v>H</v>
          </cell>
          <cell r="E5106">
            <v>39432</v>
          </cell>
        </row>
        <row r="5107">
          <cell r="A5107">
            <v>940153213</v>
          </cell>
          <cell r="B5107" t="str">
            <v>Grist</v>
          </cell>
          <cell r="C5107" t="str">
            <v>Robert</v>
          </cell>
          <cell r="D5107" t="str">
            <v>H</v>
          </cell>
          <cell r="E5107">
            <v>39432</v>
          </cell>
        </row>
        <row r="5108">
          <cell r="A5108">
            <v>940153213</v>
          </cell>
          <cell r="B5108" t="str">
            <v>Grist</v>
          </cell>
          <cell r="C5108" t="str">
            <v>Robert</v>
          </cell>
          <cell r="D5108" t="str">
            <v>H</v>
          </cell>
          <cell r="E5108">
            <v>39432</v>
          </cell>
        </row>
        <row r="5109">
          <cell r="A5109">
            <v>940153213</v>
          </cell>
          <cell r="B5109" t="str">
            <v>Grist</v>
          </cell>
          <cell r="C5109" t="str">
            <v>Robert</v>
          </cell>
          <cell r="D5109" t="str">
            <v>H</v>
          </cell>
          <cell r="E5109">
            <v>39432</v>
          </cell>
        </row>
        <row r="5110">
          <cell r="A5110">
            <v>940153213</v>
          </cell>
          <cell r="B5110" t="str">
            <v>Grist</v>
          </cell>
          <cell r="C5110" t="str">
            <v>Robert</v>
          </cell>
          <cell r="D5110" t="str">
            <v>H</v>
          </cell>
          <cell r="E5110">
            <v>39432</v>
          </cell>
        </row>
        <row r="5111">
          <cell r="A5111">
            <v>940155492</v>
          </cell>
          <cell r="B5111" t="str">
            <v>Sondergeld</v>
          </cell>
          <cell r="C5111" t="str">
            <v>Peter</v>
          </cell>
          <cell r="D5111" t="str">
            <v>K</v>
          </cell>
          <cell r="E5111">
            <v>39340</v>
          </cell>
        </row>
        <row r="5112">
          <cell r="A5112">
            <v>940155492</v>
          </cell>
          <cell r="B5112" t="str">
            <v>Sondergeld</v>
          </cell>
          <cell r="C5112" t="str">
            <v>Peter</v>
          </cell>
          <cell r="D5112" t="str">
            <v>K</v>
          </cell>
          <cell r="E5112">
            <v>39340</v>
          </cell>
        </row>
        <row r="5113">
          <cell r="A5113">
            <v>940165599</v>
          </cell>
          <cell r="B5113" t="str">
            <v>Kerrigan</v>
          </cell>
          <cell r="C5113" t="str">
            <v>Seanna</v>
          </cell>
          <cell r="D5113" t="str">
            <v>N</v>
          </cell>
          <cell r="E5113">
            <v>36708</v>
          </cell>
        </row>
        <row r="5114">
          <cell r="A5114">
            <v>940165599</v>
          </cell>
          <cell r="B5114" t="str">
            <v>Kerrigan</v>
          </cell>
          <cell r="C5114" t="str">
            <v>Seanna</v>
          </cell>
          <cell r="D5114" t="str">
            <v>N</v>
          </cell>
          <cell r="E5114">
            <v>36708</v>
          </cell>
        </row>
        <row r="5115">
          <cell r="A5115">
            <v>940317505</v>
          </cell>
          <cell r="B5115" t="str">
            <v>Tian</v>
          </cell>
          <cell r="C5115" t="str">
            <v>Jian</v>
          </cell>
          <cell r="D5115" t="str">
            <v>J</v>
          </cell>
          <cell r="E5115">
            <v>39083</v>
          </cell>
        </row>
        <row r="5116">
          <cell r="A5116">
            <v>940317505</v>
          </cell>
          <cell r="B5116" t="str">
            <v>Tian</v>
          </cell>
          <cell r="C5116" t="str">
            <v>Jian</v>
          </cell>
          <cell r="D5116" t="str">
            <v>J</v>
          </cell>
          <cell r="E5116">
            <v>39083</v>
          </cell>
        </row>
        <row r="5117">
          <cell r="A5117">
            <v>940327659</v>
          </cell>
          <cell r="B5117" t="str">
            <v>West</v>
          </cell>
          <cell r="C5117" t="str">
            <v>Jan</v>
          </cell>
          <cell r="D5117" t="str">
            <v>E</v>
          </cell>
          <cell r="E5117">
            <v>36054</v>
          </cell>
        </row>
        <row r="5118">
          <cell r="A5118">
            <v>940327659</v>
          </cell>
          <cell r="B5118" t="str">
            <v>West</v>
          </cell>
          <cell r="C5118" t="str">
            <v>Jan</v>
          </cell>
          <cell r="D5118" t="str">
            <v>E</v>
          </cell>
          <cell r="E5118">
            <v>36054</v>
          </cell>
        </row>
        <row r="5119">
          <cell r="A5119">
            <v>940338614</v>
          </cell>
          <cell r="B5119" t="str">
            <v>Fisher</v>
          </cell>
          <cell r="C5119" t="str">
            <v>Lisa</v>
          </cell>
          <cell r="D5119" t="str">
            <v>N</v>
          </cell>
          <cell r="E5119">
            <v>35278</v>
          </cell>
        </row>
        <row r="5120">
          <cell r="A5120">
            <v>940420574</v>
          </cell>
          <cell r="B5120" t="str">
            <v>Kuhlmann</v>
          </cell>
          <cell r="C5120" t="str">
            <v>Jimmie</v>
          </cell>
          <cell r="D5120" t="str">
            <v>E</v>
          </cell>
          <cell r="E5120">
            <v>38337</v>
          </cell>
        </row>
        <row r="5121">
          <cell r="A5121">
            <v>940420574</v>
          </cell>
          <cell r="B5121" t="str">
            <v>Kuhlmann</v>
          </cell>
          <cell r="C5121" t="str">
            <v>Jimmie</v>
          </cell>
          <cell r="D5121" t="str">
            <v>E</v>
          </cell>
          <cell r="E5121">
            <v>38337</v>
          </cell>
        </row>
        <row r="5122">
          <cell r="A5122">
            <v>940531416</v>
          </cell>
          <cell r="B5122" t="str">
            <v>Herz</v>
          </cell>
          <cell r="C5122" t="str">
            <v>Eric</v>
          </cell>
          <cell r="D5122" t="str">
            <v>N</v>
          </cell>
          <cell r="E5122">
            <v>39203</v>
          </cell>
        </row>
        <row r="5123">
          <cell r="A5123">
            <v>940531416</v>
          </cell>
          <cell r="B5123" t="str">
            <v>Herz</v>
          </cell>
          <cell r="C5123" t="str">
            <v>Eric</v>
          </cell>
          <cell r="D5123" t="str">
            <v>N</v>
          </cell>
          <cell r="E5123">
            <v>39203</v>
          </cell>
        </row>
        <row r="5124">
          <cell r="A5124">
            <v>940531416</v>
          </cell>
          <cell r="B5124" t="str">
            <v>Herz</v>
          </cell>
          <cell r="C5124" t="str">
            <v>Eric</v>
          </cell>
          <cell r="D5124" t="str">
            <v>N</v>
          </cell>
          <cell r="E5124">
            <v>39203</v>
          </cell>
        </row>
        <row r="5125">
          <cell r="A5125">
            <v>940531416</v>
          </cell>
          <cell r="B5125" t="str">
            <v>Herz</v>
          </cell>
          <cell r="C5125" t="str">
            <v>Eric</v>
          </cell>
          <cell r="D5125" t="str">
            <v>N</v>
          </cell>
          <cell r="E5125">
            <v>39203</v>
          </cell>
        </row>
        <row r="5126">
          <cell r="A5126">
            <v>940543344</v>
          </cell>
          <cell r="B5126" t="str">
            <v>McClain</v>
          </cell>
          <cell r="C5126" t="str">
            <v>Devon</v>
          </cell>
          <cell r="D5126" t="str">
            <v>L</v>
          </cell>
          <cell r="E5126">
            <v>39341</v>
          </cell>
        </row>
        <row r="5127">
          <cell r="A5127">
            <v>940543344</v>
          </cell>
          <cell r="B5127" t="str">
            <v>McClain</v>
          </cell>
          <cell r="C5127" t="str">
            <v>Devon</v>
          </cell>
          <cell r="D5127" t="str">
            <v>L</v>
          </cell>
          <cell r="E5127">
            <v>39341</v>
          </cell>
        </row>
        <row r="5128">
          <cell r="A5128">
            <v>940543344</v>
          </cell>
          <cell r="B5128" t="str">
            <v>McClain</v>
          </cell>
          <cell r="C5128" t="str">
            <v>Devon</v>
          </cell>
          <cell r="D5128" t="str">
            <v>L</v>
          </cell>
          <cell r="E5128">
            <v>39341</v>
          </cell>
        </row>
        <row r="5129">
          <cell r="A5129">
            <v>940543344</v>
          </cell>
          <cell r="B5129" t="str">
            <v>McClain</v>
          </cell>
          <cell r="C5129" t="str">
            <v>Devon</v>
          </cell>
          <cell r="D5129" t="str">
            <v>L</v>
          </cell>
          <cell r="E5129">
            <v>39341</v>
          </cell>
        </row>
        <row r="5130">
          <cell r="A5130">
            <v>940543344</v>
          </cell>
          <cell r="B5130" t="str">
            <v>McClain</v>
          </cell>
          <cell r="C5130" t="str">
            <v>Devon</v>
          </cell>
          <cell r="D5130" t="str">
            <v>L</v>
          </cell>
          <cell r="E5130">
            <v>39341</v>
          </cell>
        </row>
        <row r="5131">
          <cell r="A5131">
            <v>940569826</v>
          </cell>
          <cell r="B5131" t="str">
            <v>Kennelly Ullman</v>
          </cell>
          <cell r="C5131" t="str">
            <v>Johanna</v>
          </cell>
          <cell r="D5131" t="str">
            <v>E</v>
          </cell>
          <cell r="E5131">
            <v>38976</v>
          </cell>
        </row>
        <row r="5132">
          <cell r="A5132">
            <v>940569826</v>
          </cell>
          <cell r="B5132" t="str">
            <v>Kennelly Ullman</v>
          </cell>
          <cell r="C5132" t="str">
            <v>Johanna</v>
          </cell>
          <cell r="D5132" t="str">
            <v>E</v>
          </cell>
          <cell r="E5132">
            <v>38976</v>
          </cell>
        </row>
        <row r="5133">
          <cell r="A5133">
            <v>940569826</v>
          </cell>
          <cell r="B5133" t="str">
            <v>Kennelly Ullman</v>
          </cell>
          <cell r="C5133" t="str">
            <v>Johanna</v>
          </cell>
          <cell r="D5133" t="str">
            <v>E</v>
          </cell>
          <cell r="E5133">
            <v>38976</v>
          </cell>
        </row>
        <row r="5134">
          <cell r="A5134">
            <v>940569826</v>
          </cell>
          <cell r="B5134" t="str">
            <v>Kennelly Ullman</v>
          </cell>
          <cell r="C5134" t="str">
            <v>Johanna</v>
          </cell>
          <cell r="D5134" t="str">
            <v>E</v>
          </cell>
          <cell r="E5134">
            <v>38976</v>
          </cell>
        </row>
        <row r="5135">
          <cell r="A5135">
            <v>940604605</v>
          </cell>
          <cell r="B5135" t="str">
            <v>Tevlin</v>
          </cell>
          <cell r="C5135" t="str">
            <v>Rosemary</v>
          </cell>
          <cell r="D5135" t="str">
            <v>N</v>
          </cell>
          <cell r="E5135">
            <v>37591</v>
          </cell>
        </row>
        <row r="5136">
          <cell r="A5136">
            <v>940604605</v>
          </cell>
          <cell r="B5136" t="str">
            <v>Tevlin</v>
          </cell>
          <cell r="C5136" t="str">
            <v>Rosemary</v>
          </cell>
          <cell r="D5136" t="str">
            <v>N</v>
          </cell>
          <cell r="E5136">
            <v>37591</v>
          </cell>
        </row>
        <row r="5137">
          <cell r="A5137">
            <v>940604605</v>
          </cell>
          <cell r="B5137" t="str">
            <v>Tevlin</v>
          </cell>
          <cell r="C5137" t="str">
            <v>Rosemary</v>
          </cell>
          <cell r="D5137" t="str">
            <v>N</v>
          </cell>
          <cell r="E5137">
            <v>37591</v>
          </cell>
        </row>
        <row r="5138">
          <cell r="A5138">
            <v>940604605</v>
          </cell>
          <cell r="B5138" t="str">
            <v>Tevlin</v>
          </cell>
          <cell r="C5138" t="str">
            <v>Rosemary</v>
          </cell>
          <cell r="D5138" t="str">
            <v>N</v>
          </cell>
          <cell r="E5138">
            <v>37591</v>
          </cell>
        </row>
        <row r="5139">
          <cell r="A5139">
            <v>940604605</v>
          </cell>
          <cell r="B5139" t="str">
            <v>Tevlin</v>
          </cell>
          <cell r="C5139" t="str">
            <v>Rosemary</v>
          </cell>
          <cell r="D5139" t="str">
            <v>N</v>
          </cell>
          <cell r="E5139">
            <v>37591</v>
          </cell>
        </row>
        <row r="5140">
          <cell r="A5140">
            <v>940604605</v>
          </cell>
          <cell r="B5140" t="str">
            <v>Tevlin</v>
          </cell>
          <cell r="C5140" t="str">
            <v>Rosemary</v>
          </cell>
          <cell r="D5140" t="str">
            <v>N</v>
          </cell>
          <cell r="E5140">
            <v>37591</v>
          </cell>
        </row>
        <row r="5141">
          <cell r="A5141">
            <v>940620962</v>
          </cell>
          <cell r="B5141" t="str">
            <v>Lindbo</v>
          </cell>
          <cell r="C5141" t="str">
            <v>Darrell</v>
          </cell>
          <cell r="D5141" t="str">
            <v>N</v>
          </cell>
          <cell r="E5141">
            <v>37072</v>
          </cell>
        </row>
        <row r="5142">
          <cell r="A5142">
            <v>940620962</v>
          </cell>
          <cell r="B5142" t="str">
            <v>Lindbo</v>
          </cell>
          <cell r="C5142" t="str">
            <v>Darrell</v>
          </cell>
          <cell r="D5142" t="str">
            <v>N</v>
          </cell>
          <cell r="E5142">
            <v>37072</v>
          </cell>
        </row>
        <row r="5143">
          <cell r="A5143">
            <v>940620962</v>
          </cell>
          <cell r="B5143" t="str">
            <v>Lindbo</v>
          </cell>
          <cell r="C5143" t="str">
            <v>Darrell</v>
          </cell>
          <cell r="D5143" t="str">
            <v>N</v>
          </cell>
          <cell r="E5143">
            <v>37072</v>
          </cell>
        </row>
        <row r="5144">
          <cell r="A5144">
            <v>940620962</v>
          </cell>
          <cell r="B5144" t="str">
            <v>Lindbo</v>
          </cell>
          <cell r="C5144" t="str">
            <v>Darrell</v>
          </cell>
          <cell r="D5144" t="str">
            <v>N</v>
          </cell>
          <cell r="E5144">
            <v>37072</v>
          </cell>
        </row>
        <row r="5145">
          <cell r="A5145">
            <v>940631768</v>
          </cell>
          <cell r="B5145" t="str">
            <v>Driscoll</v>
          </cell>
          <cell r="C5145" t="str">
            <v>Anne</v>
          </cell>
          <cell r="D5145" t="str">
            <v>A</v>
          </cell>
          <cell r="E5145">
            <v>33863</v>
          </cell>
        </row>
        <row r="5146">
          <cell r="A5146">
            <v>940631768</v>
          </cell>
          <cell r="B5146" t="str">
            <v>Driscoll</v>
          </cell>
          <cell r="C5146" t="str">
            <v>Anne</v>
          </cell>
          <cell r="D5146" t="str">
            <v>A</v>
          </cell>
          <cell r="E5146">
            <v>33863</v>
          </cell>
        </row>
        <row r="5147">
          <cell r="A5147">
            <v>940757485</v>
          </cell>
          <cell r="B5147" t="str">
            <v>Schaffer</v>
          </cell>
          <cell r="C5147" t="str">
            <v>Ray</v>
          </cell>
          <cell r="D5147" t="str">
            <v>N</v>
          </cell>
          <cell r="E5147">
            <v>39449</v>
          </cell>
        </row>
        <row r="5148">
          <cell r="A5148">
            <v>940775617</v>
          </cell>
          <cell r="B5148" t="str">
            <v>Reder</v>
          </cell>
          <cell r="C5148" t="str">
            <v>Stephen</v>
          </cell>
          <cell r="D5148" t="str">
            <v>A</v>
          </cell>
          <cell r="E5148">
            <v>36054</v>
          </cell>
        </row>
        <row r="5149">
          <cell r="A5149">
            <v>941026009</v>
          </cell>
          <cell r="B5149" t="str">
            <v>Elliott</v>
          </cell>
          <cell r="C5149" t="str">
            <v>Debra</v>
          </cell>
          <cell r="D5149" t="str">
            <v>I</v>
          </cell>
          <cell r="E5149">
            <v>39264</v>
          </cell>
        </row>
        <row r="5150">
          <cell r="A5150">
            <v>941026009</v>
          </cell>
          <cell r="B5150" t="str">
            <v>Elliott</v>
          </cell>
          <cell r="C5150" t="str">
            <v>Debra</v>
          </cell>
          <cell r="D5150" t="str">
            <v>I</v>
          </cell>
          <cell r="E5150">
            <v>39264</v>
          </cell>
        </row>
        <row r="5151">
          <cell r="A5151">
            <v>941086842</v>
          </cell>
          <cell r="B5151" t="str">
            <v>Krell</v>
          </cell>
          <cell r="C5151" t="str">
            <v>Mary</v>
          </cell>
          <cell r="D5151" t="str">
            <v>C</v>
          </cell>
          <cell r="E5151">
            <v>38976</v>
          </cell>
        </row>
        <row r="5152">
          <cell r="A5152">
            <v>941086842</v>
          </cell>
          <cell r="B5152" t="str">
            <v>Krell</v>
          </cell>
          <cell r="C5152" t="str">
            <v>Mary</v>
          </cell>
          <cell r="D5152" t="str">
            <v>C</v>
          </cell>
          <cell r="E5152">
            <v>38976</v>
          </cell>
        </row>
        <row r="5153">
          <cell r="A5153">
            <v>941086842</v>
          </cell>
          <cell r="B5153" t="str">
            <v>Krell</v>
          </cell>
          <cell r="C5153" t="str">
            <v>Mary</v>
          </cell>
          <cell r="D5153" t="str">
            <v>C</v>
          </cell>
          <cell r="E5153">
            <v>38976</v>
          </cell>
        </row>
        <row r="5154">
          <cell r="A5154">
            <v>941086842</v>
          </cell>
          <cell r="B5154" t="str">
            <v>Krell</v>
          </cell>
          <cell r="C5154" t="str">
            <v>Mary</v>
          </cell>
          <cell r="D5154" t="str">
            <v>C</v>
          </cell>
          <cell r="E5154">
            <v>38976</v>
          </cell>
        </row>
        <row r="5155">
          <cell r="A5155">
            <v>941140612</v>
          </cell>
          <cell r="B5155" t="str">
            <v>Reilly</v>
          </cell>
          <cell r="C5155" t="str">
            <v>Linda</v>
          </cell>
          <cell r="D5155" t="str">
            <v>E</v>
          </cell>
          <cell r="E5155">
            <v>32402</v>
          </cell>
        </row>
        <row r="5156">
          <cell r="A5156">
            <v>941140612</v>
          </cell>
          <cell r="B5156" t="str">
            <v>Reilly</v>
          </cell>
          <cell r="C5156" t="str">
            <v>Linda</v>
          </cell>
          <cell r="D5156" t="str">
            <v>E</v>
          </cell>
          <cell r="E5156">
            <v>32402</v>
          </cell>
        </row>
        <row r="5157">
          <cell r="A5157">
            <v>941156125</v>
          </cell>
          <cell r="B5157" t="str">
            <v>Huwe</v>
          </cell>
          <cell r="C5157" t="str">
            <v>Jonathan</v>
          </cell>
          <cell r="D5157" t="str">
            <v>N</v>
          </cell>
          <cell r="E5157">
            <v>37104</v>
          </cell>
        </row>
        <row r="5158">
          <cell r="A5158">
            <v>941156125</v>
          </cell>
          <cell r="B5158" t="str">
            <v>Huwe</v>
          </cell>
          <cell r="C5158" t="str">
            <v>Jonathan</v>
          </cell>
          <cell r="D5158" t="str">
            <v>N</v>
          </cell>
          <cell r="E5158">
            <v>37104</v>
          </cell>
        </row>
        <row r="5159">
          <cell r="A5159">
            <v>941190527</v>
          </cell>
          <cell r="B5159" t="str">
            <v>Mendoza</v>
          </cell>
          <cell r="C5159" t="str">
            <v>Tracy</v>
          </cell>
          <cell r="D5159" t="str">
            <v>N</v>
          </cell>
          <cell r="E5159">
            <v>38565</v>
          </cell>
        </row>
        <row r="5160">
          <cell r="A5160">
            <v>941190527</v>
          </cell>
          <cell r="B5160" t="str">
            <v>Mendoza</v>
          </cell>
          <cell r="C5160" t="str">
            <v>Tracy</v>
          </cell>
          <cell r="D5160" t="str">
            <v>N</v>
          </cell>
          <cell r="E5160">
            <v>38565</v>
          </cell>
        </row>
        <row r="5161">
          <cell r="A5161">
            <v>941190527</v>
          </cell>
          <cell r="B5161" t="str">
            <v>Mendoza</v>
          </cell>
          <cell r="C5161" t="str">
            <v>Tracy</v>
          </cell>
          <cell r="D5161" t="str">
            <v>N</v>
          </cell>
          <cell r="E5161">
            <v>38565</v>
          </cell>
        </row>
        <row r="5162">
          <cell r="A5162">
            <v>941190527</v>
          </cell>
          <cell r="B5162" t="str">
            <v>Mendoza</v>
          </cell>
          <cell r="C5162" t="str">
            <v>Tracy</v>
          </cell>
          <cell r="D5162" t="str">
            <v>N</v>
          </cell>
          <cell r="E5162">
            <v>38565</v>
          </cell>
        </row>
        <row r="5163">
          <cell r="A5163">
            <v>941269640</v>
          </cell>
          <cell r="B5163" t="str">
            <v>Leibbrandt</v>
          </cell>
          <cell r="C5163" t="str">
            <v>Eric</v>
          </cell>
          <cell r="D5163" t="str">
            <v>H</v>
          </cell>
          <cell r="E5163">
            <v>39432</v>
          </cell>
        </row>
        <row r="5164">
          <cell r="A5164">
            <v>941269640</v>
          </cell>
          <cell r="B5164" t="str">
            <v>Leibbrandt</v>
          </cell>
          <cell r="C5164" t="str">
            <v>Eric</v>
          </cell>
          <cell r="D5164" t="str">
            <v>H</v>
          </cell>
          <cell r="E5164">
            <v>39432</v>
          </cell>
        </row>
        <row r="5165">
          <cell r="A5165">
            <v>941269640</v>
          </cell>
          <cell r="B5165" t="str">
            <v>Leibbrandt</v>
          </cell>
          <cell r="C5165" t="str">
            <v>Eric</v>
          </cell>
          <cell r="D5165" t="str">
            <v>H</v>
          </cell>
          <cell r="E5165">
            <v>39432</v>
          </cell>
        </row>
        <row r="5166">
          <cell r="A5166">
            <v>941271376</v>
          </cell>
          <cell r="B5166" t="str">
            <v>Kim</v>
          </cell>
          <cell r="C5166" t="str">
            <v>Jong</v>
          </cell>
          <cell r="D5166" t="str">
            <v>B</v>
          </cell>
          <cell r="E5166">
            <v>38611</v>
          </cell>
        </row>
        <row r="5167">
          <cell r="A5167">
            <v>941271376</v>
          </cell>
          <cell r="B5167" t="str">
            <v>Kim</v>
          </cell>
          <cell r="C5167" t="str">
            <v>Jong</v>
          </cell>
          <cell r="D5167" t="str">
            <v>B</v>
          </cell>
          <cell r="E5167">
            <v>38611</v>
          </cell>
        </row>
        <row r="5168">
          <cell r="A5168">
            <v>941271376</v>
          </cell>
          <cell r="B5168" t="str">
            <v>Kim</v>
          </cell>
          <cell r="C5168" t="str">
            <v>Jong</v>
          </cell>
          <cell r="D5168" t="str">
            <v>B</v>
          </cell>
          <cell r="E5168">
            <v>38611</v>
          </cell>
        </row>
        <row r="5169">
          <cell r="A5169">
            <v>941271376</v>
          </cell>
          <cell r="B5169" t="str">
            <v>Kim</v>
          </cell>
          <cell r="C5169" t="str">
            <v>Jong</v>
          </cell>
          <cell r="D5169" t="str">
            <v>B</v>
          </cell>
          <cell r="E5169">
            <v>38611</v>
          </cell>
        </row>
        <row r="5170">
          <cell r="A5170">
            <v>941283978</v>
          </cell>
          <cell r="B5170" t="str">
            <v>Stanford</v>
          </cell>
          <cell r="C5170" t="str">
            <v>Thomas</v>
          </cell>
          <cell r="D5170" t="str">
            <v>A</v>
          </cell>
          <cell r="E5170">
            <v>31671</v>
          </cell>
        </row>
        <row r="5171">
          <cell r="A5171">
            <v>941283978</v>
          </cell>
          <cell r="B5171" t="str">
            <v>Stanford</v>
          </cell>
          <cell r="C5171" t="str">
            <v>Thomas</v>
          </cell>
          <cell r="D5171" t="str">
            <v>A</v>
          </cell>
          <cell r="E5171">
            <v>31671</v>
          </cell>
        </row>
        <row r="5172">
          <cell r="A5172">
            <v>941299258</v>
          </cell>
          <cell r="B5172" t="str">
            <v>Gough</v>
          </cell>
          <cell r="C5172" t="str">
            <v>Liane</v>
          </cell>
          <cell r="D5172" t="str">
            <v>N</v>
          </cell>
          <cell r="E5172">
            <v>36893</v>
          </cell>
        </row>
        <row r="5173">
          <cell r="A5173">
            <v>941299258</v>
          </cell>
          <cell r="B5173" t="str">
            <v>Gough</v>
          </cell>
          <cell r="C5173" t="str">
            <v>Liane</v>
          </cell>
          <cell r="D5173" t="str">
            <v>N</v>
          </cell>
          <cell r="E5173">
            <v>36893</v>
          </cell>
        </row>
        <row r="5174">
          <cell r="A5174">
            <v>941326340</v>
          </cell>
          <cell r="B5174" t="str">
            <v>Koeneke</v>
          </cell>
          <cell r="C5174" t="str">
            <v>Rodney</v>
          </cell>
          <cell r="D5174" t="str">
            <v>C</v>
          </cell>
          <cell r="E5174">
            <v>39341</v>
          </cell>
        </row>
        <row r="5175">
          <cell r="A5175">
            <v>941326340</v>
          </cell>
          <cell r="B5175" t="str">
            <v>Koeneke</v>
          </cell>
          <cell r="C5175" t="str">
            <v>Rodney</v>
          </cell>
          <cell r="D5175" t="str">
            <v>C</v>
          </cell>
          <cell r="E5175">
            <v>39341</v>
          </cell>
        </row>
        <row r="5176">
          <cell r="A5176">
            <v>941326340</v>
          </cell>
          <cell r="B5176" t="str">
            <v>Koeneke</v>
          </cell>
          <cell r="C5176" t="str">
            <v>Rodney</v>
          </cell>
          <cell r="D5176" t="str">
            <v>C</v>
          </cell>
          <cell r="E5176">
            <v>39341</v>
          </cell>
        </row>
        <row r="5177">
          <cell r="A5177">
            <v>941326340</v>
          </cell>
          <cell r="B5177" t="str">
            <v>Koeneke</v>
          </cell>
          <cell r="C5177" t="str">
            <v>Rodney</v>
          </cell>
          <cell r="D5177" t="str">
            <v>C</v>
          </cell>
          <cell r="E5177">
            <v>39341</v>
          </cell>
        </row>
        <row r="5178">
          <cell r="A5178">
            <v>941326340</v>
          </cell>
          <cell r="B5178" t="str">
            <v>Koeneke</v>
          </cell>
          <cell r="C5178" t="str">
            <v>Rodney</v>
          </cell>
          <cell r="D5178" t="str">
            <v>C</v>
          </cell>
          <cell r="E5178">
            <v>39341</v>
          </cell>
        </row>
        <row r="5179">
          <cell r="A5179">
            <v>941326340</v>
          </cell>
          <cell r="B5179" t="str">
            <v>Koeneke</v>
          </cell>
          <cell r="C5179" t="str">
            <v>Rodney</v>
          </cell>
          <cell r="D5179" t="str">
            <v>C</v>
          </cell>
          <cell r="E5179">
            <v>39341</v>
          </cell>
        </row>
        <row r="5180">
          <cell r="A5180">
            <v>941391115</v>
          </cell>
          <cell r="B5180" t="str">
            <v>Belachew</v>
          </cell>
          <cell r="C5180" t="str">
            <v>Rahel</v>
          </cell>
          <cell r="D5180" t="str">
            <v>N</v>
          </cell>
          <cell r="E5180">
            <v>38718</v>
          </cell>
        </row>
        <row r="5181">
          <cell r="A5181">
            <v>941391115</v>
          </cell>
          <cell r="B5181" t="str">
            <v>Belachew</v>
          </cell>
          <cell r="C5181" t="str">
            <v>Rahel</v>
          </cell>
          <cell r="D5181" t="str">
            <v>N</v>
          </cell>
          <cell r="E5181">
            <v>38718</v>
          </cell>
        </row>
        <row r="5182">
          <cell r="A5182">
            <v>941393679</v>
          </cell>
          <cell r="B5182" t="str">
            <v>Spence</v>
          </cell>
          <cell r="C5182" t="str">
            <v>John</v>
          </cell>
          <cell r="D5182" t="str">
            <v>C</v>
          </cell>
          <cell r="E5182">
            <v>37515</v>
          </cell>
        </row>
        <row r="5183">
          <cell r="A5183">
            <v>941393679</v>
          </cell>
          <cell r="B5183" t="str">
            <v>Spence</v>
          </cell>
          <cell r="C5183" t="str">
            <v>John</v>
          </cell>
          <cell r="D5183" t="str">
            <v>C</v>
          </cell>
          <cell r="E5183">
            <v>37515</v>
          </cell>
        </row>
        <row r="5184">
          <cell r="A5184">
            <v>941401311</v>
          </cell>
          <cell r="B5184" t="str">
            <v>Weasel</v>
          </cell>
          <cell r="C5184" t="str">
            <v>Lisa</v>
          </cell>
          <cell r="D5184" t="str">
            <v>B</v>
          </cell>
          <cell r="E5184">
            <v>38246</v>
          </cell>
        </row>
        <row r="5185">
          <cell r="A5185">
            <v>941401311</v>
          </cell>
          <cell r="B5185" t="str">
            <v>Weasel</v>
          </cell>
          <cell r="C5185" t="str">
            <v>Lisa</v>
          </cell>
          <cell r="D5185" t="str">
            <v>B</v>
          </cell>
          <cell r="E5185">
            <v>38246</v>
          </cell>
        </row>
        <row r="5186">
          <cell r="A5186">
            <v>941401311</v>
          </cell>
          <cell r="B5186" t="str">
            <v>Weasel</v>
          </cell>
          <cell r="C5186" t="str">
            <v>Lisa</v>
          </cell>
          <cell r="D5186" t="str">
            <v>B</v>
          </cell>
          <cell r="E5186">
            <v>38246</v>
          </cell>
        </row>
        <row r="5187">
          <cell r="A5187">
            <v>941446958</v>
          </cell>
          <cell r="B5187" t="str">
            <v>Mussey</v>
          </cell>
          <cell r="C5187" t="str">
            <v>Ann</v>
          </cell>
          <cell r="D5187" t="str">
            <v>C</v>
          </cell>
          <cell r="E5187">
            <v>37150</v>
          </cell>
        </row>
        <row r="5188">
          <cell r="A5188">
            <v>941446958</v>
          </cell>
          <cell r="B5188" t="str">
            <v>Mussey</v>
          </cell>
          <cell r="C5188" t="str">
            <v>Ann</v>
          </cell>
          <cell r="D5188" t="str">
            <v>C</v>
          </cell>
          <cell r="E5188">
            <v>37150</v>
          </cell>
        </row>
        <row r="5189">
          <cell r="A5189">
            <v>941446958</v>
          </cell>
          <cell r="B5189" t="str">
            <v>Mussey</v>
          </cell>
          <cell r="C5189" t="str">
            <v>Ann</v>
          </cell>
          <cell r="D5189" t="str">
            <v>C</v>
          </cell>
          <cell r="E5189">
            <v>37150</v>
          </cell>
        </row>
        <row r="5190">
          <cell r="A5190">
            <v>941446958</v>
          </cell>
          <cell r="B5190" t="str">
            <v>Mussey</v>
          </cell>
          <cell r="C5190" t="str">
            <v>Ann</v>
          </cell>
          <cell r="D5190" t="str">
            <v>C</v>
          </cell>
          <cell r="E5190">
            <v>37150</v>
          </cell>
        </row>
        <row r="5191">
          <cell r="A5191">
            <v>941446958</v>
          </cell>
          <cell r="B5191" t="str">
            <v>Mussey</v>
          </cell>
          <cell r="C5191" t="str">
            <v>Ann</v>
          </cell>
          <cell r="D5191" t="str">
            <v>C</v>
          </cell>
          <cell r="E5191">
            <v>37150</v>
          </cell>
        </row>
        <row r="5192">
          <cell r="A5192">
            <v>941447161</v>
          </cell>
          <cell r="B5192" t="str">
            <v>Fischer</v>
          </cell>
          <cell r="C5192" t="str">
            <v>William</v>
          </cell>
          <cell r="D5192" t="str">
            <v>A</v>
          </cell>
          <cell r="E5192">
            <v>32036</v>
          </cell>
        </row>
        <row r="5193">
          <cell r="A5193">
            <v>941447161</v>
          </cell>
          <cell r="B5193" t="str">
            <v>Fischer</v>
          </cell>
          <cell r="C5193" t="str">
            <v>William</v>
          </cell>
          <cell r="D5193" t="str">
            <v>A</v>
          </cell>
          <cell r="E5193">
            <v>32036</v>
          </cell>
        </row>
        <row r="5194">
          <cell r="A5194">
            <v>941447161</v>
          </cell>
          <cell r="B5194" t="str">
            <v>Fischer</v>
          </cell>
          <cell r="C5194" t="str">
            <v>William</v>
          </cell>
          <cell r="D5194" t="str">
            <v>A</v>
          </cell>
          <cell r="E5194">
            <v>32036</v>
          </cell>
        </row>
        <row r="5195">
          <cell r="A5195">
            <v>941467537</v>
          </cell>
          <cell r="B5195" t="str">
            <v>Miars</v>
          </cell>
          <cell r="C5195" t="str">
            <v>Russell</v>
          </cell>
          <cell r="D5195" t="str">
            <v>B</v>
          </cell>
          <cell r="E5195">
            <v>35689</v>
          </cell>
        </row>
        <row r="5196">
          <cell r="A5196">
            <v>941467537</v>
          </cell>
          <cell r="B5196" t="str">
            <v>Miars</v>
          </cell>
          <cell r="C5196" t="str">
            <v>Russell</v>
          </cell>
          <cell r="D5196" t="str">
            <v>B</v>
          </cell>
          <cell r="E5196">
            <v>35689</v>
          </cell>
        </row>
        <row r="5197">
          <cell r="A5197">
            <v>941467537</v>
          </cell>
          <cell r="B5197" t="str">
            <v>Miars</v>
          </cell>
          <cell r="C5197" t="str">
            <v>Russell</v>
          </cell>
          <cell r="D5197" t="str">
            <v>B</v>
          </cell>
          <cell r="E5197">
            <v>35689</v>
          </cell>
        </row>
        <row r="5198">
          <cell r="A5198">
            <v>941467537</v>
          </cell>
          <cell r="B5198" t="str">
            <v>Miars</v>
          </cell>
          <cell r="C5198" t="str">
            <v>Russell</v>
          </cell>
          <cell r="D5198" t="str">
            <v>B</v>
          </cell>
          <cell r="E5198">
            <v>35689</v>
          </cell>
        </row>
        <row r="5199">
          <cell r="A5199">
            <v>941509470</v>
          </cell>
          <cell r="B5199" t="str">
            <v>Conrad</v>
          </cell>
          <cell r="C5199" t="str">
            <v>Susan</v>
          </cell>
          <cell r="D5199" t="str">
            <v>A</v>
          </cell>
          <cell r="E5199">
            <v>39341</v>
          </cell>
        </row>
        <row r="5200">
          <cell r="A5200">
            <v>941509470</v>
          </cell>
          <cell r="B5200" t="str">
            <v>Conrad</v>
          </cell>
          <cell r="C5200" t="str">
            <v>Susan</v>
          </cell>
          <cell r="D5200" t="str">
            <v>A</v>
          </cell>
          <cell r="E5200">
            <v>39341</v>
          </cell>
        </row>
        <row r="5201">
          <cell r="A5201">
            <v>941509470</v>
          </cell>
          <cell r="B5201" t="str">
            <v>Conrad</v>
          </cell>
          <cell r="C5201" t="str">
            <v>Susan</v>
          </cell>
          <cell r="D5201" t="str">
            <v>A</v>
          </cell>
          <cell r="E5201">
            <v>39341</v>
          </cell>
        </row>
        <row r="5202">
          <cell r="A5202">
            <v>941509470</v>
          </cell>
          <cell r="B5202" t="str">
            <v>Conrad</v>
          </cell>
          <cell r="C5202" t="str">
            <v>Susan</v>
          </cell>
          <cell r="D5202" t="str">
            <v>A</v>
          </cell>
          <cell r="E5202">
            <v>39341</v>
          </cell>
        </row>
        <row r="5203">
          <cell r="A5203">
            <v>941509470</v>
          </cell>
          <cell r="B5203" t="str">
            <v>Conrad</v>
          </cell>
          <cell r="C5203" t="str">
            <v>Susan</v>
          </cell>
          <cell r="D5203" t="str">
            <v>B</v>
          </cell>
          <cell r="E5203">
            <v>37150</v>
          </cell>
        </row>
        <row r="5204">
          <cell r="A5204">
            <v>941531892</v>
          </cell>
          <cell r="B5204" t="str">
            <v>Brizendine</v>
          </cell>
          <cell r="C5204" t="str">
            <v>Joyce</v>
          </cell>
          <cell r="D5204" t="str">
            <v>E</v>
          </cell>
          <cell r="E5204">
            <v>38611</v>
          </cell>
        </row>
        <row r="5205">
          <cell r="A5205">
            <v>941531892</v>
          </cell>
          <cell r="B5205" t="str">
            <v>Brizendine</v>
          </cell>
          <cell r="C5205" t="str">
            <v>Joyce</v>
          </cell>
          <cell r="D5205" t="str">
            <v>E</v>
          </cell>
          <cell r="E5205">
            <v>38611</v>
          </cell>
        </row>
        <row r="5206">
          <cell r="A5206">
            <v>941531892</v>
          </cell>
          <cell r="B5206" t="str">
            <v>Brizendine</v>
          </cell>
          <cell r="C5206" t="str">
            <v>Joyce</v>
          </cell>
          <cell r="D5206" t="str">
            <v>E</v>
          </cell>
          <cell r="E5206">
            <v>38611</v>
          </cell>
        </row>
        <row r="5207">
          <cell r="A5207">
            <v>941553620</v>
          </cell>
          <cell r="B5207" t="str">
            <v>Holloway</v>
          </cell>
          <cell r="C5207" t="str">
            <v>David</v>
          </cell>
          <cell r="D5207" t="str">
            <v>B</v>
          </cell>
          <cell r="E5207">
            <v>28384</v>
          </cell>
        </row>
        <row r="5208">
          <cell r="A5208">
            <v>941553620</v>
          </cell>
          <cell r="B5208" t="str">
            <v>Holloway</v>
          </cell>
          <cell r="C5208" t="str">
            <v>David</v>
          </cell>
          <cell r="D5208" t="str">
            <v>B</v>
          </cell>
          <cell r="E5208">
            <v>28384</v>
          </cell>
        </row>
        <row r="5209">
          <cell r="A5209">
            <v>941553620</v>
          </cell>
          <cell r="B5209" t="str">
            <v>Holloway</v>
          </cell>
          <cell r="C5209" t="str">
            <v>David</v>
          </cell>
          <cell r="D5209" t="str">
            <v>B</v>
          </cell>
          <cell r="E5209">
            <v>28384</v>
          </cell>
        </row>
        <row r="5210">
          <cell r="A5210">
            <v>941553620</v>
          </cell>
          <cell r="B5210" t="str">
            <v>Holloway</v>
          </cell>
          <cell r="C5210" t="str">
            <v>David</v>
          </cell>
          <cell r="D5210" t="str">
            <v>B</v>
          </cell>
          <cell r="E5210">
            <v>28384</v>
          </cell>
        </row>
        <row r="5211">
          <cell r="A5211">
            <v>941687734</v>
          </cell>
          <cell r="B5211" t="str">
            <v>Hirons</v>
          </cell>
          <cell r="C5211" t="str">
            <v>Thomas</v>
          </cell>
          <cell r="D5211" t="str">
            <v>E</v>
          </cell>
          <cell r="E5211">
            <v>37150</v>
          </cell>
        </row>
        <row r="5212">
          <cell r="A5212">
            <v>941687734</v>
          </cell>
          <cell r="B5212" t="str">
            <v>Hirons</v>
          </cell>
          <cell r="C5212" t="str">
            <v>Thomas</v>
          </cell>
          <cell r="D5212" t="str">
            <v>E</v>
          </cell>
          <cell r="E5212">
            <v>37150</v>
          </cell>
        </row>
        <row r="5213">
          <cell r="A5213">
            <v>941687734</v>
          </cell>
          <cell r="B5213" t="str">
            <v>Hirons</v>
          </cell>
          <cell r="C5213" t="str">
            <v>Thomas</v>
          </cell>
          <cell r="D5213" t="str">
            <v>E</v>
          </cell>
          <cell r="E5213">
            <v>37150</v>
          </cell>
        </row>
        <row r="5214">
          <cell r="A5214">
            <v>941687734</v>
          </cell>
          <cell r="B5214" t="str">
            <v>Hirons</v>
          </cell>
          <cell r="C5214" t="str">
            <v>Thomas</v>
          </cell>
          <cell r="D5214" t="str">
            <v>E</v>
          </cell>
          <cell r="E5214">
            <v>37150</v>
          </cell>
        </row>
        <row r="5215">
          <cell r="A5215">
            <v>941687734</v>
          </cell>
          <cell r="B5215" t="str">
            <v>Hirons</v>
          </cell>
          <cell r="C5215" t="str">
            <v>Thomas</v>
          </cell>
          <cell r="D5215" t="str">
            <v>E</v>
          </cell>
          <cell r="E5215">
            <v>37150</v>
          </cell>
        </row>
        <row r="5216">
          <cell r="A5216">
            <v>941687734</v>
          </cell>
          <cell r="B5216" t="str">
            <v>Hirons</v>
          </cell>
          <cell r="C5216" t="str">
            <v>Thomas</v>
          </cell>
          <cell r="D5216" t="str">
            <v>E</v>
          </cell>
          <cell r="E5216">
            <v>37150</v>
          </cell>
        </row>
        <row r="5217">
          <cell r="A5217">
            <v>941687734</v>
          </cell>
          <cell r="B5217" t="str">
            <v>Hirons</v>
          </cell>
          <cell r="C5217" t="str">
            <v>Thomas</v>
          </cell>
          <cell r="D5217" t="str">
            <v>E</v>
          </cell>
          <cell r="E5217">
            <v>37150</v>
          </cell>
        </row>
        <row r="5218">
          <cell r="A5218">
            <v>941687734</v>
          </cell>
          <cell r="B5218" t="str">
            <v>Hirons</v>
          </cell>
          <cell r="C5218" t="str">
            <v>Thomas</v>
          </cell>
          <cell r="D5218" t="str">
            <v>E</v>
          </cell>
          <cell r="E5218">
            <v>37150</v>
          </cell>
        </row>
        <row r="5219">
          <cell r="A5219">
            <v>941687734</v>
          </cell>
          <cell r="B5219" t="str">
            <v>Hirons</v>
          </cell>
          <cell r="C5219" t="str">
            <v>Thomas</v>
          </cell>
          <cell r="D5219" t="str">
            <v>E</v>
          </cell>
          <cell r="E5219">
            <v>37150</v>
          </cell>
        </row>
        <row r="5220">
          <cell r="A5220">
            <v>941709423</v>
          </cell>
          <cell r="B5220" t="str">
            <v>Fogtdal</v>
          </cell>
          <cell r="C5220" t="str">
            <v>Peter</v>
          </cell>
          <cell r="D5220" t="str">
            <v>E</v>
          </cell>
          <cell r="E5220">
            <v>39067</v>
          </cell>
        </row>
        <row r="5221">
          <cell r="A5221">
            <v>941709423</v>
          </cell>
          <cell r="B5221" t="str">
            <v>Fogtdal</v>
          </cell>
          <cell r="C5221" t="str">
            <v>Peter</v>
          </cell>
          <cell r="D5221" t="str">
            <v>E</v>
          </cell>
          <cell r="E5221">
            <v>39067</v>
          </cell>
        </row>
        <row r="5222">
          <cell r="A5222">
            <v>941709423</v>
          </cell>
          <cell r="B5222" t="str">
            <v>Fogtdal</v>
          </cell>
          <cell r="C5222" t="str">
            <v>Peter</v>
          </cell>
          <cell r="D5222" t="str">
            <v>H</v>
          </cell>
          <cell r="E5222">
            <v>39341</v>
          </cell>
        </row>
        <row r="5223">
          <cell r="A5223">
            <v>941709423</v>
          </cell>
          <cell r="B5223" t="str">
            <v>Fogtdal</v>
          </cell>
          <cell r="C5223" t="str">
            <v>Peter</v>
          </cell>
          <cell r="D5223" t="str">
            <v>H</v>
          </cell>
          <cell r="E5223">
            <v>39341</v>
          </cell>
        </row>
        <row r="5224">
          <cell r="A5224">
            <v>941715551</v>
          </cell>
          <cell r="B5224" t="str">
            <v>Lopez</v>
          </cell>
          <cell r="C5224" t="str">
            <v>Cynthia</v>
          </cell>
          <cell r="D5224" t="str">
            <v>L</v>
          </cell>
          <cell r="E5224">
            <v>36800</v>
          </cell>
        </row>
        <row r="5225">
          <cell r="A5225">
            <v>941715551</v>
          </cell>
          <cell r="B5225" t="str">
            <v>Lopez</v>
          </cell>
          <cell r="C5225" t="str">
            <v>Cynthia</v>
          </cell>
          <cell r="D5225" t="str">
            <v>L</v>
          </cell>
          <cell r="E5225">
            <v>36800</v>
          </cell>
        </row>
        <row r="5226">
          <cell r="A5226">
            <v>941748896</v>
          </cell>
          <cell r="B5226" t="str">
            <v>Thompson</v>
          </cell>
          <cell r="C5226" t="str">
            <v>Dee</v>
          </cell>
          <cell r="D5226" t="str">
            <v>N</v>
          </cell>
          <cell r="E5226">
            <v>36708</v>
          </cell>
        </row>
        <row r="5227">
          <cell r="A5227">
            <v>941748896</v>
          </cell>
          <cell r="B5227" t="str">
            <v>Thompson</v>
          </cell>
          <cell r="C5227" t="str">
            <v>Dee</v>
          </cell>
          <cell r="D5227" t="str">
            <v>N</v>
          </cell>
          <cell r="E5227">
            <v>36708</v>
          </cell>
        </row>
        <row r="5228">
          <cell r="A5228">
            <v>941751677</v>
          </cell>
          <cell r="B5228" t="str">
            <v>Blackman</v>
          </cell>
          <cell r="C5228" t="str">
            <v>Stephanie</v>
          </cell>
          <cell r="D5228" t="str">
            <v>E</v>
          </cell>
          <cell r="E5228">
            <v>39067</v>
          </cell>
        </row>
        <row r="5229">
          <cell r="A5229">
            <v>941751677</v>
          </cell>
          <cell r="B5229" t="str">
            <v>Blackman</v>
          </cell>
          <cell r="C5229" t="str">
            <v>Stephanie</v>
          </cell>
          <cell r="D5229" t="str">
            <v>E</v>
          </cell>
          <cell r="E5229">
            <v>39067</v>
          </cell>
        </row>
        <row r="5230">
          <cell r="A5230">
            <v>941751677</v>
          </cell>
          <cell r="B5230" t="str">
            <v>Blackman</v>
          </cell>
          <cell r="C5230" t="str">
            <v>Stephanie</v>
          </cell>
          <cell r="D5230" t="str">
            <v>E</v>
          </cell>
          <cell r="E5230">
            <v>39067</v>
          </cell>
        </row>
        <row r="5231">
          <cell r="A5231">
            <v>941751677</v>
          </cell>
          <cell r="B5231" t="str">
            <v>Blackman</v>
          </cell>
          <cell r="C5231" t="str">
            <v>Stephanie</v>
          </cell>
          <cell r="D5231" t="str">
            <v>E</v>
          </cell>
          <cell r="E5231">
            <v>39067</v>
          </cell>
        </row>
        <row r="5232">
          <cell r="A5232">
            <v>941766508</v>
          </cell>
          <cell r="B5232" t="str">
            <v>Trimble</v>
          </cell>
          <cell r="C5232" t="str">
            <v>Anmarie</v>
          </cell>
          <cell r="D5232" t="str">
            <v>C</v>
          </cell>
          <cell r="E5232">
            <v>37150</v>
          </cell>
        </row>
        <row r="5233">
          <cell r="A5233">
            <v>941766508</v>
          </cell>
          <cell r="B5233" t="str">
            <v>Trimble</v>
          </cell>
          <cell r="C5233" t="str">
            <v>Anmarie</v>
          </cell>
          <cell r="D5233" t="str">
            <v>C</v>
          </cell>
          <cell r="E5233">
            <v>37150</v>
          </cell>
        </row>
        <row r="5234">
          <cell r="A5234">
            <v>941766508</v>
          </cell>
          <cell r="B5234" t="str">
            <v>Trimble</v>
          </cell>
          <cell r="C5234" t="str">
            <v>Anmarie</v>
          </cell>
          <cell r="D5234" t="str">
            <v>C</v>
          </cell>
          <cell r="E5234">
            <v>37150</v>
          </cell>
        </row>
        <row r="5235">
          <cell r="A5235">
            <v>941766508</v>
          </cell>
          <cell r="B5235" t="str">
            <v>Trimble</v>
          </cell>
          <cell r="C5235" t="str">
            <v>Anmarie</v>
          </cell>
          <cell r="D5235" t="str">
            <v>C</v>
          </cell>
          <cell r="E5235">
            <v>37150</v>
          </cell>
        </row>
        <row r="5236">
          <cell r="A5236">
            <v>941766508</v>
          </cell>
          <cell r="B5236" t="str">
            <v>Trimble</v>
          </cell>
          <cell r="C5236" t="str">
            <v>Anmarie</v>
          </cell>
          <cell r="D5236" t="str">
            <v>C</v>
          </cell>
          <cell r="E5236">
            <v>37150</v>
          </cell>
        </row>
        <row r="5237">
          <cell r="A5237">
            <v>941766508</v>
          </cell>
          <cell r="B5237" t="str">
            <v>Trimble</v>
          </cell>
          <cell r="C5237" t="str">
            <v>Anmarie</v>
          </cell>
          <cell r="D5237" t="str">
            <v>C</v>
          </cell>
          <cell r="E5237">
            <v>37150</v>
          </cell>
        </row>
        <row r="5238">
          <cell r="A5238">
            <v>941796501</v>
          </cell>
          <cell r="B5238" t="str">
            <v>Weiss</v>
          </cell>
          <cell r="C5238" t="str">
            <v>Ezra</v>
          </cell>
          <cell r="D5238" t="str">
            <v>E</v>
          </cell>
          <cell r="E5238">
            <v>39341</v>
          </cell>
        </row>
        <row r="5239">
          <cell r="A5239">
            <v>941796501</v>
          </cell>
          <cell r="B5239" t="str">
            <v>Weiss</v>
          </cell>
          <cell r="C5239" t="str">
            <v>Ezra</v>
          </cell>
          <cell r="D5239" t="str">
            <v>E</v>
          </cell>
          <cell r="E5239">
            <v>39341</v>
          </cell>
        </row>
        <row r="5240">
          <cell r="A5240">
            <v>941796501</v>
          </cell>
          <cell r="B5240" t="str">
            <v>Weiss</v>
          </cell>
          <cell r="C5240" t="str">
            <v>Ezra</v>
          </cell>
          <cell r="D5240" t="str">
            <v>E</v>
          </cell>
          <cell r="E5240">
            <v>39341</v>
          </cell>
        </row>
        <row r="5241">
          <cell r="A5241">
            <v>941796501</v>
          </cell>
          <cell r="B5241" t="str">
            <v>Weiss</v>
          </cell>
          <cell r="C5241" t="str">
            <v>Ezra</v>
          </cell>
          <cell r="D5241" t="str">
            <v>E</v>
          </cell>
          <cell r="E5241">
            <v>39341</v>
          </cell>
        </row>
        <row r="5242">
          <cell r="A5242">
            <v>941796501</v>
          </cell>
          <cell r="B5242" t="str">
            <v>Weiss</v>
          </cell>
          <cell r="C5242" t="str">
            <v>Ezra</v>
          </cell>
          <cell r="D5242" t="str">
            <v>E</v>
          </cell>
          <cell r="E5242">
            <v>39341</v>
          </cell>
        </row>
        <row r="5243">
          <cell r="A5243">
            <v>941817915</v>
          </cell>
          <cell r="B5243" t="str">
            <v>Guile</v>
          </cell>
          <cell r="C5243" t="str">
            <v>David</v>
          </cell>
          <cell r="D5243" t="str">
            <v>E</v>
          </cell>
          <cell r="E5243">
            <v>39454</v>
          </cell>
        </row>
        <row r="5244">
          <cell r="A5244">
            <v>941817915</v>
          </cell>
          <cell r="B5244" t="str">
            <v>Guile</v>
          </cell>
          <cell r="C5244" t="str">
            <v>David</v>
          </cell>
          <cell r="D5244" t="str">
            <v>E</v>
          </cell>
          <cell r="E5244">
            <v>39454</v>
          </cell>
        </row>
        <row r="5245">
          <cell r="A5245">
            <v>941817915</v>
          </cell>
          <cell r="B5245" t="str">
            <v>Guile</v>
          </cell>
          <cell r="C5245" t="str">
            <v>David</v>
          </cell>
          <cell r="D5245" t="str">
            <v>E</v>
          </cell>
          <cell r="E5245">
            <v>39454</v>
          </cell>
        </row>
        <row r="5246">
          <cell r="A5246">
            <v>941817915</v>
          </cell>
          <cell r="B5246" t="str">
            <v>Guile</v>
          </cell>
          <cell r="C5246" t="str">
            <v>David</v>
          </cell>
          <cell r="D5246" t="str">
            <v>O</v>
          </cell>
          <cell r="E5246">
            <v>38611</v>
          </cell>
        </row>
        <row r="5247">
          <cell r="A5247">
            <v>941847385</v>
          </cell>
          <cell r="B5247" t="str">
            <v>Relf</v>
          </cell>
          <cell r="C5247" t="str">
            <v>James</v>
          </cell>
          <cell r="D5247" t="str">
            <v>E</v>
          </cell>
          <cell r="E5247">
            <v>38976</v>
          </cell>
        </row>
        <row r="5248">
          <cell r="A5248">
            <v>941847385</v>
          </cell>
          <cell r="B5248" t="str">
            <v>Relf</v>
          </cell>
          <cell r="C5248" t="str">
            <v>James</v>
          </cell>
          <cell r="D5248" t="str">
            <v>E</v>
          </cell>
          <cell r="E5248">
            <v>38976</v>
          </cell>
        </row>
        <row r="5249">
          <cell r="A5249">
            <v>941847385</v>
          </cell>
          <cell r="B5249" t="str">
            <v>Relf</v>
          </cell>
          <cell r="C5249" t="str">
            <v>James</v>
          </cell>
          <cell r="D5249" t="str">
            <v>E</v>
          </cell>
          <cell r="E5249">
            <v>38976</v>
          </cell>
        </row>
        <row r="5250">
          <cell r="A5250">
            <v>941847385</v>
          </cell>
          <cell r="B5250" t="str">
            <v>Relf</v>
          </cell>
          <cell r="C5250" t="str">
            <v>James</v>
          </cell>
          <cell r="D5250" t="str">
            <v>E</v>
          </cell>
          <cell r="E5250">
            <v>38976</v>
          </cell>
        </row>
        <row r="5251">
          <cell r="A5251">
            <v>941847385</v>
          </cell>
          <cell r="B5251" t="str">
            <v>Relf</v>
          </cell>
          <cell r="C5251" t="str">
            <v>James</v>
          </cell>
          <cell r="D5251" t="str">
            <v>E</v>
          </cell>
          <cell r="E5251">
            <v>38976</v>
          </cell>
        </row>
        <row r="5252">
          <cell r="A5252">
            <v>941847385</v>
          </cell>
          <cell r="B5252" t="str">
            <v>Relf</v>
          </cell>
          <cell r="C5252" t="str">
            <v>James</v>
          </cell>
          <cell r="D5252" t="str">
            <v>E</v>
          </cell>
          <cell r="E5252">
            <v>38976</v>
          </cell>
        </row>
        <row r="5253">
          <cell r="A5253">
            <v>941847385</v>
          </cell>
          <cell r="B5253" t="str">
            <v>Relf</v>
          </cell>
          <cell r="C5253" t="str">
            <v>James</v>
          </cell>
          <cell r="D5253" t="str">
            <v>E</v>
          </cell>
          <cell r="E5253">
            <v>38792</v>
          </cell>
        </row>
        <row r="5254">
          <cell r="A5254">
            <v>941847385</v>
          </cell>
          <cell r="B5254" t="str">
            <v>Relf</v>
          </cell>
          <cell r="C5254" t="str">
            <v>James</v>
          </cell>
          <cell r="D5254" t="str">
            <v>E</v>
          </cell>
          <cell r="E5254">
            <v>38792</v>
          </cell>
        </row>
        <row r="5255">
          <cell r="A5255">
            <v>941847385</v>
          </cell>
          <cell r="B5255" t="str">
            <v>Relf</v>
          </cell>
          <cell r="C5255" t="str">
            <v>James</v>
          </cell>
          <cell r="D5255" t="str">
            <v>E</v>
          </cell>
          <cell r="E5255">
            <v>38792</v>
          </cell>
        </row>
        <row r="5256">
          <cell r="A5256">
            <v>941855440</v>
          </cell>
          <cell r="B5256" t="str">
            <v>Gupta</v>
          </cell>
          <cell r="C5256" t="str">
            <v>Shuchi</v>
          </cell>
          <cell r="D5256" t="str">
            <v>J</v>
          </cell>
          <cell r="E5256">
            <v>39264</v>
          </cell>
        </row>
        <row r="5257">
          <cell r="A5257">
            <v>941855440</v>
          </cell>
          <cell r="B5257" t="str">
            <v>Gupta</v>
          </cell>
          <cell r="C5257" t="str">
            <v>Shuchi</v>
          </cell>
          <cell r="D5257" t="str">
            <v>J</v>
          </cell>
          <cell r="E5257">
            <v>39264</v>
          </cell>
        </row>
        <row r="5258">
          <cell r="A5258">
            <v>941869352</v>
          </cell>
          <cell r="B5258" t="str">
            <v>Kane</v>
          </cell>
          <cell r="C5258" t="str">
            <v>Thomas</v>
          </cell>
          <cell r="D5258" t="str">
            <v>E</v>
          </cell>
          <cell r="E5258">
            <v>38611</v>
          </cell>
        </row>
        <row r="5259">
          <cell r="A5259">
            <v>941869352</v>
          </cell>
          <cell r="B5259" t="str">
            <v>Kane</v>
          </cell>
          <cell r="C5259" t="str">
            <v>Thomas</v>
          </cell>
          <cell r="D5259" t="str">
            <v>E</v>
          </cell>
          <cell r="E5259">
            <v>38611</v>
          </cell>
        </row>
        <row r="5260">
          <cell r="A5260">
            <v>941869352</v>
          </cell>
          <cell r="B5260" t="str">
            <v>Kane</v>
          </cell>
          <cell r="C5260" t="str">
            <v>Thomas</v>
          </cell>
          <cell r="D5260" t="str">
            <v>E</v>
          </cell>
          <cell r="E5260">
            <v>38611</v>
          </cell>
        </row>
        <row r="5261">
          <cell r="A5261">
            <v>941892662</v>
          </cell>
          <cell r="B5261" t="str">
            <v>Tolbert</v>
          </cell>
          <cell r="C5261" t="str">
            <v>Kebba</v>
          </cell>
          <cell r="D5261" t="str">
            <v>N</v>
          </cell>
          <cell r="E5261">
            <v>37830</v>
          </cell>
        </row>
        <row r="5262">
          <cell r="A5262">
            <v>941892662</v>
          </cell>
          <cell r="B5262" t="str">
            <v>Tolbert</v>
          </cell>
          <cell r="C5262" t="str">
            <v>Kebba</v>
          </cell>
          <cell r="D5262" t="str">
            <v>N</v>
          </cell>
          <cell r="E5262">
            <v>37830</v>
          </cell>
        </row>
        <row r="5263">
          <cell r="A5263">
            <v>941892662</v>
          </cell>
          <cell r="B5263" t="str">
            <v>Tolbert</v>
          </cell>
          <cell r="C5263" t="str">
            <v>Kebba</v>
          </cell>
          <cell r="D5263" t="str">
            <v>N</v>
          </cell>
          <cell r="E5263">
            <v>37830</v>
          </cell>
        </row>
        <row r="5264">
          <cell r="A5264">
            <v>941907509</v>
          </cell>
          <cell r="B5264" t="str">
            <v>Stupak</v>
          </cell>
          <cell r="C5264" t="str">
            <v>Richard</v>
          </cell>
          <cell r="D5264" t="str">
            <v>N</v>
          </cell>
          <cell r="E5264">
            <v>38569</v>
          </cell>
        </row>
        <row r="5265">
          <cell r="A5265">
            <v>941907509</v>
          </cell>
          <cell r="B5265" t="str">
            <v>Stupak</v>
          </cell>
          <cell r="C5265" t="str">
            <v>Richard</v>
          </cell>
          <cell r="D5265" t="str">
            <v>N</v>
          </cell>
          <cell r="E5265">
            <v>38569</v>
          </cell>
        </row>
        <row r="5266">
          <cell r="A5266">
            <v>941907509</v>
          </cell>
          <cell r="B5266" t="str">
            <v>Stupak</v>
          </cell>
          <cell r="C5266" t="str">
            <v>Richard</v>
          </cell>
          <cell r="D5266" t="str">
            <v>N</v>
          </cell>
          <cell r="E5266">
            <v>38569</v>
          </cell>
        </row>
        <row r="5267">
          <cell r="A5267">
            <v>941907509</v>
          </cell>
          <cell r="B5267" t="str">
            <v>Stupak</v>
          </cell>
          <cell r="C5267" t="str">
            <v>Richard</v>
          </cell>
          <cell r="D5267" t="str">
            <v>N</v>
          </cell>
          <cell r="E5267">
            <v>38569</v>
          </cell>
        </row>
        <row r="5268">
          <cell r="A5268">
            <v>941921117</v>
          </cell>
          <cell r="B5268" t="str">
            <v>Riley</v>
          </cell>
          <cell r="C5268" t="str">
            <v>Eric</v>
          </cell>
          <cell r="D5268" t="str">
            <v>H</v>
          </cell>
          <cell r="E5268">
            <v>39432</v>
          </cell>
        </row>
        <row r="5269">
          <cell r="A5269">
            <v>941921117</v>
          </cell>
          <cell r="B5269" t="str">
            <v>Riley</v>
          </cell>
          <cell r="C5269" t="str">
            <v>Eric</v>
          </cell>
          <cell r="D5269" t="str">
            <v>H</v>
          </cell>
          <cell r="E5269">
            <v>39432</v>
          </cell>
        </row>
        <row r="5270">
          <cell r="A5270">
            <v>941921117</v>
          </cell>
          <cell r="B5270" t="str">
            <v>Riley</v>
          </cell>
          <cell r="C5270" t="str">
            <v>Eric</v>
          </cell>
          <cell r="D5270" t="str">
            <v>H</v>
          </cell>
          <cell r="E5270">
            <v>39432</v>
          </cell>
        </row>
        <row r="5271">
          <cell r="A5271">
            <v>942003815</v>
          </cell>
          <cell r="B5271" t="str">
            <v>Freeman</v>
          </cell>
          <cell r="C5271" t="str">
            <v>Jil</v>
          </cell>
          <cell r="D5271" t="str">
            <v>E</v>
          </cell>
          <cell r="E5271">
            <v>37150</v>
          </cell>
        </row>
        <row r="5272">
          <cell r="A5272">
            <v>942003815</v>
          </cell>
          <cell r="B5272" t="str">
            <v>Freeman</v>
          </cell>
          <cell r="C5272" t="str">
            <v>Jil</v>
          </cell>
          <cell r="D5272" t="str">
            <v>E</v>
          </cell>
          <cell r="E5272">
            <v>37150</v>
          </cell>
        </row>
        <row r="5273">
          <cell r="A5273">
            <v>942003815</v>
          </cell>
          <cell r="B5273" t="str">
            <v>Freeman</v>
          </cell>
          <cell r="C5273" t="str">
            <v>Jil</v>
          </cell>
          <cell r="D5273" t="str">
            <v>E</v>
          </cell>
          <cell r="E5273">
            <v>37150</v>
          </cell>
        </row>
        <row r="5274">
          <cell r="A5274">
            <v>942003815</v>
          </cell>
          <cell r="B5274" t="str">
            <v>Freeman</v>
          </cell>
          <cell r="C5274" t="str">
            <v>Jil</v>
          </cell>
          <cell r="D5274" t="str">
            <v>E</v>
          </cell>
          <cell r="E5274">
            <v>37150</v>
          </cell>
        </row>
        <row r="5275">
          <cell r="A5275">
            <v>942035181</v>
          </cell>
          <cell r="B5275" t="str">
            <v>Totten</v>
          </cell>
          <cell r="C5275" t="str">
            <v>Gloria</v>
          </cell>
          <cell r="D5275" t="str">
            <v>E</v>
          </cell>
          <cell r="E5275">
            <v>38246</v>
          </cell>
        </row>
        <row r="5276">
          <cell r="A5276">
            <v>942035181</v>
          </cell>
          <cell r="B5276" t="str">
            <v>Totten</v>
          </cell>
          <cell r="C5276" t="str">
            <v>Gloria</v>
          </cell>
          <cell r="D5276" t="str">
            <v>E</v>
          </cell>
          <cell r="E5276">
            <v>38246</v>
          </cell>
        </row>
        <row r="5277">
          <cell r="A5277">
            <v>942035181</v>
          </cell>
          <cell r="B5277" t="str">
            <v>Totten</v>
          </cell>
          <cell r="C5277" t="str">
            <v>Gloria</v>
          </cell>
          <cell r="D5277" t="str">
            <v>E</v>
          </cell>
          <cell r="E5277">
            <v>38246</v>
          </cell>
        </row>
        <row r="5278">
          <cell r="A5278">
            <v>942035181</v>
          </cell>
          <cell r="B5278" t="str">
            <v>Totten</v>
          </cell>
          <cell r="C5278" t="str">
            <v>Gloria</v>
          </cell>
          <cell r="D5278" t="str">
            <v>E</v>
          </cell>
          <cell r="E5278">
            <v>38246</v>
          </cell>
        </row>
        <row r="5279">
          <cell r="A5279">
            <v>942035181</v>
          </cell>
          <cell r="B5279" t="str">
            <v>Totten</v>
          </cell>
          <cell r="C5279" t="str">
            <v>Gloria</v>
          </cell>
          <cell r="D5279" t="str">
            <v>E</v>
          </cell>
          <cell r="E5279">
            <v>38246</v>
          </cell>
        </row>
        <row r="5280">
          <cell r="A5280">
            <v>942035181</v>
          </cell>
          <cell r="B5280" t="str">
            <v>Totten</v>
          </cell>
          <cell r="C5280" t="str">
            <v>Gloria</v>
          </cell>
          <cell r="D5280" t="str">
            <v>E</v>
          </cell>
          <cell r="E5280">
            <v>38246</v>
          </cell>
        </row>
        <row r="5281">
          <cell r="A5281">
            <v>942035181</v>
          </cell>
          <cell r="B5281" t="str">
            <v>Totten</v>
          </cell>
          <cell r="C5281" t="str">
            <v>Gloria</v>
          </cell>
          <cell r="D5281" t="str">
            <v>E</v>
          </cell>
          <cell r="E5281">
            <v>38246</v>
          </cell>
        </row>
        <row r="5282">
          <cell r="A5282">
            <v>942035181</v>
          </cell>
          <cell r="B5282" t="str">
            <v>Totten</v>
          </cell>
          <cell r="C5282" t="str">
            <v>Gloria</v>
          </cell>
          <cell r="D5282" t="str">
            <v>E</v>
          </cell>
          <cell r="E5282">
            <v>38246</v>
          </cell>
        </row>
        <row r="5283">
          <cell r="A5283">
            <v>942092958</v>
          </cell>
          <cell r="B5283" t="str">
            <v>Linnman</v>
          </cell>
          <cell r="C5283" t="str">
            <v>Jennifer</v>
          </cell>
          <cell r="D5283" t="str">
            <v>C</v>
          </cell>
          <cell r="E5283">
            <v>38702</v>
          </cell>
        </row>
        <row r="5284">
          <cell r="A5284">
            <v>942092958</v>
          </cell>
          <cell r="B5284" t="str">
            <v>Linnman</v>
          </cell>
          <cell r="C5284" t="str">
            <v>Jennifer</v>
          </cell>
          <cell r="D5284" t="str">
            <v>C</v>
          </cell>
          <cell r="E5284">
            <v>38702</v>
          </cell>
        </row>
        <row r="5285">
          <cell r="A5285">
            <v>942092958</v>
          </cell>
          <cell r="B5285" t="str">
            <v>Linnman</v>
          </cell>
          <cell r="C5285" t="str">
            <v>Jennifer</v>
          </cell>
          <cell r="D5285" t="str">
            <v>C</v>
          </cell>
          <cell r="E5285">
            <v>38702</v>
          </cell>
        </row>
        <row r="5286">
          <cell r="A5286">
            <v>942092958</v>
          </cell>
          <cell r="B5286" t="str">
            <v>Linnman</v>
          </cell>
          <cell r="C5286" t="str">
            <v>Jennifer</v>
          </cell>
          <cell r="D5286" t="str">
            <v>C</v>
          </cell>
          <cell r="E5286">
            <v>38702</v>
          </cell>
        </row>
        <row r="5287">
          <cell r="A5287">
            <v>942092958</v>
          </cell>
          <cell r="B5287" t="str">
            <v>Linnman</v>
          </cell>
          <cell r="C5287" t="str">
            <v>Jennifer</v>
          </cell>
          <cell r="D5287" t="str">
            <v>C</v>
          </cell>
          <cell r="E5287">
            <v>38702</v>
          </cell>
        </row>
        <row r="5288">
          <cell r="A5288">
            <v>942099511</v>
          </cell>
          <cell r="B5288" t="str">
            <v>Tuason</v>
          </cell>
          <cell r="C5288" t="str">
            <v>Gwenevere</v>
          </cell>
          <cell r="D5288" t="str">
            <v>E</v>
          </cell>
          <cell r="E5288">
            <v>38611</v>
          </cell>
        </row>
        <row r="5289">
          <cell r="A5289">
            <v>942099511</v>
          </cell>
          <cell r="B5289" t="str">
            <v>Tuason</v>
          </cell>
          <cell r="C5289" t="str">
            <v>Gwenevere</v>
          </cell>
          <cell r="D5289" t="str">
            <v>E</v>
          </cell>
          <cell r="E5289">
            <v>38611</v>
          </cell>
        </row>
        <row r="5290">
          <cell r="A5290">
            <v>942099511</v>
          </cell>
          <cell r="B5290" t="str">
            <v>Tuason</v>
          </cell>
          <cell r="C5290" t="str">
            <v>Gwenevere</v>
          </cell>
          <cell r="D5290" t="str">
            <v>E</v>
          </cell>
          <cell r="E5290">
            <v>38611</v>
          </cell>
        </row>
        <row r="5291">
          <cell r="A5291">
            <v>942099511</v>
          </cell>
          <cell r="B5291" t="str">
            <v>Tuason</v>
          </cell>
          <cell r="C5291" t="str">
            <v>Gwenevere</v>
          </cell>
          <cell r="D5291" t="str">
            <v>E</v>
          </cell>
          <cell r="E5291">
            <v>38611</v>
          </cell>
        </row>
        <row r="5292">
          <cell r="A5292">
            <v>942099511</v>
          </cell>
          <cell r="B5292" t="str">
            <v>Tuason</v>
          </cell>
          <cell r="C5292" t="str">
            <v>Gwenevere</v>
          </cell>
          <cell r="D5292" t="str">
            <v>E</v>
          </cell>
          <cell r="E5292">
            <v>38611</v>
          </cell>
        </row>
        <row r="5293">
          <cell r="A5293">
            <v>942099511</v>
          </cell>
          <cell r="B5293" t="str">
            <v>Tuason</v>
          </cell>
          <cell r="C5293" t="str">
            <v>Gwenevere</v>
          </cell>
          <cell r="D5293" t="str">
            <v>E</v>
          </cell>
          <cell r="E5293">
            <v>38611</v>
          </cell>
        </row>
        <row r="5294">
          <cell r="A5294">
            <v>942104868</v>
          </cell>
          <cell r="B5294" t="str">
            <v>Depriest</v>
          </cell>
          <cell r="C5294" t="str">
            <v>Maria</v>
          </cell>
          <cell r="D5294" t="str">
            <v>C</v>
          </cell>
          <cell r="E5294">
            <v>34044</v>
          </cell>
        </row>
        <row r="5295">
          <cell r="A5295">
            <v>942104868</v>
          </cell>
          <cell r="B5295" t="str">
            <v>Depriest</v>
          </cell>
          <cell r="C5295" t="str">
            <v>Maria</v>
          </cell>
          <cell r="D5295" t="str">
            <v>C</v>
          </cell>
          <cell r="E5295">
            <v>34044</v>
          </cell>
        </row>
        <row r="5296">
          <cell r="A5296">
            <v>942104868</v>
          </cell>
          <cell r="B5296" t="str">
            <v>Depriest</v>
          </cell>
          <cell r="C5296" t="str">
            <v>Maria</v>
          </cell>
          <cell r="D5296" t="str">
            <v>C</v>
          </cell>
          <cell r="E5296">
            <v>34044</v>
          </cell>
        </row>
        <row r="5297">
          <cell r="A5297">
            <v>942104868</v>
          </cell>
          <cell r="B5297" t="str">
            <v>Depriest</v>
          </cell>
          <cell r="C5297" t="str">
            <v>Maria</v>
          </cell>
          <cell r="D5297" t="str">
            <v>C</v>
          </cell>
          <cell r="E5297">
            <v>34044</v>
          </cell>
        </row>
        <row r="5298">
          <cell r="A5298">
            <v>942104868</v>
          </cell>
          <cell r="B5298" t="str">
            <v>Depriest</v>
          </cell>
          <cell r="C5298" t="str">
            <v>Maria</v>
          </cell>
          <cell r="D5298" t="str">
            <v>C</v>
          </cell>
          <cell r="E5298">
            <v>34044</v>
          </cell>
        </row>
        <row r="5299">
          <cell r="A5299">
            <v>942104868</v>
          </cell>
          <cell r="B5299" t="str">
            <v>Depriest</v>
          </cell>
          <cell r="C5299" t="str">
            <v>Maria</v>
          </cell>
          <cell r="D5299" t="str">
            <v>C</v>
          </cell>
          <cell r="E5299">
            <v>34044</v>
          </cell>
        </row>
        <row r="5300">
          <cell r="A5300">
            <v>942110896</v>
          </cell>
          <cell r="B5300" t="str">
            <v>Guess</v>
          </cell>
          <cell r="C5300" t="str">
            <v>Sherie</v>
          </cell>
          <cell r="D5300" t="str">
            <v>N</v>
          </cell>
          <cell r="E5300">
            <v>37150</v>
          </cell>
        </row>
        <row r="5301">
          <cell r="A5301">
            <v>942122913</v>
          </cell>
          <cell r="B5301" t="str">
            <v>Ali</v>
          </cell>
          <cell r="C5301" t="str">
            <v>Syed</v>
          </cell>
          <cell r="D5301" t="str">
            <v>H</v>
          </cell>
          <cell r="E5301">
            <v>37515</v>
          </cell>
        </row>
        <row r="5302">
          <cell r="A5302">
            <v>942122913</v>
          </cell>
          <cell r="B5302" t="str">
            <v>Ali</v>
          </cell>
          <cell r="C5302" t="str">
            <v>Syed</v>
          </cell>
          <cell r="D5302" t="str">
            <v>H</v>
          </cell>
          <cell r="E5302">
            <v>37515</v>
          </cell>
        </row>
        <row r="5303">
          <cell r="A5303">
            <v>942122913</v>
          </cell>
          <cell r="B5303" t="str">
            <v>Ali</v>
          </cell>
          <cell r="C5303" t="str">
            <v>Syed</v>
          </cell>
          <cell r="D5303" t="str">
            <v>H</v>
          </cell>
          <cell r="E5303">
            <v>37515</v>
          </cell>
        </row>
        <row r="5304">
          <cell r="A5304">
            <v>942122913</v>
          </cell>
          <cell r="B5304" t="str">
            <v>Ali</v>
          </cell>
          <cell r="C5304" t="str">
            <v>Syed</v>
          </cell>
          <cell r="D5304" t="str">
            <v>H</v>
          </cell>
          <cell r="E5304">
            <v>37515</v>
          </cell>
        </row>
        <row r="5305">
          <cell r="A5305">
            <v>942122913</v>
          </cell>
          <cell r="B5305" t="str">
            <v>Ali</v>
          </cell>
          <cell r="C5305" t="str">
            <v>Syed</v>
          </cell>
          <cell r="D5305" t="str">
            <v>H</v>
          </cell>
          <cell r="E5305">
            <v>37515</v>
          </cell>
        </row>
        <row r="5306">
          <cell r="A5306">
            <v>942122913</v>
          </cell>
          <cell r="B5306" t="str">
            <v>Ali</v>
          </cell>
          <cell r="C5306" t="str">
            <v>Syed</v>
          </cell>
          <cell r="D5306" t="str">
            <v>H</v>
          </cell>
          <cell r="E5306">
            <v>37515</v>
          </cell>
        </row>
        <row r="5307">
          <cell r="A5307">
            <v>942143657</v>
          </cell>
          <cell r="B5307" t="str">
            <v>Engleman</v>
          </cell>
          <cell r="C5307" t="str">
            <v>Bennett</v>
          </cell>
          <cell r="D5307" t="str">
            <v>E</v>
          </cell>
          <cell r="E5307">
            <v>36785</v>
          </cell>
        </row>
        <row r="5308">
          <cell r="A5308">
            <v>942143657</v>
          </cell>
          <cell r="B5308" t="str">
            <v>Engleman</v>
          </cell>
          <cell r="C5308" t="str">
            <v>Bennett</v>
          </cell>
          <cell r="D5308" t="str">
            <v>E</v>
          </cell>
          <cell r="E5308">
            <v>36785</v>
          </cell>
        </row>
        <row r="5309">
          <cell r="A5309">
            <v>942143657</v>
          </cell>
          <cell r="B5309" t="str">
            <v>Engleman</v>
          </cell>
          <cell r="C5309" t="str">
            <v>Bennett</v>
          </cell>
          <cell r="D5309" t="str">
            <v>E</v>
          </cell>
          <cell r="E5309">
            <v>36785</v>
          </cell>
        </row>
        <row r="5310">
          <cell r="A5310">
            <v>942159914</v>
          </cell>
          <cell r="B5310" t="str">
            <v>Meece Smith</v>
          </cell>
          <cell r="C5310" t="str">
            <v>Katherine</v>
          </cell>
          <cell r="D5310" t="str">
            <v>N</v>
          </cell>
          <cell r="E5310">
            <v>39142</v>
          </cell>
        </row>
        <row r="5311">
          <cell r="A5311">
            <v>942159914</v>
          </cell>
          <cell r="B5311" t="str">
            <v>Meece Smith</v>
          </cell>
          <cell r="C5311" t="str">
            <v>Katherine</v>
          </cell>
          <cell r="D5311" t="str">
            <v>N</v>
          </cell>
          <cell r="E5311">
            <v>39142</v>
          </cell>
        </row>
        <row r="5312">
          <cell r="A5312">
            <v>942210133</v>
          </cell>
          <cell r="B5312" t="str">
            <v>Munisamy</v>
          </cell>
          <cell r="C5312" t="str">
            <v>Gopinath</v>
          </cell>
          <cell r="D5312" t="str">
            <v>A</v>
          </cell>
          <cell r="E5312">
            <v>38587</v>
          </cell>
        </row>
        <row r="5313">
          <cell r="A5313">
            <v>942210133</v>
          </cell>
          <cell r="B5313" t="str">
            <v>Munisamy</v>
          </cell>
          <cell r="C5313" t="str">
            <v>Gopinath</v>
          </cell>
          <cell r="D5313" t="str">
            <v>A</v>
          </cell>
          <cell r="E5313">
            <v>38587</v>
          </cell>
        </row>
        <row r="5314">
          <cell r="A5314">
            <v>942221468</v>
          </cell>
          <cell r="B5314" t="str">
            <v>Wise</v>
          </cell>
          <cell r="C5314" t="str">
            <v>Robert</v>
          </cell>
          <cell r="D5314" t="str">
            <v>N</v>
          </cell>
          <cell r="E5314">
            <v>38611</v>
          </cell>
        </row>
        <row r="5315">
          <cell r="A5315">
            <v>942221468</v>
          </cell>
          <cell r="B5315" t="str">
            <v>Wise</v>
          </cell>
          <cell r="C5315" t="str">
            <v>Robert</v>
          </cell>
          <cell r="D5315" t="str">
            <v>N</v>
          </cell>
          <cell r="E5315">
            <v>38611</v>
          </cell>
        </row>
        <row r="5316">
          <cell r="A5316">
            <v>942221468</v>
          </cell>
          <cell r="B5316" t="str">
            <v>Wise</v>
          </cell>
          <cell r="C5316" t="str">
            <v>Robert</v>
          </cell>
          <cell r="D5316" t="str">
            <v>N</v>
          </cell>
          <cell r="E5316">
            <v>38611</v>
          </cell>
        </row>
        <row r="5317">
          <cell r="A5317">
            <v>942221468</v>
          </cell>
          <cell r="B5317" t="str">
            <v>Wise</v>
          </cell>
          <cell r="C5317" t="str">
            <v>Robert</v>
          </cell>
          <cell r="D5317" t="str">
            <v>N</v>
          </cell>
          <cell r="E5317">
            <v>38611</v>
          </cell>
        </row>
        <row r="5318">
          <cell r="A5318">
            <v>942221468</v>
          </cell>
          <cell r="B5318" t="str">
            <v>Wise</v>
          </cell>
          <cell r="C5318" t="str">
            <v>Robert</v>
          </cell>
          <cell r="D5318" t="str">
            <v>N</v>
          </cell>
          <cell r="E5318">
            <v>38611</v>
          </cell>
        </row>
        <row r="5319">
          <cell r="A5319">
            <v>942221468</v>
          </cell>
          <cell r="B5319" t="str">
            <v>Wise</v>
          </cell>
          <cell r="C5319" t="str">
            <v>Robert</v>
          </cell>
          <cell r="D5319" t="str">
            <v>N</v>
          </cell>
          <cell r="E5319">
            <v>38611</v>
          </cell>
        </row>
        <row r="5320">
          <cell r="A5320">
            <v>942275590</v>
          </cell>
          <cell r="B5320" t="str">
            <v>York</v>
          </cell>
          <cell r="C5320" t="str">
            <v>William</v>
          </cell>
          <cell r="D5320" t="str">
            <v>C</v>
          </cell>
          <cell r="E5320">
            <v>38701</v>
          </cell>
        </row>
        <row r="5321">
          <cell r="A5321">
            <v>942275590</v>
          </cell>
          <cell r="B5321" t="str">
            <v>York</v>
          </cell>
          <cell r="C5321" t="str">
            <v>William</v>
          </cell>
          <cell r="D5321" t="str">
            <v>C</v>
          </cell>
          <cell r="E5321">
            <v>38701</v>
          </cell>
        </row>
        <row r="5322">
          <cell r="A5322">
            <v>942275590</v>
          </cell>
          <cell r="B5322" t="str">
            <v>York</v>
          </cell>
          <cell r="C5322" t="str">
            <v>William</v>
          </cell>
          <cell r="D5322" t="str">
            <v>C</v>
          </cell>
          <cell r="E5322">
            <v>38701</v>
          </cell>
        </row>
        <row r="5323">
          <cell r="A5323">
            <v>942275590</v>
          </cell>
          <cell r="B5323" t="str">
            <v>York</v>
          </cell>
          <cell r="C5323" t="str">
            <v>William</v>
          </cell>
          <cell r="D5323" t="str">
            <v>C</v>
          </cell>
          <cell r="E5323">
            <v>38701</v>
          </cell>
        </row>
        <row r="5324">
          <cell r="A5324">
            <v>942275590</v>
          </cell>
          <cell r="B5324" t="str">
            <v>York</v>
          </cell>
          <cell r="C5324" t="str">
            <v>William</v>
          </cell>
          <cell r="D5324" t="str">
            <v>C</v>
          </cell>
          <cell r="E5324">
            <v>38701</v>
          </cell>
        </row>
        <row r="5325">
          <cell r="A5325">
            <v>942275590</v>
          </cell>
          <cell r="B5325" t="str">
            <v>York</v>
          </cell>
          <cell r="C5325" t="str">
            <v>William</v>
          </cell>
          <cell r="D5325" t="str">
            <v>C</v>
          </cell>
          <cell r="E5325">
            <v>38701</v>
          </cell>
        </row>
        <row r="5326">
          <cell r="A5326">
            <v>942315996</v>
          </cell>
          <cell r="B5326" t="str">
            <v>Rempfer</v>
          </cell>
          <cell r="C5326" t="str">
            <v>Gertrude</v>
          </cell>
          <cell r="D5326" t="str">
            <v>A</v>
          </cell>
          <cell r="E5326">
            <v>38261</v>
          </cell>
        </row>
        <row r="5327">
          <cell r="A5327">
            <v>942315996</v>
          </cell>
          <cell r="B5327" t="str">
            <v>Rempfer</v>
          </cell>
          <cell r="C5327" t="str">
            <v>Gertrude</v>
          </cell>
          <cell r="D5327" t="str">
            <v>A</v>
          </cell>
          <cell r="E5327">
            <v>38261</v>
          </cell>
        </row>
        <row r="5328">
          <cell r="A5328">
            <v>942315996</v>
          </cell>
          <cell r="B5328" t="str">
            <v>Rempfer</v>
          </cell>
          <cell r="C5328" t="str">
            <v>Gertrude</v>
          </cell>
          <cell r="D5328" t="str">
            <v>A</v>
          </cell>
          <cell r="E5328">
            <v>38261</v>
          </cell>
        </row>
        <row r="5329">
          <cell r="A5329">
            <v>942315996</v>
          </cell>
          <cell r="B5329" t="str">
            <v>Rempfer</v>
          </cell>
          <cell r="C5329" t="str">
            <v>Gertrude</v>
          </cell>
          <cell r="D5329" t="str">
            <v>A</v>
          </cell>
          <cell r="E5329">
            <v>38261</v>
          </cell>
        </row>
        <row r="5330">
          <cell r="A5330">
            <v>942316555</v>
          </cell>
          <cell r="B5330" t="str">
            <v>Thomas</v>
          </cell>
          <cell r="C5330" t="str">
            <v>Keri</v>
          </cell>
          <cell r="D5330" t="str">
            <v>P</v>
          </cell>
          <cell r="E5330">
            <v>37150</v>
          </cell>
        </row>
        <row r="5331">
          <cell r="A5331">
            <v>942316555</v>
          </cell>
          <cell r="B5331" t="str">
            <v>Thomas</v>
          </cell>
          <cell r="C5331" t="str">
            <v>Keri</v>
          </cell>
          <cell r="D5331" t="str">
            <v>P</v>
          </cell>
          <cell r="E5331">
            <v>37150</v>
          </cell>
        </row>
        <row r="5332">
          <cell r="A5332">
            <v>942376682</v>
          </cell>
          <cell r="B5332" t="str">
            <v>Robinson</v>
          </cell>
          <cell r="C5332" t="str">
            <v>Steven</v>
          </cell>
          <cell r="D5332" t="str">
            <v>E</v>
          </cell>
          <cell r="E5332">
            <v>39067</v>
          </cell>
        </row>
        <row r="5333">
          <cell r="A5333">
            <v>942376682</v>
          </cell>
          <cell r="B5333" t="str">
            <v>Robinson</v>
          </cell>
          <cell r="C5333" t="str">
            <v>Steven</v>
          </cell>
          <cell r="D5333" t="str">
            <v>E</v>
          </cell>
          <cell r="E5333">
            <v>39067</v>
          </cell>
        </row>
        <row r="5334">
          <cell r="A5334">
            <v>942376682</v>
          </cell>
          <cell r="B5334" t="str">
            <v>Robinson</v>
          </cell>
          <cell r="C5334" t="str">
            <v>Steven</v>
          </cell>
          <cell r="D5334" t="str">
            <v>E</v>
          </cell>
          <cell r="E5334">
            <v>39067</v>
          </cell>
        </row>
        <row r="5335">
          <cell r="A5335">
            <v>942377457</v>
          </cell>
          <cell r="B5335" t="str">
            <v>Gleason</v>
          </cell>
          <cell r="C5335" t="str">
            <v>Robert</v>
          </cell>
          <cell r="D5335" t="str">
            <v>E</v>
          </cell>
          <cell r="E5335">
            <v>37331</v>
          </cell>
        </row>
        <row r="5336">
          <cell r="A5336">
            <v>942377457</v>
          </cell>
          <cell r="B5336" t="str">
            <v>Gleason</v>
          </cell>
          <cell r="C5336" t="str">
            <v>Robert</v>
          </cell>
          <cell r="D5336" t="str">
            <v>E</v>
          </cell>
          <cell r="E5336">
            <v>37331</v>
          </cell>
        </row>
        <row r="5337">
          <cell r="A5337">
            <v>942385235</v>
          </cell>
          <cell r="B5337" t="str">
            <v>Anderson</v>
          </cell>
          <cell r="C5337" t="str">
            <v>Susan</v>
          </cell>
          <cell r="D5337" t="str">
            <v>E</v>
          </cell>
          <cell r="E5337">
            <v>37696</v>
          </cell>
        </row>
        <row r="5338">
          <cell r="A5338">
            <v>942385235</v>
          </cell>
          <cell r="B5338" t="str">
            <v>Anderson</v>
          </cell>
          <cell r="C5338" t="str">
            <v>Susan</v>
          </cell>
          <cell r="D5338" t="str">
            <v>E</v>
          </cell>
          <cell r="E5338">
            <v>37696</v>
          </cell>
        </row>
        <row r="5339">
          <cell r="A5339">
            <v>942388748</v>
          </cell>
          <cell r="B5339" t="str">
            <v>Lafferriere</v>
          </cell>
          <cell r="C5339" t="str">
            <v>Gerardo</v>
          </cell>
          <cell r="D5339" t="str">
            <v>A</v>
          </cell>
          <cell r="E5339">
            <v>36785</v>
          </cell>
        </row>
        <row r="5340">
          <cell r="A5340">
            <v>942388748</v>
          </cell>
          <cell r="B5340" t="str">
            <v>Lafferriere</v>
          </cell>
          <cell r="C5340" t="str">
            <v>Gerardo</v>
          </cell>
          <cell r="D5340" t="str">
            <v>A</v>
          </cell>
          <cell r="E5340">
            <v>36785</v>
          </cell>
        </row>
        <row r="5341">
          <cell r="A5341">
            <v>942388748</v>
          </cell>
          <cell r="B5341" t="str">
            <v>Lafferriere</v>
          </cell>
          <cell r="C5341" t="str">
            <v>Gerardo</v>
          </cell>
          <cell r="D5341" t="str">
            <v>A</v>
          </cell>
          <cell r="E5341">
            <v>36785</v>
          </cell>
        </row>
        <row r="5342">
          <cell r="A5342">
            <v>942388748</v>
          </cell>
          <cell r="B5342" t="str">
            <v>Lafferriere</v>
          </cell>
          <cell r="C5342" t="str">
            <v>Gerardo</v>
          </cell>
          <cell r="D5342" t="str">
            <v>A</v>
          </cell>
          <cell r="E5342">
            <v>36785</v>
          </cell>
        </row>
        <row r="5343">
          <cell r="A5343">
            <v>942423915</v>
          </cell>
          <cell r="B5343" t="str">
            <v>Bassett</v>
          </cell>
          <cell r="C5343" t="str">
            <v>Ellen</v>
          </cell>
          <cell r="D5343" t="str">
            <v>C</v>
          </cell>
          <cell r="E5343">
            <v>39341</v>
          </cell>
        </row>
        <row r="5344">
          <cell r="A5344">
            <v>942423915</v>
          </cell>
          <cell r="B5344" t="str">
            <v>Bassett</v>
          </cell>
          <cell r="C5344" t="str">
            <v>Ellen</v>
          </cell>
          <cell r="D5344" t="str">
            <v>C</v>
          </cell>
          <cell r="E5344">
            <v>39341</v>
          </cell>
        </row>
        <row r="5345">
          <cell r="A5345">
            <v>942462040</v>
          </cell>
          <cell r="B5345" t="str">
            <v>Canton</v>
          </cell>
          <cell r="C5345" t="str">
            <v>Tori</v>
          </cell>
          <cell r="D5345" t="str">
            <v>E</v>
          </cell>
          <cell r="E5345">
            <v>38611</v>
          </cell>
        </row>
        <row r="5346">
          <cell r="A5346">
            <v>942462040</v>
          </cell>
          <cell r="B5346" t="str">
            <v>Canton</v>
          </cell>
          <cell r="C5346" t="str">
            <v>Tori</v>
          </cell>
          <cell r="D5346" t="str">
            <v>E</v>
          </cell>
          <cell r="E5346">
            <v>38611</v>
          </cell>
        </row>
        <row r="5347">
          <cell r="A5347">
            <v>942462040</v>
          </cell>
          <cell r="B5347" t="str">
            <v>Canton</v>
          </cell>
          <cell r="C5347" t="str">
            <v>Tori</v>
          </cell>
          <cell r="D5347" t="str">
            <v>E</v>
          </cell>
          <cell r="E5347">
            <v>38611</v>
          </cell>
        </row>
        <row r="5348">
          <cell r="A5348">
            <v>942462040</v>
          </cell>
          <cell r="B5348" t="str">
            <v>Canton</v>
          </cell>
          <cell r="C5348" t="str">
            <v>Tori</v>
          </cell>
          <cell r="D5348" t="str">
            <v>E</v>
          </cell>
          <cell r="E5348">
            <v>38611</v>
          </cell>
        </row>
        <row r="5349">
          <cell r="A5349">
            <v>942462040</v>
          </cell>
          <cell r="B5349" t="str">
            <v>Canton</v>
          </cell>
          <cell r="C5349" t="str">
            <v>Tori</v>
          </cell>
          <cell r="D5349" t="str">
            <v>E</v>
          </cell>
          <cell r="E5349">
            <v>38611</v>
          </cell>
        </row>
        <row r="5350">
          <cell r="A5350">
            <v>942462040</v>
          </cell>
          <cell r="B5350" t="str">
            <v>Canton</v>
          </cell>
          <cell r="C5350" t="str">
            <v>Tori</v>
          </cell>
          <cell r="D5350" t="str">
            <v>E</v>
          </cell>
          <cell r="E5350">
            <v>38611</v>
          </cell>
        </row>
        <row r="5351">
          <cell r="A5351">
            <v>942462040</v>
          </cell>
          <cell r="B5351" t="str">
            <v>Canton</v>
          </cell>
          <cell r="C5351" t="str">
            <v>Tori</v>
          </cell>
          <cell r="D5351" t="str">
            <v>E</v>
          </cell>
          <cell r="E5351">
            <v>38611</v>
          </cell>
        </row>
        <row r="5352">
          <cell r="A5352">
            <v>942462040</v>
          </cell>
          <cell r="B5352" t="str">
            <v>Canton</v>
          </cell>
          <cell r="C5352" t="str">
            <v>Tori</v>
          </cell>
          <cell r="D5352" t="str">
            <v>E</v>
          </cell>
          <cell r="E5352">
            <v>38611</v>
          </cell>
        </row>
        <row r="5353">
          <cell r="A5353">
            <v>942462040</v>
          </cell>
          <cell r="B5353" t="str">
            <v>Canton</v>
          </cell>
          <cell r="C5353" t="str">
            <v>Tori</v>
          </cell>
          <cell r="D5353" t="str">
            <v>E</v>
          </cell>
          <cell r="E5353">
            <v>38611</v>
          </cell>
        </row>
        <row r="5354">
          <cell r="A5354">
            <v>942462040</v>
          </cell>
          <cell r="B5354" t="str">
            <v>Canton</v>
          </cell>
          <cell r="C5354" t="str">
            <v>Tori</v>
          </cell>
          <cell r="D5354" t="str">
            <v>E</v>
          </cell>
          <cell r="E5354">
            <v>38611</v>
          </cell>
        </row>
        <row r="5355">
          <cell r="A5355">
            <v>942462040</v>
          </cell>
          <cell r="B5355" t="str">
            <v>Canton</v>
          </cell>
          <cell r="C5355" t="str">
            <v>Tori</v>
          </cell>
          <cell r="D5355" t="str">
            <v>E</v>
          </cell>
          <cell r="E5355">
            <v>38611</v>
          </cell>
        </row>
        <row r="5356">
          <cell r="A5356">
            <v>942462040</v>
          </cell>
          <cell r="B5356" t="str">
            <v>Canton</v>
          </cell>
          <cell r="C5356" t="str">
            <v>Tori</v>
          </cell>
          <cell r="D5356" t="str">
            <v>E</v>
          </cell>
          <cell r="E5356">
            <v>38611</v>
          </cell>
        </row>
        <row r="5357">
          <cell r="A5357">
            <v>942462040</v>
          </cell>
          <cell r="B5357" t="str">
            <v>Canton</v>
          </cell>
          <cell r="C5357" t="str">
            <v>Tori</v>
          </cell>
          <cell r="D5357" t="str">
            <v>E</v>
          </cell>
          <cell r="E5357">
            <v>38611</v>
          </cell>
        </row>
        <row r="5358">
          <cell r="A5358">
            <v>942520055</v>
          </cell>
          <cell r="B5358" t="str">
            <v>Geving</v>
          </cell>
          <cell r="C5358" t="str">
            <v>Tyler</v>
          </cell>
          <cell r="D5358" t="str">
            <v>N</v>
          </cell>
          <cell r="E5358">
            <v>38488</v>
          </cell>
        </row>
        <row r="5359">
          <cell r="A5359">
            <v>942520055</v>
          </cell>
          <cell r="B5359" t="str">
            <v>Geving</v>
          </cell>
          <cell r="C5359" t="str">
            <v>Tyler</v>
          </cell>
          <cell r="D5359" t="str">
            <v>N</v>
          </cell>
          <cell r="E5359">
            <v>38488</v>
          </cell>
        </row>
        <row r="5360">
          <cell r="A5360">
            <v>942524536</v>
          </cell>
          <cell r="B5360" t="str">
            <v>Bagai</v>
          </cell>
          <cell r="C5360" t="str">
            <v>Robin</v>
          </cell>
          <cell r="D5360" t="str">
            <v>E</v>
          </cell>
          <cell r="E5360">
            <v>39458</v>
          </cell>
        </row>
        <row r="5361">
          <cell r="A5361">
            <v>942524536</v>
          </cell>
          <cell r="B5361" t="str">
            <v>Bagai</v>
          </cell>
          <cell r="C5361" t="str">
            <v>Robin</v>
          </cell>
          <cell r="D5361" t="str">
            <v>E</v>
          </cell>
          <cell r="E5361">
            <v>39458</v>
          </cell>
        </row>
        <row r="5362">
          <cell r="A5362">
            <v>942524536</v>
          </cell>
          <cell r="B5362" t="str">
            <v>Bagai</v>
          </cell>
          <cell r="C5362" t="str">
            <v>Robin</v>
          </cell>
          <cell r="D5362" t="str">
            <v>E</v>
          </cell>
          <cell r="E5362">
            <v>39458</v>
          </cell>
        </row>
        <row r="5363">
          <cell r="A5363">
            <v>942524536</v>
          </cell>
          <cell r="B5363" t="str">
            <v>Bagai</v>
          </cell>
          <cell r="C5363" t="str">
            <v>Robin</v>
          </cell>
        </row>
        <row r="5364">
          <cell r="A5364">
            <v>942528643</v>
          </cell>
          <cell r="B5364" t="str">
            <v>Dawson</v>
          </cell>
          <cell r="C5364" t="str">
            <v>Scott</v>
          </cell>
          <cell r="D5364" t="str">
            <v>A</v>
          </cell>
          <cell r="E5364">
            <v>34958</v>
          </cell>
        </row>
        <row r="5365">
          <cell r="A5365">
            <v>942528643</v>
          </cell>
          <cell r="B5365" t="str">
            <v>Dawson</v>
          </cell>
          <cell r="C5365" t="str">
            <v>Scott</v>
          </cell>
          <cell r="D5365" t="str">
            <v>A</v>
          </cell>
          <cell r="E5365">
            <v>34958</v>
          </cell>
        </row>
        <row r="5366">
          <cell r="A5366">
            <v>942528643</v>
          </cell>
          <cell r="B5366" t="str">
            <v>Dawson</v>
          </cell>
          <cell r="C5366" t="str">
            <v>Scott</v>
          </cell>
          <cell r="D5366" t="str">
            <v>A</v>
          </cell>
          <cell r="E5366">
            <v>34958</v>
          </cell>
        </row>
        <row r="5367">
          <cell r="A5367">
            <v>942553696</v>
          </cell>
          <cell r="B5367" t="str">
            <v>Angel</v>
          </cell>
          <cell r="C5367" t="str">
            <v>Jerusha</v>
          </cell>
          <cell r="D5367" t="str">
            <v>Q</v>
          </cell>
          <cell r="E5367">
            <v>38611</v>
          </cell>
        </row>
        <row r="5368">
          <cell r="A5368">
            <v>942553696</v>
          </cell>
          <cell r="B5368" t="str">
            <v>Angel</v>
          </cell>
          <cell r="C5368" t="str">
            <v>Jerusha</v>
          </cell>
          <cell r="D5368" t="str">
            <v>Q</v>
          </cell>
          <cell r="E5368">
            <v>38611</v>
          </cell>
        </row>
        <row r="5369">
          <cell r="A5369">
            <v>942553696</v>
          </cell>
          <cell r="B5369" t="str">
            <v>Angel</v>
          </cell>
          <cell r="C5369" t="str">
            <v>Jerusha</v>
          </cell>
          <cell r="D5369" t="str">
            <v>Q</v>
          </cell>
          <cell r="E5369">
            <v>38611</v>
          </cell>
        </row>
        <row r="5370">
          <cell r="A5370">
            <v>942553696</v>
          </cell>
          <cell r="B5370" t="str">
            <v>Angel</v>
          </cell>
          <cell r="C5370" t="str">
            <v>Jerusha</v>
          </cell>
          <cell r="D5370" t="str">
            <v>Q</v>
          </cell>
          <cell r="E5370">
            <v>38611</v>
          </cell>
        </row>
        <row r="5371">
          <cell r="A5371">
            <v>942553696</v>
          </cell>
          <cell r="B5371" t="str">
            <v>Angel</v>
          </cell>
          <cell r="C5371" t="str">
            <v>Jerusha</v>
          </cell>
          <cell r="D5371" t="str">
            <v>Q</v>
          </cell>
          <cell r="E5371">
            <v>38611</v>
          </cell>
        </row>
        <row r="5372">
          <cell r="A5372">
            <v>942553696</v>
          </cell>
          <cell r="B5372" t="str">
            <v>Angel</v>
          </cell>
          <cell r="C5372" t="str">
            <v>Jerusha</v>
          </cell>
          <cell r="D5372" t="str">
            <v>Q</v>
          </cell>
          <cell r="E5372">
            <v>38611</v>
          </cell>
        </row>
        <row r="5373">
          <cell r="A5373">
            <v>942553696</v>
          </cell>
          <cell r="B5373" t="str">
            <v>Angel</v>
          </cell>
          <cell r="C5373" t="str">
            <v>Jerusha</v>
          </cell>
          <cell r="D5373" t="str">
            <v>Q</v>
          </cell>
          <cell r="E5373">
            <v>38611</v>
          </cell>
        </row>
        <row r="5374">
          <cell r="A5374">
            <v>942553696</v>
          </cell>
          <cell r="B5374" t="str">
            <v>Angel</v>
          </cell>
          <cell r="C5374" t="str">
            <v>Jerusha</v>
          </cell>
          <cell r="D5374" t="str">
            <v>Q</v>
          </cell>
          <cell r="E5374">
            <v>38611</v>
          </cell>
        </row>
        <row r="5375">
          <cell r="A5375">
            <v>942601165</v>
          </cell>
          <cell r="B5375" t="str">
            <v>Rees</v>
          </cell>
          <cell r="C5375" t="str">
            <v>Mary Anne</v>
          </cell>
          <cell r="D5375" t="str">
            <v>N</v>
          </cell>
          <cell r="E5375">
            <v>38579</v>
          </cell>
        </row>
        <row r="5376">
          <cell r="A5376">
            <v>942601165</v>
          </cell>
          <cell r="B5376" t="str">
            <v>Rees</v>
          </cell>
          <cell r="C5376" t="str">
            <v>Mary Anne</v>
          </cell>
          <cell r="D5376" t="str">
            <v>N</v>
          </cell>
          <cell r="E5376">
            <v>38579</v>
          </cell>
        </row>
        <row r="5377">
          <cell r="A5377">
            <v>942659575</v>
          </cell>
          <cell r="B5377" t="str">
            <v>Sheble</v>
          </cell>
          <cell r="C5377" t="str">
            <v>Gerald</v>
          </cell>
          <cell r="D5377" t="str">
            <v>A</v>
          </cell>
          <cell r="E5377">
            <v>38611</v>
          </cell>
        </row>
        <row r="5378">
          <cell r="A5378">
            <v>942659575</v>
          </cell>
          <cell r="B5378" t="str">
            <v>Sheble</v>
          </cell>
          <cell r="C5378" t="str">
            <v>Gerald</v>
          </cell>
          <cell r="D5378" t="str">
            <v>A</v>
          </cell>
          <cell r="E5378">
            <v>38611</v>
          </cell>
        </row>
        <row r="5379">
          <cell r="A5379">
            <v>942673287</v>
          </cell>
          <cell r="B5379" t="str">
            <v>McPherson</v>
          </cell>
          <cell r="C5379" t="str">
            <v>Kathleen</v>
          </cell>
          <cell r="D5379" t="str">
            <v>E</v>
          </cell>
          <cell r="E5379">
            <v>39341</v>
          </cell>
        </row>
        <row r="5380">
          <cell r="A5380">
            <v>942673287</v>
          </cell>
          <cell r="B5380" t="str">
            <v>McPherson</v>
          </cell>
          <cell r="C5380" t="str">
            <v>Kathleen</v>
          </cell>
          <cell r="D5380" t="str">
            <v>E</v>
          </cell>
          <cell r="E5380">
            <v>39341</v>
          </cell>
        </row>
        <row r="5381">
          <cell r="A5381">
            <v>942691491</v>
          </cell>
          <cell r="B5381" t="str">
            <v>Rodgers</v>
          </cell>
          <cell r="C5381" t="str">
            <v>Phillip</v>
          </cell>
          <cell r="D5381" t="str">
            <v>N</v>
          </cell>
          <cell r="E5381">
            <v>39173</v>
          </cell>
        </row>
        <row r="5382">
          <cell r="A5382">
            <v>942691491</v>
          </cell>
          <cell r="B5382" t="str">
            <v>Rodgers</v>
          </cell>
          <cell r="C5382" t="str">
            <v>Phillip</v>
          </cell>
          <cell r="D5382" t="str">
            <v>N</v>
          </cell>
          <cell r="E5382">
            <v>39173</v>
          </cell>
        </row>
        <row r="5383">
          <cell r="A5383">
            <v>942691491</v>
          </cell>
          <cell r="B5383" t="str">
            <v>Rodgers</v>
          </cell>
          <cell r="C5383" t="str">
            <v>Phillip</v>
          </cell>
          <cell r="D5383" t="str">
            <v>N</v>
          </cell>
          <cell r="E5383">
            <v>39173</v>
          </cell>
        </row>
        <row r="5384">
          <cell r="A5384">
            <v>942691491</v>
          </cell>
          <cell r="B5384" t="str">
            <v>Rodgers</v>
          </cell>
          <cell r="C5384" t="str">
            <v>Phillip</v>
          </cell>
          <cell r="D5384" t="str">
            <v>N</v>
          </cell>
          <cell r="E5384">
            <v>39173</v>
          </cell>
        </row>
        <row r="5385">
          <cell r="A5385">
            <v>942728984</v>
          </cell>
          <cell r="B5385" t="str">
            <v>Barbur</v>
          </cell>
          <cell r="C5385" t="str">
            <v>Thomas</v>
          </cell>
          <cell r="D5385" t="str">
            <v>E</v>
          </cell>
          <cell r="E5385">
            <v>38337</v>
          </cell>
        </row>
        <row r="5386">
          <cell r="A5386">
            <v>942728984</v>
          </cell>
          <cell r="B5386" t="str">
            <v>Barbur</v>
          </cell>
          <cell r="C5386" t="str">
            <v>Thomas</v>
          </cell>
          <cell r="D5386" t="str">
            <v>E</v>
          </cell>
          <cell r="E5386">
            <v>38337</v>
          </cell>
        </row>
        <row r="5387">
          <cell r="A5387">
            <v>942728984</v>
          </cell>
          <cell r="B5387" t="str">
            <v>Barbur</v>
          </cell>
          <cell r="C5387" t="str">
            <v>Thomas</v>
          </cell>
          <cell r="D5387" t="str">
            <v>E</v>
          </cell>
          <cell r="E5387">
            <v>38337</v>
          </cell>
        </row>
        <row r="5388">
          <cell r="A5388">
            <v>942728984</v>
          </cell>
          <cell r="B5388" t="str">
            <v>Barbur</v>
          </cell>
          <cell r="C5388" t="str">
            <v>Thomas</v>
          </cell>
          <cell r="D5388" t="str">
            <v>E</v>
          </cell>
          <cell r="E5388">
            <v>38337</v>
          </cell>
        </row>
        <row r="5389">
          <cell r="A5389">
            <v>942728984</v>
          </cell>
          <cell r="B5389" t="str">
            <v>Barbur</v>
          </cell>
          <cell r="C5389" t="str">
            <v>Thomas</v>
          </cell>
          <cell r="D5389" t="str">
            <v>E</v>
          </cell>
          <cell r="E5389">
            <v>38337</v>
          </cell>
        </row>
        <row r="5390">
          <cell r="A5390">
            <v>942728984</v>
          </cell>
          <cell r="B5390" t="str">
            <v>Barbur</v>
          </cell>
          <cell r="C5390" t="str">
            <v>Thomas</v>
          </cell>
          <cell r="D5390" t="str">
            <v>E</v>
          </cell>
          <cell r="E5390">
            <v>38337</v>
          </cell>
        </row>
        <row r="5391">
          <cell r="A5391">
            <v>942728984</v>
          </cell>
          <cell r="B5391" t="str">
            <v>Barbur</v>
          </cell>
          <cell r="C5391" t="str">
            <v>Thomas</v>
          </cell>
          <cell r="D5391" t="str">
            <v>E</v>
          </cell>
          <cell r="E5391">
            <v>38337</v>
          </cell>
        </row>
        <row r="5392">
          <cell r="A5392">
            <v>942728984</v>
          </cell>
          <cell r="B5392" t="str">
            <v>Barbur</v>
          </cell>
          <cell r="C5392" t="str">
            <v>Thomas</v>
          </cell>
          <cell r="D5392" t="str">
            <v>E</v>
          </cell>
          <cell r="E5392">
            <v>38337</v>
          </cell>
        </row>
        <row r="5393">
          <cell r="A5393">
            <v>942749493</v>
          </cell>
          <cell r="B5393" t="str">
            <v>Raymond</v>
          </cell>
          <cell r="C5393" t="str">
            <v>Jonathan</v>
          </cell>
          <cell r="D5393" t="str">
            <v>E</v>
          </cell>
          <cell r="E5393">
            <v>38976</v>
          </cell>
        </row>
        <row r="5394">
          <cell r="A5394">
            <v>942749493</v>
          </cell>
          <cell r="B5394" t="str">
            <v>Raymond</v>
          </cell>
          <cell r="C5394" t="str">
            <v>Jonathan</v>
          </cell>
          <cell r="D5394" t="str">
            <v>E</v>
          </cell>
          <cell r="E5394">
            <v>38976</v>
          </cell>
        </row>
        <row r="5395">
          <cell r="A5395">
            <v>942749493</v>
          </cell>
          <cell r="B5395" t="str">
            <v>Raymond</v>
          </cell>
          <cell r="C5395" t="str">
            <v>Jonathan</v>
          </cell>
          <cell r="D5395" t="str">
            <v>E</v>
          </cell>
          <cell r="E5395">
            <v>38976</v>
          </cell>
        </row>
        <row r="5396">
          <cell r="A5396">
            <v>942751463</v>
          </cell>
          <cell r="B5396" t="str">
            <v>Morgaine</v>
          </cell>
          <cell r="C5396" t="str">
            <v>Karen</v>
          </cell>
          <cell r="D5396" t="str">
            <v>E</v>
          </cell>
          <cell r="E5396">
            <v>38976</v>
          </cell>
        </row>
        <row r="5397">
          <cell r="A5397">
            <v>942751463</v>
          </cell>
          <cell r="B5397" t="str">
            <v>Morgaine</v>
          </cell>
          <cell r="C5397" t="str">
            <v>Karen</v>
          </cell>
          <cell r="D5397" t="str">
            <v>E</v>
          </cell>
          <cell r="E5397">
            <v>38976</v>
          </cell>
        </row>
        <row r="5398">
          <cell r="A5398">
            <v>942751463</v>
          </cell>
          <cell r="B5398" t="str">
            <v>Morgaine</v>
          </cell>
          <cell r="C5398" t="str">
            <v>Karen</v>
          </cell>
          <cell r="D5398" t="str">
            <v>E</v>
          </cell>
          <cell r="E5398">
            <v>38976</v>
          </cell>
        </row>
        <row r="5399">
          <cell r="A5399">
            <v>942751463</v>
          </cell>
          <cell r="B5399" t="str">
            <v>Morgaine</v>
          </cell>
          <cell r="C5399" t="str">
            <v>Karen</v>
          </cell>
          <cell r="D5399" t="str">
            <v>E</v>
          </cell>
          <cell r="E5399">
            <v>38976</v>
          </cell>
        </row>
        <row r="5400">
          <cell r="A5400">
            <v>942751463</v>
          </cell>
          <cell r="B5400" t="str">
            <v>Morgaine</v>
          </cell>
          <cell r="C5400" t="str">
            <v>Karen</v>
          </cell>
          <cell r="D5400" t="str">
            <v>E</v>
          </cell>
          <cell r="E5400">
            <v>38976</v>
          </cell>
        </row>
        <row r="5401">
          <cell r="A5401">
            <v>942751463</v>
          </cell>
          <cell r="B5401" t="str">
            <v>Morgaine</v>
          </cell>
          <cell r="C5401" t="str">
            <v>Karen</v>
          </cell>
          <cell r="D5401" t="str">
            <v>E</v>
          </cell>
          <cell r="E5401">
            <v>38976</v>
          </cell>
        </row>
        <row r="5402">
          <cell r="A5402">
            <v>942751463</v>
          </cell>
          <cell r="B5402" t="str">
            <v>Morgaine</v>
          </cell>
          <cell r="C5402" t="str">
            <v>Karen</v>
          </cell>
          <cell r="D5402" t="str">
            <v>E</v>
          </cell>
          <cell r="E5402">
            <v>38976</v>
          </cell>
        </row>
        <row r="5403">
          <cell r="A5403">
            <v>942751463</v>
          </cell>
          <cell r="B5403" t="str">
            <v>Morgaine</v>
          </cell>
          <cell r="C5403" t="str">
            <v>Karen</v>
          </cell>
          <cell r="D5403" t="str">
            <v>E</v>
          </cell>
          <cell r="E5403">
            <v>38976</v>
          </cell>
        </row>
        <row r="5404">
          <cell r="A5404">
            <v>942751463</v>
          </cell>
          <cell r="B5404" t="str">
            <v>Morgaine</v>
          </cell>
          <cell r="C5404" t="str">
            <v>Karen</v>
          </cell>
          <cell r="D5404" t="str">
            <v>E</v>
          </cell>
          <cell r="E5404">
            <v>38976</v>
          </cell>
        </row>
        <row r="5405">
          <cell r="A5405">
            <v>942751463</v>
          </cell>
          <cell r="B5405" t="str">
            <v>Morgaine</v>
          </cell>
          <cell r="C5405" t="str">
            <v>Karen</v>
          </cell>
          <cell r="D5405" t="str">
            <v>E</v>
          </cell>
          <cell r="E5405">
            <v>38976</v>
          </cell>
        </row>
        <row r="5406">
          <cell r="A5406">
            <v>942751463</v>
          </cell>
          <cell r="B5406" t="str">
            <v>Morgaine</v>
          </cell>
          <cell r="C5406" t="str">
            <v>Karen</v>
          </cell>
          <cell r="D5406" t="str">
            <v>E</v>
          </cell>
          <cell r="E5406">
            <v>38976</v>
          </cell>
        </row>
        <row r="5407">
          <cell r="A5407">
            <v>942751463</v>
          </cell>
          <cell r="B5407" t="str">
            <v>Morgaine</v>
          </cell>
          <cell r="C5407" t="str">
            <v>Karen</v>
          </cell>
          <cell r="D5407" t="str">
            <v>E</v>
          </cell>
          <cell r="E5407">
            <v>38976</v>
          </cell>
        </row>
        <row r="5408">
          <cell r="A5408">
            <v>942751463</v>
          </cell>
          <cell r="B5408" t="str">
            <v>Morgaine</v>
          </cell>
          <cell r="C5408" t="str">
            <v>Karen</v>
          </cell>
          <cell r="D5408" t="str">
            <v>E</v>
          </cell>
          <cell r="E5408">
            <v>38976</v>
          </cell>
        </row>
        <row r="5409">
          <cell r="A5409">
            <v>942751463</v>
          </cell>
          <cell r="B5409" t="str">
            <v>Morgaine</v>
          </cell>
          <cell r="C5409" t="str">
            <v>Karen</v>
          </cell>
          <cell r="D5409" t="str">
            <v>E</v>
          </cell>
          <cell r="E5409">
            <v>38976</v>
          </cell>
        </row>
        <row r="5410">
          <cell r="A5410">
            <v>942751463</v>
          </cell>
          <cell r="B5410" t="str">
            <v>Morgaine</v>
          </cell>
          <cell r="C5410" t="str">
            <v>Karen</v>
          </cell>
          <cell r="D5410" t="str">
            <v>E</v>
          </cell>
          <cell r="E5410">
            <v>38976</v>
          </cell>
        </row>
        <row r="5411">
          <cell r="A5411">
            <v>942754445</v>
          </cell>
          <cell r="B5411" t="str">
            <v>Mills</v>
          </cell>
          <cell r="C5411" t="str">
            <v>Serina</v>
          </cell>
          <cell r="D5411" t="str">
            <v>N</v>
          </cell>
          <cell r="E5411">
            <v>38223</v>
          </cell>
        </row>
        <row r="5412">
          <cell r="A5412">
            <v>942754445</v>
          </cell>
          <cell r="B5412" t="str">
            <v>Mills</v>
          </cell>
          <cell r="C5412" t="str">
            <v>Serina</v>
          </cell>
          <cell r="D5412" t="str">
            <v>N</v>
          </cell>
          <cell r="E5412">
            <v>38223</v>
          </cell>
        </row>
        <row r="5413">
          <cell r="A5413">
            <v>942754445</v>
          </cell>
          <cell r="B5413" t="str">
            <v>Mills</v>
          </cell>
          <cell r="C5413" t="str">
            <v>Serina</v>
          </cell>
          <cell r="D5413" t="str">
            <v>N</v>
          </cell>
          <cell r="E5413">
            <v>38223</v>
          </cell>
        </row>
        <row r="5414">
          <cell r="A5414">
            <v>942768662</v>
          </cell>
          <cell r="B5414" t="str">
            <v>Weigand</v>
          </cell>
          <cell r="C5414" t="str">
            <v>Lynnette</v>
          </cell>
          <cell r="D5414" t="str">
            <v>J</v>
          </cell>
          <cell r="E5414">
            <v>39264</v>
          </cell>
        </row>
        <row r="5415">
          <cell r="A5415">
            <v>942768662</v>
          </cell>
          <cell r="B5415" t="str">
            <v>Weigand</v>
          </cell>
          <cell r="C5415" t="str">
            <v>Lynnette</v>
          </cell>
          <cell r="D5415" t="str">
            <v>J</v>
          </cell>
          <cell r="E5415">
            <v>39264</v>
          </cell>
        </row>
        <row r="5416">
          <cell r="A5416">
            <v>942768662</v>
          </cell>
          <cell r="B5416" t="str">
            <v>Weigand</v>
          </cell>
          <cell r="C5416" t="str">
            <v>Lynnette</v>
          </cell>
          <cell r="D5416" t="str">
            <v>J</v>
          </cell>
          <cell r="E5416">
            <v>39264</v>
          </cell>
        </row>
        <row r="5417">
          <cell r="A5417">
            <v>942768662</v>
          </cell>
          <cell r="B5417" t="str">
            <v>Weigand</v>
          </cell>
          <cell r="C5417" t="str">
            <v>Lynnette</v>
          </cell>
          <cell r="D5417" t="str">
            <v>J</v>
          </cell>
          <cell r="E5417">
            <v>39264</v>
          </cell>
        </row>
        <row r="5418">
          <cell r="A5418">
            <v>942781268</v>
          </cell>
          <cell r="B5418" t="str">
            <v>Valpiani</v>
          </cell>
          <cell r="C5418" t="str">
            <v>Julia</v>
          </cell>
          <cell r="D5418" t="str">
            <v>N</v>
          </cell>
          <cell r="E5418">
            <v>36647</v>
          </cell>
        </row>
        <row r="5419">
          <cell r="A5419">
            <v>942781268</v>
          </cell>
          <cell r="B5419" t="str">
            <v>Valpiani</v>
          </cell>
          <cell r="C5419" t="str">
            <v>Julia</v>
          </cell>
          <cell r="D5419" t="str">
            <v>N</v>
          </cell>
          <cell r="E5419">
            <v>36647</v>
          </cell>
        </row>
        <row r="5420">
          <cell r="A5420">
            <v>942815397</v>
          </cell>
          <cell r="B5420" t="str">
            <v>Tosi</v>
          </cell>
          <cell r="C5420" t="str">
            <v>Karen</v>
          </cell>
          <cell r="D5420" t="str">
            <v>L</v>
          </cell>
          <cell r="E5420">
            <v>29152</v>
          </cell>
        </row>
        <row r="5421">
          <cell r="A5421">
            <v>942815397</v>
          </cell>
          <cell r="B5421" t="str">
            <v>Tosi</v>
          </cell>
          <cell r="C5421" t="str">
            <v>Karen</v>
          </cell>
          <cell r="D5421" t="str">
            <v>L</v>
          </cell>
          <cell r="E5421">
            <v>29152</v>
          </cell>
        </row>
        <row r="5422">
          <cell r="A5422">
            <v>942823284</v>
          </cell>
          <cell r="B5422" t="str">
            <v>Aasheim</v>
          </cell>
          <cell r="C5422" t="str">
            <v>Lisa</v>
          </cell>
          <cell r="D5422" t="str">
            <v>C</v>
          </cell>
          <cell r="E5422">
            <v>39341</v>
          </cell>
        </row>
        <row r="5423">
          <cell r="A5423">
            <v>942823284</v>
          </cell>
          <cell r="B5423" t="str">
            <v>Aasheim</v>
          </cell>
          <cell r="C5423" t="str">
            <v>Lisa</v>
          </cell>
          <cell r="D5423" t="str">
            <v>C</v>
          </cell>
          <cell r="E5423">
            <v>39341</v>
          </cell>
        </row>
        <row r="5424">
          <cell r="A5424">
            <v>942823284</v>
          </cell>
          <cell r="B5424" t="str">
            <v>Aasheim</v>
          </cell>
          <cell r="C5424" t="str">
            <v>Lisa</v>
          </cell>
          <cell r="D5424" t="str">
            <v>C</v>
          </cell>
          <cell r="E5424">
            <v>39341</v>
          </cell>
        </row>
        <row r="5425">
          <cell r="A5425">
            <v>942823284</v>
          </cell>
          <cell r="B5425" t="str">
            <v>Aasheim</v>
          </cell>
          <cell r="C5425" t="str">
            <v>Lisa</v>
          </cell>
          <cell r="D5425" t="str">
            <v>C</v>
          </cell>
          <cell r="E5425">
            <v>39341</v>
          </cell>
        </row>
        <row r="5426">
          <cell r="A5426">
            <v>942823284</v>
          </cell>
          <cell r="B5426" t="str">
            <v>Aasheim</v>
          </cell>
          <cell r="C5426" t="str">
            <v>Lisa</v>
          </cell>
          <cell r="D5426" t="str">
            <v>C</v>
          </cell>
          <cell r="E5426">
            <v>39341</v>
          </cell>
        </row>
        <row r="5427">
          <cell r="A5427">
            <v>942823284</v>
          </cell>
          <cell r="B5427" t="str">
            <v>Aasheim</v>
          </cell>
          <cell r="C5427" t="str">
            <v>Lisa</v>
          </cell>
          <cell r="D5427" t="str">
            <v>D</v>
          </cell>
          <cell r="E5427">
            <v>38976</v>
          </cell>
        </row>
        <row r="5428">
          <cell r="A5428">
            <v>942823284</v>
          </cell>
          <cell r="B5428" t="str">
            <v>Aasheim</v>
          </cell>
          <cell r="C5428" t="str">
            <v>Lisa</v>
          </cell>
          <cell r="D5428" t="str">
            <v>D</v>
          </cell>
          <cell r="E5428">
            <v>38976</v>
          </cell>
        </row>
        <row r="5429">
          <cell r="A5429">
            <v>942823284</v>
          </cell>
          <cell r="B5429" t="str">
            <v>Aasheim</v>
          </cell>
          <cell r="C5429" t="str">
            <v>Lisa</v>
          </cell>
          <cell r="D5429" t="str">
            <v>D</v>
          </cell>
          <cell r="E5429">
            <v>38976</v>
          </cell>
        </row>
        <row r="5430">
          <cell r="A5430">
            <v>942823284</v>
          </cell>
          <cell r="B5430" t="str">
            <v>Aasheim</v>
          </cell>
          <cell r="C5430" t="str">
            <v>Lisa</v>
          </cell>
          <cell r="D5430" t="str">
            <v>D</v>
          </cell>
          <cell r="E5430">
            <v>38976</v>
          </cell>
        </row>
        <row r="5431">
          <cell r="A5431">
            <v>942823284</v>
          </cell>
          <cell r="B5431" t="str">
            <v>Aasheim</v>
          </cell>
          <cell r="C5431" t="str">
            <v>Lisa</v>
          </cell>
          <cell r="D5431" t="str">
            <v>D</v>
          </cell>
          <cell r="E5431">
            <v>38976</v>
          </cell>
        </row>
        <row r="5432">
          <cell r="A5432">
            <v>942823284</v>
          </cell>
          <cell r="B5432" t="str">
            <v>Aasheim</v>
          </cell>
          <cell r="C5432" t="str">
            <v>Lisa</v>
          </cell>
          <cell r="D5432" t="str">
            <v>D</v>
          </cell>
          <cell r="E5432">
            <v>38976</v>
          </cell>
        </row>
        <row r="5433">
          <cell r="A5433">
            <v>942823284</v>
          </cell>
          <cell r="B5433" t="str">
            <v>Aasheim</v>
          </cell>
          <cell r="C5433" t="str">
            <v>Lisa</v>
          </cell>
          <cell r="D5433" t="str">
            <v>D</v>
          </cell>
          <cell r="E5433">
            <v>38976</v>
          </cell>
        </row>
        <row r="5434">
          <cell r="A5434">
            <v>942850605</v>
          </cell>
          <cell r="B5434" t="str">
            <v>Wakeland</v>
          </cell>
          <cell r="C5434" t="str">
            <v>Wayne</v>
          </cell>
          <cell r="D5434" t="str">
            <v>B</v>
          </cell>
          <cell r="E5434">
            <v>36785</v>
          </cell>
        </row>
        <row r="5435">
          <cell r="A5435">
            <v>942850605</v>
          </cell>
          <cell r="B5435" t="str">
            <v>Wakeland</v>
          </cell>
          <cell r="C5435" t="str">
            <v>Wayne</v>
          </cell>
          <cell r="D5435" t="str">
            <v>B</v>
          </cell>
          <cell r="E5435">
            <v>36785</v>
          </cell>
        </row>
        <row r="5436">
          <cell r="A5436">
            <v>942850605</v>
          </cell>
          <cell r="B5436" t="str">
            <v>Wakeland</v>
          </cell>
          <cell r="C5436" t="str">
            <v>Wayne</v>
          </cell>
          <cell r="D5436" t="str">
            <v>B</v>
          </cell>
          <cell r="E5436">
            <v>36785</v>
          </cell>
        </row>
        <row r="5437">
          <cell r="A5437">
            <v>942850605</v>
          </cell>
          <cell r="B5437" t="str">
            <v>Wakeland</v>
          </cell>
          <cell r="C5437" t="str">
            <v>Wayne</v>
          </cell>
          <cell r="D5437" t="str">
            <v>B</v>
          </cell>
          <cell r="E5437">
            <v>36785</v>
          </cell>
        </row>
        <row r="5438">
          <cell r="A5438">
            <v>942850605</v>
          </cell>
          <cell r="B5438" t="str">
            <v>Wakeland</v>
          </cell>
          <cell r="C5438" t="str">
            <v>Wayne</v>
          </cell>
          <cell r="D5438" t="str">
            <v>B</v>
          </cell>
          <cell r="E5438">
            <v>36785</v>
          </cell>
        </row>
        <row r="5439">
          <cell r="A5439">
            <v>942856938</v>
          </cell>
          <cell r="B5439" t="str">
            <v>Gaterud</v>
          </cell>
          <cell r="C5439" t="str">
            <v>Abbey</v>
          </cell>
          <cell r="D5439" t="str">
            <v>E</v>
          </cell>
          <cell r="E5439">
            <v>39341</v>
          </cell>
        </row>
        <row r="5440">
          <cell r="A5440">
            <v>942856938</v>
          </cell>
          <cell r="B5440" t="str">
            <v>Gaterud</v>
          </cell>
          <cell r="C5440" t="str">
            <v>Abbey</v>
          </cell>
          <cell r="D5440" t="str">
            <v>E</v>
          </cell>
          <cell r="E5440">
            <v>39341</v>
          </cell>
        </row>
        <row r="5441">
          <cell r="A5441">
            <v>942856938</v>
          </cell>
          <cell r="B5441" t="str">
            <v>Gaterud</v>
          </cell>
          <cell r="C5441" t="str">
            <v>Abbey</v>
          </cell>
          <cell r="D5441" t="str">
            <v>E</v>
          </cell>
          <cell r="E5441">
            <v>39341</v>
          </cell>
        </row>
        <row r="5442">
          <cell r="A5442">
            <v>942856938</v>
          </cell>
          <cell r="B5442" t="str">
            <v>Gaterud</v>
          </cell>
          <cell r="C5442" t="str">
            <v>Abbey</v>
          </cell>
          <cell r="D5442" t="str">
            <v>E</v>
          </cell>
          <cell r="E5442">
            <v>39341</v>
          </cell>
        </row>
        <row r="5443">
          <cell r="A5443">
            <v>942856938</v>
          </cell>
          <cell r="B5443" t="str">
            <v>Gaterud</v>
          </cell>
          <cell r="C5443" t="str">
            <v>Abbey</v>
          </cell>
          <cell r="D5443" t="str">
            <v>E</v>
          </cell>
          <cell r="E5443">
            <v>39341</v>
          </cell>
        </row>
        <row r="5444">
          <cell r="A5444">
            <v>942856938</v>
          </cell>
          <cell r="B5444" t="str">
            <v>Gaterud</v>
          </cell>
          <cell r="C5444" t="str">
            <v>Abbey</v>
          </cell>
          <cell r="D5444" t="str">
            <v>E</v>
          </cell>
          <cell r="E5444">
            <v>39341</v>
          </cell>
        </row>
        <row r="5445">
          <cell r="A5445">
            <v>942876560</v>
          </cell>
          <cell r="B5445" t="str">
            <v>Kane</v>
          </cell>
          <cell r="C5445" t="str">
            <v>Robert</v>
          </cell>
          <cell r="D5445" t="str">
            <v>H</v>
          </cell>
          <cell r="E5445">
            <v>37606</v>
          </cell>
        </row>
        <row r="5446">
          <cell r="A5446">
            <v>942876560</v>
          </cell>
          <cell r="B5446" t="str">
            <v>Kane</v>
          </cell>
          <cell r="C5446" t="str">
            <v>Robert</v>
          </cell>
          <cell r="D5446" t="str">
            <v>H</v>
          </cell>
          <cell r="E5446">
            <v>37606</v>
          </cell>
        </row>
        <row r="5447">
          <cell r="A5447">
            <v>942876560</v>
          </cell>
          <cell r="B5447" t="str">
            <v>Kane</v>
          </cell>
          <cell r="C5447" t="str">
            <v>Robert</v>
          </cell>
          <cell r="D5447" t="str">
            <v>H</v>
          </cell>
          <cell r="E5447">
            <v>37606</v>
          </cell>
        </row>
        <row r="5448">
          <cell r="A5448">
            <v>942876560</v>
          </cell>
          <cell r="B5448" t="str">
            <v>Kane</v>
          </cell>
          <cell r="C5448" t="str">
            <v>Robert</v>
          </cell>
          <cell r="D5448" t="str">
            <v>H</v>
          </cell>
          <cell r="E5448">
            <v>37606</v>
          </cell>
        </row>
        <row r="5449">
          <cell r="A5449">
            <v>942876560</v>
          </cell>
          <cell r="B5449" t="str">
            <v>Kane</v>
          </cell>
          <cell r="C5449" t="str">
            <v>Robert</v>
          </cell>
          <cell r="D5449" t="str">
            <v>H</v>
          </cell>
          <cell r="E5449">
            <v>37606</v>
          </cell>
        </row>
        <row r="5450">
          <cell r="A5450">
            <v>942915687</v>
          </cell>
          <cell r="B5450" t="str">
            <v>Tucker</v>
          </cell>
          <cell r="C5450" t="str">
            <v>Paul</v>
          </cell>
          <cell r="D5450" t="str">
            <v>H</v>
          </cell>
          <cell r="E5450">
            <v>36054</v>
          </cell>
        </row>
        <row r="5451">
          <cell r="A5451">
            <v>942915687</v>
          </cell>
          <cell r="B5451" t="str">
            <v>Tucker</v>
          </cell>
          <cell r="C5451" t="str">
            <v>Paul</v>
          </cell>
          <cell r="D5451" t="str">
            <v>H</v>
          </cell>
          <cell r="E5451">
            <v>36054</v>
          </cell>
        </row>
        <row r="5452">
          <cell r="A5452">
            <v>942915687</v>
          </cell>
          <cell r="B5452" t="str">
            <v>Tucker</v>
          </cell>
          <cell r="C5452" t="str">
            <v>Paul</v>
          </cell>
          <cell r="D5452" t="str">
            <v>H</v>
          </cell>
          <cell r="E5452">
            <v>36054</v>
          </cell>
        </row>
        <row r="5453">
          <cell r="A5453">
            <v>942915687</v>
          </cell>
          <cell r="B5453" t="str">
            <v>Tucker</v>
          </cell>
          <cell r="C5453" t="str">
            <v>Paul</v>
          </cell>
          <cell r="D5453" t="str">
            <v>H</v>
          </cell>
          <cell r="E5453">
            <v>36054</v>
          </cell>
        </row>
        <row r="5454">
          <cell r="A5454">
            <v>942915687</v>
          </cell>
          <cell r="B5454" t="str">
            <v>Tucker</v>
          </cell>
          <cell r="C5454" t="str">
            <v>Paul</v>
          </cell>
          <cell r="D5454" t="str">
            <v>H</v>
          </cell>
          <cell r="E5454">
            <v>36054</v>
          </cell>
        </row>
        <row r="5455">
          <cell r="A5455">
            <v>942915687</v>
          </cell>
          <cell r="B5455" t="str">
            <v>Tucker</v>
          </cell>
          <cell r="C5455" t="str">
            <v>Paul</v>
          </cell>
          <cell r="D5455" t="str">
            <v>H</v>
          </cell>
          <cell r="E5455">
            <v>36054</v>
          </cell>
        </row>
        <row r="5456">
          <cell r="A5456">
            <v>942922610</v>
          </cell>
          <cell r="B5456" t="str">
            <v>Riegsecker</v>
          </cell>
          <cell r="C5456" t="str">
            <v>Sue</v>
          </cell>
          <cell r="D5456" t="str">
            <v>N</v>
          </cell>
          <cell r="E5456">
            <v>36605</v>
          </cell>
        </row>
        <row r="5457">
          <cell r="A5457">
            <v>942922610</v>
          </cell>
          <cell r="B5457" t="str">
            <v>Riegsecker</v>
          </cell>
          <cell r="C5457" t="str">
            <v>Sue</v>
          </cell>
          <cell r="D5457" t="str">
            <v>N</v>
          </cell>
          <cell r="E5457">
            <v>36605</v>
          </cell>
        </row>
        <row r="5458">
          <cell r="A5458">
            <v>942925812</v>
          </cell>
          <cell r="B5458" t="str">
            <v>Singh</v>
          </cell>
          <cell r="C5458" t="str">
            <v>Kanwar</v>
          </cell>
          <cell r="D5458" t="str">
            <v>M</v>
          </cell>
          <cell r="E5458">
            <v>39264</v>
          </cell>
        </row>
        <row r="5459">
          <cell r="A5459">
            <v>942925812</v>
          </cell>
          <cell r="B5459" t="str">
            <v>Singh</v>
          </cell>
          <cell r="C5459" t="str">
            <v>Kanwar</v>
          </cell>
          <cell r="D5459" t="str">
            <v>M</v>
          </cell>
          <cell r="E5459">
            <v>39264</v>
          </cell>
        </row>
        <row r="5460">
          <cell r="A5460">
            <v>942985494</v>
          </cell>
          <cell r="B5460" t="str">
            <v>Shier</v>
          </cell>
          <cell r="C5460" t="str">
            <v>Laura</v>
          </cell>
          <cell r="D5460" t="str">
            <v>D</v>
          </cell>
          <cell r="E5460">
            <v>37150</v>
          </cell>
        </row>
        <row r="5461">
          <cell r="A5461">
            <v>942985494</v>
          </cell>
          <cell r="B5461" t="str">
            <v>Shier</v>
          </cell>
          <cell r="C5461" t="str">
            <v>Laura</v>
          </cell>
          <cell r="D5461" t="str">
            <v>D</v>
          </cell>
          <cell r="E5461">
            <v>37150</v>
          </cell>
        </row>
        <row r="5462">
          <cell r="A5462">
            <v>942985494</v>
          </cell>
          <cell r="B5462" t="str">
            <v>Shier</v>
          </cell>
          <cell r="C5462" t="str">
            <v>Laura</v>
          </cell>
          <cell r="D5462" t="str">
            <v>D</v>
          </cell>
          <cell r="E5462">
            <v>37150</v>
          </cell>
        </row>
        <row r="5463">
          <cell r="A5463">
            <v>942985494</v>
          </cell>
          <cell r="B5463" t="str">
            <v>Shier</v>
          </cell>
          <cell r="C5463" t="str">
            <v>Laura</v>
          </cell>
          <cell r="D5463" t="str">
            <v>D</v>
          </cell>
          <cell r="E5463">
            <v>37150</v>
          </cell>
        </row>
        <row r="5464">
          <cell r="A5464">
            <v>942985494</v>
          </cell>
          <cell r="B5464" t="str">
            <v>Shier</v>
          </cell>
          <cell r="C5464" t="str">
            <v>Laura</v>
          </cell>
          <cell r="D5464" t="str">
            <v>D</v>
          </cell>
          <cell r="E5464">
            <v>37150</v>
          </cell>
        </row>
        <row r="5465">
          <cell r="A5465">
            <v>942985494</v>
          </cell>
          <cell r="B5465" t="str">
            <v>Shier</v>
          </cell>
          <cell r="C5465" t="str">
            <v>Laura</v>
          </cell>
          <cell r="D5465" t="str">
            <v>D</v>
          </cell>
          <cell r="E5465">
            <v>37150</v>
          </cell>
        </row>
        <row r="5466">
          <cell r="A5466">
            <v>942985494</v>
          </cell>
          <cell r="B5466" t="str">
            <v>Shier</v>
          </cell>
          <cell r="C5466" t="str">
            <v>Laura</v>
          </cell>
          <cell r="D5466" t="str">
            <v>D</v>
          </cell>
          <cell r="E5466">
            <v>37150</v>
          </cell>
        </row>
        <row r="5467">
          <cell r="A5467">
            <v>942985494</v>
          </cell>
          <cell r="B5467" t="str">
            <v>Shier</v>
          </cell>
          <cell r="C5467" t="str">
            <v>Laura</v>
          </cell>
          <cell r="D5467" t="str">
            <v>D</v>
          </cell>
          <cell r="E5467">
            <v>37150</v>
          </cell>
        </row>
        <row r="5468">
          <cell r="A5468">
            <v>942985494</v>
          </cell>
          <cell r="B5468" t="str">
            <v>Shier</v>
          </cell>
          <cell r="C5468" t="str">
            <v>Laura</v>
          </cell>
          <cell r="D5468" t="str">
            <v>D</v>
          </cell>
          <cell r="E5468">
            <v>37150</v>
          </cell>
        </row>
        <row r="5469">
          <cell r="A5469">
            <v>942985494</v>
          </cell>
          <cell r="B5469" t="str">
            <v>Shier</v>
          </cell>
          <cell r="C5469" t="str">
            <v>Laura</v>
          </cell>
          <cell r="D5469" t="str">
            <v>D</v>
          </cell>
          <cell r="E5469">
            <v>37150</v>
          </cell>
        </row>
        <row r="5470">
          <cell r="A5470">
            <v>942985494</v>
          </cell>
          <cell r="B5470" t="str">
            <v>Shier</v>
          </cell>
          <cell r="C5470" t="str">
            <v>Laura</v>
          </cell>
          <cell r="D5470" t="str">
            <v>D</v>
          </cell>
          <cell r="E5470">
            <v>37150</v>
          </cell>
        </row>
        <row r="5471">
          <cell r="A5471">
            <v>942985494</v>
          </cell>
          <cell r="B5471" t="str">
            <v>Shier</v>
          </cell>
          <cell r="C5471" t="str">
            <v>Laura</v>
          </cell>
          <cell r="D5471" t="str">
            <v>D</v>
          </cell>
          <cell r="E5471">
            <v>37150</v>
          </cell>
        </row>
        <row r="5472">
          <cell r="A5472">
            <v>942985494</v>
          </cell>
          <cell r="B5472" t="str">
            <v>Shier</v>
          </cell>
          <cell r="C5472" t="str">
            <v>Laura</v>
          </cell>
          <cell r="D5472" t="str">
            <v>D</v>
          </cell>
          <cell r="E5472">
            <v>37150</v>
          </cell>
        </row>
        <row r="5473">
          <cell r="A5473">
            <v>943034705</v>
          </cell>
          <cell r="B5473" t="str">
            <v>Bull</v>
          </cell>
          <cell r="C5473" t="str">
            <v>Elizabeth</v>
          </cell>
          <cell r="D5473" t="str">
            <v>N</v>
          </cell>
          <cell r="E5473">
            <v>37653</v>
          </cell>
        </row>
        <row r="5474">
          <cell r="A5474">
            <v>943034705</v>
          </cell>
          <cell r="B5474" t="str">
            <v>Bull</v>
          </cell>
          <cell r="C5474" t="str">
            <v>Elizabeth</v>
          </cell>
          <cell r="D5474" t="str">
            <v>N</v>
          </cell>
          <cell r="E5474">
            <v>37653</v>
          </cell>
        </row>
        <row r="5475">
          <cell r="A5475">
            <v>943034705</v>
          </cell>
          <cell r="B5475" t="str">
            <v>Bull</v>
          </cell>
          <cell r="C5475" t="str">
            <v>Elizabeth</v>
          </cell>
          <cell r="D5475" t="str">
            <v>N</v>
          </cell>
          <cell r="E5475">
            <v>37653</v>
          </cell>
        </row>
        <row r="5476">
          <cell r="A5476">
            <v>943038312</v>
          </cell>
          <cell r="B5476" t="str">
            <v>Schiro-Sorber</v>
          </cell>
          <cell r="C5476" t="str">
            <v>Linda</v>
          </cell>
          <cell r="D5476" t="str">
            <v>E</v>
          </cell>
          <cell r="E5476">
            <v>39341</v>
          </cell>
        </row>
        <row r="5477">
          <cell r="A5477">
            <v>943038312</v>
          </cell>
          <cell r="B5477" t="str">
            <v>Schiro-Sorber</v>
          </cell>
          <cell r="C5477" t="str">
            <v>Linda</v>
          </cell>
          <cell r="D5477" t="str">
            <v>E</v>
          </cell>
          <cell r="E5477">
            <v>39341</v>
          </cell>
        </row>
        <row r="5478">
          <cell r="A5478">
            <v>943038312</v>
          </cell>
          <cell r="B5478" t="str">
            <v>Schiro-Sorber</v>
          </cell>
          <cell r="C5478" t="str">
            <v>Linda</v>
          </cell>
          <cell r="D5478" t="str">
            <v>E</v>
          </cell>
          <cell r="E5478">
            <v>39341</v>
          </cell>
        </row>
        <row r="5479">
          <cell r="A5479">
            <v>943038312</v>
          </cell>
          <cell r="B5479" t="str">
            <v>Schiro-Sorber</v>
          </cell>
          <cell r="C5479" t="str">
            <v>Linda</v>
          </cell>
          <cell r="D5479" t="str">
            <v>E</v>
          </cell>
          <cell r="E5479">
            <v>39341</v>
          </cell>
        </row>
        <row r="5480">
          <cell r="A5480">
            <v>943038312</v>
          </cell>
          <cell r="B5480" t="str">
            <v>Schiro-Sorber</v>
          </cell>
          <cell r="C5480" t="str">
            <v>Linda</v>
          </cell>
          <cell r="D5480" t="str">
            <v>E</v>
          </cell>
          <cell r="E5480">
            <v>39341</v>
          </cell>
        </row>
        <row r="5481">
          <cell r="A5481">
            <v>943038312</v>
          </cell>
          <cell r="B5481" t="str">
            <v>Schiro-Sorber</v>
          </cell>
          <cell r="C5481" t="str">
            <v>Linda</v>
          </cell>
          <cell r="D5481" t="str">
            <v>E</v>
          </cell>
          <cell r="E5481">
            <v>39341</v>
          </cell>
        </row>
        <row r="5482">
          <cell r="A5482">
            <v>943038749</v>
          </cell>
          <cell r="B5482" t="str">
            <v>Mihaescu</v>
          </cell>
          <cell r="C5482" t="str">
            <v>Vasile</v>
          </cell>
          <cell r="D5482" t="str">
            <v>L</v>
          </cell>
          <cell r="E5482">
            <v>38734</v>
          </cell>
        </row>
        <row r="5483">
          <cell r="A5483">
            <v>943038749</v>
          </cell>
          <cell r="B5483" t="str">
            <v>Mihaescu</v>
          </cell>
          <cell r="C5483" t="str">
            <v>Vasile</v>
          </cell>
          <cell r="D5483" t="str">
            <v>L</v>
          </cell>
          <cell r="E5483">
            <v>38734</v>
          </cell>
        </row>
        <row r="5484">
          <cell r="A5484">
            <v>943045605</v>
          </cell>
          <cell r="B5484" t="str">
            <v>Schumacher</v>
          </cell>
          <cell r="C5484" t="str">
            <v>Conrad</v>
          </cell>
          <cell r="D5484" t="str">
            <v>C</v>
          </cell>
          <cell r="E5484">
            <v>36419</v>
          </cell>
        </row>
        <row r="5485">
          <cell r="A5485">
            <v>943045605</v>
          </cell>
          <cell r="B5485" t="str">
            <v>Schumacher</v>
          </cell>
          <cell r="C5485" t="str">
            <v>Conrad</v>
          </cell>
          <cell r="D5485" t="str">
            <v>C</v>
          </cell>
          <cell r="E5485">
            <v>36419</v>
          </cell>
        </row>
        <row r="5486">
          <cell r="A5486">
            <v>943045605</v>
          </cell>
          <cell r="B5486" t="str">
            <v>Schumacher</v>
          </cell>
          <cell r="C5486" t="str">
            <v>Conrad</v>
          </cell>
          <cell r="D5486" t="str">
            <v>C</v>
          </cell>
          <cell r="E5486">
            <v>36419</v>
          </cell>
        </row>
        <row r="5487">
          <cell r="A5487">
            <v>943045605</v>
          </cell>
          <cell r="B5487" t="str">
            <v>Schumacher</v>
          </cell>
          <cell r="C5487" t="str">
            <v>Conrad</v>
          </cell>
          <cell r="D5487" t="str">
            <v>C</v>
          </cell>
          <cell r="E5487">
            <v>36419</v>
          </cell>
        </row>
        <row r="5488">
          <cell r="A5488">
            <v>943045605</v>
          </cell>
          <cell r="B5488" t="str">
            <v>Schumacher</v>
          </cell>
          <cell r="C5488" t="str">
            <v>Conrad</v>
          </cell>
          <cell r="D5488" t="str">
            <v>C</v>
          </cell>
          <cell r="E5488">
            <v>36419</v>
          </cell>
        </row>
        <row r="5489">
          <cell r="A5489">
            <v>943045605</v>
          </cell>
          <cell r="B5489" t="str">
            <v>Schumacher</v>
          </cell>
          <cell r="C5489" t="str">
            <v>Conrad</v>
          </cell>
          <cell r="D5489" t="str">
            <v>C</v>
          </cell>
          <cell r="E5489">
            <v>36419</v>
          </cell>
        </row>
        <row r="5490">
          <cell r="A5490">
            <v>943045605</v>
          </cell>
          <cell r="B5490" t="str">
            <v>Schumacher</v>
          </cell>
          <cell r="C5490" t="str">
            <v>Conrad</v>
          </cell>
          <cell r="D5490" t="str">
            <v>C</v>
          </cell>
          <cell r="E5490">
            <v>36419</v>
          </cell>
        </row>
        <row r="5491">
          <cell r="A5491">
            <v>943045605</v>
          </cell>
          <cell r="B5491" t="str">
            <v>Schumacher</v>
          </cell>
          <cell r="C5491" t="str">
            <v>Conrad</v>
          </cell>
          <cell r="D5491" t="str">
            <v>C</v>
          </cell>
          <cell r="E5491">
            <v>36419</v>
          </cell>
        </row>
        <row r="5492">
          <cell r="A5492">
            <v>943045605</v>
          </cell>
          <cell r="B5492" t="str">
            <v>Schumacher</v>
          </cell>
          <cell r="C5492" t="str">
            <v>Conrad</v>
          </cell>
          <cell r="D5492" t="str">
            <v>C</v>
          </cell>
          <cell r="E5492">
            <v>36419</v>
          </cell>
        </row>
        <row r="5493">
          <cell r="A5493">
            <v>943045605</v>
          </cell>
          <cell r="B5493" t="str">
            <v>Schumacher</v>
          </cell>
          <cell r="C5493" t="str">
            <v>Conrad</v>
          </cell>
          <cell r="D5493" t="str">
            <v>C</v>
          </cell>
          <cell r="E5493">
            <v>36419</v>
          </cell>
        </row>
        <row r="5494">
          <cell r="A5494">
            <v>943045605</v>
          </cell>
          <cell r="B5494" t="str">
            <v>Schumacher</v>
          </cell>
          <cell r="C5494" t="str">
            <v>Conrad</v>
          </cell>
          <cell r="D5494" t="str">
            <v>C</v>
          </cell>
          <cell r="E5494">
            <v>36419</v>
          </cell>
        </row>
        <row r="5495">
          <cell r="A5495">
            <v>943045605</v>
          </cell>
          <cell r="B5495" t="str">
            <v>Schumacher</v>
          </cell>
          <cell r="C5495" t="str">
            <v>Conrad</v>
          </cell>
          <cell r="D5495" t="str">
            <v>C</v>
          </cell>
          <cell r="E5495">
            <v>36419</v>
          </cell>
        </row>
        <row r="5496">
          <cell r="A5496">
            <v>943045605</v>
          </cell>
          <cell r="B5496" t="str">
            <v>Schumacher</v>
          </cell>
          <cell r="C5496" t="str">
            <v>Conrad</v>
          </cell>
          <cell r="D5496" t="str">
            <v>C</v>
          </cell>
          <cell r="E5496">
            <v>36419</v>
          </cell>
        </row>
        <row r="5497">
          <cell r="A5497">
            <v>943045605</v>
          </cell>
          <cell r="B5497" t="str">
            <v>Schumacher</v>
          </cell>
          <cell r="C5497" t="str">
            <v>Conrad</v>
          </cell>
          <cell r="D5497" t="str">
            <v>C</v>
          </cell>
          <cell r="E5497">
            <v>36419</v>
          </cell>
        </row>
        <row r="5498">
          <cell r="A5498">
            <v>943045605</v>
          </cell>
          <cell r="B5498" t="str">
            <v>Schumacher</v>
          </cell>
          <cell r="C5498" t="str">
            <v>Conrad</v>
          </cell>
          <cell r="D5498" t="str">
            <v>C</v>
          </cell>
          <cell r="E5498">
            <v>36419</v>
          </cell>
        </row>
        <row r="5499">
          <cell r="A5499">
            <v>943089298</v>
          </cell>
          <cell r="B5499" t="str">
            <v>Lucke</v>
          </cell>
          <cell r="C5499" t="str">
            <v>Jo Ellen</v>
          </cell>
          <cell r="D5499" t="str">
            <v>N</v>
          </cell>
          <cell r="E5499">
            <v>36708</v>
          </cell>
        </row>
        <row r="5500">
          <cell r="A5500">
            <v>943094860</v>
          </cell>
          <cell r="B5500" t="str">
            <v>Pejcinovic</v>
          </cell>
          <cell r="C5500" t="str">
            <v>Branimir</v>
          </cell>
          <cell r="D5500" t="str">
            <v>B</v>
          </cell>
          <cell r="E5500">
            <v>36054</v>
          </cell>
        </row>
        <row r="5501">
          <cell r="A5501">
            <v>943094860</v>
          </cell>
          <cell r="B5501" t="str">
            <v>Pejcinovic</v>
          </cell>
          <cell r="C5501" t="str">
            <v>Branimir</v>
          </cell>
          <cell r="D5501" t="str">
            <v>B</v>
          </cell>
          <cell r="E5501">
            <v>36054</v>
          </cell>
        </row>
        <row r="5502">
          <cell r="A5502">
            <v>943094860</v>
          </cell>
          <cell r="B5502" t="str">
            <v>Pejcinovic</v>
          </cell>
          <cell r="C5502" t="str">
            <v>Branimir</v>
          </cell>
          <cell r="D5502" t="str">
            <v>B</v>
          </cell>
          <cell r="E5502">
            <v>36054</v>
          </cell>
        </row>
        <row r="5503">
          <cell r="A5503">
            <v>943094860</v>
          </cell>
          <cell r="B5503" t="str">
            <v>Pejcinovic</v>
          </cell>
          <cell r="C5503" t="str">
            <v>Branimir</v>
          </cell>
          <cell r="D5503" t="str">
            <v>B</v>
          </cell>
          <cell r="E5503">
            <v>36054</v>
          </cell>
        </row>
        <row r="5504">
          <cell r="A5504">
            <v>943094860</v>
          </cell>
          <cell r="B5504" t="str">
            <v>Pejcinovic</v>
          </cell>
          <cell r="C5504" t="str">
            <v>Branimir</v>
          </cell>
          <cell r="D5504" t="str">
            <v>B</v>
          </cell>
          <cell r="E5504">
            <v>36054</v>
          </cell>
        </row>
        <row r="5505">
          <cell r="A5505">
            <v>943115572</v>
          </cell>
          <cell r="B5505" t="str">
            <v>Bronfman</v>
          </cell>
          <cell r="C5505" t="str">
            <v>Lois Ann</v>
          </cell>
          <cell r="D5505" t="str">
            <v>A</v>
          </cell>
          <cell r="E5505">
            <v>38976</v>
          </cell>
        </row>
        <row r="5506">
          <cell r="A5506">
            <v>943115572</v>
          </cell>
          <cell r="B5506" t="str">
            <v>Bronfman</v>
          </cell>
          <cell r="C5506" t="str">
            <v>Lois Ann</v>
          </cell>
          <cell r="D5506" t="str">
            <v>A</v>
          </cell>
          <cell r="E5506">
            <v>38976</v>
          </cell>
        </row>
        <row r="5507">
          <cell r="A5507">
            <v>943115572</v>
          </cell>
          <cell r="B5507" t="str">
            <v>Bronfman</v>
          </cell>
          <cell r="C5507" t="str">
            <v>Lois Ann</v>
          </cell>
          <cell r="D5507" t="str">
            <v>C</v>
          </cell>
          <cell r="E5507">
            <v>39341</v>
          </cell>
        </row>
        <row r="5508">
          <cell r="A5508">
            <v>943115572</v>
          </cell>
          <cell r="B5508" t="str">
            <v>Bronfman</v>
          </cell>
          <cell r="C5508" t="str">
            <v>Lois Ann</v>
          </cell>
          <cell r="D5508" t="str">
            <v>C</v>
          </cell>
          <cell r="E5508">
            <v>39341</v>
          </cell>
        </row>
        <row r="5509">
          <cell r="A5509">
            <v>943115572</v>
          </cell>
          <cell r="B5509" t="str">
            <v>Bronfman</v>
          </cell>
          <cell r="C5509" t="str">
            <v>Lois Ann</v>
          </cell>
          <cell r="D5509" t="str">
            <v>C</v>
          </cell>
          <cell r="E5509">
            <v>39341</v>
          </cell>
        </row>
        <row r="5510">
          <cell r="A5510">
            <v>943115572</v>
          </cell>
          <cell r="B5510" t="str">
            <v>Bronfman</v>
          </cell>
          <cell r="C5510" t="str">
            <v>Lois Ann</v>
          </cell>
          <cell r="D5510" t="str">
            <v>C</v>
          </cell>
          <cell r="E5510">
            <v>39341</v>
          </cell>
        </row>
        <row r="5511">
          <cell r="A5511">
            <v>943120041</v>
          </cell>
          <cell r="B5511" t="str">
            <v>Guyton Doan</v>
          </cell>
          <cell r="C5511" t="str">
            <v>Sandra</v>
          </cell>
          <cell r="D5511" t="str">
            <v>N</v>
          </cell>
          <cell r="E5511">
            <v>38596</v>
          </cell>
        </row>
        <row r="5512">
          <cell r="A5512">
            <v>943120041</v>
          </cell>
          <cell r="B5512" t="str">
            <v>Guyton Doan</v>
          </cell>
          <cell r="C5512" t="str">
            <v>Sandra</v>
          </cell>
          <cell r="D5512" t="str">
            <v>N</v>
          </cell>
          <cell r="E5512">
            <v>38596</v>
          </cell>
        </row>
        <row r="5513">
          <cell r="A5513">
            <v>943164513</v>
          </cell>
          <cell r="B5513" t="str">
            <v>Kirtley</v>
          </cell>
          <cell r="C5513" t="str">
            <v>Karen</v>
          </cell>
          <cell r="D5513" t="str">
            <v>E</v>
          </cell>
          <cell r="E5513">
            <v>37241</v>
          </cell>
        </row>
        <row r="5514">
          <cell r="A5514">
            <v>943164513</v>
          </cell>
          <cell r="B5514" t="str">
            <v>Kirtley</v>
          </cell>
          <cell r="C5514" t="str">
            <v>Karen</v>
          </cell>
          <cell r="D5514" t="str">
            <v>E</v>
          </cell>
          <cell r="E5514">
            <v>37241</v>
          </cell>
        </row>
        <row r="5515">
          <cell r="A5515">
            <v>943164513</v>
          </cell>
          <cell r="B5515" t="str">
            <v>Kirtley</v>
          </cell>
          <cell r="C5515" t="str">
            <v>Karen</v>
          </cell>
          <cell r="D5515" t="str">
            <v>E</v>
          </cell>
          <cell r="E5515">
            <v>37241</v>
          </cell>
        </row>
        <row r="5516">
          <cell r="A5516">
            <v>943164513</v>
          </cell>
          <cell r="B5516" t="str">
            <v>Kirtley</v>
          </cell>
          <cell r="C5516" t="str">
            <v>Karen</v>
          </cell>
          <cell r="D5516" t="str">
            <v>E</v>
          </cell>
          <cell r="E5516">
            <v>37241</v>
          </cell>
        </row>
        <row r="5517">
          <cell r="A5517">
            <v>943164513</v>
          </cell>
          <cell r="B5517" t="str">
            <v>Kirtley</v>
          </cell>
          <cell r="C5517" t="str">
            <v>Karen</v>
          </cell>
          <cell r="D5517" t="str">
            <v>E</v>
          </cell>
          <cell r="E5517">
            <v>37241</v>
          </cell>
        </row>
        <row r="5518">
          <cell r="A5518">
            <v>943164513</v>
          </cell>
          <cell r="B5518" t="str">
            <v>Kirtley</v>
          </cell>
          <cell r="C5518" t="str">
            <v>Karen</v>
          </cell>
          <cell r="D5518" t="str">
            <v>E</v>
          </cell>
          <cell r="E5518">
            <v>37241</v>
          </cell>
        </row>
        <row r="5519">
          <cell r="A5519">
            <v>943168615</v>
          </cell>
          <cell r="B5519" t="str">
            <v>Sheppard</v>
          </cell>
          <cell r="C5519" t="str">
            <v>John</v>
          </cell>
          <cell r="D5519" t="str">
            <v>N</v>
          </cell>
          <cell r="E5519">
            <v>35370</v>
          </cell>
        </row>
        <row r="5520">
          <cell r="A5520">
            <v>943168615</v>
          </cell>
          <cell r="B5520" t="str">
            <v>Sheppard</v>
          </cell>
          <cell r="C5520" t="str">
            <v>John</v>
          </cell>
          <cell r="D5520" t="str">
            <v>N</v>
          </cell>
          <cell r="E5520">
            <v>35370</v>
          </cell>
        </row>
        <row r="5521">
          <cell r="A5521">
            <v>943176737</v>
          </cell>
          <cell r="B5521" t="str">
            <v>Rector</v>
          </cell>
          <cell r="C5521" t="str">
            <v>Shiela</v>
          </cell>
          <cell r="D5521" t="str">
            <v>E</v>
          </cell>
          <cell r="E5521">
            <v>39157</v>
          </cell>
        </row>
        <row r="5522">
          <cell r="A5522">
            <v>943176737</v>
          </cell>
          <cell r="B5522" t="str">
            <v>Rector</v>
          </cell>
          <cell r="C5522" t="str">
            <v>Shiela</v>
          </cell>
          <cell r="D5522" t="str">
            <v>E</v>
          </cell>
          <cell r="E5522">
            <v>39157</v>
          </cell>
        </row>
        <row r="5523">
          <cell r="A5523">
            <v>943176737</v>
          </cell>
          <cell r="B5523" t="str">
            <v>Rector</v>
          </cell>
          <cell r="C5523" t="str">
            <v>Shiela</v>
          </cell>
          <cell r="D5523" t="str">
            <v>E</v>
          </cell>
          <cell r="E5523">
            <v>39157</v>
          </cell>
        </row>
        <row r="5524">
          <cell r="A5524">
            <v>943176737</v>
          </cell>
          <cell r="B5524" t="str">
            <v>Rector</v>
          </cell>
          <cell r="C5524" t="str">
            <v>Shiela</v>
          </cell>
          <cell r="D5524" t="str">
            <v>E</v>
          </cell>
          <cell r="E5524">
            <v>39157</v>
          </cell>
        </row>
        <row r="5525">
          <cell r="A5525">
            <v>943196412</v>
          </cell>
          <cell r="B5525" t="str">
            <v>Silvey</v>
          </cell>
          <cell r="C5525" t="str">
            <v>Michael</v>
          </cell>
          <cell r="D5525" t="str">
            <v>E</v>
          </cell>
          <cell r="E5525">
            <v>39067</v>
          </cell>
        </row>
        <row r="5526">
          <cell r="A5526">
            <v>943196412</v>
          </cell>
          <cell r="B5526" t="str">
            <v>Silvey</v>
          </cell>
          <cell r="C5526" t="str">
            <v>Michael</v>
          </cell>
          <cell r="D5526" t="str">
            <v>E</v>
          </cell>
          <cell r="E5526">
            <v>39067</v>
          </cell>
        </row>
        <row r="5527">
          <cell r="A5527">
            <v>943196412</v>
          </cell>
          <cell r="B5527" t="str">
            <v>Silvey</v>
          </cell>
          <cell r="C5527" t="str">
            <v>Michael</v>
          </cell>
          <cell r="D5527" t="str">
            <v>E</v>
          </cell>
          <cell r="E5527">
            <v>39067</v>
          </cell>
        </row>
        <row r="5528">
          <cell r="A5528">
            <v>943328610</v>
          </cell>
          <cell r="B5528" t="str">
            <v>Bone</v>
          </cell>
          <cell r="C5528" t="str">
            <v>Kenneth</v>
          </cell>
          <cell r="D5528" t="str">
            <v>N</v>
          </cell>
          <cell r="E5528">
            <v>38579</v>
          </cell>
        </row>
        <row r="5529">
          <cell r="A5529">
            <v>943328610</v>
          </cell>
          <cell r="B5529" t="str">
            <v>Bone</v>
          </cell>
          <cell r="C5529" t="str">
            <v>Kenneth</v>
          </cell>
          <cell r="D5529" t="str">
            <v>N</v>
          </cell>
          <cell r="E5529">
            <v>38579</v>
          </cell>
        </row>
        <row r="5530">
          <cell r="A5530">
            <v>943328610</v>
          </cell>
          <cell r="B5530" t="str">
            <v>Bone</v>
          </cell>
          <cell r="C5530" t="str">
            <v>Kenneth</v>
          </cell>
          <cell r="D5530" t="str">
            <v>N</v>
          </cell>
          <cell r="E5530">
            <v>38579</v>
          </cell>
        </row>
        <row r="5531">
          <cell r="A5531">
            <v>943328610</v>
          </cell>
          <cell r="B5531" t="str">
            <v>Bone</v>
          </cell>
          <cell r="C5531" t="str">
            <v>Kenneth</v>
          </cell>
          <cell r="D5531" t="str">
            <v>N</v>
          </cell>
          <cell r="E5531">
            <v>38579</v>
          </cell>
        </row>
        <row r="5532">
          <cell r="A5532">
            <v>943378850</v>
          </cell>
          <cell r="B5532" t="str">
            <v>Mosteller</v>
          </cell>
          <cell r="C5532" t="str">
            <v>Jill</v>
          </cell>
          <cell r="D5532" t="str">
            <v>C</v>
          </cell>
          <cell r="E5532">
            <v>39341</v>
          </cell>
        </row>
        <row r="5533">
          <cell r="A5533">
            <v>943378850</v>
          </cell>
          <cell r="B5533" t="str">
            <v>Mosteller</v>
          </cell>
          <cell r="C5533" t="str">
            <v>Jill</v>
          </cell>
          <cell r="D5533" t="str">
            <v>C</v>
          </cell>
          <cell r="E5533">
            <v>39341</v>
          </cell>
        </row>
        <row r="5534">
          <cell r="A5534">
            <v>943447744</v>
          </cell>
          <cell r="B5534" t="str">
            <v>Goldman</v>
          </cell>
          <cell r="C5534" t="str">
            <v>Nancy</v>
          </cell>
          <cell r="D5534" t="str">
            <v>N</v>
          </cell>
          <cell r="E5534">
            <v>36708</v>
          </cell>
        </row>
        <row r="5535">
          <cell r="A5535">
            <v>943447744</v>
          </cell>
          <cell r="B5535" t="str">
            <v>Goldman</v>
          </cell>
          <cell r="C5535" t="str">
            <v>Nancy</v>
          </cell>
          <cell r="D5535" t="str">
            <v>N</v>
          </cell>
          <cell r="E5535">
            <v>36708</v>
          </cell>
        </row>
        <row r="5536">
          <cell r="A5536">
            <v>943447744</v>
          </cell>
          <cell r="B5536" t="str">
            <v>Goldman</v>
          </cell>
          <cell r="C5536" t="str">
            <v>Nancy</v>
          </cell>
          <cell r="D5536" t="str">
            <v>N</v>
          </cell>
          <cell r="E5536">
            <v>36708</v>
          </cell>
        </row>
        <row r="5537">
          <cell r="A5537">
            <v>943447744</v>
          </cell>
          <cell r="B5537" t="str">
            <v>Goldman</v>
          </cell>
          <cell r="C5537" t="str">
            <v>Nancy</v>
          </cell>
          <cell r="D5537" t="str">
            <v>N</v>
          </cell>
          <cell r="E5537">
            <v>36708</v>
          </cell>
        </row>
        <row r="5538">
          <cell r="A5538">
            <v>943447744</v>
          </cell>
          <cell r="B5538" t="str">
            <v>Goldman</v>
          </cell>
          <cell r="C5538" t="str">
            <v>Nancy</v>
          </cell>
          <cell r="D5538" t="str">
            <v>N</v>
          </cell>
          <cell r="E5538">
            <v>36708</v>
          </cell>
        </row>
        <row r="5539">
          <cell r="A5539">
            <v>943447744</v>
          </cell>
          <cell r="B5539" t="str">
            <v>Goldman</v>
          </cell>
          <cell r="C5539" t="str">
            <v>Nancy</v>
          </cell>
          <cell r="D5539" t="str">
            <v>N</v>
          </cell>
          <cell r="E5539">
            <v>36708</v>
          </cell>
        </row>
        <row r="5540">
          <cell r="A5540">
            <v>943447744</v>
          </cell>
          <cell r="B5540" t="str">
            <v>Goldman</v>
          </cell>
          <cell r="C5540" t="str">
            <v>Nancy</v>
          </cell>
          <cell r="D5540" t="str">
            <v>N</v>
          </cell>
          <cell r="E5540">
            <v>36708</v>
          </cell>
        </row>
        <row r="5541">
          <cell r="A5541">
            <v>943447744</v>
          </cell>
          <cell r="B5541" t="str">
            <v>Goldman</v>
          </cell>
          <cell r="C5541" t="str">
            <v>Nancy</v>
          </cell>
          <cell r="D5541" t="str">
            <v>N</v>
          </cell>
          <cell r="E5541">
            <v>36708</v>
          </cell>
        </row>
        <row r="5542">
          <cell r="A5542">
            <v>943447744</v>
          </cell>
          <cell r="B5542" t="str">
            <v>Goldman</v>
          </cell>
          <cell r="C5542" t="str">
            <v>Nancy</v>
          </cell>
          <cell r="D5542" t="str">
            <v>N</v>
          </cell>
          <cell r="E5542">
            <v>36708</v>
          </cell>
        </row>
        <row r="5543">
          <cell r="A5543">
            <v>943447744</v>
          </cell>
          <cell r="B5543" t="str">
            <v>Goldman</v>
          </cell>
          <cell r="C5543" t="str">
            <v>Nancy</v>
          </cell>
          <cell r="D5543" t="str">
            <v>N</v>
          </cell>
          <cell r="E5543">
            <v>36708</v>
          </cell>
        </row>
        <row r="5544">
          <cell r="A5544">
            <v>943447744</v>
          </cell>
          <cell r="B5544" t="str">
            <v>Goldman</v>
          </cell>
          <cell r="C5544" t="str">
            <v>Nancy</v>
          </cell>
          <cell r="D5544" t="str">
            <v>N</v>
          </cell>
          <cell r="E5544">
            <v>36708</v>
          </cell>
        </row>
        <row r="5545">
          <cell r="A5545">
            <v>943447744</v>
          </cell>
          <cell r="B5545" t="str">
            <v>Goldman</v>
          </cell>
          <cell r="C5545" t="str">
            <v>Nancy</v>
          </cell>
          <cell r="D5545" t="str">
            <v>N</v>
          </cell>
          <cell r="E5545">
            <v>36708</v>
          </cell>
        </row>
        <row r="5546">
          <cell r="A5546">
            <v>943447744</v>
          </cell>
          <cell r="B5546" t="str">
            <v>Goldman</v>
          </cell>
          <cell r="C5546" t="str">
            <v>Nancy</v>
          </cell>
          <cell r="D5546" t="str">
            <v>N</v>
          </cell>
          <cell r="E5546">
            <v>36708</v>
          </cell>
        </row>
        <row r="5547">
          <cell r="A5547">
            <v>943447744</v>
          </cell>
          <cell r="B5547" t="str">
            <v>Goldman</v>
          </cell>
          <cell r="C5547" t="str">
            <v>Nancy</v>
          </cell>
          <cell r="D5547" t="str">
            <v>N</v>
          </cell>
          <cell r="E5547">
            <v>36708</v>
          </cell>
        </row>
        <row r="5548">
          <cell r="A5548">
            <v>943459211</v>
          </cell>
          <cell r="B5548" t="str">
            <v>Du</v>
          </cell>
          <cell r="C5548" t="str">
            <v>Xiaoling</v>
          </cell>
          <cell r="D5548" t="str">
            <v>E</v>
          </cell>
          <cell r="E5548">
            <v>39083</v>
          </cell>
        </row>
        <row r="5549">
          <cell r="A5549">
            <v>943459211</v>
          </cell>
          <cell r="B5549" t="str">
            <v>Du</v>
          </cell>
          <cell r="C5549" t="str">
            <v>Xiaoling</v>
          </cell>
          <cell r="D5549" t="str">
            <v>E</v>
          </cell>
          <cell r="E5549">
            <v>39083</v>
          </cell>
        </row>
        <row r="5550">
          <cell r="A5550">
            <v>943553453</v>
          </cell>
          <cell r="B5550" t="str">
            <v>Jivanjee</v>
          </cell>
          <cell r="C5550" t="str">
            <v>Pauline</v>
          </cell>
          <cell r="D5550" t="str">
            <v>B</v>
          </cell>
          <cell r="E5550">
            <v>36419</v>
          </cell>
        </row>
        <row r="5551">
          <cell r="A5551">
            <v>943553453</v>
          </cell>
          <cell r="B5551" t="str">
            <v>Jivanjee</v>
          </cell>
          <cell r="C5551" t="str">
            <v>Pauline</v>
          </cell>
          <cell r="D5551" t="str">
            <v>B</v>
          </cell>
          <cell r="E5551">
            <v>36419</v>
          </cell>
        </row>
        <row r="5552">
          <cell r="A5552">
            <v>943553453</v>
          </cell>
          <cell r="B5552" t="str">
            <v>Jivanjee</v>
          </cell>
          <cell r="C5552" t="str">
            <v>Pauline</v>
          </cell>
          <cell r="D5552" t="str">
            <v>B</v>
          </cell>
          <cell r="E5552">
            <v>36419</v>
          </cell>
        </row>
        <row r="5553">
          <cell r="A5553">
            <v>943553453</v>
          </cell>
          <cell r="B5553" t="str">
            <v>Jivanjee</v>
          </cell>
          <cell r="C5553" t="str">
            <v>Pauline</v>
          </cell>
          <cell r="D5553" t="str">
            <v>B</v>
          </cell>
          <cell r="E5553">
            <v>36419</v>
          </cell>
        </row>
        <row r="5554">
          <cell r="A5554">
            <v>943553453</v>
          </cell>
          <cell r="B5554" t="str">
            <v>Jivanjee</v>
          </cell>
          <cell r="C5554" t="str">
            <v>Pauline</v>
          </cell>
          <cell r="D5554" t="str">
            <v>B</v>
          </cell>
          <cell r="E5554">
            <v>36419</v>
          </cell>
        </row>
        <row r="5555">
          <cell r="A5555">
            <v>943553453</v>
          </cell>
          <cell r="B5555" t="str">
            <v>Jivanjee</v>
          </cell>
          <cell r="C5555" t="str">
            <v>Pauline</v>
          </cell>
          <cell r="D5555" t="str">
            <v>B</v>
          </cell>
          <cell r="E5555">
            <v>36419</v>
          </cell>
        </row>
        <row r="5556">
          <cell r="A5556">
            <v>943553453</v>
          </cell>
          <cell r="B5556" t="str">
            <v>Jivanjee</v>
          </cell>
          <cell r="C5556" t="str">
            <v>Pauline</v>
          </cell>
          <cell r="D5556" t="str">
            <v>B</v>
          </cell>
          <cell r="E5556">
            <v>36419</v>
          </cell>
        </row>
        <row r="5557">
          <cell r="A5557">
            <v>943553453</v>
          </cell>
          <cell r="B5557" t="str">
            <v>Jivanjee</v>
          </cell>
          <cell r="C5557" t="str">
            <v>Pauline</v>
          </cell>
          <cell r="D5557" t="str">
            <v>B</v>
          </cell>
          <cell r="E5557">
            <v>36419</v>
          </cell>
        </row>
        <row r="5558">
          <cell r="A5558">
            <v>943553453</v>
          </cell>
          <cell r="B5558" t="str">
            <v>Jivanjee</v>
          </cell>
          <cell r="C5558" t="str">
            <v>Pauline</v>
          </cell>
          <cell r="D5558" t="str">
            <v>B</v>
          </cell>
          <cell r="E5558">
            <v>36419</v>
          </cell>
        </row>
        <row r="5559">
          <cell r="A5559">
            <v>943553453</v>
          </cell>
          <cell r="B5559" t="str">
            <v>Jivanjee</v>
          </cell>
          <cell r="C5559" t="str">
            <v>Pauline</v>
          </cell>
          <cell r="D5559" t="str">
            <v>B</v>
          </cell>
          <cell r="E5559">
            <v>36419</v>
          </cell>
        </row>
        <row r="5560">
          <cell r="A5560">
            <v>943553453</v>
          </cell>
          <cell r="B5560" t="str">
            <v>Jivanjee</v>
          </cell>
          <cell r="C5560" t="str">
            <v>Pauline</v>
          </cell>
          <cell r="D5560" t="str">
            <v>B</v>
          </cell>
          <cell r="E5560">
            <v>36419</v>
          </cell>
        </row>
        <row r="5561">
          <cell r="A5561">
            <v>943574274</v>
          </cell>
          <cell r="B5561" t="str">
            <v>Palmiter</v>
          </cell>
          <cell r="C5561" t="str">
            <v>Jeanette</v>
          </cell>
          <cell r="D5561" t="str">
            <v>A</v>
          </cell>
          <cell r="E5561">
            <v>35689</v>
          </cell>
        </row>
        <row r="5562">
          <cell r="A5562">
            <v>943574274</v>
          </cell>
          <cell r="B5562" t="str">
            <v>Palmiter</v>
          </cell>
          <cell r="C5562" t="str">
            <v>Jeanette</v>
          </cell>
          <cell r="D5562" t="str">
            <v>A</v>
          </cell>
          <cell r="E5562">
            <v>35689</v>
          </cell>
        </row>
        <row r="5563">
          <cell r="A5563">
            <v>943574274</v>
          </cell>
          <cell r="B5563" t="str">
            <v>Palmiter</v>
          </cell>
          <cell r="C5563" t="str">
            <v>Jeanette</v>
          </cell>
          <cell r="D5563" t="str">
            <v>A</v>
          </cell>
          <cell r="E5563">
            <v>35689</v>
          </cell>
        </row>
        <row r="5564">
          <cell r="A5564">
            <v>943574274</v>
          </cell>
          <cell r="B5564" t="str">
            <v>Palmiter</v>
          </cell>
          <cell r="C5564" t="str">
            <v>Jeanette</v>
          </cell>
          <cell r="D5564" t="str">
            <v>A</v>
          </cell>
          <cell r="E5564">
            <v>35689</v>
          </cell>
        </row>
        <row r="5565">
          <cell r="A5565">
            <v>943574274</v>
          </cell>
          <cell r="B5565" t="str">
            <v>Palmiter</v>
          </cell>
          <cell r="C5565" t="str">
            <v>Jeanette</v>
          </cell>
          <cell r="D5565" t="str">
            <v>A</v>
          </cell>
          <cell r="E5565">
            <v>35689</v>
          </cell>
        </row>
        <row r="5566">
          <cell r="A5566">
            <v>943574274</v>
          </cell>
          <cell r="B5566" t="str">
            <v>Palmiter</v>
          </cell>
          <cell r="C5566" t="str">
            <v>Jeanette</v>
          </cell>
          <cell r="D5566" t="str">
            <v>A</v>
          </cell>
          <cell r="E5566">
            <v>35689</v>
          </cell>
        </row>
        <row r="5567">
          <cell r="A5567">
            <v>943582853</v>
          </cell>
          <cell r="B5567" t="str">
            <v>Felipe</v>
          </cell>
          <cell r="C5567" t="str">
            <v>Kimberly</v>
          </cell>
          <cell r="D5567" t="str">
            <v>N</v>
          </cell>
          <cell r="E5567">
            <v>39517</v>
          </cell>
        </row>
        <row r="5568">
          <cell r="A5568">
            <v>943592780</v>
          </cell>
          <cell r="B5568" t="str">
            <v>Denhart</v>
          </cell>
          <cell r="C5568" t="str">
            <v>R</v>
          </cell>
          <cell r="D5568" t="str">
            <v>E</v>
          </cell>
          <cell r="E5568">
            <v>38328</v>
          </cell>
        </row>
        <row r="5569">
          <cell r="A5569">
            <v>943592780</v>
          </cell>
          <cell r="B5569" t="str">
            <v>Denhart</v>
          </cell>
          <cell r="C5569" t="str">
            <v>R</v>
          </cell>
          <cell r="D5569" t="str">
            <v>E</v>
          </cell>
          <cell r="E5569">
            <v>38328</v>
          </cell>
        </row>
        <row r="5570">
          <cell r="A5570">
            <v>943615528</v>
          </cell>
          <cell r="B5570" t="str">
            <v>Wells</v>
          </cell>
          <cell r="C5570" t="str">
            <v>Andrew</v>
          </cell>
          <cell r="D5570" t="str">
            <v>C</v>
          </cell>
          <cell r="E5570">
            <v>35668</v>
          </cell>
        </row>
        <row r="5571">
          <cell r="A5571">
            <v>943615528</v>
          </cell>
          <cell r="B5571" t="str">
            <v>Wells</v>
          </cell>
          <cell r="C5571" t="str">
            <v>Andrew</v>
          </cell>
          <cell r="D5571" t="str">
            <v>C</v>
          </cell>
          <cell r="E5571">
            <v>35668</v>
          </cell>
        </row>
        <row r="5572">
          <cell r="A5572">
            <v>943670948</v>
          </cell>
          <cell r="B5572" t="str">
            <v>Krahn</v>
          </cell>
          <cell r="C5572" t="str">
            <v>Greta</v>
          </cell>
          <cell r="D5572" t="str">
            <v>N</v>
          </cell>
          <cell r="E5572">
            <v>37860</v>
          </cell>
        </row>
        <row r="5573">
          <cell r="A5573">
            <v>943680049</v>
          </cell>
          <cell r="B5573" t="str">
            <v>Shotola</v>
          </cell>
          <cell r="C5573" t="str">
            <v>Marilyn</v>
          </cell>
          <cell r="D5573" t="str">
            <v>A</v>
          </cell>
          <cell r="E5573">
            <v>34958</v>
          </cell>
        </row>
        <row r="5574">
          <cell r="A5574">
            <v>943680049</v>
          </cell>
          <cell r="B5574" t="str">
            <v>Shotola</v>
          </cell>
          <cell r="C5574" t="str">
            <v>Marilyn</v>
          </cell>
          <cell r="D5574" t="str">
            <v>A</v>
          </cell>
          <cell r="E5574">
            <v>34958</v>
          </cell>
        </row>
        <row r="5575">
          <cell r="A5575">
            <v>943701807</v>
          </cell>
          <cell r="B5575" t="str">
            <v>Popp</v>
          </cell>
          <cell r="C5575" t="str">
            <v>Karen</v>
          </cell>
          <cell r="D5575" t="str">
            <v>N</v>
          </cell>
          <cell r="E5575">
            <v>39335</v>
          </cell>
        </row>
        <row r="5576">
          <cell r="A5576">
            <v>943750239</v>
          </cell>
          <cell r="B5576" t="str">
            <v>Paradis</v>
          </cell>
          <cell r="C5576" t="str">
            <v>Louise</v>
          </cell>
          <cell r="D5576" t="str">
            <v>N</v>
          </cell>
          <cell r="E5576">
            <v>36708</v>
          </cell>
        </row>
        <row r="5577">
          <cell r="A5577">
            <v>943772764</v>
          </cell>
          <cell r="B5577" t="str">
            <v>Moor</v>
          </cell>
          <cell r="C5577" t="str">
            <v>Donald</v>
          </cell>
          <cell r="D5577" t="str">
            <v>A</v>
          </cell>
          <cell r="E5577">
            <v>34151</v>
          </cell>
        </row>
        <row r="5578">
          <cell r="A5578">
            <v>943772764</v>
          </cell>
          <cell r="B5578" t="str">
            <v>Moor</v>
          </cell>
          <cell r="C5578" t="str">
            <v>Donald</v>
          </cell>
          <cell r="D5578" t="str">
            <v>E</v>
          </cell>
          <cell r="E5578">
            <v>39432</v>
          </cell>
        </row>
        <row r="5579">
          <cell r="A5579">
            <v>943772764</v>
          </cell>
          <cell r="B5579" t="str">
            <v>Moor</v>
          </cell>
          <cell r="C5579" t="str">
            <v>Donald</v>
          </cell>
          <cell r="D5579" t="str">
            <v>E</v>
          </cell>
          <cell r="E5579">
            <v>39432</v>
          </cell>
        </row>
        <row r="5580">
          <cell r="A5580">
            <v>943772764</v>
          </cell>
          <cell r="B5580" t="str">
            <v>Moor</v>
          </cell>
          <cell r="C5580" t="str">
            <v>Donald</v>
          </cell>
          <cell r="D5580" t="str">
            <v>E</v>
          </cell>
          <cell r="E5580">
            <v>39432</v>
          </cell>
        </row>
        <row r="5581">
          <cell r="A5581">
            <v>943772764</v>
          </cell>
          <cell r="B5581" t="str">
            <v>Moor</v>
          </cell>
          <cell r="C5581" t="str">
            <v>Donald</v>
          </cell>
          <cell r="D5581" t="str">
            <v>E</v>
          </cell>
          <cell r="E5581">
            <v>39432</v>
          </cell>
        </row>
        <row r="5582">
          <cell r="A5582">
            <v>943772764</v>
          </cell>
          <cell r="B5582" t="str">
            <v>Moor</v>
          </cell>
          <cell r="C5582" t="str">
            <v>Donald</v>
          </cell>
          <cell r="D5582" t="str">
            <v>E</v>
          </cell>
          <cell r="E5582">
            <v>39432</v>
          </cell>
        </row>
        <row r="5583">
          <cell r="A5583">
            <v>943781847</v>
          </cell>
          <cell r="B5583" t="str">
            <v>Kinsella</v>
          </cell>
          <cell r="C5583" t="str">
            <v>David</v>
          </cell>
          <cell r="D5583" t="str">
            <v>A</v>
          </cell>
          <cell r="E5583">
            <v>39341</v>
          </cell>
        </row>
        <row r="5584">
          <cell r="A5584">
            <v>943781847</v>
          </cell>
          <cell r="B5584" t="str">
            <v>Kinsella</v>
          </cell>
          <cell r="C5584" t="str">
            <v>David</v>
          </cell>
          <cell r="D5584" t="str">
            <v>A</v>
          </cell>
          <cell r="E5584">
            <v>39341</v>
          </cell>
        </row>
        <row r="5585">
          <cell r="A5585">
            <v>943781847</v>
          </cell>
          <cell r="B5585" t="str">
            <v>Kinsella</v>
          </cell>
          <cell r="C5585" t="str">
            <v>David</v>
          </cell>
          <cell r="D5585" t="str">
            <v>B</v>
          </cell>
          <cell r="E5585">
            <v>37515</v>
          </cell>
        </row>
        <row r="5586">
          <cell r="A5586">
            <v>943781847</v>
          </cell>
          <cell r="B5586" t="str">
            <v>Kinsella</v>
          </cell>
          <cell r="C5586" t="str">
            <v>David</v>
          </cell>
          <cell r="D5586" t="str">
            <v>B</v>
          </cell>
          <cell r="E5586">
            <v>37515</v>
          </cell>
        </row>
        <row r="5587">
          <cell r="A5587">
            <v>943781847</v>
          </cell>
          <cell r="B5587" t="str">
            <v>Kinsella</v>
          </cell>
          <cell r="C5587" t="str">
            <v>David</v>
          </cell>
          <cell r="D5587" t="str">
            <v>B</v>
          </cell>
          <cell r="E5587">
            <v>37515</v>
          </cell>
        </row>
        <row r="5588">
          <cell r="A5588">
            <v>943781847</v>
          </cell>
          <cell r="B5588" t="str">
            <v>Kinsella</v>
          </cell>
          <cell r="C5588" t="str">
            <v>David</v>
          </cell>
          <cell r="D5588" t="str">
            <v>B</v>
          </cell>
          <cell r="E5588">
            <v>37515</v>
          </cell>
        </row>
        <row r="5589">
          <cell r="A5589">
            <v>943781847</v>
          </cell>
          <cell r="B5589" t="str">
            <v>Kinsella</v>
          </cell>
          <cell r="C5589" t="str">
            <v>David</v>
          </cell>
          <cell r="D5589" t="str">
            <v>B</v>
          </cell>
          <cell r="E5589">
            <v>37515</v>
          </cell>
        </row>
        <row r="5590">
          <cell r="A5590">
            <v>943794099</v>
          </cell>
          <cell r="B5590" t="str">
            <v>Kang</v>
          </cell>
          <cell r="C5590" t="str">
            <v>Kristi</v>
          </cell>
          <cell r="D5590" t="str">
            <v>N</v>
          </cell>
          <cell r="E5590">
            <v>37642</v>
          </cell>
        </row>
        <row r="5591">
          <cell r="A5591">
            <v>943794099</v>
          </cell>
          <cell r="B5591" t="str">
            <v>Kang</v>
          </cell>
          <cell r="C5591" t="str">
            <v>Kristi</v>
          </cell>
          <cell r="D5591" t="str">
            <v>N</v>
          </cell>
          <cell r="E5591">
            <v>37642</v>
          </cell>
        </row>
        <row r="5592">
          <cell r="A5592">
            <v>943794099</v>
          </cell>
          <cell r="B5592" t="str">
            <v>Kang</v>
          </cell>
          <cell r="C5592" t="str">
            <v>Kristi</v>
          </cell>
          <cell r="D5592" t="str">
            <v>N</v>
          </cell>
          <cell r="E5592">
            <v>37642</v>
          </cell>
        </row>
        <row r="5593">
          <cell r="A5593">
            <v>943797861</v>
          </cell>
          <cell r="B5593" t="str">
            <v>Masterson</v>
          </cell>
          <cell r="C5593" t="str">
            <v>Ellen</v>
          </cell>
          <cell r="D5593" t="str">
            <v>C</v>
          </cell>
          <cell r="E5593">
            <v>35612</v>
          </cell>
        </row>
        <row r="5594">
          <cell r="A5594">
            <v>943797861</v>
          </cell>
          <cell r="B5594" t="str">
            <v>Masterson</v>
          </cell>
          <cell r="C5594" t="str">
            <v>Ellen</v>
          </cell>
          <cell r="D5594" t="str">
            <v>C</v>
          </cell>
          <cell r="E5594">
            <v>35612</v>
          </cell>
        </row>
        <row r="5595">
          <cell r="A5595">
            <v>943808698</v>
          </cell>
          <cell r="B5595" t="str">
            <v>Foster</v>
          </cell>
          <cell r="C5595" t="str">
            <v>Carol</v>
          </cell>
          <cell r="D5595" t="str">
            <v>E</v>
          </cell>
          <cell r="E5595">
            <v>38702</v>
          </cell>
        </row>
        <row r="5596">
          <cell r="A5596">
            <v>943808698</v>
          </cell>
          <cell r="B5596" t="str">
            <v>Foster</v>
          </cell>
          <cell r="C5596" t="str">
            <v>Carol</v>
          </cell>
          <cell r="D5596" t="str">
            <v>E</v>
          </cell>
          <cell r="E5596">
            <v>38702</v>
          </cell>
        </row>
        <row r="5597">
          <cell r="A5597">
            <v>943808698</v>
          </cell>
          <cell r="B5597" t="str">
            <v>Foster</v>
          </cell>
          <cell r="C5597" t="str">
            <v>Carol</v>
          </cell>
          <cell r="D5597" t="str">
            <v>E</v>
          </cell>
          <cell r="E5597">
            <v>38702</v>
          </cell>
        </row>
        <row r="5598">
          <cell r="A5598">
            <v>943812749</v>
          </cell>
          <cell r="B5598" t="str">
            <v>Blunt</v>
          </cell>
          <cell r="C5598" t="str">
            <v>Cathy</v>
          </cell>
          <cell r="D5598" t="str">
            <v>E</v>
          </cell>
          <cell r="E5598">
            <v>39157</v>
          </cell>
        </row>
        <row r="5599">
          <cell r="A5599">
            <v>943812749</v>
          </cell>
          <cell r="B5599" t="str">
            <v>Blunt</v>
          </cell>
          <cell r="C5599" t="str">
            <v>Cathy</v>
          </cell>
          <cell r="D5599" t="str">
            <v>E</v>
          </cell>
          <cell r="E5599">
            <v>39157</v>
          </cell>
        </row>
        <row r="5600">
          <cell r="A5600">
            <v>943812749</v>
          </cell>
          <cell r="B5600" t="str">
            <v>Blunt</v>
          </cell>
          <cell r="C5600" t="str">
            <v>Cathy</v>
          </cell>
          <cell r="D5600" t="str">
            <v>E</v>
          </cell>
          <cell r="E5600">
            <v>39157</v>
          </cell>
        </row>
        <row r="5601">
          <cell r="A5601">
            <v>943812749</v>
          </cell>
          <cell r="B5601" t="str">
            <v>Blunt</v>
          </cell>
          <cell r="C5601" t="str">
            <v>Cathy</v>
          </cell>
          <cell r="D5601" t="str">
            <v>E</v>
          </cell>
          <cell r="E5601">
            <v>39157</v>
          </cell>
        </row>
        <row r="5602">
          <cell r="A5602">
            <v>943812749</v>
          </cell>
          <cell r="B5602" t="str">
            <v>Blunt</v>
          </cell>
          <cell r="C5602" t="str">
            <v>Cathy</v>
          </cell>
          <cell r="D5602" t="str">
            <v>E</v>
          </cell>
          <cell r="E5602">
            <v>39157</v>
          </cell>
        </row>
        <row r="5603">
          <cell r="A5603">
            <v>943812749</v>
          </cell>
          <cell r="B5603" t="str">
            <v>Blunt</v>
          </cell>
          <cell r="C5603" t="str">
            <v>Cathy</v>
          </cell>
          <cell r="D5603" t="str">
            <v>E</v>
          </cell>
          <cell r="E5603">
            <v>39157</v>
          </cell>
        </row>
        <row r="5604">
          <cell r="A5604">
            <v>943812749</v>
          </cell>
          <cell r="B5604" t="str">
            <v>Blunt</v>
          </cell>
          <cell r="C5604" t="str">
            <v>Cathy</v>
          </cell>
          <cell r="D5604" t="str">
            <v>E</v>
          </cell>
          <cell r="E5604">
            <v>39157</v>
          </cell>
        </row>
        <row r="5605">
          <cell r="A5605">
            <v>943812749</v>
          </cell>
          <cell r="B5605" t="str">
            <v>Blunt</v>
          </cell>
          <cell r="C5605" t="str">
            <v>Cathy</v>
          </cell>
          <cell r="D5605" t="str">
            <v>E</v>
          </cell>
          <cell r="E5605">
            <v>39157</v>
          </cell>
        </row>
        <row r="5606">
          <cell r="A5606">
            <v>943940856</v>
          </cell>
          <cell r="B5606" t="str">
            <v>Leonard</v>
          </cell>
          <cell r="C5606" t="str">
            <v>Melissa</v>
          </cell>
          <cell r="D5606" t="str">
            <v>N</v>
          </cell>
          <cell r="E5606">
            <v>38899</v>
          </cell>
        </row>
        <row r="5607">
          <cell r="A5607">
            <v>943940856</v>
          </cell>
          <cell r="B5607" t="str">
            <v>Leonard</v>
          </cell>
          <cell r="C5607" t="str">
            <v>Melissa</v>
          </cell>
          <cell r="D5607" t="str">
            <v>N</v>
          </cell>
          <cell r="E5607">
            <v>38899</v>
          </cell>
        </row>
        <row r="5608">
          <cell r="A5608">
            <v>943940856</v>
          </cell>
          <cell r="B5608" t="str">
            <v>Leonard</v>
          </cell>
          <cell r="C5608" t="str">
            <v>Melissa</v>
          </cell>
          <cell r="D5608" t="str">
            <v>N</v>
          </cell>
          <cell r="E5608">
            <v>38899</v>
          </cell>
        </row>
        <row r="5609">
          <cell r="A5609">
            <v>943956919</v>
          </cell>
          <cell r="B5609" t="str">
            <v>Sytsma</v>
          </cell>
          <cell r="C5609" t="str">
            <v>Mark</v>
          </cell>
          <cell r="D5609" t="str">
            <v>B</v>
          </cell>
          <cell r="E5609">
            <v>35612</v>
          </cell>
        </row>
        <row r="5610">
          <cell r="A5610">
            <v>943956919</v>
          </cell>
          <cell r="B5610" t="str">
            <v>Sytsma</v>
          </cell>
          <cell r="C5610" t="str">
            <v>Mark</v>
          </cell>
          <cell r="D5610" t="str">
            <v>B</v>
          </cell>
          <cell r="E5610">
            <v>35612</v>
          </cell>
        </row>
        <row r="5611">
          <cell r="A5611">
            <v>943956919</v>
          </cell>
          <cell r="B5611" t="str">
            <v>Sytsma</v>
          </cell>
          <cell r="C5611" t="str">
            <v>Mark</v>
          </cell>
          <cell r="D5611" t="str">
            <v>B</v>
          </cell>
          <cell r="E5611">
            <v>35612</v>
          </cell>
        </row>
        <row r="5612">
          <cell r="A5612">
            <v>943956919</v>
          </cell>
          <cell r="B5612" t="str">
            <v>Sytsma</v>
          </cell>
          <cell r="C5612" t="str">
            <v>Mark</v>
          </cell>
          <cell r="D5612" t="str">
            <v>B</v>
          </cell>
          <cell r="E5612">
            <v>35612</v>
          </cell>
        </row>
        <row r="5613">
          <cell r="A5613">
            <v>943984291</v>
          </cell>
          <cell r="B5613" t="str">
            <v>Lottes</v>
          </cell>
          <cell r="C5613" t="str">
            <v>Jost</v>
          </cell>
          <cell r="D5613" t="str">
            <v>J</v>
          </cell>
          <cell r="E5613">
            <v>38976</v>
          </cell>
        </row>
        <row r="5614">
          <cell r="A5614">
            <v>943984291</v>
          </cell>
          <cell r="B5614" t="str">
            <v>Lottes</v>
          </cell>
          <cell r="C5614" t="str">
            <v>Jost</v>
          </cell>
          <cell r="D5614" t="str">
            <v>J</v>
          </cell>
          <cell r="E5614">
            <v>38976</v>
          </cell>
        </row>
        <row r="5615">
          <cell r="A5615">
            <v>943995485</v>
          </cell>
          <cell r="B5615" t="str">
            <v>Yoshihara</v>
          </cell>
          <cell r="C5615" t="str">
            <v>Faye</v>
          </cell>
          <cell r="D5615" t="str">
            <v>H</v>
          </cell>
          <cell r="E5615">
            <v>39231</v>
          </cell>
        </row>
        <row r="5616">
          <cell r="A5616">
            <v>943995485</v>
          </cell>
          <cell r="B5616" t="str">
            <v>Yoshihara</v>
          </cell>
          <cell r="C5616" t="str">
            <v>Faye</v>
          </cell>
          <cell r="D5616" t="str">
            <v>H</v>
          </cell>
          <cell r="E5616">
            <v>39231</v>
          </cell>
        </row>
        <row r="5617">
          <cell r="A5617">
            <v>944075594</v>
          </cell>
          <cell r="B5617" t="str">
            <v>Wu</v>
          </cell>
          <cell r="C5617" t="str">
            <v>Qi</v>
          </cell>
          <cell r="D5617" t="str">
            <v>C</v>
          </cell>
          <cell r="E5617">
            <v>38534</v>
          </cell>
        </row>
        <row r="5618">
          <cell r="A5618">
            <v>944075594</v>
          </cell>
          <cell r="B5618" t="str">
            <v>Wu</v>
          </cell>
          <cell r="C5618" t="str">
            <v>Qi</v>
          </cell>
          <cell r="D5618" t="str">
            <v>C</v>
          </cell>
          <cell r="E5618">
            <v>38534</v>
          </cell>
        </row>
        <row r="5619">
          <cell r="A5619">
            <v>944087075</v>
          </cell>
          <cell r="B5619" t="str">
            <v>Hickman</v>
          </cell>
          <cell r="C5619" t="str">
            <v>Laura</v>
          </cell>
          <cell r="D5619" t="str">
            <v>C</v>
          </cell>
          <cell r="E5619">
            <v>39341</v>
          </cell>
        </row>
        <row r="5620">
          <cell r="A5620">
            <v>944087075</v>
          </cell>
          <cell r="B5620" t="str">
            <v>Hickman</v>
          </cell>
          <cell r="C5620" t="str">
            <v>Laura</v>
          </cell>
          <cell r="D5620" t="str">
            <v>C</v>
          </cell>
          <cell r="E5620">
            <v>39341</v>
          </cell>
        </row>
        <row r="5621">
          <cell r="A5621">
            <v>944087514</v>
          </cell>
          <cell r="B5621" t="str">
            <v>Radosta</v>
          </cell>
          <cell r="C5621" t="str">
            <v>Laura</v>
          </cell>
          <cell r="D5621" t="str">
            <v>N</v>
          </cell>
          <cell r="E5621">
            <v>37865</v>
          </cell>
        </row>
        <row r="5622">
          <cell r="A5622">
            <v>944087514</v>
          </cell>
          <cell r="B5622" t="str">
            <v>Radosta</v>
          </cell>
          <cell r="C5622" t="str">
            <v>Laura</v>
          </cell>
          <cell r="D5622" t="str">
            <v>N</v>
          </cell>
          <cell r="E5622">
            <v>37865</v>
          </cell>
        </row>
        <row r="5623">
          <cell r="A5623">
            <v>944087514</v>
          </cell>
          <cell r="B5623" t="str">
            <v>Radosta</v>
          </cell>
          <cell r="C5623" t="str">
            <v>Laura</v>
          </cell>
          <cell r="D5623" t="str">
            <v>N</v>
          </cell>
          <cell r="E5623">
            <v>37865</v>
          </cell>
        </row>
        <row r="5624">
          <cell r="A5624">
            <v>944087514</v>
          </cell>
          <cell r="B5624" t="str">
            <v>Radosta</v>
          </cell>
          <cell r="C5624" t="str">
            <v>Laura</v>
          </cell>
          <cell r="D5624" t="str">
            <v>N</v>
          </cell>
          <cell r="E5624">
            <v>37865</v>
          </cell>
        </row>
        <row r="5625">
          <cell r="A5625">
            <v>944092078</v>
          </cell>
          <cell r="B5625" t="str">
            <v>Barnes</v>
          </cell>
          <cell r="C5625" t="str">
            <v>Joan</v>
          </cell>
          <cell r="D5625" t="str">
            <v>N</v>
          </cell>
          <cell r="E5625">
            <v>38950</v>
          </cell>
        </row>
        <row r="5626">
          <cell r="A5626">
            <v>944092078</v>
          </cell>
          <cell r="B5626" t="str">
            <v>Barnes</v>
          </cell>
          <cell r="C5626" t="str">
            <v>Joan</v>
          </cell>
          <cell r="D5626" t="str">
            <v>N</v>
          </cell>
          <cell r="E5626">
            <v>38950</v>
          </cell>
        </row>
        <row r="5627">
          <cell r="A5627">
            <v>944092078</v>
          </cell>
          <cell r="B5627" t="str">
            <v>Barnes</v>
          </cell>
          <cell r="C5627" t="str">
            <v>Joan</v>
          </cell>
          <cell r="D5627" t="str">
            <v>N</v>
          </cell>
          <cell r="E5627">
            <v>38950</v>
          </cell>
        </row>
        <row r="5628">
          <cell r="A5628">
            <v>944161585</v>
          </cell>
          <cell r="B5628" t="str">
            <v>Schluting</v>
          </cell>
          <cell r="C5628" t="str">
            <v>Charles</v>
          </cell>
          <cell r="D5628" t="str">
            <v>N</v>
          </cell>
          <cell r="E5628">
            <v>38899</v>
          </cell>
        </row>
        <row r="5629">
          <cell r="A5629">
            <v>944161585</v>
          </cell>
          <cell r="B5629" t="str">
            <v>Schluting</v>
          </cell>
          <cell r="C5629" t="str">
            <v>Charles</v>
          </cell>
          <cell r="D5629" t="str">
            <v>N</v>
          </cell>
          <cell r="E5629">
            <v>38899</v>
          </cell>
        </row>
        <row r="5630">
          <cell r="A5630">
            <v>944161585</v>
          </cell>
          <cell r="B5630" t="str">
            <v>Schluting</v>
          </cell>
          <cell r="C5630" t="str">
            <v>Charles</v>
          </cell>
          <cell r="D5630" t="str">
            <v>N</v>
          </cell>
          <cell r="E5630">
            <v>38899</v>
          </cell>
        </row>
        <row r="5631">
          <cell r="A5631">
            <v>944161585</v>
          </cell>
          <cell r="B5631" t="str">
            <v>Schluting</v>
          </cell>
          <cell r="C5631" t="str">
            <v>Charles</v>
          </cell>
          <cell r="D5631" t="str">
            <v>N</v>
          </cell>
          <cell r="E5631">
            <v>38899</v>
          </cell>
        </row>
        <row r="5632">
          <cell r="A5632">
            <v>944165581</v>
          </cell>
          <cell r="B5632" t="str">
            <v>Brookner</v>
          </cell>
          <cell r="C5632" t="str">
            <v>Leah</v>
          </cell>
          <cell r="D5632" t="str">
            <v>E</v>
          </cell>
          <cell r="E5632">
            <v>39341</v>
          </cell>
        </row>
        <row r="5633">
          <cell r="A5633">
            <v>944165581</v>
          </cell>
          <cell r="B5633" t="str">
            <v>Brookner</v>
          </cell>
          <cell r="C5633" t="str">
            <v>Leah</v>
          </cell>
          <cell r="D5633" t="str">
            <v>E</v>
          </cell>
          <cell r="E5633">
            <v>39341</v>
          </cell>
        </row>
        <row r="5634">
          <cell r="A5634">
            <v>944165581</v>
          </cell>
          <cell r="B5634" t="str">
            <v>Brookner</v>
          </cell>
          <cell r="C5634" t="str">
            <v>Leah</v>
          </cell>
          <cell r="D5634" t="str">
            <v>E</v>
          </cell>
          <cell r="E5634">
            <v>39341</v>
          </cell>
        </row>
        <row r="5635">
          <cell r="A5635">
            <v>944165581</v>
          </cell>
          <cell r="B5635" t="str">
            <v>Brookner</v>
          </cell>
          <cell r="C5635" t="str">
            <v>Leah</v>
          </cell>
          <cell r="D5635" t="str">
            <v>E</v>
          </cell>
          <cell r="E5635">
            <v>39341</v>
          </cell>
        </row>
        <row r="5636">
          <cell r="A5636">
            <v>944165581</v>
          </cell>
          <cell r="B5636" t="str">
            <v>Brookner</v>
          </cell>
          <cell r="C5636" t="str">
            <v>Leah</v>
          </cell>
          <cell r="D5636" t="str">
            <v>E</v>
          </cell>
          <cell r="E5636">
            <v>39341</v>
          </cell>
        </row>
        <row r="5637">
          <cell r="A5637">
            <v>944165581</v>
          </cell>
          <cell r="B5637" t="str">
            <v>Brookner</v>
          </cell>
          <cell r="C5637" t="str">
            <v>Leah</v>
          </cell>
          <cell r="D5637" t="str">
            <v>E</v>
          </cell>
          <cell r="E5637">
            <v>39341</v>
          </cell>
        </row>
        <row r="5638">
          <cell r="A5638">
            <v>944174642</v>
          </cell>
          <cell r="B5638" t="str">
            <v>Wang</v>
          </cell>
          <cell r="C5638" t="str">
            <v>Hilary</v>
          </cell>
          <cell r="D5638" t="str">
            <v>E</v>
          </cell>
          <cell r="E5638">
            <v>38439</v>
          </cell>
        </row>
        <row r="5639">
          <cell r="A5639">
            <v>944174642</v>
          </cell>
          <cell r="B5639" t="str">
            <v>Wang</v>
          </cell>
          <cell r="C5639" t="str">
            <v>Hilary</v>
          </cell>
          <cell r="D5639" t="str">
            <v>E</v>
          </cell>
          <cell r="E5639">
            <v>38439</v>
          </cell>
        </row>
        <row r="5640">
          <cell r="A5640">
            <v>944174642</v>
          </cell>
          <cell r="B5640" t="str">
            <v>Wang</v>
          </cell>
          <cell r="C5640" t="str">
            <v>Hilary</v>
          </cell>
          <cell r="D5640" t="str">
            <v>E</v>
          </cell>
          <cell r="E5640">
            <v>38439</v>
          </cell>
        </row>
        <row r="5641">
          <cell r="A5641">
            <v>944174642</v>
          </cell>
          <cell r="B5641" t="str">
            <v>Wang</v>
          </cell>
          <cell r="C5641" t="str">
            <v>Hilary</v>
          </cell>
          <cell r="D5641" t="str">
            <v>E</v>
          </cell>
          <cell r="E5641">
            <v>38439</v>
          </cell>
        </row>
        <row r="5642">
          <cell r="A5642">
            <v>944174642</v>
          </cell>
          <cell r="B5642" t="str">
            <v>Wang</v>
          </cell>
          <cell r="C5642" t="str">
            <v>Hilary</v>
          </cell>
          <cell r="D5642" t="str">
            <v>E</v>
          </cell>
          <cell r="E5642">
            <v>38439</v>
          </cell>
        </row>
        <row r="5643">
          <cell r="A5643">
            <v>944174642</v>
          </cell>
          <cell r="B5643" t="str">
            <v>Wang</v>
          </cell>
          <cell r="C5643" t="str">
            <v>Hilary</v>
          </cell>
          <cell r="D5643" t="str">
            <v>E</v>
          </cell>
          <cell r="E5643">
            <v>38439</v>
          </cell>
        </row>
        <row r="5644">
          <cell r="A5644">
            <v>944174642</v>
          </cell>
          <cell r="B5644" t="str">
            <v>Wang</v>
          </cell>
          <cell r="C5644" t="str">
            <v>Hilary</v>
          </cell>
          <cell r="D5644" t="str">
            <v>E</v>
          </cell>
          <cell r="E5644">
            <v>38439</v>
          </cell>
        </row>
        <row r="5645">
          <cell r="A5645">
            <v>944174642</v>
          </cell>
          <cell r="B5645" t="str">
            <v>Wang</v>
          </cell>
          <cell r="C5645" t="str">
            <v>Hilary</v>
          </cell>
          <cell r="D5645" t="str">
            <v>E</v>
          </cell>
          <cell r="E5645">
            <v>38439</v>
          </cell>
        </row>
        <row r="5646">
          <cell r="A5646">
            <v>944227855</v>
          </cell>
          <cell r="B5646" t="str">
            <v>White</v>
          </cell>
          <cell r="C5646" t="str">
            <v>James</v>
          </cell>
          <cell r="D5646" t="str">
            <v>J</v>
          </cell>
          <cell r="E5646">
            <v>37515</v>
          </cell>
        </row>
        <row r="5647">
          <cell r="A5647">
            <v>944227855</v>
          </cell>
          <cell r="B5647" t="str">
            <v>White</v>
          </cell>
          <cell r="C5647" t="str">
            <v>James</v>
          </cell>
          <cell r="D5647" t="str">
            <v>J</v>
          </cell>
          <cell r="E5647">
            <v>37515</v>
          </cell>
        </row>
        <row r="5648">
          <cell r="A5648">
            <v>944244895</v>
          </cell>
          <cell r="B5648" t="str">
            <v>Vuksich</v>
          </cell>
          <cell r="C5648" t="str">
            <v>Lisa</v>
          </cell>
          <cell r="D5648" t="str">
            <v>N</v>
          </cell>
          <cell r="E5648">
            <v>36708</v>
          </cell>
        </row>
        <row r="5649">
          <cell r="A5649">
            <v>944244895</v>
          </cell>
          <cell r="B5649" t="str">
            <v>Vuksich</v>
          </cell>
          <cell r="C5649" t="str">
            <v>Lisa</v>
          </cell>
          <cell r="D5649" t="str">
            <v>N</v>
          </cell>
          <cell r="E5649">
            <v>36708</v>
          </cell>
        </row>
        <row r="5650">
          <cell r="A5650">
            <v>944244895</v>
          </cell>
          <cell r="B5650" t="str">
            <v>Vuksich</v>
          </cell>
          <cell r="C5650" t="str">
            <v>Lisa</v>
          </cell>
          <cell r="D5650" t="str">
            <v>N</v>
          </cell>
          <cell r="E5650">
            <v>36708</v>
          </cell>
        </row>
        <row r="5651">
          <cell r="A5651">
            <v>944244895</v>
          </cell>
          <cell r="B5651" t="str">
            <v>Vuksich</v>
          </cell>
          <cell r="C5651" t="str">
            <v>Lisa</v>
          </cell>
          <cell r="D5651" t="str">
            <v>N</v>
          </cell>
          <cell r="E5651">
            <v>36708</v>
          </cell>
        </row>
        <row r="5652">
          <cell r="A5652">
            <v>944244895</v>
          </cell>
          <cell r="B5652" t="str">
            <v>Vuksich</v>
          </cell>
          <cell r="C5652" t="str">
            <v>Lisa</v>
          </cell>
          <cell r="D5652" t="str">
            <v>N</v>
          </cell>
          <cell r="E5652">
            <v>36708</v>
          </cell>
        </row>
        <row r="5653">
          <cell r="A5653">
            <v>944244895</v>
          </cell>
          <cell r="B5653" t="str">
            <v>Vuksich</v>
          </cell>
          <cell r="C5653" t="str">
            <v>Lisa</v>
          </cell>
          <cell r="D5653" t="str">
            <v>N</v>
          </cell>
          <cell r="E5653">
            <v>36708</v>
          </cell>
        </row>
        <row r="5654">
          <cell r="A5654">
            <v>944244895</v>
          </cell>
          <cell r="B5654" t="str">
            <v>Vuksich</v>
          </cell>
          <cell r="C5654" t="str">
            <v>Lisa</v>
          </cell>
          <cell r="D5654" t="str">
            <v>N</v>
          </cell>
          <cell r="E5654">
            <v>36708</v>
          </cell>
        </row>
        <row r="5655">
          <cell r="A5655">
            <v>944244895</v>
          </cell>
          <cell r="B5655" t="str">
            <v>Vuksich</v>
          </cell>
          <cell r="C5655" t="str">
            <v>Lisa</v>
          </cell>
          <cell r="D5655" t="str">
            <v>N</v>
          </cell>
          <cell r="E5655">
            <v>36708</v>
          </cell>
        </row>
        <row r="5656">
          <cell r="A5656">
            <v>944244895</v>
          </cell>
          <cell r="B5656" t="str">
            <v>Vuksich</v>
          </cell>
          <cell r="C5656" t="str">
            <v>Lisa</v>
          </cell>
          <cell r="D5656" t="str">
            <v>N</v>
          </cell>
          <cell r="E5656">
            <v>36708</v>
          </cell>
        </row>
        <row r="5657">
          <cell r="A5657">
            <v>944269798</v>
          </cell>
          <cell r="B5657" t="str">
            <v>Herinckx</v>
          </cell>
          <cell r="C5657" t="str">
            <v>Heidi</v>
          </cell>
          <cell r="D5657" t="str">
            <v>I</v>
          </cell>
          <cell r="E5657">
            <v>38626</v>
          </cell>
        </row>
        <row r="5658">
          <cell r="A5658">
            <v>944269798</v>
          </cell>
          <cell r="B5658" t="str">
            <v>Herinckx</v>
          </cell>
          <cell r="C5658" t="str">
            <v>Heidi</v>
          </cell>
          <cell r="D5658" t="str">
            <v>I</v>
          </cell>
          <cell r="E5658">
            <v>38626</v>
          </cell>
        </row>
        <row r="5659">
          <cell r="A5659">
            <v>944269798</v>
          </cell>
          <cell r="B5659" t="str">
            <v>Herinckx</v>
          </cell>
          <cell r="C5659" t="str">
            <v>Heidi</v>
          </cell>
          <cell r="D5659" t="str">
            <v>I</v>
          </cell>
          <cell r="E5659">
            <v>38626</v>
          </cell>
        </row>
        <row r="5660">
          <cell r="A5660">
            <v>944269798</v>
          </cell>
          <cell r="B5660" t="str">
            <v>Herinckx</v>
          </cell>
          <cell r="C5660" t="str">
            <v>Heidi</v>
          </cell>
          <cell r="D5660" t="str">
            <v>I</v>
          </cell>
          <cell r="E5660">
            <v>38626</v>
          </cell>
        </row>
        <row r="5661">
          <cell r="A5661">
            <v>944269798</v>
          </cell>
          <cell r="B5661" t="str">
            <v>Herinckx</v>
          </cell>
          <cell r="C5661" t="str">
            <v>Heidi</v>
          </cell>
          <cell r="D5661" t="str">
            <v>I</v>
          </cell>
          <cell r="E5661">
            <v>38626</v>
          </cell>
        </row>
        <row r="5662">
          <cell r="A5662">
            <v>944269798</v>
          </cell>
          <cell r="B5662" t="str">
            <v>Herinckx</v>
          </cell>
          <cell r="C5662" t="str">
            <v>Heidi</v>
          </cell>
          <cell r="D5662" t="str">
            <v>I</v>
          </cell>
          <cell r="E5662">
            <v>38626</v>
          </cell>
        </row>
        <row r="5663">
          <cell r="A5663">
            <v>944269798</v>
          </cell>
          <cell r="B5663" t="str">
            <v>Herinckx</v>
          </cell>
          <cell r="C5663" t="str">
            <v>Heidi</v>
          </cell>
          <cell r="D5663" t="str">
            <v>I</v>
          </cell>
          <cell r="E5663">
            <v>38626</v>
          </cell>
        </row>
        <row r="5664">
          <cell r="A5664">
            <v>944269798</v>
          </cell>
          <cell r="B5664" t="str">
            <v>Herinckx</v>
          </cell>
          <cell r="C5664" t="str">
            <v>Heidi</v>
          </cell>
          <cell r="D5664" t="str">
            <v>I</v>
          </cell>
          <cell r="E5664">
            <v>38626</v>
          </cell>
        </row>
        <row r="5665">
          <cell r="A5665">
            <v>944269798</v>
          </cell>
          <cell r="B5665" t="str">
            <v>Herinckx</v>
          </cell>
          <cell r="C5665" t="str">
            <v>Heidi</v>
          </cell>
          <cell r="D5665" t="str">
            <v>I</v>
          </cell>
          <cell r="E5665">
            <v>38626</v>
          </cell>
        </row>
        <row r="5666">
          <cell r="A5666">
            <v>944406105</v>
          </cell>
          <cell r="B5666" t="str">
            <v>Doty</v>
          </cell>
          <cell r="C5666" t="str">
            <v>Jerry</v>
          </cell>
          <cell r="D5666" t="str">
            <v>E</v>
          </cell>
          <cell r="E5666">
            <v>36145</v>
          </cell>
        </row>
        <row r="5667">
          <cell r="A5667">
            <v>944406105</v>
          </cell>
          <cell r="B5667" t="str">
            <v>Doty</v>
          </cell>
          <cell r="C5667" t="str">
            <v>Jerry</v>
          </cell>
          <cell r="D5667" t="str">
            <v>E</v>
          </cell>
          <cell r="E5667">
            <v>36145</v>
          </cell>
        </row>
        <row r="5668">
          <cell r="A5668">
            <v>944406105</v>
          </cell>
          <cell r="B5668" t="str">
            <v>Doty</v>
          </cell>
          <cell r="C5668" t="str">
            <v>Jerry</v>
          </cell>
          <cell r="D5668" t="str">
            <v>E</v>
          </cell>
          <cell r="E5668">
            <v>36145</v>
          </cell>
        </row>
        <row r="5669">
          <cell r="A5669">
            <v>944417301</v>
          </cell>
          <cell r="B5669" t="str">
            <v>Grindol</v>
          </cell>
          <cell r="C5669" t="str">
            <v>Cheryl</v>
          </cell>
          <cell r="D5669" t="str">
            <v>C</v>
          </cell>
          <cell r="E5669">
            <v>33132</v>
          </cell>
        </row>
        <row r="5670">
          <cell r="A5670">
            <v>944417301</v>
          </cell>
          <cell r="B5670" t="str">
            <v>Grindol</v>
          </cell>
          <cell r="C5670" t="str">
            <v>Cheryl</v>
          </cell>
          <cell r="D5670" t="str">
            <v>C</v>
          </cell>
          <cell r="E5670">
            <v>33132</v>
          </cell>
        </row>
        <row r="5671">
          <cell r="A5671">
            <v>944417301</v>
          </cell>
          <cell r="B5671" t="str">
            <v>Grindol</v>
          </cell>
          <cell r="C5671" t="str">
            <v>Cheryl</v>
          </cell>
          <cell r="D5671" t="str">
            <v>C</v>
          </cell>
          <cell r="E5671">
            <v>33132</v>
          </cell>
        </row>
        <row r="5672">
          <cell r="A5672">
            <v>944417301</v>
          </cell>
          <cell r="B5672" t="str">
            <v>Grindol</v>
          </cell>
          <cell r="C5672" t="str">
            <v>Cheryl</v>
          </cell>
          <cell r="D5672" t="str">
            <v>C</v>
          </cell>
          <cell r="E5672">
            <v>33132</v>
          </cell>
        </row>
        <row r="5673">
          <cell r="A5673">
            <v>944417301</v>
          </cell>
          <cell r="B5673" t="str">
            <v>Grindol</v>
          </cell>
          <cell r="C5673" t="str">
            <v>Cheryl</v>
          </cell>
          <cell r="D5673" t="str">
            <v>C</v>
          </cell>
          <cell r="E5673">
            <v>33132</v>
          </cell>
        </row>
        <row r="5674">
          <cell r="A5674">
            <v>944417301</v>
          </cell>
          <cell r="B5674" t="str">
            <v>Grindol</v>
          </cell>
          <cell r="C5674" t="str">
            <v>Cheryl</v>
          </cell>
          <cell r="D5674" t="str">
            <v>C</v>
          </cell>
          <cell r="E5674">
            <v>33132</v>
          </cell>
        </row>
        <row r="5675">
          <cell r="A5675">
            <v>944417301</v>
          </cell>
          <cell r="B5675" t="str">
            <v>Grindol</v>
          </cell>
          <cell r="C5675" t="str">
            <v>Cheryl</v>
          </cell>
          <cell r="D5675" t="str">
            <v>C</v>
          </cell>
          <cell r="E5675">
            <v>33132</v>
          </cell>
        </row>
        <row r="5676">
          <cell r="A5676">
            <v>944417301</v>
          </cell>
          <cell r="B5676" t="str">
            <v>Grindol</v>
          </cell>
          <cell r="C5676" t="str">
            <v>Cheryl</v>
          </cell>
          <cell r="D5676" t="str">
            <v>C</v>
          </cell>
          <cell r="E5676">
            <v>33132</v>
          </cell>
        </row>
        <row r="5677">
          <cell r="A5677">
            <v>944501408</v>
          </cell>
          <cell r="B5677" t="str">
            <v>Segerlind</v>
          </cell>
          <cell r="C5677" t="str">
            <v>Nathan</v>
          </cell>
          <cell r="D5677" t="str">
            <v>A</v>
          </cell>
          <cell r="E5677">
            <v>38976</v>
          </cell>
        </row>
        <row r="5678">
          <cell r="A5678">
            <v>944501408</v>
          </cell>
          <cell r="B5678" t="str">
            <v>Segerlind</v>
          </cell>
          <cell r="C5678" t="str">
            <v>Nathan</v>
          </cell>
          <cell r="D5678" t="str">
            <v>A</v>
          </cell>
          <cell r="E5678">
            <v>38976</v>
          </cell>
        </row>
        <row r="5679">
          <cell r="A5679">
            <v>944501408</v>
          </cell>
          <cell r="B5679" t="str">
            <v>Segerlind</v>
          </cell>
          <cell r="C5679" t="str">
            <v>Nathan</v>
          </cell>
          <cell r="D5679" t="str">
            <v>A</v>
          </cell>
          <cell r="E5679">
            <v>38976</v>
          </cell>
        </row>
        <row r="5680">
          <cell r="A5680">
            <v>944689527</v>
          </cell>
          <cell r="B5680" t="str">
            <v>Beachy</v>
          </cell>
          <cell r="C5680" t="str">
            <v>Kenneth</v>
          </cell>
          <cell r="D5680" t="str">
            <v>E</v>
          </cell>
          <cell r="E5680">
            <v>38611</v>
          </cell>
        </row>
        <row r="5681">
          <cell r="A5681">
            <v>944689527</v>
          </cell>
          <cell r="B5681" t="str">
            <v>Beachy</v>
          </cell>
          <cell r="C5681" t="str">
            <v>Kenneth</v>
          </cell>
          <cell r="D5681" t="str">
            <v>E</v>
          </cell>
          <cell r="E5681">
            <v>38611</v>
          </cell>
        </row>
        <row r="5682">
          <cell r="A5682">
            <v>944689527</v>
          </cell>
          <cell r="B5682" t="str">
            <v>Beachy</v>
          </cell>
          <cell r="C5682" t="str">
            <v>Kenneth</v>
          </cell>
          <cell r="D5682" t="str">
            <v>E</v>
          </cell>
          <cell r="E5682">
            <v>38611</v>
          </cell>
        </row>
        <row r="5683">
          <cell r="A5683">
            <v>944730090</v>
          </cell>
          <cell r="B5683" t="str">
            <v>Beard</v>
          </cell>
          <cell r="C5683" t="str">
            <v>Paige</v>
          </cell>
          <cell r="D5683" t="str">
            <v>E</v>
          </cell>
          <cell r="E5683">
            <v>38792</v>
          </cell>
        </row>
        <row r="5684">
          <cell r="A5684">
            <v>944730090</v>
          </cell>
          <cell r="B5684" t="str">
            <v>Beard</v>
          </cell>
          <cell r="C5684" t="str">
            <v>Paige</v>
          </cell>
          <cell r="D5684" t="str">
            <v>E</v>
          </cell>
          <cell r="E5684">
            <v>38792</v>
          </cell>
        </row>
        <row r="5685">
          <cell r="A5685">
            <v>944793476</v>
          </cell>
          <cell r="B5685" t="str">
            <v>Jetmalani</v>
          </cell>
          <cell r="C5685" t="str">
            <v>Vishnu</v>
          </cell>
          <cell r="D5685" t="str">
            <v>N</v>
          </cell>
          <cell r="E5685">
            <v>38684</v>
          </cell>
        </row>
        <row r="5686">
          <cell r="A5686">
            <v>944793476</v>
          </cell>
          <cell r="B5686" t="str">
            <v>Jetmalani</v>
          </cell>
          <cell r="C5686" t="str">
            <v>Vishnu</v>
          </cell>
          <cell r="D5686" t="str">
            <v>N</v>
          </cell>
          <cell r="E5686">
            <v>38684</v>
          </cell>
        </row>
        <row r="5687">
          <cell r="A5687">
            <v>944795282</v>
          </cell>
          <cell r="B5687" t="str">
            <v>Weston</v>
          </cell>
          <cell r="C5687" t="str">
            <v>Claudia</v>
          </cell>
          <cell r="D5687" t="str">
            <v>A</v>
          </cell>
          <cell r="E5687">
            <v>37196</v>
          </cell>
        </row>
        <row r="5688">
          <cell r="A5688">
            <v>944817628</v>
          </cell>
          <cell r="B5688" t="str">
            <v>Rencher</v>
          </cell>
          <cell r="C5688" t="str">
            <v>Guy</v>
          </cell>
          <cell r="D5688" t="str">
            <v>E</v>
          </cell>
          <cell r="E5688">
            <v>37696</v>
          </cell>
        </row>
        <row r="5689">
          <cell r="A5689">
            <v>944817628</v>
          </cell>
          <cell r="B5689" t="str">
            <v>Rencher</v>
          </cell>
          <cell r="C5689" t="str">
            <v>Guy</v>
          </cell>
          <cell r="D5689" t="str">
            <v>E</v>
          </cell>
          <cell r="E5689">
            <v>37696</v>
          </cell>
        </row>
        <row r="5690">
          <cell r="A5690">
            <v>944835995</v>
          </cell>
          <cell r="B5690" t="str">
            <v>Haluska</v>
          </cell>
          <cell r="C5690" t="str">
            <v>Michael</v>
          </cell>
          <cell r="D5690" t="str">
            <v>N</v>
          </cell>
          <cell r="E5690">
            <v>38899</v>
          </cell>
        </row>
        <row r="5691">
          <cell r="A5691">
            <v>944835995</v>
          </cell>
          <cell r="B5691" t="str">
            <v>Haluska</v>
          </cell>
          <cell r="C5691" t="str">
            <v>Michael</v>
          </cell>
          <cell r="D5691" t="str">
            <v>N</v>
          </cell>
          <cell r="E5691">
            <v>38899</v>
          </cell>
        </row>
        <row r="5692">
          <cell r="A5692">
            <v>944842398</v>
          </cell>
          <cell r="B5692" t="str">
            <v>Schmurr</v>
          </cell>
          <cell r="C5692" t="str">
            <v>Elizabeth</v>
          </cell>
          <cell r="D5692" t="str">
            <v>N</v>
          </cell>
          <cell r="E5692">
            <v>39457</v>
          </cell>
        </row>
        <row r="5693">
          <cell r="A5693">
            <v>944939289</v>
          </cell>
          <cell r="B5693" t="str">
            <v>Koessler</v>
          </cell>
          <cell r="C5693" t="str">
            <v>Lena</v>
          </cell>
          <cell r="D5693" t="str">
            <v>D</v>
          </cell>
          <cell r="E5693">
            <v>37880</v>
          </cell>
        </row>
        <row r="5694">
          <cell r="A5694">
            <v>944939289</v>
          </cell>
          <cell r="B5694" t="str">
            <v>Koessler</v>
          </cell>
          <cell r="C5694" t="str">
            <v>Lena</v>
          </cell>
          <cell r="D5694" t="str">
            <v>D</v>
          </cell>
          <cell r="E5694">
            <v>37880</v>
          </cell>
        </row>
        <row r="5695">
          <cell r="A5695">
            <v>944939289</v>
          </cell>
          <cell r="B5695" t="str">
            <v>Koessler</v>
          </cell>
          <cell r="C5695" t="str">
            <v>Lena</v>
          </cell>
          <cell r="D5695" t="str">
            <v>D</v>
          </cell>
          <cell r="E5695">
            <v>37880</v>
          </cell>
        </row>
        <row r="5696">
          <cell r="A5696">
            <v>944939289</v>
          </cell>
          <cell r="B5696" t="str">
            <v>Koessler</v>
          </cell>
          <cell r="C5696" t="str">
            <v>Lena</v>
          </cell>
          <cell r="D5696" t="str">
            <v>D</v>
          </cell>
          <cell r="E5696">
            <v>37880</v>
          </cell>
        </row>
        <row r="5697">
          <cell r="A5697">
            <v>945053315</v>
          </cell>
          <cell r="B5697" t="str">
            <v>McLeod</v>
          </cell>
          <cell r="C5697" t="str">
            <v>Christine</v>
          </cell>
          <cell r="D5697" t="str">
            <v>N</v>
          </cell>
          <cell r="E5697">
            <v>36708</v>
          </cell>
        </row>
        <row r="5698">
          <cell r="A5698">
            <v>945053315</v>
          </cell>
          <cell r="B5698" t="str">
            <v>McLeod</v>
          </cell>
          <cell r="C5698" t="str">
            <v>Christine</v>
          </cell>
          <cell r="D5698" t="str">
            <v>N</v>
          </cell>
          <cell r="E5698">
            <v>36708</v>
          </cell>
        </row>
        <row r="5699">
          <cell r="A5699">
            <v>945053315</v>
          </cell>
          <cell r="B5699" t="str">
            <v>McLeod</v>
          </cell>
          <cell r="C5699" t="str">
            <v>Christine</v>
          </cell>
          <cell r="D5699" t="str">
            <v>N</v>
          </cell>
          <cell r="E5699">
            <v>36708</v>
          </cell>
        </row>
        <row r="5700">
          <cell r="A5700">
            <v>945056839</v>
          </cell>
          <cell r="B5700" t="str">
            <v>Walton</v>
          </cell>
          <cell r="C5700" t="str">
            <v>Stephen</v>
          </cell>
          <cell r="D5700" t="str">
            <v>C</v>
          </cell>
          <cell r="E5700">
            <v>34943</v>
          </cell>
        </row>
        <row r="5701">
          <cell r="A5701">
            <v>945056839</v>
          </cell>
          <cell r="B5701" t="str">
            <v>Walton</v>
          </cell>
          <cell r="C5701" t="str">
            <v>Stephen</v>
          </cell>
          <cell r="D5701" t="str">
            <v>C</v>
          </cell>
          <cell r="E5701">
            <v>34943</v>
          </cell>
        </row>
        <row r="5702">
          <cell r="A5702">
            <v>945056839</v>
          </cell>
          <cell r="B5702" t="str">
            <v>Walton</v>
          </cell>
          <cell r="C5702" t="str">
            <v>Stephen</v>
          </cell>
          <cell r="D5702" t="str">
            <v>C</v>
          </cell>
          <cell r="E5702">
            <v>34943</v>
          </cell>
        </row>
        <row r="5703">
          <cell r="A5703">
            <v>945056839</v>
          </cell>
          <cell r="B5703" t="str">
            <v>Walton</v>
          </cell>
          <cell r="C5703" t="str">
            <v>Stephen</v>
          </cell>
          <cell r="D5703" t="str">
            <v>C</v>
          </cell>
          <cell r="E5703">
            <v>34943</v>
          </cell>
        </row>
        <row r="5704">
          <cell r="A5704">
            <v>945065671</v>
          </cell>
          <cell r="B5704" t="str">
            <v>Moeck</v>
          </cell>
          <cell r="C5704" t="str">
            <v>Peter</v>
          </cell>
          <cell r="D5704" t="str">
            <v>C</v>
          </cell>
          <cell r="E5704">
            <v>37515</v>
          </cell>
        </row>
        <row r="5705">
          <cell r="A5705">
            <v>945065671</v>
          </cell>
          <cell r="B5705" t="str">
            <v>Moeck</v>
          </cell>
          <cell r="C5705" t="str">
            <v>Peter</v>
          </cell>
          <cell r="D5705" t="str">
            <v>C</v>
          </cell>
          <cell r="E5705">
            <v>37515</v>
          </cell>
        </row>
        <row r="5706">
          <cell r="A5706">
            <v>945065671</v>
          </cell>
          <cell r="B5706" t="str">
            <v>Moeck</v>
          </cell>
          <cell r="C5706" t="str">
            <v>Peter</v>
          </cell>
          <cell r="D5706" t="str">
            <v>C</v>
          </cell>
          <cell r="E5706">
            <v>37515</v>
          </cell>
        </row>
        <row r="5707">
          <cell r="A5707">
            <v>945065671</v>
          </cell>
          <cell r="B5707" t="str">
            <v>Moeck</v>
          </cell>
          <cell r="C5707" t="str">
            <v>Peter</v>
          </cell>
          <cell r="D5707" t="str">
            <v>C</v>
          </cell>
          <cell r="E5707">
            <v>37515</v>
          </cell>
        </row>
        <row r="5708">
          <cell r="A5708">
            <v>945081839</v>
          </cell>
          <cell r="B5708" t="str">
            <v>Travis</v>
          </cell>
          <cell r="C5708" t="str">
            <v>Kimberly</v>
          </cell>
          <cell r="D5708" t="str">
            <v>N</v>
          </cell>
          <cell r="E5708">
            <v>39022</v>
          </cell>
        </row>
        <row r="5709">
          <cell r="A5709">
            <v>945081839</v>
          </cell>
          <cell r="B5709" t="str">
            <v>Travis</v>
          </cell>
          <cell r="C5709" t="str">
            <v>Kimberly</v>
          </cell>
          <cell r="D5709" t="str">
            <v>N</v>
          </cell>
          <cell r="E5709">
            <v>39022</v>
          </cell>
        </row>
        <row r="5710">
          <cell r="A5710">
            <v>945081839</v>
          </cell>
          <cell r="B5710" t="str">
            <v>Travis</v>
          </cell>
          <cell r="C5710" t="str">
            <v>Kimberly</v>
          </cell>
          <cell r="D5710" t="str">
            <v>N</v>
          </cell>
          <cell r="E5710">
            <v>39022</v>
          </cell>
        </row>
        <row r="5711">
          <cell r="A5711">
            <v>945081839</v>
          </cell>
          <cell r="B5711" t="str">
            <v>Travis</v>
          </cell>
          <cell r="C5711" t="str">
            <v>Kimberly</v>
          </cell>
          <cell r="D5711" t="str">
            <v>N</v>
          </cell>
          <cell r="E5711">
            <v>39022</v>
          </cell>
        </row>
        <row r="5712">
          <cell r="A5712">
            <v>945081839</v>
          </cell>
          <cell r="B5712" t="str">
            <v>Travis</v>
          </cell>
          <cell r="C5712" t="str">
            <v>Kimberly</v>
          </cell>
          <cell r="D5712" t="str">
            <v>N</v>
          </cell>
          <cell r="E5712">
            <v>39022</v>
          </cell>
        </row>
        <row r="5713">
          <cell r="A5713">
            <v>945081839</v>
          </cell>
          <cell r="B5713" t="str">
            <v>Travis</v>
          </cell>
          <cell r="C5713" t="str">
            <v>Kimberly</v>
          </cell>
          <cell r="D5713" t="str">
            <v>N</v>
          </cell>
          <cell r="E5713">
            <v>39022</v>
          </cell>
        </row>
        <row r="5714">
          <cell r="A5714">
            <v>945133791</v>
          </cell>
          <cell r="B5714" t="str">
            <v>Moore</v>
          </cell>
          <cell r="C5714" t="str">
            <v>Molly</v>
          </cell>
          <cell r="D5714" t="str">
            <v>N</v>
          </cell>
          <cell r="E5714">
            <v>37104</v>
          </cell>
        </row>
        <row r="5715">
          <cell r="A5715">
            <v>945133791</v>
          </cell>
          <cell r="B5715" t="str">
            <v>Moore</v>
          </cell>
          <cell r="C5715" t="str">
            <v>Molly</v>
          </cell>
          <cell r="D5715" t="str">
            <v>N</v>
          </cell>
          <cell r="E5715">
            <v>37104</v>
          </cell>
        </row>
        <row r="5716">
          <cell r="A5716">
            <v>945140233</v>
          </cell>
          <cell r="B5716" t="str">
            <v>Sanford</v>
          </cell>
          <cell r="C5716" t="str">
            <v>Alexandria</v>
          </cell>
          <cell r="D5716" t="str">
            <v>N</v>
          </cell>
          <cell r="E5716">
            <v>39218</v>
          </cell>
        </row>
        <row r="5717">
          <cell r="A5717">
            <v>945140233</v>
          </cell>
          <cell r="B5717" t="str">
            <v>Sanford</v>
          </cell>
          <cell r="C5717" t="str">
            <v>Alexandria</v>
          </cell>
          <cell r="D5717" t="str">
            <v>N</v>
          </cell>
          <cell r="E5717">
            <v>39218</v>
          </cell>
        </row>
        <row r="5718">
          <cell r="A5718">
            <v>945167110</v>
          </cell>
          <cell r="B5718" t="str">
            <v>Howe</v>
          </cell>
          <cell r="C5718" t="str">
            <v>Richard</v>
          </cell>
          <cell r="D5718" t="str">
            <v>N</v>
          </cell>
          <cell r="E5718">
            <v>38687</v>
          </cell>
        </row>
        <row r="5719">
          <cell r="A5719">
            <v>945167110</v>
          </cell>
          <cell r="B5719" t="str">
            <v>Howe</v>
          </cell>
          <cell r="C5719" t="str">
            <v>Richard</v>
          </cell>
          <cell r="D5719" t="str">
            <v>N</v>
          </cell>
          <cell r="E5719">
            <v>38687</v>
          </cell>
        </row>
        <row r="5720">
          <cell r="A5720">
            <v>945167110</v>
          </cell>
          <cell r="B5720" t="str">
            <v>Howe</v>
          </cell>
          <cell r="C5720" t="str">
            <v>Richard</v>
          </cell>
          <cell r="D5720" t="str">
            <v>N</v>
          </cell>
          <cell r="E5720">
            <v>38687</v>
          </cell>
        </row>
        <row r="5721">
          <cell r="A5721">
            <v>945167110</v>
          </cell>
          <cell r="B5721" t="str">
            <v>Howe</v>
          </cell>
          <cell r="C5721" t="str">
            <v>Richard</v>
          </cell>
          <cell r="D5721" t="str">
            <v>N</v>
          </cell>
          <cell r="E5721">
            <v>38687</v>
          </cell>
        </row>
        <row r="5722">
          <cell r="A5722">
            <v>945167110</v>
          </cell>
          <cell r="B5722" t="str">
            <v>Howe</v>
          </cell>
          <cell r="C5722" t="str">
            <v>Richard</v>
          </cell>
          <cell r="D5722" t="str">
            <v>N</v>
          </cell>
          <cell r="E5722">
            <v>38687</v>
          </cell>
        </row>
        <row r="5723">
          <cell r="A5723">
            <v>945187791</v>
          </cell>
          <cell r="B5723" t="str">
            <v>Papadopulos</v>
          </cell>
          <cell r="C5723" t="str">
            <v>Anastacia</v>
          </cell>
          <cell r="D5723" t="str">
            <v>P</v>
          </cell>
          <cell r="E5723">
            <v>38976</v>
          </cell>
        </row>
        <row r="5724">
          <cell r="A5724">
            <v>945187791</v>
          </cell>
          <cell r="B5724" t="str">
            <v>Papadopulos</v>
          </cell>
          <cell r="C5724" t="str">
            <v>Anastacia</v>
          </cell>
          <cell r="D5724" t="str">
            <v>P</v>
          </cell>
          <cell r="E5724">
            <v>38976</v>
          </cell>
        </row>
        <row r="5725">
          <cell r="A5725">
            <v>945187791</v>
          </cell>
          <cell r="B5725" t="str">
            <v>Papadopulos</v>
          </cell>
          <cell r="C5725" t="str">
            <v>Anastacia</v>
          </cell>
          <cell r="D5725" t="str">
            <v>P</v>
          </cell>
          <cell r="E5725">
            <v>38976</v>
          </cell>
        </row>
        <row r="5726">
          <cell r="A5726">
            <v>945187791</v>
          </cell>
          <cell r="B5726" t="str">
            <v>Papadopulos</v>
          </cell>
          <cell r="C5726" t="str">
            <v>Anastacia</v>
          </cell>
          <cell r="D5726" t="str">
            <v>P</v>
          </cell>
          <cell r="E5726">
            <v>38976</v>
          </cell>
        </row>
        <row r="5727">
          <cell r="A5727">
            <v>945199039</v>
          </cell>
          <cell r="B5727" t="str">
            <v>Boghossian</v>
          </cell>
          <cell r="C5727" t="str">
            <v>Peter</v>
          </cell>
          <cell r="D5727" t="str">
            <v>E</v>
          </cell>
          <cell r="E5727">
            <v>37150</v>
          </cell>
        </row>
        <row r="5728">
          <cell r="A5728">
            <v>945199039</v>
          </cell>
          <cell r="B5728" t="str">
            <v>Boghossian</v>
          </cell>
          <cell r="C5728" t="str">
            <v>Peter</v>
          </cell>
          <cell r="D5728" t="str">
            <v>E</v>
          </cell>
          <cell r="E5728">
            <v>37150</v>
          </cell>
        </row>
        <row r="5729">
          <cell r="A5729">
            <v>945199039</v>
          </cell>
          <cell r="B5729" t="str">
            <v>Boghossian</v>
          </cell>
          <cell r="C5729" t="str">
            <v>Peter</v>
          </cell>
          <cell r="D5729" t="str">
            <v>E</v>
          </cell>
          <cell r="E5729">
            <v>37150</v>
          </cell>
        </row>
        <row r="5730">
          <cell r="A5730">
            <v>945200226</v>
          </cell>
          <cell r="B5730" t="str">
            <v>Hoffman</v>
          </cell>
          <cell r="C5730" t="str">
            <v>Tera</v>
          </cell>
          <cell r="D5730" t="str">
            <v>J</v>
          </cell>
          <cell r="E5730">
            <v>34881</v>
          </cell>
        </row>
        <row r="5731">
          <cell r="A5731">
            <v>945200226</v>
          </cell>
          <cell r="B5731" t="str">
            <v>Hoffman</v>
          </cell>
          <cell r="C5731" t="str">
            <v>Tera</v>
          </cell>
          <cell r="D5731" t="str">
            <v>J</v>
          </cell>
          <cell r="E5731">
            <v>34881</v>
          </cell>
        </row>
        <row r="5732">
          <cell r="A5732">
            <v>945200226</v>
          </cell>
          <cell r="B5732" t="str">
            <v>Hoffman</v>
          </cell>
          <cell r="C5732" t="str">
            <v>Tera</v>
          </cell>
          <cell r="D5732" t="str">
            <v>J</v>
          </cell>
          <cell r="E5732">
            <v>34881</v>
          </cell>
        </row>
        <row r="5733">
          <cell r="A5733">
            <v>945200226</v>
          </cell>
          <cell r="B5733" t="str">
            <v>Hoffman</v>
          </cell>
          <cell r="C5733" t="str">
            <v>Tera</v>
          </cell>
          <cell r="D5733" t="str">
            <v>J</v>
          </cell>
          <cell r="E5733">
            <v>34881</v>
          </cell>
        </row>
        <row r="5734">
          <cell r="A5734">
            <v>945200226</v>
          </cell>
          <cell r="B5734" t="str">
            <v>Hoffman</v>
          </cell>
          <cell r="C5734" t="str">
            <v>Tera</v>
          </cell>
          <cell r="D5734" t="str">
            <v>J</v>
          </cell>
          <cell r="E5734">
            <v>34881</v>
          </cell>
        </row>
        <row r="5735">
          <cell r="A5735">
            <v>945200226</v>
          </cell>
          <cell r="B5735" t="str">
            <v>Hoffman</v>
          </cell>
          <cell r="C5735" t="str">
            <v>Tera</v>
          </cell>
          <cell r="D5735" t="str">
            <v>J</v>
          </cell>
          <cell r="E5735">
            <v>34881</v>
          </cell>
        </row>
        <row r="5736">
          <cell r="A5736">
            <v>945250255</v>
          </cell>
          <cell r="B5736" t="str">
            <v>Romero</v>
          </cell>
          <cell r="C5736" t="str">
            <v>Jose</v>
          </cell>
          <cell r="D5736" t="str">
            <v>E</v>
          </cell>
          <cell r="E5736">
            <v>36235</v>
          </cell>
        </row>
        <row r="5737">
          <cell r="A5737">
            <v>945250255</v>
          </cell>
          <cell r="B5737" t="str">
            <v>Romero</v>
          </cell>
          <cell r="C5737" t="str">
            <v>Jose</v>
          </cell>
          <cell r="D5737" t="str">
            <v>E</v>
          </cell>
          <cell r="E5737">
            <v>36235</v>
          </cell>
        </row>
        <row r="5738">
          <cell r="A5738">
            <v>945250255</v>
          </cell>
          <cell r="B5738" t="str">
            <v>Romero</v>
          </cell>
          <cell r="C5738" t="str">
            <v>Jose</v>
          </cell>
          <cell r="D5738" t="str">
            <v>E</v>
          </cell>
          <cell r="E5738">
            <v>36235</v>
          </cell>
        </row>
        <row r="5739">
          <cell r="A5739">
            <v>945250255</v>
          </cell>
          <cell r="B5739" t="str">
            <v>Romero</v>
          </cell>
          <cell r="C5739" t="str">
            <v>Jose</v>
          </cell>
          <cell r="D5739" t="str">
            <v>E</v>
          </cell>
          <cell r="E5739">
            <v>36235</v>
          </cell>
        </row>
        <row r="5740">
          <cell r="A5740">
            <v>945250255</v>
          </cell>
          <cell r="B5740" t="str">
            <v>Romero</v>
          </cell>
          <cell r="C5740" t="str">
            <v>Jose</v>
          </cell>
          <cell r="D5740" t="str">
            <v>E</v>
          </cell>
          <cell r="E5740">
            <v>36235</v>
          </cell>
        </row>
        <row r="5741">
          <cell r="A5741">
            <v>945250255</v>
          </cell>
          <cell r="B5741" t="str">
            <v>Romero</v>
          </cell>
          <cell r="C5741" t="str">
            <v>Jose</v>
          </cell>
          <cell r="D5741" t="str">
            <v>E</v>
          </cell>
          <cell r="E5741">
            <v>36235</v>
          </cell>
        </row>
        <row r="5742">
          <cell r="A5742">
            <v>945250255</v>
          </cell>
          <cell r="B5742" t="str">
            <v>Romero</v>
          </cell>
          <cell r="C5742" t="str">
            <v>Jose</v>
          </cell>
          <cell r="D5742" t="str">
            <v>E</v>
          </cell>
          <cell r="E5742">
            <v>36235</v>
          </cell>
        </row>
        <row r="5743">
          <cell r="A5743">
            <v>945250255</v>
          </cell>
          <cell r="B5743" t="str">
            <v>Romero</v>
          </cell>
          <cell r="C5743" t="str">
            <v>Jose</v>
          </cell>
          <cell r="D5743" t="str">
            <v>E</v>
          </cell>
          <cell r="E5743">
            <v>36235</v>
          </cell>
        </row>
        <row r="5744">
          <cell r="A5744">
            <v>945256935</v>
          </cell>
          <cell r="B5744" t="str">
            <v>Janssen</v>
          </cell>
          <cell r="C5744" t="str">
            <v>Matthew</v>
          </cell>
          <cell r="D5744" t="str">
            <v>C</v>
          </cell>
          <cell r="E5744">
            <v>36601</v>
          </cell>
        </row>
        <row r="5745">
          <cell r="A5745">
            <v>945256935</v>
          </cell>
          <cell r="B5745" t="str">
            <v>Janssen</v>
          </cell>
          <cell r="C5745" t="str">
            <v>Matthew</v>
          </cell>
          <cell r="D5745" t="str">
            <v>C</v>
          </cell>
          <cell r="E5745">
            <v>36601</v>
          </cell>
        </row>
        <row r="5746">
          <cell r="A5746">
            <v>945336637</v>
          </cell>
          <cell r="B5746" t="str">
            <v>Steen</v>
          </cell>
          <cell r="C5746" t="str">
            <v>Trygve</v>
          </cell>
          <cell r="D5746" t="str">
            <v>A</v>
          </cell>
          <cell r="E5746">
            <v>34593</v>
          </cell>
        </row>
        <row r="5747">
          <cell r="A5747">
            <v>945336637</v>
          </cell>
          <cell r="B5747" t="str">
            <v>Steen</v>
          </cell>
          <cell r="C5747" t="str">
            <v>Trygve</v>
          </cell>
          <cell r="D5747" t="str">
            <v>A</v>
          </cell>
          <cell r="E5747">
            <v>34593</v>
          </cell>
        </row>
        <row r="5748">
          <cell r="A5748">
            <v>945337960</v>
          </cell>
          <cell r="B5748" t="str">
            <v>Rumer</v>
          </cell>
          <cell r="C5748" t="str">
            <v>Patricia</v>
          </cell>
          <cell r="D5748" t="str">
            <v>C</v>
          </cell>
          <cell r="E5748">
            <v>39157</v>
          </cell>
        </row>
        <row r="5749">
          <cell r="A5749">
            <v>945337960</v>
          </cell>
          <cell r="B5749" t="str">
            <v>Rumer</v>
          </cell>
          <cell r="C5749" t="str">
            <v>Patricia</v>
          </cell>
          <cell r="D5749" t="str">
            <v>C</v>
          </cell>
          <cell r="E5749">
            <v>39157</v>
          </cell>
        </row>
        <row r="5750">
          <cell r="A5750">
            <v>945337960</v>
          </cell>
          <cell r="B5750" t="str">
            <v>Rumer</v>
          </cell>
          <cell r="C5750" t="str">
            <v>Patricia</v>
          </cell>
          <cell r="D5750" t="str">
            <v>C</v>
          </cell>
          <cell r="E5750">
            <v>39157</v>
          </cell>
        </row>
        <row r="5751">
          <cell r="A5751">
            <v>945359009</v>
          </cell>
          <cell r="B5751" t="str">
            <v>Hammer</v>
          </cell>
          <cell r="C5751" t="str">
            <v>Janet</v>
          </cell>
          <cell r="D5751" t="str">
            <v>L</v>
          </cell>
          <cell r="E5751">
            <v>38626</v>
          </cell>
        </row>
        <row r="5752">
          <cell r="A5752">
            <v>945359009</v>
          </cell>
          <cell r="B5752" t="str">
            <v>Hammer</v>
          </cell>
          <cell r="C5752" t="str">
            <v>Janet</v>
          </cell>
          <cell r="D5752" t="str">
            <v>L</v>
          </cell>
          <cell r="E5752">
            <v>38626</v>
          </cell>
        </row>
        <row r="5753">
          <cell r="A5753">
            <v>945359009</v>
          </cell>
          <cell r="B5753" t="str">
            <v>Hammer</v>
          </cell>
          <cell r="C5753" t="str">
            <v>Janet</v>
          </cell>
          <cell r="D5753" t="str">
            <v>N</v>
          </cell>
          <cell r="E5753">
            <v>39335</v>
          </cell>
        </row>
        <row r="5754">
          <cell r="A5754">
            <v>945359009</v>
          </cell>
          <cell r="B5754" t="str">
            <v>Hammer</v>
          </cell>
          <cell r="C5754" t="str">
            <v>Janet</v>
          </cell>
          <cell r="D5754" t="str">
            <v>N</v>
          </cell>
          <cell r="E5754">
            <v>39335</v>
          </cell>
        </row>
        <row r="5755">
          <cell r="A5755">
            <v>945359009</v>
          </cell>
          <cell r="B5755" t="str">
            <v>Hammer</v>
          </cell>
          <cell r="C5755" t="str">
            <v>Janet</v>
          </cell>
          <cell r="D5755" t="str">
            <v>N</v>
          </cell>
          <cell r="E5755">
            <v>39335</v>
          </cell>
        </row>
        <row r="5756">
          <cell r="A5756">
            <v>945362929</v>
          </cell>
          <cell r="B5756" t="str">
            <v>Washington</v>
          </cell>
          <cell r="C5756" t="str">
            <v>Enrique</v>
          </cell>
          <cell r="D5756" t="str">
            <v>E</v>
          </cell>
          <cell r="E5756">
            <v>38427</v>
          </cell>
        </row>
        <row r="5757">
          <cell r="A5757">
            <v>945362929</v>
          </cell>
          <cell r="B5757" t="str">
            <v>Washington</v>
          </cell>
          <cell r="C5757" t="str">
            <v>Enrique</v>
          </cell>
          <cell r="D5757" t="str">
            <v>E</v>
          </cell>
          <cell r="E5757">
            <v>38427</v>
          </cell>
        </row>
        <row r="5758">
          <cell r="A5758">
            <v>945362929</v>
          </cell>
          <cell r="B5758" t="str">
            <v>Washington</v>
          </cell>
          <cell r="C5758" t="str">
            <v>Enrique</v>
          </cell>
          <cell r="D5758" t="str">
            <v>E</v>
          </cell>
          <cell r="E5758">
            <v>38427</v>
          </cell>
        </row>
        <row r="5759">
          <cell r="A5759">
            <v>945362929</v>
          </cell>
          <cell r="B5759" t="str">
            <v>Washington</v>
          </cell>
          <cell r="C5759" t="str">
            <v>Enrique</v>
          </cell>
          <cell r="D5759" t="str">
            <v>E</v>
          </cell>
          <cell r="E5759">
            <v>38427</v>
          </cell>
        </row>
        <row r="5760">
          <cell r="A5760">
            <v>945362929</v>
          </cell>
          <cell r="B5760" t="str">
            <v>Washington</v>
          </cell>
          <cell r="C5760" t="str">
            <v>Enrique</v>
          </cell>
          <cell r="D5760" t="str">
            <v>E</v>
          </cell>
          <cell r="E5760">
            <v>38427</v>
          </cell>
        </row>
        <row r="5761">
          <cell r="A5761">
            <v>945393439</v>
          </cell>
          <cell r="B5761" t="str">
            <v>Hatfield</v>
          </cell>
          <cell r="C5761" t="str">
            <v>Mark</v>
          </cell>
          <cell r="D5761" t="str">
            <v>A</v>
          </cell>
          <cell r="E5761">
            <v>35436</v>
          </cell>
        </row>
        <row r="5762">
          <cell r="A5762">
            <v>945393439</v>
          </cell>
          <cell r="B5762" t="str">
            <v>Hatfield</v>
          </cell>
          <cell r="C5762" t="str">
            <v>Mark</v>
          </cell>
          <cell r="D5762" t="str">
            <v>A</v>
          </cell>
          <cell r="E5762">
            <v>35436</v>
          </cell>
        </row>
        <row r="5763">
          <cell r="A5763">
            <v>945407799</v>
          </cell>
          <cell r="B5763" t="str">
            <v>Cushman</v>
          </cell>
          <cell r="C5763" t="str">
            <v>Edward</v>
          </cell>
          <cell r="D5763" t="str">
            <v>E</v>
          </cell>
          <cell r="E5763">
            <v>39341</v>
          </cell>
        </row>
        <row r="5764">
          <cell r="A5764">
            <v>945407799</v>
          </cell>
          <cell r="B5764" t="str">
            <v>Cushman</v>
          </cell>
          <cell r="C5764" t="str">
            <v>Edward</v>
          </cell>
          <cell r="D5764" t="str">
            <v>E</v>
          </cell>
          <cell r="E5764">
            <v>39341</v>
          </cell>
        </row>
        <row r="5765">
          <cell r="A5765">
            <v>945414905</v>
          </cell>
          <cell r="B5765" t="str">
            <v>Atkinson</v>
          </cell>
          <cell r="C5765" t="str">
            <v>Dean</v>
          </cell>
          <cell r="D5765" t="str">
            <v>B</v>
          </cell>
          <cell r="E5765">
            <v>38611</v>
          </cell>
        </row>
        <row r="5766">
          <cell r="A5766">
            <v>945414905</v>
          </cell>
          <cell r="B5766" t="str">
            <v>Atkinson</v>
          </cell>
          <cell r="C5766" t="str">
            <v>Dean</v>
          </cell>
          <cell r="D5766" t="str">
            <v>B</v>
          </cell>
          <cell r="E5766">
            <v>38611</v>
          </cell>
        </row>
        <row r="5767">
          <cell r="A5767">
            <v>945414905</v>
          </cell>
          <cell r="B5767" t="str">
            <v>Atkinson</v>
          </cell>
          <cell r="C5767" t="str">
            <v>Dean</v>
          </cell>
          <cell r="D5767" t="str">
            <v>B</v>
          </cell>
          <cell r="E5767">
            <v>38611</v>
          </cell>
        </row>
        <row r="5768">
          <cell r="A5768">
            <v>945414905</v>
          </cell>
          <cell r="B5768" t="str">
            <v>Atkinson</v>
          </cell>
          <cell r="C5768" t="str">
            <v>Dean</v>
          </cell>
          <cell r="D5768" t="str">
            <v>B</v>
          </cell>
          <cell r="E5768">
            <v>38611</v>
          </cell>
        </row>
        <row r="5769">
          <cell r="A5769">
            <v>945428619</v>
          </cell>
          <cell r="B5769" t="str">
            <v>Bennett</v>
          </cell>
          <cell r="C5769" t="str">
            <v>Timothy</v>
          </cell>
          <cell r="D5769" t="str">
            <v>N</v>
          </cell>
          <cell r="E5769">
            <v>38439</v>
          </cell>
        </row>
        <row r="5770">
          <cell r="A5770">
            <v>945428619</v>
          </cell>
          <cell r="B5770" t="str">
            <v>Bennett</v>
          </cell>
          <cell r="C5770" t="str">
            <v>Timothy</v>
          </cell>
          <cell r="D5770" t="str">
            <v>N</v>
          </cell>
          <cell r="E5770">
            <v>38439</v>
          </cell>
        </row>
        <row r="5771">
          <cell r="A5771">
            <v>945505367</v>
          </cell>
          <cell r="B5771" t="str">
            <v>Veerman</v>
          </cell>
          <cell r="C5771" t="str">
            <v>Jan Johan</v>
          </cell>
          <cell r="D5771" t="str">
            <v>B</v>
          </cell>
          <cell r="E5771">
            <v>37880</v>
          </cell>
        </row>
        <row r="5772">
          <cell r="A5772">
            <v>945505367</v>
          </cell>
          <cell r="B5772" t="str">
            <v>Veerman</v>
          </cell>
          <cell r="C5772" t="str">
            <v>Jan Johan</v>
          </cell>
          <cell r="D5772" t="str">
            <v>B</v>
          </cell>
          <cell r="E5772">
            <v>37880</v>
          </cell>
        </row>
        <row r="5773">
          <cell r="A5773">
            <v>945505367</v>
          </cell>
          <cell r="B5773" t="str">
            <v>Veerman</v>
          </cell>
          <cell r="C5773" t="str">
            <v>Jan Johan</v>
          </cell>
          <cell r="D5773" t="str">
            <v>B</v>
          </cell>
          <cell r="E5773">
            <v>37880</v>
          </cell>
        </row>
        <row r="5774">
          <cell r="A5774">
            <v>945507865</v>
          </cell>
          <cell r="B5774" t="str">
            <v>Thieman</v>
          </cell>
          <cell r="C5774" t="str">
            <v>Gayle</v>
          </cell>
          <cell r="D5774" t="str">
            <v>C</v>
          </cell>
          <cell r="E5774">
            <v>36785</v>
          </cell>
        </row>
        <row r="5775">
          <cell r="A5775">
            <v>945507865</v>
          </cell>
          <cell r="B5775" t="str">
            <v>Thieman</v>
          </cell>
          <cell r="C5775" t="str">
            <v>Gayle</v>
          </cell>
          <cell r="D5775" t="str">
            <v>C</v>
          </cell>
          <cell r="E5775">
            <v>36785</v>
          </cell>
        </row>
        <row r="5776">
          <cell r="A5776">
            <v>945507865</v>
          </cell>
          <cell r="B5776" t="str">
            <v>Thieman</v>
          </cell>
          <cell r="C5776" t="str">
            <v>Gayle</v>
          </cell>
          <cell r="D5776" t="str">
            <v>C</v>
          </cell>
          <cell r="E5776">
            <v>36785</v>
          </cell>
        </row>
        <row r="5777">
          <cell r="A5777">
            <v>945507865</v>
          </cell>
          <cell r="B5777" t="str">
            <v>Thieman</v>
          </cell>
          <cell r="C5777" t="str">
            <v>Gayle</v>
          </cell>
          <cell r="D5777" t="str">
            <v>C</v>
          </cell>
          <cell r="E5777">
            <v>36785</v>
          </cell>
        </row>
        <row r="5778">
          <cell r="A5778">
            <v>945706164</v>
          </cell>
          <cell r="B5778" t="str">
            <v>Irwin</v>
          </cell>
          <cell r="C5778" t="str">
            <v>Ken</v>
          </cell>
          <cell r="D5778" t="str">
            <v>N</v>
          </cell>
          <cell r="E5778">
            <v>38303</v>
          </cell>
        </row>
        <row r="5779">
          <cell r="A5779">
            <v>945706164</v>
          </cell>
          <cell r="B5779" t="str">
            <v>Irwin</v>
          </cell>
          <cell r="C5779" t="str">
            <v>Ken</v>
          </cell>
          <cell r="D5779" t="str">
            <v>N</v>
          </cell>
          <cell r="E5779">
            <v>38303</v>
          </cell>
        </row>
        <row r="5780">
          <cell r="A5780">
            <v>945748627</v>
          </cell>
          <cell r="B5780" t="str">
            <v>Sullivan</v>
          </cell>
          <cell r="C5780" t="str">
            <v>Daniel</v>
          </cell>
          <cell r="D5780" t="str">
            <v>B</v>
          </cell>
          <cell r="E5780">
            <v>38976</v>
          </cell>
        </row>
        <row r="5781">
          <cell r="A5781">
            <v>945748627</v>
          </cell>
          <cell r="B5781" t="str">
            <v>Sullivan</v>
          </cell>
          <cell r="C5781" t="str">
            <v>Daniel</v>
          </cell>
          <cell r="D5781" t="str">
            <v>B</v>
          </cell>
          <cell r="E5781">
            <v>38976</v>
          </cell>
        </row>
        <row r="5782">
          <cell r="A5782">
            <v>945748627</v>
          </cell>
          <cell r="B5782" t="str">
            <v>Sullivan</v>
          </cell>
          <cell r="C5782" t="str">
            <v>Daniel</v>
          </cell>
          <cell r="D5782" t="str">
            <v>B</v>
          </cell>
          <cell r="E5782">
            <v>38976</v>
          </cell>
        </row>
        <row r="5783">
          <cell r="A5783">
            <v>945748627</v>
          </cell>
          <cell r="B5783" t="str">
            <v>Sullivan</v>
          </cell>
          <cell r="C5783" t="str">
            <v>Daniel</v>
          </cell>
          <cell r="D5783" t="str">
            <v>B</v>
          </cell>
          <cell r="E5783">
            <v>38976</v>
          </cell>
        </row>
        <row r="5784">
          <cell r="A5784">
            <v>945748627</v>
          </cell>
          <cell r="B5784" t="str">
            <v>Sullivan</v>
          </cell>
          <cell r="C5784" t="str">
            <v>Daniel</v>
          </cell>
          <cell r="D5784" t="str">
            <v>B</v>
          </cell>
          <cell r="E5784">
            <v>38976</v>
          </cell>
        </row>
        <row r="5785">
          <cell r="A5785">
            <v>945829571</v>
          </cell>
          <cell r="B5785" t="str">
            <v>Truong</v>
          </cell>
          <cell r="C5785" t="str">
            <v>Van</v>
          </cell>
          <cell r="D5785" t="str">
            <v>E</v>
          </cell>
          <cell r="E5785">
            <v>37331</v>
          </cell>
        </row>
        <row r="5786">
          <cell r="A5786">
            <v>945829571</v>
          </cell>
          <cell r="B5786" t="str">
            <v>Truong</v>
          </cell>
          <cell r="C5786" t="str">
            <v>Van</v>
          </cell>
          <cell r="D5786" t="str">
            <v>E</v>
          </cell>
          <cell r="E5786">
            <v>37331</v>
          </cell>
        </row>
        <row r="5787">
          <cell r="A5787">
            <v>945832232</v>
          </cell>
          <cell r="B5787" t="str">
            <v>Wells</v>
          </cell>
          <cell r="C5787" t="str">
            <v>Steven</v>
          </cell>
          <cell r="D5787" t="str">
            <v>L</v>
          </cell>
          <cell r="E5787">
            <v>38427</v>
          </cell>
        </row>
        <row r="5788">
          <cell r="A5788">
            <v>945832232</v>
          </cell>
          <cell r="B5788" t="str">
            <v>Wells</v>
          </cell>
          <cell r="C5788" t="str">
            <v>Steven</v>
          </cell>
          <cell r="D5788" t="str">
            <v>L</v>
          </cell>
          <cell r="E5788">
            <v>38427</v>
          </cell>
        </row>
        <row r="5789">
          <cell r="A5789">
            <v>945832232</v>
          </cell>
          <cell r="B5789" t="str">
            <v>Wells</v>
          </cell>
          <cell r="C5789" t="str">
            <v>Steven</v>
          </cell>
          <cell r="D5789" t="str">
            <v>L</v>
          </cell>
          <cell r="E5789">
            <v>38427</v>
          </cell>
        </row>
        <row r="5790">
          <cell r="A5790">
            <v>945832232</v>
          </cell>
          <cell r="B5790" t="str">
            <v>Wells</v>
          </cell>
          <cell r="C5790" t="str">
            <v>Steven</v>
          </cell>
          <cell r="D5790" t="str">
            <v>L</v>
          </cell>
          <cell r="E5790">
            <v>38427</v>
          </cell>
        </row>
        <row r="5791">
          <cell r="A5791">
            <v>945832232</v>
          </cell>
          <cell r="B5791" t="str">
            <v>Wells</v>
          </cell>
          <cell r="C5791" t="str">
            <v>Steven</v>
          </cell>
          <cell r="D5791" t="str">
            <v>L</v>
          </cell>
          <cell r="E5791">
            <v>38427</v>
          </cell>
        </row>
        <row r="5792">
          <cell r="A5792">
            <v>945832232</v>
          </cell>
          <cell r="B5792" t="str">
            <v>Wells</v>
          </cell>
          <cell r="C5792" t="str">
            <v>Steven</v>
          </cell>
          <cell r="D5792" t="str">
            <v>L</v>
          </cell>
          <cell r="E5792">
            <v>38427</v>
          </cell>
        </row>
        <row r="5793">
          <cell r="A5793">
            <v>945866303</v>
          </cell>
          <cell r="B5793" t="str">
            <v>Cole</v>
          </cell>
          <cell r="C5793" t="str">
            <v>Elizabeth</v>
          </cell>
          <cell r="D5793" t="str">
            <v>E</v>
          </cell>
          <cell r="E5793">
            <v>38976</v>
          </cell>
        </row>
        <row r="5794">
          <cell r="A5794">
            <v>945866303</v>
          </cell>
          <cell r="B5794" t="str">
            <v>Cole</v>
          </cell>
          <cell r="C5794" t="str">
            <v>Elizabeth</v>
          </cell>
          <cell r="D5794" t="str">
            <v>E</v>
          </cell>
          <cell r="E5794">
            <v>38976</v>
          </cell>
        </row>
        <row r="5795">
          <cell r="A5795">
            <v>945866303</v>
          </cell>
          <cell r="B5795" t="str">
            <v>Cole</v>
          </cell>
          <cell r="C5795" t="str">
            <v>Elizabeth</v>
          </cell>
          <cell r="D5795" t="str">
            <v>E</v>
          </cell>
          <cell r="E5795">
            <v>38976</v>
          </cell>
        </row>
        <row r="5796">
          <cell r="A5796">
            <v>945866303</v>
          </cell>
          <cell r="B5796" t="str">
            <v>Cole</v>
          </cell>
          <cell r="C5796" t="str">
            <v>Elizabeth</v>
          </cell>
          <cell r="D5796" t="str">
            <v>E</v>
          </cell>
          <cell r="E5796">
            <v>38976</v>
          </cell>
        </row>
        <row r="5797">
          <cell r="A5797">
            <v>945866303</v>
          </cell>
          <cell r="B5797" t="str">
            <v>Cole</v>
          </cell>
          <cell r="C5797" t="str">
            <v>Elizabeth</v>
          </cell>
          <cell r="D5797" t="str">
            <v>E</v>
          </cell>
          <cell r="E5797">
            <v>38976</v>
          </cell>
        </row>
        <row r="5798">
          <cell r="A5798">
            <v>945866303</v>
          </cell>
          <cell r="B5798" t="str">
            <v>Cole</v>
          </cell>
          <cell r="C5798" t="str">
            <v>Elizabeth</v>
          </cell>
          <cell r="D5798" t="str">
            <v>E</v>
          </cell>
          <cell r="E5798">
            <v>38976</v>
          </cell>
        </row>
        <row r="5799">
          <cell r="A5799">
            <v>945866303</v>
          </cell>
          <cell r="B5799" t="str">
            <v>Cole</v>
          </cell>
          <cell r="C5799" t="str">
            <v>Elizabeth</v>
          </cell>
          <cell r="D5799" t="str">
            <v>E</v>
          </cell>
          <cell r="E5799">
            <v>38976</v>
          </cell>
        </row>
        <row r="5800">
          <cell r="A5800">
            <v>945866303</v>
          </cell>
          <cell r="B5800" t="str">
            <v>Cole</v>
          </cell>
          <cell r="C5800" t="str">
            <v>Elizabeth</v>
          </cell>
          <cell r="D5800" t="str">
            <v>E</v>
          </cell>
          <cell r="E5800">
            <v>38976</v>
          </cell>
        </row>
        <row r="5801">
          <cell r="A5801">
            <v>945866303</v>
          </cell>
          <cell r="B5801" t="str">
            <v>Cole</v>
          </cell>
          <cell r="C5801" t="str">
            <v>Elizabeth</v>
          </cell>
          <cell r="D5801" t="str">
            <v>E</v>
          </cell>
          <cell r="E5801">
            <v>38976</v>
          </cell>
        </row>
        <row r="5802">
          <cell r="A5802">
            <v>945866303</v>
          </cell>
          <cell r="B5802" t="str">
            <v>Cole</v>
          </cell>
          <cell r="C5802" t="str">
            <v>Elizabeth</v>
          </cell>
          <cell r="D5802" t="str">
            <v>E</v>
          </cell>
          <cell r="E5802">
            <v>38976</v>
          </cell>
        </row>
        <row r="5803">
          <cell r="A5803">
            <v>945866303</v>
          </cell>
          <cell r="B5803" t="str">
            <v>Cole</v>
          </cell>
          <cell r="C5803" t="str">
            <v>Elizabeth</v>
          </cell>
          <cell r="D5803" t="str">
            <v>E</v>
          </cell>
          <cell r="E5803">
            <v>38976</v>
          </cell>
        </row>
        <row r="5804">
          <cell r="A5804">
            <v>945866303</v>
          </cell>
          <cell r="B5804" t="str">
            <v>Cole</v>
          </cell>
          <cell r="C5804" t="str">
            <v>Elizabeth</v>
          </cell>
          <cell r="D5804" t="str">
            <v>E</v>
          </cell>
          <cell r="E5804">
            <v>38976</v>
          </cell>
        </row>
        <row r="5805">
          <cell r="A5805">
            <v>945866303</v>
          </cell>
          <cell r="B5805" t="str">
            <v>Cole</v>
          </cell>
          <cell r="C5805" t="str">
            <v>Elizabeth</v>
          </cell>
          <cell r="D5805" t="str">
            <v>E</v>
          </cell>
          <cell r="E5805">
            <v>38976</v>
          </cell>
        </row>
        <row r="5806">
          <cell r="A5806">
            <v>945866303</v>
          </cell>
          <cell r="B5806" t="str">
            <v>Cole</v>
          </cell>
          <cell r="C5806" t="str">
            <v>Elizabeth</v>
          </cell>
          <cell r="D5806" t="str">
            <v>E</v>
          </cell>
          <cell r="E5806">
            <v>38976</v>
          </cell>
        </row>
        <row r="5807">
          <cell r="A5807">
            <v>945875148</v>
          </cell>
          <cell r="B5807" t="str">
            <v>Kingston</v>
          </cell>
          <cell r="C5807" t="str">
            <v>Nancy</v>
          </cell>
          <cell r="D5807" t="str">
            <v>E</v>
          </cell>
          <cell r="E5807">
            <v>39479</v>
          </cell>
        </row>
        <row r="5808">
          <cell r="A5808">
            <v>945875148</v>
          </cell>
          <cell r="B5808" t="str">
            <v>Kingston</v>
          </cell>
          <cell r="C5808" t="str">
            <v>Nancy</v>
          </cell>
          <cell r="D5808" t="str">
            <v>E</v>
          </cell>
          <cell r="E5808">
            <v>39479</v>
          </cell>
        </row>
        <row r="5809">
          <cell r="A5809">
            <v>945875148</v>
          </cell>
          <cell r="B5809" t="str">
            <v>Kingston</v>
          </cell>
          <cell r="C5809" t="str">
            <v>Nancy</v>
          </cell>
          <cell r="D5809" t="str">
            <v>E</v>
          </cell>
          <cell r="E5809">
            <v>39479</v>
          </cell>
        </row>
        <row r="5810">
          <cell r="A5810">
            <v>945875148</v>
          </cell>
          <cell r="B5810" t="str">
            <v>Kingston</v>
          </cell>
          <cell r="C5810" t="str">
            <v>Nancy</v>
          </cell>
        </row>
        <row r="5811">
          <cell r="A5811">
            <v>945879529</v>
          </cell>
          <cell r="B5811" t="str">
            <v>Porter</v>
          </cell>
          <cell r="C5811" t="str">
            <v>Claudia</v>
          </cell>
          <cell r="D5811" t="str">
            <v>C</v>
          </cell>
          <cell r="E5811">
            <v>37241</v>
          </cell>
        </row>
        <row r="5812">
          <cell r="A5812">
            <v>945879529</v>
          </cell>
          <cell r="B5812" t="str">
            <v>Porter</v>
          </cell>
          <cell r="C5812" t="str">
            <v>Claudia</v>
          </cell>
          <cell r="D5812" t="str">
            <v>C</v>
          </cell>
          <cell r="E5812">
            <v>37241</v>
          </cell>
        </row>
        <row r="5813">
          <cell r="A5813">
            <v>945879564</v>
          </cell>
          <cell r="B5813" t="str">
            <v>Herman-Davis</v>
          </cell>
          <cell r="C5813" t="str">
            <v>Beth</v>
          </cell>
          <cell r="D5813" t="str">
            <v>E</v>
          </cell>
          <cell r="E5813">
            <v>39341</v>
          </cell>
        </row>
        <row r="5814">
          <cell r="A5814">
            <v>945879564</v>
          </cell>
          <cell r="B5814" t="str">
            <v>Herman-Davis</v>
          </cell>
          <cell r="C5814" t="str">
            <v>Beth</v>
          </cell>
          <cell r="D5814" t="str">
            <v>E</v>
          </cell>
          <cell r="E5814">
            <v>39341</v>
          </cell>
        </row>
        <row r="5815">
          <cell r="A5815">
            <v>945899135</v>
          </cell>
          <cell r="B5815" t="str">
            <v>Kauffman Smith</v>
          </cell>
          <cell r="C5815" t="str">
            <v>Matthew</v>
          </cell>
          <cell r="D5815" t="str">
            <v>E</v>
          </cell>
          <cell r="E5815">
            <v>37880</v>
          </cell>
        </row>
        <row r="5816">
          <cell r="A5816">
            <v>945899135</v>
          </cell>
          <cell r="B5816" t="str">
            <v>Kauffman Smith</v>
          </cell>
          <cell r="C5816" t="str">
            <v>Matthew</v>
          </cell>
          <cell r="D5816" t="str">
            <v>E</v>
          </cell>
          <cell r="E5816">
            <v>37880</v>
          </cell>
        </row>
        <row r="5817">
          <cell r="A5817">
            <v>945899135</v>
          </cell>
          <cell r="B5817" t="str">
            <v>Kauffman Smith</v>
          </cell>
          <cell r="C5817" t="str">
            <v>Matthew</v>
          </cell>
          <cell r="D5817" t="str">
            <v>E</v>
          </cell>
          <cell r="E5817">
            <v>37880</v>
          </cell>
        </row>
        <row r="5818">
          <cell r="A5818">
            <v>945899135</v>
          </cell>
          <cell r="B5818" t="str">
            <v>Kauffman Smith</v>
          </cell>
          <cell r="C5818" t="str">
            <v>Matthew</v>
          </cell>
          <cell r="D5818" t="str">
            <v>E</v>
          </cell>
          <cell r="E5818">
            <v>37880</v>
          </cell>
        </row>
        <row r="5819">
          <cell r="A5819">
            <v>945899877</v>
          </cell>
          <cell r="B5819" t="str">
            <v>Yao</v>
          </cell>
          <cell r="C5819" t="str">
            <v>Xin</v>
          </cell>
          <cell r="D5819" t="str">
            <v>L</v>
          </cell>
          <cell r="E5819">
            <v>38238</v>
          </cell>
        </row>
        <row r="5820">
          <cell r="A5820">
            <v>945899877</v>
          </cell>
          <cell r="B5820" t="str">
            <v>Yao</v>
          </cell>
          <cell r="C5820" t="str">
            <v>Xin</v>
          </cell>
          <cell r="D5820" t="str">
            <v>L</v>
          </cell>
          <cell r="E5820">
            <v>38238</v>
          </cell>
        </row>
        <row r="5821">
          <cell r="A5821">
            <v>945899877</v>
          </cell>
          <cell r="B5821" t="str">
            <v>Yao</v>
          </cell>
          <cell r="C5821" t="str">
            <v>Xin</v>
          </cell>
          <cell r="D5821" t="str">
            <v>L</v>
          </cell>
          <cell r="E5821">
            <v>38238</v>
          </cell>
        </row>
        <row r="5822">
          <cell r="A5822">
            <v>945899877</v>
          </cell>
          <cell r="B5822" t="str">
            <v>Yao</v>
          </cell>
          <cell r="C5822" t="str">
            <v>Xin</v>
          </cell>
          <cell r="D5822" t="str">
            <v>L</v>
          </cell>
          <cell r="E5822">
            <v>38238</v>
          </cell>
        </row>
        <row r="5823">
          <cell r="A5823">
            <v>945926323</v>
          </cell>
          <cell r="B5823" t="str">
            <v>Davis</v>
          </cell>
          <cell r="C5823" t="str">
            <v>Joshua</v>
          </cell>
          <cell r="D5823" t="str">
            <v>N</v>
          </cell>
          <cell r="E5823">
            <v>39508</v>
          </cell>
        </row>
        <row r="5824">
          <cell r="A5824">
            <v>946022917</v>
          </cell>
          <cell r="B5824" t="str">
            <v>Crouch</v>
          </cell>
          <cell r="C5824" t="str">
            <v>Kimberly</v>
          </cell>
          <cell r="D5824" t="str">
            <v>H</v>
          </cell>
          <cell r="E5824">
            <v>38275</v>
          </cell>
        </row>
        <row r="5825">
          <cell r="A5825">
            <v>946022917</v>
          </cell>
          <cell r="B5825" t="str">
            <v>Crouch</v>
          </cell>
          <cell r="C5825" t="str">
            <v>Kimberly</v>
          </cell>
          <cell r="D5825" t="str">
            <v>H</v>
          </cell>
          <cell r="E5825">
            <v>38275</v>
          </cell>
        </row>
        <row r="5826">
          <cell r="A5826">
            <v>946022917</v>
          </cell>
          <cell r="B5826" t="str">
            <v>Crouch</v>
          </cell>
          <cell r="C5826" t="str">
            <v>Kimberly</v>
          </cell>
          <cell r="D5826" t="str">
            <v>H</v>
          </cell>
          <cell r="E5826">
            <v>38275</v>
          </cell>
        </row>
        <row r="5827">
          <cell r="A5827">
            <v>946022917</v>
          </cell>
          <cell r="B5827" t="str">
            <v>Crouch</v>
          </cell>
          <cell r="C5827" t="str">
            <v>Kimberly</v>
          </cell>
          <cell r="D5827" t="str">
            <v>H</v>
          </cell>
          <cell r="E5827">
            <v>38275</v>
          </cell>
        </row>
        <row r="5828">
          <cell r="A5828">
            <v>946022917</v>
          </cell>
          <cell r="B5828" t="str">
            <v>Crouch</v>
          </cell>
          <cell r="C5828" t="str">
            <v>Kimberly</v>
          </cell>
          <cell r="D5828" t="str">
            <v>H</v>
          </cell>
          <cell r="E5828">
            <v>38275</v>
          </cell>
        </row>
        <row r="5829">
          <cell r="A5829">
            <v>946022917</v>
          </cell>
          <cell r="B5829" t="str">
            <v>Crouch</v>
          </cell>
          <cell r="C5829" t="str">
            <v>Kimberly</v>
          </cell>
          <cell r="D5829" t="str">
            <v>H</v>
          </cell>
          <cell r="E5829">
            <v>38275</v>
          </cell>
        </row>
        <row r="5830">
          <cell r="A5830">
            <v>946023169</v>
          </cell>
          <cell r="B5830" t="str">
            <v>Passell</v>
          </cell>
          <cell r="C5830" t="str">
            <v>Dan</v>
          </cell>
          <cell r="D5830" t="str">
            <v>A</v>
          </cell>
          <cell r="E5830">
            <v>35324</v>
          </cell>
        </row>
        <row r="5831">
          <cell r="A5831">
            <v>946023169</v>
          </cell>
          <cell r="B5831" t="str">
            <v>Passell</v>
          </cell>
          <cell r="C5831" t="str">
            <v>Dan</v>
          </cell>
          <cell r="D5831" t="str">
            <v>A</v>
          </cell>
          <cell r="E5831">
            <v>35324</v>
          </cell>
        </row>
        <row r="5832">
          <cell r="A5832">
            <v>946023169</v>
          </cell>
          <cell r="B5832" t="str">
            <v>Passell</v>
          </cell>
          <cell r="C5832" t="str">
            <v>Dan</v>
          </cell>
          <cell r="D5832" t="str">
            <v>A</v>
          </cell>
          <cell r="E5832">
            <v>35324</v>
          </cell>
        </row>
        <row r="5833">
          <cell r="A5833">
            <v>946051399</v>
          </cell>
          <cell r="B5833" t="str">
            <v>Miller</v>
          </cell>
          <cell r="C5833" t="str">
            <v>Richard</v>
          </cell>
          <cell r="D5833" t="str">
            <v>E</v>
          </cell>
          <cell r="E5833">
            <v>38792</v>
          </cell>
        </row>
        <row r="5834">
          <cell r="A5834">
            <v>946051399</v>
          </cell>
          <cell r="B5834" t="str">
            <v>Miller</v>
          </cell>
          <cell r="C5834" t="str">
            <v>Richard</v>
          </cell>
          <cell r="D5834" t="str">
            <v>E</v>
          </cell>
          <cell r="E5834">
            <v>38792</v>
          </cell>
        </row>
        <row r="5835">
          <cell r="A5835">
            <v>946107015</v>
          </cell>
          <cell r="B5835" t="str">
            <v>Duong</v>
          </cell>
          <cell r="C5835" t="str">
            <v>Thuan</v>
          </cell>
          <cell r="D5835" t="str">
            <v>L</v>
          </cell>
          <cell r="E5835">
            <v>38553</v>
          </cell>
        </row>
        <row r="5836">
          <cell r="A5836">
            <v>946107015</v>
          </cell>
          <cell r="B5836" t="str">
            <v>Duong</v>
          </cell>
          <cell r="C5836" t="str">
            <v>Thuan</v>
          </cell>
          <cell r="D5836" t="str">
            <v>L</v>
          </cell>
          <cell r="E5836">
            <v>38553</v>
          </cell>
        </row>
        <row r="5837">
          <cell r="A5837">
            <v>946107015</v>
          </cell>
          <cell r="B5837" t="str">
            <v>Duong</v>
          </cell>
          <cell r="C5837" t="str">
            <v>Thuan</v>
          </cell>
        </row>
        <row r="5838">
          <cell r="A5838">
            <v>946107015</v>
          </cell>
          <cell r="B5838" t="str">
            <v>Duong</v>
          </cell>
          <cell r="C5838" t="str">
            <v>Thuan</v>
          </cell>
        </row>
        <row r="5839">
          <cell r="A5839">
            <v>946198420</v>
          </cell>
          <cell r="B5839" t="str">
            <v>Dillon</v>
          </cell>
          <cell r="C5839" t="str">
            <v>Wint</v>
          </cell>
          <cell r="D5839" t="str">
            <v>A</v>
          </cell>
          <cell r="E5839">
            <v>37438</v>
          </cell>
        </row>
        <row r="5840">
          <cell r="A5840">
            <v>946198420</v>
          </cell>
          <cell r="B5840" t="str">
            <v>Dillon</v>
          </cell>
          <cell r="C5840" t="str">
            <v>Wint</v>
          </cell>
          <cell r="D5840" t="str">
            <v>A</v>
          </cell>
          <cell r="E5840">
            <v>37438</v>
          </cell>
        </row>
        <row r="5841">
          <cell r="A5841">
            <v>946198420</v>
          </cell>
          <cell r="B5841" t="str">
            <v>Dillon</v>
          </cell>
          <cell r="C5841" t="str">
            <v>Wint</v>
          </cell>
          <cell r="D5841" t="str">
            <v>A</v>
          </cell>
          <cell r="E5841">
            <v>37438</v>
          </cell>
        </row>
        <row r="5842">
          <cell r="A5842">
            <v>946198420</v>
          </cell>
          <cell r="B5842" t="str">
            <v>Dillon</v>
          </cell>
          <cell r="C5842" t="str">
            <v>Wint</v>
          </cell>
          <cell r="D5842" t="str">
            <v>A</v>
          </cell>
          <cell r="E5842">
            <v>37438</v>
          </cell>
        </row>
        <row r="5843">
          <cell r="A5843">
            <v>946422976</v>
          </cell>
          <cell r="B5843" t="str">
            <v>Levit</v>
          </cell>
          <cell r="C5843" t="str">
            <v>Briar</v>
          </cell>
          <cell r="D5843" t="str">
            <v>C</v>
          </cell>
          <cell r="E5843">
            <v>39341</v>
          </cell>
        </row>
        <row r="5844">
          <cell r="A5844">
            <v>946422976</v>
          </cell>
          <cell r="B5844" t="str">
            <v>Levit</v>
          </cell>
          <cell r="C5844" t="str">
            <v>Briar</v>
          </cell>
          <cell r="D5844" t="str">
            <v>C</v>
          </cell>
          <cell r="E5844">
            <v>39341</v>
          </cell>
        </row>
        <row r="5845">
          <cell r="A5845">
            <v>946422976</v>
          </cell>
          <cell r="B5845" t="str">
            <v>Levit</v>
          </cell>
          <cell r="C5845" t="str">
            <v>Briar</v>
          </cell>
          <cell r="D5845" t="str">
            <v>C</v>
          </cell>
          <cell r="E5845">
            <v>39341</v>
          </cell>
        </row>
        <row r="5846">
          <cell r="A5846">
            <v>946422976</v>
          </cell>
          <cell r="B5846" t="str">
            <v>Levit</v>
          </cell>
          <cell r="C5846" t="str">
            <v>Briar</v>
          </cell>
          <cell r="D5846" t="str">
            <v>C</v>
          </cell>
          <cell r="E5846">
            <v>39341</v>
          </cell>
        </row>
        <row r="5847">
          <cell r="A5847">
            <v>946422976</v>
          </cell>
          <cell r="B5847" t="str">
            <v>Levit</v>
          </cell>
          <cell r="C5847" t="str">
            <v>Briar</v>
          </cell>
          <cell r="D5847" t="str">
            <v>C</v>
          </cell>
          <cell r="E5847">
            <v>39341</v>
          </cell>
        </row>
        <row r="5848">
          <cell r="A5848">
            <v>946422976</v>
          </cell>
          <cell r="B5848" t="str">
            <v>Levit</v>
          </cell>
          <cell r="C5848" t="str">
            <v>Briar</v>
          </cell>
          <cell r="D5848" t="str">
            <v>C</v>
          </cell>
          <cell r="E5848">
            <v>39341</v>
          </cell>
        </row>
        <row r="5849">
          <cell r="A5849">
            <v>946422976</v>
          </cell>
          <cell r="B5849" t="str">
            <v>Levit</v>
          </cell>
          <cell r="C5849" t="str">
            <v>Briar</v>
          </cell>
          <cell r="D5849" t="str">
            <v>C</v>
          </cell>
          <cell r="E5849">
            <v>39341</v>
          </cell>
        </row>
        <row r="5850">
          <cell r="A5850">
            <v>946422976</v>
          </cell>
          <cell r="B5850" t="str">
            <v>Levit</v>
          </cell>
          <cell r="C5850" t="str">
            <v>Briar</v>
          </cell>
          <cell r="D5850" t="str">
            <v>C</v>
          </cell>
          <cell r="E5850">
            <v>39341</v>
          </cell>
        </row>
        <row r="5851">
          <cell r="A5851">
            <v>946422976</v>
          </cell>
          <cell r="B5851" t="str">
            <v>Levit</v>
          </cell>
          <cell r="C5851" t="str">
            <v>Briar</v>
          </cell>
          <cell r="D5851" t="str">
            <v>C</v>
          </cell>
          <cell r="E5851">
            <v>39341</v>
          </cell>
        </row>
        <row r="5852">
          <cell r="A5852">
            <v>946430704</v>
          </cell>
          <cell r="B5852" t="str">
            <v>Pilip</v>
          </cell>
          <cell r="C5852" t="str">
            <v>Bernadene</v>
          </cell>
          <cell r="D5852" t="str">
            <v>N</v>
          </cell>
          <cell r="E5852">
            <v>36708</v>
          </cell>
        </row>
        <row r="5853">
          <cell r="A5853">
            <v>946430704</v>
          </cell>
          <cell r="B5853" t="str">
            <v>Pilip</v>
          </cell>
          <cell r="C5853" t="str">
            <v>Bernadene</v>
          </cell>
          <cell r="D5853" t="str">
            <v>N</v>
          </cell>
          <cell r="E5853">
            <v>36708</v>
          </cell>
        </row>
        <row r="5854">
          <cell r="A5854">
            <v>946527725</v>
          </cell>
          <cell r="B5854" t="str">
            <v>Bettridge</v>
          </cell>
          <cell r="C5854" t="str">
            <v>Joel</v>
          </cell>
          <cell r="D5854" t="str">
            <v>C</v>
          </cell>
          <cell r="E5854">
            <v>38976</v>
          </cell>
        </row>
        <row r="5855">
          <cell r="A5855">
            <v>946527725</v>
          </cell>
          <cell r="B5855" t="str">
            <v>Bettridge</v>
          </cell>
          <cell r="C5855" t="str">
            <v>Joel</v>
          </cell>
          <cell r="D5855" t="str">
            <v>C</v>
          </cell>
          <cell r="E5855">
            <v>38976</v>
          </cell>
        </row>
        <row r="5856">
          <cell r="A5856">
            <v>946527725</v>
          </cell>
          <cell r="B5856" t="str">
            <v>Bettridge</v>
          </cell>
          <cell r="C5856" t="str">
            <v>Joel</v>
          </cell>
          <cell r="D5856" t="str">
            <v>C</v>
          </cell>
          <cell r="E5856">
            <v>38976</v>
          </cell>
        </row>
        <row r="5857">
          <cell r="A5857">
            <v>946527725</v>
          </cell>
          <cell r="B5857" t="str">
            <v>Bettridge</v>
          </cell>
          <cell r="C5857" t="str">
            <v>Joel</v>
          </cell>
          <cell r="D5857" t="str">
            <v>C</v>
          </cell>
          <cell r="E5857">
            <v>38976</v>
          </cell>
        </row>
        <row r="5858">
          <cell r="A5858">
            <v>946582768</v>
          </cell>
          <cell r="B5858" t="str">
            <v>Siefer</v>
          </cell>
          <cell r="C5858" t="str">
            <v>Renice</v>
          </cell>
          <cell r="D5858" t="str">
            <v>E</v>
          </cell>
          <cell r="E5858">
            <v>35048</v>
          </cell>
        </row>
        <row r="5859">
          <cell r="A5859">
            <v>946582768</v>
          </cell>
          <cell r="B5859" t="str">
            <v>Siefer</v>
          </cell>
          <cell r="C5859" t="str">
            <v>Renice</v>
          </cell>
          <cell r="D5859" t="str">
            <v>E</v>
          </cell>
          <cell r="E5859">
            <v>35048</v>
          </cell>
        </row>
        <row r="5860">
          <cell r="A5860">
            <v>946582768</v>
          </cell>
          <cell r="B5860" t="str">
            <v>Siefer</v>
          </cell>
          <cell r="C5860" t="str">
            <v>Renice</v>
          </cell>
          <cell r="D5860" t="str">
            <v>E</v>
          </cell>
          <cell r="E5860">
            <v>35048</v>
          </cell>
        </row>
        <row r="5861">
          <cell r="A5861">
            <v>946610413</v>
          </cell>
          <cell r="B5861" t="str">
            <v>Takaishi</v>
          </cell>
          <cell r="C5861" t="str">
            <v>Kathleen</v>
          </cell>
          <cell r="D5861" t="str">
            <v>N</v>
          </cell>
          <cell r="E5861">
            <v>39489</v>
          </cell>
        </row>
        <row r="5862">
          <cell r="A5862">
            <v>946636783</v>
          </cell>
          <cell r="B5862" t="str">
            <v>Ferguson</v>
          </cell>
          <cell r="C5862" t="str">
            <v>Dennis</v>
          </cell>
          <cell r="D5862" t="str">
            <v>N</v>
          </cell>
          <cell r="E5862">
            <v>39203</v>
          </cell>
        </row>
        <row r="5863">
          <cell r="A5863">
            <v>946636783</v>
          </cell>
          <cell r="B5863" t="str">
            <v>Ferguson</v>
          </cell>
          <cell r="C5863" t="str">
            <v>Dennis</v>
          </cell>
          <cell r="D5863" t="str">
            <v>N</v>
          </cell>
          <cell r="E5863">
            <v>39203</v>
          </cell>
        </row>
        <row r="5864">
          <cell r="A5864">
            <v>946636783</v>
          </cell>
          <cell r="B5864" t="str">
            <v>Ferguson</v>
          </cell>
          <cell r="C5864" t="str">
            <v>Dennis</v>
          </cell>
        </row>
        <row r="5865">
          <cell r="A5865">
            <v>946636783</v>
          </cell>
          <cell r="B5865" t="str">
            <v>Ferguson</v>
          </cell>
          <cell r="C5865" t="str">
            <v>Dennis</v>
          </cell>
        </row>
        <row r="5866">
          <cell r="A5866">
            <v>946636783</v>
          </cell>
          <cell r="B5866" t="str">
            <v>Ferguson</v>
          </cell>
          <cell r="C5866" t="str">
            <v>Dennis</v>
          </cell>
        </row>
        <row r="5867">
          <cell r="A5867">
            <v>946691607</v>
          </cell>
          <cell r="B5867" t="str">
            <v>Koroloff</v>
          </cell>
          <cell r="C5867" t="str">
            <v>Nancy</v>
          </cell>
          <cell r="D5867" t="str">
            <v>A</v>
          </cell>
          <cell r="E5867">
            <v>34593</v>
          </cell>
        </row>
        <row r="5868">
          <cell r="A5868">
            <v>946714962</v>
          </cell>
          <cell r="B5868" t="str">
            <v>Mack</v>
          </cell>
          <cell r="C5868" t="str">
            <v>Carol</v>
          </cell>
          <cell r="D5868" t="str">
            <v>A</v>
          </cell>
          <cell r="E5868">
            <v>38611</v>
          </cell>
        </row>
        <row r="5869">
          <cell r="A5869">
            <v>946851207</v>
          </cell>
          <cell r="B5869" t="str">
            <v>Harris</v>
          </cell>
          <cell r="C5869" t="str">
            <v>John</v>
          </cell>
          <cell r="D5869" t="str">
            <v>L</v>
          </cell>
          <cell r="E5869">
            <v>31717</v>
          </cell>
        </row>
        <row r="5870">
          <cell r="A5870">
            <v>946851207</v>
          </cell>
          <cell r="B5870" t="str">
            <v>Harris</v>
          </cell>
          <cell r="C5870" t="str">
            <v>John</v>
          </cell>
          <cell r="D5870" t="str">
            <v>L</v>
          </cell>
          <cell r="E5870">
            <v>31717</v>
          </cell>
        </row>
        <row r="5871">
          <cell r="A5871">
            <v>946855376</v>
          </cell>
          <cell r="B5871" t="str">
            <v>Helsley</v>
          </cell>
          <cell r="C5871" t="str">
            <v>William</v>
          </cell>
          <cell r="D5871" t="str">
            <v>N</v>
          </cell>
          <cell r="E5871">
            <v>37586</v>
          </cell>
        </row>
        <row r="5872">
          <cell r="A5872">
            <v>946855376</v>
          </cell>
          <cell r="B5872" t="str">
            <v>Helsley</v>
          </cell>
          <cell r="C5872" t="str">
            <v>William</v>
          </cell>
          <cell r="D5872" t="str">
            <v>N</v>
          </cell>
          <cell r="E5872">
            <v>37586</v>
          </cell>
        </row>
        <row r="5873">
          <cell r="A5873">
            <v>946855376</v>
          </cell>
          <cell r="B5873" t="str">
            <v>Helsley</v>
          </cell>
          <cell r="C5873" t="str">
            <v>William</v>
          </cell>
          <cell r="D5873" t="str">
            <v>N</v>
          </cell>
          <cell r="E5873">
            <v>37586</v>
          </cell>
        </row>
        <row r="5874">
          <cell r="A5874">
            <v>946884560</v>
          </cell>
          <cell r="B5874" t="str">
            <v>Khoshnahad</v>
          </cell>
          <cell r="C5874" t="str">
            <v>Farhad</v>
          </cell>
          <cell r="D5874" t="str">
            <v>N</v>
          </cell>
          <cell r="E5874">
            <v>35688</v>
          </cell>
        </row>
        <row r="5875">
          <cell r="A5875">
            <v>946884560</v>
          </cell>
          <cell r="B5875" t="str">
            <v>Khoshnahad</v>
          </cell>
          <cell r="C5875" t="str">
            <v>Farhad</v>
          </cell>
          <cell r="D5875" t="str">
            <v>N</v>
          </cell>
          <cell r="E5875">
            <v>35688</v>
          </cell>
        </row>
        <row r="5876">
          <cell r="A5876">
            <v>946967337</v>
          </cell>
          <cell r="B5876" t="str">
            <v>Song</v>
          </cell>
          <cell r="C5876" t="str">
            <v>Xiaoyu</v>
          </cell>
          <cell r="D5876" t="str">
            <v>A</v>
          </cell>
          <cell r="E5876">
            <v>38976</v>
          </cell>
        </row>
        <row r="5877">
          <cell r="A5877">
            <v>946967337</v>
          </cell>
          <cell r="B5877" t="str">
            <v>Song</v>
          </cell>
          <cell r="C5877" t="str">
            <v>Xiaoyu</v>
          </cell>
          <cell r="D5877" t="str">
            <v>A</v>
          </cell>
          <cell r="E5877">
            <v>38976</v>
          </cell>
        </row>
        <row r="5878">
          <cell r="A5878">
            <v>946967337</v>
          </cell>
          <cell r="B5878" t="str">
            <v>Song</v>
          </cell>
          <cell r="C5878" t="str">
            <v>Xiaoyu</v>
          </cell>
          <cell r="D5878" t="str">
            <v>A</v>
          </cell>
          <cell r="E5878">
            <v>38976</v>
          </cell>
        </row>
        <row r="5879">
          <cell r="A5879">
            <v>946967337</v>
          </cell>
          <cell r="B5879" t="str">
            <v>Song</v>
          </cell>
          <cell r="C5879" t="str">
            <v>Xiaoyu</v>
          </cell>
          <cell r="D5879" t="str">
            <v>A</v>
          </cell>
          <cell r="E5879">
            <v>38976</v>
          </cell>
        </row>
        <row r="5880">
          <cell r="A5880">
            <v>946986971</v>
          </cell>
          <cell r="B5880" t="str">
            <v>Fishbein</v>
          </cell>
          <cell r="C5880" t="str">
            <v>Mark</v>
          </cell>
          <cell r="D5880" t="str">
            <v>C</v>
          </cell>
          <cell r="E5880">
            <v>38611</v>
          </cell>
        </row>
        <row r="5881">
          <cell r="A5881">
            <v>946986971</v>
          </cell>
          <cell r="B5881" t="str">
            <v>Fishbein</v>
          </cell>
          <cell r="C5881" t="str">
            <v>Mark</v>
          </cell>
          <cell r="D5881" t="str">
            <v>C</v>
          </cell>
          <cell r="E5881">
            <v>38611</v>
          </cell>
        </row>
        <row r="5882">
          <cell r="A5882">
            <v>946986971</v>
          </cell>
          <cell r="B5882" t="str">
            <v>Fishbein</v>
          </cell>
          <cell r="C5882" t="str">
            <v>Mark</v>
          </cell>
          <cell r="D5882" t="str">
            <v>C</v>
          </cell>
          <cell r="E5882">
            <v>38611</v>
          </cell>
        </row>
        <row r="5883">
          <cell r="A5883">
            <v>946986971</v>
          </cell>
          <cell r="B5883" t="str">
            <v>Fishbein</v>
          </cell>
          <cell r="C5883" t="str">
            <v>Mark</v>
          </cell>
          <cell r="D5883" t="str">
            <v>C</v>
          </cell>
          <cell r="E5883">
            <v>38611</v>
          </cell>
        </row>
        <row r="5884">
          <cell r="A5884">
            <v>947054492</v>
          </cell>
          <cell r="B5884" t="str">
            <v>Sapp</v>
          </cell>
          <cell r="C5884" t="str">
            <v>Richard</v>
          </cell>
          <cell r="D5884" t="str">
            <v>A</v>
          </cell>
          <cell r="E5884">
            <v>31671</v>
          </cell>
        </row>
        <row r="5885">
          <cell r="A5885">
            <v>947054492</v>
          </cell>
          <cell r="B5885" t="str">
            <v>Sapp</v>
          </cell>
          <cell r="C5885" t="str">
            <v>Richard</v>
          </cell>
          <cell r="D5885" t="str">
            <v>A</v>
          </cell>
          <cell r="E5885">
            <v>31671</v>
          </cell>
        </row>
        <row r="5886">
          <cell r="A5886">
            <v>947054492</v>
          </cell>
          <cell r="B5886" t="str">
            <v>Sapp</v>
          </cell>
          <cell r="C5886" t="str">
            <v>Richard</v>
          </cell>
          <cell r="D5886" t="str">
            <v>A</v>
          </cell>
          <cell r="E5886">
            <v>31671</v>
          </cell>
        </row>
        <row r="5887">
          <cell r="A5887">
            <v>947054492</v>
          </cell>
          <cell r="B5887" t="str">
            <v>Sapp</v>
          </cell>
          <cell r="C5887" t="str">
            <v>Richard</v>
          </cell>
          <cell r="D5887" t="str">
            <v>A</v>
          </cell>
          <cell r="E5887">
            <v>31671</v>
          </cell>
        </row>
        <row r="5888">
          <cell r="A5888">
            <v>947084745</v>
          </cell>
          <cell r="B5888" t="str">
            <v>Tierney</v>
          </cell>
          <cell r="C5888" t="str">
            <v>Pamela</v>
          </cell>
          <cell r="D5888" t="str">
            <v>A</v>
          </cell>
          <cell r="E5888">
            <v>38246</v>
          </cell>
        </row>
        <row r="5889">
          <cell r="A5889">
            <v>947084745</v>
          </cell>
          <cell r="B5889" t="str">
            <v>Tierney</v>
          </cell>
          <cell r="C5889" t="str">
            <v>Pamela</v>
          </cell>
          <cell r="D5889" t="str">
            <v>A</v>
          </cell>
          <cell r="E5889">
            <v>38246</v>
          </cell>
        </row>
        <row r="5890">
          <cell r="A5890">
            <v>947084745</v>
          </cell>
          <cell r="B5890" t="str">
            <v>Tierney</v>
          </cell>
          <cell r="C5890" t="str">
            <v>Pamela</v>
          </cell>
          <cell r="D5890" t="str">
            <v>A</v>
          </cell>
          <cell r="E5890">
            <v>38246</v>
          </cell>
        </row>
        <row r="5891">
          <cell r="A5891">
            <v>947108676</v>
          </cell>
          <cell r="B5891" t="str">
            <v>Zhao</v>
          </cell>
          <cell r="C5891" t="str">
            <v>Lin</v>
          </cell>
          <cell r="D5891" t="str">
            <v>N</v>
          </cell>
          <cell r="E5891">
            <v>39264</v>
          </cell>
        </row>
        <row r="5892">
          <cell r="A5892">
            <v>947108676</v>
          </cell>
          <cell r="B5892" t="str">
            <v>Zhao</v>
          </cell>
          <cell r="C5892" t="str">
            <v>Lin</v>
          </cell>
          <cell r="D5892" t="str">
            <v>N</v>
          </cell>
          <cell r="E5892">
            <v>39264</v>
          </cell>
        </row>
        <row r="5893">
          <cell r="A5893">
            <v>947108676</v>
          </cell>
          <cell r="B5893" t="str">
            <v>Zhao</v>
          </cell>
          <cell r="C5893" t="str">
            <v>Lin</v>
          </cell>
          <cell r="D5893" t="str">
            <v>N</v>
          </cell>
          <cell r="E5893">
            <v>39264</v>
          </cell>
        </row>
        <row r="5894">
          <cell r="A5894">
            <v>947108676</v>
          </cell>
          <cell r="B5894" t="str">
            <v>Zhao</v>
          </cell>
          <cell r="C5894" t="str">
            <v>Lin</v>
          </cell>
          <cell r="D5894" t="str">
            <v>N</v>
          </cell>
          <cell r="E5894">
            <v>39264</v>
          </cell>
        </row>
        <row r="5895">
          <cell r="A5895">
            <v>947129066</v>
          </cell>
          <cell r="B5895" t="str">
            <v>Meaney</v>
          </cell>
          <cell r="C5895" t="str">
            <v>Terri</v>
          </cell>
          <cell r="D5895" t="str">
            <v>N</v>
          </cell>
          <cell r="E5895">
            <v>35699</v>
          </cell>
        </row>
        <row r="5896">
          <cell r="A5896">
            <v>947129066</v>
          </cell>
          <cell r="B5896" t="str">
            <v>Meaney</v>
          </cell>
          <cell r="C5896" t="str">
            <v>Terri</v>
          </cell>
          <cell r="D5896" t="str">
            <v>N</v>
          </cell>
          <cell r="E5896">
            <v>35699</v>
          </cell>
        </row>
        <row r="5897">
          <cell r="A5897">
            <v>947130066</v>
          </cell>
          <cell r="B5897" t="str">
            <v>Taylor III</v>
          </cell>
          <cell r="C5897" t="str">
            <v>Edwin</v>
          </cell>
          <cell r="D5897" t="str">
            <v>C</v>
          </cell>
          <cell r="E5897">
            <v>39067</v>
          </cell>
        </row>
        <row r="5898">
          <cell r="A5898">
            <v>947130066</v>
          </cell>
          <cell r="B5898" t="str">
            <v>Taylor III</v>
          </cell>
          <cell r="C5898" t="str">
            <v>Edwin</v>
          </cell>
          <cell r="D5898" t="str">
            <v>C</v>
          </cell>
          <cell r="E5898">
            <v>39067</v>
          </cell>
        </row>
        <row r="5899">
          <cell r="A5899">
            <v>947155057</v>
          </cell>
          <cell r="B5899" t="str">
            <v>Pan</v>
          </cell>
          <cell r="C5899" t="str">
            <v>Jiayi</v>
          </cell>
          <cell r="D5899" t="str">
            <v>I</v>
          </cell>
          <cell r="E5899">
            <v>38687</v>
          </cell>
        </row>
        <row r="5900">
          <cell r="A5900">
            <v>947155057</v>
          </cell>
          <cell r="B5900" t="str">
            <v>Pan</v>
          </cell>
          <cell r="C5900" t="str">
            <v>Jiayi</v>
          </cell>
          <cell r="D5900" t="str">
            <v>I</v>
          </cell>
          <cell r="E5900">
            <v>38687</v>
          </cell>
        </row>
        <row r="5901">
          <cell r="A5901">
            <v>947155057</v>
          </cell>
          <cell r="B5901" t="str">
            <v>Pan</v>
          </cell>
          <cell r="C5901" t="str">
            <v>Jiayi</v>
          </cell>
          <cell r="D5901" t="str">
            <v>I</v>
          </cell>
          <cell r="E5901">
            <v>38687</v>
          </cell>
        </row>
        <row r="5902">
          <cell r="A5902">
            <v>947155057</v>
          </cell>
          <cell r="B5902" t="str">
            <v>Pan</v>
          </cell>
          <cell r="C5902" t="str">
            <v>Jiayi</v>
          </cell>
          <cell r="D5902" t="str">
            <v>I</v>
          </cell>
          <cell r="E5902">
            <v>38687</v>
          </cell>
        </row>
        <row r="5903">
          <cell r="A5903">
            <v>947164183</v>
          </cell>
          <cell r="B5903" t="str">
            <v>Barrett</v>
          </cell>
          <cell r="C5903" t="str">
            <v>Susan</v>
          </cell>
          <cell r="D5903" t="str">
            <v>H</v>
          </cell>
          <cell r="E5903">
            <v>38611</v>
          </cell>
        </row>
        <row r="5904">
          <cell r="A5904">
            <v>947164183</v>
          </cell>
          <cell r="B5904" t="str">
            <v>Barrett</v>
          </cell>
          <cell r="C5904" t="str">
            <v>Susan</v>
          </cell>
          <cell r="D5904" t="str">
            <v>H</v>
          </cell>
          <cell r="E5904">
            <v>38611</v>
          </cell>
        </row>
        <row r="5905">
          <cell r="A5905">
            <v>947164183</v>
          </cell>
          <cell r="B5905" t="str">
            <v>Barrett</v>
          </cell>
          <cell r="C5905" t="str">
            <v>Susan</v>
          </cell>
          <cell r="D5905" t="str">
            <v>H</v>
          </cell>
          <cell r="E5905">
            <v>38611</v>
          </cell>
        </row>
        <row r="5906">
          <cell r="A5906">
            <v>947190479</v>
          </cell>
          <cell r="B5906" t="str">
            <v>Southerland</v>
          </cell>
          <cell r="C5906" t="str">
            <v>Suzanne</v>
          </cell>
          <cell r="D5906" t="str">
            <v>E</v>
          </cell>
          <cell r="E5906">
            <v>39432</v>
          </cell>
        </row>
        <row r="5907">
          <cell r="A5907">
            <v>947190479</v>
          </cell>
          <cell r="B5907" t="str">
            <v>Southerland</v>
          </cell>
          <cell r="C5907" t="str">
            <v>Suzanne</v>
          </cell>
          <cell r="D5907" t="str">
            <v>E</v>
          </cell>
          <cell r="E5907">
            <v>39432</v>
          </cell>
        </row>
        <row r="5908">
          <cell r="A5908">
            <v>947190479</v>
          </cell>
          <cell r="B5908" t="str">
            <v>Southerland</v>
          </cell>
          <cell r="C5908" t="str">
            <v>Suzanne</v>
          </cell>
          <cell r="D5908" t="str">
            <v>E</v>
          </cell>
          <cell r="E5908">
            <v>39432</v>
          </cell>
        </row>
        <row r="5909">
          <cell r="A5909">
            <v>947211673</v>
          </cell>
          <cell r="B5909" t="str">
            <v>Reiser</v>
          </cell>
          <cell r="C5909" t="str">
            <v>David</v>
          </cell>
          <cell r="D5909" t="str">
            <v>H</v>
          </cell>
          <cell r="E5909">
            <v>33497</v>
          </cell>
        </row>
        <row r="5910">
          <cell r="A5910">
            <v>947211673</v>
          </cell>
          <cell r="B5910" t="str">
            <v>Reiser</v>
          </cell>
          <cell r="C5910" t="str">
            <v>David</v>
          </cell>
          <cell r="D5910" t="str">
            <v>H</v>
          </cell>
          <cell r="E5910">
            <v>33497</v>
          </cell>
        </row>
        <row r="5911">
          <cell r="A5911">
            <v>947250082</v>
          </cell>
          <cell r="B5911" t="str">
            <v>Cavanaugh</v>
          </cell>
          <cell r="C5911" t="str">
            <v>Jean</v>
          </cell>
          <cell r="D5911" t="str">
            <v>N</v>
          </cell>
          <cell r="E5911">
            <v>39523</v>
          </cell>
        </row>
        <row r="5912">
          <cell r="A5912">
            <v>947250082</v>
          </cell>
          <cell r="B5912" t="str">
            <v>Cavanaugh</v>
          </cell>
          <cell r="C5912" t="str">
            <v>Jean</v>
          </cell>
          <cell r="D5912" t="str">
            <v>N</v>
          </cell>
          <cell r="E5912">
            <v>39523</v>
          </cell>
        </row>
        <row r="5913">
          <cell r="A5913">
            <v>947250082</v>
          </cell>
          <cell r="B5913" t="str">
            <v>Cavanaugh</v>
          </cell>
          <cell r="C5913" t="str">
            <v>Jean</v>
          </cell>
          <cell r="D5913" t="str">
            <v>N</v>
          </cell>
          <cell r="E5913">
            <v>39523</v>
          </cell>
        </row>
        <row r="5914">
          <cell r="A5914">
            <v>947292465</v>
          </cell>
          <cell r="B5914" t="str">
            <v>Luneau</v>
          </cell>
          <cell r="C5914" t="str">
            <v>Chrystele</v>
          </cell>
          <cell r="D5914" t="str">
            <v>H</v>
          </cell>
          <cell r="E5914">
            <v>39067</v>
          </cell>
        </row>
        <row r="5915">
          <cell r="A5915">
            <v>947292465</v>
          </cell>
          <cell r="B5915" t="str">
            <v>Luneau</v>
          </cell>
          <cell r="C5915" t="str">
            <v>Chrystele</v>
          </cell>
          <cell r="D5915" t="str">
            <v>H</v>
          </cell>
          <cell r="E5915">
            <v>39067</v>
          </cell>
        </row>
        <row r="5916">
          <cell r="A5916">
            <v>947335343</v>
          </cell>
          <cell r="B5916" t="str">
            <v>Hakanson</v>
          </cell>
          <cell r="C5916" t="str">
            <v>Eugene</v>
          </cell>
          <cell r="D5916" t="str">
            <v>A</v>
          </cell>
          <cell r="E5916">
            <v>29114</v>
          </cell>
        </row>
        <row r="5917">
          <cell r="A5917">
            <v>947335343</v>
          </cell>
          <cell r="B5917" t="str">
            <v>Hakanson</v>
          </cell>
          <cell r="C5917" t="str">
            <v>Eugene</v>
          </cell>
          <cell r="D5917" t="str">
            <v>A</v>
          </cell>
          <cell r="E5917">
            <v>29114</v>
          </cell>
        </row>
        <row r="5918">
          <cell r="A5918">
            <v>947402360</v>
          </cell>
          <cell r="B5918" t="str">
            <v>Strackany</v>
          </cell>
          <cell r="C5918" t="str">
            <v>Jennifer</v>
          </cell>
          <cell r="D5918" t="str">
            <v>N</v>
          </cell>
          <cell r="E5918">
            <v>39454</v>
          </cell>
        </row>
        <row r="5919">
          <cell r="A5919">
            <v>947454288</v>
          </cell>
          <cell r="B5919" t="str">
            <v>Beckett</v>
          </cell>
          <cell r="C5919" t="str">
            <v>Lisa</v>
          </cell>
          <cell r="D5919" t="str">
            <v>E</v>
          </cell>
          <cell r="E5919">
            <v>37241</v>
          </cell>
        </row>
        <row r="5920">
          <cell r="A5920">
            <v>947454288</v>
          </cell>
          <cell r="B5920" t="str">
            <v>Beckett</v>
          </cell>
          <cell r="C5920" t="str">
            <v>Lisa</v>
          </cell>
          <cell r="D5920" t="str">
            <v>E</v>
          </cell>
          <cell r="E5920">
            <v>37241</v>
          </cell>
        </row>
        <row r="5921">
          <cell r="A5921">
            <v>947454288</v>
          </cell>
          <cell r="B5921" t="str">
            <v>Beckett</v>
          </cell>
          <cell r="C5921" t="str">
            <v>Lisa</v>
          </cell>
          <cell r="D5921" t="str">
            <v>E</v>
          </cell>
          <cell r="E5921">
            <v>37241</v>
          </cell>
        </row>
        <row r="5922">
          <cell r="A5922">
            <v>947521144</v>
          </cell>
          <cell r="B5922" t="str">
            <v>Allen</v>
          </cell>
          <cell r="C5922" t="str">
            <v>Curtis</v>
          </cell>
          <cell r="D5922" t="str">
            <v>N</v>
          </cell>
          <cell r="E5922">
            <v>38597</v>
          </cell>
        </row>
        <row r="5923">
          <cell r="A5923">
            <v>947521144</v>
          </cell>
          <cell r="B5923" t="str">
            <v>Allen</v>
          </cell>
          <cell r="C5923" t="str">
            <v>Curtis</v>
          </cell>
          <cell r="D5923" t="str">
            <v>N</v>
          </cell>
          <cell r="E5923">
            <v>38597</v>
          </cell>
        </row>
        <row r="5924">
          <cell r="A5924">
            <v>947527254</v>
          </cell>
          <cell r="B5924" t="str">
            <v>Saling</v>
          </cell>
          <cell r="C5924" t="str">
            <v>Susan</v>
          </cell>
          <cell r="D5924" t="str">
            <v>E</v>
          </cell>
          <cell r="E5924">
            <v>38976</v>
          </cell>
        </row>
        <row r="5925">
          <cell r="A5925">
            <v>947527254</v>
          </cell>
          <cell r="B5925" t="str">
            <v>Saling</v>
          </cell>
          <cell r="C5925" t="str">
            <v>Susan</v>
          </cell>
          <cell r="D5925" t="str">
            <v>E</v>
          </cell>
          <cell r="E5925">
            <v>38976</v>
          </cell>
        </row>
        <row r="5926">
          <cell r="A5926">
            <v>947527254</v>
          </cell>
          <cell r="B5926" t="str">
            <v>Saling</v>
          </cell>
          <cell r="C5926" t="str">
            <v>Susan</v>
          </cell>
          <cell r="D5926" t="str">
            <v>E</v>
          </cell>
          <cell r="E5926">
            <v>38976</v>
          </cell>
        </row>
        <row r="5927">
          <cell r="A5927">
            <v>947529151</v>
          </cell>
          <cell r="B5927" t="str">
            <v>Bielavitz</v>
          </cell>
          <cell r="C5927" t="str">
            <v>Thomas</v>
          </cell>
          <cell r="D5927" t="str">
            <v>N</v>
          </cell>
          <cell r="E5927">
            <v>38978</v>
          </cell>
        </row>
        <row r="5928">
          <cell r="A5928">
            <v>947529151</v>
          </cell>
          <cell r="B5928" t="str">
            <v>Bielavitz</v>
          </cell>
          <cell r="C5928" t="str">
            <v>Thomas</v>
          </cell>
          <cell r="D5928" t="str">
            <v>N</v>
          </cell>
          <cell r="E5928">
            <v>38978</v>
          </cell>
        </row>
        <row r="5929">
          <cell r="A5929">
            <v>947545243</v>
          </cell>
          <cell r="B5929" t="str">
            <v>Watson</v>
          </cell>
          <cell r="C5929" t="str">
            <v>Kent</v>
          </cell>
          <cell r="D5929" t="str">
            <v>E</v>
          </cell>
          <cell r="E5929">
            <v>39341</v>
          </cell>
        </row>
        <row r="5930">
          <cell r="A5930">
            <v>947545243</v>
          </cell>
          <cell r="B5930" t="str">
            <v>Watson</v>
          </cell>
          <cell r="C5930" t="str">
            <v>Kent</v>
          </cell>
          <cell r="D5930" t="str">
            <v>E</v>
          </cell>
          <cell r="E5930">
            <v>39341</v>
          </cell>
        </row>
        <row r="5931">
          <cell r="A5931">
            <v>947545243</v>
          </cell>
          <cell r="B5931" t="str">
            <v>Watson</v>
          </cell>
          <cell r="C5931" t="str">
            <v>Kent</v>
          </cell>
          <cell r="D5931" t="str">
            <v>E</v>
          </cell>
          <cell r="E5931">
            <v>39341</v>
          </cell>
        </row>
        <row r="5932">
          <cell r="A5932">
            <v>947545243</v>
          </cell>
          <cell r="B5932" t="str">
            <v>Watson</v>
          </cell>
          <cell r="C5932" t="str">
            <v>Kent</v>
          </cell>
          <cell r="D5932" t="str">
            <v>E</v>
          </cell>
          <cell r="E5932">
            <v>39341</v>
          </cell>
        </row>
        <row r="5933">
          <cell r="A5933">
            <v>947545243</v>
          </cell>
          <cell r="B5933" t="str">
            <v>Watson</v>
          </cell>
          <cell r="C5933" t="str">
            <v>Kent</v>
          </cell>
          <cell r="D5933" t="str">
            <v>E</v>
          </cell>
          <cell r="E5933">
            <v>39341</v>
          </cell>
        </row>
        <row r="5934">
          <cell r="A5934">
            <v>947545243</v>
          </cell>
          <cell r="B5934" t="str">
            <v>Watson</v>
          </cell>
          <cell r="C5934" t="str">
            <v>Kent</v>
          </cell>
          <cell r="D5934" t="str">
            <v>E</v>
          </cell>
          <cell r="E5934">
            <v>39341</v>
          </cell>
        </row>
        <row r="5935">
          <cell r="A5935">
            <v>947578445</v>
          </cell>
          <cell r="B5935" t="str">
            <v>Toth</v>
          </cell>
          <cell r="C5935" t="str">
            <v>Michael</v>
          </cell>
          <cell r="D5935" t="str">
            <v>A</v>
          </cell>
          <cell r="E5935">
            <v>33132</v>
          </cell>
        </row>
        <row r="5936">
          <cell r="A5936">
            <v>947578445</v>
          </cell>
          <cell r="B5936" t="str">
            <v>Toth</v>
          </cell>
          <cell r="C5936" t="str">
            <v>Michael</v>
          </cell>
          <cell r="D5936" t="str">
            <v>A</v>
          </cell>
          <cell r="E5936">
            <v>33132</v>
          </cell>
        </row>
        <row r="5937">
          <cell r="A5937">
            <v>947584894</v>
          </cell>
          <cell r="B5937" t="str">
            <v>Gronseth</v>
          </cell>
          <cell r="C5937" t="str">
            <v>Lisa</v>
          </cell>
          <cell r="D5937" t="str">
            <v>C</v>
          </cell>
          <cell r="E5937">
            <v>37150</v>
          </cell>
        </row>
        <row r="5938">
          <cell r="A5938">
            <v>947584894</v>
          </cell>
          <cell r="B5938" t="str">
            <v>Gronseth</v>
          </cell>
          <cell r="C5938" t="str">
            <v>Lisa</v>
          </cell>
          <cell r="D5938" t="str">
            <v>C</v>
          </cell>
          <cell r="E5938">
            <v>37150</v>
          </cell>
        </row>
        <row r="5939">
          <cell r="A5939">
            <v>947584894</v>
          </cell>
          <cell r="B5939" t="str">
            <v>Gronseth</v>
          </cell>
          <cell r="C5939" t="str">
            <v>Lisa</v>
          </cell>
          <cell r="D5939" t="str">
            <v>C</v>
          </cell>
          <cell r="E5939">
            <v>37150</v>
          </cell>
        </row>
        <row r="5940">
          <cell r="A5940">
            <v>947650649</v>
          </cell>
          <cell r="B5940" t="str">
            <v>Weybright</v>
          </cell>
          <cell r="C5940" t="str">
            <v>Glenn</v>
          </cell>
          <cell r="D5940" t="str">
            <v>E</v>
          </cell>
          <cell r="E5940">
            <v>39067</v>
          </cell>
        </row>
        <row r="5941">
          <cell r="A5941">
            <v>947650649</v>
          </cell>
          <cell r="B5941" t="str">
            <v>Weybright</v>
          </cell>
          <cell r="C5941" t="str">
            <v>Glenn</v>
          </cell>
          <cell r="D5941" t="str">
            <v>E</v>
          </cell>
          <cell r="E5941">
            <v>39067</v>
          </cell>
        </row>
        <row r="5942">
          <cell r="A5942">
            <v>947650649</v>
          </cell>
          <cell r="B5942" t="str">
            <v>Weybright</v>
          </cell>
          <cell r="C5942" t="str">
            <v>Glenn</v>
          </cell>
          <cell r="D5942" t="str">
            <v>E</v>
          </cell>
          <cell r="E5942">
            <v>39067</v>
          </cell>
        </row>
        <row r="5943">
          <cell r="A5943">
            <v>947678929</v>
          </cell>
          <cell r="B5943" t="str">
            <v>Pinedo</v>
          </cell>
          <cell r="C5943" t="str">
            <v>Perla</v>
          </cell>
          <cell r="D5943" t="str">
            <v>N</v>
          </cell>
          <cell r="E5943">
            <v>37834</v>
          </cell>
        </row>
        <row r="5944">
          <cell r="A5944">
            <v>947678929</v>
          </cell>
          <cell r="B5944" t="str">
            <v>Pinedo</v>
          </cell>
          <cell r="C5944" t="str">
            <v>Perla</v>
          </cell>
          <cell r="D5944" t="str">
            <v>N</v>
          </cell>
          <cell r="E5944">
            <v>37834</v>
          </cell>
        </row>
        <row r="5945">
          <cell r="A5945">
            <v>947732557</v>
          </cell>
          <cell r="B5945" t="str">
            <v>Mackey</v>
          </cell>
          <cell r="C5945" t="str">
            <v>Christina</v>
          </cell>
          <cell r="D5945" t="str">
            <v>N</v>
          </cell>
          <cell r="E5945">
            <v>39274</v>
          </cell>
        </row>
        <row r="5946">
          <cell r="A5946">
            <v>947732557</v>
          </cell>
          <cell r="B5946" t="str">
            <v>Mackey</v>
          </cell>
          <cell r="C5946" t="str">
            <v>Christina</v>
          </cell>
          <cell r="D5946" t="str">
            <v>N</v>
          </cell>
          <cell r="E5946">
            <v>39274</v>
          </cell>
        </row>
        <row r="5947">
          <cell r="A5947">
            <v>947732557</v>
          </cell>
          <cell r="B5947" t="str">
            <v>Mackey</v>
          </cell>
          <cell r="C5947" t="str">
            <v>Christina</v>
          </cell>
          <cell r="D5947" t="str">
            <v>N</v>
          </cell>
          <cell r="E5947">
            <v>39274</v>
          </cell>
        </row>
        <row r="5948">
          <cell r="A5948">
            <v>947732557</v>
          </cell>
          <cell r="B5948" t="str">
            <v>Mackey</v>
          </cell>
          <cell r="C5948" t="str">
            <v>Christina</v>
          </cell>
          <cell r="D5948" t="str">
            <v>N</v>
          </cell>
          <cell r="E5948">
            <v>39274</v>
          </cell>
        </row>
        <row r="5949">
          <cell r="A5949">
            <v>947732557</v>
          </cell>
          <cell r="B5949" t="str">
            <v>Mackey</v>
          </cell>
          <cell r="C5949" t="str">
            <v>Christina</v>
          </cell>
          <cell r="D5949" t="str">
            <v>N</v>
          </cell>
          <cell r="E5949">
            <v>39274</v>
          </cell>
        </row>
        <row r="5950">
          <cell r="A5950">
            <v>947732557</v>
          </cell>
          <cell r="B5950" t="str">
            <v>Mackey</v>
          </cell>
          <cell r="C5950" t="str">
            <v>Christina</v>
          </cell>
          <cell r="D5950" t="str">
            <v>N</v>
          </cell>
          <cell r="E5950">
            <v>39274</v>
          </cell>
        </row>
        <row r="5951">
          <cell r="A5951">
            <v>947732557</v>
          </cell>
          <cell r="B5951" t="str">
            <v>Mackey</v>
          </cell>
          <cell r="C5951" t="str">
            <v>Christina</v>
          </cell>
          <cell r="D5951" t="str">
            <v>N</v>
          </cell>
          <cell r="E5951">
            <v>39274</v>
          </cell>
        </row>
        <row r="5952">
          <cell r="A5952">
            <v>947732557</v>
          </cell>
          <cell r="B5952" t="str">
            <v>Mackey</v>
          </cell>
          <cell r="C5952" t="str">
            <v>Christina</v>
          </cell>
        </row>
        <row r="5953">
          <cell r="A5953">
            <v>947898411</v>
          </cell>
          <cell r="B5953" t="str">
            <v>Anastasiou</v>
          </cell>
          <cell r="C5953" t="str">
            <v>Harry</v>
          </cell>
          <cell r="D5953" t="str">
            <v>B</v>
          </cell>
          <cell r="E5953">
            <v>38611</v>
          </cell>
        </row>
        <row r="5954">
          <cell r="A5954">
            <v>947898411</v>
          </cell>
          <cell r="B5954" t="str">
            <v>Anastasiou</v>
          </cell>
          <cell r="C5954" t="str">
            <v>Harry</v>
          </cell>
          <cell r="D5954" t="str">
            <v>B</v>
          </cell>
          <cell r="E5954">
            <v>38611</v>
          </cell>
        </row>
        <row r="5955">
          <cell r="A5955">
            <v>947898411</v>
          </cell>
          <cell r="B5955" t="str">
            <v>Anastasiou</v>
          </cell>
          <cell r="C5955" t="str">
            <v>Harry</v>
          </cell>
          <cell r="D5955" t="str">
            <v>B</v>
          </cell>
          <cell r="E5955">
            <v>38611</v>
          </cell>
        </row>
        <row r="5956">
          <cell r="A5956">
            <v>947898411</v>
          </cell>
          <cell r="B5956" t="str">
            <v>Anastasiou</v>
          </cell>
          <cell r="C5956" t="str">
            <v>Harry</v>
          </cell>
          <cell r="D5956" t="str">
            <v>B</v>
          </cell>
          <cell r="E5956">
            <v>38611</v>
          </cell>
        </row>
        <row r="5957">
          <cell r="A5957">
            <v>947898411</v>
          </cell>
          <cell r="B5957" t="str">
            <v>Anastasiou</v>
          </cell>
          <cell r="C5957" t="str">
            <v>Harry</v>
          </cell>
          <cell r="D5957" t="str">
            <v>B</v>
          </cell>
          <cell r="E5957">
            <v>38611</v>
          </cell>
        </row>
        <row r="5958">
          <cell r="A5958">
            <v>947898411</v>
          </cell>
          <cell r="B5958" t="str">
            <v>Anastasiou</v>
          </cell>
          <cell r="C5958" t="str">
            <v>Harry</v>
          </cell>
          <cell r="D5958" t="str">
            <v>B</v>
          </cell>
          <cell r="E5958">
            <v>38611</v>
          </cell>
        </row>
        <row r="5959">
          <cell r="A5959">
            <v>947898411</v>
          </cell>
          <cell r="B5959" t="str">
            <v>Anastasiou</v>
          </cell>
          <cell r="C5959" t="str">
            <v>Harry</v>
          </cell>
          <cell r="D5959" t="str">
            <v>B</v>
          </cell>
          <cell r="E5959">
            <v>38611</v>
          </cell>
        </row>
        <row r="5960">
          <cell r="A5960">
            <v>947901292</v>
          </cell>
          <cell r="B5960" t="str">
            <v>Goodrich</v>
          </cell>
          <cell r="C5960" t="str">
            <v>Chris</v>
          </cell>
          <cell r="D5960" t="str">
            <v>N</v>
          </cell>
          <cell r="E5960">
            <v>36708</v>
          </cell>
        </row>
        <row r="5961">
          <cell r="A5961">
            <v>947903084</v>
          </cell>
          <cell r="B5961" t="str">
            <v>Briggs</v>
          </cell>
          <cell r="C5961" t="str">
            <v>Harold</v>
          </cell>
          <cell r="D5961" t="str">
            <v>A</v>
          </cell>
          <cell r="E5961">
            <v>38246</v>
          </cell>
        </row>
        <row r="5962">
          <cell r="A5962">
            <v>947903084</v>
          </cell>
          <cell r="B5962" t="str">
            <v>Briggs</v>
          </cell>
          <cell r="C5962" t="str">
            <v>Harold</v>
          </cell>
          <cell r="D5962" t="str">
            <v>A</v>
          </cell>
          <cell r="E5962">
            <v>38246</v>
          </cell>
        </row>
        <row r="5963">
          <cell r="A5963">
            <v>947903084</v>
          </cell>
          <cell r="B5963" t="str">
            <v>Briggs</v>
          </cell>
          <cell r="C5963" t="str">
            <v>Harold</v>
          </cell>
          <cell r="D5963" t="str">
            <v>A</v>
          </cell>
          <cell r="E5963">
            <v>38246</v>
          </cell>
        </row>
        <row r="5964">
          <cell r="A5964">
            <v>947903084</v>
          </cell>
          <cell r="B5964" t="str">
            <v>Briggs</v>
          </cell>
          <cell r="C5964" t="str">
            <v>Harold</v>
          </cell>
          <cell r="D5964" t="str">
            <v>A</v>
          </cell>
          <cell r="E5964">
            <v>38246</v>
          </cell>
        </row>
        <row r="5965">
          <cell r="A5965">
            <v>947951735</v>
          </cell>
          <cell r="B5965" t="str">
            <v>Preston</v>
          </cell>
          <cell r="C5965" t="str">
            <v>Serge</v>
          </cell>
          <cell r="D5965" t="str">
            <v>A</v>
          </cell>
          <cell r="E5965">
            <v>36054</v>
          </cell>
        </row>
        <row r="5966">
          <cell r="A5966">
            <v>947951735</v>
          </cell>
          <cell r="B5966" t="str">
            <v>Preston</v>
          </cell>
          <cell r="C5966" t="str">
            <v>Serge</v>
          </cell>
          <cell r="D5966" t="str">
            <v>A</v>
          </cell>
          <cell r="E5966">
            <v>36054</v>
          </cell>
        </row>
        <row r="5967">
          <cell r="A5967">
            <v>947951735</v>
          </cell>
          <cell r="B5967" t="str">
            <v>Preston</v>
          </cell>
          <cell r="C5967" t="str">
            <v>Serge</v>
          </cell>
          <cell r="D5967" t="str">
            <v>A</v>
          </cell>
          <cell r="E5967">
            <v>36054</v>
          </cell>
        </row>
        <row r="5968">
          <cell r="A5968">
            <v>947951735</v>
          </cell>
          <cell r="B5968" t="str">
            <v>Preston</v>
          </cell>
          <cell r="C5968" t="str">
            <v>Serge</v>
          </cell>
          <cell r="D5968" t="str">
            <v>A</v>
          </cell>
          <cell r="E5968">
            <v>36054</v>
          </cell>
        </row>
        <row r="5969">
          <cell r="A5969">
            <v>947964328</v>
          </cell>
          <cell r="B5969" t="str">
            <v>Turner</v>
          </cell>
          <cell r="C5969" t="str">
            <v>Alison</v>
          </cell>
          <cell r="D5969" t="str">
            <v>J</v>
          </cell>
          <cell r="E5969">
            <v>38315</v>
          </cell>
        </row>
        <row r="5970">
          <cell r="A5970">
            <v>947964328</v>
          </cell>
          <cell r="B5970" t="str">
            <v>Turner</v>
          </cell>
          <cell r="C5970" t="str">
            <v>Alison</v>
          </cell>
          <cell r="D5970" t="str">
            <v>J</v>
          </cell>
          <cell r="E5970">
            <v>38315</v>
          </cell>
        </row>
        <row r="5971">
          <cell r="A5971">
            <v>947964328</v>
          </cell>
          <cell r="B5971" t="str">
            <v>Turner</v>
          </cell>
          <cell r="C5971" t="str">
            <v>Alison</v>
          </cell>
          <cell r="D5971" t="str">
            <v>J</v>
          </cell>
          <cell r="E5971">
            <v>38315</v>
          </cell>
        </row>
        <row r="5972">
          <cell r="A5972">
            <v>947964328</v>
          </cell>
          <cell r="B5972" t="str">
            <v>Turner</v>
          </cell>
          <cell r="C5972" t="str">
            <v>Alison</v>
          </cell>
          <cell r="D5972" t="str">
            <v>J</v>
          </cell>
          <cell r="E5972">
            <v>38315</v>
          </cell>
        </row>
        <row r="5973">
          <cell r="A5973">
            <v>947964328</v>
          </cell>
          <cell r="B5973" t="str">
            <v>Turner</v>
          </cell>
          <cell r="C5973" t="str">
            <v>Alison</v>
          </cell>
          <cell r="D5973" t="str">
            <v>J</v>
          </cell>
          <cell r="E5973">
            <v>38315</v>
          </cell>
        </row>
        <row r="5974">
          <cell r="A5974">
            <v>947969385</v>
          </cell>
          <cell r="B5974" t="str">
            <v>Haley</v>
          </cell>
          <cell r="C5974" t="str">
            <v>Bryant</v>
          </cell>
          <cell r="D5974" t="str">
            <v>N</v>
          </cell>
          <cell r="E5974">
            <v>39471</v>
          </cell>
        </row>
        <row r="5975">
          <cell r="A5975">
            <v>947969385</v>
          </cell>
          <cell r="B5975" t="str">
            <v>Haley</v>
          </cell>
          <cell r="C5975" t="str">
            <v>Bryant</v>
          </cell>
          <cell r="D5975" t="str">
            <v>N</v>
          </cell>
          <cell r="E5975">
            <v>39471</v>
          </cell>
        </row>
        <row r="5976">
          <cell r="A5976">
            <v>947969385</v>
          </cell>
          <cell r="B5976" t="str">
            <v>Haley</v>
          </cell>
          <cell r="C5976" t="str">
            <v>Bryant</v>
          </cell>
          <cell r="D5976" t="str">
            <v>N</v>
          </cell>
          <cell r="E5976">
            <v>39471</v>
          </cell>
        </row>
        <row r="5977">
          <cell r="A5977">
            <v>947969385</v>
          </cell>
          <cell r="B5977" t="str">
            <v>Haley</v>
          </cell>
          <cell r="C5977" t="str">
            <v>Bryant</v>
          </cell>
          <cell r="D5977" t="str">
            <v>N</v>
          </cell>
          <cell r="E5977">
            <v>39471</v>
          </cell>
        </row>
        <row r="5978">
          <cell r="A5978">
            <v>947976211</v>
          </cell>
          <cell r="B5978" t="str">
            <v>Kheirabadi</v>
          </cell>
          <cell r="C5978" t="str">
            <v>Masoud</v>
          </cell>
          <cell r="D5978" t="str">
            <v>C</v>
          </cell>
          <cell r="E5978">
            <v>38611</v>
          </cell>
        </row>
        <row r="5979">
          <cell r="A5979">
            <v>947976211</v>
          </cell>
          <cell r="B5979" t="str">
            <v>Kheirabadi</v>
          </cell>
          <cell r="C5979" t="str">
            <v>Masoud</v>
          </cell>
          <cell r="D5979" t="str">
            <v>C</v>
          </cell>
          <cell r="E5979">
            <v>38611</v>
          </cell>
        </row>
        <row r="5980">
          <cell r="A5980">
            <v>947976211</v>
          </cell>
          <cell r="B5980" t="str">
            <v>Kheirabadi</v>
          </cell>
          <cell r="C5980" t="str">
            <v>Masoud</v>
          </cell>
          <cell r="D5980" t="str">
            <v>C</v>
          </cell>
          <cell r="E5980">
            <v>38611</v>
          </cell>
        </row>
        <row r="5981">
          <cell r="A5981">
            <v>947976211</v>
          </cell>
          <cell r="B5981" t="str">
            <v>Kheirabadi</v>
          </cell>
          <cell r="C5981" t="str">
            <v>Masoud</v>
          </cell>
          <cell r="D5981" t="str">
            <v>C</v>
          </cell>
          <cell r="E5981">
            <v>38611</v>
          </cell>
        </row>
        <row r="5982">
          <cell r="A5982">
            <v>947976211</v>
          </cell>
          <cell r="B5982" t="str">
            <v>Kheirabadi</v>
          </cell>
          <cell r="C5982" t="str">
            <v>Masoud</v>
          </cell>
          <cell r="D5982" t="str">
            <v>C</v>
          </cell>
          <cell r="E5982">
            <v>38611</v>
          </cell>
        </row>
        <row r="5983">
          <cell r="A5983">
            <v>947976211</v>
          </cell>
          <cell r="B5983" t="str">
            <v>Kheirabadi</v>
          </cell>
          <cell r="C5983" t="str">
            <v>Masoud</v>
          </cell>
          <cell r="D5983" t="str">
            <v>C</v>
          </cell>
          <cell r="E5983">
            <v>38611</v>
          </cell>
        </row>
        <row r="5984">
          <cell r="A5984">
            <v>948045915</v>
          </cell>
          <cell r="B5984" t="str">
            <v>Fernandez</v>
          </cell>
          <cell r="C5984" t="str">
            <v>Oscar</v>
          </cell>
          <cell r="D5984" t="str">
            <v>C</v>
          </cell>
          <cell r="E5984">
            <v>37971</v>
          </cell>
        </row>
        <row r="5985">
          <cell r="A5985">
            <v>948045915</v>
          </cell>
          <cell r="B5985" t="str">
            <v>Fernandez</v>
          </cell>
          <cell r="C5985" t="str">
            <v>Oscar</v>
          </cell>
          <cell r="D5985" t="str">
            <v>C</v>
          </cell>
          <cell r="E5985">
            <v>37971</v>
          </cell>
        </row>
        <row r="5986">
          <cell r="A5986">
            <v>948045915</v>
          </cell>
          <cell r="B5986" t="str">
            <v>Fernandez</v>
          </cell>
          <cell r="C5986" t="str">
            <v>Oscar</v>
          </cell>
          <cell r="D5986" t="str">
            <v>C</v>
          </cell>
          <cell r="E5986">
            <v>37971</v>
          </cell>
        </row>
        <row r="5987">
          <cell r="A5987">
            <v>948045915</v>
          </cell>
          <cell r="B5987" t="str">
            <v>Fernandez</v>
          </cell>
          <cell r="C5987" t="str">
            <v>Oscar</v>
          </cell>
          <cell r="D5987" t="str">
            <v>C</v>
          </cell>
          <cell r="E5987">
            <v>37971</v>
          </cell>
        </row>
        <row r="5988">
          <cell r="A5988">
            <v>948052334</v>
          </cell>
          <cell r="B5988" t="str">
            <v>Nissen</v>
          </cell>
          <cell r="C5988" t="str">
            <v>Laura</v>
          </cell>
          <cell r="D5988" t="str">
            <v>B</v>
          </cell>
          <cell r="E5988">
            <v>36647</v>
          </cell>
        </row>
        <row r="5989">
          <cell r="A5989">
            <v>948052334</v>
          </cell>
          <cell r="B5989" t="str">
            <v>Nissen</v>
          </cell>
          <cell r="C5989" t="str">
            <v>Laura</v>
          </cell>
          <cell r="D5989" t="str">
            <v>B</v>
          </cell>
          <cell r="E5989">
            <v>36647</v>
          </cell>
        </row>
        <row r="5990">
          <cell r="A5990">
            <v>948052334</v>
          </cell>
          <cell r="B5990" t="str">
            <v>Nissen</v>
          </cell>
          <cell r="C5990" t="str">
            <v>Laura</v>
          </cell>
          <cell r="D5990" t="str">
            <v>B</v>
          </cell>
          <cell r="E5990">
            <v>36647</v>
          </cell>
        </row>
        <row r="5991">
          <cell r="A5991">
            <v>948056633</v>
          </cell>
          <cell r="B5991" t="str">
            <v>Macca</v>
          </cell>
          <cell r="C5991" t="str">
            <v>Joseph</v>
          </cell>
          <cell r="D5991" t="str">
            <v>C</v>
          </cell>
          <cell r="E5991">
            <v>36785</v>
          </cell>
        </row>
        <row r="5992">
          <cell r="A5992">
            <v>948056633</v>
          </cell>
          <cell r="B5992" t="str">
            <v>Macca</v>
          </cell>
          <cell r="C5992" t="str">
            <v>Joseph</v>
          </cell>
          <cell r="D5992" t="str">
            <v>C</v>
          </cell>
          <cell r="E5992">
            <v>36785</v>
          </cell>
        </row>
        <row r="5993">
          <cell r="A5993">
            <v>948056633</v>
          </cell>
          <cell r="B5993" t="str">
            <v>Macca</v>
          </cell>
          <cell r="C5993" t="str">
            <v>Joseph</v>
          </cell>
          <cell r="D5993" t="str">
            <v>C</v>
          </cell>
          <cell r="E5993">
            <v>36785</v>
          </cell>
        </row>
        <row r="5994">
          <cell r="A5994">
            <v>948064396</v>
          </cell>
          <cell r="B5994" t="str">
            <v>Sanford</v>
          </cell>
          <cell r="C5994" t="str">
            <v>Amanda</v>
          </cell>
          <cell r="D5994" t="str">
            <v>C</v>
          </cell>
          <cell r="E5994">
            <v>39341</v>
          </cell>
        </row>
        <row r="5995">
          <cell r="A5995">
            <v>948064396</v>
          </cell>
          <cell r="B5995" t="str">
            <v>Sanford</v>
          </cell>
          <cell r="C5995" t="str">
            <v>Amanda</v>
          </cell>
          <cell r="D5995" t="str">
            <v>C</v>
          </cell>
          <cell r="E5995">
            <v>39341</v>
          </cell>
        </row>
        <row r="5996">
          <cell r="A5996">
            <v>948064396</v>
          </cell>
          <cell r="B5996" t="str">
            <v>Sanford</v>
          </cell>
          <cell r="C5996" t="str">
            <v>Amanda</v>
          </cell>
          <cell r="D5996" t="str">
            <v>C</v>
          </cell>
          <cell r="E5996">
            <v>39341</v>
          </cell>
        </row>
        <row r="5997">
          <cell r="A5997">
            <v>948065908</v>
          </cell>
          <cell r="B5997" t="str">
            <v>Solanki</v>
          </cell>
          <cell r="C5997" t="str">
            <v>Rajendra</v>
          </cell>
          <cell r="D5997" t="str">
            <v>A</v>
          </cell>
          <cell r="E5997">
            <v>38246</v>
          </cell>
        </row>
        <row r="5998">
          <cell r="A5998">
            <v>948065908</v>
          </cell>
          <cell r="B5998" t="str">
            <v>Solanki</v>
          </cell>
          <cell r="C5998" t="str">
            <v>Rajendra</v>
          </cell>
          <cell r="D5998" t="str">
            <v>A</v>
          </cell>
          <cell r="E5998">
            <v>38246</v>
          </cell>
        </row>
        <row r="5999">
          <cell r="A5999">
            <v>948065908</v>
          </cell>
          <cell r="B5999" t="str">
            <v>Solanki</v>
          </cell>
          <cell r="C5999" t="str">
            <v>Rajendra</v>
          </cell>
          <cell r="D5999" t="str">
            <v>A</v>
          </cell>
          <cell r="E5999">
            <v>38246</v>
          </cell>
        </row>
        <row r="6000">
          <cell r="A6000">
            <v>948065908</v>
          </cell>
          <cell r="B6000" t="str">
            <v>Solanki</v>
          </cell>
          <cell r="C6000" t="str">
            <v>Rajendra</v>
          </cell>
          <cell r="D6000" t="str">
            <v>A</v>
          </cell>
          <cell r="E6000">
            <v>38246</v>
          </cell>
        </row>
        <row r="6001">
          <cell r="A6001">
            <v>948086682</v>
          </cell>
          <cell r="B6001" t="str">
            <v>Wiest</v>
          </cell>
          <cell r="C6001" t="str">
            <v>Audrey</v>
          </cell>
          <cell r="D6001" t="str">
            <v>E</v>
          </cell>
          <cell r="E6001">
            <v>39432</v>
          </cell>
        </row>
        <row r="6002">
          <cell r="A6002">
            <v>948086682</v>
          </cell>
          <cell r="B6002" t="str">
            <v>Wiest</v>
          </cell>
          <cell r="C6002" t="str">
            <v>Audrey</v>
          </cell>
          <cell r="D6002" t="str">
            <v>E</v>
          </cell>
          <cell r="E6002">
            <v>39432</v>
          </cell>
        </row>
        <row r="6003">
          <cell r="A6003">
            <v>948086682</v>
          </cell>
          <cell r="B6003" t="str">
            <v>Wiest</v>
          </cell>
          <cell r="C6003" t="str">
            <v>Audrey</v>
          </cell>
          <cell r="D6003" t="str">
            <v>E</v>
          </cell>
          <cell r="E6003">
            <v>39432</v>
          </cell>
        </row>
        <row r="6004">
          <cell r="A6004">
            <v>948086682</v>
          </cell>
          <cell r="B6004" t="str">
            <v>Wiest</v>
          </cell>
          <cell r="C6004" t="str">
            <v>Audrey</v>
          </cell>
          <cell r="D6004" t="str">
            <v>E</v>
          </cell>
          <cell r="E6004">
            <v>39432</v>
          </cell>
        </row>
        <row r="6005">
          <cell r="A6005">
            <v>948086682</v>
          </cell>
          <cell r="B6005" t="str">
            <v>Wiest</v>
          </cell>
          <cell r="C6005" t="str">
            <v>Audrey</v>
          </cell>
          <cell r="D6005" t="str">
            <v>E</v>
          </cell>
          <cell r="E6005">
            <v>39432</v>
          </cell>
        </row>
        <row r="6006">
          <cell r="A6006">
            <v>948086682</v>
          </cell>
          <cell r="B6006" t="str">
            <v>Wiest</v>
          </cell>
          <cell r="C6006" t="str">
            <v>Audrey</v>
          </cell>
          <cell r="D6006" t="str">
            <v>H</v>
          </cell>
          <cell r="E6006">
            <v>39341</v>
          </cell>
        </row>
        <row r="6007">
          <cell r="A6007">
            <v>948115520</v>
          </cell>
          <cell r="B6007" t="str">
            <v>Hendrick</v>
          </cell>
          <cell r="C6007" t="str">
            <v>Joshua</v>
          </cell>
          <cell r="D6007" t="str">
            <v>E</v>
          </cell>
          <cell r="E6007">
            <v>39341</v>
          </cell>
        </row>
        <row r="6008">
          <cell r="A6008">
            <v>948115520</v>
          </cell>
          <cell r="B6008" t="str">
            <v>Hendrick</v>
          </cell>
          <cell r="C6008" t="str">
            <v>Joshua</v>
          </cell>
          <cell r="D6008" t="str">
            <v>H</v>
          </cell>
          <cell r="E6008">
            <v>39432</v>
          </cell>
        </row>
        <row r="6009">
          <cell r="A6009">
            <v>948115520</v>
          </cell>
          <cell r="B6009" t="str">
            <v>Hendrick</v>
          </cell>
          <cell r="C6009" t="str">
            <v>Joshua</v>
          </cell>
          <cell r="D6009" t="str">
            <v>H</v>
          </cell>
          <cell r="E6009">
            <v>39432</v>
          </cell>
        </row>
        <row r="6010">
          <cell r="A6010">
            <v>948115520</v>
          </cell>
          <cell r="B6010" t="str">
            <v>Hendrick</v>
          </cell>
          <cell r="C6010" t="str">
            <v>Joshua</v>
          </cell>
          <cell r="D6010" t="str">
            <v>H</v>
          </cell>
          <cell r="E6010">
            <v>39432</v>
          </cell>
        </row>
        <row r="6011">
          <cell r="A6011">
            <v>948115520</v>
          </cell>
          <cell r="B6011" t="str">
            <v>Hendrick</v>
          </cell>
          <cell r="C6011" t="str">
            <v>Joshua</v>
          </cell>
          <cell r="D6011" t="str">
            <v>H</v>
          </cell>
          <cell r="E6011">
            <v>39432</v>
          </cell>
        </row>
        <row r="6012">
          <cell r="A6012">
            <v>948115520</v>
          </cell>
          <cell r="B6012" t="str">
            <v>Hendrick</v>
          </cell>
          <cell r="C6012" t="str">
            <v>Joshua</v>
          </cell>
          <cell r="D6012" t="str">
            <v>H</v>
          </cell>
          <cell r="E6012">
            <v>39432</v>
          </cell>
        </row>
        <row r="6013">
          <cell r="A6013">
            <v>948136730</v>
          </cell>
          <cell r="B6013" t="str">
            <v>Yatchmenoff</v>
          </cell>
          <cell r="C6013" t="str">
            <v>Diane</v>
          </cell>
          <cell r="D6013" t="str">
            <v>C</v>
          </cell>
          <cell r="E6013">
            <v>38657</v>
          </cell>
        </row>
        <row r="6014">
          <cell r="A6014">
            <v>948136730</v>
          </cell>
          <cell r="B6014" t="str">
            <v>Yatchmenoff</v>
          </cell>
          <cell r="C6014" t="str">
            <v>Diane</v>
          </cell>
          <cell r="D6014" t="str">
            <v>C</v>
          </cell>
          <cell r="E6014">
            <v>38657</v>
          </cell>
        </row>
        <row r="6015">
          <cell r="A6015">
            <v>948136730</v>
          </cell>
          <cell r="B6015" t="str">
            <v>Yatchmenoff</v>
          </cell>
          <cell r="C6015" t="str">
            <v>Diane</v>
          </cell>
          <cell r="D6015" t="str">
            <v>C</v>
          </cell>
          <cell r="E6015">
            <v>38657</v>
          </cell>
        </row>
        <row r="6016">
          <cell r="A6016">
            <v>948136730</v>
          </cell>
          <cell r="B6016" t="str">
            <v>Yatchmenoff</v>
          </cell>
          <cell r="C6016" t="str">
            <v>Diane</v>
          </cell>
          <cell r="D6016" t="str">
            <v>C</v>
          </cell>
          <cell r="E6016">
            <v>38657</v>
          </cell>
        </row>
        <row r="6017">
          <cell r="A6017">
            <v>948136730</v>
          </cell>
          <cell r="B6017" t="str">
            <v>Yatchmenoff</v>
          </cell>
          <cell r="C6017" t="str">
            <v>Diane</v>
          </cell>
          <cell r="D6017" t="str">
            <v>C</v>
          </cell>
          <cell r="E6017">
            <v>38657</v>
          </cell>
        </row>
        <row r="6018">
          <cell r="A6018">
            <v>948136730</v>
          </cell>
          <cell r="B6018" t="str">
            <v>Yatchmenoff</v>
          </cell>
          <cell r="C6018" t="str">
            <v>Diane</v>
          </cell>
          <cell r="D6018" t="str">
            <v>C</v>
          </cell>
          <cell r="E6018">
            <v>38657</v>
          </cell>
        </row>
        <row r="6019">
          <cell r="A6019">
            <v>948136730</v>
          </cell>
          <cell r="B6019" t="str">
            <v>Yatchmenoff</v>
          </cell>
          <cell r="C6019" t="str">
            <v>Diane</v>
          </cell>
          <cell r="D6019" t="str">
            <v>C</v>
          </cell>
          <cell r="E6019">
            <v>38657</v>
          </cell>
        </row>
        <row r="6020">
          <cell r="A6020">
            <v>948136730</v>
          </cell>
          <cell r="B6020" t="str">
            <v>Yatchmenoff</v>
          </cell>
          <cell r="C6020" t="str">
            <v>Diane</v>
          </cell>
          <cell r="D6020" t="str">
            <v>C</v>
          </cell>
          <cell r="E6020">
            <v>38657</v>
          </cell>
        </row>
        <row r="6021">
          <cell r="A6021">
            <v>948136730</v>
          </cell>
          <cell r="B6021" t="str">
            <v>Yatchmenoff</v>
          </cell>
          <cell r="C6021" t="str">
            <v>Diane</v>
          </cell>
          <cell r="D6021" t="str">
            <v>C</v>
          </cell>
          <cell r="E6021">
            <v>38657</v>
          </cell>
        </row>
        <row r="6022">
          <cell r="A6022">
            <v>948140151</v>
          </cell>
          <cell r="B6022" t="str">
            <v>Reynolds</v>
          </cell>
          <cell r="C6022" t="str">
            <v>Kevin</v>
          </cell>
          <cell r="D6022" t="str">
            <v>A</v>
          </cell>
          <cell r="E6022">
            <v>38534</v>
          </cell>
        </row>
        <row r="6023">
          <cell r="A6023">
            <v>948140151</v>
          </cell>
          <cell r="B6023" t="str">
            <v>Reynolds</v>
          </cell>
          <cell r="C6023" t="str">
            <v>Kevin</v>
          </cell>
          <cell r="D6023" t="str">
            <v>A</v>
          </cell>
          <cell r="E6023">
            <v>38534</v>
          </cell>
        </row>
        <row r="6024">
          <cell r="A6024">
            <v>948241182</v>
          </cell>
          <cell r="B6024" t="str">
            <v>Goldstein</v>
          </cell>
          <cell r="C6024" t="str">
            <v>Marlo</v>
          </cell>
          <cell r="D6024" t="str">
            <v>E</v>
          </cell>
          <cell r="E6024">
            <v>39341</v>
          </cell>
        </row>
        <row r="6025">
          <cell r="A6025">
            <v>948241182</v>
          </cell>
          <cell r="B6025" t="str">
            <v>Goldstein</v>
          </cell>
          <cell r="C6025" t="str">
            <v>Marlo</v>
          </cell>
          <cell r="D6025" t="str">
            <v>E</v>
          </cell>
          <cell r="E6025">
            <v>39341</v>
          </cell>
        </row>
        <row r="6026">
          <cell r="A6026">
            <v>948241182</v>
          </cell>
          <cell r="B6026" t="str">
            <v>Goldstein</v>
          </cell>
          <cell r="C6026" t="str">
            <v>Marlo</v>
          </cell>
          <cell r="D6026" t="str">
            <v>E</v>
          </cell>
          <cell r="E6026">
            <v>39341</v>
          </cell>
        </row>
        <row r="6027">
          <cell r="A6027">
            <v>948241182</v>
          </cell>
          <cell r="B6027" t="str">
            <v>Goldstein</v>
          </cell>
          <cell r="C6027" t="str">
            <v>Marlo</v>
          </cell>
          <cell r="D6027" t="str">
            <v>E</v>
          </cell>
          <cell r="E6027">
            <v>39341</v>
          </cell>
        </row>
        <row r="6028">
          <cell r="A6028">
            <v>948244738</v>
          </cell>
          <cell r="B6028" t="str">
            <v>McFeron</v>
          </cell>
          <cell r="C6028" t="str">
            <v>Travis</v>
          </cell>
          <cell r="D6028" t="str">
            <v>E</v>
          </cell>
          <cell r="E6028">
            <v>39432</v>
          </cell>
        </row>
        <row r="6029">
          <cell r="A6029">
            <v>948244738</v>
          </cell>
          <cell r="B6029" t="str">
            <v>McFeron</v>
          </cell>
          <cell r="C6029" t="str">
            <v>Travis</v>
          </cell>
          <cell r="D6029" t="str">
            <v>E</v>
          </cell>
          <cell r="E6029">
            <v>39432</v>
          </cell>
        </row>
        <row r="6030">
          <cell r="A6030">
            <v>948244738</v>
          </cell>
          <cell r="B6030" t="str">
            <v>McFeron</v>
          </cell>
          <cell r="C6030" t="str">
            <v>Travis</v>
          </cell>
          <cell r="D6030" t="str">
            <v>E</v>
          </cell>
          <cell r="E6030">
            <v>39432</v>
          </cell>
        </row>
        <row r="6031">
          <cell r="A6031">
            <v>948272005</v>
          </cell>
          <cell r="B6031" t="str">
            <v>Goekjian</v>
          </cell>
          <cell r="C6031" t="str">
            <v>Gregory</v>
          </cell>
          <cell r="D6031" t="str">
            <v>A</v>
          </cell>
          <cell r="E6031">
            <v>33863</v>
          </cell>
        </row>
        <row r="6032">
          <cell r="A6032">
            <v>948272005</v>
          </cell>
          <cell r="B6032" t="str">
            <v>Goekjian</v>
          </cell>
          <cell r="C6032" t="str">
            <v>Gregory</v>
          </cell>
          <cell r="D6032" t="str">
            <v>A</v>
          </cell>
          <cell r="E6032">
            <v>33863</v>
          </cell>
        </row>
        <row r="6033">
          <cell r="A6033">
            <v>948272005</v>
          </cell>
          <cell r="B6033" t="str">
            <v>Goekjian</v>
          </cell>
          <cell r="C6033" t="str">
            <v>Gregory</v>
          </cell>
          <cell r="D6033" t="str">
            <v>A</v>
          </cell>
          <cell r="E6033">
            <v>33863</v>
          </cell>
        </row>
        <row r="6034">
          <cell r="A6034">
            <v>948272005</v>
          </cell>
          <cell r="B6034" t="str">
            <v>Goekjian</v>
          </cell>
          <cell r="C6034" t="str">
            <v>Gregory</v>
          </cell>
          <cell r="D6034" t="str">
            <v>A</v>
          </cell>
          <cell r="E6034">
            <v>33863</v>
          </cell>
        </row>
        <row r="6035">
          <cell r="A6035">
            <v>948306921</v>
          </cell>
          <cell r="B6035" t="str">
            <v>Root</v>
          </cell>
          <cell r="C6035" t="str">
            <v>Donna</v>
          </cell>
          <cell r="D6035" t="str">
            <v>E</v>
          </cell>
          <cell r="E6035">
            <v>38337</v>
          </cell>
        </row>
        <row r="6036">
          <cell r="A6036">
            <v>948306921</v>
          </cell>
          <cell r="B6036" t="str">
            <v>Root</v>
          </cell>
          <cell r="C6036" t="str">
            <v>Donna</v>
          </cell>
          <cell r="D6036" t="str">
            <v>E</v>
          </cell>
          <cell r="E6036">
            <v>38337</v>
          </cell>
        </row>
        <row r="6037">
          <cell r="A6037">
            <v>948306921</v>
          </cell>
          <cell r="B6037" t="str">
            <v>Root</v>
          </cell>
          <cell r="C6037" t="str">
            <v>Donna</v>
          </cell>
          <cell r="D6037" t="str">
            <v>E</v>
          </cell>
          <cell r="E6037">
            <v>38337</v>
          </cell>
        </row>
        <row r="6038">
          <cell r="A6038">
            <v>948306921</v>
          </cell>
          <cell r="B6038" t="str">
            <v>Root</v>
          </cell>
          <cell r="C6038" t="str">
            <v>Donna</v>
          </cell>
          <cell r="D6038" t="str">
            <v>E</v>
          </cell>
          <cell r="E6038">
            <v>38337</v>
          </cell>
        </row>
        <row r="6039">
          <cell r="A6039">
            <v>948306921</v>
          </cell>
          <cell r="B6039" t="str">
            <v>Root</v>
          </cell>
          <cell r="C6039" t="str">
            <v>Donna</v>
          </cell>
          <cell r="D6039" t="str">
            <v>E</v>
          </cell>
          <cell r="E6039">
            <v>38337</v>
          </cell>
        </row>
        <row r="6040">
          <cell r="A6040">
            <v>948306921</v>
          </cell>
          <cell r="B6040" t="str">
            <v>Root</v>
          </cell>
          <cell r="C6040" t="str">
            <v>Donna</v>
          </cell>
          <cell r="D6040" t="str">
            <v>E</v>
          </cell>
          <cell r="E6040">
            <v>38337</v>
          </cell>
        </row>
        <row r="6041">
          <cell r="A6041">
            <v>948404072</v>
          </cell>
          <cell r="B6041" t="str">
            <v>Setiowijoso</v>
          </cell>
          <cell r="C6041" t="str">
            <v>Liono</v>
          </cell>
          <cell r="D6041" t="str">
            <v>D</v>
          </cell>
          <cell r="E6041">
            <v>37452</v>
          </cell>
        </row>
        <row r="6042">
          <cell r="A6042">
            <v>948404072</v>
          </cell>
          <cell r="B6042" t="str">
            <v>Setiowijoso</v>
          </cell>
          <cell r="C6042" t="str">
            <v>Liono</v>
          </cell>
          <cell r="D6042" t="str">
            <v>D</v>
          </cell>
          <cell r="E6042">
            <v>37452</v>
          </cell>
        </row>
        <row r="6043">
          <cell r="A6043">
            <v>948405544</v>
          </cell>
          <cell r="B6043" t="str">
            <v>Staker</v>
          </cell>
          <cell r="C6043" t="str">
            <v>Julie</v>
          </cell>
          <cell r="D6043" t="str">
            <v>N</v>
          </cell>
          <cell r="E6043">
            <v>38726</v>
          </cell>
        </row>
        <row r="6044">
          <cell r="A6044">
            <v>948405544</v>
          </cell>
          <cell r="B6044" t="str">
            <v>Staker</v>
          </cell>
          <cell r="C6044" t="str">
            <v>Julie</v>
          </cell>
          <cell r="D6044" t="str">
            <v>N</v>
          </cell>
          <cell r="E6044">
            <v>38726</v>
          </cell>
        </row>
        <row r="6045">
          <cell r="A6045">
            <v>948405544</v>
          </cell>
          <cell r="B6045" t="str">
            <v>Staker</v>
          </cell>
          <cell r="C6045" t="str">
            <v>Julie</v>
          </cell>
          <cell r="D6045" t="str">
            <v>N</v>
          </cell>
          <cell r="E6045">
            <v>38726</v>
          </cell>
        </row>
        <row r="6046">
          <cell r="A6046">
            <v>948406721</v>
          </cell>
          <cell r="B6046" t="str">
            <v>Landrum</v>
          </cell>
          <cell r="C6046" t="str">
            <v>Cynthia</v>
          </cell>
          <cell r="D6046" t="str">
            <v>H</v>
          </cell>
          <cell r="E6046">
            <v>39432</v>
          </cell>
        </row>
        <row r="6047">
          <cell r="A6047">
            <v>948406721</v>
          </cell>
          <cell r="B6047" t="str">
            <v>Landrum</v>
          </cell>
          <cell r="C6047" t="str">
            <v>Cynthia</v>
          </cell>
          <cell r="D6047" t="str">
            <v>H</v>
          </cell>
          <cell r="E6047">
            <v>39432</v>
          </cell>
        </row>
        <row r="6048">
          <cell r="A6048">
            <v>948406721</v>
          </cell>
          <cell r="B6048" t="str">
            <v>Landrum</v>
          </cell>
          <cell r="C6048" t="str">
            <v>Cynthia</v>
          </cell>
          <cell r="D6048" t="str">
            <v>H</v>
          </cell>
          <cell r="E6048">
            <v>39432</v>
          </cell>
        </row>
        <row r="6049">
          <cell r="A6049">
            <v>948435636</v>
          </cell>
          <cell r="B6049" t="str">
            <v>Sumazin</v>
          </cell>
          <cell r="C6049" t="str">
            <v>Pavel</v>
          </cell>
          <cell r="D6049" t="str">
            <v>C</v>
          </cell>
          <cell r="E6049">
            <v>37515</v>
          </cell>
        </row>
        <row r="6050">
          <cell r="A6050">
            <v>948466372</v>
          </cell>
          <cell r="B6050" t="str">
            <v>Faaleava</v>
          </cell>
          <cell r="C6050" t="str">
            <v>Toeutu</v>
          </cell>
          <cell r="D6050" t="str">
            <v>C</v>
          </cell>
          <cell r="E6050">
            <v>37150</v>
          </cell>
        </row>
        <row r="6051">
          <cell r="A6051">
            <v>948466372</v>
          </cell>
          <cell r="B6051" t="str">
            <v>Faaleava</v>
          </cell>
          <cell r="C6051" t="str">
            <v>Toeutu</v>
          </cell>
          <cell r="D6051" t="str">
            <v>C</v>
          </cell>
          <cell r="E6051">
            <v>37150</v>
          </cell>
        </row>
        <row r="6052">
          <cell r="A6052">
            <v>948466372</v>
          </cell>
          <cell r="B6052" t="str">
            <v>Faaleava</v>
          </cell>
          <cell r="C6052" t="str">
            <v>Toeutu</v>
          </cell>
          <cell r="D6052" t="str">
            <v>C</v>
          </cell>
          <cell r="E6052">
            <v>37150</v>
          </cell>
        </row>
        <row r="6053">
          <cell r="A6053">
            <v>948521692</v>
          </cell>
          <cell r="B6053" t="str">
            <v>Palmer</v>
          </cell>
          <cell r="C6053" t="str">
            <v>Cynthia</v>
          </cell>
          <cell r="D6053" t="str">
            <v>H</v>
          </cell>
          <cell r="E6053">
            <v>38792</v>
          </cell>
        </row>
        <row r="6054">
          <cell r="A6054">
            <v>948521692</v>
          </cell>
          <cell r="B6054" t="str">
            <v>Palmer</v>
          </cell>
          <cell r="C6054" t="str">
            <v>Cynthia</v>
          </cell>
          <cell r="D6054" t="str">
            <v>H</v>
          </cell>
          <cell r="E6054">
            <v>38792</v>
          </cell>
        </row>
        <row r="6055">
          <cell r="A6055">
            <v>948521692</v>
          </cell>
          <cell r="B6055" t="str">
            <v>Palmer</v>
          </cell>
          <cell r="C6055" t="str">
            <v>Cynthia</v>
          </cell>
          <cell r="D6055" t="str">
            <v>H</v>
          </cell>
          <cell r="E6055">
            <v>38792</v>
          </cell>
        </row>
        <row r="6056">
          <cell r="A6056">
            <v>948521692</v>
          </cell>
          <cell r="B6056" t="str">
            <v>Palmer</v>
          </cell>
          <cell r="C6056" t="str">
            <v>Cynthia</v>
          </cell>
          <cell r="D6056" t="str">
            <v>H</v>
          </cell>
          <cell r="E6056">
            <v>38792</v>
          </cell>
        </row>
        <row r="6057">
          <cell r="A6057">
            <v>948521692</v>
          </cell>
          <cell r="B6057" t="str">
            <v>Palmer</v>
          </cell>
          <cell r="C6057" t="str">
            <v>Cynthia</v>
          </cell>
          <cell r="D6057" t="str">
            <v>H</v>
          </cell>
          <cell r="E6057">
            <v>38792</v>
          </cell>
        </row>
        <row r="6058">
          <cell r="A6058">
            <v>948521692</v>
          </cell>
          <cell r="B6058" t="str">
            <v>Palmer</v>
          </cell>
          <cell r="C6058" t="str">
            <v>Cynthia</v>
          </cell>
          <cell r="D6058" t="str">
            <v>H</v>
          </cell>
          <cell r="E6058">
            <v>38792</v>
          </cell>
        </row>
        <row r="6059">
          <cell r="A6059">
            <v>948521692</v>
          </cell>
          <cell r="B6059" t="str">
            <v>Palmer</v>
          </cell>
          <cell r="C6059" t="str">
            <v>Cynthia</v>
          </cell>
          <cell r="D6059" t="str">
            <v>H</v>
          </cell>
          <cell r="E6059">
            <v>38792</v>
          </cell>
        </row>
        <row r="6060">
          <cell r="A6060">
            <v>948521692</v>
          </cell>
          <cell r="B6060" t="str">
            <v>Palmer</v>
          </cell>
          <cell r="C6060" t="str">
            <v>Cynthia</v>
          </cell>
          <cell r="D6060" t="str">
            <v>H</v>
          </cell>
          <cell r="E6060">
            <v>38792</v>
          </cell>
        </row>
        <row r="6061">
          <cell r="A6061">
            <v>948601809</v>
          </cell>
          <cell r="B6061" t="str">
            <v>Mankowski</v>
          </cell>
          <cell r="C6061" t="str">
            <v>Eric</v>
          </cell>
          <cell r="D6061" t="str">
            <v>B</v>
          </cell>
          <cell r="E6061">
            <v>38246</v>
          </cell>
        </row>
        <row r="6062">
          <cell r="A6062">
            <v>948601809</v>
          </cell>
          <cell r="B6062" t="str">
            <v>Mankowski</v>
          </cell>
          <cell r="C6062" t="str">
            <v>Eric</v>
          </cell>
          <cell r="D6062" t="str">
            <v>B</v>
          </cell>
          <cell r="E6062">
            <v>38246</v>
          </cell>
        </row>
        <row r="6063">
          <cell r="A6063">
            <v>948601809</v>
          </cell>
          <cell r="B6063" t="str">
            <v>Mankowski</v>
          </cell>
          <cell r="C6063" t="str">
            <v>Eric</v>
          </cell>
          <cell r="D6063" t="str">
            <v>B</v>
          </cell>
          <cell r="E6063">
            <v>38246</v>
          </cell>
        </row>
        <row r="6064">
          <cell r="A6064">
            <v>948601809</v>
          </cell>
          <cell r="B6064" t="str">
            <v>Mankowski</v>
          </cell>
          <cell r="C6064" t="str">
            <v>Eric</v>
          </cell>
          <cell r="D6064" t="str">
            <v>B</v>
          </cell>
          <cell r="E6064">
            <v>38246</v>
          </cell>
        </row>
        <row r="6065">
          <cell r="A6065">
            <v>948601809</v>
          </cell>
          <cell r="B6065" t="str">
            <v>Mankowski</v>
          </cell>
          <cell r="C6065" t="str">
            <v>Eric</v>
          </cell>
          <cell r="D6065" t="str">
            <v>B</v>
          </cell>
          <cell r="E6065">
            <v>38246</v>
          </cell>
        </row>
        <row r="6066">
          <cell r="A6066">
            <v>948601809</v>
          </cell>
          <cell r="B6066" t="str">
            <v>Mankowski</v>
          </cell>
          <cell r="C6066" t="str">
            <v>Eric</v>
          </cell>
          <cell r="D6066" t="str">
            <v>B</v>
          </cell>
          <cell r="E6066">
            <v>38246</v>
          </cell>
        </row>
        <row r="6067">
          <cell r="A6067">
            <v>948601809</v>
          </cell>
          <cell r="B6067" t="str">
            <v>Mankowski</v>
          </cell>
          <cell r="C6067" t="str">
            <v>Eric</v>
          </cell>
          <cell r="D6067" t="str">
            <v>B</v>
          </cell>
          <cell r="E6067">
            <v>38246</v>
          </cell>
        </row>
        <row r="6068">
          <cell r="A6068">
            <v>948601809</v>
          </cell>
          <cell r="B6068" t="str">
            <v>Mankowski</v>
          </cell>
          <cell r="C6068" t="str">
            <v>Eric</v>
          </cell>
          <cell r="D6068" t="str">
            <v>B</v>
          </cell>
          <cell r="E6068">
            <v>38246</v>
          </cell>
        </row>
        <row r="6069">
          <cell r="A6069">
            <v>948627237</v>
          </cell>
          <cell r="B6069" t="str">
            <v>Locker</v>
          </cell>
          <cell r="C6069" t="str">
            <v>Jesse</v>
          </cell>
          <cell r="D6069" t="str">
            <v>C</v>
          </cell>
          <cell r="E6069">
            <v>39341</v>
          </cell>
        </row>
        <row r="6070">
          <cell r="A6070">
            <v>948627237</v>
          </cell>
          <cell r="B6070" t="str">
            <v>Locker</v>
          </cell>
          <cell r="C6070" t="str">
            <v>Jesse</v>
          </cell>
          <cell r="D6070" t="str">
            <v>C</v>
          </cell>
          <cell r="E6070">
            <v>39341</v>
          </cell>
        </row>
        <row r="6071">
          <cell r="A6071">
            <v>948627237</v>
          </cell>
          <cell r="B6071" t="str">
            <v>Locker</v>
          </cell>
          <cell r="C6071" t="str">
            <v>Jesse</v>
          </cell>
          <cell r="D6071" t="str">
            <v>C</v>
          </cell>
          <cell r="E6071">
            <v>39341</v>
          </cell>
        </row>
        <row r="6072">
          <cell r="A6072">
            <v>948627237</v>
          </cell>
          <cell r="B6072" t="str">
            <v>Locker</v>
          </cell>
          <cell r="C6072" t="str">
            <v>Jesse</v>
          </cell>
          <cell r="D6072" t="str">
            <v>C</v>
          </cell>
          <cell r="E6072">
            <v>39341</v>
          </cell>
        </row>
        <row r="6073">
          <cell r="A6073">
            <v>948627237</v>
          </cell>
          <cell r="B6073" t="str">
            <v>Locker</v>
          </cell>
          <cell r="C6073" t="str">
            <v>Jesse</v>
          </cell>
          <cell r="D6073" t="str">
            <v>C</v>
          </cell>
          <cell r="E6073">
            <v>39341</v>
          </cell>
        </row>
        <row r="6074">
          <cell r="A6074">
            <v>948627237</v>
          </cell>
          <cell r="B6074" t="str">
            <v>Locker</v>
          </cell>
          <cell r="C6074" t="str">
            <v>Jesse</v>
          </cell>
          <cell r="D6074" t="str">
            <v>C</v>
          </cell>
          <cell r="E6074">
            <v>39341</v>
          </cell>
        </row>
        <row r="6075">
          <cell r="A6075">
            <v>948648241</v>
          </cell>
          <cell r="B6075" t="str">
            <v>Young-Studer</v>
          </cell>
          <cell r="C6075" t="str">
            <v>Noemie</v>
          </cell>
          <cell r="D6075" t="str">
            <v>E</v>
          </cell>
          <cell r="E6075">
            <v>39432</v>
          </cell>
        </row>
        <row r="6076">
          <cell r="A6076">
            <v>948648241</v>
          </cell>
          <cell r="B6076" t="str">
            <v>Young-Studer</v>
          </cell>
          <cell r="C6076" t="str">
            <v>Noemie</v>
          </cell>
          <cell r="D6076" t="str">
            <v>E</v>
          </cell>
          <cell r="E6076">
            <v>39432</v>
          </cell>
        </row>
        <row r="6077">
          <cell r="A6077">
            <v>948648241</v>
          </cell>
          <cell r="B6077" t="str">
            <v>Young-Studer</v>
          </cell>
          <cell r="C6077" t="str">
            <v>Noemie</v>
          </cell>
          <cell r="D6077" t="str">
            <v>E</v>
          </cell>
          <cell r="E6077">
            <v>39432</v>
          </cell>
        </row>
        <row r="6078">
          <cell r="A6078">
            <v>948648241</v>
          </cell>
          <cell r="B6078" t="str">
            <v>Young-Studer</v>
          </cell>
          <cell r="C6078" t="str">
            <v>Noemie</v>
          </cell>
          <cell r="D6078" t="str">
            <v>E</v>
          </cell>
          <cell r="E6078">
            <v>39432</v>
          </cell>
        </row>
        <row r="6079">
          <cell r="A6079">
            <v>948648241</v>
          </cell>
          <cell r="B6079" t="str">
            <v>Young-Studer</v>
          </cell>
          <cell r="C6079" t="str">
            <v>Noemie</v>
          </cell>
          <cell r="D6079" t="str">
            <v>E</v>
          </cell>
          <cell r="E6079">
            <v>39432</v>
          </cell>
        </row>
        <row r="6080">
          <cell r="A6080">
            <v>948648241</v>
          </cell>
          <cell r="B6080" t="str">
            <v>Young-Studer</v>
          </cell>
          <cell r="C6080" t="str">
            <v>Noemie</v>
          </cell>
          <cell r="D6080" t="str">
            <v>H</v>
          </cell>
          <cell r="E6080">
            <v>38427</v>
          </cell>
        </row>
        <row r="6081">
          <cell r="A6081">
            <v>948729482</v>
          </cell>
          <cell r="B6081" t="str">
            <v>Jaberi</v>
          </cell>
          <cell r="C6081" t="str">
            <v>Bahar</v>
          </cell>
          <cell r="D6081" t="str">
            <v>H</v>
          </cell>
          <cell r="E6081">
            <v>38246</v>
          </cell>
        </row>
        <row r="6082">
          <cell r="A6082">
            <v>948729482</v>
          </cell>
          <cell r="B6082" t="str">
            <v>Jaberi</v>
          </cell>
          <cell r="C6082" t="str">
            <v>Bahar</v>
          </cell>
          <cell r="D6082" t="str">
            <v>H</v>
          </cell>
          <cell r="E6082">
            <v>38246</v>
          </cell>
        </row>
        <row r="6083">
          <cell r="A6083">
            <v>948736274</v>
          </cell>
          <cell r="B6083" t="str">
            <v>Woiccak</v>
          </cell>
          <cell r="C6083" t="str">
            <v>Mary</v>
          </cell>
          <cell r="D6083" t="str">
            <v>E</v>
          </cell>
          <cell r="E6083">
            <v>36785</v>
          </cell>
        </row>
        <row r="6084">
          <cell r="A6084">
            <v>948736274</v>
          </cell>
          <cell r="B6084" t="str">
            <v>Woiccak</v>
          </cell>
          <cell r="C6084" t="str">
            <v>Mary</v>
          </cell>
          <cell r="D6084" t="str">
            <v>E</v>
          </cell>
          <cell r="E6084">
            <v>36785</v>
          </cell>
        </row>
        <row r="6085">
          <cell r="A6085">
            <v>948736274</v>
          </cell>
          <cell r="B6085" t="str">
            <v>Woiccak</v>
          </cell>
          <cell r="C6085" t="str">
            <v>Mary</v>
          </cell>
          <cell r="D6085" t="str">
            <v>E</v>
          </cell>
          <cell r="E6085">
            <v>36785</v>
          </cell>
        </row>
        <row r="6086">
          <cell r="A6086">
            <v>948750665</v>
          </cell>
          <cell r="B6086" t="str">
            <v>James</v>
          </cell>
          <cell r="C6086" t="str">
            <v>Angel</v>
          </cell>
          <cell r="D6086" t="str">
            <v>N</v>
          </cell>
          <cell r="E6086">
            <v>37956</v>
          </cell>
        </row>
        <row r="6087">
          <cell r="A6087">
            <v>948750665</v>
          </cell>
          <cell r="B6087" t="str">
            <v>James</v>
          </cell>
          <cell r="C6087" t="str">
            <v>Angel</v>
          </cell>
          <cell r="D6087" t="str">
            <v>N</v>
          </cell>
          <cell r="E6087">
            <v>37956</v>
          </cell>
        </row>
        <row r="6088">
          <cell r="A6088">
            <v>948764013</v>
          </cell>
          <cell r="B6088" t="str">
            <v>Lei</v>
          </cell>
          <cell r="C6088" t="str">
            <v>Ann</v>
          </cell>
          <cell r="D6088" t="str">
            <v>E</v>
          </cell>
          <cell r="E6088">
            <v>38279</v>
          </cell>
        </row>
        <row r="6089">
          <cell r="A6089">
            <v>948764013</v>
          </cell>
          <cell r="B6089" t="str">
            <v>Lei</v>
          </cell>
          <cell r="C6089" t="str">
            <v>Ann</v>
          </cell>
          <cell r="D6089" t="str">
            <v>E</v>
          </cell>
          <cell r="E6089">
            <v>38279</v>
          </cell>
        </row>
        <row r="6090">
          <cell r="A6090">
            <v>948764013</v>
          </cell>
          <cell r="B6090" t="str">
            <v>Lei</v>
          </cell>
          <cell r="C6090" t="str">
            <v>Ann</v>
          </cell>
          <cell r="D6090" t="str">
            <v>E</v>
          </cell>
          <cell r="E6090">
            <v>38279</v>
          </cell>
        </row>
        <row r="6091">
          <cell r="A6091">
            <v>948764013</v>
          </cell>
          <cell r="B6091" t="str">
            <v>Lei</v>
          </cell>
          <cell r="C6091" t="str">
            <v>Ann</v>
          </cell>
          <cell r="D6091" t="str">
            <v>E</v>
          </cell>
          <cell r="E6091">
            <v>38279</v>
          </cell>
        </row>
        <row r="6092">
          <cell r="A6092">
            <v>948764013</v>
          </cell>
          <cell r="B6092" t="str">
            <v>Lei</v>
          </cell>
          <cell r="C6092" t="str">
            <v>Ann</v>
          </cell>
          <cell r="D6092" t="str">
            <v>E</v>
          </cell>
          <cell r="E6092">
            <v>38279</v>
          </cell>
        </row>
        <row r="6093">
          <cell r="A6093">
            <v>948764013</v>
          </cell>
          <cell r="B6093" t="str">
            <v>Lei</v>
          </cell>
          <cell r="C6093" t="str">
            <v>Ann</v>
          </cell>
          <cell r="D6093" t="str">
            <v>E</v>
          </cell>
          <cell r="E6093">
            <v>38279</v>
          </cell>
        </row>
        <row r="6094">
          <cell r="A6094">
            <v>948782145</v>
          </cell>
          <cell r="B6094" t="str">
            <v>Eder</v>
          </cell>
          <cell r="C6094" t="str">
            <v>Robert</v>
          </cell>
          <cell r="D6094" t="str">
            <v>A</v>
          </cell>
          <cell r="E6094">
            <v>34228</v>
          </cell>
        </row>
        <row r="6095">
          <cell r="A6095">
            <v>948782145</v>
          </cell>
          <cell r="B6095" t="str">
            <v>Eder</v>
          </cell>
          <cell r="C6095" t="str">
            <v>Robert</v>
          </cell>
          <cell r="D6095" t="str">
            <v>A</v>
          </cell>
          <cell r="E6095">
            <v>34228</v>
          </cell>
        </row>
        <row r="6096">
          <cell r="A6096">
            <v>948782145</v>
          </cell>
          <cell r="B6096" t="str">
            <v>Eder</v>
          </cell>
          <cell r="C6096" t="str">
            <v>Robert</v>
          </cell>
          <cell r="D6096" t="str">
            <v>A</v>
          </cell>
          <cell r="E6096">
            <v>34228</v>
          </cell>
        </row>
        <row r="6097">
          <cell r="A6097">
            <v>948782145</v>
          </cell>
          <cell r="B6097" t="str">
            <v>Eder</v>
          </cell>
          <cell r="C6097" t="str">
            <v>Robert</v>
          </cell>
          <cell r="D6097" t="str">
            <v>A</v>
          </cell>
          <cell r="E6097">
            <v>34228</v>
          </cell>
        </row>
        <row r="6098">
          <cell r="A6098">
            <v>948829295</v>
          </cell>
          <cell r="B6098" t="str">
            <v>Novash</v>
          </cell>
          <cell r="C6098" t="str">
            <v>Miranda</v>
          </cell>
          <cell r="D6098" t="str">
            <v>E</v>
          </cell>
          <cell r="E6098">
            <v>37971</v>
          </cell>
        </row>
        <row r="6099">
          <cell r="A6099">
            <v>948829295</v>
          </cell>
          <cell r="B6099" t="str">
            <v>Novash</v>
          </cell>
          <cell r="C6099" t="str">
            <v>Miranda</v>
          </cell>
          <cell r="D6099" t="str">
            <v>E</v>
          </cell>
          <cell r="E6099">
            <v>37971</v>
          </cell>
        </row>
        <row r="6100">
          <cell r="A6100">
            <v>948829295</v>
          </cell>
          <cell r="B6100" t="str">
            <v>Novash</v>
          </cell>
          <cell r="C6100" t="str">
            <v>Miranda</v>
          </cell>
          <cell r="D6100" t="str">
            <v>E</v>
          </cell>
          <cell r="E6100">
            <v>37971</v>
          </cell>
        </row>
        <row r="6101">
          <cell r="A6101">
            <v>948829295</v>
          </cell>
          <cell r="B6101" t="str">
            <v>Novash</v>
          </cell>
          <cell r="C6101" t="str">
            <v>Miranda</v>
          </cell>
          <cell r="D6101" t="str">
            <v>E</v>
          </cell>
          <cell r="E6101">
            <v>37971</v>
          </cell>
        </row>
        <row r="6102">
          <cell r="A6102">
            <v>948829295</v>
          </cell>
          <cell r="B6102" t="str">
            <v>Novash</v>
          </cell>
          <cell r="C6102" t="str">
            <v>Miranda</v>
          </cell>
          <cell r="D6102" t="str">
            <v>E</v>
          </cell>
          <cell r="E6102">
            <v>37971</v>
          </cell>
        </row>
        <row r="6103">
          <cell r="A6103">
            <v>948829295</v>
          </cell>
          <cell r="B6103" t="str">
            <v>Novash</v>
          </cell>
          <cell r="C6103" t="str">
            <v>Miranda</v>
          </cell>
          <cell r="D6103" t="str">
            <v>E</v>
          </cell>
          <cell r="E6103">
            <v>37971</v>
          </cell>
        </row>
        <row r="6104">
          <cell r="A6104">
            <v>948829295</v>
          </cell>
          <cell r="B6104" t="str">
            <v>Novash</v>
          </cell>
          <cell r="C6104" t="str">
            <v>Miranda</v>
          </cell>
          <cell r="D6104" t="str">
            <v>E</v>
          </cell>
          <cell r="E6104">
            <v>37971</v>
          </cell>
        </row>
        <row r="6105">
          <cell r="A6105">
            <v>948829295</v>
          </cell>
          <cell r="B6105" t="str">
            <v>Novash</v>
          </cell>
          <cell r="C6105" t="str">
            <v>Miranda</v>
          </cell>
          <cell r="D6105" t="str">
            <v>E</v>
          </cell>
          <cell r="E6105">
            <v>37971</v>
          </cell>
        </row>
        <row r="6106">
          <cell r="A6106">
            <v>948923678</v>
          </cell>
          <cell r="B6106" t="str">
            <v>Menke</v>
          </cell>
          <cell r="C6106" t="str">
            <v>Timm</v>
          </cell>
          <cell r="D6106" t="str">
            <v>A</v>
          </cell>
          <cell r="E6106">
            <v>35324</v>
          </cell>
        </row>
        <row r="6107">
          <cell r="A6107">
            <v>948923678</v>
          </cell>
          <cell r="B6107" t="str">
            <v>Menke</v>
          </cell>
          <cell r="C6107" t="str">
            <v>Timm</v>
          </cell>
          <cell r="D6107" t="str">
            <v>A</v>
          </cell>
          <cell r="E6107">
            <v>35324</v>
          </cell>
        </row>
        <row r="6108">
          <cell r="A6108">
            <v>949099491</v>
          </cell>
          <cell r="B6108" t="str">
            <v>Ruzicka</v>
          </cell>
          <cell r="C6108" t="str">
            <v>Alex</v>
          </cell>
          <cell r="D6108" t="str">
            <v>C</v>
          </cell>
          <cell r="E6108">
            <v>36785</v>
          </cell>
        </row>
        <row r="6109">
          <cell r="A6109">
            <v>949099491</v>
          </cell>
          <cell r="B6109" t="str">
            <v>Ruzicka</v>
          </cell>
          <cell r="C6109" t="str">
            <v>Alex</v>
          </cell>
          <cell r="D6109" t="str">
            <v>C</v>
          </cell>
          <cell r="E6109">
            <v>36785</v>
          </cell>
        </row>
        <row r="6110">
          <cell r="A6110">
            <v>949099491</v>
          </cell>
          <cell r="B6110" t="str">
            <v>Ruzicka</v>
          </cell>
          <cell r="C6110" t="str">
            <v>Alex</v>
          </cell>
          <cell r="D6110" t="str">
            <v>C</v>
          </cell>
          <cell r="E6110">
            <v>36785</v>
          </cell>
        </row>
        <row r="6111">
          <cell r="A6111">
            <v>949099491</v>
          </cell>
          <cell r="B6111" t="str">
            <v>Ruzicka</v>
          </cell>
          <cell r="C6111" t="str">
            <v>Alex</v>
          </cell>
          <cell r="D6111" t="str">
            <v>C</v>
          </cell>
          <cell r="E6111">
            <v>36785</v>
          </cell>
        </row>
        <row r="6112">
          <cell r="A6112">
            <v>949099491</v>
          </cell>
          <cell r="B6112" t="str">
            <v>Ruzicka</v>
          </cell>
          <cell r="C6112" t="str">
            <v>Alex</v>
          </cell>
          <cell r="D6112" t="str">
            <v>C</v>
          </cell>
          <cell r="E6112">
            <v>36785</v>
          </cell>
        </row>
        <row r="6113">
          <cell r="A6113">
            <v>949099491</v>
          </cell>
          <cell r="B6113" t="str">
            <v>Ruzicka</v>
          </cell>
          <cell r="C6113" t="str">
            <v>Alex</v>
          </cell>
          <cell r="D6113" t="str">
            <v>C</v>
          </cell>
          <cell r="E6113">
            <v>36785</v>
          </cell>
        </row>
        <row r="6114">
          <cell r="A6114">
            <v>949099491</v>
          </cell>
          <cell r="B6114" t="str">
            <v>Ruzicka</v>
          </cell>
          <cell r="C6114" t="str">
            <v>Alex</v>
          </cell>
          <cell r="D6114" t="str">
            <v>C</v>
          </cell>
          <cell r="E6114">
            <v>36785</v>
          </cell>
        </row>
        <row r="6115">
          <cell r="A6115">
            <v>949100279</v>
          </cell>
          <cell r="B6115" t="str">
            <v>Wubbold</v>
          </cell>
          <cell r="C6115" t="str">
            <v>Manya</v>
          </cell>
          <cell r="D6115" t="str">
            <v>E</v>
          </cell>
          <cell r="E6115">
            <v>37606</v>
          </cell>
        </row>
        <row r="6116">
          <cell r="A6116">
            <v>949100279</v>
          </cell>
          <cell r="B6116" t="str">
            <v>Wubbold</v>
          </cell>
          <cell r="C6116" t="str">
            <v>Manya</v>
          </cell>
          <cell r="D6116" t="str">
            <v>E</v>
          </cell>
          <cell r="E6116">
            <v>37606</v>
          </cell>
        </row>
        <row r="6117">
          <cell r="A6117">
            <v>949100279</v>
          </cell>
          <cell r="B6117" t="str">
            <v>Wubbold</v>
          </cell>
          <cell r="C6117" t="str">
            <v>Manya</v>
          </cell>
          <cell r="D6117" t="str">
            <v>E</v>
          </cell>
          <cell r="E6117">
            <v>37606</v>
          </cell>
        </row>
        <row r="6118">
          <cell r="A6118">
            <v>949100279</v>
          </cell>
          <cell r="B6118" t="str">
            <v>Wubbold</v>
          </cell>
          <cell r="C6118" t="str">
            <v>Manya</v>
          </cell>
          <cell r="D6118" t="str">
            <v>E</v>
          </cell>
          <cell r="E6118">
            <v>37606</v>
          </cell>
        </row>
        <row r="6119">
          <cell r="A6119">
            <v>949100985</v>
          </cell>
          <cell r="B6119" t="str">
            <v>Duffield</v>
          </cell>
          <cell r="C6119" t="str">
            <v>Deborah</v>
          </cell>
          <cell r="D6119" t="str">
            <v>A</v>
          </cell>
          <cell r="E6119">
            <v>32402</v>
          </cell>
        </row>
        <row r="6120">
          <cell r="A6120">
            <v>949100985</v>
          </cell>
          <cell r="B6120" t="str">
            <v>Duffield</v>
          </cell>
          <cell r="C6120" t="str">
            <v>Deborah</v>
          </cell>
          <cell r="D6120" t="str">
            <v>A</v>
          </cell>
          <cell r="E6120">
            <v>32402</v>
          </cell>
        </row>
        <row r="6121">
          <cell r="A6121">
            <v>949100985</v>
          </cell>
          <cell r="B6121" t="str">
            <v>Duffield</v>
          </cell>
          <cell r="C6121" t="str">
            <v>Deborah</v>
          </cell>
          <cell r="D6121" t="str">
            <v>A</v>
          </cell>
          <cell r="E6121">
            <v>32402</v>
          </cell>
        </row>
        <row r="6122">
          <cell r="A6122">
            <v>949100985</v>
          </cell>
          <cell r="B6122" t="str">
            <v>Duffield</v>
          </cell>
          <cell r="C6122" t="str">
            <v>Deborah</v>
          </cell>
          <cell r="D6122" t="str">
            <v>A</v>
          </cell>
          <cell r="E6122">
            <v>32402</v>
          </cell>
        </row>
        <row r="6123">
          <cell r="A6123">
            <v>949105270</v>
          </cell>
          <cell r="B6123" t="str">
            <v>Mihalko</v>
          </cell>
          <cell r="C6123" t="str">
            <v>Kristin</v>
          </cell>
          <cell r="D6123" t="str">
            <v>N</v>
          </cell>
          <cell r="E6123">
            <v>37354</v>
          </cell>
        </row>
        <row r="6124">
          <cell r="A6124">
            <v>949105270</v>
          </cell>
          <cell r="B6124" t="str">
            <v>Mihalko</v>
          </cell>
          <cell r="C6124" t="str">
            <v>Kristin</v>
          </cell>
          <cell r="D6124" t="str">
            <v>N</v>
          </cell>
          <cell r="E6124">
            <v>37354</v>
          </cell>
        </row>
        <row r="6125">
          <cell r="A6125">
            <v>949114051</v>
          </cell>
          <cell r="B6125" t="str">
            <v>Seemann</v>
          </cell>
          <cell r="C6125" t="str">
            <v>Michael</v>
          </cell>
          <cell r="D6125" t="str">
            <v>N</v>
          </cell>
          <cell r="E6125">
            <v>38443</v>
          </cell>
        </row>
        <row r="6126">
          <cell r="A6126">
            <v>949114051</v>
          </cell>
          <cell r="B6126" t="str">
            <v>Seemann</v>
          </cell>
          <cell r="C6126" t="str">
            <v>Michael</v>
          </cell>
          <cell r="D6126" t="str">
            <v>N</v>
          </cell>
          <cell r="E6126">
            <v>38443</v>
          </cell>
        </row>
        <row r="6127">
          <cell r="A6127">
            <v>949114051</v>
          </cell>
          <cell r="B6127" t="str">
            <v>Seemann</v>
          </cell>
          <cell r="C6127" t="str">
            <v>Michael</v>
          </cell>
          <cell r="D6127" t="str">
            <v>N</v>
          </cell>
          <cell r="E6127">
            <v>38443</v>
          </cell>
        </row>
        <row r="6128">
          <cell r="A6128">
            <v>949114051</v>
          </cell>
          <cell r="B6128" t="str">
            <v>Seemann</v>
          </cell>
          <cell r="C6128" t="str">
            <v>Michael</v>
          </cell>
          <cell r="D6128" t="str">
            <v>N</v>
          </cell>
          <cell r="E6128">
            <v>38443</v>
          </cell>
        </row>
        <row r="6129">
          <cell r="A6129">
            <v>949114051</v>
          </cell>
          <cell r="B6129" t="str">
            <v>Seemann</v>
          </cell>
          <cell r="C6129" t="str">
            <v>Michael</v>
          </cell>
          <cell r="D6129" t="str">
            <v>N</v>
          </cell>
          <cell r="E6129">
            <v>38443</v>
          </cell>
        </row>
        <row r="6130">
          <cell r="A6130">
            <v>949114051</v>
          </cell>
          <cell r="B6130" t="str">
            <v>Seemann</v>
          </cell>
          <cell r="C6130" t="str">
            <v>Michael</v>
          </cell>
          <cell r="D6130" t="str">
            <v>N</v>
          </cell>
          <cell r="E6130">
            <v>38443</v>
          </cell>
        </row>
        <row r="6131">
          <cell r="A6131">
            <v>949114051</v>
          </cell>
          <cell r="B6131" t="str">
            <v>Seemann</v>
          </cell>
          <cell r="C6131" t="str">
            <v>Michael</v>
          </cell>
          <cell r="D6131" t="str">
            <v>N</v>
          </cell>
          <cell r="E6131">
            <v>38443</v>
          </cell>
        </row>
        <row r="6132">
          <cell r="A6132">
            <v>949132988</v>
          </cell>
          <cell r="B6132" t="str">
            <v>Davis</v>
          </cell>
          <cell r="C6132" t="str">
            <v>Sara</v>
          </cell>
          <cell r="D6132" t="str">
            <v>C</v>
          </cell>
          <cell r="E6132">
            <v>36785</v>
          </cell>
        </row>
        <row r="6133">
          <cell r="A6133">
            <v>949132988</v>
          </cell>
          <cell r="B6133" t="str">
            <v>Davis</v>
          </cell>
          <cell r="C6133" t="str">
            <v>Sara</v>
          </cell>
          <cell r="D6133" t="str">
            <v>C</v>
          </cell>
          <cell r="E6133">
            <v>36785</v>
          </cell>
        </row>
        <row r="6134">
          <cell r="A6134">
            <v>949237051</v>
          </cell>
          <cell r="B6134" t="str">
            <v>Kleckner</v>
          </cell>
          <cell r="C6134" t="str">
            <v>Jon</v>
          </cell>
          <cell r="D6134" t="str">
            <v>E</v>
          </cell>
          <cell r="E6134">
            <v>38702</v>
          </cell>
        </row>
        <row r="6135">
          <cell r="A6135">
            <v>949237051</v>
          </cell>
          <cell r="B6135" t="str">
            <v>Kleckner</v>
          </cell>
          <cell r="C6135" t="str">
            <v>Jon</v>
          </cell>
          <cell r="D6135" t="str">
            <v>E</v>
          </cell>
          <cell r="E6135">
            <v>38702</v>
          </cell>
        </row>
        <row r="6136">
          <cell r="A6136">
            <v>949288963</v>
          </cell>
          <cell r="B6136" t="str">
            <v>Day</v>
          </cell>
          <cell r="C6136" t="str">
            <v>Patricia</v>
          </cell>
          <cell r="D6136" t="str">
            <v>E</v>
          </cell>
          <cell r="E6136">
            <v>39432</v>
          </cell>
        </row>
        <row r="6137">
          <cell r="A6137">
            <v>949288963</v>
          </cell>
          <cell r="B6137" t="str">
            <v>Day</v>
          </cell>
          <cell r="C6137" t="str">
            <v>Patricia</v>
          </cell>
          <cell r="D6137" t="str">
            <v>E</v>
          </cell>
          <cell r="E6137">
            <v>39432</v>
          </cell>
        </row>
        <row r="6138">
          <cell r="A6138">
            <v>949288963</v>
          </cell>
          <cell r="B6138" t="str">
            <v>Day</v>
          </cell>
          <cell r="C6138" t="str">
            <v>Patricia</v>
          </cell>
          <cell r="D6138" t="str">
            <v>E</v>
          </cell>
          <cell r="E6138">
            <v>39432</v>
          </cell>
        </row>
        <row r="6139">
          <cell r="A6139">
            <v>949295023</v>
          </cell>
          <cell r="B6139" t="str">
            <v>Williams</v>
          </cell>
          <cell r="C6139" t="str">
            <v>Dilafruz</v>
          </cell>
          <cell r="D6139" t="str">
            <v>A</v>
          </cell>
          <cell r="E6139">
            <v>36054</v>
          </cell>
        </row>
        <row r="6140">
          <cell r="A6140">
            <v>949295023</v>
          </cell>
          <cell r="B6140" t="str">
            <v>Williams</v>
          </cell>
          <cell r="C6140" t="str">
            <v>Dilafruz</v>
          </cell>
          <cell r="D6140" t="str">
            <v>A</v>
          </cell>
          <cell r="E6140">
            <v>36054</v>
          </cell>
        </row>
        <row r="6141">
          <cell r="A6141">
            <v>949295023</v>
          </cell>
          <cell r="B6141" t="str">
            <v>Williams</v>
          </cell>
          <cell r="C6141" t="str">
            <v>Dilafruz</v>
          </cell>
          <cell r="D6141" t="str">
            <v>A</v>
          </cell>
          <cell r="E6141">
            <v>36054</v>
          </cell>
        </row>
        <row r="6142">
          <cell r="A6142">
            <v>949295023</v>
          </cell>
          <cell r="B6142" t="str">
            <v>Williams</v>
          </cell>
          <cell r="C6142" t="str">
            <v>Dilafruz</v>
          </cell>
          <cell r="D6142" t="str">
            <v>A</v>
          </cell>
          <cell r="E6142">
            <v>36054</v>
          </cell>
        </row>
        <row r="6143">
          <cell r="A6143">
            <v>949295023</v>
          </cell>
          <cell r="B6143" t="str">
            <v>Williams</v>
          </cell>
          <cell r="C6143" t="str">
            <v>Dilafruz</v>
          </cell>
          <cell r="D6143" t="str">
            <v>A</v>
          </cell>
          <cell r="E6143">
            <v>36054</v>
          </cell>
        </row>
        <row r="6144">
          <cell r="A6144">
            <v>949295023</v>
          </cell>
          <cell r="B6144" t="str">
            <v>Williams</v>
          </cell>
          <cell r="C6144" t="str">
            <v>Dilafruz</v>
          </cell>
          <cell r="D6144" t="str">
            <v>A</v>
          </cell>
          <cell r="E6144">
            <v>36054</v>
          </cell>
        </row>
        <row r="6145">
          <cell r="A6145">
            <v>949295023</v>
          </cell>
          <cell r="B6145" t="str">
            <v>Williams</v>
          </cell>
          <cell r="C6145" t="str">
            <v>Dilafruz</v>
          </cell>
          <cell r="D6145" t="str">
            <v>A</v>
          </cell>
          <cell r="E6145">
            <v>36054</v>
          </cell>
        </row>
        <row r="6146">
          <cell r="A6146">
            <v>949295023</v>
          </cell>
          <cell r="B6146" t="str">
            <v>Williams</v>
          </cell>
          <cell r="C6146" t="str">
            <v>Dilafruz</v>
          </cell>
          <cell r="D6146" t="str">
            <v>A</v>
          </cell>
          <cell r="E6146">
            <v>36054</v>
          </cell>
        </row>
        <row r="6147">
          <cell r="A6147">
            <v>949295023</v>
          </cell>
          <cell r="B6147" t="str">
            <v>Williams</v>
          </cell>
          <cell r="C6147" t="str">
            <v>Dilafruz</v>
          </cell>
          <cell r="D6147" t="str">
            <v>A</v>
          </cell>
          <cell r="E6147">
            <v>36054</v>
          </cell>
        </row>
        <row r="6148">
          <cell r="A6148">
            <v>949297338</v>
          </cell>
          <cell r="B6148" t="str">
            <v>Alon</v>
          </cell>
          <cell r="C6148" t="str">
            <v>Gad</v>
          </cell>
          <cell r="D6148" t="str">
            <v>E</v>
          </cell>
          <cell r="E6148">
            <v>39067</v>
          </cell>
        </row>
        <row r="6149">
          <cell r="A6149">
            <v>949297338</v>
          </cell>
          <cell r="B6149" t="str">
            <v>Alon</v>
          </cell>
          <cell r="C6149" t="str">
            <v>Gad</v>
          </cell>
          <cell r="D6149" t="str">
            <v>E</v>
          </cell>
          <cell r="E6149">
            <v>39067</v>
          </cell>
        </row>
        <row r="6150">
          <cell r="A6150">
            <v>949297338</v>
          </cell>
          <cell r="B6150" t="str">
            <v>Alon</v>
          </cell>
          <cell r="C6150" t="str">
            <v>Gad</v>
          </cell>
          <cell r="D6150" t="str">
            <v>E</v>
          </cell>
          <cell r="E6150">
            <v>39067</v>
          </cell>
        </row>
        <row r="6151">
          <cell r="A6151">
            <v>949302118</v>
          </cell>
          <cell r="B6151" t="str">
            <v>Heuser</v>
          </cell>
          <cell r="C6151" t="str">
            <v>James</v>
          </cell>
          <cell r="D6151" t="str">
            <v>D</v>
          </cell>
          <cell r="E6151">
            <v>39341</v>
          </cell>
        </row>
        <row r="6152">
          <cell r="A6152">
            <v>949302118</v>
          </cell>
          <cell r="B6152" t="str">
            <v>Heuser</v>
          </cell>
          <cell r="C6152" t="str">
            <v>James</v>
          </cell>
          <cell r="D6152" t="str">
            <v>D</v>
          </cell>
          <cell r="E6152">
            <v>39341</v>
          </cell>
        </row>
        <row r="6153">
          <cell r="A6153">
            <v>949307248</v>
          </cell>
          <cell r="B6153" t="str">
            <v>Boas</v>
          </cell>
          <cell r="C6153" t="str">
            <v>Patricia</v>
          </cell>
          <cell r="D6153" t="str">
            <v>C</v>
          </cell>
          <cell r="E6153">
            <v>39341</v>
          </cell>
        </row>
        <row r="6154">
          <cell r="A6154">
            <v>949307248</v>
          </cell>
          <cell r="B6154" t="str">
            <v>Boas</v>
          </cell>
          <cell r="C6154" t="str">
            <v>Patricia</v>
          </cell>
          <cell r="D6154" t="str">
            <v>C</v>
          </cell>
          <cell r="E6154">
            <v>39341</v>
          </cell>
        </row>
        <row r="6155">
          <cell r="A6155">
            <v>949307248</v>
          </cell>
          <cell r="B6155" t="str">
            <v>Boas</v>
          </cell>
          <cell r="C6155" t="str">
            <v>Patricia</v>
          </cell>
          <cell r="D6155" t="str">
            <v>C</v>
          </cell>
          <cell r="E6155">
            <v>39341</v>
          </cell>
        </row>
        <row r="6156">
          <cell r="A6156">
            <v>949307248</v>
          </cell>
          <cell r="B6156" t="str">
            <v>Boas</v>
          </cell>
          <cell r="C6156" t="str">
            <v>Patricia</v>
          </cell>
          <cell r="D6156" t="str">
            <v>C</v>
          </cell>
          <cell r="E6156">
            <v>39341</v>
          </cell>
        </row>
        <row r="6157">
          <cell r="A6157">
            <v>949307248</v>
          </cell>
          <cell r="B6157" t="str">
            <v>Boas</v>
          </cell>
          <cell r="C6157" t="str">
            <v>Patricia</v>
          </cell>
          <cell r="D6157" t="str">
            <v>C</v>
          </cell>
          <cell r="E6157">
            <v>39341</v>
          </cell>
        </row>
        <row r="6158">
          <cell r="A6158">
            <v>949307248</v>
          </cell>
          <cell r="B6158" t="str">
            <v>Boas</v>
          </cell>
          <cell r="C6158" t="str">
            <v>Patricia</v>
          </cell>
          <cell r="D6158" t="str">
            <v>D</v>
          </cell>
          <cell r="E6158">
            <v>38246</v>
          </cell>
        </row>
        <row r="6159">
          <cell r="A6159">
            <v>949307248</v>
          </cell>
          <cell r="B6159" t="str">
            <v>Boas</v>
          </cell>
          <cell r="C6159" t="str">
            <v>Patricia</v>
          </cell>
          <cell r="D6159" t="str">
            <v>D</v>
          </cell>
          <cell r="E6159">
            <v>38246</v>
          </cell>
        </row>
        <row r="6160">
          <cell r="A6160">
            <v>949313164</v>
          </cell>
          <cell r="B6160" t="str">
            <v>DeWeese</v>
          </cell>
          <cell r="C6160" t="str">
            <v>Daniel</v>
          </cell>
          <cell r="D6160" t="str">
            <v>E</v>
          </cell>
          <cell r="E6160">
            <v>37150</v>
          </cell>
        </row>
        <row r="6161">
          <cell r="A6161">
            <v>949313164</v>
          </cell>
          <cell r="B6161" t="str">
            <v>DeWeese</v>
          </cell>
          <cell r="C6161" t="str">
            <v>Daniel</v>
          </cell>
          <cell r="D6161" t="str">
            <v>E</v>
          </cell>
          <cell r="E6161">
            <v>37150</v>
          </cell>
        </row>
        <row r="6162">
          <cell r="A6162">
            <v>949313164</v>
          </cell>
          <cell r="B6162" t="str">
            <v>DeWeese</v>
          </cell>
          <cell r="C6162" t="str">
            <v>Daniel</v>
          </cell>
          <cell r="D6162" t="str">
            <v>E</v>
          </cell>
          <cell r="E6162">
            <v>37150</v>
          </cell>
        </row>
        <row r="6163">
          <cell r="A6163">
            <v>949313164</v>
          </cell>
          <cell r="B6163" t="str">
            <v>DeWeese</v>
          </cell>
          <cell r="C6163" t="str">
            <v>Daniel</v>
          </cell>
          <cell r="D6163" t="str">
            <v>E</v>
          </cell>
          <cell r="E6163">
            <v>37150</v>
          </cell>
        </row>
        <row r="6164">
          <cell r="A6164">
            <v>949313164</v>
          </cell>
          <cell r="B6164" t="str">
            <v>DeWeese</v>
          </cell>
          <cell r="C6164" t="str">
            <v>Daniel</v>
          </cell>
          <cell r="D6164" t="str">
            <v>E</v>
          </cell>
          <cell r="E6164">
            <v>37150</v>
          </cell>
        </row>
        <row r="6165">
          <cell r="A6165">
            <v>949313164</v>
          </cell>
          <cell r="B6165" t="str">
            <v>DeWeese</v>
          </cell>
          <cell r="C6165" t="str">
            <v>Daniel</v>
          </cell>
          <cell r="D6165" t="str">
            <v>E</v>
          </cell>
          <cell r="E6165">
            <v>37150</v>
          </cell>
        </row>
        <row r="6166">
          <cell r="A6166">
            <v>949313164</v>
          </cell>
          <cell r="B6166" t="str">
            <v>DeWeese</v>
          </cell>
          <cell r="C6166" t="str">
            <v>Daniel</v>
          </cell>
          <cell r="D6166" t="str">
            <v>E</v>
          </cell>
          <cell r="E6166">
            <v>37150</v>
          </cell>
        </row>
        <row r="6167">
          <cell r="A6167">
            <v>949313164</v>
          </cell>
          <cell r="B6167" t="str">
            <v>DeWeese</v>
          </cell>
          <cell r="C6167" t="str">
            <v>Daniel</v>
          </cell>
          <cell r="D6167" t="str">
            <v>E</v>
          </cell>
          <cell r="E6167">
            <v>37150</v>
          </cell>
        </row>
        <row r="6168">
          <cell r="A6168">
            <v>949313164</v>
          </cell>
          <cell r="B6168" t="str">
            <v>DeWeese</v>
          </cell>
          <cell r="C6168" t="str">
            <v>Daniel</v>
          </cell>
          <cell r="D6168" t="str">
            <v>E</v>
          </cell>
          <cell r="E6168">
            <v>37150</v>
          </cell>
        </row>
        <row r="6169">
          <cell r="A6169">
            <v>949313164</v>
          </cell>
          <cell r="B6169" t="str">
            <v>DeWeese</v>
          </cell>
          <cell r="C6169" t="str">
            <v>Daniel</v>
          </cell>
          <cell r="D6169" t="str">
            <v>E</v>
          </cell>
          <cell r="E6169">
            <v>37150</v>
          </cell>
        </row>
        <row r="6170">
          <cell r="A6170">
            <v>949313164</v>
          </cell>
          <cell r="B6170" t="str">
            <v>DeWeese</v>
          </cell>
          <cell r="C6170" t="str">
            <v>Daniel</v>
          </cell>
          <cell r="D6170" t="str">
            <v>E</v>
          </cell>
          <cell r="E6170">
            <v>37150</v>
          </cell>
        </row>
        <row r="6171">
          <cell r="A6171">
            <v>949334020</v>
          </cell>
          <cell r="B6171" t="str">
            <v>Fitzpatrick</v>
          </cell>
          <cell r="C6171" t="str">
            <v>Charlien</v>
          </cell>
          <cell r="D6171" t="str">
            <v>C</v>
          </cell>
          <cell r="E6171">
            <v>33497</v>
          </cell>
        </row>
        <row r="6172">
          <cell r="A6172">
            <v>949334020</v>
          </cell>
          <cell r="B6172" t="str">
            <v>Fitzpatrick</v>
          </cell>
          <cell r="C6172" t="str">
            <v>Charlien</v>
          </cell>
          <cell r="D6172" t="str">
            <v>C</v>
          </cell>
          <cell r="E6172">
            <v>33497</v>
          </cell>
        </row>
        <row r="6173">
          <cell r="A6173">
            <v>949385297</v>
          </cell>
          <cell r="B6173" t="str">
            <v>Duh</v>
          </cell>
          <cell r="C6173" t="str">
            <v>Jiunn-Der</v>
          </cell>
          <cell r="D6173" t="str">
            <v>C</v>
          </cell>
          <cell r="E6173">
            <v>38281</v>
          </cell>
        </row>
        <row r="6174">
          <cell r="A6174">
            <v>949385297</v>
          </cell>
          <cell r="B6174" t="str">
            <v>Duh</v>
          </cell>
          <cell r="C6174" t="str">
            <v>Jiunn-Der</v>
          </cell>
          <cell r="D6174" t="str">
            <v>C</v>
          </cell>
          <cell r="E6174">
            <v>38281</v>
          </cell>
        </row>
        <row r="6175">
          <cell r="A6175">
            <v>949396054</v>
          </cell>
          <cell r="B6175" t="str">
            <v>Michell</v>
          </cell>
          <cell r="C6175" t="str">
            <v>Robin</v>
          </cell>
          <cell r="D6175" t="str">
            <v>N</v>
          </cell>
          <cell r="E6175">
            <v>39139</v>
          </cell>
        </row>
        <row r="6176">
          <cell r="A6176">
            <v>949396054</v>
          </cell>
          <cell r="B6176" t="str">
            <v>Michell</v>
          </cell>
          <cell r="C6176" t="str">
            <v>Robin</v>
          </cell>
          <cell r="D6176" t="str">
            <v>N</v>
          </cell>
          <cell r="E6176">
            <v>39139</v>
          </cell>
        </row>
        <row r="6177">
          <cell r="A6177">
            <v>949396054</v>
          </cell>
          <cell r="B6177" t="str">
            <v>Michell</v>
          </cell>
          <cell r="C6177" t="str">
            <v>Robin</v>
          </cell>
          <cell r="D6177" t="str">
            <v>N</v>
          </cell>
          <cell r="E6177">
            <v>39139</v>
          </cell>
        </row>
        <row r="6178">
          <cell r="A6178">
            <v>949397497</v>
          </cell>
          <cell r="B6178" t="str">
            <v>Miksch</v>
          </cell>
          <cell r="C6178" t="str">
            <v>Bonnie</v>
          </cell>
          <cell r="D6178" t="str">
            <v>C</v>
          </cell>
          <cell r="E6178">
            <v>38310</v>
          </cell>
        </row>
        <row r="6179">
          <cell r="A6179">
            <v>949397497</v>
          </cell>
          <cell r="B6179" t="str">
            <v>Miksch</v>
          </cell>
          <cell r="C6179" t="str">
            <v>Bonnie</v>
          </cell>
          <cell r="D6179" t="str">
            <v>C</v>
          </cell>
          <cell r="E6179">
            <v>38310</v>
          </cell>
        </row>
        <row r="6180">
          <cell r="A6180">
            <v>949397497</v>
          </cell>
          <cell r="B6180" t="str">
            <v>Miksch</v>
          </cell>
          <cell r="C6180" t="str">
            <v>Bonnie</v>
          </cell>
          <cell r="D6180" t="str">
            <v>C</v>
          </cell>
          <cell r="E6180">
            <v>38310</v>
          </cell>
        </row>
        <row r="6181">
          <cell r="A6181">
            <v>949397497</v>
          </cell>
          <cell r="B6181" t="str">
            <v>Miksch</v>
          </cell>
          <cell r="C6181" t="str">
            <v>Bonnie</v>
          </cell>
          <cell r="D6181" t="str">
            <v>C</v>
          </cell>
          <cell r="E6181">
            <v>38310</v>
          </cell>
        </row>
        <row r="6182">
          <cell r="A6182">
            <v>949425855</v>
          </cell>
          <cell r="B6182" t="str">
            <v>Greenwood</v>
          </cell>
          <cell r="C6182" t="str">
            <v>Stephen</v>
          </cell>
          <cell r="D6182" t="str">
            <v>N</v>
          </cell>
          <cell r="E6182">
            <v>38749</v>
          </cell>
        </row>
        <row r="6183">
          <cell r="A6183">
            <v>949425855</v>
          </cell>
          <cell r="B6183" t="str">
            <v>Greenwood</v>
          </cell>
          <cell r="C6183" t="str">
            <v>Stephen</v>
          </cell>
          <cell r="D6183" t="str">
            <v>N</v>
          </cell>
          <cell r="E6183">
            <v>38749</v>
          </cell>
        </row>
        <row r="6184">
          <cell r="A6184">
            <v>949425855</v>
          </cell>
          <cell r="B6184" t="str">
            <v>Greenwood</v>
          </cell>
          <cell r="C6184" t="str">
            <v>Stephen</v>
          </cell>
          <cell r="D6184" t="str">
            <v>N</v>
          </cell>
          <cell r="E6184">
            <v>38749</v>
          </cell>
        </row>
        <row r="6185">
          <cell r="A6185">
            <v>949484587</v>
          </cell>
          <cell r="B6185" t="str">
            <v>Griesar</v>
          </cell>
          <cell r="C6185" t="str">
            <v>William</v>
          </cell>
          <cell r="D6185" t="str">
            <v>E</v>
          </cell>
          <cell r="E6185">
            <v>38246</v>
          </cell>
        </row>
        <row r="6186">
          <cell r="A6186">
            <v>949484587</v>
          </cell>
          <cell r="B6186" t="str">
            <v>Griesar</v>
          </cell>
          <cell r="C6186" t="str">
            <v>William</v>
          </cell>
          <cell r="D6186" t="str">
            <v>E</v>
          </cell>
          <cell r="E6186">
            <v>38246</v>
          </cell>
        </row>
        <row r="6187">
          <cell r="A6187">
            <v>949492711</v>
          </cell>
          <cell r="B6187" t="str">
            <v>Key</v>
          </cell>
          <cell r="C6187" t="str">
            <v>Robert</v>
          </cell>
          <cell r="D6187" t="str">
            <v>H</v>
          </cell>
          <cell r="E6187">
            <v>37523</v>
          </cell>
        </row>
        <row r="6188">
          <cell r="A6188">
            <v>949492711</v>
          </cell>
          <cell r="B6188" t="str">
            <v>Key</v>
          </cell>
          <cell r="C6188" t="str">
            <v>Robert</v>
          </cell>
          <cell r="D6188" t="str">
            <v>H</v>
          </cell>
          <cell r="E6188">
            <v>37523</v>
          </cell>
        </row>
        <row r="6189">
          <cell r="A6189">
            <v>949492711</v>
          </cell>
          <cell r="B6189" t="str">
            <v>Key</v>
          </cell>
          <cell r="C6189" t="str">
            <v>Robert</v>
          </cell>
          <cell r="D6189" t="str">
            <v>H</v>
          </cell>
          <cell r="E6189">
            <v>37523</v>
          </cell>
        </row>
        <row r="6190">
          <cell r="A6190">
            <v>949492711</v>
          </cell>
          <cell r="B6190" t="str">
            <v>Key</v>
          </cell>
          <cell r="C6190" t="str">
            <v>Robert</v>
          </cell>
          <cell r="D6190" t="str">
            <v>H</v>
          </cell>
          <cell r="E6190">
            <v>37523</v>
          </cell>
        </row>
        <row r="6191">
          <cell r="A6191">
            <v>949492711</v>
          </cell>
          <cell r="B6191" t="str">
            <v>Key</v>
          </cell>
          <cell r="C6191" t="str">
            <v>Robert</v>
          </cell>
          <cell r="D6191" t="str">
            <v>H</v>
          </cell>
          <cell r="E6191">
            <v>37523</v>
          </cell>
        </row>
        <row r="6192">
          <cell r="A6192">
            <v>949492711</v>
          </cell>
          <cell r="B6192" t="str">
            <v>Key</v>
          </cell>
          <cell r="C6192" t="str">
            <v>Robert</v>
          </cell>
          <cell r="D6192" t="str">
            <v>H</v>
          </cell>
          <cell r="E6192">
            <v>37523</v>
          </cell>
        </row>
        <row r="6193">
          <cell r="A6193">
            <v>949492711</v>
          </cell>
          <cell r="B6193" t="str">
            <v>Key</v>
          </cell>
          <cell r="C6193" t="str">
            <v>Robert</v>
          </cell>
          <cell r="D6193" t="str">
            <v>H</v>
          </cell>
          <cell r="E6193">
            <v>37523</v>
          </cell>
        </row>
        <row r="6194">
          <cell r="A6194">
            <v>949492711</v>
          </cell>
          <cell r="B6194" t="str">
            <v>Key</v>
          </cell>
          <cell r="C6194" t="str">
            <v>Robert</v>
          </cell>
          <cell r="D6194" t="str">
            <v>H</v>
          </cell>
          <cell r="E6194">
            <v>37523</v>
          </cell>
        </row>
        <row r="6195">
          <cell r="A6195">
            <v>949550126</v>
          </cell>
          <cell r="B6195" t="str">
            <v>Drabinski</v>
          </cell>
          <cell r="C6195" t="str">
            <v>Kathryn</v>
          </cell>
          <cell r="D6195" t="str">
            <v>H</v>
          </cell>
          <cell r="E6195">
            <v>39157</v>
          </cell>
        </row>
        <row r="6196">
          <cell r="A6196">
            <v>949550126</v>
          </cell>
          <cell r="B6196" t="str">
            <v>Drabinski</v>
          </cell>
          <cell r="C6196" t="str">
            <v>Kathryn</v>
          </cell>
          <cell r="D6196" t="str">
            <v>H</v>
          </cell>
          <cell r="E6196">
            <v>39157</v>
          </cell>
        </row>
        <row r="6197">
          <cell r="A6197">
            <v>949559848</v>
          </cell>
          <cell r="B6197" t="str">
            <v>Chatterton</v>
          </cell>
          <cell r="C6197" t="str">
            <v>Cole</v>
          </cell>
          <cell r="D6197" t="str">
            <v>E</v>
          </cell>
          <cell r="E6197">
            <v>39157</v>
          </cell>
        </row>
        <row r="6198">
          <cell r="A6198">
            <v>949559848</v>
          </cell>
          <cell r="B6198" t="str">
            <v>Chatterton</v>
          </cell>
          <cell r="C6198" t="str">
            <v>Cole</v>
          </cell>
          <cell r="D6198" t="str">
            <v>E</v>
          </cell>
          <cell r="E6198">
            <v>39157</v>
          </cell>
        </row>
        <row r="6199">
          <cell r="A6199">
            <v>949559848</v>
          </cell>
          <cell r="B6199" t="str">
            <v>Chatterton</v>
          </cell>
          <cell r="C6199" t="str">
            <v>Cole</v>
          </cell>
          <cell r="D6199" t="str">
            <v>E</v>
          </cell>
          <cell r="E6199">
            <v>39157</v>
          </cell>
        </row>
        <row r="6200">
          <cell r="A6200">
            <v>949563290</v>
          </cell>
          <cell r="B6200" t="str">
            <v>Hess</v>
          </cell>
          <cell r="C6200" t="str">
            <v>Dale</v>
          </cell>
          <cell r="D6200" t="str">
            <v>A</v>
          </cell>
          <cell r="E6200">
            <v>38611</v>
          </cell>
        </row>
        <row r="6201">
          <cell r="A6201">
            <v>949563290</v>
          </cell>
          <cell r="B6201" t="str">
            <v>Hess</v>
          </cell>
          <cell r="C6201" t="str">
            <v>Dale</v>
          </cell>
          <cell r="D6201" t="str">
            <v>A</v>
          </cell>
          <cell r="E6201">
            <v>38611</v>
          </cell>
        </row>
        <row r="6202">
          <cell r="A6202">
            <v>949563290</v>
          </cell>
          <cell r="B6202" t="str">
            <v>Hess</v>
          </cell>
          <cell r="C6202" t="str">
            <v>Dale</v>
          </cell>
          <cell r="D6202" t="str">
            <v>A</v>
          </cell>
          <cell r="E6202">
            <v>38611</v>
          </cell>
        </row>
        <row r="6203">
          <cell r="A6203">
            <v>949625315</v>
          </cell>
          <cell r="B6203" t="str">
            <v>Brady</v>
          </cell>
          <cell r="C6203" t="str">
            <v>Philip</v>
          </cell>
          <cell r="D6203" t="str">
            <v>C</v>
          </cell>
          <cell r="E6203">
            <v>38792</v>
          </cell>
        </row>
        <row r="6204">
          <cell r="A6204">
            <v>949625315</v>
          </cell>
          <cell r="B6204" t="str">
            <v>Brady</v>
          </cell>
          <cell r="C6204" t="str">
            <v>Philip</v>
          </cell>
          <cell r="D6204" t="str">
            <v>C</v>
          </cell>
          <cell r="E6204">
            <v>38792</v>
          </cell>
        </row>
        <row r="6205">
          <cell r="A6205">
            <v>949625315</v>
          </cell>
          <cell r="B6205" t="str">
            <v>Brady</v>
          </cell>
          <cell r="C6205" t="str">
            <v>Philip</v>
          </cell>
          <cell r="D6205" t="str">
            <v>C</v>
          </cell>
          <cell r="E6205">
            <v>38792</v>
          </cell>
        </row>
        <row r="6206">
          <cell r="A6206">
            <v>949625315</v>
          </cell>
          <cell r="B6206" t="str">
            <v>Brady</v>
          </cell>
          <cell r="C6206" t="str">
            <v>Philip</v>
          </cell>
          <cell r="D6206" t="str">
            <v>C</v>
          </cell>
          <cell r="E6206">
            <v>38792</v>
          </cell>
        </row>
        <row r="6207">
          <cell r="A6207">
            <v>949625315</v>
          </cell>
          <cell r="B6207" t="str">
            <v>Brady</v>
          </cell>
          <cell r="C6207" t="str">
            <v>Philip</v>
          </cell>
          <cell r="D6207" t="str">
            <v>C</v>
          </cell>
          <cell r="E6207">
            <v>38792</v>
          </cell>
        </row>
        <row r="6208">
          <cell r="A6208">
            <v>949625315</v>
          </cell>
          <cell r="B6208" t="str">
            <v>Brady</v>
          </cell>
          <cell r="C6208" t="str">
            <v>Philip</v>
          </cell>
          <cell r="D6208" t="str">
            <v>E</v>
          </cell>
          <cell r="E6208">
            <v>39341</v>
          </cell>
        </row>
        <row r="6209">
          <cell r="A6209">
            <v>949625315</v>
          </cell>
          <cell r="B6209" t="str">
            <v>Brady</v>
          </cell>
          <cell r="C6209" t="str">
            <v>Philip</v>
          </cell>
          <cell r="D6209" t="str">
            <v>E</v>
          </cell>
          <cell r="E6209">
            <v>39341</v>
          </cell>
        </row>
        <row r="6210">
          <cell r="A6210">
            <v>949625315</v>
          </cell>
          <cell r="B6210" t="str">
            <v>Brady</v>
          </cell>
          <cell r="C6210" t="str">
            <v>Philip</v>
          </cell>
          <cell r="D6210" t="str">
            <v>E</v>
          </cell>
          <cell r="E6210">
            <v>39341</v>
          </cell>
        </row>
        <row r="6211">
          <cell r="A6211">
            <v>949625315</v>
          </cell>
          <cell r="B6211" t="str">
            <v>Brady</v>
          </cell>
          <cell r="C6211" t="str">
            <v>Philip</v>
          </cell>
          <cell r="D6211" t="str">
            <v>E</v>
          </cell>
          <cell r="E6211">
            <v>39341</v>
          </cell>
        </row>
        <row r="6212">
          <cell r="A6212">
            <v>949625315</v>
          </cell>
          <cell r="B6212" t="str">
            <v>Brady</v>
          </cell>
          <cell r="C6212" t="str">
            <v>Philip</v>
          </cell>
          <cell r="D6212" t="str">
            <v>E</v>
          </cell>
          <cell r="E6212">
            <v>39341</v>
          </cell>
        </row>
        <row r="6213">
          <cell r="A6213">
            <v>949625315</v>
          </cell>
          <cell r="B6213" t="str">
            <v>Brady</v>
          </cell>
          <cell r="C6213" t="str">
            <v>Philip</v>
          </cell>
          <cell r="D6213" t="str">
            <v>E</v>
          </cell>
          <cell r="E6213">
            <v>39341</v>
          </cell>
        </row>
        <row r="6214">
          <cell r="A6214">
            <v>949625315</v>
          </cell>
          <cell r="B6214" t="str">
            <v>Brady</v>
          </cell>
          <cell r="C6214" t="str">
            <v>Philip</v>
          </cell>
          <cell r="D6214" t="str">
            <v>E</v>
          </cell>
          <cell r="E6214">
            <v>39341</v>
          </cell>
        </row>
        <row r="6215">
          <cell r="A6215">
            <v>949625315</v>
          </cell>
          <cell r="B6215" t="str">
            <v>Brady</v>
          </cell>
          <cell r="C6215" t="str">
            <v>Philip</v>
          </cell>
          <cell r="D6215" t="str">
            <v>E</v>
          </cell>
          <cell r="E6215">
            <v>39341</v>
          </cell>
        </row>
        <row r="6216">
          <cell r="A6216">
            <v>949625315</v>
          </cell>
          <cell r="B6216" t="str">
            <v>Brady</v>
          </cell>
          <cell r="C6216" t="str">
            <v>Philip</v>
          </cell>
          <cell r="D6216" t="str">
            <v>E</v>
          </cell>
          <cell r="E6216">
            <v>39341</v>
          </cell>
        </row>
        <row r="6217">
          <cell r="A6217">
            <v>949625315</v>
          </cell>
          <cell r="B6217" t="str">
            <v>Brady</v>
          </cell>
          <cell r="C6217" t="str">
            <v>Philip</v>
          </cell>
          <cell r="D6217" t="str">
            <v>E</v>
          </cell>
          <cell r="E6217">
            <v>39341</v>
          </cell>
        </row>
        <row r="6218">
          <cell r="A6218">
            <v>949625315</v>
          </cell>
          <cell r="B6218" t="str">
            <v>Brady</v>
          </cell>
          <cell r="C6218" t="str">
            <v>Philip</v>
          </cell>
          <cell r="D6218" t="str">
            <v>E</v>
          </cell>
          <cell r="E6218">
            <v>39341</v>
          </cell>
        </row>
        <row r="6219">
          <cell r="A6219">
            <v>949625315</v>
          </cell>
          <cell r="B6219" t="str">
            <v>Brady</v>
          </cell>
          <cell r="C6219" t="str">
            <v>Philip</v>
          </cell>
          <cell r="D6219" t="str">
            <v>E</v>
          </cell>
          <cell r="E6219">
            <v>39341</v>
          </cell>
        </row>
        <row r="6220">
          <cell r="A6220">
            <v>949625315</v>
          </cell>
          <cell r="B6220" t="str">
            <v>Brady</v>
          </cell>
          <cell r="C6220" t="str">
            <v>Philip</v>
          </cell>
          <cell r="D6220" t="str">
            <v>E</v>
          </cell>
          <cell r="E6220">
            <v>39341</v>
          </cell>
        </row>
        <row r="6221">
          <cell r="A6221">
            <v>949625315</v>
          </cell>
          <cell r="B6221" t="str">
            <v>Brady</v>
          </cell>
          <cell r="C6221" t="str">
            <v>Philip</v>
          </cell>
          <cell r="D6221" t="str">
            <v>E</v>
          </cell>
          <cell r="E6221">
            <v>39341</v>
          </cell>
        </row>
        <row r="6222">
          <cell r="A6222">
            <v>949689319</v>
          </cell>
          <cell r="B6222" t="str">
            <v>McBride</v>
          </cell>
          <cell r="C6222" t="str">
            <v>Francis</v>
          </cell>
          <cell r="D6222" t="str">
            <v>N</v>
          </cell>
          <cell r="E6222">
            <v>37298</v>
          </cell>
        </row>
        <row r="6223">
          <cell r="A6223">
            <v>949689319</v>
          </cell>
          <cell r="B6223" t="str">
            <v>McBride</v>
          </cell>
          <cell r="C6223" t="str">
            <v>Francis</v>
          </cell>
          <cell r="D6223" t="str">
            <v>N</v>
          </cell>
          <cell r="E6223">
            <v>37298</v>
          </cell>
        </row>
        <row r="6224">
          <cell r="A6224">
            <v>949718099</v>
          </cell>
          <cell r="B6224" t="str">
            <v>Temple</v>
          </cell>
          <cell r="C6224" t="str">
            <v>Jacqueline</v>
          </cell>
          <cell r="D6224" t="str">
            <v>B</v>
          </cell>
          <cell r="E6224">
            <v>38246</v>
          </cell>
        </row>
        <row r="6225">
          <cell r="A6225">
            <v>949718099</v>
          </cell>
          <cell r="B6225" t="str">
            <v>Temple</v>
          </cell>
          <cell r="C6225" t="str">
            <v>Jacqueline</v>
          </cell>
          <cell r="D6225" t="str">
            <v>B</v>
          </cell>
          <cell r="E6225">
            <v>38246</v>
          </cell>
        </row>
        <row r="6226">
          <cell r="A6226">
            <v>949718099</v>
          </cell>
          <cell r="B6226" t="str">
            <v>Temple</v>
          </cell>
          <cell r="C6226" t="str">
            <v>Jacqueline</v>
          </cell>
          <cell r="D6226" t="str">
            <v>B</v>
          </cell>
          <cell r="E6226">
            <v>38246</v>
          </cell>
        </row>
        <row r="6227">
          <cell r="A6227">
            <v>949744310</v>
          </cell>
          <cell r="B6227" t="str">
            <v>Krug</v>
          </cell>
          <cell r="C6227" t="str">
            <v>David</v>
          </cell>
          <cell r="D6227" t="str">
            <v>A</v>
          </cell>
          <cell r="E6227">
            <v>36342</v>
          </cell>
        </row>
        <row r="6228">
          <cell r="A6228">
            <v>949744310</v>
          </cell>
          <cell r="B6228" t="str">
            <v>Krug</v>
          </cell>
          <cell r="C6228" t="str">
            <v>David</v>
          </cell>
          <cell r="D6228" t="str">
            <v>A</v>
          </cell>
          <cell r="E6228">
            <v>36342</v>
          </cell>
        </row>
        <row r="6229">
          <cell r="A6229">
            <v>949744310</v>
          </cell>
          <cell r="B6229" t="str">
            <v>Krug</v>
          </cell>
          <cell r="C6229" t="str">
            <v>David</v>
          </cell>
          <cell r="D6229" t="str">
            <v>A</v>
          </cell>
          <cell r="E6229">
            <v>36342</v>
          </cell>
        </row>
        <row r="6230">
          <cell r="A6230">
            <v>949744310</v>
          </cell>
          <cell r="B6230" t="str">
            <v>Krug</v>
          </cell>
          <cell r="C6230" t="str">
            <v>David</v>
          </cell>
          <cell r="D6230" t="str">
            <v>A</v>
          </cell>
          <cell r="E6230">
            <v>36342</v>
          </cell>
        </row>
        <row r="6231">
          <cell r="A6231">
            <v>949756481</v>
          </cell>
          <cell r="B6231" t="str">
            <v>Cooper</v>
          </cell>
          <cell r="C6231" t="str">
            <v>Chuck</v>
          </cell>
          <cell r="D6231" t="str">
            <v>N</v>
          </cell>
          <cell r="E6231">
            <v>35370</v>
          </cell>
        </row>
        <row r="6232">
          <cell r="A6232">
            <v>949756481</v>
          </cell>
          <cell r="B6232" t="str">
            <v>Cooper</v>
          </cell>
          <cell r="C6232" t="str">
            <v>Chuck</v>
          </cell>
          <cell r="D6232" t="str">
            <v>N</v>
          </cell>
          <cell r="E6232">
            <v>35370</v>
          </cell>
        </row>
        <row r="6233">
          <cell r="A6233">
            <v>949758046</v>
          </cell>
          <cell r="B6233" t="str">
            <v>Turner</v>
          </cell>
          <cell r="C6233" t="str">
            <v>Miles</v>
          </cell>
          <cell r="D6233" t="str">
            <v>N</v>
          </cell>
          <cell r="E6233">
            <v>36708</v>
          </cell>
        </row>
        <row r="6234">
          <cell r="A6234">
            <v>949758046</v>
          </cell>
          <cell r="B6234" t="str">
            <v>Turner</v>
          </cell>
          <cell r="C6234" t="str">
            <v>Miles</v>
          </cell>
          <cell r="D6234" t="str">
            <v>N</v>
          </cell>
          <cell r="E6234">
            <v>36708</v>
          </cell>
        </row>
        <row r="6235">
          <cell r="A6235">
            <v>949758046</v>
          </cell>
          <cell r="B6235" t="str">
            <v>Turner</v>
          </cell>
          <cell r="C6235" t="str">
            <v>Miles</v>
          </cell>
          <cell r="D6235" t="str">
            <v>N</v>
          </cell>
          <cell r="E6235">
            <v>36708</v>
          </cell>
        </row>
        <row r="6236">
          <cell r="A6236">
            <v>949758046</v>
          </cell>
          <cell r="B6236" t="str">
            <v>Turner</v>
          </cell>
          <cell r="C6236" t="str">
            <v>Miles</v>
          </cell>
          <cell r="D6236" t="str">
            <v>N</v>
          </cell>
          <cell r="E6236">
            <v>36708</v>
          </cell>
        </row>
        <row r="6237">
          <cell r="A6237">
            <v>949780469</v>
          </cell>
          <cell r="B6237" t="str">
            <v>Child</v>
          </cell>
          <cell r="C6237" t="str">
            <v>Beckie</v>
          </cell>
          <cell r="D6237" t="str">
            <v>J</v>
          </cell>
          <cell r="E6237">
            <v>38857</v>
          </cell>
        </row>
        <row r="6238">
          <cell r="A6238">
            <v>949780469</v>
          </cell>
          <cell r="B6238" t="str">
            <v>Child</v>
          </cell>
          <cell r="C6238" t="str">
            <v>Beckie</v>
          </cell>
          <cell r="D6238" t="str">
            <v>J</v>
          </cell>
          <cell r="E6238">
            <v>38857</v>
          </cell>
        </row>
        <row r="6239">
          <cell r="A6239">
            <v>949780469</v>
          </cell>
          <cell r="B6239" t="str">
            <v>Child</v>
          </cell>
          <cell r="C6239" t="str">
            <v>Beckie</v>
          </cell>
          <cell r="D6239" t="str">
            <v>J</v>
          </cell>
          <cell r="E6239">
            <v>38857</v>
          </cell>
        </row>
        <row r="6240">
          <cell r="A6240">
            <v>949780469</v>
          </cell>
          <cell r="B6240" t="str">
            <v>Child</v>
          </cell>
          <cell r="C6240" t="str">
            <v>Beckie</v>
          </cell>
          <cell r="D6240" t="str">
            <v>J</v>
          </cell>
          <cell r="E6240">
            <v>38857</v>
          </cell>
        </row>
        <row r="6241">
          <cell r="A6241">
            <v>949819240</v>
          </cell>
          <cell r="B6241" t="str">
            <v>Davis</v>
          </cell>
          <cell r="C6241" t="str">
            <v>Mildred</v>
          </cell>
          <cell r="D6241" t="str">
            <v>J</v>
          </cell>
          <cell r="E6241">
            <v>38899</v>
          </cell>
        </row>
        <row r="6242">
          <cell r="A6242">
            <v>949819240</v>
          </cell>
          <cell r="B6242" t="str">
            <v>Davis</v>
          </cell>
          <cell r="C6242" t="str">
            <v>Mildred</v>
          </cell>
          <cell r="D6242" t="str">
            <v>J</v>
          </cell>
          <cell r="E6242">
            <v>38899</v>
          </cell>
        </row>
        <row r="6243">
          <cell r="A6243">
            <v>949819240</v>
          </cell>
          <cell r="B6243" t="str">
            <v>Davis</v>
          </cell>
          <cell r="C6243" t="str">
            <v>Mildred</v>
          </cell>
          <cell r="D6243" t="str">
            <v>J</v>
          </cell>
          <cell r="E6243">
            <v>38899</v>
          </cell>
        </row>
        <row r="6244">
          <cell r="A6244">
            <v>949819240</v>
          </cell>
          <cell r="B6244" t="str">
            <v>Davis</v>
          </cell>
          <cell r="C6244" t="str">
            <v>Mildred</v>
          </cell>
          <cell r="D6244" t="str">
            <v>J</v>
          </cell>
          <cell r="E6244">
            <v>38899</v>
          </cell>
        </row>
        <row r="6245">
          <cell r="A6245">
            <v>949819240</v>
          </cell>
          <cell r="B6245" t="str">
            <v>Davis</v>
          </cell>
          <cell r="C6245" t="str">
            <v>Mildred</v>
          </cell>
          <cell r="D6245" t="str">
            <v>J</v>
          </cell>
          <cell r="E6245">
            <v>38899</v>
          </cell>
        </row>
        <row r="6246">
          <cell r="A6246">
            <v>949819240</v>
          </cell>
          <cell r="B6246" t="str">
            <v>Davis</v>
          </cell>
          <cell r="C6246" t="str">
            <v>Mildred</v>
          </cell>
          <cell r="D6246" t="str">
            <v>J</v>
          </cell>
          <cell r="E6246">
            <v>38899</v>
          </cell>
        </row>
        <row r="6247">
          <cell r="A6247">
            <v>949819240</v>
          </cell>
          <cell r="B6247" t="str">
            <v>Davis</v>
          </cell>
          <cell r="C6247" t="str">
            <v>Mildred</v>
          </cell>
          <cell r="D6247" t="str">
            <v>J</v>
          </cell>
          <cell r="E6247">
            <v>38899</v>
          </cell>
        </row>
        <row r="6248">
          <cell r="A6248">
            <v>949819240</v>
          </cell>
          <cell r="B6248" t="str">
            <v>Davis</v>
          </cell>
          <cell r="C6248" t="str">
            <v>Mildred</v>
          </cell>
          <cell r="D6248" t="str">
            <v>J</v>
          </cell>
          <cell r="E6248">
            <v>38899</v>
          </cell>
        </row>
        <row r="6249">
          <cell r="A6249">
            <v>949819240</v>
          </cell>
          <cell r="B6249" t="str">
            <v>Davis</v>
          </cell>
          <cell r="C6249" t="str">
            <v>Mildred</v>
          </cell>
          <cell r="D6249" t="str">
            <v>J</v>
          </cell>
          <cell r="E6249">
            <v>38899</v>
          </cell>
        </row>
        <row r="6250">
          <cell r="A6250">
            <v>949844758</v>
          </cell>
          <cell r="B6250" t="str">
            <v>Flori</v>
          </cell>
          <cell r="C6250" t="str">
            <v>Monica</v>
          </cell>
          <cell r="D6250" t="str">
            <v>H</v>
          </cell>
          <cell r="E6250">
            <v>39067</v>
          </cell>
        </row>
        <row r="6251">
          <cell r="A6251">
            <v>949844758</v>
          </cell>
          <cell r="B6251" t="str">
            <v>Flori</v>
          </cell>
          <cell r="C6251" t="str">
            <v>Monica</v>
          </cell>
          <cell r="D6251" t="str">
            <v>H</v>
          </cell>
          <cell r="E6251">
            <v>39067</v>
          </cell>
        </row>
        <row r="6252">
          <cell r="A6252">
            <v>949969969</v>
          </cell>
          <cell r="B6252" t="str">
            <v>Campbell</v>
          </cell>
          <cell r="C6252" t="str">
            <v>Richard</v>
          </cell>
          <cell r="D6252" t="str">
            <v>B</v>
          </cell>
          <cell r="E6252">
            <v>39341</v>
          </cell>
        </row>
        <row r="6253">
          <cell r="A6253">
            <v>949969969</v>
          </cell>
          <cell r="B6253" t="str">
            <v>Campbell</v>
          </cell>
          <cell r="C6253" t="str">
            <v>Richard</v>
          </cell>
          <cell r="D6253" t="str">
            <v>B</v>
          </cell>
          <cell r="E6253">
            <v>39341</v>
          </cell>
        </row>
        <row r="6254">
          <cell r="A6254">
            <v>949994436</v>
          </cell>
          <cell r="B6254" t="str">
            <v>O'Dell</v>
          </cell>
          <cell r="C6254" t="str">
            <v>Kirstin</v>
          </cell>
          <cell r="D6254" t="str">
            <v>K</v>
          </cell>
          <cell r="E6254">
            <v>39264</v>
          </cell>
        </row>
        <row r="6255">
          <cell r="A6255">
            <v>949994436</v>
          </cell>
          <cell r="B6255" t="str">
            <v>O'Dell</v>
          </cell>
          <cell r="C6255" t="str">
            <v>Kirstin</v>
          </cell>
          <cell r="D6255" t="str">
            <v>K</v>
          </cell>
          <cell r="E6255">
            <v>39264</v>
          </cell>
        </row>
        <row r="6256">
          <cell r="A6256">
            <v>949994436</v>
          </cell>
          <cell r="B6256" t="str">
            <v>O'Dell</v>
          </cell>
          <cell r="C6256" t="str">
            <v>Kirstin</v>
          </cell>
          <cell r="D6256" t="str">
            <v>K</v>
          </cell>
          <cell r="E6256">
            <v>39264</v>
          </cell>
        </row>
        <row r="6257">
          <cell r="A6257">
            <v>950056334</v>
          </cell>
          <cell r="B6257" t="str">
            <v>Skeels</v>
          </cell>
          <cell r="C6257" t="str">
            <v>Michael</v>
          </cell>
          <cell r="D6257" t="str">
            <v>A</v>
          </cell>
          <cell r="E6257">
            <v>37331</v>
          </cell>
        </row>
        <row r="6258">
          <cell r="A6258">
            <v>950056334</v>
          </cell>
          <cell r="B6258" t="str">
            <v>Skeels</v>
          </cell>
          <cell r="C6258" t="str">
            <v>Michael</v>
          </cell>
          <cell r="D6258" t="str">
            <v>A</v>
          </cell>
          <cell r="E6258">
            <v>37331</v>
          </cell>
        </row>
        <row r="6259">
          <cell r="A6259">
            <v>950056334</v>
          </cell>
          <cell r="B6259" t="str">
            <v>Skeels</v>
          </cell>
          <cell r="C6259" t="str">
            <v>Michael</v>
          </cell>
          <cell r="D6259" t="str">
            <v>A</v>
          </cell>
          <cell r="E6259">
            <v>37331</v>
          </cell>
        </row>
        <row r="6260">
          <cell r="A6260">
            <v>950056334</v>
          </cell>
          <cell r="B6260" t="str">
            <v>Skeels</v>
          </cell>
          <cell r="C6260" t="str">
            <v>Michael</v>
          </cell>
          <cell r="D6260" t="str">
            <v>A</v>
          </cell>
          <cell r="E6260">
            <v>37331</v>
          </cell>
        </row>
        <row r="6261">
          <cell r="A6261">
            <v>950056334</v>
          </cell>
          <cell r="B6261" t="str">
            <v>Skeels</v>
          </cell>
          <cell r="C6261" t="str">
            <v>Michael</v>
          </cell>
          <cell r="D6261" t="str">
            <v>A</v>
          </cell>
          <cell r="E6261">
            <v>37331</v>
          </cell>
        </row>
        <row r="6262">
          <cell r="A6262">
            <v>950061205</v>
          </cell>
          <cell r="B6262" t="str">
            <v>Wesley</v>
          </cell>
          <cell r="C6262" t="str">
            <v>Frank</v>
          </cell>
          <cell r="D6262" t="str">
            <v>A</v>
          </cell>
          <cell r="E6262">
            <v>38976</v>
          </cell>
        </row>
        <row r="6263">
          <cell r="A6263">
            <v>950061205</v>
          </cell>
          <cell r="B6263" t="str">
            <v>Wesley</v>
          </cell>
          <cell r="C6263" t="str">
            <v>Frank</v>
          </cell>
          <cell r="D6263" t="str">
            <v>A</v>
          </cell>
          <cell r="E6263">
            <v>38976</v>
          </cell>
        </row>
        <row r="6264">
          <cell r="A6264">
            <v>950061205</v>
          </cell>
          <cell r="B6264" t="str">
            <v>Wesley</v>
          </cell>
          <cell r="C6264" t="str">
            <v>Frank</v>
          </cell>
          <cell r="D6264" t="str">
            <v>A</v>
          </cell>
          <cell r="E6264">
            <v>38976</v>
          </cell>
        </row>
        <row r="6265">
          <cell r="A6265">
            <v>950061205</v>
          </cell>
          <cell r="B6265" t="str">
            <v>Wesley</v>
          </cell>
          <cell r="C6265" t="str">
            <v>Frank</v>
          </cell>
          <cell r="D6265" t="str">
            <v>A</v>
          </cell>
          <cell r="E6265">
            <v>38976</v>
          </cell>
        </row>
        <row r="6266">
          <cell r="A6266">
            <v>950061205</v>
          </cell>
          <cell r="B6266" t="str">
            <v>Wesley</v>
          </cell>
          <cell r="C6266" t="str">
            <v>Frank</v>
          </cell>
          <cell r="D6266" t="str">
            <v>A</v>
          </cell>
          <cell r="E6266">
            <v>38976</v>
          </cell>
        </row>
        <row r="6267">
          <cell r="A6267">
            <v>950099622</v>
          </cell>
          <cell r="B6267" t="str">
            <v>Mason</v>
          </cell>
          <cell r="C6267" t="str">
            <v>Carol</v>
          </cell>
          <cell r="D6267" t="str">
            <v>N</v>
          </cell>
          <cell r="E6267">
            <v>38197</v>
          </cell>
        </row>
        <row r="6268">
          <cell r="A6268">
            <v>950099622</v>
          </cell>
          <cell r="B6268" t="str">
            <v>Mason</v>
          </cell>
          <cell r="C6268" t="str">
            <v>Carol</v>
          </cell>
          <cell r="D6268" t="str">
            <v>N</v>
          </cell>
          <cell r="E6268">
            <v>38197</v>
          </cell>
        </row>
        <row r="6269">
          <cell r="A6269">
            <v>950110644</v>
          </cell>
          <cell r="B6269" t="str">
            <v>Momiyama</v>
          </cell>
          <cell r="C6269" t="str">
            <v>Corinne</v>
          </cell>
          <cell r="D6269" t="str">
            <v>E</v>
          </cell>
          <cell r="E6269">
            <v>39432</v>
          </cell>
        </row>
        <row r="6270">
          <cell r="A6270">
            <v>950110644</v>
          </cell>
          <cell r="B6270" t="str">
            <v>Momiyama</v>
          </cell>
          <cell r="C6270" t="str">
            <v>Corinne</v>
          </cell>
          <cell r="D6270" t="str">
            <v>E</v>
          </cell>
          <cell r="E6270">
            <v>39432</v>
          </cell>
        </row>
        <row r="6271">
          <cell r="A6271">
            <v>950110644</v>
          </cell>
          <cell r="B6271" t="str">
            <v>Momiyama</v>
          </cell>
          <cell r="C6271" t="str">
            <v>Corinne</v>
          </cell>
          <cell r="D6271" t="str">
            <v>E</v>
          </cell>
          <cell r="E6271">
            <v>39432</v>
          </cell>
        </row>
        <row r="6272">
          <cell r="A6272">
            <v>950110644</v>
          </cell>
          <cell r="B6272" t="str">
            <v>Momiyama</v>
          </cell>
          <cell r="C6272" t="str">
            <v>Corinne</v>
          </cell>
          <cell r="D6272" t="str">
            <v>E</v>
          </cell>
          <cell r="E6272">
            <v>39432</v>
          </cell>
        </row>
        <row r="6273">
          <cell r="A6273">
            <v>950110644</v>
          </cell>
          <cell r="B6273" t="str">
            <v>Momiyama</v>
          </cell>
          <cell r="C6273" t="str">
            <v>Corinne</v>
          </cell>
          <cell r="D6273" t="str">
            <v>E</v>
          </cell>
          <cell r="E6273">
            <v>39432</v>
          </cell>
        </row>
        <row r="6274">
          <cell r="A6274">
            <v>950110644</v>
          </cell>
          <cell r="B6274" t="str">
            <v>Momiyama</v>
          </cell>
          <cell r="C6274" t="str">
            <v>Corinne</v>
          </cell>
          <cell r="D6274" t="str">
            <v>E</v>
          </cell>
          <cell r="E6274">
            <v>39432</v>
          </cell>
        </row>
        <row r="6275">
          <cell r="A6275">
            <v>950110644</v>
          </cell>
          <cell r="B6275" t="str">
            <v>Momiyama</v>
          </cell>
          <cell r="C6275" t="str">
            <v>Corinne</v>
          </cell>
          <cell r="D6275" t="str">
            <v>E</v>
          </cell>
          <cell r="E6275">
            <v>39432</v>
          </cell>
        </row>
        <row r="6276">
          <cell r="A6276">
            <v>950137529</v>
          </cell>
          <cell r="B6276" t="str">
            <v>Scott</v>
          </cell>
          <cell r="C6276" t="str">
            <v>Deborah</v>
          </cell>
          <cell r="D6276" t="str">
            <v>N</v>
          </cell>
          <cell r="E6276">
            <v>38808</v>
          </cell>
        </row>
        <row r="6277">
          <cell r="A6277">
            <v>950137529</v>
          </cell>
          <cell r="B6277" t="str">
            <v>Scott</v>
          </cell>
          <cell r="C6277" t="str">
            <v>Deborah</v>
          </cell>
          <cell r="D6277" t="str">
            <v>N</v>
          </cell>
          <cell r="E6277">
            <v>38808</v>
          </cell>
        </row>
        <row r="6278">
          <cell r="A6278">
            <v>950187302</v>
          </cell>
          <cell r="B6278" t="str">
            <v>Bowman</v>
          </cell>
          <cell r="C6278" t="str">
            <v>Michael</v>
          </cell>
          <cell r="D6278" t="str">
            <v>B</v>
          </cell>
          <cell r="E6278">
            <v>39264</v>
          </cell>
        </row>
        <row r="6279">
          <cell r="A6279">
            <v>950187302</v>
          </cell>
          <cell r="B6279" t="str">
            <v>Bowman</v>
          </cell>
          <cell r="C6279" t="str">
            <v>Michael</v>
          </cell>
          <cell r="D6279" t="str">
            <v>B</v>
          </cell>
          <cell r="E6279">
            <v>39264</v>
          </cell>
        </row>
        <row r="6280">
          <cell r="A6280">
            <v>950187302</v>
          </cell>
          <cell r="B6280" t="str">
            <v>Bowman</v>
          </cell>
          <cell r="C6280" t="str">
            <v>Michael</v>
          </cell>
          <cell r="D6280" t="str">
            <v>B</v>
          </cell>
          <cell r="E6280">
            <v>39264</v>
          </cell>
        </row>
        <row r="6281">
          <cell r="A6281">
            <v>950197746</v>
          </cell>
          <cell r="B6281" t="str">
            <v>Geraths</v>
          </cell>
          <cell r="C6281" t="str">
            <v>Matthew</v>
          </cell>
          <cell r="D6281" t="str">
            <v>O</v>
          </cell>
          <cell r="E6281">
            <v>39341</v>
          </cell>
        </row>
        <row r="6282">
          <cell r="A6282">
            <v>950197746</v>
          </cell>
          <cell r="B6282" t="str">
            <v>Geraths</v>
          </cell>
          <cell r="C6282" t="str">
            <v>Matthew</v>
          </cell>
          <cell r="D6282" t="str">
            <v>O</v>
          </cell>
          <cell r="E6282">
            <v>39341</v>
          </cell>
        </row>
        <row r="6283">
          <cell r="A6283">
            <v>950197746</v>
          </cell>
          <cell r="B6283" t="str">
            <v>Geraths</v>
          </cell>
          <cell r="C6283" t="str">
            <v>Matthew</v>
          </cell>
          <cell r="D6283" t="str">
            <v>O</v>
          </cell>
          <cell r="E6283">
            <v>39341</v>
          </cell>
        </row>
        <row r="6284">
          <cell r="A6284">
            <v>950197746</v>
          </cell>
          <cell r="B6284" t="str">
            <v>Geraths</v>
          </cell>
          <cell r="C6284" t="str">
            <v>Matthew</v>
          </cell>
          <cell r="D6284" t="str">
            <v>O</v>
          </cell>
          <cell r="E6284">
            <v>39341</v>
          </cell>
        </row>
        <row r="6285">
          <cell r="A6285">
            <v>950197746</v>
          </cell>
          <cell r="B6285" t="str">
            <v>Geraths</v>
          </cell>
          <cell r="C6285" t="str">
            <v>Matthew</v>
          </cell>
          <cell r="D6285" t="str">
            <v>O</v>
          </cell>
          <cell r="E6285">
            <v>39341</v>
          </cell>
        </row>
        <row r="6286">
          <cell r="A6286">
            <v>950197746</v>
          </cell>
          <cell r="B6286" t="str">
            <v>Geraths</v>
          </cell>
          <cell r="C6286" t="str">
            <v>Matthew</v>
          </cell>
          <cell r="D6286" t="str">
            <v>O</v>
          </cell>
          <cell r="E6286">
            <v>39341</v>
          </cell>
        </row>
        <row r="6287">
          <cell r="A6287">
            <v>950197746</v>
          </cell>
          <cell r="B6287" t="str">
            <v>Geraths</v>
          </cell>
          <cell r="C6287" t="str">
            <v>Matthew</v>
          </cell>
          <cell r="D6287" t="str">
            <v>O</v>
          </cell>
          <cell r="E6287">
            <v>39326</v>
          </cell>
        </row>
        <row r="6288">
          <cell r="A6288">
            <v>950239954</v>
          </cell>
          <cell r="B6288" t="str">
            <v>Wullschlager</v>
          </cell>
          <cell r="C6288" t="str">
            <v>Geoffrey</v>
          </cell>
          <cell r="D6288" t="str">
            <v>N</v>
          </cell>
          <cell r="E6288">
            <v>38749</v>
          </cell>
        </row>
        <row r="6289">
          <cell r="A6289">
            <v>950244623</v>
          </cell>
          <cell r="B6289" t="str">
            <v>Mitchell</v>
          </cell>
          <cell r="C6289" t="str">
            <v>Pamala</v>
          </cell>
          <cell r="D6289" t="str">
            <v>N</v>
          </cell>
          <cell r="E6289">
            <v>36708</v>
          </cell>
        </row>
        <row r="6290">
          <cell r="A6290">
            <v>950283076</v>
          </cell>
          <cell r="B6290" t="str">
            <v>Perkins</v>
          </cell>
          <cell r="C6290" t="str">
            <v>Stephanie</v>
          </cell>
          <cell r="D6290" t="str">
            <v>E</v>
          </cell>
          <cell r="E6290">
            <v>39341</v>
          </cell>
        </row>
        <row r="6291">
          <cell r="A6291">
            <v>950283076</v>
          </cell>
          <cell r="B6291" t="str">
            <v>Perkins</v>
          </cell>
          <cell r="C6291" t="str">
            <v>Stephanie</v>
          </cell>
          <cell r="D6291" t="str">
            <v>E</v>
          </cell>
          <cell r="E6291">
            <v>39341</v>
          </cell>
        </row>
        <row r="6292">
          <cell r="A6292">
            <v>950316125</v>
          </cell>
          <cell r="B6292" t="str">
            <v>Stoering</v>
          </cell>
          <cell r="C6292" t="str">
            <v>Juliette</v>
          </cell>
          <cell r="D6292" t="str">
            <v>L</v>
          </cell>
          <cell r="E6292">
            <v>35800</v>
          </cell>
        </row>
        <row r="6293">
          <cell r="A6293">
            <v>950316125</v>
          </cell>
          <cell r="B6293" t="str">
            <v>Stoering</v>
          </cell>
          <cell r="C6293" t="str">
            <v>Juliette</v>
          </cell>
          <cell r="D6293" t="str">
            <v>L</v>
          </cell>
          <cell r="E6293">
            <v>35800</v>
          </cell>
        </row>
        <row r="6294">
          <cell r="A6294">
            <v>950347760</v>
          </cell>
          <cell r="B6294" t="str">
            <v>Ruder</v>
          </cell>
          <cell r="C6294" t="str">
            <v>Brian</v>
          </cell>
          <cell r="D6294" t="str">
            <v>E</v>
          </cell>
          <cell r="E6294">
            <v>39341</v>
          </cell>
        </row>
        <row r="6295">
          <cell r="A6295">
            <v>950347760</v>
          </cell>
          <cell r="B6295" t="str">
            <v>Ruder</v>
          </cell>
          <cell r="C6295" t="str">
            <v>Brian</v>
          </cell>
          <cell r="D6295" t="str">
            <v>E</v>
          </cell>
          <cell r="E6295">
            <v>39341</v>
          </cell>
        </row>
        <row r="6296">
          <cell r="A6296">
            <v>950364182</v>
          </cell>
          <cell r="B6296" t="str">
            <v>Brown</v>
          </cell>
          <cell r="C6296" t="str">
            <v>Mary</v>
          </cell>
          <cell r="D6296" t="str">
            <v>H</v>
          </cell>
          <cell r="E6296">
            <v>39157</v>
          </cell>
        </row>
        <row r="6297">
          <cell r="A6297">
            <v>950364182</v>
          </cell>
          <cell r="B6297" t="str">
            <v>Brown</v>
          </cell>
          <cell r="C6297" t="str">
            <v>Mary</v>
          </cell>
          <cell r="D6297" t="str">
            <v>H</v>
          </cell>
          <cell r="E6297">
            <v>39157</v>
          </cell>
        </row>
        <row r="6298">
          <cell r="A6298">
            <v>950364182</v>
          </cell>
          <cell r="B6298" t="str">
            <v>Brown</v>
          </cell>
          <cell r="C6298" t="str">
            <v>Mary</v>
          </cell>
          <cell r="D6298" t="str">
            <v>H</v>
          </cell>
          <cell r="E6298">
            <v>39157</v>
          </cell>
        </row>
        <row r="6299">
          <cell r="A6299">
            <v>950364182</v>
          </cell>
          <cell r="B6299" t="str">
            <v>Brown</v>
          </cell>
          <cell r="C6299" t="str">
            <v>Mary</v>
          </cell>
          <cell r="D6299" t="str">
            <v>H</v>
          </cell>
          <cell r="E6299">
            <v>39157</v>
          </cell>
        </row>
        <row r="6300">
          <cell r="A6300">
            <v>950364182</v>
          </cell>
          <cell r="B6300" t="str">
            <v>Brown</v>
          </cell>
          <cell r="C6300" t="str">
            <v>Mary</v>
          </cell>
          <cell r="D6300" t="str">
            <v>H</v>
          </cell>
          <cell r="E6300">
            <v>39157</v>
          </cell>
        </row>
        <row r="6301">
          <cell r="A6301">
            <v>950364182</v>
          </cell>
          <cell r="B6301" t="str">
            <v>Brown</v>
          </cell>
          <cell r="C6301" t="str">
            <v>Mary</v>
          </cell>
          <cell r="D6301" t="str">
            <v>H</v>
          </cell>
          <cell r="E6301">
            <v>39157</v>
          </cell>
        </row>
        <row r="6302">
          <cell r="A6302">
            <v>950364182</v>
          </cell>
          <cell r="B6302" t="str">
            <v>Brown</v>
          </cell>
          <cell r="C6302" t="str">
            <v>Mary</v>
          </cell>
          <cell r="D6302" t="str">
            <v>H</v>
          </cell>
          <cell r="E6302">
            <v>39157</v>
          </cell>
        </row>
        <row r="6303">
          <cell r="A6303">
            <v>950364182</v>
          </cell>
          <cell r="B6303" t="str">
            <v>Brown</v>
          </cell>
          <cell r="C6303" t="str">
            <v>Mary</v>
          </cell>
          <cell r="D6303" t="str">
            <v>H</v>
          </cell>
          <cell r="E6303">
            <v>39157</v>
          </cell>
        </row>
        <row r="6304">
          <cell r="A6304">
            <v>950364182</v>
          </cell>
          <cell r="B6304" t="str">
            <v>Brown</v>
          </cell>
          <cell r="C6304" t="str">
            <v>Mary</v>
          </cell>
          <cell r="D6304" t="str">
            <v>H</v>
          </cell>
          <cell r="E6304">
            <v>39157</v>
          </cell>
        </row>
        <row r="6305">
          <cell r="A6305">
            <v>950364182</v>
          </cell>
          <cell r="B6305" t="str">
            <v>Brown</v>
          </cell>
          <cell r="C6305" t="str">
            <v>Mary</v>
          </cell>
          <cell r="D6305" t="str">
            <v>H</v>
          </cell>
          <cell r="E6305">
            <v>39157</v>
          </cell>
        </row>
        <row r="6306">
          <cell r="A6306">
            <v>950364182</v>
          </cell>
          <cell r="B6306" t="str">
            <v>Brown</v>
          </cell>
          <cell r="C6306" t="str">
            <v>Mary</v>
          </cell>
          <cell r="D6306" t="str">
            <v>H</v>
          </cell>
          <cell r="E6306">
            <v>39157</v>
          </cell>
        </row>
        <row r="6307">
          <cell r="A6307">
            <v>950364182</v>
          </cell>
          <cell r="B6307" t="str">
            <v>Brown</v>
          </cell>
          <cell r="C6307" t="str">
            <v>Mary</v>
          </cell>
          <cell r="D6307" t="str">
            <v>H</v>
          </cell>
          <cell r="E6307">
            <v>39157</v>
          </cell>
        </row>
        <row r="6308">
          <cell r="A6308">
            <v>950364182</v>
          </cell>
          <cell r="B6308" t="str">
            <v>Brown</v>
          </cell>
          <cell r="C6308" t="str">
            <v>Mary</v>
          </cell>
          <cell r="D6308" t="str">
            <v>H</v>
          </cell>
          <cell r="E6308">
            <v>39157</v>
          </cell>
        </row>
        <row r="6309">
          <cell r="A6309">
            <v>950364182</v>
          </cell>
          <cell r="B6309" t="str">
            <v>Brown</v>
          </cell>
          <cell r="C6309" t="str">
            <v>Mary</v>
          </cell>
          <cell r="D6309" t="str">
            <v>H</v>
          </cell>
          <cell r="E6309">
            <v>39157</v>
          </cell>
        </row>
        <row r="6310">
          <cell r="A6310">
            <v>950433170</v>
          </cell>
          <cell r="B6310" t="str">
            <v>Ramiller</v>
          </cell>
          <cell r="C6310" t="str">
            <v>Neil</v>
          </cell>
          <cell r="D6310" t="str">
            <v>B</v>
          </cell>
          <cell r="E6310">
            <v>38611</v>
          </cell>
        </row>
        <row r="6311">
          <cell r="A6311">
            <v>950433170</v>
          </cell>
          <cell r="B6311" t="str">
            <v>Ramiller</v>
          </cell>
          <cell r="C6311" t="str">
            <v>Neil</v>
          </cell>
          <cell r="D6311" t="str">
            <v>B</v>
          </cell>
          <cell r="E6311">
            <v>38611</v>
          </cell>
        </row>
        <row r="6312">
          <cell r="A6312">
            <v>950433170</v>
          </cell>
          <cell r="B6312" t="str">
            <v>Ramiller</v>
          </cell>
          <cell r="C6312" t="str">
            <v>Neil</v>
          </cell>
          <cell r="D6312" t="str">
            <v>B</v>
          </cell>
          <cell r="E6312">
            <v>38611</v>
          </cell>
        </row>
        <row r="6313">
          <cell r="A6313">
            <v>950433170</v>
          </cell>
          <cell r="B6313" t="str">
            <v>Ramiller</v>
          </cell>
          <cell r="C6313" t="str">
            <v>Neil</v>
          </cell>
          <cell r="D6313" t="str">
            <v>B</v>
          </cell>
          <cell r="E6313">
            <v>38611</v>
          </cell>
        </row>
        <row r="6314">
          <cell r="A6314">
            <v>950433170</v>
          </cell>
          <cell r="B6314" t="str">
            <v>Ramiller</v>
          </cell>
          <cell r="C6314" t="str">
            <v>Neil</v>
          </cell>
          <cell r="D6314" t="str">
            <v>B</v>
          </cell>
          <cell r="E6314">
            <v>38611</v>
          </cell>
        </row>
        <row r="6315">
          <cell r="A6315">
            <v>950433170</v>
          </cell>
          <cell r="B6315" t="str">
            <v>Ramiller</v>
          </cell>
          <cell r="C6315" t="str">
            <v>Neil</v>
          </cell>
          <cell r="D6315" t="str">
            <v>B</v>
          </cell>
          <cell r="E6315">
            <v>38611</v>
          </cell>
        </row>
        <row r="6316">
          <cell r="A6316">
            <v>950449986</v>
          </cell>
          <cell r="B6316" t="str">
            <v>Morgaine</v>
          </cell>
          <cell r="C6316" t="str">
            <v>Wende</v>
          </cell>
          <cell r="D6316" t="str">
            <v>D</v>
          </cell>
          <cell r="E6316">
            <v>39432</v>
          </cell>
        </row>
        <row r="6317">
          <cell r="A6317">
            <v>950449986</v>
          </cell>
          <cell r="B6317" t="str">
            <v>Morgaine</v>
          </cell>
          <cell r="C6317" t="str">
            <v>Wende</v>
          </cell>
          <cell r="D6317" t="str">
            <v>D</v>
          </cell>
          <cell r="E6317">
            <v>39432</v>
          </cell>
        </row>
        <row r="6318">
          <cell r="A6318">
            <v>950449986</v>
          </cell>
          <cell r="B6318" t="str">
            <v>Morgaine</v>
          </cell>
          <cell r="C6318" t="str">
            <v>Wende</v>
          </cell>
          <cell r="D6318" t="str">
            <v>D</v>
          </cell>
          <cell r="E6318">
            <v>39432</v>
          </cell>
        </row>
        <row r="6319">
          <cell r="A6319">
            <v>950449986</v>
          </cell>
          <cell r="B6319" t="str">
            <v>Morgaine</v>
          </cell>
          <cell r="C6319" t="str">
            <v>Wende</v>
          </cell>
          <cell r="D6319" t="str">
            <v>D</v>
          </cell>
          <cell r="E6319">
            <v>39432</v>
          </cell>
        </row>
        <row r="6320">
          <cell r="A6320">
            <v>950449986</v>
          </cell>
          <cell r="B6320" t="str">
            <v>Morgaine</v>
          </cell>
          <cell r="C6320" t="str">
            <v>Wende</v>
          </cell>
          <cell r="D6320" t="str">
            <v>D</v>
          </cell>
          <cell r="E6320">
            <v>39432</v>
          </cell>
        </row>
        <row r="6321">
          <cell r="A6321">
            <v>950449986</v>
          </cell>
          <cell r="B6321" t="str">
            <v>Morgaine</v>
          </cell>
          <cell r="C6321" t="str">
            <v>Wende</v>
          </cell>
          <cell r="D6321" t="str">
            <v>D</v>
          </cell>
          <cell r="E6321">
            <v>39432</v>
          </cell>
        </row>
        <row r="6322">
          <cell r="A6322">
            <v>950451297</v>
          </cell>
          <cell r="B6322" t="str">
            <v>Balland</v>
          </cell>
          <cell r="C6322" t="str">
            <v>Jean-Claude</v>
          </cell>
          <cell r="D6322" t="str">
            <v>A</v>
          </cell>
          <cell r="E6322">
            <v>36785</v>
          </cell>
        </row>
        <row r="6323">
          <cell r="A6323">
            <v>950451297</v>
          </cell>
          <cell r="B6323" t="str">
            <v>Balland</v>
          </cell>
          <cell r="C6323" t="str">
            <v>Jean-Claude</v>
          </cell>
          <cell r="D6323" t="str">
            <v>A</v>
          </cell>
          <cell r="E6323">
            <v>36785</v>
          </cell>
        </row>
        <row r="6324">
          <cell r="A6324">
            <v>950451297</v>
          </cell>
          <cell r="B6324" t="str">
            <v>Balland</v>
          </cell>
          <cell r="C6324" t="str">
            <v>Jean-Claude</v>
          </cell>
          <cell r="D6324" t="str">
            <v>A</v>
          </cell>
          <cell r="E6324">
            <v>36785</v>
          </cell>
        </row>
        <row r="6325">
          <cell r="A6325">
            <v>950451297</v>
          </cell>
          <cell r="B6325" t="str">
            <v>Balland</v>
          </cell>
          <cell r="C6325" t="str">
            <v>Jean-Claude</v>
          </cell>
          <cell r="D6325" t="str">
            <v>A</v>
          </cell>
          <cell r="E6325">
            <v>36785</v>
          </cell>
        </row>
        <row r="6326">
          <cell r="A6326">
            <v>950485022</v>
          </cell>
          <cell r="B6326" t="str">
            <v>Cook</v>
          </cell>
          <cell r="C6326" t="str">
            <v>Dale</v>
          </cell>
          <cell r="D6326" t="str">
            <v>N</v>
          </cell>
          <cell r="E6326">
            <v>39349</v>
          </cell>
        </row>
        <row r="6327">
          <cell r="A6327">
            <v>950536568</v>
          </cell>
          <cell r="B6327" t="str">
            <v>Balogh</v>
          </cell>
          <cell r="C6327" t="str">
            <v>Maria</v>
          </cell>
          <cell r="D6327" t="str">
            <v>A</v>
          </cell>
          <cell r="E6327">
            <v>30575</v>
          </cell>
        </row>
        <row r="6328">
          <cell r="A6328">
            <v>950536568</v>
          </cell>
          <cell r="B6328" t="str">
            <v>Balogh</v>
          </cell>
          <cell r="C6328" t="str">
            <v>Maria</v>
          </cell>
          <cell r="D6328" t="str">
            <v>A</v>
          </cell>
          <cell r="E6328">
            <v>30575</v>
          </cell>
        </row>
        <row r="6329">
          <cell r="A6329">
            <v>950536568</v>
          </cell>
          <cell r="B6329" t="str">
            <v>Balogh</v>
          </cell>
          <cell r="C6329" t="str">
            <v>Maria</v>
          </cell>
          <cell r="D6329" t="str">
            <v>A</v>
          </cell>
          <cell r="E6329">
            <v>30575</v>
          </cell>
        </row>
        <row r="6330">
          <cell r="A6330">
            <v>950598186</v>
          </cell>
          <cell r="B6330" t="str">
            <v>Fellows</v>
          </cell>
          <cell r="C6330" t="str">
            <v>Collin</v>
          </cell>
          <cell r="D6330" t="str">
            <v>L</v>
          </cell>
          <cell r="E6330">
            <v>38899</v>
          </cell>
        </row>
        <row r="6331">
          <cell r="A6331">
            <v>950598186</v>
          </cell>
          <cell r="B6331" t="str">
            <v>Fellows</v>
          </cell>
          <cell r="C6331" t="str">
            <v>Collin</v>
          </cell>
          <cell r="D6331" t="str">
            <v>L</v>
          </cell>
          <cell r="E6331">
            <v>38899</v>
          </cell>
        </row>
        <row r="6332">
          <cell r="A6332">
            <v>950598186</v>
          </cell>
          <cell r="B6332" t="str">
            <v>Fellows</v>
          </cell>
          <cell r="C6332" t="str">
            <v>Collin</v>
          </cell>
          <cell r="D6332" t="str">
            <v>L</v>
          </cell>
          <cell r="E6332">
            <v>38899</v>
          </cell>
        </row>
        <row r="6333">
          <cell r="A6333">
            <v>950665067</v>
          </cell>
          <cell r="B6333" t="str">
            <v>Alvear Baez</v>
          </cell>
          <cell r="C6333" t="str">
            <v>Audrey</v>
          </cell>
          <cell r="D6333" t="str">
            <v>J</v>
          </cell>
          <cell r="E6333">
            <v>38519</v>
          </cell>
        </row>
        <row r="6334">
          <cell r="A6334">
            <v>950665067</v>
          </cell>
          <cell r="B6334" t="str">
            <v>Alvear Baez</v>
          </cell>
          <cell r="C6334" t="str">
            <v>Audrey</v>
          </cell>
          <cell r="D6334" t="str">
            <v>J</v>
          </cell>
          <cell r="E6334">
            <v>38519</v>
          </cell>
        </row>
        <row r="6335">
          <cell r="A6335">
            <v>950665067</v>
          </cell>
          <cell r="B6335" t="str">
            <v>Alvear Baez</v>
          </cell>
          <cell r="C6335" t="str">
            <v>Audrey</v>
          </cell>
          <cell r="D6335" t="str">
            <v>J</v>
          </cell>
          <cell r="E6335">
            <v>38519</v>
          </cell>
        </row>
        <row r="6336">
          <cell r="A6336">
            <v>950665067</v>
          </cell>
          <cell r="B6336" t="str">
            <v>Alvear Baez</v>
          </cell>
          <cell r="C6336" t="str">
            <v>Audrey</v>
          </cell>
          <cell r="D6336" t="str">
            <v>J</v>
          </cell>
          <cell r="E6336">
            <v>38519</v>
          </cell>
        </row>
        <row r="6337">
          <cell r="A6337">
            <v>950665067</v>
          </cell>
          <cell r="B6337" t="str">
            <v>Alvear Baez</v>
          </cell>
          <cell r="C6337" t="str">
            <v>Audrey</v>
          </cell>
          <cell r="D6337" t="str">
            <v>J</v>
          </cell>
          <cell r="E6337">
            <v>38519</v>
          </cell>
        </row>
        <row r="6338">
          <cell r="A6338">
            <v>950680700</v>
          </cell>
          <cell r="B6338" t="str">
            <v>Kwong</v>
          </cell>
          <cell r="C6338" t="str">
            <v>Jolina</v>
          </cell>
          <cell r="D6338" t="str">
            <v>N</v>
          </cell>
          <cell r="E6338">
            <v>39272</v>
          </cell>
        </row>
        <row r="6339">
          <cell r="A6339">
            <v>950680700</v>
          </cell>
          <cell r="B6339" t="str">
            <v>Kwong</v>
          </cell>
          <cell r="C6339" t="str">
            <v>Jolina</v>
          </cell>
          <cell r="D6339" t="str">
            <v>N</v>
          </cell>
          <cell r="E6339">
            <v>39272</v>
          </cell>
        </row>
        <row r="6340">
          <cell r="A6340">
            <v>950680700</v>
          </cell>
          <cell r="B6340" t="str">
            <v>Kwong</v>
          </cell>
          <cell r="C6340" t="str">
            <v>Jolina</v>
          </cell>
          <cell r="D6340" t="str">
            <v>N</v>
          </cell>
          <cell r="E6340">
            <v>39272</v>
          </cell>
        </row>
        <row r="6341">
          <cell r="A6341">
            <v>950680700</v>
          </cell>
          <cell r="B6341" t="str">
            <v>Kwong</v>
          </cell>
          <cell r="C6341" t="str">
            <v>Jolina</v>
          </cell>
          <cell r="D6341" t="str">
            <v>N</v>
          </cell>
          <cell r="E6341">
            <v>39272</v>
          </cell>
        </row>
        <row r="6342">
          <cell r="A6342">
            <v>950680700</v>
          </cell>
          <cell r="B6342" t="str">
            <v>Kwong</v>
          </cell>
          <cell r="C6342" t="str">
            <v>Jolina</v>
          </cell>
          <cell r="D6342" t="str">
            <v>N</v>
          </cell>
          <cell r="E6342">
            <v>39272</v>
          </cell>
        </row>
        <row r="6343">
          <cell r="A6343">
            <v>950693673</v>
          </cell>
          <cell r="B6343" t="str">
            <v>Bradley</v>
          </cell>
          <cell r="C6343" t="str">
            <v>Carolyn</v>
          </cell>
          <cell r="D6343" t="str">
            <v>E</v>
          </cell>
          <cell r="E6343">
            <v>35324</v>
          </cell>
        </row>
        <row r="6344">
          <cell r="A6344">
            <v>950693673</v>
          </cell>
          <cell r="B6344" t="str">
            <v>Bradley</v>
          </cell>
          <cell r="C6344" t="str">
            <v>Carolyn</v>
          </cell>
          <cell r="D6344" t="str">
            <v>E</v>
          </cell>
          <cell r="E6344">
            <v>35324</v>
          </cell>
        </row>
        <row r="6345">
          <cell r="A6345">
            <v>950731413</v>
          </cell>
          <cell r="B6345" t="str">
            <v>Charzanowska-Jeske</v>
          </cell>
          <cell r="C6345" t="str">
            <v>Malgorzata</v>
          </cell>
          <cell r="D6345" t="str">
            <v>A</v>
          </cell>
          <cell r="E6345">
            <v>36785</v>
          </cell>
        </row>
        <row r="6346">
          <cell r="A6346">
            <v>950731413</v>
          </cell>
          <cell r="B6346" t="str">
            <v>Charzanowska-Jeske</v>
          </cell>
          <cell r="C6346" t="str">
            <v>Malgorzata</v>
          </cell>
          <cell r="D6346" t="str">
            <v>A</v>
          </cell>
          <cell r="E6346">
            <v>36785</v>
          </cell>
        </row>
        <row r="6347">
          <cell r="A6347">
            <v>950731413</v>
          </cell>
          <cell r="B6347" t="str">
            <v>Charzanowska-Jeske</v>
          </cell>
          <cell r="C6347" t="str">
            <v>Malgorzata</v>
          </cell>
          <cell r="D6347" t="str">
            <v>A</v>
          </cell>
          <cell r="E6347">
            <v>36785</v>
          </cell>
        </row>
        <row r="6348">
          <cell r="A6348">
            <v>950731413</v>
          </cell>
          <cell r="B6348" t="str">
            <v>Charzanowska-Jeske</v>
          </cell>
          <cell r="C6348" t="str">
            <v>Malgorzata</v>
          </cell>
          <cell r="D6348" t="str">
            <v>A</v>
          </cell>
          <cell r="E6348">
            <v>36785</v>
          </cell>
        </row>
        <row r="6349">
          <cell r="A6349">
            <v>950738976</v>
          </cell>
          <cell r="B6349" t="str">
            <v>Franks</v>
          </cell>
          <cell r="C6349" t="str">
            <v>Carol</v>
          </cell>
          <cell r="D6349" t="str">
            <v>D</v>
          </cell>
          <cell r="E6349">
            <v>33863</v>
          </cell>
        </row>
        <row r="6350">
          <cell r="A6350">
            <v>950738976</v>
          </cell>
          <cell r="B6350" t="str">
            <v>Franks</v>
          </cell>
          <cell r="C6350" t="str">
            <v>Carol</v>
          </cell>
          <cell r="D6350" t="str">
            <v>D</v>
          </cell>
          <cell r="E6350">
            <v>33863</v>
          </cell>
        </row>
        <row r="6351">
          <cell r="A6351">
            <v>950738976</v>
          </cell>
          <cell r="B6351" t="str">
            <v>Franks</v>
          </cell>
          <cell r="C6351" t="str">
            <v>Carol</v>
          </cell>
          <cell r="D6351" t="str">
            <v>D</v>
          </cell>
          <cell r="E6351">
            <v>33863</v>
          </cell>
        </row>
        <row r="6352">
          <cell r="A6352">
            <v>950738976</v>
          </cell>
          <cell r="B6352" t="str">
            <v>Franks</v>
          </cell>
          <cell r="C6352" t="str">
            <v>Carol</v>
          </cell>
          <cell r="D6352" t="str">
            <v>D</v>
          </cell>
          <cell r="E6352">
            <v>33863</v>
          </cell>
        </row>
        <row r="6353">
          <cell r="A6353">
            <v>950738976</v>
          </cell>
          <cell r="B6353" t="str">
            <v>Franks</v>
          </cell>
          <cell r="C6353" t="str">
            <v>Carol</v>
          </cell>
          <cell r="D6353" t="str">
            <v>D</v>
          </cell>
          <cell r="E6353">
            <v>33863</v>
          </cell>
        </row>
        <row r="6354">
          <cell r="A6354">
            <v>950779753</v>
          </cell>
          <cell r="B6354" t="str">
            <v>Sinclair</v>
          </cell>
          <cell r="C6354" t="str">
            <v>Donna</v>
          </cell>
          <cell r="D6354" t="str">
            <v>H</v>
          </cell>
          <cell r="E6354">
            <v>37696</v>
          </cell>
        </row>
        <row r="6355">
          <cell r="A6355">
            <v>950779753</v>
          </cell>
          <cell r="B6355" t="str">
            <v>Sinclair</v>
          </cell>
          <cell r="C6355" t="str">
            <v>Donna</v>
          </cell>
          <cell r="D6355" t="str">
            <v>H</v>
          </cell>
          <cell r="E6355">
            <v>37696</v>
          </cell>
        </row>
        <row r="6356">
          <cell r="A6356">
            <v>950881083</v>
          </cell>
          <cell r="B6356" t="str">
            <v>Hite</v>
          </cell>
          <cell r="C6356" t="str">
            <v>James</v>
          </cell>
          <cell r="D6356" t="str">
            <v>H</v>
          </cell>
          <cell r="E6356">
            <v>39090</v>
          </cell>
        </row>
        <row r="6357">
          <cell r="A6357">
            <v>950881083</v>
          </cell>
          <cell r="B6357" t="str">
            <v>Hite</v>
          </cell>
          <cell r="C6357" t="str">
            <v>James</v>
          </cell>
          <cell r="D6357" t="str">
            <v>H</v>
          </cell>
          <cell r="E6357">
            <v>39090</v>
          </cell>
        </row>
        <row r="6358">
          <cell r="A6358">
            <v>950881083</v>
          </cell>
          <cell r="B6358" t="str">
            <v>Hite</v>
          </cell>
          <cell r="C6358" t="str">
            <v>James</v>
          </cell>
          <cell r="D6358" t="str">
            <v>H</v>
          </cell>
          <cell r="E6358">
            <v>39090</v>
          </cell>
        </row>
        <row r="6359">
          <cell r="A6359">
            <v>950881083</v>
          </cell>
          <cell r="B6359" t="str">
            <v>Hite</v>
          </cell>
          <cell r="C6359" t="str">
            <v>James</v>
          </cell>
          <cell r="D6359" t="str">
            <v>H</v>
          </cell>
          <cell r="E6359">
            <v>39090</v>
          </cell>
        </row>
        <row r="6360">
          <cell r="A6360">
            <v>950881083</v>
          </cell>
          <cell r="B6360" t="str">
            <v>Hite</v>
          </cell>
          <cell r="C6360" t="str">
            <v>James</v>
          </cell>
          <cell r="D6360" t="str">
            <v>H</v>
          </cell>
          <cell r="E6360">
            <v>39090</v>
          </cell>
        </row>
        <row r="6361">
          <cell r="A6361">
            <v>950881083</v>
          </cell>
          <cell r="B6361" t="str">
            <v>Hite</v>
          </cell>
          <cell r="C6361" t="str">
            <v>James</v>
          </cell>
          <cell r="D6361" t="str">
            <v>H</v>
          </cell>
          <cell r="E6361">
            <v>39090</v>
          </cell>
        </row>
        <row r="6362">
          <cell r="A6362">
            <v>950895327</v>
          </cell>
          <cell r="B6362" t="str">
            <v>Xu</v>
          </cell>
          <cell r="C6362" t="str">
            <v>Cong Kang</v>
          </cell>
          <cell r="D6362" t="str">
            <v>L</v>
          </cell>
          <cell r="E6362">
            <v>39006</v>
          </cell>
        </row>
        <row r="6363">
          <cell r="A6363">
            <v>950895327</v>
          </cell>
          <cell r="B6363" t="str">
            <v>Xu</v>
          </cell>
          <cell r="C6363" t="str">
            <v>Cong Kang</v>
          </cell>
          <cell r="D6363" t="str">
            <v>L</v>
          </cell>
          <cell r="E6363">
            <v>39006</v>
          </cell>
        </row>
        <row r="6364">
          <cell r="A6364">
            <v>950975449</v>
          </cell>
          <cell r="B6364" t="str">
            <v>Pettit</v>
          </cell>
          <cell r="C6364" t="str">
            <v>Erin</v>
          </cell>
          <cell r="D6364" t="str">
            <v>J</v>
          </cell>
          <cell r="E6364">
            <v>39341</v>
          </cell>
        </row>
        <row r="6365">
          <cell r="A6365">
            <v>950975449</v>
          </cell>
          <cell r="B6365" t="str">
            <v>Pettit</v>
          </cell>
          <cell r="C6365" t="str">
            <v>Erin</v>
          </cell>
          <cell r="D6365" t="str">
            <v>J</v>
          </cell>
          <cell r="E6365">
            <v>39341</v>
          </cell>
        </row>
        <row r="6366">
          <cell r="A6366">
            <v>950975449</v>
          </cell>
          <cell r="B6366" t="str">
            <v>Pettit</v>
          </cell>
          <cell r="C6366" t="str">
            <v>Erin</v>
          </cell>
          <cell r="D6366" t="str">
            <v>J</v>
          </cell>
          <cell r="E6366">
            <v>39341</v>
          </cell>
        </row>
        <row r="6367">
          <cell r="A6367">
            <v>950975449</v>
          </cell>
          <cell r="B6367" t="str">
            <v>Pettit</v>
          </cell>
          <cell r="C6367" t="str">
            <v>Erin</v>
          </cell>
          <cell r="D6367" t="str">
            <v>J</v>
          </cell>
          <cell r="E6367">
            <v>39341</v>
          </cell>
        </row>
        <row r="6368">
          <cell r="A6368">
            <v>951000947</v>
          </cell>
          <cell r="B6368" t="str">
            <v>Bremmer</v>
          </cell>
          <cell r="C6368" t="str">
            <v>Robert</v>
          </cell>
          <cell r="D6368" t="str">
            <v>E</v>
          </cell>
          <cell r="E6368">
            <v>35870</v>
          </cell>
        </row>
        <row r="6369">
          <cell r="A6369">
            <v>951000947</v>
          </cell>
          <cell r="B6369" t="str">
            <v>Bremmer</v>
          </cell>
          <cell r="C6369" t="str">
            <v>Robert</v>
          </cell>
          <cell r="D6369" t="str">
            <v>E</v>
          </cell>
          <cell r="E6369">
            <v>35870</v>
          </cell>
        </row>
        <row r="6370">
          <cell r="A6370">
            <v>951000947</v>
          </cell>
          <cell r="B6370" t="str">
            <v>Bremmer</v>
          </cell>
          <cell r="C6370" t="str">
            <v>Robert</v>
          </cell>
          <cell r="D6370" t="str">
            <v>E</v>
          </cell>
          <cell r="E6370">
            <v>35870</v>
          </cell>
        </row>
        <row r="6371">
          <cell r="A6371">
            <v>951000947</v>
          </cell>
          <cell r="B6371" t="str">
            <v>Bremmer</v>
          </cell>
          <cell r="C6371" t="str">
            <v>Robert</v>
          </cell>
          <cell r="D6371" t="str">
            <v>E</v>
          </cell>
          <cell r="E6371">
            <v>35870</v>
          </cell>
        </row>
        <row r="6372">
          <cell r="A6372">
            <v>951037188</v>
          </cell>
          <cell r="B6372" t="str">
            <v>Lehman</v>
          </cell>
          <cell r="C6372" t="str">
            <v>Niles</v>
          </cell>
          <cell r="D6372" t="str">
            <v>A</v>
          </cell>
          <cell r="E6372">
            <v>38611</v>
          </cell>
        </row>
        <row r="6373">
          <cell r="A6373">
            <v>951037188</v>
          </cell>
          <cell r="B6373" t="str">
            <v>Lehman</v>
          </cell>
          <cell r="C6373" t="str">
            <v>Niles</v>
          </cell>
          <cell r="D6373" t="str">
            <v>A</v>
          </cell>
          <cell r="E6373">
            <v>38611</v>
          </cell>
        </row>
        <row r="6374">
          <cell r="A6374">
            <v>951037188</v>
          </cell>
          <cell r="B6374" t="str">
            <v>Lehman</v>
          </cell>
          <cell r="C6374" t="str">
            <v>Niles</v>
          </cell>
          <cell r="D6374" t="str">
            <v>A</v>
          </cell>
          <cell r="E6374">
            <v>38611</v>
          </cell>
        </row>
        <row r="6375">
          <cell r="A6375">
            <v>951037188</v>
          </cell>
          <cell r="B6375" t="str">
            <v>Lehman</v>
          </cell>
          <cell r="C6375" t="str">
            <v>Niles</v>
          </cell>
          <cell r="D6375" t="str">
            <v>A</v>
          </cell>
          <cell r="E6375">
            <v>38611</v>
          </cell>
        </row>
        <row r="6376">
          <cell r="A6376">
            <v>951054986</v>
          </cell>
          <cell r="B6376" t="str">
            <v>Valenzuela</v>
          </cell>
          <cell r="C6376" t="str">
            <v>Gabriel</v>
          </cell>
          <cell r="D6376" t="str">
            <v>E</v>
          </cell>
          <cell r="E6376">
            <v>39432</v>
          </cell>
        </row>
        <row r="6377">
          <cell r="A6377">
            <v>951054986</v>
          </cell>
          <cell r="B6377" t="str">
            <v>Valenzuela</v>
          </cell>
          <cell r="C6377" t="str">
            <v>Gabriel</v>
          </cell>
          <cell r="D6377" t="str">
            <v>E</v>
          </cell>
          <cell r="E6377">
            <v>39432</v>
          </cell>
        </row>
        <row r="6378">
          <cell r="A6378">
            <v>951054986</v>
          </cell>
          <cell r="B6378" t="str">
            <v>Valenzuela</v>
          </cell>
          <cell r="C6378" t="str">
            <v>Gabriel</v>
          </cell>
          <cell r="D6378" t="str">
            <v>E</v>
          </cell>
          <cell r="E6378">
            <v>39432</v>
          </cell>
        </row>
        <row r="6379">
          <cell r="A6379">
            <v>951054986</v>
          </cell>
          <cell r="B6379" t="str">
            <v>Valenzuela</v>
          </cell>
          <cell r="C6379" t="str">
            <v>Gabriel</v>
          </cell>
          <cell r="D6379" t="str">
            <v>E</v>
          </cell>
          <cell r="E6379">
            <v>39432</v>
          </cell>
        </row>
        <row r="6380">
          <cell r="A6380">
            <v>951054986</v>
          </cell>
          <cell r="B6380" t="str">
            <v>Valenzuela</v>
          </cell>
          <cell r="C6380" t="str">
            <v>Gabriel</v>
          </cell>
          <cell r="D6380" t="str">
            <v>E</v>
          </cell>
          <cell r="E6380">
            <v>39432</v>
          </cell>
        </row>
        <row r="6381">
          <cell r="A6381">
            <v>951054986</v>
          </cell>
          <cell r="B6381" t="str">
            <v>Valenzuela</v>
          </cell>
          <cell r="C6381" t="str">
            <v>Gabriel</v>
          </cell>
          <cell r="D6381" t="str">
            <v>H</v>
          </cell>
          <cell r="E6381">
            <v>39341</v>
          </cell>
        </row>
        <row r="6382">
          <cell r="A6382">
            <v>951128042</v>
          </cell>
          <cell r="B6382" t="str">
            <v>Kar</v>
          </cell>
          <cell r="C6382" t="str">
            <v>James</v>
          </cell>
          <cell r="D6382" t="str">
            <v>E</v>
          </cell>
          <cell r="E6382">
            <v>38611</v>
          </cell>
        </row>
        <row r="6383">
          <cell r="A6383">
            <v>951128042</v>
          </cell>
          <cell r="B6383" t="str">
            <v>Kar</v>
          </cell>
          <cell r="C6383" t="str">
            <v>James</v>
          </cell>
          <cell r="D6383" t="str">
            <v>H</v>
          </cell>
          <cell r="E6383">
            <v>39432</v>
          </cell>
        </row>
        <row r="6384">
          <cell r="A6384">
            <v>951128042</v>
          </cell>
          <cell r="B6384" t="str">
            <v>Kar</v>
          </cell>
          <cell r="C6384" t="str">
            <v>James</v>
          </cell>
          <cell r="D6384" t="str">
            <v>H</v>
          </cell>
          <cell r="E6384">
            <v>39432</v>
          </cell>
        </row>
        <row r="6385">
          <cell r="A6385">
            <v>951128042</v>
          </cell>
          <cell r="B6385" t="str">
            <v>Kar</v>
          </cell>
          <cell r="C6385" t="str">
            <v>James</v>
          </cell>
          <cell r="D6385" t="str">
            <v>H</v>
          </cell>
          <cell r="E6385">
            <v>39432</v>
          </cell>
        </row>
        <row r="6386">
          <cell r="A6386">
            <v>951128042</v>
          </cell>
          <cell r="B6386" t="str">
            <v>Kar</v>
          </cell>
          <cell r="C6386" t="str">
            <v>James</v>
          </cell>
          <cell r="D6386" t="str">
            <v>H</v>
          </cell>
          <cell r="E6386">
            <v>39432</v>
          </cell>
        </row>
        <row r="6387">
          <cell r="A6387">
            <v>951128042</v>
          </cell>
          <cell r="B6387" t="str">
            <v>Kar</v>
          </cell>
          <cell r="C6387" t="str">
            <v>James</v>
          </cell>
          <cell r="D6387" t="str">
            <v>H</v>
          </cell>
          <cell r="E6387">
            <v>39432</v>
          </cell>
        </row>
        <row r="6388">
          <cell r="A6388">
            <v>951128042</v>
          </cell>
          <cell r="B6388" t="str">
            <v>Kar</v>
          </cell>
          <cell r="C6388" t="str">
            <v>James</v>
          </cell>
        </row>
        <row r="6389">
          <cell r="A6389">
            <v>951128042</v>
          </cell>
          <cell r="B6389" t="str">
            <v>Kar</v>
          </cell>
          <cell r="C6389" t="str">
            <v>James</v>
          </cell>
        </row>
        <row r="6390">
          <cell r="A6390">
            <v>951154588</v>
          </cell>
          <cell r="B6390" t="str">
            <v>Chambers</v>
          </cell>
          <cell r="C6390" t="str">
            <v>Benjamin</v>
          </cell>
          <cell r="D6390" t="str">
            <v>N</v>
          </cell>
          <cell r="E6390">
            <v>39272</v>
          </cell>
        </row>
        <row r="6391">
          <cell r="A6391">
            <v>951154588</v>
          </cell>
          <cell r="B6391" t="str">
            <v>Chambers</v>
          </cell>
          <cell r="C6391" t="str">
            <v>Benjamin</v>
          </cell>
          <cell r="D6391" t="str">
            <v>N</v>
          </cell>
          <cell r="E6391">
            <v>39272</v>
          </cell>
        </row>
        <row r="6392">
          <cell r="A6392">
            <v>951154588</v>
          </cell>
          <cell r="B6392" t="str">
            <v>Chambers</v>
          </cell>
          <cell r="C6392" t="str">
            <v>Benjamin</v>
          </cell>
          <cell r="D6392" t="str">
            <v>N</v>
          </cell>
          <cell r="E6392">
            <v>39272</v>
          </cell>
        </row>
        <row r="6393">
          <cell r="A6393">
            <v>951154588</v>
          </cell>
          <cell r="B6393" t="str">
            <v>Chambers</v>
          </cell>
          <cell r="C6393" t="str">
            <v>Benjamin</v>
          </cell>
          <cell r="D6393" t="str">
            <v>N</v>
          </cell>
          <cell r="E6393">
            <v>39272</v>
          </cell>
        </row>
        <row r="6394">
          <cell r="A6394">
            <v>951163641</v>
          </cell>
          <cell r="B6394" t="str">
            <v>Collier</v>
          </cell>
          <cell r="C6394" t="str">
            <v>Edwin</v>
          </cell>
          <cell r="D6394" t="str">
            <v>C</v>
          </cell>
          <cell r="E6394">
            <v>37696</v>
          </cell>
        </row>
        <row r="6395">
          <cell r="A6395">
            <v>951163641</v>
          </cell>
          <cell r="B6395" t="str">
            <v>Collier</v>
          </cell>
          <cell r="C6395" t="str">
            <v>Edwin</v>
          </cell>
          <cell r="D6395" t="str">
            <v>C</v>
          </cell>
          <cell r="E6395">
            <v>37696</v>
          </cell>
        </row>
        <row r="6396">
          <cell r="A6396">
            <v>951163641</v>
          </cell>
          <cell r="B6396" t="str">
            <v>Collier</v>
          </cell>
          <cell r="C6396" t="str">
            <v>Edwin</v>
          </cell>
          <cell r="D6396" t="str">
            <v>C</v>
          </cell>
          <cell r="E6396">
            <v>37696</v>
          </cell>
        </row>
        <row r="6397">
          <cell r="A6397">
            <v>951163641</v>
          </cell>
          <cell r="B6397" t="str">
            <v>Collier</v>
          </cell>
          <cell r="C6397" t="str">
            <v>Edwin</v>
          </cell>
          <cell r="D6397" t="str">
            <v>C</v>
          </cell>
          <cell r="E6397">
            <v>37696</v>
          </cell>
        </row>
        <row r="6398">
          <cell r="A6398">
            <v>951174163</v>
          </cell>
          <cell r="B6398" t="str">
            <v>Wamser</v>
          </cell>
          <cell r="C6398" t="str">
            <v>Carl</v>
          </cell>
          <cell r="D6398" t="str">
            <v>A</v>
          </cell>
          <cell r="E6398">
            <v>31671</v>
          </cell>
        </row>
        <row r="6399">
          <cell r="A6399">
            <v>951174163</v>
          </cell>
          <cell r="B6399" t="str">
            <v>Wamser</v>
          </cell>
          <cell r="C6399" t="str">
            <v>Carl</v>
          </cell>
          <cell r="D6399" t="str">
            <v>A</v>
          </cell>
          <cell r="E6399">
            <v>31671</v>
          </cell>
        </row>
        <row r="6400">
          <cell r="A6400">
            <v>951174163</v>
          </cell>
          <cell r="B6400" t="str">
            <v>Wamser</v>
          </cell>
          <cell r="C6400" t="str">
            <v>Carl</v>
          </cell>
          <cell r="D6400" t="str">
            <v>A</v>
          </cell>
          <cell r="E6400">
            <v>31671</v>
          </cell>
        </row>
        <row r="6401">
          <cell r="A6401">
            <v>951174163</v>
          </cell>
          <cell r="B6401" t="str">
            <v>Wamser</v>
          </cell>
          <cell r="C6401" t="str">
            <v>Carl</v>
          </cell>
          <cell r="D6401" t="str">
            <v>A</v>
          </cell>
          <cell r="E6401">
            <v>31671</v>
          </cell>
        </row>
        <row r="6402">
          <cell r="A6402">
            <v>951174163</v>
          </cell>
          <cell r="B6402" t="str">
            <v>Wamser</v>
          </cell>
          <cell r="C6402" t="str">
            <v>Carl</v>
          </cell>
          <cell r="D6402" t="str">
            <v>A</v>
          </cell>
          <cell r="E6402">
            <v>31671</v>
          </cell>
        </row>
        <row r="6403">
          <cell r="A6403">
            <v>951174163</v>
          </cell>
          <cell r="B6403" t="str">
            <v>Wamser</v>
          </cell>
          <cell r="C6403" t="str">
            <v>Carl</v>
          </cell>
          <cell r="D6403" t="str">
            <v>A</v>
          </cell>
          <cell r="E6403">
            <v>31671</v>
          </cell>
        </row>
        <row r="6404">
          <cell r="A6404">
            <v>951253664</v>
          </cell>
          <cell r="B6404" t="str">
            <v>Dollahite</v>
          </cell>
          <cell r="C6404" t="str">
            <v>Nancy</v>
          </cell>
          <cell r="D6404" t="str">
            <v>E</v>
          </cell>
          <cell r="E6404">
            <v>35689</v>
          </cell>
        </row>
        <row r="6405">
          <cell r="A6405">
            <v>951253664</v>
          </cell>
          <cell r="B6405" t="str">
            <v>Dollahite</v>
          </cell>
          <cell r="C6405" t="str">
            <v>Nancy</v>
          </cell>
          <cell r="D6405" t="str">
            <v>E</v>
          </cell>
          <cell r="E6405">
            <v>35689</v>
          </cell>
        </row>
        <row r="6406">
          <cell r="A6406">
            <v>951253664</v>
          </cell>
          <cell r="B6406" t="str">
            <v>Dollahite</v>
          </cell>
          <cell r="C6406" t="str">
            <v>Nancy</v>
          </cell>
          <cell r="D6406" t="str">
            <v>E</v>
          </cell>
          <cell r="E6406">
            <v>35689</v>
          </cell>
        </row>
        <row r="6407">
          <cell r="A6407">
            <v>951253664</v>
          </cell>
          <cell r="B6407" t="str">
            <v>Dollahite</v>
          </cell>
          <cell r="C6407" t="str">
            <v>Nancy</v>
          </cell>
          <cell r="D6407" t="str">
            <v>E</v>
          </cell>
          <cell r="E6407">
            <v>35689</v>
          </cell>
        </row>
        <row r="6408">
          <cell r="A6408">
            <v>951258963</v>
          </cell>
          <cell r="B6408" t="str">
            <v>Markham</v>
          </cell>
          <cell r="C6408" t="str">
            <v>Gary</v>
          </cell>
          <cell r="D6408" t="str">
            <v>C</v>
          </cell>
          <cell r="E6408">
            <v>37851</v>
          </cell>
        </row>
        <row r="6409">
          <cell r="A6409">
            <v>951300759</v>
          </cell>
          <cell r="B6409" t="str">
            <v>Ostlund</v>
          </cell>
          <cell r="C6409" t="str">
            <v>DeLys</v>
          </cell>
          <cell r="D6409" t="str">
            <v>B</v>
          </cell>
          <cell r="E6409">
            <v>36419</v>
          </cell>
        </row>
        <row r="6410">
          <cell r="A6410">
            <v>951300759</v>
          </cell>
          <cell r="B6410" t="str">
            <v>Ostlund</v>
          </cell>
          <cell r="C6410" t="str">
            <v>DeLys</v>
          </cell>
          <cell r="D6410" t="str">
            <v>B</v>
          </cell>
          <cell r="E6410">
            <v>36419</v>
          </cell>
        </row>
        <row r="6411">
          <cell r="A6411">
            <v>951300759</v>
          </cell>
          <cell r="B6411" t="str">
            <v>Ostlund</v>
          </cell>
          <cell r="C6411" t="str">
            <v>DeLys</v>
          </cell>
          <cell r="D6411" t="str">
            <v>B</v>
          </cell>
          <cell r="E6411">
            <v>36419</v>
          </cell>
        </row>
        <row r="6412">
          <cell r="A6412">
            <v>951300759</v>
          </cell>
          <cell r="B6412" t="str">
            <v>Ostlund</v>
          </cell>
          <cell r="C6412" t="str">
            <v>DeLys</v>
          </cell>
          <cell r="D6412" t="str">
            <v>B</v>
          </cell>
          <cell r="E6412">
            <v>36419</v>
          </cell>
        </row>
        <row r="6413">
          <cell r="A6413">
            <v>951300759</v>
          </cell>
          <cell r="B6413" t="str">
            <v>Ostlund</v>
          </cell>
          <cell r="C6413" t="str">
            <v>DeLys</v>
          </cell>
          <cell r="D6413" t="str">
            <v>B</v>
          </cell>
          <cell r="E6413">
            <v>36419</v>
          </cell>
        </row>
        <row r="6414">
          <cell r="A6414">
            <v>951300759</v>
          </cell>
          <cell r="B6414" t="str">
            <v>Ostlund</v>
          </cell>
          <cell r="C6414" t="str">
            <v>DeLys</v>
          </cell>
          <cell r="D6414" t="str">
            <v>B</v>
          </cell>
          <cell r="E6414">
            <v>36419</v>
          </cell>
        </row>
        <row r="6415">
          <cell r="A6415">
            <v>951323379</v>
          </cell>
          <cell r="B6415" t="str">
            <v>Markham</v>
          </cell>
          <cell r="C6415" t="str">
            <v>Sinda</v>
          </cell>
          <cell r="D6415" t="str">
            <v>N</v>
          </cell>
          <cell r="E6415">
            <v>38223</v>
          </cell>
        </row>
        <row r="6416">
          <cell r="A6416">
            <v>951379873</v>
          </cell>
          <cell r="B6416" t="str">
            <v>Babcock</v>
          </cell>
          <cell r="C6416" t="str">
            <v>Ronald</v>
          </cell>
          <cell r="D6416" t="str">
            <v>B</v>
          </cell>
          <cell r="E6416">
            <v>34958</v>
          </cell>
        </row>
        <row r="6417">
          <cell r="A6417">
            <v>951379873</v>
          </cell>
          <cell r="B6417" t="str">
            <v>Babcock</v>
          </cell>
          <cell r="C6417" t="str">
            <v>Ronald</v>
          </cell>
          <cell r="D6417" t="str">
            <v>B</v>
          </cell>
          <cell r="E6417">
            <v>34958</v>
          </cell>
        </row>
        <row r="6418">
          <cell r="A6418">
            <v>951419497</v>
          </cell>
          <cell r="B6418" t="str">
            <v>Fuks</v>
          </cell>
          <cell r="C6418" t="str">
            <v>David</v>
          </cell>
          <cell r="D6418" t="str">
            <v>C</v>
          </cell>
          <cell r="E6418">
            <v>38337</v>
          </cell>
        </row>
        <row r="6419">
          <cell r="A6419">
            <v>951419497</v>
          </cell>
          <cell r="B6419" t="str">
            <v>Fuks</v>
          </cell>
          <cell r="C6419" t="str">
            <v>David</v>
          </cell>
          <cell r="D6419" t="str">
            <v>C</v>
          </cell>
          <cell r="E6419">
            <v>38337</v>
          </cell>
        </row>
        <row r="6420">
          <cell r="A6420">
            <v>951419497</v>
          </cell>
          <cell r="B6420" t="str">
            <v>Fuks</v>
          </cell>
          <cell r="C6420" t="str">
            <v>David</v>
          </cell>
          <cell r="D6420" t="str">
            <v>C</v>
          </cell>
          <cell r="E6420">
            <v>38337</v>
          </cell>
        </row>
        <row r="6421">
          <cell r="A6421">
            <v>951485379</v>
          </cell>
          <cell r="B6421" t="str">
            <v>Brown</v>
          </cell>
          <cell r="C6421" t="str">
            <v>Robert</v>
          </cell>
          <cell r="D6421" t="str">
            <v>E</v>
          </cell>
          <cell r="E6421">
            <v>36876</v>
          </cell>
        </row>
        <row r="6422">
          <cell r="A6422">
            <v>951485379</v>
          </cell>
          <cell r="B6422" t="str">
            <v>Brown</v>
          </cell>
          <cell r="C6422" t="str">
            <v>Robert</v>
          </cell>
          <cell r="D6422" t="str">
            <v>E</v>
          </cell>
          <cell r="E6422">
            <v>36876</v>
          </cell>
        </row>
        <row r="6423">
          <cell r="A6423">
            <v>951485379</v>
          </cell>
          <cell r="B6423" t="str">
            <v>Brown</v>
          </cell>
          <cell r="C6423" t="str">
            <v>Robert</v>
          </cell>
          <cell r="D6423" t="str">
            <v>E</v>
          </cell>
          <cell r="E6423">
            <v>36876</v>
          </cell>
        </row>
        <row r="6424">
          <cell r="A6424">
            <v>951485379</v>
          </cell>
          <cell r="B6424" t="str">
            <v>Brown</v>
          </cell>
          <cell r="C6424" t="str">
            <v>Robert</v>
          </cell>
          <cell r="D6424" t="str">
            <v>E</v>
          </cell>
          <cell r="E6424">
            <v>36876</v>
          </cell>
        </row>
        <row r="6425">
          <cell r="A6425">
            <v>951505389</v>
          </cell>
          <cell r="B6425" t="str">
            <v>Annear</v>
          </cell>
          <cell r="C6425" t="str">
            <v>Robert</v>
          </cell>
          <cell r="D6425" t="str">
            <v>J</v>
          </cell>
          <cell r="E6425">
            <v>39341</v>
          </cell>
        </row>
        <row r="6426">
          <cell r="A6426">
            <v>951505389</v>
          </cell>
          <cell r="B6426" t="str">
            <v>Annear</v>
          </cell>
          <cell r="C6426" t="str">
            <v>Robert</v>
          </cell>
          <cell r="D6426" t="str">
            <v>J</v>
          </cell>
          <cell r="E6426">
            <v>39341</v>
          </cell>
        </row>
        <row r="6427">
          <cell r="A6427">
            <v>951505389</v>
          </cell>
          <cell r="B6427" t="str">
            <v>Annear</v>
          </cell>
          <cell r="C6427" t="str">
            <v>Robert</v>
          </cell>
          <cell r="D6427" t="str">
            <v>J</v>
          </cell>
          <cell r="E6427">
            <v>39341</v>
          </cell>
        </row>
        <row r="6428">
          <cell r="A6428">
            <v>951505389</v>
          </cell>
          <cell r="B6428" t="str">
            <v>Annear</v>
          </cell>
          <cell r="C6428" t="str">
            <v>Robert</v>
          </cell>
          <cell r="D6428" t="str">
            <v>J</v>
          </cell>
          <cell r="E6428">
            <v>39341</v>
          </cell>
        </row>
        <row r="6429">
          <cell r="A6429">
            <v>951505389</v>
          </cell>
          <cell r="B6429" t="str">
            <v>Annear</v>
          </cell>
          <cell r="C6429" t="str">
            <v>Robert</v>
          </cell>
          <cell r="D6429" t="str">
            <v>J</v>
          </cell>
          <cell r="E6429">
            <v>39341</v>
          </cell>
        </row>
        <row r="6430">
          <cell r="A6430">
            <v>951505389</v>
          </cell>
          <cell r="B6430" t="str">
            <v>Annear</v>
          </cell>
          <cell r="C6430" t="str">
            <v>Robert</v>
          </cell>
          <cell r="D6430" t="str">
            <v>L</v>
          </cell>
          <cell r="E6430">
            <v>36785</v>
          </cell>
        </row>
        <row r="6431">
          <cell r="A6431">
            <v>951505389</v>
          </cell>
          <cell r="B6431" t="str">
            <v>Annear</v>
          </cell>
          <cell r="C6431" t="str">
            <v>Robert</v>
          </cell>
          <cell r="D6431" t="str">
            <v>L</v>
          </cell>
          <cell r="E6431">
            <v>36785</v>
          </cell>
        </row>
        <row r="6432">
          <cell r="A6432">
            <v>951505389</v>
          </cell>
          <cell r="B6432" t="str">
            <v>Annear</v>
          </cell>
          <cell r="C6432" t="str">
            <v>Robert</v>
          </cell>
          <cell r="D6432" t="str">
            <v>L</v>
          </cell>
          <cell r="E6432">
            <v>36785</v>
          </cell>
        </row>
        <row r="6433">
          <cell r="A6433">
            <v>951505389</v>
          </cell>
          <cell r="B6433" t="str">
            <v>Annear</v>
          </cell>
          <cell r="C6433" t="str">
            <v>Robert</v>
          </cell>
          <cell r="D6433" t="str">
            <v>L</v>
          </cell>
          <cell r="E6433">
            <v>36785</v>
          </cell>
        </row>
        <row r="6434">
          <cell r="A6434">
            <v>951505389</v>
          </cell>
          <cell r="B6434" t="str">
            <v>Annear</v>
          </cell>
          <cell r="C6434" t="str">
            <v>Robert</v>
          </cell>
          <cell r="D6434" t="str">
            <v>L</v>
          </cell>
          <cell r="E6434">
            <v>36785</v>
          </cell>
        </row>
        <row r="6435">
          <cell r="A6435">
            <v>951556874</v>
          </cell>
          <cell r="B6435" t="str">
            <v>Antholz</v>
          </cell>
          <cell r="C6435" t="str">
            <v>Misten</v>
          </cell>
          <cell r="D6435" t="str">
            <v>J</v>
          </cell>
          <cell r="E6435">
            <v>38993</v>
          </cell>
        </row>
        <row r="6436">
          <cell r="A6436">
            <v>951556874</v>
          </cell>
          <cell r="B6436" t="str">
            <v>Antholz</v>
          </cell>
          <cell r="C6436" t="str">
            <v>Misten</v>
          </cell>
          <cell r="D6436" t="str">
            <v>J</v>
          </cell>
          <cell r="E6436">
            <v>38993</v>
          </cell>
        </row>
        <row r="6437">
          <cell r="A6437">
            <v>951556874</v>
          </cell>
          <cell r="B6437" t="str">
            <v>Antholz</v>
          </cell>
          <cell r="C6437" t="str">
            <v>Misten</v>
          </cell>
          <cell r="D6437" t="str">
            <v>J</v>
          </cell>
          <cell r="E6437">
            <v>38993</v>
          </cell>
        </row>
        <row r="6438">
          <cell r="A6438">
            <v>951556874</v>
          </cell>
          <cell r="B6438" t="str">
            <v>Antholz</v>
          </cell>
          <cell r="C6438" t="str">
            <v>Misten</v>
          </cell>
          <cell r="D6438" t="str">
            <v>J</v>
          </cell>
          <cell r="E6438">
            <v>38993</v>
          </cell>
        </row>
        <row r="6439">
          <cell r="A6439">
            <v>951556874</v>
          </cell>
          <cell r="B6439" t="str">
            <v>Antholz</v>
          </cell>
          <cell r="C6439" t="str">
            <v>Misten</v>
          </cell>
          <cell r="D6439" t="str">
            <v>J</v>
          </cell>
          <cell r="E6439">
            <v>38993</v>
          </cell>
        </row>
        <row r="6440">
          <cell r="A6440">
            <v>951556874</v>
          </cell>
          <cell r="B6440" t="str">
            <v>Antholz</v>
          </cell>
          <cell r="C6440" t="str">
            <v>Misten</v>
          </cell>
          <cell r="D6440" t="str">
            <v>J</v>
          </cell>
          <cell r="E6440">
            <v>38993</v>
          </cell>
        </row>
        <row r="6441">
          <cell r="A6441">
            <v>951556874</v>
          </cell>
          <cell r="B6441" t="str">
            <v>Antholz</v>
          </cell>
          <cell r="C6441" t="str">
            <v>Misten</v>
          </cell>
          <cell r="D6441" t="str">
            <v>J</v>
          </cell>
          <cell r="E6441">
            <v>38993</v>
          </cell>
        </row>
        <row r="6442">
          <cell r="A6442">
            <v>951556874</v>
          </cell>
          <cell r="B6442" t="str">
            <v>Antholz</v>
          </cell>
          <cell r="C6442" t="str">
            <v>Misten</v>
          </cell>
          <cell r="D6442" t="str">
            <v>J</v>
          </cell>
          <cell r="E6442">
            <v>38993</v>
          </cell>
        </row>
        <row r="6443">
          <cell r="A6443">
            <v>951556874</v>
          </cell>
          <cell r="B6443" t="str">
            <v>Antholz</v>
          </cell>
          <cell r="C6443" t="str">
            <v>Misten</v>
          </cell>
          <cell r="D6443" t="str">
            <v>J</v>
          </cell>
          <cell r="E6443">
            <v>38993</v>
          </cell>
        </row>
        <row r="6444">
          <cell r="A6444">
            <v>951556874</v>
          </cell>
          <cell r="B6444" t="str">
            <v>Antholz</v>
          </cell>
          <cell r="C6444" t="str">
            <v>Misten</v>
          </cell>
          <cell r="D6444" t="str">
            <v>J</v>
          </cell>
          <cell r="E6444">
            <v>38993</v>
          </cell>
        </row>
        <row r="6445">
          <cell r="A6445">
            <v>951556874</v>
          </cell>
          <cell r="B6445" t="str">
            <v>Antholz</v>
          </cell>
          <cell r="C6445" t="str">
            <v>Misten</v>
          </cell>
          <cell r="D6445" t="str">
            <v>J</v>
          </cell>
          <cell r="E6445">
            <v>38993</v>
          </cell>
        </row>
        <row r="6446">
          <cell r="A6446">
            <v>951556874</v>
          </cell>
          <cell r="B6446" t="str">
            <v>Antholz</v>
          </cell>
          <cell r="C6446" t="str">
            <v>Misten</v>
          </cell>
          <cell r="D6446" t="str">
            <v>J</v>
          </cell>
          <cell r="E6446">
            <v>38993</v>
          </cell>
        </row>
        <row r="6447">
          <cell r="A6447">
            <v>951556874</v>
          </cell>
          <cell r="B6447" t="str">
            <v>Antholz</v>
          </cell>
          <cell r="C6447" t="str">
            <v>Misten</v>
          </cell>
          <cell r="D6447" t="str">
            <v>J</v>
          </cell>
          <cell r="E6447">
            <v>38993</v>
          </cell>
        </row>
        <row r="6448">
          <cell r="A6448">
            <v>951556874</v>
          </cell>
          <cell r="B6448" t="str">
            <v>Antholz</v>
          </cell>
          <cell r="C6448" t="str">
            <v>Misten</v>
          </cell>
          <cell r="D6448" t="str">
            <v>J</v>
          </cell>
          <cell r="E6448">
            <v>38993</v>
          </cell>
        </row>
        <row r="6449">
          <cell r="A6449">
            <v>951556874</v>
          </cell>
          <cell r="B6449" t="str">
            <v>Antholz</v>
          </cell>
          <cell r="C6449" t="str">
            <v>Misten</v>
          </cell>
          <cell r="D6449" t="str">
            <v>J</v>
          </cell>
          <cell r="E6449">
            <v>38993</v>
          </cell>
        </row>
        <row r="6450">
          <cell r="A6450">
            <v>951556956</v>
          </cell>
          <cell r="B6450" t="str">
            <v>Nixon</v>
          </cell>
          <cell r="C6450" t="str">
            <v>Nicolle</v>
          </cell>
          <cell r="D6450" t="str">
            <v>N</v>
          </cell>
          <cell r="E6450">
            <v>38831</v>
          </cell>
        </row>
        <row r="6451">
          <cell r="A6451">
            <v>951556956</v>
          </cell>
          <cell r="B6451" t="str">
            <v>Nixon</v>
          </cell>
          <cell r="C6451" t="str">
            <v>Nicolle</v>
          </cell>
          <cell r="D6451" t="str">
            <v>N</v>
          </cell>
          <cell r="E6451">
            <v>38831</v>
          </cell>
        </row>
        <row r="6452">
          <cell r="A6452">
            <v>951556956</v>
          </cell>
          <cell r="B6452" t="str">
            <v>Nixon</v>
          </cell>
          <cell r="C6452" t="str">
            <v>Nicolle</v>
          </cell>
          <cell r="D6452" t="str">
            <v>N</v>
          </cell>
          <cell r="E6452">
            <v>38831</v>
          </cell>
        </row>
        <row r="6453">
          <cell r="A6453">
            <v>951635689</v>
          </cell>
          <cell r="B6453" t="str">
            <v>Fondren</v>
          </cell>
          <cell r="C6453" t="str">
            <v>Craig</v>
          </cell>
          <cell r="D6453" t="str">
            <v>N</v>
          </cell>
          <cell r="E6453">
            <v>39464</v>
          </cell>
        </row>
        <row r="6454">
          <cell r="A6454">
            <v>951645810</v>
          </cell>
          <cell r="B6454" t="str">
            <v>Willette</v>
          </cell>
          <cell r="C6454" t="str">
            <v>Andrew</v>
          </cell>
          <cell r="D6454" t="str">
            <v>E</v>
          </cell>
          <cell r="E6454">
            <v>37606</v>
          </cell>
        </row>
        <row r="6455">
          <cell r="A6455">
            <v>951645810</v>
          </cell>
          <cell r="B6455" t="str">
            <v>Willette</v>
          </cell>
          <cell r="C6455" t="str">
            <v>Andrew</v>
          </cell>
          <cell r="D6455" t="str">
            <v>E</v>
          </cell>
          <cell r="E6455">
            <v>37606</v>
          </cell>
        </row>
        <row r="6456">
          <cell r="A6456">
            <v>951645810</v>
          </cell>
          <cell r="B6456" t="str">
            <v>Willette</v>
          </cell>
          <cell r="C6456" t="str">
            <v>Andrew</v>
          </cell>
          <cell r="D6456" t="str">
            <v>E</v>
          </cell>
          <cell r="E6456">
            <v>37606</v>
          </cell>
        </row>
        <row r="6457">
          <cell r="A6457">
            <v>951697005</v>
          </cell>
          <cell r="B6457" t="str">
            <v>Brown</v>
          </cell>
          <cell r="C6457" t="str">
            <v>Marty</v>
          </cell>
          <cell r="D6457" t="str">
            <v>E</v>
          </cell>
          <cell r="E6457">
            <v>39458</v>
          </cell>
        </row>
        <row r="6458">
          <cell r="A6458">
            <v>951697005</v>
          </cell>
          <cell r="B6458" t="str">
            <v>Brown</v>
          </cell>
          <cell r="C6458" t="str">
            <v>Marty</v>
          </cell>
          <cell r="D6458" t="str">
            <v>E</v>
          </cell>
          <cell r="E6458">
            <v>39458</v>
          </cell>
        </row>
        <row r="6459">
          <cell r="A6459">
            <v>951697005</v>
          </cell>
          <cell r="B6459" t="str">
            <v>Brown</v>
          </cell>
          <cell r="C6459" t="str">
            <v>Marty</v>
          </cell>
          <cell r="D6459" t="str">
            <v>E</v>
          </cell>
          <cell r="E6459">
            <v>39458</v>
          </cell>
        </row>
        <row r="6460">
          <cell r="A6460">
            <v>951697005</v>
          </cell>
          <cell r="B6460" t="str">
            <v>Brown</v>
          </cell>
          <cell r="C6460" t="str">
            <v>Marty</v>
          </cell>
        </row>
        <row r="6461">
          <cell r="A6461">
            <v>951702168</v>
          </cell>
          <cell r="B6461" t="str">
            <v>Weeks</v>
          </cell>
          <cell r="C6461" t="str">
            <v>Eric</v>
          </cell>
          <cell r="D6461" t="str">
            <v>E</v>
          </cell>
          <cell r="E6461">
            <v>38702</v>
          </cell>
        </row>
        <row r="6462">
          <cell r="A6462">
            <v>951702168</v>
          </cell>
          <cell r="B6462" t="str">
            <v>Weeks</v>
          </cell>
          <cell r="C6462" t="str">
            <v>Eric</v>
          </cell>
          <cell r="D6462" t="str">
            <v>E</v>
          </cell>
          <cell r="E6462">
            <v>38702</v>
          </cell>
        </row>
        <row r="6463">
          <cell r="A6463">
            <v>951702168</v>
          </cell>
          <cell r="B6463" t="str">
            <v>Weeks</v>
          </cell>
          <cell r="C6463" t="str">
            <v>Eric</v>
          </cell>
          <cell r="D6463" t="str">
            <v>E</v>
          </cell>
          <cell r="E6463">
            <v>38702</v>
          </cell>
        </row>
        <row r="6464">
          <cell r="A6464">
            <v>951770579</v>
          </cell>
          <cell r="B6464" t="str">
            <v>Campbell</v>
          </cell>
          <cell r="C6464" t="str">
            <v>Holly</v>
          </cell>
          <cell r="D6464" t="str">
            <v>N</v>
          </cell>
          <cell r="E6464">
            <v>39314</v>
          </cell>
        </row>
        <row r="6465">
          <cell r="A6465">
            <v>951778772</v>
          </cell>
          <cell r="B6465" t="str">
            <v>LaDuke</v>
          </cell>
          <cell r="C6465" t="str">
            <v>Marcia</v>
          </cell>
          <cell r="D6465" t="str">
            <v>E</v>
          </cell>
          <cell r="E6465">
            <v>37241</v>
          </cell>
        </row>
        <row r="6466">
          <cell r="A6466">
            <v>951778772</v>
          </cell>
          <cell r="B6466" t="str">
            <v>LaDuke</v>
          </cell>
          <cell r="C6466" t="str">
            <v>Marcia</v>
          </cell>
          <cell r="D6466" t="str">
            <v>E</v>
          </cell>
          <cell r="E6466">
            <v>37241</v>
          </cell>
        </row>
        <row r="6467">
          <cell r="A6467">
            <v>951778772</v>
          </cell>
          <cell r="B6467" t="str">
            <v>LaDuke</v>
          </cell>
          <cell r="C6467" t="str">
            <v>Marcia</v>
          </cell>
          <cell r="D6467" t="str">
            <v>E</v>
          </cell>
          <cell r="E6467">
            <v>37241</v>
          </cell>
        </row>
        <row r="6468">
          <cell r="A6468">
            <v>951778772</v>
          </cell>
          <cell r="B6468" t="str">
            <v>LaDuke</v>
          </cell>
          <cell r="C6468" t="str">
            <v>Marcia</v>
          </cell>
          <cell r="D6468" t="str">
            <v>E</v>
          </cell>
          <cell r="E6468">
            <v>37241</v>
          </cell>
        </row>
        <row r="6469">
          <cell r="A6469">
            <v>951778772</v>
          </cell>
          <cell r="B6469" t="str">
            <v>LaDuke</v>
          </cell>
          <cell r="C6469" t="str">
            <v>Marcia</v>
          </cell>
          <cell r="D6469" t="str">
            <v>E</v>
          </cell>
          <cell r="E6469">
            <v>37241</v>
          </cell>
        </row>
        <row r="6470">
          <cell r="A6470">
            <v>951778772</v>
          </cell>
          <cell r="B6470" t="str">
            <v>LaDuke</v>
          </cell>
          <cell r="C6470" t="str">
            <v>Marcia</v>
          </cell>
          <cell r="D6470" t="str">
            <v>E</v>
          </cell>
          <cell r="E6470">
            <v>37241</v>
          </cell>
        </row>
        <row r="6471">
          <cell r="A6471">
            <v>951815256</v>
          </cell>
          <cell r="B6471" t="str">
            <v>Bergmann</v>
          </cell>
          <cell r="C6471" t="str">
            <v>Timothy</v>
          </cell>
          <cell r="D6471" t="str">
            <v>D</v>
          </cell>
          <cell r="E6471">
            <v>38976</v>
          </cell>
        </row>
        <row r="6472">
          <cell r="A6472">
            <v>951815256</v>
          </cell>
          <cell r="B6472" t="str">
            <v>Bergmann</v>
          </cell>
          <cell r="C6472" t="str">
            <v>Timothy</v>
          </cell>
          <cell r="D6472" t="str">
            <v>D</v>
          </cell>
          <cell r="E6472">
            <v>38976</v>
          </cell>
        </row>
        <row r="6473">
          <cell r="A6473">
            <v>951815256</v>
          </cell>
          <cell r="B6473" t="str">
            <v>Bergmann</v>
          </cell>
          <cell r="C6473" t="str">
            <v>Timothy</v>
          </cell>
          <cell r="D6473" t="str">
            <v>D</v>
          </cell>
          <cell r="E6473">
            <v>38976</v>
          </cell>
        </row>
        <row r="6474">
          <cell r="A6474">
            <v>951815256</v>
          </cell>
          <cell r="B6474" t="str">
            <v>Bergmann</v>
          </cell>
          <cell r="C6474" t="str">
            <v>Timothy</v>
          </cell>
          <cell r="D6474" t="str">
            <v>D</v>
          </cell>
          <cell r="E6474">
            <v>38976</v>
          </cell>
        </row>
        <row r="6475">
          <cell r="A6475">
            <v>951815256</v>
          </cell>
          <cell r="B6475" t="str">
            <v>Bergmann</v>
          </cell>
          <cell r="C6475" t="str">
            <v>Timothy</v>
          </cell>
          <cell r="D6475" t="str">
            <v>D</v>
          </cell>
          <cell r="E6475">
            <v>38976</v>
          </cell>
        </row>
        <row r="6476">
          <cell r="A6476">
            <v>951823142</v>
          </cell>
          <cell r="B6476" t="str">
            <v>Cress</v>
          </cell>
          <cell r="C6476" t="str">
            <v>Christine</v>
          </cell>
          <cell r="D6476" t="str">
            <v>B</v>
          </cell>
          <cell r="E6476">
            <v>38246</v>
          </cell>
        </row>
        <row r="6477">
          <cell r="A6477">
            <v>951823142</v>
          </cell>
          <cell r="B6477" t="str">
            <v>Cress</v>
          </cell>
          <cell r="C6477" t="str">
            <v>Christine</v>
          </cell>
          <cell r="D6477" t="str">
            <v>B</v>
          </cell>
          <cell r="E6477">
            <v>38246</v>
          </cell>
        </row>
        <row r="6478">
          <cell r="A6478">
            <v>951823142</v>
          </cell>
          <cell r="B6478" t="str">
            <v>Cress</v>
          </cell>
          <cell r="C6478" t="str">
            <v>Christine</v>
          </cell>
          <cell r="D6478" t="str">
            <v>B</v>
          </cell>
          <cell r="E6478">
            <v>38246</v>
          </cell>
        </row>
        <row r="6479">
          <cell r="A6479">
            <v>951823142</v>
          </cell>
          <cell r="B6479" t="str">
            <v>Cress</v>
          </cell>
          <cell r="C6479" t="str">
            <v>Christine</v>
          </cell>
          <cell r="D6479" t="str">
            <v>B</v>
          </cell>
          <cell r="E6479">
            <v>38246</v>
          </cell>
        </row>
        <row r="6480">
          <cell r="A6480">
            <v>951823142</v>
          </cell>
          <cell r="B6480" t="str">
            <v>Cress</v>
          </cell>
          <cell r="C6480" t="str">
            <v>Christine</v>
          </cell>
          <cell r="D6480" t="str">
            <v>B</v>
          </cell>
          <cell r="E6480">
            <v>38246</v>
          </cell>
        </row>
        <row r="6481">
          <cell r="A6481">
            <v>951823142</v>
          </cell>
          <cell r="B6481" t="str">
            <v>Cress</v>
          </cell>
          <cell r="C6481" t="str">
            <v>Christine</v>
          </cell>
          <cell r="D6481" t="str">
            <v>B</v>
          </cell>
          <cell r="E6481">
            <v>38246</v>
          </cell>
        </row>
        <row r="6482">
          <cell r="A6482">
            <v>951823142</v>
          </cell>
          <cell r="B6482" t="str">
            <v>Cress</v>
          </cell>
          <cell r="C6482" t="str">
            <v>Christine</v>
          </cell>
          <cell r="D6482" t="str">
            <v>B</v>
          </cell>
          <cell r="E6482">
            <v>38246</v>
          </cell>
        </row>
        <row r="6483">
          <cell r="A6483">
            <v>951823142</v>
          </cell>
          <cell r="B6483" t="str">
            <v>Cress</v>
          </cell>
          <cell r="C6483" t="str">
            <v>Christine</v>
          </cell>
          <cell r="D6483" t="str">
            <v>B</v>
          </cell>
          <cell r="E6483">
            <v>38246</v>
          </cell>
        </row>
        <row r="6484">
          <cell r="A6484">
            <v>951823142</v>
          </cell>
          <cell r="B6484" t="str">
            <v>Cress</v>
          </cell>
          <cell r="C6484" t="str">
            <v>Christine</v>
          </cell>
          <cell r="D6484" t="str">
            <v>B</v>
          </cell>
          <cell r="E6484">
            <v>38246</v>
          </cell>
        </row>
        <row r="6485">
          <cell r="A6485">
            <v>951823142</v>
          </cell>
          <cell r="B6485" t="str">
            <v>Cress</v>
          </cell>
          <cell r="C6485" t="str">
            <v>Christine</v>
          </cell>
          <cell r="D6485" t="str">
            <v>B</v>
          </cell>
          <cell r="E6485">
            <v>38246</v>
          </cell>
        </row>
        <row r="6486">
          <cell r="A6486">
            <v>951823142</v>
          </cell>
          <cell r="B6486" t="str">
            <v>Cress</v>
          </cell>
          <cell r="C6486" t="str">
            <v>Christine</v>
          </cell>
          <cell r="D6486" t="str">
            <v>B</v>
          </cell>
          <cell r="E6486">
            <v>38246</v>
          </cell>
        </row>
        <row r="6487">
          <cell r="A6487">
            <v>951823142</v>
          </cell>
          <cell r="B6487" t="str">
            <v>Cress</v>
          </cell>
          <cell r="C6487" t="str">
            <v>Christine</v>
          </cell>
          <cell r="D6487" t="str">
            <v>B</v>
          </cell>
          <cell r="E6487">
            <v>38246</v>
          </cell>
        </row>
        <row r="6488">
          <cell r="A6488">
            <v>951823142</v>
          </cell>
          <cell r="B6488" t="str">
            <v>Cress</v>
          </cell>
          <cell r="C6488" t="str">
            <v>Christine</v>
          </cell>
          <cell r="D6488" t="str">
            <v>B</v>
          </cell>
          <cell r="E6488">
            <v>38246</v>
          </cell>
        </row>
        <row r="6489">
          <cell r="A6489">
            <v>951823142</v>
          </cell>
          <cell r="B6489" t="str">
            <v>Cress</v>
          </cell>
          <cell r="C6489" t="str">
            <v>Christine</v>
          </cell>
          <cell r="D6489" t="str">
            <v>B</v>
          </cell>
          <cell r="E6489">
            <v>38246</v>
          </cell>
        </row>
        <row r="6490">
          <cell r="A6490">
            <v>951823142</v>
          </cell>
          <cell r="B6490" t="str">
            <v>Cress</v>
          </cell>
          <cell r="C6490" t="str">
            <v>Christine</v>
          </cell>
          <cell r="D6490" t="str">
            <v>B</v>
          </cell>
          <cell r="E6490">
            <v>38246</v>
          </cell>
        </row>
        <row r="6491">
          <cell r="A6491">
            <v>951906848</v>
          </cell>
          <cell r="B6491" t="str">
            <v>Tretheway</v>
          </cell>
          <cell r="C6491" t="str">
            <v>Derek</v>
          </cell>
          <cell r="D6491" t="str">
            <v>C</v>
          </cell>
          <cell r="E6491">
            <v>38315</v>
          </cell>
        </row>
        <row r="6492">
          <cell r="A6492">
            <v>951906848</v>
          </cell>
          <cell r="B6492" t="str">
            <v>Tretheway</v>
          </cell>
          <cell r="C6492" t="str">
            <v>Derek</v>
          </cell>
          <cell r="D6492" t="str">
            <v>C</v>
          </cell>
          <cell r="E6492">
            <v>38315</v>
          </cell>
        </row>
        <row r="6493">
          <cell r="A6493">
            <v>951906848</v>
          </cell>
          <cell r="B6493" t="str">
            <v>Tretheway</v>
          </cell>
          <cell r="C6493" t="str">
            <v>Derek</v>
          </cell>
          <cell r="D6493" t="str">
            <v>C</v>
          </cell>
          <cell r="E6493">
            <v>38315</v>
          </cell>
        </row>
        <row r="6494">
          <cell r="A6494">
            <v>951906848</v>
          </cell>
          <cell r="B6494" t="str">
            <v>Tretheway</v>
          </cell>
          <cell r="C6494" t="str">
            <v>Derek</v>
          </cell>
          <cell r="D6494" t="str">
            <v>C</v>
          </cell>
          <cell r="E6494">
            <v>38315</v>
          </cell>
        </row>
        <row r="6495">
          <cell r="A6495">
            <v>951906848</v>
          </cell>
          <cell r="B6495" t="str">
            <v>Tretheway</v>
          </cell>
          <cell r="C6495" t="str">
            <v>Derek</v>
          </cell>
          <cell r="D6495" t="str">
            <v>C</v>
          </cell>
          <cell r="E6495">
            <v>38315</v>
          </cell>
        </row>
        <row r="6496">
          <cell r="A6496">
            <v>951906848</v>
          </cell>
          <cell r="B6496" t="str">
            <v>Tretheway</v>
          </cell>
          <cell r="C6496" t="str">
            <v>Derek</v>
          </cell>
          <cell r="D6496" t="str">
            <v>C</v>
          </cell>
          <cell r="E6496">
            <v>38315</v>
          </cell>
        </row>
        <row r="6497">
          <cell r="A6497">
            <v>951906848</v>
          </cell>
          <cell r="B6497" t="str">
            <v>Tretheway</v>
          </cell>
          <cell r="C6497" t="str">
            <v>Derek</v>
          </cell>
          <cell r="D6497" t="str">
            <v>C</v>
          </cell>
          <cell r="E6497">
            <v>38315</v>
          </cell>
        </row>
        <row r="6498">
          <cell r="A6498">
            <v>951918461</v>
          </cell>
          <cell r="B6498" t="str">
            <v>Ly</v>
          </cell>
          <cell r="C6498" t="str">
            <v>Anh</v>
          </cell>
          <cell r="D6498" t="str">
            <v>N</v>
          </cell>
          <cell r="E6498">
            <v>39295</v>
          </cell>
        </row>
        <row r="6499">
          <cell r="A6499">
            <v>952022530</v>
          </cell>
          <cell r="B6499" t="str">
            <v>Crary</v>
          </cell>
          <cell r="C6499" t="str">
            <v>Cora</v>
          </cell>
          <cell r="D6499" t="str">
            <v>N</v>
          </cell>
          <cell r="E6499">
            <v>37681</v>
          </cell>
        </row>
        <row r="6500">
          <cell r="A6500">
            <v>952022530</v>
          </cell>
          <cell r="B6500" t="str">
            <v>Crary</v>
          </cell>
          <cell r="C6500" t="str">
            <v>Cora</v>
          </cell>
          <cell r="D6500" t="str">
            <v>N</v>
          </cell>
          <cell r="E6500">
            <v>37681</v>
          </cell>
        </row>
        <row r="6501">
          <cell r="A6501">
            <v>952022530</v>
          </cell>
          <cell r="B6501" t="str">
            <v>Crary</v>
          </cell>
          <cell r="C6501" t="str">
            <v>Cora</v>
          </cell>
          <cell r="D6501" t="str">
            <v>N</v>
          </cell>
          <cell r="E6501">
            <v>37681</v>
          </cell>
        </row>
        <row r="6502">
          <cell r="A6502">
            <v>952022530</v>
          </cell>
          <cell r="B6502" t="str">
            <v>Crary</v>
          </cell>
          <cell r="C6502" t="str">
            <v>Cora</v>
          </cell>
          <cell r="D6502" t="str">
            <v>N</v>
          </cell>
          <cell r="E6502">
            <v>37681</v>
          </cell>
        </row>
        <row r="6503">
          <cell r="A6503">
            <v>952022530</v>
          </cell>
          <cell r="B6503" t="str">
            <v>Crary</v>
          </cell>
          <cell r="C6503" t="str">
            <v>Cora</v>
          </cell>
          <cell r="D6503" t="str">
            <v>N</v>
          </cell>
          <cell r="E6503">
            <v>37681</v>
          </cell>
        </row>
        <row r="6504">
          <cell r="A6504">
            <v>952022530</v>
          </cell>
          <cell r="B6504" t="str">
            <v>Crary</v>
          </cell>
          <cell r="C6504" t="str">
            <v>Cora</v>
          </cell>
          <cell r="D6504" t="str">
            <v>N</v>
          </cell>
          <cell r="E6504">
            <v>37681</v>
          </cell>
        </row>
        <row r="6505">
          <cell r="A6505">
            <v>952022530</v>
          </cell>
          <cell r="B6505" t="str">
            <v>Crary</v>
          </cell>
          <cell r="C6505" t="str">
            <v>Cora</v>
          </cell>
          <cell r="D6505" t="str">
            <v>N</v>
          </cell>
          <cell r="E6505">
            <v>37681</v>
          </cell>
        </row>
        <row r="6506">
          <cell r="A6506">
            <v>952022530</v>
          </cell>
          <cell r="B6506" t="str">
            <v>Crary</v>
          </cell>
          <cell r="C6506" t="str">
            <v>Cora</v>
          </cell>
          <cell r="D6506" t="str">
            <v>N</v>
          </cell>
          <cell r="E6506">
            <v>37681</v>
          </cell>
        </row>
        <row r="6507">
          <cell r="A6507">
            <v>952032909</v>
          </cell>
          <cell r="B6507" t="str">
            <v>Keller</v>
          </cell>
          <cell r="C6507" t="str">
            <v>Thomas</v>
          </cell>
          <cell r="D6507" t="str">
            <v>B</v>
          </cell>
          <cell r="E6507">
            <v>38976</v>
          </cell>
        </row>
        <row r="6508">
          <cell r="A6508">
            <v>952032909</v>
          </cell>
          <cell r="B6508" t="str">
            <v>Keller</v>
          </cell>
          <cell r="C6508" t="str">
            <v>Thomas</v>
          </cell>
          <cell r="D6508" t="str">
            <v>B</v>
          </cell>
          <cell r="E6508">
            <v>38976</v>
          </cell>
        </row>
        <row r="6509">
          <cell r="A6509">
            <v>952032909</v>
          </cell>
          <cell r="B6509" t="str">
            <v>Keller</v>
          </cell>
          <cell r="C6509" t="str">
            <v>Thomas</v>
          </cell>
          <cell r="D6509" t="str">
            <v>B</v>
          </cell>
          <cell r="E6509">
            <v>38976</v>
          </cell>
        </row>
        <row r="6510">
          <cell r="A6510">
            <v>952032909</v>
          </cell>
          <cell r="B6510" t="str">
            <v>Keller</v>
          </cell>
          <cell r="C6510" t="str">
            <v>Thomas</v>
          </cell>
          <cell r="D6510" t="str">
            <v>B</v>
          </cell>
          <cell r="E6510">
            <v>38976</v>
          </cell>
        </row>
        <row r="6511">
          <cell r="A6511">
            <v>952169531</v>
          </cell>
          <cell r="B6511" t="str">
            <v>Swanson</v>
          </cell>
          <cell r="C6511" t="str">
            <v>Una</v>
          </cell>
          <cell r="D6511" t="str">
            <v>E</v>
          </cell>
          <cell r="E6511">
            <v>39508</v>
          </cell>
        </row>
        <row r="6512">
          <cell r="A6512">
            <v>952169531</v>
          </cell>
          <cell r="B6512" t="str">
            <v>Swanson</v>
          </cell>
          <cell r="C6512" t="str">
            <v>Una</v>
          </cell>
          <cell r="D6512" t="str">
            <v>E</v>
          </cell>
          <cell r="E6512">
            <v>39508</v>
          </cell>
        </row>
        <row r="6513">
          <cell r="A6513">
            <v>952296714</v>
          </cell>
          <cell r="B6513" t="str">
            <v>Carr</v>
          </cell>
          <cell r="C6513" t="str">
            <v>Craig</v>
          </cell>
          <cell r="D6513" t="str">
            <v>A</v>
          </cell>
          <cell r="E6513">
            <v>36054</v>
          </cell>
        </row>
        <row r="6514">
          <cell r="A6514">
            <v>952296714</v>
          </cell>
          <cell r="B6514" t="str">
            <v>Carr</v>
          </cell>
          <cell r="C6514" t="str">
            <v>Craig</v>
          </cell>
          <cell r="D6514" t="str">
            <v>A</v>
          </cell>
          <cell r="E6514">
            <v>36054</v>
          </cell>
        </row>
        <row r="6515">
          <cell r="A6515">
            <v>952296714</v>
          </cell>
          <cell r="B6515" t="str">
            <v>Carr</v>
          </cell>
          <cell r="C6515" t="str">
            <v>Craig</v>
          </cell>
          <cell r="D6515" t="str">
            <v>A</v>
          </cell>
          <cell r="E6515">
            <v>36054</v>
          </cell>
        </row>
        <row r="6516">
          <cell r="A6516">
            <v>952296714</v>
          </cell>
          <cell r="B6516" t="str">
            <v>Carr</v>
          </cell>
          <cell r="C6516" t="str">
            <v>Craig</v>
          </cell>
          <cell r="D6516" t="str">
            <v>A</v>
          </cell>
          <cell r="E6516">
            <v>36054</v>
          </cell>
        </row>
        <row r="6517">
          <cell r="A6517">
            <v>952408796</v>
          </cell>
          <cell r="B6517" t="str">
            <v>Ross</v>
          </cell>
          <cell r="C6517" t="str">
            <v>Jamie</v>
          </cell>
          <cell r="D6517" t="str">
            <v>C</v>
          </cell>
          <cell r="E6517">
            <v>35324</v>
          </cell>
        </row>
        <row r="6518">
          <cell r="A6518">
            <v>952408796</v>
          </cell>
          <cell r="B6518" t="str">
            <v>Ross</v>
          </cell>
          <cell r="C6518" t="str">
            <v>Jamie</v>
          </cell>
          <cell r="D6518" t="str">
            <v>C</v>
          </cell>
          <cell r="E6518">
            <v>35324</v>
          </cell>
        </row>
        <row r="6519">
          <cell r="A6519">
            <v>952408796</v>
          </cell>
          <cell r="B6519" t="str">
            <v>Ross</v>
          </cell>
          <cell r="C6519" t="str">
            <v>Jamie</v>
          </cell>
          <cell r="D6519" t="str">
            <v>C</v>
          </cell>
          <cell r="E6519">
            <v>35324</v>
          </cell>
        </row>
        <row r="6520">
          <cell r="A6520">
            <v>952408796</v>
          </cell>
          <cell r="B6520" t="str">
            <v>Ross</v>
          </cell>
          <cell r="C6520" t="str">
            <v>Jamie</v>
          </cell>
          <cell r="D6520" t="str">
            <v>C</v>
          </cell>
          <cell r="E6520">
            <v>35324</v>
          </cell>
        </row>
        <row r="6521">
          <cell r="A6521">
            <v>952408796</v>
          </cell>
          <cell r="B6521" t="str">
            <v>Ross</v>
          </cell>
          <cell r="C6521" t="str">
            <v>Jamie</v>
          </cell>
          <cell r="D6521" t="str">
            <v>C</v>
          </cell>
          <cell r="E6521">
            <v>35324</v>
          </cell>
        </row>
        <row r="6522">
          <cell r="A6522">
            <v>952408796</v>
          </cell>
          <cell r="B6522" t="str">
            <v>Ross</v>
          </cell>
          <cell r="C6522" t="str">
            <v>Jamie</v>
          </cell>
          <cell r="D6522" t="str">
            <v>C</v>
          </cell>
          <cell r="E6522">
            <v>35324</v>
          </cell>
        </row>
        <row r="6523">
          <cell r="A6523">
            <v>952408796</v>
          </cell>
          <cell r="B6523" t="str">
            <v>Ross</v>
          </cell>
          <cell r="C6523" t="str">
            <v>Jamie</v>
          </cell>
          <cell r="D6523" t="str">
            <v>C</v>
          </cell>
          <cell r="E6523">
            <v>35324</v>
          </cell>
        </row>
        <row r="6524">
          <cell r="A6524">
            <v>952447066</v>
          </cell>
          <cell r="B6524" t="str">
            <v>Wells</v>
          </cell>
          <cell r="C6524" t="str">
            <v>Scott</v>
          </cell>
          <cell r="D6524" t="str">
            <v>A</v>
          </cell>
          <cell r="E6524">
            <v>34958</v>
          </cell>
        </row>
        <row r="6525">
          <cell r="A6525">
            <v>952447066</v>
          </cell>
          <cell r="B6525" t="str">
            <v>Wells</v>
          </cell>
          <cell r="C6525" t="str">
            <v>Scott</v>
          </cell>
          <cell r="D6525" t="str">
            <v>A</v>
          </cell>
          <cell r="E6525">
            <v>34958</v>
          </cell>
        </row>
        <row r="6526">
          <cell r="A6526">
            <v>952447066</v>
          </cell>
          <cell r="B6526" t="str">
            <v>Wells</v>
          </cell>
          <cell r="C6526" t="str">
            <v>Scott</v>
          </cell>
          <cell r="D6526" t="str">
            <v>A</v>
          </cell>
          <cell r="E6526">
            <v>34958</v>
          </cell>
        </row>
        <row r="6527">
          <cell r="A6527">
            <v>952447066</v>
          </cell>
          <cell r="B6527" t="str">
            <v>Wells</v>
          </cell>
          <cell r="C6527" t="str">
            <v>Scott</v>
          </cell>
          <cell r="D6527" t="str">
            <v>A</v>
          </cell>
          <cell r="E6527">
            <v>34958</v>
          </cell>
        </row>
        <row r="6528">
          <cell r="A6528">
            <v>952447066</v>
          </cell>
          <cell r="B6528" t="str">
            <v>Wells</v>
          </cell>
          <cell r="C6528" t="str">
            <v>Scott</v>
          </cell>
          <cell r="D6528" t="str">
            <v>A</v>
          </cell>
          <cell r="E6528">
            <v>34958</v>
          </cell>
        </row>
        <row r="6529">
          <cell r="A6529">
            <v>952447066</v>
          </cell>
          <cell r="B6529" t="str">
            <v>Wells</v>
          </cell>
          <cell r="C6529" t="str">
            <v>Scott</v>
          </cell>
          <cell r="D6529" t="str">
            <v>A</v>
          </cell>
          <cell r="E6529">
            <v>34958</v>
          </cell>
        </row>
        <row r="6530">
          <cell r="A6530">
            <v>952447066</v>
          </cell>
          <cell r="B6530" t="str">
            <v>Wells</v>
          </cell>
          <cell r="C6530" t="str">
            <v>Scott</v>
          </cell>
          <cell r="D6530" t="str">
            <v>A</v>
          </cell>
          <cell r="E6530">
            <v>34958</v>
          </cell>
        </row>
        <row r="6531">
          <cell r="A6531">
            <v>952447066</v>
          </cell>
          <cell r="B6531" t="str">
            <v>Wells</v>
          </cell>
          <cell r="C6531" t="str">
            <v>Scott</v>
          </cell>
          <cell r="D6531" t="str">
            <v>A</v>
          </cell>
          <cell r="E6531">
            <v>34958</v>
          </cell>
        </row>
        <row r="6532">
          <cell r="A6532">
            <v>952447066</v>
          </cell>
          <cell r="B6532" t="str">
            <v>Wells</v>
          </cell>
          <cell r="C6532" t="str">
            <v>Scott</v>
          </cell>
          <cell r="D6532" t="str">
            <v>A</v>
          </cell>
          <cell r="E6532">
            <v>34958</v>
          </cell>
        </row>
        <row r="6533">
          <cell r="A6533">
            <v>952447066</v>
          </cell>
          <cell r="B6533" t="str">
            <v>Wells</v>
          </cell>
          <cell r="C6533" t="str">
            <v>Scott</v>
          </cell>
          <cell r="D6533" t="str">
            <v>A</v>
          </cell>
          <cell r="E6533">
            <v>34958</v>
          </cell>
        </row>
        <row r="6534">
          <cell r="A6534">
            <v>952556347</v>
          </cell>
          <cell r="B6534" t="str">
            <v>Huguet</v>
          </cell>
          <cell r="C6534" t="str">
            <v>Nathalie</v>
          </cell>
          <cell r="D6534" t="str">
            <v>J</v>
          </cell>
          <cell r="E6534">
            <v>38976</v>
          </cell>
        </row>
        <row r="6535">
          <cell r="A6535">
            <v>952556347</v>
          </cell>
          <cell r="B6535" t="str">
            <v>Huguet</v>
          </cell>
          <cell r="C6535" t="str">
            <v>Nathalie</v>
          </cell>
          <cell r="D6535" t="str">
            <v>J</v>
          </cell>
          <cell r="E6535">
            <v>38976</v>
          </cell>
        </row>
        <row r="6536">
          <cell r="A6536">
            <v>952556347</v>
          </cell>
          <cell r="B6536" t="str">
            <v>Huguet</v>
          </cell>
          <cell r="C6536" t="str">
            <v>Nathalie</v>
          </cell>
          <cell r="D6536" t="str">
            <v>J</v>
          </cell>
          <cell r="E6536">
            <v>38976</v>
          </cell>
        </row>
        <row r="6537">
          <cell r="A6537">
            <v>952556347</v>
          </cell>
          <cell r="B6537" t="str">
            <v>Huguet</v>
          </cell>
          <cell r="C6537" t="str">
            <v>Nathalie</v>
          </cell>
          <cell r="D6537" t="str">
            <v>J</v>
          </cell>
          <cell r="E6537">
            <v>38976</v>
          </cell>
        </row>
        <row r="6538">
          <cell r="A6538">
            <v>952556347</v>
          </cell>
          <cell r="B6538" t="str">
            <v>Huguet</v>
          </cell>
          <cell r="C6538" t="str">
            <v>Nathalie</v>
          </cell>
          <cell r="D6538" t="str">
            <v>J</v>
          </cell>
          <cell r="E6538">
            <v>38976</v>
          </cell>
        </row>
        <row r="6539">
          <cell r="A6539">
            <v>952556347</v>
          </cell>
          <cell r="B6539" t="str">
            <v>Huguet</v>
          </cell>
          <cell r="C6539" t="str">
            <v>Nathalie</v>
          </cell>
          <cell r="D6539" t="str">
            <v>J</v>
          </cell>
          <cell r="E6539">
            <v>38976</v>
          </cell>
        </row>
        <row r="6540">
          <cell r="A6540">
            <v>952556347</v>
          </cell>
          <cell r="B6540" t="str">
            <v>Huguet</v>
          </cell>
          <cell r="C6540" t="str">
            <v>Nathalie</v>
          </cell>
          <cell r="D6540" t="str">
            <v>J</v>
          </cell>
          <cell r="E6540">
            <v>38976</v>
          </cell>
        </row>
        <row r="6541">
          <cell r="A6541">
            <v>952556347</v>
          </cell>
          <cell r="B6541" t="str">
            <v>Huguet</v>
          </cell>
          <cell r="C6541" t="str">
            <v>Nathalie</v>
          </cell>
          <cell r="D6541" t="str">
            <v>J</v>
          </cell>
          <cell r="E6541">
            <v>38976</v>
          </cell>
        </row>
        <row r="6542">
          <cell r="A6542">
            <v>952570050</v>
          </cell>
          <cell r="B6542" t="str">
            <v>Xiong</v>
          </cell>
          <cell r="C6542" t="str">
            <v>Zhengqin</v>
          </cell>
          <cell r="D6542" t="str">
            <v>C</v>
          </cell>
          <cell r="E6542">
            <v>39341</v>
          </cell>
        </row>
        <row r="6543">
          <cell r="A6543">
            <v>952570050</v>
          </cell>
          <cell r="B6543" t="str">
            <v>Xiong</v>
          </cell>
          <cell r="C6543" t="str">
            <v>Zhengqin</v>
          </cell>
          <cell r="D6543" t="str">
            <v>C</v>
          </cell>
          <cell r="E6543">
            <v>39341</v>
          </cell>
        </row>
        <row r="6544">
          <cell r="A6544">
            <v>952570050</v>
          </cell>
          <cell r="B6544" t="str">
            <v>Xiong</v>
          </cell>
          <cell r="C6544" t="str">
            <v>Zhengqin</v>
          </cell>
          <cell r="D6544" t="str">
            <v>C</v>
          </cell>
          <cell r="E6544">
            <v>39341</v>
          </cell>
        </row>
        <row r="6545">
          <cell r="A6545">
            <v>952570050</v>
          </cell>
          <cell r="B6545" t="str">
            <v>Xiong</v>
          </cell>
          <cell r="C6545" t="str">
            <v>Zhengqin</v>
          </cell>
          <cell r="D6545" t="str">
            <v>C</v>
          </cell>
          <cell r="E6545">
            <v>39341</v>
          </cell>
        </row>
        <row r="6546">
          <cell r="A6546">
            <v>952570050</v>
          </cell>
          <cell r="B6546" t="str">
            <v>Xiong</v>
          </cell>
          <cell r="C6546" t="str">
            <v>Zhengqin</v>
          </cell>
          <cell r="D6546" t="str">
            <v>C</v>
          </cell>
          <cell r="E6546">
            <v>39341</v>
          </cell>
        </row>
        <row r="6547">
          <cell r="A6547">
            <v>952570050</v>
          </cell>
          <cell r="B6547" t="str">
            <v>Xiong</v>
          </cell>
          <cell r="C6547" t="str">
            <v>Zhengqin</v>
          </cell>
          <cell r="D6547" t="str">
            <v>L</v>
          </cell>
          <cell r="E6547">
            <v>39083</v>
          </cell>
        </row>
        <row r="6548">
          <cell r="A6548">
            <v>952574256</v>
          </cell>
          <cell r="B6548" t="str">
            <v>Wagner</v>
          </cell>
          <cell r="C6548" t="str">
            <v>Stephanie</v>
          </cell>
          <cell r="D6548" t="str">
            <v>D</v>
          </cell>
          <cell r="E6548">
            <v>38702</v>
          </cell>
        </row>
        <row r="6549">
          <cell r="A6549">
            <v>952574256</v>
          </cell>
          <cell r="B6549" t="str">
            <v>Wagner</v>
          </cell>
          <cell r="C6549" t="str">
            <v>Stephanie</v>
          </cell>
          <cell r="D6549" t="str">
            <v>D</v>
          </cell>
          <cell r="E6549">
            <v>38702</v>
          </cell>
        </row>
        <row r="6550">
          <cell r="A6550">
            <v>952574256</v>
          </cell>
          <cell r="B6550" t="str">
            <v>Wagner</v>
          </cell>
          <cell r="C6550" t="str">
            <v>Stephanie</v>
          </cell>
          <cell r="D6550" t="str">
            <v>D</v>
          </cell>
          <cell r="E6550">
            <v>38702</v>
          </cell>
        </row>
        <row r="6551">
          <cell r="A6551">
            <v>952574256</v>
          </cell>
          <cell r="B6551" t="str">
            <v>Wagner</v>
          </cell>
          <cell r="C6551" t="str">
            <v>Stephanie</v>
          </cell>
          <cell r="D6551" t="str">
            <v>D</v>
          </cell>
          <cell r="E6551">
            <v>38702</v>
          </cell>
        </row>
        <row r="6552">
          <cell r="A6552">
            <v>952574256</v>
          </cell>
          <cell r="B6552" t="str">
            <v>Wagner</v>
          </cell>
          <cell r="C6552" t="str">
            <v>Stephanie</v>
          </cell>
          <cell r="D6552" t="str">
            <v>D</v>
          </cell>
          <cell r="E6552">
            <v>38702</v>
          </cell>
        </row>
        <row r="6553">
          <cell r="A6553">
            <v>952574256</v>
          </cell>
          <cell r="B6553" t="str">
            <v>Wagner</v>
          </cell>
          <cell r="C6553" t="str">
            <v>Stephanie</v>
          </cell>
          <cell r="D6553" t="str">
            <v>D</v>
          </cell>
          <cell r="E6553">
            <v>38702</v>
          </cell>
        </row>
        <row r="6554">
          <cell r="A6554">
            <v>952574256</v>
          </cell>
          <cell r="B6554" t="str">
            <v>Wagner</v>
          </cell>
          <cell r="C6554" t="str">
            <v>Stephanie</v>
          </cell>
          <cell r="D6554" t="str">
            <v>D</v>
          </cell>
          <cell r="E6554">
            <v>38702</v>
          </cell>
        </row>
        <row r="6555">
          <cell r="A6555">
            <v>952574256</v>
          </cell>
          <cell r="B6555" t="str">
            <v>Wagner</v>
          </cell>
          <cell r="C6555" t="str">
            <v>Stephanie</v>
          </cell>
          <cell r="D6555" t="str">
            <v>D</v>
          </cell>
          <cell r="E6555">
            <v>38702</v>
          </cell>
        </row>
        <row r="6556">
          <cell r="A6556">
            <v>952583189</v>
          </cell>
          <cell r="B6556" t="str">
            <v>Masta</v>
          </cell>
          <cell r="C6556" t="str">
            <v>Susan</v>
          </cell>
          <cell r="D6556" t="str">
            <v>C</v>
          </cell>
          <cell r="E6556">
            <v>37880</v>
          </cell>
        </row>
        <row r="6557">
          <cell r="A6557">
            <v>952583189</v>
          </cell>
          <cell r="B6557" t="str">
            <v>Masta</v>
          </cell>
          <cell r="C6557" t="str">
            <v>Susan</v>
          </cell>
          <cell r="D6557" t="str">
            <v>C</v>
          </cell>
          <cell r="E6557">
            <v>37880</v>
          </cell>
        </row>
        <row r="6558">
          <cell r="A6558">
            <v>952590343</v>
          </cell>
          <cell r="B6558" t="str">
            <v>Grewal</v>
          </cell>
          <cell r="C6558" t="str">
            <v>Sandeep</v>
          </cell>
          <cell r="D6558" t="str">
            <v>L</v>
          </cell>
          <cell r="E6558">
            <v>39218</v>
          </cell>
        </row>
        <row r="6559">
          <cell r="A6559">
            <v>952590343</v>
          </cell>
          <cell r="B6559" t="str">
            <v>Grewal</v>
          </cell>
          <cell r="C6559" t="str">
            <v>Sandeep</v>
          </cell>
          <cell r="D6559" t="str">
            <v>L</v>
          </cell>
          <cell r="E6559">
            <v>39218</v>
          </cell>
        </row>
        <row r="6560">
          <cell r="A6560">
            <v>952600334</v>
          </cell>
          <cell r="B6560" t="str">
            <v>Carr</v>
          </cell>
          <cell r="C6560" t="str">
            <v>Carolyn</v>
          </cell>
          <cell r="D6560" t="str">
            <v>A</v>
          </cell>
          <cell r="E6560">
            <v>38611</v>
          </cell>
        </row>
        <row r="6561">
          <cell r="A6561">
            <v>952600334</v>
          </cell>
          <cell r="B6561" t="str">
            <v>Carr</v>
          </cell>
          <cell r="C6561" t="str">
            <v>Carolyn</v>
          </cell>
          <cell r="D6561" t="str">
            <v>A</v>
          </cell>
          <cell r="E6561">
            <v>38611</v>
          </cell>
        </row>
        <row r="6562">
          <cell r="A6562">
            <v>952600334</v>
          </cell>
          <cell r="B6562" t="str">
            <v>Carr</v>
          </cell>
          <cell r="C6562" t="str">
            <v>Carolyn</v>
          </cell>
          <cell r="D6562" t="str">
            <v>A</v>
          </cell>
          <cell r="E6562">
            <v>38611</v>
          </cell>
        </row>
        <row r="6563">
          <cell r="A6563">
            <v>952600334</v>
          </cell>
          <cell r="B6563" t="str">
            <v>Carr</v>
          </cell>
          <cell r="C6563" t="str">
            <v>Carolyn</v>
          </cell>
          <cell r="D6563" t="str">
            <v>A</v>
          </cell>
          <cell r="E6563">
            <v>38611</v>
          </cell>
        </row>
        <row r="6564">
          <cell r="A6564">
            <v>952600334</v>
          </cell>
          <cell r="B6564" t="str">
            <v>Carr</v>
          </cell>
          <cell r="C6564" t="str">
            <v>Carolyn</v>
          </cell>
          <cell r="D6564" t="str">
            <v>A</v>
          </cell>
          <cell r="E6564">
            <v>38611</v>
          </cell>
        </row>
        <row r="6565">
          <cell r="A6565">
            <v>952603770</v>
          </cell>
          <cell r="B6565" t="str">
            <v>Heveron</v>
          </cell>
          <cell r="C6565" t="str">
            <v>Joni</v>
          </cell>
          <cell r="D6565" t="str">
            <v>N</v>
          </cell>
          <cell r="E6565">
            <v>36951</v>
          </cell>
        </row>
        <row r="6566">
          <cell r="A6566">
            <v>952603770</v>
          </cell>
          <cell r="B6566" t="str">
            <v>Heveron</v>
          </cell>
          <cell r="C6566" t="str">
            <v>Joni</v>
          </cell>
          <cell r="D6566" t="str">
            <v>N</v>
          </cell>
          <cell r="E6566">
            <v>36951</v>
          </cell>
        </row>
        <row r="6567">
          <cell r="A6567">
            <v>952603770</v>
          </cell>
          <cell r="B6567" t="str">
            <v>Heveron</v>
          </cell>
          <cell r="C6567" t="str">
            <v>Joni</v>
          </cell>
          <cell r="D6567" t="str">
            <v>N</v>
          </cell>
          <cell r="E6567">
            <v>36951</v>
          </cell>
        </row>
        <row r="6568">
          <cell r="A6568">
            <v>952603770</v>
          </cell>
          <cell r="B6568" t="str">
            <v>Heveron</v>
          </cell>
          <cell r="C6568" t="str">
            <v>Joni</v>
          </cell>
          <cell r="D6568" t="str">
            <v>N</v>
          </cell>
          <cell r="E6568">
            <v>36951</v>
          </cell>
        </row>
        <row r="6569">
          <cell r="A6569">
            <v>952654762</v>
          </cell>
          <cell r="B6569" t="str">
            <v>Smith</v>
          </cell>
          <cell r="C6569" t="str">
            <v>Cameron</v>
          </cell>
          <cell r="D6569" t="str">
            <v>J</v>
          </cell>
          <cell r="E6569">
            <v>38976</v>
          </cell>
        </row>
        <row r="6570">
          <cell r="A6570">
            <v>952654762</v>
          </cell>
          <cell r="B6570" t="str">
            <v>Smith</v>
          </cell>
          <cell r="C6570" t="str">
            <v>Cameron</v>
          </cell>
          <cell r="D6570" t="str">
            <v>J</v>
          </cell>
          <cell r="E6570">
            <v>38976</v>
          </cell>
        </row>
        <row r="6571">
          <cell r="A6571">
            <v>952654762</v>
          </cell>
          <cell r="B6571" t="str">
            <v>Smith</v>
          </cell>
          <cell r="C6571" t="str">
            <v>Cameron</v>
          </cell>
          <cell r="D6571" t="str">
            <v>J</v>
          </cell>
          <cell r="E6571">
            <v>38976</v>
          </cell>
        </row>
        <row r="6572">
          <cell r="A6572">
            <v>952654762</v>
          </cell>
          <cell r="B6572" t="str">
            <v>Smith</v>
          </cell>
          <cell r="C6572" t="str">
            <v>Cameron</v>
          </cell>
          <cell r="D6572" t="str">
            <v>J</v>
          </cell>
          <cell r="E6572">
            <v>38976</v>
          </cell>
        </row>
        <row r="6573">
          <cell r="A6573">
            <v>952675061</v>
          </cell>
          <cell r="B6573" t="str">
            <v>Larson</v>
          </cell>
          <cell r="C6573" t="str">
            <v>Susan</v>
          </cell>
          <cell r="D6573" t="str">
            <v>E</v>
          </cell>
          <cell r="E6573">
            <v>36419</v>
          </cell>
        </row>
        <row r="6574">
          <cell r="A6574">
            <v>952675061</v>
          </cell>
          <cell r="B6574" t="str">
            <v>Larson</v>
          </cell>
          <cell r="C6574" t="str">
            <v>Susan</v>
          </cell>
          <cell r="D6574" t="str">
            <v>E</v>
          </cell>
          <cell r="E6574">
            <v>36419</v>
          </cell>
        </row>
        <row r="6575">
          <cell r="A6575">
            <v>952675061</v>
          </cell>
          <cell r="B6575" t="str">
            <v>Larson</v>
          </cell>
          <cell r="C6575" t="str">
            <v>Susan</v>
          </cell>
          <cell r="D6575" t="str">
            <v>E</v>
          </cell>
          <cell r="E6575">
            <v>36419</v>
          </cell>
        </row>
        <row r="6576">
          <cell r="A6576">
            <v>952675061</v>
          </cell>
          <cell r="B6576" t="str">
            <v>Larson</v>
          </cell>
          <cell r="C6576" t="str">
            <v>Susan</v>
          </cell>
          <cell r="D6576" t="str">
            <v>E</v>
          </cell>
          <cell r="E6576">
            <v>36419</v>
          </cell>
        </row>
        <row r="6577">
          <cell r="A6577">
            <v>952675061</v>
          </cell>
          <cell r="B6577" t="str">
            <v>Larson</v>
          </cell>
          <cell r="C6577" t="str">
            <v>Susan</v>
          </cell>
          <cell r="D6577" t="str">
            <v>E</v>
          </cell>
          <cell r="E6577">
            <v>36419</v>
          </cell>
        </row>
        <row r="6578">
          <cell r="A6578">
            <v>952675061</v>
          </cell>
          <cell r="B6578" t="str">
            <v>Larson</v>
          </cell>
          <cell r="C6578" t="str">
            <v>Susan</v>
          </cell>
          <cell r="D6578" t="str">
            <v>E</v>
          </cell>
          <cell r="E6578">
            <v>36419</v>
          </cell>
        </row>
        <row r="6579">
          <cell r="A6579">
            <v>952698697</v>
          </cell>
          <cell r="B6579" t="str">
            <v>Doneker</v>
          </cell>
          <cell r="C6579" t="str">
            <v>Robert</v>
          </cell>
          <cell r="D6579" t="str">
            <v>C</v>
          </cell>
          <cell r="E6579">
            <v>37715</v>
          </cell>
        </row>
        <row r="6580">
          <cell r="A6580">
            <v>952698697</v>
          </cell>
          <cell r="B6580" t="str">
            <v>Doneker</v>
          </cell>
          <cell r="C6580" t="str">
            <v>Robert</v>
          </cell>
          <cell r="D6580" t="str">
            <v>C</v>
          </cell>
          <cell r="E6580">
            <v>37715</v>
          </cell>
        </row>
        <row r="6581">
          <cell r="A6581">
            <v>952698697</v>
          </cell>
          <cell r="B6581" t="str">
            <v>Doneker</v>
          </cell>
          <cell r="C6581" t="str">
            <v>Robert</v>
          </cell>
          <cell r="D6581" t="str">
            <v>C</v>
          </cell>
          <cell r="E6581">
            <v>37715</v>
          </cell>
        </row>
        <row r="6582">
          <cell r="A6582">
            <v>952698697</v>
          </cell>
          <cell r="B6582" t="str">
            <v>Doneker</v>
          </cell>
          <cell r="C6582" t="str">
            <v>Robert</v>
          </cell>
          <cell r="D6582" t="str">
            <v>C</v>
          </cell>
          <cell r="E6582">
            <v>37715</v>
          </cell>
        </row>
        <row r="6583">
          <cell r="A6583">
            <v>952716952</v>
          </cell>
          <cell r="B6583" t="str">
            <v>Ray</v>
          </cell>
          <cell r="C6583" t="str">
            <v>Corey</v>
          </cell>
          <cell r="D6583" t="str">
            <v>N</v>
          </cell>
          <cell r="E6583">
            <v>38936</v>
          </cell>
        </row>
        <row r="6584">
          <cell r="A6584">
            <v>952716952</v>
          </cell>
          <cell r="B6584" t="str">
            <v>Ray</v>
          </cell>
          <cell r="C6584" t="str">
            <v>Corey</v>
          </cell>
          <cell r="D6584" t="str">
            <v>N</v>
          </cell>
          <cell r="E6584">
            <v>38936</v>
          </cell>
        </row>
        <row r="6585">
          <cell r="A6585">
            <v>952741586</v>
          </cell>
          <cell r="B6585" t="str">
            <v>Thompson</v>
          </cell>
          <cell r="C6585" t="str">
            <v>Julie</v>
          </cell>
          <cell r="D6585" t="str">
            <v>N</v>
          </cell>
          <cell r="E6585">
            <v>39329</v>
          </cell>
        </row>
        <row r="6586">
          <cell r="A6586">
            <v>952741586</v>
          </cell>
          <cell r="B6586" t="str">
            <v>Thompson</v>
          </cell>
          <cell r="C6586" t="str">
            <v>Julie</v>
          </cell>
          <cell r="D6586" t="str">
            <v>N</v>
          </cell>
          <cell r="E6586">
            <v>39329</v>
          </cell>
        </row>
        <row r="6587">
          <cell r="A6587">
            <v>952785396</v>
          </cell>
          <cell r="B6587" t="str">
            <v>Plumb</v>
          </cell>
          <cell r="C6587" t="str">
            <v>Gayle</v>
          </cell>
          <cell r="D6587" t="str">
            <v>E</v>
          </cell>
          <cell r="E6587">
            <v>39341</v>
          </cell>
        </row>
        <row r="6588">
          <cell r="A6588">
            <v>952785396</v>
          </cell>
          <cell r="B6588" t="str">
            <v>Plumb</v>
          </cell>
          <cell r="C6588" t="str">
            <v>Gayle</v>
          </cell>
          <cell r="D6588" t="str">
            <v>E</v>
          </cell>
          <cell r="E6588">
            <v>39341</v>
          </cell>
        </row>
        <row r="6589">
          <cell r="A6589">
            <v>952785396</v>
          </cell>
          <cell r="B6589" t="str">
            <v>Plumb</v>
          </cell>
          <cell r="C6589" t="str">
            <v>Gayle</v>
          </cell>
          <cell r="D6589" t="str">
            <v>E</v>
          </cell>
          <cell r="E6589">
            <v>39341</v>
          </cell>
        </row>
        <row r="6590">
          <cell r="A6590">
            <v>952785396</v>
          </cell>
          <cell r="B6590" t="str">
            <v>Plumb</v>
          </cell>
          <cell r="C6590" t="str">
            <v>Gayle</v>
          </cell>
          <cell r="D6590" t="str">
            <v>E</v>
          </cell>
          <cell r="E6590">
            <v>39341</v>
          </cell>
        </row>
        <row r="6591">
          <cell r="A6591">
            <v>952785396</v>
          </cell>
          <cell r="B6591" t="str">
            <v>Plumb</v>
          </cell>
          <cell r="C6591" t="str">
            <v>Gayle</v>
          </cell>
          <cell r="D6591" t="str">
            <v>E</v>
          </cell>
          <cell r="E6591">
            <v>39341</v>
          </cell>
        </row>
        <row r="6592">
          <cell r="A6592">
            <v>952785396</v>
          </cell>
          <cell r="B6592" t="str">
            <v>Plumb</v>
          </cell>
          <cell r="C6592" t="str">
            <v>Gayle</v>
          </cell>
          <cell r="D6592" t="str">
            <v>E</v>
          </cell>
          <cell r="E6592">
            <v>39341</v>
          </cell>
        </row>
        <row r="6593">
          <cell r="A6593">
            <v>952787031</v>
          </cell>
          <cell r="B6593" t="str">
            <v>Balshem</v>
          </cell>
          <cell r="C6593" t="str">
            <v>Martha</v>
          </cell>
          <cell r="D6593" t="str">
            <v>A</v>
          </cell>
          <cell r="E6593">
            <v>38534</v>
          </cell>
        </row>
        <row r="6594">
          <cell r="A6594">
            <v>952787031</v>
          </cell>
          <cell r="B6594" t="str">
            <v>Balshem</v>
          </cell>
          <cell r="C6594" t="str">
            <v>Martha</v>
          </cell>
          <cell r="D6594" t="str">
            <v>A</v>
          </cell>
          <cell r="E6594">
            <v>38534</v>
          </cell>
        </row>
        <row r="6595">
          <cell r="A6595">
            <v>952787031</v>
          </cell>
          <cell r="B6595" t="str">
            <v>Balshem</v>
          </cell>
          <cell r="C6595" t="str">
            <v>Martha</v>
          </cell>
          <cell r="D6595" t="str">
            <v>A</v>
          </cell>
          <cell r="E6595">
            <v>38534</v>
          </cell>
        </row>
        <row r="6596">
          <cell r="A6596">
            <v>952787031</v>
          </cell>
          <cell r="B6596" t="str">
            <v>Balshem</v>
          </cell>
          <cell r="C6596" t="str">
            <v>Martha</v>
          </cell>
          <cell r="D6596" t="str">
            <v>A</v>
          </cell>
          <cell r="E6596">
            <v>38534</v>
          </cell>
        </row>
        <row r="6597">
          <cell r="A6597">
            <v>952787031</v>
          </cell>
          <cell r="B6597" t="str">
            <v>Balshem</v>
          </cell>
          <cell r="C6597" t="str">
            <v>Martha</v>
          </cell>
          <cell r="D6597" t="str">
            <v>A</v>
          </cell>
          <cell r="E6597">
            <v>38534</v>
          </cell>
        </row>
        <row r="6598">
          <cell r="A6598">
            <v>952848520</v>
          </cell>
          <cell r="B6598" t="str">
            <v>Ott</v>
          </cell>
          <cell r="C6598" t="str">
            <v>John</v>
          </cell>
          <cell r="D6598" t="str">
            <v>B</v>
          </cell>
          <cell r="E6598">
            <v>38976</v>
          </cell>
        </row>
        <row r="6599">
          <cell r="A6599">
            <v>952848520</v>
          </cell>
          <cell r="B6599" t="str">
            <v>Ott</v>
          </cell>
          <cell r="C6599" t="str">
            <v>John</v>
          </cell>
          <cell r="D6599" t="str">
            <v>B</v>
          </cell>
          <cell r="E6599">
            <v>38976</v>
          </cell>
        </row>
        <row r="6600">
          <cell r="A6600">
            <v>952848520</v>
          </cell>
          <cell r="B6600" t="str">
            <v>Ott</v>
          </cell>
          <cell r="C6600" t="str">
            <v>John</v>
          </cell>
          <cell r="D6600" t="str">
            <v>B</v>
          </cell>
          <cell r="E6600">
            <v>38976</v>
          </cell>
        </row>
        <row r="6601">
          <cell r="A6601">
            <v>952848520</v>
          </cell>
          <cell r="B6601" t="str">
            <v>Ott</v>
          </cell>
          <cell r="C6601" t="str">
            <v>John</v>
          </cell>
          <cell r="D6601" t="str">
            <v>B</v>
          </cell>
          <cell r="E6601">
            <v>38976</v>
          </cell>
        </row>
        <row r="6602">
          <cell r="A6602">
            <v>952864107</v>
          </cell>
          <cell r="B6602" t="str">
            <v>Ray</v>
          </cell>
          <cell r="C6602" t="str">
            <v>Kim</v>
          </cell>
          <cell r="D6602" t="str">
            <v>C</v>
          </cell>
          <cell r="E6602">
            <v>38246</v>
          </cell>
        </row>
        <row r="6603">
          <cell r="A6603">
            <v>952864107</v>
          </cell>
          <cell r="B6603" t="str">
            <v>Ray</v>
          </cell>
          <cell r="C6603" t="str">
            <v>Kim</v>
          </cell>
          <cell r="D6603" t="str">
            <v>C</v>
          </cell>
          <cell r="E6603">
            <v>38246</v>
          </cell>
        </row>
        <row r="6604">
          <cell r="A6604">
            <v>952864107</v>
          </cell>
          <cell r="B6604" t="str">
            <v>Ray</v>
          </cell>
          <cell r="C6604" t="str">
            <v>Kim</v>
          </cell>
          <cell r="D6604" t="str">
            <v>C</v>
          </cell>
          <cell r="E6604">
            <v>38246</v>
          </cell>
        </row>
        <row r="6605">
          <cell r="A6605">
            <v>952870758</v>
          </cell>
          <cell r="B6605" t="str">
            <v>Neben</v>
          </cell>
          <cell r="C6605" t="str">
            <v>Bruce</v>
          </cell>
          <cell r="D6605" t="str">
            <v>E</v>
          </cell>
          <cell r="E6605">
            <v>37880</v>
          </cell>
        </row>
        <row r="6606">
          <cell r="A6606">
            <v>952870758</v>
          </cell>
          <cell r="B6606" t="str">
            <v>Neben</v>
          </cell>
          <cell r="C6606" t="str">
            <v>Bruce</v>
          </cell>
          <cell r="D6606" t="str">
            <v>E</v>
          </cell>
          <cell r="E6606">
            <v>37880</v>
          </cell>
        </row>
        <row r="6607">
          <cell r="A6607">
            <v>952870758</v>
          </cell>
          <cell r="B6607" t="str">
            <v>Neben</v>
          </cell>
          <cell r="C6607" t="str">
            <v>Bruce</v>
          </cell>
          <cell r="D6607" t="str">
            <v>E</v>
          </cell>
          <cell r="E6607">
            <v>37880</v>
          </cell>
        </row>
        <row r="6608">
          <cell r="A6608">
            <v>952870758</v>
          </cell>
          <cell r="B6608" t="str">
            <v>Neben</v>
          </cell>
          <cell r="C6608" t="str">
            <v>Bruce</v>
          </cell>
          <cell r="D6608" t="str">
            <v>E</v>
          </cell>
          <cell r="E6608">
            <v>37880</v>
          </cell>
        </row>
        <row r="6609">
          <cell r="A6609">
            <v>952928140</v>
          </cell>
          <cell r="B6609" t="str">
            <v>Luneski</v>
          </cell>
          <cell r="C6609" t="str">
            <v>Robert</v>
          </cell>
          <cell r="D6609" t="str">
            <v>H</v>
          </cell>
          <cell r="E6609">
            <v>39341</v>
          </cell>
        </row>
        <row r="6610">
          <cell r="A6610">
            <v>952928140</v>
          </cell>
          <cell r="B6610" t="str">
            <v>Luneski</v>
          </cell>
          <cell r="C6610" t="str">
            <v>Robert</v>
          </cell>
          <cell r="D6610" t="str">
            <v>H</v>
          </cell>
          <cell r="E6610">
            <v>39341</v>
          </cell>
        </row>
        <row r="6611">
          <cell r="A6611">
            <v>952928140</v>
          </cell>
          <cell r="B6611" t="str">
            <v>Luneski</v>
          </cell>
          <cell r="C6611" t="str">
            <v>Robert</v>
          </cell>
          <cell r="D6611" t="str">
            <v>H</v>
          </cell>
          <cell r="E6611">
            <v>39341</v>
          </cell>
        </row>
        <row r="6612">
          <cell r="A6612">
            <v>952928140</v>
          </cell>
          <cell r="B6612" t="str">
            <v>Luneski</v>
          </cell>
          <cell r="C6612" t="str">
            <v>Robert</v>
          </cell>
          <cell r="D6612" t="str">
            <v>H</v>
          </cell>
          <cell r="E6612">
            <v>39341</v>
          </cell>
        </row>
        <row r="6613">
          <cell r="A6613">
            <v>952928140</v>
          </cell>
          <cell r="B6613" t="str">
            <v>Luneski</v>
          </cell>
          <cell r="C6613" t="str">
            <v>Robert</v>
          </cell>
          <cell r="D6613" t="str">
            <v>H</v>
          </cell>
          <cell r="E6613">
            <v>39341</v>
          </cell>
        </row>
        <row r="6614">
          <cell r="A6614">
            <v>952928140</v>
          </cell>
          <cell r="B6614" t="str">
            <v>Luneski</v>
          </cell>
          <cell r="C6614" t="str">
            <v>Robert</v>
          </cell>
          <cell r="D6614" t="str">
            <v>H</v>
          </cell>
          <cell r="E6614">
            <v>39341</v>
          </cell>
        </row>
        <row r="6615">
          <cell r="A6615">
            <v>952939868</v>
          </cell>
          <cell r="B6615" t="str">
            <v>Kim</v>
          </cell>
          <cell r="C6615" t="str">
            <v>Jin Ah</v>
          </cell>
          <cell r="D6615" t="str">
            <v>N</v>
          </cell>
          <cell r="E6615">
            <v>39264</v>
          </cell>
        </row>
        <row r="6616">
          <cell r="A6616">
            <v>952939868</v>
          </cell>
          <cell r="B6616" t="str">
            <v>Kim</v>
          </cell>
          <cell r="C6616" t="str">
            <v>Jin Ah</v>
          </cell>
          <cell r="D6616" t="str">
            <v>N</v>
          </cell>
          <cell r="E6616">
            <v>39264</v>
          </cell>
        </row>
        <row r="6617">
          <cell r="A6617">
            <v>952939868</v>
          </cell>
          <cell r="B6617" t="str">
            <v>Kim</v>
          </cell>
          <cell r="C6617" t="str">
            <v>Jin Ah</v>
          </cell>
          <cell r="D6617" t="str">
            <v>N</v>
          </cell>
          <cell r="E6617">
            <v>39264</v>
          </cell>
        </row>
        <row r="6618">
          <cell r="A6618">
            <v>952939868</v>
          </cell>
          <cell r="B6618" t="str">
            <v>Kim</v>
          </cell>
          <cell r="C6618" t="str">
            <v>Jin Ah</v>
          </cell>
          <cell r="D6618" t="str">
            <v>N</v>
          </cell>
          <cell r="E6618">
            <v>39264</v>
          </cell>
        </row>
        <row r="6619">
          <cell r="A6619">
            <v>952939868</v>
          </cell>
          <cell r="B6619" t="str">
            <v>Kim</v>
          </cell>
          <cell r="C6619" t="str">
            <v>Jin Ah</v>
          </cell>
          <cell r="D6619" t="str">
            <v>N</v>
          </cell>
          <cell r="E6619">
            <v>39264</v>
          </cell>
        </row>
        <row r="6620">
          <cell r="A6620">
            <v>952939868</v>
          </cell>
          <cell r="B6620" t="str">
            <v>Kim</v>
          </cell>
          <cell r="C6620" t="str">
            <v>Jin Ah</v>
          </cell>
          <cell r="D6620" t="str">
            <v>N</v>
          </cell>
          <cell r="E6620">
            <v>39264</v>
          </cell>
        </row>
        <row r="6621">
          <cell r="A6621">
            <v>952939868</v>
          </cell>
          <cell r="B6621" t="str">
            <v>Kim</v>
          </cell>
          <cell r="C6621" t="str">
            <v>Jin Ah</v>
          </cell>
          <cell r="D6621" t="str">
            <v>N</v>
          </cell>
          <cell r="E6621">
            <v>39264</v>
          </cell>
        </row>
        <row r="6622">
          <cell r="A6622">
            <v>952941102</v>
          </cell>
          <cell r="B6622" t="str">
            <v>Webb</v>
          </cell>
          <cell r="C6622" t="str">
            <v>Cinnamin</v>
          </cell>
          <cell r="D6622" t="str">
            <v>H</v>
          </cell>
          <cell r="E6622">
            <v>39432</v>
          </cell>
        </row>
        <row r="6623">
          <cell r="A6623">
            <v>952941102</v>
          </cell>
          <cell r="B6623" t="str">
            <v>Webb</v>
          </cell>
          <cell r="C6623" t="str">
            <v>Cinnamin</v>
          </cell>
          <cell r="D6623" t="str">
            <v>H</v>
          </cell>
          <cell r="E6623">
            <v>39432</v>
          </cell>
        </row>
        <row r="6624">
          <cell r="A6624">
            <v>952941102</v>
          </cell>
          <cell r="B6624" t="str">
            <v>Webb</v>
          </cell>
          <cell r="C6624" t="str">
            <v>Cinnamin</v>
          </cell>
          <cell r="D6624" t="str">
            <v>H</v>
          </cell>
          <cell r="E6624">
            <v>39432</v>
          </cell>
        </row>
        <row r="6625">
          <cell r="A6625">
            <v>952954134</v>
          </cell>
          <cell r="B6625" t="str">
            <v>Taylor</v>
          </cell>
          <cell r="C6625" t="str">
            <v>Michael</v>
          </cell>
          <cell r="D6625" t="str">
            <v>C</v>
          </cell>
          <cell r="E6625">
            <v>37880</v>
          </cell>
        </row>
        <row r="6626">
          <cell r="A6626">
            <v>952954134</v>
          </cell>
          <cell r="B6626" t="str">
            <v>Taylor</v>
          </cell>
          <cell r="C6626" t="str">
            <v>Michael</v>
          </cell>
          <cell r="D6626" t="str">
            <v>C</v>
          </cell>
          <cell r="E6626">
            <v>37880</v>
          </cell>
        </row>
        <row r="6627">
          <cell r="A6627">
            <v>952973698</v>
          </cell>
          <cell r="B6627" t="str">
            <v>Shelton</v>
          </cell>
          <cell r="C6627" t="str">
            <v>Rollin</v>
          </cell>
          <cell r="D6627" t="str">
            <v>J</v>
          </cell>
          <cell r="E6627">
            <v>38991</v>
          </cell>
        </row>
        <row r="6628">
          <cell r="A6628">
            <v>952973698</v>
          </cell>
          <cell r="B6628" t="str">
            <v>Shelton</v>
          </cell>
          <cell r="C6628" t="str">
            <v>Rollin</v>
          </cell>
          <cell r="D6628" t="str">
            <v>J</v>
          </cell>
          <cell r="E6628">
            <v>38991</v>
          </cell>
        </row>
        <row r="6629">
          <cell r="A6629">
            <v>952973698</v>
          </cell>
          <cell r="B6629" t="str">
            <v>Shelton</v>
          </cell>
          <cell r="C6629" t="str">
            <v>Rollin</v>
          </cell>
          <cell r="D6629" t="str">
            <v>J</v>
          </cell>
          <cell r="E6629">
            <v>38991</v>
          </cell>
        </row>
        <row r="6630">
          <cell r="A6630">
            <v>952973698</v>
          </cell>
          <cell r="B6630" t="str">
            <v>Shelton</v>
          </cell>
          <cell r="C6630" t="str">
            <v>Rollin</v>
          </cell>
          <cell r="D6630" t="str">
            <v>J</v>
          </cell>
          <cell r="E6630">
            <v>38991</v>
          </cell>
        </row>
        <row r="6631">
          <cell r="A6631">
            <v>952973698</v>
          </cell>
          <cell r="B6631" t="str">
            <v>Shelton</v>
          </cell>
          <cell r="C6631" t="str">
            <v>Rollin</v>
          </cell>
          <cell r="D6631" t="str">
            <v>K</v>
          </cell>
          <cell r="E6631">
            <v>38313</v>
          </cell>
        </row>
        <row r="6632">
          <cell r="A6632">
            <v>952973698</v>
          </cell>
          <cell r="B6632" t="str">
            <v>Shelton</v>
          </cell>
          <cell r="C6632" t="str">
            <v>Rollin</v>
          </cell>
          <cell r="D6632" t="str">
            <v>K</v>
          </cell>
          <cell r="E6632">
            <v>38313</v>
          </cell>
        </row>
        <row r="6633">
          <cell r="A6633">
            <v>952990801</v>
          </cell>
          <cell r="B6633" t="str">
            <v>Amacher</v>
          </cell>
          <cell r="C6633" t="str">
            <v>Terri</v>
          </cell>
          <cell r="D6633" t="str">
            <v>E</v>
          </cell>
          <cell r="E6633">
            <v>39067</v>
          </cell>
        </row>
        <row r="6634">
          <cell r="A6634">
            <v>952990801</v>
          </cell>
          <cell r="B6634" t="str">
            <v>Amacher</v>
          </cell>
          <cell r="C6634" t="str">
            <v>Terri</v>
          </cell>
          <cell r="D6634" t="str">
            <v>E</v>
          </cell>
          <cell r="E6634">
            <v>39067</v>
          </cell>
        </row>
        <row r="6635">
          <cell r="A6635">
            <v>952990801</v>
          </cell>
          <cell r="B6635" t="str">
            <v>Amacher</v>
          </cell>
          <cell r="C6635" t="str">
            <v>Terri</v>
          </cell>
          <cell r="D6635" t="str">
            <v>E</v>
          </cell>
          <cell r="E6635">
            <v>39067</v>
          </cell>
        </row>
        <row r="6636">
          <cell r="A6636">
            <v>953001700</v>
          </cell>
          <cell r="B6636" t="str">
            <v>Wang</v>
          </cell>
          <cell r="C6636" t="str">
            <v>Aifang</v>
          </cell>
          <cell r="D6636" t="str">
            <v>N</v>
          </cell>
          <cell r="E6636">
            <v>39372</v>
          </cell>
        </row>
        <row r="6637">
          <cell r="A6637">
            <v>953002143</v>
          </cell>
          <cell r="B6637" t="str">
            <v>Portis</v>
          </cell>
          <cell r="C6637" t="str">
            <v>Jennifer</v>
          </cell>
          <cell r="D6637" t="str">
            <v>N</v>
          </cell>
          <cell r="E6637">
            <v>36557</v>
          </cell>
        </row>
        <row r="6638">
          <cell r="A6638">
            <v>953028722</v>
          </cell>
          <cell r="B6638" t="str">
            <v>Mattioli</v>
          </cell>
          <cell r="C6638" t="str">
            <v>Heather</v>
          </cell>
          <cell r="D6638" t="str">
            <v>N</v>
          </cell>
          <cell r="E6638">
            <v>37942</v>
          </cell>
        </row>
        <row r="6639">
          <cell r="A6639">
            <v>953028722</v>
          </cell>
          <cell r="B6639" t="str">
            <v>Mattioli</v>
          </cell>
          <cell r="C6639" t="str">
            <v>Heather</v>
          </cell>
          <cell r="D6639" t="str">
            <v>N</v>
          </cell>
          <cell r="E6639">
            <v>37942</v>
          </cell>
        </row>
        <row r="6640">
          <cell r="A6640">
            <v>953125510</v>
          </cell>
          <cell r="B6640" t="str">
            <v>Anderson</v>
          </cell>
          <cell r="C6640" t="str">
            <v>Rie</v>
          </cell>
          <cell r="D6640" t="str">
            <v>N</v>
          </cell>
          <cell r="E6640">
            <v>39209</v>
          </cell>
        </row>
        <row r="6641">
          <cell r="A6641">
            <v>953125510</v>
          </cell>
          <cell r="B6641" t="str">
            <v>Anderson</v>
          </cell>
          <cell r="C6641" t="str">
            <v>Rie</v>
          </cell>
          <cell r="D6641" t="str">
            <v>N</v>
          </cell>
          <cell r="E6641">
            <v>39209</v>
          </cell>
        </row>
        <row r="6642">
          <cell r="A6642">
            <v>953182188</v>
          </cell>
          <cell r="B6642" t="str">
            <v>Taylor</v>
          </cell>
          <cell r="C6642" t="str">
            <v>Teresa</v>
          </cell>
          <cell r="D6642" t="str">
            <v>E</v>
          </cell>
          <cell r="E6642">
            <v>34958</v>
          </cell>
        </row>
        <row r="6643">
          <cell r="A6643">
            <v>953182188</v>
          </cell>
          <cell r="B6643" t="str">
            <v>Taylor</v>
          </cell>
          <cell r="C6643" t="str">
            <v>Teresa</v>
          </cell>
          <cell r="D6643" t="str">
            <v>E</v>
          </cell>
          <cell r="E6643">
            <v>34958</v>
          </cell>
        </row>
        <row r="6644">
          <cell r="A6644">
            <v>953182188</v>
          </cell>
          <cell r="B6644" t="str">
            <v>Taylor</v>
          </cell>
          <cell r="C6644" t="str">
            <v>Teresa</v>
          </cell>
          <cell r="D6644" t="str">
            <v>E</v>
          </cell>
          <cell r="E6644">
            <v>34958</v>
          </cell>
        </row>
        <row r="6645">
          <cell r="A6645">
            <v>953182188</v>
          </cell>
          <cell r="B6645" t="str">
            <v>Taylor</v>
          </cell>
          <cell r="C6645" t="str">
            <v>Teresa</v>
          </cell>
          <cell r="D6645" t="str">
            <v>E</v>
          </cell>
          <cell r="E6645">
            <v>34958</v>
          </cell>
        </row>
        <row r="6646">
          <cell r="A6646">
            <v>953182188</v>
          </cell>
          <cell r="B6646" t="str">
            <v>Taylor</v>
          </cell>
          <cell r="C6646" t="str">
            <v>Teresa</v>
          </cell>
          <cell r="D6646" t="str">
            <v>E</v>
          </cell>
          <cell r="E6646">
            <v>34958</v>
          </cell>
        </row>
        <row r="6647">
          <cell r="A6647">
            <v>953232990</v>
          </cell>
          <cell r="B6647" t="str">
            <v>Akers</v>
          </cell>
          <cell r="C6647" t="str">
            <v>Julie</v>
          </cell>
          <cell r="D6647" t="str">
            <v>C</v>
          </cell>
          <cell r="E6647">
            <v>37971</v>
          </cell>
        </row>
        <row r="6648">
          <cell r="A6648">
            <v>953232990</v>
          </cell>
          <cell r="B6648" t="str">
            <v>Akers</v>
          </cell>
          <cell r="C6648" t="str">
            <v>Julie</v>
          </cell>
          <cell r="D6648" t="str">
            <v>C</v>
          </cell>
          <cell r="E6648">
            <v>37971</v>
          </cell>
        </row>
        <row r="6649">
          <cell r="A6649">
            <v>953232990</v>
          </cell>
          <cell r="B6649" t="str">
            <v>Akers</v>
          </cell>
          <cell r="C6649" t="str">
            <v>Julie</v>
          </cell>
          <cell r="D6649" t="str">
            <v>C</v>
          </cell>
          <cell r="E6649">
            <v>37971</v>
          </cell>
        </row>
        <row r="6650">
          <cell r="A6650">
            <v>953232990</v>
          </cell>
          <cell r="B6650" t="str">
            <v>Akers</v>
          </cell>
          <cell r="C6650" t="str">
            <v>Julie</v>
          </cell>
          <cell r="D6650" t="str">
            <v>C</v>
          </cell>
          <cell r="E6650">
            <v>37971</v>
          </cell>
        </row>
        <row r="6651">
          <cell r="A6651">
            <v>953232990</v>
          </cell>
          <cell r="B6651" t="str">
            <v>Akers</v>
          </cell>
          <cell r="C6651" t="str">
            <v>Julie</v>
          </cell>
          <cell r="D6651" t="str">
            <v>C</v>
          </cell>
          <cell r="E6651">
            <v>37971</v>
          </cell>
        </row>
        <row r="6652">
          <cell r="A6652">
            <v>953232990</v>
          </cell>
          <cell r="B6652" t="str">
            <v>Akers</v>
          </cell>
          <cell r="C6652" t="str">
            <v>Julie</v>
          </cell>
          <cell r="D6652" t="str">
            <v>C</v>
          </cell>
          <cell r="E6652">
            <v>37971</v>
          </cell>
        </row>
        <row r="6653">
          <cell r="A6653">
            <v>953232990</v>
          </cell>
          <cell r="B6653" t="str">
            <v>Akers</v>
          </cell>
          <cell r="C6653" t="str">
            <v>Julie</v>
          </cell>
          <cell r="D6653" t="str">
            <v>C</v>
          </cell>
          <cell r="E6653">
            <v>37971</v>
          </cell>
        </row>
        <row r="6654">
          <cell r="A6654">
            <v>953232990</v>
          </cell>
          <cell r="B6654" t="str">
            <v>Akers</v>
          </cell>
          <cell r="C6654" t="str">
            <v>Julie</v>
          </cell>
          <cell r="D6654" t="str">
            <v>C</v>
          </cell>
          <cell r="E6654">
            <v>37971</v>
          </cell>
        </row>
        <row r="6655">
          <cell r="A6655">
            <v>953232990</v>
          </cell>
          <cell r="B6655" t="str">
            <v>Akers</v>
          </cell>
          <cell r="C6655" t="str">
            <v>Julie</v>
          </cell>
          <cell r="D6655" t="str">
            <v>C</v>
          </cell>
          <cell r="E6655">
            <v>37971</v>
          </cell>
        </row>
        <row r="6656">
          <cell r="A6656">
            <v>953232990</v>
          </cell>
          <cell r="B6656" t="str">
            <v>Akers</v>
          </cell>
          <cell r="C6656" t="str">
            <v>Julie</v>
          </cell>
          <cell r="D6656" t="str">
            <v>C</v>
          </cell>
          <cell r="E6656">
            <v>37971</v>
          </cell>
        </row>
        <row r="6657">
          <cell r="A6657">
            <v>953232990</v>
          </cell>
          <cell r="B6657" t="str">
            <v>Akers</v>
          </cell>
          <cell r="C6657" t="str">
            <v>Julie</v>
          </cell>
          <cell r="D6657" t="str">
            <v>C</v>
          </cell>
          <cell r="E6657">
            <v>37971</v>
          </cell>
        </row>
        <row r="6658">
          <cell r="A6658">
            <v>953244109</v>
          </cell>
          <cell r="B6658" t="str">
            <v>Fallon</v>
          </cell>
          <cell r="C6658" t="str">
            <v>Ann</v>
          </cell>
          <cell r="D6658" t="str">
            <v>C</v>
          </cell>
          <cell r="E6658">
            <v>37759</v>
          </cell>
        </row>
        <row r="6659">
          <cell r="A6659">
            <v>953244109</v>
          </cell>
          <cell r="B6659" t="str">
            <v>Fallon</v>
          </cell>
          <cell r="C6659" t="str">
            <v>Ann</v>
          </cell>
          <cell r="D6659" t="str">
            <v>C</v>
          </cell>
          <cell r="E6659">
            <v>37759</v>
          </cell>
        </row>
        <row r="6660">
          <cell r="A6660">
            <v>953244109</v>
          </cell>
          <cell r="B6660" t="str">
            <v>Fallon</v>
          </cell>
          <cell r="C6660" t="str">
            <v>Ann</v>
          </cell>
          <cell r="D6660" t="str">
            <v>C</v>
          </cell>
          <cell r="E6660">
            <v>37759</v>
          </cell>
        </row>
        <row r="6661">
          <cell r="A6661">
            <v>953244109</v>
          </cell>
          <cell r="B6661" t="str">
            <v>Fallon</v>
          </cell>
          <cell r="C6661" t="str">
            <v>Ann</v>
          </cell>
          <cell r="D6661" t="str">
            <v>C</v>
          </cell>
          <cell r="E6661">
            <v>37759</v>
          </cell>
        </row>
        <row r="6662">
          <cell r="A6662">
            <v>953244109</v>
          </cell>
          <cell r="B6662" t="str">
            <v>Fallon</v>
          </cell>
          <cell r="C6662" t="str">
            <v>Ann</v>
          </cell>
          <cell r="D6662" t="str">
            <v>C</v>
          </cell>
          <cell r="E6662">
            <v>37759</v>
          </cell>
        </row>
        <row r="6663">
          <cell r="A6663">
            <v>953244109</v>
          </cell>
          <cell r="B6663" t="str">
            <v>Fallon</v>
          </cell>
          <cell r="C6663" t="str">
            <v>Ann</v>
          </cell>
          <cell r="D6663" t="str">
            <v>C</v>
          </cell>
          <cell r="E6663">
            <v>37759</v>
          </cell>
        </row>
        <row r="6664">
          <cell r="A6664">
            <v>953244109</v>
          </cell>
          <cell r="B6664" t="str">
            <v>Fallon</v>
          </cell>
          <cell r="C6664" t="str">
            <v>Ann</v>
          </cell>
          <cell r="D6664" t="str">
            <v>C</v>
          </cell>
          <cell r="E6664">
            <v>37759</v>
          </cell>
        </row>
        <row r="6665">
          <cell r="A6665">
            <v>953244109</v>
          </cell>
          <cell r="B6665" t="str">
            <v>Fallon</v>
          </cell>
          <cell r="C6665" t="str">
            <v>Ann</v>
          </cell>
          <cell r="D6665" t="str">
            <v>C</v>
          </cell>
          <cell r="E6665">
            <v>37759</v>
          </cell>
        </row>
        <row r="6666">
          <cell r="A6666">
            <v>953254198</v>
          </cell>
          <cell r="B6666" t="str">
            <v>Hutson</v>
          </cell>
          <cell r="C6666" t="str">
            <v>Melinda</v>
          </cell>
          <cell r="D6666" t="str">
            <v>C</v>
          </cell>
          <cell r="E6666">
            <v>38976</v>
          </cell>
        </row>
        <row r="6667">
          <cell r="A6667">
            <v>953254198</v>
          </cell>
          <cell r="B6667" t="str">
            <v>Hutson</v>
          </cell>
          <cell r="C6667" t="str">
            <v>Melinda</v>
          </cell>
          <cell r="D6667" t="str">
            <v>C</v>
          </cell>
          <cell r="E6667">
            <v>38976</v>
          </cell>
        </row>
        <row r="6668">
          <cell r="A6668">
            <v>953254198</v>
          </cell>
          <cell r="B6668" t="str">
            <v>Hutson</v>
          </cell>
          <cell r="C6668" t="str">
            <v>Melinda</v>
          </cell>
          <cell r="D6668" t="str">
            <v>C</v>
          </cell>
          <cell r="E6668">
            <v>38976</v>
          </cell>
        </row>
        <row r="6669">
          <cell r="A6669">
            <v>953254198</v>
          </cell>
          <cell r="B6669" t="str">
            <v>Hutson</v>
          </cell>
          <cell r="C6669" t="str">
            <v>Melinda</v>
          </cell>
          <cell r="D6669" t="str">
            <v>C</v>
          </cell>
          <cell r="E6669">
            <v>38976</v>
          </cell>
        </row>
        <row r="6670">
          <cell r="A6670">
            <v>953254198</v>
          </cell>
          <cell r="B6670" t="str">
            <v>Hutson</v>
          </cell>
          <cell r="C6670" t="str">
            <v>Melinda</v>
          </cell>
          <cell r="D6670" t="str">
            <v>C</v>
          </cell>
          <cell r="E6670">
            <v>38976</v>
          </cell>
        </row>
        <row r="6671">
          <cell r="A6671">
            <v>953254198</v>
          </cell>
          <cell r="B6671" t="str">
            <v>Hutson</v>
          </cell>
          <cell r="C6671" t="str">
            <v>Melinda</v>
          </cell>
          <cell r="D6671" t="str">
            <v>C</v>
          </cell>
          <cell r="E6671">
            <v>38976</v>
          </cell>
        </row>
        <row r="6672">
          <cell r="A6672">
            <v>953276102</v>
          </cell>
          <cell r="B6672" t="str">
            <v>Smith</v>
          </cell>
          <cell r="C6672" t="str">
            <v>Charles</v>
          </cell>
          <cell r="D6672" t="str">
            <v>N</v>
          </cell>
          <cell r="E6672">
            <v>36708</v>
          </cell>
        </row>
        <row r="6673">
          <cell r="A6673">
            <v>953337920</v>
          </cell>
          <cell r="B6673" t="str">
            <v>Fant</v>
          </cell>
          <cell r="C6673" t="str">
            <v>Karla</v>
          </cell>
          <cell r="D6673" t="str">
            <v>D</v>
          </cell>
          <cell r="E6673">
            <v>38976</v>
          </cell>
        </row>
        <row r="6674">
          <cell r="A6674">
            <v>953337920</v>
          </cell>
          <cell r="B6674" t="str">
            <v>Fant</v>
          </cell>
          <cell r="C6674" t="str">
            <v>Karla</v>
          </cell>
          <cell r="D6674" t="str">
            <v>D</v>
          </cell>
          <cell r="E6674">
            <v>38976</v>
          </cell>
        </row>
        <row r="6675">
          <cell r="A6675">
            <v>953337920</v>
          </cell>
          <cell r="B6675" t="str">
            <v>Fant</v>
          </cell>
          <cell r="C6675" t="str">
            <v>Karla</v>
          </cell>
          <cell r="D6675" t="str">
            <v>D</v>
          </cell>
          <cell r="E6675">
            <v>38976</v>
          </cell>
        </row>
        <row r="6676">
          <cell r="A6676">
            <v>953337920</v>
          </cell>
          <cell r="B6676" t="str">
            <v>Fant</v>
          </cell>
          <cell r="C6676" t="str">
            <v>Karla</v>
          </cell>
          <cell r="D6676" t="str">
            <v>D</v>
          </cell>
          <cell r="E6676">
            <v>38976</v>
          </cell>
        </row>
        <row r="6677">
          <cell r="A6677">
            <v>953340269</v>
          </cell>
          <cell r="B6677" t="str">
            <v>Walker</v>
          </cell>
          <cell r="C6677" t="str">
            <v>Jonathan</v>
          </cell>
          <cell r="D6677" t="str">
            <v>C</v>
          </cell>
          <cell r="E6677">
            <v>38321</v>
          </cell>
        </row>
        <row r="6678">
          <cell r="A6678">
            <v>953404020</v>
          </cell>
          <cell r="B6678" t="str">
            <v>Cosgriff</v>
          </cell>
          <cell r="C6678" t="str">
            <v>Laurie</v>
          </cell>
          <cell r="D6678" t="str">
            <v>C</v>
          </cell>
          <cell r="E6678">
            <v>38976</v>
          </cell>
        </row>
        <row r="6679">
          <cell r="A6679">
            <v>953404020</v>
          </cell>
          <cell r="B6679" t="str">
            <v>Cosgriff</v>
          </cell>
          <cell r="C6679" t="str">
            <v>Laurie</v>
          </cell>
          <cell r="D6679" t="str">
            <v>C</v>
          </cell>
          <cell r="E6679">
            <v>38976</v>
          </cell>
        </row>
        <row r="6680">
          <cell r="A6680">
            <v>953404020</v>
          </cell>
          <cell r="B6680" t="str">
            <v>Cosgriff</v>
          </cell>
          <cell r="C6680" t="str">
            <v>Laurie</v>
          </cell>
          <cell r="D6680" t="str">
            <v>C</v>
          </cell>
          <cell r="E6680">
            <v>38976</v>
          </cell>
        </row>
        <row r="6681">
          <cell r="A6681">
            <v>953451066</v>
          </cell>
          <cell r="B6681" t="str">
            <v>Ceppi</v>
          </cell>
          <cell r="C6681" t="str">
            <v>Elisabeth</v>
          </cell>
          <cell r="D6681" t="str">
            <v>B</v>
          </cell>
          <cell r="E6681">
            <v>38976</v>
          </cell>
        </row>
        <row r="6682">
          <cell r="A6682">
            <v>953451066</v>
          </cell>
          <cell r="B6682" t="str">
            <v>Ceppi</v>
          </cell>
          <cell r="C6682" t="str">
            <v>Elisabeth</v>
          </cell>
          <cell r="D6682" t="str">
            <v>B</v>
          </cell>
          <cell r="E6682">
            <v>38976</v>
          </cell>
        </row>
        <row r="6683">
          <cell r="A6683">
            <v>953451066</v>
          </cell>
          <cell r="B6683" t="str">
            <v>Ceppi</v>
          </cell>
          <cell r="C6683" t="str">
            <v>Elisabeth</v>
          </cell>
          <cell r="D6683" t="str">
            <v>B</v>
          </cell>
          <cell r="E6683">
            <v>38976</v>
          </cell>
        </row>
        <row r="6684">
          <cell r="A6684">
            <v>953451066</v>
          </cell>
          <cell r="B6684" t="str">
            <v>Ceppi</v>
          </cell>
          <cell r="C6684" t="str">
            <v>Elisabeth</v>
          </cell>
          <cell r="D6684" t="str">
            <v>B</v>
          </cell>
          <cell r="E6684">
            <v>38976</v>
          </cell>
        </row>
        <row r="6685">
          <cell r="A6685">
            <v>953451066</v>
          </cell>
          <cell r="B6685" t="str">
            <v>Ceppi</v>
          </cell>
          <cell r="C6685" t="str">
            <v>Elisabeth</v>
          </cell>
          <cell r="D6685" t="str">
            <v>B</v>
          </cell>
          <cell r="E6685">
            <v>38976</v>
          </cell>
        </row>
        <row r="6686">
          <cell r="A6686">
            <v>953451066</v>
          </cell>
          <cell r="B6686" t="str">
            <v>Ceppi</v>
          </cell>
          <cell r="C6686" t="str">
            <v>Elisabeth</v>
          </cell>
          <cell r="D6686" t="str">
            <v>B</v>
          </cell>
          <cell r="E6686">
            <v>38976</v>
          </cell>
        </row>
        <row r="6687">
          <cell r="A6687">
            <v>953455500</v>
          </cell>
          <cell r="B6687" t="str">
            <v>Collins</v>
          </cell>
          <cell r="C6687" t="str">
            <v>Alyse</v>
          </cell>
          <cell r="D6687" t="str">
            <v>N</v>
          </cell>
          <cell r="E6687">
            <v>38201</v>
          </cell>
        </row>
        <row r="6688">
          <cell r="A6688">
            <v>953455676</v>
          </cell>
          <cell r="B6688" t="str">
            <v>Bleiler</v>
          </cell>
          <cell r="C6688" t="str">
            <v>Steven</v>
          </cell>
          <cell r="D6688" t="str">
            <v>A</v>
          </cell>
          <cell r="E6688">
            <v>34593</v>
          </cell>
        </row>
        <row r="6689">
          <cell r="A6689">
            <v>953455676</v>
          </cell>
          <cell r="B6689" t="str">
            <v>Bleiler</v>
          </cell>
          <cell r="C6689" t="str">
            <v>Steven</v>
          </cell>
          <cell r="D6689" t="str">
            <v>A</v>
          </cell>
          <cell r="E6689">
            <v>34593</v>
          </cell>
        </row>
        <row r="6690">
          <cell r="A6690">
            <v>953455676</v>
          </cell>
          <cell r="B6690" t="str">
            <v>Bleiler</v>
          </cell>
          <cell r="C6690" t="str">
            <v>Steven</v>
          </cell>
          <cell r="D6690" t="str">
            <v>A</v>
          </cell>
          <cell r="E6690">
            <v>34593</v>
          </cell>
        </row>
        <row r="6691">
          <cell r="A6691">
            <v>953534633</v>
          </cell>
          <cell r="B6691" t="str">
            <v>Vollet</v>
          </cell>
          <cell r="C6691" t="str">
            <v>Carly</v>
          </cell>
          <cell r="D6691" t="str">
            <v>H</v>
          </cell>
          <cell r="E6691">
            <v>39341</v>
          </cell>
        </row>
        <row r="6692">
          <cell r="A6692">
            <v>953534633</v>
          </cell>
          <cell r="B6692" t="str">
            <v>Vollet</v>
          </cell>
          <cell r="C6692" t="str">
            <v>Carly</v>
          </cell>
          <cell r="D6692" t="str">
            <v>H</v>
          </cell>
          <cell r="E6692">
            <v>39341</v>
          </cell>
        </row>
        <row r="6693">
          <cell r="A6693">
            <v>953534633</v>
          </cell>
          <cell r="B6693" t="str">
            <v>Vollet</v>
          </cell>
          <cell r="C6693" t="str">
            <v>Carly</v>
          </cell>
          <cell r="D6693" t="str">
            <v>H</v>
          </cell>
          <cell r="E6693">
            <v>39341</v>
          </cell>
        </row>
        <row r="6694">
          <cell r="A6694">
            <v>953534633</v>
          </cell>
          <cell r="B6694" t="str">
            <v>Vollet</v>
          </cell>
          <cell r="C6694" t="str">
            <v>Carly</v>
          </cell>
          <cell r="D6694" t="str">
            <v>H</v>
          </cell>
          <cell r="E6694">
            <v>39341</v>
          </cell>
        </row>
        <row r="6695">
          <cell r="A6695">
            <v>953534633</v>
          </cell>
          <cell r="B6695" t="str">
            <v>Vollet</v>
          </cell>
          <cell r="C6695" t="str">
            <v>Carly</v>
          </cell>
          <cell r="D6695" t="str">
            <v>H</v>
          </cell>
          <cell r="E6695">
            <v>39341</v>
          </cell>
        </row>
        <row r="6696">
          <cell r="A6696">
            <v>953534633</v>
          </cell>
          <cell r="B6696" t="str">
            <v>Vollet</v>
          </cell>
          <cell r="C6696" t="str">
            <v>Carly</v>
          </cell>
          <cell r="D6696" t="str">
            <v>H</v>
          </cell>
          <cell r="E6696">
            <v>39341</v>
          </cell>
        </row>
        <row r="6697">
          <cell r="A6697">
            <v>953557506</v>
          </cell>
          <cell r="B6697" t="str">
            <v>Biswas-Diener</v>
          </cell>
          <cell r="C6697" t="str">
            <v>Robert</v>
          </cell>
          <cell r="D6697" t="str">
            <v>H</v>
          </cell>
          <cell r="E6697">
            <v>38268</v>
          </cell>
        </row>
        <row r="6698">
          <cell r="A6698">
            <v>953557506</v>
          </cell>
          <cell r="B6698" t="str">
            <v>Biswas-Diener</v>
          </cell>
          <cell r="C6698" t="str">
            <v>Robert</v>
          </cell>
          <cell r="D6698" t="str">
            <v>H</v>
          </cell>
          <cell r="E6698">
            <v>38268</v>
          </cell>
        </row>
        <row r="6699">
          <cell r="A6699">
            <v>953557506</v>
          </cell>
          <cell r="B6699" t="str">
            <v>Biswas-Diener</v>
          </cell>
          <cell r="C6699" t="str">
            <v>Robert</v>
          </cell>
          <cell r="D6699" t="str">
            <v>H</v>
          </cell>
          <cell r="E6699">
            <v>38268</v>
          </cell>
        </row>
        <row r="6700">
          <cell r="A6700">
            <v>953612043</v>
          </cell>
          <cell r="B6700" t="str">
            <v>Eisenhauer</v>
          </cell>
          <cell r="C6700" t="str">
            <v>William</v>
          </cell>
          <cell r="D6700" t="str">
            <v>E</v>
          </cell>
          <cell r="E6700">
            <v>37696</v>
          </cell>
        </row>
        <row r="6701">
          <cell r="A6701">
            <v>953612043</v>
          </cell>
          <cell r="B6701" t="str">
            <v>Eisenhauer</v>
          </cell>
          <cell r="C6701" t="str">
            <v>William</v>
          </cell>
          <cell r="D6701" t="str">
            <v>E</v>
          </cell>
          <cell r="E6701">
            <v>37696</v>
          </cell>
        </row>
        <row r="6702">
          <cell r="A6702">
            <v>953612043</v>
          </cell>
          <cell r="B6702" t="str">
            <v>Eisenhauer</v>
          </cell>
          <cell r="C6702" t="str">
            <v>William</v>
          </cell>
          <cell r="D6702" t="str">
            <v>E</v>
          </cell>
          <cell r="E6702">
            <v>37696</v>
          </cell>
        </row>
        <row r="6703">
          <cell r="A6703">
            <v>953612043</v>
          </cell>
          <cell r="B6703" t="str">
            <v>Eisenhauer</v>
          </cell>
          <cell r="C6703" t="str">
            <v>William</v>
          </cell>
          <cell r="D6703" t="str">
            <v>E</v>
          </cell>
          <cell r="E6703">
            <v>37696</v>
          </cell>
        </row>
        <row r="6704">
          <cell r="A6704">
            <v>953612043</v>
          </cell>
          <cell r="B6704" t="str">
            <v>Eisenhauer</v>
          </cell>
          <cell r="C6704" t="str">
            <v>William</v>
          </cell>
          <cell r="D6704" t="str">
            <v>E</v>
          </cell>
          <cell r="E6704">
            <v>37696</v>
          </cell>
        </row>
        <row r="6705">
          <cell r="A6705">
            <v>953612043</v>
          </cell>
          <cell r="B6705" t="str">
            <v>Eisenhauer</v>
          </cell>
          <cell r="C6705" t="str">
            <v>William</v>
          </cell>
          <cell r="D6705" t="str">
            <v>E</v>
          </cell>
          <cell r="E6705">
            <v>37696</v>
          </cell>
        </row>
        <row r="6706">
          <cell r="A6706">
            <v>953645172</v>
          </cell>
          <cell r="B6706" t="str">
            <v>Walter</v>
          </cell>
          <cell r="C6706" t="str">
            <v>Jorge</v>
          </cell>
          <cell r="D6706" t="str">
            <v>C</v>
          </cell>
          <cell r="E6706">
            <v>39057</v>
          </cell>
        </row>
        <row r="6707">
          <cell r="A6707">
            <v>953645172</v>
          </cell>
          <cell r="B6707" t="str">
            <v>Walter</v>
          </cell>
          <cell r="C6707" t="str">
            <v>Jorge</v>
          </cell>
          <cell r="D6707" t="str">
            <v>C</v>
          </cell>
          <cell r="E6707">
            <v>39057</v>
          </cell>
        </row>
        <row r="6708">
          <cell r="A6708">
            <v>953645172</v>
          </cell>
          <cell r="B6708" t="str">
            <v>Walter</v>
          </cell>
          <cell r="C6708" t="str">
            <v>Jorge</v>
          </cell>
          <cell r="D6708" t="str">
            <v>C</v>
          </cell>
          <cell r="E6708">
            <v>39057</v>
          </cell>
        </row>
        <row r="6709">
          <cell r="A6709">
            <v>953645172</v>
          </cell>
          <cell r="B6709" t="str">
            <v>Walter</v>
          </cell>
          <cell r="C6709" t="str">
            <v>Jorge</v>
          </cell>
          <cell r="D6709" t="str">
            <v>C</v>
          </cell>
          <cell r="E6709">
            <v>39057</v>
          </cell>
        </row>
        <row r="6710">
          <cell r="A6710">
            <v>953645172</v>
          </cell>
          <cell r="B6710" t="str">
            <v>Walter</v>
          </cell>
          <cell r="C6710" t="str">
            <v>Jorge</v>
          </cell>
          <cell r="D6710" t="str">
            <v>C</v>
          </cell>
          <cell r="E6710">
            <v>39057</v>
          </cell>
        </row>
        <row r="6711">
          <cell r="A6711">
            <v>953645172</v>
          </cell>
          <cell r="B6711" t="str">
            <v>Walter</v>
          </cell>
          <cell r="C6711" t="str">
            <v>Jorge</v>
          </cell>
          <cell r="D6711" t="str">
            <v>C</v>
          </cell>
          <cell r="E6711">
            <v>39057</v>
          </cell>
        </row>
        <row r="6712">
          <cell r="A6712">
            <v>953656592</v>
          </cell>
          <cell r="B6712" t="str">
            <v>Fortmiller</v>
          </cell>
          <cell r="C6712" t="str">
            <v>Daniel</v>
          </cell>
          <cell r="D6712" t="str">
            <v>N</v>
          </cell>
          <cell r="E6712">
            <v>36708</v>
          </cell>
        </row>
        <row r="6713">
          <cell r="A6713">
            <v>953656592</v>
          </cell>
          <cell r="B6713" t="str">
            <v>Fortmiller</v>
          </cell>
          <cell r="C6713" t="str">
            <v>Daniel</v>
          </cell>
          <cell r="D6713" t="str">
            <v>N</v>
          </cell>
          <cell r="E6713">
            <v>36708</v>
          </cell>
        </row>
        <row r="6714">
          <cell r="A6714">
            <v>953656592</v>
          </cell>
          <cell r="B6714" t="str">
            <v>Fortmiller</v>
          </cell>
          <cell r="C6714" t="str">
            <v>Daniel</v>
          </cell>
          <cell r="D6714" t="str">
            <v>N</v>
          </cell>
          <cell r="E6714">
            <v>36708</v>
          </cell>
        </row>
        <row r="6715">
          <cell r="A6715">
            <v>953677298</v>
          </cell>
          <cell r="B6715" t="str">
            <v>Johnson</v>
          </cell>
          <cell r="C6715" t="str">
            <v>David</v>
          </cell>
          <cell r="D6715" t="str">
            <v>P</v>
          </cell>
          <cell r="E6715">
            <v>38702</v>
          </cell>
        </row>
        <row r="6716">
          <cell r="A6716">
            <v>953677298</v>
          </cell>
          <cell r="B6716" t="str">
            <v>Johnson</v>
          </cell>
          <cell r="C6716" t="str">
            <v>David</v>
          </cell>
          <cell r="D6716" t="str">
            <v>P</v>
          </cell>
          <cell r="E6716">
            <v>38702</v>
          </cell>
        </row>
        <row r="6717">
          <cell r="A6717">
            <v>953720594</v>
          </cell>
          <cell r="B6717" t="str">
            <v>Wiggins</v>
          </cell>
          <cell r="C6717" t="str">
            <v>Patricia</v>
          </cell>
          <cell r="D6717" t="str">
            <v>E</v>
          </cell>
          <cell r="E6717">
            <v>39432</v>
          </cell>
        </row>
        <row r="6718">
          <cell r="A6718">
            <v>953720594</v>
          </cell>
          <cell r="B6718" t="str">
            <v>Wiggins</v>
          </cell>
          <cell r="C6718" t="str">
            <v>Patricia</v>
          </cell>
          <cell r="D6718" t="str">
            <v>E</v>
          </cell>
          <cell r="E6718">
            <v>39432</v>
          </cell>
        </row>
        <row r="6719">
          <cell r="A6719">
            <v>953720594</v>
          </cell>
          <cell r="B6719" t="str">
            <v>Wiggins</v>
          </cell>
          <cell r="C6719" t="str">
            <v>Patricia</v>
          </cell>
          <cell r="D6719" t="str">
            <v>E</v>
          </cell>
          <cell r="E6719">
            <v>39432</v>
          </cell>
        </row>
        <row r="6720">
          <cell r="A6720">
            <v>953730325</v>
          </cell>
          <cell r="B6720" t="str">
            <v>Tierney</v>
          </cell>
          <cell r="C6720" t="str">
            <v>Gisele</v>
          </cell>
          <cell r="D6720" t="str">
            <v>D</v>
          </cell>
          <cell r="E6720">
            <v>36419</v>
          </cell>
        </row>
        <row r="6721">
          <cell r="A6721">
            <v>953730325</v>
          </cell>
          <cell r="B6721" t="str">
            <v>Tierney</v>
          </cell>
          <cell r="C6721" t="str">
            <v>Gisele</v>
          </cell>
          <cell r="D6721" t="str">
            <v>D</v>
          </cell>
          <cell r="E6721">
            <v>36419</v>
          </cell>
        </row>
        <row r="6722">
          <cell r="A6722">
            <v>953730325</v>
          </cell>
          <cell r="B6722" t="str">
            <v>Tierney</v>
          </cell>
          <cell r="C6722" t="str">
            <v>Gisele</v>
          </cell>
          <cell r="D6722" t="str">
            <v>D</v>
          </cell>
          <cell r="E6722">
            <v>36419</v>
          </cell>
        </row>
        <row r="6723">
          <cell r="A6723">
            <v>953730325</v>
          </cell>
          <cell r="B6723" t="str">
            <v>Tierney</v>
          </cell>
          <cell r="C6723" t="str">
            <v>Gisele</v>
          </cell>
          <cell r="D6723" t="str">
            <v>D</v>
          </cell>
          <cell r="E6723">
            <v>36419</v>
          </cell>
        </row>
        <row r="6724">
          <cell r="A6724">
            <v>953730325</v>
          </cell>
          <cell r="B6724" t="str">
            <v>Tierney</v>
          </cell>
          <cell r="C6724" t="str">
            <v>Gisele</v>
          </cell>
          <cell r="D6724" t="str">
            <v>D</v>
          </cell>
          <cell r="E6724">
            <v>36419</v>
          </cell>
        </row>
        <row r="6725">
          <cell r="A6725">
            <v>953730325</v>
          </cell>
          <cell r="B6725" t="str">
            <v>Tierney</v>
          </cell>
          <cell r="C6725" t="str">
            <v>Gisele</v>
          </cell>
          <cell r="D6725" t="str">
            <v>D</v>
          </cell>
          <cell r="E6725">
            <v>36419</v>
          </cell>
        </row>
        <row r="6726">
          <cell r="A6726">
            <v>953730325</v>
          </cell>
          <cell r="B6726" t="str">
            <v>Tierney</v>
          </cell>
          <cell r="C6726" t="str">
            <v>Gisele</v>
          </cell>
          <cell r="D6726" t="str">
            <v>D</v>
          </cell>
          <cell r="E6726">
            <v>36419</v>
          </cell>
        </row>
        <row r="6727">
          <cell r="A6727">
            <v>953730325</v>
          </cell>
          <cell r="B6727" t="str">
            <v>Tierney</v>
          </cell>
          <cell r="C6727" t="str">
            <v>Gisele</v>
          </cell>
          <cell r="D6727" t="str">
            <v>D</v>
          </cell>
          <cell r="E6727">
            <v>36419</v>
          </cell>
        </row>
        <row r="6728">
          <cell r="A6728">
            <v>953730325</v>
          </cell>
          <cell r="B6728" t="str">
            <v>Tierney</v>
          </cell>
          <cell r="C6728" t="str">
            <v>Gisele</v>
          </cell>
          <cell r="D6728" t="str">
            <v>D</v>
          </cell>
          <cell r="E6728">
            <v>36419</v>
          </cell>
        </row>
        <row r="6729">
          <cell r="A6729">
            <v>953780969</v>
          </cell>
          <cell r="B6729" t="str">
            <v>Zelick</v>
          </cell>
          <cell r="C6729" t="str">
            <v>Randy</v>
          </cell>
          <cell r="D6729" t="str">
            <v>A</v>
          </cell>
          <cell r="E6729">
            <v>36054</v>
          </cell>
        </row>
        <row r="6730">
          <cell r="A6730">
            <v>953780969</v>
          </cell>
          <cell r="B6730" t="str">
            <v>Zelick</v>
          </cell>
          <cell r="C6730" t="str">
            <v>Randy</v>
          </cell>
          <cell r="D6730" t="str">
            <v>A</v>
          </cell>
          <cell r="E6730">
            <v>36054</v>
          </cell>
        </row>
        <row r="6731">
          <cell r="A6731">
            <v>953780969</v>
          </cell>
          <cell r="B6731" t="str">
            <v>Zelick</v>
          </cell>
          <cell r="C6731" t="str">
            <v>Randy</v>
          </cell>
          <cell r="D6731" t="str">
            <v>A</v>
          </cell>
          <cell r="E6731">
            <v>36054</v>
          </cell>
        </row>
        <row r="6732">
          <cell r="A6732">
            <v>953853005</v>
          </cell>
          <cell r="B6732" t="str">
            <v>Gilley</v>
          </cell>
          <cell r="C6732" t="str">
            <v>George</v>
          </cell>
          <cell r="D6732" t="str">
            <v>E</v>
          </cell>
          <cell r="E6732">
            <v>38702</v>
          </cell>
        </row>
        <row r="6733">
          <cell r="A6733">
            <v>953853005</v>
          </cell>
          <cell r="B6733" t="str">
            <v>Gilley</v>
          </cell>
          <cell r="C6733" t="str">
            <v>George</v>
          </cell>
          <cell r="D6733" t="str">
            <v>E</v>
          </cell>
          <cell r="E6733">
            <v>38702</v>
          </cell>
        </row>
        <row r="6734">
          <cell r="A6734">
            <v>953853005</v>
          </cell>
          <cell r="B6734" t="str">
            <v>Gilley</v>
          </cell>
          <cell r="C6734" t="str">
            <v>George</v>
          </cell>
          <cell r="D6734" t="str">
            <v>E</v>
          </cell>
          <cell r="E6734">
            <v>38702</v>
          </cell>
        </row>
        <row r="6735">
          <cell r="A6735">
            <v>953853005</v>
          </cell>
          <cell r="B6735" t="str">
            <v>Gilley</v>
          </cell>
          <cell r="C6735" t="str">
            <v>George</v>
          </cell>
          <cell r="D6735" t="str">
            <v>E</v>
          </cell>
          <cell r="E6735">
            <v>38702</v>
          </cell>
        </row>
        <row r="6736">
          <cell r="A6736">
            <v>953853005</v>
          </cell>
          <cell r="B6736" t="str">
            <v>Gilley</v>
          </cell>
          <cell r="C6736" t="str">
            <v>George</v>
          </cell>
          <cell r="D6736" t="str">
            <v>E</v>
          </cell>
          <cell r="E6736">
            <v>38702</v>
          </cell>
        </row>
        <row r="6737">
          <cell r="A6737">
            <v>953853005</v>
          </cell>
          <cell r="B6737" t="str">
            <v>Gilley</v>
          </cell>
          <cell r="C6737" t="str">
            <v>George</v>
          </cell>
        </row>
        <row r="6738">
          <cell r="A6738">
            <v>953869157</v>
          </cell>
          <cell r="B6738" t="str">
            <v>Lizarraga</v>
          </cell>
          <cell r="C6738" t="str">
            <v>Jorge</v>
          </cell>
          <cell r="D6738" t="str">
            <v>H</v>
          </cell>
          <cell r="E6738">
            <v>39432</v>
          </cell>
        </row>
        <row r="6739">
          <cell r="A6739">
            <v>953869157</v>
          </cell>
          <cell r="B6739" t="str">
            <v>Lizarraga</v>
          </cell>
          <cell r="C6739" t="str">
            <v>Jorge</v>
          </cell>
          <cell r="D6739" t="str">
            <v>H</v>
          </cell>
          <cell r="E6739">
            <v>39432</v>
          </cell>
        </row>
        <row r="6740">
          <cell r="A6740">
            <v>953869157</v>
          </cell>
          <cell r="B6740" t="str">
            <v>Lizarraga</v>
          </cell>
          <cell r="C6740" t="str">
            <v>Jorge</v>
          </cell>
          <cell r="D6740" t="str">
            <v>H</v>
          </cell>
          <cell r="E6740">
            <v>39432</v>
          </cell>
        </row>
        <row r="6741">
          <cell r="A6741">
            <v>953870378</v>
          </cell>
          <cell r="B6741" t="str">
            <v>Brenner</v>
          </cell>
          <cell r="C6741" t="str">
            <v>Michaela</v>
          </cell>
          <cell r="D6741" t="str">
            <v>C</v>
          </cell>
          <cell r="E6741">
            <v>38273</v>
          </cell>
        </row>
        <row r="6742">
          <cell r="A6742">
            <v>953870378</v>
          </cell>
          <cell r="B6742" t="str">
            <v>Brenner</v>
          </cell>
          <cell r="C6742" t="str">
            <v>Michaela</v>
          </cell>
          <cell r="D6742" t="str">
            <v>C</v>
          </cell>
          <cell r="E6742">
            <v>38273</v>
          </cell>
        </row>
        <row r="6743">
          <cell r="A6743">
            <v>953872322</v>
          </cell>
          <cell r="B6743" t="str">
            <v>Gorsek</v>
          </cell>
          <cell r="C6743" t="str">
            <v>Christopher</v>
          </cell>
          <cell r="D6743" t="str">
            <v>H</v>
          </cell>
          <cell r="E6743">
            <v>36876</v>
          </cell>
        </row>
        <row r="6744">
          <cell r="A6744">
            <v>953872322</v>
          </cell>
          <cell r="B6744" t="str">
            <v>Gorsek</v>
          </cell>
          <cell r="C6744" t="str">
            <v>Christopher</v>
          </cell>
          <cell r="D6744" t="str">
            <v>H</v>
          </cell>
          <cell r="E6744">
            <v>36876</v>
          </cell>
        </row>
        <row r="6745">
          <cell r="A6745">
            <v>953872322</v>
          </cell>
          <cell r="B6745" t="str">
            <v>Gorsek</v>
          </cell>
          <cell r="C6745" t="str">
            <v>Christopher</v>
          </cell>
          <cell r="D6745" t="str">
            <v>H</v>
          </cell>
          <cell r="E6745">
            <v>36876</v>
          </cell>
        </row>
        <row r="6746">
          <cell r="A6746">
            <v>953872322</v>
          </cell>
          <cell r="B6746" t="str">
            <v>Gorsek</v>
          </cell>
          <cell r="C6746" t="str">
            <v>Christopher</v>
          </cell>
          <cell r="D6746" t="str">
            <v>H</v>
          </cell>
          <cell r="E6746">
            <v>36876</v>
          </cell>
        </row>
        <row r="6747">
          <cell r="A6747">
            <v>953872322</v>
          </cell>
          <cell r="B6747" t="str">
            <v>Gorsek</v>
          </cell>
          <cell r="C6747" t="str">
            <v>Christopher</v>
          </cell>
          <cell r="D6747" t="str">
            <v>H</v>
          </cell>
          <cell r="E6747">
            <v>36876</v>
          </cell>
        </row>
        <row r="6748">
          <cell r="A6748">
            <v>953907737</v>
          </cell>
          <cell r="B6748" t="str">
            <v>Liu</v>
          </cell>
          <cell r="C6748" t="str">
            <v>Meiru</v>
          </cell>
          <cell r="D6748" t="str">
            <v>C</v>
          </cell>
          <cell r="E6748">
            <v>36342</v>
          </cell>
        </row>
        <row r="6749">
          <cell r="A6749">
            <v>953907737</v>
          </cell>
          <cell r="B6749" t="str">
            <v>Liu</v>
          </cell>
          <cell r="C6749" t="str">
            <v>Meiru</v>
          </cell>
          <cell r="D6749" t="str">
            <v>C</v>
          </cell>
          <cell r="E6749">
            <v>36342</v>
          </cell>
        </row>
        <row r="6750">
          <cell r="A6750">
            <v>953907737</v>
          </cell>
          <cell r="B6750" t="str">
            <v>Liu</v>
          </cell>
          <cell r="C6750" t="str">
            <v>Meiru</v>
          </cell>
          <cell r="D6750" t="str">
            <v>C</v>
          </cell>
          <cell r="E6750">
            <v>36342</v>
          </cell>
        </row>
        <row r="6751">
          <cell r="A6751">
            <v>953907737</v>
          </cell>
          <cell r="B6751" t="str">
            <v>Liu</v>
          </cell>
          <cell r="C6751" t="str">
            <v>Meiru</v>
          </cell>
          <cell r="D6751" t="str">
            <v>C</v>
          </cell>
          <cell r="E6751">
            <v>36342</v>
          </cell>
        </row>
        <row r="6752">
          <cell r="A6752">
            <v>953907737</v>
          </cell>
          <cell r="B6752" t="str">
            <v>Liu</v>
          </cell>
          <cell r="C6752" t="str">
            <v>Meiru</v>
          </cell>
          <cell r="D6752" t="str">
            <v>C</v>
          </cell>
          <cell r="E6752">
            <v>36342</v>
          </cell>
        </row>
        <row r="6753">
          <cell r="A6753">
            <v>953953511</v>
          </cell>
          <cell r="B6753" t="str">
            <v>Fahey</v>
          </cell>
          <cell r="C6753" t="str">
            <v>Francine</v>
          </cell>
          <cell r="D6753" t="str">
            <v>N</v>
          </cell>
          <cell r="E6753">
            <v>35370</v>
          </cell>
        </row>
        <row r="6754">
          <cell r="A6754">
            <v>953953511</v>
          </cell>
          <cell r="B6754" t="str">
            <v>Fahey</v>
          </cell>
          <cell r="C6754" t="str">
            <v>Francine</v>
          </cell>
          <cell r="D6754" t="str">
            <v>N</v>
          </cell>
          <cell r="E6754">
            <v>35370</v>
          </cell>
        </row>
        <row r="6755">
          <cell r="A6755">
            <v>953990360</v>
          </cell>
          <cell r="B6755" t="str">
            <v>Bowman</v>
          </cell>
          <cell r="C6755" t="str">
            <v>Song Cha</v>
          </cell>
          <cell r="D6755" t="str">
            <v>H</v>
          </cell>
          <cell r="E6755">
            <v>37150</v>
          </cell>
        </row>
        <row r="6756">
          <cell r="A6756">
            <v>953990360</v>
          </cell>
          <cell r="B6756" t="str">
            <v>Bowman</v>
          </cell>
          <cell r="C6756" t="str">
            <v>Song Cha</v>
          </cell>
          <cell r="D6756" t="str">
            <v>H</v>
          </cell>
          <cell r="E6756">
            <v>37150</v>
          </cell>
        </row>
        <row r="6757">
          <cell r="A6757">
            <v>953990360</v>
          </cell>
          <cell r="B6757" t="str">
            <v>Bowman</v>
          </cell>
          <cell r="C6757" t="str">
            <v>Song Cha</v>
          </cell>
          <cell r="D6757" t="str">
            <v>H</v>
          </cell>
          <cell r="E6757">
            <v>37150</v>
          </cell>
        </row>
        <row r="6758">
          <cell r="A6758">
            <v>953990360</v>
          </cell>
          <cell r="B6758" t="str">
            <v>Bowman</v>
          </cell>
          <cell r="C6758" t="str">
            <v>Song Cha</v>
          </cell>
          <cell r="D6758" t="str">
            <v>H</v>
          </cell>
          <cell r="E6758">
            <v>37150</v>
          </cell>
        </row>
        <row r="6759">
          <cell r="A6759">
            <v>953990360</v>
          </cell>
          <cell r="B6759" t="str">
            <v>Bowman</v>
          </cell>
          <cell r="C6759" t="str">
            <v>Song Cha</v>
          </cell>
          <cell r="D6759" t="str">
            <v>H</v>
          </cell>
          <cell r="E6759">
            <v>37150</v>
          </cell>
        </row>
        <row r="6760">
          <cell r="A6760">
            <v>954011794</v>
          </cell>
          <cell r="B6760" t="str">
            <v>Tigner</v>
          </cell>
          <cell r="C6760" t="str">
            <v>Corey</v>
          </cell>
          <cell r="D6760" t="str">
            <v>N</v>
          </cell>
          <cell r="E6760">
            <v>36708</v>
          </cell>
        </row>
        <row r="6761">
          <cell r="A6761">
            <v>954117772</v>
          </cell>
          <cell r="B6761" t="str">
            <v>McKenna</v>
          </cell>
          <cell r="C6761" t="str">
            <v>Thomas</v>
          </cell>
          <cell r="D6761" t="str">
            <v>E</v>
          </cell>
          <cell r="E6761">
            <v>39157</v>
          </cell>
        </row>
        <row r="6762">
          <cell r="A6762">
            <v>954117772</v>
          </cell>
          <cell r="B6762" t="str">
            <v>McKenna</v>
          </cell>
          <cell r="C6762" t="str">
            <v>Thomas</v>
          </cell>
          <cell r="D6762" t="str">
            <v>E</v>
          </cell>
          <cell r="E6762">
            <v>39157</v>
          </cell>
        </row>
        <row r="6763">
          <cell r="A6763">
            <v>954147324</v>
          </cell>
          <cell r="B6763" t="str">
            <v>Ivie</v>
          </cell>
          <cell r="C6763" t="str">
            <v>Patricia</v>
          </cell>
          <cell r="D6763" t="str">
            <v>H</v>
          </cell>
          <cell r="E6763">
            <v>39477</v>
          </cell>
        </row>
        <row r="6764">
          <cell r="A6764">
            <v>954147324</v>
          </cell>
          <cell r="B6764" t="str">
            <v>Ivie</v>
          </cell>
          <cell r="C6764" t="str">
            <v>Patricia</v>
          </cell>
          <cell r="D6764" t="str">
            <v>H</v>
          </cell>
          <cell r="E6764">
            <v>39477</v>
          </cell>
        </row>
        <row r="6765">
          <cell r="A6765">
            <v>954147324</v>
          </cell>
          <cell r="B6765" t="str">
            <v>Ivie</v>
          </cell>
          <cell r="C6765" t="str">
            <v>Patricia</v>
          </cell>
          <cell r="D6765" t="str">
            <v>H</v>
          </cell>
          <cell r="E6765">
            <v>39477</v>
          </cell>
        </row>
        <row r="6766">
          <cell r="A6766">
            <v>954159202</v>
          </cell>
          <cell r="B6766" t="str">
            <v>Weislogel</v>
          </cell>
          <cell r="C6766" t="str">
            <v>Mark</v>
          </cell>
          <cell r="D6766" t="str">
            <v>A</v>
          </cell>
          <cell r="E6766">
            <v>39341</v>
          </cell>
        </row>
        <row r="6767">
          <cell r="A6767">
            <v>954159202</v>
          </cell>
          <cell r="B6767" t="str">
            <v>Weislogel</v>
          </cell>
          <cell r="C6767" t="str">
            <v>Mark</v>
          </cell>
          <cell r="D6767" t="str">
            <v>A</v>
          </cell>
          <cell r="E6767">
            <v>39341</v>
          </cell>
        </row>
        <row r="6768">
          <cell r="A6768">
            <v>954159202</v>
          </cell>
          <cell r="B6768" t="str">
            <v>Weislogel</v>
          </cell>
          <cell r="C6768" t="str">
            <v>Mark</v>
          </cell>
          <cell r="D6768" t="str">
            <v>A</v>
          </cell>
          <cell r="E6768">
            <v>39341</v>
          </cell>
        </row>
        <row r="6769">
          <cell r="A6769">
            <v>954159202</v>
          </cell>
          <cell r="B6769" t="str">
            <v>Weislogel</v>
          </cell>
          <cell r="C6769" t="str">
            <v>Mark</v>
          </cell>
          <cell r="D6769" t="str">
            <v>A</v>
          </cell>
          <cell r="E6769">
            <v>39341</v>
          </cell>
        </row>
        <row r="6770">
          <cell r="A6770">
            <v>954159202</v>
          </cell>
          <cell r="B6770" t="str">
            <v>Weislogel</v>
          </cell>
          <cell r="C6770" t="str">
            <v>Mark</v>
          </cell>
          <cell r="D6770" t="str">
            <v>B</v>
          </cell>
          <cell r="E6770">
            <v>37150</v>
          </cell>
        </row>
        <row r="6771">
          <cell r="A6771">
            <v>954159202</v>
          </cell>
          <cell r="B6771" t="str">
            <v>Weislogel</v>
          </cell>
          <cell r="C6771" t="str">
            <v>Mark</v>
          </cell>
          <cell r="D6771" t="str">
            <v>B</v>
          </cell>
          <cell r="E6771">
            <v>37150</v>
          </cell>
        </row>
        <row r="6772">
          <cell r="A6772">
            <v>954192509</v>
          </cell>
          <cell r="B6772" t="str">
            <v>Barimo</v>
          </cell>
          <cell r="C6772" t="str">
            <v>John</v>
          </cell>
          <cell r="D6772" t="str">
            <v>L</v>
          </cell>
          <cell r="E6772">
            <v>38718</v>
          </cell>
        </row>
        <row r="6773">
          <cell r="A6773">
            <v>954192509</v>
          </cell>
          <cell r="B6773" t="str">
            <v>Barimo</v>
          </cell>
          <cell r="C6773" t="str">
            <v>John</v>
          </cell>
          <cell r="D6773" t="str">
            <v>L</v>
          </cell>
          <cell r="E6773">
            <v>38718</v>
          </cell>
        </row>
        <row r="6774">
          <cell r="A6774">
            <v>954192509</v>
          </cell>
          <cell r="B6774" t="str">
            <v>Barimo</v>
          </cell>
          <cell r="C6774" t="str">
            <v>John</v>
          </cell>
          <cell r="D6774" t="str">
            <v>L</v>
          </cell>
          <cell r="E6774">
            <v>38718</v>
          </cell>
        </row>
        <row r="6775">
          <cell r="A6775">
            <v>954192509</v>
          </cell>
          <cell r="B6775" t="str">
            <v>Barimo</v>
          </cell>
          <cell r="C6775" t="str">
            <v>John</v>
          </cell>
          <cell r="D6775" t="str">
            <v>L</v>
          </cell>
          <cell r="E6775">
            <v>38718</v>
          </cell>
        </row>
        <row r="6776">
          <cell r="A6776">
            <v>954192509</v>
          </cell>
          <cell r="B6776" t="str">
            <v>Barimo</v>
          </cell>
          <cell r="C6776" t="str">
            <v>John</v>
          </cell>
          <cell r="D6776" t="str">
            <v>L</v>
          </cell>
          <cell r="E6776">
            <v>38718</v>
          </cell>
        </row>
        <row r="6777">
          <cell r="A6777">
            <v>954206178</v>
          </cell>
          <cell r="B6777" t="str">
            <v>Smith</v>
          </cell>
          <cell r="C6777" t="str">
            <v>Julie</v>
          </cell>
          <cell r="D6777" t="str">
            <v>N</v>
          </cell>
          <cell r="E6777">
            <v>36192</v>
          </cell>
        </row>
        <row r="6778">
          <cell r="A6778">
            <v>954206178</v>
          </cell>
          <cell r="B6778" t="str">
            <v>Smith</v>
          </cell>
          <cell r="C6778" t="str">
            <v>Julie</v>
          </cell>
          <cell r="D6778" t="str">
            <v>N</v>
          </cell>
          <cell r="E6778">
            <v>36192</v>
          </cell>
        </row>
        <row r="6779">
          <cell r="A6779">
            <v>954206178</v>
          </cell>
          <cell r="B6779" t="str">
            <v>Smith</v>
          </cell>
          <cell r="C6779" t="str">
            <v>Julie</v>
          </cell>
          <cell r="D6779" t="str">
            <v>N</v>
          </cell>
          <cell r="E6779">
            <v>36192</v>
          </cell>
        </row>
        <row r="6780">
          <cell r="A6780">
            <v>954206178</v>
          </cell>
          <cell r="B6780" t="str">
            <v>Smith</v>
          </cell>
          <cell r="C6780" t="str">
            <v>Julie</v>
          </cell>
          <cell r="D6780" t="str">
            <v>N</v>
          </cell>
          <cell r="E6780">
            <v>36192</v>
          </cell>
        </row>
        <row r="6781">
          <cell r="A6781">
            <v>954206178</v>
          </cell>
          <cell r="B6781" t="str">
            <v>Smith</v>
          </cell>
          <cell r="C6781" t="str">
            <v>Julie</v>
          </cell>
          <cell r="D6781" t="str">
            <v>N</v>
          </cell>
          <cell r="E6781">
            <v>36192</v>
          </cell>
        </row>
        <row r="6782">
          <cell r="A6782">
            <v>954206178</v>
          </cell>
          <cell r="B6782" t="str">
            <v>Smith</v>
          </cell>
          <cell r="C6782" t="str">
            <v>Julie</v>
          </cell>
          <cell r="D6782" t="str">
            <v>N</v>
          </cell>
          <cell r="E6782">
            <v>36192</v>
          </cell>
        </row>
        <row r="6783">
          <cell r="A6783">
            <v>954206178</v>
          </cell>
          <cell r="B6783" t="str">
            <v>Smith</v>
          </cell>
          <cell r="C6783" t="str">
            <v>Julie</v>
          </cell>
          <cell r="D6783" t="str">
            <v>N</v>
          </cell>
          <cell r="E6783">
            <v>36192</v>
          </cell>
        </row>
        <row r="6784">
          <cell r="A6784">
            <v>954206178</v>
          </cell>
          <cell r="B6784" t="str">
            <v>Smith</v>
          </cell>
          <cell r="C6784" t="str">
            <v>Julie</v>
          </cell>
          <cell r="D6784" t="str">
            <v>N</v>
          </cell>
          <cell r="E6784">
            <v>36192</v>
          </cell>
        </row>
        <row r="6785">
          <cell r="A6785">
            <v>954206178</v>
          </cell>
          <cell r="B6785" t="str">
            <v>Smith</v>
          </cell>
          <cell r="C6785" t="str">
            <v>Julie</v>
          </cell>
          <cell r="D6785" t="str">
            <v>N</v>
          </cell>
          <cell r="E6785">
            <v>36192</v>
          </cell>
        </row>
        <row r="6786">
          <cell r="A6786">
            <v>954227465</v>
          </cell>
          <cell r="B6786" t="str">
            <v>Conklin</v>
          </cell>
          <cell r="C6786" t="str">
            <v>Tiffany</v>
          </cell>
          <cell r="D6786" t="str">
            <v>L</v>
          </cell>
          <cell r="E6786">
            <v>39264</v>
          </cell>
        </row>
        <row r="6787">
          <cell r="A6787">
            <v>954227465</v>
          </cell>
          <cell r="B6787" t="str">
            <v>Conklin</v>
          </cell>
          <cell r="C6787" t="str">
            <v>Tiffany</v>
          </cell>
          <cell r="D6787" t="str">
            <v>L</v>
          </cell>
          <cell r="E6787">
            <v>39264</v>
          </cell>
        </row>
        <row r="6788">
          <cell r="A6788">
            <v>954227465</v>
          </cell>
          <cell r="B6788" t="str">
            <v>Conklin</v>
          </cell>
          <cell r="C6788" t="str">
            <v>Tiffany</v>
          </cell>
          <cell r="D6788" t="str">
            <v>L</v>
          </cell>
          <cell r="E6788">
            <v>39264</v>
          </cell>
        </row>
        <row r="6789">
          <cell r="A6789">
            <v>954227465</v>
          </cell>
          <cell r="B6789" t="str">
            <v>Conklin</v>
          </cell>
          <cell r="C6789" t="str">
            <v>Tiffany</v>
          </cell>
          <cell r="D6789" t="str">
            <v>L</v>
          </cell>
          <cell r="E6789">
            <v>39264</v>
          </cell>
        </row>
        <row r="6790">
          <cell r="A6790">
            <v>954228265</v>
          </cell>
          <cell r="B6790" t="str">
            <v>McVeety</v>
          </cell>
          <cell r="C6790" t="str">
            <v>Catherine</v>
          </cell>
          <cell r="D6790" t="str">
            <v>N</v>
          </cell>
          <cell r="E6790">
            <v>38223</v>
          </cell>
        </row>
        <row r="6791">
          <cell r="A6791">
            <v>954228265</v>
          </cell>
          <cell r="B6791" t="str">
            <v>McVeety</v>
          </cell>
          <cell r="C6791" t="str">
            <v>Catherine</v>
          </cell>
          <cell r="D6791" t="str">
            <v>N</v>
          </cell>
          <cell r="E6791">
            <v>38223</v>
          </cell>
        </row>
        <row r="6792">
          <cell r="A6792">
            <v>954238752</v>
          </cell>
          <cell r="B6792" t="str">
            <v>Lewis</v>
          </cell>
          <cell r="C6792" t="str">
            <v>Betty</v>
          </cell>
          <cell r="D6792" t="str">
            <v>N</v>
          </cell>
          <cell r="E6792">
            <v>35977</v>
          </cell>
        </row>
        <row r="6793">
          <cell r="A6793">
            <v>954238752</v>
          </cell>
          <cell r="B6793" t="str">
            <v>Lewis</v>
          </cell>
          <cell r="C6793" t="str">
            <v>Betty</v>
          </cell>
          <cell r="D6793" t="str">
            <v>N</v>
          </cell>
          <cell r="E6793">
            <v>35977</v>
          </cell>
        </row>
        <row r="6794">
          <cell r="A6794">
            <v>954238752</v>
          </cell>
          <cell r="B6794" t="str">
            <v>Lewis</v>
          </cell>
          <cell r="C6794" t="str">
            <v>Betty</v>
          </cell>
          <cell r="D6794" t="str">
            <v>N</v>
          </cell>
          <cell r="E6794">
            <v>35977</v>
          </cell>
        </row>
        <row r="6795">
          <cell r="A6795">
            <v>954238752</v>
          </cell>
          <cell r="B6795" t="str">
            <v>Lewis</v>
          </cell>
          <cell r="C6795" t="str">
            <v>Betty</v>
          </cell>
          <cell r="D6795" t="str">
            <v>N</v>
          </cell>
          <cell r="E6795">
            <v>35977</v>
          </cell>
        </row>
        <row r="6796">
          <cell r="A6796">
            <v>954273398</v>
          </cell>
          <cell r="B6796" t="str">
            <v>VanHalen</v>
          </cell>
          <cell r="C6796" t="str">
            <v>Paul</v>
          </cell>
          <cell r="D6796" t="str">
            <v>B</v>
          </cell>
          <cell r="E6796">
            <v>33497</v>
          </cell>
        </row>
        <row r="6797">
          <cell r="A6797">
            <v>954273398</v>
          </cell>
          <cell r="B6797" t="str">
            <v>VanHalen</v>
          </cell>
          <cell r="C6797" t="str">
            <v>Paul</v>
          </cell>
          <cell r="D6797" t="str">
            <v>B</v>
          </cell>
          <cell r="E6797">
            <v>33497</v>
          </cell>
        </row>
        <row r="6798">
          <cell r="A6798">
            <v>954273398</v>
          </cell>
          <cell r="B6798" t="str">
            <v>VanHalen</v>
          </cell>
          <cell r="C6798" t="str">
            <v>Paul</v>
          </cell>
          <cell r="D6798" t="str">
            <v>B</v>
          </cell>
          <cell r="E6798">
            <v>33497</v>
          </cell>
        </row>
        <row r="6799">
          <cell r="A6799">
            <v>954273398</v>
          </cell>
          <cell r="B6799" t="str">
            <v>VanHalen</v>
          </cell>
          <cell r="C6799" t="str">
            <v>Paul</v>
          </cell>
          <cell r="D6799" t="str">
            <v>B</v>
          </cell>
          <cell r="E6799">
            <v>33497</v>
          </cell>
        </row>
        <row r="6800">
          <cell r="A6800">
            <v>954314325</v>
          </cell>
          <cell r="B6800" t="str">
            <v>Foster</v>
          </cell>
          <cell r="C6800" t="str">
            <v>Eugene</v>
          </cell>
          <cell r="D6800" t="str">
            <v>C</v>
          </cell>
          <cell r="E6800">
            <v>35324</v>
          </cell>
        </row>
        <row r="6801">
          <cell r="A6801">
            <v>954314325</v>
          </cell>
          <cell r="B6801" t="str">
            <v>Foster</v>
          </cell>
          <cell r="C6801" t="str">
            <v>Eugene</v>
          </cell>
          <cell r="D6801" t="str">
            <v>C</v>
          </cell>
          <cell r="E6801">
            <v>35324</v>
          </cell>
        </row>
        <row r="6802">
          <cell r="A6802">
            <v>954378455</v>
          </cell>
          <cell r="B6802" t="str">
            <v>Waruhiu</v>
          </cell>
          <cell r="C6802" t="str">
            <v>Josphat</v>
          </cell>
          <cell r="D6802" t="str">
            <v>E</v>
          </cell>
          <cell r="E6802">
            <v>37696</v>
          </cell>
        </row>
        <row r="6803">
          <cell r="A6803">
            <v>954378455</v>
          </cell>
          <cell r="B6803" t="str">
            <v>Waruhiu</v>
          </cell>
          <cell r="C6803" t="str">
            <v>Josphat</v>
          </cell>
          <cell r="D6803" t="str">
            <v>E</v>
          </cell>
          <cell r="E6803">
            <v>37696</v>
          </cell>
        </row>
        <row r="6804">
          <cell r="A6804">
            <v>954378455</v>
          </cell>
          <cell r="B6804" t="str">
            <v>Waruhiu</v>
          </cell>
          <cell r="C6804" t="str">
            <v>Josphat</v>
          </cell>
          <cell r="D6804" t="str">
            <v>E</v>
          </cell>
          <cell r="E6804">
            <v>37696</v>
          </cell>
        </row>
        <row r="6805">
          <cell r="A6805">
            <v>954378455</v>
          </cell>
          <cell r="B6805" t="str">
            <v>Waruhiu</v>
          </cell>
          <cell r="C6805" t="str">
            <v>Josphat</v>
          </cell>
          <cell r="D6805" t="str">
            <v>E</v>
          </cell>
          <cell r="E6805">
            <v>37696</v>
          </cell>
        </row>
        <row r="6806">
          <cell r="A6806">
            <v>954378455</v>
          </cell>
          <cell r="B6806" t="str">
            <v>Waruhiu</v>
          </cell>
          <cell r="C6806" t="str">
            <v>Josphat</v>
          </cell>
          <cell r="D6806" t="str">
            <v>E</v>
          </cell>
          <cell r="E6806">
            <v>37696</v>
          </cell>
        </row>
        <row r="6807">
          <cell r="A6807">
            <v>954395122</v>
          </cell>
          <cell r="B6807" t="str">
            <v>Ashcom</v>
          </cell>
          <cell r="C6807" t="str">
            <v>Daniel</v>
          </cell>
          <cell r="D6807" t="str">
            <v>N</v>
          </cell>
          <cell r="E6807">
            <v>35671</v>
          </cell>
        </row>
        <row r="6808">
          <cell r="A6808">
            <v>954395122</v>
          </cell>
          <cell r="B6808" t="str">
            <v>Ashcom</v>
          </cell>
          <cell r="C6808" t="str">
            <v>Daniel</v>
          </cell>
          <cell r="D6808" t="str">
            <v>N</v>
          </cell>
          <cell r="E6808">
            <v>35671</v>
          </cell>
        </row>
        <row r="6809">
          <cell r="A6809">
            <v>954439345</v>
          </cell>
          <cell r="B6809" t="str">
            <v>Bland</v>
          </cell>
          <cell r="C6809" t="str">
            <v>Cheryl</v>
          </cell>
          <cell r="D6809" t="str">
            <v>E</v>
          </cell>
          <cell r="E6809">
            <v>39432</v>
          </cell>
        </row>
        <row r="6810">
          <cell r="A6810">
            <v>954439345</v>
          </cell>
          <cell r="B6810" t="str">
            <v>Bland</v>
          </cell>
          <cell r="C6810" t="str">
            <v>Cheryl</v>
          </cell>
          <cell r="D6810" t="str">
            <v>E</v>
          </cell>
          <cell r="E6810">
            <v>39432</v>
          </cell>
        </row>
        <row r="6811">
          <cell r="A6811">
            <v>954439345</v>
          </cell>
          <cell r="B6811" t="str">
            <v>Bland</v>
          </cell>
          <cell r="C6811" t="str">
            <v>Cheryl</v>
          </cell>
          <cell r="D6811" t="str">
            <v>E</v>
          </cell>
          <cell r="E6811">
            <v>39432</v>
          </cell>
        </row>
        <row r="6812">
          <cell r="A6812">
            <v>954439345</v>
          </cell>
          <cell r="B6812" t="str">
            <v>Bland</v>
          </cell>
          <cell r="C6812" t="str">
            <v>Cheryl</v>
          </cell>
          <cell r="D6812" t="str">
            <v>E</v>
          </cell>
          <cell r="E6812">
            <v>39432</v>
          </cell>
        </row>
        <row r="6813">
          <cell r="A6813">
            <v>954439345</v>
          </cell>
          <cell r="B6813" t="str">
            <v>Bland</v>
          </cell>
          <cell r="C6813" t="str">
            <v>Cheryl</v>
          </cell>
          <cell r="D6813" t="str">
            <v>E</v>
          </cell>
          <cell r="E6813">
            <v>39432</v>
          </cell>
        </row>
        <row r="6814">
          <cell r="A6814">
            <v>954475816</v>
          </cell>
          <cell r="B6814" t="str">
            <v>Knop</v>
          </cell>
          <cell r="C6814" t="str">
            <v>Jill</v>
          </cell>
          <cell r="D6814" t="str">
            <v>C</v>
          </cell>
          <cell r="E6814">
            <v>39341</v>
          </cell>
        </row>
        <row r="6815">
          <cell r="A6815">
            <v>954475816</v>
          </cell>
          <cell r="B6815" t="str">
            <v>Knop</v>
          </cell>
          <cell r="C6815" t="str">
            <v>Jill</v>
          </cell>
          <cell r="D6815" t="str">
            <v>C</v>
          </cell>
          <cell r="E6815">
            <v>39341</v>
          </cell>
        </row>
        <row r="6816">
          <cell r="A6816">
            <v>954475816</v>
          </cell>
          <cell r="B6816" t="str">
            <v>Knop</v>
          </cell>
          <cell r="C6816" t="str">
            <v>Jill</v>
          </cell>
          <cell r="D6816" t="str">
            <v>C</v>
          </cell>
          <cell r="E6816">
            <v>39341</v>
          </cell>
        </row>
        <row r="6817">
          <cell r="A6817">
            <v>954475816</v>
          </cell>
          <cell r="B6817" t="str">
            <v>Knop</v>
          </cell>
          <cell r="C6817" t="str">
            <v>Jill</v>
          </cell>
          <cell r="D6817" t="str">
            <v>C</v>
          </cell>
          <cell r="E6817">
            <v>39341</v>
          </cell>
        </row>
        <row r="6818">
          <cell r="A6818">
            <v>954524583</v>
          </cell>
          <cell r="B6818" t="str">
            <v>Witczak</v>
          </cell>
          <cell r="C6818" t="str">
            <v>Ronald</v>
          </cell>
          <cell r="D6818" t="str">
            <v>N</v>
          </cell>
          <cell r="E6818">
            <v>36708</v>
          </cell>
        </row>
        <row r="6819">
          <cell r="A6819">
            <v>954524583</v>
          </cell>
          <cell r="B6819" t="str">
            <v>Witczak</v>
          </cell>
          <cell r="C6819" t="str">
            <v>Ronald</v>
          </cell>
          <cell r="D6819" t="str">
            <v>N</v>
          </cell>
          <cell r="E6819">
            <v>36708</v>
          </cell>
        </row>
        <row r="6820">
          <cell r="A6820">
            <v>954524583</v>
          </cell>
          <cell r="B6820" t="str">
            <v>Witczak</v>
          </cell>
          <cell r="C6820" t="str">
            <v>Ronald</v>
          </cell>
          <cell r="D6820" t="str">
            <v>N</v>
          </cell>
          <cell r="E6820">
            <v>36708</v>
          </cell>
        </row>
        <row r="6821">
          <cell r="A6821">
            <v>954536096</v>
          </cell>
          <cell r="B6821" t="str">
            <v>Offerman</v>
          </cell>
          <cell r="C6821" t="str">
            <v>Laura</v>
          </cell>
          <cell r="D6821" t="str">
            <v>P</v>
          </cell>
          <cell r="E6821">
            <v>38611</v>
          </cell>
        </row>
        <row r="6822">
          <cell r="A6822">
            <v>954536096</v>
          </cell>
          <cell r="B6822" t="str">
            <v>Offerman</v>
          </cell>
          <cell r="C6822" t="str">
            <v>Laura</v>
          </cell>
          <cell r="D6822" t="str">
            <v>P</v>
          </cell>
          <cell r="E6822">
            <v>38611</v>
          </cell>
        </row>
        <row r="6823">
          <cell r="A6823">
            <v>954576886</v>
          </cell>
          <cell r="B6823" t="str">
            <v>Collier</v>
          </cell>
          <cell r="C6823" t="str">
            <v>Peter</v>
          </cell>
          <cell r="D6823" t="str">
            <v>B</v>
          </cell>
          <cell r="E6823">
            <v>37880</v>
          </cell>
        </row>
        <row r="6824">
          <cell r="A6824">
            <v>954576886</v>
          </cell>
          <cell r="B6824" t="str">
            <v>Collier</v>
          </cell>
          <cell r="C6824" t="str">
            <v>Peter</v>
          </cell>
          <cell r="D6824" t="str">
            <v>B</v>
          </cell>
          <cell r="E6824">
            <v>37880</v>
          </cell>
        </row>
        <row r="6825">
          <cell r="A6825">
            <v>954576886</v>
          </cell>
          <cell r="B6825" t="str">
            <v>Collier</v>
          </cell>
          <cell r="C6825" t="str">
            <v>Peter</v>
          </cell>
          <cell r="D6825" t="str">
            <v>B</v>
          </cell>
          <cell r="E6825">
            <v>37880</v>
          </cell>
        </row>
        <row r="6826">
          <cell r="A6826">
            <v>954576886</v>
          </cell>
          <cell r="B6826" t="str">
            <v>Collier</v>
          </cell>
          <cell r="C6826" t="str">
            <v>Peter</v>
          </cell>
          <cell r="D6826" t="str">
            <v>B</v>
          </cell>
          <cell r="E6826">
            <v>37880</v>
          </cell>
        </row>
        <row r="6827">
          <cell r="A6827">
            <v>954576886</v>
          </cell>
          <cell r="B6827" t="str">
            <v>Collier</v>
          </cell>
          <cell r="C6827" t="str">
            <v>Peter</v>
          </cell>
          <cell r="D6827" t="str">
            <v>B</v>
          </cell>
          <cell r="E6827">
            <v>37880</v>
          </cell>
        </row>
        <row r="6828">
          <cell r="A6828">
            <v>954576886</v>
          </cell>
          <cell r="B6828" t="str">
            <v>Collier</v>
          </cell>
          <cell r="C6828" t="str">
            <v>Peter</v>
          </cell>
          <cell r="D6828" t="str">
            <v>B</v>
          </cell>
          <cell r="E6828">
            <v>37880</v>
          </cell>
        </row>
        <row r="6829">
          <cell r="A6829">
            <v>954576886</v>
          </cell>
          <cell r="B6829" t="str">
            <v>Collier</v>
          </cell>
          <cell r="C6829" t="str">
            <v>Peter</v>
          </cell>
          <cell r="D6829" t="str">
            <v>B</v>
          </cell>
          <cell r="E6829">
            <v>37880</v>
          </cell>
        </row>
        <row r="6830">
          <cell r="A6830">
            <v>954576886</v>
          </cell>
          <cell r="B6830" t="str">
            <v>Collier</v>
          </cell>
          <cell r="C6830" t="str">
            <v>Peter</v>
          </cell>
          <cell r="D6830" t="str">
            <v>B</v>
          </cell>
          <cell r="E6830">
            <v>37880</v>
          </cell>
        </row>
        <row r="6831">
          <cell r="A6831">
            <v>954591108</v>
          </cell>
          <cell r="B6831" t="str">
            <v>Nelson Green</v>
          </cell>
          <cell r="C6831" t="str">
            <v>Amy</v>
          </cell>
          <cell r="D6831" t="str">
            <v>N</v>
          </cell>
          <cell r="E6831">
            <v>39257</v>
          </cell>
        </row>
        <row r="6832">
          <cell r="A6832">
            <v>954592706</v>
          </cell>
          <cell r="B6832" t="str">
            <v>Chang</v>
          </cell>
          <cell r="C6832" t="str">
            <v>Heejun</v>
          </cell>
          <cell r="D6832" t="str">
            <v>B</v>
          </cell>
          <cell r="E6832">
            <v>39341</v>
          </cell>
        </row>
        <row r="6833">
          <cell r="A6833">
            <v>954592706</v>
          </cell>
          <cell r="B6833" t="str">
            <v>Chang</v>
          </cell>
          <cell r="C6833" t="str">
            <v>Heejun</v>
          </cell>
          <cell r="D6833" t="str">
            <v>B</v>
          </cell>
          <cell r="E6833">
            <v>39341</v>
          </cell>
        </row>
        <row r="6834">
          <cell r="A6834">
            <v>954592706</v>
          </cell>
          <cell r="B6834" t="str">
            <v>Chang</v>
          </cell>
          <cell r="C6834" t="str">
            <v>Heejun</v>
          </cell>
          <cell r="D6834" t="str">
            <v>B</v>
          </cell>
          <cell r="E6834">
            <v>39341</v>
          </cell>
        </row>
        <row r="6835">
          <cell r="A6835">
            <v>954592706</v>
          </cell>
          <cell r="B6835" t="str">
            <v>Chang</v>
          </cell>
          <cell r="C6835" t="str">
            <v>Heejun</v>
          </cell>
          <cell r="D6835" t="str">
            <v>B</v>
          </cell>
          <cell r="E6835">
            <v>39341</v>
          </cell>
        </row>
        <row r="6836">
          <cell r="A6836">
            <v>954592706</v>
          </cell>
          <cell r="B6836" t="str">
            <v>Chang</v>
          </cell>
          <cell r="C6836" t="str">
            <v>Heejun</v>
          </cell>
          <cell r="D6836" t="str">
            <v>C</v>
          </cell>
          <cell r="E6836">
            <v>37241</v>
          </cell>
        </row>
        <row r="6837">
          <cell r="A6837">
            <v>954592706</v>
          </cell>
          <cell r="B6837" t="str">
            <v>Chang</v>
          </cell>
          <cell r="C6837" t="str">
            <v>Heejun</v>
          </cell>
          <cell r="D6837" t="str">
            <v>C</v>
          </cell>
          <cell r="E6837">
            <v>37241</v>
          </cell>
        </row>
        <row r="6838">
          <cell r="A6838">
            <v>954592706</v>
          </cell>
          <cell r="B6838" t="str">
            <v>Chang</v>
          </cell>
          <cell r="C6838" t="str">
            <v>Heejun</v>
          </cell>
          <cell r="D6838" t="str">
            <v>C</v>
          </cell>
          <cell r="E6838">
            <v>37241</v>
          </cell>
        </row>
        <row r="6839">
          <cell r="A6839">
            <v>954592706</v>
          </cell>
          <cell r="B6839" t="str">
            <v>Chang</v>
          </cell>
          <cell r="C6839" t="str">
            <v>Heejun</v>
          </cell>
          <cell r="D6839" t="str">
            <v>C</v>
          </cell>
          <cell r="E6839">
            <v>37241</v>
          </cell>
        </row>
        <row r="6840">
          <cell r="A6840">
            <v>954592706</v>
          </cell>
          <cell r="B6840" t="str">
            <v>Chang</v>
          </cell>
          <cell r="C6840" t="str">
            <v>Heejun</v>
          </cell>
          <cell r="D6840" t="str">
            <v>C</v>
          </cell>
          <cell r="E6840">
            <v>37241</v>
          </cell>
        </row>
        <row r="6841">
          <cell r="A6841">
            <v>954592706</v>
          </cell>
          <cell r="B6841" t="str">
            <v>Chang</v>
          </cell>
          <cell r="C6841" t="str">
            <v>Heejun</v>
          </cell>
          <cell r="D6841" t="str">
            <v>C</v>
          </cell>
          <cell r="E6841">
            <v>37241</v>
          </cell>
        </row>
        <row r="6842">
          <cell r="A6842">
            <v>954634331</v>
          </cell>
          <cell r="B6842" t="str">
            <v>Bass</v>
          </cell>
          <cell r="C6842" t="str">
            <v>Joshua</v>
          </cell>
          <cell r="D6842" t="str">
            <v>E</v>
          </cell>
          <cell r="E6842">
            <v>38976</v>
          </cell>
        </row>
        <row r="6843">
          <cell r="A6843">
            <v>954634331</v>
          </cell>
          <cell r="B6843" t="str">
            <v>Bass</v>
          </cell>
          <cell r="C6843" t="str">
            <v>Joshua</v>
          </cell>
          <cell r="D6843" t="str">
            <v>E</v>
          </cell>
          <cell r="E6843">
            <v>38976</v>
          </cell>
        </row>
        <row r="6844">
          <cell r="A6844">
            <v>954634331</v>
          </cell>
          <cell r="B6844" t="str">
            <v>Bass</v>
          </cell>
          <cell r="C6844" t="str">
            <v>Joshua</v>
          </cell>
          <cell r="D6844" t="str">
            <v>E</v>
          </cell>
          <cell r="E6844">
            <v>38976</v>
          </cell>
        </row>
        <row r="6845">
          <cell r="A6845">
            <v>954634331</v>
          </cell>
          <cell r="B6845" t="str">
            <v>Bass</v>
          </cell>
          <cell r="C6845" t="str">
            <v>Joshua</v>
          </cell>
          <cell r="D6845" t="str">
            <v>E</v>
          </cell>
          <cell r="E6845">
            <v>38976</v>
          </cell>
        </row>
        <row r="6846">
          <cell r="A6846">
            <v>954645172</v>
          </cell>
          <cell r="B6846" t="str">
            <v>Cloos</v>
          </cell>
          <cell r="C6846" t="str">
            <v>Mary</v>
          </cell>
          <cell r="D6846" t="str">
            <v>N</v>
          </cell>
          <cell r="E6846">
            <v>39055</v>
          </cell>
        </row>
        <row r="6847">
          <cell r="A6847">
            <v>954645172</v>
          </cell>
          <cell r="B6847" t="str">
            <v>Cloos</v>
          </cell>
          <cell r="C6847" t="str">
            <v>Mary</v>
          </cell>
          <cell r="D6847" t="str">
            <v>N</v>
          </cell>
          <cell r="E6847">
            <v>39055</v>
          </cell>
        </row>
        <row r="6848">
          <cell r="A6848">
            <v>954699472</v>
          </cell>
          <cell r="B6848" t="str">
            <v>Miller-Jones</v>
          </cell>
          <cell r="C6848" t="str">
            <v>Dalton</v>
          </cell>
          <cell r="D6848" t="str">
            <v>A</v>
          </cell>
          <cell r="E6848">
            <v>33497</v>
          </cell>
        </row>
        <row r="6849">
          <cell r="A6849">
            <v>954699472</v>
          </cell>
          <cell r="B6849" t="str">
            <v>Miller-Jones</v>
          </cell>
          <cell r="C6849" t="str">
            <v>Dalton</v>
          </cell>
          <cell r="D6849" t="str">
            <v>A</v>
          </cell>
          <cell r="E6849">
            <v>33497</v>
          </cell>
        </row>
        <row r="6850">
          <cell r="A6850">
            <v>954699472</v>
          </cell>
          <cell r="B6850" t="str">
            <v>Miller-Jones</v>
          </cell>
          <cell r="C6850" t="str">
            <v>Dalton</v>
          </cell>
          <cell r="D6850" t="str">
            <v>A</v>
          </cell>
          <cell r="E6850">
            <v>33497</v>
          </cell>
        </row>
        <row r="6851">
          <cell r="A6851">
            <v>954699472</v>
          </cell>
          <cell r="B6851" t="str">
            <v>Miller-Jones</v>
          </cell>
          <cell r="C6851" t="str">
            <v>Dalton</v>
          </cell>
          <cell r="D6851" t="str">
            <v>A</v>
          </cell>
          <cell r="E6851">
            <v>33497</v>
          </cell>
        </row>
        <row r="6852">
          <cell r="A6852">
            <v>954699472</v>
          </cell>
          <cell r="B6852" t="str">
            <v>Miller-Jones</v>
          </cell>
          <cell r="C6852" t="str">
            <v>Dalton</v>
          </cell>
          <cell r="D6852" t="str">
            <v>A</v>
          </cell>
          <cell r="E6852">
            <v>33497</v>
          </cell>
        </row>
        <row r="6853">
          <cell r="A6853">
            <v>954699472</v>
          </cell>
          <cell r="B6853" t="str">
            <v>Miller-Jones</v>
          </cell>
          <cell r="C6853" t="str">
            <v>Dalton</v>
          </cell>
          <cell r="D6853" t="str">
            <v>A</v>
          </cell>
          <cell r="E6853">
            <v>33497</v>
          </cell>
        </row>
        <row r="6854">
          <cell r="A6854">
            <v>954699472</v>
          </cell>
          <cell r="B6854" t="str">
            <v>Miller-Jones</v>
          </cell>
          <cell r="C6854" t="str">
            <v>Dalton</v>
          </cell>
          <cell r="D6854" t="str">
            <v>A</v>
          </cell>
          <cell r="E6854">
            <v>33497</v>
          </cell>
        </row>
        <row r="6855">
          <cell r="A6855">
            <v>954715733</v>
          </cell>
          <cell r="B6855" t="str">
            <v>Holland</v>
          </cell>
          <cell r="C6855" t="str">
            <v>Debra</v>
          </cell>
          <cell r="D6855" t="str">
            <v>E</v>
          </cell>
          <cell r="E6855">
            <v>38976</v>
          </cell>
        </row>
        <row r="6856">
          <cell r="A6856">
            <v>954715733</v>
          </cell>
          <cell r="B6856" t="str">
            <v>Holland</v>
          </cell>
          <cell r="C6856" t="str">
            <v>Debra</v>
          </cell>
          <cell r="D6856" t="str">
            <v>E</v>
          </cell>
          <cell r="E6856">
            <v>38976</v>
          </cell>
        </row>
        <row r="6857">
          <cell r="A6857">
            <v>954715733</v>
          </cell>
          <cell r="B6857" t="str">
            <v>Holland</v>
          </cell>
          <cell r="C6857" t="str">
            <v>Debra</v>
          </cell>
          <cell r="D6857" t="str">
            <v>E</v>
          </cell>
          <cell r="E6857">
            <v>38976</v>
          </cell>
        </row>
        <row r="6858">
          <cell r="A6858">
            <v>954715733</v>
          </cell>
          <cell r="B6858" t="str">
            <v>Holland</v>
          </cell>
          <cell r="C6858" t="str">
            <v>Debra</v>
          </cell>
          <cell r="D6858" t="str">
            <v>E</v>
          </cell>
          <cell r="E6858">
            <v>38976</v>
          </cell>
        </row>
        <row r="6859">
          <cell r="A6859">
            <v>954715733</v>
          </cell>
          <cell r="B6859" t="str">
            <v>Holland</v>
          </cell>
          <cell r="C6859" t="str">
            <v>Debra</v>
          </cell>
          <cell r="D6859" t="str">
            <v>E</v>
          </cell>
          <cell r="E6859">
            <v>38976</v>
          </cell>
        </row>
        <row r="6860">
          <cell r="A6860">
            <v>954715733</v>
          </cell>
          <cell r="B6860" t="str">
            <v>Holland</v>
          </cell>
          <cell r="C6860" t="str">
            <v>Debra</v>
          </cell>
          <cell r="D6860" t="str">
            <v>E</v>
          </cell>
          <cell r="E6860">
            <v>38976</v>
          </cell>
        </row>
        <row r="6861">
          <cell r="A6861">
            <v>954723719</v>
          </cell>
          <cell r="B6861" t="str">
            <v>Fountain</v>
          </cell>
          <cell r="C6861" t="str">
            <v>Andrew</v>
          </cell>
          <cell r="D6861" t="str">
            <v>A</v>
          </cell>
          <cell r="E6861">
            <v>38976</v>
          </cell>
        </row>
        <row r="6862">
          <cell r="A6862">
            <v>954723719</v>
          </cell>
          <cell r="B6862" t="str">
            <v>Fountain</v>
          </cell>
          <cell r="C6862" t="str">
            <v>Andrew</v>
          </cell>
          <cell r="D6862" t="str">
            <v>A</v>
          </cell>
          <cell r="E6862">
            <v>38976</v>
          </cell>
        </row>
        <row r="6863">
          <cell r="A6863">
            <v>954723719</v>
          </cell>
          <cell r="B6863" t="str">
            <v>Fountain</v>
          </cell>
          <cell r="C6863" t="str">
            <v>Andrew</v>
          </cell>
          <cell r="D6863" t="str">
            <v>A</v>
          </cell>
          <cell r="E6863">
            <v>38976</v>
          </cell>
        </row>
        <row r="6864">
          <cell r="A6864">
            <v>954723719</v>
          </cell>
          <cell r="B6864" t="str">
            <v>Fountain</v>
          </cell>
          <cell r="C6864" t="str">
            <v>Andrew</v>
          </cell>
          <cell r="D6864" t="str">
            <v>A</v>
          </cell>
          <cell r="E6864">
            <v>38976</v>
          </cell>
        </row>
        <row r="6865">
          <cell r="A6865">
            <v>954723719</v>
          </cell>
          <cell r="B6865" t="str">
            <v>Fountain</v>
          </cell>
          <cell r="C6865" t="str">
            <v>Andrew</v>
          </cell>
          <cell r="D6865" t="str">
            <v>A</v>
          </cell>
          <cell r="E6865">
            <v>38976</v>
          </cell>
        </row>
        <row r="6866">
          <cell r="A6866">
            <v>954765877</v>
          </cell>
          <cell r="B6866" t="str">
            <v>Sedighi</v>
          </cell>
          <cell r="C6866" t="str">
            <v>Anousha</v>
          </cell>
          <cell r="D6866" t="str">
            <v>C</v>
          </cell>
          <cell r="E6866">
            <v>38718</v>
          </cell>
        </row>
        <row r="6867">
          <cell r="A6867">
            <v>954765877</v>
          </cell>
          <cell r="B6867" t="str">
            <v>Sedighi</v>
          </cell>
          <cell r="C6867" t="str">
            <v>Anousha</v>
          </cell>
          <cell r="D6867" t="str">
            <v>C</v>
          </cell>
          <cell r="E6867">
            <v>38718</v>
          </cell>
        </row>
        <row r="6868">
          <cell r="A6868">
            <v>954765877</v>
          </cell>
          <cell r="B6868" t="str">
            <v>Sedighi</v>
          </cell>
          <cell r="C6868" t="str">
            <v>Anousha</v>
          </cell>
          <cell r="D6868" t="str">
            <v>C</v>
          </cell>
          <cell r="E6868">
            <v>38718</v>
          </cell>
        </row>
        <row r="6869">
          <cell r="A6869">
            <v>954765877</v>
          </cell>
          <cell r="B6869" t="str">
            <v>Sedighi</v>
          </cell>
          <cell r="C6869" t="str">
            <v>Anousha</v>
          </cell>
          <cell r="D6869" t="str">
            <v>C</v>
          </cell>
          <cell r="E6869">
            <v>38718</v>
          </cell>
        </row>
        <row r="6870">
          <cell r="A6870">
            <v>954765877</v>
          </cell>
          <cell r="B6870" t="str">
            <v>Sedighi</v>
          </cell>
          <cell r="C6870" t="str">
            <v>Anousha</v>
          </cell>
          <cell r="D6870" t="str">
            <v>C</v>
          </cell>
          <cell r="E6870">
            <v>38718</v>
          </cell>
        </row>
        <row r="6871">
          <cell r="A6871">
            <v>954865000</v>
          </cell>
          <cell r="B6871" t="str">
            <v>Senah</v>
          </cell>
          <cell r="C6871" t="str">
            <v>Emmanuel</v>
          </cell>
          <cell r="D6871" t="str">
            <v>H</v>
          </cell>
          <cell r="E6871">
            <v>39444</v>
          </cell>
        </row>
        <row r="6872">
          <cell r="A6872">
            <v>954865000</v>
          </cell>
          <cell r="B6872" t="str">
            <v>Senah</v>
          </cell>
          <cell r="C6872" t="str">
            <v>Emmanuel</v>
          </cell>
          <cell r="D6872" t="str">
            <v>H</v>
          </cell>
          <cell r="E6872">
            <v>39444</v>
          </cell>
        </row>
        <row r="6873">
          <cell r="A6873">
            <v>954865000</v>
          </cell>
          <cell r="B6873" t="str">
            <v>Senah</v>
          </cell>
          <cell r="C6873" t="str">
            <v>Emmanuel</v>
          </cell>
        </row>
        <row r="6874">
          <cell r="A6874">
            <v>954959338</v>
          </cell>
          <cell r="B6874" t="str">
            <v>Cummings</v>
          </cell>
          <cell r="C6874" t="str">
            <v>Michael</v>
          </cell>
          <cell r="D6874" t="str">
            <v>A</v>
          </cell>
          <cell r="E6874">
            <v>32767</v>
          </cell>
        </row>
        <row r="6875">
          <cell r="A6875">
            <v>954959338</v>
          </cell>
          <cell r="B6875" t="str">
            <v>Cummings</v>
          </cell>
          <cell r="C6875" t="str">
            <v>Michael</v>
          </cell>
          <cell r="D6875" t="str">
            <v>A</v>
          </cell>
          <cell r="E6875">
            <v>32767</v>
          </cell>
        </row>
        <row r="6876">
          <cell r="A6876">
            <v>954959338</v>
          </cell>
          <cell r="B6876" t="str">
            <v>Cummings</v>
          </cell>
          <cell r="C6876" t="str">
            <v>Michael</v>
          </cell>
          <cell r="D6876" t="str">
            <v>A</v>
          </cell>
          <cell r="E6876">
            <v>32767</v>
          </cell>
        </row>
        <row r="6877">
          <cell r="A6877">
            <v>954959338</v>
          </cell>
          <cell r="B6877" t="str">
            <v>Cummings</v>
          </cell>
          <cell r="C6877" t="str">
            <v>Michael</v>
          </cell>
          <cell r="D6877" t="str">
            <v>A</v>
          </cell>
          <cell r="E6877">
            <v>32767</v>
          </cell>
        </row>
        <row r="6878">
          <cell r="A6878">
            <v>954959338</v>
          </cell>
          <cell r="B6878" t="str">
            <v>Cummings</v>
          </cell>
          <cell r="C6878" t="str">
            <v>Michael</v>
          </cell>
          <cell r="D6878" t="str">
            <v>A</v>
          </cell>
          <cell r="E6878">
            <v>32767</v>
          </cell>
        </row>
        <row r="6879">
          <cell r="A6879">
            <v>954959338</v>
          </cell>
          <cell r="B6879" t="str">
            <v>Cummings</v>
          </cell>
          <cell r="C6879" t="str">
            <v>Michael</v>
          </cell>
          <cell r="D6879" t="str">
            <v>A</v>
          </cell>
          <cell r="E6879">
            <v>32767</v>
          </cell>
        </row>
        <row r="6880">
          <cell r="A6880">
            <v>954959338</v>
          </cell>
          <cell r="B6880" t="str">
            <v>Cummings</v>
          </cell>
          <cell r="C6880" t="str">
            <v>Michael</v>
          </cell>
          <cell r="D6880" t="str">
            <v>A</v>
          </cell>
          <cell r="E6880">
            <v>32767</v>
          </cell>
        </row>
        <row r="6881">
          <cell r="A6881">
            <v>954959338</v>
          </cell>
          <cell r="B6881" t="str">
            <v>Cummings</v>
          </cell>
          <cell r="C6881" t="str">
            <v>Michael</v>
          </cell>
          <cell r="D6881" t="str">
            <v>A</v>
          </cell>
          <cell r="E6881">
            <v>32767</v>
          </cell>
        </row>
        <row r="6882">
          <cell r="A6882">
            <v>954995380</v>
          </cell>
          <cell r="B6882" t="str">
            <v>Salisbury</v>
          </cell>
          <cell r="C6882" t="str">
            <v>Emily</v>
          </cell>
          <cell r="D6882" t="str">
            <v>C</v>
          </cell>
          <cell r="E6882">
            <v>39341</v>
          </cell>
        </row>
        <row r="6883">
          <cell r="A6883">
            <v>954995380</v>
          </cell>
          <cell r="B6883" t="str">
            <v>Salisbury</v>
          </cell>
          <cell r="C6883" t="str">
            <v>Emily</v>
          </cell>
          <cell r="D6883" t="str">
            <v>C</v>
          </cell>
          <cell r="E6883">
            <v>39341</v>
          </cell>
        </row>
        <row r="6884">
          <cell r="A6884">
            <v>954995380</v>
          </cell>
          <cell r="B6884" t="str">
            <v>Salisbury</v>
          </cell>
          <cell r="C6884" t="str">
            <v>Emily</v>
          </cell>
          <cell r="D6884" t="str">
            <v>C</v>
          </cell>
          <cell r="E6884">
            <v>39341</v>
          </cell>
        </row>
        <row r="6885">
          <cell r="A6885">
            <v>954995380</v>
          </cell>
          <cell r="B6885" t="str">
            <v>Salisbury</v>
          </cell>
          <cell r="C6885" t="str">
            <v>Emily</v>
          </cell>
          <cell r="D6885" t="str">
            <v>C</v>
          </cell>
          <cell r="E6885">
            <v>39341</v>
          </cell>
        </row>
        <row r="6886">
          <cell r="A6886">
            <v>954995380</v>
          </cell>
          <cell r="B6886" t="str">
            <v>Salisbury</v>
          </cell>
          <cell r="C6886" t="str">
            <v>Emily</v>
          </cell>
          <cell r="D6886" t="str">
            <v>C</v>
          </cell>
          <cell r="E6886">
            <v>39341</v>
          </cell>
        </row>
        <row r="6887">
          <cell r="A6887">
            <v>955110146</v>
          </cell>
          <cell r="B6887" t="str">
            <v>Washam</v>
          </cell>
          <cell r="C6887" t="str">
            <v>Kelly</v>
          </cell>
          <cell r="D6887" t="str">
            <v>E</v>
          </cell>
          <cell r="E6887">
            <v>39157</v>
          </cell>
        </row>
        <row r="6888">
          <cell r="A6888">
            <v>955110146</v>
          </cell>
          <cell r="B6888" t="str">
            <v>Washam</v>
          </cell>
          <cell r="C6888" t="str">
            <v>Kelly</v>
          </cell>
          <cell r="D6888" t="str">
            <v>E</v>
          </cell>
          <cell r="E6888">
            <v>39157</v>
          </cell>
        </row>
        <row r="6889">
          <cell r="A6889">
            <v>955110146</v>
          </cell>
          <cell r="B6889" t="str">
            <v>Washam</v>
          </cell>
          <cell r="C6889" t="str">
            <v>Kelly</v>
          </cell>
          <cell r="D6889" t="str">
            <v>E</v>
          </cell>
          <cell r="E6889">
            <v>39157</v>
          </cell>
        </row>
        <row r="6890">
          <cell r="A6890">
            <v>955110146</v>
          </cell>
          <cell r="B6890" t="str">
            <v>Washam</v>
          </cell>
          <cell r="C6890" t="str">
            <v>Kelly</v>
          </cell>
          <cell r="D6890" t="str">
            <v>E</v>
          </cell>
          <cell r="E6890">
            <v>39157</v>
          </cell>
        </row>
        <row r="6891">
          <cell r="A6891">
            <v>955154459</v>
          </cell>
          <cell r="B6891" t="str">
            <v>Smith</v>
          </cell>
          <cell r="C6891" t="str">
            <v>Nicole</v>
          </cell>
          <cell r="D6891" t="str">
            <v>Q</v>
          </cell>
          <cell r="E6891">
            <v>39203</v>
          </cell>
        </row>
        <row r="6892">
          <cell r="A6892">
            <v>955154459</v>
          </cell>
          <cell r="B6892" t="str">
            <v>Smith</v>
          </cell>
          <cell r="C6892" t="str">
            <v>Nicole</v>
          </cell>
          <cell r="D6892" t="str">
            <v>Q</v>
          </cell>
          <cell r="E6892">
            <v>39203</v>
          </cell>
        </row>
        <row r="6893">
          <cell r="A6893">
            <v>955166557</v>
          </cell>
          <cell r="B6893" t="str">
            <v>Ames</v>
          </cell>
          <cell r="C6893" t="str">
            <v>Kenneth</v>
          </cell>
          <cell r="D6893" t="str">
            <v>A</v>
          </cell>
          <cell r="E6893">
            <v>33497</v>
          </cell>
        </row>
        <row r="6894">
          <cell r="A6894">
            <v>955166557</v>
          </cell>
          <cell r="B6894" t="str">
            <v>Ames</v>
          </cell>
          <cell r="C6894" t="str">
            <v>Kenneth</v>
          </cell>
          <cell r="D6894" t="str">
            <v>A</v>
          </cell>
          <cell r="E6894">
            <v>33497</v>
          </cell>
        </row>
        <row r="6895">
          <cell r="A6895">
            <v>955185091</v>
          </cell>
          <cell r="B6895" t="str">
            <v>Meegan</v>
          </cell>
          <cell r="C6895" t="str">
            <v>Patrick</v>
          </cell>
          <cell r="D6895" t="str">
            <v>E</v>
          </cell>
          <cell r="E6895">
            <v>39341</v>
          </cell>
        </row>
        <row r="6896">
          <cell r="A6896">
            <v>955185091</v>
          </cell>
          <cell r="B6896" t="str">
            <v>Meegan</v>
          </cell>
          <cell r="C6896" t="str">
            <v>Patrick</v>
          </cell>
          <cell r="D6896" t="str">
            <v>E</v>
          </cell>
          <cell r="E6896">
            <v>39341</v>
          </cell>
        </row>
        <row r="6897">
          <cell r="A6897">
            <v>955219209</v>
          </cell>
          <cell r="B6897" t="str">
            <v>Rockhill</v>
          </cell>
          <cell r="C6897" t="str">
            <v>Anna</v>
          </cell>
          <cell r="D6897" t="str">
            <v>I</v>
          </cell>
          <cell r="E6897">
            <v>38838</v>
          </cell>
        </row>
        <row r="6898">
          <cell r="A6898">
            <v>955219209</v>
          </cell>
          <cell r="B6898" t="str">
            <v>Rockhill</v>
          </cell>
          <cell r="C6898" t="str">
            <v>Anna</v>
          </cell>
          <cell r="D6898" t="str">
            <v>I</v>
          </cell>
          <cell r="E6898">
            <v>38838</v>
          </cell>
        </row>
        <row r="6899">
          <cell r="A6899">
            <v>955320257</v>
          </cell>
          <cell r="B6899" t="str">
            <v>Voica</v>
          </cell>
          <cell r="C6899" t="str">
            <v>Robert</v>
          </cell>
          <cell r="D6899" t="str">
            <v>N</v>
          </cell>
          <cell r="E6899">
            <v>39447</v>
          </cell>
        </row>
        <row r="6900">
          <cell r="A6900">
            <v>955320257</v>
          </cell>
          <cell r="B6900" t="str">
            <v>Voica</v>
          </cell>
          <cell r="C6900" t="str">
            <v>Robert</v>
          </cell>
          <cell r="D6900" t="str">
            <v>N</v>
          </cell>
          <cell r="E6900">
            <v>39447</v>
          </cell>
        </row>
        <row r="6901">
          <cell r="A6901">
            <v>955320257</v>
          </cell>
          <cell r="B6901" t="str">
            <v>Voica</v>
          </cell>
          <cell r="C6901" t="str">
            <v>Robert</v>
          </cell>
          <cell r="D6901" t="str">
            <v>N</v>
          </cell>
          <cell r="E6901">
            <v>39447</v>
          </cell>
        </row>
        <row r="6902">
          <cell r="A6902">
            <v>955331432</v>
          </cell>
          <cell r="B6902" t="str">
            <v>Pirie</v>
          </cell>
          <cell r="C6902" t="str">
            <v>Kenneth</v>
          </cell>
          <cell r="D6902" t="str">
            <v>C</v>
          </cell>
          <cell r="E6902">
            <v>39432</v>
          </cell>
        </row>
        <row r="6903">
          <cell r="A6903">
            <v>955331432</v>
          </cell>
          <cell r="B6903" t="str">
            <v>Pirie</v>
          </cell>
          <cell r="C6903" t="str">
            <v>Kenneth</v>
          </cell>
          <cell r="D6903" t="str">
            <v>C</v>
          </cell>
          <cell r="E6903">
            <v>39432</v>
          </cell>
        </row>
        <row r="6904">
          <cell r="A6904">
            <v>955331432</v>
          </cell>
          <cell r="B6904" t="str">
            <v>Pirie</v>
          </cell>
          <cell r="C6904" t="str">
            <v>Kenneth</v>
          </cell>
          <cell r="D6904" t="str">
            <v>C</v>
          </cell>
          <cell r="E6904">
            <v>39432</v>
          </cell>
        </row>
        <row r="6905">
          <cell r="A6905">
            <v>955332229</v>
          </cell>
          <cell r="B6905" t="str">
            <v>Fuquay</v>
          </cell>
          <cell r="C6905" t="str">
            <v>Myreta</v>
          </cell>
          <cell r="D6905" t="str">
            <v>E</v>
          </cell>
          <cell r="E6905">
            <v>39341</v>
          </cell>
        </row>
        <row r="6906">
          <cell r="A6906">
            <v>955332229</v>
          </cell>
          <cell r="B6906" t="str">
            <v>Fuquay</v>
          </cell>
          <cell r="C6906" t="str">
            <v>Myreta</v>
          </cell>
          <cell r="D6906" t="str">
            <v>E</v>
          </cell>
          <cell r="E6906">
            <v>39341</v>
          </cell>
        </row>
        <row r="6907">
          <cell r="A6907">
            <v>955332229</v>
          </cell>
          <cell r="B6907" t="str">
            <v>Fuquay</v>
          </cell>
          <cell r="C6907" t="str">
            <v>Myreta</v>
          </cell>
          <cell r="D6907" t="str">
            <v>L</v>
          </cell>
          <cell r="E6907">
            <v>39067</v>
          </cell>
        </row>
        <row r="6908">
          <cell r="A6908">
            <v>955332229</v>
          </cell>
          <cell r="B6908" t="str">
            <v>Fuquay</v>
          </cell>
          <cell r="C6908" t="str">
            <v>Myreta</v>
          </cell>
          <cell r="D6908" t="str">
            <v>L</v>
          </cell>
          <cell r="E6908">
            <v>39067</v>
          </cell>
        </row>
        <row r="6909">
          <cell r="A6909">
            <v>955366337</v>
          </cell>
          <cell r="B6909" t="str">
            <v>Kenny</v>
          </cell>
          <cell r="C6909" t="str">
            <v>William</v>
          </cell>
          <cell r="D6909" t="str">
            <v>A</v>
          </cell>
          <cell r="E6909">
            <v>35324</v>
          </cell>
        </row>
        <row r="6910">
          <cell r="A6910">
            <v>955366337</v>
          </cell>
          <cell r="B6910" t="str">
            <v>Kenny</v>
          </cell>
          <cell r="C6910" t="str">
            <v>William</v>
          </cell>
          <cell r="D6910" t="str">
            <v>A</v>
          </cell>
          <cell r="E6910">
            <v>35324</v>
          </cell>
        </row>
        <row r="6911">
          <cell r="A6911">
            <v>955366337</v>
          </cell>
          <cell r="B6911" t="str">
            <v>Kenny</v>
          </cell>
          <cell r="C6911" t="str">
            <v>William</v>
          </cell>
          <cell r="D6911" t="str">
            <v>A</v>
          </cell>
          <cell r="E6911">
            <v>35324</v>
          </cell>
        </row>
        <row r="6912">
          <cell r="A6912">
            <v>955439711</v>
          </cell>
          <cell r="B6912" t="str">
            <v>Berger</v>
          </cell>
          <cell r="C6912" t="str">
            <v>Christopher</v>
          </cell>
          <cell r="D6912" t="str">
            <v>I</v>
          </cell>
          <cell r="E6912">
            <v>39341</v>
          </cell>
        </row>
        <row r="6913">
          <cell r="A6913">
            <v>955439711</v>
          </cell>
          <cell r="B6913" t="str">
            <v>Berger</v>
          </cell>
          <cell r="C6913" t="str">
            <v>Christopher</v>
          </cell>
          <cell r="D6913" t="str">
            <v>I</v>
          </cell>
          <cell r="E6913">
            <v>39341</v>
          </cell>
        </row>
        <row r="6914">
          <cell r="A6914">
            <v>955439711</v>
          </cell>
          <cell r="B6914" t="str">
            <v>Berger</v>
          </cell>
          <cell r="C6914" t="str">
            <v>Christopher</v>
          </cell>
          <cell r="D6914" t="str">
            <v>I</v>
          </cell>
          <cell r="E6914">
            <v>39341</v>
          </cell>
        </row>
        <row r="6915">
          <cell r="A6915">
            <v>955439711</v>
          </cell>
          <cell r="B6915" t="str">
            <v>Berger</v>
          </cell>
          <cell r="C6915" t="str">
            <v>Christopher</v>
          </cell>
          <cell r="D6915" t="str">
            <v>I</v>
          </cell>
          <cell r="E6915">
            <v>39341</v>
          </cell>
        </row>
        <row r="6916">
          <cell r="A6916">
            <v>955439711</v>
          </cell>
          <cell r="B6916" t="str">
            <v>Berger</v>
          </cell>
          <cell r="C6916" t="str">
            <v>Christopher</v>
          </cell>
          <cell r="D6916" t="str">
            <v>I</v>
          </cell>
          <cell r="E6916">
            <v>39341</v>
          </cell>
        </row>
        <row r="6917">
          <cell r="A6917">
            <v>955439711</v>
          </cell>
          <cell r="B6917" t="str">
            <v>Berger</v>
          </cell>
          <cell r="C6917" t="str">
            <v>Christopher</v>
          </cell>
          <cell r="D6917" t="str">
            <v>I</v>
          </cell>
          <cell r="E6917">
            <v>39341</v>
          </cell>
        </row>
        <row r="6918">
          <cell r="A6918">
            <v>955439711</v>
          </cell>
          <cell r="B6918" t="str">
            <v>Berger</v>
          </cell>
          <cell r="C6918" t="str">
            <v>Christopher</v>
          </cell>
          <cell r="D6918" t="str">
            <v>J</v>
          </cell>
          <cell r="E6918">
            <v>37622</v>
          </cell>
        </row>
        <row r="6919">
          <cell r="A6919">
            <v>955439711</v>
          </cell>
          <cell r="B6919" t="str">
            <v>Berger</v>
          </cell>
          <cell r="C6919" t="str">
            <v>Christopher</v>
          </cell>
          <cell r="D6919" t="str">
            <v>J</v>
          </cell>
          <cell r="E6919">
            <v>37622</v>
          </cell>
        </row>
        <row r="6920">
          <cell r="A6920">
            <v>955439711</v>
          </cell>
          <cell r="B6920" t="str">
            <v>Berger</v>
          </cell>
          <cell r="C6920" t="str">
            <v>Christopher</v>
          </cell>
          <cell r="D6920" t="str">
            <v>J</v>
          </cell>
          <cell r="E6920">
            <v>37622</v>
          </cell>
        </row>
        <row r="6921">
          <cell r="A6921">
            <v>955439711</v>
          </cell>
          <cell r="B6921" t="str">
            <v>Berger</v>
          </cell>
          <cell r="C6921" t="str">
            <v>Christopher</v>
          </cell>
          <cell r="D6921" t="str">
            <v>J</v>
          </cell>
          <cell r="E6921">
            <v>37622</v>
          </cell>
        </row>
        <row r="6922">
          <cell r="A6922">
            <v>955439711</v>
          </cell>
          <cell r="B6922" t="str">
            <v>Berger</v>
          </cell>
          <cell r="C6922" t="str">
            <v>Christopher</v>
          </cell>
          <cell r="D6922" t="str">
            <v>J</v>
          </cell>
          <cell r="E6922">
            <v>37622</v>
          </cell>
        </row>
        <row r="6923">
          <cell r="A6923">
            <v>955439711</v>
          </cell>
          <cell r="B6923" t="str">
            <v>Berger</v>
          </cell>
          <cell r="C6923" t="str">
            <v>Christopher</v>
          </cell>
          <cell r="D6923" t="str">
            <v>J</v>
          </cell>
          <cell r="E6923">
            <v>37622</v>
          </cell>
        </row>
        <row r="6924">
          <cell r="A6924">
            <v>955439711</v>
          </cell>
          <cell r="B6924" t="str">
            <v>Berger</v>
          </cell>
          <cell r="C6924" t="str">
            <v>Christopher</v>
          </cell>
          <cell r="D6924" t="str">
            <v>J</v>
          </cell>
          <cell r="E6924">
            <v>37622</v>
          </cell>
        </row>
        <row r="6925">
          <cell r="A6925">
            <v>955451424</v>
          </cell>
          <cell r="B6925" t="str">
            <v>Layzell</v>
          </cell>
          <cell r="C6925" t="str">
            <v>David</v>
          </cell>
          <cell r="D6925" t="str">
            <v>E</v>
          </cell>
          <cell r="E6925">
            <v>37515</v>
          </cell>
        </row>
        <row r="6926">
          <cell r="A6926">
            <v>955451424</v>
          </cell>
          <cell r="B6926" t="str">
            <v>Layzell</v>
          </cell>
          <cell r="C6926" t="str">
            <v>David</v>
          </cell>
          <cell r="D6926" t="str">
            <v>E</v>
          </cell>
          <cell r="E6926">
            <v>37515</v>
          </cell>
        </row>
        <row r="6927">
          <cell r="A6927">
            <v>955504775</v>
          </cell>
          <cell r="B6927" t="str">
            <v>Winter</v>
          </cell>
          <cell r="C6927" t="str">
            <v>Susan</v>
          </cell>
          <cell r="D6927" t="str">
            <v>B</v>
          </cell>
          <cell r="E6927">
            <v>39341</v>
          </cell>
        </row>
        <row r="6928">
          <cell r="A6928">
            <v>955504775</v>
          </cell>
          <cell r="B6928" t="str">
            <v>Winter</v>
          </cell>
          <cell r="C6928" t="str">
            <v>Susan</v>
          </cell>
          <cell r="D6928" t="str">
            <v>B</v>
          </cell>
          <cell r="E6928">
            <v>39341</v>
          </cell>
        </row>
        <row r="6929">
          <cell r="A6929">
            <v>955504775</v>
          </cell>
          <cell r="B6929" t="str">
            <v>Winter</v>
          </cell>
          <cell r="C6929" t="str">
            <v>Susan</v>
          </cell>
          <cell r="D6929" t="str">
            <v>B</v>
          </cell>
          <cell r="E6929">
            <v>39341</v>
          </cell>
        </row>
        <row r="6930">
          <cell r="A6930">
            <v>955504775</v>
          </cell>
          <cell r="B6930" t="str">
            <v>Winter</v>
          </cell>
          <cell r="C6930" t="str">
            <v>Susan</v>
          </cell>
          <cell r="D6930" t="str">
            <v>B</v>
          </cell>
          <cell r="E6930">
            <v>39341</v>
          </cell>
        </row>
        <row r="6931">
          <cell r="A6931">
            <v>955540411</v>
          </cell>
          <cell r="B6931" t="str">
            <v>Chiang</v>
          </cell>
          <cell r="C6931" t="str">
            <v>Su Hui</v>
          </cell>
          <cell r="D6931" t="str">
            <v>C</v>
          </cell>
          <cell r="E6931">
            <v>37515</v>
          </cell>
        </row>
        <row r="6932">
          <cell r="A6932">
            <v>955540411</v>
          </cell>
          <cell r="B6932" t="str">
            <v>Chiang</v>
          </cell>
          <cell r="C6932" t="str">
            <v>Su Hui</v>
          </cell>
          <cell r="D6932" t="str">
            <v>C</v>
          </cell>
          <cell r="E6932">
            <v>37515</v>
          </cell>
        </row>
        <row r="6933">
          <cell r="A6933">
            <v>955545523</v>
          </cell>
          <cell r="B6933" t="str">
            <v>Eller</v>
          </cell>
          <cell r="C6933" t="str">
            <v>Shanna</v>
          </cell>
          <cell r="D6933" t="str">
            <v>E</v>
          </cell>
          <cell r="E6933">
            <v>39463</v>
          </cell>
        </row>
        <row r="6934">
          <cell r="A6934">
            <v>955545523</v>
          </cell>
          <cell r="B6934" t="str">
            <v>Eller</v>
          </cell>
          <cell r="C6934" t="str">
            <v>Shanna</v>
          </cell>
          <cell r="D6934" t="str">
            <v>E</v>
          </cell>
          <cell r="E6934">
            <v>39463</v>
          </cell>
        </row>
        <row r="6935">
          <cell r="A6935">
            <v>955545523</v>
          </cell>
          <cell r="B6935" t="str">
            <v>Eller</v>
          </cell>
          <cell r="C6935" t="str">
            <v>Shanna</v>
          </cell>
          <cell r="D6935" t="str">
            <v>E</v>
          </cell>
          <cell r="E6935">
            <v>39463</v>
          </cell>
        </row>
        <row r="6936">
          <cell r="A6936">
            <v>955545523</v>
          </cell>
          <cell r="B6936" t="str">
            <v>Eller</v>
          </cell>
          <cell r="C6936" t="str">
            <v>Shanna</v>
          </cell>
          <cell r="D6936" t="str">
            <v>E</v>
          </cell>
          <cell r="E6936">
            <v>39463</v>
          </cell>
        </row>
        <row r="6937">
          <cell r="A6937">
            <v>955545523</v>
          </cell>
          <cell r="B6937" t="str">
            <v>Eller</v>
          </cell>
          <cell r="C6937" t="str">
            <v>Shanna</v>
          </cell>
          <cell r="D6937" t="str">
            <v>E</v>
          </cell>
          <cell r="E6937">
            <v>39463</v>
          </cell>
        </row>
        <row r="6938">
          <cell r="A6938">
            <v>955545523</v>
          </cell>
          <cell r="B6938" t="str">
            <v>Eller</v>
          </cell>
          <cell r="C6938" t="str">
            <v>Shanna</v>
          </cell>
          <cell r="D6938" t="str">
            <v>L</v>
          </cell>
          <cell r="E6938">
            <v>38961</v>
          </cell>
        </row>
        <row r="6939">
          <cell r="A6939">
            <v>955545523</v>
          </cell>
          <cell r="B6939" t="str">
            <v>Eller</v>
          </cell>
          <cell r="C6939" t="str">
            <v>Shanna</v>
          </cell>
          <cell r="D6939" t="str">
            <v>L</v>
          </cell>
          <cell r="E6939">
            <v>38961</v>
          </cell>
        </row>
        <row r="6940">
          <cell r="A6940">
            <v>955545523</v>
          </cell>
          <cell r="B6940" t="str">
            <v>Eller</v>
          </cell>
          <cell r="C6940" t="str">
            <v>Shanna</v>
          </cell>
          <cell r="D6940" t="str">
            <v>L</v>
          </cell>
          <cell r="E6940">
            <v>38961</v>
          </cell>
        </row>
        <row r="6941">
          <cell r="A6941">
            <v>955545523</v>
          </cell>
          <cell r="B6941" t="str">
            <v>Eller</v>
          </cell>
          <cell r="C6941" t="str">
            <v>Shanna</v>
          </cell>
          <cell r="D6941" t="str">
            <v>L</v>
          </cell>
          <cell r="E6941">
            <v>38961</v>
          </cell>
        </row>
        <row r="6942">
          <cell r="A6942">
            <v>955545523</v>
          </cell>
          <cell r="B6942" t="str">
            <v>Eller</v>
          </cell>
          <cell r="C6942" t="str">
            <v>Shanna</v>
          </cell>
          <cell r="D6942" t="str">
            <v>L</v>
          </cell>
          <cell r="E6942">
            <v>38961</v>
          </cell>
        </row>
        <row r="6943">
          <cell r="A6943">
            <v>955567838</v>
          </cell>
          <cell r="B6943" t="str">
            <v>Toussaint</v>
          </cell>
          <cell r="C6943" t="str">
            <v>Nicole</v>
          </cell>
          <cell r="D6943" t="str">
            <v>E</v>
          </cell>
          <cell r="E6943">
            <v>38976</v>
          </cell>
        </row>
        <row r="6944">
          <cell r="A6944">
            <v>955567838</v>
          </cell>
          <cell r="B6944" t="str">
            <v>Toussaint</v>
          </cell>
          <cell r="C6944" t="str">
            <v>Nicole</v>
          </cell>
          <cell r="D6944" t="str">
            <v>E</v>
          </cell>
          <cell r="E6944">
            <v>38976</v>
          </cell>
        </row>
        <row r="6945">
          <cell r="A6945">
            <v>955599067</v>
          </cell>
          <cell r="B6945" t="str">
            <v>Murphy</v>
          </cell>
          <cell r="C6945" t="str">
            <v>Shannon</v>
          </cell>
          <cell r="D6945" t="str">
            <v>E</v>
          </cell>
          <cell r="E6945">
            <v>39067</v>
          </cell>
        </row>
        <row r="6946">
          <cell r="A6946">
            <v>955599067</v>
          </cell>
          <cell r="B6946" t="str">
            <v>Murphy</v>
          </cell>
          <cell r="C6946" t="str">
            <v>Shannon</v>
          </cell>
          <cell r="D6946" t="str">
            <v>E</v>
          </cell>
          <cell r="E6946">
            <v>39067</v>
          </cell>
        </row>
        <row r="6947">
          <cell r="A6947">
            <v>955599067</v>
          </cell>
          <cell r="B6947" t="str">
            <v>Murphy</v>
          </cell>
          <cell r="C6947" t="str">
            <v>Shannon</v>
          </cell>
          <cell r="D6947" t="str">
            <v>E</v>
          </cell>
          <cell r="E6947">
            <v>39067</v>
          </cell>
        </row>
        <row r="6948">
          <cell r="A6948">
            <v>955599067</v>
          </cell>
          <cell r="B6948" t="str">
            <v>Murphy</v>
          </cell>
          <cell r="C6948" t="str">
            <v>Shannon</v>
          </cell>
          <cell r="D6948" t="str">
            <v>E</v>
          </cell>
          <cell r="E6948">
            <v>39067</v>
          </cell>
        </row>
        <row r="6949">
          <cell r="A6949">
            <v>955599067</v>
          </cell>
          <cell r="B6949" t="str">
            <v>Murphy</v>
          </cell>
          <cell r="C6949" t="str">
            <v>Shannon</v>
          </cell>
          <cell r="D6949" t="str">
            <v>E</v>
          </cell>
          <cell r="E6949">
            <v>39067</v>
          </cell>
        </row>
        <row r="6950">
          <cell r="A6950">
            <v>955599067</v>
          </cell>
          <cell r="B6950" t="str">
            <v>Murphy</v>
          </cell>
          <cell r="C6950" t="str">
            <v>Shannon</v>
          </cell>
          <cell r="D6950" t="str">
            <v>E</v>
          </cell>
          <cell r="E6950">
            <v>39067</v>
          </cell>
        </row>
        <row r="6951">
          <cell r="A6951">
            <v>955634483</v>
          </cell>
          <cell r="B6951" t="str">
            <v>Shireman</v>
          </cell>
          <cell r="C6951" t="str">
            <v>Joan</v>
          </cell>
          <cell r="D6951" t="str">
            <v>A</v>
          </cell>
          <cell r="E6951">
            <v>31207</v>
          </cell>
        </row>
        <row r="6952">
          <cell r="A6952">
            <v>955634483</v>
          </cell>
          <cell r="B6952" t="str">
            <v>Shireman</v>
          </cell>
          <cell r="C6952" t="str">
            <v>Joan</v>
          </cell>
          <cell r="D6952" t="str">
            <v>A</v>
          </cell>
          <cell r="E6952">
            <v>31207</v>
          </cell>
        </row>
        <row r="6953">
          <cell r="A6953">
            <v>955634483</v>
          </cell>
          <cell r="B6953" t="str">
            <v>Shireman</v>
          </cell>
          <cell r="C6953" t="str">
            <v>Joan</v>
          </cell>
          <cell r="D6953" t="str">
            <v>A</v>
          </cell>
          <cell r="E6953">
            <v>31207</v>
          </cell>
        </row>
        <row r="6954">
          <cell r="A6954">
            <v>955634483</v>
          </cell>
          <cell r="B6954" t="str">
            <v>Shireman</v>
          </cell>
          <cell r="C6954" t="str">
            <v>Joan</v>
          </cell>
          <cell r="D6954" t="str">
            <v>A</v>
          </cell>
          <cell r="E6954">
            <v>31207</v>
          </cell>
        </row>
        <row r="6955">
          <cell r="A6955">
            <v>955718290</v>
          </cell>
          <cell r="B6955" t="str">
            <v>Kaufman</v>
          </cell>
          <cell r="C6955" t="str">
            <v>Keith</v>
          </cell>
          <cell r="D6955" t="str">
            <v>A</v>
          </cell>
          <cell r="E6955">
            <v>36047</v>
          </cell>
        </row>
        <row r="6956">
          <cell r="A6956">
            <v>955718290</v>
          </cell>
          <cell r="B6956" t="str">
            <v>Kaufman</v>
          </cell>
          <cell r="C6956" t="str">
            <v>Keith</v>
          </cell>
          <cell r="D6956" t="str">
            <v>A</v>
          </cell>
          <cell r="E6956">
            <v>36047</v>
          </cell>
        </row>
        <row r="6957">
          <cell r="A6957">
            <v>955718290</v>
          </cell>
          <cell r="B6957" t="str">
            <v>Kaufman</v>
          </cell>
          <cell r="C6957" t="str">
            <v>Keith</v>
          </cell>
          <cell r="D6957" t="str">
            <v>A</v>
          </cell>
          <cell r="E6957">
            <v>36047</v>
          </cell>
        </row>
        <row r="6958">
          <cell r="A6958">
            <v>955718290</v>
          </cell>
          <cell r="B6958" t="str">
            <v>Kaufman</v>
          </cell>
          <cell r="C6958" t="str">
            <v>Keith</v>
          </cell>
          <cell r="D6958" t="str">
            <v>A</v>
          </cell>
          <cell r="E6958">
            <v>36047</v>
          </cell>
        </row>
        <row r="6959">
          <cell r="A6959">
            <v>955718290</v>
          </cell>
          <cell r="B6959" t="str">
            <v>Kaufman</v>
          </cell>
          <cell r="C6959" t="str">
            <v>Keith</v>
          </cell>
          <cell r="D6959" t="str">
            <v>A</v>
          </cell>
          <cell r="E6959">
            <v>36047</v>
          </cell>
        </row>
        <row r="6960">
          <cell r="A6960">
            <v>955738793</v>
          </cell>
          <cell r="B6960" t="str">
            <v>Dusicka</v>
          </cell>
          <cell r="C6960" t="str">
            <v>Peter</v>
          </cell>
          <cell r="D6960" t="str">
            <v>C</v>
          </cell>
          <cell r="E6960">
            <v>38246</v>
          </cell>
        </row>
        <row r="6961">
          <cell r="A6961">
            <v>955738793</v>
          </cell>
          <cell r="B6961" t="str">
            <v>Dusicka</v>
          </cell>
          <cell r="C6961" t="str">
            <v>Peter</v>
          </cell>
          <cell r="D6961" t="str">
            <v>C</v>
          </cell>
          <cell r="E6961">
            <v>38246</v>
          </cell>
        </row>
        <row r="6962">
          <cell r="A6962">
            <v>955738793</v>
          </cell>
          <cell r="B6962" t="str">
            <v>Dusicka</v>
          </cell>
          <cell r="C6962" t="str">
            <v>Peter</v>
          </cell>
          <cell r="D6962" t="str">
            <v>C</v>
          </cell>
          <cell r="E6962">
            <v>38246</v>
          </cell>
        </row>
        <row r="6963">
          <cell r="A6963">
            <v>955738793</v>
          </cell>
          <cell r="B6963" t="str">
            <v>Dusicka</v>
          </cell>
          <cell r="C6963" t="str">
            <v>Peter</v>
          </cell>
          <cell r="D6963" t="str">
            <v>C</v>
          </cell>
          <cell r="E6963">
            <v>38246</v>
          </cell>
        </row>
        <row r="6964">
          <cell r="A6964">
            <v>955738793</v>
          </cell>
          <cell r="B6964" t="str">
            <v>Dusicka</v>
          </cell>
          <cell r="C6964" t="str">
            <v>Peter</v>
          </cell>
          <cell r="D6964" t="str">
            <v>C</v>
          </cell>
          <cell r="E6964">
            <v>38246</v>
          </cell>
        </row>
        <row r="6965">
          <cell r="A6965">
            <v>955738793</v>
          </cell>
          <cell r="B6965" t="str">
            <v>Dusicka</v>
          </cell>
          <cell r="C6965" t="str">
            <v>Peter</v>
          </cell>
          <cell r="D6965" t="str">
            <v>C</v>
          </cell>
          <cell r="E6965">
            <v>38246</v>
          </cell>
        </row>
        <row r="6966">
          <cell r="A6966">
            <v>955787944</v>
          </cell>
          <cell r="B6966" t="str">
            <v>Swan</v>
          </cell>
          <cell r="C6966" t="str">
            <v>Robert</v>
          </cell>
          <cell r="D6966" t="str">
            <v>H</v>
          </cell>
          <cell r="E6966">
            <v>38611</v>
          </cell>
        </row>
        <row r="6967">
          <cell r="A6967">
            <v>955787944</v>
          </cell>
          <cell r="B6967" t="str">
            <v>Swan</v>
          </cell>
          <cell r="C6967" t="str">
            <v>Robert</v>
          </cell>
          <cell r="D6967" t="str">
            <v>H</v>
          </cell>
          <cell r="E6967">
            <v>38611</v>
          </cell>
        </row>
        <row r="6968">
          <cell r="A6968">
            <v>955787944</v>
          </cell>
          <cell r="B6968" t="str">
            <v>Swan</v>
          </cell>
          <cell r="C6968" t="str">
            <v>Robert</v>
          </cell>
          <cell r="D6968" t="str">
            <v>H</v>
          </cell>
          <cell r="E6968">
            <v>38611</v>
          </cell>
        </row>
        <row r="6969">
          <cell r="A6969">
            <v>955787944</v>
          </cell>
          <cell r="B6969" t="str">
            <v>Swan</v>
          </cell>
          <cell r="C6969" t="str">
            <v>Robert</v>
          </cell>
          <cell r="D6969" t="str">
            <v>H</v>
          </cell>
          <cell r="E6969">
            <v>38611</v>
          </cell>
        </row>
        <row r="6970">
          <cell r="A6970">
            <v>955787944</v>
          </cell>
          <cell r="B6970" t="str">
            <v>Swan</v>
          </cell>
          <cell r="C6970" t="str">
            <v>Robert</v>
          </cell>
          <cell r="D6970" t="str">
            <v>H</v>
          </cell>
          <cell r="E6970">
            <v>38611</v>
          </cell>
        </row>
        <row r="6971">
          <cell r="A6971">
            <v>955787944</v>
          </cell>
          <cell r="B6971" t="str">
            <v>Swan</v>
          </cell>
          <cell r="C6971" t="str">
            <v>Robert</v>
          </cell>
          <cell r="D6971" t="str">
            <v>H</v>
          </cell>
          <cell r="E6971">
            <v>38611</v>
          </cell>
        </row>
        <row r="6972">
          <cell r="A6972">
            <v>955787944</v>
          </cell>
          <cell r="B6972" t="str">
            <v>Swan</v>
          </cell>
          <cell r="C6972" t="str">
            <v>Robert</v>
          </cell>
          <cell r="D6972" t="str">
            <v>H</v>
          </cell>
          <cell r="E6972">
            <v>38611</v>
          </cell>
        </row>
        <row r="6973">
          <cell r="A6973">
            <v>955787944</v>
          </cell>
          <cell r="B6973" t="str">
            <v>Swan</v>
          </cell>
          <cell r="C6973" t="str">
            <v>Robert</v>
          </cell>
          <cell r="D6973" t="str">
            <v>H</v>
          </cell>
          <cell r="E6973">
            <v>38611</v>
          </cell>
        </row>
        <row r="6974">
          <cell r="A6974">
            <v>955800765</v>
          </cell>
          <cell r="B6974" t="str">
            <v>McCormick</v>
          </cell>
          <cell r="C6974" t="str">
            <v>Andrew</v>
          </cell>
          <cell r="D6974" t="str">
            <v>C</v>
          </cell>
          <cell r="E6974">
            <v>39432</v>
          </cell>
        </row>
        <row r="6975">
          <cell r="A6975">
            <v>955800765</v>
          </cell>
          <cell r="B6975" t="str">
            <v>McCormick</v>
          </cell>
          <cell r="C6975" t="str">
            <v>Andrew</v>
          </cell>
          <cell r="D6975" t="str">
            <v>C</v>
          </cell>
          <cell r="E6975">
            <v>39432</v>
          </cell>
        </row>
        <row r="6976">
          <cell r="A6976">
            <v>955800765</v>
          </cell>
          <cell r="B6976" t="str">
            <v>McCormick</v>
          </cell>
          <cell r="C6976" t="str">
            <v>Andrew</v>
          </cell>
          <cell r="D6976" t="str">
            <v>C</v>
          </cell>
          <cell r="E6976">
            <v>39432</v>
          </cell>
        </row>
        <row r="6977">
          <cell r="A6977">
            <v>955813050</v>
          </cell>
          <cell r="B6977" t="str">
            <v>LaTourette</v>
          </cell>
          <cell r="C6977" t="str">
            <v>Catherine</v>
          </cell>
          <cell r="D6977" t="str">
            <v>N</v>
          </cell>
          <cell r="E6977">
            <v>37138</v>
          </cell>
        </row>
        <row r="6978">
          <cell r="A6978">
            <v>955823330</v>
          </cell>
          <cell r="B6978" t="str">
            <v>Ratliff</v>
          </cell>
          <cell r="C6978" t="str">
            <v>Philip</v>
          </cell>
          <cell r="D6978" t="str">
            <v>N</v>
          </cell>
          <cell r="E6978">
            <v>36708</v>
          </cell>
        </row>
        <row r="6979">
          <cell r="A6979">
            <v>955835908</v>
          </cell>
          <cell r="B6979" t="str">
            <v>Draper</v>
          </cell>
          <cell r="C6979" t="str">
            <v>Deanna</v>
          </cell>
          <cell r="D6979" t="str">
            <v>E</v>
          </cell>
          <cell r="E6979">
            <v>36419</v>
          </cell>
        </row>
        <row r="6980">
          <cell r="A6980">
            <v>955835908</v>
          </cell>
          <cell r="B6980" t="str">
            <v>Draper</v>
          </cell>
          <cell r="C6980" t="str">
            <v>Deanna</v>
          </cell>
          <cell r="D6980" t="str">
            <v>E</v>
          </cell>
          <cell r="E6980">
            <v>36419</v>
          </cell>
        </row>
        <row r="6981">
          <cell r="A6981">
            <v>955835908</v>
          </cell>
          <cell r="B6981" t="str">
            <v>Draper</v>
          </cell>
          <cell r="C6981" t="str">
            <v>Deanna</v>
          </cell>
          <cell r="D6981" t="str">
            <v>E</v>
          </cell>
          <cell r="E6981">
            <v>36419</v>
          </cell>
        </row>
        <row r="6982">
          <cell r="A6982">
            <v>955835908</v>
          </cell>
          <cell r="B6982" t="str">
            <v>Draper</v>
          </cell>
          <cell r="C6982" t="str">
            <v>Deanna</v>
          </cell>
          <cell r="D6982" t="str">
            <v>E</v>
          </cell>
          <cell r="E6982">
            <v>36419</v>
          </cell>
        </row>
        <row r="6983">
          <cell r="A6983">
            <v>955835908</v>
          </cell>
          <cell r="B6983" t="str">
            <v>Draper</v>
          </cell>
          <cell r="C6983" t="str">
            <v>Deanna</v>
          </cell>
          <cell r="D6983" t="str">
            <v>E</v>
          </cell>
          <cell r="E6983">
            <v>36419</v>
          </cell>
        </row>
        <row r="6984">
          <cell r="A6984">
            <v>955835908</v>
          </cell>
          <cell r="B6984" t="str">
            <v>Draper</v>
          </cell>
          <cell r="C6984" t="str">
            <v>Deanna</v>
          </cell>
          <cell r="D6984" t="str">
            <v>E</v>
          </cell>
          <cell r="E6984">
            <v>36419</v>
          </cell>
        </row>
        <row r="6985">
          <cell r="A6985">
            <v>955835908</v>
          </cell>
          <cell r="B6985" t="str">
            <v>Draper</v>
          </cell>
          <cell r="C6985" t="str">
            <v>Deanna</v>
          </cell>
          <cell r="D6985" t="str">
            <v>E</v>
          </cell>
          <cell r="E6985">
            <v>36419</v>
          </cell>
        </row>
        <row r="6986">
          <cell r="A6986">
            <v>955887647</v>
          </cell>
          <cell r="B6986" t="str">
            <v>Diman</v>
          </cell>
          <cell r="C6986" t="str">
            <v>Roderic</v>
          </cell>
          <cell r="D6986" t="str">
            <v>A</v>
          </cell>
          <cell r="E6986">
            <v>29480</v>
          </cell>
        </row>
        <row r="6987">
          <cell r="A6987">
            <v>955887647</v>
          </cell>
          <cell r="B6987" t="str">
            <v>Diman</v>
          </cell>
          <cell r="C6987" t="str">
            <v>Roderic</v>
          </cell>
          <cell r="D6987" t="str">
            <v>A</v>
          </cell>
          <cell r="E6987">
            <v>29480</v>
          </cell>
        </row>
        <row r="6988">
          <cell r="A6988">
            <v>955887647</v>
          </cell>
          <cell r="B6988" t="str">
            <v>Diman</v>
          </cell>
          <cell r="C6988" t="str">
            <v>Roderic</v>
          </cell>
          <cell r="D6988" t="str">
            <v>A</v>
          </cell>
          <cell r="E6988">
            <v>29480</v>
          </cell>
        </row>
        <row r="6989">
          <cell r="A6989">
            <v>955887647</v>
          </cell>
          <cell r="B6989" t="str">
            <v>Diman</v>
          </cell>
          <cell r="C6989" t="str">
            <v>Roderic</v>
          </cell>
          <cell r="D6989" t="str">
            <v>A</v>
          </cell>
          <cell r="E6989">
            <v>29480</v>
          </cell>
        </row>
        <row r="6990">
          <cell r="A6990">
            <v>955893656</v>
          </cell>
          <cell r="B6990" t="str">
            <v>Hunte</v>
          </cell>
          <cell r="C6990" t="str">
            <v>Roberta</v>
          </cell>
          <cell r="D6990" t="str">
            <v>E</v>
          </cell>
          <cell r="E6990">
            <v>39341</v>
          </cell>
        </row>
        <row r="6991">
          <cell r="A6991">
            <v>955893656</v>
          </cell>
          <cell r="B6991" t="str">
            <v>Hunte</v>
          </cell>
          <cell r="C6991" t="str">
            <v>Roberta</v>
          </cell>
          <cell r="D6991" t="str">
            <v>E</v>
          </cell>
          <cell r="E6991">
            <v>39341</v>
          </cell>
        </row>
        <row r="6992">
          <cell r="A6992">
            <v>955893656</v>
          </cell>
          <cell r="B6992" t="str">
            <v>Hunte</v>
          </cell>
          <cell r="C6992" t="str">
            <v>Roberta</v>
          </cell>
          <cell r="D6992" t="str">
            <v>E</v>
          </cell>
          <cell r="E6992">
            <v>39341</v>
          </cell>
        </row>
        <row r="6993">
          <cell r="A6993">
            <v>955893656</v>
          </cell>
          <cell r="B6993" t="str">
            <v>Hunte</v>
          </cell>
          <cell r="C6993" t="str">
            <v>Roberta</v>
          </cell>
          <cell r="D6993" t="str">
            <v>E</v>
          </cell>
          <cell r="E6993">
            <v>39341</v>
          </cell>
        </row>
        <row r="6994">
          <cell r="A6994">
            <v>955899487</v>
          </cell>
          <cell r="B6994" t="str">
            <v>Mentzer</v>
          </cell>
          <cell r="C6994" t="str">
            <v>Mark</v>
          </cell>
          <cell r="D6994" t="str">
            <v>N</v>
          </cell>
          <cell r="E6994">
            <v>36708</v>
          </cell>
        </row>
        <row r="6995">
          <cell r="A6995">
            <v>955899487</v>
          </cell>
          <cell r="B6995" t="str">
            <v>Mentzer</v>
          </cell>
          <cell r="C6995" t="str">
            <v>Mark</v>
          </cell>
          <cell r="D6995" t="str">
            <v>N</v>
          </cell>
          <cell r="E6995">
            <v>36708</v>
          </cell>
        </row>
        <row r="6996">
          <cell r="A6996">
            <v>955907542</v>
          </cell>
          <cell r="B6996" t="str">
            <v>Hostetler</v>
          </cell>
          <cell r="C6996" t="str">
            <v>William</v>
          </cell>
          <cell r="D6996" t="str">
            <v>N</v>
          </cell>
          <cell r="E6996">
            <v>38488</v>
          </cell>
        </row>
        <row r="6997">
          <cell r="A6997">
            <v>955907542</v>
          </cell>
          <cell r="B6997" t="str">
            <v>Hostetler</v>
          </cell>
          <cell r="C6997" t="str">
            <v>William</v>
          </cell>
          <cell r="D6997" t="str">
            <v>N</v>
          </cell>
          <cell r="E6997">
            <v>38488</v>
          </cell>
        </row>
        <row r="6998">
          <cell r="A6998">
            <v>955907542</v>
          </cell>
          <cell r="B6998" t="str">
            <v>Hostetler</v>
          </cell>
          <cell r="C6998" t="str">
            <v>William</v>
          </cell>
          <cell r="D6998" t="str">
            <v>N</v>
          </cell>
          <cell r="E6998">
            <v>38488</v>
          </cell>
        </row>
        <row r="6999">
          <cell r="A6999">
            <v>955907542</v>
          </cell>
          <cell r="B6999" t="str">
            <v>Hostetler</v>
          </cell>
          <cell r="C6999" t="str">
            <v>William</v>
          </cell>
          <cell r="D6999" t="str">
            <v>N</v>
          </cell>
          <cell r="E6999">
            <v>38488</v>
          </cell>
        </row>
        <row r="7000">
          <cell r="A7000">
            <v>955907542</v>
          </cell>
          <cell r="B7000" t="str">
            <v>Hostetler</v>
          </cell>
          <cell r="C7000" t="str">
            <v>William</v>
          </cell>
          <cell r="D7000" t="str">
            <v>N</v>
          </cell>
          <cell r="E7000">
            <v>38488</v>
          </cell>
        </row>
        <row r="7001">
          <cell r="A7001">
            <v>955909324</v>
          </cell>
          <cell r="B7001" t="str">
            <v>Milosevic</v>
          </cell>
          <cell r="C7001" t="str">
            <v>Dragan</v>
          </cell>
          <cell r="D7001" t="str">
            <v>A</v>
          </cell>
          <cell r="E7001">
            <v>39341</v>
          </cell>
        </row>
        <row r="7002">
          <cell r="A7002">
            <v>955909324</v>
          </cell>
          <cell r="B7002" t="str">
            <v>Milosevic</v>
          </cell>
          <cell r="C7002" t="str">
            <v>Dragan</v>
          </cell>
          <cell r="D7002" t="str">
            <v>B</v>
          </cell>
          <cell r="E7002">
            <v>34593</v>
          </cell>
        </row>
        <row r="7003">
          <cell r="A7003">
            <v>955943282</v>
          </cell>
          <cell r="B7003" t="str">
            <v>Ward</v>
          </cell>
          <cell r="C7003" t="str">
            <v>Michael</v>
          </cell>
          <cell r="D7003" t="str">
            <v>E</v>
          </cell>
          <cell r="E7003">
            <v>38976</v>
          </cell>
        </row>
        <row r="7004">
          <cell r="A7004">
            <v>955943282</v>
          </cell>
          <cell r="B7004" t="str">
            <v>Ward</v>
          </cell>
          <cell r="C7004" t="str">
            <v>Michael</v>
          </cell>
          <cell r="D7004" t="str">
            <v>E</v>
          </cell>
          <cell r="E7004">
            <v>38976</v>
          </cell>
        </row>
        <row r="7005">
          <cell r="A7005">
            <v>955943282</v>
          </cell>
          <cell r="B7005" t="str">
            <v>Ward</v>
          </cell>
          <cell r="C7005" t="str">
            <v>Michael</v>
          </cell>
          <cell r="D7005" t="str">
            <v>E</v>
          </cell>
          <cell r="E7005">
            <v>38976</v>
          </cell>
        </row>
        <row r="7006">
          <cell r="A7006">
            <v>955943282</v>
          </cell>
          <cell r="B7006" t="str">
            <v>Ward</v>
          </cell>
          <cell r="C7006" t="str">
            <v>Michael</v>
          </cell>
          <cell r="D7006" t="str">
            <v>E</v>
          </cell>
          <cell r="E7006">
            <v>38976</v>
          </cell>
        </row>
        <row r="7007">
          <cell r="A7007">
            <v>955943282</v>
          </cell>
          <cell r="B7007" t="str">
            <v>Ward</v>
          </cell>
          <cell r="C7007" t="str">
            <v>Michael</v>
          </cell>
          <cell r="D7007" t="str">
            <v>E</v>
          </cell>
          <cell r="E7007">
            <v>38976</v>
          </cell>
        </row>
        <row r="7008">
          <cell r="A7008">
            <v>955943282</v>
          </cell>
          <cell r="B7008" t="str">
            <v>Ward</v>
          </cell>
          <cell r="C7008" t="str">
            <v>Michael</v>
          </cell>
          <cell r="D7008" t="str">
            <v>E</v>
          </cell>
          <cell r="E7008">
            <v>38976</v>
          </cell>
        </row>
        <row r="7009">
          <cell r="A7009">
            <v>955943282</v>
          </cell>
          <cell r="B7009" t="str">
            <v>Ward</v>
          </cell>
          <cell r="C7009" t="str">
            <v>Michael</v>
          </cell>
          <cell r="D7009" t="str">
            <v>E</v>
          </cell>
          <cell r="E7009">
            <v>38976</v>
          </cell>
        </row>
        <row r="7010">
          <cell r="A7010">
            <v>955943282</v>
          </cell>
          <cell r="B7010" t="str">
            <v>Ward</v>
          </cell>
          <cell r="C7010" t="str">
            <v>Michael</v>
          </cell>
          <cell r="D7010" t="str">
            <v>E</v>
          </cell>
          <cell r="E7010">
            <v>38976</v>
          </cell>
        </row>
        <row r="7011">
          <cell r="A7011">
            <v>955967365</v>
          </cell>
          <cell r="B7011" t="str">
            <v>McDonald</v>
          </cell>
          <cell r="C7011" t="str">
            <v>Katherine</v>
          </cell>
          <cell r="D7011" t="str">
            <v>C</v>
          </cell>
          <cell r="E7011">
            <v>38976</v>
          </cell>
        </row>
        <row r="7012">
          <cell r="A7012">
            <v>955967365</v>
          </cell>
          <cell r="B7012" t="str">
            <v>McDonald</v>
          </cell>
          <cell r="C7012" t="str">
            <v>Katherine</v>
          </cell>
          <cell r="D7012" t="str">
            <v>C</v>
          </cell>
          <cell r="E7012">
            <v>38976</v>
          </cell>
        </row>
        <row r="7013">
          <cell r="A7013">
            <v>955967365</v>
          </cell>
          <cell r="B7013" t="str">
            <v>McDonald</v>
          </cell>
          <cell r="C7013" t="str">
            <v>Katherine</v>
          </cell>
          <cell r="D7013" t="str">
            <v>C</v>
          </cell>
          <cell r="E7013">
            <v>38976</v>
          </cell>
        </row>
        <row r="7014">
          <cell r="A7014">
            <v>955967365</v>
          </cell>
          <cell r="B7014" t="str">
            <v>McDonald</v>
          </cell>
          <cell r="C7014" t="str">
            <v>Katherine</v>
          </cell>
          <cell r="D7014" t="str">
            <v>C</v>
          </cell>
          <cell r="E7014">
            <v>38976</v>
          </cell>
        </row>
        <row r="7015">
          <cell r="A7015">
            <v>955967365</v>
          </cell>
          <cell r="B7015" t="str">
            <v>McDonald</v>
          </cell>
          <cell r="C7015" t="str">
            <v>Katherine</v>
          </cell>
          <cell r="D7015" t="str">
            <v>C</v>
          </cell>
          <cell r="E7015">
            <v>38976</v>
          </cell>
        </row>
        <row r="7016">
          <cell r="A7016">
            <v>955967365</v>
          </cell>
          <cell r="B7016" t="str">
            <v>McDonald</v>
          </cell>
          <cell r="C7016" t="str">
            <v>Katherine</v>
          </cell>
          <cell r="D7016" t="str">
            <v>C</v>
          </cell>
          <cell r="E7016">
            <v>38976</v>
          </cell>
        </row>
        <row r="7017">
          <cell r="A7017">
            <v>955967365</v>
          </cell>
          <cell r="B7017" t="str">
            <v>McDonald</v>
          </cell>
          <cell r="C7017" t="str">
            <v>Katherine</v>
          </cell>
          <cell r="D7017" t="str">
            <v>C</v>
          </cell>
          <cell r="E7017">
            <v>38976</v>
          </cell>
        </row>
        <row r="7018">
          <cell r="A7018">
            <v>955967365</v>
          </cell>
          <cell r="B7018" t="str">
            <v>McDonald</v>
          </cell>
          <cell r="C7018" t="str">
            <v>Katherine</v>
          </cell>
          <cell r="D7018" t="str">
            <v>C</v>
          </cell>
          <cell r="E7018">
            <v>38976</v>
          </cell>
        </row>
        <row r="7019">
          <cell r="A7019">
            <v>955985336</v>
          </cell>
          <cell r="B7019" t="str">
            <v>Westgard</v>
          </cell>
          <cell r="C7019" t="str">
            <v>Jeanne</v>
          </cell>
          <cell r="D7019" t="str">
            <v>H</v>
          </cell>
          <cell r="E7019">
            <v>38976</v>
          </cell>
        </row>
        <row r="7020">
          <cell r="A7020">
            <v>955985336</v>
          </cell>
          <cell r="B7020" t="str">
            <v>Westgard</v>
          </cell>
          <cell r="C7020" t="str">
            <v>Jeanne</v>
          </cell>
          <cell r="D7020" t="str">
            <v>H</v>
          </cell>
          <cell r="E7020">
            <v>38976</v>
          </cell>
        </row>
        <row r="7021">
          <cell r="A7021">
            <v>955985336</v>
          </cell>
          <cell r="B7021" t="str">
            <v>Westgard</v>
          </cell>
          <cell r="C7021" t="str">
            <v>Jeanne</v>
          </cell>
          <cell r="D7021" t="str">
            <v>H</v>
          </cell>
          <cell r="E7021">
            <v>38976</v>
          </cell>
        </row>
        <row r="7022">
          <cell r="A7022">
            <v>955985336</v>
          </cell>
          <cell r="B7022" t="str">
            <v>Westgard</v>
          </cell>
          <cell r="C7022" t="str">
            <v>Jeanne</v>
          </cell>
          <cell r="D7022" t="str">
            <v>H</v>
          </cell>
          <cell r="E7022">
            <v>38976</v>
          </cell>
        </row>
        <row r="7023">
          <cell r="A7023">
            <v>955985336</v>
          </cell>
          <cell r="B7023" t="str">
            <v>Westgard</v>
          </cell>
          <cell r="C7023" t="str">
            <v>Jeanne</v>
          </cell>
          <cell r="D7023" t="str">
            <v>H</v>
          </cell>
          <cell r="E7023">
            <v>38976</v>
          </cell>
        </row>
        <row r="7024">
          <cell r="A7024">
            <v>955985336</v>
          </cell>
          <cell r="B7024" t="str">
            <v>Westgard</v>
          </cell>
          <cell r="C7024" t="str">
            <v>Jeanne</v>
          </cell>
          <cell r="D7024" t="str">
            <v>H</v>
          </cell>
          <cell r="E7024">
            <v>38976</v>
          </cell>
        </row>
        <row r="7025">
          <cell r="A7025">
            <v>955985336</v>
          </cell>
          <cell r="B7025" t="str">
            <v>Westgard</v>
          </cell>
          <cell r="C7025" t="str">
            <v>Jeanne</v>
          </cell>
          <cell r="D7025" t="str">
            <v>H</v>
          </cell>
          <cell r="E7025">
            <v>38976</v>
          </cell>
        </row>
        <row r="7026">
          <cell r="A7026">
            <v>955985336</v>
          </cell>
          <cell r="B7026" t="str">
            <v>Westgard</v>
          </cell>
          <cell r="C7026" t="str">
            <v>Jeanne</v>
          </cell>
          <cell r="D7026" t="str">
            <v>H</v>
          </cell>
          <cell r="E7026">
            <v>38976</v>
          </cell>
        </row>
        <row r="7027">
          <cell r="A7027">
            <v>955985336</v>
          </cell>
          <cell r="B7027" t="str">
            <v>Westgard</v>
          </cell>
          <cell r="C7027" t="str">
            <v>Jeanne</v>
          </cell>
          <cell r="D7027" t="str">
            <v>H</v>
          </cell>
          <cell r="E7027">
            <v>38976</v>
          </cell>
        </row>
        <row r="7028">
          <cell r="A7028">
            <v>955985336</v>
          </cell>
          <cell r="B7028" t="str">
            <v>Westgard</v>
          </cell>
          <cell r="C7028" t="str">
            <v>Jeanne</v>
          </cell>
          <cell r="D7028" t="str">
            <v>H</v>
          </cell>
          <cell r="E7028">
            <v>38976</v>
          </cell>
        </row>
        <row r="7029">
          <cell r="A7029">
            <v>956065875</v>
          </cell>
          <cell r="B7029" t="str">
            <v>Tufte</v>
          </cell>
          <cell r="C7029" t="str">
            <v>Kristin</v>
          </cell>
          <cell r="D7029" t="str">
            <v>C</v>
          </cell>
          <cell r="E7029">
            <v>39356</v>
          </cell>
        </row>
        <row r="7030">
          <cell r="A7030">
            <v>956065875</v>
          </cell>
          <cell r="B7030" t="str">
            <v>Tufte</v>
          </cell>
          <cell r="C7030" t="str">
            <v>Kristin</v>
          </cell>
          <cell r="D7030" t="str">
            <v>C</v>
          </cell>
          <cell r="E7030">
            <v>39356</v>
          </cell>
        </row>
        <row r="7031">
          <cell r="A7031">
            <v>956065875</v>
          </cell>
          <cell r="B7031" t="str">
            <v>Tufte</v>
          </cell>
          <cell r="C7031" t="str">
            <v>Kristin</v>
          </cell>
          <cell r="D7031" t="str">
            <v>K</v>
          </cell>
          <cell r="E7031">
            <v>39264</v>
          </cell>
        </row>
        <row r="7032">
          <cell r="A7032">
            <v>956065875</v>
          </cell>
          <cell r="B7032" t="str">
            <v>Tufte</v>
          </cell>
          <cell r="C7032" t="str">
            <v>Kristin</v>
          </cell>
          <cell r="D7032" t="str">
            <v>K</v>
          </cell>
          <cell r="E7032">
            <v>39264</v>
          </cell>
        </row>
        <row r="7033">
          <cell r="A7033">
            <v>956085627</v>
          </cell>
          <cell r="B7033" t="str">
            <v>Newman</v>
          </cell>
          <cell r="C7033" t="str">
            <v>Paul</v>
          </cell>
          <cell r="D7033" t="str">
            <v>A</v>
          </cell>
          <cell r="E7033">
            <v>38961</v>
          </cell>
        </row>
        <row r="7034">
          <cell r="A7034">
            <v>956085627</v>
          </cell>
          <cell r="B7034" t="str">
            <v>Newman</v>
          </cell>
          <cell r="C7034" t="str">
            <v>Paul</v>
          </cell>
          <cell r="D7034" t="str">
            <v>A</v>
          </cell>
          <cell r="E7034">
            <v>38961</v>
          </cell>
        </row>
        <row r="7035">
          <cell r="A7035">
            <v>956085627</v>
          </cell>
          <cell r="B7035" t="str">
            <v>Newman</v>
          </cell>
          <cell r="C7035" t="str">
            <v>Paul</v>
          </cell>
          <cell r="D7035" t="str">
            <v>A</v>
          </cell>
          <cell r="E7035">
            <v>38961</v>
          </cell>
        </row>
        <row r="7036">
          <cell r="A7036">
            <v>956085627</v>
          </cell>
          <cell r="B7036" t="str">
            <v>Newman</v>
          </cell>
          <cell r="C7036" t="str">
            <v>Paul</v>
          </cell>
          <cell r="D7036" t="str">
            <v>A</v>
          </cell>
          <cell r="E7036">
            <v>38961</v>
          </cell>
        </row>
        <row r="7037">
          <cell r="A7037">
            <v>956085627</v>
          </cell>
          <cell r="B7037" t="str">
            <v>Newman</v>
          </cell>
          <cell r="C7037" t="str">
            <v>Paul</v>
          </cell>
          <cell r="D7037" t="str">
            <v>A</v>
          </cell>
          <cell r="E7037">
            <v>38961</v>
          </cell>
        </row>
        <row r="7038">
          <cell r="A7038">
            <v>956085627</v>
          </cell>
          <cell r="B7038" t="str">
            <v>Newman</v>
          </cell>
          <cell r="C7038" t="str">
            <v>Paul</v>
          </cell>
          <cell r="D7038" t="str">
            <v>A</v>
          </cell>
          <cell r="E7038">
            <v>38961</v>
          </cell>
        </row>
        <row r="7039">
          <cell r="A7039">
            <v>956085627</v>
          </cell>
          <cell r="B7039" t="str">
            <v>Newman</v>
          </cell>
          <cell r="C7039" t="str">
            <v>Paul</v>
          </cell>
          <cell r="D7039" t="str">
            <v>A</v>
          </cell>
          <cell r="E7039">
            <v>38961</v>
          </cell>
        </row>
        <row r="7040">
          <cell r="A7040">
            <v>956085627</v>
          </cell>
          <cell r="B7040" t="str">
            <v>Newman</v>
          </cell>
          <cell r="C7040" t="str">
            <v>Paul</v>
          </cell>
          <cell r="D7040" t="str">
            <v>A</v>
          </cell>
          <cell r="E7040">
            <v>38961</v>
          </cell>
        </row>
        <row r="7041">
          <cell r="A7041">
            <v>956085627</v>
          </cell>
          <cell r="B7041" t="str">
            <v>Newman</v>
          </cell>
          <cell r="C7041" t="str">
            <v>Paul</v>
          </cell>
          <cell r="D7041" t="str">
            <v>A</v>
          </cell>
          <cell r="E7041">
            <v>38961</v>
          </cell>
        </row>
        <row r="7042">
          <cell r="A7042">
            <v>956085627</v>
          </cell>
          <cell r="B7042" t="str">
            <v>Newman</v>
          </cell>
          <cell r="C7042" t="str">
            <v>Paul</v>
          </cell>
          <cell r="D7042" t="str">
            <v>A</v>
          </cell>
          <cell r="E7042">
            <v>38961</v>
          </cell>
        </row>
        <row r="7043">
          <cell r="A7043">
            <v>956085627</v>
          </cell>
          <cell r="B7043" t="str">
            <v>Newman</v>
          </cell>
          <cell r="C7043" t="str">
            <v>Paul</v>
          </cell>
          <cell r="D7043" t="str">
            <v>A</v>
          </cell>
          <cell r="E7043">
            <v>38961</v>
          </cell>
        </row>
        <row r="7044">
          <cell r="A7044">
            <v>956085627</v>
          </cell>
          <cell r="B7044" t="str">
            <v>Newman</v>
          </cell>
          <cell r="C7044" t="str">
            <v>Paul</v>
          </cell>
          <cell r="D7044" t="str">
            <v>A</v>
          </cell>
          <cell r="E7044">
            <v>38961</v>
          </cell>
        </row>
        <row r="7045">
          <cell r="A7045">
            <v>956085627</v>
          </cell>
          <cell r="B7045" t="str">
            <v>Newman</v>
          </cell>
          <cell r="C7045" t="str">
            <v>Paul</v>
          </cell>
          <cell r="D7045" t="str">
            <v>A</v>
          </cell>
          <cell r="E7045">
            <v>38961</v>
          </cell>
        </row>
        <row r="7046">
          <cell r="A7046">
            <v>956085627</v>
          </cell>
          <cell r="B7046" t="str">
            <v>Newman</v>
          </cell>
          <cell r="C7046" t="str">
            <v>Paul</v>
          </cell>
          <cell r="D7046" t="str">
            <v>A</v>
          </cell>
          <cell r="E7046">
            <v>38961</v>
          </cell>
        </row>
        <row r="7047">
          <cell r="A7047">
            <v>956085627</v>
          </cell>
          <cell r="B7047" t="str">
            <v>Newman</v>
          </cell>
          <cell r="C7047" t="str">
            <v>Paul</v>
          </cell>
          <cell r="D7047" t="str">
            <v>A</v>
          </cell>
          <cell r="E7047">
            <v>38961</v>
          </cell>
        </row>
        <row r="7048">
          <cell r="A7048">
            <v>956085627</v>
          </cell>
          <cell r="B7048" t="str">
            <v>Newman</v>
          </cell>
          <cell r="C7048" t="str">
            <v>Paul</v>
          </cell>
          <cell r="D7048" t="str">
            <v>A</v>
          </cell>
          <cell r="E7048">
            <v>38961</v>
          </cell>
        </row>
        <row r="7049">
          <cell r="A7049">
            <v>956143198</v>
          </cell>
          <cell r="B7049" t="str">
            <v>Amato</v>
          </cell>
          <cell r="C7049" t="str">
            <v>Katya</v>
          </cell>
          <cell r="D7049" t="str">
            <v>D</v>
          </cell>
          <cell r="E7049">
            <v>36145</v>
          </cell>
        </row>
        <row r="7050">
          <cell r="A7050">
            <v>956143198</v>
          </cell>
          <cell r="B7050" t="str">
            <v>Amato</v>
          </cell>
          <cell r="C7050" t="str">
            <v>Katya</v>
          </cell>
          <cell r="D7050" t="str">
            <v>D</v>
          </cell>
          <cell r="E7050">
            <v>36145</v>
          </cell>
        </row>
        <row r="7051">
          <cell r="A7051">
            <v>956143198</v>
          </cell>
          <cell r="B7051" t="str">
            <v>Amato</v>
          </cell>
          <cell r="C7051" t="str">
            <v>Katya</v>
          </cell>
          <cell r="D7051" t="str">
            <v>D</v>
          </cell>
          <cell r="E7051">
            <v>36145</v>
          </cell>
        </row>
        <row r="7052">
          <cell r="A7052">
            <v>956143198</v>
          </cell>
          <cell r="B7052" t="str">
            <v>Amato</v>
          </cell>
          <cell r="C7052" t="str">
            <v>Katya</v>
          </cell>
          <cell r="D7052" t="str">
            <v>D</v>
          </cell>
          <cell r="E7052">
            <v>36145</v>
          </cell>
        </row>
        <row r="7053">
          <cell r="A7053">
            <v>956255791</v>
          </cell>
          <cell r="B7053" t="str">
            <v>Clancy</v>
          </cell>
          <cell r="C7053" t="str">
            <v>Joanne</v>
          </cell>
          <cell r="D7053" t="str">
            <v>N</v>
          </cell>
          <cell r="E7053">
            <v>38859</v>
          </cell>
        </row>
        <row r="7054">
          <cell r="A7054">
            <v>956255791</v>
          </cell>
          <cell r="B7054" t="str">
            <v>Clancy</v>
          </cell>
          <cell r="C7054" t="str">
            <v>Joanne</v>
          </cell>
          <cell r="D7054" t="str">
            <v>N</v>
          </cell>
          <cell r="E7054">
            <v>38859</v>
          </cell>
        </row>
        <row r="7055">
          <cell r="A7055">
            <v>956268489</v>
          </cell>
          <cell r="B7055" t="str">
            <v>Ries</v>
          </cell>
          <cell r="C7055" t="str">
            <v>Georgeanne</v>
          </cell>
          <cell r="D7055" t="str">
            <v>E</v>
          </cell>
          <cell r="E7055">
            <v>37880</v>
          </cell>
        </row>
        <row r="7056">
          <cell r="A7056">
            <v>956268489</v>
          </cell>
          <cell r="B7056" t="str">
            <v>Ries</v>
          </cell>
          <cell r="C7056" t="str">
            <v>Georgeanne</v>
          </cell>
          <cell r="D7056" t="str">
            <v>E</v>
          </cell>
          <cell r="E7056">
            <v>37880</v>
          </cell>
        </row>
        <row r="7057">
          <cell r="A7057">
            <v>956349957</v>
          </cell>
          <cell r="B7057" t="str">
            <v>Witt</v>
          </cell>
          <cell r="C7057" t="str">
            <v>Gerald</v>
          </cell>
          <cell r="D7057" t="str">
            <v>A</v>
          </cell>
          <cell r="E7057">
            <v>39114</v>
          </cell>
        </row>
        <row r="7058">
          <cell r="A7058">
            <v>956349957</v>
          </cell>
          <cell r="B7058" t="str">
            <v>Witt</v>
          </cell>
          <cell r="C7058" t="str">
            <v>Gerald</v>
          </cell>
          <cell r="D7058" t="str">
            <v>A</v>
          </cell>
          <cell r="E7058">
            <v>39114</v>
          </cell>
        </row>
        <row r="7059">
          <cell r="A7059">
            <v>956349957</v>
          </cell>
          <cell r="B7059" t="str">
            <v>Witt</v>
          </cell>
          <cell r="C7059" t="str">
            <v>Gerald</v>
          </cell>
          <cell r="D7059" t="str">
            <v>A</v>
          </cell>
          <cell r="E7059">
            <v>39114</v>
          </cell>
        </row>
        <row r="7060">
          <cell r="A7060">
            <v>956349957</v>
          </cell>
          <cell r="B7060" t="str">
            <v>Witt</v>
          </cell>
          <cell r="C7060" t="str">
            <v>Gerald</v>
          </cell>
          <cell r="D7060" t="str">
            <v>A</v>
          </cell>
          <cell r="E7060">
            <v>39114</v>
          </cell>
        </row>
        <row r="7061">
          <cell r="A7061">
            <v>956368067</v>
          </cell>
          <cell r="B7061" t="str">
            <v>Accetta</v>
          </cell>
          <cell r="C7061" t="str">
            <v>Alexander</v>
          </cell>
          <cell r="D7061" t="str">
            <v>N</v>
          </cell>
          <cell r="E7061">
            <v>37097</v>
          </cell>
        </row>
        <row r="7062">
          <cell r="A7062">
            <v>956368067</v>
          </cell>
          <cell r="B7062" t="str">
            <v>Accetta</v>
          </cell>
          <cell r="C7062" t="str">
            <v>Alexander</v>
          </cell>
          <cell r="D7062" t="str">
            <v>N</v>
          </cell>
          <cell r="E7062">
            <v>37097</v>
          </cell>
        </row>
        <row r="7063">
          <cell r="A7063">
            <v>956375097</v>
          </cell>
          <cell r="B7063" t="str">
            <v>Heassler</v>
          </cell>
          <cell r="C7063" t="str">
            <v>Anne</v>
          </cell>
          <cell r="D7063" t="str">
            <v>E</v>
          </cell>
          <cell r="E7063">
            <v>38976</v>
          </cell>
        </row>
        <row r="7064">
          <cell r="A7064">
            <v>956375097</v>
          </cell>
          <cell r="B7064" t="str">
            <v>Heassler</v>
          </cell>
          <cell r="C7064" t="str">
            <v>Anne</v>
          </cell>
          <cell r="D7064" t="str">
            <v>E</v>
          </cell>
          <cell r="E7064">
            <v>38976</v>
          </cell>
        </row>
        <row r="7065">
          <cell r="A7065">
            <v>956453178</v>
          </cell>
          <cell r="B7065" t="str">
            <v>Arnold</v>
          </cell>
          <cell r="C7065" t="str">
            <v>Rick</v>
          </cell>
          <cell r="D7065" t="str">
            <v>N</v>
          </cell>
          <cell r="E7065">
            <v>36647</v>
          </cell>
        </row>
        <row r="7066">
          <cell r="A7066">
            <v>956453178</v>
          </cell>
          <cell r="B7066" t="str">
            <v>Arnold</v>
          </cell>
          <cell r="C7066" t="str">
            <v>Rick</v>
          </cell>
          <cell r="D7066" t="str">
            <v>N</v>
          </cell>
          <cell r="E7066">
            <v>36647</v>
          </cell>
        </row>
        <row r="7067">
          <cell r="A7067">
            <v>956465930</v>
          </cell>
          <cell r="B7067" t="str">
            <v>Gash</v>
          </cell>
          <cell r="C7067" t="str">
            <v>Alison</v>
          </cell>
          <cell r="D7067" t="str">
            <v>D</v>
          </cell>
          <cell r="E7067">
            <v>39341</v>
          </cell>
        </row>
        <row r="7068">
          <cell r="A7068">
            <v>956465930</v>
          </cell>
          <cell r="B7068" t="str">
            <v>Gash</v>
          </cell>
          <cell r="C7068" t="str">
            <v>Alison</v>
          </cell>
          <cell r="D7068" t="str">
            <v>D</v>
          </cell>
          <cell r="E7068">
            <v>39341</v>
          </cell>
        </row>
        <row r="7069">
          <cell r="A7069">
            <v>956465930</v>
          </cell>
          <cell r="B7069" t="str">
            <v>Gash</v>
          </cell>
          <cell r="C7069" t="str">
            <v>Alison</v>
          </cell>
          <cell r="D7069" t="str">
            <v>D</v>
          </cell>
          <cell r="E7069">
            <v>39341</v>
          </cell>
        </row>
        <row r="7070">
          <cell r="A7070">
            <v>956465930</v>
          </cell>
          <cell r="B7070" t="str">
            <v>Gash</v>
          </cell>
          <cell r="C7070" t="str">
            <v>Alison</v>
          </cell>
          <cell r="D7070" t="str">
            <v>D</v>
          </cell>
          <cell r="E7070">
            <v>39341</v>
          </cell>
        </row>
        <row r="7071">
          <cell r="A7071">
            <v>956465930</v>
          </cell>
          <cell r="B7071" t="str">
            <v>Gash</v>
          </cell>
          <cell r="C7071" t="str">
            <v>Alison</v>
          </cell>
          <cell r="D7071" t="str">
            <v>D</v>
          </cell>
          <cell r="E7071">
            <v>39341</v>
          </cell>
        </row>
        <row r="7072">
          <cell r="A7072">
            <v>956601357</v>
          </cell>
          <cell r="B7072" t="str">
            <v>Maunu</v>
          </cell>
          <cell r="C7072" t="str">
            <v>Alina</v>
          </cell>
          <cell r="D7072" t="str">
            <v>C</v>
          </cell>
          <cell r="E7072">
            <v>39432</v>
          </cell>
        </row>
        <row r="7073">
          <cell r="A7073">
            <v>956601357</v>
          </cell>
          <cell r="B7073" t="str">
            <v>Maunu</v>
          </cell>
          <cell r="C7073" t="str">
            <v>Alina</v>
          </cell>
          <cell r="D7073" t="str">
            <v>C</v>
          </cell>
          <cell r="E7073">
            <v>39432</v>
          </cell>
        </row>
        <row r="7074">
          <cell r="A7074">
            <v>956601357</v>
          </cell>
          <cell r="B7074" t="str">
            <v>Maunu</v>
          </cell>
          <cell r="C7074" t="str">
            <v>Alina</v>
          </cell>
          <cell r="D7074" t="str">
            <v>C</v>
          </cell>
          <cell r="E7074">
            <v>39432</v>
          </cell>
        </row>
        <row r="7075">
          <cell r="A7075">
            <v>956721397</v>
          </cell>
          <cell r="B7075" t="str">
            <v>Daly</v>
          </cell>
          <cell r="C7075" t="str">
            <v>Mary Jo</v>
          </cell>
          <cell r="D7075" t="str">
            <v>N</v>
          </cell>
          <cell r="E7075">
            <v>38281</v>
          </cell>
        </row>
        <row r="7076">
          <cell r="A7076">
            <v>956721397</v>
          </cell>
          <cell r="B7076" t="str">
            <v>Daly</v>
          </cell>
          <cell r="C7076" t="str">
            <v>Mary Jo</v>
          </cell>
          <cell r="D7076" t="str">
            <v>N</v>
          </cell>
          <cell r="E7076">
            <v>38281</v>
          </cell>
        </row>
        <row r="7077">
          <cell r="A7077">
            <v>956738761</v>
          </cell>
          <cell r="B7077" t="str">
            <v>Andres</v>
          </cell>
          <cell r="C7077" t="str">
            <v>Holly</v>
          </cell>
          <cell r="D7077" t="str">
            <v>C</v>
          </cell>
          <cell r="E7077">
            <v>38427</v>
          </cell>
        </row>
        <row r="7078">
          <cell r="A7078">
            <v>956738761</v>
          </cell>
          <cell r="B7078" t="str">
            <v>Andres</v>
          </cell>
          <cell r="C7078" t="str">
            <v>Holly</v>
          </cell>
          <cell r="D7078" t="str">
            <v>C</v>
          </cell>
          <cell r="E7078">
            <v>38427</v>
          </cell>
        </row>
        <row r="7079">
          <cell r="A7079">
            <v>956738761</v>
          </cell>
          <cell r="B7079" t="str">
            <v>Andres</v>
          </cell>
          <cell r="C7079" t="str">
            <v>Holly</v>
          </cell>
          <cell r="D7079" t="str">
            <v>C</v>
          </cell>
          <cell r="E7079">
            <v>38427</v>
          </cell>
        </row>
        <row r="7080">
          <cell r="A7080">
            <v>956738761</v>
          </cell>
          <cell r="B7080" t="str">
            <v>Andres</v>
          </cell>
          <cell r="C7080" t="str">
            <v>Holly</v>
          </cell>
          <cell r="D7080" t="str">
            <v>C</v>
          </cell>
          <cell r="E7080">
            <v>38427</v>
          </cell>
        </row>
        <row r="7081">
          <cell r="A7081">
            <v>956738761</v>
          </cell>
          <cell r="B7081" t="str">
            <v>Andres</v>
          </cell>
          <cell r="C7081" t="str">
            <v>Holly</v>
          </cell>
          <cell r="D7081" t="str">
            <v>C</v>
          </cell>
          <cell r="E7081">
            <v>38427</v>
          </cell>
        </row>
        <row r="7082">
          <cell r="A7082">
            <v>956738761</v>
          </cell>
          <cell r="B7082" t="str">
            <v>Andres</v>
          </cell>
          <cell r="C7082" t="str">
            <v>Holly</v>
          </cell>
          <cell r="D7082" t="str">
            <v>C</v>
          </cell>
          <cell r="E7082">
            <v>38427</v>
          </cell>
        </row>
        <row r="7083">
          <cell r="A7083">
            <v>956738761</v>
          </cell>
          <cell r="B7083" t="str">
            <v>Andres</v>
          </cell>
          <cell r="C7083" t="str">
            <v>Holly</v>
          </cell>
          <cell r="D7083" t="str">
            <v>C</v>
          </cell>
          <cell r="E7083">
            <v>38427</v>
          </cell>
        </row>
        <row r="7084">
          <cell r="A7084">
            <v>956738761</v>
          </cell>
          <cell r="B7084" t="str">
            <v>Andres</v>
          </cell>
          <cell r="C7084" t="str">
            <v>Holly</v>
          </cell>
          <cell r="D7084" t="str">
            <v>C</v>
          </cell>
          <cell r="E7084">
            <v>38427</v>
          </cell>
        </row>
        <row r="7085">
          <cell r="A7085">
            <v>956738761</v>
          </cell>
          <cell r="B7085" t="str">
            <v>Andres</v>
          </cell>
          <cell r="C7085" t="str">
            <v>Holly</v>
          </cell>
          <cell r="D7085" t="str">
            <v>C</v>
          </cell>
          <cell r="E7085">
            <v>38427</v>
          </cell>
        </row>
        <row r="7086">
          <cell r="A7086">
            <v>956753890</v>
          </cell>
          <cell r="B7086" t="str">
            <v>Oreste</v>
          </cell>
          <cell r="C7086" t="str">
            <v>Joseph</v>
          </cell>
          <cell r="D7086" t="str">
            <v>N</v>
          </cell>
          <cell r="E7086">
            <v>38439</v>
          </cell>
        </row>
        <row r="7087">
          <cell r="A7087">
            <v>956753890</v>
          </cell>
          <cell r="B7087" t="str">
            <v>Oreste</v>
          </cell>
          <cell r="C7087" t="str">
            <v>Joseph</v>
          </cell>
          <cell r="D7087" t="str">
            <v>N</v>
          </cell>
          <cell r="E7087">
            <v>38439</v>
          </cell>
        </row>
        <row r="7088">
          <cell r="A7088">
            <v>956769362</v>
          </cell>
          <cell r="B7088" t="str">
            <v>Lidskog</v>
          </cell>
          <cell r="C7088" t="str">
            <v>Rachel</v>
          </cell>
          <cell r="D7088" t="str">
            <v>H</v>
          </cell>
          <cell r="E7088">
            <v>38246</v>
          </cell>
        </row>
        <row r="7089">
          <cell r="A7089">
            <v>956769362</v>
          </cell>
          <cell r="B7089" t="str">
            <v>Lidskog</v>
          </cell>
          <cell r="C7089" t="str">
            <v>Rachel</v>
          </cell>
          <cell r="D7089" t="str">
            <v>H</v>
          </cell>
          <cell r="E7089">
            <v>38246</v>
          </cell>
        </row>
        <row r="7090">
          <cell r="A7090">
            <v>956769362</v>
          </cell>
          <cell r="B7090" t="str">
            <v>Lidskog</v>
          </cell>
          <cell r="C7090" t="str">
            <v>Rachel</v>
          </cell>
          <cell r="D7090" t="str">
            <v>H</v>
          </cell>
          <cell r="E7090">
            <v>38246</v>
          </cell>
        </row>
        <row r="7091">
          <cell r="A7091">
            <v>956769362</v>
          </cell>
          <cell r="B7091" t="str">
            <v>Lidskog</v>
          </cell>
          <cell r="C7091" t="str">
            <v>Rachel</v>
          </cell>
          <cell r="D7091" t="str">
            <v>H</v>
          </cell>
          <cell r="E7091">
            <v>38246</v>
          </cell>
        </row>
        <row r="7092">
          <cell r="A7092">
            <v>956769362</v>
          </cell>
          <cell r="B7092" t="str">
            <v>Lidskog</v>
          </cell>
          <cell r="C7092" t="str">
            <v>Rachel</v>
          </cell>
          <cell r="D7092" t="str">
            <v>H</v>
          </cell>
          <cell r="E7092">
            <v>38246</v>
          </cell>
        </row>
        <row r="7093">
          <cell r="A7093">
            <v>956769362</v>
          </cell>
          <cell r="B7093" t="str">
            <v>Lidskog</v>
          </cell>
          <cell r="C7093" t="str">
            <v>Rachel</v>
          </cell>
          <cell r="D7093" t="str">
            <v>H</v>
          </cell>
          <cell r="E7093">
            <v>38246</v>
          </cell>
        </row>
        <row r="7094">
          <cell r="A7094">
            <v>956783619</v>
          </cell>
          <cell r="B7094" t="str">
            <v>Uto</v>
          </cell>
          <cell r="C7094" t="str">
            <v>Jonathan</v>
          </cell>
          <cell r="D7094" t="str">
            <v>N</v>
          </cell>
          <cell r="E7094">
            <v>38320</v>
          </cell>
        </row>
        <row r="7095">
          <cell r="A7095">
            <v>956792726</v>
          </cell>
          <cell r="B7095" t="str">
            <v>Palmer</v>
          </cell>
          <cell r="C7095" t="str">
            <v>Catherine</v>
          </cell>
          <cell r="D7095" t="str">
            <v>J</v>
          </cell>
          <cell r="E7095">
            <v>38718</v>
          </cell>
        </row>
        <row r="7096">
          <cell r="A7096">
            <v>956792726</v>
          </cell>
          <cell r="B7096" t="str">
            <v>Palmer</v>
          </cell>
          <cell r="C7096" t="str">
            <v>Catherine</v>
          </cell>
          <cell r="D7096" t="str">
            <v>J</v>
          </cell>
          <cell r="E7096">
            <v>38718</v>
          </cell>
        </row>
        <row r="7097">
          <cell r="A7097">
            <v>956811339</v>
          </cell>
          <cell r="B7097" t="str">
            <v>Bulusu</v>
          </cell>
          <cell r="C7097" t="str">
            <v>Nirupama</v>
          </cell>
          <cell r="D7097" t="str">
            <v>C</v>
          </cell>
          <cell r="E7097">
            <v>38273</v>
          </cell>
        </row>
        <row r="7098">
          <cell r="A7098">
            <v>956811339</v>
          </cell>
          <cell r="B7098" t="str">
            <v>Bulusu</v>
          </cell>
          <cell r="C7098" t="str">
            <v>Nirupama</v>
          </cell>
          <cell r="D7098" t="str">
            <v>C</v>
          </cell>
          <cell r="E7098">
            <v>38273</v>
          </cell>
        </row>
        <row r="7099">
          <cell r="A7099">
            <v>956811339</v>
          </cell>
          <cell r="B7099" t="str">
            <v>Bulusu</v>
          </cell>
          <cell r="C7099" t="str">
            <v>Nirupama</v>
          </cell>
          <cell r="D7099" t="str">
            <v>C</v>
          </cell>
          <cell r="E7099">
            <v>38273</v>
          </cell>
        </row>
        <row r="7100">
          <cell r="A7100">
            <v>956811339</v>
          </cell>
          <cell r="B7100" t="str">
            <v>Bulusu</v>
          </cell>
          <cell r="C7100" t="str">
            <v>Nirupama</v>
          </cell>
          <cell r="D7100" t="str">
            <v>C</v>
          </cell>
          <cell r="E7100">
            <v>38273</v>
          </cell>
        </row>
        <row r="7101">
          <cell r="A7101">
            <v>956811339</v>
          </cell>
          <cell r="B7101" t="str">
            <v>Bulusu</v>
          </cell>
          <cell r="C7101" t="str">
            <v>Nirupama</v>
          </cell>
          <cell r="D7101" t="str">
            <v>C</v>
          </cell>
          <cell r="E7101">
            <v>38273</v>
          </cell>
        </row>
        <row r="7102">
          <cell r="A7102">
            <v>956811339</v>
          </cell>
          <cell r="B7102" t="str">
            <v>Bulusu</v>
          </cell>
          <cell r="C7102" t="str">
            <v>Nirupama</v>
          </cell>
          <cell r="D7102" t="str">
            <v>C</v>
          </cell>
          <cell r="E7102">
            <v>38273</v>
          </cell>
        </row>
        <row r="7103">
          <cell r="A7103">
            <v>956811339</v>
          </cell>
          <cell r="B7103" t="str">
            <v>Bulusu</v>
          </cell>
          <cell r="C7103" t="str">
            <v>Nirupama</v>
          </cell>
          <cell r="D7103" t="str">
            <v>C</v>
          </cell>
          <cell r="E7103">
            <v>38273</v>
          </cell>
        </row>
        <row r="7104">
          <cell r="A7104">
            <v>956811339</v>
          </cell>
          <cell r="B7104" t="str">
            <v>Bulusu</v>
          </cell>
          <cell r="C7104" t="str">
            <v>Nirupama</v>
          </cell>
          <cell r="D7104" t="str">
            <v>C</v>
          </cell>
          <cell r="E7104">
            <v>38273</v>
          </cell>
        </row>
        <row r="7105">
          <cell r="A7105">
            <v>956811339</v>
          </cell>
          <cell r="B7105" t="str">
            <v>Bulusu</v>
          </cell>
          <cell r="C7105" t="str">
            <v>Nirupama</v>
          </cell>
          <cell r="D7105" t="str">
            <v>C</v>
          </cell>
          <cell r="E7105">
            <v>38273</v>
          </cell>
        </row>
        <row r="7106">
          <cell r="A7106">
            <v>956811339</v>
          </cell>
          <cell r="B7106" t="str">
            <v>Bulusu</v>
          </cell>
          <cell r="C7106" t="str">
            <v>Nirupama</v>
          </cell>
          <cell r="D7106" t="str">
            <v>C</v>
          </cell>
          <cell r="E7106">
            <v>38273</v>
          </cell>
        </row>
        <row r="7107">
          <cell r="A7107">
            <v>956811339</v>
          </cell>
          <cell r="B7107" t="str">
            <v>Bulusu</v>
          </cell>
          <cell r="C7107" t="str">
            <v>Nirupama</v>
          </cell>
          <cell r="D7107" t="str">
            <v>C</v>
          </cell>
          <cell r="E7107">
            <v>38273</v>
          </cell>
        </row>
        <row r="7108">
          <cell r="A7108">
            <v>956811339</v>
          </cell>
          <cell r="B7108" t="str">
            <v>Bulusu</v>
          </cell>
          <cell r="C7108" t="str">
            <v>Nirupama</v>
          </cell>
          <cell r="D7108" t="str">
            <v>C</v>
          </cell>
          <cell r="E7108">
            <v>38273</v>
          </cell>
        </row>
        <row r="7109">
          <cell r="A7109">
            <v>956814526</v>
          </cell>
          <cell r="B7109" t="str">
            <v>Fost</v>
          </cell>
          <cell r="C7109" t="str">
            <v>Joshua</v>
          </cell>
          <cell r="D7109" t="str">
            <v>C</v>
          </cell>
          <cell r="E7109">
            <v>39341</v>
          </cell>
        </row>
        <row r="7110">
          <cell r="A7110">
            <v>956814526</v>
          </cell>
          <cell r="B7110" t="str">
            <v>Fost</v>
          </cell>
          <cell r="C7110" t="str">
            <v>Joshua</v>
          </cell>
          <cell r="D7110" t="str">
            <v>C</v>
          </cell>
          <cell r="E7110">
            <v>39341</v>
          </cell>
        </row>
        <row r="7111">
          <cell r="A7111">
            <v>956814526</v>
          </cell>
          <cell r="B7111" t="str">
            <v>Fost</v>
          </cell>
          <cell r="C7111" t="str">
            <v>Joshua</v>
          </cell>
          <cell r="D7111" t="str">
            <v>C</v>
          </cell>
          <cell r="E7111">
            <v>39341</v>
          </cell>
        </row>
        <row r="7112">
          <cell r="A7112">
            <v>956814526</v>
          </cell>
          <cell r="B7112" t="str">
            <v>Fost</v>
          </cell>
          <cell r="C7112" t="str">
            <v>Joshua</v>
          </cell>
          <cell r="D7112" t="str">
            <v>C</v>
          </cell>
          <cell r="E7112">
            <v>39341</v>
          </cell>
        </row>
        <row r="7113">
          <cell r="A7113">
            <v>956829982</v>
          </cell>
          <cell r="B7113" t="str">
            <v>Bowen</v>
          </cell>
          <cell r="C7113" t="str">
            <v>Hannah</v>
          </cell>
          <cell r="D7113" t="str">
            <v>K</v>
          </cell>
          <cell r="E7113">
            <v>39203</v>
          </cell>
        </row>
        <row r="7114">
          <cell r="A7114">
            <v>956829982</v>
          </cell>
          <cell r="B7114" t="str">
            <v>Bowen</v>
          </cell>
          <cell r="C7114" t="str">
            <v>Hannah</v>
          </cell>
          <cell r="D7114" t="str">
            <v>K</v>
          </cell>
          <cell r="E7114">
            <v>39203</v>
          </cell>
        </row>
        <row r="7115">
          <cell r="A7115">
            <v>956829982</v>
          </cell>
          <cell r="B7115" t="str">
            <v>Bowen</v>
          </cell>
          <cell r="C7115" t="str">
            <v>Hannah</v>
          </cell>
          <cell r="D7115" t="str">
            <v>K</v>
          </cell>
          <cell r="E7115">
            <v>39203</v>
          </cell>
        </row>
        <row r="7116">
          <cell r="A7116">
            <v>956829982</v>
          </cell>
          <cell r="B7116" t="str">
            <v>Bowen</v>
          </cell>
          <cell r="C7116" t="str">
            <v>Hannah</v>
          </cell>
          <cell r="D7116" t="str">
            <v>K</v>
          </cell>
          <cell r="E7116">
            <v>39203</v>
          </cell>
        </row>
        <row r="7117">
          <cell r="A7117">
            <v>956829982</v>
          </cell>
          <cell r="B7117" t="str">
            <v>Bowen</v>
          </cell>
          <cell r="C7117" t="str">
            <v>Hannah</v>
          </cell>
          <cell r="D7117" t="str">
            <v>K</v>
          </cell>
          <cell r="E7117">
            <v>39203</v>
          </cell>
        </row>
        <row r="7118">
          <cell r="A7118">
            <v>956829982</v>
          </cell>
          <cell r="B7118" t="str">
            <v>Bowen</v>
          </cell>
          <cell r="C7118" t="str">
            <v>Hannah</v>
          </cell>
          <cell r="D7118" t="str">
            <v>K</v>
          </cell>
          <cell r="E7118">
            <v>39203</v>
          </cell>
        </row>
        <row r="7119">
          <cell r="A7119">
            <v>956829982</v>
          </cell>
          <cell r="B7119" t="str">
            <v>Bowen</v>
          </cell>
          <cell r="C7119" t="str">
            <v>Hannah</v>
          </cell>
          <cell r="D7119" t="str">
            <v>K</v>
          </cell>
          <cell r="E7119">
            <v>39203</v>
          </cell>
        </row>
        <row r="7120">
          <cell r="A7120">
            <v>956856741</v>
          </cell>
          <cell r="B7120" t="str">
            <v>Soto</v>
          </cell>
          <cell r="C7120" t="str">
            <v>Michael</v>
          </cell>
          <cell r="D7120" t="str">
            <v>N</v>
          </cell>
          <cell r="E7120">
            <v>35370</v>
          </cell>
        </row>
        <row r="7121">
          <cell r="A7121">
            <v>956856741</v>
          </cell>
          <cell r="B7121" t="str">
            <v>Soto</v>
          </cell>
          <cell r="C7121" t="str">
            <v>Michael</v>
          </cell>
          <cell r="D7121" t="str">
            <v>N</v>
          </cell>
          <cell r="E7121">
            <v>35370</v>
          </cell>
        </row>
        <row r="7122">
          <cell r="A7122">
            <v>956868514</v>
          </cell>
          <cell r="B7122" t="str">
            <v>Shaw</v>
          </cell>
          <cell r="C7122" t="str">
            <v>Barbara</v>
          </cell>
          <cell r="D7122" t="str">
            <v>P</v>
          </cell>
          <cell r="E7122">
            <v>39157</v>
          </cell>
        </row>
        <row r="7123">
          <cell r="A7123">
            <v>956868514</v>
          </cell>
          <cell r="B7123" t="str">
            <v>Shaw</v>
          </cell>
          <cell r="C7123" t="str">
            <v>Barbara</v>
          </cell>
          <cell r="D7123" t="str">
            <v>P</v>
          </cell>
          <cell r="E7123">
            <v>39157</v>
          </cell>
        </row>
        <row r="7124">
          <cell r="A7124">
            <v>956872109</v>
          </cell>
          <cell r="B7124" t="str">
            <v>Cumming</v>
          </cell>
          <cell r="C7124" t="str">
            <v>Harry</v>
          </cell>
          <cell r="D7124" t="str">
            <v>K</v>
          </cell>
          <cell r="E7124">
            <v>38999</v>
          </cell>
        </row>
        <row r="7125">
          <cell r="A7125">
            <v>956872109</v>
          </cell>
          <cell r="B7125" t="str">
            <v>Cumming</v>
          </cell>
          <cell r="C7125" t="str">
            <v>Harry</v>
          </cell>
          <cell r="D7125" t="str">
            <v>K</v>
          </cell>
          <cell r="E7125">
            <v>38999</v>
          </cell>
        </row>
        <row r="7126">
          <cell r="A7126">
            <v>956873187</v>
          </cell>
          <cell r="B7126" t="str">
            <v>Bell</v>
          </cell>
          <cell r="C7126" t="str">
            <v>Theresa</v>
          </cell>
          <cell r="D7126" t="str">
            <v>N</v>
          </cell>
          <cell r="E7126">
            <v>39479</v>
          </cell>
        </row>
        <row r="7127">
          <cell r="A7127">
            <v>956884322</v>
          </cell>
          <cell r="B7127" t="str">
            <v>Barany</v>
          </cell>
          <cell r="C7127" t="str">
            <v>Deborah</v>
          </cell>
          <cell r="D7127" t="str">
            <v>N</v>
          </cell>
          <cell r="E7127">
            <v>39356</v>
          </cell>
        </row>
        <row r="7128">
          <cell r="A7128">
            <v>956884322</v>
          </cell>
          <cell r="B7128" t="str">
            <v>Barany</v>
          </cell>
          <cell r="C7128" t="str">
            <v>Deborah</v>
          </cell>
          <cell r="D7128" t="str">
            <v>N</v>
          </cell>
          <cell r="E7128">
            <v>39356</v>
          </cell>
        </row>
        <row r="7129">
          <cell r="A7129">
            <v>956884322</v>
          </cell>
          <cell r="B7129" t="str">
            <v>Barany</v>
          </cell>
          <cell r="C7129" t="str">
            <v>Deborah</v>
          </cell>
          <cell r="D7129" t="str">
            <v>N</v>
          </cell>
          <cell r="E7129">
            <v>39356</v>
          </cell>
        </row>
        <row r="7130">
          <cell r="A7130">
            <v>956901094</v>
          </cell>
          <cell r="B7130" t="str">
            <v>Berman</v>
          </cell>
          <cell r="C7130" t="str">
            <v>Steven</v>
          </cell>
          <cell r="D7130" t="str">
            <v>C</v>
          </cell>
          <cell r="E7130">
            <v>38337</v>
          </cell>
        </row>
        <row r="7131">
          <cell r="A7131">
            <v>956901094</v>
          </cell>
          <cell r="B7131" t="str">
            <v>Berman</v>
          </cell>
          <cell r="C7131" t="str">
            <v>Steven</v>
          </cell>
          <cell r="D7131" t="str">
            <v>C</v>
          </cell>
          <cell r="E7131">
            <v>38337</v>
          </cell>
        </row>
        <row r="7132">
          <cell r="A7132">
            <v>956901094</v>
          </cell>
          <cell r="B7132" t="str">
            <v>Berman</v>
          </cell>
          <cell r="C7132" t="str">
            <v>Steven</v>
          </cell>
          <cell r="D7132" t="str">
            <v>C</v>
          </cell>
          <cell r="E7132">
            <v>38337</v>
          </cell>
        </row>
        <row r="7133">
          <cell r="A7133">
            <v>956901094</v>
          </cell>
          <cell r="B7133" t="str">
            <v>Berman</v>
          </cell>
          <cell r="C7133" t="str">
            <v>Steven</v>
          </cell>
          <cell r="D7133" t="str">
            <v>C</v>
          </cell>
          <cell r="E7133">
            <v>38337</v>
          </cell>
        </row>
        <row r="7134">
          <cell r="A7134">
            <v>956926576</v>
          </cell>
          <cell r="B7134" t="str">
            <v>Costa</v>
          </cell>
          <cell r="C7134" t="str">
            <v>Alexandre</v>
          </cell>
          <cell r="D7134" t="str">
            <v>C</v>
          </cell>
          <cell r="E7134">
            <v>38611</v>
          </cell>
        </row>
        <row r="7135">
          <cell r="A7135">
            <v>956926576</v>
          </cell>
          <cell r="B7135" t="str">
            <v>Costa</v>
          </cell>
          <cell r="C7135" t="str">
            <v>Alexandre</v>
          </cell>
          <cell r="D7135" t="str">
            <v>C</v>
          </cell>
          <cell r="E7135">
            <v>38611</v>
          </cell>
        </row>
        <row r="7136">
          <cell r="A7136">
            <v>956926576</v>
          </cell>
          <cell r="B7136" t="str">
            <v>Costa</v>
          </cell>
          <cell r="C7136" t="str">
            <v>Alexandre</v>
          </cell>
          <cell r="D7136" t="str">
            <v>C</v>
          </cell>
          <cell r="E7136">
            <v>38611</v>
          </cell>
        </row>
        <row r="7137">
          <cell r="A7137">
            <v>956926576</v>
          </cell>
          <cell r="B7137" t="str">
            <v>Costa</v>
          </cell>
          <cell r="C7137" t="str">
            <v>Alexandre</v>
          </cell>
          <cell r="D7137" t="str">
            <v>C</v>
          </cell>
          <cell r="E7137">
            <v>38611</v>
          </cell>
        </row>
        <row r="7138">
          <cell r="A7138">
            <v>956926576</v>
          </cell>
          <cell r="B7138" t="str">
            <v>Costa</v>
          </cell>
          <cell r="C7138" t="str">
            <v>Alexandre</v>
          </cell>
          <cell r="D7138" t="str">
            <v>C</v>
          </cell>
          <cell r="E7138">
            <v>38611</v>
          </cell>
        </row>
        <row r="7139">
          <cell r="A7139">
            <v>956926576</v>
          </cell>
          <cell r="B7139" t="str">
            <v>Costa</v>
          </cell>
          <cell r="C7139" t="str">
            <v>Alexandre</v>
          </cell>
          <cell r="D7139" t="str">
            <v>C</v>
          </cell>
          <cell r="E7139">
            <v>38611</v>
          </cell>
        </row>
        <row r="7140">
          <cell r="A7140">
            <v>956926576</v>
          </cell>
          <cell r="B7140" t="str">
            <v>Costa</v>
          </cell>
          <cell r="C7140" t="str">
            <v>Alexandre</v>
          </cell>
          <cell r="D7140" t="str">
            <v>C</v>
          </cell>
          <cell r="E7140">
            <v>38611</v>
          </cell>
        </row>
        <row r="7141">
          <cell r="A7141">
            <v>956993670</v>
          </cell>
          <cell r="B7141" t="str">
            <v>Jones</v>
          </cell>
          <cell r="C7141" t="str">
            <v>Tiffany</v>
          </cell>
          <cell r="D7141" t="str">
            <v>E</v>
          </cell>
          <cell r="E7141">
            <v>39341</v>
          </cell>
        </row>
        <row r="7142">
          <cell r="A7142">
            <v>956993670</v>
          </cell>
          <cell r="B7142" t="str">
            <v>Jones</v>
          </cell>
          <cell r="C7142" t="str">
            <v>Tiffany</v>
          </cell>
          <cell r="D7142" t="str">
            <v>E</v>
          </cell>
          <cell r="E7142">
            <v>39341</v>
          </cell>
        </row>
        <row r="7143">
          <cell r="A7143">
            <v>957002828</v>
          </cell>
          <cell r="B7143" t="str">
            <v>Murray</v>
          </cell>
          <cell r="C7143" t="str">
            <v>Ruth</v>
          </cell>
          <cell r="D7143" t="str">
            <v>E</v>
          </cell>
          <cell r="E7143">
            <v>38224</v>
          </cell>
        </row>
        <row r="7144">
          <cell r="A7144">
            <v>957002828</v>
          </cell>
          <cell r="B7144" t="str">
            <v>Murray</v>
          </cell>
          <cell r="C7144" t="str">
            <v>Ruth</v>
          </cell>
          <cell r="D7144" t="str">
            <v>E</v>
          </cell>
          <cell r="E7144">
            <v>38224</v>
          </cell>
        </row>
        <row r="7145">
          <cell r="A7145">
            <v>957002828</v>
          </cell>
          <cell r="B7145" t="str">
            <v>Murray</v>
          </cell>
          <cell r="C7145" t="str">
            <v>Ruth</v>
          </cell>
          <cell r="D7145" t="str">
            <v>E</v>
          </cell>
          <cell r="E7145">
            <v>38224</v>
          </cell>
        </row>
        <row r="7146">
          <cell r="A7146">
            <v>957002828</v>
          </cell>
          <cell r="B7146" t="str">
            <v>Murray</v>
          </cell>
          <cell r="C7146" t="str">
            <v>Ruth</v>
          </cell>
          <cell r="D7146" t="str">
            <v>E</v>
          </cell>
          <cell r="E7146">
            <v>38224</v>
          </cell>
        </row>
        <row r="7147">
          <cell r="A7147">
            <v>957002828</v>
          </cell>
          <cell r="B7147" t="str">
            <v>Murray</v>
          </cell>
          <cell r="C7147" t="str">
            <v>Ruth</v>
          </cell>
          <cell r="D7147" t="str">
            <v>E</v>
          </cell>
          <cell r="E7147">
            <v>38224</v>
          </cell>
        </row>
        <row r="7148">
          <cell r="A7148">
            <v>957002828</v>
          </cell>
          <cell r="B7148" t="str">
            <v>Murray</v>
          </cell>
          <cell r="C7148" t="str">
            <v>Ruth</v>
          </cell>
          <cell r="D7148" t="str">
            <v>E</v>
          </cell>
          <cell r="E7148">
            <v>38224</v>
          </cell>
        </row>
        <row r="7149">
          <cell r="A7149">
            <v>957057925</v>
          </cell>
          <cell r="B7149" t="str">
            <v>Dewey</v>
          </cell>
          <cell r="C7149" t="str">
            <v>Richard</v>
          </cell>
          <cell r="D7149" t="str">
            <v>N</v>
          </cell>
          <cell r="E7149">
            <v>38718</v>
          </cell>
        </row>
        <row r="7150">
          <cell r="A7150">
            <v>957057925</v>
          </cell>
          <cell r="B7150" t="str">
            <v>Dewey</v>
          </cell>
          <cell r="C7150" t="str">
            <v>Richard</v>
          </cell>
          <cell r="D7150" t="str">
            <v>N</v>
          </cell>
          <cell r="E7150">
            <v>38718</v>
          </cell>
        </row>
        <row r="7151">
          <cell r="A7151">
            <v>957057925</v>
          </cell>
          <cell r="B7151" t="str">
            <v>Dewey</v>
          </cell>
          <cell r="C7151" t="str">
            <v>Richard</v>
          </cell>
          <cell r="D7151" t="str">
            <v>N</v>
          </cell>
          <cell r="E7151">
            <v>38718</v>
          </cell>
        </row>
        <row r="7152">
          <cell r="A7152">
            <v>957057925</v>
          </cell>
          <cell r="B7152" t="str">
            <v>Dewey</v>
          </cell>
          <cell r="C7152" t="str">
            <v>Richard</v>
          </cell>
          <cell r="D7152" t="str">
            <v>N</v>
          </cell>
          <cell r="E7152">
            <v>38718</v>
          </cell>
        </row>
        <row r="7153">
          <cell r="A7153">
            <v>957057925</v>
          </cell>
          <cell r="B7153" t="str">
            <v>Dewey</v>
          </cell>
          <cell r="C7153" t="str">
            <v>Richard</v>
          </cell>
          <cell r="D7153" t="str">
            <v>N</v>
          </cell>
          <cell r="E7153">
            <v>38718</v>
          </cell>
        </row>
        <row r="7154">
          <cell r="A7154">
            <v>957175079</v>
          </cell>
          <cell r="B7154" t="str">
            <v>Carr</v>
          </cell>
          <cell r="C7154" t="str">
            <v>Tyee</v>
          </cell>
          <cell r="D7154" t="str">
            <v>E</v>
          </cell>
          <cell r="E7154">
            <v>37971</v>
          </cell>
        </row>
        <row r="7155">
          <cell r="A7155">
            <v>957175079</v>
          </cell>
          <cell r="B7155" t="str">
            <v>Carr</v>
          </cell>
          <cell r="C7155" t="str">
            <v>Tyee</v>
          </cell>
          <cell r="D7155" t="str">
            <v>E</v>
          </cell>
          <cell r="E7155">
            <v>37971</v>
          </cell>
        </row>
        <row r="7156">
          <cell r="A7156">
            <v>957175079</v>
          </cell>
          <cell r="B7156" t="str">
            <v>Carr</v>
          </cell>
          <cell r="C7156" t="str">
            <v>Tyee</v>
          </cell>
          <cell r="D7156" t="str">
            <v>E</v>
          </cell>
          <cell r="E7156">
            <v>37971</v>
          </cell>
        </row>
        <row r="7157">
          <cell r="A7157">
            <v>957175079</v>
          </cell>
          <cell r="B7157" t="str">
            <v>Carr</v>
          </cell>
          <cell r="C7157" t="str">
            <v>Tyee</v>
          </cell>
          <cell r="D7157" t="str">
            <v>E</v>
          </cell>
          <cell r="E7157">
            <v>37971</v>
          </cell>
        </row>
        <row r="7158">
          <cell r="A7158">
            <v>957254478</v>
          </cell>
          <cell r="B7158" t="str">
            <v>Douangpanya</v>
          </cell>
          <cell r="C7158" t="str">
            <v>Arirak</v>
          </cell>
          <cell r="D7158" t="str">
            <v>N</v>
          </cell>
          <cell r="E7158">
            <v>39146</v>
          </cell>
        </row>
        <row r="7159">
          <cell r="A7159">
            <v>957269659</v>
          </cell>
          <cell r="B7159" t="str">
            <v>Brown</v>
          </cell>
          <cell r="C7159" t="str">
            <v>Darrell</v>
          </cell>
          <cell r="D7159" t="str">
            <v>B</v>
          </cell>
          <cell r="E7159">
            <v>36785</v>
          </cell>
        </row>
        <row r="7160">
          <cell r="A7160">
            <v>957269659</v>
          </cell>
          <cell r="B7160" t="str">
            <v>Brown</v>
          </cell>
          <cell r="C7160" t="str">
            <v>Darrell</v>
          </cell>
          <cell r="D7160" t="str">
            <v>B</v>
          </cell>
          <cell r="E7160">
            <v>36785</v>
          </cell>
        </row>
        <row r="7161">
          <cell r="A7161">
            <v>957269659</v>
          </cell>
          <cell r="B7161" t="str">
            <v>Brown</v>
          </cell>
          <cell r="C7161" t="str">
            <v>Darrell</v>
          </cell>
          <cell r="D7161" t="str">
            <v>B</v>
          </cell>
          <cell r="E7161">
            <v>36785</v>
          </cell>
        </row>
        <row r="7162">
          <cell r="A7162">
            <v>957269659</v>
          </cell>
          <cell r="B7162" t="str">
            <v>Brown</v>
          </cell>
          <cell r="C7162" t="str">
            <v>Darrell</v>
          </cell>
          <cell r="D7162" t="str">
            <v>B</v>
          </cell>
          <cell r="E7162">
            <v>36785</v>
          </cell>
        </row>
        <row r="7163">
          <cell r="A7163">
            <v>957269659</v>
          </cell>
          <cell r="B7163" t="str">
            <v>Brown</v>
          </cell>
          <cell r="C7163" t="str">
            <v>Darrell</v>
          </cell>
          <cell r="D7163" t="str">
            <v>B</v>
          </cell>
          <cell r="E7163">
            <v>36785</v>
          </cell>
        </row>
        <row r="7164">
          <cell r="A7164">
            <v>957269659</v>
          </cell>
          <cell r="B7164" t="str">
            <v>Brown</v>
          </cell>
          <cell r="C7164" t="str">
            <v>Darrell</v>
          </cell>
          <cell r="D7164" t="str">
            <v>B</v>
          </cell>
          <cell r="E7164">
            <v>36785</v>
          </cell>
        </row>
        <row r="7165">
          <cell r="A7165">
            <v>957269659</v>
          </cell>
          <cell r="B7165" t="str">
            <v>Brown</v>
          </cell>
          <cell r="C7165" t="str">
            <v>Darrell</v>
          </cell>
          <cell r="D7165" t="str">
            <v>B</v>
          </cell>
          <cell r="E7165">
            <v>36785</v>
          </cell>
        </row>
        <row r="7166">
          <cell r="A7166">
            <v>957269659</v>
          </cell>
          <cell r="B7166" t="str">
            <v>Brown</v>
          </cell>
          <cell r="C7166" t="str">
            <v>Darrell</v>
          </cell>
          <cell r="D7166" t="str">
            <v>B</v>
          </cell>
          <cell r="E7166">
            <v>36785</v>
          </cell>
        </row>
        <row r="7167">
          <cell r="A7167">
            <v>957269659</v>
          </cell>
          <cell r="B7167" t="str">
            <v>Brown</v>
          </cell>
          <cell r="C7167" t="str">
            <v>Darrell</v>
          </cell>
          <cell r="D7167" t="str">
            <v>B</v>
          </cell>
          <cell r="E7167">
            <v>36785</v>
          </cell>
        </row>
        <row r="7168">
          <cell r="A7168">
            <v>957269659</v>
          </cell>
          <cell r="B7168" t="str">
            <v>Brown</v>
          </cell>
          <cell r="C7168" t="str">
            <v>Darrell</v>
          </cell>
          <cell r="D7168" t="str">
            <v>B</v>
          </cell>
          <cell r="E7168">
            <v>36785</v>
          </cell>
        </row>
        <row r="7169">
          <cell r="A7169">
            <v>957269659</v>
          </cell>
          <cell r="B7169" t="str">
            <v>Brown</v>
          </cell>
          <cell r="C7169" t="str">
            <v>Darrell</v>
          </cell>
          <cell r="D7169" t="str">
            <v>B</v>
          </cell>
          <cell r="E7169">
            <v>36785</v>
          </cell>
        </row>
        <row r="7170">
          <cell r="A7170">
            <v>957269659</v>
          </cell>
          <cell r="B7170" t="str">
            <v>Brown</v>
          </cell>
          <cell r="C7170" t="str">
            <v>Darrell</v>
          </cell>
          <cell r="D7170" t="str">
            <v>B</v>
          </cell>
          <cell r="E7170">
            <v>36785</v>
          </cell>
        </row>
        <row r="7171">
          <cell r="A7171">
            <v>957269659</v>
          </cell>
          <cell r="B7171" t="str">
            <v>Brown</v>
          </cell>
          <cell r="C7171" t="str">
            <v>Darrell</v>
          </cell>
          <cell r="D7171" t="str">
            <v>B</v>
          </cell>
          <cell r="E7171">
            <v>36785</v>
          </cell>
        </row>
        <row r="7172">
          <cell r="A7172">
            <v>957269659</v>
          </cell>
          <cell r="B7172" t="str">
            <v>Brown</v>
          </cell>
          <cell r="C7172" t="str">
            <v>Darrell</v>
          </cell>
          <cell r="D7172" t="str">
            <v>B</v>
          </cell>
          <cell r="E7172">
            <v>36785</v>
          </cell>
        </row>
        <row r="7173">
          <cell r="A7173">
            <v>957269659</v>
          </cell>
          <cell r="B7173" t="str">
            <v>Brown</v>
          </cell>
          <cell r="C7173" t="str">
            <v>Darrell</v>
          </cell>
          <cell r="D7173" t="str">
            <v>B</v>
          </cell>
          <cell r="E7173">
            <v>36785</v>
          </cell>
        </row>
        <row r="7174">
          <cell r="A7174">
            <v>957269659</v>
          </cell>
          <cell r="B7174" t="str">
            <v>Brown</v>
          </cell>
          <cell r="C7174" t="str">
            <v>Darrell</v>
          </cell>
          <cell r="D7174" t="str">
            <v>B</v>
          </cell>
          <cell r="E7174">
            <v>36785</v>
          </cell>
        </row>
        <row r="7175">
          <cell r="A7175">
            <v>957269659</v>
          </cell>
          <cell r="B7175" t="str">
            <v>Brown</v>
          </cell>
          <cell r="C7175" t="str">
            <v>Darrell</v>
          </cell>
          <cell r="D7175" t="str">
            <v>B</v>
          </cell>
          <cell r="E7175">
            <v>36785</v>
          </cell>
        </row>
        <row r="7176">
          <cell r="A7176">
            <v>957269659</v>
          </cell>
          <cell r="B7176" t="str">
            <v>Brown</v>
          </cell>
          <cell r="C7176" t="str">
            <v>Darrell</v>
          </cell>
          <cell r="D7176" t="str">
            <v>B</v>
          </cell>
          <cell r="E7176">
            <v>36785</v>
          </cell>
        </row>
        <row r="7177">
          <cell r="A7177">
            <v>957370073</v>
          </cell>
          <cell r="B7177" t="str">
            <v>Sukhun</v>
          </cell>
          <cell r="C7177" t="str">
            <v>M Jahed</v>
          </cell>
          <cell r="D7177" t="str">
            <v>N</v>
          </cell>
          <cell r="E7177">
            <v>35125</v>
          </cell>
        </row>
        <row r="7178">
          <cell r="A7178">
            <v>957370073</v>
          </cell>
          <cell r="B7178" t="str">
            <v>Sukhun</v>
          </cell>
          <cell r="C7178" t="str">
            <v>M Jahed</v>
          </cell>
          <cell r="D7178" t="str">
            <v>N</v>
          </cell>
          <cell r="E7178">
            <v>35125</v>
          </cell>
        </row>
        <row r="7179">
          <cell r="A7179">
            <v>957370073</v>
          </cell>
          <cell r="B7179" t="str">
            <v>Sukhun</v>
          </cell>
          <cell r="C7179" t="str">
            <v>M Jahed</v>
          </cell>
          <cell r="D7179" t="str">
            <v>N</v>
          </cell>
          <cell r="E7179">
            <v>35125</v>
          </cell>
        </row>
        <row r="7180">
          <cell r="A7180">
            <v>957423959</v>
          </cell>
          <cell r="B7180" t="str">
            <v>Basagic</v>
          </cell>
          <cell r="C7180" t="str">
            <v>Hassan</v>
          </cell>
          <cell r="D7180" t="str">
            <v>L</v>
          </cell>
          <cell r="E7180">
            <v>38718</v>
          </cell>
        </row>
        <row r="7181">
          <cell r="A7181">
            <v>957423959</v>
          </cell>
          <cell r="B7181" t="str">
            <v>Basagic</v>
          </cell>
          <cell r="C7181" t="str">
            <v>Hassan</v>
          </cell>
          <cell r="D7181" t="str">
            <v>L</v>
          </cell>
          <cell r="E7181">
            <v>38718</v>
          </cell>
        </row>
        <row r="7182">
          <cell r="A7182">
            <v>957423959</v>
          </cell>
          <cell r="B7182" t="str">
            <v>Basagic</v>
          </cell>
          <cell r="C7182" t="str">
            <v>Hassan</v>
          </cell>
          <cell r="D7182" t="str">
            <v>L</v>
          </cell>
          <cell r="E7182">
            <v>38718</v>
          </cell>
        </row>
        <row r="7183">
          <cell r="A7183">
            <v>957423959</v>
          </cell>
          <cell r="B7183" t="str">
            <v>Basagic</v>
          </cell>
          <cell r="C7183" t="str">
            <v>Hassan</v>
          </cell>
          <cell r="D7183" t="str">
            <v>L</v>
          </cell>
          <cell r="E7183">
            <v>38718</v>
          </cell>
        </row>
        <row r="7184">
          <cell r="A7184">
            <v>957463833</v>
          </cell>
          <cell r="B7184" t="str">
            <v>Poulsen</v>
          </cell>
          <cell r="C7184" t="str">
            <v>Susan</v>
          </cell>
          <cell r="D7184" t="str">
            <v>B</v>
          </cell>
          <cell r="E7184">
            <v>38534</v>
          </cell>
        </row>
        <row r="7185">
          <cell r="A7185">
            <v>957463833</v>
          </cell>
          <cell r="B7185" t="str">
            <v>Poulsen</v>
          </cell>
          <cell r="C7185" t="str">
            <v>Susan</v>
          </cell>
          <cell r="D7185" t="str">
            <v>B</v>
          </cell>
          <cell r="E7185">
            <v>38534</v>
          </cell>
        </row>
        <row r="7186">
          <cell r="A7186">
            <v>957463833</v>
          </cell>
          <cell r="B7186" t="str">
            <v>Poulsen</v>
          </cell>
          <cell r="C7186" t="str">
            <v>Susan</v>
          </cell>
          <cell r="D7186" t="str">
            <v>B</v>
          </cell>
          <cell r="E7186">
            <v>38534</v>
          </cell>
        </row>
        <row r="7187">
          <cell r="A7187">
            <v>957492396</v>
          </cell>
          <cell r="B7187" t="str">
            <v>Nytagodien</v>
          </cell>
          <cell r="C7187" t="str">
            <v>Ridwan</v>
          </cell>
          <cell r="D7187" t="str">
            <v>C</v>
          </cell>
          <cell r="E7187">
            <v>35689</v>
          </cell>
        </row>
        <row r="7188">
          <cell r="A7188">
            <v>957492396</v>
          </cell>
          <cell r="B7188" t="str">
            <v>Nytagodien</v>
          </cell>
          <cell r="C7188" t="str">
            <v>Ridwan</v>
          </cell>
          <cell r="D7188" t="str">
            <v>C</v>
          </cell>
          <cell r="E7188">
            <v>35689</v>
          </cell>
        </row>
        <row r="7189">
          <cell r="A7189">
            <v>957523385</v>
          </cell>
          <cell r="B7189" t="str">
            <v>Coker</v>
          </cell>
          <cell r="C7189" t="str">
            <v>Stephen</v>
          </cell>
          <cell r="D7189" t="str">
            <v>B</v>
          </cell>
          <cell r="E7189">
            <v>38976</v>
          </cell>
        </row>
        <row r="7190">
          <cell r="A7190">
            <v>957523385</v>
          </cell>
          <cell r="B7190" t="str">
            <v>Coker</v>
          </cell>
          <cell r="C7190" t="str">
            <v>Stephen</v>
          </cell>
          <cell r="D7190" t="str">
            <v>B</v>
          </cell>
          <cell r="E7190">
            <v>38976</v>
          </cell>
        </row>
        <row r="7191">
          <cell r="A7191">
            <v>957523385</v>
          </cell>
          <cell r="B7191" t="str">
            <v>Coker</v>
          </cell>
          <cell r="C7191" t="str">
            <v>Stephen</v>
          </cell>
          <cell r="D7191" t="str">
            <v>B</v>
          </cell>
          <cell r="E7191">
            <v>38976</v>
          </cell>
        </row>
        <row r="7192">
          <cell r="A7192">
            <v>957523385</v>
          </cell>
          <cell r="B7192" t="str">
            <v>Coker</v>
          </cell>
          <cell r="C7192" t="str">
            <v>Stephen</v>
          </cell>
          <cell r="D7192" t="str">
            <v>B</v>
          </cell>
          <cell r="E7192">
            <v>38976</v>
          </cell>
        </row>
        <row r="7193">
          <cell r="A7193">
            <v>957523385</v>
          </cell>
          <cell r="B7193" t="str">
            <v>Coker</v>
          </cell>
          <cell r="C7193" t="str">
            <v>Stephen</v>
          </cell>
          <cell r="D7193" t="str">
            <v>B</v>
          </cell>
          <cell r="E7193">
            <v>38976</v>
          </cell>
        </row>
        <row r="7194">
          <cell r="A7194">
            <v>957527429</v>
          </cell>
          <cell r="B7194" t="str">
            <v>Hansen</v>
          </cell>
          <cell r="C7194" t="str">
            <v>Deborah</v>
          </cell>
          <cell r="D7194" t="str">
            <v>H</v>
          </cell>
          <cell r="E7194">
            <v>39341</v>
          </cell>
        </row>
        <row r="7195">
          <cell r="A7195">
            <v>957527429</v>
          </cell>
          <cell r="B7195" t="str">
            <v>Hansen</v>
          </cell>
          <cell r="C7195" t="str">
            <v>Deborah</v>
          </cell>
          <cell r="D7195" t="str">
            <v>H</v>
          </cell>
          <cell r="E7195">
            <v>39341</v>
          </cell>
        </row>
        <row r="7196">
          <cell r="A7196">
            <v>957538904</v>
          </cell>
          <cell r="B7196" t="str">
            <v>Lutzenhiser</v>
          </cell>
          <cell r="C7196" t="str">
            <v>Loren</v>
          </cell>
          <cell r="D7196" t="str">
            <v>A</v>
          </cell>
          <cell r="E7196">
            <v>38246</v>
          </cell>
        </row>
        <row r="7197">
          <cell r="A7197">
            <v>957538904</v>
          </cell>
          <cell r="B7197" t="str">
            <v>Lutzenhiser</v>
          </cell>
          <cell r="C7197" t="str">
            <v>Loren</v>
          </cell>
          <cell r="D7197" t="str">
            <v>A</v>
          </cell>
          <cell r="E7197">
            <v>38246</v>
          </cell>
        </row>
        <row r="7198">
          <cell r="A7198">
            <v>957538904</v>
          </cell>
          <cell r="B7198" t="str">
            <v>Lutzenhiser</v>
          </cell>
          <cell r="C7198" t="str">
            <v>Loren</v>
          </cell>
          <cell r="D7198" t="str">
            <v>A</v>
          </cell>
          <cell r="E7198">
            <v>38246</v>
          </cell>
        </row>
        <row r="7199">
          <cell r="A7199">
            <v>957538904</v>
          </cell>
          <cell r="B7199" t="str">
            <v>Lutzenhiser</v>
          </cell>
          <cell r="C7199" t="str">
            <v>Loren</v>
          </cell>
          <cell r="D7199" t="str">
            <v>A</v>
          </cell>
          <cell r="E7199">
            <v>38246</v>
          </cell>
        </row>
        <row r="7200">
          <cell r="A7200">
            <v>957546909</v>
          </cell>
          <cell r="B7200" t="str">
            <v>Dahlin</v>
          </cell>
          <cell r="C7200" t="str">
            <v>Jennifer</v>
          </cell>
          <cell r="D7200" t="str">
            <v>N</v>
          </cell>
          <cell r="E7200">
            <v>38306</v>
          </cell>
        </row>
        <row r="7201">
          <cell r="A7201">
            <v>957546909</v>
          </cell>
          <cell r="B7201" t="str">
            <v>Dahlin</v>
          </cell>
          <cell r="C7201" t="str">
            <v>Jennifer</v>
          </cell>
          <cell r="D7201" t="str">
            <v>N</v>
          </cell>
          <cell r="E7201">
            <v>38306</v>
          </cell>
        </row>
        <row r="7202">
          <cell r="A7202">
            <v>957546909</v>
          </cell>
          <cell r="B7202" t="str">
            <v>Dahlin</v>
          </cell>
          <cell r="C7202" t="str">
            <v>Jennifer</v>
          </cell>
          <cell r="D7202" t="str">
            <v>N</v>
          </cell>
          <cell r="E7202">
            <v>38306</v>
          </cell>
        </row>
        <row r="7203">
          <cell r="A7203">
            <v>957551776</v>
          </cell>
          <cell r="B7203" t="str">
            <v>Tanzer</v>
          </cell>
          <cell r="C7203" t="str">
            <v>Jeremy</v>
          </cell>
          <cell r="D7203" t="str">
            <v>E</v>
          </cell>
          <cell r="E7203">
            <v>39157</v>
          </cell>
        </row>
        <row r="7204">
          <cell r="A7204">
            <v>957551776</v>
          </cell>
          <cell r="B7204" t="str">
            <v>Tanzer</v>
          </cell>
          <cell r="C7204" t="str">
            <v>Jeremy</v>
          </cell>
          <cell r="D7204" t="str">
            <v>E</v>
          </cell>
          <cell r="E7204">
            <v>39157</v>
          </cell>
        </row>
        <row r="7205">
          <cell r="A7205">
            <v>957565696</v>
          </cell>
          <cell r="B7205" t="str">
            <v>Adrangi</v>
          </cell>
          <cell r="C7205" t="str">
            <v>Bahram</v>
          </cell>
          <cell r="D7205" t="str">
            <v>H</v>
          </cell>
          <cell r="E7205">
            <v>39175</v>
          </cell>
        </row>
        <row r="7206">
          <cell r="A7206">
            <v>957565696</v>
          </cell>
          <cell r="B7206" t="str">
            <v>Adrangi</v>
          </cell>
          <cell r="C7206" t="str">
            <v>Bahram</v>
          </cell>
          <cell r="D7206" t="str">
            <v>H</v>
          </cell>
          <cell r="E7206">
            <v>39175</v>
          </cell>
        </row>
        <row r="7207">
          <cell r="A7207">
            <v>957614200</v>
          </cell>
          <cell r="B7207" t="str">
            <v>Elteto</v>
          </cell>
          <cell r="C7207" t="str">
            <v>Sharon</v>
          </cell>
          <cell r="D7207" t="str">
            <v>B</v>
          </cell>
          <cell r="E7207">
            <v>37803</v>
          </cell>
        </row>
        <row r="7208">
          <cell r="A7208">
            <v>957614200</v>
          </cell>
          <cell r="B7208" t="str">
            <v>Elteto</v>
          </cell>
          <cell r="C7208" t="str">
            <v>Sharon</v>
          </cell>
          <cell r="D7208" t="str">
            <v>B</v>
          </cell>
          <cell r="E7208">
            <v>37803</v>
          </cell>
        </row>
        <row r="7209">
          <cell r="A7209">
            <v>957614200</v>
          </cell>
          <cell r="B7209" t="str">
            <v>Elteto</v>
          </cell>
          <cell r="C7209" t="str">
            <v>Sharon</v>
          </cell>
          <cell r="D7209" t="str">
            <v>B</v>
          </cell>
          <cell r="E7209">
            <v>37803</v>
          </cell>
        </row>
        <row r="7210">
          <cell r="A7210">
            <v>957687146</v>
          </cell>
          <cell r="B7210" t="str">
            <v>Merrick</v>
          </cell>
          <cell r="C7210" t="str">
            <v>Margrete</v>
          </cell>
          <cell r="D7210" t="str">
            <v>N</v>
          </cell>
          <cell r="E7210">
            <v>36708</v>
          </cell>
        </row>
        <row r="7211">
          <cell r="A7211">
            <v>957687146</v>
          </cell>
          <cell r="B7211" t="str">
            <v>Merrick</v>
          </cell>
          <cell r="C7211" t="str">
            <v>Margrete</v>
          </cell>
          <cell r="D7211" t="str">
            <v>N</v>
          </cell>
          <cell r="E7211">
            <v>36708</v>
          </cell>
        </row>
        <row r="7212">
          <cell r="A7212">
            <v>957734479</v>
          </cell>
          <cell r="B7212" t="str">
            <v>Hutchins</v>
          </cell>
          <cell r="C7212" t="str">
            <v>Pamela</v>
          </cell>
          <cell r="D7212" t="str">
            <v>N</v>
          </cell>
          <cell r="E7212">
            <v>35370</v>
          </cell>
        </row>
        <row r="7213">
          <cell r="A7213">
            <v>957734479</v>
          </cell>
          <cell r="B7213" t="str">
            <v>Hutchins</v>
          </cell>
          <cell r="C7213" t="str">
            <v>Pamela</v>
          </cell>
          <cell r="D7213" t="str">
            <v>N</v>
          </cell>
          <cell r="E7213">
            <v>35370</v>
          </cell>
        </row>
        <row r="7214">
          <cell r="A7214">
            <v>957789117</v>
          </cell>
          <cell r="B7214" t="str">
            <v>Young</v>
          </cell>
          <cell r="C7214" t="str">
            <v>Sonja</v>
          </cell>
          <cell r="D7214" t="str">
            <v>E</v>
          </cell>
          <cell r="E7214">
            <v>39067</v>
          </cell>
        </row>
        <row r="7215">
          <cell r="A7215">
            <v>957789117</v>
          </cell>
          <cell r="B7215" t="str">
            <v>Young</v>
          </cell>
          <cell r="C7215" t="str">
            <v>Sonja</v>
          </cell>
          <cell r="D7215" t="str">
            <v>E</v>
          </cell>
          <cell r="E7215">
            <v>39067</v>
          </cell>
        </row>
        <row r="7216">
          <cell r="A7216">
            <v>957789117</v>
          </cell>
          <cell r="B7216" t="str">
            <v>Young</v>
          </cell>
          <cell r="C7216" t="str">
            <v>Sonja</v>
          </cell>
          <cell r="D7216" t="str">
            <v>E</v>
          </cell>
          <cell r="E7216">
            <v>39067</v>
          </cell>
        </row>
        <row r="7217">
          <cell r="A7217">
            <v>957789117</v>
          </cell>
          <cell r="B7217" t="str">
            <v>Young</v>
          </cell>
          <cell r="C7217" t="str">
            <v>Sonja</v>
          </cell>
          <cell r="D7217" t="str">
            <v>E</v>
          </cell>
          <cell r="E7217">
            <v>39067</v>
          </cell>
        </row>
        <row r="7218">
          <cell r="A7218">
            <v>957789117</v>
          </cell>
          <cell r="B7218" t="str">
            <v>Young</v>
          </cell>
          <cell r="C7218" t="str">
            <v>Sonja</v>
          </cell>
          <cell r="D7218" t="str">
            <v>E</v>
          </cell>
          <cell r="E7218">
            <v>39067</v>
          </cell>
        </row>
        <row r="7219">
          <cell r="A7219">
            <v>957789117</v>
          </cell>
          <cell r="B7219" t="str">
            <v>Young</v>
          </cell>
          <cell r="C7219" t="str">
            <v>Sonja</v>
          </cell>
          <cell r="D7219" t="str">
            <v>E</v>
          </cell>
          <cell r="E7219">
            <v>39067</v>
          </cell>
        </row>
        <row r="7220">
          <cell r="A7220">
            <v>957789117</v>
          </cell>
          <cell r="B7220" t="str">
            <v>Young</v>
          </cell>
          <cell r="C7220" t="str">
            <v>Sonja</v>
          </cell>
          <cell r="D7220" t="str">
            <v>E</v>
          </cell>
          <cell r="E7220">
            <v>39067</v>
          </cell>
        </row>
        <row r="7221">
          <cell r="A7221">
            <v>957789117</v>
          </cell>
          <cell r="B7221" t="str">
            <v>Young</v>
          </cell>
          <cell r="C7221" t="str">
            <v>Sonja</v>
          </cell>
          <cell r="D7221" t="str">
            <v>E</v>
          </cell>
          <cell r="E7221">
            <v>39067</v>
          </cell>
        </row>
        <row r="7222">
          <cell r="A7222">
            <v>957792653</v>
          </cell>
          <cell r="B7222" t="str">
            <v>VanLehman</v>
          </cell>
          <cell r="C7222" t="str">
            <v>Daniel</v>
          </cell>
          <cell r="D7222" t="str">
            <v>J</v>
          </cell>
          <cell r="E7222">
            <v>37515</v>
          </cell>
        </row>
        <row r="7223">
          <cell r="A7223">
            <v>957792653</v>
          </cell>
          <cell r="B7223" t="str">
            <v>VanLehman</v>
          </cell>
          <cell r="C7223" t="str">
            <v>Daniel</v>
          </cell>
          <cell r="D7223" t="str">
            <v>J</v>
          </cell>
          <cell r="E7223">
            <v>37515</v>
          </cell>
        </row>
        <row r="7224">
          <cell r="A7224">
            <v>957792653</v>
          </cell>
          <cell r="B7224" t="str">
            <v>VanLehman</v>
          </cell>
          <cell r="C7224" t="str">
            <v>Daniel</v>
          </cell>
          <cell r="D7224" t="str">
            <v>J</v>
          </cell>
          <cell r="E7224">
            <v>37515</v>
          </cell>
        </row>
        <row r="7225">
          <cell r="A7225">
            <v>957792653</v>
          </cell>
          <cell r="B7225" t="str">
            <v>VanLehman</v>
          </cell>
          <cell r="C7225" t="str">
            <v>Daniel</v>
          </cell>
          <cell r="D7225" t="str">
            <v>J</v>
          </cell>
          <cell r="E7225">
            <v>37515</v>
          </cell>
        </row>
        <row r="7226">
          <cell r="A7226">
            <v>957792653</v>
          </cell>
          <cell r="B7226" t="str">
            <v>VanLehman</v>
          </cell>
          <cell r="C7226" t="str">
            <v>Daniel</v>
          </cell>
          <cell r="D7226" t="str">
            <v>J</v>
          </cell>
          <cell r="E7226">
            <v>37515</v>
          </cell>
        </row>
        <row r="7227">
          <cell r="A7227">
            <v>957792653</v>
          </cell>
          <cell r="B7227" t="str">
            <v>VanLehman</v>
          </cell>
          <cell r="C7227" t="str">
            <v>Daniel</v>
          </cell>
          <cell r="D7227" t="str">
            <v>J</v>
          </cell>
          <cell r="E7227">
            <v>37515</v>
          </cell>
        </row>
        <row r="7228">
          <cell r="A7228">
            <v>957792653</v>
          </cell>
          <cell r="B7228" t="str">
            <v>VanLehman</v>
          </cell>
          <cell r="C7228" t="str">
            <v>Daniel</v>
          </cell>
          <cell r="D7228" t="str">
            <v>J</v>
          </cell>
          <cell r="E7228">
            <v>37515</v>
          </cell>
        </row>
        <row r="7229">
          <cell r="A7229">
            <v>957792653</v>
          </cell>
          <cell r="B7229" t="str">
            <v>VanLehman</v>
          </cell>
          <cell r="C7229" t="str">
            <v>Daniel</v>
          </cell>
          <cell r="D7229" t="str">
            <v>J</v>
          </cell>
          <cell r="E7229">
            <v>37515</v>
          </cell>
        </row>
        <row r="7230">
          <cell r="A7230">
            <v>957812961</v>
          </cell>
          <cell r="B7230" t="str">
            <v>Shrestha</v>
          </cell>
          <cell r="C7230" t="str">
            <v>Leena</v>
          </cell>
          <cell r="D7230" t="str">
            <v>N</v>
          </cell>
          <cell r="E7230">
            <v>39539</v>
          </cell>
        </row>
        <row r="7231">
          <cell r="A7231">
            <v>957826723</v>
          </cell>
          <cell r="B7231" t="str">
            <v>Molander</v>
          </cell>
          <cell r="C7231" t="str">
            <v>Earl</v>
          </cell>
          <cell r="D7231" t="str">
            <v>E</v>
          </cell>
          <cell r="E7231">
            <v>38792</v>
          </cell>
        </row>
        <row r="7232">
          <cell r="A7232">
            <v>957826723</v>
          </cell>
          <cell r="B7232" t="str">
            <v>Molander</v>
          </cell>
          <cell r="C7232" t="str">
            <v>Earl</v>
          </cell>
          <cell r="D7232" t="str">
            <v>E</v>
          </cell>
          <cell r="E7232">
            <v>38792</v>
          </cell>
        </row>
        <row r="7233">
          <cell r="A7233">
            <v>957826723</v>
          </cell>
          <cell r="B7233" t="str">
            <v>Molander</v>
          </cell>
          <cell r="C7233" t="str">
            <v>Earl</v>
          </cell>
          <cell r="D7233" t="str">
            <v>N</v>
          </cell>
          <cell r="E7233">
            <v>39341</v>
          </cell>
        </row>
        <row r="7234">
          <cell r="A7234">
            <v>957826723</v>
          </cell>
          <cell r="B7234" t="str">
            <v>Molander</v>
          </cell>
          <cell r="C7234" t="str">
            <v>Earl</v>
          </cell>
          <cell r="D7234" t="str">
            <v>N</v>
          </cell>
          <cell r="E7234">
            <v>39341</v>
          </cell>
        </row>
        <row r="7235">
          <cell r="A7235">
            <v>957826723</v>
          </cell>
          <cell r="B7235" t="str">
            <v>Molander</v>
          </cell>
          <cell r="C7235" t="str">
            <v>Earl</v>
          </cell>
          <cell r="D7235" t="str">
            <v>N</v>
          </cell>
          <cell r="E7235">
            <v>39341</v>
          </cell>
        </row>
        <row r="7236">
          <cell r="A7236">
            <v>957873154</v>
          </cell>
          <cell r="B7236" t="str">
            <v>Nine</v>
          </cell>
          <cell r="C7236" t="str">
            <v>Michael</v>
          </cell>
          <cell r="D7236" t="str">
            <v>C</v>
          </cell>
          <cell r="E7236">
            <v>38899</v>
          </cell>
        </row>
        <row r="7237">
          <cell r="A7237">
            <v>957873154</v>
          </cell>
          <cell r="B7237" t="str">
            <v>Nine</v>
          </cell>
          <cell r="C7237" t="str">
            <v>Michael</v>
          </cell>
          <cell r="D7237" t="str">
            <v>C</v>
          </cell>
          <cell r="E7237">
            <v>38899</v>
          </cell>
        </row>
        <row r="7238">
          <cell r="A7238">
            <v>957873154</v>
          </cell>
          <cell r="B7238" t="str">
            <v>Nine</v>
          </cell>
          <cell r="C7238" t="str">
            <v>Michael</v>
          </cell>
          <cell r="D7238" t="str">
            <v>C</v>
          </cell>
          <cell r="E7238">
            <v>38899</v>
          </cell>
        </row>
        <row r="7239">
          <cell r="A7239">
            <v>957873154</v>
          </cell>
          <cell r="B7239" t="str">
            <v>Nine</v>
          </cell>
          <cell r="C7239" t="str">
            <v>Michael</v>
          </cell>
          <cell r="D7239" t="str">
            <v>C</v>
          </cell>
          <cell r="E7239">
            <v>38899</v>
          </cell>
        </row>
        <row r="7240">
          <cell r="A7240">
            <v>957884103</v>
          </cell>
          <cell r="B7240" t="str">
            <v>Culley</v>
          </cell>
          <cell r="C7240" t="str">
            <v>Michelle</v>
          </cell>
          <cell r="D7240" t="str">
            <v>E</v>
          </cell>
          <cell r="E7240">
            <v>39341</v>
          </cell>
        </row>
        <row r="7241">
          <cell r="A7241">
            <v>957884103</v>
          </cell>
          <cell r="B7241" t="str">
            <v>Culley</v>
          </cell>
          <cell r="C7241" t="str">
            <v>Michelle</v>
          </cell>
          <cell r="D7241" t="str">
            <v>E</v>
          </cell>
          <cell r="E7241">
            <v>39341</v>
          </cell>
        </row>
        <row r="7242">
          <cell r="A7242">
            <v>957884103</v>
          </cell>
          <cell r="B7242" t="str">
            <v>Culley</v>
          </cell>
          <cell r="C7242" t="str">
            <v>Michelle</v>
          </cell>
          <cell r="D7242" t="str">
            <v>E</v>
          </cell>
          <cell r="E7242">
            <v>39341</v>
          </cell>
        </row>
        <row r="7243">
          <cell r="A7243">
            <v>957884103</v>
          </cell>
          <cell r="B7243" t="str">
            <v>Culley</v>
          </cell>
          <cell r="C7243" t="str">
            <v>Michelle</v>
          </cell>
          <cell r="D7243" t="str">
            <v>E</v>
          </cell>
          <cell r="E7243">
            <v>39341</v>
          </cell>
        </row>
        <row r="7244">
          <cell r="A7244">
            <v>957884103</v>
          </cell>
          <cell r="B7244" t="str">
            <v>Culley</v>
          </cell>
          <cell r="C7244" t="str">
            <v>Michelle</v>
          </cell>
          <cell r="D7244" t="str">
            <v>E</v>
          </cell>
          <cell r="E7244">
            <v>39341</v>
          </cell>
        </row>
        <row r="7245">
          <cell r="A7245">
            <v>957884103</v>
          </cell>
          <cell r="B7245" t="str">
            <v>Culley</v>
          </cell>
          <cell r="C7245" t="str">
            <v>Michelle</v>
          </cell>
          <cell r="D7245" t="str">
            <v>E</v>
          </cell>
          <cell r="E7245">
            <v>39341</v>
          </cell>
        </row>
        <row r="7246">
          <cell r="A7246">
            <v>957902576</v>
          </cell>
          <cell r="B7246" t="str">
            <v>Oschwald</v>
          </cell>
          <cell r="C7246" t="str">
            <v>Mary</v>
          </cell>
          <cell r="D7246" t="str">
            <v>C</v>
          </cell>
          <cell r="E7246">
            <v>38991</v>
          </cell>
        </row>
        <row r="7247">
          <cell r="A7247">
            <v>957902576</v>
          </cell>
          <cell r="B7247" t="str">
            <v>Oschwald</v>
          </cell>
          <cell r="C7247" t="str">
            <v>Mary</v>
          </cell>
          <cell r="D7247" t="str">
            <v>C</v>
          </cell>
          <cell r="E7247">
            <v>38991</v>
          </cell>
        </row>
        <row r="7248">
          <cell r="A7248">
            <v>957902576</v>
          </cell>
          <cell r="B7248" t="str">
            <v>Oschwald</v>
          </cell>
          <cell r="C7248" t="str">
            <v>Mary</v>
          </cell>
          <cell r="D7248" t="str">
            <v>C</v>
          </cell>
          <cell r="E7248">
            <v>38991</v>
          </cell>
        </row>
        <row r="7249">
          <cell r="A7249">
            <v>957902576</v>
          </cell>
          <cell r="B7249" t="str">
            <v>Oschwald</v>
          </cell>
          <cell r="C7249" t="str">
            <v>Mary</v>
          </cell>
          <cell r="D7249" t="str">
            <v>C</v>
          </cell>
          <cell r="E7249">
            <v>38991</v>
          </cell>
        </row>
        <row r="7250">
          <cell r="A7250">
            <v>957902576</v>
          </cell>
          <cell r="B7250" t="str">
            <v>Oschwald</v>
          </cell>
          <cell r="C7250" t="str">
            <v>Mary</v>
          </cell>
          <cell r="D7250" t="str">
            <v>C</v>
          </cell>
          <cell r="E7250">
            <v>38991</v>
          </cell>
        </row>
        <row r="7251">
          <cell r="A7251">
            <v>957902576</v>
          </cell>
          <cell r="B7251" t="str">
            <v>Oschwald</v>
          </cell>
          <cell r="C7251" t="str">
            <v>Mary</v>
          </cell>
          <cell r="D7251" t="str">
            <v>C</v>
          </cell>
          <cell r="E7251">
            <v>38991</v>
          </cell>
        </row>
        <row r="7252">
          <cell r="A7252">
            <v>957902576</v>
          </cell>
          <cell r="B7252" t="str">
            <v>Oschwald</v>
          </cell>
          <cell r="C7252" t="str">
            <v>Mary</v>
          </cell>
          <cell r="D7252" t="str">
            <v>C</v>
          </cell>
          <cell r="E7252">
            <v>38991</v>
          </cell>
        </row>
        <row r="7253">
          <cell r="A7253">
            <v>957902576</v>
          </cell>
          <cell r="B7253" t="str">
            <v>Oschwald</v>
          </cell>
          <cell r="C7253" t="str">
            <v>Mary</v>
          </cell>
          <cell r="D7253" t="str">
            <v>C</v>
          </cell>
          <cell r="E7253">
            <v>38991</v>
          </cell>
        </row>
        <row r="7254">
          <cell r="A7254">
            <v>957902576</v>
          </cell>
          <cell r="B7254" t="str">
            <v>Oschwald</v>
          </cell>
          <cell r="C7254" t="str">
            <v>Mary</v>
          </cell>
          <cell r="D7254" t="str">
            <v>C</v>
          </cell>
          <cell r="E7254">
            <v>38991</v>
          </cell>
        </row>
        <row r="7255">
          <cell r="A7255">
            <v>957959595</v>
          </cell>
          <cell r="B7255" t="str">
            <v>Pirruccello</v>
          </cell>
          <cell r="C7255" t="str">
            <v>Regina</v>
          </cell>
          <cell r="D7255" t="str">
            <v>E</v>
          </cell>
          <cell r="E7255">
            <v>38519</v>
          </cell>
        </row>
        <row r="7256">
          <cell r="A7256">
            <v>957959595</v>
          </cell>
          <cell r="B7256" t="str">
            <v>Pirruccello</v>
          </cell>
          <cell r="C7256" t="str">
            <v>Regina</v>
          </cell>
          <cell r="D7256" t="str">
            <v>E</v>
          </cell>
          <cell r="E7256">
            <v>38519</v>
          </cell>
        </row>
        <row r="7257">
          <cell r="A7257">
            <v>957980427</v>
          </cell>
          <cell r="B7257" t="str">
            <v>Howsley</v>
          </cell>
          <cell r="C7257" t="str">
            <v>Kelly</v>
          </cell>
          <cell r="D7257" t="str">
            <v>H</v>
          </cell>
          <cell r="E7257">
            <v>38611</v>
          </cell>
        </row>
        <row r="7258">
          <cell r="A7258">
            <v>957980427</v>
          </cell>
          <cell r="B7258" t="str">
            <v>Howsley</v>
          </cell>
          <cell r="C7258" t="str">
            <v>Kelly</v>
          </cell>
          <cell r="D7258" t="str">
            <v>H</v>
          </cell>
          <cell r="E7258">
            <v>38611</v>
          </cell>
        </row>
        <row r="7259">
          <cell r="A7259">
            <v>958007412</v>
          </cell>
          <cell r="B7259" t="str">
            <v>Kocaoglu</v>
          </cell>
          <cell r="C7259" t="str">
            <v>Dundar</v>
          </cell>
          <cell r="D7259" t="str">
            <v>A</v>
          </cell>
          <cell r="E7259">
            <v>32005</v>
          </cell>
        </row>
        <row r="7260">
          <cell r="A7260">
            <v>958015895</v>
          </cell>
          <cell r="B7260" t="str">
            <v>Latz</v>
          </cell>
          <cell r="C7260" t="str">
            <v>Gil</v>
          </cell>
          <cell r="D7260" t="str">
            <v>A</v>
          </cell>
          <cell r="E7260">
            <v>34228</v>
          </cell>
        </row>
        <row r="7261">
          <cell r="A7261">
            <v>958036388</v>
          </cell>
          <cell r="B7261" t="str">
            <v>Evans</v>
          </cell>
          <cell r="C7261" t="str">
            <v>David</v>
          </cell>
          <cell r="D7261" t="str">
            <v>C</v>
          </cell>
          <cell r="E7261">
            <v>38976</v>
          </cell>
        </row>
        <row r="7262">
          <cell r="A7262">
            <v>958036388</v>
          </cell>
          <cell r="B7262" t="str">
            <v>Evans</v>
          </cell>
          <cell r="C7262" t="str">
            <v>David</v>
          </cell>
          <cell r="D7262" t="str">
            <v>C</v>
          </cell>
          <cell r="E7262">
            <v>38976</v>
          </cell>
        </row>
        <row r="7263">
          <cell r="A7263">
            <v>958142174</v>
          </cell>
          <cell r="B7263" t="str">
            <v>Greco</v>
          </cell>
          <cell r="C7263" t="str">
            <v>Todd</v>
          </cell>
          <cell r="D7263" t="str">
            <v>C</v>
          </cell>
          <cell r="E7263">
            <v>37971</v>
          </cell>
        </row>
        <row r="7264">
          <cell r="A7264">
            <v>958142174</v>
          </cell>
          <cell r="B7264" t="str">
            <v>Greco</v>
          </cell>
          <cell r="C7264" t="str">
            <v>Todd</v>
          </cell>
          <cell r="D7264" t="str">
            <v>C</v>
          </cell>
          <cell r="E7264">
            <v>37971</v>
          </cell>
        </row>
        <row r="7265">
          <cell r="A7265">
            <v>958142174</v>
          </cell>
          <cell r="B7265" t="str">
            <v>Greco</v>
          </cell>
          <cell r="C7265" t="str">
            <v>Todd</v>
          </cell>
          <cell r="D7265" t="str">
            <v>C</v>
          </cell>
          <cell r="E7265">
            <v>37971</v>
          </cell>
        </row>
        <row r="7266">
          <cell r="A7266">
            <v>958142174</v>
          </cell>
          <cell r="B7266" t="str">
            <v>Greco</v>
          </cell>
          <cell r="C7266" t="str">
            <v>Todd</v>
          </cell>
          <cell r="D7266" t="str">
            <v>C</v>
          </cell>
          <cell r="E7266">
            <v>37971</v>
          </cell>
        </row>
        <row r="7267">
          <cell r="A7267">
            <v>958155887</v>
          </cell>
          <cell r="B7267" t="str">
            <v>Kaltenbach</v>
          </cell>
          <cell r="C7267" t="str">
            <v>Mark</v>
          </cell>
          <cell r="D7267" t="str">
            <v>E</v>
          </cell>
          <cell r="E7267">
            <v>39432</v>
          </cell>
        </row>
        <row r="7268">
          <cell r="A7268">
            <v>958155887</v>
          </cell>
          <cell r="B7268" t="str">
            <v>Kaltenbach</v>
          </cell>
          <cell r="C7268" t="str">
            <v>Mark</v>
          </cell>
          <cell r="D7268" t="str">
            <v>E</v>
          </cell>
          <cell r="E7268">
            <v>39432</v>
          </cell>
        </row>
        <row r="7269">
          <cell r="A7269">
            <v>958155887</v>
          </cell>
          <cell r="B7269" t="str">
            <v>Kaltenbach</v>
          </cell>
          <cell r="C7269" t="str">
            <v>Mark</v>
          </cell>
          <cell r="D7269" t="str">
            <v>E</v>
          </cell>
          <cell r="E7269">
            <v>39432</v>
          </cell>
        </row>
        <row r="7270">
          <cell r="A7270">
            <v>958223823</v>
          </cell>
          <cell r="B7270" t="str">
            <v>Cartwright</v>
          </cell>
          <cell r="C7270" t="str">
            <v>Chris</v>
          </cell>
          <cell r="D7270" t="str">
            <v>N</v>
          </cell>
          <cell r="E7270">
            <v>36708</v>
          </cell>
        </row>
        <row r="7271">
          <cell r="A7271">
            <v>958223823</v>
          </cell>
          <cell r="B7271" t="str">
            <v>Cartwright</v>
          </cell>
          <cell r="C7271" t="str">
            <v>Chris</v>
          </cell>
          <cell r="D7271" t="str">
            <v>N</v>
          </cell>
          <cell r="E7271">
            <v>36708</v>
          </cell>
        </row>
        <row r="7272">
          <cell r="A7272">
            <v>958223823</v>
          </cell>
          <cell r="B7272" t="str">
            <v>Cartwright</v>
          </cell>
          <cell r="C7272" t="str">
            <v>Chris</v>
          </cell>
          <cell r="D7272" t="str">
            <v>N</v>
          </cell>
          <cell r="E7272">
            <v>36708</v>
          </cell>
        </row>
        <row r="7273">
          <cell r="A7273">
            <v>958372611</v>
          </cell>
          <cell r="B7273" t="str">
            <v>Akkary</v>
          </cell>
          <cell r="C7273" t="str">
            <v>Haitham</v>
          </cell>
          <cell r="D7273" t="str">
            <v>E</v>
          </cell>
          <cell r="E7273">
            <v>38328</v>
          </cell>
        </row>
        <row r="7274">
          <cell r="A7274">
            <v>958372611</v>
          </cell>
          <cell r="B7274" t="str">
            <v>Akkary</v>
          </cell>
          <cell r="C7274" t="str">
            <v>Haitham</v>
          </cell>
          <cell r="D7274" t="str">
            <v>E</v>
          </cell>
          <cell r="E7274">
            <v>38328</v>
          </cell>
        </row>
        <row r="7275">
          <cell r="A7275">
            <v>958372611</v>
          </cell>
          <cell r="B7275" t="str">
            <v>Akkary</v>
          </cell>
          <cell r="C7275" t="str">
            <v>Haitham</v>
          </cell>
          <cell r="D7275" t="str">
            <v>E</v>
          </cell>
          <cell r="E7275">
            <v>38328</v>
          </cell>
        </row>
        <row r="7276">
          <cell r="A7276">
            <v>958372611</v>
          </cell>
          <cell r="B7276" t="str">
            <v>Akkary</v>
          </cell>
          <cell r="C7276" t="str">
            <v>Haitham</v>
          </cell>
          <cell r="D7276" t="str">
            <v>E</v>
          </cell>
          <cell r="E7276">
            <v>38328</v>
          </cell>
        </row>
        <row r="7277">
          <cell r="A7277">
            <v>958372611</v>
          </cell>
          <cell r="B7277" t="str">
            <v>Akkary</v>
          </cell>
          <cell r="C7277" t="str">
            <v>Haitham</v>
          </cell>
          <cell r="D7277" t="str">
            <v>E</v>
          </cell>
          <cell r="E7277">
            <v>38328</v>
          </cell>
        </row>
        <row r="7278">
          <cell r="A7278">
            <v>958372611</v>
          </cell>
          <cell r="B7278" t="str">
            <v>Akkary</v>
          </cell>
          <cell r="C7278" t="str">
            <v>Haitham</v>
          </cell>
          <cell r="D7278" t="str">
            <v>E</v>
          </cell>
          <cell r="E7278">
            <v>38328</v>
          </cell>
        </row>
        <row r="7279">
          <cell r="A7279">
            <v>958417455</v>
          </cell>
          <cell r="B7279" t="str">
            <v>Echohawk</v>
          </cell>
          <cell r="C7279" t="str">
            <v>Tobin</v>
          </cell>
          <cell r="D7279" t="str">
            <v>N</v>
          </cell>
          <cell r="E7279">
            <v>38943</v>
          </cell>
        </row>
        <row r="7280">
          <cell r="A7280">
            <v>958417455</v>
          </cell>
          <cell r="B7280" t="str">
            <v>Echohawk</v>
          </cell>
          <cell r="C7280" t="str">
            <v>Tobin</v>
          </cell>
          <cell r="D7280" t="str">
            <v>N</v>
          </cell>
          <cell r="E7280">
            <v>38943</v>
          </cell>
        </row>
        <row r="7281">
          <cell r="A7281">
            <v>958417455</v>
          </cell>
          <cell r="B7281" t="str">
            <v>Echohawk</v>
          </cell>
          <cell r="C7281" t="str">
            <v>Tobin</v>
          </cell>
          <cell r="D7281" t="str">
            <v>N</v>
          </cell>
          <cell r="E7281">
            <v>38943</v>
          </cell>
        </row>
        <row r="7282">
          <cell r="A7282">
            <v>958417455</v>
          </cell>
          <cell r="B7282" t="str">
            <v>Echohawk</v>
          </cell>
          <cell r="C7282" t="str">
            <v>Tobin</v>
          </cell>
          <cell r="D7282" t="str">
            <v>N</v>
          </cell>
          <cell r="E7282">
            <v>38943</v>
          </cell>
        </row>
        <row r="7283">
          <cell r="A7283">
            <v>958417455</v>
          </cell>
          <cell r="B7283" t="str">
            <v>Echohawk</v>
          </cell>
          <cell r="C7283" t="str">
            <v>Tobin</v>
          </cell>
          <cell r="D7283" t="str">
            <v>N</v>
          </cell>
          <cell r="E7283">
            <v>38943</v>
          </cell>
        </row>
        <row r="7284">
          <cell r="A7284">
            <v>958417455</v>
          </cell>
          <cell r="B7284" t="str">
            <v>Echohawk</v>
          </cell>
          <cell r="C7284" t="str">
            <v>Tobin</v>
          </cell>
          <cell r="D7284" t="str">
            <v>N</v>
          </cell>
          <cell r="E7284">
            <v>38943</v>
          </cell>
        </row>
        <row r="7285">
          <cell r="A7285">
            <v>958459766</v>
          </cell>
          <cell r="B7285" t="str">
            <v>Anderson</v>
          </cell>
          <cell r="C7285" t="str">
            <v>Robert</v>
          </cell>
          <cell r="D7285" t="str">
            <v>E</v>
          </cell>
          <cell r="E7285">
            <v>36966</v>
          </cell>
        </row>
        <row r="7286">
          <cell r="A7286">
            <v>958459766</v>
          </cell>
          <cell r="B7286" t="str">
            <v>Anderson</v>
          </cell>
          <cell r="C7286" t="str">
            <v>Robert</v>
          </cell>
          <cell r="D7286" t="str">
            <v>E</v>
          </cell>
          <cell r="E7286">
            <v>36966</v>
          </cell>
        </row>
        <row r="7287">
          <cell r="A7287">
            <v>958459766</v>
          </cell>
          <cell r="B7287" t="str">
            <v>Anderson</v>
          </cell>
          <cell r="C7287" t="str">
            <v>Robert</v>
          </cell>
          <cell r="D7287" t="str">
            <v>E</v>
          </cell>
          <cell r="E7287">
            <v>36966</v>
          </cell>
        </row>
        <row r="7288">
          <cell r="A7288">
            <v>958459766</v>
          </cell>
          <cell r="B7288" t="str">
            <v>Anderson</v>
          </cell>
          <cell r="C7288" t="str">
            <v>Robert</v>
          </cell>
          <cell r="D7288" t="str">
            <v>E</v>
          </cell>
          <cell r="E7288">
            <v>36966</v>
          </cell>
        </row>
        <row r="7289">
          <cell r="A7289">
            <v>958459766</v>
          </cell>
          <cell r="B7289" t="str">
            <v>Anderson</v>
          </cell>
          <cell r="C7289" t="str">
            <v>Robert</v>
          </cell>
          <cell r="D7289" t="str">
            <v>E</v>
          </cell>
          <cell r="E7289">
            <v>36966</v>
          </cell>
        </row>
        <row r="7290">
          <cell r="A7290">
            <v>958459766</v>
          </cell>
          <cell r="B7290" t="str">
            <v>Anderson</v>
          </cell>
          <cell r="C7290" t="str">
            <v>Robert</v>
          </cell>
          <cell r="D7290" t="str">
            <v>E</v>
          </cell>
          <cell r="E7290">
            <v>36966</v>
          </cell>
        </row>
        <row r="7291">
          <cell r="A7291">
            <v>958459766</v>
          </cell>
          <cell r="B7291" t="str">
            <v>Anderson</v>
          </cell>
          <cell r="C7291" t="str">
            <v>Robert</v>
          </cell>
          <cell r="D7291" t="str">
            <v>E</v>
          </cell>
          <cell r="E7291">
            <v>36966</v>
          </cell>
        </row>
        <row r="7292">
          <cell r="A7292">
            <v>958459766</v>
          </cell>
          <cell r="B7292" t="str">
            <v>Anderson</v>
          </cell>
          <cell r="C7292" t="str">
            <v>Robert</v>
          </cell>
          <cell r="D7292" t="str">
            <v>E</v>
          </cell>
          <cell r="E7292">
            <v>36966</v>
          </cell>
        </row>
        <row r="7293">
          <cell r="A7293">
            <v>958491353</v>
          </cell>
          <cell r="B7293" t="str">
            <v>Howe</v>
          </cell>
          <cell r="C7293" t="str">
            <v>Douglas</v>
          </cell>
          <cell r="D7293" t="str">
            <v>E</v>
          </cell>
          <cell r="E7293">
            <v>39341</v>
          </cell>
        </row>
        <row r="7294">
          <cell r="A7294">
            <v>958491353</v>
          </cell>
          <cell r="B7294" t="str">
            <v>Howe</v>
          </cell>
          <cell r="C7294" t="str">
            <v>Douglas</v>
          </cell>
          <cell r="D7294" t="str">
            <v>E</v>
          </cell>
          <cell r="E7294">
            <v>39341</v>
          </cell>
        </row>
        <row r="7295">
          <cell r="A7295">
            <v>958565187</v>
          </cell>
          <cell r="B7295" t="str">
            <v>Buvinger-Wild</v>
          </cell>
          <cell r="C7295" t="str">
            <v>Gabrielle</v>
          </cell>
          <cell r="D7295" t="str">
            <v>E</v>
          </cell>
          <cell r="E7295">
            <v>39067</v>
          </cell>
        </row>
        <row r="7296">
          <cell r="A7296">
            <v>958565187</v>
          </cell>
          <cell r="B7296" t="str">
            <v>Buvinger-Wild</v>
          </cell>
          <cell r="C7296" t="str">
            <v>Gabrielle</v>
          </cell>
          <cell r="D7296" t="str">
            <v>E</v>
          </cell>
          <cell r="E7296">
            <v>39067</v>
          </cell>
        </row>
        <row r="7297">
          <cell r="A7297">
            <v>958565187</v>
          </cell>
          <cell r="B7297" t="str">
            <v>Buvinger-Wild</v>
          </cell>
          <cell r="C7297" t="str">
            <v>Gabrielle</v>
          </cell>
          <cell r="D7297" t="str">
            <v>E</v>
          </cell>
          <cell r="E7297">
            <v>39067</v>
          </cell>
        </row>
        <row r="7298">
          <cell r="A7298">
            <v>958596041</v>
          </cell>
          <cell r="B7298" t="str">
            <v>Sluys</v>
          </cell>
          <cell r="C7298" t="str">
            <v>Pati</v>
          </cell>
          <cell r="D7298" t="str">
            <v>N</v>
          </cell>
          <cell r="E7298">
            <v>36708</v>
          </cell>
        </row>
        <row r="7299">
          <cell r="A7299">
            <v>958596041</v>
          </cell>
          <cell r="B7299" t="str">
            <v>Sluys</v>
          </cell>
          <cell r="C7299" t="str">
            <v>Pati</v>
          </cell>
          <cell r="D7299" t="str">
            <v>N</v>
          </cell>
          <cell r="E7299">
            <v>36708</v>
          </cell>
        </row>
        <row r="7300">
          <cell r="A7300">
            <v>958618436</v>
          </cell>
          <cell r="B7300" t="str">
            <v>Klassen</v>
          </cell>
          <cell r="C7300" t="str">
            <v>JoAnn</v>
          </cell>
          <cell r="D7300" t="str">
            <v>C</v>
          </cell>
          <cell r="E7300">
            <v>39157</v>
          </cell>
        </row>
        <row r="7301">
          <cell r="A7301">
            <v>958618436</v>
          </cell>
          <cell r="B7301" t="str">
            <v>Klassen</v>
          </cell>
          <cell r="C7301" t="str">
            <v>JoAnn</v>
          </cell>
          <cell r="D7301" t="str">
            <v>C</v>
          </cell>
          <cell r="E7301">
            <v>39157</v>
          </cell>
        </row>
        <row r="7302">
          <cell r="A7302">
            <v>958618436</v>
          </cell>
          <cell r="B7302" t="str">
            <v>Klassen</v>
          </cell>
          <cell r="C7302" t="str">
            <v>JoAnn</v>
          </cell>
          <cell r="D7302" t="str">
            <v>C</v>
          </cell>
          <cell r="E7302">
            <v>39157</v>
          </cell>
        </row>
        <row r="7303">
          <cell r="A7303">
            <v>958618436</v>
          </cell>
          <cell r="B7303" t="str">
            <v>Klassen</v>
          </cell>
          <cell r="C7303" t="str">
            <v>JoAnn</v>
          </cell>
          <cell r="D7303" t="str">
            <v>C</v>
          </cell>
          <cell r="E7303">
            <v>39157</v>
          </cell>
        </row>
        <row r="7304">
          <cell r="A7304">
            <v>958618436</v>
          </cell>
          <cell r="B7304" t="str">
            <v>Klassen</v>
          </cell>
          <cell r="C7304" t="str">
            <v>JoAnn</v>
          </cell>
          <cell r="D7304" t="str">
            <v>C</v>
          </cell>
          <cell r="E7304">
            <v>39157</v>
          </cell>
        </row>
        <row r="7305">
          <cell r="A7305">
            <v>958618436</v>
          </cell>
          <cell r="B7305" t="str">
            <v>Klassen</v>
          </cell>
          <cell r="C7305" t="str">
            <v>JoAnn</v>
          </cell>
          <cell r="D7305" t="str">
            <v>C</v>
          </cell>
          <cell r="E7305">
            <v>39157</v>
          </cell>
        </row>
        <row r="7306">
          <cell r="A7306">
            <v>958618436</v>
          </cell>
          <cell r="B7306" t="str">
            <v>Klassen</v>
          </cell>
          <cell r="C7306" t="str">
            <v>JoAnn</v>
          </cell>
          <cell r="D7306" t="str">
            <v>C</v>
          </cell>
          <cell r="E7306">
            <v>39157</v>
          </cell>
        </row>
        <row r="7307">
          <cell r="A7307">
            <v>958618436</v>
          </cell>
          <cell r="B7307" t="str">
            <v>Klassen</v>
          </cell>
          <cell r="C7307" t="str">
            <v>JoAnn</v>
          </cell>
          <cell r="D7307" t="str">
            <v>C</v>
          </cell>
          <cell r="E7307">
            <v>39157</v>
          </cell>
        </row>
        <row r="7308">
          <cell r="A7308">
            <v>958671552</v>
          </cell>
          <cell r="B7308" t="str">
            <v>Brawner-Jones</v>
          </cell>
          <cell r="C7308" t="str">
            <v>Nancy</v>
          </cell>
          <cell r="D7308" t="str">
            <v>N</v>
          </cell>
          <cell r="E7308">
            <v>38976</v>
          </cell>
        </row>
        <row r="7309">
          <cell r="A7309">
            <v>958671552</v>
          </cell>
          <cell r="B7309" t="str">
            <v>Brawner-Jones</v>
          </cell>
          <cell r="C7309" t="str">
            <v>Nancy</v>
          </cell>
          <cell r="D7309" t="str">
            <v>N</v>
          </cell>
          <cell r="E7309">
            <v>38976</v>
          </cell>
        </row>
        <row r="7310">
          <cell r="A7310">
            <v>958671552</v>
          </cell>
          <cell r="B7310" t="str">
            <v>Brawner-Jones</v>
          </cell>
          <cell r="C7310" t="str">
            <v>Nancy</v>
          </cell>
          <cell r="D7310" t="str">
            <v>N</v>
          </cell>
          <cell r="E7310">
            <v>38976</v>
          </cell>
        </row>
        <row r="7311">
          <cell r="A7311">
            <v>958671552</v>
          </cell>
          <cell r="B7311" t="str">
            <v>Brawner-Jones</v>
          </cell>
          <cell r="C7311" t="str">
            <v>Nancy</v>
          </cell>
          <cell r="D7311" t="str">
            <v>N</v>
          </cell>
          <cell r="E7311">
            <v>38976</v>
          </cell>
        </row>
        <row r="7312">
          <cell r="A7312">
            <v>958691518</v>
          </cell>
          <cell r="B7312" t="str">
            <v>Millard</v>
          </cell>
          <cell r="C7312" t="str">
            <v>Jeffrey</v>
          </cell>
          <cell r="D7312" t="str">
            <v>N</v>
          </cell>
          <cell r="E7312">
            <v>35746</v>
          </cell>
        </row>
        <row r="7313">
          <cell r="A7313">
            <v>958691518</v>
          </cell>
          <cell r="B7313" t="str">
            <v>Millard</v>
          </cell>
          <cell r="C7313" t="str">
            <v>Jeffrey</v>
          </cell>
          <cell r="D7313" t="str">
            <v>N</v>
          </cell>
          <cell r="E7313">
            <v>35746</v>
          </cell>
        </row>
        <row r="7314">
          <cell r="A7314">
            <v>958691518</v>
          </cell>
          <cell r="B7314" t="str">
            <v>Millard</v>
          </cell>
          <cell r="C7314" t="str">
            <v>Jeffrey</v>
          </cell>
          <cell r="D7314" t="str">
            <v>N</v>
          </cell>
          <cell r="E7314">
            <v>35746</v>
          </cell>
        </row>
        <row r="7315">
          <cell r="A7315">
            <v>958691518</v>
          </cell>
          <cell r="B7315" t="str">
            <v>Millard</v>
          </cell>
          <cell r="C7315" t="str">
            <v>Jeffrey</v>
          </cell>
          <cell r="D7315" t="str">
            <v>N</v>
          </cell>
          <cell r="E7315">
            <v>35746</v>
          </cell>
        </row>
        <row r="7316">
          <cell r="A7316">
            <v>958784541</v>
          </cell>
          <cell r="B7316" t="str">
            <v>Snyder</v>
          </cell>
          <cell r="C7316" t="str">
            <v>Susan</v>
          </cell>
          <cell r="D7316" t="str">
            <v>C</v>
          </cell>
          <cell r="E7316">
            <v>35324</v>
          </cell>
        </row>
        <row r="7317">
          <cell r="A7317">
            <v>958784541</v>
          </cell>
          <cell r="B7317" t="str">
            <v>Snyder</v>
          </cell>
          <cell r="C7317" t="str">
            <v>Susan</v>
          </cell>
          <cell r="D7317" t="str">
            <v>C</v>
          </cell>
          <cell r="E7317">
            <v>35324</v>
          </cell>
        </row>
        <row r="7318">
          <cell r="A7318">
            <v>958784541</v>
          </cell>
          <cell r="B7318" t="str">
            <v>Snyder</v>
          </cell>
          <cell r="C7318" t="str">
            <v>Susan</v>
          </cell>
          <cell r="D7318" t="str">
            <v>C</v>
          </cell>
          <cell r="E7318">
            <v>35324</v>
          </cell>
        </row>
        <row r="7319">
          <cell r="A7319">
            <v>958818044</v>
          </cell>
          <cell r="B7319" t="str">
            <v>Ollis</v>
          </cell>
          <cell r="C7319" t="str">
            <v>Kenneth</v>
          </cell>
          <cell r="D7319" t="str">
            <v>E</v>
          </cell>
          <cell r="E7319">
            <v>39341</v>
          </cell>
        </row>
        <row r="7320">
          <cell r="A7320">
            <v>958818044</v>
          </cell>
          <cell r="B7320" t="str">
            <v>Ollis</v>
          </cell>
          <cell r="C7320" t="str">
            <v>Kenneth</v>
          </cell>
          <cell r="D7320" t="str">
            <v>E</v>
          </cell>
          <cell r="E7320">
            <v>39341</v>
          </cell>
        </row>
        <row r="7321">
          <cell r="A7321">
            <v>958818044</v>
          </cell>
          <cell r="B7321" t="str">
            <v>Ollis</v>
          </cell>
          <cell r="C7321" t="str">
            <v>Kenneth</v>
          </cell>
          <cell r="D7321" t="str">
            <v>E</v>
          </cell>
          <cell r="E7321">
            <v>39341</v>
          </cell>
        </row>
        <row r="7322">
          <cell r="A7322">
            <v>958818044</v>
          </cell>
          <cell r="B7322" t="str">
            <v>Ollis</v>
          </cell>
          <cell r="C7322" t="str">
            <v>Kenneth</v>
          </cell>
          <cell r="D7322" t="str">
            <v>E</v>
          </cell>
          <cell r="E7322">
            <v>39341</v>
          </cell>
        </row>
        <row r="7323">
          <cell r="A7323">
            <v>958818044</v>
          </cell>
          <cell r="B7323" t="str">
            <v>Ollis</v>
          </cell>
          <cell r="C7323" t="str">
            <v>Kenneth</v>
          </cell>
          <cell r="D7323" t="str">
            <v>E</v>
          </cell>
          <cell r="E7323">
            <v>39341</v>
          </cell>
        </row>
        <row r="7324">
          <cell r="A7324">
            <v>958835828</v>
          </cell>
          <cell r="B7324" t="str">
            <v>Bogin</v>
          </cell>
          <cell r="C7324" t="str">
            <v>Renee</v>
          </cell>
          <cell r="D7324" t="str">
            <v>L</v>
          </cell>
          <cell r="E7324">
            <v>39249</v>
          </cell>
        </row>
        <row r="7325">
          <cell r="A7325">
            <v>958835828</v>
          </cell>
          <cell r="B7325" t="str">
            <v>Bogin</v>
          </cell>
          <cell r="C7325" t="str">
            <v>Renee</v>
          </cell>
          <cell r="D7325" t="str">
            <v>L</v>
          </cell>
          <cell r="E7325">
            <v>39249</v>
          </cell>
        </row>
        <row r="7326">
          <cell r="A7326">
            <v>958985643</v>
          </cell>
          <cell r="B7326" t="str">
            <v>West</v>
          </cell>
          <cell r="C7326" t="str">
            <v>Laura</v>
          </cell>
          <cell r="D7326" t="str">
            <v>N</v>
          </cell>
          <cell r="E7326">
            <v>37194</v>
          </cell>
        </row>
        <row r="7327">
          <cell r="A7327">
            <v>958985643</v>
          </cell>
          <cell r="B7327" t="str">
            <v>West</v>
          </cell>
          <cell r="C7327" t="str">
            <v>Laura</v>
          </cell>
          <cell r="D7327" t="str">
            <v>N</v>
          </cell>
          <cell r="E7327">
            <v>37194</v>
          </cell>
        </row>
        <row r="7328">
          <cell r="A7328">
            <v>958985643</v>
          </cell>
          <cell r="B7328" t="str">
            <v>West</v>
          </cell>
          <cell r="C7328" t="str">
            <v>Laura</v>
          </cell>
          <cell r="D7328" t="str">
            <v>N</v>
          </cell>
          <cell r="E7328">
            <v>37194</v>
          </cell>
        </row>
        <row r="7329">
          <cell r="A7329">
            <v>959012123</v>
          </cell>
          <cell r="B7329" t="str">
            <v>Downs</v>
          </cell>
          <cell r="C7329" t="str">
            <v>Christine</v>
          </cell>
          <cell r="D7329" t="str">
            <v>D</v>
          </cell>
          <cell r="E7329">
            <v>36054</v>
          </cell>
        </row>
        <row r="7330">
          <cell r="A7330">
            <v>959012123</v>
          </cell>
          <cell r="B7330" t="str">
            <v>Downs</v>
          </cell>
          <cell r="C7330" t="str">
            <v>Christine</v>
          </cell>
          <cell r="D7330" t="str">
            <v>D</v>
          </cell>
          <cell r="E7330">
            <v>36054</v>
          </cell>
        </row>
        <row r="7331">
          <cell r="A7331">
            <v>959012123</v>
          </cell>
          <cell r="B7331" t="str">
            <v>Downs</v>
          </cell>
          <cell r="C7331" t="str">
            <v>Christine</v>
          </cell>
          <cell r="D7331" t="str">
            <v>D</v>
          </cell>
          <cell r="E7331">
            <v>36054</v>
          </cell>
        </row>
        <row r="7332">
          <cell r="A7332">
            <v>959012123</v>
          </cell>
          <cell r="B7332" t="str">
            <v>Downs</v>
          </cell>
          <cell r="C7332" t="str">
            <v>Christine</v>
          </cell>
          <cell r="D7332" t="str">
            <v>D</v>
          </cell>
          <cell r="E7332">
            <v>36054</v>
          </cell>
        </row>
        <row r="7333">
          <cell r="A7333">
            <v>959012123</v>
          </cell>
          <cell r="B7333" t="str">
            <v>Downs</v>
          </cell>
          <cell r="C7333" t="str">
            <v>Christine</v>
          </cell>
          <cell r="D7333" t="str">
            <v>D</v>
          </cell>
          <cell r="E7333">
            <v>36054</v>
          </cell>
        </row>
        <row r="7334">
          <cell r="A7334">
            <v>959012123</v>
          </cell>
          <cell r="B7334" t="str">
            <v>Downs</v>
          </cell>
          <cell r="C7334" t="str">
            <v>Christine</v>
          </cell>
          <cell r="D7334" t="str">
            <v>D</v>
          </cell>
          <cell r="E7334">
            <v>36054</v>
          </cell>
        </row>
        <row r="7335">
          <cell r="A7335">
            <v>959068669</v>
          </cell>
          <cell r="B7335" t="str">
            <v>Cardenas</v>
          </cell>
          <cell r="C7335" t="str">
            <v>Jenny</v>
          </cell>
          <cell r="D7335" t="str">
            <v>N</v>
          </cell>
          <cell r="E7335">
            <v>36419</v>
          </cell>
        </row>
        <row r="7336">
          <cell r="A7336">
            <v>959068669</v>
          </cell>
          <cell r="B7336" t="str">
            <v>Cardenas</v>
          </cell>
          <cell r="C7336" t="str">
            <v>Jenny</v>
          </cell>
          <cell r="D7336" t="str">
            <v>N</v>
          </cell>
          <cell r="E7336">
            <v>36419</v>
          </cell>
        </row>
        <row r="7337">
          <cell r="A7337">
            <v>959104485</v>
          </cell>
          <cell r="B7337" t="str">
            <v>Huneidi</v>
          </cell>
          <cell r="C7337" t="str">
            <v>Laila</v>
          </cell>
          <cell r="D7337" t="str">
            <v>Q</v>
          </cell>
          <cell r="E7337">
            <v>38211</v>
          </cell>
        </row>
        <row r="7338">
          <cell r="A7338">
            <v>959104485</v>
          </cell>
          <cell r="B7338" t="str">
            <v>Huneidi</v>
          </cell>
          <cell r="C7338" t="str">
            <v>Laila</v>
          </cell>
          <cell r="D7338" t="str">
            <v>Q</v>
          </cell>
          <cell r="E7338">
            <v>38211</v>
          </cell>
        </row>
        <row r="7339">
          <cell r="A7339">
            <v>959109279</v>
          </cell>
          <cell r="B7339" t="str">
            <v>Bauer</v>
          </cell>
          <cell r="C7339" t="str">
            <v>Talya</v>
          </cell>
          <cell r="D7339" t="str">
            <v>A</v>
          </cell>
          <cell r="E7339">
            <v>38246</v>
          </cell>
        </row>
        <row r="7340">
          <cell r="A7340">
            <v>959109279</v>
          </cell>
          <cell r="B7340" t="str">
            <v>Bauer</v>
          </cell>
          <cell r="C7340" t="str">
            <v>Talya</v>
          </cell>
          <cell r="D7340" t="str">
            <v>A</v>
          </cell>
          <cell r="E7340">
            <v>38246</v>
          </cell>
        </row>
        <row r="7341">
          <cell r="A7341">
            <v>959109279</v>
          </cell>
          <cell r="B7341" t="str">
            <v>Bauer</v>
          </cell>
          <cell r="C7341" t="str">
            <v>Talya</v>
          </cell>
          <cell r="D7341" t="str">
            <v>A</v>
          </cell>
          <cell r="E7341">
            <v>38246</v>
          </cell>
        </row>
        <row r="7342">
          <cell r="A7342">
            <v>959118504</v>
          </cell>
          <cell r="B7342" t="str">
            <v>Gillis</v>
          </cell>
          <cell r="C7342" t="str">
            <v>Robert</v>
          </cell>
          <cell r="D7342" t="str">
            <v>E</v>
          </cell>
          <cell r="E7342">
            <v>37515</v>
          </cell>
        </row>
        <row r="7343">
          <cell r="A7343">
            <v>959118504</v>
          </cell>
          <cell r="B7343" t="str">
            <v>Gillis</v>
          </cell>
          <cell r="C7343" t="str">
            <v>Robert</v>
          </cell>
          <cell r="D7343" t="str">
            <v>E</v>
          </cell>
          <cell r="E7343">
            <v>37515</v>
          </cell>
        </row>
        <row r="7344">
          <cell r="A7344">
            <v>959125599</v>
          </cell>
          <cell r="B7344" t="str">
            <v>Israel-Greco</v>
          </cell>
          <cell r="C7344" t="str">
            <v>Dovina</v>
          </cell>
          <cell r="D7344" t="str">
            <v>E</v>
          </cell>
          <cell r="E7344">
            <v>38702</v>
          </cell>
        </row>
        <row r="7345">
          <cell r="A7345">
            <v>959125599</v>
          </cell>
          <cell r="B7345" t="str">
            <v>Israel-Greco</v>
          </cell>
          <cell r="C7345" t="str">
            <v>Dovina</v>
          </cell>
          <cell r="D7345" t="str">
            <v>E</v>
          </cell>
          <cell r="E7345">
            <v>38702</v>
          </cell>
        </row>
        <row r="7346">
          <cell r="A7346">
            <v>959182917</v>
          </cell>
          <cell r="B7346" t="str">
            <v>Popa</v>
          </cell>
          <cell r="C7346" t="str">
            <v>Radu</v>
          </cell>
          <cell r="D7346" t="str">
            <v>B</v>
          </cell>
          <cell r="E7346">
            <v>38611</v>
          </cell>
        </row>
        <row r="7347">
          <cell r="A7347">
            <v>959182917</v>
          </cell>
          <cell r="B7347" t="str">
            <v>Popa</v>
          </cell>
          <cell r="C7347" t="str">
            <v>Radu</v>
          </cell>
          <cell r="D7347" t="str">
            <v>B</v>
          </cell>
          <cell r="E7347">
            <v>38611</v>
          </cell>
        </row>
        <row r="7348">
          <cell r="A7348">
            <v>959182917</v>
          </cell>
          <cell r="B7348" t="str">
            <v>Popa</v>
          </cell>
          <cell r="C7348" t="str">
            <v>Radu</v>
          </cell>
          <cell r="D7348" t="str">
            <v>B</v>
          </cell>
          <cell r="E7348">
            <v>38611</v>
          </cell>
        </row>
        <row r="7349">
          <cell r="A7349">
            <v>959182917</v>
          </cell>
          <cell r="B7349" t="str">
            <v>Popa</v>
          </cell>
          <cell r="C7349" t="str">
            <v>Radu</v>
          </cell>
          <cell r="D7349" t="str">
            <v>B</v>
          </cell>
          <cell r="E7349">
            <v>38611</v>
          </cell>
        </row>
        <row r="7350">
          <cell r="A7350">
            <v>959182917</v>
          </cell>
          <cell r="B7350" t="str">
            <v>Popa</v>
          </cell>
          <cell r="C7350" t="str">
            <v>Radu</v>
          </cell>
          <cell r="D7350" t="str">
            <v>B</v>
          </cell>
          <cell r="E7350">
            <v>38611</v>
          </cell>
        </row>
        <row r="7351">
          <cell r="A7351">
            <v>959210833</v>
          </cell>
          <cell r="B7351" t="str">
            <v>Cellarius</v>
          </cell>
          <cell r="C7351" t="str">
            <v>Karen</v>
          </cell>
          <cell r="D7351" t="str">
            <v>L</v>
          </cell>
          <cell r="E7351">
            <v>39264</v>
          </cell>
        </row>
        <row r="7352">
          <cell r="A7352">
            <v>959210833</v>
          </cell>
          <cell r="B7352" t="str">
            <v>Cellarius</v>
          </cell>
          <cell r="C7352" t="str">
            <v>Karen</v>
          </cell>
          <cell r="D7352" t="str">
            <v>L</v>
          </cell>
          <cell r="E7352">
            <v>39264</v>
          </cell>
        </row>
        <row r="7353">
          <cell r="A7353">
            <v>959210833</v>
          </cell>
          <cell r="B7353" t="str">
            <v>Cellarius</v>
          </cell>
          <cell r="C7353" t="str">
            <v>Karen</v>
          </cell>
          <cell r="D7353" t="str">
            <v>L</v>
          </cell>
          <cell r="E7353">
            <v>39264</v>
          </cell>
        </row>
        <row r="7354">
          <cell r="A7354">
            <v>959210833</v>
          </cell>
          <cell r="B7354" t="str">
            <v>Cellarius</v>
          </cell>
          <cell r="C7354" t="str">
            <v>Karen</v>
          </cell>
          <cell r="D7354" t="str">
            <v>L</v>
          </cell>
          <cell r="E7354">
            <v>39264</v>
          </cell>
        </row>
        <row r="7355">
          <cell r="A7355">
            <v>959313711</v>
          </cell>
          <cell r="B7355" t="str">
            <v>Blumenthal</v>
          </cell>
          <cell r="C7355" t="str">
            <v>Eric</v>
          </cell>
          <cell r="D7355" t="str">
            <v>N</v>
          </cell>
          <cell r="E7355">
            <v>39329</v>
          </cell>
        </row>
        <row r="7356">
          <cell r="A7356">
            <v>959317510</v>
          </cell>
          <cell r="B7356" t="str">
            <v>Thornton</v>
          </cell>
          <cell r="C7356" t="str">
            <v>Thomas</v>
          </cell>
          <cell r="D7356" t="str">
            <v>B</v>
          </cell>
          <cell r="E7356">
            <v>38976</v>
          </cell>
        </row>
        <row r="7357">
          <cell r="A7357">
            <v>959317510</v>
          </cell>
          <cell r="B7357" t="str">
            <v>Thornton</v>
          </cell>
          <cell r="C7357" t="str">
            <v>Thomas</v>
          </cell>
          <cell r="D7357" t="str">
            <v>B</v>
          </cell>
          <cell r="E7357">
            <v>38976</v>
          </cell>
        </row>
        <row r="7358">
          <cell r="A7358">
            <v>959317510</v>
          </cell>
          <cell r="B7358" t="str">
            <v>Thornton</v>
          </cell>
          <cell r="C7358" t="str">
            <v>Thomas</v>
          </cell>
          <cell r="D7358" t="str">
            <v>B</v>
          </cell>
          <cell r="E7358">
            <v>38976</v>
          </cell>
        </row>
        <row r="7359">
          <cell r="A7359">
            <v>959317510</v>
          </cell>
          <cell r="B7359" t="str">
            <v>Thornton</v>
          </cell>
          <cell r="C7359" t="str">
            <v>Thomas</v>
          </cell>
          <cell r="D7359" t="str">
            <v>B</v>
          </cell>
          <cell r="E7359">
            <v>38976</v>
          </cell>
        </row>
        <row r="7360">
          <cell r="A7360">
            <v>959317510</v>
          </cell>
          <cell r="B7360" t="str">
            <v>Thornton</v>
          </cell>
          <cell r="C7360" t="str">
            <v>Thomas</v>
          </cell>
          <cell r="D7360" t="str">
            <v>B</v>
          </cell>
          <cell r="E7360">
            <v>38976</v>
          </cell>
        </row>
        <row r="7361">
          <cell r="A7361">
            <v>959317510</v>
          </cell>
          <cell r="B7361" t="str">
            <v>Thornton</v>
          </cell>
          <cell r="C7361" t="str">
            <v>Thomas</v>
          </cell>
          <cell r="D7361" t="str">
            <v>B</v>
          </cell>
          <cell r="E7361">
            <v>38976</v>
          </cell>
        </row>
        <row r="7362">
          <cell r="A7362">
            <v>959317510</v>
          </cell>
          <cell r="B7362" t="str">
            <v>Thornton</v>
          </cell>
          <cell r="C7362" t="str">
            <v>Thomas</v>
          </cell>
          <cell r="D7362" t="str">
            <v>B</v>
          </cell>
          <cell r="E7362">
            <v>38976</v>
          </cell>
        </row>
        <row r="7363">
          <cell r="A7363">
            <v>959317510</v>
          </cell>
          <cell r="B7363" t="str">
            <v>Thornton</v>
          </cell>
          <cell r="C7363" t="str">
            <v>Thomas</v>
          </cell>
          <cell r="D7363" t="str">
            <v>B</v>
          </cell>
          <cell r="E7363">
            <v>38976</v>
          </cell>
        </row>
        <row r="7364">
          <cell r="A7364">
            <v>959322957</v>
          </cell>
          <cell r="B7364" t="str">
            <v>Zodnik</v>
          </cell>
          <cell r="C7364" t="str">
            <v>Sandra</v>
          </cell>
          <cell r="D7364" t="str">
            <v>E</v>
          </cell>
          <cell r="E7364">
            <v>38976</v>
          </cell>
        </row>
        <row r="7365">
          <cell r="A7365">
            <v>959322957</v>
          </cell>
          <cell r="B7365" t="str">
            <v>Zodnik</v>
          </cell>
          <cell r="C7365" t="str">
            <v>Sandra</v>
          </cell>
          <cell r="D7365" t="str">
            <v>E</v>
          </cell>
          <cell r="E7365">
            <v>38976</v>
          </cell>
        </row>
        <row r="7366">
          <cell r="A7366">
            <v>959323350</v>
          </cell>
          <cell r="B7366" t="str">
            <v>Bennett</v>
          </cell>
          <cell r="C7366" t="str">
            <v>Melissa</v>
          </cell>
          <cell r="D7366" t="str">
            <v>N</v>
          </cell>
          <cell r="E7366">
            <v>39342</v>
          </cell>
        </row>
        <row r="7367">
          <cell r="A7367">
            <v>959368632</v>
          </cell>
          <cell r="B7367" t="str">
            <v>Walsh</v>
          </cell>
          <cell r="C7367" t="str">
            <v>James</v>
          </cell>
          <cell r="D7367" t="str">
            <v>N</v>
          </cell>
          <cell r="E7367">
            <v>38321</v>
          </cell>
        </row>
        <row r="7368">
          <cell r="A7368">
            <v>959368632</v>
          </cell>
          <cell r="B7368" t="str">
            <v>Walsh</v>
          </cell>
          <cell r="C7368" t="str">
            <v>James</v>
          </cell>
          <cell r="D7368" t="str">
            <v>N</v>
          </cell>
          <cell r="E7368">
            <v>38321</v>
          </cell>
        </row>
        <row r="7369">
          <cell r="A7369">
            <v>959368632</v>
          </cell>
          <cell r="B7369" t="str">
            <v>Walsh</v>
          </cell>
          <cell r="C7369" t="str">
            <v>James</v>
          </cell>
          <cell r="D7369" t="str">
            <v>N</v>
          </cell>
          <cell r="E7369">
            <v>38321</v>
          </cell>
        </row>
        <row r="7370">
          <cell r="A7370">
            <v>959368632</v>
          </cell>
          <cell r="B7370" t="str">
            <v>Walsh</v>
          </cell>
          <cell r="C7370" t="str">
            <v>James</v>
          </cell>
          <cell r="D7370" t="str">
            <v>N</v>
          </cell>
          <cell r="E7370">
            <v>38321</v>
          </cell>
        </row>
        <row r="7371">
          <cell r="A7371">
            <v>959368632</v>
          </cell>
          <cell r="B7371" t="str">
            <v>Walsh</v>
          </cell>
          <cell r="C7371" t="str">
            <v>James</v>
          </cell>
          <cell r="D7371" t="str">
            <v>N</v>
          </cell>
          <cell r="E7371">
            <v>38321</v>
          </cell>
        </row>
        <row r="7372">
          <cell r="A7372">
            <v>959368632</v>
          </cell>
          <cell r="B7372" t="str">
            <v>Walsh</v>
          </cell>
          <cell r="C7372" t="str">
            <v>James</v>
          </cell>
          <cell r="D7372" t="str">
            <v>N</v>
          </cell>
          <cell r="E7372">
            <v>38321</v>
          </cell>
        </row>
        <row r="7373">
          <cell r="A7373">
            <v>959390422</v>
          </cell>
          <cell r="B7373" t="str">
            <v>Newman</v>
          </cell>
          <cell r="C7373" t="str">
            <v>Glen</v>
          </cell>
          <cell r="D7373" t="str">
            <v>E</v>
          </cell>
          <cell r="E7373">
            <v>39067</v>
          </cell>
        </row>
        <row r="7374">
          <cell r="A7374">
            <v>959390422</v>
          </cell>
          <cell r="B7374" t="str">
            <v>Newman</v>
          </cell>
          <cell r="C7374" t="str">
            <v>Glen</v>
          </cell>
          <cell r="D7374" t="str">
            <v>E</v>
          </cell>
          <cell r="E7374">
            <v>39067</v>
          </cell>
        </row>
        <row r="7375">
          <cell r="A7375">
            <v>959390422</v>
          </cell>
          <cell r="B7375" t="str">
            <v>Newman</v>
          </cell>
          <cell r="C7375" t="str">
            <v>Glen</v>
          </cell>
          <cell r="D7375" t="str">
            <v>E</v>
          </cell>
          <cell r="E7375">
            <v>39067</v>
          </cell>
        </row>
        <row r="7376">
          <cell r="A7376">
            <v>959407330</v>
          </cell>
          <cell r="B7376" t="str">
            <v>Brown</v>
          </cell>
          <cell r="C7376" t="str">
            <v>Eowyn</v>
          </cell>
          <cell r="D7376" t="str">
            <v>E</v>
          </cell>
          <cell r="E7376">
            <v>39067</v>
          </cell>
        </row>
        <row r="7377">
          <cell r="A7377">
            <v>959407330</v>
          </cell>
          <cell r="B7377" t="str">
            <v>Brown</v>
          </cell>
          <cell r="C7377" t="str">
            <v>Eowyn</v>
          </cell>
          <cell r="D7377" t="str">
            <v>E</v>
          </cell>
          <cell r="E7377">
            <v>39067</v>
          </cell>
        </row>
        <row r="7378">
          <cell r="A7378">
            <v>959407330</v>
          </cell>
          <cell r="B7378" t="str">
            <v>Brown</v>
          </cell>
          <cell r="C7378" t="str">
            <v>Eowyn</v>
          </cell>
          <cell r="D7378" t="str">
            <v>E</v>
          </cell>
          <cell r="E7378">
            <v>39067</v>
          </cell>
        </row>
        <row r="7379">
          <cell r="A7379">
            <v>959407330</v>
          </cell>
          <cell r="B7379" t="str">
            <v>Brown</v>
          </cell>
          <cell r="C7379" t="str">
            <v>Eowyn</v>
          </cell>
          <cell r="D7379" t="str">
            <v>E</v>
          </cell>
          <cell r="E7379">
            <v>39067</v>
          </cell>
        </row>
        <row r="7380">
          <cell r="A7380">
            <v>959450087</v>
          </cell>
          <cell r="B7380" t="str">
            <v>Coventry</v>
          </cell>
          <cell r="C7380" t="str">
            <v>Angela</v>
          </cell>
          <cell r="D7380" t="str">
            <v>C</v>
          </cell>
          <cell r="E7380">
            <v>38279</v>
          </cell>
        </row>
        <row r="7381">
          <cell r="A7381">
            <v>959450087</v>
          </cell>
          <cell r="B7381" t="str">
            <v>Coventry</v>
          </cell>
          <cell r="C7381" t="str">
            <v>Angela</v>
          </cell>
          <cell r="D7381" t="str">
            <v>C</v>
          </cell>
          <cell r="E7381">
            <v>38279</v>
          </cell>
        </row>
        <row r="7382">
          <cell r="A7382">
            <v>959450087</v>
          </cell>
          <cell r="B7382" t="str">
            <v>Coventry</v>
          </cell>
          <cell r="C7382" t="str">
            <v>Angela</v>
          </cell>
          <cell r="D7382" t="str">
            <v>C</v>
          </cell>
          <cell r="E7382">
            <v>38279</v>
          </cell>
        </row>
        <row r="7383">
          <cell r="A7383">
            <v>959450087</v>
          </cell>
          <cell r="B7383" t="str">
            <v>Coventry</v>
          </cell>
          <cell r="C7383" t="str">
            <v>Angela</v>
          </cell>
          <cell r="D7383" t="str">
            <v>C</v>
          </cell>
          <cell r="E7383">
            <v>38279</v>
          </cell>
        </row>
        <row r="7384">
          <cell r="A7384">
            <v>959457190</v>
          </cell>
          <cell r="B7384" t="str">
            <v>Ingle</v>
          </cell>
          <cell r="C7384" t="str">
            <v>Marcus</v>
          </cell>
          <cell r="D7384" t="str">
            <v>A</v>
          </cell>
          <cell r="E7384">
            <v>37669</v>
          </cell>
        </row>
        <row r="7385">
          <cell r="A7385">
            <v>959457190</v>
          </cell>
          <cell r="B7385" t="str">
            <v>Ingle</v>
          </cell>
          <cell r="C7385" t="str">
            <v>Marcus</v>
          </cell>
          <cell r="D7385" t="str">
            <v>A</v>
          </cell>
          <cell r="E7385">
            <v>37669</v>
          </cell>
        </row>
        <row r="7386">
          <cell r="A7386">
            <v>959457190</v>
          </cell>
          <cell r="B7386" t="str">
            <v>Ingle</v>
          </cell>
          <cell r="C7386" t="str">
            <v>Marcus</v>
          </cell>
          <cell r="D7386" t="str">
            <v>A</v>
          </cell>
          <cell r="E7386">
            <v>37669</v>
          </cell>
        </row>
        <row r="7387">
          <cell r="A7387">
            <v>959457190</v>
          </cell>
          <cell r="B7387" t="str">
            <v>Ingle</v>
          </cell>
          <cell r="C7387" t="str">
            <v>Marcus</v>
          </cell>
          <cell r="D7387" t="str">
            <v>A</v>
          </cell>
          <cell r="E7387">
            <v>37669</v>
          </cell>
        </row>
        <row r="7388">
          <cell r="A7388">
            <v>959457190</v>
          </cell>
          <cell r="B7388" t="str">
            <v>Ingle</v>
          </cell>
          <cell r="C7388" t="str">
            <v>Marcus</v>
          </cell>
          <cell r="D7388" t="str">
            <v>A</v>
          </cell>
          <cell r="E7388">
            <v>37669</v>
          </cell>
        </row>
        <row r="7389">
          <cell r="A7389">
            <v>959457190</v>
          </cell>
          <cell r="B7389" t="str">
            <v>Ingle</v>
          </cell>
          <cell r="C7389" t="str">
            <v>Marcus</v>
          </cell>
          <cell r="D7389" t="str">
            <v>A</v>
          </cell>
          <cell r="E7389">
            <v>37669</v>
          </cell>
        </row>
        <row r="7390">
          <cell r="A7390">
            <v>959457190</v>
          </cell>
          <cell r="B7390" t="str">
            <v>Ingle</v>
          </cell>
          <cell r="C7390" t="str">
            <v>Marcus</v>
          </cell>
          <cell r="D7390" t="str">
            <v>A</v>
          </cell>
          <cell r="E7390">
            <v>37669</v>
          </cell>
        </row>
        <row r="7391">
          <cell r="A7391">
            <v>959478879</v>
          </cell>
          <cell r="B7391" t="str">
            <v>Morgan</v>
          </cell>
          <cell r="C7391" t="str">
            <v>David</v>
          </cell>
          <cell r="D7391" t="str">
            <v>A</v>
          </cell>
          <cell r="E7391">
            <v>34593</v>
          </cell>
        </row>
        <row r="7392">
          <cell r="A7392">
            <v>959478879</v>
          </cell>
          <cell r="B7392" t="str">
            <v>Morgan</v>
          </cell>
          <cell r="C7392" t="str">
            <v>David</v>
          </cell>
          <cell r="D7392" t="str">
            <v>A</v>
          </cell>
          <cell r="E7392">
            <v>34593</v>
          </cell>
        </row>
        <row r="7393">
          <cell r="A7393">
            <v>959478879</v>
          </cell>
          <cell r="B7393" t="str">
            <v>Morgan</v>
          </cell>
          <cell r="C7393" t="str">
            <v>David</v>
          </cell>
          <cell r="D7393" t="str">
            <v>A</v>
          </cell>
          <cell r="E7393">
            <v>34593</v>
          </cell>
        </row>
        <row r="7394">
          <cell r="A7394">
            <v>959533526</v>
          </cell>
          <cell r="B7394" t="str">
            <v>Kierstead</v>
          </cell>
          <cell r="C7394" t="str">
            <v>Martha</v>
          </cell>
          <cell r="D7394" t="str">
            <v>N</v>
          </cell>
          <cell r="E7394">
            <v>36708</v>
          </cell>
        </row>
        <row r="7395">
          <cell r="A7395">
            <v>959533526</v>
          </cell>
          <cell r="B7395" t="str">
            <v>Kierstead</v>
          </cell>
          <cell r="C7395" t="str">
            <v>Martha</v>
          </cell>
          <cell r="D7395" t="str">
            <v>N</v>
          </cell>
          <cell r="E7395">
            <v>36708</v>
          </cell>
        </row>
        <row r="7396">
          <cell r="A7396">
            <v>959557999</v>
          </cell>
          <cell r="B7396" t="str">
            <v>Hunzeker</v>
          </cell>
          <cell r="C7396" t="str">
            <v>Jozette</v>
          </cell>
          <cell r="D7396" t="str">
            <v>N</v>
          </cell>
          <cell r="E7396">
            <v>38301</v>
          </cell>
        </row>
        <row r="7397">
          <cell r="A7397">
            <v>959557999</v>
          </cell>
          <cell r="B7397" t="str">
            <v>Hunzeker</v>
          </cell>
          <cell r="C7397" t="str">
            <v>Jozette</v>
          </cell>
          <cell r="D7397" t="str">
            <v>N</v>
          </cell>
          <cell r="E7397">
            <v>38301</v>
          </cell>
        </row>
        <row r="7398">
          <cell r="A7398">
            <v>959557999</v>
          </cell>
          <cell r="B7398" t="str">
            <v>Hunzeker</v>
          </cell>
          <cell r="C7398" t="str">
            <v>Jozette</v>
          </cell>
          <cell r="D7398" t="str">
            <v>N</v>
          </cell>
          <cell r="E7398">
            <v>38301</v>
          </cell>
        </row>
        <row r="7399">
          <cell r="A7399">
            <v>959557999</v>
          </cell>
          <cell r="B7399" t="str">
            <v>Hunzeker</v>
          </cell>
          <cell r="C7399" t="str">
            <v>Jozette</v>
          </cell>
          <cell r="D7399" t="str">
            <v>N</v>
          </cell>
          <cell r="E7399">
            <v>38301</v>
          </cell>
        </row>
        <row r="7400">
          <cell r="A7400">
            <v>959678846</v>
          </cell>
          <cell r="B7400" t="str">
            <v>Rad</v>
          </cell>
          <cell r="C7400" t="str">
            <v>Farrokh</v>
          </cell>
          <cell r="D7400" t="str">
            <v>A</v>
          </cell>
          <cell r="E7400">
            <v>29480</v>
          </cell>
        </row>
        <row r="7401">
          <cell r="A7401">
            <v>959678846</v>
          </cell>
          <cell r="B7401" t="str">
            <v>Rad</v>
          </cell>
          <cell r="C7401" t="str">
            <v>Farrokh</v>
          </cell>
          <cell r="D7401" t="str">
            <v>A</v>
          </cell>
          <cell r="E7401">
            <v>29480</v>
          </cell>
        </row>
        <row r="7402">
          <cell r="A7402">
            <v>959678846</v>
          </cell>
          <cell r="B7402" t="str">
            <v>Rad</v>
          </cell>
          <cell r="C7402" t="str">
            <v>Farrokh</v>
          </cell>
          <cell r="D7402" t="str">
            <v>A</v>
          </cell>
          <cell r="E7402">
            <v>29480</v>
          </cell>
        </row>
        <row r="7403">
          <cell r="A7403">
            <v>959678846</v>
          </cell>
          <cell r="B7403" t="str">
            <v>Rad</v>
          </cell>
          <cell r="C7403" t="str">
            <v>Farrokh</v>
          </cell>
          <cell r="D7403" t="str">
            <v>A</v>
          </cell>
          <cell r="E7403">
            <v>29480</v>
          </cell>
        </row>
        <row r="7404">
          <cell r="A7404">
            <v>959678846</v>
          </cell>
          <cell r="B7404" t="str">
            <v>Rad</v>
          </cell>
          <cell r="C7404" t="str">
            <v>Farrokh</v>
          </cell>
          <cell r="D7404" t="str">
            <v>A</v>
          </cell>
          <cell r="E7404">
            <v>29480</v>
          </cell>
        </row>
        <row r="7405">
          <cell r="A7405">
            <v>959678846</v>
          </cell>
          <cell r="B7405" t="str">
            <v>Rad</v>
          </cell>
          <cell r="C7405" t="str">
            <v>Farrokh</v>
          </cell>
          <cell r="D7405" t="str">
            <v>A</v>
          </cell>
          <cell r="E7405">
            <v>29480</v>
          </cell>
        </row>
        <row r="7406">
          <cell r="A7406">
            <v>959678846</v>
          </cell>
          <cell r="B7406" t="str">
            <v>Rad</v>
          </cell>
          <cell r="C7406" t="str">
            <v>Farrokh</v>
          </cell>
          <cell r="D7406" t="str">
            <v>A</v>
          </cell>
          <cell r="E7406">
            <v>29480</v>
          </cell>
        </row>
        <row r="7407">
          <cell r="A7407">
            <v>959678846</v>
          </cell>
          <cell r="B7407" t="str">
            <v>Rad</v>
          </cell>
          <cell r="C7407" t="str">
            <v>Farrokh</v>
          </cell>
          <cell r="D7407" t="str">
            <v>A</v>
          </cell>
          <cell r="E7407">
            <v>29480</v>
          </cell>
        </row>
        <row r="7408">
          <cell r="A7408">
            <v>959678846</v>
          </cell>
          <cell r="B7408" t="str">
            <v>Rad</v>
          </cell>
          <cell r="C7408" t="str">
            <v>Farrokh</v>
          </cell>
          <cell r="D7408" t="str">
            <v>A</v>
          </cell>
          <cell r="E7408">
            <v>29480</v>
          </cell>
        </row>
        <row r="7409">
          <cell r="A7409">
            <v>959678846</v>
          </cell>
          <cell r="B7409" t="str">
            <v>Rad</v>
          </cell>
          <cell r="C7409" t="str">
            <v>Farrokh</v>
          </cell>
          <cell r="D7409" t="str">
            <v>A</v>
          </cell>
          <cell r="E7409">
            <v>29480</v>
          </cell>
        </row>
        <row r="7410">
          <cell r="A7410">
            <v>959678846</v>
          </cell>
          <cell r="B7410" t="str">
            <v>Rad</v>
          </cell>
          <cell r="C7410" t="str">
            <v>Farrokh</v>
          </cell>
          <cell r="D7410" t="str">
            <v>A</v>
          </cell>
          <cell r="E7410">
            <v>29480</v>
          </cell>
        </row>
        <row r="7411">
          <cell r="A7411">
            <v>959706786</v>
          </cell>
          <cell r="B7411" t="str">
            <v>Chope</v>
          </cell>
          <cell r="C7411" t="str">
            <v>Roger</v>
          </cell>
          <cell r="D7411" t="str">
            <v>C</v>
          </cell>
          <cell r="E7411">
            <v>37515</v>
          </cell>
        </row>
        <row r="7412">
          <cell r="A7412">
            <v>959706786</v>
          </cell>
          <cell r="B7412" t="str">
            <v>Chope</v>
          </cell>
          <cell r="C7412" t="str">
            <v>Roger</v>
          </cell>
          <cell r="D7412" t="str">
            <v>C</v>
          </cell>
          <cell r="E7412">
            <v>37515</v>
          </cell>
        </row>
        <row r="7413">
          <cell r="A7413">
            <v>959706786</v>
          </cell>
          <cell r="B7413" t="str">
            <v>Chope</v>
          </cell>
          <cell r="C7413" t="str">
            <v>Roger</v>
          </cell>
          <cell r="D7413" t="str">
            <v>C</v>
          </cell>
          <cell r="E7413">
            <v>37515</v>
          </cell>
        </row>
        <row r="7414">
          <cell r="A7414">
            <v>959706786</v>
          </cell>
          <cell r="B7414" t="str">
            <v>Chope</v>
          </cell>
          <cell r="C7414" t="str">
            <v>Roger</v>
          </cell>
          <cell r="D7414" t="str">
            <v>C</v>
          </cell>
          <cell r="E7414">
            <v>37515</v>
          </cell>
        </row>
        <row r="7415">
          <cell r="A7415">
            <v>959706786</v>
          </cell>
          <cell r="B7415" t="str">
            <v>Chope</v>
          </cell>
          <cell r="C7415" t="str">
            <v>Roger</v>
          </cell>
          <cell r="D7415" t="str">
            <v>C</v>
          </cell>
          <cell r="E7415">
            <v>37515</v>
          </cell>
        </row>
        <row r="7416">
          <cell r="A7416">
            <v>959706786</v>
          </cell>
          <cell r="B7416" t="str">
            <v>Chope</v>
          </cell>
          <cell r="C7416" t="str">
            <v>Roger</v>
          </cell>
          <cell r="D7416" t="str">
            <v>C</v>
          </cell>
          <cell r="E7416">
            <v>37515</v>
          </cell>
        </row>
        <row r="7417">
          <cell r="A7417">
            <v>959788832</v>
          </cell>
          <cell r="B7417" t="str">
            <v>Bergh</v>
          </cell>
          <cell r="C7417" t="str">
            <v>Donna</v>
          </cell>
          <cell r="D7417" t="str">
            <v>N</v>
          </cell>
          <cell r="E7417">
            <v>36708</v>
          </cell>
        </row>
        <row r="7418">
          <cell r="A7418">
            <v>959788832</v>
          </cell>
          <cell r="B7418" t="str">
            <v>Bergh</v>
          </cell>
          <cell r="C7418" t="str">
            <v>Donna</v>
          </cell>
          <cell r="D7418" t="str">
            <v>N</v>
          </cell>
          <cell r="E7418">
            <v>36708</v>
          </cell>
        </row>
        <row r="7419">
          <cell r="A7419">
            <v>959806354</v>
          </cell>
          <cell r="B7419" t="str">
            <v>Cabelly</v>
          </cell>
          <cell r="C7419" t="str">
            <v>Alan</v>
          </cell>
          <cell r="D7419" t="str">
            <v>A</v>
          </cell>
          <cell r="E7419">
            <v>34228</v>
          </cell>
        </row>
        <row r="7420">
          <cell r="A7420">
            <v>959806354</v>
          </cell>
          <cell r="B7420" t="str">
            <v>Cabelly</v>
          </cell>
          <cell r="C7420" t="str">
            <v>Alan</v>
          </cell>
          <cell r="D7420" t="str">
            <v>A</v>
          </cell>
          <cell r="E7420">
            <v>34228</v>
          </cell>
        </row>
        <row r="7421">
          <cell r="A7421">
            <v>959806354</v>
          </cell>
          <cell r="B7421" t="str">
            <v>Cabelly</v>
          </cell>
          <cell r="C7421" t="str">
            <v>Alan</v>
          </cell>
          <cell r="D7421" t="str">
            <v>A</v>
          </cell>
          <cell r="E7421">
            <v>34228</v>
          </cell>
        </row>
        <row r="7422">
          <cell r="A7422">
            <v>959806354</v>
          </cell>
          <cell r="B7422" t="str">
            <v>Cabelly</v>
          </cell>
          <cell r="C7422" t="str">
            <v>Alan</v>
          </cell>
          <cell r="D7422" t="str">
            <v>A</v>
          </cell>
          <cell r="E7422">
            <v>34228</v>
          </cell>
        </row>
        <row r="7423">
          <cell r="A7423">
            <v>959806354</v>
          </cell>
          <cell r="B7423" t="str">
            <v>Cabelly</v>
          </cell>
          <cell r="C7423" t="str">
            <v>Alan</v>
          </cell>
          <cell r="D7423" t="str">
            <v>A</v>
          </cell>
          <cell r="E7423">
            <v>34228</v>
          </cell>
        </row>
        <row r="7424">
          <cell r="A7424">
            <v>959806354</v>
          </cell>
          <cell r="B7424" t="str">
            <v>Cabelly</v>
          </cell>
          <cell r="C7424" t="str">
            <v>Alan</v>
          </cell>
          <cell r="D7424" t="str">
            <v>A</v>
          </cell>
          <cell r="E7424">
            <v>34228</v>
          </cell>
        </row>
        <row r="7425">
          <cell r="A7425">
            <v>959806354</v>
          </cell>
          <cell r="B7425" t="str">
            <v>Cabelly</v>
          </cell>
          <cell r="C7425" t="str">
            <v>Alan</v>
          </cell>
          <cell r="D7425" t="str">
            <v>A</v>
          </cell>
          <cell r="E7425">
            <v>34228</v>
          </cell>
        </row>
        <row r="7426">
          <cell r="A7426">
            <v>959806354</v>
          </cell>
          <cell r="B7426" t="str">
            <v>Cabelly</v>
          </cell>
          <cell r="C7426" t="str">
            <v>Alan</v>
          </cell>
          <cell r="D7426" t="str">
            <v>A</v>
          </cell>
          <cell r="E7426">
            <v>34228</v>
          </cell>
        </row>
        <row r="7427">
          <cell r="A7427">
            <v>959806354</v>
          </cell>
          <cell r="B7427" t="str">
            <v>Cabelly</v>
          </cell>
          <cell r="C7427" t="str">
            <v>Alan</v>
          </cell>
          <cell r="D7427" t="str">
            <v>A</v>
          </cell>
          <cell r="E7427">
            <v>34228</v>
          </cell>
        </row>
        <row r="7428">
          <cell r="A7428">
            <v>959806354</v>
          </cell>
          <cell r="B7428" t="str">
            <v>Cabelly</v>
          </cell>
          <cell r="C7428" t="str">
            <v>Alan</v>
          </cell>
          <cell r="D7428" t="str">
            <v>A</v>
          </cell>
          <cell r="E7428">
            <v>34228</v>
          </cell>
        </row>
        <row r="7429">
          <cell r="A7429">
            <v>959806354</v>
          </cell>
          <cell r="B7429" t="str">
            <v>Cabelly</v>
          </cell>
          <cell r="C7429" t="str">
            <v>Alan</v>
          </cell>
          <cell r="D7429" t="str">
            <v>A</v>
          </cell>
          <cell r="E7429">
            <v>34228</v>
          </cell>
        </row>
        <row r="7430">
          <cell r="A7430">
            <v>959806354</v>
          </cell>
          <cell r="B7430" t="str">
            <v>Cabelly</v>
          </cell>
          <cell r="C7430" t="str">
            <v>Alan</v>
          </cell>
          <cell r="D7430" t="str">
            <v>A</v>
          </cell>
          <cell r="E7430">
            <v>34228</v>
          </cell>
        </row>
        <row r="7431">
          <cell r="A7431">
            <v>959812973</v>
          </cell>
          <cell r="B7431" t="str">
            <v>Gilliland</v>
          </cell>
          <cell r="C7431" t="str">
            <v>Emily</v>
          </cell>
          <cell r="D7431" t="str">
            <v>N</v>
          </cell>
          <cell r="E7431">
            <v>38581</v>
          </cell>
        </row>
        <row r="7432">
          <cell r="A7432">
            <v>959812973</v>
          </cell>
          <cell r="B7432" t="str">
            <v>Gilliland</v>
          </cell>
          <cell r="C7432" t="str">
            <v>Emily</v>
          </cell>
          <cell r="D7432" t="str">
            <v>N</v>
          </cell>
          <cell r="E7432">
            <v>38581</v>
          </cell>
        </row>
        <row r="7433">
          <cell r="A7433">
            <v>959812973</v>
          </cell>
          <cell r="B7433" t="str">
            <v>Gilliland</v>
          </cell>
          <cell r="C7433" t="str">
            <v>Emily</v>
          </cell>
        </row>
        <row r="7434">
          <cell r="A7434">
            <v>959812973</v>
          </cell>
          <cell r="B7434" t="str">
            <v>Gilliland</v>
          </cell>
          <cell r="C7434" t="str">
            <v>Emily</v>
          </cell>
        </row>
        <row r="7435">
          <cell r="A7435">
            <v>959812973</v>
          </cell>
          <cell r="B7435" t="str">
            <v>Gilliland</v>
          </cell>
          <cell r="C7435" t="str">
            <v>Emily</v>
          </cell>
        </row>
        <row r="7436">
          <cell r="A7436">
            <v>959812973</v>
          </cell>
          <cell r="B7436" t="str">
            <v>Gilliland</v>
          </cell>
          <cell r="C7436" t="str">
            <v>Emily</v>
          </cell>
        </row>
        <row r="7437">
          <cell r="A7437">
            <v>959812973</v>
          </cell>
          <cell r="B7437" t="str">
            <v>Gilliland</v>
          </cell>
          <cell r="C7437" t="str">
            <v>Emily</v>
          </cell>
        </row>
        <row r="7438">
          <cell r="A7438">
            <v>959835827</v>
          </cell>
          <cell r="B7438" t="str">
            <v>Hood</v>
          </cell>
          <cell r="C7438" t="str">
            <v>Michael</v>
          </cell>
          <cell r="D7438" t="str">
            <v>N</v>
          </cell>
          <cell r="E7438">
            <v>39174</v>
          </cell>
        </row>
        <row r="7439">
          <cell r="A7439">
            <v>959835827</v>
          </cell>
          <cell r="B7439" t="str">
            <v>Hood</v>
          </cell>
          <cell r="C7439" t="str">
            <v>Michael</v>
          </cell>
          <cell r="D7439" t="str">
            <v>N</v>
          </cell>
          <cell r="E7439">
            <v>39174</v>
          </cell>
        </row>
        <row r="7440">
          <cell r="A7440">
            <v>959955352</v>
          </cell>
          <cell r="B7440" t="str">
            <v>Ramirez</v>
          </cell>
          <cell r="C7440" t="str">
            <v>Michelle</v>
          </cell>
          <cell r="D7440" t="str">
            <v>C</v>
          </cell>
          <cell r="E7440">
            <v>38993</v>
          </cell>
        </row>
        <row r="7441">
          <cell r="A7441">
            <v>959955352</v>
          </cell>
          <cell r="B7441" t="str">
            <v>Ramirez</v>
          </cell>
          <cell r="C7441" t="str">
            <v>Michelle</v>
          </cell>
          <cell r="D7441" t="str">
            <v>C</v>
          </cell>
          <cell r="E7441">
            <v>38993</v>
          </cell>
        </row>
        <row r="7442">
          <cell r="A7442">
            <v>960005748</v>
          </cell>
          <cell r="B7442" t="str">
            <v>Trout</v>
          </cell>
          <cell r="C7442" t="str">
            <v>Patricia</v>
          </cell>
          <cell r="D7442" t="str">
            <v>N</v>
          </cell>
          <cell r="E7442">
            <v>38929</v>
          </cell>
        </row>
        <row r="7443">
          <cell r="A7443">
            <v>960005748</v>
          </cell>
          <cell r="B7443" t="str">
            <v>Trout</v>
          </cell>
          <cell r="C7443" t="str">
            <v>Patricia</v>
          </cell>
          <cell r="D7443" t="str">
            <v>N</v>
          </cell>
          <cell r="E7443">
            <v>38929</v>
          </cell>
        </row>
        <row r="7444">
          <cell r="A7444">
            <v>960074935</v>
          </cell>
          <cell r="B7444" t="str">
            <v>Rechner</v>
          </cell>
          <cell r="C7444" t="str">
            <v>Mary</v>
          </cell>
          <cell r="D7444" t="str">
            <v>E</v>
          </cell>
          <cell r="E7444">
            <v>38611</v>
          </cell>
        </row>
        <row r="7445">
          <cell r="A7445">
            <v>960074935</v>
          </cell>
          <cell r="B7445" t="str">
            <v>Rechner</v>
          </cell>
          <cell r="C7445" t="str">
            <v>Mary</v>
          </cell>
          <cell r="D7445" t="str">
            <v>E</v>
          </cell>
          <cell r="E7445">
            <v>38611</v>
          </cell>
        </row>
        <row r="7446">
          <cell r="A7446">
            <v>960074935</v>
          </cell>
          <cell r="B7446" t="str">
            <v>Rechner</v>
          </cell>
          <cell r="C7446" t="str">
            <v>Mary</v>
          </cell>
          <cell r="D7446" t="str">
            <v>E</v>
          </cell>
          <cell r="E7446">
            <v>38611</v>
          </cell>
        </row>
        <row r="7447">
          <cell r="A7447">
            <v>960074935</v>
          </cell>
          <cell r="B7447" t="str">
            <v>Rechner</v>
          </cell>
          <cell r="C7447" t="str">
            <v>Mary</v>
          </cell>
          <cell r="D7447" t="str">
            <v>E</v>
          </cell>
          <cell r="E7447">
            <v>38611</v>
          </cell>
        </row>
        <row r="7448">
          <cell r="A7448">
            <v>960074935</v>
          </cell>
          <cell r="B7448" t="str">
            <v>Rechner</v>
          </cell>
          <cell r="C7448" t="str">
            <v>Mary</v>
          </cell>
          <cell r="D7448" t="str">
            <v>E</v>
          </cell>
          <cell r="E7448">
            <v>38611</v>
          </cell>
        </row>
        <row r="7449">
          <cell r="A7449">
            <v>960074935</v>
          </cell>
          <cell r="B7449" t="str">
            <v>Rechner</v>
          </cell>
          <cell r="C7449" t="str">
            <v>Mary</v>
          </cell>
          <cell r="D7449" t="str">
            <v>E</v>
          </cell>
          <cell r="E7449">
            <v>38611</v>
          </cell>
        </row>
        <row r="7450">
          <cell r="A7450">
            <v>960074935</v>
          </cell>
          <cell r="B7450" t="str">
            <v>Rechner</v>
          </cell>
          <cell r="C7450" t="str">
            <v>Mary</v>
          </cell>
          <cell r="D7450" t="str">
            <v>E</v>
          </cell>
          <cell r="E7450">
            <v>38611</v>
          </cell>
        </row>
        <row r="7451">
          <cell r="A7451">
            <v>960212815</v>
          </cell>
          <cell r="B7451" t="str">
            <v>Sailor</v>
          </cell>
          <cell r="C7451" t="str">
            <v>David</v>
          </cell>
          <cell r="D7451" t="str">
            <v>B</v>
          </cell>
          <cell r="E7451">
            <v>37622</v>
          </cell>
        </row>
        <row r="7452">
          <cell r="A7452">
            <v>960212815</v>
          </cell>
          <cell r="B7452" t="str">
            <v>Sailor</v>
          </cell>
          <cell r="C7452" t="str">
            <v>David</v>
          </cell>
          <cell r="D7452" t="str">
            <v>B</v>
          </cell>
          <cell r="E7452">
            <v>37622</v>
          </cell>
        </row>
        <row r="7453">
          <cell r="A7453">
            <v>960212815</v>
          </cell>
          <cell r="B7453" t="str">
            <v>Sailor</v>
          </cell>
          <cell r="C7453" t="str">
            <v>David</v>
          </cell>
          <cell r="D7453" t="str">
            <v>B</v>
          </cell>
          <cell r="E7453">
            <v>37622</v>
          </cell>
        </row>
        <row r="7454">
          <cell r="A7454">
            <v>960212815</v>
          </cell>
          <cell r="B7454" t="str">
            <v>Sailor</v>
          </cell>
          <cell r="C7454" t="str">
            <v>David</v>
          </cell>
          <cell r="D7454" t="str">
            <v>B</v>
          </cell>
          <cell r="E7454">
            <v>37622</v>
          </cell>
        </row>
        <row r="7455">
          <cell r="A7455">
            <v>960264320</v>
          </cell>
          <cell r="B7455" t="str">
            <v>Hendricks</v>
          </cell>
          <cell r="C7455" t="str">
            <v>Arthur</v>
          </cell>
          <cell r="D7455" t="str">
            <v>B</v>
          </cell>
          <cell r="E7455">
            <v>38534</v>
          </cell>
        </row>
        <row r="7456">
          <cell r="A7456">
            <v>960316056</v>
          </cell>
          <cell r="B7456" t="str">
            <v>Schneiderman</v>
          </cell>
          <cell r="C7456" t="str">
            <v>Sharon</v>
          </cell>
          <cell r="D7456" t="str">
            <v>E</v>
          </cell>
          <cell r="E7456">
            <v>38611</v>
          </cell>
        </row>
        <row r="7457">
          <cell r="A7457">
            <v>960316056</v>
          </cell>
          <cell r="B7457" t="str">
            <v>Schneiderman</v>
          </cell>
          <cell r="C7457" t="str">
            <v>Sharon</v>
          </cell>
          <cell r="D7457" t="str">
            <v>E</v>
          </cell>
          <cell r="E7457">
            <v>38611</v>
          </cell>
        </row>
        <row r="7458">
          <cell r="A7458">
            <v>960316056</v>
          </cell>
          <cell r="B7458" t="str">
            <v>Schneiderman</v>
          </cell>
          <cell r="C7458" t="str">
            <v>Sharon</v>
          </cell>
          <cell r="D7458" t="str">
            <v>E</v>
          </cell>
          <cell r="E7458">
            <v>38611</v>
          </cell>
        </row>
        <row r="7459">
          <cell r="A7459">
            <v>960338151</v>
          </cell>
          <cell r="B7459" t="str">
            <v>Byron</v>
          </cell>
          <cell r="C7459" t="str">
            <v>Amanda</v>
          </cell>
          <cell r="D7459" t="str">
            <v>E</v>
          </cell>
          <cell r="E7459">
            <v>37515</v>
          </cell>
        </row>
        <row r="7460">
          <cell r="A7460">
            <v>960338151</v>
          </cell>
          <cell r="B7460" t="str">
            <v>Byron</v>
          </cell>
          <cell r="C7460" t="str">
            <v>Amanda</v>
          </cell>
          <cell r="D7460" t="str">
            <v>E</v>
          </cell>
          <cell r="E7460">
            <v>37515</v>
          </cell>
        </row>
        <row r="7461">
          <cell r="A7461">
            <v>960338151</v>
          </cell>
          <cell r="B7461" t="str">
            <v>Byron</v>
          </cell>
          <cell r="C7461" t="str">
            <v>Amanda</v>
          </cell>
          <cell r="D7461" t="str">
            <v>E</v>
          </cell>
          <cell r="E7461">
            <v>37515</v>
          </cell>
        </row>
        <row r="7462">
          <cell r="A7462">
            <v>960338151</v>
          </cell>
          <cell r="B7462" t="str">
            <v>Byron</v>
          </cell>
          <cell r="C7462" t="str">
            <v>Amanda</v>
          </cell>
          <cell r="D7462" t="str">
            <v>E</v>
          </cell>
          <cell r="E7462">
            <v>37515</v>
          </cell>
        </row>
        <row r="7463">
          <cell r="A7463">
            <v>960338151</v>
          </cell>
          <cell r="B7463" t="str">
            <v>Byron</v>
          </cell>
          <cell r="C7463" t="str">
            <v>Amanda</v>
          </cell>
          <cell r="D7463" t="str">
            <v>E</v>
          </cell>
          <cell r="E7463">
            <v>37515</v>
          </cell>
        </row>
        <row r="7464">
          <cell r="A7464">
            <v>960347451</v>
          </cell>
          <cell r="B7464" t="str">
            <v>Kim</v>
          </cell>
          <cell r="C7464" t="str">
            <v>Eun</v>
          </cell>
          <cell r="D7464" t="str">
            <v>E</v>
          </cell>
          <cell r="E7464">
            <v>39341</v>
          </cell>
        </row>
        <row r="7465">
          <cell r="A7465">
            <v>960347451</v>
          </cell>
          <cell r="B7465" t="str">
            <v>Kim</v>
          </cell>
          <cell r="C7465" t="str">
            <v>Eun</v>
          </cell>
          <cell r="D7465" t="str">
            <v>E</v>
          </cell>
          <cell r="E7465">
            <v>39341</v>
          </cell>
        </row>
        <row r="7466">
          <cell r="A7466">
            <v>960388213</v>
          </cell>
          <cell r="B7466" t="str">
            <v>Visse</v>
          </cell>
          <cell r="C7466" t="str">
            <v>Richard</v>
          </cell>
          <cell r="D7466" t="str">
            <v>E</v>
          </cell>
          <cell r="E7466">
            <v>39341</v>
          </cell>
        </row>
        <row r="7467">
          <cell r="A7467">
            <v>960388213</v>
          </cell>
          <cell r="B7467" t="str">
            <v>Visse</v>
          </cell>
          <cell r="C7467" t="str">
            <v>Richard</v>
          </cell>
          <cell r="D7467" t="str">
            <v>E</v>
          </cell>
          <cell r="E7467">
            <v>39341</v>
          </cell>
        </row>
        <row r="7468">
          <cell r="A7468">
            <v>960400228</v>
          </cell>
          <cell r="B7468" t="str">
            <v>Zollinger</v>
          </cell>
          <cell r="C7468" t="str">
            <v>Amy</v>
          </cell>
          <cell r="D7468" t="str">
            <v>D</v>
          </cell>
          <cell r="E7468">
            <v>39432</v>
          </cell>
        </row>
        <row r="7469">
          <cell r="A7469">
            <v>960400228</v>
          </cell>
          <cell r="B7469" t="str">
            <v>Zollinger</v>
          </cell>
          <cell r="C7469" t="str">
            <v>Amy</v>
          </cell>
          <cell r="D7469" t="str">
            <v>D</v>
          </cell>
          <cell r="E7469">
            <v>39432</v>
          </cell>
        </row>
        <row r="7470">
          <cell r="A7470">
            <v>960400228</v>
          </cell>
          <cell r="B7470" t="str">
            <v>Zollinger</v>
          </cell>
          <cell r="C7470" t="str">
            <v>Amy</v>
          </cell>
          <cell r="D7470" t="str">
            <v>D</v>
          </cell>
          <cell r="E7470">
            <v>39432</v>
          </cell>
        </row>
        <row r="7471">
          <cell r="A7471">
            <v>960400228</v>
          </cell>
          <cell r="B7471" t="str">
            <v>Zollinger</v>
          </cell>
          <cell r="C7471" t="str">
            <v>Amy</v>
          </cell>
          <cell r="D7471" t="str">
            <v>D</v>
          </cell>
          <cell r="E7471">
            <v>39432</v>
          </cell>
        </row>
        <row r="7472">
          <cell r="A7472">
            <v>960406258</v>
          </cell>
          <cell r="B7472" t="str">
            <v>Kogut</v>
          </cell>
          <cell r="C7472" t="str">
            <v>Mark</v>
          </cell>
          <cell r="D7472" t="str">
            <v>A</v>
          </cell>
          <cell r="E7472">
            <v>38976</v>
          </cell>
        </row>
        <row r="7473">
          <cell r="A7473">
            <v>960406258</v>
          </cell>
          <cell r="B7473" t="str">
            <v>Kogut</v>
          </cell>
          <cell r="C7473" t="str">
            <v>Mark</v>
          </cell>
          <cell r="D7473" t="str">
            <v>A</v>
          </cell>
          <cell r="E7473">
            <v>38976</v>
          </cell>
        </row>
        <row r="7474">
          <cell r="A7474">
            <v>960406258</v>
          </cell>
          <cell r="B7474" t="str">
            <v>Kogut</v>
          </cell>
          <cell r="C7474" t="str">
            <v>Mark</v>
          </cell>
          <cell r="D7474" t="str">
            <v>A</v>
          </cell>
          <cell r="E7474">
            <v>38976</v>
          </cell>
        </row>
        <row r="7475">
          <cell r="A7475">
            <v>960422497</v>
          </cell>
          <cell r="B7475" t="str">
            <v>Raab</v>
          </cell>
          <cell r="C7475" t="str">
            <v>Alon</v>
          </cell>
          <cell r="D7475" t="str">
            <v>H</v>
          </cell>
          <cell r="E7475">
            <v>37880</v>
          </cell>
        </row>
        <row r="7476">
          <cell r="A7476">
            <v>960422497</v>
          </cell>
          <cell r="B7476" t="str">
            <v>Raab</v>
          </cell>
          <cell r="C7476" t="str">
            <v>Alon</v>
          </cell>
          <cell r="D7476" t="str">
            <v>H</v>
          </cell>
          <cell r="E7476">
            <v>37880</v>
          </cell>
        </row>
        <row r="7477">
          <cell r="A7477">
            <v>960431177</v>
          </cell>
          <cell r="B7477" t="str">
            <v>Johns</v>
          </cell>
          <cell r="C7477" t="str">
            <v>David</v>
          </cell>
          <cell r="D7477" t="str">
            <v>A</v>
          </cell>
          <cell r="E7477">
            <v>38611</v>
          </cell>
        </row>
        <row r="7478">
          <cell r="A7478">
            <v>960431177</v>
          </cell>
          <cell r="B7478" t="str">
            <v>Johns</v>
          </cell>
          <cell r="C7478" t="str">
            <v>David</v>
          </cell>
          <cell r="D7478" t="str">
            <v>A</v>
          </cell>
          <cell r="E7478">
            <v>38611</v>
          </cell>
        </row>
        <row r="7479">
          <cell r="A7479">
            <v>960431177</v>
          </cell>
          <cell r="B7479" t="str">
            <v>Johns</v>
          </cell>
          <cell r="C7479" t="str">
            <v>David</v>
          </cell>
          <cell r="D7479" t="str">
            <v>A</v>
          </cell>
          <cell r="E7479">
            <v>38611</v>
          </cell>
        </row>
        <row r="7480">
          <cell r="A7480">
            <v>960431177</v>
          </cell>
          <cell r="B7480" t="str">
            <v>Johns</v>
          </cell>
          <cell r="C7480" t="str">
            <v>David</v>
          </cell>
          <cell r="D7480" t="str">
            <v>A</v>
          </cell>
          <cell r="E7480">
            <v>38611</v>
          </cell>
        </row>
        <row r="7481">
          <cell r="A7481">
            <v>960431177</v>
          </cell>
          <cell r="B7481" t="str">
            <v>Johns</v>
          </cell>
          <cell r="C7481" t="str">
            <v>David</v>
          </cell>
          <cell r="D7481" t="str">
            <v>A</v>
          </cell>
          <cell r="E7481">
            <v>38611</v>
          </cell>
        </row>
        <row r="7482">
          <cell r="A7482">
            <v>960433114</v>
          </cell>
          <cell r="B7482" t="str">
            <v>Gregory</v>
          </cell>
          <cell r="C7482" t="str">
            <v>Dresden</v>
          </cell>
          <cell r="D7482" t="str">
            <v>N</v>
          </cell>
          <cell r="E7482">
            <v>38432</v>
          </cell>
        </row>
        <row r="7483">
          <cell r="A7483">
            <v>960433114</v>
          </cell>
          <cell r="B7483" t="str">
            <v>Gregory</v>
          </cell>
          <cell r="C7483" t="str">
            <v>Dresden</v>
          </cell>
          <cell r="D7483" t="str">
            <v>N</v>
          </cell>
          <cell r="E7483">
            <v>38432</v>
          </cell>
        </row>
        <row r="7484">
          <cell r="A7484">
            <v>960433114</v>
          </cell>
          <cell r="B7484" t="str">
            <v>Gregory</v>
          </cell>
          <cell r="C7484" t="str">
            <v>Dresden</v>
          </cell>
          <cell r="D7484" t="str">
            <v>N</v>
          </cell>
          <cell r="E7484">
            <v>38432</v>
          </cell>
        </row>
        <row r="7485">
          <cell r="A7485">
            <v>960433114</v>
          </cell>
          <cell r="B7485" t="str">
            <v>Gregory</v>
          </cell>
          <cell r="C7485" t="str">
            <v>Dresden</v>
          </cell>
          <cell r="D7485" t="str">
            <v>N</v>
          </cell>
          <cell r="E7485">
            <v>38432</v>
          </cell>
        </row>
        <row r="7486">
          <cell r="A7486">
            <v>960472537</v>
          </cell>
          <cell r="B7486" t="str">
            <v>Dellinger</v>
          </cell>
          <cell r="C7486" t="str">
            <v>Laura</v>
          </cell>
          <cell r="D7486" t="str">
            <v>C</v>
          </cell>
          <cell r="E7486">
            <v>37880</v>
          </cell>
        </row>
        <row r="7487">
          <cell r="A7487">
            <v>960472537</v>
          </cell>
          <cell r="B7487" t="str">
            <v>Dellinger</v>
          </cell>
          <cell r="C7487" t="str">
            <v>Laura</v>
          </cell>
          <cell r="D7487" t="str">
            <v>C</v>
          </cell>
          <cell r="E7487">
            <v>37880</v>
          </cell>
        </row>
        <row r="7488">
          <cell r="A7488">
            <v>960619060</v>
          </cell>
          <cell r="B7488" t="str">
            <v>Farahmandpur</v>
          </cell>
          <cell r="C7488" t="str">
            <v>Ramin</v>
          </cell>
          <cell r="D7488" t="str">
            <v>C</v>
          </cell>
          <cell r="E7488">
            <v>37515</v>
          </cell>
        </row>
        <row r="7489">
          <cell r="A7489">
            <v>960619060</v>
          </cell>
          <cell r="B7489" t="str">
            <v>Farahmandpur</v>
          </cell>
          <cell r="C7489" t="str">
            <v>Ramin</v>
          </cell>
          <cell r="D7489" t="str">
            <v>C</v>
          </cell>
          <cell r="E7489">
            <v>37515</v>
          </cell>
        </row>
        <row r="7490">
          <cell r="A7490">
            <v>960619060</v>
          </cell>
          <cell r="B7490" t="str">
            <v>Farahmandpur</v>
          </cell>
          <cell r="C7490" t="str">
            <v>Ramin</v>
          </cell>
          <cell r="D7490" t="str">
            <v>C</v>
          </cell>
          <cell r="E7490">
            <v>37515</v>
          </cell>
        </row>
        <row r="7491">
          <cell r="A7491">
            <v>960619060</v>
          </cell>
          <cell r="B7491" t="str">
            <v>Farahmandpur</v>
          </cell>
          <cell r="C7491" t="str">
            <v>Ramin</v>
          </cell>
          <cell r="D7491" t="str">
            <v>C</v>
          </cell>
          <cell r="E7491">
            <v>37515</v>
          </cell>
        </row>
        <row r="7492">
          <cell r="A7492">
            <v>960619060</v>
          </cell>
          <cell r="B7492" t="str">
            <v>Farahmandpur</v>
          </cell>
          <cell r="C7492" t="str">
            <v>Ramin</v>
          </cell>
          <cell r="D7492" t="str">
            <v>C</v>
          </cell>
          <cell r="E7492">
            <v>37515</v>
          </cell>
        </row>
        <row r="7493">
          <cell r="A7493">
            <v>960619060</v>
          </cell>
          <cell r="B7493" t="str">
            <v>Farahmandpur</v>
          </cell>
          <cell r="C7493" t="str">
            <v>Ramin</v>
          </cell>
          <cell r="D7493" t="str">
            <v>C</v>
          </cell>
          <cell r="E7493">
            <v>37515</v>
          </cell>
        </row>
        <row r="7494">
          <cell r="A7494">
            <v>960622153</v>
          </cell>
          <cell r="B7494" t="str">
            <v>Fetter</v>
          </cell>
          <cell r="C7494" t="str">
            <v>Josh</v>
          </cell>
          <cell r="D7494" t="str">
            <v>N</v>
          </cell>
          <cell r="E7494">
            <v>38899</v>
          </cell>
        </row>
        <row r="7495">
          <cell r="A7495">
            <v>960622153</v>
          </cell>
          <cell r="B7495" t="str">
            <v>Fetter</v>
          </cell>
          <cell r="C7495" t="str">
            <v>Josh</v>
          </cell>
          <cell r="D7495" t="str">
            <v>N</v>
          </cell>
          <cell r="E7495">
            <v>38899</v>
          </cell>
        </row>
        <row r="7496">
          <cell r="A7496">
            <v>960633173</v>
          </cell>
          <cell r="B7496" t="str">
            <v>Peterson</v>
          </cell>
          <cell r="C7496" t="str">
            <v>Tobias</v>
          </cell>
          <cell r="D7496" t="str">
            <v>E</v>
          </cell>
          <cell r="E7496">
            <v>39067</v>
          </cell>
        </row>
        <row r="7497">
          <cell r="A7497">
            <v>960633173</v>
          </cell>
          <cell r="B7497" t="str">
            <v>Peterson</v>
          </cell>
          <cell r="C7497" t="str">
            <v>Tobias</v>
          </cell>
          <cell r="D7497" t="str">
            <v>E</v>
          </cell>
          <cell r="E7497">
            <v>39067</v>
          </cell>
        </row>
        <row r="7498">
          <cell r="A7498">
            <v>960641275</v>
          </cell>
          <cell r="B7498" t="str">
            <v>Bugarin</v>
          </cell>
          <cell r="C7498" t="str">
            <v>Precious</v>
          </cell>
          <cell r="D7498" t="str">
            <v>D</v>
          </cell>
          <cell r="E7498">
            <v>38976</v>
          </cell>
        </row>
        <row r="7499">
          <cell r="A7499">
            <v>960641275</v>
          </cell>
          <cell r="B7499" t="str">
            <v>Bugarin</v>
          </cell>
          <cell r="C7499" t="str">
            <v>Precious</v>
          </cell>
          <cell r="D7499" t="str">
            <v>D</v>
          </cell>
          <cell r="E7499">
            <v>38976</v>
          </cell>
        </row>
        <row r="7500">
          <cell r="A7500">
            <v>960641275</v>
          </cell>
          <cell r="B7500" t="str">
            <v>Bugarin</v>
          </cell>
          <cell r="C7500" t="str">
            <v>Precious</v>
          </cell>
          <cell r="D7500" t="str">
            <v>D</v>
          </cell>
          <cell r="E7500">
            <v>38976</v>
          </cell>
        </row>
        <row r="7501">
          <cell r="A7501">
            <v>960641275</v>
          </cell>
          <cell r="B7501" t="str">
            <v>Bugarin</v>
          </cell>
          <cell r="C7501" t="str">
            <v>Precious</v>
          </cell>
          <cell r="D7501" t="str">
            <v>D</v>
          </cell>
          <cell r="E7501">
            <v>38976</v>
          </cell>
        </row>
        <row r="7502">
          <cell r="A7502">
            <v>960641275</v>
          </cell>
          <cell r="B7502" t="str">
            <v>Bugarin</v>
          </cell>
          <cell r="C7502" t="str">
            <v>Precious</v>
          </cell>
          <cell r="D7502" t="str">
            <v>D</v>
          </cell>
          <cell r="E7502">
            <v>38976</v>
          </cell>
        </row>
        <row r="7503">
          <cell r="A7503">
            <v>960641275</v>
          </cell>
          <cell r="B7503" t="str">
            <v>Bugarin</v>
          </cell>
          <cell r="C7503" t="str">
            <v>Precious</v>
          </cell>
          <cell r="D7503" t="str">
            <v>D</v>
          </cell>
          <cell r="E7503">
            <v>38976</v>
          </cell>
        </row>
        <row r="7504">
          <cell r="A7504">
            <v>960673460</v>
          </cell>
          <cell r="B7504" t="str">
            <v>Toba</v>
          </cell>
          <cell r="C7504" t="str">
            <v>Ruth</v>
          </cell>
          <cell r="D7504" t="str">
            <v>N</v>
          </cell>
          <cell r="E7504">
            <v>36836</v>
          </cell>
        </row>
        <row r="7505">
          <cell r="A7505">
            <v>960673460</v>
          </cell>
          <cell r="B7505" t="str">
            <v>Toba</v>
          </cell>
          <cell r="C7505" t="str">
            <v>Ruth</v>
          </cell>
          <cell r="D7505" t="str">
            <v>N</v>
          </cell>
          <cell r="E7505">
            <v>36836</v>
          </cell>
        </row>
        <row r="7506">
          <cell r="A7506">
            <v>960681846</v>
          </cell>
          <cell r="B7506" t="str">
            <v>Betz</v>
          </cell>
          <cell r="C7506" t="str">
            <v>Frederick</v>
          </cell>
          <cell r="D7506" t="str">
            <v>A</v>
          </cell>
          <cell r="E7506">
            <v>38792</v>
          </cell>
        </row>
        <row r="7507">
          <cell r="A7507">
            <v>960681846</v>
          </cell>
          <cell r="B7507" t="str">
            <v>Betz</v>
          </cell>
          <cell r="C7507" t="str">
            <v>Frederick</v>
          </cell>
          <cell r="D7507" t="str">
            <v>A</v>
          </cell>
          <cell r="E7507">
            <v>38792</v>
          </cell>
        </row>
        <row r="7508">
          <cell r="A7508">
            <v>960690010</v>
          </cell>
          <cell r="B7508" t="str">
            <v>Hellermann</v>
          </cell>
          <cell r="C7508" t="str">
            <v>John</v>
          </cell>
          <cell r="D7508" t="str">
            <v>C</v>
          </cell>
          <cell r="E7508">
            <v>37834</v>
          </cell>
        </row>
        <row r="7509">
          <cell r="A7509">
            <v>960690010</v>
          </cell>
          <cell r="B7509" t="str">
            <v>Hellermann</v>
          </cell>
          <cell r="C7509" t="str">
            <v>John</v>
          </cell>
          <cell r="D7509" t="str">
            <v>C</v>
          </cell>
          <cell r="E7509">
            <v>37834</v>
          </cell>
        </row>
        <row r="7510">
          <cell r="A7510">
            <v>960690010</v>
          </cell>
          <cell r="B7510" t="str">
            <v>Hellermann</v>
          </cell>
          <cell r="C7510" t="str">
            <v>John</v>
          </cell>
          <cell r="D7510" t="str">
            <v>C</v>
          </cell>
          <cell r="E7510">
            <v>37834</v>
          </cell>
        </row>
        <row r="7511">
          <cell r="A7511">
            <v>960690010</v>
          </cell>
          <cell r="B7511" t="str">
            <v>Hellermann</v>
          </cell>
          <cell r="C7511" t="str">
            <v>John</v>
          </cell>
          <cell r="D7511" t="str">
            <v>C</v>
          </cell>
          <cell r="E7511">
            <v>37834</v>
          </cell>
        </row>
        <row r="7512">
          <cell r="A7512">
            <v>960690010</v>
          </cell>
          <cell r="B7512" t="str">
            <v>Hellermann</v>
          </cell>
          <cell r="C7512" t="str">
            <v>John</v>
          </cell>
          <cell r="D7512" t="str">
            <v>C</v>
          </cell>
          <cell r="E7512">
            <v>37834</v>
          </cell>
        </row>
        <row r="7513">
          <cell r="A7513">
            <v>960690010</v>
          </cell>
          <cell r="B7513" t="str">
            <v>Hellermann</v>
          </cell>
          <cell r="C7513" t="str">
            <v>John</v>
          </cell>
          <cell r="D7513" t="str">
            <v>C</v>
          </cell>
          <cell r="E7513">
            <v>37834</v>
          </cell>
        </row>
        <row r="7514">
          <cell r="A7514">
            <v>960690010</v>
          </cell>
          <cell r="B7514" t="str">
            <v>Hellermann</v>
          </cell>
          <cell r="C7514" t="str">
            <v>John</v>
          </cell>
          <cell r="D7514" t="str">
            <v>C</v>
          </cell>
          <cell r="E7514">
            <v>37834</v>
          </cell>
        </row>
        <row r="7515">
          <cell r="A7515">
            <v>960690010</v>
          </cell>
          <cell r="B7515" t="str">
            <v>Hellermann</v>
          </cell>
          <cell r="C7515" t="str">
            <v>John</v>
          </cell>
          <cell r="D7515" t="str">
            <v>C</v>
          </cell>
          <cell r="E7515">
            <v>37834</v>
          </cell>
        </row>
        <row r="7516">
          <cell r="A7516">
            <v>960690010</v>
          </cell>
          <cell r="B7516" t="str">
            <v>Hellermann</v>
          </cell>
          <cell r="C7516" t="str">
            <v>John</v>
          </cell>
          <cell r="D7516" t="str">
            <v>C</v>
          </cell>
          <cell r="E7516">
            <v>37834</v>
          </cell>
        </row>
        <row r="7517">
          <cell r="A7517">
            <v>960811708</v>
          </cell>
          <cell r="B7517" t="str">
            <v>Moore</v>
          </cell>
          <cell r="C7517" t="str">
            <v>David</v>
          </cell>
          <cell r="D7517" t="str">
            <v>H</v>
          </cell>
          <cell r="E7517">
            <v>38611</v>
          </cell>
        </row>
        <row r="7518">
          <cell r="A7518">
            <v>960811708</v>
          </cell>
          <cell r="B7518" t="str">
            <v>Moore</v>
          </cell>
          <cell r="C7518" t="str">
            <v>David</v>
          </cell>
          <cell r="D7518" t="str">
            <v>H</v>
          </cell>
          <cell r="E7518">
            <v>38611</v>
          </cell>
        </row>
        <row r="7519">
          <cell r="A7519">
            <v>960811708</v>
          </cell>
          <cell r="B7519" t="str">
            <v>Moore</v>
          </cell>
          <cell r="C7519" t="str">
            <v>David</v>
          </cell>
          <cell r="D7519" t="str">
            <v>H</v>
          </cell>
          <cell r="E7519">
            <v>38611</v>
          </cell>
        </row>
        <row r="7520">
          <cell r="A7520">
            <v>960811708</v>
          </cell>
          <cell r="B7520" t="str">
            <v>Moore</v>
          </cell>
          <cell r="C7520" t="str">
            <v>David</v>
          </cell>
          <cell r="D7520" t="str">
            <v>H</v>
          </cell>
          <cell r="E7520">
            <v>38611</v>
          </cell>
        </row>
        <row r="7521">
          <cell r="A7521">
            <v>960811708</v>
          </cell>
          <cell r="B7521" t="str">
            <v>Moore</v>
          </cell>
          <cell r="C7521" t="str">
            <v>David</v>
          </cell>
          <cell r="D7521" t="str">
            <v>H</v>
          </cell>
          <cell r="E7521">
            <v>38611</v>
          </cell>
        </row>
        <row r="7522">
          <cell r="A7522">
            <v>960821632</v>
          </cell>
          <cell r="B7522" t="str">
            <v>Sestak</v>
          </cell>
          <cell r="C7522" t="str">
            <v>Barbara</v>
          </cell>
          <cell r="D7522" t="str">
            <v>A</v>
          </cell>
          <cell r="E7522">
            <v>34151</v>
          </cell>
        </row>
        <row r="7523">
          <cell r="A7523">
            <v>960830020</v>
          </cell>
          <cell r="B7523" t="str">
            <v>Crow</v>
          </cell>
          <cell r="C7523" t="str">
            <v>Douglas</v>
          </cell>
          <cell r="D7523" t="str">
            <v>E</v>
          </cell>
          <cell r="E7523">
            <v>38275</v>
          </cell>
        </row>
        <row r="7524">
          <cell r="A7524">
            <v>960830020</v>
          </cell>
          <cell r="B7524" t="str">
            <v>Crow</v>
          </cell>
          <cell r="C7524" t="str">
            <v>Douglas</v>
          </cell>
          <cell r="D7524" t="str">
            <v>E</v>
          </cell>
          <cell r="E7524">
            <v>38275</v>
          </cell>
        </row>
        <row r="7525">
          <cell r="A7525">
            <v>960830020</v>
          </cell>
          <cell r="B7525" t="str">
            <v>Crow</v>
          </cell>
          <cell r="C7525" t="str">
            <v>Douglas</v>
          </cell>
          <cell r="D7525" t="str">
            <v>E</v>
          </cell>
          <cell r="E7525">
            <v>38275</v>
          </cell>
        </row>
        <row r="7526">
          <cell r="A7526">
            <v>960830801</v>
          </cell>
          <cell r="B7526" t="str">
            <v>Spears</v>
          </cell>
          <cell r="C7526" t="str">
            <v>Estella</v>
          </cell>
          <cell r="D7526" t="str">
            <v>E</v>
          </cell>
          <cell r="E7526">
            <v>39341</v>
          </cell>
        </row>
        <row r="7527">
          <cell r="A7527">
            <v>960830801</v>
          </cell>
          <cell r="B7527" t="str">
            <v>Spears</v>
          </cell>
          <cell r="C7527" t="str">
            <v>Estella</v>
          </cell>
          <cell r="D7527" t="str">
            <v>H</v>
          </cell>
          <cell r="E7527">
            <v>38246</v>
          </cell>
        </row>
        <row r="7528">
          <cell r="A7528">
            <v>960830801</v>
          </cell>
          <cell r="B7528" t="str">
            <v>Spears</v>
          </cell>
          <cell r="C7528" t="str">
            <v>Estella</v>
          </cell>
          <cell r="D7528" t="str">
            <v>H</v>
          </cell>
          <cell r="E7528">
            <v>38246</v>
          </cell>
        </row>
        <row r="7529">
          <cell r="A7529">
            <v>960830801</v>
          </cell>
          <cell r="B7529" t="str">
            <v>Spears</v>
          </cell>
          <cell r="C7529" t="str">
            <v>Estella</v>
          </cell>
          <cell r="D7529" t="str">
            <v>H</v>
          </cell>
          <cell r="E7529">
            <v>38246</v>
          </cell>
        </row>
        <row r="7530">
          <cell r="A7530">
            <v>960830801</v>
          </cell>
          <cell r="B7530" t="str">
            <v>Spears</v>
          </cell>
          <cell r="C7530" t="str">
            <v>Estella</v>
          </cell>
          <cell r="D7530" t="str">
            <v>H</v>
          </cell>
          <cell r="E7530">
            <v>38246</v>
          </cell>
        </row>
        <row r="7531">
          <cell r="A7531">
            <v>960830801</v>
          </cell>
          <cell r="B7531" t="str">
            <v>Spears</v>
          </cell>
          <cell r="C7531" t="str">
            <v>Estella</v>
          </cell>
          <cell r="D7531" t="str">
            <v>H</v>
          </cell>
          <cell r="E7531">
            <v>38246</v>
          </cell>
        </row>
        <row r="7532">
          <cell r="A7532">
            <v>960830801</v>
          </cell>
          <cell r="B7532" t="str">
            <v>Spears</v>
          </cell>
          <cell r="C7532" t="str">
            <v>Estella</v>
          </cell>
          <cell r="D7532" t="str">
            <v>H</v>
          </cell>
          <cell r="E7532">
            <v>38246</v>
          </cell>
        </row>
        <row r="7533">
          <cell r="A7533">
            <v>960887760</v>
          </cell>
          <cell r="B7533" t="str">
            <v>Briggs</v>
          </cell>
          <cell r="C7533" t="str">
            <v>Beverly</v>
          </cell>
          <cell r="D7533" t="str">
            <v>N</v>
          </cell>
          <cell r="E7533">
            <v>37987</v>
          </cell>
        </row>
        <row r="7534">
          <cell r="A7534">
            <v>960887760</v>
          </cell>
          <cell r="B7534" t="str">
            <v>Briggs</v>
          </cell>
          <cell r="C7534" t="str">
            <v>Beverly</v>
          </cell>
          <cell r="D7534" t="str">
            <v>N</v>
          </cell>
          <cell r="E7534">
            <v>37987</v>
          </cell>
        </row>
        <row r="7535">
          <cell r="A7535">
            <v>960888351</v>
          </cell>
          <cell r="B7535" t="str">
            <v>Griffith</v>
          </cell>
          <cell r="C7535" t="str">
            <v>Paul</v>
          </cell>
          <cell r="D7535" t="str">
            <v>H</v>
          </cell>
          <cell r="E7535">
            <v>39432</v>
          </cell>
        </row>
        <row r="7536">
          <cell r="A7536">
            <v>960888351</v>
          </cell>
          <cell r="B7536" t="str">
            <v>Griffith</v>
          </cell>
          <cell r="C7536" t="str">
            <v>Paul</v>
          </cell>
          <cell r="D7536" t="str">
            <v>H</v>
          </cell>
          <cell r="E7536">
            <v>39432</v>
          </cell>
        </row>
        <row r="7537">
          <cell r="A7537">
            <v>960888351</v>
          </cell>
          <cell r="B7537" t="str">
            <v>Griffith</v>
          </cell>
          <cell r="C7537" t="str">
            <v>Paul</v>
          </cell>
          <cell r="D7537" t="str">
            <v>H</v>
          </cell>
          <cell r="E7537">
            <v>39432</v>
          </cell>
        </row>
        <row r="7538">
          <cell r="A7538">
            <v>960923444</v>
          </cell>
          <cell r="B7538" t="str">
            <v>Bamonte</v>
          </cell>
          <cell r="C7538" t="str">
            <v>David</v>
          </cell>
          <cell r="D7538" t="str">
            <v>E</v>
          </cell>
          <cell r="E7538">
            <v>37515</v>
          </cell>
        </row>
        <row r="7539">
          <cell r="A7539">
            <v>960923444</v>
          </cell>
          <cell r="B7539" t="str">
            <v>Bamonte</v>
          </cell>
          <cell r="C7539" t="str">
            <v>David</v>
          </cell>
          <cell r="D7539" t="str">
            <v>E</v>
          </cell>
          <cell r="E7539">
            <v>37515</v>
          </cell>
        </row>
        <row r="7540">
          <cell r="A7540">
            <v>960950538</v>
          </cell>
          <cell r="B7540" t="str">
            <v>Barham</v>
          </cell>
          <cell r="C7540" t="str">
            <v>Mary</v>
          </cell>
          <cell r="D7540" t="str">
            <v>N</v>
          </cell>
          <cell r="E7540">
            <v>36708</v>
          </cell>
        </row>
        <row r="7541">
          <cell r="A7541">
            <v>960950538</v>
          </cell>
          <cell r="B7541" t="str">
            <v>Barham</v>
          </cell>
          <cell r="C7541" t="str">
            <v>Mary</v>
          </cell>
          <cell r="D7541" t="str">
            <v>N</v>
          </cell>
          <cell r="E7541">
            <v>36708</v>
          </cell>
        </row>
        <row r="7542">
          <cell r="A7542">
            <v>960950538</v>
          </cell>
          <cell r="B7542" t="str">
            <v>Barham</v>
          </cell>
          <cell r="C7542" t="str">
            <v>Mary</v>
          </cell>
          <cell r="D7542" t="str">
            <v>N</v>
          </cell>
          <cell r="E7542">
            <v>36708</v>
          </cell>
        </row>
        <row r="7543">
          <cell r="A7543">
            <v>960950538</v>
          </cell>
          <cell r="B7543" t="str">
            <v>Barham</v>
          </cell>
          <cell r="C7543" t="str">
            <v>Mary</v>
          </cell>
          <cell r="D7543" t="str">
            <v>N</v>
          </cell>
          <cell r="E7543">
            <v>36708</v>
          </cell>
        </row>
        <row r="7544">
          <cell r="A7544">
            <v>960950538</v>
          </cell>
          <cell r="B7544" t="str">
            <v>Barham</v>
          </cell>
          <cell r="C7544" t="str">
            <v>Mary</v>
          </cell>
          <cell r="D7544" t="str">
            <v>N</v>
          </cell>
          <cell r="E7544">
            <v>36708</v>
          </cell>
        </row>
        <row r="7545">
          <cell r="A7545">
            <v>960950538</v>
          </cell>
          <cell r="B7545" t="str">
            <v>Barham</v>
          </cell>
          <cell r="C7545" t="str">
            <v>Mary</v>
          </cell>
          <cell r="D7545" t="str">
            <v>N</v>
          </cell>
          <cell r="E7545">
            <v>36708</v>
          </cell>
        </row>
        <row r="7546">
          <cell r="A7546">
            <v>960956202</v>
          </cell>
          <cell r="B7546" t="str">
            <v>Chura</v>
          </cell>
          <cell r="C7546" t="str">
            <v>Nickolas</v>
          </cell>
          <cell r="D7546" t="str">
            <v>H</v>
          </cell>
          <cell r="E7546">
            <v>39341</v>
          </cell>
        </row>
        <row r="7547">
          <cell r="A7547">
            <v>960956202</v>
          </cell>
          <cell r="B7547" t="str">
            <v>Chura</v>
          </cell>
          <cell r="C7547" t="str">
            <v>Nickolas</v>
          </cell>
          <cell r="D7547" t="str">
            <v>H</v>
          </cell>
          <cell r="E7547">
            <v>39341</v>
          </cell>
        </row>
        <row r="7548">
          <cell r="A7548">
            <v>960956202</v>
          </cell>
          <cell r="B7548" t="str">
            <v>Chura</v>
          </cell>
          <cell r="C7548" t="str">
            <v>Nickolas</v>
          </cell>
          <cell r="D7548" t="str">
            <v>H</v>
          </cell>
          <cell r="E7548">
            <v>39341</v>
          </cell>
        </row>
        <row r="7549">
          <cell r="A7549">
            <v>960956202</v>
          </cell>
          <cell r="B7549" t="str">
            <v>Chura</v>
          </cell>
          <cell r="C7549" t="str">
            <v>Nickolas</v>
          </cell>
          <cell r="D7549" t="str">
            <v>H</v>
          </cell>
          <cell r="E7549">
            <v>39341</v>
          </cell>
        </row>
        <row r="7550">
          <cell r="A7550">
            <v>960956202</v>
          </cell>
          <cell r="B7550" t="str">
            <v>Chura</v>
          </cell>
          <cell r="C7550" t="str">
            <v>Nickolas</v>
          </cell>
          <cell r="D7550" t="str">
            <v>H</v>
          </cell>
          <cell r="E7550">
            <v>39341</v>
          </cell>
        </row>
        <row r="7551">
          <cell r="A7551">
            <v>960956202</v>
          </cell>
          <cell r="B7551" t="str">
            <v>Chura</v>
          </cell>
          <cell r="C7551" t="str">
            <v>Nickolas</v>
          </cell>
          <cell r="D7551" t="str">
            <v>H</v>
          </cell>
          <cell r="E7551">
            <v>39341</v>
          </cell>
        </row>
        <row r="7552">
          <cell r="A7552">
            <v>960961052</v>
          </cell>
          <cell r="B7552" t="str">
            <v>Morgan</v>
          </cell>
          <cell r="C7552" t="str">
            <v>Vanessa</v>
          </cell>
          <cell r="D7552" t="str">
            <v>L</v>
          </cell>
          <cell r="E7552">
            <v>38427</v>
          </cell>
        </row>
        <row r="7553">
          <cell r="A7553">
            <v>960961052</v>
          </cell>
          <cell r="B7553" t="str">
            <v>Morgan</v>
          </cell>
          <cell r="C7553" t="str">
            <v>Vanessa</v>
          </cell>
          <cell r="D7553" t="str">
            <v>L</v>
          </cell>
          <cell r="E7553">
            <v>38427</v>
          </cell>
        </row>
        <row r="7554">
          <cell r="A7554">
            <v>960961052</v>
          </cell>
          <cell r="B7554" t="str">
            <v>Morgan</v>
          </cell>
          <cell r="C7554" t="str">
            <v>Vanessa</v>
          </cell>
          <cell r="D7554" t="str">
            <v>L</v>
          </cell>
          <cell r="E7554">
            <v>38427</v>
          </cell>
        </row>
        <row r="7555">
          <cell r="A7555">
            <v>960961052</v>
          </cell>
          <cell r="B7555" t="str">
            <v>Morgan</v>
          </cell>
          <cell r="C7555" t="str">
            <v>Vanessa</v>
          </cell>
          <cell r="D7555" t="str">
            <v>L</v>
          </cell>
          <cell r="E7555">
            <v>38427</v>
          </cell>
        </row>
        <row r="7556">
          <cell r="A7556">
            <v>960961052</v>
          </cell>
          <cell r="B7556" t="str">
            <v>Morgan</v>
          </cell>
          <cell r="C7556" t="str">
            <v>Vanessa</v>
          </cell>
          <cell r="D7556" t="str">
            <v>L</v>
          </cell>
          <cell r="E7556">
            <v>38427</v>
          </cell>
        </row>
        <row r="7557">
          <cell r="A7557">
            <v>960961052</v>
          </cell>
          <cell r="B7557" t="str">
            <v>Morgan</v>
          </cell>
          <cell r="C7557" t="str">
            <v>Vanessa</v>
          </cell>
          <cell r="D7557" t="str">
            <v>L</v>
          </cell>
          <cell r="E7557">
            <v>38427</v>
          </cell>
        </row>
        <row r="7558">
          <cell r="A7558">
            <v>960961052</v>
          </cell>
          <cell r="B7558" t="str">
            <v>Morgan</v>
          </cell>
          <cell r="C7558" t="str">
            <v>Vanessa</v>
          </cell>
          <cell r="D7558" t="str">
            <v>L</v>
          </cell>
          <cell r="E7558">
            <v>38427</v>
          </cell>
        </row>
        <row r="7559">
          <cell r="A7559">
            <v>960961052</v>
          </cell>
          <cell r="B7559" t="str">
            <v>Morgan</v>
          </cell>
          <cell r="C7559" t="str">
            <v>Vanessa</v>
          </cell>
          <cell r="D7559" t="str">
            <v>L</v>
          </cell>
          <cell r="E7559">
            <v>38427</v>
          </cell>
        </row>
        <row r="7560">
          <cell r="A7560">
            <v>960976688</v>
          </cell>
          <cell r="B7560" t="str">
            <v>Figliozzi</v>
          </cell>
          <cell r="C7560" t="str">
            <v>Miguel</v>
          </cell>
          <cell r="D7560" t="str">
            <v>C</v>
          </cell>
          <cell r="E7560">
            <v>39341</v>
          </cell>
        </row>
        <row r="7561">
          <cell r="A7561">
            <v>960976688</v>
          </cell>
          <cell r="B7561" t="str">
            <v>Figliozzi</v>
          </cell>
          <cell r="C7561" t="str">
            <v>Miguel</v>
          </cell>
          <cell r="D7561" t="str">
            <v>C</v>
          </cell>
          <cell r="E7561">
            <v>39341</v>
          </cell>
        </row>
        <row r="7562">
          <cell r="A7562">
            <v>960976688</v>
          </cell>
          <cell r="B7562" t="str">
            <v>Figliozzi</v>
          </cell>
          <cell r="C7562" t="str">
            <v>Miguel</v>
          </cell>
          <cell r="D7562" t="str">
            <v>C</v>
          </cell>
          <cell r="E7562">
            <v>39341</v>
          </cell>
        </row>
        <row r="7563">
          <cell r="A7563">
            <v>960976688</v>
          </cell>
          <cell r="B7563" t="str">
            <v>Figliozzi</v>
          </cell>
          <cell r="C7563" t="str">
            <v>Miguel</v>
          </cell>
          <cell r="D7563" t="str">
            <v>C</v>
          </cell>
          <cell r="E7563">
            <v>39341</v>
          </cell>
        </row>
        <row r="7564">
          <cell r="A7564">
            <v>961051236</v>
          </cell>
          <cell r="B7564" t="str">
            <v>Titterington</v>
          </cell>
          <cell r="C7564" t="str">
            <v>Richard</v>
          </cell>
          <cell r="D7564" t="str">
            <v>E</v>
          </cell>
          <cell r="E7564">
            <v>37971</v>
          </cell>
        </row>
        <row r="7565">
          <cell r="A7565">
            <v>961051236</v>
          </cell>
          <cell r="B7565" t="str">
            <v>Titterington</v>
          </cell>
          <cell r="C7565" t="str">
            <v>Richard</v>
          </cell>
          <cell r="D7565" t="str">
            <v>E</v>
          </cell>
          <cell r="E7565">
            <v>37971</v>
          </cell>
        </row>
        <row r="7566">
          <cell r="A7566">
            <v>961051236</v>
          </cell>
          <cell r="B7566" t="str">
            <v>Titterington</v>
          </cell>
          <cell r="C7566" t="str">
            <v>Richard</v>
          </cell>
          <cell r="D7566" t="str">
            <v>E</v>
          </cell>
          <cell r="E7566">
            <v>37971</v>
          </cell>
        </row>
        <row r="7567">
          <cell r="A7567">
            <v>961051236</v>
          </cell>
          <cell r="B7567" t="str">
            <v>Titterington</v>
          </cell>
          <cell r="C7567" t="str">
            <v>Richard</v>
          </cell>
          <cell r="D7567" t="str">
            <v>E</v>
          </cell>
          <cell r="E7567">
            <v>37971</v>
          </cell>
        </row>
        <row r="7568">
          <cell r="A7568">
            <v>961051236</v>
          </cell>
          <cell r="B7568" t="str">
            <v>Titterington</v>
          </cell>
          <cell r="C7568" t="str">
            <v>Richard</v>
          </cell>
          <cell r="D7568" t="str">
            <v>E</v>
          </cell>
          <cell r="E7568">
            <v>37971</v>
          </cell>
        </row>
        <row r="7569">
          <cell r="A7569">
            <v>961051236</v>
          </cell>
          <cell r="B7569" t="str">
            <v>Titterington</v>
          </cell>
          <cell r="C7569" t="str">
            <v>Richard</v>
          </cell>
          <cell r="D7569" t="str">
            <v>E</v>
          </cell>
          <cell r="E7569">
            <v>37971</v>
          </cell>
        </row>
        <row r="7570">
          <cell r="A7570">
            <v>961051236</v>
          </cell>
          <cell r="B7570" t="str">
            <v>Titterington</v>
          </cell>
          <cell r="C7570" t="str">
            <v>Richard</v>
          </cell>
          <cell r="D7570" t="str">
            <v>E</v>
          </cell>
          <cell r="E7570">
            <v>37971</v>
          </cell>
        </row>
        <row r="7571">
          <cell r="A7571">
            <v>961077090</v>
          </cell>
          <cell r="B7571" t="str">
            <v>Norvell</v>
          </cell>
          <cell r="C7571" t="str">
            <v>Katrina</v>
          </cell>
          <cell r="D7571" t="str">
            <v>L</v>
          </cell>
          <cell r="E7571">
            <v>37073</v>
          </cell>
        </row>
        <row r="7572">
          <cell r="A7572">
            <v>961077090</v>
          </cell>
          <cell r="B7572" t="str">
            <v>Norvell</v>
          </cell>
          <cell r="C7572" t="str">
            <v>Katrina</v>
          </cell>
          <cell r="D7572" t="str">
            <v>L</v>
          </cell>
          <cell r="E7572">
            <v>37073</v>
          </cell>
        </row>
        <row r="7573">
          <cell r="A7573">
            <v>961077090</v>
          </cell>
          <cell r="B7573" t="str">
            <v>Norvell</v>
          </cell>
          <cell r="C7573" t="str">
            <v>Katrina</v>
          </cell>
          <cell r="D7573" t="str">
            <v>L</v>
          </cell>
          <cell r="E7573">
            <v>37073</v>
          </cell>
        </row>
        <row r="7574">
          <cell r="A7574">
            <v>961077090</v>
          </cell>
          <cell r="B7574" t="str">
            <v>Norvell</v>
          </cell>
          <cell r="C7574" t="str">
            <v>Katrina</v>
          </cell>
          <cell r="D7574" t="str">
            <v>L</v>
          </cell>
          <cell r="E7574">
            <v>37073</v>
          </cell>
        </row>
        <row r="7575">
          <cell r="A7575">
            <v>961077090</v>
          </cell>
          <cell r="B7575" t="str">
            <v>Norvell</v>
          </cell>
          <cell r="C7575" t="str">
            <v>Katrina</v>
          </cell>
          <cell r="D7575" t="str">
            <v>L</v>
          </cell>
          <cell r="E7575">
            <v>37073</v>
          </cell>
        </row>
        <row r="7576">
          <cell r="A7576">
            <v>961077090</v>
          </cell>
          <cell r="B7576" t="str">
            <v>Norvell</v>
          </cell>
          <cell r="C7576" t="str">
            <v>Katrina</v>
          </cell>
          <cell r="D7576" t="str">
            <v>L</v>
          </cell>
          <cell r="E7576">
            <v>37073</v>
          </cell>
        </row>
        <row r="7577">
          <cell r="A7577">
            <v>961077090</v>
          </cell>
          <cell r="B7577" t="str">
            <v>Norvell</v>
          </cell>
          <cell r="C7577" t="str">
            <v>Katrina</v>
          </cell>
          <cell r="D7577" t="str">
            <v>L</v>
          </cell>
          <cell r="E7577">
            <v>37073</v>
          </cell>
        </row>
        <row r="7578">
          <cell r="A7578">
            <v>961077090</v>
          </cell>
          <cell r="B7578" t="str">
            <v>Norvell</v>
          </cell>
          <cell r="C7578" t="str">
            <v>Katrina</v>
          </cell>
          <cell r="D7578" t="str">
            <v>L</v>
          </cell>
          <cell r="E7578">
            <v>37073</v>
          </cell>
        </row>
        <row r="7579">
          <cell r="A7579">
            <v>961077090</v>
          </cell>
          <cell r="B7579" t="str">
            <v>Norvell</v>
          </cell>
          <cell r="C7579" t="str">
            <v>Katrina</v>
          </cell>
          <cell r="D7579" t="str">
            <v>L</v>
          </cell>
          <cell r="E7579">
            <v>37073</v>
          </cell>
        </row>
        <row r="7580">
          <cell r="A7580">
            <v>961077090</v>
          </cell>
          <cell r="B7580" t="str">
            <v>Norvell</v>
          </cell>
          <cell r="C7580" t="str">
            <v>Katrina</v>
          </cell>
          <cell r="D7580" t="str">
            <v>L</v>
          </cell>
          <cell r="E7580">
            <v>37073</v>
          </cell>
        </row>
        <row r="7581">
          <cell r="A7581">
            <v>961077090</v>
          </cell>
          <cell r="B7581" t="str">
            <v>Norvell</v>
          </cell>
          <cell r="C7581" t="str">
            <v>Katrina</v>
          </cell>
          <cell r="D7581" t="str">
            <v>L</v>
          </cell>
          <cell r="E7581">
            <v>37073</v>
          </cell>
        </row>
        <row r="7582">
          <cell r="A7582">
            <v>961077090</v>
          </cell>
          <cell r="B7582" t="str">
            <v>Norvell</v>
          </cell>
          <cell r="C7582" t="str">
            <v>Katrina</v>
          </cell>
          <cell r="D7582" t="str">
            <v>L</v>
          </cell>
          <cell r="E7582">
            <v>37073</v>
          </cell>
        </row>
        <row r="7583">
          <cell r="A7583">
            <v>961077090</v>
          </cell>
          <cell r="B7583" t="str">
            <v>Norvell</v>
          </cell>
          <cell r="C7583" t="str">
            <v>Katrina</v>
          </cell>
          <cell r="D7583" t="str">
            <v>L</v>
          </cell>
          <cell r="E7583">
            <v>37073</v>
          </cell>
        </row>
        <row r="7584">
          <cell r="A7584">
            <v>961163311</v>
          </cell>
          <cell r="B7584" t="str">
            <v>Church</v>
          </cell>
          <cell r="C7584" t="str">
            <v>Ronald</v>
          </cell>
          <cell r="D7584" t="str">
            <v>N</v>
          </cell>
          <cell r="E7584">
            <v>35370</v>
          </cell>
        </row>
        <row r="7585">
          <cell r="A7585">
            <v>961163311</v>
          </cell>
          <cell r="B7585" t="str">
            <v>Church</v>
          </cell>
          <cell r="C7585" t="str">
            <v>Ronald</v>
          </cell>
          <cell r="D7585" t="str">
            <v>N</v>
          </cell>
          <cell r="E7585">
            <v>35370</v>
          </cell>
        </row>
        <row r="7586">
          <cell r="A7586">
            <v>961185672</v>
          </cell>
          <cell r="B7586" t="str">
            <v>Guss</v>
          </cell>
          <cell r="C7586" t="str">
            <v>Patricia</v>
          </cell>
          <cell r="D7586" t="str">
            <v>N</v>
          </cell>
          <cell r="E7586">
            <v>39203</v>
          </cell>
        </row>
        <row r="7587">
          <cell r="A7587">
            <v>961185672</v>
          </cell>
          <cell r="B7587" t="str">
            <v>Guss</v>
          </cell>
          <cell r="C7587" t="str">
            <v>Patricia</v>
          </cell>
          <cell r="D7587" t="str">
            <v>N</v>
          </cell>
          <cell r="E7587">
            <v>39203</v>
          </cell>
        </row>
        <row r="7588">
          <cell r="A7588">
            <v>961185672</v>
          </cell>
          <cell r="B7588" t="str">
            <v>Guss</v>
          </cell>
          <cell r="C7588" t="str">
            <v>Patricia</v>
          </cell>
          <cell r="D7588" t="str">
            <v>N</v>
          </cell>
          <cell r="E7588">
            <v>39203</v>
          </cell>
        </row>
        <row r="7589">
          <cell r="A7589">
            <v>961233164</v>
          </cell>
          <cell r="B7589" t="str">
            <v>Morrow</v>
          </cell>
          <cell r="C7589" t="str">
            <v>Dennis</v>
          </cell>
          <cell r="D7589" t="str">
            <v>C</v>
          </cell>
          <cell r="E7589">
            <v>39341</v>
          </cell>
        </row>
        <row r="7590">
          <cell r="A7590">
            <v>961233164</v>
          </cell>
          <cell r="B7590" t="str">
            <v>Morrow</v>
          </cell>
          <cell r="C7590" t="str">
            <v>Dennis</v>
          </cell>
          <cell r="D7590" t="str">
            <v>C</v>
          </cell>
          <cell r="E7590">
            <v>39341</v>
          </cell>
        </row>
        <row r="7591">
          <cell r="A7591">
            <v>961233164</v>
          </cell>
          <cell r="B7591" t="str">
            <v>Morrow</v>
          </cell>
          <cell r="C7591" t="str">
            <v>Dennis</v>
          </cell>
          <cell r="D7591" t="str">
            <v>C</v>
          </cell>
          <cell r="E7591">
            <v>39341</v>
          </cell>
        </row>
        <row r="7592">
          <cell r="A7592">
            <v>961233164</v>
          </cell>
          <cell r="B7592" t="str">
            <v>Morrow</v>
          </cell>
          <cell r="C7592" t="str">
            <v>Dennis</v>
          </cell>
          <cell r="D7592" t="str">
            <v>C</v>
          </cell>
          <cell r="E7592">
            <v>39341</v>
          </cell>
        </row>
        <row r="7593">
          <cell r="A7593">
            <v>961233164</v>
          </cell>
          <cell r="B7593" t="str">
            <v>Morrow</v>
          </cell>
          <cell r="C7593" t="str">
            <v>Dennis</v>
          </cell>
          <cell r="D7593" t="str">
            <v>C</v>
          </cell>
          <cell r="E7593">
            <v>39341</v>
          </cell>
        </row>
        <row r="7594">
          <cell r="A7594">
            <v>961233164</v>
          </cell>
          <cell r="B7594" t="str">
            <v>Morrow</v>
          </cell>
          <cell r="C7594" t="str">
            <v>Dennis</v>
          </cell>
          <cell r="D7594" t="str">
            <v>C</v>
          </cell>
          <cell r="E7594">
            <v>39341</v>
          </cell>
        </row>
        <row r="7595">
          <cell r="A7595">
            <v>961287111</v>
          </cell>
          <cell r="B7595" t="str">
            <v>Whitlock</v>
          </cell>
          <cell r="C7595" t="str">
            <v>David</v>
          </cell>
          <cell r="D7595" t="str">
            <v>E</v>
          </cell>
          <cell r="E7595">
            <v>36785</v>
          </cell>
        </row>
        <row r="7596">
          <cell r="A7596">
            <v>961287111</v>
          </cell>
          <cell r="B7596" t="str">
            <v>Whitlock</v>
          </cell>
          <cell r="C7596" t="str">
            <v>David</v>
          </cell>
          <cell r="D7596" t="str">
            <v>E</v>
          </cell>
          <cell r="E7596">
            <v>36785</v>
          </cell>
        </row>
        <row r="7597">
          <cell r="A7597">
            <v>961292766</v>
          </cell>
          <cell r="B7597" t="str">
            <v>Ivie</v>
          </cell>
          <cell r="C7597" t="str">
            <v>Douglas</v>
          </cell>
          <cell r="D7597" t="str">
            <v>J</v>
          </cell>
          <cell r="E7597">
            <v>38835</v>
          </cell>
        </row>
        <row r="7598">
          <cell r="A7598">
            <v>961292766</v>
          </cell>
          <cell r="B7598" t="str">
            <v>Ivie</v>
          </cell>
          <cell r="C7598" t="str">
            <v>Douglas</v>
          </cell>
          <cell r="D7598" t="str">
            <v>J</v>
          </cell>
          <cell r="E7598">
            <v>38835</v>
          </cell>
        </row>
        <row r="7599">
          <cell r="A7599">
            <v>961292766</v>
          </cell>
          <cell r="B7599" t="str">
            <v>Ivie</v>
          </cell>
          <cell r="C7599" t="str">
            <v>Douglas</v>
          </cell>
          <cell r="D7599" t="str">
            <v>J</v>
          </cell>
          <cell r="E7599">
            <v>38835</v>
          </cell>
        </row>
        <row r="7600">
          <cell r="A7600">
            <v>961292766</v>
          </cell>
          <cell r="B7600" t="str">
            <v>Ivie</v>
          </cell>
          <cell r="C7600" t="str">
            <v>Douglas</v>
          </cell>
          <cell r="D7600" t="str">
            <v>J</v>
          </cell>
          <cell r="E7600">
            <v>38835</v>
          </cell>
        </row>
        <row r="7601">
          <cell r="A7601">
            <v>961335287</v>
          </cell>
          <cell r="B7601" t="str">
            <v>Matthews</v>
          </cell>
          <cell r="C7601" t="str">
            <v>Janett</v>
          </cell>
          <cell r="D7601" t="str">
            <v>N</v>
          </cell>
          <cell r="E7601">
            <v>39090</v>
          </cell>
        </row>
        <row r="7602">
          <cell r="A7602">
            <v>961335287</v>
          </cell>
          <cell r="B7602" t="str">
            <v>Matthews</v>
          </cell>
          <cell r="C7602" t="str">
            <v>Janett</v>
          </cell>
          <cell r="D7602" t="str">
            <v>N</v>
          </cell>
          <cell r="E7602">
            <v>39090</v>
          </cell>
        </row>
        <row r="7603">
          <cell r="A7603">
            <v>961355442</v>
          </cell>
          <cell r="B7603" t="str">
            <v>Macht</v>
          </cell>
          <cell r="C7603" t="str">
            <v>William</v>
          </cell>
          <cell r="D7603" t="str">
            <v>A</v>
          </cell>
          <cell r="E7603">
            <v>38246</v>
          </cell>
        </row>
        <row r="7604">
          <cell r="A7604">
            <v>961355442</v>
          </cell>
          <cell r="B7604" t="str">
            <v>Macht</v>
          </cell>
          <cell r="C7604" t="str">
            <v>William</v>
          </cell>
          <cell r="D7604" t="str">
            <v>E</v>
          </cell>
          <cell r="E7604">
            <v>39341</v>
          </cell>
        </row>
        <row r="7605">
          <cell r="A7605">
            <v>961355442</v>
          </cell>
          <cell r="B7605" t="str">
            <v>Macht</v>
          </cell>
          <cell r="C7605" t="str">
            <v>William</v>
          </cell>
          <cell r="D7605" t="str">
            <v>E</v>
          </cell>
          <cell r="E7605">
            <v>39341</v>
          </cell>
        </row>
        <row r="7606">
          <cell r="A7606">
            <v>961355442</v>
          </cell>
          <cell r="B7606" t="str">
            <v>Macht</v>
          </cell>
          <cell r="C7606" t="str">
            <v>William</v>
          </cell>
          <cell r="D7606" t="str">
            <v>E</v>
          </cell>
          <cell r="E7606">
            <v>39341</v>
          </cell>
        </row>
        <row r="7607">
          <cell r="A7607">
            <v>961355442</v>
          </cell>
          <cell r="B7607" t="str">
            <v>Macht</v>
          </cell>
          <cell r="C7607" t="str">
            <v>William</v>
          </cell>
          <cell r="D7607" t="str">
            <v>E</v>
          </cell>
          <cell r="E7607">
            <v>39341</v>
          </cell>
        </row>
        <row r="7608">
          <cell r="A7608">
            <v>961438814</v>
          </cell>
          <cell r="B7608" t="str">
            <v>Childs</v>
          </cell>
          <cell r="C7608" t="str">
            <v>George</v>
          </cell>
          <cell r="D7608" t="str">
            <v>A</v>
          </cell>
          <cell r="E7608">
            <v>37515</v>
          </cell>
        </row>
        <row r="7609">
          <cell r="A7609">
            <v>961438814</v>
          </cell>
          <cell r="B7609" t="str">
            <v>Childs</v>
          </cell>
          <cell r="C7609" t="str">
            <v>George</v>
          </cell>
          <cell r="D7609" t="str">
            <v>A</v>
          </cell>
          <cell r="E7609">
            <v>37515</v>
          </cell>
        </row>
        <row r="7610">
          <cell r="A7610">
            <v>961438814</v>
          </cell>
          <cell r="B7610" t="str">
            <v>Childs</v>
          </cell>
          <cell r="C7610" t="str">
            <v>George</v>
          </cell>
          <cell r="D7610" t="str">
            <v>A</v>
          </cell>
          <cell r="E7610">
            <v>37515</v>
          </cell>
        </row>
        <row r="7611">
          <cell r="A7611">
            <v>961471557</v>
          </cell>
          <cell r="B7611" t="str">
            <v>Everett</v>
          </cell>
          <cell r="C7611" t="str">
            <v>Margaret</v>
          </cell>
          <cell r="D7611" t="str">
            <v>B</v>
          </cell>
          <cell r="E7611">
            <v>37515</v>
          </cell>
        </row>
        <row r="7612">
          <cell r="A7612">
            <v>961471557</v>
          </cell>
          <cell r="B7612" t="str">
            <v>Everett</v>
          </cell>
          <cell r="C7612" t="str">
            <v>Margaret</v>
          </cell>
          <cell r="D7612" t="str">
            <v>B</v>
          </cell>
          <cell r="E7612">
            <v>37515</v>
          </cell>
        </row>
        <row r="7613">
          <cell r="A7613">
            <v>961471557</v>
          </cell>
          <cell r="B7613" t="str">
            <v>Everett</v>
          </cell>
          <cell r="C7613" t="str">
            <v>Margaret</v>
          </cell>
          <cell r="D7613" t="str">
            <v>B</v>
          </cell>
          <cell r="E7613">
            <v>37515</v>
          </cell>
        </row>
        <row r="7614">
          <cell r="A7614">
            <v>961471557</v>
          </cell>
          <cell r="B7614" t="str">
            <v>Everett</v>
          </cell>
          <cell r="C7614" t="str">
            <v>Margaret</v>
          </cell>
          <cell r="D7614" t="str">
            <v>B</v>
          </cell>
          <cell r="E7614">
            <v>37515</v>
          </cell>
        </row>
        <row r="7615">
          <cell r="A7615">
            <v>961471557</v>
          </cell>
          <cell r="B7615" t="str">
            <v>Everett</v>
          </cell>
          <cell r="C7615" t="str">
            <v>Margaret</v>
          </cell>
          <cell r="D7615" t="str">
            <v>B</v>
          </cell>
          <cell r="E7615">
            <v>37515</v>
          </cell>
        </row>
        <row r="7616">
          <cell r="A7616">
            <v>961471557</v>
          </cell>
          <cell r="B7616" t="str">
            <v>Everett</v>
          </cell>
          <cell r="C7616" t="str">
            <v>Margaret</v>
          </cell>
          <cell r="D7616" t="str">
            <v>B</v>
          </cell>
          <cell r="E7616">
            <v>37515</v>
          </cell>
        </row>
        <row r="7617">
          <cell r="A7617">
            <v>961471557</v>
          </cell>
          <cell r="B7617" t="str">
            <v>Everett</v>
          </cell>
          <cell r="C7617" t="str">
            <v>Margaret</v>
          </cell>
          <cell r="D7617" t="str">
            <v>B</v>
          </cell>
          <cell r="E7617">
            <v>37515</v>
          </cell>
        </row>
        <row r="7618">
          <cell r="A7618">
            <v>961471557</v>
          </cell>
          <cell r="B7618" t="str">
            <v>Everett</v>
          </cell>
          <cell r="C7618" t="str">
            <v>Margaret</v>
          </cell>
          <cell r="D7618" t="str">
            <v>B</v>
          </cell>
          <cell r="E7618">
            <v>37515</v>
          </cell>
        </row>
        <row r="7619">
          <cell r="A7619">
            <v>961471557</v>
          </cell>
          <cell r="B7619" t="str">
            <v>Everett</v>
          </cell>
          <cell r="C7619" t="str">
            <v>Margaret</v>
          </cell>
          <cell r="D7619" t="str">
            <v>B</v>
          </cell>
          <cell r="E7619">
            <v>37515</v>
          </cell>
        </row>
        <row r="7620">
          <cell r="A7620">
            <v>961473210</v>
          </cell>
          <cell r="B7620" t="str">
            <v>Conn</v>
          </cell>
          <cell r="C7620" t="str">
            <v>Jeffrey</v>
          </cell>
          <cell r="D7620" t="str">
            <v>C</v>
          </cell>
          <cell r="E7620">
            <v>39067</v>
          </cell>
        </row>
        <row r="7621">
          <cell r="A7621">
            <v>961473210</v>
          </cell>
          <cell r="B7621" t="str">
            <v>Conn</v>
          </cell>
          <cell r="C7621" t="str">
            <v>Jeffrey</v>
          </cell>
          <cell r="D7621" t="str">
            <v>C</v>
          </cell>
          <cell r="E7621">
            <v>39067</v>
          </cell>
        </row>
        <row r="7622">
          <cell r="A7622">
            <v>961473210</v>
          </cell>
          <cell r="B7622" t="str">
            <v>Conn</v>
          </cell>
          <cell r="C7622" t="str">
            <v>Jeffrey</v>
          </cell>
          <cell r="D7622" t="str">
            <v>C</v>
          </cell>
          <cell r="E7622">
            <v>39067</v>
          </cell>
        </row>
        <row r="7623">
          <cell r="A7623">
            <v>961473210</v>
          </cell>
          <cell r="B7623" t="str">
            <v>Conn</v>
          </cell>
          <cell r="C7623" t="str">
            <v>Jeffrey</v>
          </cell>
          <cell r="D7623" t="str">
            <v>C</v>
          </cell>
          <cell r="E7623">
            <v>39067</v>
          </cell>
        </row>
        <row r="7624">
          <cell r="A7624">
            <v>961473210</v>
          </cell>
          <cell r="B7624" t="str">
            <v>Conn</v>
          </cell>
          <cell r="C7624" t="str">
            <v>Jeffrey</v>
          </cell>
          <cell r="D7624" t="str">
            <v>C</v>
          </cell>
          <cell r="E7624">
            <v>39067</v>
          </cell>
        </row>
        <row r="7625">
          <cell r="A7625">
            <v>961473210</v>
          </cell>
          <cell r="B7625" t="str">
            <v>Conn</v>
          </cell>
          <cell r="C7625" t="str">
            <v>Jeffrey</v>
          </cell>
          <cell r="D7625" t="str">
            <v>C</v>
          </cell>
          <cell r="E7625">
            <v>39067</v>
          </cell>
        </row>
        <row r="7626">
          <cell r="A7626">
            <v>961473210</v>
          </cell>
          <cell r="B7626" t="str">
            <v>Conn</v>
          </cell>
          <cell r="C7626" t="str">
            <v>Jeffrey</v>
          </cell>
          <cell r="D7626" t="str">
            <v>C</v>
          </cell>
          <cell r="E7626">
            <v>39067</v>
          </cell>
        </row>
        <row r="7627">
          <cell r="A7627">
            <v>961473210</v>
          </cell>
          <cell r="B7627" t="str">
            <v>Conn</v>
          </cell>
          <cell r="C7627" t="str">
            <v>Jeffrey</v>
          </cell>
          <cell r="D7627" t="str">
            <v>C</v>
          </cell>
          <cell r="E7627">
            <v>39067</v>
          </cell>
        </row>
        <row r="7628">
          <cell r="A7628">
            <v>961473210</v>
          </cell>
          <cell r="B7628" t="str">
            <v>Conn</v>
          </cell>
          <cell r="C7628" t="str">
            <v>Jeffrey</v>
          </cell>
          <cell r="D7628" t="str">
            <v>C</v>
          </cell>
          <cell r="E7628">
            <v>38976</v>
          </cell>
        </row>
        <row r="7629">
          <cell r="A7629">
            <v>961473210</v>
          </cell>
          <cell r="B7629" t="str">
            <v>Conn</v>
          </cell>
          <cell r="C7629" t="str">
            <v>Jeffrey</v>
          </cell>
          <cell r="D7629" t="str">
            <v>C</v>
          </cell>
          <cell r="E7629">
            <v>38976</v>
          </cell>
        </row>
        <row r="7630">
          <cell r="A7630">
            <v>961473210</v>
          </cell>
          <cell r="B7630" t="str">
            <v>Conn</v>
          </cell>
          <cell r="C7630" t="str">
            <v>Jeffrey</v>
          </cell>
          <cell r="D7630" t="str">
            <v>C</v>
          </cell>
          <cell r="E7630">
            <v>38976</v>
          </cell>
        </row>
        <row r="7631">
          <cell r="A7631">
            <v>961473210</v>
          </cell>
          <cell r="B7631" t="str">
            <v>Conn</v>
          </cell>
          <cell r="C7631" t="str">
            <v>Jeffrey</v>
          </cell>
          <cell r="D7631" t="str">
            <v>C</v>
          </cell>
          <cell r="E7631">
            <v>38976</v>
          </cell>
        </row>
        <row r="7632">
          <cell r="A7632">
            <v>961473210</v>
          </cell>
          <cell r="B7632" t="str">
            <v>Conn</v>
          </cell>
          <cell r="C7632" t="str">
            <v>Jeffrey</v>
          </cell>
          <cell r="D7632" t="str">
            <v>C</v>
          </cell>
          <cell r="E7632">
            <v>38976</v>
          </cell>
        </row>
        <row r="7633">
          <cell r="A7633">
            <v>961480762</v>
          </cell>
          <cell r="B7633" t="str">
            <v>Kretovich</v>
          </cell>
          <cell r="C7633" t="str">
            <v>Duncan</v>
          </cell>
          <cell r="D7633" t="str">
            <v>C</v>
          </cell>
          <cell r="E7633">
            <v>36419</v>
          </cell>
        </row>
        <row r="7634">
          <cell r="A7634">
            <v>961480762</v>
          </cell>
          <cell r="B7634" t="str">
            <v>Kretovich</v>
          </cell>
          <cell r="C7634" t="str">
            <v>Duncan</v>
          </cell>
          <cell r="D7634" t="str">
            <v>C</v>
          </cell>
          <cell r="E7634">
            <v>36419</v>
          </cell>
        </row>
        <row r="7635">
          <cell r="A7635">
            <v>961480762</v>
          </cell>
          <cell r="B7635" t="str">
            <v>Kretovich</v>
          </cell>
          <cell r="C7635" t="str">
            <v>Duncan</v>
          </cell>
          <cell r="D7635" t="str">
            <v>C</v>
          </cell>
          <cell r="E7635">
            <v>36419</v>
          </cell>
        </row>
        <row r="7636">
          <cell r="A7636">
            <v>961480762</v>
          </cell>
          <cell r="B7636" t="str">
            <v>Kretovich</v>
          </cell>
          <cell r="C7636" t="str">
            <v>Duncan</v>
          </cell>
          <cell r="D7636" t="str">
            <v>C</v>
          </cell>
          <cell r="E7636">
            <v>36419</v>
          </cell>
        </row>
        <row r="7637">
          <cell r="A7637">
            <v>961480762</v>
          </cell>
          <cell r="B7637" t="str">
            <v>Kretovich</v>
          </cell>
          <cell r="C7637" t="str">
            <v>Duncan</v>
          </cell>
          <cell r="D7637" t="str">
            <v>C</v>
          </cell>
          <cell r="E7637">
            <v>36419</v>
          </cell>
        </row>
        <row r="7638">
          <cell r="A7638">
            <v>961480762</v>
          </cell>
          <cell r="B7638" t="str">
            <v>Kretovich</v>
          </cell>
          <cell r="C7638" t="str">
            <v>Duncan</v>
          </cell>
          <cell r="D7638" t="str">
            <v>C</v>
          </cell>
          <cell r="E7638">
            <v>36419</v>
          </cell>
        </row>
        <row r="7639">
          <cell r="A7639">
            <v>961491039</v>
          </cell>
          <cell r="B7639" t="str">
            <v>Sinclair</v>
          </cell>
          <cell r="C7639" t="str">
            <v>Robert</v>
          </cell>
          <cell r="D7639" t="str">
            <v>B</v>
          </cell>
          <cell r="E7639">
            <v>38611</v>
          </cell>
        </row>
        <row r="7640">
          <cell r="A7640">
            <v>961491039</v>
          </cell>
          <cell r="B7640" t="str">
            <v>Sinclair</v>
          </cell>
          <cell r="C7640" t="str">
            <v>Robert</v>
          </cell>
          <cell r="D7640" t="str">
            <v>B</v>
          </cell>
          <cell r="E7640">
            <v>38611</v>
          </cell>
        </row>
        <row r="7641">
          <cell r="A7641">
            <v>961491039</v>
          </cell>
          <cell r="B7641" t="str">
            <v>Sinclair</v>
          </cell>
          <cell r="C7641" t="str">
            <v>Robert</v>
          </cell>
          <cell r="D7641" t="str">
            <v>B</v>
          </cell>
          <cell r="E7641">
            <v>38611</v>
          </cell>
        </row>
        <row r="7642">
          <cell r="A7642">
            <v>961491039</v>
          </cell>
          <cell r="B7642" t="str">
            <v>Sinclair</v>
          </cell>
          <cell r="C7642" t="str">
            <v>Robert</v>
          </cell>
          <cell r="D7642" t="str">
            <v>B</v>
          </cell>
          <cell r="E7642">
            <v>38611</v>
          </cell>
        </row>
        <row r="7643">
          <cell r="A7643">
            <v>961733219</v>
          </cell>
          <cell r="B7643" t="str">
            <v>Rodriguez</v>
          </cell>
          <cell r="C7643" t="str">
            <v>Leopoldo</v>
          </cell>
          <cell r="D7643" t="str">
            <v>B</v>
          </cell>
          <cell r="E7643">
            <v>39341</v>
          </cell>
        </row>
        <row r="7644">
          <cell r="A7644">
            <v>961733219</v>
          </cell>
          <cell r="B7644" t="str">
            <v>Rodriguez</v>
          </cell>
          <cell r="C7644" t="str">
            <v>Leopoldo</v>
          </cell>
          <cell r="D7644" t="str">
            <v>B</v>
          </cell>
          <cell r="E7644">
            <v>39341</v>
          </cell>
        </row>
        <row r="7645">
          <cell r="A7645">
            <v>961733219</v>
          </cell>
          <cell r="B7645" t="str">
            <v>Rodriguez</v>
          </cell>
          <cell r="C7645" t="str">
            <v>Leopoldo</v>
          </cell>
          <cell r="D7645" t="str">
            <v>B</v>
          </cell>
          <cell r="E7645">
            <v>39341</v>
          </cell>
        </row>
        <row r="7646">
          <cell r="A7646">
            <v>961733219</v>
          </cell>
          <cell r="B7646" t="str">
            <v>Rodriguez</v>
          </cell>
          <cell r="C7646" t="str">
            <v>Leopoldo</v>
          </cell>
          <cell r="D7646" t="str">
            <v>B</v>
          </cell>
          <cell r="E7646">
            <v>39341</v>
          </cell>
        </row>
        <row r="7647">
          <cell r="A7647">
            <v>961733219</v>
          </cell>
          <cell r="B7647" t="str">
            <v>Rodriguez</v>
          </cell>
          <cell r="C7647" t="str">
            <v>Leopoldo</v>
          </cell>
          <cell r="D7647" t="str">
            <v>C</v>
          </cell>
          <cell r="E7647">
            <v>37150</v>
          </cell>
        </row>
        <row r="7648">
          <cell r="A7648">
            <v>961733219</v>
          </cell>
          <cell r="B7648" t="str">
            <v>Rodriguez</v>
          </cell>
          <cell r="C7648" t="str">
            <v>Leopoldo</v>
          </cell>
          <cell r="D7648" t="str">
            <v>C</v>
          </cell>
          <cell r="E7648">
            <v>37150</v>
          </cell>
        </row>
        <row r="7649">
          <cell r="A7649">
            <v>961787958</v>
          </cell>
          <cell r="B7649" t="str">
            <v>Anderson</v>
          </cell>
          <cell r="C7649" t="str">
            <v>Barry</v>
          </cell>
          <cell r="D7649" t="str">
            <v>A</v>
          </cell>
          <cell r="E7649">
            <v>27288</v>
          </cell>
        </row>
        <row r="7650">
          <cell r="A7650">
            <v>961787958</v>
          </cell>
          <cell r="B7650" t="str">
            <v>Anderson</v>
          </cell>
          <cell r="C7650" t="str">
            <v>Barry</v>
          </cell>
          <cell r="D7650" t="str">
            <v>A</v>
          </cell>
          <cell r="E7650">
            <v>27288</v>
          </cell>
        </row>
        <row r="7651">
          <cell r="A7651">
            <v>961787958</v>
          </cell>
          <cell r="B7651" t="str">
            <v>Anderson</v>
          </cell>
          <cell r="C7651" t="str">
            <v>Barry</v>
          </cell>
          <cell r="D7651" t="str">
            <v>A</v>
          </cell>
          <cell r="E7651">
            <v>27288</v>
          </cell>
        </row>
        <row r="7652">
          <cell r="A7652">
            <v>961787958</v>
          </cell>
          <cell r="B7652" t="str">
            <v>Anderson</v>
          </cell>
          <cell r="C7652" t="str">
            <v>Barry</v>
          </cell>
          <cell r="D7652" t="str">
            <v>A</v>
          </cell>
          <cell r="E7652">
            <v>27288</v>
          </cell>
        </row>
        <row r="7653">
          <cell r="A7653">
            <v>961787958</v>
          </cell>
          <cell r="B7653" t="str">
            <v>Anderson</v>
          </cell>
          <cell r="C7653" t="str">
            <v>Barry</v>
          </cell>
          <cell r="D7653" t="str">
            <v>A</v>
          </cell>
          <cell r="E7653">
            <v>27288</v>
          </cell>
        </row>
        <row r="7654">
          <cell r="A7654">
            <v>961787958</v>
          </cell>
          <cell r="B7654" t="str">
            <v>Anderson</v>
          </cell>
          <cell r="C7654" t="str">
            <v>Barry</v>
          </cell>
          <cell r="D7654" t="str">
            <v>A</v>
          </cell>
          <cell r="E7654">
            <v>27288</v>
          </cell>
        </row>
        <row r="7655">
          <cell r="A7655">
            <v>961795445</v>
          </cell>
          <cell r="B7655" t="str">
            <v>Wattenberg</v>
          </cell>
          <cell r="C7655" t="str">
            <v>Richard</v>
          </cell>
          <cell r="D7655" t="str">
            <v>A</v>
          </cell>
          <cell r="E7655">
            <v>37150</v>
          </cell>
        </row>
        <row r="7656">
          <cell r="A7656">
            <v>961795445</v>
          </cell>
          <cell r="B7656" t="str">
            <v>Wattenberg</v>
          </cell>
          <cell r="C7656" t="str">
            <v>Richard</v>
          </cell>
          <cell r="D7656" t="str">
            <v>A</v>
          </cell>
          <cell r="E7656">
            <v>37150</v>
          </cell>
        </row>
        <row r="7657">
          <cell r="A7657">
            <v>961828632</v>
          </cell>
          <cell r="B7657" t="str">
            <v>Campbell</v>
          </cell>
          <cell r="C7657" t="str">
            <v>Jean</v>
          </cell>
          <cell r="D7657" t="str">
            <v>N</v>
          </cell>
          <cell r="E7657">
            <v>36708</v>
          </cell>
        </row>
        <row r="7658">
          <cell r="A7658">
            <v>961828632</v>
          </cell>
          <cell r="B7658" t="str">
            <v>Campbell</v>
          </cell>
          <cell r="C7658" t="str">
            <v>Jean</v>
          </cell>
          <cell r="D7658" t="str">
            <v>N</v>
          </cell>
          <cell r="E7658">
            <v>36708</v>
          </cell>
        </row>
        <row r="7659">
          <cell r="A7659">
            <v>961828632</v>
          </cell>
          <cell r="B7659" t="str">
            <v>Campbell</v>
          </cell>
          <cell r="C7659" t="str">
            <v>Jean</v>
          </cell>
          <cell r="D7659" t="str">
            <v>N</v>
          </cell>
          <cell r="E7659">
            <v>36708</v>
          </cell>
        </row>
        <row r="7660">
          <cell r="A7660">
            <v>961870206</v>
          </cell>
          <cell r="B7660" t="str">
            <v>Gallagher</v>
          </cell>
          <cell r="C7660" t="str">
            <v>Kellie</v>
          </cell>
          <cell r="D7660" t="str">
            <v>E</v>
          </cell>
          <cell r="E7660">
            <v>38976</v>
          </cell>
        </row>
        <row r="7661">
          <cell r="A7661">
            <v>961870206</v>
          </cell>
          <cell r="B7661" t="str">
            <v>Gallagher</v>
          </cell>
          <cell r="C7661" t="str">
            <v>Kellie</v>
          </cell>
          <cell r="D7661" t="str">
            <v>E</v>
          </cell>
          <cell r="E7661">
            <v>38976</v>
          </cell>
        </row>
        <row r="7662">
          <cell r="A7662">
            <v>961870206</v>
          </cell>
          <cell r="B7662" t="str">
            <v>Gallagher</v>
          </cell>
          <cell r="C7662" t="str">
            <v>Kellie</v>
          </cell>
          <cell r="D7662" t="str">
            <v>E</v>
          </cell>
          <cell r="E7662">
            <v>38976</v>
          </cell>
        </row>
        <row r="7663">
          <cell r="A7663">
            <v>961870206</v>
          </cell>
          <cell r="B7663" t="str">
            <v>Gallagher</v>
          </cell>
          <cell r="C7663" t="str">
            <v>Kellie</v>
          </cell>
          <cell r="D7663" t="str">
            <v>E</v>
          </cell>
          <cell r="E7663">
            <v>38976</v>
          </cell>
        </row>
        <row r="7664">
          <cell r="A7664">
            <v>961870206</v>
          </cell>
          <cell r="B7664" t="str">
            <v>Gallagher</v>
          </cell>
          <cell r="C7664" t="str">
            <v>Kellie</v>
          </cell>
          <cell r="D7664" t="str">
            <v>E</v>
          </cell>
          <cell r="E7664">
            <v>38976</v>
          </cell>
        </row>
        <row r="7665">
          <cell r="A7665">
            <v>961870206</v>
          </cell>
          <cell r="B7665" t="str">
            <v>Gallagher</v>
          </cell>
          <cell r="C7665" t="str">
            <v>Kellie</v>
          </cell>
          <cell r="D7665" t="str">
            <v>E</v>
          </cell>
          <cell r="E7665">
            <v>38976</v>
          </cell>
        </row>
        <row r="7666">
          <cell r="A7666">
            <v>961870206</v>
          </cell>
          <cell r="B7666" t="str">
            <v>Gallagher</v>
          </cell>
          <cell r="C7666" t="str">
            <v>Kellie</v>
          </cell>
          <cell r="D7666" t="str">
            <v>E</v>
          </cell>
          <cell r="E7666">
            <v>38976</v>
          </cell>
        </row>
        <row r="7667">
          <cell r="A7667">
            <v>961870206</v>
          </cell>
          <cell r="B7667" t="str">
            <v>Gallagher</v>
          </cell>
          <cell r="C7667" t="str">
            <v>Kellie</v>
          </cell>
          <cell r="D7667" t="str">
            <v>E</v>
          </cell>
          <cell r="E7667">
            <v>38976</v>
          </cell>
        </row>
        <row r="7668">
          <cell r="A7668">
            <v>961870206</v>
          </cell>
          <cell r="B7668" t="str">
            <v>Gallagher</v>
          </cell>
          <cell r="C7668" t="str">
            <v>Kellie</v>
          </cell>
          <cell r="D7668" t="str">
            <v>E</v>
          </cell>
          <cell r="E7668">
            <v>38976</v>
          </cell>
        </row>
        <row r="7669">
          <cell r="A7669">
            <v>961870206</v>
          </cell>
          <cell r="B7669" t="str">
            <v>Gallagher</v>
          </cell>
          <cell r="C7669" t="str">
            <v>Kellie</v>
          </cell>
          <cell r="D7669" t="str">
            <v>E</v>
          </cell>
          <cell r="E7669">
            <v>38976</v>
          </cell>
        </row>
        <row r="7670">
          <cell r="A7670">
            <v>961870206</v>
          </cell>
          <cell r="B7670" t="str">
            <v>Gallagher</v>
          </cell>
          <cell r="C7670" t="str">
            <v>Kellie</v>
          </cell>
          <cell r="D7670" t="str">
            <v>E</v>
          </cell>
          <cell r="E7670">
            <v>38976</v>
          </cell>
        </row>
        <row r="7671">
          <cell r="A7671">
            <v>961870206</v>
          </cell>
          <cell r="B7671" t="str">
            <v>Gallagher</v>
          </cell>
          <cell r="C7671" t="str">
            <v>Kellie</v>
          </cell>
          <cell r="D7671" t="str">
            <v>E</v>
          </cell>
          <cell r="E7671">
            <v>38976</v>
          </cell>
        </row>
        <row r="7672">
          <cell r="A7672">
            <v>961870206</v>
          </cell>
          <cell r="B7672" t="str">
            <v>Gallagher</v>
          </cell>
          <cell r="C7672" t="str">
            <v>Kellie</v>
          </cell>
          <cell r="D7672" t="str">
            <v>E</v>
          </cell>
          <cell r="E7672">
            <v>38976</v>
          </cell>
        </row>
        <row r="7673">
          <cell r="A7673">
            <v>961931371</v>
          </cell>
          <cell r="B7673" t="str">
            <v>Washington</v>
          </cell>
          <cell r="C7673" t="str">
            <v>Edward</v>
          </cell>
          <cell r="D7673" t="str">
            <v>N</v>
          </cell>
          <cell r="E7673">
            <v>34001</v>
          </cell>
        </row>
        <row r="7674">
          <cell r="A7674">
            <v>961931371</v>
          </cell>
          <cell r="B7674" t="str">
            <v>Washington</v>
          </cell>
          <cell r="C7674" t="str">
            <v>Edward</v>
          </cell>
          <cell r="D7674" t="str">
            <v>N</v>
          </cell>
          <cell r="E7674">
            <v>34001</v>
          </cell>
        </row>
        <row r="7675">
          <cell r="A7675">
            <v>962054063</v>
          </cell>
          <cell r="B7675" t="str">
            <v>Clemans</v>
          </cell>
          <cell r="C7675" t="str">
            <v>Debra</v>
          </cell>
          <cell r="D7675" t="str">
            <v>N</v>
          </cell>
          <cell r="E7675">
            <v>36708</v>
          </cell>
        </row>
        <row r="7676">
          <cell r="A7676">
            <v>962054063</v>
          </cell>
          <cell r="B7676" t="str">
            <v>Clemans</v>
          </cell>
          <cell r="C7676" t="str">
            <v>Debra</v>
          </cell>
          <cell r="D7676" t="str">
            <v>N</v>
          </cell>
          <cell r="E7676">
            <v>36708</v>
          </cell>
        </row>
        <row r="7677">
          <cell r="A7677">
            <v>962145608</v>
          </cell>
          <cell r="B7677" t="str">
            <v>Clark</v>
          </cell>
          <cell r="C7677" t="str">
            <v>JaTtik</v>
          </cell>
          <cell r="D7677" t="str">
            <v>E</v>
          </cell>
          <cell r="E7677">
            <v>37515</v>
          </cell>
        </row>
        <row r="7678">
          <cell r="A7678">
            <v>962145608</v>
          </cell>
          <cell r="B7678" t="str">
            <v>Clark</v>
          </cell>
          <cell r="C7678" t="str">
            <v>JaTtik</v>
          </cell>
          <cell r="D7678" t="str">
            <v>E</v>
          </cell>
          <cell r="E7678">
            <v>37515</v>
          </cell>
        </row>
        <row r="7679">
          <cell r="A7679">
            <v>962145608</v>
          </cell>
          <cell r="B7679" t="str">
            <v>Clark</v>
          </cell>
          <cell r="C7679" t="str">
            <v>JaTtik</v>
          </cell>
          <cell r="D7679" t="str">
            <v>E</v>
          </cell>
          <cell r="E7679">
            <v>37515</v>
          </cell>
        </row>
        <row r="7680">
          <cell r="A7680">
            <v>962145608</v>
          </cell>
          <cell r="B7680" t="str">
            <v>Clark</v>
          </cell>
          <cell r="C7680" t="str">
            <v>JaTtik</v>
          </cell>
          <cell r="D7680" t="str">
            <v>E</v>
          </cell>
          <cell r="E7680">
            <v>37515</v>
          </cell>
        </row>
        <row r="7681">
          <cell r="A7681">
            <v>962145608</v>
          </cell>
          <cell r="B7681" t="str">
            <v>Clark</v>
          </cell>
          <cell r="C7681" t="str">
            <v>JaTtik</v>
          </cell>
          <cell r="D7681" t="str">
            <v>E</v>
          </cell>
          <cell r="E7681">
            <v>37515</v>
          </cell>
        </row>
        <row r="7682">
          <cell r="A7682">
            <v>962147189</v>
          </cell>
          <cell r="B7682" t="str">
            <v>Appleyard</v>
          </cell>
          <cell r="C7682" t="str">
            <v>Melissa</v>
          </cell>
          <cell r="D7682" t="str">
            <v>B</v>
          </cell>
          <cell r="E7682">
            <v>37880</v>
          </cell>
        </row>
        <row r="7683">
          <cell r="A7683">
            <v>962147189</v>
          </cell>
          <cell r="B7683" t="str">
            <v>Appleyard</v>
          </cell>
          <cell r="C7683" t="str">
            <v>Melissa</v>
          </cell>
          <cell r="D7683" t="str">
            <v>B</v>
          </cell>
          <cell r="E7683">
            <v>37880</v>
          </cell>
        </row>
        <row r="7684">
          <cell r="A7684">
            <v>962147189</v>
          </cell>
          <cell r="B7684" t="str">
            <v>Appleyard</v>
          </cell>
          <cell r="C7684" t="str">
            <v>Melissa</v>
          </cell>
          <cell r="D7684" t="str">
            <v>B</v>
          </cell>
          <cell r="E7684">
            <v>37880</v>
          </cell>
        </row>
        <row r="7685">
          <cell r="A7685">
            <v>962147189</v>
          </cell>
          <cell r="B7685" t="str">
            <v>Appleyard</v>
          </cell>
          <cell r="C7685" t="str">
            <v>Melissa</v>
          </cell>
          <cell r="D7685" t="str">
            <v>B</v>
          </cell>
          <cell r="E7685">
            <v>37880</v>
          </cell>
        </row>
        <row r="7686">
          <cell r="A7686">
            <v>962185128</v>
          </cell>
          <cell r="B7686" t="str">
            <v>Brooks</v>
          </cell>
          <cell r="C7686" t="str">
            <v>Niki</v>
          </cell>
          <cell r="D7686" t="str">
            <v>O</v>
          </cell>
          <cell r="E7686">
            <v>39203</v>
          </cell>
        </row>
        <row r="7687">
          <cell r="A7687">
            <v>962185128</v>
          </cell>
          <cell r="B7687" t="str">
            <v>Brooks</v>
          </cell>
          <cell r="C7687" t="str">
            <v>Niki</v>
          </cell>
          <cell r="D7687" t="str">
            <v>O</v>
          </cell>
          <cell r="E7687">
            <v>39203</v>
          </cell>
        </row>
        <row r="7688">
          <cell r="A7688">
            <v>962210512</v>
          </cell>
          <cell r="B7688" t="str">
            <v>Johnson</v>
          </cell>
          <cell r="C7688" t="str">
            <v>Dacia</v>
          </cell>
          <cell r="D7688" t="str">
            <v>E</v>
          </cell>
          <cell r="E7688">
            <v>38246</v>
          </cell>
        </row>
        <row r="7689">
          <cell r="A7689">
            <v>962210512</v>
          </cell>
          <cell r="B7689" t="str">
            <v>Johnson</v>
          </cell>
          <cell r="C7689" t="str">
            <v>Dacia</v>
          </cell>
          <cell r="D7689" t="str">
            <v>E</v>
          </cell>
          <cell r="E7689">
            <v>38246</v>
          </cell>
        </row>
        <row r="7690">
          <cell r="A7690">
            <v>962325705</v>
          </cell>
          <cell r="B7690" t="str">
            <v>Lovrien</v>
          </cell>
          <cell r="C7690" t="str">
            <v>Kathleen</v>
          </cell>
          <cell r="D7690" t="str">
            <v>N</v>
          </cell>
          <cell r="E7690">
            <v>39461</v>
          </cell>
        </row>
        <row r="7691">
          <cell r="A7691">
            <v>962333117</v>
          </cell>
          <cell r="B7691" t="str">
            <v>Gowen</v>
          </cell>
          <cell r="C7691" t="str">
            <v>Laura</v>
          </cell>
          <cell r="D7691" t="str">
            <v>E</v>
          </cell>
          <cell r="E7691">
            <v>38991</v>
          </cell>
        </row>
        <row r="7692">
          <cell r="A7692">
            <v>962333117</v>
          </cell>
          <cell r="B7692" t="str">
            <v>Gowen</v>
          </cell>
          <cell r="C7692" t="str">
            <v>Laura</v>
          </cell>
          <cell r="D7692" t="str">
            <v>E</v>
          </cell>
          <cell r="E7692">
            <v>38991</v>
          </cell>
        </row>
        <row r="7693">
          <cell r="A7693">
            <v>962333117</v>
          </cell>
          <cell r="B7693" t="str">
            <v>Gowen</v>
          </cell>
          <cell r="C7693" t="str">
            <v>Laura</v>
          </cell>
          <cell r="D7693" t="str">
            <v>E</v>
          </cell>
          <cell r="E7693">
            <v>38991</v>
          </cell>
        </row>
        <row r="7694">
          <cell r="A7694">
            <v>962333117</v>
          </cell>
          <cell r="B7694" t="str">
            <v>Gowen</v>
          </cell>
          <cell r="C7694" t="str">
            <v>Laura</v>
          </cell>
          <cell r="D7694" t="str">
            <v>E</v>
          </cell>
          <cell r="E7694">
            <v>38991</v>
          </cell>
        </row>
        <row r="7695">
          <cell r="A7695">
            <v>962333117</v>
          </cell>
          <cell r="B7695" t="str">
            <v>Gowen</v>
          </cell>
          <cell r="C7695" t="str">
            <v>Laura</v>
          </cell>
          <cell r="D7695" t="str">
            <v>E</v>
          </cell>
          <cell r="E7695">
            <v>38991</v>
          </cell>
        </row>
        <row r="7696">
          <cell r="A7696">
            <v>962333117</v>
          </cell>
          <cell r="B7696" t="str">
            <v>Gowen</v>
          </cell>
          <cell r="C7696" t="str">
            <v>Laura</v>
          </cell>
          <cell r="D7696" t="str">
            <v>E</v>
          </cell>
          <cell r="E7696">
            <v>38991</v>
          </cell>
        </row>
        <row r="7697">
          <cell r="A7697">
            <v>962333117</v>
          </cell>
          <cell r="B7697" t="str">
            <v>Gowen</v>
          </cell>
          <cell r="C7697" t="str">
            <v>Laura</v>
          </cell>
          <cell r="D7697" t="str">
            <v>E</v>
          </cell>
          <cell r="E7697">
            <v>38991</v>
          </cell>
        </row>
        <row r="7698">
          <cell r="A7698">
            <v>962333117</v>
          </cell>
          <cell r="B7698" t="str">
            <v>Gowen</v>
          </cell>
          <cell r="C7698" t="str">
            <v>Laura</v>
          </cell>
          <cell r="D7698" t="str">
            <v>E</v>
          </cell>
          <cell r="E7698">
            <v>38991</v>
          </cell>
        </row>
        <row r="7699">
          <cell r="A7699">
            <v>962333117</v>
          </cell>
          <cell r="B7699" t="str">
            <v>Gowen</v>
          </cell>
          <cell r="C7699" t="str">
            <v>Laura</v>
          </cell>
          <cell r="D7699" t="str">
            <v>E</v>
          </cell>
          <cell r="E7699">
            <v>38991</v>
          </cell>
        </row>
        <row r="7700">
          <cell r="A7700">
            <v>962333117</v>
          </cell>
          <cell r="B7700" t="str">
            <v>Gowen</v>
          </cell>
          <cell r="C7700" t="str">
            <v>Laura</v>
          </cell>
          <cell r="D7700" t="str">
            <v>E</v>
          </cell>
          <cell r="E7700">
            <v>38991</v>
          </cell>
        </row>
        <row r="7701">
          <cell r="A7701">
            <v>962347982</v>
          </cell>
          <cell r="B7701" t="str">
            <v>Scully</v>
          </cell>
          <cell r="C7701" t="str">
            <v>Norman</v>
          </cell>
          <cell r="D7701" t="str">
            <v>J</v>
          </cell>
          <cell r="E7701">
            <v>38034</v>
          </cell>
        </row>
        <row r="7702">
          <cell r="A7702">
            <v>962347982</v>
          </cell>
          <cell r="B7702" t="str">
            <v>Scully</v>
          </cell>
          <cell r="C7702" t="str">
            <v>Norman</v>
          </cell>
          <cell r="D7702" t="str">
            <v>J</v>
          </cell>
          <cell r="E7702">
            <v>38034</v>
          </cell>
        </row>
        <row r="7703">
          <cell r="A7703">
            <v>962347982</v>
          </cell>
          <cell r="B7703" t="str">
            <v>Scully</v>
          </cell>
          <cell r="C7703" t="str">
            <v>Norman</v>
          </cell>
          <cell r="D7703" t="str">
            <v>J</v>
          </cell>
          <cell r="E7703">
            <v>38034</v>
          </cell>
        </row>
        <row r="7704">
          <cell r="A7704">
            <v>962347982</v>
          </cell>
          <cell r="B7704" t="str">
            <v>Scully</v>
          </cell>
          <cell r="C7704" t="str">
            <v>Norman</v>
          </cell>
          <cell r="D7704" t="str">
            <v>J</v>
          </cell>
          <cell r="E7704">
            <v>38034</v>
          </cell>
        </row>
        <row r="7705">
          <cell r="A7705">
            <v>962442744</v>
          </cell>
          <cell r="B7705" t="str">
            <v>Dull</v>
          </cell>
          <cell r="C7705" t="str">
            <v>Kevin</v>
          </cell>
          <cell r="D7705" t="str">
            <v>E</v>
          </cell>
          <cell r="E7705">
            <v>39432</v>
          </cell>
        </row>
        <row r="7706">
          <cell r="A7706">
            <v>962442744</v>
          </cell>
          <cell r="B7706" t="str">
            <v>Dull</v>
          </cell>
          <cell r="C7706" t="str">
            <v>Kevin</v>
          </cell>
          <cell r="D7706" t="str">
            <v>E</v>
          </cell>
          <cell r="E7706">
            <v>39432</v>
          </cell>
        </row>
        <row r="7707">
          <cell r="A7707">
            <v>962442744</v>
          </cell>
          <cell r="B7707" t="str">
            <v>Dull</v>
          </cell>
          <cell r="C7707" t="str">
            <v>Kevin</v>
          </cell>
          <cell r="D7707" t="str">
            <v>E</v>
          </cell>
          <cell r="E7707">
            <v>39432</v>
          </cell>
        </row>
        <row r="7708">
          <cell r="A7708">
            <v>962465463</v>
          </cell>
          <cell r="B7708" t="str">
            <v>Purcell</v>
          </cell>
          <cell r="C7708" t="str">
            <v>Robert</v>
          </cell>
          <cell r="D7708" t="str">
            <v>N</v>
          </cell>
          <cell r="E7708">
            <v>39314</v>
          </cell>
        </row>
        <row r="7709">
          <cell r="A7709">
            <v>962465463</v>
          </cell>
          <cell r="B7709" t="str">
            <v>Purcell</v>
          </cell>
          <cell r="C7709" t="str">
            <v>Robert</v>
          </cell>
          <cell r="D7709" t="str">
            <v>N</v>
          </cell>
          <cell r="E7709">
            <v>39314</v>
          </cell>
        </row>
        <row r="7710">
          <cell r="A7710">
            <v>962465463</v>
          </cell>
          <cell r="B7710" t="str">
            <v>Purcell</v>
          </cell>
          <cell r="C7710" t="str">
            <v>Robert</v>
          </cell>
          <cell r="D7710" t="str">
            <v>N</v>
          </cell>
          <cell r="E7710">
            <v>39314</v>
          </cell>
        </row>
        <row r="7711">
          <cell r="A7711">
            <v>962481387</v>
          </cell>
          <cell r="B7711" t="str">
            <v>Ochia</v>
          </cell>
          <cell r="C7711" t="str">
            <v>Krys</v>
          </cell>
          <cell r="D7711" t="str">
            <v>B</v>
          </cell>
          <cell r="E7711">
            <v>39067</v>
          </cell>
        </row>
        <row r="7712">
          <cell r="A7712">
            <v>962481387</v>
          </cell>
          <cell r="B7712" t="str">
            <v>Ochia</v>
          </cell>
          <cell r="C7712" t="str">
            <v>Krys</v>
          </cell>
          <cell r="D7712" t="str">
            <v>B</v>
          </cell>
          <cell r="E7712">
            <v>39067</v>
          </cell>
        </row>
        <row r="7713">
          <cell r="A7713">
            <v>962481387</v>
          </cell>
          <cell r="B7713" t="str">
            <v>Ochia</v>
          </cell>
          <cell r="C7713" t="str">
            <v>Krys</v>
          </cell>
          <cell r="D7713" t="str">
            <v>H</v>
          </cell>
          <cell r="E7713">
            <v>39432</v>
          </cell>
        </row>
        <row r="7714">
          <cell r="A7714">
            <v>962481387</v>
          </cell>
          <cell r="B7714" t="str">
            <v>Ochia</v>
          </cell>
          <cell r="C7714" t="str">
            <v>Krys</v>
          </cell>
          <cell r="D7714" t="str">
            <v>H</v>
          </cell>
          <cell r="E7714">
            <v>39432</v>
          </cell>
        </row>
        <row r="7715">
          <cell r="A7715">
            <v>962481387</v>
          </cell>
          <cell r="B7715" t="str">
            <v>Ochia</v>
          </cell>
          <cell r="C7715" t="str">
            <v>Krys</v>
          </cell>
          <cell r="D7715" t="str">
            <v>H</v>
          </cell>
          <cell r="E7715">
            <v>39432</v>
          </cell>
        </row>
        <row r="7716">
          <cell r="A7716">
            <v>962481387</v>
          </cell>
          <cell r="B7716" t="str">
            <v>Ochia</v>
          </cell>
          <cell r="C7716" t="str">
            <v>Krys</v>
          </cell>
          <cell r="D7716" t="str">
            <v>H</v>
          </cell>
          <cell r="E7716">
            <v>39432</v>
          </cell>
        </row>
        <row r="7717">
          <cell r="A7717">
            <v>962481387</v>
          </cell>
          <cell r="B7717" t="str">
            <v>Ochia</v>
          </cell>
          <cell r="C7717" t="str">
            <v>Krys</v>
          </cell>
          <cell r="D7717" t="str">
            <v>H</v>
          </cell>
          <cell r="E7717">
            <v>39432</v>
          </cell>
        </row>
        <row r="7718">
          <cell r="A7718">
            <v>962481387</v>
          </cell>
          <cell r="B7718" t="str">
            <v>Ochia</v>
          </cell>
          <cell r="C7718" t="str">
            <v>Krys</v>
          </cell>
          <cell r="D7718" t="str">
            <v>H</v>
          </cell>
          <cell r="E7718">
            <v>39432</v>
          </cell>
        </row>
        <row r="7719">
          <cell r="A7719">
            <v>962481387</v>
          </cell>
          <cell r="B7719" t="str">
            <v>Ochia</v>
          </cell>
          <cell r="C7719" t="str">
            <v>Krys</v>
          </cell>
          <cell r="D7719" t="str">
            <v>H</v>
          </cell>
          <cell r="E7719">
            <v>39432</v>
          </cell>
        </row>
        <row r="7720">
          <cell r="A7720">
            <v>962481387</v>
          </cell>
          <cell r="B7720" t="str">
            <v>Ochia</v>
          </cell>
          <cell r="C7720" t="str">
            <v>Krys</v>
          </cell>
          <cell r="D7720" t="str">
            <v>H</v>
          </cell>
          <cell r="E7720">
            <v>39341</v>
          </cell>
        </row>
        <row r="7721">
          <cell r="A7721">
            <v>962481387</v>
          </cell>
          <cell r="B7721" t="str">
            <v>Ochia</v>
          </cell>
          <cell r="C7721" t="str">
            <v>Krys</v>
          </cell>
          <cell r="D7721" t="str">
            <v>H</v>
          </cell>
          <cell r="E7721">
            <v>39341</v>
          </cell>
        </row>
        <row r="7722">
          <cell r="A7722">
            <v>962495300</v>
          </cell>
          <cell r="B7722" t="str">
            <v>Brown</v>
          </cell>
          <cell r="C7722" t="str">
            <v>Gary</v>
          </cell>
          <cell r="D7722" t="str">
            <v>N</v>
          </cell>
          <cell r="E7722">
            <v>36708</v>
          </cell>
        </row>
        <row r="7723">
          <cell r="A7723">
            <v>962495300</v>
          </cell>
          <cell r="B7723" t="str">
            <v>Brown</v>
          </cell>
          <cell r="C7723" t="str">
            <v>Gary</v>
          </cell>
          <cell r="D7723" t="str">
            <v>N</v>
          </cell>
          <cell r="E7723">
            <v>36708</v>
          </cell>
        </row>
        <row r="7724">
          <cell r="A7724">
            <v>962495300</v>
          </cell>
          <cell r="B7724" t="str">
            <v>Brown</v>
          </cell>
          <cell r="C7724" t="str">
            <v>Gary</v>
          </cell>
          <cell r="D7724" t="str">
            <v>N</v>
          </cell>
          <cell r="E7724">
            <v>36708</v>
          </cell>
        </row>
        <row r="7725">
          <cell r="A7725">
            <v>962495300</v>
          </cell>
          <cell r="B7725" t="str">
            <v>Brown</v>
          </cell>
          <cell r="C7725" t="str">
            <v>Gary</v>
          </cell>
          <cell r="D7725" t="str">
            <v>N</v>
          </cell>
          <cell r="E7725">
            <v>36708</v>
          </cell>
        </row>
        <row r="7726">
          <cell r="A7726">
            <v>962495300</v>
          </cell>
          <cell r="B7726" t="str">
            <v>Brown</v>
          </cell>
          <cell r="C7726" t="str">
            <v>Gary</v>
          </cell>
          <cell r="D7726" t="str">
            <v>N</v>
          </cell>
          <cell r="E7726">
            <v>36708</v>
          </cell>
        </row>
        <row r="7727">
          <cell r="A7727">
            <v>962584712</v>
          </cell>
          <cell r="B7727" t="str">
            <v>Oliver</v>
          </cell>
          <cell r="C7727" t="str">
            <v>Stephanie</v>
          </cell>
          <cell r="D7727" t="str">
            <v>E</v>
          </cell>
          <cell r="E7727">
            <v>39432</v>
          </cell>
        </row>
        <row r="7728">
          <cell r="A7728">
            <v>962584712</v>
          </cell>
          <cell r="B7728" t="str">
            <v>Oliver</v>
          </cell>
          <cell r="C7728" t="str">
            <v>Stephanie</v>
          </cell>
          <cell r="D7728" t="str">
            <v>E</v>
          </cell>
          <cell r="E7728">
            <v>39432</v>
          </cell>
        </row>
        <row r="7729">
          <cell r="A7729">
            <v>962584712</v>
          </cell>
          <cell r="B7729" t="str">
            <v>Oliver</v>
          </cell>
          <cell r="C7729" t="str">
            <v>Stephanie</v>
          </cell>
          <cell r="D7729" t="str">
            <v>E</v>
          </cell>
          <cell r="E7729">
            <v>39432</v>
          </cell>
        </row>
        <row r="7730">
          <cell r="A7730">
            <v>962584712</v>
          </cell>
          <cell r="B7730" t="str">
            <v>Oliver</v>
          </cell>
          <cell r="C7730" t="str">
            <v>Stephanie</v>
          </cell>
          <cell r="D7730" t="str">
            <v>E</v>
          </cell>
          <cell r="E7730">
            <v>39432</v>
          </cell>
        </row>
        <row r="7731">
          <cell r="A7731">
            <v>962584712</v>
          </cell>
          <cell r="B7731" t="str">
            <v>Oliver</v>
          </cell>
          <cell r="C7731" t="str">
            <v>Stephanie</v>
          </cell>
          <cell r="D7731" t="str">
            <v>E</v>
          </cell>
          <cell r="E7731">
            <v>39432</v>
          </cell>
        </row>
        <row r="7732">
          <cell r="A7732">
            <v>962584712</v>
          </cell>
          <cell r="B7732" t="str">
            <v>Oliver</v>
          </cell>
          <cell r="C7732" t="str">
            <v>Stephanie</v>
          </cell>
          <cell r="D7732" t="str">
            <v>P</v>
          </cell>
          <cell r="E7732">
            <v>39341</v>
          </cell>
        </row>
        <row r="7733">
          <cell r="A7733">
            <v>962637402</v>
          </cell>
          <cell r="B7733" t="str">
            <v>Parker</v>
          </cell>
          <cell r="C7733" t="str">
            <v>Reba</v>
          </cell>
          <cell r="D7733" t="str">
            <v>E</v>
          </cell>
          <cell r="E7733">
            <v>36235</v>
          </cell>
        </row>
        <row r="7734">
          <cell r="A7734">
            <v>962637402</v>
          </cell>
          <cell r="B7734" t="str">
            <v>Parker</v>
          </cell>
          <cell r="C7734" t="str">
            <v>Reba</v>
          </cell>
          <cell r="D7734" t="str">
            <v>E</v>
          </cell>
          <cell r="E7734">
            <v>36235</v>
          </cell>
        </row>
        <row r="7735">
          <cell r="A7735">
            <v>962637402</v>
          </cell>
          <cell r="B7735" t="str">
            <v>Parker</v>
          </cell>
          <cell r="C7735" t="str">
            <v>Reba</v>
          </cell>
          <cell r="D7735" t="str">
            <v>E</v>
          </cell>
          <cell r="E7735">
            <v>36235</v>
          </cell>
        </row>
        <row r="7736">
          <cell r="A7736">
            <v>962665654</v>
          </cell>
          <cell r="B7736" t="str">
            <v>Erickson</v>
          </cell>
          <cell r="C7736" t="str">
            <v>Ander</v>
          </cell>
          <cell r="D7736" t="str">
            <v>H</v>
          </cell>
          <cell r="E7736">
            <v>39341</v>
          </cell>
        </row>
        <row r="7737">
          <cell r="A7737">
            <v>962665654</v>
          </cell>
          <cell r="B7737" t="str">
            <v>Erickson</v>
          </cell>
          <cell r="C7737" t="str">
            <v>Ander</v>
          </cell>
          <cell r="D7737" t="str">
            <v>H</v>
          </cell>
          <cell r="E7737">
            <v>39341</v>
          </cell>
        </row>
        <row r="7738">
          <cell r="A7738">
            <v>962665654</v>
          </cell>
          <cell r="B7738" t="str">
            <v>Erickson</v>
          </cell>
          <cell r="C7738" t="str">
            <v>Ander</v>
          </cell>
          <cell r="D7738" t="str">
            <v>H</v>
          </cell>
          <cell r="E7738">
            <v>39341</v>
          </cell>
        </row>
        <row r="7739">
          <cell r="A7739">
            <v>962665654</v>
          </cell>
          <cell r="B7739" t="str">
            <v>Erickson</v>
          </cell>
          <cell r="C7739" t="str">
            <v>Ander</v>
          </cell>
          <cell r="D7739" t="str">
            <v>H</v>
          </cell>
          <cell r="E7739">
            <v>39341</v>
          </cell>
        </row>
        <row r="7740">
          <cell r="A7740">
            <v>962665654</v>
          </cell>
          <cell r="B7740" t="str">
            <v>Erickson</v>
          </cell>
          <cell r="C7740" t="str">
            <v>Ander</v>
          </cell>
          <cell r="D7740" t="str">
            <v>H</v>
          </cell>
          <cell r="E7740">
            <v>39341</v>
          </cell>
        </row>
        <row r="7741">
          <cell r="A7741">
            <v>962665654</v>
          </cell>
          <cell r="B7741" t="str">
            <v>Erickson</v>
          </cell>
          <cell r="C7741" t="str">
            <v>Ander</v>
          </cell>
          <cell r="D7741" t="str">
            <v>H</v>
          </cell>
          <cell r="E7741">
            <v>39341</v>
          </cell>
        </row>
        <row r="7742">
          <cell r="A7742">
            <v>962729877</v>
          </cell>
          <cell r="B7742" t="str">
            <v>Hibbard</v>
          </cell>
          <cell r="C7742" t="str">
            <v>Rachel</v>
          </cell>
          <cell r="D7742" t="str">
            <v>C</v>
          </cell>
          <cell r="E7742">
            <v>34900</v>
          </cell>
        </row>
        <row r="7743">
          <cell r="A7743">
            <v>962729877</v>
          </cell>
          <cell r="B7743" t="str">
            <v>Hibbard</v>
          </cell>
          <cell r="C7743" t="str">
            <v>Rachel</v>
          </cell>
          <cell r="D7743" t="str">
            <v>C</v>
          </cell>
          <cell r="E7743">
            <v>34900</v>
          </cell>
        </row>
        <row r="7744">
          <cell r="A7744">
            <v>962729877</v>
          </cell>
          <cell r="B7744" t="str">
            <v>Hibbard</v>
          </cell>
          <cell r="C7744" t="str">
            <v>Rachel</v>
          </cell>
          <cell r="D7744" t="str">
            <v>C</v>
          </cell>
          <cell r="E7744">
            <v>34900</v>
          </cell>
        </row>
        <row r="7745">
          <cell r="A7745">
            <v>962729877</v>
          </cell>
          <cell r="B7745" t="str">
            <v>Hibbard</v>
          </cell>
          <cell r="C7745" t="str">
            <v>Rachel</v>
          </cell>
          <cell r="D7745" t="str">
            <v>C</v>
          </cell>
          <cell r="E7745">
            <v>34900</v>
          </cell>
        </row>
        <row r="7746">
          <cell r="A7746">
            <v>962750073</v>
          </cell>
          <cell r="B7746" t="str">
            <v>Nagy</v>
          </cell>
          <cell r="C7746" t="str">
            <v>Jenene</v>
          </cell>
          <cell r="D7746" t="str">
            <v>C</v>
          </cell>
          <cell r="E7746">
            <v>39341</v>
          </cell>
        </row>
        <row r="7747">
          <cell r="A7747">
            <v>962750073</v>
          </cell>
          <cell r="B7747" t="str">
            <v>Nagy</v>
          </cell>
          <cell r="C7747" t="str">
            <v>Jenene</v>
          </cell>
          <cell r="D7747" t="str">
            <v>C</v>
          </cell>
          <cell r="E7747">
            <v>39341</v>
          </cell>
        </row>
        <row r="7748">
          <cell r="A7748">
            <v>962750073</v>
          </cell>
          <cell r="B7748" t="str">
            <v>Nagy</v>
          </cell>
          <cell r="C7748" t="str">
            <v>Jenene</v>
          </cell>
          <cell r="D7748" t="str">
            <v>C</v>
          </cell>
          <cell r="E7748">
            <v>39341</v>
          </cell>
        </row>
        <row r="7749">
          <cell r="A7749">
            <v>962750073</v>
          </cell>
          <cell r="B7749" t="str">
            <v>Nagy</v>
          </cell>
          <cell r="C7749" t="str">
            <v>Jenene</v>
          </cell>
          <cell r="D7749" t="str">
            <v>C</v>
          </cell>
          <cell r="E7749">
            <v>39341</v>
          </cell>
        </row>
        <row r="7750">
          <cell r="A7750">
            <v>962750073</v>
          </cell>
          <cell r="B7750" t="str">
            <v>Nagy</v>
          </cell>
          <cell r="C7750" t="str">
            <v>Jenene</v>
          </cell>
          <cell r="D7750" t="str">
            <v>C</v>
          </cell>
          <cell r="E7750">
            <v>39341</v>
          </cell>
        </row>
        <row r="7751">
          <cell r="A7751">
            <v>962750073</v>
          </cell>
          <cell r="B7751" t="str">
            <v>Nagy</v>
          </cell>
          <cell r="C7751" t="str">
            <v>Jenene</v>
          </cell>
          <cell r="D7751" t="str">
            <v>C</v>
          </cell>
          <cell r="E7751">
            <v>39341</v>
          </cell>
        </row>
        <row r="7752">
          <cell r="A7752">
            <v>962750073</v>
          </cell>
          <cell r="B7752" t="str">
            <v>Nagy</v>
          </cell>
          <cell r="C7752" t="str">
            <v>Jenene</v>
          </cell>
          <cell r="D7752" t="str">
            <v>C</v>
          </cell>
          <cell r="E7752">
            <v>39341</v>
          </cell>
        </row>
        <row r="7753">
          <cell r="A7753">
            <v>962750073</v>
          </cell>
          <cell r="B7753" t="str">
            <v>Nagy</v>
          </cell>
          <cell r="C7753" t="str">
            <v>Jenene</v>
          </cell>
          <cell r="D7753" t="str">
            <v>C</v>
          </cell>
          <cell r="E7753">
            <v>39341</v>
          </cell>
        </row>
        <row r="7754">
          <cell r="A7754">
            <v>962785815</v>
          </cell>
          <cell r="B7754" t="str">
            <v>Kirk</v>
          </cell>
          <cell r="C7754" t="str">
            <v>Diane</v>
          </cell>
          <cell r="D7754" t="str">
            <v>N</v>
          </cell>
          <cell r="E7754">
            <v>39027</v>
          </cell>
        </row>
        <row r="7755">
          <cell r="A7755">
            <v>962785815</v>
          </cell>
          <cell r="B7755" t="str">
            <v>Kirk</v>
          </cell>
          <cell r="C7755" t="str">
            <v>Diane</v>
          </cell>
          <cell r="D7755" t="str">
            <v>N</v>
          </cell>
          <cell r="E7755">
            <v>39027</v>
          </cell>
        </row>
        <row r="7756">
          <cell r="A7756">
            <v>962820034</v>
          </cell>
          <cell r="B7756" t="str">
            <v>Clements</v>
          </cell>
          <cell r="C7756" t="str">
            <v>Jane</v>
          </cell>
          <cell r="D7756" t="str">
            <v>Q</v>
          </cell>
          <cell r="E7756">
            <v>37515</v>
          </cell>
        </row>
        <row r="7757">
          <cell r="A7757">
            <v>962820034</v>
          </cell>
          <cell r="B7757" t="str">
            <v>Clements</v>
          </cell>
          <cell r="C7757" t="str">
            <v>Jane</v>
          </cell>
          <cell r="D7757" t="str">
            <v>Q</v>
          </cell>
          <cell r="E7757">
            <v>37515</v>
          </cell>
        </row>
        <row r="7758">
          <cell r="A7758">
            <v>962820074</v>
          </cell>
          <cell r="B7758" t="str">
            <v>Schwartz</v>
          </cell>
          <cell r="C7758" t="str">
            <v>Gail</v>
          </cell>
          <cell r="D7758" t="str">
            <v>C</v>
          </cell>
          <cell r="E7758">
            <v>39507</v>
          </cell>
        </row>
        <row r="7759">
          <cell r="A7759">
            <v>962820074</v>
          </cell>
          <cell r="B7759" t="str">
            <v>Schwartz</v>
          </cell>
          <cell r="C7759" t="str">
            <v>Gail</v>
          </cell>
          <cell r="D7759" t="str">
            <v>C</v>
          </cell>
          <cell r="E7759">
            <v>39507</v>
          </cell>
        </row>
        <row r="7760">
          <cell r="A7760">
            <v>962820074</v>
          </cell>
          <cell r="B7760" t="str">
            <v>Schwartz</v>
          </cell>
          <cell r="C7760" t="str">
            <v>Gail</v>
          </cell>
          <cell r="D7760" t="str">
            <v>C</v>
          </cell>
          <cell r="E7760">
            <v>39507</v>
          </cell>
        </row>
        <row r="7761">
          <cell r="A7761">
            <v>962855068</v>
          </cell>
          <cell r="B7761" t="str">
            <v>Watson</v>
          </cell>
          <cell r="C7761" t="str">
            <v>Rick</v>
          </cell>
          <cell r="D7761" t="str">
            <v>E</v>
          </cell>
          <cell r="E7761">
            <v>36785</v>
          </cell>
        </row>
        <row r="7762">
          <cell r="A7762">
            <v>962855068</v>
          </cell>
          <cell r="B7762" t="str">
            <v>Watson</v>
          </cell>
          <cell r="C7762" t="str">
            <v>Rick</v>
          </cell>
          <cell r="D7762" t="str">
            <v>E</v>
          </cell>
          <cell r="E7762">
            <v>36785</v>
          </cell>
        </row>
        <row r="7763">
          <cell r="A7763">
            <v>962855068</v>
          </cell>
          <cell r="B7763" t="str">
            <v>Watson</v>
          </cell>
          <cell r="C7763" t="str">
            <v>Rick</v>
          </cell>
          <cell r="D7763" t="str">
            <v>E</v>
          </cell>
          <cell r="E7763">
            <v>36785</v>
          </cell>
        </row>
        <row r="7764">
          <cell r="A7764">
            <v>962855068</v>
          </cell>
          <cell r="B7764" t="str">
            <v>Watson</v>
          </cell>
          <cell r="C7764" t="str">
            <v>Rick</v>
          </cell>
          <cell r="D7764" t="str">
            <v>E</v>
          </cell>
          <cell r="E7764">
            <v>36785</v>
          </cell>
        </row>
        <row r="7765">
          <cell r="A7765">
            <v>962855068</v>
          </cell>
          <cell r="B7765" t="str">
            <v>Watson</v>
          </cell>
          <cell r="C7765" t="str">
            <v>Rick</v>
          </cell>
          <cell r="D7765" t="str">
            <v>E</v>
          </cell>
          <cell r="E7765">
            <v>36785</v>
          </cell>
        </row>
        <row r="7766">
          <cell r="A7766">
            <v>962855068</v>
          </cell>
          <cell r="B7766" t="str">
            <v>Watson</v>
          </cell>
          <cell r="C7766" t="str">
            <v>Rick</v>
          </cell>
          <cell r="D7766" t="str">
            <v>E</v>
          </cell>
          <cell r="E7766">
            <v>36785</v>
          </cell>
        </row>
        <row r="7767">
          <cell r="A7767">
            <v>962855068</v>
          </cell>
          <cell r="B7767" t="str">
            <v>Watson</v>
          </cell>
          <cell r="C7767" t="str">
            <v>Rick</v>
          </cell>
          <cell r="D7767" t="str">
            <v>E</v>
          </cell>
          <cell r="E7767">
            <v>36785</v>
          </cell>
        </row>
        <row r="7768">
          <cell r="A7768">
            <v>962880889</v>
          </cell>
          <cell r="B7768" t="str">
            <v>Stover</v>
          </cell>
          <cell r="C7768" t="str">
            <v>Chad</v>
          </cell>
          <cell r="D7768" t="str">
            <v>E</v>
          </cell>
          <cell r="E7768">
            <v>39432</v>
          </cell>
        </row>
        <row r="7769">
          <cell r="A7769">
            <v>962880889</v>
          </cell>
          <cell r="B7769" t="str">
            <v>Stover</v>
          </cell>
          <cell r="C7769" t="str">
            <v>Chad</v>
          </cell>
          <cell r="D7769" t="str">
            <v>E</v>
          </cell>
          <cell r="E7769">
            <v>39432</v>
          </cell>
        </row>
        <row r="7770">
          <cell r="A7770">
            <v>962880889</v>
          </cell>
          <cell r="B7770" t="str">
            <v>Stover</v>
          </cell>
          <cell r="C7770" t="str">
            <v>Chad</v>
          </cell>
          <cell r="D7770" t="str">
            <v>E</v>
          </cell>
          <cell r="E7770">
            <v>39432</v>
          </cell>
        </row>
        <row r="7771">
          <cell r="A7771">
            <v>962880889</v>
          </cell>
          <cell r="B7771" t="str">
            <v>Stover</v>
          </cell>
          <cell r="C7771" t="str">
            <v>Chad</v>
          </cell>
          <cell r="D7771" t="str">
            <v>E</v>
          </cell>
          <cell r="E7771">
            <v>39432</v>
          </cell>
        </row>
        <row r="7772">
          <cell r="A7772">
            <v>962880889</v>
          </cell>
          <cell r="B7772" t="str">
            <v>Stover</v>
          </cell>
          <cell r="C7772" t="str">
            <v>Chad</v>
          </cell>
          <cell r="D7772" t="str">
            <v>E</v>
          </cell>
          <cell r="E7772">
            <v>39432</v>
          </cell>
        </row>
        <row r="7773">
          <cell r="A7773">
            <v>962922200</v>
          </cell>
          <cell r="B7773" t="str">
            <v>Boyle</v>
          </cell>
          <cell r="C7773" t="str">
            <v>Traci</v>
          </cell>
          <cell r="D7773" t="str">
            <v>H</v>
          </cell>
          <cell r="E7773">
            <v>38702</v>
          </cell>
        </row>
        <row r="7774">
          <cell r="A7774">
            <v>962922200</v>
          </cell>
          <cell r="B7774" t="str">
            <v>Boyle</v>
          </cell>
          <cell r="C7774" t="str">
            <v>Traci</v>
          </cell>
          <cell r="D7774" t="str">
            <v>H</v>
          </cell>
          <cell r="E7774">
            <v>38702</v>
          </cell>
        </row>
        <row r="7775">
          <cell r="A7775">
            <v>962922200</v>
          </cell>
          <cell r="B7775" t="str">
            <v>Boyle</v>
          </cell>
          <cell r="C7775" t="str">
            <v>Traci</v>
          </cell>
          <cell r="D7775" t="str">
            <v>H</v>
          </cell>
          <cell r="E7775">
            <v>38702</v>
          </cell>
        </row>
        <row r="7776">
          <cell r="A7776">
            <v>962922200</v>
          </cell>
          <cell r="B7776" t="str">
            <v>Boyle</v>
          </cell>
          <cell r="C7776" t="str">
            <v>Traci</v>
          </cell>
          <cell r="D7776" t="str">
            <v>H</v>
          </cell>
          <cell r="E7776">
            <v>38702</v>
          </cell>
        </row>
        <row r="7777">
          <cell r="A7777">
            <v>962922200</v>
          </cell>
          <cell r="B7777" t="str">
            <v>Boyle</v>
          </cell>
          <cell r="C7777" t="str">
            <v>Traci</v>
          </cell>
          <cell r="D7777" t="str">
            <v>H</v>
          </cell>
          <cell r="E7777">
            <v>38702</v>
          </cell>
        </row>
        <row r="7778">
          <cell r="A7778">
            <v>962922200</v>
          </cell>
          <cell r="B7778" t="str">
            <v>Boyle</v>
          </cell>
          <cell r="C7778" t="str">
            <v>Traci</v>
          </cell>
          <cell r="D7778" t="str">
            <v>H</v>
          </cell>
          <cell r="E7778">
            <v>38702</v>
          </cell>
        </row>
        <row r="7779">
          <cell r="A7779">
            <v>962929753</v>
          </cell>
          <cell r="B7779" t="str">
            <v>Smith</v>
          </cell>
          <cell r="C7779" t="str">
            <v>Diane</v>
          </cell>
          <cell r="D7779" t="str">
            <v>N</v>
          </cell>
          <cell r="E7779">
            <v>37895</v>
          </cell>
        </row>
        <row r="7780">
          <cell r="A7780">
            <v>962929753</v>
          </cell>
          <cell r="B7780" t="str">
            <v>Smith</v>
          </cell>
          <cell r="C7780" t="str">
            <v>Diane</v>
          </cell>
          <cell r="D7780" t="str">
            <v>N</v>
          </cell>
          <cell r="E7780">
            <v>37895</v>
          </cell>
        </row>
        <row r="7781">
          <cell r="A7781">
            <v>962938185</v>
          </cell>
          <cell r="B7781" t="str">
            <v>Pangilinan</v>
          </cell>
          <cell r="C7781" t="str">
            <v>Todd</v>
          </cell>
          <cell r="D7781" t="str">
            <v>N</v>
          </cell>
          <cell r="E7781">
            <v>39448</v>
          </cell>
        </row>
        <row r="7782">
          <cell r="A7782">
            <v>962938185</v>
          </cell>
          <cell r="B7782" t="str">
            <v>Pangilinan</v>
          </cell>
          <cell r="C7782" t="str">
            <v>Todd</v>
          </cell>
          <cell r="D7782" t="str">
            <v>N</v>
          </cell>
          <cell r="E7782">
            <v>39448</v>
          </cell>
        </row>
        <row r="7783">
          <cell r="A7783">
            <v>962981571</v>
          </cell>
          <cell r="B7783" t="str">
            <v>Christopherson</v>
          </cell>
          <cell r="C7783" t="str">
            <v>Burton</v>
          </cell>
          <cell r="D7783" t="str">
            <v>N</v>
          </cell>
          <cell r="E7783">
            <v>37026</v>
          </cell>
        </row>
        <row r="7784">
          <cell r="A7784">
            <v>962981571</v>
          </cell>
          <cell r="B7784" t="str">
            <v>Christopherson</v>
          </cell>
          <cell r="C7784" t="str">
            <v>Burton</v>
          </cell>
          <cell r="D7784" t="str">
            <v>N</v>
          </cell>
          <cell r="E7784">
            <v>37026</v>
          </cell>
        </row>
        <row r="7785">
          <cell r="A7785">
            <v>962981571</v>
          </cell>
          <cell r="B7785" t="str">
            <v>Christopherson</v>
          </cell>
          <cell r="C7785" t="str">
            <v>Burton</v>
          </cell>
          <cell r="D7785" t="str">
            <v>N</v>
          </cell>
          <cell r="E7785">
            <v>37026</v>
          </cell>
        </row>
        <row r="7786">
          <cell r="A7786">
            <v>962982070</v>
          </cell>
          <cell r="B7786" t="str">
            <v>Bagley</v>
          </cell>
          <cell r="C7786" t="str">
            <v>Kenneth</v>
          </cell>
          <cell r="D7786" t="str">
            <v>C</v>
          </cell>
          <cell r="E7786">
            <v>38323</v>
          </cell>
        </row>
        <row r="7787">
          <cell r="A7787">
            <v>962982070</v>
          </cell>
          <cell r="B7787" t="str">
            <v>Bagley</v>
          </cell>
          <cell r="C7787" t="str">
            <v>Kenneth</v>
          </cell>
          <cell r="D7787" t="str">
            <v>C</v>
          </cell>
          <cell r="E7787">
            <v>38323</v>
          </cell>
        </row>
        <row r="7788">
          <cell r="A7788">
            <v>962982070</v>
          </cell>
          <cell r="B7788" t="str">
            <v>Bagley</v>
          </cell>
          <cell r="C7788" t="str">
            <v>Kenneth</v>
          </cell>
          <cell r="D7788" t="str">
            <v>C</v>
          </cell>
          <cell r="E7788">
            <v>38323</v>
          </cell>
        </row>
        <row r="7789">
          <cell r="A7789">
            <v>962982070</v>
          </cell>
          <cell r="B7789" t="str">
            <v>Bagley</v>
          </cell>
          <cell r="C7789" t="str">
            <v>Kenneth</v>
          </cell>
          <cell r="D7789" t="str">
            <v>C</v>
          </cell>
          <cell r="E7789">
            <v>38323</v>
          </cell>
        </row>
        <row r="7790">
          <cell r="A7790">
            <v>962998705</v>
          </cell>
          <cell r="B7790" t="str">
            <v>Iwata-Reuyl</v>
          </cell>
          <cell r="C7790" t="str">
            <v>Dirk</v>
          </cell>
          <cell r="D7790" t="str">
            <v>B</v>
          </cell>
          <cell r="E7790">
            <v>36785</v>
          </cell>
        </row>
        <row r="7791">
          <cell r="A7791">
            <v>962998705</v>
          </cell>
          <cell r="B7791" t="str">
            <v>Iwata-Reuyl</v>
          </cell>
          <cell r="C7791" t="str">
            <v>Dirk</v>
          </cell>
          <cell r="D7791" t="str">
            <v>B</v>
          </cell>
          <cell r="E7791">
            <v>36785</v>
          </cell>
        </row>
        <row r="7792">
          <cell r="A7792">
            <v>962998705</v>
          </cell>
          <cell r="B7792" t="str">
            <v>Iwata-Reuyl</v>
          </cell>
          <cell r="C7792" t="str">
            <v>Dirk</v>
          </cell>
          <cell r="D7792" t="str">
            <v>B</v>
          </cell>
          <cell r="E7792">
            <v>36785</v>
          </cell>
        </row>
        <row r="7793">
          <cell r="A7793">
            <v>962998705</v>
          </cell>
          <cell r="B7793" t="str">
            <v>Iwata-Reuyl</v>
          </cell>
          <cell r="C7793" t="str">
            <v>Dirk</v>
          </cell>
          <cell r="D7793" t="str">
            <v>B</v>
          </cell>
          <cell r="E7793">
            <v>36785</v>
          </cell>
        </row>
        <row r="7794">
          <cell r="A7794">
            <v>963025621</v>
          </cell>
          <cell r="B7794" t="str">
            <v>Weber</v>
          </cell>
          <cell r="C7794" t="str">
            <v>Charles</v>
          </cell>
          <cell r="D7794" t="str">
            <v>C</v>
          </cell>
          <cell r="E7794">
            <v>37606</v>
          </cell>
        </row>
        <row r="7795">
          <cell r="A7795">
            <v>963071609</v>
          </cell>
          <cell r="B7795" t="str">
            <v>Brady</v>
          </cell>
          <cell r="C7795" t="str">
            <v>Darlene</v>
          </cell>
          <cell r="D7795" t="str">
            <v>N</v>
          </cell>
          <cell r="E7795">
            <v>37257</v>
          </cell>
        </row>
        <row r="7796">
          <cell r="A7796">
            <v>963071609</v>
          </cell>
          <cell r="B7796" t="str">
            <v>Brady</v>
          </cell>
          <cell r="C7796" t="str">
            <v>Darlene</v>
          </cell>
          <cell r="D7796" t="str">
            <v>N</v>
          </cell>
          <cell r="E7796">
            <v>37257</v>
          </cell>
        </row>
        <row r="7797">
          <cell r="A7797">
            <v>963071609</v>
          </cell>
          <cell r="B7797" t="str">
            <v>Brady</v>
          </cell>
          <cell r="C7797" t="str">
            <v>Darlene</v>
          </cell>
          <cell r="D7797" t="str">
            <v>N</v>
          </cell>
          <cell r="E7797">
            <v>37257</v>
          </cell>
        </row>
        <row r="7798">
          <cell r="A7798">
            <v>963099693</v>
          </cell>
          <cell r="B7798" t="str">
            <v>Reese</v>
          </cell>
          <cell r="C7798" t="str">
            <v>David</v>
          </cell>
          <cell r="D7798" t="str">
            <v>N</v>
          </cell>
          <cell r="E7798">
            <v>39419</v>
          </cell>
        </row>
        <row r="7799">
          <cell r="A7799">
            <v>963136943</v>
          </cell>
          <cell r="B7799" t="str">
            <v>Harris</v>
          </cell>
          <cell r="C7799" t="str">
            <v>Debra</v>
          </cell>
          <cell r="D7799" t="str">
            <v>E</v>
          </cell>
          <cell r="E7799">
            <v>38427</v>
          </cell>
        </row>
        <row r="7800">
          <cell r="A7800">
            <v>963136943</v>
          </cell>
          <cell r="B7800" t="str">
            <v>Harris</v>
          </cell>
          <cell r="C7800" t="str">
            <v>Debra</v>
          </cell>
          <cell r="D7800" t="str">
            <v>E</v>
          </cell>
          <cell r="E7800">
            <v>38427</v>
          </cell>
        </row>
        <row r="7801">
          <cell r="A7801">
            <v>963136943</v>
          </cell>
          <cell r="B7801" t="str">
            <v>Harris</v>
          </cell>
          <cell r="C7801" t="str">
            <v>Debra</v>
          </cell>
          <cell r="D7801" t="str">
            <v>E</v>
          </cell>
          <cell r="E7801">
            <v>38427</v>
          </cell>
        </row>
        <row r="7802">
          <cell r="A7802">
            <v>963136943</v>
          </cell>
          <cell r="B7802" t="str">
            <v>Harris</v>
          </cell>
          <cell r="C7802" t="str">
            <v>Debra</v>
          </cell>
          <cell r="D7802" t="str">
            <v>E</v>
          </cell>
          <cell r="E7802">
            <v>38427</v>
          </cell>
        </row>
        <row r="7803">
          <cell r="A7803">
            <v>963136943</v>
          </cell>
          <cell r="B7803" t="str">
            <v>Harris</v>
          </cell>
          <cell r="C7803" t="str">
            <v>Debra</v>
          </cell>
          <cell r="D7803" t="str">
            <v>E</v>
          </cell>
          <cell r="E7803">
            <v>38427</v>
          </cell>
        </row>
        <row r="7804">
          <cell r="A7804">
            <v>963136943</v>
          </cell>
          <cell r="B7804" t="str">
            <v>Harris</v>
          </cell>
          <cell r="C7804" t="str">
            <v>Debra</v>
          </cell>
          <cell r="D7804" t="str">
            <v>E</v>
          </cell>
          <cell r="E7804">
            <v>38427</v>
          </cell>
        </row>
        <row r="7805">
          <cell r="A7805">
            <v>963254053</v>
          </cell>
          <cell r="B7805" t="str">
            <v>Grathoff</v>
          </cell>
          <cell r="C7805" t="str">
            <v>Georg</v>
          </cell>
          <cell r="D7805" t="str">
            <v>C</v>
          </cell>
          <cell r="E7805">
            <v>36419</v>
          </cell>
        </row>
        <row r="7806">
          <cell r="A7806">
            <v>963254053</v>
          </cell>
          <cell r="B7806" t="str">
            <v>Grathoff</v>
          </cell>
          <cell r="C7806" t="str">
            <v>Georg</v>
          </cell>
          <cell r="D7806" t="str">
            <v>C</v>
          </cell>
          <cell r="E7806">
            <v>36419</v>
          </cell>
        </row>
        <row r="7807">
          <cell r="A7807">
            <v>963254053</v>
          </cell>
          <cell r="B7807" t="str">
            <v>Grathoff</v>
          </cell>
          <cell r="C7807" t="str">
            <v>Georg</v>
          </cell>
          <cell r="D7807" t="str">
            <v>C</v>
          </cell>
          <cell r="E7807">
            <v>36419</v>
          </cell>
        </row>
        <row r="7808">
          <cell r="A7808">
            <v>963254053</v>
          </cell>
          <cell r="B7808" t="str">
            <v>Grathoff</v>
          </cell>
          <cell r="C7808" t="str">
            <v>Georg</v>
          </cell>
          <cell r="D7808" t="str">
            <v>C</v>
          </cell>
          <cell r="E7808">
            <v>36419</v>
          </cell>
        </row>
        <row r="7809">
          <cell r="A7809">
            <v>963254053</v>
          </cell>
          <cell r="B7809" t="str">
            <v>Grathoff</v>
          </cell>
          <cell r="C7809" t="str">
            <v>Georg</v>
          </cell>
          <cell r="D7809" t="str">
            <v>C</v>
          </cell>
          <cell r="E7809">
            <v>36419</v>
          </cell>
        </row>
        <row r="7810">
          <cell r="A7810">
            <v>963271006</v>
          </cell>
          <cell r="B7810" t="str">
            <v>Strasser</v>
          </cell>
          <cell r="C7810" t="str">
            <v>Kevin</v>
          </cell>
          <cell r="D7810" t="str">
            <v>N</v>
          </cell>
          <cell r="E7810">
            <v>39153</v>
          </cell>
        </row>
        <row r="7811">
          <cell r="A7811">
            <v>963271006</v>
          </cell>
          <cell r="B7811" t="str">
            <v>Strasser</v>
          </cell>
          <cell r="C7811" t="str">
            <v>Kevin</v>
          </cell>
          <cell r="D7811" t="str">
            <v>N</v>
          </cell>
          <cell r="E7811">
            <v>39153</v>
          </cell>
        </row>
        <row r="7812">
          <cell r="A7812">
            <v>963271006</v>
          </cell>
          <cell r="B7812" t="str">
            <v>Strasser</v>
          </cell>
          <cell r="C7812" t="str">
            <v>Kevin</v>
          </cell>
          <cell r="D7812" t="str">
            <v>N</v>
          </cell>
          <cell r="E7812">
            <v>39153</v>
          </cell>
        </row>
        <row r="7813">
          <cell r="A7813">
            <v>963271006</v>
          </cell>
          <cell r="B7813" t="str">
            <v>Strasser</v>
          </cell>
          <cell r="C7813" t="str">
            <v>Kevin</v>
          </cell>
          <cell r="D7813" t="str">
            <v>N</v>
          </cell>
          <cell r="E7813">
            <v>39153</v>
          </cell>
        </row>
        <row r="7814">
          <cell r="A7814">
            <v>963273577</v>
          </cell>
          <cell r="B7814" t="str">
            <v>Grisham</v>
          </cell>
          <cell r="C7814" t="str">
            <v>Brian</v>
          </cell>
          <cell r="D7814" t="str">
            <v>H</v>
          </cell>
          <cell r="E7814">
            <v>39341</v>
          </cell>
        </row>
        <row r="7815">
          <cell r="A7815">
            <v>963273577</v>
          </cell>
          <cell r="B7815" t="str">
            <v>Grisham</v>
          </cell>
          <cell r="C7815" t="str">
            <v>Brian</v>
          </cell>
          <cell r="D7815" t="str">
            <v>H</v>
          </cell>
          <cell r="E7815">
            <v>39341</v>
          </cell>
        </row>
        <row r="7816">
          <cell r="A7816">
            <v>963282037</v>
          </cell>
          <cell r="B7816" t="str">
            <v>Sylvester</v>
          </cell>
          <cell r="C7816" t="str">
            <v>Patricia</v>
          </cell>
          <cell r="D7816" t="str">
            <v>H</v>
          </cell>
          <cell r="E7816">
            <v>37627</v>
          </cell>
        </row>
        <row r="7817">
          <cell r="A7817">
            <v>963282037</v>
          </cell>
          <cell r="B7817" t="str">
            <v>Sylvester</v>
          </cell>
          <cell r="C7817" t="str">
            <v>Patricia</v>
          </cell>
          <cell r="D7817" t="str">
            <v>H</v>
          </cell>
          <cell r="E7817">
            <v>37627</v>
          </cell>
        </row>
        <row r="7818">
          <cell r="A7818">
            <v>963282037</v>
          </cell>
          <cell r="B7818" t="str">
            <v>Sylvester</v>
          </cell>
          <cell r="C7818" t="str">
            <v>Patricia</v>
          </cell>
          <cell r="D7818" t="str">
            <v>H</v>
          </cell>
          <cell r="E7818">
            <v>37627</v>
          </cell>
        </row>
        <row r="7819">
          <cell r="A7819">
            <v>963282037</v>
          </cell>
          <cell r="B7819" t="str">
            <v>Sylvester</v>
          </cell>
          <cell r="C7819" t="str">
            <v>Patricia</v>
          </cell>
          <cell r="D7819" t="str">
            <v>H</v>
          </cell>
          <cell r="E7819">
            <v>37627</v>
          </cell>
        </row>
        <row r="7820">
          <cell r="A7820">
            <v>963282037</v>
          </cell>
          <cell r="B7820" t="str">
            <v>Sylvester</v>
          </cell>
          <cell r="C7820" t="str">
            <v>Patricia</v>
          </cell>
          <cell r="D7820" t="str">
            <v>H</v>
          </cell>
          <cell r="E7820">
            <v>37627</v>
          </cell>
        </row>
        <row r="7821">
          <cell r="A7821">
            <v>963282037</v>
          </cell>
          <cell r="B7821" t="str">
            <v>Sylvester</v>
          </cell>
          <cell r="C7821" t="str">
            <v>Patricia</v>
          </cell>
          <cell r="D7821" t="str">
            <v>H</v>
          </cell>
          <cell r="E7821">
            <v>37627</v>
          </cell>
        </row>
        <row r="7822">
          <cell r="A7822">
            <v>963282037</v>
          </cell>
          <cell r="B7822" t="str">
            <v>Sylvester</v>
          </cell>
          <cell r="C7822" t="str">
            <v>Patricia</v>
          </cell>
          <cell r="D7822" t="str">
            <v>H</v>
          </cell>
          <cell r="E7822">
            <v>37627</v>
          </cell>
        </row>
        <row r="7823">
          <cell r="A7823">
            <v>963282037</v>
          </cell>
          <cell r="B7823" t="str">
            <v>Sylvester</v>
          </cell>
          <cell r="C7823" t="str">
            <v>Patricia</v>
          </cell>
          <cell r="D7823" t="str">
            <v>H</v>
          </cell>
          <cell r="E7823">
            <v>37627</v>
          </cell>
        </row>
        <row r="7824">
          <cell r="A7824">
            <v>963298287</v>
          </cell>
          <cell r="B7824" t="str">
            <v>Gamburd</v>
          </cell>
          <cell r="C7824" t="str">
            <v>Michele</v>
          </cell>
          <cell r="D7824" t="str">
            <v>B</v>
          </cell>
          <cell r="E7824">
            <v>37880</v>
          </cell>
        </row>
        <row r="7825">
          <cell r="A7825">
            <v>963298287</v>
          </cell>
          <cell r="B7825" t="str">
            <v>Gamburd</v>
          </cell>
          <cell r="C7825" t="str">
            <v>Michele</v>
          </cell>
          <cell r="D7825" t="str">
            <v>B</v>
          </cell>
          <cell r="E7825">
            <v>37880</v>
          </cell>
        </row>
        <row r="7826">
          <cell r="A7826">
            <v>963298287</v>
          </cell>
          <cell r="B7826" t="str">
            <v>Gamburd</v>
          </cell>
          <cell r="C7826" t="str">
            <v>Michele</v>
          </cell>
          <cell r="D7826" t="str">
            <v>B</v>
          </cell>
          <cell r="E7826">
            <v>37880</v>
          </cell>
        </row>
        <row r="7827">
          <cell r="A7827">
            <v>963298287</v>
          </cell>
          <cell r="B7827" t="str">
            <v>Gamburd</v>
          </cell>
          <cell r="C7827" t="str">
            <v>Michele</v>
          </cell>
          <cell r="D7827" t="str">
            <v>B</v>
          </cell>
          <cell r="E7827">
            <v>37880</v>
          </cell>
        </row>
        <row r="7828">
          <cell r="A7828">
            <v>963306816</v>
          </cell>
          <cell r="B7828" t="str">
            <v>Soliz</v>
          </cell>
          <cell r="C7828" t="str">
            <v>Theresa</v>
          </cell>
          <cell r="D7828" t="str">
            <v>N</v>
          </cell>
          <cell r="E7828">
            <v>38047</v>
          </cell>
        </row>
        <row r="7829">
          <cell r="A7829">
            <v>963306816</v>
          </cell>
          <cell r="B7829" t="str">
            <v>Soliz</v>
          </cell>
          <cell r="C7829" t="str">
            <v>Theresa</v>
          </cell>
          <cell r="D7829" t="str">
            <v>N</v>
          </cell>
          <cell r="E7829">
            <v>38047</v>
          </cell>
        </row>
        <row r="7830">
          <cell r="A7830">
            <v>963306816</v>
          </cell>
          <cell r="B7830" t="str">
            <v>Soliz</v>
          </cell>
          <cell r="C7830" t="str">
            <v>Theresa</v>
          </cell>
          <cell r="D7830" t="str">
            <v>N</v>
          </cell>
          <cell r="E7830">
            <v>38047</v>
          </cell>
        </row>
        <row r="7831">
          <cell r="A7831">
            <v>963306816</v>
          </cell>
          <cell r="B7831" t="str">
            <v>Soliz</v>
          </cell>
          <cell r="C7831" t="str">
            <v>Theresa</v>
          </cell>
          <cell r="D7831" t="str">
            <v>N</v>
          </cell>
          <cell r="E7831">
            <v>38047</v>
          </cell>
        </row>
        <row r="7832">
          <cell r="A7832">
            <v>963316472</v>
          </cell>
          <cell r="B7832" t="str">
            <v>Snyder</v>
          </cell>
          <cell r="C7832" t="str">
            <v>Tatiana</v>
          </cell>
          <cell r="D7832" t="str">
            <v>P</v>
          </cell>
          <cell r="E7832">
            <v>39341</v>
          </cell>
        </row>
        <row r="7833">
          <cell r="A7833">
            <v>963316472</v>
          </cell>
          <cell r="B7833" t="str">
            <v>Snyder</v>
          </cell>
          <cell r="C7833" t="str">
            <v>Tatiana</v>
          </cell>
          <cell r="D7833" t="str">
            <v>P</v>
          </cell>
          <cell r="E7833">
            <v>39341</v>
          </cell>
        </row>
        <row r="7834">
          <cell r="A7834">
            <v>963322036</v>
          </cell>
          <cell r="B7834" t="str">
            <v>Greenfield</v>
          </cell>
          <cell r="C7834" t="str">
            <v>William</v>
          </cell>
          <cell r="D7834" t="str">
            <v>A</v>
          </cell>
          <cell r="E7834">
            <v>32004</v>
          </cell>
        </row>
        <row r="7835">
          <cell r="A7835">
            <v>963322036</v>
          </cell>
          <cell r="B7835" t="str">
            <v>Greenfield</v>
          </cell>
          <cell r="C7835" t="str">
            <v>William</v>
          </cell>
          <cell r="D7835" t="str">
            <v>A</v>
          </cell>
          <cell r="E7835">
            <v>32004</v>
          </cell>
        </row>
        <row r="7836">
          <cell r="A7836">
            <v>963322036</v>
          </cell>
          <cell r="B7836" t="str">
            <v>Greenfield</v>
          </cell>
          <cell r="C7836" t="str">
            <v>William</v>
          </cell>
          <cell r="D7836" t="str">
            <v>A</v>
          </cell>
          <cell r="E7836">
            <v>32004</v>
          </cell>
        </row>
        <row r="7837">
          <cell r="A7837">
            <v>963322036</v>
          </cell>
          <cell r="B7837" t="str">
            <v>Greenfield</v>
          </cell>
          <cell r="C7837" t="str">
            <v>William</v>
          </cell>
          <cell r="D7837" t="str">
            <v>A</v>
          </cell>
          <cell r="E7837">
            <v>32004</v>
          </cell>
        </row>
        <row r="7838">
          <cell r="A7838">
            <v>963342645</v>
          </cell>
          <cell r="B7838" t="str">
            <v>Golaszewski</v>
          </cell>
          <cell r="C7838" t="str">
            <v>Linda</v>
          </cell>
          <cell r="D7838" t="str">
            <v>N</v>
          </cell>
          <cell r="E7838">
            <v>39052</v>
          </cell>
        </row>
        <row r="7839">
          <cell r="A7839">
            <v>963342645</v>
          </cell>
          <cell r="B7839" t="str">
            <v>Golaszewski</v>
          </cell>
          <cell r="C7839" t="str">
            <v>Linda</v>
          </cell>
          <cell r="D7839" t="str">
            <v>N</v>
          </cell>
          <cell r="E7839">
            <v>39052</v>
          </cell>
        </row>
        <row r="7840">
          <cell r="A7840">
            <v>963342645</v>
          </cell>
          <cell r="B7840" t="str">
            <v>Golaszewski</v>
          </cell>
          <cell r="C7840" t="str">
            <v>Linda</v>
          </cell>
          <cell r="D7840" t="str">
            <v>N</v>
          </cell>
          <cell r="E7840">
            <v>39052</v>
          </cell>
        </row>
        <row r="7841">
          <cell r="A7841">
            <v>963342645</v>
          </cell>
          <cell r="B7841" t="str">
            <v>Golaszewski</v>
          </cell>
          <cell r="C7841" t="str">
            <v>Linda</v>
          </cell>
          <cell r="D7841" t="str">
            <v>N</v>
          </cell>
          <cell r="E7841">
            <v>39052</v>
          </cell>
        </row>
        <row r="7842">
          <cell r="A7842">
            <v>963342645</v>
          </cell>
          <cell r="B7842" t="str">
            <v>Golaszewski</v>
          </cell>
          <cell r="C7842" t="str">
            <v>Linda</v>
          </cell>
          <cell r="D7842" t="str">
            <v>N</v>
          </cell>
          <cell r="E7842">
            <v>39052</v>
          </cell>
        </row>
        <row r="7843">
          <cell r="A7843">
            <v>963388045</v>
          </cell>
          <cell r="B7843" t="str">
            <v>Garbarino</v>
          </cell>
          <cell r="C7843" t="str">
            <v>Angela</v>
          </cell>
          <cell r="D7843" t="str">
            <v>N</v>
          </cell>
          <cell r="E7843">
            <v>35370</v>
          </cell>
        </row>
        <row r="7844">
          <cell r="A7844">
            <v>963388045</v>
          </cell>
          <cell r="B7844" t="str">
            <v>Garbarino</v>
          </cell>
          <cell r="C7844" t="str">
            <v>Angela</v>
          </cell>
          <cell r="D7844" t="str">
            <v>N</v>
          </cell>
          <cell r="E7844">
            <v>35370</v>
          </cell>
        </row>
        <row r="7845">
          <cell r="A7845">
            <v>963388045</v>
          </cell>
          <cell r="B7845" t="str">
            <v>Garbarino</v>
          </cell>
          <cell r="C7845" t="str">
            <v>Angela</v>
          </cell>
          <cell r="D7845" t="str">
            <v>N</v>
          </cell>
          <cell r="E7845">
            <v>35370</v>
          </cell>
        </row>
        <row r="7846">
          <cell r="A7846">
            <v>963440822</v>
          </cell>
          <cell r="B7846" t="str">
            <v>Kendall</v>
          </cell>
          <cell r="C7846" t="str">
            <v>Sheila</v>
          </cell>
          <cell r="D7846" t="str">
            <v>E</v>
          </cell>
          <cell r="E7846">
            <v>39067</v>
          </cell>
        </row>
        <row r="7847">
          <cell r="A7847">
            <v>963440822</v>
          </cell>
          <cell r="B7847" t="str">
            <v>Kendall</v>
          </cell>
          <cell r="C7847" t="str">
            <v>Sheila</v>
          </cell>
          <cell r="D7847" t="str">
            <v>E</v>
          </cell>
          <cell r="E7847">
            <v>39067</v>
          </cell>
        </row>
        <row r="7848">
          <cell r="A7848">
            <v>963505638</v>
          </cell>
          <cell r="B7848" t="str">
            <v>Carter</v>
          </cell>
          <cell r="C7848" t="str">
            <v>Susan</v>
          </cell>
          <cell r="D7848" t="str">
            <v>E</v>
          </cell>
          <cell r="E7848">
            <v>38883</v>
          </cell>
        </row>
        <row r="7849">
          <cell r="A7849">
            <v>963505638</v>
          </cell>
          <cell r="B7849" t="str">
            <v>Carter</v>
          </cell>
          <cell r="C7849" t="str">
            <v>Susan</v>
          </cell>
          <cell r="D7849" t="str">
            <v>E</v>
          </cell>
          <cell r="E7849">
            <v>38883</v>
          </cell>
        </row>
        <row r="7850">
          <cell r="A7850">
            <v>963558190</v>
          </cell>
          <cell r="B7850" t="str">
            <v>Esler</v>
          </cell>
          <cell r="C7850" t="str">
            <v>Karen</v>
          </cell>
          <cell r="D7850" t="str">
            <v>C</v>
          </cell>
          <cell r="E7850">
            <v>39341</v>
          </cell>
        </row>
        <row r="7851">
          <cell r="A7851">
            <v>963558190</v>
          </cell>
          <cell r="B7851" t="str">
            <v>Esler</v>
          </cell>
          <cell r="C7851" t="str">
            <v>Karen</v>
          </cell>
          <cell r="D7851" t="str">
            <v>C</v>
          </cell>
          <cell r="E7851">
            <v>39341</v>
          </cell>
        </row>
        <row r="7852">
          <cell r="A7852">
            <v>963576417</v>
          </cell>
          <cell r="B7852" t="str">
            <v>Lockwood</v>
          </cell>
          <cell r="C7852" t="str">
            <v>Robert</v>
          </cell>
          <cell r="D7852" t="str">
            <v>A</v>
          </cell>
          <cell r="E7852">
            <v>30941</v>
          </cell>
        </row>
        <row r="7853">
          <cell r="A7853">
            <v>963576417</v>
          </cell>
          <cell r="B7853" t="str">
            <v>Lockwood</v>
          </cell>
          <cell r="C7853" t="str">
            <v>Robert</v>
          </cell>
          <cell r="D7853" t="str">
            <v>A</v>
          </cell>
          <cell r="E7853">
            <v>30941</v>
          </cell>
        </row>
        <row r="7854">
          <cell r="A7854">
            <v>963576417</v>
          </cell>
          <cell r="B7854" t="str">
            <v>Lockwood</v>
          </cell>
          <cell r="C7854" t="str">
            <v>Robert</v>
          </cell>
          <cell r="D7854" t="str">
            <v>A</v>
          </cell>
          <cell r="E7854">
            <v>30941</v>
          </cell>
        </row>
        <row r="7855">
          <cell r="A7855">
            <v>963576417</v>
          </cell>
          <cell r="B7855" t="str">
            <v>Lockwood</v>
          </cell>
          <cell r="C7855" t="str">
            <v>Robert</v>
          </cell>
          <cell r="D7855" t="str">
            <v>A</v>
          </cell>
          <cell r="E7855">
            <v>30941</v>
          </cell>
        </row>
        <row r="7856">
          <cell r="A7856">
            <v>963576417</v>
          </cell>
          <cell r="B7856" t="str">
            <v>Lockwood</v>
          </cell>
          <cell r="C7856" t="str">
            <v>Robert</v>
          </cell>
          <cell r="D7856" t="str">
            <v>A</v>
          </cell>
          <cell r="E7856">
            <v>30941</v>
          </cell>
        </row>
        <row r="7857">
          <cell r="A7857">
            <v>963576417</v>
          </cell>
          <cell r="B7857" t="str">
            <v>Lockwood</v>
          </cell>
          <cell r="C7857" t="str">
            <v>Robert</v>
          </cell>
          <cell r="D7857" t="str">
            <v>A</v>
          </cell>
          <cell r="E7857">
            <v>30941</v>
          </cell>
        </row>
        <row r="7858">
          <cell r="A7858">
            <v>963576417</v>
          </cell>
          <cell r="B7858" t="str">
            <v>Lockwood</v>
          </cell>
          <cell r="C7858" t="str">
            <v>Robert</v>
          </cell>
          <cell r="D7858" t="str">
            <v>A</v>
          </cell>
          <cell r="E7858">
            <v>30941</v>
          </cell>
        </row>
        <row r="7859">
          <cell r="A7859">
            <v>963576417</v>
          </cell>
          <cell r="B7859" t="str">
            <v>Lockwood</v>
          </cell>
          <cell r="C7859" t="str">
            <v>Robert</v>
          </cell>
          <cell r="D7859" t="str">
            <v>A</v>
          </cell>
          <cell r="E7859">
            <v>30941</v>
          </cell>
        </row>
        <row r="7860">
          <cell r="A7860">
            <v>963621904</v>
          </cell>
          <cell r="B7860" t="str">
            <v>Duey</v>
          </cell>
          <cell r="C7860" t="str">
            <v>Duane</v>
          </cell>
          <cell r="D7860" t="str">
            <v>N</v>
          </cell>
          <cell r="E7860">
            <v>37551</v>
          </cell>
        </row>
        <row r="7861">
          <cell r="A7861">
            <v>963621904</v>
          </cell>
          <cell r="B7861" t="str">
            <v>Duey</v>
          </cell>
          <cell r="C7861" t="str">
            <v>Duane</v>
          </cell>
          <cell r="D7861" t="str">
            <v>N</v>
          </cell>
          <cell r="E7861">
            <v>37551</v>
          </cell>
        </row>
        <row r="7862">
          <cell r="A7862">
            <v>963627855</v>
          </cell>
          <cell r="B7862" t="str">
            <v>Rusin</v>
          </cell>
          <cell r="C7862" t="str">
            <v>Oleksandr</v>
          </cell>
          <cell r="D7862" t="str">
            <v>L</v>
          </cell>
          <cell r="E7862">
            <v>39173</v>
          </cell>
        </row>
        <row r="7863">
          <cell r="A7863">
            <v>963627855</v>
          </cell>
          <cell r="B7863" t="str">
            <v>Rusin</v>
          </cell>
          <cell r="C7863" t="str">
            <v>Oleksandr</v>
          </cell>
          <cell r="D7863" t="str">
            <v>L</v>
          </cell>
          <cell r="E7863">
            <v>39173</v>
          </cell>
        </row>
        <row r="7864">
          <cell r="A7864">
            <v>963627855</v>
          </cell>
          <cell r="B7864" t="str">
            <v>Rusin</v>
          </cell>
          <cell r="C7864" t="str">
            <v>Oleksandr</v>
          </cell>
          <cell r="D7864" t="str">
            <v>L</v>
          </cell>
          <cell r="E7864">
            <v>39173</v>
          </cell>
        </row>
        <row r="7865">
          <cell r="A7865">
            <v>963627855</v>
          </cell>
          <cell r="B7865" t="str">
            <v>Rusin</v>
          </cell>
          <cell r="C7865" t="str">
            <v>Oleksandr</v>
          </cell>
          <cell r="D7865" t="str">
            <v>L</v>
          </cell>
          <cell r="E7865">
            <v>39173</v>
          </cell>
        </row>
        <row r="7866">
          <cell r="A7866">
            <v>963671991</v>
          </cell>
          <cell r="B7866" t="str">
            <v>Hart</v>
          </cell>
          <cell r="C7866" t="str">
            <v>Melissa</v>
          </cell>
          <cell r="D7866" t="str">
            <v>L</v>
          </cell>
          <cell r="E7866">
            <v>38626</v>
          </cell>
        </row>
        <row r="7867">
          <cell r="A7867">
            <v>963671991</v>
          </cell>
          <cell r="B7867" t="str">
            <v>Hart</v>
          </cell>
          <cell r="C7867" t="str">
            <v>Melissa</v>
          </cell>
          <cell r="D7867" t="str">
            <v>L</v>
          </cell>
          <cell r="E7867">
            <v>38626</v>
          </cell>
        </row>
        <row r="7868">
          <cell r="A7868">
            <v>963703863</v>
          </cell>
          <cell r="B7868" t="str">
            <v>Stearns</v>
          </cell>
          <cell r="C7868" t="str">
            <v>Joan</v>
          </cell>
          <cell r="D7868" t="str">
            <v>E</v>
          </cell>
          <cell r="E7868">
            <v>36966</v>
          </cell>
        </row>
        <row r="7869">
          <cell r="A7869">
            <v>963703863</v>
          </cell>
          <cell r="B7869" t="str">
            <v>Stearns</v>
          </cell>
          <cell r="C7869" t="str">
            <v>Joan</v>
          </cell>
          <cell r="D7869" t="str">
            <v>E</v>
          </cell>
          <cell r="E7869">
            <v>36966</v>
          </cell>
        </row>
        <row r="7870">
          <cell r="A7870">
            <v>963703863</v>
          </cell>
          <cell r="B7870" t="str">
            <v>Stearns</v>
          </cell>
          <cell r="C7870" t="str">
            <v>Joan</v>
          </cell>
          <cell r="D7870" t="str">
            <v>E</v>
          </cell>
          <cell r="E7870">
            <v>36966</v>
          </cell>
        </row>
        <row r="7871">
          <cell r="A7871">
            <v>963703863</v>
          </cell>
          <cell r="B7871" t="str">
            <v>Stearns</v>
          </cell>
          <cell r="C7871" t="str">
            <v>Joan</v>
          </cell>
          <cell r="D7871" t="str">
            <v>E</v>
          </cell>
          <cell r="E7871">
            <v>36966</v>
          </cell>
        </row>
        <row r="7872">
          <cell r="A7872">
            <v>963703863</v>
          </cell>
          <cell r="B7872" t="str">
            <v>Stearns</v>
          </cell>
          <cell r="C7872" t="str">
            <v>Joan</v>
          </cell>
          <cell r="D7872" t="str">
            <v>E</v>
          </cell>
          <cell r="E7872">
            <v>36966</v>
          </cell>
        </row>
        <row r="7873">
          <cell r="A7873">
            <v>963703863</v>
          </cell>
          <cell r="B7873" t="str">
            <v>Stearns</v>
          </cell>
          <cell r="C7873" t="str">
            <v>Joan</v>
          </cell>
          <cell r="D7873" t="str">
            <v>E</v>
          </cell>
          <cell r="E7873">
            <v>36966</v>
          </cell>
        </row>
        <row r="7874">
          <cell r="A7874">
            <v>963730375</v>
          </cell>
          <cell r="B7874" t="str">
            <v>McMahon</v>
          </cell>
          <cell r="C7874" t="str">
            <v>Lisa</v>
          </cell>
          <cell r="D7874" t="str">
            <v>L</v>
          </cell>
          <cell r="E7874">
            <v>38307</v>
          </cell>
        </row>
        <row r="7875">
          <cell r="A7875">
            <v>963730375</v>
          </cell>
          <cell r="B7875" t="str">
            <v>McMahon</v>
          </cell>
          <cell r="C7875" t="str">
            <v>Lisa</v>
          </cell>
          <cell r="D7875" t="str">
            <v>L</v>
          </cell>
          <cell r="E7875">
            <v>38307</v>
          </cell>
        </row>
        <row r="7876">
          <cell r="A7876">
            <v>963730375</v>
          </cell>
          <cell r="B7876" t="str">
            <v>McMahon</v>
          </cell>
          <cell r="C7876" t="str">
            <v>Lisa</v>
          </cell>
          <cell r="D7876" t="str">
            <v>L</v>
          </cell>
          <cell r="E7876">
            <v>38307</v>
          </cell>
        </row>
        <row r="7877">
          <cell r="A7877">
            <v>963755807</v>
          </cell>
          <cell r="B7877" t="str">
            <v>Biespiel</v>
          </cell>
          <cell r="C7877" t="str">
            <v>David</v>
          </cell>
          <cell r="D7877" t="str">
            <v>E</v>
          </cell>
          <cell r="E7877">
            <v>38702</v>
          </cell>
        </row>
        <row r="7878">
          <cell r="A7878">
            <v>963755807</v>
          </cell>
          <cell r="B7878" t="str">
            <v>Biespiel</v>
          </cell>
          <cell r="C7878" t="str">
            <v>David</v>
          </cell>
          <cell r="D7878" t="str">
            <v>E</v>
          </cell>
          <cell r="E7878">
            <v>38702</v>
          </cell>
        </row>
        <row r="7879">
          <cell r="A7879">
            <v>963782066</v>
          </cell>
          <cell r="B7879" t="str">
            <v>Gauer</v>
          </cell>
          <cell r="C7879" t="str">
            <v>Glenn</v>
          </cell>
          <cell r="D7879" t="str">
            <v>A</v>
          </cell>
          <cell r="E7879">
            <v>32767</v>
          </cell>
        </row>
        <row r="7880">
          <cell r="A7880">
            <v>963844042</v>
          </cell>
          <cell r="B7880" t="str">
            <v>Coates</v>
          </cell>
          <cell r="C7880" t="str">
            <v>Kelly</v>
          </cell>
          <cell r="D7880" t="str">
            <v>H</v>
          </cell>
          <cell r="E7880">
            <v>37696</v>
          </cell>
        </row>
        <row r="7881">
          <cell r="A7881">
            <v>963844042</v>
          </cell>
          <cell r="B7881" t="str">
            <v>Coates</v>
          </cell>
          <cell r="C7881" t="str">
            <v>Kelly</v>
          </cell>
          <cell r="D7881" t="str">
            <v>H</v>
          </cell>
          <cell r="E7881">
            <v>37696</v>
          </cell>
        </row>
        <row r="7882">
          <cell r="A7882">
            <v>963844042</v>
          </cell>
          <cell r="B7882" t="str">
            <v>Coates</v>
          </cell>
          <cell r="C7882" t="str">
            <v>Kelly</v>
          </cell>
          <cell r="D7882" t="str">
            <v>H</v>
          </cell>
          <cell r="E7882">
            <v>37696</v>
          </cell>
        </row>
        <row r="7883">
          <cell r="A7883">
            <v>963844042</v>
          </cell>
          <cell r="B7883" t="str">
            <v>Coates</v>
          </cell>
          <cell r="C7883" t="str">
            <v>Kelly</v>
          </cell>
          <cell r="D7883" t="str">
            <v>H</v>
          </cell>
          <cell r="E7883">
            <v>37696</v>
          </cell>
        </row>
        <row r="7884">
          <cell r="A7884">
            <v>963844042</v>
          </cell>
          <cell r="B7884" t="str">
            <v>Coates</v>
          </cell>
          <cell r="C7884" t="str">
            <v>Kelly</v>
          </cell>
          <cell r="D7884" t="str">
            <v>H</v>
          </cell>
          <cell r="E7884">
            <v>37696</v>
          </cell>
        </row>
        <row r="7885">
          <cell r="A7885">
            <v>963844042</v>
          </cell>
          <cell r="B7885" t="str">
            <v>Coates</v>
          </cell>
          <cell r="C7885" t="str">
            <v>Kelly</v>
          </cell>
          <cell r="D7885" t="str">
            <v>H</v>
          </cell>
          <cell r="E7885">
            <v>37696</v>
          </cell>
        </row>
        <row r="7886">
          <cell r="A7886">
            <v>963887389</v>
          </cell>
          <cell r="B7886" t="str">
            <v>McDonald</v>
          </cell>
          <cell r="C7886" t="str">
            <v>Jacqueline</v>
          </cell>
          <cell r="D7886" t="str">
            <v>N</v>
          </cell>
          <cell r="E7886">
            <v>39272</v>
          </cell>
        </row>
        <row r="7887">
          <cell r="A7887">
            <v>963887389</v>
          </cell>
          <cell r="B7887" t="str">
            <v>McDonald</v>
          </cell>
          <cell r="C7887" t="str">
            <v>Jacqueline</v>
          </cell>
          <cell r="D7887" t="str">
            <v>N</v>
          </cell>
          <cell r="E7887">
            <v>39272</v>
          </cell>
        </row>
        <row r="7888">
          <cell r="A7888">
            <v>963887389</v>
          </cell>
          <cell r="B7888" t="str">
            <v>McDonald</v>
          </cell>
          <cell r="C7888" t="str">
            <v>Jacqueline</v>
          </cell>
          <cell r="D7888" t="str">
            <v>N</v>
          </cell>
          <cell r="E7888">
            <v>39272</v>
          </cell>
        </row>
        <row r="7889">
          <cell r="A7889">
            <v>963887389</v>
          </cell>
          <cell r="B7889" t="str">
            <v>McDonald</v>
          </cell>
          <cell r="C7889" t="str">
            <v>Jacqueline</v>
          </cell>
          <cell r="D7889" t="str">
            <v>N</v>
          </cell>
          <cell r="E7889">
            <v>39272</v>
          </cell>
        </row>
        <row r="7890">
          <cell r="A7890">
            <v>963887389</v>
          </cell>
          <cell r="B7890" t="str">
            <v>McDonald</v>
          </cell>
          <cell r="C7890" t="str">
            <v>Jacqueline</v>
          </cell>
          <cell r="D7890" t="str">
            <v>N</v>
          </cell>
          <cell r="E7890">
            <v>39272</v>
          </cell>
        </row>
        <row r="7891">
          <cell r="A7891">
            <v>963887389</v>
          </cell>
          <cell r="B7891" t="str">
            <v>McDonald</v>
          </cell>
          <cell r="C7891" t="str">
            <v>Jacqueline</v>
          </cell>
          <cell r="D7891" t="str">
            <v>N</v>
          </cell>
          <cell r="E7891">
            <v>39272</v>
          </cell>
        </row>
        <row r="7892">
          <cell r="A7892">
            <v>963948779</v>
          </cell>
          <cell r="B7892" t="str">
            <v>Skinner</v>
          </cell>
          <cell r="C7892" t="str">
            <v>Ellen</v>
          </cell>
          <cell r="D7892" t="str">
            <v>A</v>
          </cell>
          <cell r="E7892">
            <v>35324</v>
          </cell>
        </row>
        <row r="7893">
          <cell r="A7893">
            <v>963948779</v>
          </cell>
          <cell r="B7893" t="str">
            <v>Skinner</v>
          </cell>
          <cell r="C7893" t="str">
            <v>Ellen</v>
          </cell>
          <cell r="D7893" t="str">
            <v>A</v>
          </cell>
          <cell r="E7893">
            <v>35324</v>
          </cell>
        </row>
        <row r="7894">
          <cell r="A7894">
            <v>963948779</v>
          </cell>
          <cell r="B7894" t="str">
            <v>Skinner</v>
          </cell>
          <cell r="C7894" t="str">
            <v>Ellen</v>
          </cell>
          <cell r="D7894" t="str">
            <v>A</v>
          </cell>
          <cell r="E7894">
            <v>35324</v>
          </cell>
        </row>
        <row r="7895">
          <cell r="A7895">
            <v>963948779</v>
          </cell>
          <cell r="B7895" t="str">
            <v>Skinner</v>
          </cell>
          <cell r="C7895" t="str">
            <v>Ellen</v>
          </cell>
          <cell r="D7895" t="str">
            <v>A</v>
          </cell>
          <cell r="E7895">
            <v>35324</v>
          </cell>
        </row>
        <row r="7896">
          <cell r="A7896">
            <v>963948779</v>
          </cell>
          <cell r="B7896" t="str">
            <v>Skinner</v>
          </cell>
          <cell r="C7896" t="str">
            <v>Ellen</v>
          </cell>
          <cell r="D7896" t="str">
            <v>A</v>
          </cell>
          <cell r="E7896">
            <v>35324</v>
          </cell>
        </row>
        <row r="7897">
          <cell r="A7897">
            <v>964030049</v>
          </cell>
          <cell r="B7897" t="str">
            <v>Jett Frengle</v>
          </cell>
          <cell r="C7897" t="str">
            <v>Nina</v>
          </cell>
          <cell r="D7897" t="str">
            <v>E</v>
          </cell>
          <cell r="E7897">
            <v>39341</v>
          </cell>
        </row>
        <row r="7898">
          <cell r="A7898">
            <v>964030049</v>
          </cell>
          <cell r="B7898" t="str">
            <v>Jett Frengle</v>
          </cell>
          <cell r="C7898" t="str">
            <v>Nina</v>
          </cell>
          <cell r="D7898" t="str">
            <v>E</v>
          </cell>
          <cell r="E7898">
            <v>39341</v>
          </cell>
        </row>
        <row r="7899">
          <cell r="A7899">
            <v>964078928</v>
          </cell>
          <cell r="B7899" t="str">
            <v>Li</v>
          </cell>
          <cell r="C7899" t="str">
            <v>Haiyan</v>
          </cell>
          <cell r="D7899" t="str">
            <v>L</v>
          </cell>
          <cell r="E7899">
            <v>39052</v>
          </cell>
        </row>
        <row r="7900">
          <cell r="A7900">
            <v>964078928</v>
          </cell>
          <cell r="B7900" t="str">
            <v>Li</v>
          </cell>
          <cell r="C7900" t="str">
            <v>Haiyan</v>
          </cell>
          <cell r="D7900" t="str">
            <v>L</v>
          </cell>
          <cell r="E7900">
            <v>39052</v>
          </cell>
        </row>
        <row r="7901">
          <cell r="A7901">
            <v>964078928</v>
          </cell>
          <cell r="B7901" t="str">
            <v>Li</v>
          </cell>
          <cell r="C7901" t="str">
            <v>Haiyan</v>
          </cell>
          <cell r="D7901" t="str">
            <v>L</v>
          </cell>
          <cell r="E7901">
            <v>39052</v>
          </cell>
        </row>
        <row r="7902">
          <cell r="A7902">
            <v>964078928</v>
          </cell>
          <cell r="B7902" t="str">
            <v>Li</v>
          </cell>
          <cell r="C7902" t="str">
            <v>Haiyan</v>
          </cell>
          <cell r="D7902" t="str">
            <v>L</v>
          </cell>
          <cell r="E7902">
            <v>39052</v>
          </cell>
        </row>
        <row r="7903">
          <cell r="A7903">
            <v>964078928</v>
          </cell>
          <cell r="B7903" t="str">
            <v>Li</v>
          </cell>
          <cell r="C7903" t="str">
            <v>Haiyan</v>
          </cell>
          <cell r="D7903" t="str">
            <v>L</v>
          </cell>
          <cell r="E7903">
            <v>39052</v>
          </cell>
        </row>
        <row r="7904">
          <cell r="A7904">
            <v>964090857</v>
          </cell>
          <cell r="B7904" t="str">
            <v>Sussman</v>
          </cell>
          <cell r="C7904" t="str">
            <v>Gerald</v>
          </cell>
          <cell r="D7904" t="str">
            <v>A</v>
          </cell>
          <cell r="E7904">
            <v>35689</v>
          </cell>
        </row>
        <row r="7905">
          <cell r="A7905">
            <v>964090857</v>
          </cell>
          <cell r="B7905" t="str">
            <v>Sussman</v>
          </cell>
          <cell r="C7905" t="str">
            <v>Gerald</v>
          </cell>
          <cell r="D7905" t="str">
            <v>A</v>
          </cell>
          <cell r="E7905">
            <v>35689</v>
          </cell>
        </row>
        <row r="7906">
          <cell r="A7906">
            <v>964090857</v>
          </cell>
          <cell r="B7906" t="str">
            <v>Sussman</v>
          </cell>
          <cell r="C7906" t="str">
            <v>Gerald</v>
          </cell>
          <cell r="D7906" t="str">
            <v>A</v>
          </cell>
          <cell r="E7906">
            <v>35689</v>
          </cell>
        </row>
        <row r="7907">
          <cell r="A7907">
            <v>964090857</v>
          </cell>
          <cell r="B7907" t="str">
            <v>Sussman</v>
          </cell>
          <cell r="C7907" t="str">
            <v>Gerald</v>
          </cell>
          <cell r="D7907" t="str">
            <v>A</v>
          </cell>
          <cell r="E7907">
            <v>35689</v>
          </cell>
        </row>
        <row r="7908">
          <cell r="A7908">
            <v>964157834</v>
          </cell>
          <cell r="B7908" t="str">
            <v>Vineyard</v>
          </cell>
          <cell r="C7908" t="str">
            <v>Russell</v>
          </cell>
          <cell r="D7908" t="str">
            <v>N</v>
          </cell>
          <cell r="E7908">
            <v>39342</v>
          </cell>
        </row>
        <row r="7909">
          <cell r="A7909">
            <v>964184414</v>
          </cell>
          <cell r="B7909" t="str">
            <v>Harris</v>
          </cell>
          <cell r="C7909" t="str">
            <v>Nicole</v>
          </cell>
          <cell r="D7909" t="str">
            <v>N</v>
          </cell>
          <cell r="E7909">
            <v>38810</v>
          </cell>
        </row>
        <row r="7910">
          <cell r="A7910">
            <v>964184414</v>
          </cell>
          <cell r="B7910" t="str">
            <v>Harris</v>
          </cell>
          <cell r="C7910" t="str">
            <v>Nicole</v>
          </cell>
          <cell r="D7910" t="str">
            <v>N</v>
          </cell>
          <cell r="E7910">
            <v>38810</v>
          </cell>
        </row>
        <row r="7911">
          <cell r="A7911">
            <v>964187871</v>
          </cell>
          <cell r="B7911" t="str">
            <v>Cleveland</v>
          </cell>
          <cell r="C7911" t="str">
            <v>Leah</v>
          </cell>
          <cell r="D7911" t="str">
            <v>N</v>
          </cell>
          <cell r="E7911">
            <v>38278</v>
          </cell>
        </row>
        <row r="7912">
          <cell r="A7912">
            <v>964187871</v>
          </cell>
          <cell r="B7912" t="str">
            <v>Cleveland</v>
          </cell>
          <cell r="C7912" t="str">
            <v>Leah</v>
          </cell>
          <cell r="D7912" t="str">
            <v>N</v>
          </cell>
          <cell r="E7912">
            <v>38278</v>
          </cell>
        </row>
        <row r="7913">
          <cell r="A7913">
            <v>964187871</v>
          </cell>
          <cell r="B7913" t="str">
            <v>Cleveland</v>
          </cell>
          <cell r="C7913" t="str">
            <v>Leah</v>
          </cell>
          <cell r="D7913" t="str">
            <v>N</v>
          </cell>
          <cell r="E7913">
            <v>38278</v>
          </cell>
        </row>
        <row r="7914">
          <cell r="A7914">
            <v>964221144</v>
          </cell>
          <cell r="B7914" t="str">
            <v>Willeford</v>
          </cell>
          <cell r="C7914" t="str">
            <v>Greg</v>
          </cell>
          <cell r="D7914" t="str">
            <v>H</v>
          </cell>
          <cell r="E7914">
            <v>39341</v>
          </cell>
        </row>
        <row r="7915">
          <cell r="A7915">
            <v>964221144</v>
          </cell>
          <cell r="B7915" t="str">
            <v>Willeford</v>
          </cell>
          <cell r="C7915" t="str">
            <v>Greg</v>
          </cell>
          <cell r="D7915" t="str">
            <v>H</v>
          </cell>
          <cell r="E7915">
            <v>39341</v>
          </cell>
        </row>
        <row r="7916">
          <cell r="A7916">
            <v>964258475</v>
          </cell>
          <cell r="B7916" t="str">
            <v>Keast</v>
          </cell>
          <cell r="C7916" t="str">
            <v>Frederick</v>
          </cell>
          <cell r="D7916" t="str">
            <v>C</v>
          </cell>
          <cell r="E7916">
            <v>37515</v>
          </cell>
        </row>
        <row r="7917">
          <cell r="A7917">
            <v>964258475</v>
          </cell>
          <cell r="B7917" t="str">
            <v>Keast</v>
          </cell>
          <cell r="C7917" t="str">
            <v>Frederick</v>
          </cell>
          <cell r="D7917" t="str">
            <v>C</v>
          </cell>
          <cell r="E7917">
            <v>37515</v>
          </cell>
        </row>
        <row r="7918">
          <cell r="A7918">
            <v>964258475</v>
          </cell>
          <cell r="B7918" t="str">
            <v>Keast</v>
          </cell>
          <cell r="C7918" t="str">
            <v>Frederick</v>
          </cell>
          <cell r="D7918" t="str">
            <v>C</v>
          </cell>
          <cell r="E7918">
            <v>37515</v>
          </cell>
        </row>
        <row r="7919">
          <cell r="A7919">
            <v>964258475</v>
          </cell>
          <cell r="B7919" t="str">
            <v>Keast</v>
          </cell>
          <cell r="C7919" t="str">
            <v>Frederick</v>
          </cell>
          <cell r="D7919" t="str">
            <v>C</v>
          </cell>
          <cell r="E7919">
            <v>37515</v>
          </cell>
        </row>
        <row r="7920">
          <cell r="A7920">
            <v>964258475</v>
          </cell>
          <cell r="B7920" t="str">
            <v>Keast</v>
          </cell>
          <cell r="C7920" t="str">
            <v>Frederick</v>
          </cell>
          <cell r="D7920" t="str">
            <v>C</v>
          </cell>
          <cell r="E7920">
            <v>37515</v>
          </cell>
        </row>
        <row r="7921">
          <cell r="A7921">
            <v>964258475</v>
          </cell>
          <cell r="B7921" t="str">
            <v>Keast</v>
          </cell>
          <cell r="C7921" t="str">
            <v>Frederick</v>
          </cell>
          <cell r="D7921" t="str">
            <v>C</v>
          </cell>
          <cell r="E7921">
            <v>37515</v>
          </cell>
        </row>
        <row r="7922">
          <cell r="A7922">
            <v>964327645</v>
          </cell>
          <cell r="B7922" t="str">
            <v>Smith</v>
          </cell>
          <cell r="C7922" t="str">
            <v>Michael</v>
          </cell>
          <cell r="D7922" t="str">
            <v>C</v>
          </cell>
          <cell r="E7922">
            <v>38611</v>
          </cell>
        </row>
        <row r="7923">
          <cell r="A7923">
            <v>964327645</v>
          </cell>
          <cell r="B7923" t="str">
            <v>Smith</v>
          </cell>
          <cell r="C7923" t="str">
            <v>Michael</v>
          </cell>
          <cell r="D7923" t="str">
            <v>C</v>
          </cell>
          <cell r="E7923">
            <v>38611</v>
          </cell>
        </row>
        <row r="7924">
          <cell r="A7924">
            <v>964327645</v>
          </cell>
          <cell r="B7924" t="str">
            <v>Smith</v>
          </cell>
          <cell r="C7924" t="str">
            <v>Michael</v>
          </cell>
          <cell r="D7924" t="str">
            <v>C</v>
          </cell>
          <cell r="E7924">
            <v>38611</v>
          </cell>
        </row>
        <row r="7925">
          <cell r="A7925">
            <v>964327645</v>
          </cell>
          <cell r="B7925" t="str">
            <v>Smith</v>
          </cell>
          <cell r="C7925" t="str">
            <v>Michael</v>
          </cell>
          <cell r="D7925" t="str">
            <v>C</v>
          </cell>
          <cell r="E7925">
            <v>38611</v>
          </cell>
        </row>
        <row r="7926">
          <cell r="A7926">
            <v>964327645</v>
          </cell>
          <cell r="B7926" t="str">
            <v>Smith</v>
          </cell>
          <cell r="C7926" t="str">
            <v>Michael</v>
          </cell>
          <cell r="D7926" t="str">
            <v>C</v>
          </cell>
          <cell r="E7926">
            <v>38611</v>
          </cell>
        </row>
        <row r="7927">
          <cell r="A7927">
            <v>964331132</v>
          </cell>
          <cell r="B7927" t="str">
            <v>Hansen</v>
          </cell>
          <cell r="C7927" t="str">
            <v>Bradley</v>
          </cell>
          <cell r="D7927" t="str">
            <v>A</v>
          </cell>
          <cell r="E7927">
            <v>38976</v>
          </cell>
        </row>
        <row r="7928">
          <cell r="A7928">
            <v>964331132</v>
          </cell>
          <cell r="B7928" t="str">
            <v>Hansen</v>
          </cell>
          <cell r="C7928" t="str">
            <v>Bradley</v>
          </cell>
          <cell r="D7928" t="str">
            <v>A</v>
          </cell>
          <cell r="E7928">
            <v>38976</v>
          </cell>
        </row>
        <row r="7929">
          <cell r="A7929">
            <v>964331132</v>
          </cell>
          <cell r="B7929" t="str">
            <v>Hansen</v>
          </cell>
          <cell r="C7929" t="str">
            <v>Bradley</v>
          </cell>
          <cell r="D7929" t="str">
            <v>A</v>
          </cell>
          <cell r="E7929">
            <v>38976</v>
          </cell>
        </row>
        <row r="7930">
          <cell r="A7930">
            <v>964331132</v>
          </cell>
          <cell r="B7930" t="str">
            <v>Hansen</v>
          </cell>
          <cell r="C7930" t="str">
            <v>Bradley</v>
          </cell>
          <cell r="D7930" t="str">
            <v>A</v>
          </cell>
          <cell r="E7930">
            <v>38976</v>
          </cell>
        </row>
        <row r="7931">
          <cell r="A7931">
            <v>964343119</v>
          </cell>
          <cell r="B7931" t="str">
            <v>Klebba</v>
          </cell>
          <cell r="C7931" t="str">
            <v>Joanne</v>
          </cell>
          <cell r="D7931" t="str">
            <v>A</v>
          </cell>
          <cell r="E7931">
            <v>34593</v>
          </cell>
        </row>
        <row r="7932">
          <cell r="A7932">
            <v>964343119</v>
          </cell>
          <cell r="B7932" t="str">
            <v>Klebba</v>
          </cell>
          <cell r="C7932" t="str">
            <v>Joanne</v>
          </cell>
          <cell r="D7932" t="str">
            <v>A</v>
          </cell>
          <cell r="E7932">
            <v>34593</v>
          </cell>
        </row>
        <row r="7933">
          <cell r="A7933">
            <v>964343119</v>
          </cell>
          <cell r="B7933" t="str">
            <v>Klebba</v>
          </cell>
          <cell r="C7933" t="str">
            <v>Joanne</v>
          </cell>
          <cell r="D7933" t="str">
            <v>A</v>
          </cell>
          <cell r="E7933">
            <v>34593</v>
          </cell>
        </row>
        <row r="7934">
          <cell r="A7934">
            <v>964343119</v>
          </cell>
          <cell r="B7934" t="str">
            <v>Klebba</v>
          </cell>
          <cell r="C7934" t="str">
            <v>Joanne</v>
          </cell>
          <cell r="D7934" t="str">
            <v>A</v>
          </cell>
          <cell r="E7934">
            <v>34593</v>
          </cell>
        </row>
        <row r="7935">
          <cell r="A7935">
            <v>964343119</v>
          </cell>
          <cell r="B7935" t="str">
            <v>Klebba</v>
          </cell>
          <cell r="C7935" t="str">
            <v>Joanne</v>
          </cell>
          <cell r="D7935" t="str">
            <v>A</v>
          </cell>
          <cell r="E7935">
            <v>34593</v>
          </cell>
        </row>
        <row r="7936">
          <cell r="A7936">
            <v>964407719</v>
          </cell>
          <cell r="B7936" t="str">
            <v>Evenson-Brady</v>
          </cell>
          <cell r="C7936" t="str">
            <v>Patricia</v>
          </cell>
          <cell r="D7936" t="str">
            <v>C</v>
          </cell>
          <cell r="E7936">
            <v>36966</v>
          </cell>
        </row>
        <row r="7937">
          <cell r="A7937">
            <v>964407719</v>
          </cell>
          <cell r="B7937" t="str">
            <v>Evenson-Brady</v>
          </cell>
          <cell r="C7937" t="str">
            <v>Patricia</v>
          </cell>
          <cell r="D7937" t="str">
            <v>C</v>
          </cell>
          <cell r="E7937">
            <v>36966</v>
          </cell>
        </row>
        <row r="7938">
          <cell r="A7938">
            <v>964438927</v>
          </cell>
          <cell r="B7938" t="str">
            <v>Bloom</v>
          </cell>
          <cell r="C7938" t="str">
            <v>William</v>
          </cell>
          <cell r="D7938" t="str">
            <v>E</v>
          </cell>
          <cell r="E7938">
            <v>38427</v>
          </cell>
        </row>
        <row r="7939">
          <cell r="A7939">
            <v>964438927</v>
          </cell>
          <cell r="B7939" t="str">
            <v>Bloom</v>
          </cell>
          <cell r="C7939" t="str">
            <v>William</v>
          </cell>
          <cell r="D7939" t="str">
            <v>E</v>
          </cell>
          <cell r="E7939">
            <v>38427</v>
          </cell>
        </row>
        <row r="7940">
          <cell r="A7940">
            <v>964452651</v>
          </cell>
          <cell r="B7940" t="str">
            <v>Ferbel</v>
          </cell>
          <cell r="C7940" t="str">
            <v>Pedro</v>
          </cell>
          <cell r="D7940" t="str">
            <v>C</v>
          </cell>
          <cell r="E7940">
            <v>38611</v>
          </cell>
        </row>
        <row r="7941">
          <cell r="A7941">
            <v>964452651</v>
          </cell>
          <cell r="B7941" t="str">
            <v>Ferbel</v>
          </cell>
          <cell r="C7941" t="str">
            <v>Pedro</v>
          </cell>
          <cell r="D7941" t="str">
            <v>C</v>
          </cell>
          <cell r="E7941">
            <v>38611</v>
          </cell>
        </row>
        <row r="7942">
          <cell r="A7942">
            <v>964452651</v>
          </cell>
          <cell r="B7942" t="str">
            <v>Ferbel</v>
          </cell>
          <cell r="C7942" t="str">
            <v>Pedro</v>
          </cell>
          <cell r="D7942" t="str">
            <v>C</v>
          </cell>
          <cell r="E7942">
            <v>38611</v>
          </cell>
        </row>
        <row r="7943">
          <cell r="A7943">
            <v>964452651</v>
          </cell>
          <cell r="B7943" t="str">
            <v>Ferbel</v>
          </cell>
          <cell r="C7943" t="str">
            <v>Pedro</v>
          </cell>
          <cell r="D7943" t="str">
            <v>C</v>
          </cell>
          <cell r="E7943">
            <v>38611</v>
          </cell>
        </row>
        <row r="7944">
          <cell r="A7944">
            <v>964509250</v>
          </cell>
          <cell r="B7944" t="str">
            <v>Rufolo</v>
          </cell>
          <cell r="C7944" t="str">
            <v>Anthony</v>
          </cell>
          <cell r="D7944" t="str">
            <v>A</v>
          </cell>
          <cell r="E7944">
            <v>31306</v>
          </cell>
        </row>
        <row r="7945">
          <cell r="A7945">
            <v>964509250</v>
          </cell>
          <cell r="B7945" t="str">
            <v>Rufolo</v>
          </cell>
          <cell r="C7945" t="str">
            <v>Anthony</v>
          </cell>
          <cell r="D7945" t="str">
            <v>A</v>
          </cell>
          <cell r="E7945">
            <v>31306</v>
          </cell>
        </row>
        <row r="7946">
          <cell r="A7946">
            <v>964547798</v>
          </cell>
          <cell r="B7946" t="str">
            <v>Hillman</v>
          </cell>
          <cell r="C7946" t="str">
            <v>Stanley</v>
          </cell>
          <cell r="D7946" t="str">
            <v>A</v>
          </cell>
          <cell r="E7946">
            <v>31306</v>
          </cell>
        </row>
        <row r="7947">
          <cell r="A7947">
            <v>964547798</v>
          </cell>
          <cell r="B7947" t="str">
            <v>Hillman</v>
          </cell>
          <cell r="C7947" t="str">
            <v>Stanley</v>
          </cell>
          <cell r="D7947" t="str">
            <v>A</v>
          </cell>
          <cell r="E7947">
            <v>31306</v>
          </cell>
        </row>
        <row r="7948">
          <cell r="A7948">
            <v>964547798</v>
          </cell>
          <cell r="B7948" t="str">
            <v>Hillman</v>
          </cell>
          <cell r="C7948" t="str">
            <v>Stanley</v>
          </cell>
          <cell r="D7948" t="str">
            <v>A</v>
          </cell>
          <cell r="E7948">
            <v>31306</v>
          </cell>
        </row>
        <row r="7949">
          <cell r="A7949">
            <v>964598944</v>
          </cell>
          <cell r="B7949" t="str">
            <v>Kaufman</v>
          </cell>
          <cell r="C7949" t="str">
            <v>Lisabeth</v>
          </cell>
          <cell r="D7949" t="str">
            <v>N</v>
          </cell>
          <cell r="E7949">
            <v>38965</v>
          </cell>
        </row>
        <row r="7950">
          <cell r="A7950">
            <v>964598944</v>
          </cell>
          <cell r="B7950" t="str">
            <v>Kaufman</v>
          </cell>
          <cell r="C7950" t="str">
            <v>Lisabeth</v>
          </cell>
          <cell r="D7950" t="str">
            <v>N</v>
          </cell>
          <cell r="E7950">
            <v>38965</v>
          </cell>
        </row>
        <row r="7951">
          <cell r="A7951">
            <v>964603098</v>
          </cell>
          <cell r="B7951" t="str">
            <v>Coupland</v>
          </cell>
          <cell r="C7951" t="str">
            <v>Barbara</v>
          </cell>
          <cell r="D7951" t="str">
            <v>E</v>
          </cell>
          <cell r="E7951">
            <v>38197</v>
          </cell>
        </row>
        <row r="7952">
          <cell r="A7952">
            <v>964603098</v>
          </cell>
          <cell r="B7952" t="str">
            <v>Coupland</v>
          </cell>
          <cell r="C7952" t="str">
            <v>Barbara</v>
          </cell>
          <cell r="D7952" t="str">
            <v>E</v>
          </cell>
          <cell r="E7952">
            <v>38197</v>
          </cell>
        </row>
        <row r="7953">
          <cell r="A7953">
            <v>964603098</v>
          </cell>
          <cell r="B7953" t="str">
            <v>Coupland</v>
          </cell>
          <cell r="C7953" t="str">
            <v>Barbara</v>
          </cell>
          <cell r="D7953" t="str">
            <v>E</v>
          </cell>
          <cell r="E7953">
            <v>38197</v>
          </cell>
        </row>
        <row r="7954">
          <cell r="A7954">
            <v>964603098</v>
          </cell>
          <cell r="B7954" t="str">
            <v>Coupland</v>
          </cell>
          <cell r="C7954" t="str">
            <v>Barbara</v>
          </cell>
          <cell r="D7954" t="str">
            <v>E</v>
          </cell>
          <cell r="E7954">
            <v>38197</v>
          </cell>
        </row>
        <row r="7955">
          <cell r="A7955">
            <v>964603098</v>
          </cell>
          <cell r="B7955" t="str">
            <v>Coupland</v>
          </cell>
          <cell r="C7955" t="str">
            <v>Barbara</v>
          </cell>
          <cell r="D7955" t="str">
            <v>E</v>
          </cell>
          <cell r="E7955">
            <v>38197</v>
          </cell>
        </row>
        <row r="7956">
          <cell r="A7956">
            <v>964603098</v>
          </cell>
          <cell r="B7956" t="str">
            <v>Coupland</v>
          </cell>
          <cell r="C7956" t="str">
            <v>Barbara</v>
          </cell>
          <cell r="D7956" t="str">
            <v>E</v>
          </cell>
          <cell r="E7956">
            <v>38197</v>
          </cell>
        </row>
        <row r="7957">
          <cell r="A7957">
            <v>964603098</v>
          </cell>
          <cell r="B7957" t="str">
            <v>Coupland</v>
          </cell>
          <cell r="C7957" t="str">
            <v>Barbara</v>
          </cell>
          <cell r="D7957" t="str">
            <v>E</v>
          </cell>
          <cell r="E7957">
            <v>38197</v>
          </cell>
        </row>
        <row r="7958">
          <cell r="A7958">
            <v>964603098</v>
          </cell>
          <cell r="B7958" t="str">
            <v>Coupland</v>
          </cell>
          <cell r="C7958" t="str">
            <v>Barbara</v>
          </cell>
          <cell r="D7958" t="str">
            <v>E</v>
          </cell>
          <cell r="E7958">
            <v>38197</v>
          </cell>
        </row>
        <row r="7959">
          <cell r="A7959">
            <v>964603098</v>
          </cell>
          <cell r="B7959" t="str">
            <v>Coupland</v>
          </cell>
          <cell r="C7959" t="str">
            <v>Barbara</v>
          </cell>
          <cell r="D7959" t="str">
            <v>E</v>
          </cell>
          <cell r="E7959">
            <v>38197</v>
          </cell>
        </row>
        <row r="7960">
          <cell r="A7960">
            <v>964603098</v>
          </cell>
          <cell r="B7960" t="str">
            <v>Coupland</v>
          </cell>
          <cell r="C7960" t="str">
            <v>Barbara</v>
          </cell>
          <cell r="D7960" t="str">
            <v>E</v>
          </cell>
          <cell r="E7960">
            <v>38197</v>
          </cell>
        </row>
        <row r="7961">
          <cell r="A7961">
            <v>964603098</v>
          </cell>
          <cell r="B7961" t="str">
            <v>Coupland</v>
          </cell>
          <cell r="C7961" t="str">
            <v>Barbara</v>
          </cell>
          <cell r="D7961" t="str">
            <v>E</v>
          </cell>
          <cell r="E7961">
            <v>38197</v>
          </cell>
        </row>
        <row r="7962">
          <cell r="A7962">
            <v>964603098</v>
          </cell>
          <cell r="B7962" t="str">
            <v>Coupland</v>
          </cell>
          <cell r="C7962" t="str">
            <v>Barbara</v>
          </cell>
          <cell r="D7962" t="str">
            <v>E</v>
          </cell>
          <cell r="E7962">
            <v>38197</v>
          </cell>
        </row>
        <row r="7963">
          <cell r="A7963">
            <v>964603098</v>
          </cell>
          <cell r="B7963" t="str">
            <v>Coupland</v>
          </cell>
          <cell r="C7963" t="str">
            <v>Barbara</v>
          </cell>
          <cell r="D7963" t="str">
            <v>E</v>
          </cell>
          <cell r="E7963">
            <v>38197</v>
          </cell>
        </row>
        <row r="7964">
          <cell r="A7964">
            <v>964603098</v>
          </cell>
          <cell r="B7964" t="str">
            <v>Coupland</v>
          </cell>
          <cell r="C7964" t="str">
            <v>Barbara</v>
          </cell>
          <cell r="D7964" t="str">
            <v>E</v>
          </cell>
          <cell r="E7964">
            <v>38197</v>
          </cell>
        </row>
        <row r="7965">
          <cell r="A7965">
            <v>964603098</v>
          </cell>
          <cell r="B7965" t="str">
            <v>Coupland</v>
          </cell>
          <cell r="C7965" t="str">
            <v>Barbara</v>
          </cell>
          <cell r="D7965" t="str">
            <v>E</v>
          </cell>
          <cell r="E7965">
            <v>38197</v>
          </cell>
        </row>
        <row r="7966">
          <cell r="A7966">
            <v>964603098</v>
          </cell>
          <cell r="B7966" t="str">
            <v>Coupland</v>
          </cell>
          <cell r="C7966" t="str">
            <v>Barbara</v>
          </cell>
          <cell r="D7966" t="str">
            <v>E</v>
          </cell>
          <cell r="E7966">
            <v>38197</v>
          </cell>
        </row>
        <row r="7967">
          <cell r="A7967">
            <v>964603098</v>
          </cell>
          <cell r="B7967" t="str">
            <v>Coupland</v>
          </cell>
          <cell r="C7967" t="str">
            <v>Barbara</v>
          </cell>
          <cell r="D7967" t="str">
            <v>E</v>
          </cell>
          <cell r="E7967">
            <v>38197</v>
          </cell>
        </row>
        <row r="7968">
          <cell r="A7968">
            <v>964603098</v>
          </cell>
          <cell r="B7968" t="str">
            <v>Coupland</v>
          </cell>
          <cell r="C7968" t="str">
            <v>Barbara</v>
          </cell>
          <cell r="D7968" t="str">
            <v>E</v>
          </cell>
          <cell r="E7968">
            <v>38197</v>
          </cell>
        </row>
        <row r="7969">
          <cell r="A7969">
            <v>964603098</v>
          </cell>
          <cell r="B7969" t="str">
            <v>Coupland</v>
          </cell>
          <cell r="C7969" t="str">
            <v>Barbara</v>
          </cell>
          <cell r="D7969" t="str">
            <v>E</v>
          </cell>
          <cell r="E7969">
            <v>38197</v>
          </cell>
        </row>
        <row r="7970">
          <cell r="A7970">
            <v>964603098</v>
          </cell>
          <cell r="B7970" t="str">
            <v>Coupland</v>
          </cell>
          <cell r="C7970" t="str">
            <v>Barbara</v>
          </cell>
          <cell r="D7970" t="str">
            <v>E</v>
          </cell>
          <cell r="E7970">
            <v>38197</v>
          </cell>
        </row>
        <row r="7971">
          <cell r="A7971">
            <v>964603098</v>
          </cell>
          <cell r="B7971" t="str">
            <v>Coupland</v>
          </cell>
          <cell r="C7971" t="str">
            <v>Barbara</v>
          </cell>
          <cell r="D7971" t="str">
            <v>E</v>
          </cell>
          <cell r="E7971">
            <v>38197</v>
          </cell>
        </row>
        <row r="7972">
          <cell r="A7972">
            <v>964603098</v>
          </cell>
          <cell r="B7972" t="str">
            <v>Coupland</v>
          </cell>
          <cell r="C7972" t="str">
            <v>Barbara</v>
          </cell>
          <cell r="D7972" t="str">
            <v>E</v>
          </cell>
          <cell r="E7972">
            <v>38197</v>
          </cell>
        </row>
        <row r="7973">
          <cell r="A7973">
            <v>964603098</v>
          </cell>
          <cell r="B7973" t="str">
            <v>Coupland</v>
          </cell>
          <cell r="C7973" t="str">
            <v>Barbara</v>
          </cell>
          <cell r="D7973" t="str">
            <v>E</v>
          </cell>
          <cell r="E7973">
            <v>38197</v>
          </cell>
        </row>
        <row r="7974">
          <cell r="A7974">
            <v>964603098</v>
          </cell>
          <cell r="B7974" t="str">
            <v>Coupland</v>
          </cell>
          <cell r="C7974" t="str">
            <v>Barbara</v>
          </cell>
          <cell r="D7974" t="str">
            <v>E</v>
          </cell>
          <cell r="E7974">
            <v>38197</v>
          </cell>
        </row>
        <row r="7975">
          <cell r="A7975">
            <v>964722331</v>
          </cell>
          <cell r="B7975" t="str">
            <v>McCann</v>
          </cell>
          <cell r="C7975" t="str">
            <v>Michelle</v>
          </cell>
          <cell r="D7975" t="str">
            <v>E</v>
          </cell>
          <cell r="E7975">
            <v>37331</v>
          </cell>
        </row>
        <row r="7976">
          <cell r="A7976">
            <v>964722331</v>
          </cell>
          <cell r="B7976" t="str">
            <v>McCann</v>
          </cell>
          <cell r="C7976" t="str">
            <v>Michelle</v>
          </cell>
          <cell r="D7976" t="str">
            <v>E</v>
          </cell>
          <cell r="E7976">
            <v>37331</v>
          </cell>
        </row>
        <row r="7977">
          <cell r="A7977">
            <v>964745744</v>
          </cell>
          <cell r="B7977" t="str">
            <v>Nobles</v>
          </cell>
          <cell r="C7977" t="str">
            <v>Charles</v>
          </cell>
          <cell r="D7977" t="str">
            <v>E</v>
          </cell>
          <cell r="E7977">
            <v>37971</v>
          </cell>
        </row>
        <row r="7978">
          <cell r="A7978">
            <v>964745744</v>
          </cell>
          <cell r="B7978" t="str">
            <v>Nobles</v>
          </cell>
          <cell r="C7978" t="str">
            <v>Charles</v>
          </cell>
          <cell r="D7978" t="str">
            <v>E</v>
          </cell>
          <cell r="E7978">
            <v>37971</v>
          </cell>
        </row>
        <row r="7979">
          <cell r="A7979">
            <v>964745744</v>
          </cell>
          <cell r="B7979" t="str">
            <v>Nobles</v>
          </cell>
          <cell r="C7979" t="str">
            <v>Charles</v>
          </cell>
          <cell r="D7979" t="str">
            <v>E</v>
          </cell>
          <cell r="E7979">
            <v>37971</v>
          </cell>
        </row>
        <row r="7980">
          <cell r="A7980">
            <v>964745744</v>
          </cell>
          <cell r="B7980" t="str">
            <v>Nobles</v>
          </cell>
          <cell r="C7980" t="str">
            <v>Charles</v>
          </cell>
          <cell r="D7980" t="str">
            <v>E</v>
          </cell>
          <cell r="E7980">
            <v>37971</v>
          </cell>
        </row>
        <row r="7981">
          <cell r="A7981">
            <v>964751980</v>
          </cell>
          <cell r="B7981" t="str">
            <v>Wallace</v>
          </cell>
          <cell r="C7981" t="str">
            <v>Neal</v>
          </cell>
          <cell r="D7981" t="str">
            <v>B</v>
          </cell>
          <cell r="E7981">
            <v>38976</v>
          </cell>
        </row>
        <row r="7982">
          <cell r="A7982">
            <v>964751980</v>
          </cell>
          <cell r="B7982" t="str">
            <v>Wallace</v>
          </cell>
          <cell r="C7982" t="str">
            <v>Neal</v>
          </cell>
          <cell r="D7982" t="str">
            <v>B</v>
          </cell>
          <cell r="E7982">
            <v>38976</v>
          </cell>
        </row>
        <row r="7983">
          <cell r="A7983">
            <v>964751980</v>
          </cell>
          <cell r="B7983" t="str">
            <v>Wallace</v>
          </cell>
          <cell r="C7983" t="str">
            <v>Neal</v>
          </cell>
          <cell r="D7983" t="str">
            <v>B</v>
          </cell>
          <cell r="E7983">
            <v>38976</v>
          </cell>
        </row>
        <row r="7984">
          <cell r="A7984">
            <v>964751980</v>
          </cell>
          <cell r="B7984" t="str">
            <v>Wallace</v>
          </cell>
          <cell r="C7984" t="str">
            <v>Neal</v>
          </cell>
          <cell r="D7984" t="str">
            <v>B</v>
          </cell>
          <cell r="E7984">
            <v>38976</v>
          </cell>
        </row>
        <row r="7985">
          <cell r="A7985">
            <v>964751980</v>
          </cell>
          <cell r="B7985" t="str">
            <v>Wallace</v>
          </cell>
          <cell r="C7985" t="str">
            <v>Neal</v>
          </cell>
          <cell r="D7985" t="str">
            <v>B</v>
          </cell>
          <cell r="E7985">
            <v>38976</v>
          </cell>
        </row>
        <row r="7986">
          <cell r="A7986">
            <v>964751980</v>
          </cell>
          <cell r="B7986" t="str">
            <v>Wallace</v>
          </cell>
          <cell r="C7986" t="str">
            <v>Neal</v>
          </cell>
          <cell r="D7986" t="str">
            <v>B</v>
          </cell>
          <cell r="E7986">
            <v>38976</v>
          </cell>
        </row>
        <row r="7987">
          <cell r="A7987">
            <v>964751980</v>
          </cell>
          <cell r="B7987" t="str">
            <v>Wallace</v>
          </cell>
          <cell r="C7987" t="str">
            <v>Neal</v>
          </cell>
          <cell r="D7987" t="str">
            <v>B</v>
          </cell>
          <cell r="E7987">
            <v>38976</v>
          </cell>
        </row>
        <row r="7988">
          <cell r="A7988">
            <v>964751980</v>
          </cell>
          <cell r="B7988" t="str">
            <v>Wallace</v>
          </cell>
          <cell r="C7988" t="str">
            <v>Neal</v>
          </cell>
          <cell r="D7988" t="str">
            <v>B</v>
          </cell>
          <cell r="E7988">
            <v>38976</v>
          </cell>
        </row>
        <row r="7989">
          <cell r="A7989">
            <v>964751980</v>
          </cell>
          <cell r="B7989" t="str">
            <v>Wallace</v>
          </cell>
          <cell r="C7989" t="str">
            <v>Neal</v>
          </cell>
          <cell r="D7989" t="str">
            <v>B</v>
          </cell>
          <cell r="E7989">
            <v>38976</v>
          </cell>
        </row>
        <row r="7990">
          <cell r="A7990">
            <v>964751980</v>
          </cell>
          <cell r="B7990" t="str">
            <v>Wallace</v>
          </cell>
          <cell r="C7990" t="str">
            <v>Neal</v>
          </cell>
          <cell r="D7990" t="str">
            <v>B</v>
          </cell>
          <cell r="E7990">
            <v>38976</v>
          </cell>
        </row>
        <row r="7991">
          <cell r="A7991">
            <v>964763080</v>
          </cell>
          <cell r="B7991" t="str">
            <v>Qutub</v>
          </cell>
          <cell r="C7991" t="str">
            <v>Elinor</v>
          </cell>
          <cell r="D7991" t="str">
            <v>N</v>
          </cell>
          <cell r="E7991">
            <v>38991</v>
          </cell>
        </row>
        <row r="7992">
          <cell r="A7992">
            <v>964763080</v>
          </cell>
          <cell r="B7992" t="str">
            <v>Qutub</v>
          </cell>
          <cell r="C7992" t="str">
            <v>Elinor</v>
          </cell>
          <cell r="D7992" t="str">
            <v>N</v>
          </cell>
          <cell r="E7992">
            <v>38991</v>
          </cell>
        </row>
        <row r="7993">
          <cell r="A7993">
            <v>964769118</v>
          </cell>
          <cell r="B7993" t="str">
            <v>Weeks</v>
          </cell>
          <cell r="C7993" t="str">
            <v>Ellen</v>
          </cell>
          <cell r="D7993" t="str">
            <v>N</v>
          </cell>
          <cell r="E7993">
            <v>35431</v>
          </cell>
        </row>
        <row r="7994">
          <cell r="A7994">
            <v>964769118</v>
          </cell>
          <cell r="B7994" t="str">
            <v>Weeks</v>
          </cell>
          <cell r="C7994" t="str">
            <v>Ellen</v>
          </cell>
          <cell r="D7994" t="str">
            <v>N</v>
          </cell>
          <cell r="E7994">
            <v>35431</v>
          </cell>
        </row>
        <row r="7995">
          <cell r="A7995">
            <v>964769118</v>
          </cell>
          <cell r="B7995" t="str">
            <v>Weeks</v>
          </cell>
          <cell r="C7995" t="str">
            <v>Ellen</v>
          </cell>
          <cell r="D7995" t="str">
            <v>N</v>
          </cell>
          <cell r="E7995">
            <v>35431</v>
          </cell>
        </row>
        <row r="7996">
          <cell r="A7996">
            <v>964769118</v>
          </cell>
          <cell r="B7996" t="str">
            <v>Weeks</v>
          </cell>
          <cell r="C7996" t="str">
            <v>Ellen</v>
          </cell>
          <cell r="D7996" t="str">
            <v>N</v>
          </cell>
          <cell r="E7996">
            <v>35431</v>
          </cell>
        </row>
        <row r="7997">
          <cell r="A7997">
            <v>964782513</v>
          </cell>
          <cell r="B7997" t="str">
            <v>Mittelstaedt</v>
          </cell>
          <cell r="C7997" t="str">
            <v>Jennifer</v>
          </cell>
          <cell r="D7997" t="str">
            <v>C</v>
          </cell>
          <cell r="E7997">
            <v>39157</v>
          </cell>
        </row>
        <row r="7998">
          <cell r="A7998">
            <v>964782513</v>
          </cell>
          <cell r="B7998" t="str">
            <v>Mittelstaedt</v>
          </cell>
          <cell r="C7998" t="str">
            <v>Jennifer</v>
          </cell>
          <cell r="D7998" t="str">
            <v>C</v>
          </cell>
          <cell r="E7998">
            <v>39157</v>
          </cell>
        </row>
        <row r="7999">
          <cell r="A7999">
            <v>964782513</v>
          </cell>
          <cell r="B7999" t="str">
            <v>Mittelstaedt</v>
          </cell>
          <cell r="C7999" t="str">
            <v>Jennifer</v>
          </cell>
          <cell r="D7999" t="str">
            <v>C</v>
          </cell>
          <cell r="E7999">
            <v>39157</v>
          </cell>
        </row>
        <row r="8000">
          <cell r="A8000">
            <v>964782513</v>
          </cell>
          <cell r="B8000" t="str">
            <v>Mittelstaedt</v>
          </cell>
          <cell r="C8000" t="str">
            <v>Jennifer</v>
          </cell>
          <cell r="D8000" t="str">
            <v>C</v>
          </cell>
          <cell r="E8000">
            <v>39157</v>
          </cell>
        </row>
        <row r="8001">
          <cell r="A8001">
            <v>964782513</v>
          </cell>
          <cell r="B8001" t="str">
            <v>Mittelstaedt</v>
          </cell>
          <cell r="C8001" t="str">
            <v>Jennifer</v>
          </cell>
          <cell r="D8001" t="str">
            <v>C</v>
          </cell>
          <cell r="E8001">
            <v>39157</v>
          </cell>
        </row>
        <row r="8002">
          <cell r="A8002">
            <v>964782513</v>
          </cell>
          <cell r="B8002" t="str">
            <v>Mittelstaedt</v>
          </cell>
          <cell r="C8002" t="str">
            <v>Jennifer</v>
          </cell>
          <cell r="D8002" t="str">
            <v>C</v>
          </cell>
          <cell r="E8002">
            <v>39157</v>
          </cell>
        </row>
        <row r="8003">
          <cell r="A8003">
            <v>964782513</v>
          </cell>
          <cell r="B8003" t="str">
            <v>Mittelstaedt</v>
          </cell>
          <cell r="C8003" t="str">
            <v>Jennifer</v>
          </cell>
          <cell r="D8003" t="str">
            <v>C</v>
          </cell>
          <cell r="E8003">
            <v>39157</v>
          </cell>
        </row>
        <row r="8004">
          <cell r="A8004">
            <v>964826723</v>
          </cell>
          <cell r="B8004" t="str">
            <v>Williams</v>
          </cell>
          <cell r="C8004" t="str">
            <v>Timothy</v>
          </cell>
          <cell r="D8004" t="str">
            <v>A</v>
          </cell>
          <cell r="E8004">
            <v>36145</v>
          </cell>
        </row>
        <row r="8005">
          <cell r="A8005">
            <v>964826723</v>
          </cell>
          <cell r="B8005" t="str">
            <v>Williams</v>
          </cell>
          <cell r="C8005" t="str">
            <v>Timothy</v>
          </cell>
          <cell r="D8005" t="str">
            <v>A</v>
          </cell>
          <cell r="E8005">
            <v>36145</v>
          </cell>
        </row>
        <row r="8006">
          <cell r="A8006">
            <v>964826723</v>
          </cell>
          <cell r="B8006" t="str">
            <v>Williams</v>
          </cell>
          <cell r="C8006" t="str">
            <v>Timothy</v>
          </cell>
          <cell r="D8006" t="str">
            <v>A</v>
          </cell>
          <cell r="E8006">
            <v>36145</v>
          </cell>
        </row>
        <row r="8007">
          <cell r="A8007">
            <v>964826723</v>
          </cell>
          <cell r="B8007" t="str">
            <v>Williams</v>
          </cell>
          <cell r="C8007" t="str">
            <v>Timothy</v>
          </cell>
          <cell r="D8007" t="str">
            <v>A</v>
          </cell>
          <cell r="E8007">
            <v>36145</v>
          </cell>
        </row>
        <row r="8008">
          <cell r="A8008">
            <v>964844121</v>
          </cell>
          <cell r="B8008" t="str">
            <v>Brooks</v>
          </cell>
          <cell r="C8008" t="str">
            <v>Marta</v>
          </cell>
          <cell r="D8008" t="str">
            <v>E</v>
          </cell>
          <cell r="E8008">
            <v>39432</v>
          </cell>
        </row>
        <row r="8009">
          <cell r="A8009">
            <v>964844121</v>
          </cell>
          <cell r="B8009" t="str">
            <v>Brooks</v>
          </cell>
          <cell r="C8009" t="str">
            <v>Marta</v>
          </cell>
          <cell r="D8009" t="str">
            <v>E</v>
          </cell>
          <cell r="E8009">
            <v>39432</v>
          </cell>
        </row>
        <row r="8010">
          <cell r="A8010">
            <v>964844121</v>
          </cell>
          <cell r="B8010" t="str">
            <v>Brooks</v>
          </cell>
          <cell r="C8010" t="str">
            <v>Marta</v>
          </cell>
          <cell r="D8010" t="str">
            <v>E</v>
          </cell>
          <cell r="E8010">
            <v>39432</v>
          </cell>
        </row>
        <row r="8011">
          <cell r="A8011">
            <v>964844121</v>
          </cell>
          <cell r="B8011" t="str">
            <v>Brooks</v>
          </cell>
          <cell r="C8011" t="str">
            <v>Marta</v>
          </cell>
          <cell r="D8011" t="str">
            <v>E</v>
          </cell>
          <cell r="E8011">
            <v>39432</v>
          </cell>
        </row>
        <row r="8012">
          <cell r="A8012">
            <v>964844121</v>
          </cell>
          <cell r="B8012" t="str">
            <v>Brooks</v>
          </cell>
          <cell r="C8012" t="str">
            <v>Marta</v>
          </cell>
          <cell r="D8012" t="str">
            <v>E</v>
          </cell>
          <cell r="E8012">
            <v>39432</v>
          </cell>
        </row>
        <row r="8013">
          <cell r="A8013">
            <v>964844121</v>
          </cell>
          <cell r="B8013" t="str">
            <v>Brooks</v>
          </cell>
          <cell r="C8013" t="str">
            <v>Marta</v>
          </cell>
          <cell r="D8013" t="str">
            <v>E</v>
          </cell>
          <cell r="E8013">
            <v>39432</v>
          </cell>
        </row>
        <row r="8014">
          <cell r="A8014">
            <v>964844121</v>
          </cell>
          <cell r="B8014" t="str">
            <v>Brooks</v>
          </cell>
          <cell r="C8014" t="str">
            <v>Marta</v>
          </cell>
          <cell r="D8014" t="str">
            <v>E</v>
          </cell>
          <cell r="E8014">
            <v>39432</v>
          </cell>
        </row>
        <row r="8015">
          <cell r="A8015">
            <v>964982438</v>
          </cell>
          <cell r="B8015" t="str">
            <v>Mike</v>
          </cell>
          <cell r="C8015" t="str">
            <v>Paula</v>
          </cell>
          <cell r="D8015" t="str">
            <v>C</v>
          </cell>
          <cell r="E8015">
            <v>38246</v>
          </cell>
        </row>
        <row r="8016">
          <cell r="A8016">
            <v>964982438</v>
          </cell>
          <cell r="B8016" t="str">
            <v>Mike</v>
          </cell>
          <cell r="C8016" t="str">
            <v>Paula</v>
          </cell>
          <cell r="D8016" t="str">
            <v>C</v>
          </cell>
          <cell r="E8016">
            <v>38246</v>
          </cell>
        </row>
        <row r="8017">
          <cell r="A8017">
            <v>964982438</v>
          </cell>
          <cell r="B8017" t="str">
            <v>Mike</v>
          </cell>
          <cell r="C8017" t="str">
            <v>Paula</v>
          </cell>
          <cell r="D8017" t="str">
            <v>C</v>
          </cell>
          <cell r="E8017">
            <v>38246</v>
          </cell>
        </row>
        <row r="8018">
          <cell r="A8018">
            <v>964982438</v>
          </cell>
          <cell r="B8018" t="str">
            <v>Mike</v>
          </cell>
          <cell r="C8018" t="str">
            <v>Paula</v>
          </cell>
          <cell r="D8018" t="str">
            <v>C</v>
          </cell>
          <cell r="E8018">
            <v>38246</v>
          </cell>
        </row>
        <row r="8019">
          <cell r="A8019">
            <v>964982438</v>
          </cell>
          <cell r="B8019" t="str">
            <v>Mike</v>
          </cell>
          <cell r="C8019" t="str">
            <v>Paula</v>
          </cell>
          <cell r="D8019" t="str">
            <v>C</v>
          </cell>
          <cell r="E8019">
            <v>38246</v>
          </cell>
        </row>
        <row r="8020">
          <cell r="A8020">
            <v>964982438</v>
          </cell>
          <cell r="B8020" t="str">
            <v>Mike</v>
          </cell>
          <cell r="C8020" t="str">
            <v>Paula</v>
          </cell>
          <cell r="D8020" t="str">
            <v>C</v>
          </cell>
          <cell r="E8020">
            <v>38246</v>
          </cell>
        </row>
        <row r="8021">
          <cell r="A8021">
            <v>965021354</v>
          </cell>
          <cell r="B8021" t="str">
            <v>Vetter</v>
          </cell>
          <cell r="C8021" t="str">
            <v>Daniel</v>
          </cell>
          <cell r="D8021" t="str">
            <v>E</v>
          </cell>
          <cell r="E8021">
            <v>38611</v>
          </cell>
        </row>
        <row r="8022">
          <cell r="A8022">
            <v>965021354</v>
          </cell>
          <cell r="B8022" t="str">
            <v>Vetter</v>
          </cell>
          <cell r="C8022" t="str">
            <v>Daniel</v>
          </cell>
          <cell r="D8022" t="str">
            <v>E</v>
          </cell>
          <cell r="E8022">
            <v>38611</v>
          </cell>
        </row>
        <row r="8023">
          <cell r="A8023">
            <v>965021354</v>
          </cell>
          <cell r="B8023" t="str">
            <v>Vetter</v>
          </cell>
          <cell r="C8023" t="str">
            <v>Daniel</v>
          </cell>
          <cell r="D8023" t="str">
            <v>E</v>
          </cell>
          <cell r="E8023">
            <v>38611</v>
          </cell>
        </row>
        <row r="8024">
          <cell r="A8024">
            <v>965021354</v>
          </cell>
          <cell r="B8024" t="str">
            <v>Vetter</v>
          </cell>
          <cell r="C8024" t="str">
            <v>Daniel</v>
          </cell>
          <cell r="D8024" t="str">
            <v>E</v>
          </cell>
          <cell r="E8024">
            <v>38611</v>
          </cell>
        </row>
        <row r="8025">
          <cell r="A8025">
            <v>965021354</v>
          </cell>
          <cell r="B8025" t="str">
            <v>Vetter</v>
          </cell>
          <cell r="C8025" t="str">
            <v>Daniel</v>
          </cell>
          <cell r="D8025" t="str">
            <v>E</v>
          </cell>
          <cell r="E8025">
            <v>38611</v>
          </cell>
        </row>
        <row r="8026">
          <cell r="A8026">
            <v>965021354</v>
          </cell>
          <cell r="B8026" t="str">
            <v>Vetter</v>
          </cell>
          <cell r="C8026" t="str">
            <v>Daniel</v>
          </cell>
          <cell r="D8026" t="str">
            <v>E</v>
          </cell>
          <cell r="E8026">
            <v>38611</v>
          </cell>
        </row>
        <row r="8027">
          <cell r="A8027">
            <v>965110954</v>
          </cell>
          <cell r="B8027" t="str">
            <v>Cunningham</v>
          </cell>
          <cell r="C8027" t="str">
            <v>William</v>
          </cell>
          <cell r="D8027" t="str">
            <v>C</v>
          </cell>
          <cell r="E8027">
            <v>37880</v>
          </cell>
        </row>
        <row r="8028">
          <cell r="A8028">
            <v>965110954</v>
          </cell>
          <cell r="B8028" t="str">
            <v>Cunningham</v>
          </cell>
          <cell r="C8028" t="str">
            <v>William</v>
          </cell>
          <cell r="D8028" t="str">
            <v>C</v>
          </cell>
          <cell r="E8028">
            <v>37880</v>
          </cell>
        </row>
        <row r="8029">
          <cell r="A8029">
            <v>965110954</v>
          </cell>
          <cell r="B8029" t="str">
            <v>Cunningham</v>
          </cell>
          <cell r="C8029" t="str">
            <v>William</v>
          </cell>
          <cell r="D8029" t="str">
            <v>C</v>
          </cell>
          <cell r="E8029">
            <v>37880</v>
          </cell>
        </row>
        <row r="8030">
          <cell r="A8030">
            <v>965110954</v>
          </cell>
          <cell r="B8030" t="str">
            <v>Cunningham</v>
          </cell>
          <cell r="C8030" t="str">
            <v>William</v>
          </cell>
          <cell r="D8030" t="str">
            <v>C</v>
          </cell>
          <cell r="E8030">
            <v>37880</v>
          </cell>
        </row>
        <row r="8031">
          <cell r="A8031">
            <v>965110954</v>
          </cell>
          <cell r="B8031" t="str">
            <v>Cunningham</v>
          </cell>
          <cell r="C8031" t="str">
            <v>William</v>
          </cell>
          <cell r="D8031" t="str">
            <v>C</v>
          </cell>
          <cell r="E8031">
            <v>37880</v>
          </cell>
        </row>
        <row r="8032">
          <cell r="A8032">
            <v>965110954</v>
          </cell>
          <cell r="B8032" t="str">
            <v>Cunningham</v>
          </cell>
          <cell r="C8032" t="str">
            <v>William</v>
          </cell>
          <cell r="D8032" t="str">
            <v>C</v>
          </cell>
          <cell r="E8032">
            <v>37880</v>
          </cell>
        </row>
        <row r="8033">
          <cell r="A8033">
            <v>965110954</v>
          </cell>
          <cell r="B8033" t="str">
            <v>Cunningham</v>
          </cell>
          <cell r="C8033" t="str">
            <v>William</v>
          </cell>
          <cell r="D8033" t="str">
            <v>C</v>
          </cell>
          <cell r="E8033">
            <v>37880</v>
          </cell>
        </row>
        <row r="8034">
          <cell r="A8034">
            <v>965110954</v>
          </cell>
          <cell r="B8034" t="str">
            <v>Cunningham</v>
          </cell>
          <cell r="C8034" t="str">
            <v>William</v>
          </cell>
          <cell r="D8034" t="str">
            <v>C</v>
          </cell>
          <cell r="E8034">
            <v>37880</v>
          </cell>
        </row>
        <row r="8035">
          <cell r="A8035">
            <v>965211395</v>
          </cell>
          <cell r="B8035" t="str">
            <v>Hadley</v>
          </cell>
          <cell r="C8035" t="str">
            <v>Keith</v>
          </cell>
          <cell r="D8035" t="str">
            <v>B</v>
          </cell>
          <cell r="E8035">
            <v>37150</v>
          </cell>
        </row>
        <row r="8036">
          <cell r="A8036">
            <v>965211395</v>
          </cell>
          <cell r="B8036" t="str">
            <v>Hadley</v>
          </cell>
          <cell r="C8036" t="str">
            <v>Keith</v>
          </cell>
          <cell r="D8036" t="str">
            <v>B</v>
          </cell>
          <cell r="E8036">
            <v>37150</v>
          </cell>
        </row>
        <row r="8037">
          <cell r="A8037">
            <v>965212599</v>
          </cell>
          <cell r="B8037" t="str">
            <v>Sanchez</v>
          </cell>
          <cell r="C8037" t="str">
            <v>Erik</v>
          </cell>
          <cell r="D8037" t="str">
            <v>C</v>
          </cell>
          <cell r="E8037">
            <v>37606</v>
          </cell>
        </row>
        <row r="8038">
          <cell r="A8038">
            <v>965212599</v>
          </cell>
          <cell r="B8038" t="str">
            <v>Sanchez</v>
          </cell>
          <cell r="C8038" t="str">
            <v>Erik</v>
          </cell>
          <cell r="D8038" t="str">
            <v>C</v>
          </cell>
          <cell r="E8038">
            <v>37606</v>
          </cell>
        </row>
        <row r="8039">
          <cell r="A8039">
            <v>965212599</v>
          </cell>
          <cell r="B8039" t="str">
            <v>Sanchez</v>
          </cell>
          <cell r="C8039" t="str">
            <v>Erik</v>
          </cell>
          <cell r="D8039" t="str">
            <v>C</v>
          </cell>
          <cell r="E8039">
            <v>37606</v>
          </cell>
        </row>
        <row r="8040">
          <cell r="A8040">
            <v>965212599</v>
          </cell>
          <cell r="B8040" t="str">
            <v>Sanchez</v>
          </cell>
          <cell r="C8040" t="str">
            <v>Erik</v>
          </cell>
          <cell r="D8040" t="str">
            <v>C</v>
          </cell>
          <cell r="E8040">
            <v>37606</v>
          </cell>
        </row>
        <row r="8041">
          <cell r="A8041">
            <v>965212599</v>
          </cell>
          <cell r="B8041" t="str">
            <v>Sanchez</v>
          </cell>
          <cell r="C8041" t="str">
            <v>Erik</v>
          </cell>
          <cell r="D8041" t="str">
            <v>C</v>
          </cell>
          <cell r="E8041">
            <v>37606</v>
          </cell>
        </row>
        <row r="8042">
          <cell r="A8042">
            <v>965212599</v>
          </cell>
          <cell r="B8042" t="str">
            <v>Sanchez</v>
          </cell>
          <cell r="C8042" t="str">
            <v>Erik</v>
          </cell>
          <cell r="D8042" t="str">
            <v>C</v>
          </cell>
          <cell r="E8042">
            <v>37606</v>
          </cell>
        </row>
        <row r="8043">
          <cell r="A8043">
            <v>965269990</v>
          </cell>
          <cell r="B8043" t="str">
            <v>Kochar</v>
          </cell>
          <cell r="C8043" t="str">
            <v>Subhash</v>
          </cell>
          <cell r="D8043" t="str">
            <v>A</v>
          </cell>
          <cell r="E8043">
            <v>39341</v>
          </cell>
        </row>
        <row r="8044">
          <cell r="A8044">
            <v>965269990</v>
          </cell>
          <cell r="B8044" t="str">
            <v>Kochar</v>
          </cell>
          <cell r="C8044" t="str">
            <v>Subhash</v>
          </cell>
          <cell r="D8044" t="str">
            <v>B</v>
          </cell>
          <cell r="E8044">
            <v>38611</v>
          </cell>
        </row>
        <row r="8045">
          <cell r="A8045">
            <v>965269990</v>
          </cell>
          <cell r="B8045" t="str">
            <v>Kochar</v>
          </cell>
          <cell r="C8045" t="str">
            <v>Subhash</v>
          </cell>
          <cell r="D8045" t="str">
            <v>B</v>
          </cell>
          <cell r="E8045">
            <v>38611</v>
          </cell>
        </row>
        <row r="8046">
          <cell r="A8046">
            <v>965269990</v>
          </cell>
          <cell r="B8046" t="str">
            <v>Kochar</v>
          </cell>
          <cell r="C8046" t="str">
            <v>Subhash</v>
          </cell>
          <cell r="D8046" t="str">
            <v>B</v>
          </cell>
          <cell r="E8046">
            <v>38611</v>
          </cell>
        </row>
        <row r="8047">
          <cell r="A8047">
            <v>965278754</v>
          </cell>
          <cell r="B8047" t="str">
            <v>Fadden</v>
          </cell>
          <cell r="C8047" t="str">
            <v>Christine</v>
          </cell>
          <cell r="D8047" t="str">
            <v>E</v>
          </cell>
          <cell r="E8047">
            <v>38976</v>
          </cell>
        </row>
        <row r="8048">
          <cell r="A8048">
            <v>965278754</v>
          </cell>
          <cell r="B8048" t="str">
            <v>Fadden</v>
          </cell>
          <cell r="C8048" t="str">
            <v>Christine</v>
          </cell>
          <cell r="D8048" t="str">
            <v>E</v>
          </cell>
          <cell r="E8048">
            <v>38976</v>
          </cell>
        </row>
        <row r="8049">
          <cell r="A8049">
            <v>965278754</v>
          </cell>
          <cell r="B8049" t="str">
            <v>Fadden</v>
          </cell>
          <cell r="C8049" t="str">
            <v>Christine</v>
          </cell>
          <cell r="D8049" t="str">
            <v>E</v>
          </cell>
          <cell r="E8049">
            <v>38976</v>
          </cell>
        </row>
        <row r="8050">
          <cell r="A8050">
            <v>965278754</v>
          </cell>
          <cell r="B8050" t="str">
            <v>Fadden</v>
          </cell>
          <cell r="C8050" t="str">
            <v>Christine</v>
          </cell>
          <cell r="D8050" t="str">
            <v>E</v>
          </cell>
          <cell r="E8050">
            <v>38976</v>
          </cell>
        </row>
        <row r="8051">
          <cell r="A8051">
            <v>965278754</v>
          </cell>
          <cell r="B8051" t="str">
            <v>Fadden</v>
          </cell>
          <cell r="C8051" t="str">
            <v>Christine</v>
          </cell>
          <cell r="D8051" t="str">
            <v>E</v>
          </cell>
          <cell r="E8051">
            <v>38976</v>
          </cell>
        </row>
        <row r="8052">
          <cell r="A8052">
            <v>965278754</v>
          </cell>
          <cell r="B8052" t="str">
            <v>Fadden</v>
          </cell>
          <cell r="C8052" t="str">
            <v>Christine</v>
          </cell>
          <cell r="D8052" t="str">
            <v>E</v>
          </cell>
          <cell r="E8052">
            <v>38976</v>
          </cell>
        </row>
        <row r="8053">
          <cell r="A8053">
            <v>965278754</v>
          </cell>
          <cell r="B8053" t="str">
            <v>Fadden</v>
          </cell>
          <cell r="C8053" t="str">
            <v>Christine</v>
          </cell>
          <cell r="D8053" t="str">
            <v>E</v>
          </cell>
          <cell r="E8053">
            <v>38976</v>
          </cell>
        </row>
        <row r="8054">
          <cell r="A8054">
            <v>965278754</v>
          </cell>
          <cell r="B8054" t="str">
            <v>Fadden</v>
          </cell>
          <cell r="C8054" t="str">
            <v>Christine</v>
          </cell>
          <cell r="D8054" t="str">
            <v>E</v>
          </cell>
          <cell r="E8054">
            <v>38976</v>
          </cell>
        </row>
        <row r="8055">
          <cell r="A8055">
            <v>965311467</v>
          </cell>
          <cell r="B8055" t="str">
            <v>Wooster</v>
          </cell>
          <cell r="C8055" t="str">
            <v>Rossitza</v>
          </cell>
          <cell r="D8055" t="str">
            <v>C</v>
          </cell>
          <cell r="E8055">
            <v>38976</v>
          </cell>
        </row>
        <row r="8056">
          <cell r="A8056">
            <v>965311467</v>
          </cell>
          <cell r="B8056" t="str">
            <v>Wooster</v>
          </cell>
          <cell r="C8056" t="str">
            <v>Rossitza</v>
          </cell>
          <cell r="D8056" t="str">
            <v>C</v>
          </cell>
          <cell r="E8056">
            <v>38976</v>
          </cell>
        </row>
        <row r="8057">
          <cell r="A8057">
            <v>965311467</v>
          </cell>
          <cell r="B8057" t="str">
            <v>Wooster</v>
          </cell>
          <cell r="C8057" t="str">
            <v>Rossitza</v>
          </cell>
          <cell r="D8057" t="str">
            <v>C</v>
          </cell>
          <cell r="E8057">
            <v>38976</v>
          </cell>
        </row>
        <row r="8058">
          <cell r="A8058">
            <v>965311467</v>
          </cell>
          <cell r="B8058" t="str">
            <v>Wooster</v>
          </cell>
          <cell r="C8058" t="str">
            <v>Rossitza</v>
          </cell>
          <cell r="D8058" t="str">
            <v>C</v>
          </cell>
          <cell r="E8058">
            <v>38976</v>
          </cell>
        </row>
        <row r="8059">
          <cell r="A8059">
            <v>965311467</v>
          </cell>
          <cell r="B8059" t="str">
            <v>Wooster</v>
          </cell>
          <cell r="C8059" t="str">
            <v>Rossitza</v>
          </cell>
          <cell r="D8059" t="str">
            <v>C</v>
          </cell>
          <cell r="E8059">
            <v>38976</v>
          </cell>
        </row>
        <row r="8060">
          <cell r="A8060">
            <v>965312046</v>
          </cell>
          <cell r="B8060" t="str">
            <v>Li</v>
          </cell>
          <cell r="C8060" t="str">
            <v>Jingke</v>
          </cell>
          <cell r="D8060" t="str">
            <v>B</v>
          </cell>
          <cell r="E8060">
            <v>35324</v>
          </cell>
        </row>
        <row r="8061">
          <cell r="A8061">
            <v>965312046</v>
          </cell>
          <cell r="B8061" t="str">
            <v>Li</v>
          </cell>
          <cell r="C8061" t="str">
            <v>Jingke</v>
          </cell>
          <cell r="D8061" t="str">
            <v>B</v>
          </cell>
          <cell r="E8061">
            <v>35324</v>
          </cell>
        </row>
        <row r="8062">
          <cell r="A8062">
            <v>965325319</v>
          </cell>
          <cell r="B8062" t="str">
            <v>Sullivan</v>
          </cell>
          <cell r="C8062" t="str">
            <v>Edward</v>
          </cell>
          <cell r="D8062" t="str">
            <v>A</v>
          </cell>
          <cell r="E8062">
            <v>36876</v>
          </cell>
        </row>
        <row r="8063">
          <cell r="A8063">
            <v>965325319</v>
          </cell>
          <cell r="B8063" t="str">
            <v>Sullivan</v>
          </cell>
          <cell r="C8063" t="str">
            <v>Edward</v>
          </cell>
          <cell r="D8063" t="str">
            <v>A</v>
          </cell>
          <cell r="E8063">
            <v>36876</v>
          </cell>
        </row>
        <row r="8064">
          <cell r="A8064">
            <v>965325319</v>
          </cell>
          <cell r="B8064" t="str">
            <v>Sullivan</v>
          </cell>
          <cell r="C8064" t="str">
            <v>Edward</v>
          </cell>
          <cell r="D8064" t="str">
            <v>A</v>
          </cell>
          <cell r="E8064">
            <v>36876</v>
          </cell>
        </row>
        <row r="8065">
          <cell r="A8065">
            <v>965334082</v>
          </cell>
          <cell r="B8065" t="str">
            <v>French</v>
          </cell>
          <cell r="C8065" t="str">
            <v>Herbert</v>
          </cell>
          <cell r="D8065" t="str">
            <v>H</v>
          </cell>
          <cell r="E8065">
            <v>38427</v>
          </cell>
        </row>
        <row r="8066">
          <cell r="A8066">
            <v>965334082</v>
          </cell>
          <cell r="B8066" t="str">
            <v>French</v>
          </cell>
          <cell r="C8066" t="str">
            <v>Herbert</v>
          </cell>
          <cell r="D8066" t="str">
            <v>H</v>
          </cell>
          <cell r="E8066">
            <v>38427</v>
          </cell>
        </row>
        <row r="8067">
          <cell r="A8067">
            <v>965334082</v>
          </cell>
          <cell r="B8067" t="str">
            <v>French</v>
          </cell>
          <cell r="C8067" t="str">
            <v>Herbert</v>
          </cell>
          <cell r="D8067" t="str">
            <v>H</v>
          </cell>
          <cell r="E8067">
            <v>38427</v>
          </cell>
        </row>
        <row r="8068">
          <cell r="A8068">
            <v>965334082</v>
          </cell>
          <cell r="B8068" t="str">
            <v>French</v>
          </cell>
          <cell r="C8068" t="str">
            <v>Herbert</v>
          </cell>
          <cell r="D8068" t="str">
            <v>H</v>
          </cell>
          <cell r="E8068">
            <v>38427</v>
          </cell>
        </row>
        <row r="8069">
          <cell r="A8069">
            <v>965411571</v>
          </cell>
          <cell r="B8069" t="str">
            <v>Dardis</v>
          </cell>
          <cell r="C8069" t="str">
            <v>Gregory</v>
          </cell>
          <cell r="D8069" t="str">
            <v>E</v>
          </cell>
          <cell r="E8069">
            <v>39067</v>
          </cell>
        </row>
        <row r="8070">
          <cell r="A8070">
            <v>965411571</v>
          </cell>
          <cell r="B8070" t="str">
            <v>Dardis</v>
          </cell>
          <cell r="C8070" t="str">
            <v>Gregory</v>
          </cell>
          <cell r="D8070" t="str">
            <v>E</v>
          </cell>
          <cell r="E8070">
            <v>39067</v>
          </cell>
        </row>
        <row r="8071">
          <cell r="A8071">
            <v>965411571</v>
          </cell>
          <cell r="B8071" t="str">
            <v>Dardis</v>
          </cell>
          <cell r="C8071" t="str">
            <v>Gregory</v>
          </cell>
          <cell r="D8071" t="str">
            <v>E</v>
          </cell>
          <cell r="E8071">
            <v>39067</v>
          </cell>
        </row>
        <row r="8072">
          <cell r="A8072">
            <v>965411571</v>
          </cell>
          <cell r="B8072" t="str">
            <v>Dardis</v>
          </cell>
          <cell r="C8072" t="str">
            <v>Gregory</v>
          </cell>
          <cell r="D8072" t="str">
            <v>E</v>
          </cell>
          <cell r="E8072">
            <v>39067</v>
          </cell>
        </row>
        <row r="8073">
          <cell r="A8073">
            <v>965411571</v>
          </cell>
          <cell r="B8073" t="str">
            <v>Dardis</v>
          </cell>
          <cell r="C8073" t="str">
            <v>Gregory</v>
          </cell>
          <cell r="D8073" t="str">
            <v>E</v>
          </cell>
          <cell r="E8073">
            <v>39067</v>
          </cell>
        </row>
        <row r="8074">
          <cell r="A8074">
            <v>965415139</v>
          </cell>
          <cell r="B8074" t="str">
            <v>Edwards</v>
          </cell>
          <cell r="C8074" t="str">
            <v>Jean</v>
          </cell>
          <cell r="D8074" t="str">
            <v>E</v>
          </cell>
          <cell r="E8074">
            <v>38246</v>
          </cell>
        </row>
        <row r="8075">
          <cell r="A8075">
            <v>965415139</v>
          </cell>
          <cell r="B8075" t="str">
            <v>Edwards</v>
          </cell>
          <cell r="C8075" t="str">
            <v>Jean</v>
          </cell>
          <cell r="D8075" t="str">
            <v>E</v>
          </cell>
          <cell r="E8075">
            <v>38246</v>
          </cell>
        </row>
        <row r="8076">
          <cell r="A8076">
            <v>965415139</v>
          </cell>
          <cell r="B8076" t="str">
            <v>Edwards</v>
          </cell>
          <cell r="C8076" t="str">
            <v>Jean</v>
          </cell>
          <cell r="D8076" t="str">
            <v>E</v>
          </cell>
          <cell r="E8076">
            <v>38246</v>
          </cell>
        </row>
        <row r="8077">
          <cell r="A8077">
            <v>965415139</v>
          </cell>
          <cell r="B8077" t="str">
            <v>Edwards</v>
          </cell>
          <cell r="C8077" t="str">
            <v>Jean</v>
          </cell>
          <cell r="D8077" t="str">
            <v>E</v>
          </cell>
          <cell r="E8077">
            <v>38246</v>
          </cell>
        </row>
        <row r="8078">
          <cell r="A8078">
            <v>965415139</v>
          </cell>
          <cell r="B8078" t="str">
            <v>Edwards</v>
          </cell>
          <cell r="C8078" t="str">
            <v>Jean</v>
          </cell>
          <cell r="D8078" t="str">
            <v>E</v>
          </cell>
          <cell r="E8078">
            <v>38246</v>
          </cell>
        </row>
        <row r="8079">
          <cell r="A8079">
            <v>965415139</v>
          </cell>
          <cell r="B8079" t="str">
            <v>Edwards</v>
          </cell>
          <cell r="C8079" t="str">
            <v>Jean</v>
          </cell>
          <cell r="D8079" t="str">
            <v>E</v>
          </cell>
          <cell r="E8079">
            <v>38246</v>
          </cell>
        </row>
        <row r="8080">
          <cell r="A8080">
            <v>965433380</v>
          </cell>
          <cell r="B8080" t="str">
            <v>Powell</v>
          </cell>
          <cell r="C8080" t="str">
            <v>Jaimie</v>
          </cell>
          <cell r="D8080" t="str">
            <v>B</v>
          </cell>
          <cell r="E8080">
            <v>39341</v>
          </cell>
        </row>
        <row r="8081">
          <cell r="A8081">
            <v>965433380</v>
          </cell>
          <cell r="B8081" t="str">
            <v>Powell</v>
          </cell>
          <cell r="C8081" t="str">
            <v>Jaimie</v>
          </cell>
          <cell r="D8081" t="str">
            <v>B</v>
          </cell>
          <cell r="E8081">
            <v>39341</v>
          </cell>
        </row>
        <row r="8082">
          <cell r="A8082">
            <v>965433380</v>
          </cell>
          <cell r="B8082" t="str">
            <v>Powell</v>
          </cell>
          <cell r="C8082" t="str">
            <v>Jaimie</v>
          </cell>
          <cell r="D8082" t="str">
            <v>B</v>
          </cell>
          <cell r="E8082">
            <v>39341</v>
          </cell>
        </row>
        <row r="8083">
          <cell r="A8083">
            <v>965433380</v>
          </cell>
          <cell r="B8083" t="str">
            <v>Powell</v>
          </cell>
          <cell r="C8083" t="str">
            <v>Jaimie</v>
          </cell>
          <cell r="D8083" t="str">
            <v>B</v>
          </cell>
          <cell r="E8083">
            <v>39341</v>
          </cell>
        </row>
        <row r="8084">
          <cell r="A8084">
            <v>965433380</v>
          </cell>
          <cell r="B8084" t="str">
            <v>Powell</v>
          </cell>
          <cell r="C8084" t="str">
            <v>Jaimie</v>
          </cell>
          <cell r="D8084" t="str">
            <v>B</v>
          </cell>
          <cell r="E8084">
            <v>39341</v>
          </cell>
        </row>
        <row r="8085">
          <cell r="A8085">
            <v>965433380</v>
          </cell>
          <cell r="B8085" t="str">
            <v>Powell</v>
          </cell>
          <cell r="C8085" t="str">
            <v>Jaimie</v>
          </cell>
          <cell r="D8085" t="str">
            <v>B</v>
          </cell>
          <cell r="E8085">
            <v>39341</v>
          </cell>
        </row>
        <row r="8086">
          <cell r="A8086">
            <v>965433380</v>
          </cell>
          <cell r="B8086" t="str">
            <v>Powell</v>
          </cell>
          <cell r="C8086" t="str">
            <v>Jaimie</v>
          </cell>
          <cell r="D8086" t="str">
            <v>C</v>
          </cell>
          <cell r="E8086">
            <v>38976</v>
          </cell>
        </row>
        <row r="8087">
          <cell r="A8087">
            <v>965433380</v>
          </cell>
          <cell r="B8087" t="str">
            <v>Powell</v>
          </cell>
          <cell r="C8087" t="str">
            <v>Jaimie</v>
          </cell>
          <cell r="D8087" t="str">
            <v>C</v>
          </cell>
          <cell r="E8087">
            <v>38976</v>
          </cell>
        </row>
        <row r="8088">
          <cell r="A8088">
            <v>965433564</v>
          </cell>
          <cell r="B8088" t="str">
            <v>Thompson</v>
          </cell>
          <cell r="C8088" t="str">
            <v>David</v>
          </cell>
          <cell r="D8088" t="str">
            <v>D</v>
          </cell>
          <cell r="E8088">
            <v>38611</v>
          </cell>
        </row>
        <row r="8089">
          <cell r="A8089">
            <v>965433564</v>
          </cell>
          <cell r="B8089" t="str">
            <v>Thompson</v>
          </cell>
          <cell r="C8089" t="str">
            <v>David</v>
          </cell>
          <cell r="D8089" t="str">
            <v>D</v>
          </cell>
          <cell r="E8089">
            <v>38611</v>
          </cell>
        </row>
        <row r="8090">
          <cell r="A8090">
            <v>965433564</v>
          </cell>
          <cell r="B8090" t="str">
            <v>Thompson</v>
          </cell>
          <cell r="C8090" t="str">
            <v>David</v>
          </cell>
          <cell r="D8090" t="str">
            <v>D</v>
          </cell>
          <cell r="E8090">
            <v>38611</v>
          </cell>
        </row>
        <row r="8091">
          <cell r="A8091">
            <v>965433564</v>
          </cell>
          <cell r="B8091" t="str">
            <v>Thompson</v>
          </cell>
          <cell r="C8091" t="str">
            <v>David</v>
          </cell>
          <cell r="D8091" t="str">
            <v>D</v>
          </cell>
          <cell r="E8091">
            <v>38611</v>
          </cell>
        </row>
        <row r="8092">
          <cell r="A8092">
            <v>965433564</v>
          </cell>
          <cell r="B8092" t="str">
            <v>Thompson</v>
          </cell>
          <cell r="C8092" t="str">
            <v>David</v>
          </cell>
          <cell r="D8092" t="str">
            <v>D</v>
          </cell>
          <cell r="E8092">
            <v>38611</v>
          </cell>
        </row>
        <row r="8093">
          <cell r="A8093">
            <v>965433564</v>
          </cell>
          <cell r="B8093" t="str">
            <v>Thompson</v>
          </cell>
          <cell r="C8093" t="str">
            <v>David</v>
          </cell>
          <cell r="D8093" t="str">
            <v>D</v>
          </cell>
          <cell r="E8093">
            <v>38611</v>
          </cell>
        </row>
        <row r="8094">
          <cell r="A8094">
            <v>965454227</v>
          </cell>
          <cell r="B8094" t="str">
            <v>Ward-Shindo</v>
          </cell>
          <cell r="C8094" t="str">
            <v>Ann</v>
          </cell>
          <cell r="D8094" t="str">
            <v>C</v>
          </cell>
          <cell r="E8094">
            <v>39157</v>
          </cell>
        </row>
        <row r="8095">
          <cell r="A8095">
            <v>965454227</v>
          </cell>
          <cell r="B8095" t="str">
            <v>Ward-Shindo</v>
          </cell>
          <cell r="C8095" t="str">
            <v>Ann</v>
          </cell>
          <cell r="D8095" t="str">
            <v>C</v>
          </cell>
          <cell r="E8095">
            <v>39157</v>
          </cell>
        </row>
        <row r="8096">
          <cell r="A8096">
            <v>965454227</v>
          </cell>
          <cell r="B8096" t="str">
            <v>Ward-Shindo</v>
          </cell>
          <cell r="C8096" t="str">
            <v>Ann</v>
          </cell>
          <cell r="D8096" t="str">
            <v>C</v>
          </cell>
          <cell r="E8096">
            <v>39157</v>
          </cell>
        </row>
        <row r="8097">
          <cell r="A8097">
            <v>965454227</v>
          </cell>
          <cell r="B8097" t="str">
            <v>Ward-Shindo</v>
          </cell>
          <cell r="C8097" t="str">
            <v>Ann</v>
          </cell>
          <cell r="D8097" t="str">
            <v>C</v>
          </cell>
          <cell r="E8097">
            <v>39157</v>
          </cell>
        </row>
        <row r="8098">
          <cell r="A8098">
            <v>965454227</v>
          </cell>
          <cell r="B8098" t="str">
            <v>Ward-Shindo</v>
          </cell>
          <cell r="C8098" t="str">
            <v>Ann</v>
          </cell>
          <cell r="D8098" t="str">
            <v>C</v>
          </cell>
          <cell r="E8098">
            <v>39157</v>
          </cell>
        </row>
        <row r="8099">
          <cell r="A8099">
            <v>965454227</v>
          </cell>
          <cell r="B8099" t="str">
            <v>Ward-Shindo</v>
          </cell>
          <cell r="C8099" t="str">
            <v>Ann</v>
          </cell>
          <cell r="D8099" t="str">
            <v>C</v>
          </cell>
          <cell r="E8099">
            <v>39157</v>
          </cell>
        </row>
        <row r="8100">
          <cell r="A8100">
            <v>965454227</v>
          </cell>
          <cell r="B8100" t="str">
            <v>Ward-Shindo</v>
          </cell>
          <cell r="C8100" t="str">
            <v>Ann</v>
          </cell>
          <cell r="D8100" t="str">
            <v>C</v>
          </cell>
          <cell r="E8100">
            <v>39157</v>
          </cell>
        </row>
        <row r="8101">
          <cell r="A8101">
            <v>965454227</v>
          </cell>
          <cell r="B8101" t="str">
            <v>Ward-Shindo</v>
          </cell>
          <cell r="C8101" t="str">
            <v>Ann</v>
          </cell>
          <cell r="D8101" t="str">
            <v>C</v>
          </cell>
          <cell r="E8101">
            <v>39157</v>
          </cell>
        </row>
        <row r="8102">
          <cell r="A8102">
            <v>965454227</v>
          </cell>
          <cell r="B8102" t="str">
            <v>Ward-Shindo</v>
          </cell>
          <cell r="C8102" t="str">
            <v>Ann</v>
          </cell>
          <cell r="D8102" t="str">
            <v>C</v>
          </cell>
          <cell r="E8102">
            <v>39157</v>
          </cell>
        </row>
        <row r="8103">
          <cell r="A8103">
            <v>965454227</v>
          </cell>
          <cell r="B8103" t="str">
            <v>Ward-Shindo</v>
          </cell>
          <cell r="C8103" t="str">
            <v>Ann</v>
          </cell>
          <cell r="D8103" t="str">
            <v>C</v>
          </cell>
          <cell r="E8103">
            <v>39157</v>
          </cell>
        </row>
        <row r="8104">
          <cell r="A8104">
            <v>965454227</v>
          </cell>
          <cell r="B8104" t="str">
            <v>Ward-Shindo</v>
          </cell>
          <cell r="C8104" t="str">
            <v>Ann</v>
          </cell>
          <cell r="D8104" t="str">
            <v>C</v>
          </cell>
          <cell r="E8104">
            <v>39157</v>
          </cell>
        </row>
        <row r="8105">
          <cell r="A8105">
            <v>965562961</v>
          </cell>
          <cell r="B8105" t="str">
            <v>Sieverin-Held</v>
          </cell>
          <cell r="C8105" t="str">
            <v>Dana</v>
          </cell>
          <cell r="D8105" t="str">
            <v>C</v>
          </cell>
          <cell r="E8105">
            <v>39479</v>
          </cell>
        </row>
        <row r="8106">
          <cell r="A8106">
            <v>965562961</v>
          </cell>
          <cell r="B8106" t="str">
            <v>Sieverin-Held</v>
          </cell>
          <cell r="C8106" t="str">
            <v>Dana</v>
          </cell>
          <cell r="D8106" t="str">
            <v>C</v>
          </cell>
          <cell r="E8106">
            <v>39479</v>
          </cell>
        </row>
        <row r="8107">
          <cell r="A8107">
            <v>965562961</v>
          </cell>
          <cell r="B8107" t="str">
            <v>Sieverin-Held</v>
          </cell>
          <cell r="C8107" t="str">
            <v>Dana</v>
          </cell>
          <cell r="D8107" t="str">
            <v>E</v>
          </cell>
          <cell r="E8107">
            <v>39417</v>
          </cell>
        </row>
        <row r="8108">
          <cell r="A8108">
            <v>965562961</v>
          </cell>
          <cell r="B8108" t="str">
            <v>Sieverin-Held</v>
          </cell>
          <cell r="C8108" t="str">
            <v>Dana</v>
          </cell>
          <cell r="D8108" t="str">
            <v>E</v>
          </cell>
          <cell r="E8108">
            <v>39417</v>
          </cell>
        </row>
        <row r="8109">
          <cell r="A8109">
            <v>965562961</v>
          </cell>
          <cell r="B8109" t="str">
            <v>Sieverin-Held</v>
          </cell>
          <cell r="C8109" t="str">
            <v>Dana</v>
          </cell>
          <cell r="D8109" t="str">
            <v>E</v>
          </cell>
          <cell r="E8109">
            <v>39417</v>
          </cell>
        </row>
        <row r="8110">
          <cell r="A8110">
            <v>965562961</v>
          </cell>
          <cell r="B8110" t="str">
            <v>Sieverin-Held</v>
          </cell>
          <cell r="C8110" t="str">
            <v>Dana</v>
          </cell>
          <cell r="D8110" t="str">
            <v>E</v>
          </cell>
          <cell r="E8110">
            <v>39417</v>
          </cell>
        </row>
        <row r="8111">
          <cell r="A8111">
            <v>965580708</v>
          </cell>
          <cell r="B8111" t="str">
            <v>Ofsink</v>
          </cell>
          <cell r="C8111" t="str">
            <v>James</v>
          </cell>
          <cell r="D8111" t="str">
            <v>N</v>
          </cell>
          <cell r="E8111">
            <v>39264</v>
          </cell>
        </row>
        <row r="8112">
          <cell r="A8112">
            <v>965624031</v>
          </cell>
          <cell r="B8112" t="str">
            <v>Dougherty</v>
          </cell>
          <cell r="C8112" t="str">
            <v>John</v>
          </cell>
          <cell r="D8112" t="str">
            <v>E</v>
          </cell>
          <cell r="E8112">
            <v>38792</v>
          </cell>
        </row>
        <row r="8113">
          <cell r="A8113">
            <v>965624031</v>
          </cell>
          <cell r="B8113" t="str">
            <v>Dougherty</v>
          </cell>
          <cell r="C8113" t="str">
            <v>John</v>
          </cell>
          <cell r="D8113" t="str">
            <v>E</v>
          </cell>
          <cell r="E8113">
            <v>38792</v>
          </cell>
        </row>
        <row r="8114">
          <cell r="A8114">
            <v>965624031</v>
          </cell>
          <cell r="B8114" t="str">
            <v>Dougherty</v>
          </cell>
          <cell r="C8114" t="str">
            <v>John</v>
          </cell>
          <cell r="D8114" t="str">
            <v>E</v>
          </cell>
          <cell r="E8114">
            <v>38792</v>
          </cell>
        </row>
        <row r="8115">
          <cell r="A8115">
            <v>965624031</v>
          </cell>
          <cell r="B8115" t="str">
            <v>Dougherty</v>
          </cell>
          <cell r="C8115" t="str">
            <v>John</v>
          </cell>
          <cell r="D8115" t="str">
            <v>E</v>
          </cell>
          <cell r="E8115">
            <v>38792</v>
          </cell>
        </row>
        <row r="8116">
          <cell r="A8116">
            <v>965636417</v>
          </cell>
          <cell r="B8116" t="str">
            <v>Kaiser</v>
          </cell>
          <cell r="C8116" t="str">
            <v>Marvin</v>
          </cell>
          <cell r="D8116" t="str">
            <v>A</v>
          </cell>
          <cell r="E8116">
            <v>34213</v>
          </cell>
        </row>
        <row r="8117">
          <cell r="A8117">
            <v>965642314</v>
          </cell>
          <cell r="B8117" t="str">
            <v>Franzoni</v>
          </cell>
          <cell r="C8117" t="str">
            <v>Amanda</v>
          </cell>
          <cell r="D8117" t="str">
            <v>E</v>
          </cell>
          <cell r="E8117">
            <v>38611</v>
          </cell>
        </row>
        <row r="8118">
          <cell r="A8118">
            <v>965642314</v>
          </cell>
          <cell r="B8118" t="str">
            <v>Franzoni</v>
          </cell>
          <cell r="C8118" t="str">
            <v>Amanda</v>
          </cell>
          <cell r="D8118" t="str">
            <v>E</v>
          </cell>
          <cell r="E8118">
            <v>38611</v>
          </cell>
        </row>
        <row r="8119">
          <cell r="A8119">
            <v>965642314</v>
          </cell>
          <cell r="B8119" t="str">
            <v>Franzoni</v>
          </cell>
          <cell r="C8119" t="str">
            <v>Amanda</v>
          </cell>
          <cell r="D8119" t="str">
            <v>E</v>
          </cell>
          <cell r="E8119">
            <v>38611</v>
          </cell>
        </row>
        <row r="8120">
          <cell r="A8120">
            <v>965642314</v>
          </cell>
          <cell r="B8120" t="str">
            <v>Franzoni</v>
          </cell>
          <cell r="C8120" t="str">
            <v>Amanda</v>
          </cell>
          <cell r="D8120" t="str">
            <v>E</v>
          </cell>
          <cell r="E8120">
            <v>38611</v>
          </cell>
        </row>
        <row r="8121">
          <cell r="A8121">
            <v>965642314</v>
          </cell>
          <cell r="B8121" t="str">
            <v>Franzoni</v>
          </cell>
          <cell r="C8121" t="str">
            <v>Amanda</v>
          </cell>
          <cell r="D8121" t="str">
            <v>E</v>
          </cell>
          <cell r="E8121">
            <v>38611</v>
          </cell>
        </row>
        <row r="8122">
          <cell r="A8122">
            <v>965642314</v>
          </cell>
          <cell r="B8122" t="str">
            <v>Franzoni</v>
          </cell>
          <cell r="C8122" t="str">
            <v>Amanda</v>
          </cell>
          <cell r="D8122" t="str">
            <v>E</v>
          </cell>
          <cell r="E8122">
            <v>38611</v>
          </cell>
        </row>
        <row r="8123">
          <cell r="A8123">
            <v>965683885</v>
          </cell>
          <cell r="B8123" t="str">
            <v>Azule</v>
          </cell>
          <cell r="C8123" t="str">
            <v>Dean</v>
          </cell>
          <cell r="D8123" t="str">
            <v>N</v>
          </cell>
          <cell r="E8123">
            <v>39027</v>
          </cell>
        </row>
        <row r="8124">
          <cell r="A8124">
            <v>965715058</v>
          </cell>
          <cell r="B8124" t="str">
            <v>Scott</v>
          </cell>
          <cell r="C8124" t="str">
            <v>Patricia</v>
          </cell>
          <cell r="D8124" t="str">
            <v>N</v>
          </cell>
          <cell r="E8124">
            <v>39258</v>
          </cell>
        </row>
        <row r="8125">
          <cell r="A8125">
            <v>965715058</v>
          </cell>
          <cell r="B8125" t="str">
            <v>Scott</v>
          </cell>
          <cell r="C8125" t="str">
            <v>Patricia</v>
          </cell>
          <cell r="D8125" t="str">
            <v>N</v>
          </cell>
          <cell r="E8125">
            <v>39258</v>
          </cell>
        </row>
        <row r="8126">
          <cell r="A8126">
            <v>965733735</v>
          </cell>
          <cell r="B8126" t="str">
            <v>Bonn</v>
          </cell>
          <cell r="C8126" t="str">
            <v>Eric</v>
          </cell>
          <cell r="D8126" t="str">
            <v>N</v>
          </cell>
          <cell r="E8126">
            <v>38473</v>
          </cell>
        </row>
        <row r="8127">
          <cell r="A8127">
            <v>965800335</v>
          </cell>
          <cell r="B8127" t="str">
            <v>Freeouf</v>
          </cell>
          <cell r="C8127" t="str">
            <v>John</v>
          </cell>
          <cell r="D8127" t="str">
            <v>A</v>
          </cell>
          <cell r="E8127">
            <v>38611</v>
          </cell>
        </row>
        <row r="8128">
          <cell r="A8128">
            <v>965800335</v>
          </cell>
          <cell r="B8128" t="str">
            <v>Freeouf</v>
          </cell>
          <cell r="C8128" t="str">
            <v>John</v>
          </cell>
          <cell r="D8128" t="str">
            <v>A</v>
          </cell>
          <cell r="E8128">
            <v>38611</v>
          </cell>
        </row>
        <row r="8129">
          <cell r="A8129">
            <v>965800335</v>
          </cell>
          <cell r="B8129" t="str">
            <v>Freeouf</v>
          </cell>
          <cell r="C8129" t="str">
            <v>John</v>
          </cell>
          <cell r="D8129" t="str">
            <v>A</v>
          </cell>
          <cell r="E8129">
            <v>38611</v>
          </cell>
        </row>
        <row r="8130">
          <cell r="A8130">
            <v>965800335</v>
          </cell>
          <cell r="B8130" t="str">
            <v>Freeouf</v>
          </cell>
          <cell r="C8130" t="str">
            <v>John</v>
          </cell>
          <cell r="D8130" t="str">
            <v>A</v>
          </cell>
          <cell r="E8130">
            <v>38611</v>
          </cell>
        </row>
        <row r="8131">
          <cell r="A8131">
            <v>965829227</v>
          </cell>
          <cell r="B8131" t="str">
            <v>Bluehorse Skelton</v>
          </cell>
          <cell r="C8131" t="str">
            <v>Judy</v>
          </cell>
          <cell r="D8131" t="str">
            <v>E</v>
          </cell>
          <cell r="E8131">
            <v>39432</v>
          </cell>
        </row>
        <row r="8132">
          <cell r="A8132">
            <v>965829227</v>
          </cell>
          <cell r="B8132" t="str">
            <v>Bluehorse Skelton</v>
          </cell>
          <cell r="C8132" t="str">
            <v>Judy</v>
          </cell>
          <cell r="D8132" t="str">
            <v>E</v>
          </cell>
          <cell r="E8132">
            <v>39432</v>
          </cell>
        </row>
        <row r="8133">
          <cell r="A8133">
            <v>965829227</v>
          </cell>
          <cell r="B8133" t="str">
            <v>Bluehorse Skelton</v>
          </cell>
          <cell r="C8133" t="str">
            <v>Judy</v>
          </cell>
          <cell r="D8133" t="str">
            <v>E</v>
          </cell>
          <cell r="E8133">
            <v>39432</v>
          </cell>
        </row>
        <row r="8134">
          <cell r="A8134">
            <v>965829227</v>
          </cell>
          <cell r="B8134" t="str">
            <v>Bluehorse Skelton</v>
          </cell>
          <cell r="C8134" t="str">
            <v>Judy</v>
          </cell>
          <cell r="D8134" t="str">
            <v>E</v>
          </cell>
          <cell r="E8134">
            <v>39432</v>
          </cell>
        </row>
        <row r="8135">
          <cell r="A8135">
            <v>965829227</v>
          </cell>
          <cell r="B8135" t="str">
            <v>Bluehorse Skelton</v>
          </cell>
          <cell r="C8135" t="str">
            <v>Judy</v>
          </cell>
          <cell r="D8135" t="str">
            <v>E</v>
          </cell>
          <cell r="E8135">
            <v>39432</v>
          </cell>
        </row>
        <row r="8136">
          <cell r="A8136">
            <v>965829227</v>
          </cell>
          <cell r="B8136" t="str">
            <v>Bluehorse Skelton</v>
          </cell>
          <cell r="C8136" t="str">
            <v>Judy</v>
          </cell>
          <cell r="D8136" t="str">
            <v>O</v>
          </cell>
          <cell r="E8136">
            <v>38976</v>
          </cell>
        </row>
        <row r="8137">
          <cell r="A8137">
            <v>965863381</v>
          </cell>
          <cell r="B8137" t="str">
            <v>Stewart</v>
          </cell>
          <cell r="C8137" t="str">
            <v>Nancylee</v>
          </cell>
          <cell r="D8137" t="str">
            <v>H</v>
          </cell>
          <cell r="E8137">
            <v>38427</v>
          </cell>
        </row>
        <row r="8138">
          <cell r="A8138">
            <v>965863381</v>
          </cell>
          <cell r="B8138" t="str">
            <v>Stewart</v>
          </cell>
          <cell r="C8138" t="str">
            <v>Nancylee</v>
          </cell>
          <cell r="D8138" t="str">
            <v>H</v>
          </cell>
          <cell r="E8138">
            <v>38427</v>
          </cell>
        </row>
        <row r="8139">
          <cell r="A8139">
            <v>965863381</v>
          </cell>
          <cell r="B8139" t="str">
            <v>Stewart</v>
          </cell>
          <cell r="C8139" t="str">
            <v>Nancylee</v>
          </cell>
          <cell r="D8139" t="str">
            <v>H</v>
          </cell>
          <cell r="E8139">
            <v>38427</v>
          </cell>
        </row>
        <row r="8140">
          <cell r="A8140">
            <v>965943492</v>
          </cell>
          <cell r="B8140" t="str">
            <v>Young</v>
          </cell>
          <cell r="C8140" t="str">
            <v>Nancy</v>
          </cell>
          <cell r="D8140" t="str">
            <v>E</v>
          </cell>
          <cell r="E8140">
            <v>39341</v>
          </cell>
        </row>
        <row r="8141">
          <cell r="A8141">
            <v>965943492</v>
          </cell>
          <cell r="B8141" t="str">
            <v>Young</v>
          </cell>
          <cell r="C8141" t="str">
            <v>Nancy</v>
          </cell>
          <cell r="D8141" t="str">
            <v>E</v>
          </cell>
          <cell r="E8141">
            <v>39341</v>
          </cell>
        </row>
        <row r="8142">
          <cell r="A8142">
            <v>965943492</v>
          </cell>
          <cell r="B8142" t="str">
            <v>Young</v>
          </cell>
          <cell r="C8142" t="str">
            <v>Nancy</v>
          </cell>
          <cell r="D8142" t="str">
            <v>E</v>
          </cell>
          <cell r="E8142">
            <v>39341</v>
          </cell>
        </row>
        <row r="8143">
          <cell r="A8143">
            <v>965944704</v>
          </cell>
          <cell r="B8143" t="str">
            <v>Copeland</v>
          </cell>
          <cell r="C8143" t="str">
            <v>Katharine</v>
          </cell>
          <cell r="D8143" t="str">
            <v>C</v>
          </cell>
          <cell r="E8143">
            <v>39341</v>
          </cell>
        </row>
        <row r="8144">
          <cell r="A8144">
            <v>965944704</v>
          </cell>
          <cell r="B8144" t="str">
            <v>Copeland</v>
          </cell>
          <cell r="C8144" t="str">
            <v>Katharine</v>
          </cell>
          <cell r="D8144" t="str">
            <v>C</v>
          </cell>
          <cell r="E8144">
            <v>39341</v>
          </cell>
        </row>
        <row r="8145">
          <cell r="A8145">
            <v>965944704</v>
          </cell>
          <cell r="B8145" t="str">
            <v>Copeland</v>
          </cell>
          <cell r="C8145" t="str">
            <v>Katharine</v>
          </cell>
          <cell r="D8145" t="str">
            <v>C</v>
          </cell>
          <cell r="E8145">
            <v>39341</v>
          </cell>
        </row>
        <row r="8146">
          <cell r="A8146">
            <v>965944704</v>
          </cell>
          <cell r="B8146" t="str">
            <v>Copeland</v>
          </cell>
          <cell r="C8146" t="str">
            <v>Katharine</v>
          </cell>
          <cell r="D8146" t="str">
            <v>C</v>
          </cell>
          <cell r="E8146">
            <v>39341</v>
          </cell>
        </row>
        <row r="8147">
          <cell r="A8147">
            <v>965944704</v>
          </cell>
          <cell r="B8147" t="str">
            <v>Copeland</v>
          </cell>
          <cell r="C8147" t="str">
            <v>Katharine</v>
          </cell>
          <cell r="D8147" t="str">
            <v>C</v>
          </cell>
          <cell r="E8147">
            <v>39341</v>
          </cell>
        </row>
        <row r="8148">
          <cell r="A8148">
            <v>965957984</v>
          </cell>
          <cell r="B8148" t="str">
            <v>Feeney</v>
          </cell>
          <cell r="C8148" t="str">
            <v>Suzanne</v>
          </cell>
          <cell r="D8148" t="str">
            <v>B</v>
          </cell>
          <cell r="E8148">
            <v>35689</v>
          </cell>
        </row>
        <row r="8149">
          <cell r="A8149">
            <v>965957984</v>
          </cell>
          <cell r="B8149" t="str">
            <v>Feeney</v>
          </cell>
          <cell r="C8149" t="str">
            <v>Suzanne</v>
          </cell>
          <cell r="D8149" t="str">
            <v>B</v>
          </cell>
          <cell r="E8149">
            <v>35689</v>
          </cell>
        </row>
        <row r="8150">
          <cell r="A8150">
            <v>965957984</v>
          </cell>
          <cell r="B8150" t="str">
            <v>Feeney</v>
          </cell>
          <cell r="C8150" t="str">
            <v>Suzanne</v>
          </cell>
          <cell r="D8150" t="str">
            <v>B</v>
          </cell>
          <cell r="E8150">
            <v>35689</v>
          </cell>
        </row>
        <row r="8151">
          <cell r="A8151">
            <v>965957984</v>
          </cell>
          <cell r="B8151" t="str">
            <v>Feeney</v>
          </cell>
          <cell r="C8151" t="str">
            <v>Suzanne</v>
          </cell>
          <cell r="D8151" t="str">
            <v>B</v>
          </cell>
          <cell r="E8151">
            <v>35689</v>
          </cell>
        </row>
        <row r="8152">
          <cell r="A8152">
            <v>965957984</v>
          </cell>
          <cell r="B8152" t="str">
            <v>Feeney</v>
          </cell>
          <cell r="C8152" t="str">
            <v>Suzanne</v>
          </cell>
          <cell r="D8152" t="str">
            <v>B</v>
          </cell>
          <cell r="E8152">
            <v>35689</v>
          </cell>
        </row>
        <row r="8153">
          <cell r="A8153">
            <v>965957984</v>
          </cell>
          <cell r="B8153" t="str">
            <v>Feeney</v>
          </cell>
          <cell r="C8153" t="str">
            <v>Suzanne</v>
          </cell>
          <cell r="D8153" t="str">
            <v>B</v>
          </cell>
          <cell r="E8153">
            <v>35689</v>
          </cell>
        </row>
        <row r="8154">
          <cell r="A8154">
            <v>965957984</v>
          </cell>
          <cell r="B8154" t="str">
            <v>Feeney</v>
          </cell>
          <cell r="C8154" t="str">
            <v>Suzanne</v>
          </cell>
          <cell r="D8154" t="str">
            <v>B</v>
          </cell>
          <cell r="E8154">
            <v>35689</v>
          </cell>
        </row>
        <row r="8155">
          <cell r="A8155">
            <v>965957984</v>
          </cell>
          <cell r="B8155" t="str">
            <v>Feeney</v>
          </cell>
          <cell r="C8155" t="str">
            <v>Suzanne</v>
          </cell>
          <cell r="D8155" t="str">
            <v>B</v>
          </cell>
          <cell r="E8155">
            <v>35689</v>
          </cell>
        </row>
        <row r="8156">
          <cell r="A8156">
            <v>965990545</v>
          </cell>
          <cell r="B8156" t="str">
            <v>Middleton</v>
          </cell>
          <cell r="C8156" t="str">
            <v>Adrienne</v>
          </cell>
          <cell r="D8156" t="str">
            <v>E</v>
          </cell>
          <cell r="E8156">
            <v>39341</v>
          </cell>
        </row>
        <row r="8157">
          <cell r="A8157">
            <v>965990545</v>
          </cell>
          <cell r="B8157" t="str">
            <v>Middleton</v>
          </cell>
          <cell r="C8157" t="str">
            <v>Adrienne</v>
          </cell>
          <cell r="D8157" t="str">
            <v>E</v>
          </cell>
          <cell r="E8157">
            <v>39341</v>
          </cell>
        </row>
        <row r="8158">
          <cell r="A8158">
            <v>965990545</v>
          </cell>
          <cell r="B8158" t="str">
            <v>Middleton</v>
          </cell>
          <cell r="C8158" t="str">
            <v>Adrienne</v>
          </cell>
          <cell r="D8158" t="str">
            <v>E</v>
          </cell>
          <cell r="E8158">
            <v>39341</v>
          </cell>
        </row>
        <row r="8159">
          <cell r="A8159">
            <v>965990545</v>
          </cell>
          <cell r="B8159" t="str">
            <v>Middleton</v>
          </cell>
          <cell r="C8159" t="str">
            <v>Adrienne</v>
          </cell>
          <cell r="D8159" t="str">
            <v>E</v>
          </cell>
          <cell r="E8159">
            <v>39341</v>
          </cell>
        </row>
        <row r="8160">
          <cell r="A8160">
            <v>965990545</v>
          </cell>
          <cell r="B8160" t="str">
            <v>Middleton</v>
          </cell>
          <cell r="C8160" t="str">
            <v>Adrienne</v>
          </cell>
          <cell r="D8160" t="str">
            <v>E</v>
          </cell>
          <cell r="E8160">
            <v>39341</v>
          </cell>
        </row>
        <row r="8161">
          <cell r="A8161">
            <v>965990545</v>
          </cell>
          <cell r="B8161" t="str">
            <v>Middleton</v>
          </cell>
          <cell r="C8161" t="str">
            <v>Adrienne</v>
          </cell>
          <cell r="D8161" t="str">
            <v>E</v>
          </cell>
          <cell r="E8161">
            <v>39341</v>
          </cell>
        </row>
        <row r="8162">
          <cell r="A8162">
            <v>965990545</v>
          </cell>
          <cell r="B8162" t="str">
            <v>Middleton</v>
          </cell>
          <cell r="C8162" t="str">
            <v>Adrienne</v>
          </cell>
          <cell r="D8162" t="str">
            <v>H</v>
          </cell>
          <cell r="E8162">
            <v>38976</v>
          </cell>
        </row>
        <row r="8163">
          <cell r="A8163">
            <v>965990545</v>
          </cell>
          <cell r="B8163" t="str">
            <v>Middleton</v>
          </cell>
          <cell r="C8163" t="str">
            <v>Adrienne</v>
          </cell>
          <cell r="D8163" t="str">
            <v>H</v>
          </cell>
          <cell r="E8163">
            <v>38976</v>
          </cell>
        </row>
        <row r="8164">
          <cell r="A8164">
            <v>966002556</v>
          </cell>
          <cell r="B8164" t="str">
            <v>Pennington</v>
          </cell>
          <cell r="C8164" t="str">
            <v>Toni</v>
          </cell>
          <cell r="D8164" t="str">
            <v>Q</v>
          </cell>
          <cell r="E8164">
            <v>37622</v>
          </cell>
        </row>
        <row r="8165">
          <cell r="A8165">
            <v>966002556</v>
          </cell>
          <cell r="B8165" t="str">
            <v>Pennington</v>
          </cell>
          <cell r="C8165" t="str">
            <v>Toni</v>
          </cell>
          <cell r="D8165" t="str">
            <v>Q</v>
          </cell>
          <cell r="E8165">
            <v>37622</v>
          </cell>
        </row>
        <row r="8166">
          <cell r="A8166">
            <v>966091894</v>
          </cell>
          <cell r="B8166" t="str">
            <v>Craft</v>
          </cell>
          <cell r="C8166" t="str">
            <v>James</v>
          </cell>
          <cell r="D8166" t="str">
            <v>N</v>
          </cell>
          <cell r="E8166">
            <v>37469</v>
          </cell>
        </row>
        <row r="8167">
          <cell r="A8167">
            <v>966091894</v>
          </cell>
          <cell r="B8167" t="str">
            <v>Craft</v>
          </cell>
          <cell r="C8167" t="str">
            <v>James</v>
          </cell>
          <cell r="D8167" t="str">
            <v>N</v>
          </cell>
          <cell r="E8167">
            <v>37469</v>
          </cell>
        </row>
        <row r="8168">
          <cell r="A8168">
            <v>966091894</v>
          </cell>
          <cell r="B8168" t="str">
            <v>Craft</v>
          </cell>
          <cell r="C8168" t="str">
            <v>James</v>
          </cell>
          <cell r="D8168" t="str">
            <v>N</v>
          </cell>
          <cell r="E8168">
            <v>37469</v>
          </cell>
        </row>
        <row r="8169">
          <cell r="A8169">
            <v>966091894</v>
          </cell>
          <cell r="B8169" t="str">
            <v>Craft</v>
          </cell>
          <cell r="C8169" t="str">
            <v>James</v>
          </cell>
          <cell r="D8169" t="str">
            <v>N</v>
          </cell>
          <cell r="E8169">
            <v>37469</v>
          </cell>
        </row>
        <row r="8170">
          <cell r="A8170">
            <v>966150902</v>
          </cell>
          <cell r="B8170" t="str">
            <v>Saldanha</v>
          </cell>
          <cell r="C8170" t="str">
            <v>Luis</v>
          </cell>
          <cell r="D8170" t="str">
            <v>C</v>
          </cell>
          <cell r="E8170">
            <v>38246</v>
          </cell>
        </row>
        <row r="8171">
          <cell r="A8171">
            <v>966150902</v>
          </cell>
          <cell r="B8171" t="str">
            <v>Saldanha</v>
          </cell>
          <cell r="C8171" t="str">
            <v>Luis</v>
          </cell>
          <cell r="D8171" t="str">
            <v>C</v>
          </cell>
          <cell r="E8171">
            <v>38246</v>
          </cell>
        </row>
        <row r="8172">
          <cell r="A8172">
            <v>966150902</v>
          </cell>
          <cell r="B8172" t="str">
            <v>Saldanha</v>
          </cell>
          <cell r="C8172" t="str">
            <v>Luis</v>
          </cell>
          <cell r="D8172" t="str">
            <v>C</v>
          </cell>
          <cell r="E8172">
            <v>38246</v>
          </cell>
        </row>
        <row r="8173">
          <cell r="A8173">
            <v>966150902</v>
          </cell>
          <cell r="B8173" t="str">
            <v>Saldanha</v>
          </cell>
          <cell r="C8173" t="str">
            <v>Luis</v>
          </cell>
          <cell r="D8173" t="str">
            <v>C</v>
          </cell>
          <cell r="E8173">
            <v>38246</v>
          </cell>
        </row>
        <row r="8174">
          <cell r="A8174">
            <v>966178037</v>
          </cell>
          <cell r="B8174" t="str">
            <v>Allen</v>
          </cell>
          <cell r="C8174" t="str">
            <v>David</v>
          </cell>
          <cell r="D8174" t="str">
            <v>C</v>
          </cell>
          <cell r="E8174">
            <v>38976</v>
          </cell>
        </row>
        <row r="8175">
          <cell r="A8175">
            <v>966178037</v>
          </cell>
          <cell r="B8175" t="str">
            <v>Allen</v>
          </cell>
          <cell r="C8175" t="str">
            <v>David</v>
          </cell>
          <cell r="D8175" t="str">
            <v>C</v>
          </cell>
          <cell r="E8175">
            <v>38976</v>
          </cell>
        </row>
        <row r="8176">
          <cell r="A8176">
            <v>966178037</v>
          </cell>
          <cell r="B8176" t="str">
            <v>Allen</v>
          </cell>
          <cell r="C8176" t="str">
            <v>David</v>
          </cell>
          <cell r="D8176" t="str">
            <v>C</v>
          </cell>
          <cell r="E8176">
            <v>38976</v>
          </cell>
        </row>
        <row r="8177">
          <cell r="A8177">
            <v>966178037</v>
          </cell>
          <cell r="B8177" t="str">
            <v>Allen</v>
          </cell>
          <cell r="C8177" t="str">
            <v>David</v>
          </cell>
          <cell r="D8177" t="str">
            <v>C</v>
          </cell>
          <cell r="E8177">
            <v>38976</v>
          </cell>
        </row>
        <row r="8178">
          <cell r="A8178">
            <v>966179904</v>
          </cell>
          <cell r="B8178" t="str">
            <v>Brown</v>
          </cell>
          <cell r="C8178" t="str">
            <v>Julie</v>
          </cell>
          <cell r="D8178" t="str">
            <v>D</v>
          </cell>
          <cell r="E8178">
            <v>38534</v>
          </cell>
        </row>
        <row r="8179">
          <cell r="A8179">
            <v>966179904</v>
          </cell>
          <cell r="B8179" t="str">
            <v>Brown</v>
          </cell>
          <cell r="C8179" t="str">
            <v>Julie</v>
          </cell>
          <cell r="D8179" t="str">
            <v>D</v>
          </cell>
          <cell r="E8179">
            <v>38534</v>
          </cell>
        </row>
        <row r="8180">
          <cell r="A8180">
            <v>966179904</v>
          </cell>
          <cell r="B8180" t="str">
            <v>Brown</v>
          </cell>
          <cell r="C8180" t="str">
            <v>Julie</v>
          </cell>
          <cell r="D8180" t="str">
            <v>D</v>
          </cell>
          <cell r="E8180">
            <v>38534</v>
          </cell>
        </row>
        <row r="8181">
          <cell r="A8181">
            <v>966179904</v>
          </cell>
          <cell r="B8181" t="str">
            <v>Brown</v>
          </cell>
          <cell r="C8181" t="str">
            <v>Julie</v>
          </cell>
          <cell r="D8181" t="str">
            <v>D</v>
          </cell>
          <cell r="E8181">
            <v>38534</v>
          </cell>
        </row>
        <row r="8182">
          <cell r="A8182">
            <v>966179904</v>
          </cell>
          <cell r="B8182" t="str">
            <v>Brown</v>
          </cell>
          <cell r="C8182" t="str">
            <v>Julie</v>
          </cell>
          <cell r="D8182" t="str">
            <v>D</v>
          </cell>
          <cell r="E8182">
            <v>38534</v>
          </cell>
        </row>
        <row r="8183">
          <cell r="A8183">
            <v>966179904</v>
          </cell>
          <cell r="B8183" t="str">
            <v>Brown</v>
          </cell>
          <cell r="C8183" t="str">
            <v>Julie</v>
          </cell>
          <cell r="D8183" t="str">
            <v>D</v>
          </cell>
          <cell r="E8183">
            <v>38534</v>
          </cell>
        </row>
        <row r="8184">
          <cell r="A8184">
            <v>966179904</v>
          </cell>
          <cell r="B8184" t="str">
            <v>Brown</v>
          </cell>
          <cell r="C8184" t="str">
            <v>Julie</v>
          </cell>
          <cell r="D8184" t="str">
            <v>D</v>
          </cell>
          <cell r="E8184">
            <v>38534</v>
          </cell>
        </row>
        <row r="8185">
          <cell r="A8185">
            <v>966179904</v>
          </cell>
          <cell r="B8185" t="str">
            <v>Brown</v>
          </cell>
          <cell r="C8185" t="str">
            <v>Julie</v>
          </cell>
          <cell r="D8185" t="str">
            <v>D</v>
          </cell>
          <cell r="E8185">
            <v>38534</v>
          </cell>
        </row>
        <row r="8186">
          <cell r="A8186">
            <v>966179904</v>
          </cell>
          <cell r="B8186" t="str">
            <v>Brown</v>
          </cell>
          <cell r="C8186" t="str">
            <v>Julie</v>
          </cell>
          <cell r="D8186" t="str">
            <v>D</v>
          </cell>
          <cell r="E8186">
            <v>38534</v>
          </cell>
        </row>
        <row r="8187">
          <cell r="A8187">
            <v>966230238</v>
          </cell>
          <cell r="B8187" t="str">
            <v>Xue</v>
          </cell>
          <cell r="C8187" t="str">
            <v>An</v>
          </cell>
          <cell r="D8187" t="str">
            <v>B</v>
          </cell>
          <cell r="E8187">
            <v>37880</v>
          </cell>
        </row>
        <row r="8188">
          <cell r="A8188">
            <v>966230238</v>
          </cell>
          <cell r="B8188" t="str">
            <v>Xue</v>
          </cell>
          <cell r="C8188" t="str">
            <v>An</v>
          </cell>
          <cell r="D8188" t="str">
            <v>B</v>
          </cell>
          <cell r="E8188">
            <v>37880</v>
          </cell>
        </row>
        <row r="8189">
          <cell r="A8189">
            <v>966230238</v>
          </cell>
          <cell r="B8189" t="str">
            <v>Xue</v>
          </cell>
          <cell r="C8189" t="str">
            <v>An</v>
          </cell>
          <cell r="D8189" t="str">
            <v>B</v>
          </cell>
          <cell r="E8189">
            <v>37880</v>
          </cell>
        </row>
        <row r="8190">
          <cell r="A8190">
            <v>966351270</v>
          </cell>
          <cell r="B8190" t="str">
            <v>Young</v>
          </cell>
          <cell r="C8190" t="str">
            <v>Jason</v>
          </cell>
          <cell r="D8190" t="str">
            <v>N</v>
          </cell>
          <cell r="E8190">
            <v>36794</v>
          </cell>
        </row>
        <row r="8191">
          <cell r="A8191">
            <v>966351270</v>
          </cell>
          <cell r="B8191" t="str">
            <v>Young</v>
          </cell>
          <cell r="C8191" t="str">
            <v>Jason</v>
          </cell>
          <cell r="D8191" t="str">
            <v>N</v>
          </cell>
          <cell r="E8191">
            <v>36794</v>
          </cell>
        </row>
        <row r="8192">
          <cell r="A8192">
            <v>966351270</v>
          </cell>
          <cell r="B8192" t="str">
            <v>Young</v>
          </cell>
          <cell r="C8192" t="str">
            <v>Jason</v>
          </cell>
          <cell r="D8192" t="str">
            <v>N</v>
          </cell>
          <cell r="E8192">
            <v>36794</v>
          </cell>
        </row>
        <row r="8193">
          <cell r="A8193">
            <v>966351270</v>
          </cell>
          <cell r="B8193" t="str">
            <v>Young</v>
          </cell>
          <cell r="C8193" t="str">
            <v>Jason</v>
          </cell>
          <cell r="D8193" t="str">
            <v>N</v>
          </cell>
          <cell r="E8193">
            <v>36794</v>
          </cell>
        </row>
        <row r="8194">
          <cell r="A8194">
            <v>966382732</v>
          </cell>
          <cell r="B8194" t="str">
            <v>Mantel</v>
          </cell>
          <cell r="C8194" t="str">
            <v>Linda</v>
          </cell>
          <cell r="D8194" t="str">
            <v>N</v>
          </cell>
          <cell r="E8194">
            <v>39493</v>
          </cell>
        </row>
        <row r="8195">
          <cell r="A8195">
            <v>966382732</v>
          </cell>
          <cell r="B8195" t="str">
            <v>Mantel</v>
          </cell>
          <cell r="C8195" t="str">
            <v>Linda</v>
          </cell>
          <cell r="D8195" t="str">
            <v>N</v>
          </cell>
          <cell r="E8195">
            <v>39493</v>
          </cell>
        </row>
        <row r="8196">
          <cell r="A8196">
            <v>966382732</v>
          </cell>
          <cell r="B8196" t="str">
            <v>Mantel</v>
          </cell>
          <cell r="C8196" t="str">
            <v>Linda</v>
          </cell>
          <cell r="D8196" t="str">
            <v>N</v>
          </cell>
          <cell r="E8196">
            <v>39493</v>
          </cell>
        </row>
        <row r="8197">
          <cell r="A8197">
            <v>966382732</v>
          </cell>
          <cell r="B8197" t="str">
            <v>Mantel</v>
          </cell>
          <cell r="C8197" t="str">
            <v>Linda</v>
          </cell>
        </row>
        <row r="8198">
          <cell r="A8198">
            <v>966388995</v>
          </cell>
          <cell r="B8198" t="str">
            <v>Brubaker</v>
          </cell>
          <cell r="C8198" t="str">
            <v>Ty</v>
          </cell>
          <cell r="D8198" t="str">
            <v>Q</v>
          </cell>
          <cell r="E8198">
            <v>38108</v>
          </cell>
        </row>
        <row r="8199">
          <cell r="A8199">
            <v>966475651</v>
          </cell>
          <cell r="B8199" t="str">
            <v>DeGrauw</v>
          </cell>
          <cell r="C8199" t="str">
            <v>Edward</v>
          </cell>
          <cell r="D8199" t="str">
            <v>B</v>
          </cell>
          <cell r="E8199">
            <v>39341</v>
          </cell>
        </row>
        <row r="8200">
          <cell r="A8200">
            <v>966475651</v>
          </cell>
          <cell r="B8200" t="str">
            <v>DeGrauw</v>
          </cell>
          <cell r="C8200" t="str">
            <v>Edward</v>
          </cell>
          <cell r="D8200" t="str">
            <v>B</v>
          </cell>
          <cell r="E8200">
            <v>39341</v>
          </cell>
        </row>
        <row r="8201">
          <cell r="A8201">
            <v>966475651</v>
          </cell>
          <cell r="B8201" t="str">
            <v>DeGrauw</v>
          </cell>
          <cell r="C8201" t="str">
            <v>Edward</v>
          </cell>
          <cell r="D8201" t="str">
            <v>B</v>
          </cell>
          <cell r="E8201">
            <v>39341</v>
          </cell>
        </row>
        <row r="8202">
          <cell r="A8202">
            <v>966475651</v>
          </cell>
          <cell r="B8202" t="str">
            <v>DeGrauw</v>
          </cell>
          <cell r="C8202" t="str">
            <v>Edward</v>
          </cell>
          <cell r="D8202" t="str">
            <v>B</v>
          </cell>
          <cell r="E8202">
            <v>39341</v>
          </cell>
        </row>
        <row r="8203">
          <cell r="A8203">
            <v>966475651</v>
          </cell>
          <cell r="B8203" t="str">
            <v>DeGrauw</v>
          </cell>
          <cell r="C8203" t="str">
            <v>Edward</v>
          </cell>
          <cell r="D8203" t="str">
            <v>B</v>
          </cell>
          <cell r="E8203">
            <v>39341</v>
          </cell>
        </row>
        <row r="8204">
          <cell r="A8204">
            <v>966475651</v>
          </cell>
          <cell r="B8204" t="str">
            <v>DeGrauw</v>
          </cell>
          <cell r="C8204" t="str">
            <v>Edward</v>
          </cell>
          <cell r="D8204" t="str">
            <v>B</v>
          </cell>
          <cell r="E8204">
            <v>39341</v>
          </cell>
        </row>
        <row r="8205">
          <cell r="A8205">
            <v>966496591</v>
          </cell>
          <cell r="B8205" t="str">
            <v>Rhodes</v>
          </cell>
          <cell r="C8205" t="str">
            <v>Joy</v>
          </cell>
          <cell r="D8205" t="str">
            <v>C</v>
          </cell>
          <cell r="E8205">
            <v>31671</v>
          </cell>
        </row>
        <row r="8206">
          <cell r="A8206">
            <v>966496591</v>
          </cell>
          <cell r="B8206" t="str">
            <v>Rhodes</v>
          </cell>
          <cell r="C8206" t="str">
            <v>Joy</v>
          </cell>
          <cell r="D8206" t="str">
            <v>C</v>
          </cell>
          <cell r="E8206">
            <v>31671</v>
          </cell>
        </row>
        <row r="8207">
          <cell r="A8207">
            <v>966496591</v>
          </cell>
          <cell r="B8207" t="str">
            <v>Rhodes</v>
          </cell>
          <cell r="C8207" t="str">
            <v>Joy</v>
          </cell>
          <cell r="D8207" t="str">
            <v>C</v>
          </cell>
          <cell r="E8207">
            <v>31671</v>
          </cell>
        </row>
        <row r="8208">
          <cell r="A8208">
            <v>966496591</v>
          </cell>
          <cell r="B8208" t="str">
            <v>Rhodes</v>
          </cell>
          <cell r="C8208" t="str">
            <v>Joy</v>
          </cell>
          <cell r="D8208" t="str">
            <v>C</v>
          </cell>
          <cell r="E8208">
            <v>31671</v>
          </cell>
        </row>
        <row r="8209">
          <cell r="A8209">
            <v>966496591</v>
          </cell>
          <cell r="B8209" t="str">
            <v>Rhodes</v>
          </cell>
          <cell r="C8209" t="str">
            <v>Joy</v>
          </cell>
          <cell r="D8209" t="str">
            <v>C</v>
          </cell>
          <cell r="E8209">
            <v>31671</v>
          </cell>
        </row>
        <row r="8210">
          <cell r="A8210">
            <v>966496591</v>
          </cell>
          <cell r="B8210" t="str">
            <v>Rhodes</v>
          </cell>
          <cell r="C8210" t="str">
            <v>Joy</v>
          </cell>
          <cell r="D8210" t="str">
            <v>C</v>
          </cell>
          <cell r="E8210">
            <v>31671</v>
          </cell>
        </row>
        <row r="8211">
          <cell r="A8211">
            <v>966496591</v>
          </cell>
          <cell r="B8211" t="str">
            <v>Rhodes</v>
          </cell>
          <cell r="C8211" t="str">
            <v>Joy</v>
          </cell>
          <cell r="D8211" t="str">
            <v>C</v>
          </cell>
          <cell r="E8211">
            <v>31671</v>
          </cell>
        </row>
        <row r="8212">
          <cell r="A8212">
            <v>966496591</v>
          </cell>
          <cell r="B8212" t="str">
            <v>Rhodes</v>
          </cell>
          <cell r="C8212" t="str">
            <v>Joy</v>
          </cell>
          <cell r="D8212" t="str">
            <v>C</v>
          </cell>
          <cell r="E8212">
            <v>31671</v>
          </cell>
        </row>
        <row r="8213">
          <cell r="A8213">
            <v>966496591</v>
          </cell>
          <cell r="B8213" t="str">
            <v>Rhodes</v>
          </cell>
          <cell r="C8213" t="str">
            <v>Joy</v>
          </cell>
          <cell r="D8213" t="str">
            <v>C</v>
          </cell>
          <cell r="E8213">
            <v>31671</v>
          </cell>
        </row>
        <row r="8214">
          <cell r="A8214">
            <v>966496591</v>
          </cell>
          <cell r="B8214" t="str">
            <v>Rhodes</v>
          </cell>
          <cell r="C8214" t="str">
            <v>Joy</v>
          </cell>
          <cell r="D8214" t="str">
            <v>C</v>
          </cell>
          <cell r="E8214">
            <v>31671</v>
          </cell>
        </row>
        <row r="8215">
          <cell r="A8215">
            <v>966576823</v>
          </cell>
          <cell r="B8215" t="str">
            <v>Koenenkamp</v>
          </cell>
          <cell r="C8215" t="str">
            <v>Rolf</v>
          </cell>
          <cell r="D8215" t="str">
            <v>A</v>
          </cell>
          <cell r="E8215">
            <v>37606</v>
          </cell>
        </row>
        <row r="8216">
          <cell r="A8216">
            <v>966576823</v>
          </cell>
          <cell r="B8216" t="str">
            <v>Koenenkamp</v>
          </cell>
          <cell r="C8216" t="str">
            <v>Rolf</v>
          </cell>
          <cell r="D8216" t="str">
            <v>A</v>
          </cell>
          <cell r="E8216">
            <v>37606</v>
          </cell>
        </row>
        <row r="8217">
          <cell r="A8217">
            <v>966576823</v>
          </cell>
          <cell r="B8217" t="str">
            <v>Koenenkamp</v>
          </cell>
          <cell r="C8217" t="str">
            <v>Rolf</v>
          </cell>
          <cell r="D8217" t="str">
            <v>A</v>
          </cell>
          <cell r="E8217">
            <v>37606</v>
          </cell>
        </row>
        <row r="8218">
          <cell r="A8218">
            <v>966576823</v>
          </cell>
          <cell r="B8218" t="str">
            <v>Koenenkamp</v>
          </cell>
          <cell r="C8218" t="str">
            <v>Rolf</v>
          </cell>
          <cell r="D8218" t="str">
            <v>A</v>
          </cell>
          <cell r="E8218">
            <v>37606</v>
          </cell>
        </row>
        <row r="8219">
          <cell r="A8219">
            <v>966576823</v>
          </cell>
          <cell r="B8219" t="str">
            <v>Koenenkamp</v>
          </cell>
          <cell r="C8219" t="str">
            <v>Rolf</v>
          </cell>
          <cell r="D8219" t="str">
            <v>A</v>
          </cell>
          <cell r="E8219">
            <v>37606</v>
          </cell>
        </row>
        <row r="8220">
          <cell r="A8220">
            <v>966576823</v>
          </cell>
          <cell r="B8220" t="str">
            <v>Koenenkamp</v>
          </cell>
          <cell r="C8220" t="str">
            <v>Rolf</v>
          </cell>
          <cell r="D8220" t="str">
            <v>A</v>
          </cell>
          <cell r="E8220">
            <v>37606</v>
          </cell>
        </row>
        <row r="8221">
          <cell r="A8221">
            <v>966734209</v>
          </cell>
          <cell r="B8221" t="str">
            <v>Kandaswamy</v>
          </cell>
          <cell r="C8221" t="str">
            <v>Priya</v>
          </cell>
          <cell r="D8221" t="str">
            <v>C</v>
          </cell>
          <cell r="E8221">
            <v>38976</v>
          </cell>
        </row>
        <row r="8222">
          <cell r="A8222">
            <v>966734209</v>
          </cell>
          <cell r="B8222" t="str">
            <v>Kandaswamy</v>
          </cell>
          <cell r="C8222" t="str">
            <v>Priya</v>
          </cell>
          <cell r="D8222" t="str">
            <v>C</v>
          </cell>
          <cell r="E8222">
            <v>38976</v>
          </cell>
        </row>
        <row r="8223">
          <cell r="A8223">
            <v>966734209</v>
          </cell>
          <cell r="B8223" t="str">
            <v>Kandaswamy</v>
          </cell>
          <cell r="C8223" t="str">
            <v>Priya</v>
          </cell>
          <cell r="D8223" t="str">
            <v>C</v>
          </cell>
          <cell r="E8223">
            <v>38976</v>
          </cell>
        </row>
        <row r="8224">
          <cell r="A8224">
            <v>966734209</v>
          </cell>
          <cell r="B8224" t="str">
            <v>Kandaswamy</v>
          </cell>
          <cell r="C8224" t="str">
            <v>Priya</v>
          </cell>
          <cell r="D8224" t="str">
            <v>C</v>
          </cell>
          <cell r="E8224">
            <v>38976</v>
          </cell>
        </row>
        <row r="8225">
          <cell r="A8225">
            <v>966734209</v>
          </cell>
          <cell r="B8225" t="str">
            <v>Kandaswamy</v>
          </cell>
          <cell r="C8225" t="str">
            <v>Priya</v>
          </cell>
          <cell r="D8225" t="str">
            <v>C</v>
          </cell>
          <cell r="E8225">
            <v>38976</v>
          </cell>
        </row>
        <row r="8226">
          <cell r="A8226">
            <v>966746671</v>
          </cell>
          <cell r="B8226" t="str">
            <v>Lazar</v>
          </cell>
          <cell r="C8226" t="str">
            <v>Nathan</v>
          </cell>
          <cell r="D8226" t="str">
            <v>H</v>
          </cell>
          <cell r="E8226">
            <v>38976</v>
          </cell>
        </row>
        <row r="8227">
          <cell r="A8227">
            <v>966746671</v>
          </cell>
          <cell r="B8227" t="str">
            <v>Lazar</v>
          </cell>
          <cell r="C8227" t="str">
            <v>Nathan</v>
          </cell>
          <cell r="D8227" t="str">
            <v>H</v>
          </cell>
          <cell r="E8227">
            <v>38976</v>
          </cell>
        </row>
        <row r="8228">
          <cell r="A8228">
            <v>966746671</v>
          </cell>
          <cell r="B8228" t="str">
            <v>Lazar</v>
          </cell>
          <cell r="C8228" t="str">
            <v>Nathan</v>
          </cell>
          <cell r="D8228" t="str">
            <v>H</v>
          </cell>
          <cell r="E8228">
            <v>38976</v>
          </cell>
        </row>
        <row r="8229">
          <cell r="A8229">
            <v>966746671</v>
          </cell>
          <cell r="B8229" t="str">
            <v>Lazar</v>
          </cell>
          <cell r="C8229" t="str">
            <v>Nathan</v>
          </cell>
          <cell r="D8229" t="str">
            <v>H</v>
          </cell>
          <cell r="E8229">
            <v>38976</v>
          </cell>
        </row>
        <row r="8230">
          <cell r="A8230">
            <v>966746671</v>
          </cell>
          <cell r="B8230" t="str">
            <v>Lazar</v>
          </cell>
          <cell r="C8230" t="str">
            <v>Nathan</v>
          </cell>
          <cell r="D8230" t="str">
            <v>H</v>
          </cell>
          <cell r="E8230">
            <v>38976</v>
          </cell>
        </row>
        <row r="8231">
          <cell r="A8231">
            <v>966746671</v>
          </cell>
          <cell r="B8231" t="str">
            <v>Lazar</v>
          </cell>
          <cell r="C8231" t="str">
            <v>Nathan</v>
          </cell>
          <cell r="D8231" t="str">
            <v>H</v>
          </cell>
          <cell r="E8231">
            <v>38976</v>
          </cell>
        </row>
        <row r="8232">
          <cell r="A8232">
            <v>966800938</v>
          </cell>
          <cell r="B8232" t="str">
            <v>Ryder</v>
          </cell>
          <cell r="C8232" t="str">
            <v>William</v>
          </cell>
          <cell r="D8232" t="str">
            <v>N</v>
          </cell>
          <cell r="E8232">
            <v>36708</v>
          </cell>
        </row>
        <row r="8233">
          <cell r="A8233">
            <v>966800938</v>
          </cell>
          <cell r="B8233" t="str">
            <v>Ryder</v>
          </cell>
          <cell r="C8233" t="str">
            <v>William</v>
          </cell>
          <cell r="D8233" t="str">
            <v>N</v>
          </cell>
          <cell r="E8233">
            <v>36708</v>
          </cell>
        </row>
        <row r="8234">
          <cell r="A8234">
            <v>966800938</v>
          </cell>
          <cell r="B8234" t="str">
            <v>Ryder</v>
          </cell>
          <cell r="C8234" t="str">
            <v>William</v>
          </cell>
          <cell r="D8234" t="str">
            <v>N</v>
          </cell>
          <cell r="E8234">
            <v>36708</v>
          </cell>
        </row>
        <row r="8235">
          <cell r="A8235">
            <v>966800938</v>
          </cell>
          <cell r="B8235" t="str">
            <v>Ryder</v>
          </cell>
          <cell r="C8235" t="str">
            <v>William</v>
          </cell>
          <cell r="D8235" t="str">
            <v>N</v>
          </cell>
          <cell r="E8235">
            <v>36708</v>
          </cell>
        </row>
        <row r="8236">
          <cell r="A8236">
            <v>966800938</v>
          </cell>
          <cell r="B8236" t="str">
            <v>Ryder</v>
          </cell>
          <cell r="C8236" t="str">
            <v>William</v>
          </cell>
          <cell r="D8236" t="str">
            <v>N</v>
          </cell>
          <cell r="E8236">
            <v>36708</v>
          </cell>
        </row>
        <row r="8237">
          <cell r="A8237">
            <v>966815144</v>
          </cell>
          <cell r="B8237" t="str">
            <v>Marsh</v>
          </cell>
          <cell r="C8237" t="str">
            <v>Laura</v>
          </cell>
          <cell r="D8237" t="str">
            <v>N</v>
          </cell>
          <cell r="E8237">
            <v>38310</v>
          </cell>
        </row>
        <row r="8238">
          <cell r="A8238">
            <v>966815144</v>
          </cell>
          <cell r="B8238" t="str">
            <v>Marsh</v>
          </cell>
          <cell r="C8238" t="str">
            <v>Laura</v>
          </cell>
          <cell r="D8238" t="str">
            <v>N</v>
          </cell>
          <cell r="E8238">
            <v>38310</v>
          </cell>
        </row>
        <row r="8239">
          <cell r="A8239">
            <v>966815144</v>
          </cell>
          <cell r="B8239" t="str">
            <v>Marsh</v>
          </cell>
          <cell r="C8239" t="str">
            <v>Laura</v>
          </cell>
          <cell r="D8239" t="str">
            <v>N</v>
          </cell>
          <cell r="E8239">
            <v>38310</v>
          </cell>
        </row>
        <row r="8240">
          <cell r="A8240">
            <v>966819159</v>
          </cell>
          <cell r="B8240" t="str">
            <v>Klein</v>
          </cell>
          <cell r="C8240" t="str">
            <v>Susan</v>
          </cell>
          <cell r="D8240" t="str">
            <v>C</v>
          </cell>
          <cell r="E8240">
            <v>38611</v>
          </cell>
        </row>
        <row r="8241">
          <cell r="A8241">
            <v>966819159</v>
          </cell>
          <cell r="B8241" t="str">
            <v>Klein</v>
          </cell>
          <cell r="C8241" t="str">
            <v>Susan</v>
          </cell>
          <cell r="D8241" t="str">
            <v>C</v>
          </cell>
          <cell r="E8241">
            <v>38611</v>
          </cell>
        </row>
        <row r="8242">
          <cell r="A8242">
            <v>966819159</v>
          </cell>
          <cell r="B8242" t="str">
            <v>Klein</v>
          </cell>
          <cell r="C8242" t="str">
            <v>Susan</v>
          </cell>
          <cell r="D8242" t="str">
            <v>C</v>
          </cell>
          <cell r="E8242">
            <v>38611</v>
          </cell>
        </row>
        <row r="8243">
          <cell r="A8243">
            <v>966819159</v>
          </cell>
          <cell r="B8243" t="str">
            <v>Klein</v>
          </cell>
          <cell r="C8243" t="str">
            <v>Susan</v>
          </cell>
          <cell r="D8243" t="str">
            <v>C</v>
          </cell>
          <cell r="E8243">
            <v>38611</v>
          </cell>
        </row>
        <row r="8244">
          <cell r="A8244">
            <v>966819159</v>
          </cell>
          <cell r="B8244" t="str">
            <v>Klein</v>
          </cell>
          <cell r="C8244" t="str">
            <v>Susan</v>
          </cell>
          <cell r="D8244" t="str">
            <v>C</v>
          </cell>
          <cell r="E8244">
            <v>38611</v>
          </cell>
        </row>
        <row r="8245">
          <cell r="A8245">
            <v>966819159</v>
          </cell>
          <cell r="B8245" t="str">
            <v>Klein</v>
          </cell>
          <cell r="C8245" t="str">
            <v>Susan</v>
          </cell>
          <cell r="D8245" t="str">
            <v>C</v>
          </cell>
          <cell r="E8245">
            <v>38611</v>
          </cell>
        </row>
        <row r="8246">
          <cell r="A8246">
            <v>966841309</v>
          </cell>
          <cell r="B8246" t="str">
            <v>Ruben</v>
          </cell>
          <cell r="C8246" t="str">
            <v>Barbara</v>
          </cell>
          <cell r="D8246" t="str">
            <v>C</v>
          </cell>
          <cell r="E8246">
            <v>38246</v>
          </cell>
        </row>
        <row r="8247">
          <cell r="A8247">
            <v>966841309</v>
          </cell>
          <cell r="B8247" t="str">
            <v>Ruben</v>
          </cell>
          <cell r="C8247" t="str">
            <v>Barbara</v>
          </cell>
          <cell r="D8247" t="str">
            <v>C</v>
          </cell>
          <cell r="E8247">
            <v>38246</v>
          </cell>
        </row>
        <row r="8248">
          <cell r="A8248">
            <v>966841309</v>
          </cell>
          <cell r="B8248" t="str">
            <v>Ruben</v>
          </cell>
          <cell r="C8248" t="str">
            <v>Barbara</v>
          </cell>
          <cell r="D8248" t="str">
            <v>C</v>
          </cell>
          <cell r="E8248">
            <v>38246</v>
          </cell>
        </row>
        <row r="8249">
          <cell r="A8249">
            <v>966841309</v>
          </cell>
          <cell r="B8249" t="str">
            <v>Ruben</v>
          </cell>
          <cell r="C8249" t="str">
            <v>Barbara</v>
          </cell>
          <cell r="D8249" t="str">
            <v>C</v>
          </cell>
          <cell r="E8249">
            <v>38246</v>
          </cell>
        </row>
        <row r="8250">
          <cell r="A8250">
            <v>966841309</v>
          </cell>
          <cell r="B8250" t="str">
            <v>Ruben</v>
          </cell>
          <cell r="C8250" t="str">
            <v>Barbara</v>
          </cell>
          <cell r="D8250" t="str">
            <v>C</v>
          </cell>
          <cell r="E8250">
            <v>38246</v>
          </cell>
        </row>
        <row r="8251">
          <cell r="A8251">
            <v>966841309</v>
          </cell>
          <cell r="B8251" t="str">
            <v>Ruben</v>
          </cell>
          <cell r="C8251" t="str">
            <v>Barbara</v>
          </cell>
          <cell r="D8251" t="str">
            <v>C</v>
          </cell>
          <cell r="E8251">
            <v>38246</v>
          </cell>
        </row>
        <row r="8252">
          <cell r="A8252">
            <v>966841309</v>
          </cell>
          <cell r="B8252" t="str">
            <v>Ruben</v>
          </cell>
          <cell r="C8252" t="str">
            <v>Barbara</v>
          </cell>
          <cell r="D8252" t="str">
            <v>C</v>
          </cell>
          <cell r="E8252">
            <v>38246</v>
          </cell>
        </row>
        <row r="8253">
          <cell r="A8253">
            <v>966841309</v>
          </cell>
          <cell r="B8253" t="str">
            <v>Ruben</v>
          </cell>
          <cell r="C8253" t="str">
            <v>Barbara</v>
          </cell>
          <cell r="D8253" t="str">
            <v>C</v>
          </cell>
          <cell r="E8253">
            <v>38246</v>
          </cell>
        </row>
        <row r="8254">
          <cell r="A8254">
            <v>966853418</v>
          </cell>
          <cell r="B8254" t="str">
            <v>Kuehlhorn</v>
          </cell>
          <cell r="C8254" t="str">
            <v>Sara</v>
          </cell>
        </row>
        <row r="8255">
          <cell r="A8255">
            <v>966853418</v>
          </cell>
          <cell r="B8255" t="str">
            <v>Kuehlhorn</v>
          </cell>
          <cell r="C8255" t="str">
            <v>Sara</v>
          </cell>
        </row>
        <row r="8256">
          <cell r="A8256">
            <v>966853418</v>
          </cell>
          <cell r="B8256" t="str">
            <v>Kuehlhorn</v>
          </cell>
          <cell r="C8256" t="str">
            <v>Sara</v>
          </cell>
        </row>
        <row r="8257">
          <cell r="A8257">
            <v>966910374</v>
          </cell>
          <cell r="B8257" t="str">
            <v>Dirks</v>
          </cell>
          <cell r="C8257" t="str">
            <v>Richard</v>
          </cell>
          <cell r="D8257" t="str">
            <v>N</v>
          </cell>
          <cell r="E8257">
            <v>36708</v>
          </cell>
        </row>
        <row r="8258">
          <cell r="A8258">
            <v>966910374</v>
          </cell>
          <cell r="B8258" t="str">
            <v>Dirks</v>
          </cell>
          <cell r="C8258" t="str">
            <v>Richard</v>
          </cell>
          <cell r="D8258" t="str">
            <v>N</v>
          </cell>
          <cell r="E8258">
            <v>36708</v>
          </cell>
        </row>
        <row r="8259">
          <cell r="A8259">
            <v>966910374</v>
          </cell>
          <cell r="B8259" t="str">
            <v>Dirks</v>
          </cell>
          <cell r="C8259" t="str">
            <v>Richard</v>
          </cell>
          <cell r="D8259" t="str">
            <v>N</v>
          </cell>
          <cell r="E8259">
            <v>36708</v>
          </cell>
        </row>
        <row r="8260">
          <cell r="A8260">
            <v>966910374</v>
          </cell>
          <cell r="B8260" t="str">
            <v>Dirks</v>
          </cell>
          <cell r="C8260" t="str">
            <v>Richard</v>
          </cell>
          <cell r="D8260" t="str">
            <v>N</v>
          </cell>
          <cell r="E8260">
            <v>36708</v>
          </cell>
        </row>
        <row r="8261">
          <cell r="A8261">
            <v>966910374</v>
          </cell>
          <cell r="B8261" t="str">
            <v>Dirks</v>
          </cell>
          <cell r="C8261" t="str">
            <v>Richard</v>
          </cell>
          <cell r="D8261" t="str">
            <v>N</v>
          </cell>
          <cell r="E8261">
            <v>36708</v>
          </cell>
        </row>
        <row r="8262">
          <cell r="A8262">
            <v>966934161</v>
          </cell>
          <cell r="B8262" t="str">
            <v>Whitten</v>
          </cell>
          <cell r="C8262" t="str">
            <v>Craig</v>
          </cell>
          <cell r="D8262" t="str">
            <v>N</v>
          </cell>
          <cell r="E8262">
            <v>37795</v>
          </cell>
        </row>
        <row r="8263">
          <cell r="A8263">
            <v>966934161</v>
          </cell>
          <cell r="B8263" t="str">
            <v>Whitten</v>
          </cell>
          <cell r="C8263" t="str">
            <v>Craig</v>
          </cell>
          <cell r="D8263" t="str">
            <v>N</v>
          </cell>
          <cell r="E8263">
            <v>37795</v>
          </cell>
        </row>
        <row r="8264">
          <cell r="A8264">
            <v>966967034</v>
          </cell>
          <cell r="B8264" t="str">
            <v>Massey</v>
          </cell>
          <cell r="C8264" t="str">
            <v>Barton</v>
          </cell>
          <cell r="D8264" t="str">
            <v>B</v>
          </cell>
          <cell r="E8264">
            <v>38976</v>
          </cell>
        </row>
        <row r="8265">
          <cell r="A8265">
            <v>966967034</v>
          </cell>
          <cell r="B8265" t="str">
            <v>Massey</v>
          </cell>
          <cell r="C8265" t="str">
            <v>Barton</v>
          </cell>
          <cell r="D8265" t="str">
            <v>B</v>
          </cell>
          <cell r="E8265">
            <v>38976</v>
          </cell>
        </row>
        <row r="8266">
          <cell r="A8266">
            <v>966967034</v>
          </cell>
          <cell r="B8266" t="str">
            <v>Massey</v>
          </cell>
          <cell r="C8266" t="str">
            <v>Barton</v>
          </cell>
          <cell r="D8266" t="str">
            <v>B</v>
          </cell>
          <cell r="E8266">
            <v>38976</v>
          </cell>
        </row>
        <row r="8267">
          <cell r="A8267">
            <v>966967034</v>
          </cell>
          <cell r="B8267" t="str">
            <v>Massey</v>
          </cell>
          <cell r="C8267" t="str">
            <v>Barton</v>
          </cell>
          <cell r="D8267" t="str">
            <v>B</v>
          </cell>
          <cell r="E8267">
            <v>38976</v>
          </cell>
        </row>
        <row r="8268">
          <cell r="A8268">
            <v>966967034</v>
          </cell>
          <cell r="B8268" t="str">
            <v>Massey</v>
          </cell>
          <cell r="C8268" t="str">
            <v>Barton</v>
          </cell>
          <cell r="D8268" t="str">
            <v>B</v>
          </cell>
          <cell r="E8268">
            <v>38976</v>
          </cell>
        </row>
        <row r="8269">
          <cell r="A8269">
            <v>966967034</v>
          </cell>
          <cell r="B8269" t="str">
            <v>Massey</v>
          </cell>
          <cell r="C8269" t="str">
            <v>Barton</v>
          </cell>
          <cell r="D8269" t="str">
            <v>B</v>
          </cell>
          <cell r="E8269">
            <v>38976</v>
          </cell>
        </row>
        <row r="8270">
          <cell r="A8270">
            <v>966967034</v>
          </cell>
          <cell r="B8270" t="str">
            <v>Massey</v>
          </cell>
          <cell r="C8270" t="str">
            <v>Barton</v>
          </cell>
          <cell r="D8270" t="str">
            <v>B</v>
          </cell>
          <cell r="E8270">
            <v>38976</v>
          </cell>
        </row>
        <row r="8271">
          <cell r="A8271">
            <v>966967034</v>
          </cell>
          <cell r="B8271" t="str">
            <v>Massey</v>
          </cell>
          <cell r="C8271" t="str">
            <v>Barton</v>
          </cell>
          <cell r="D8271" t="str">
            <v>B</v>
          </cell>
          <cell r="E8271">
            <v>38976</v>
          </cell>
        </row>
        <row r="8272">
          <cell r="A8272">
            <v>966967034</v>
          </cell>
          <cell r="B8272" t="str">
            <v>Massey</v>
          </cell>
          <cell r="C8272" t="str">
            <v>Barton</v>
          </cell>
          <cell r="D8272" t="str">
            <v>B</v>
          </cell>
          <cell r="E8272">
            <v>38976</v>
          </cell>
        </row>
        <row r="8273">
          <cell r="A8273">
            <v>966967034</v>
          </cell>
          <cell r="B8273" t="str">
            <v>Massey</v>
          </cell>
          <cell r="C8273" t="str">
            <v>Barton</v>
          </cell>
          <cell r="D8273" t="str">
            <v>B</v>
          </cell>
          <cell r="E8273">
            <v>38976</v>
          </cell>
        </row>
        <row r="8274">
          <cell r="A8274">
            <v>966967034</v>
          </cell>
          <cell r="B8274" t="str">
            <v>Massey</v>
          </cell>
          <cell r="C8274" t="str">
            <v>Barton</v>
          </cell>
          <cell r="D8274" t="str">
            <v>B</v>
          </cell>
          <cell r="E8274">
            <v>38976</v>
          </cell>
        </row>
        <row r="8275">
          <cell r="A8275">
            <v>966967034</v>
          </cell>
          <cell r="B8275" t="str">
            <v>Massey</v>
          </cell>
          <cell r="C8275" t="str">
            <v>Barton</v>
          </cell>
          <cell r="D8275" t="str">
            <v>B</v>
          </cell>
          <cell r="E8275">
            <v>38976</v>
          </cell>
        </row>
        <row r="8276">
          <cell r="A8276">
            <v>967035180</v>
          </cell>
          <cell r="B8276" t="str">
            <v>Wakefield Wells</v>
          </cell>
          <cell r="C8276" t="str">
            <v>Sally</v>
          </cell>
          <cell r="D8276" t="str">
            <v>E</v>
          </cell>
          <cell r="E8276">
            <v>37515</v>
          </cell>
        </row>
        <row r="8277">
          <cell r="A8277">
            <v>967035180</v>
          </cell>
          <cell r="B8277" t="str">
            <v>Wakefield Wells</v>
          </cell>
          <cell r="C8277" t="str">
            <v>Sally</v>
          </cell>
          <cell r="D8277" t="str">
            <v>E</v>
          </cell>
          <cell r="E8277">
            <v>37515</v>
          </cell>
        </row>
        <row r="8278">
          <cell r="A8278">
            <v>967115049</v>
          </cell>
          <cell r="B8278" t="str">
            <v>Vega</v>
          </cell>
          <cell r="C8278" t="str">
            <v>Robert</v>
          </cell>
          <cell r="D8278" t="str">
            <v>A</v>
          </cell>
          <cell r="E8278">
            <v>39432</v>
          </cell>
        </row>
        <row r="8279">
          <cell r="A8279">
            <v>967115049</v>
          </cell>
          <cell r="B8279" t="str">
            <v>Vega</v>
          </cell>
          <cell r="C8279" t="str">
            <v>Robert</v>
          </cell>
          <cell r="D8279" t="str">
            <v>A</v>
          </cell>
          <cell r="E8279">
            <v>39432</v>
          </cell>
        </row>
        <row r="8280">
          <cell r="A8280">
            <v>967115049</v>
          </cell>
          <cell r="B8280" t="str">
            <v>Vega</v>
          </cell>
          <cell r="C8280" t="str">
            <v>Robert</v>
          </cell>
          <cell r="D8280" t="str">
            <v>A</v>
          </cell>
          <cell r="E8280">
            <v>39432</v>
          </cell>
        </row>
        <row r="8281">
          <cell r="A8281">
            <v>967138386</v>
          </cell>
          <cell r="B8281" t="str">
            <v>Howard</v>
          </cell>
          <cell r="C8281" t="str">
            <v>Graham</v>
          </cell>
          <cell r="D8281" t="str">
            <v>C</v>
          </cell>
          <cell r="E8281">
            <v>39454</v>
          </cell>
        </row>
        <row r="8282">
          <cell r="A8282">
            <v>967138386</v>
          </cell>
          <cell r="B8282" t="str">
            <v>Howard</v>
          </cell>
          <cell r="C8282" t="str">
            <v>Graham</v>
          </cell>
          <cell r="D8282" t="str">
            <v>C</v>
          </cell>
          <cell r="E8282">
            <v>39454</v>
          </cell>
        </row>
        <row r="8283">
          <cell r="A8283">
            <v>967170168</v>
          </cell>
          <cell r="B8283" t="str">
            <v>Prichard</v>
          </cell>
          <cell r="C8283" t="str">
            <v>Herbert</v>
          </cell>
          <cell r="D8283" t="str">
            <v>N</v>
          </cell>
          <cell r="E8283">
            <v>37130</v>
          </cell>
        </row>
        <row r="8284">
          <cell r="A8284">
            <v>967170168</v>
          </cell>
          <cell r="B8284" t="str">
            <v>Prichard</v>
          </cell>
          <cell r="C8284" t="str">
            <v>Herbert</v>
          </cell>
          <cell r="D8284" t="str">
            <v>N</v>
          </cell>
          <cell r="E8284">
            <v>37130</v>
          </cell>
        </row>
        <row r="8285">
          <cell r="A8285">
            <v>967170168</v>
          </cell>
          <cell r="B8285" t="str">
            <v>Prichard</v>
          </cell>
          <cell r="C8285" t="str">
            <v>Herbert</v>
          </cell>
          <cell r="D8285" t="str">
            <v>N</v>
          </cell>
          <cell r="E8285">
            <v>37130</v>
          </cell>
        </row>
        <row r="8286">
          <cell r="A8286">
            <v>967170168</v>
          </cell>
          <cell r="B8286" t="str">
            <v>Prichard</v>
          </cell>
          <cell r="C8286" t="str">
            <v>Herbert</v>
          </cell>
          <cell r="D8286" t="str">
            <v>N</v>
          </cell>
          <cell r="E8286">
            <v>37130</v>
          </cell>
        </row>
        <row r="8287">
          <cell r="A8287">
            <v>967170168</v>
          </cell>
          <cell r="B8287" t="str">
            <v>Prichard</v>
          </cell>
          <cell r="C8287" t="str">
            <v>Herbert</v>
          </cell>
          <cell r="D8287" t="str">
            <v>N</v>
          </cell>
          <cell r="E8287">
            <v>37130</v>
          </cell>
        </row>
        <row r="8288">
          <cell r="A8288">
            <v>967170168</v>
          </cell>
          <cell r="B8288" t="str">
            <v>Prichard</v>
          </cell>
          <cell r="C8288" t="str">
            <v>Herbert</v>
          </cell>
          <cell r="D8288" t="str">
            <v>N</v>
          </cell>
          <cell r="E8288">
            <v>37130</v>
          </cell>
        </row>
        <row r="8289">
          <cell r="A8289">
            <v>967237572</v>
          </cell>
          <cell r="B8289" t="str">
            <v>Raymond</v>
          </cell>
          <cell r="C8289" t="str">
            <v>Julianne</v>
          </cell>
          <cell r="D8289" t="str">
            <v>N</v>
          </cell>
          <cell r="E8289">
            <v>39041</v>
          </cell>
        </row>
        <row r="8290">
          <cell r="A8290">
            <v>967237572</v>
          </cell>
          <cell r="B8290" t="str">
            <v>Raymond</v>
          </cell>
          <cell r="C8290" t="str">
            <v>Julianne</v>
          </cell>
          <cell r="D8290" t="str">
            <v>N</v>
          </cell>
          <cell r="E8290">
            <v>39041</v>
          </cell>
        </row>
        <row r="8291">
          <cell r="A8291">
            <v>967237572</v>
          </cell>
          <cell r="B8291" t="str">
            <v>Raymond</v>
          </cell>
          <cell r="C8291" t="str">
            <v>Julianne</v>
          </cell>
          <cell r="D8291" t="str">
            <v>N</v>
          </cell>
          <cell r="E8291">
            <v>39041</v>
          </cell>
        </row>
        <row r="8292">
          <cell r="A8292">
            <v>967238155</v>
          </cell>
          <cell r="B8292" t="str">
            <v>Smith-Buani</v>
          </cell>
          <cell r="C8292" t="str">
            <v>Joseph</v>
          </cell>
          <cell r="D8292" t="str">
            <v>E</v>
          </cell>
          <cell r="E8292">
            <v>38792</v>
          </cell>
        </row>
        <row r="8293">
          <cell r="A8293">
            <v>967238155</v>
          </cell>
          <cell r="B8293" t="str">
            <v>Smith-Buani</v>
          </cell>
          <cell r="C8293" t="str">
            <v>Joseph</v>
          </cell>
          <cell r="D8293" t="str">
            <v>E</v>
          </cell>
          <cell r="E8293">
            <v>38792</v>
          </cell>
        </row>
        <row r="8294">
          <cell r="A8294">
            <v>967238155</v>
          </cell>
          <cell r="B8294" t="str">
            <v>Smith-Buani</v>
          </cell>
          <cell r="C8294" t="str">
            <v>Joseph</v>
          </cell>
          <cell r="D8294" t="str">
            <v>J</v>
          </cell>
          <cell r="E8294">
            <v>39342</v>
          </cell>
        </row>
        <row r="8295">
          <cell r="A8295">
            <v>967238155</v>
          </cell>
          <cell r="B8295" t="str">
            <v>Smith-Buani</v>
          </cell>
          <cell r="C8295" t="str">
            <v>Joseph</v>
          </cell>
          <cell r="D8295" t="str">
            <v>J</v>
          </cell>
          <cell r="E8295">
            <v>39342</v>
          </cell>
        </row>
        <row r="8296">
          <cell r="A8296">
            <v>967238155</v>
          </cell>
          <cell r="B8296" t="str">
            <v>Smith-Buani</v>
          </cell>
          <cell r="C8296" t="str">
            <v>Joseph</v>
          </cell>
          <cell r="D8296" t="str">
            <v>J</v>
          </cell>
          <cell r="E8296">
            <v>39342</v>
          </cell>
        </row>
        <row r="8297">
          <cell r="A8297">
            <v>967238155</v>
          </cell>
          <cell r="B8297" t="str">
            <v>Smith-Buani</v>
          </cell>
          <cell r="C8297" t="str">
            <v>Joseph</v>
          </cell>
          <cell r="D8297" t="str">
            <v>J</v>
          </cell>
          <cell r="E8297">
            <v>39342</v>
          </cell>
        </row>
        <row r="8298">
          <cell r="A8298">
            <v>967238155</v>
          </cell>
          <cell r="B8298" t="str">
            <v>Smith-Buani</v>
          </cell>
          <cell r="C8298" t="str">
            <v>Joseph</v>
          </cell>
          <cell r="D8298" t="str">
            <v>J</v>
          </cell>
          <cell r="E8298">
            <v>39342</v>
          </cell>
        </row>
        <row r="8299">
          <cell r="A8299">
            <v>967249165</v>
          </cell>
          <cell r="B8299" t="str">
            <v>Nordstrom</v>
          </cell>
          <cell r="C8299" t="str">
            <v>Richard</v>
          </cell>
          <cell r="D8299" t="str">
            <v>J</v>
          </cell>
          <cell r="E8299">
            <v>36557</v>
          </cell>
        </row>
        <row r="8300">
          <cell r="A8300">
            <v>967249165</v>
          </cell>
          <cell r="B8300" t="str">
            <v>Nordstrom</v>
          </cell>
          <cell r="C8300" t="str">
            <v>Richard</v>
          </cell>
          <cell r="D8300" t="str">
            <v>J</v>
          </cell>
          <cell r="E8300">
            <v>36557</v>
          </cell>
        </row>
        <row r="8301">
          <cell r="A8301">
            <v>967249165</v>
          </cell>
          <cell r="B8301" t="str">
            <v>Nordstrom</v>
          </cell>
          <cell r="C8301" t="str">
            <v>Richard</v>
          </cell>
          <cell r="D8301" t="str">
            <v>J</v>
          </cell>
          <cell r="E8301">
            <v>36557</v>
          </cell>
        </row>
        <row r="8302">
          <cell r="A8302">
            <v>967249165</v>
          </cell>
          <cell r="B8302" t="str">
            <v>Nordstrom</v>
          </cell>
          <cell r="C8302" t="str">
            <v>Richard</v>
          </cell>
          <cell r="D8302" t="str">
            <v>J</v>
          </cell>
          <cell r="E8302">
            <v>36557</v>
          </cell>
        </row>
        <row r="8303">
          <cell r="A8303">
            <v>967251995</v>
          </cell>
          <cell r="B8303" t="str">
            <v>Hirons</v>
          </cell>
          <cell r="C8303" t="str">
            <v>Kathleen</v>
          </cell>
          <cell r="D8303" t="str">
            <v>E</v>
          </cell>
          <cell r="E8303">
            <v>39341</v>
          </cell>
        </row>
        <row r="8304">
          <cell r="A8304">
            <v>967251995</v>
          </cell>
          <cell r="B8304" t="str">
            <v>Hirons</v>
          </cell>
          <cell r="C8304" t="str">
            <v>Kathleen</v>
          </cell>
          <cell r="D8304" t="str">
            <v>E</v>
          </cell>
          <cell r="E8304">
            <v>39341</v>
          </cell>
        </row>
        <row r="8305">
          <cell r="A8305">
            <v>967253895</v>
          </cell>
          <cell r="B8305" t="str">
            <v>Brockel</v>
          </cell>
          <cell r="C8305" t="str">
            <v>Arlene</v>
          </cell>
          <cell r="D8305" t="str">
            <v>N</v>
          </cell>
          <cell r="E8305">
            <v>36708</v>
          </cell>
        </row>
        <row r="8306">
          <cell r="A8306">
            <v>967253895</v>
          </cell>
          <cell r="B8306" t="str">
            <v>Brockel</v>
          </cell>
          <cell r="C8306" t="str">
            <v>Arlene</v>
          </cell>
          <cell r="D8306" t="str">
            <v>N</v>
          </cell>
          <cell r="E8306">
            <v>36708</v>
          </cell>
        </row>
        <row r="8307">
          <cell r="A8307">
            <v>967253895</v>
          </cell>
          <cell r="B8307" t="str">
            <v>Brockel</v>
          </cell>
          <cell r="C8307" t="str">
            <v>Arlene</v>
          </cell>
          <cell r="D8307" t="str">
            <v>N</v>
          </cell>
          <cell r="E8307">
            <v>36708</v>
          </cell>
        </row>
        <row r="8308">
          <cell r="A8308">
            <v>967275077</v>
          </cell>
          <cell r="B8308" t="str">
            <v>Kaehler</v>
          </cell>
          <cell r="C8308" t="str">
            <v>Laura</v>
          </cell>
          <cell r="D8308" t="str">
            <v>E</v>
          </cell>
          <cell r="E8308">
            <v>38976</v>
          </cell>
        </row>
        <row r="8309">
          <cell r="A8309">
            <v>967275077</v>
          </cell>
          <cell r="B8309" t="str">
            <v>Kaehler</v>
          </cell>
          <cell r="C8309" t="str">
            <v>Laura</v>
          </cell>
          <cell r="D8309" t="str">
            <v>E</v>
          </cell>
          <cell r="E8309">
            <v>38976</v>
          </cell>
        </row>
        <row r="8310">
          <cell r="A8310">
            <v>967282075</v>
          </cell>
          <cell r="B8310" t="str">
            <v>Braun</v>
          </cell>
          <cell r="C8310" t="str">
            <v>John</v>
          </cell>
          <cell r="D8310" t="str">
            <v>H</v>
          </cell>
          <cell r="E8310">
            <v>37606</v>
          </cell>
        </row>
        <row r="8311">
          <cell r="A8311">
            <v>967282075</v>
          </cell>
          <cell r="B8311" t="str">
            <v>Braun</v>
          </cell>
          <cell r="C8311" t="str">
            <v>John</v>
          </cell>
          <cell r="D8311" t="str">
            <v>H</v>
          </cell>
          <cell r="E8311">
            <v>37606</v>
          </cell>
        </row>
        <row r="8312">
          <cell r="A8312">
            <v>967282075</v>
          </cell>
          <cell r="B8312" t="str">
            <v>Braun</v>
          </cell>
          <cell r="C8312" t="str">
            <v>John</v>
          </cell>
          <cell r="D8312" t="str">
            <v>H</v>
          </cell>
          <cell r="E8312">
            <v>37606</v>
          </cell>
        </row>
        <row r="8313">
          <cell r="A8313">
            <v>967282075</v>
          </cell>
          <cell r="B8313" t="str">
            <v>Braun</v>
          </cell>
          <cell r="C8313" t="str">
            <v>John</v>
          </cell>
          <cell r="D8313" t="str">
            <v>H</v>
          </cell>
          <cell r="E8313">
            <v>37606</v>
          </cell>
        </row>
        <row r="8314">
          <cell r="A8314">
            <v>967282075</v>
          </cell>
          <cell r="B8314" t="str">
            <v>Braun</v>
          </cell>
          <cell r="C8314" t="str">
            <v>John</v>
          </cell>
          <cell r="D8314" t="str">
            <v>H</v>
          </cell>
          <cell r="E8314">
            <v>37606</v>
          </cell>
        </row>
        <row r="8315">
          <cell r="A8315">
            <v>967282075</v>
          </cell>
          <cell r="B8315" t="str">
            <v>Braun</v>
          </cell>
          <cell r="C8315" t="str">
            <v>John</v>
          </cell>
          <cell r="D8315" t="str">
            <v>H</v>
          </cell>
          <cell r="E8315">
            <v>37606</v>
          </cell>
        </row>
        <row r="8316">
          <cell r="A8316">
            <v>967287637</v>
          </cell>
          <cell r="B8316" t="str">
            <v>Okulam</v>
          </cell>
          <cell r="C8316" t="str">
            <v>Frodo</v>
          </cell>
          <cell r="D8316" t="str">
            <v>E</v>
          </cell>
          <cell r="E8316">
            <v>38976</v>
          </cell>
        </row>
        <row r="8317">
          <cell r="A8317">
            <v>967287637</v>
          </cell>
          <cell r="B8317" t="str">
            <v>Okulam</v>
          </cell>
          <cell r="C8317" t="str">
            <v>Frodo</v>
          </cell>
          <cell r="D8317" t="str">
            <v>E</v>
          </cell>
          <cell r="E8317">
            <v>38976</v>
          </cell>
        </row>
        <row r="8318">
          <cell r="A8318">
            <v>967287637</v>
          </cell>
          <cell r="B8318" t="str">
            <v>Okulam</v>
          </cell>
          <cell r="C8318" t="str">
            <v>Frodo</v>
          </cell>
          <cell r="D8318" t="str">
            <v>E</v>
          </cell>
          <cell r="E8318">
            <v>38976</v>
          </cell>
        </row>
        <row r="8319">
          <cell r="A8319">
            <v>967287637</v>
          </cell>
          <cell r="B8319" t="str">
            <v>Okulam</v>
          </cell>
          <cell r="C8319" t="str">
            <v>Frodo</v>
          </cell>
          <cell r="D8319" t="str">
            <v>E</v>
          </cell>
          <cell r="E8319">
            <v>38976</v>
          </cell>
        </row>
        <row r="8320">
          <cell r="A8320">
            <v>967287637</v>
          </cell>
          <cell r="B8320" t="str">
            <v>Okulam</v>
          </cell>
          <cell r="C8320" t="str">
            <v>Frodo</v>
          </cell>
          <cell r="D8320" t="str">
            <v>E</v>
          </cell>
          <cell r="E8320">
            <v>38976</v>
          </cell>
        </row>
        <row r="8321">
          <cell r="A8321">
            <v>967287637</v>
          </cell>
          <cell r="B8321" t="str">
            <v>Okulam</v>
          </cell>
          <cell r="C8321" t="str">
            <v>Frodo</v>
          </cell>
          <cell r="D8321" t="str">
            <v>E</v>
          </cell>
          <cell r="E8321">
            <v>38976</v>
          </cell>
        </row>
        <row r="8322">
          <cell r="A8322">
            <v>967342408</v>
          </cell>
          <cell r="B8322" t="str">
            <v>Binus</v>
          </cell>
          <cell r="C8322" t="str">
            <v>Joshua</v>
          </cell>
          <cell r="D8322" t="str">
            <v>C</v>
          </cell>
          <cell r="E8322">
            <v>38611</v>
          </cell>
        </row>
        <row r="8323">
          <cell r="A8323">
            <v>967342408</v>
          </cell>
          <cell r="B8323" t="str">
            <v>Binus</v>
          </cell>
          <cell r="C8323" t="str">
            <v>Joshua</v>
          </cell>
          <cell r="D8323" t="str">
            <v>C</v>
          </cell>
          <cell r="E8323">
            <v>38611</v>
          </cell>
        </row>
        <row r="8324">
          <cell r="A8324">
            <v>967342408</v>
          </cell>
          <cell r="B8324" t="str">
            <v>Binus</v>
          </cell>
          <cell r="C8324" t="str">
            <v>Joshua</v>
          </cell>
          <cell r="D8324" t="str">
            <v>C</v>
          </cell>
          <cell r="E8324">
            <v>38611</v>
          </cell>
        </row>
        <row r="8325">
          <cell r="A8325">
            <v>967342408</v>
          </cell>
          <cell r="B8325" t="str">
            <v>Binus</v>
          </cell>
          <cell r="C8325" t="str">
            <v>Joshua</v>
          </cell>
          <cell r="D8325" t="str">
            <v>C</v>
          </cell>
          <cell r="E8325">
            <v>38611</v>
          </cell>
        </row>
        <row r="8326">
          <cell r="A8326">
            <v>967342408</v>
          </cell>
          <cell r="B8326" t="str">
            <v>Binus</v>
          </cell>
          <cell r="C8326" t="str">
            <v>Joshua</v>
          </cell>
          <cell r="D8326" t="str">
            <v>C</v>
          </cell>
          <cell r="E8326">
            <v>38611</v>
          </cell>
        </row>
        <row r="8327">
          <cell r="A8327">
            <v>967342408</v>
          </cell>
          <cell r="B8327" t="str">
            <v>Binus</v>
          </cell>
          <cell r="C8327" t="str">
            <v>Joshua</v>
          </cell>
          <cell r="D8327" t="str">
            <v>R</v>
          </cell>
          <cell r="E8327">
            <v>37515</v>
          </cell>
        </row>
        <row r="8328">
          <cell r="A8328">
            <v>967342408</v>
          </cell>
          <cell r="B8328" t="str">
            <v>Binus</v>
          </cell>
          <cell r="C8328" t="str">
            <v>Joshua</v>
          </cell>
          <cell r="D8328" t="str">
            <v>R</v>
          </cell>
          <cell r="E8328">
            <v>37515</v>
          </cell>
        </row>
        <row r="8329">
          <cell r="A8329">
            <v>967342408</v>
          </cell>
          <cell r="B8329" t="str">
            <v>Binus</v>
          </cell>
          <cell r="C8329" t="str">
            <v>Joshua</v>
          </cell>
          <cell r="D8329" t="str">
            <v>R</v>
          </cell>
          <cell r="E8329">
            <v>37515</v>
          </cell>
        </row>
        <row r="8330">
          <cell r="A8330">
            <v>967404689</v>
          </cell>
          <cell r="B8330" t="str">
            <v>Cash</v>
          </cell>
          <cell r="C8330" t="str">
            <v>Robert</v>
          </cell>
          <cell r="D8330" t="str">
            <v>E</v>
          </cell>
          <cell r="E8330">
            <v>39432</v>
          </cell>
        </row>
        <row r="8331">
          <cell r="A8331">
            <v>967404689</v>
          </cell>
          <cell r="B8331" t="str">
            <v>Cash</v>
          </cell>
          <cell r="C8331" t="str">
            <v>Robert</v>
          </cell>
          <cell r="D8331" t="str">
            <v>E</v>
          </cell>
          <cell r="E8331">
            <v>39432</v>
          </cell>
        </row>
        <row r="8332">
          <cell r="A8332">
            <v>967404689</v>
          </cell>
          <cell r="B8332" t="str">
            <v>Cash</v>
          </cell>
          <cell r="C8332" t="str">
            <v>Robert</v>
          </cell>
          <cell r="D8332" t="str">
            <v>E</v>
          </cell>
          <cell r="E8332">
            <v>39432</v>
          </cell>
        </row>
        <row r="8333">
          <cell r="A8333">
            <v>967404689</v>
          </cell>
          <cell r="B8333" t="str">
            <v>Cash</v>
          </cell>
          <cell r="C8333" t="str">
            <v>Robert</v>
          </cell>
          <cell r="D8333" t="str">
            <v>E</v>
          </cell>
          <cell r="E8333">
            <v>39432</v>
          </cell>
        </row>
        <row r="8334">
          <cell r="A8334">
            <v>967404689</v>
          </cell>
          <cell r="B8334" t="str">
            <v>Cash</v>
          </cell>
          <cell r="C8334" t="str">
            <v>Robert</v>
          </cell>
          <cell r="D8334" t="str">
            <v>E</v>
          </cell>
          <cell r="E8334">
            <v>39432</v>
          </cell>
        </row>
        <row r="8335">
          <cell r="A8335">
            <v>967404689</v>
          </cell>
          <cell r="B8335" t="str">
            <v>Cash</v>
          </cell>
          <cell r="C8335" t="str">
            <v>Robert</v>
          </cell>
          <cell r="D8335" t="str">
            <v>H</v>
          </cell>
          <cell r="E8335">
            <v>38976</v>
          </cell>
        </row>
        <row r="8336">
          <cell r="A8336">
            <v>967409680</v>
          </cell>
          <cell r="B8336" t="str">
            <v>Webster</v>
          </cell>
          <cell r="C8336" t="str">
            <v>Joslyn</v>
          </cell>
          <cell r="D8336" t="str">
            <v>N</v>
          </cell>
          <cell r="E8336">
            <v>38853</v>
          </cell>
        </row>
        <row r="8337">
          <cell r="A8337">
            <v>967409680</v>
          </cell>
          <cell r="B8337" t="str">
            <v>Webster</v>
          </cell>
          <cell r="C8337" t="str">
            <v>Joslyn</v>
          </cell>
          <cell r="D8337" t="str">
            <v>N</v>
          </cell>
          <cell r="E8337">
            <v>38853</v>
          </cell>
        </row>
        <row r="8338">
          <cell r="A8338">
            <v>967409680</v>
          </cell>
          <cell r="B8338" t="str">
            <v>Webster</v>
          </cell>
          <cell r="C8338" t="str">
            <v>Joslyn</v>
          </cell>
          <cell r="D8338" t="str">
            <v>N</v>
          </cell>
          <cell r="E8338">
            <v>38853</v>
          </cell>
        </row>
        <row r="8339">
          <cell r="A8339">
            <v>967409680</v>
          </cell>
          <cell r="B8339" t="str">
            <v>Webster</v>
          </cell>
          <cell r="C8339" t="str">
            <v>Joslyn</v>
          </cell>
          <cell r="D8339" t="str">
            <v>N</v>
          </cell>
          <cell r="E8339">
            <v>38853</v>
          </cell>
        </row>
        <row r="8340">
          <cell r="A8340">
            <v>967410972</v>
          </cell>
          <cell r="B8340" t="str">
            <v>Bergland</v>
          </cell>
          <cell r="C8340" t="str">
            <v>Daneen</v>
          </cell>
          <cell r="D8340" t="str">
            <v>E</v>
          </cell>
          <cell r="E8340">
            <v>38976</v>
          </cell>
        </row>
        <row r="8341">
          <cell r="A8341">
            <v>967410972</v>
          </cell>
          <cell r="B8341" t="str">
            <v>Bergland</v>
          </cell>
          <cell r="C8341" t="str">
            <v>Daneen</v>
          </cell>
          <cell r="D8341" t="str">
            <v>E</v>
          </cell>
          <cell r="E8341">
            <v>38976</v>
          </cell>
        </row>
        <row r="8342">
          <cell r="A8342">
            <v>967410972</v>
          </cell>
          <cell r="B8342" t="str">
            <v>Bergland</v>
          </cell>
          <cell r="C8342" t="str">
            <v>Daneen</v>
          </cell>
          <cell r="D8342" t="str">
            <v>E</v>
          </cell>
          <cell r="E8342">
            <v>38976</v>
          </cell>
        </row>
        <row r="8343">
          <cell r="A8343">
            <v>967410972</v>
          </cell>
          <cell r="B8343" t="str">
            <v>Bergland</v>
          </cell>
          <cell r="C8343" t="str">
            <v>Daneen</v>
          </cell>
          <cell r="D8343" t="str">
            <v>E</v>
          </cell>
          <cell r="E8343">
            <v>38976</v>
          </cell>
        </row>
        <row r="8344">
          <cell r="A8344">
            <v>967410972</v>
          </cell>
          <cell r="B8344" t="str">
            <v>Bergland</v>
          </cell>
          <cell r="C8344" t="str">
            <v>Daneen</v>
          </cell>
          <cell r="D8344" t="str">
            <v>E</v>
          </cell>
          <cell r="E8344">
            <v>38976</v>
          </cell>
        </row>
        <row r="8345">
          <cell r="A8345">
            <v>967410972</v>
          </cell>
          <cell r="B8345" t="str">
            <v>Bergland</v>
          </cell>
          <cell r="C8345" t="str">
            <v>Daneen</v>
          </cell>
          <cell r="D8345" t="str">
            <v>E</v>
          </cell>
          <cell r="E8345">
            <v>38976</v>
          </cell>
        </row>
        <row r="8346">
          <cell r="A8346">
            <v>967410972</v>
          </cell>
          <cell r="B8346" t="str">
            <v>Bergland</v>
          </cell>
          <cell r="C8346" t="str">
            <v>Daneen</v>
          </cell>
          <cell r="D8346" t="str">
            <v>E</v>
          </cell>
          <cell r="E8346">
            <v>38976</v>
          </cell>
        </row>
        <row r="8347">
          <cell r="A8347">
            <v>967410972</v>
          </cell>
          <cell r="B8347" t="str">
            <v>Bergland</v>
          </cell>
          <cell r="C8347" t="str">
            <v>Daneen</v>
          </cell>
          <cell r="D8347" t="str">
            <v>E</v>
          </cell>
          <cell r="E8347">
            <v>38976</v>
          </cell>
        </row>
        <row r="8348">
          <cell r="A8348">
            <v>967410972</v>
          </cell>
          <cell r="B8348" t="str">
            <v>Bergland</v>
          </cell>
          <cell r="C8348" t="str">
            <v>Daneen</v>
          </cell>
          <cell r="D8348" t="str">
            <v>E</v>
          </cell>
          <cell r="E8348">
            <v>38976</v>
          </cell>
        </row>
        <row r="8349">
          <cell r="A8349">
            <v>967410972</v>
          </cell>
          <cell r="B8349" t="str">
            <v>Bergland</v>
          </cell>
          <cell r="C8349" t="str">
            <v>Daneen</v>
          </cell>
          <cell r="D8349" t="str">
            <v>E</v>
          </cell>
          <cell r="E8349">
            <v>38976</v>
          </cell>
        </row>
        <row r="8350">
          <cell r="A8350">
            <v>967410972</v>
          </cell>
          <cell r="B8350" t="str">
            <v>Bergland</v>
          </cell>
          <cell r="C8350" t="str">
            <v>Daneen</v>
          </cell>
          <cell r="D8350" t="str">
            <v>E</v>
          </cell>
          <cell r="E8350">
            <v>38976</v>
          </cell>
        </row>
        <row r="8351">
          <cell r="A8351">
            <v>967410972</v>
          </cell>
          <cell r="B8351" t="str">
            <v>Bergland</v>
          </cell>
          <cell r="C8351" t="str">
            <v>Daneen</v>
          </cell>
          <cell r="D8351" t="str">
            <v>E</v>
          </cell>
          <cell r="E8351">
            <v>38976</v>
          </cell>
        </row>
        <row r="8352">
          <cell r="A8352">
            <v>967410972</v>
          </cell>
          <cell r="B8352" t="str">
            <v>Bergland</v>
          </cell>
          <cell r="C8352" t="str">
            <v>Daneen</v>
          </cell>
          <cell r="D8352" t="str">
            <v>E</v>
          </cell>
          <cell r="E8352">
            <v>38976</v>
          </cell>
        </row>
        <row r="8353">
          <cell r="A8353">
            <v>967410972</v>
          </cell>
          <cell r="B8353" t="str">
            <v>Bergland</v>
          </cell>
          <cell r="C8353" t="str">
            <v>Daneen</v>
          </cell>
          <cell r="D8353" t="str">
            <v>E</v>
          </cell>
          <cell r="E8353">
            <v>38976</v>
          </cell>
        </row>
        <row r="8354">
          <cell r="A8354">
            <v>967424384</v>
          </cell>
          <cell r="B8354" t="str">
            <v>Bollin</v>
          </cell>
          <cell r="C8354" t="str">
            <v>Patricia</v>
          </cell>
          <cell r="D8354" t="str">
            <v>N</v>
          </cell>
          <cell r="E8354">
            <v>36708</v>
          </cell>
        </row>
        <row r="8355">
          <cell r="A8355">
            <v>967424384</v>
          </cell>
          <cell r="B8355" t="str">
            <v>Bollin</v>
          </cell>
          <cell r="C8355" t="str">
            <v>Patricia</v>
          </cell>
          <cell r="D8355" t="str">
            <v>N</v>
          </cell>
          <cell r="E8355">
            <v>36708</v>
          </cell>
        </row>
        <row r="8356">
          <cell r="A8356">
            <v>967427821</v>
          </cell>
          <cell r="B8356" t="str">
            <v>Wheeler</v>
          </cell>
          <cell r="C8356" t="str">
            <v>Lawrence</v>
          </cell>
          <cell r="D8356" t="str">
            <v>A</v>
          </cell>
          <cell r="E8356">
            <v>38534</v>
          </cell>
        </row>
        <row r="8357">
          <cell r="A8357">
            <v>967430099</v>
          </cell>
          <cell r="B8357" t="str">
            <v>Stern</v>
          </cell>
          <cell r="C8357" t="str">
            <v>Thomas</v>
          </cell>
          <cell r="D8357" t="str">
            <v>H</v>
          </cell>
          <cell r="E8357">
            <v>37515</v>
          </cell>
        </row>
        <row r="8358">
          <cell r="A8358">
            <v>967430099</v>
          </cell>
          <cell r="B8358" t="str">
            <v>Stern</v>
          </cell>
          <cell r="C8358" t="str">
            <v>Thomas</v>
          </cell>
          <cell r="D8358" t="str">
            <v>H</v>
          </cell>
          <cell r="E8358">
            <v>37515</v>
          </cell>
        </row>
        <row r="8359">
          <cell r="A8359">
            <v>967456682</v>
          </cell>
          <cell r="B8359" t="str">
            <v>Giarelli</v>
          </cell>
          <cell r="C8359" t="str">
            <v>Andrew</v>
          </cell>
          <cell r="D8359" t="str">
            <v>C</v>
          </cell>
          <cell r="E8359">
            <v>35324</v>
          </cell>
        </row>
        <row r="8360">
          <cell r="A8360">
            <v>967456682</v>
          </cell>
          <cell r="B8360" t="str">
            <v>Giarelli</v>
          </cell>
          <cell r="C8360" t="str">
            <v>Andrew</v>
          </cell>
          <cell r="D8360" t="str">
            <v>C</v>
          </cell>
          <cell r="E8360">
            <v>35324</v>
          </cell>
        </row>
        <row r="8361">
          <cell r="A8361">
            <v>967472221</v>
          </cell>
          <cell r="B8361" t="str">
            <v>Booth</v>
          </cell>
          <cell r="C8361" t="str">
            <v>Jeremy</v>
          </cell>
          <cell r="D8361" t="str">
            <v>N</v>
          </cell>
          <cell r="E8361">
            <v>39352</v>
          </cell>
        </row>
        <row r="8362">
          <cell r="A8362">
            <v>967510832</v>
          </cell>
          <cell r="B8362" t="str">
            <v>Morgan</v>
          </cell>
          <cell r="C8362" t="str">
            <v>Douglas</v>
          </cell>
          <cell r="D8362" t="str">
            <v>A</v>
          </cell>
          <cell r="E8362">
            <v>35324</v>
          </cell>
        </row>
        <row r="8363">
          <cell r="A8363">
            <v>967510832</v>
          </cell>
          <cell r="B8363" t="str">
            <v>Morgan</v>
          </cell>
          <cell r="C8363" t="str">
            <v>Douglas</v>
          </cell>
          <cell r="D8363" t="str">
            <v>A</v>
          </cell>
          <cell r="E8363">
            <v>35324</v>
          </cell>
        </row>
        <row r="8364">
          <cell r="A8364">
            <v>967510832</v>
          </cell>
          <cell r="B8364" t="str">
            <v>Morgan</v>
          </cell>
          <cell r="C8364" t="str">
            <v>Douglas</v>
          </cell>
          <cell r="D8364" t="str">
            <v>A</v>
          </cell>
          <cell r="E8364">
            <v>35324</v>
          </cell>
        </row>
        <row r="8365">
          <cell r="A8365">
            <v>967510832</v>
          </cell>
          <cell r="B8365" t="str">
            <v>Morgan</v>
          </cell>
          <cell r="C8365" t="str">
            <v>Douglas</v>
          </cell>
          <cell r="D8365" t="str">
            <v>A</v>
          </cell>
          <cell r="E8365">
            <v>35324</v>
          </cell>
        </row>
        <row r="8366">
          <cell r="A8366">
            <v>967510832</v>
          </cell>
          <cell r="B8366" t="str">
            <v>Morgan</v>
          </cell>
          <cell r="C8366" t="str">
            <v>Douglas</v>
          </cell>
          <cell r="D8366" t="str">
            <v>A</v>
          </cell>
          <cell r="E8366">
            <v>35324</v>
          </cell>
        </row>
        <row r="8367">
          <cell r="A8367">
            <v>967510832</v>
          </cell>
          <cell r="B8367" t="str">
            <v>Morgan</v>
          </cell>
          <cell r="C8367" t="str">
            <v>Douglas</v>
          </cell>
          <cell r="D8367" t="str">
            <v>A</v>
          </cell>
          <cell r="E8367">
            <v>35324</v>
          </cell>
        </row>
        <row r="8368">
          <cell r="A8368">
            <v>967510832</v>
          </cell>
          <cell r="B8368" t="str">
            <v>Morgan</v>
          </cell>
          <cell r="C8368" t="str">
            <v>Douglas</v>
          </cell>
          <cell r="D8368" t="str">
            <v>A</v>
          </cell>
          <cell r="E8368">
            <v>35324</v>
          </cell>
        </row>
        <row r="8369">
          <cell r="A8369">
            <v>967510832</v>
          </cell>
          <cell r="B8369" t="str">
            <v>Morgan</v>
          </cell>
          <cell r="C8369" t="str">
            <v>Douglas</v>
          </cell>
          <cell r="D8369" t="str">
            <v>A</v>
          </cell>
          <cell r="E8369">
            <v>35324</v>
          </cell>
        </row>
        <row r="8370">
          <cell r="A8370">
            <v>967510832</v>
          </cell>
          <cell r="B8370" t="str">
            <v>Morgan</v>
          </cell>
          <cell r="C8370" t="str">
            <v>Douglas</v>
          </cell>
          <cell r="D8370" t="str">
            <v>A</v>
          </cell>
          <cell r="E8370">
            <v>35324</v>
          </cell>
        </row>
        <row r="8371">
          <cell r="A8371">
            <v>967525546</v>
          </cell>
          <cell r="B8371" t="str">
            <v>Wang</v>
          </cell>
          <cell r="C8371" t="str">
            <v>Jian</v>
          </cell>
          <cell r="D8371" t="str">
            <v>A</v>
          </cell>
          <cell r="E8371">
            <v>39264</v>
          </cell>
        </row>
        <row r="8372">
          <cell r="A8372">
            <v>967556503</v>
          </cell>
          <cell r="B8372" t="str">
            <v>McKeown-Ice</v>
          </cell>
          <cell r="C8372" t="str">
            <v>Rosalyn</v>
          </cell>
          <cell r="D8372" t="str">
            <v>B</v>
          </cell>
          <cell r="E8372">
            <v>39341</v>
          </cell>
        </row>
        <row r="8373">
          <cell r="A8373">
            <v>967556503</v>
          </cell>
          <cell r="B8373" t="str">
            <v>McKeown-Ice</v>
          </cell>
          <cell r="C8373" t="str">
            <v>Rosalyn</v>
          </cell>
          <cell r="D8373" t="str">
            <v>B</v>
          </cell>
          <cell r="E8373">
            <v>39341</v>
          </cell>
        </row>
        <row r="8374">
          <cell r="A8374">
            <v>967556503</v>
          </cell>
          <cell r="B8374" t="str">
            <v>McKeown-Ice</v>
          </cell>
          <cell r="C8374" t="str">
            <v>Rosalyn</v>
          </cell>
          <cell r="D8374" t="str">
            <v>B</v>
          </cell>
          <cell r="E8374">
            <v>39341</v>
          </cell>
        </row>
        <row r="8375">
          <cell r="A8375">
            <v>967556503</v>
          </cell>
          <cell r="B8375" t="str">
            <v>McKeown-Ice</v>
          </cell>
          <cell r="C8375" t="str">
            <v>Rosalyn</v>
          </cell>
          <cell r="D8375" t="str">
            <v>B</v>
          </cell>
          <cell r="E8375">
            <v>39341</v>
          </cell>
        </row>
        <row r="8376">
          <cell r="A8376">
            <v>967557810</v>
          </cell>
          <cell r="B8376" t="str">
            <v>Goff</v>
          </cell>
          <cell r="C8376" t="str">
            <v>Katherine</v>
          </cell>
          <cell r="D8376" t="str">
            <v>N</v>
          </cell>
          <cell r="E8376">
            <v>36708</v>
          </cell>
        </row>
        <row r="8377">
          <cell r="A8377">
            <v>967575680</v>
          </cell>
          <cell r="B8377" t="str">
            <v>Loesch</v>
          </cell>
          <cell r="C8377" t="str">
            <v>Connie</v>
          </cell>
          <cell r="D8377" t="str">
            <v>K</v>
          </cell>
          <cell r="E8377">
            <v>38991</v>
          </cell>
        </row>
        <row r="8378">
          <cell r="A8378">
            <v>967575680</v>
          </cell>
          <cell r="B8378" t="str">
            <v>Loesch</v>
          </cell>
          <cell r="C8378" t="str">
            <v>Connie</v>
          </cell>
          <cell r="D8378" t="str">
            <v>K</v>
          </cell>
          <cell r="E8378">
            <v>38991</v>
          </cell>
        </row>
        <row r="8379">
          <cell r="A8379">
            <v>967575680</v>
          </cell>
          <cell r="B8379" t="str">
            <v>Loesch</v>
          </cell>
          <cell r="C8379" t="str">
            <v>Connie</v>
          </cell>
          <cell r="D8379" t="str">
            <v>K</v>
          </cell>
          <cell r="E8379">
            <v>38991</v>
          </cell>
        </row>
        <row r="8380">
          <cell r="A8380">
            <v>967575680</v>
          </cell>
          <cell r="B8380" t="str">
            <v>Loesch</v>
          </cell>
          <cell r="C8380" t="str">
            <v>Connie</v>
          </cell>
          <cell r="D8380" t="str">
            <v>K</v>
          </cell>
          <cell r="E8380">
            <v>38991</v>
          </cell>
        </row>
        <row r="8381">
          <cell r="A8381">
            <v>967575680</v>
          </cell>
          <cell r="B8381" t="str">
            <v>Loesch</v>
          </cell>
          <cell r="C8381" t="str">
            <v>Connie</v>
          </cell>
          <cell r="D8381" t="str">
            <v>K</v>
          </cell>
          <cell r="E8381">
            <v>38991</v>
          </cell>
        </row>
        <row r="8382">
          <cell r="A8382">
            <v>967581517</v>
          </cell>
          <cell r="B8382" t="str">
            <v>McGimsey</v>
          </cell>
          <cell r="C8382" t="str">
            <v>Cristina</v>
          </cell>
          <cell r="D8382" t="str">
            <v>N</v>
          </cell>
          <cell r="E8382">
            <v>37788</v>
          </cell>
        </row>
        <row r="8383">
          <cell r="A8383">
            <v>967581517</v>
          </cell>
          <cell r="B8383" t="str">
            <v>McGimsey</v>
          </cell>
          <cell r="C8383" t="str">
            <v>Cristina</v>
          </cell>
          <cell r="D8383" t="str">
            <v>N</v>
          </cell>
          <cell r="E8383">
            <v>37788</v>
          </cell>
        </row>
        <row r="8384">
          <cell r="A8384">
            <v>967626828</v>
          </cell>
          <cell r="B8384" t="str">
            <v>Shaw</v>
          </cell>
          <cell r="C8384" t="str">
            <v>Sammy</v>
          </cell>
          <cell r="D8384" t="str">
            <v>P</v>
          </cell>
          <cell r="E8384">
            <v>38232</v>
          </cell>
        </row>
        <row r="8385">
          <cell r="A8385">
            <v>967626828</v>
          </cell>
          <cell r="B8385" t="str">
            <v>Shaw</v>
          </cell>
          <cell r="C8385" t="str">
            <v>Sammy</v>
          </cell>
          <cell r="D8385" t="str">
            <v>P</v>
          </cell>
          <cell r="E8385">
            <v>38232</v>
          </cell>
        </row>
        <row r="8386">
          <cell r="A8386">
            <v>967670817</v>
          </cell>
          <cell r="B8386" t="str">
            <v>Geiger</v>
          </cell>
          <cell r="C8386" t="str">
            <v>Darlene</v>
          </cell>
          <cell r="D8386" t="str">
            <v>E</v>
          </cell>
          <cell r="E8386">
            <v>37150</v>
          </cell>
        </row>
        <row r="8387">
          <cell r="A8387">
            <v>967670817</v>
          </cell>
          <cell r="B8387" t="str">
            <v>Geiger</v>
          </cell>
          <cell r="C8387" t="str">
            <v>Darlene</v>
          </cell>
          <cell r="D8387" t="str">
            <v>E</v>
          </cell>
          <cell r="E8387">
            <v>37150</v>
          </cell>
        </row>
        <row r="8388">
          <cell r="A8388">
            <v>967670817</v>
          </cell>
          <cell r="B8388" t="str">
            <v>Geiger</v>
          </cell>
          <cell r="C8388" t="str">
            <v>Darlene</v>
          </cell>
          <cell r="D8388" t="str">
            <v>E</v>
          </cell>
          <cell r="E8388">
            <v>37150</v>
          </cell>
        </row>
        <row r="8389">
          <cell r="A8389">
            <v>967670817</v>
          </cell>
          <cell r="B8389" t="str">
            <v>Geiger</v>
          </cell>
          <cell r="C8389" t="str">
            <v>Darlene</v>
          </cell>
          <cell r="D8389" t="str">
            <v>E</v>
          </cell>
          <cell r="E8389">
            <v>37150</v>
          </cell>
        </row>
        <row r="8390">
          <cell r="A8390">
            <v>967675448</v>
          </cell>
          <cell r="B8390" t="str">
            <v>Freeman</v>
          </cell>
          <cell r="C8390" t="str">
            <v>Inez</v>
          </cell>
          <cell r="D8390" t="str">
            <v>N</v>
          </cell>
          <cell r="E8390">
            <v>36708</v>
          </cell>
        </row>
        <row r="8391">
          <cell r="A8391">
            <v>967675448</v>
          </cell>
          <cell r="B8391" t="str">
            <v>Freeman</v>
          </cell>
          <cell r="C8391" t="str">
            <v>Inez</v>
          </cell>
          <cell r="D8391" t="str">
            <v>N</v>
          </cell>
          <cell r="E8391">
            <v>36708</v>
          </cell>
        </row>
        <row r="8392">
          <cell r="A8392">
            <v>967675448</v>
          </cell>
          <cell r="B8392" t="str">
            <v>Freeman</v>
          </cell>
          <cell r="C8392" t="str">
            <v>Inez</v>
          </cell>
          <cell r="D8392" t="str">
            <v>N</v>
          </cell>
          <cell r="E8392">
            <v>36708</v>
          </cell>
        </row>
        <row r="8393">
          <cell r="A8393">
            <v>967675448</v>
          </cell>
          <cell r="B8393" t="str">
            <v>Freeman</v>
          </cell>
          <cell r="C8393" t="str">
            <v>Inez</v>
          </cell>
          <cell r="D8393" t="str">
            <v>N</v>
          </cell>
          <cell r="E8393">
            <v>36708</v>
          </cell>
        </row>
        <row r="8394">
          <cell r="A8394">
            <v>967692793</v>
          </cell>
          <cell r="B8394" t="str">
            <v>Dickinson</v>
          </cell>
          <cell r="C8394" t="str">
            <v>Don</v>
          </cell>
          <cell r="D8394" t="str">
            <v>E</v>
          </cell>
          <cell r="E8394">
            <v>36054</v>
          </cell>
        </row>
        <row r="8395">
          <cell r="A8395">
            <v>967692793</v>
          </cell>
          <cell r="B8395" t="str">
            <v>Dickinson</v>
          </cell>
          <cell r="C8395" t="str">
            <v>Don</v>
          </cell>
          <cell r="D8395" t="str">
            <v>E</v>
          </cell>
          <cell r="E8395">
            <v>36054</v>
          </cell>
        </row>
        <row r="8396">
          <cell r="A8396">
            <v>967692793</v>
          </cell>
          <cell r="B8396" t="str">
            <v>Dickinson</v>
          </cell>
          <cell r="C8396" t="str">
            <v>Don</v>
          </cell>
          <cell r="D8396" t="str">
            <v>E</v>
          </cell>
          <cell r="E8396">
            <v>36054</v>
          </cell>
        </row>
        <row r="8397">
          <cell r="A8397">
            <v>967692793</v>
          </cell>
          <cell r="B8397" t="str">
            <v>Dickinson</v>
          </cell>
          <cell r="C8397" t="str">
            <v>Don</v>
          </cell>
          <cell r="D8397" t="str">
            <v>E</v>
          </cell>
          <cell r="E8397">
            <v>36054</v>
          </cell>
        </row>
        <row r="8398">
          <cell r="A8398">
            <v>967749897</v>
          </cell>
          <cell r="B8398" t="str">
            <v>Frost</v>
          </cell>
          <cell r="C8398" t="str">
            <v>Christina</v>
          </cell>
          <cell r="D8398" t="str">
            <v>N</v>
          </cell>
          <cell r="E8398">
            <v>38985</v>
          </cell>
        </row>
        <row r="8399">
          <cell r="A8399">
            <v>967749897</v>
          </cell>
          <cell r="B8399" t="str">
            <v>Frost</v>
          </cell>
          <cell r="C8399" t="str">
            <v>Christina</v>
          </cell>
          <cell r="D8399" t="str">
            <v>N</v>
          </cell>
          <cell r="E8399">
            <v>38985</v>
          </cell>
        </row>
        <row r="8400">
          <cell r="A8400">
            <v>967749897</v>
          </cell>
          <cell r="B8400" t="str">
            <v>Frost</v>
          </cell>
          <cell r="C8400" t="str">
            <v>Christina</v>
          </cell>
          <cell r="D8400" t="str">
            <v>N</v>
          </cell>
          <cell r="E8400">
            <v>38985</v>
          </cell>
        </row>
        <row r="8401">
          <cell r="A8401">
            <v>967779716</v>
          </cell>
          <cell r="B8401" t="str">
            <v>Roberts</v>
          </cell>
          <cell r="C8401" t="str">
            <v>Myron</v>
          </cell>
          <cell r="D8401" t="str">
            <v>N</v>
          </cell>
          <cell r="E8401">
            <v>39489</v>
          </cell>
        </row>
        <row r="8402">
          <cell r="A8402">
            <v>967779716</v>
          </cell>
          <cell r="B8402" t="str">
            <v>Roberts</v>
          </cell>
          <cell r="C8402" t="str">
            <v>Myron</v>
          </cell>
          <cell r="D8402" t="str">
            <v>N</v>
          </cell>
          <cell r="E8402">
            <v>39489</v>
          </cell>
        </row>
        <row r="8403">
          <cell r="A8403">
            <v>967779716</v>
          </cell>
          <cell r="B8403" t="str">
            <v>Roberts</v>
          </cell>
          <cell r="C8403" t="str">
            <v>Myron</v>
          </cell>
          <cell r="D8403" t="str">
            <v>N</v>
          </cell>
          <cell r="E8403">
            <v>37229</v>
          </cell>
        </row>
        <row r="8404">
          <cell r="A8404">
            <v>967779716</v>
          </cell>
          <cell r="B8404" t="str">
            <v>Roberts</v>
          </cell>
          <cell r="C8404" t="str">
            <v>Myron</v>
          </cell>
          <cell r="D8404" t="str">
            <v>N</v>
          </cell>
          <cell r="E8404">
            <v>37229</v>
          </cell>
        </row>
        <row r="8405">
          <cell r="A8405">
            <v>967779716</v>
          </cell>
          <cell r="B8405" t="str">
            <v>Roberts</v>
          </cell>
          <cell r="C8405" t="str">
            <v>Myron</v>
          </cell>
          <cell r="D8405" t="str">
            <v>N</v>
          </cell>
          <cell r="E8405">
            <v>37229</v>
          </cell>
        </row>
        <row r="8406">
          <cell r="A8406">
            <v>967779716</v>
          </cell>
          <cell r="B8406" t="str">
            <v>Roberts</v>
          </cell>
          <cell r="C8406" t="str">
            <v>Myron</v>
          </cell>
          <cell r="D8406" t="str">
            <v>N</v>
          </cell>
          <cell r="E8406">
            <v>37229</v>
          </cell>
        </row>
        <row r="8407">
          <cell r="A8407">
            <v>967779716</v>
          </cell>
          <cell r="B8407" t="str">
            <v>Roberts</v>
          </cell>
          <cell r="C8407" t="str">
            <v>Myron</v>
          </cell>
          <cell r="D8407" t="str">
            <v>N</v>
          </cell>
          <cell r="E8407">
            <v>37229</v>
          </cell>
        </row>
        <row r="8408">
          <cell r="A8408">
            <v>967779716</v>
          </cell>
          <cell r="B8408" t="str">
            <v>Roberts</v>
          </cell>
          <cell r="C8408" t="str">
            <v>Myron</v>
          </cell>
          <cell r="D8408" t="str">
            <v>N</v>
          </cell>
          <cell r="E8408">
            <v>37229</v>
          </cell>
        </row>
        <row r="8409">
          <cell r="A8409">
            <v>967841494</v>
          </cell>
          <cell r="B8409" t="str">
            <v>Smith</v>
          </cell>
          <cell r="C8409" t="str">
            <v>Julie</v>
          </cell>
          <cell r="D8409" t="str">
            <v>C</v>
          </cell>
          <cell r="E8409">
            <v>35278</v>
          </cell>
        </row>
        <row r="8410">
          <cell r="A8410">
            <v>967841494</v>
          </cell>
          <cell r="B8410" t="str">
            <v>Smith</v>
          </cell>
          <cell r="C8410" t="str">
            <v>Julie</v>
          </cell>
          <cell r="D8410" t="str">
            <v>C</v>
          </cell>
          <cell r="E8410">
            <v>35278</v>
          </cell>
        </row>
        <row r="8411">
          <cell r="A8411">
            <v>967841494</v>
          </cell>
          <cell r="B8411" t="str">
            <v>Smith</v>
          </cell>
          <cell r="C8411" t="str">
            <v>Julie</v>
          </cell>
          <cell r="D8411" t="str">
            <v>C</v>
          </cell>
          <cell r="E8411">
            <v>35278</v>
          </cell>
        </row>
        <row r="8412">
          <cell r="A8412">
            <v>967841494</v>
          </cell>
          <cell r="B8412" t="str">
            <v>Smith</v>
          </cell>
          <cell r="C8412" t="str">
            <v>Julie</v>
          </cell>
          <cell r="D8412" t="str">
            <v>C</v>
          </cell>
          <cell r="E8412">
            <v>35278</v>
          </cell>
        </row>
        <row r="8413">
          <cell r="A8413">
            <v>967841494</v>
          </cell>
          <cell r="B8413" t="str">
            <v>Smith</v>
          </cell>
          <cell r="C8413" t="str">
            <v>Julie</v>
          </cell>
          <cell r="D8413" t="str">
            <v>C</v>
          </cell>
          <cell r="E8413">
            <v>35278</v>
          </cell>
        </row>
        <row r="8414">
          <cell r="A8414">
            <v>967842466</v>
          </cell>
          <cell r="B8414" t="str">
            <v>Keller</v>
          </cell>
          <cell r="C8414" t="str">
            <v>Bruce</v>
          </cell>
          <cell r="D8414" t="str">
            <v>A</v>
          </cell>
          <cell r="E8414">
            <v>37150</v>
          </cell>
        </row>
        <row r="8415">
          <cell r="A8415">
            <v>967842475</v>
          </cell>
          <cell r="B8415" t="str">
            <v>Captein</v>
          </cell>
          <cell r="C8415" t="str">
            <v>Susan</v>
          </cell>
          <cell r="D8415" t="str">
            <v>N</v>
          </cell>
          <cell r="E8415">
            <v>38899</v>
          </cell>
        </row>
        <row r="8416">
          <cell r="A8416">
            <v>967885160</v>
          </cell>
          <cell r="B8416" t="str">
            <v>Froning</v>
          </cell>
          <cell r="C8416" t="str">
            <v>John</v>
          </cell>
          <cell r="D8416" t="str">
            <v>C</v>
          </cell>
          <cell r="E8416">
            <v>38702</v>
          </cell>
        </row>
        <row r="8417">
          <cell r="A8417">
            <v>967885160</v>
          </cell>
          <cell r="B8417" t="str">
            <v>Froning</v>
          </cell>
          <cell r="C8417" t="str">
            <v>John</v>
          </cell>
          <cell r="D8417" t="str">
            <v>C</v>
          </cell>
          <cell r="E8417">
            <v>38702</v>
          </cell>
        </row>
        <row r="8418">
          <cell r="A8418">
            <v>967885160</v>
          </cell>
          <cell r="B8418" t="str">
            <v>Froning</v>
          </cell>
          <cell r="C8418" t="str">
            <v>John</v>
          </cell>
          <cell r="D8418" t="str">
            <v>C</v>
          </cell>
          <cell r="E8418">
            <v>38702</v>
          </cell>
        </row>
        <row r="8419">
          <cell r="A8419">
            <v>967885160</v>
          </cell>
          <cell r="B8419" t="str">
            <v>Froning</v>
          </cell>
          <cell r="C8419" t="str">
            <v>John</v>
          </cell>
          <cell r="D8419" t="str">
            <v>C</v>
          </cell>
          <cell r="E8419">
            <v>38702</v>
          </cell>
        </row>
        <row r="8420">
          <cell r="A8420">
            <v>967885160</v>
          </cell>
          <cell r="B8420" t="str">
            <v>Froning</v>
          </cell>
          <cell r="C8420" t="str">
            <v>John</v>
          </cell>
          <cell r="D8420" t="str">
            <v>C</v>
          </cell>
          <cell r="E8420">
            <v>38702</v>
          </cell>
        </row>
        <row r="8421">
          <cell r="A8421">
            <v>967899856</v>
          </cell>
          <cell r="B8421" t="str">
            <v>Schultz</v>
          </cell>
          <cell r="C8421" t="str">
            <v>Dennis</v>
          </cell>
          <cell r="D8421" t="str">
            <v>E</v>
          </cell>
          <cell r="E8421">
            <v>39067</v>
          </cell>
        </row>
        <row r="8422">
          <cell r="A8422">
            <v>967899856</v>
          </cell>
          <cell r="B8422" t="str">
            <v>Schultz</v>
          </cell>
          <cell r="C8422" t="str">
            <v>Dennis</v>
          </cell>
          <cell r="D8422" t="str">
            <v>E</v>
          </cell>
          <cell r="E8422">
            <v>39067</v>
          </cell>
        </row>
        <row r="8423">
          <cell r="A8423">
            <v>967899856</v>
          </cell>
          <cell r="B8423" t="str">
            <v>Schultz</v>
          </cell>
          <cell r="C8423" t="str">
            <v>Dennis</v>
          </cell>
          <cell r="D8423" t="str">
            <v>E</v>
          </cell>
          <cell r="E8423">
            <v>39067</v>
          </cell>
        </row>
        <row r="8424">
          <cell r="A8424">
            <v>967899856</v>
          </cell>
          <cell r="B8424" t="str">
            <v>Schultz</v>
          </cell>
          <cell r="C8424" t="str">
            <v>Dennis</v>
          </cell>
          <cell r="D8424" t="str">
            <v>E</v>
          </cell>
          <cell r="E8424">
            <v>39067</v>
          </cell>
        </row>
        <row r="8425">
          <cell r="A8425">
            <v>967899856</v>
          </cell>
          <cell r="B8425" t="str">
            <v>Schultz</v>
          </cell>
          <cell r="C8425" t="str">
            <v>Dennis</v>
          </cell>
          <cell r="D8425" t="str">
            <v>E</v>
          </cell>
          <cell r="E8425">
            <v>39067</v>
          </cell>
        </row>
        <row r="8426">
          <cell r="A8426">
            <v>967911550</v>
          </cell>
          <cell r="B8426" t="str">
            <v>Hansen</v>
          </cell>
          <cell r="C8426" t="str">
            <v>Kristin</v>
          </cell>
          <cell r="D8426" t="str">
            <v>N</v>
          </cell>
          <cell r="E8426">
            <v>39264</v>
          </cell>
        </row>
        <row r="8427">
          <cell r="A8427">
            <v>967911550</v>
          </cell>
          <cell r="B8427" t="str">
            <v>Hansen</v>
          </cell>
          <cell r="C8427" t="str">
            <v>Kristin</v>
          </cell>
          <cell r="D8427" t="str">
            <v>N</v>
          </cell>
          <cell r="E8427">
            <v>39264</v>
          </cell>
        </row>
        <row r="8428">
          <cell r="A8428">
            <v>967911550</v>
          </cell>
          <cell r="B8428" t="str">
            <v>Hansen</v>
          </cell>
          <cell r="C8428" t="str">
            <v>Kristin</v>
          </cell>
          <cell r="D8428" t="str">
            <v>N</v>
          </cell>
          <cell r="E8428">
            <v>39264</v>
          </cell>
        </row>
        <row r="8429">
          <cell r="A8429">
            <v>967911550</v>
          </cell>
          <cell r="B8429" t="str">
            <v>Hansen</v>
          </cell>
          <cell r="C8429" t="str">
            <v>Kristin</v>
          </cell>
          <cell r="D8429" t="str">
            <v>N</v>
          </cell>
          <cell r="E8429">
            <v>39264</v>
          </cell>
        </row>
        <row r="8430">
          <cell r="A8430">
            <v>967911550</v>
          </cell>
          <cell r="B8430" t="str">
            <v>Hansen</v>
          </cell>
          <cell r="C8430" t="str">
            <v>Kristin</v>
          </cell>
          <cell r="D8430" t="str">
            <v>N</v>
          </cell>
          <cell r="E8430">
            <v>39264</v>
          </cell>
        </row>
        <row r="8431">
          <cell r="A8431">
            <v>967911550</v>
          </cell>
          <cell r="B8431" t="str">
            <v>Hansen</v>
          </cell>
          <cell r="C8431" t="str">
            <v>Kristin</v>
          </cell>
          <cell r="D8431" t="str">
            <v>N</v>
          </cell>
          <cell r="E8431">
            <v>39264</v>
          </cell>
        </row>
        <row r="8432">
          <cell r="A8432">
            <v>967911550</v>
          </cell>
          <cell r="B8432" t="str">
            <v>Hansen</v>
          </cell>
          <cell r="C8432" t="str">
            <v>Kristin</v>
          </cell>
          <cell r="D8432" t="str">
            <v>N</v>
          </cell>
          <cell r="E8432">
            <v>39264</v>
          </cell>
        </row>
        <row r="8433">
          <cell r="A8433">
            <v>967920711</v>
          </cell>
          <cell r="B8433" t="str">
            <v>Sagayaga</v>
          </cell>
          <cell r="C8433" t="str">
            <v>Matthew</v>
          </cell>
          <cell r="D8433" t="str">
            <v>N</v>
          </cell>
          <cell r="E8433">
            <v>37591</v>
          </cell>
        </row>
        <row r="8434">
          <cell r="A8434">
            <v>967973960</v>
          </cell>
          <cell r="B8434" t="str">
            <v>Gwartney</v>
          </cell>
          <cell r="C8434" t="str">
            <v>Debra</v>
          </cell>
          <cell r="D8434" t="str">
            <v>C</v>
          </cell>
          <cell r="E8434">
            <v>38976</v>
          </cell>
        </row>
        <row r="8435">
          <cell r="A8435">
            <v>967973960</v>
          </cell>
          <cell r="B8435" t="str">
            <v>Gwartney</v>
          </cell>
          <cell r="C8435" t="str">
            <v>Debra</v>
          </cell>
          <cell r="D8435" t="str">
            <v>C</v>
          </cell>
          <cell r="E8435">
            <v>38976</v>
          </cell>
        </row>
        <row r="8436">
          <cell r="A8436">
            <v>967973960</v>
          </cell>
          <cell r="B8436" t="str">
            <v>Gwartney</v>
          </cell>
          <cell r="C8436" t="str">
            <v>Debra</v>
          </cell>
          <cell r="D8436" t="str">
            <v>C</v>
          </cell>
          <cell r="E8436">
            <v>38976</v>
          </cell>
        </row>
        <row r="8437">
          <cell r="A8437">
            <v>967973960</v>
          </cell>
          <cell r="B8437" t="str">
            <v>Gwartney</v>
          </cell>
          <cell r="C8437" t="str">
            <v>Debra</v>
          </cell>
          <cell r="D8437" t="str">
            <v>C</v>
          </cell>
          <cell r="E8437">
            <v>38976</v>
          </cell>
        </row>
        <row r="8438">
          <cell r="A8438">
            <v>967973960</v>
          </cell>
          <cell r="B8438" t="str">
            <v>Gwartney</v>
          </cell>
          <cell r="C8438" t="str">
            <v>Debra</v>
          </cell>
          <cell r="D8438" t="str">
            <v>C</v>
          </cell>
          <cell r="E8438">
            <v>38976</v>
          </cell>
        </row>
        <row r="8439">
          <cell r="A8439">
            <v>967997495</v>
          </cell>
          <cell r="B8439" t="str">
            <v>Justice</v>
          </cell>
          <cell r="C8439" t="str">
            <v>Ellen</v>
          </cell>
          <cell r="D8439" t="str">
            <v>N</v>
          </cell>
          <cell r="E8439">
            <v>36708</v>
          </cell>
        </row>
        <row r="8440">
          <cell r="A8440">
            <v>967997495</v>
          </cell>
          <cell r="B8440" t="str">
            <v>Justice</v>
          </cell>
          <cell r="C8440" t="str">
            <v>Ellen</v>
          </cell>
          <cell r="D8440" t="str">
            <v>N</v>
          </cell>
          <cell r="E8440">
            <v>36708</v>
          </cell>
        </row>
        <row r="8441">
          <cell r="A8441">
            <v>967997495</v>
          </cell>
          <cell r="B8441" t="str">
            <v>Justice</v>
          </cell>
          <cell r="C8441" t="str">
            <v>Ellen</v>
          </cell>
          <cell r="D8441" t="str">
            <v>N</v>
          </cell>
          <cell r="E8441">
            <v>36708</v>
          </cell>
        </row>
        <row r="8442">
          <cell r="A8442">
            <v>967997495</v>
          </cell>
          <cell r="B8442" t="str">
            <v>Justice</v>
          </cell>
          <cell r="C8442" t="str">
            <v>Ellen</v>
          </cell>
          <cell r="D8442" t="str">
            <v>N</v>
          </cell>
          <cell r="E8442">
            <v>36708</v>
          </cell>
        </row>
        <row r="8443">
          <cell r="A8443">
            <v>967997495</v>
          </cell>
          <cell r="B8443" t="str">
            <v>Justice</v>
          </cell>
          <cell r="C8443" t="str">
            <v>Ellen</v>
          </cell>
          <cell r="D8443" t="str">
            <v>N</v>
          </cell>
          <cell r="E8443">
            <v>36708</v>
          </cell>
        </row>
        <row r="8444">
          <cell r="A8444">
            <v>967997495</v>
          </cell>
          <cell r="B8444" t="str">
            <v>Justice</v>
          </cell>
          <cell r="C8444" t="str">
            <v>Ellen</v>
          </cell>
          <cell r="D8444" t="str">
            <v>N</v>
          </cell>
          <cell r="E8444">
            <v>36708</v>
          </cell>
        </row>
        <row r="8445">
          <cell r="A8445">
            <v>967999808</v>
          </cell>
          <cell r="B8445" t="str">
            <v>Corcoran</v>
          </cell>
          <cell r="C8445" t="str">
            <v>Kevin</v>
          </cell>
          <cell r="D8445" t="str">
            <v>A</v>
          </cell>
          <cell r="E8445">
            <v>33786</v>
          </cell>
        </row>
        <row r="8446">
          <cell r="A8446">
            <v>968034702</v>
          </cell>
          <cell r="B8446" t="str">
            <v>Johnson</v>
          </cell>
          <cell r="C8446" t="str">
            <v>Marie</v>
          </cell>
          <cell r="D8446" t="str">
            <v>E</v>
          </cell>
          <cell r="E8446">
            <v>39341</v>
          </cell>
        </row>
        <row r="8447">
          <cell r="A8447">
            <v>968034702</v>
          </cell>
          <cell r="B8447" t="str">
            <v>Johnson</v>
          </cell>
          <cell r="C8447" t="str">
            <v>Marie</v>
          </cell>
          <cell r="D8447" t="str">
            <v>E</v>
          </cell>
          <cell r="E8447">
            <v>39341</v>
          </cell>
        </row>
        <row r="8448">
          <cell r="A8448">
            <v>968047044</v>
          </cell>
          <cell r="B8448" t="str">
            <v>Hardt</v>
          </cell>
          <cell r="C8448" t="str">
            <v>Ulrich</v>
          </cell>
          <cell r="D8448" t="str">
            <v>A</v>
          </cell>
          <cell r="E8448">
            <v>30210</v>
          </cell>
        </row>
        <row r="8449">
          <cell r="A8449">
            <v>968047044</v>
          </cell>
          <cell r="B8449" t="str">
            <v>Hardt</v>
          </cell>
          <cell r="C8449" t="str">
            <v>Ulrich</v>
          </cell>
          <cell r="D8449" t="str">
            <v>A</v>
          </cell>
          <cell r="E8449">
            <v>30210</v>
          </cell>
        </row>
        <row r="8450">
          <cell r="A8450">
            <v>968103243</v>
          </cell>
          <cell r="B8450" t="str">
            <v>Reynolds</v>
          </cell>
          <cell r="C8450" t="str">
            <v>Candyce</v>
          </cell>
          <cell r="D8450" t="str">
            <v>B</v>
          </cell>
          <cell r="E8450">
            <v>36342</v>
          </cell>
        </row>
        <row r="8451">
          <cell r="A8451">
            <v>968120544</v>
          </cell>
          <cell r="B8451" t="str">
            <v>Herrmann</v>
          </cell>
          <cell r="C8451" t="str">
            <v>Erick</v>
          </cell>
          <cell r="D8451" t="str">
            <v>E</v>
          </cell>
          <cell r="E8451">
            <v>38427</v>
          </cell>
        </row>
        <row r="8452">
          <cell r="A8452">
            <v>968120544</v>
          </cell>
          <cell r="B8452" t="str">
            <v>Herrmann</v>
          </cell>
          <cell r="C8452" t="str">
            <v>Erick</v>
          </cell>
          <cell r="D8452" t="str">
            <v>E</v>
          </cell>
          <cell r="E8452">
            <v>38427</v>
          </cell>
        </row>
        <row r="8453">
          <cell r="A8453">
            <v>968256822</v>
          </cell>
          <cell r="B8453" t="str">
            <v>DeMarco</v>
          </cell>
          <cell r="C8453" t="str">
            <v>Lis</v>
          </cell>
          <cell r="D8453" t="str">
            <v>C</v>
          </cell>
          <cell r="E8453">
            <v>39341</v>
          </cell>
        </row>
        <row r="8454">
          <cell r="A8454">
            <v>968256822</v>
          </cell>
          <cell r="B8454" t="str">
            <v>DeMarco</v>
          </cell>
          <cell r="C8454" t="str">
            <v>Lis</v>
          </cell>
          <cell r="D8454" t="str">
            <v>C</v>
          </cell>
          <cell r="E8454">
            <v>39341</v>
          </cell>
        </row>
        <row r="8455">
          <cell r="A8455">
            <v>968256822</v>
          </cell>
          <cell r="B8455" t="str">
            <v>DeMarco</v>
          </cell>
          <cell r="C8455" t="str">
            <v>Lis</v>
          </cell>
          <cell r="D8455" t="str">
            <v>C</v>
          </cell>
          <cell r="E8455">
            <v>39341</v>
          </cell>
        </row>
        <row r="8456">
          <cell r="A8456">
            <v>968309700</v>
          </cell>
          <cell r="B8456" t="str">
            <v>Raedels</v>
          </cell>
          <cell r="C8456" t="str">
            <v>Alan</v>
          </cell>
          <cell r="D8456" t="str">
            <v>E</v>
          </cell>
          <cell r="E8456">
            <v>38976</v>
          </cell>
        </row>
        <row r="8457">
          <cell r="A8457">
            <v>968309700</v>
          </cell>
          <cell r="B8457" t="str">
            <v>Raedels</v>
          </cell>
          <cell r="C8457" t="str">
            <v>Alan</v>
          </cell>
          <cell r="D8457" t="str">
            <v>E</v>
          </cell>
          <cell r="E8457">
            <v>38976</v>
          </cell>
        </row>
        <row r="8458">
          <cell r="A8458">
            <v>968309700</v>
          </cell>
          <cell r="B8458" t="str">
            <v>Raedels</v>
          </cell>
          <cell r="C8458" t="str">
            <v>Alan</v>
          </cell>
          <cell r="D8458" t="str">
            <v>E</v>
          </cell>
          <cell r="E8458">
            <v>38976</v>
          </cell>
        </row>
        <row r="8459">
          <cell r="A8459">
            <v>968309700</v>
          </cell>
          <cell r="B8459" t="str">
            <v>Raedels</v>
          </cell>
          <cell r="C8459" t="str">
            <v>Alan</v>
          </cell>
          <cell r="D8459" t="str">
            <v>E</v>
          </cell>
          <cell r="E8459">
            <v>38976</v>
          </cell>
        </row>
        <row r="8460">
          <cell r="A8460">
            <v>968313919</v>
          </cell>
          <cell r="B8460" t="str">
            <v>Samuels</v>
          </cell>
          <cell r="C8460" t="str">
            <v>Seth</v>
          </cell>
          <cell r="D8460" t="str">
            <v>E</v>
          </cell>
          <cell r="E8460">
            <v>37880</v>
          </cell>
        </row>
        <row r="8461">
          <cell r="A8461">
            <v>968313919</v>
          </cell>
          <cell r="B8461" t="str">
            <v>Samuels</v>
          </cell>
          <cell r="C8461" t="str">
            <v>Seth</v>
          </cell>
          <cell r="D8461" t="str">
            <v>E</v>
          </cell>
          <cell r="E8461">
            <v>37880</v>
          </cell>
        </row>
        <row r="8462">
          <cell r="A8462">
            <v>968373648</v>
          </cell>
          <cell r="B8462" t="str">
            <v>Hanel</v>
          </cell>
          <cell r="C8462" t="str">
            <v>Chris</v>
          </cell>
          <cell r="D8462" t="str">
            <v>N</v>
          </cell>
          <cell r="E8462">
            <v>37515</v>
          </cell>
        </row>
        <row r="8463">
          <cell r="A8463">
            <v>968373648</v>
          </cell>
          <cell r="B8463" t="str">
            <v>Hanel</v>
          </cell>
          <cell r="C8463" t="str">
            <v>Chris</v>
          </cell>
          <cell r="D8463" t="str">
            <v>N</v>
          </cell>
          <cell r="E8463">
            <v>37515</v>
          </cell>
        </row>
        <row r="8464">
          <cell r="A8464">
            <v>968373648</v>
          </cell>
          <cell r="B8464" t="str">
            <v>Hanel</v>
          </cell>
          <cell r="C8464" t="str">
            <v>Chris</v>
          </cell>
          <cell r="D8464" t="str">
            <v>N</v>
          </cell>
          <cell r="E8464">
            <v>37515</v>
          </cell>
        </row>
        <row r="8465">
          <cell r="A8465">
            <v>968418531</v>
          </cell>
          <cell r="B8465" t="str">
            <v>Ahuja</v>
          </cell>
          <cell r="C8465" t="str">
            <v>Jagdish</v>
          </cell>
          <cell r="D8465" t="str">
            <v>A</v>
          </cell>
          <cell r="E8465">
            <v>25462</v>
          </cell>
        </row>
        <row r="8466">
          <cell r="A8466">
            <v>968418531</v>
          </cell>
          <cell r="B8466" t="str">
            <v>Ahuja</v>
          </cell>
          <cell r="C8466" t="str">
            <v>Jagdish</v>
          </cell>
          <cell r="D8466" t="str">
            <v>A</v>
          </cell>
          <cell r="E8466">
            <v>25462</v>
          </cell>
        </row>
        <row r="8467">
          <cell r="A8467">
            <v>968429507</v>
          </cell>
          <cell r="B8467" t="str">
            <v>Yuthas</v>
          </cell>
          <cell r="C8467" t="str">
            <v>Kristi</v>
          </cell>
          <cell r="D8467" t="str">
            <v>B</v>
          </cell>
          <cell r="E8467">
            <v>37515</v>
          </cell>
        </row>
        <row r="8468">
          <cell r="A8468">
            <v>968429507</v>
          </cell>
          <cell r="B8468" t="str">
            <v>Yuthas</v>
          </cell>
          <cell r="C8468" t="str">
            <v>Kristi</v>
          </cell>
          <cell r="D8468" t="str">
            <v>B</v>
          </cell>
          <cell r="E8468">
            <v>37515</v>
          </cell>
        </row>
        <row r="8469">
          <cell r="A8469">
            <v>968429507</v>
          </cell>
          <cell r="B8469" t="str">
            <v>Yuthas</v>
          </cell>
          <cell r="C8469" t="str">
            <v>Kristi</v>
          </cell>
          <cell r="D8469" t="str">
            <v>B</v>
          </cell>
          <cell r="E8469">
            <v>37515</v>
          </cell>
        </row>
        <row r="8470">
          <cell r="A8470">
            <v>968430893</v>
          </cell>
          <cell r="B8470" t="str">
            <v>Lushenko</v>
          </cell>
          <cell r="C8470" t="str">
            <v>Adriane</v>
          </cell>
          <cell r="D8470" t="str">
            <v>N</v>
          </cell>
          <cell r="E8470">
            <v>39223</v>
          </cell>
        </row>
        <row r="8471">
          <cell r="A8471">
            <v>968430893</v>
          </cell>
          <cell r="B8471" t="str">
            <v>Lushenko</v>
          </cell>
          <cell r="C8471" t="str">
            <v>Adriane</v>
          </cell>
          <cell r="D8471" t="str">
            <v>N</v>
          </cell>
          <cell r="E8471">
            <v>39223</v>
          </cell>
        </row>
        <row r="8472">
          <cell r="A8472">
            <v>968489167</v>
          </cell>
          <cell r="B8472" t="str">
            <v>Lierman</v>
          </cell>
          <cell r="C8472" t="str">
            <v>Walter</v>
          </cell>
          <cell r="D8472" t="str">
            <v>C</v>
          </cell>
          <cell r="E8472">
            <v>39341</v>
          </cell>
        </row>
        <row r="8473">
          <cell r="A8473">
            <v>968489167</v>
          </cell>
          <cell r="B8473" t="str">
            <v>Lierman</v>
          </cell>
          <cell r="C8473" t="str">
            <v>Walter</v>
          </cell>
          <cell r="D8473" t="str">
            <v>C</v>
          </cell>
          <cell r="E8473">
            <v>39341</v>
          </cell>
        </row>
        <row r="8474">
          <cell r="A8474">
            <v>968493726</v>
          </cell>
          <cell r="B8474" t="str">
            <v>Strand</v>
          </cell>
          <cell r="C8474" t="str">
            <v>Karen</v>
          </cell>
          <cell r="D8474" t="str">
            <v>B</v>
          </cell>
          <cell r="E8474">
            <v>34593</v>
          </cell>
        </row>
        <row r="8475">
          <cell r="A8475">
            <v>968493726</v>
          </cell>
          <cell r="B8475" t="str">
            <v>Strand</v>
          </cell>
          <cell r="C8475" t="str">
            <v>Karen</v>
          </cell>
          <cell r="D8475" t="str">
            <v>B</v>
          </cell>
          <cell r="E8475">
            <v>34593</v>
          </cell>
        </row>
        <row r="8476">
          <cell r="A8476">
            <v>968493726</v>
          </cell>
          <cell r="B8476" t="str">
            <v>Strand</v>
          </cell>
          <cell r="C8476" t="str">
            <v>Karen</v>
          </cell>
          <cell r="D8476" t="str">
            <v>B</v>
          </cell>
          <cell r="E8476">
            <v>34593</v>
          </cell>
        </row>
        <row r="8477">
          <cell r="A8477">
            <v>968493726</v>
          </cell>
          <cell r="B8477" t="str">
            <v>Strand</v>
          </cell>
          <cell r="C8477" t="str">
            <v>Karen</v>
          </cell>
          <cell r="D8477" t="str">
            <v>B</v>
          </cell>
          <cell r="E8477">
            <v>34593</v>
          </cell>
        </row>
        <row r="8478">
          <cell r="A8478">
            <v>968493726</v>
          </cell>
          <cell r="B8478" t="str">
            <v>Strand</v>
          </cell>
          <cell r="C8478" t="str">
            <v>Karen</v>
          </cell>
          <cell r="D8478" t="str">
            <v>B</v>
          </cell>
          <cell r="E8478">
            <v>34593</v>
          </cell>
        </row>
        <row r="8479">
          <cell r="A8479">
            <v>968493726</v>
          </cell>
          <cell r="B8479" t="str">
            <v>Strand</v>
          </cell>
          <cell r="C8479" t="str">
            <v>Karen</v>
          </cell>
          <cell r="D8479" t="str">
            <v>B</v>
          </cell>
          <cell r="E8479">
            <v>34593</v>
          </cell>
        </row>
        <row r="8480">
          <cell r="A8480">
            <v>968522924</v>
          </cell>
          <cell r="B8480" t="str">
            <v>Zimmermann</v>
          </cell>
          <cell r="C8480" t="str">
            <v>Glen</v>
          </cell>
          <cell r="D8480" t="str">
            <v>E</v>
          </cell>
          <cell r="E8480">
            <v>38238</v>
          </cell>
        </row>
        <row r="8481">
          <cell r="A8481">
            <v>968522924</v>
          </cell>
          <cell r="B8481" t="str">
            <v>Zimmermann</v>
          </cell>
          <cell r="C8481" t="str">
            <v>Glen</v>
          </cell>
          <cell r="D8481" t="str">
            <v>E</v>
          </cell>
          <cell r="E8481">
            <v>38238</v>
          </cell>
        </row>
        <row r="8482">
          <cell r="A8482">
            <v>968522924</v>
          </cell>
          <cell r="B8482" t="str">
            <v>Zimmermann</v>
          </cell>
          <cell r="C8482" t="str">
            <v>Glen</v>
          </cell>
          <cell r="D8482" t="str">
            <v>E</v>
          </cell>
          <cell r="E8482">
            <v>38238</v>
          </cell>
        </row>
        <row r="8483">
          <cell r="A8483">
            <v>968669721</v>
          </cell>
          <cell r="B8483" t="str">
            <v>Gal</v>
          </cell>
          <cell r="C8483" t="str">
            <v>Mary</v>
          </cell>
          <cell r="D8483" t="str">
            <v>N</v>
          </cell>
          <cell r="E8483">
            <v>36708</v>
          </cell>
        </row>
        <row r="8484">
          <cell r="A8484">
            <v>968669721</v>
          </cell>
          <cell r="B8484" t="str">
            <v>Gal</v>
          </cell>
          <cell r="C8484" t="str">
            <v>Mary</v>
          </cell>
          <cell r="D8484" t="str">
            <v>N</v>
          </cell>
          <cell r="E8484">
            <v>36708</v>
          </cell>
        </row>
        <row r="8485">
          <cell r="A8485">
            <v>968713269</v>
          </cell>
          <cell r="B8485" t="str">
            <v>Albers</v>
          </cell>
          <cell r="C8485" t="str">
            <v>Sarah</v>
          </cell>
          <cell r="D8485" t="str">
            <v>Q</v>
          </cell>
          <cell r="E8485">
            <v>39083</v>
          </cell>
        </row>
        <row r="8486">
          <cell r="A8486">
            <v>968713269</v>
          </cell>
          <cell r="B8486" t="str">
            <v>Albers</v>
          </cell>
          <cell r="C8486" t="str">
            <v>Sarah</v>
          </cell>
          <cell r="D8486" t="str">
            <v>Q</v>
          </cell>
          <cell r="E8486">
            <v>39083</v>
          </cell>
        </row>
        <row r="8487">
          <cell r="A8487">
            <v>968713269</v>
          </cell>
          <cell r="B8487" t="str">
            <v>Albers</v>
          </cell>
          <cell r="C8487" t="str">
            <v>Sarah</v>
          </cell>
          <cell r="D8487" t="str">
            <v>Q</v>
          </cell>
          <cell r="E8487">
            <v>39083</v>
          </cell>
        </row>
        <row r="8488">
          <cell r="A8488">
            <v>968713269</v>
          </cell>
          <cell r="B8488" t="str">
            <v>Albers</v>
          </cell>
          <cell r="C8488" t="str">
            <v>Sarah</v>
          </cell>
          <cell r="D8488" t="str">
            <v>Q</v>
          </cell>
          <cell r="E8488">
            <v>39083</v>
          </cell>
        </row>
        <row r="8489">
          <cell r="A8489">
            <v>968713269</v>
          </cell>
          <cell r="B8489" t="str">
            <v>Albers</v>
          </cell>
          <cell r="C8489" t="str">
            <v>Sarah</v>
          </cell>
          <cell r="D8489" t="str">
            <v>Q</v>
          </cell>
          <cell r="E8489">
            <v>39083</v>
          </cell>
        </row>
        <row r="8490">
          <cell r="A8490">
            <v>968713269</v>
          </cell>
          <cell r="B8490" t="str">
            <v>Albers</v>
          </cell>
          <cell r="C8490" t="str">
            <v>Sarah</v>
          </cell>
          <cell r="D8490" t="str">
            <v>Q</v>
          </cell>
          <cell r="E8490">
            <v>39083</v>
          </cell>
        </row>
        <row r="8491">
          <cell r="A8491">
            <v>968731425</v>
          </cell>
          <cell r="B8491" t="str">
            <v>Renauer</v>
          </cell>
          <cell r="C8491" t="str">
            <v>Brian</v>
          </cell>
          <cell r="D8491" t="str">
            <v>B</v>
          </cell>
          <cell r="E8491">
            <v>38976</v>
          </cell>
        </row>
        <row r="8492">
          <cell r="A8492">
            <v>968731425</v>
          </cell>
          <cell r="B8492" t="str">
            <v>Renauer</v>
          </cell>
          <cell r="C8492" t="str">
            <v>Brian</v>
          </cell>
          <cell r="D8492" t="str">
            <v>B</v>
          </cell>
          <cell r="E8492">
            <v>38976</v>
          </cell>
        </row>
        <row r="8493">
          <cell r="A8493">
            <v>968731425</v>
          </cell>
          <cell r="B8493" t="str">
            <v>Renauer</v>
          </cell>
          <cell r="C8493" t="str">
            <v>Brian</v>
          </cell>
          <cell r="D8493" t="str">
            <v>B</v>
          </cell>
          <cell r="E8493">
            <v>38976</v>
          </cell>
        </row>
        <row r="8494">
          <cell r="A8494">
            <v>968731425</v>
          </cell>
          <cell r="B8494" t="str">
            <v>Renauer</v>
          </cell>
          <cell r="C8494" t="str">
            <v>Brian</v>
          </cell>
          <cell r="D8494" t="str">
            <v>B</v>
          </cell>
          <cell r="E8494">
            <v>38976</v>
          </cell>
        </row>
        <row r="8495">
          <cell r="A8495">
            <v>968731425</v>
          </cell>
          <cell r="B8495" t="str">
            <v>Renauer</v>
          </cell>
          <cell r="C8495" t="str">
            <v>Brian</v>
          </cell>
          <cell r="D8495" t="str">
            <v>B</v>
          </cell>
          <cell r="E8495">
            <v>38976</v>
          </cell>
        </row>
        <row r="8496">
          <cell r="A8496">
            <v>968731425</v>
          </cell>
          <cell r="B8496" t="str">
            <v>Renauer</v>
          </cell>
          <cell r="C8496" t="str">
            <v>Brian</v>
          </cell>
          <cell r="D8496" t="str">
            <v>B</v>
          </cell>
          <cell r="E8496">
            <v>38976</v>
          </cell>
        </row>
        <row r="8497">
          <cell r="A8497">
            <v>968731425</v>
          </cell>
          <cell r="B8497" t="str">
            <v>Renauer</v>
          </cell>
          <cell r="C8497" t="str">
            <v>Brian</v>
          </cell>
          <cell r="D8497" t="str">
            <v>B</v>
          </cell>
          <cell r="E8497">
            <v>38976</v>
          </cell>
        </row>
        <row r="8498">
          <cell r="A8498">
            <v>968740744</v>
          </cell>
          <cell r="B8498" t="str">
            <v>Bass</v>
          </cell>
          <cell r="C8498" t="str">
            <v>Ryan</v>
          </cell>
          <cell r="D8498" t="str">
            <v>N</v>
          </cell>
          <cell r="E8498">
            <v>38516</v>
          </cell>
        </row>
        <row r="8499">
          <cell r="A8499">
            <v>968740744</v>
          </cell>
          <cell r="B8499" t="str">
            <v>Bass</v>
          </cell>
          <cell r="C8499" t="str">
            <v>Ryan</v>
          </cell>
          <cell r="D8499" t="str">
            <v>N</v>
          </cell>
          <cell r="E8499">
            <v>38516</v>
          </cell>
        </row>
        <row r="8500">
          <cell r="A8500">
            <v>968740744</v>
          </cell>
          <cell r="B8500" t="str">
            <v>Bass</v>
          </cell>
          <cell r="C8500" t="str">
            <v>Ryan</v>
          </cell>
          <cell r="D8500" t="str">
            <v>N</v>
          </cell>
          <cell r="E8500">
            <v>38516</v>
          </cell>
        </row>
        <row r="8501">
          <cell r="A8501">
            <v>968768498</v>
          </cell>
          <cell r="B8501" t="str">
            <v>Hallmark</v>
          </cell>
          <cell r="C8501" t="str">
            <v>Ruth</v>
          </cell>
          <cell r="D8501" t="str">
            <v>N</v>
          </cell>
          <cell r="E8501">
            <v>38301</v>
          </cell>
        </row>
        <row r="8502">
          <cell r="A8502">
            <v>968768498</v>
          </cell>
          <cell r="B8502" t="str">
            <v>Hallmark</v>
          </cell>
          <cell r="C8502" t="str">
            <v>Ruth</v>
          </cell>
          <cell r="D8502" t="str">
            <v>N</v>
          </cell>
          <cell r="E8502">
            <v>38301</v>
          </cell>
        </row>
        <row r="8503">
          <cell r="A8503">
            <v>968768498</v>
          </cell>
          <cell r="B8503" t="str">
            <v>Hallmark</v>
          </cell>
          <cell r="C8503" t="str">
            <v>Ruth</v>
          </cell>
          <cell r="D8503" t="str">
            <v>N</v>
          </cell>
          <cell r="E8503">
            <v>38301</v>
          </cell>
        </row>
        <row r="8504">
          <cell r="A8504">
            <v>968776027</v>
          </cell>
          <cell r="B8504" t="str">
            <v>Rowekamp</v>
          </cell>
          <cell r="C8504" t="str">
            <v>Kevin</v>
          </cell>
          <cell r="D8504" t="str">
            <v>N</v>
          </cell>
          <cell r="E8504">
            <v>39326</v>
          </cell>
        </row>
        <row r="8505">
          <cell r="A8505">
            <v>968793859</v>
          </cell>
          <cell r="B8505" t="str">
            <v>Everall</v>
          </cell>
          <cell r="C8505" t="str">
            <v>Brian</v>
          </cell>
          <cell r="D8505" t="str">
            <v>N</v>
          </cell>
          <cell r="E8505">
            <v>39479</v>
          </cell>
        </row>
        <row r="8506">
          <cell r="A8506">
            <v>968818934</v>
          </cell>
          <cell r="B8506" t="str">
            <v>Hartman</v>
          </cell>
          <cell r="C8506" t="str">
            <v>Kent</v>
          </cell>
          <cell r="D8506" t="str">
            <v>E</v>
          </cell>
          <cell r="E8506">
            <v>38976</v>
          </cell>
        </row>
        <row r="8507">
          <cell r="A8507">
            <v>968818934</v>
          </cell>
          <cell r="B8507" t="str">
            <v>Hartman</v>
          </cell>
          <cell r="C8507" t="str">
            <v>Kent</v>
          </cell>
          <cell r="D8507" t="str">
            <v>E</v>
          </cell>
          <cell r="E8507">
            <v>38976</v>
          </cell>
        </row>
        <row r="8508">
          <cell r="A8508">
            <v>968818934</v>
          </cell>
          <cell r="B8508" t="str">
            <v>Hartman</v>
          </cell>
          <cell r="C8508" t="str">
            <v>Kent</v>
          </cell>
          <cell r="D8508" t="str">
            <v>E</v>
          </cell>
          <cell r="E8508">
            <v>38976</v>
          </cell>
        </row>
        <row r="8509">
          <cell r="A8509">
            <v>968818934</v>
          </cell>
          <cell r="B8509" t="str">
            <v>Hartman</v>
          </cell>
          <cell r="C8509" t="str">
            <v>Kent</v>
          </cell>
          <cell r="D8509" t="str">
            <v>E</v>
          </cell>
          <cell r="E8509">
            <v>38976</v>
          </cell>
        </row>
        <row r="8510">
          <cell r="A8510">
            <v>968818934</v>
          </cell>
          <cell r="B8510" t="str">
            <v>Hartman</v>
          </cell>
          <cell r="C8510" t="str">
            <v>Kent</v>
          </cell>
          <cell r="D8510" t="str">
            <v>E</v>
          </cell>
          <cell r="E8510">
            <v>38976</v>
          </cell>
        </row>
        <row r="8511">
          <cell r="A8511">
            <v>968818934</v>
          </cell>
          <cell r="B8511" t="str">
            <v>Hartman</v>
          </cell>
          <cell r="C8511" t="str">
            <v>Kent</v>
          </cell>
          <cell r="D8511" t="str">
            <v>E</v>
          </cell>
          <cell r="E8511">
            <v>38976</v>
          </cell>
        </row>
        <row r="8512">
          <cell r="A8512">
            <v>968825189</v>
          </cell>
          <cell r="B8512" t="str">
            <v>Costanza-Smith</v>
          </cell>
          <cell r="C8512" t="str">
            <v>Amy</v>
          </cell>
          <cell r="D8512" t="str">
            <v>E</v>
          </cell>
          <cell r="E8512">
            <v>38337</v>
          </cell>
        </row>
        <row r="8513">
          <cell r="A8513">
            <v>968825189</v>
          </cell>
          <cell r="B8513" t="str">
            <v>Costanza-Smith</v>
          </cell>
          <cell r="C8513" t="str">
            <v>Amy</v>
          </cell>
          <cell r="D8513" t="str">
            <v>E</v>
          </cell>
          <cell r="E8513">
            <v>38337</v>
          </cell>
        </row>
        <row r="8514">
          <cell r="A8514">
            <v>968825189</v>
          </cell>
          <cell r="B8514" t="str">
            <v>Costanza-Smith</v>
          </cell>
          <cell r="C8514" t="str">
            <v>Amy</v>
          </cell>
          <cell r="D8514" t="str">
            <v>E</v>
          </cell>
          <cell r="E8514">
            <v>38337</v>
          </cell>
        </row>
        <row r="8515">
          <cell r="A8515">
            <v>968826683</v>
          </cell>
          <cell r="B8515" t="str">
            <v>Johnson</v>
          </cell>
          <cell r="C8515" t="str">
            <v>Jerald</v>
          </cell>
          <cell r="D8515" t="str">
            <v>H</v>
          </cell>
          <cell r="E8515">
            <v>37241</v>
          </cell>
        </row>
        <row r="8516">
          <cell r="A8516">
            <v>968826683</v>
          </cell>
          <cell r="B8516" t="str">
            <v>Johnson</v>
          </cell>
          <cell r="C8516" t="str">
            <v>Jerald</v>
          </cell>
          <cell r="D8516" t="str">
            <v>H</v>
          </cell>
          <cell r="E8516">
            <v>37241</v>
          </cell>
        </row>
        <row r="8517">
          <cell r="A8517">
            <v>968833897</v>
          </cell>
          <cell r="B8517" t="str">
            <v>VanDyck</v>
          </cell>
          <cell r="C8517" t="str">
            <v>Judith</v>
          </cell>
          <cell r="D8517" t="str">
            <v>N</v>
          </cell>
          <cell r="E8517">
            <v>36708</v>
          </cell>
        </row>
        <row r="8518">
          <cell r="A8518">
            <v>968833897</v>
          </cell>
          <cell r="B8518" t="str">
            <v>VanDyck</v>
          </cell>
          <cell r="C8518" t="str">
            <v>Judith</v>
          </cell>
          <cell r="D8518" t="str">
            <v>N</v>
          </cell>
          <cell r="E8518">
            <v>36708</v>
          </cell>
        </row>
        <row r="8519">
          <cell r="A8519">
            <v>968833897</v>
          </cell>
          <cell r="B8519" t="str">
            <v>VanDyck</v>
          </cell>
          <cell r="C8519" t="str">
            <v>Judith</v>
          </cell>
          <cell r="D8519" t="str">
            <v>N</v>
          </cell>
          <cell r="E8519">
            <v>36708</v>
          </cell>
        </row>
        <row r="8520">
          <cell r="A8520">
            <v>968961629</v>
          </cell>
          <cell r="B8520" t="str">
            <v>Atalig</v>
          </cell>
          <cell r="C8520" t="str">
            <v>David</v>
          </cell>
          <cell r="D8520" t="str">
            <v>N</v>
          </cell>
          <cell r="E8520">
            <v>39307</v>
          </cell>
        </row>
        <row r="8521">
          <cell r="A8521">
            <v>969002638</v>
          </cell>
          <cell r="B8521" t="str">
            <v>McLean</v>
          </cell>
          <cell r="C8521" t="str">
            <v>Debra</v>
          </cell>
          <cell r="D8521" t="str">
            <v>E</v>
          </cell>
          <cell r="E8521">
            <v>38246</v>
          </cell>
        </row>
        <row r="8522">
          <cell r="A8522">
            <v>969002638</v>
          </cell>
          <cell r="B8522" t="str">
            <v>McLean</v>
          </cell>
          <cell r="C8522" t="str">
            <v>Debra</v>
          </cell>
          <cell r="D8522" t="str">
            <v>E</v>
          </cell>
          <cell r="E8522">
            <v>38246</v>
          </cell>
        </row>
        <row r="8523">
          <cell r="A8523">
            <v>969002638</v>
          </cell>
          <cell r="B8523" t="str">
            <v>McLean</v>
          </cell>
          <cell r="C8523" t="str">
            <v>Debra</v>
          </cell>
          <cell r="D8523" t="str">
            <v>E</v>
          </cell>
          <cell r="E8523">
            <v>38246</v>
          </cell>
        </row>
        <row r="8524">
          <cell r="A8524">
            <v>969002638</v>
          </cell>
          <cell r="B8524" t="str">
            <v>McLean</v>
          </cell>
          <cell r="C8524" t="str">
            <v>Debra</v>
          </cell>
          <cell r="D8524" t="str">
            <v>E</v>
          </cell>
          <cell r="E8524">
            <v>38246</v>
          </cell>
        </row>
        <row r="8525">
          <cell r="A8525">
            <v>969002638</v>
          </cell>
          <cell r="B8525" t="str">
            <v>McLean</v>
          </cell>
          <cell r="C8525" t="str">
            <v>Debra</v>
          </cell>
          <cell r="D8525" t="str">
            <v>E</v>
          </cell>
          <cell r="E8525">
            <v>38246</v>
          </cell>
        </row>
        <row r="8526">
          <cell r="A8526">
            <v>969002638</v>
          </cell>
          <cell r="B8526" t="str">
            <v>McLean</v>
          </cell>
          <cell r="C8526" t="str">
            <v>Debra</v>
          </cell>
          <cell r="D8526" t="str">
            <v>E</v>
          </cell>
          <cell r="E8526">
            <v>38246</v>
          </cell>
        </row>
        <row r="8527">
          <cell r="A8527">
            <v>969020512</v>
          </cell>
          <cell r="B8527" t="str">
            <v>Mantych</v>
          </cell>
          <cell r="C8527" t="str">
            <v>Toni</v>
          </cell>
          <cell r="D8527" t="str">
            <v>E</v>
          </cell>
          <cell r="E8527">
            <v>39067</v>
          </cell>
        </row>
        <row r="8528">
          <cell r="A8528">
            <v>969020512</v>
          </cell>
          <cell r="B8528" t="str">
            <v>Mantych</v>
          </cell>
          <cell r="C8528" t="str">
            <v>Toni</v>
          </cell>
          <cell r="D8528" t="str">
            <v>E</v>
          </cell>
          <cell r="E8528">
            <v>39067</v>
          </cell>
        </row>
        <row r="8529">
          <cell r="A8529">
            <v>969020512</v>
          </cell>
          <cell r="B8529" t="str">
            <v>Mantych</v>
          </cell>
          <cell r="C8529" t="str">
            <v>Toni</v>
          </cell>
          <cell r="D8529" t="str">
            <v>E</v>
          </cell>
          <cell r="E8529">
            <v>39067</v>
          </cell>
        </row>
        <row r="8530">
          <cell r="A8530">
            <v>969020512</v>
          </cell>
          <cell r="B8530" t="str">
            <v>Mantych</v>
          </cell>
          <cell r="C8530" t="str">
            <v>Toni</v>
          </cell>
          <cell r="D8530" t="str">
            <v>E</v>
          </cell>
          <cell r="E8530">
            <v>39067</v>
          </cell>
        </row>
        <row r="8531">
          <cell r="A8531">
            <v>969020512</v>
          </cell>
          <cell r="B8531" t="str">
            <v>Mantych</v>
          </cell>
          <cell r="C8531" t="str">
            <v>Toni</v>
          </cell>
          <cell r="D8531" t="str">
            <v>E</v>
          </cell>
          <cell r="E8531">
            <v>39067</v>
          </cell>
        </row>
        <row r="8532">
          <cell r="A8532">
            <v>969020512</v>
          </cell>
          <cell r="B8532" t="str">
            <v>Mantych</v>
          </cell>
          <cell r="C8532" t="str">
            <v>Toni</v>
          </cell>
          <cell r="D8532" t="str">
            <v>E</v>
          </cell>
          <cell r="E8532">
            <v>39067</v>
          </cell>
        </row>
        <row r="8533">
          <cell r="A8533">
            <v>969026088</v>
          </cell>
          <cell r="B8533" t="str">
            <v>Wladaver-Morgan</v>
          </cell>
          <cell r="C8533" t="str">
            <v>Susan</v>
          </cell>
          <cell r="D8533" t="str">
            <v>N</v>
          </cell>
          <cell r="E8533">
            <v>36708</v>
          </cell>
        </row>
        <row r="8534">
          <cell r="A8534">
            <v>969026088</v>
          </cell>
          <cell r="B8534" t="str">
            <v>Wladaver-Morgan</v>
          </cell>
          <cell r="C8534" t="str">
            <v>Susan</v>
          </cell>
          <cell r="D8534" t="str">
            <v>N</v>
          </cell>
          <cell r="E8534">
            <v>36708</v>
          </cell>
        </row>
        <row r="8535">
          <cell r="A8535">
            <v>969039861</v>
          </cell>
          <cell r="B8535" t="str">
            <v>Deemer</v>
          </cell>
          <cell r="C8535" t="str">
            <v>Charles</v>
          </cell>
          <cell r="D8535" t="str">
            <v>E</v>
          </cell>
          <cell r="E8535">
            <v>36054</v>
          </cell>
        </row>
        <row r="8536">
          <cell r="A8536">
            <v>969039861</v>
          </cell>
          <cell r="B8536" t="str">
            <v>Deemer</v>
          </cell>
          <cell r="C8536" t="str">
            <v>Charles</v>
          </cell>
          <cell r="D8536" t="str">
            <v>E</v>
          </cell>
          <cell r="E8536">
            <v>36054</v>
          </cell>
        </row>
        <row r="8537">
          <cell r="A8537">
            <v>969039861</v>
          </cell>
          <cell r="B8537" t="str">
            <v>Deemer</v>
          </cell>
          <cell r="C8537" t="str">
            <v>Charles</v>
          </cell>
          <cell r="D8537" t="str">
            <v>E</v>
          </cell>
          <cell r="E8537">
            <v>36054</v>
          </cell>
        </row>
        <row r="8538">
          <cell r="A8538">
            <v>969039861</v>
          </cell>
          <cell r="B8538" t="str">
            <v>Deemer</v>
          </cell>
          <cell r="C8538" t="str">
            <v>Charles</v>
          </cell>
          <cell r="D8538" t="str">
            <v>E</v>
          </cell>
          <cell r="E8538">
            <v>36054</v>
          </cell>
        </row>
        <row r="8539">
          <cell r="A8539">
            <v>969039861</v>
          </cell>
          <cell r="B8539" t="str">
            <v>Deemer</v>
          </cell>
          <cell r="C8539" t="str">
            <v>Charles</v>
          </cell>
          <cell r="D8539" t="str">
            <v>E</v>
          </cell>
          <cell r="E8539">
            <v>36054</v>
          </cell>
        </row>
        <row r="8540">
          <cell r="A8540">
            <v>969039861</v>
          </cell>
          <cell r="B8540" t="str">
            <v>Deemer</v>
          </cell>
          <cell r="C8540" t="str">
            <v>Charles</v>
          </cell>
        </row>
        <row r="8541">
          <cell r="A8541">
            <v>969046916</v>
          </cell>
          <cell r="B8541" t="str">
            <v>Luther</v>
          </cell>
          <cell r="C8541" t="str">
            <v>Christina</v>
          </cell>
          <cell r="D8541" t="str">
            <v>N</v>
          </cell>
          <cell r="E8541">
            <v>36708</v>
          </cell>
        </row>
        <row r="8542">
          <cell r="A8542">
            <v>969077199</v>
          </cell>
          <cell r="B8542" t="str">
            <v>King</v>
          </cell>
          <cell r="C8542" t="str">
            <v>Jennifer</v>
          </cell>
          <cell r="D8542" t="str">
            <v>N</v>
          </cell>
          <cell r="E8542">
            <v>38005</v>
          </cell>
        </row>
        <row r="8543">
          <cell r="A8543">
            <v>969077199</v>
          </cell>
          <cell r="B8543" t="str">
            <v>King</v>
          </cell>
          <cell r="C8543" t="str">
            <v>Jennifer</v>
          </cell>
          <cell r="D8543" t="str">
            <v>N</v>
          </cell>
          <cell r="E8543">
            <v>38005</v>
          </cell>
        </row>
        <row r="8544">
          <cell r="A8544">
            <v>969077199</v>
          </cell>
          <cell r="B8544" t="str">
            <v>King</v>
          </cell>
          <cell r="C8544" t="str">
            <v>Jennifer</v>
          </cell>
          <cell r="D8544" t="str">
            <v>N</v>
          </cell>
          <cell r="E8544">
            <v>38005</v>
          </cell>
        </row>
        <row r="8545">
          <cell r="A8545">
            <v>969077199</v>
          </cell>
          <cell r="B8545" t="str">
            <v>King</v>
          </cell>
          <cell r="C8545" t="str">
            <v>Jennifer</v>
          </cell>
          <cell r="D8545" t="str">
            <v>N</v>
          </cell>
          <cell r="E8545">
            <v>38005</v>
          </cell>
        </row>
        <row r="8546">
          <cell r="A8546">
            <v>969077199</v>
          </cell>
          <cell r="B8546" t="str">
            <v>King</v>
          </cell>
          <cell r="C8546" t="str">
            <v>Jennifer</v>
          </cell>
          <cell r="D8546" t="str">
            <v>N</v>
          </cell>
          <cell r="E8546">
            <v>38005</v>
          </cell>
        </row>
        <row r="8547">
          <cell r="A8547">
            <v>969077199</v>
          </cell>
          <cell r="B8547" t="str">
            <v>King</v>
          </cell>
          <cell r="C8547" t="str">
            <v>Jennifer</v>
          </cell>
          <cell r="D8547" t="str">
            <v>N</v>
          </cell>
          <cell r="E8547">
            <v>38005</v>
          </cell>
        </row>
        <row r="8548">
          <cell r="A8548">
            <v>969136618</v>
          </cell>
          <cell r="B8548" t="str">
            <v>Tauber</v>
          </cell>
          <cell r="C8548" t="str">
            <v>Daveena</v>
          </cell>
          <cell r="D8548" t="str">
            <v>C</v>
          </cell>
          <cell r="E8548">
            <v>39341</v>
          </cell>
        </row>
        <row r="8549">
          <cell r="A8549">
            <v>969136618</v>
          </cell>
          <cell r="B8549" t="str">
            <v>Tauber</v>
          </cell>
          <cell r="C8549" t="str">
            <v>Daveena</v>
          </cell>
          <cell r="D8549" t="str">
            <v>C</v>
          </cell>
          <cell r="E8549">
            <v>39341</v>
          </cell>
        </row>
        <row r="8550">
          <cell r="A8550">
            <v>969136618</v>
          </cell>
          <cell r="B8550" t="str">
            <v>Tauber</v>
          </cell>
          <cell r="C8550" t="str">
            <v>Daveena</v>
          </cell>
          <cell r="D8550" t="str">
            <v>C</v>
          </cell>
          <cell r="E8550">
            <v>39341</v>
          </cell>
        </row>
        <row r="8551">
          <cell r="A8551">
            <v>969136618</v>
          </cell>
          <cell r="B8551" t="str">
            <v>Tauber</v>
          </cell>
          <cell r="C8551" t="str">
            <v>Daveena</v>
          </cell>
          <cell r="D8551" t="str">
            <v>C</v>
          </cell>
          <cell r="E8551">
            <v>39341</v>
          </cell>
        </row>
        <row r="8552">
          <cell r="A8552">
            <v>969136618</v>
          </cell>
          <cell r="B8552" t="str">
            <v>Tauber</v>
          </cell>
          <cell r="C8552" t="str">
            <v>Daveena</v>
          </cell>
          <cell r="D8552" t="str">
            <v>C</v>
          </cell>
          <cell r="E8552">
            <v>39341</v>
          </cell>
        </row>
        <row r="8553">
          <cell r="A8553">
            <v>969136618</v>
          </cell>
          <cell r="B8553" t="str">
            <v>Tauber</v>
          </cell>
          <cell r="C8553" t="str">
            <v>Daveena</v>
          </cell>
          <cell r="D8553" t="str">
            <v>E</v>
          </cell>
          <cell r="E8553">
            <v>37241</v>
          </cell>
        </row>
        <row r="8554">
          <cell r="A8554">
            <v>969136618</v>
          </cell>
          <cell r="B8554" t="str">
            <v>Tauber</v>
          </cell>
          <cell r="C8554" t="str">
            <v>Daveena</v>
          </cell>
          <cell r="D8554" t="str">
            <v>E</v>
          </cell>
          <cell r="E8554">
            <v>37241</v>
          </cell>
        </row>
        <row r="8555">
          <cell r="A8555">
            <v>969138008</v>
          </cell>
          <cell r="B8555" t="str">
            <v>Louie</v>
          </cell>
          <cell r="C8555" t="str">
            <v>Ronald</v>
          </cell>
          <cell r="D8555" t="str">
            <v>H</v>
          </cell>
          <cell r="E8555">
            <v>39157</v>
          </cell>
        </row>
        <row r="8556">
          <cell r="A8556">
            <v>969138008</v>
          </cell>
          <cell r="B8556" t="str">
            <v>Louie</v>
          </cell>
          <cell r="C8556" t="str">
            <v>Ronald</v>
          </cell>
          <cell r="D8556" t="str">
            <v>H</v>
          </cell>
          <cell r="E8556">
            <v>39157</v>
          </cell>
        </row>
        <row r="8557">
          <cell r="A8557">
            <v>969138008</v>
          </cell>
          <cell r="B8557" t="str">
            <v>Louie</v>
          </cell>
          <cell r="C8557" t="str">
            <v>Ronald</v>
          </cell>
          <cell r="D8557" t="str">
            <v>H</v>
          </cell>
          <cell r="E8557">
            <v>39157</v>
          </cell>
        </row>
        <row r="8558">
          <cell r="A8558">
            <v>969138008</v>
          </cell>
          <cell r="B8558" t="str">
            <v>Louie</v>
          </cell>
          <cell r="C8558" t="str">
            <v>Ronald</v>
          </cell>
          <cell r="D8558" t="str">
            <v>H</v>
          </cell>
          <cell r="E8558">
            <v>39157</v>
          </cell>
        </row>
        <row r="8559">
          <cell r="A8559">
            <v>969138008</v>
          </cell>
          <cell r="B8559" t="str">
            <v>Louie</v>
          </cell>
          <cell r="C8559" t="str">
            <v>Ronald</v>
          </cell>
          <cell r="D8559" t="str">
            <v>H</v>
          </cell>
          <cell r="E8559">
            <v>39157</v>
          </cell>
        </row>
        <row r="8560">
          <cell r="A8560">
            <v>969138008</v>
          </cell>
          <cell r="B8560" t="str">
            <v>Louie</v>
          </cell>
          <cell r="C8560" t="str">
            <v>Ronald</v>
          </cell>
          <cell r="D8560" t="str">
            <v>H</v>
          </cell>
          <cell r="E8560">
            <v>39157</v>
          </cell>
        </row>
        <row r="8561">
          <cell r="A8561">
            <v>969190969</v>
          </cell>
          <cell r="B8561" t="str">
            <v>Meekisho</v>
          </cell>
          <cell r="C8561" t="str">
            <v>Lemmy</v>
          </cell>
          <cell r="D8561" t="str">
            <v>B</v>
          </cell>
          <cell r="E8561">
            <v>36526</v>
          </cell>
        </row>
        <row r="8562">
          <cell r="A8562">
            <v>969190969</v>
          </cell>
          <cell r="B8562" t="str">
            <v>Meekisho</v>
          </cell>
          <cell r="C8562" t="str">
            <v>Lemmy</v>
          </cell>
          <cell r="D8562" t="str">
            <v>B</v>
          </cell>
          <cell r="E8562">
            <v>36526</v>
          </cell>
        </row>
        <row r="8563">
          <cell r="A8563">
            <v>969190969</v>
          </cell>
          <cell r="B8563" t="str">
            <v>Meekisho</v>
          </cell>
          <cell r="C8563" t="str">
            <v>Lemmy</v>
          </cell>
          <cell r="D8563" t="str">
            <v>B</v>
          </cell>
          <cell r="E8563">
            <v>36526</v>
          </cell>
        </row>
        <row r="8564">
          <cell r="A8564">
            <v>969190969</v>
          </cell>
          <cell r="B8564" t="str">
            <v>Meekisho</v>
          </cell>
          <cell r="C8564" t="str">
            <v>Lemmy</v>
          </cell>
          <cell r="D8564" t="str">
            <v>B</v>
          </cell>
          <cell r="E8564">
            <v>36526</v>
          </cell>
        </row>
        <row r="8565">
          <cell r="A8565">
            <v>969190969</v>
          </cell>
          <cell r="B8565" t="str">
            <v>Meekisho</v>
          </cell>
          <cell r="C8565" t="str">
            <v>Lemmy</v>
          </cell>
          <cell r="D8565" t="str">
            <v>B</v>
          </cell>
          <cell r="E8565">
            <v>36526</v>
          </cell>
        </row>
        <row r="8566">
          <cell r="A8566">
            <v>969232848</v>
          </cell>
          <cell r="B8566" t="str">
            <v>Koren</v>
          </cell>
          <cell r="C8566" t="str">
            <v>Paul</v>
          </cell>
          <cell r="D8566" t="str">
            <v>J</v>
          </cell>
          <cell r="E8566">
            <v>28825</v>
          </cell>
        </row>
        <row r="8567">
          <cell r="A8567">
            <v>969232848</v>
          </cell>
          <cell r="B8567" t="str">
            <v>Koren</v>
          </cell>
          <cell r="C8567" t="str">
            <v>Paul</v>
          </cell>
          <cell r="D8567" t="str">
            <v>J</v>
          </cell>
          <cell r="E8567">
            <v>28825</v>
          </cell>
        </row>
        <row r="8568">
          <cell r="A8568">
            <v>969232848</v>
          </cell>
          <cell r="B8568" t="str">
            <v>Koren</v>
          </cell>
          <cell r="C8568" t="str">
            <v>Paul</v>
          </cell>
          <cell r="D8568" t="str">
            <v>J</v>
          </cell>
          <cell r="E8568">
            <v>28825</v>
          </cell>
        </row>
        <row r="8569">
          <cell r="A8569">
            <v>969356467</v>
          </cell>
          <cell r="B8569" t="str">
            <v>Pommier-Satya</v>
          </cell>
          <cell r="C8569" t="str">
            <v>Summer</v>
          </cell>
          <cell r="D8569" t="str">
            <v>K</v>
          </cell>
          <cell r="E8569">
            <v>38991</v>
          </cell>
        </row>
        <row r="8570">
          <cell r="A8570">
            <v>969356467</v>
          </cell>
          <cell r="B8570" t="str">
            <v>Pommier-Satya</v>
          </cell>
          <cell r="C8570" t="str">
            <v>Summer</v>
          </cell>
          <cell r="D8570" t="str">
            <v>K</v>
          </cell>
          <cell r="E8570">
            <v>38991</v>
          </cell>
        </row>
        <row r="8571">
          <cell r="A8571">
            <v>969356467</v>
          </cell>
          <cell r="B8571" t="str">
            <v>Pommier-Satya</v>
          </cell>
          <cell r="C8571" t="str">
            <v>Summer</v>
          </cell>
          <cell r="D8571" t="str">
            <v>K</v>
          </cell>
          <cell r="E8571">
            <v>38991</v>
          </cell>
        </row>
        <row r="8572">
          <cell r="A8572">
            <v>969358270</v>
          </cell>
          <cell r="B8572" t="str">
            <v>Zenisek</v>
          </cell>
          <cell r="C8572" t="str">
            <v>Joseph</v>
          </cell>
          <cell r="D8572" t="str">
            <v>E</v>
          </cell>
          <cell r="E8572">
            <v>39341</v>
          </cell>
        </row>
        <row r="8573">
          <cell r="A8573">
            <v>969358270</v>
          </cell>
          <cell r="B8573" t="str">
            <v>Zenisek</v>
          </cell>
          <cell r="C8573" t="str">
            <v>Joseph</v>
          </cell>
          <cell r="D8573" t="str">
            <v>E</v>
          </cell>
          <cell r="E8573">
            <v>39341</v>
          </cell>
        </row>
        <row r="8574">
          <cell r="A8574">
            <v>969383919</v>
          </cell>
          <cell r="B8574" t="str">
            <v>Williams</v>
          </cell>
          <cell r="C8574" t="str">
            <v>Reiko</v>
          </cell>
          <cell r="D8574" t="str">
            <v>N</v>
          </cell>
          <cell r="E8574">
            <v>38685</v>
          </cell>
        </row>
        <row r="8575">
          <cell r="A8575">
            <v>969383919</v>
          </cell>
          <cell r="B8575" t="str">
            <v>Williams</v>
          </cell>
          <cell r="C8575" t="str">
            <v>Reiko</v>
          </cell>
          <cell r="D8575" t="str">
            <v>N</v>
          </cell>
          <cell r="E8575">
            <v>38685</v>
          </cell>
        </row>
        <row r="8576">
          <cell r="A8576">
            <v>969383919</v>
          </cell>
          <cell r="B8576" t="str">
            <v>Williams</v>
          </cell>
          <cell r="C8576" t="str">
            <v>Reiko</v>
          </cell>
          <cell r="D8576" t="str">
            <v>N</v>
          </cell>
          <cell r="E8576">
            <v>38685</v>
          </cell>
        </row>
        <row r="8577">
          <cell r="A8577">
            <v>969383919</v>
          </cell>
          <cell r="B8577" t="str">
            <v>Williams</v>
          </cell>
          <cell r="C8577" t="str">
            <v>Reiko</v>
          </cell>
          <cell r="D8577" t="str">
            <v>N</v>
          </cell>
          <cell r="E8577">
            <v>38685</v>
          </cell>
        </row>
        <row r="8578">
          <cell r="A8578">
            <v>969383919</v>
          </cell>
          <cell r="B8578" t="str">
            <v>Williams</v>
          </cell>
          <cell r="C8578" t="str">
            <v>Reiko</v>
          </cell>
          <cell r="D8578" t="str">
            <v>N</v>
          </cell>
          <cell r="E8578">
            <v>38685</v>
          </cell>
        </row>
        <row r="8579">
          <cell r="A8579">
            <v>969383919</v>
          </cell>
          <cell r="B8579" t="str">
            <v>Williams</v>
          </cell>
          <cell r="C8579" t="str">
            <v>Reiko</v>
          </cell>
          <cell r="D8579" t="str">
            <v>N</v>
          </cell>
          <cell r="E8579">
            <v>38685</v>
          </cell>
        </row>
        <row r="8580">
          <cell r="A8580">
            <v>969383919</v>
          </cell>
          <cell r="B8580" t="str">
            <v>Williams</v>
          </cell>
          <cell r="C8580" t="str">
            <v>Reiko</v>
          </cell>
          <cell r="D8580" t="str">
            <v>N</v>
          </cell>
          <cell r="E8580">
            <v>38685</v>
          </cell>
        </row>
        <row r="8581">
          <cell r="A8581">
            <v>969448931</v>
          </cell>
          <cell r="B8581" t="str">
            <v>Mozzochi</v>
          </cell>
          <cell r="C8581" t="str">
            <v>Jeffrey</v>
          </cell>
          <cell r="D8581" t="str">
            <v>N</v>
          </cell>
          <cell r="E8581">
            <v>36923</v>
          </cell>
        </row>
        <row r="8582">
          <cell r="A8582">
            <v>969448931</v>
          </cell>
          <cell r="B8582" t="str">
            <v>Mozzochi</v>
          </cell>
          <cell r="C8582" t="str">
            <v>Jeffrey</v>
          </cell>
          <cell r="D8582" t="str">
            <v>N</v>
          </cell>
          <cell r="E8582">
            <v>36923</v>
          </cell>
        </row>
        <row r="8583">
          <cell r="A8583">
            <v>969448931</v>
          </cell>
          <cell r="B8583" t="str">
            <v>Mozzochi</v>
          </cell>
          <cell r="C8583" t="str">
            <v>Jeffrey</v>
          </cell>
          <cell r="D8583" t="str">
            <v>N</v>
          </cell>
          <cell r="E8583">
            <v>36923</v>
          </cell>
        </row>
        <row r="8584">
          <cell r="A8584">
            <v>969515703</v>
          </cell>
          <cell r="B8584" t="str">
            <v>Tung</v>
          </cell>
          <cell r="C8584" t="str">
            <v>William</v>
          </cell>
          <cell r="D8584" t="str">
            <v>H</v>
          </cell>
          <cell r="E8584">
            <v>39231</v>
          </cell>
        </row>
        <row r="8585">
          <cell r="A8585">
            <v>969515703</v>
          </cell>
          <cell r="B8585" t="str">
            <v>Tung</v>
          </cell>
          <cell r="C8585" t="str">
            <v>William</v>
          </cell>
          <cell r="D8585" t="str">
            <v>H</v>
          </cell>
          <cell r="E8585">
            <v>39231</v>
          </cell>
        </row>
        <row r="8586">
          <cell r="A8586">
            <v>969579206</v>
          </cell>
          <cell r="B8586" t="str">
            <v>Livingston</v>
          </cell>
          <cell r="C8586" t="str">
            <v>Pauline</v>
          </cell>
          <cell r="D8586" t="str">
            <v>N</v>
          </cell>
          <cell r="E8586">
            <v>37151</v>
          </cell>
        </row>
        <row r="8587">
          <cell r="A8587">
            <v>969579206</v>
          </cell>
          <cell r="B8587" t="str">
            <v>Livingston</v>
          </cell>
          <cell r="C8587" t="str">
            <v>Pauline</v>
          </cell>
          <cell r="D8587" t="str">
            <v>N</v>
          </cell>
          <cell r="E8587">
            <v>37151</v>
          </cell>
        </row>
        <row r="8588">
          <cell r="A8588">
            <v>969579206</v>
          </cell>
          <cell r="B8588" t="str">
            <v>Livingston</v>
          </cell>
          <cell r="C8588" t="str">
            <v>Pauline</v>
          </cell>
          <cell r="D8588" t="str">
            <v>N</v>
          </cell>
          <cell r="E8588">
            <v>37151</v>
          </cell>
        </row>
        <row r="8589">
          <cell r="A8589">
            <v>969579206</v>
          </cell>
          <cell r="B8589" t="str">
            <v>Livingston</v>
          </cell>
          <cell r="C8589" t="str">
            <v>Pauline</v>
          </cell>
          <cell r="D8589" t="str">
            <v>N</v>
          </cell>
          <cell r="E8589">
            <v>37151</v>
          </cell>
        </row>
        <row r="8590">
          <cell r="A8590">
            <v>969579206</v>
          </cell>
          <cell r="B8590" t="str">
            <v>Livingston</v>
          </cell>
          <cell r="C8590" t="str">
            <v>Pauline</v>
          </cell>
          <cell r="D8590" t="str">
            <v>N</v>
          </cell>
          <cell r="E8590">
            <v>37151</v>
          </cell>
        </row>
        <row r="8591">
          <cell r="A8591">
            <v>969579206</v>
          </cell>
          <cell r="B8591" t="str">
            <v>Livingston</v>
          </cell>
          <cell r="C8591" t="str">
            <v>Pauline</v>
          </cell>
          <cell r="D8591" t="str">
            <v>N</v>
          </cell>
          <cell r="E8591">
            <v>37151</v>
          </cell>
        </row>
        <row r="8592">
          <cell r="A8592">
            <v>969621708</v>
          </cell>
          <cell r="B8592" t="str">
            <v>Mueller</v>
          </cell>
          <cell r="C8592" t="str">
            <v>Paul</v>
          </cell>
          <cell r="D8592" t="str">
            <v>E</v>
          </cell>
          <cell r="E8592">
            <v>36145</v>
          </cell>
        </row>
        <row r="8593">
          <cell r="A8593">
            <v>969621708</v>
          </cell>
          <cell r="B8593" t="str">
            <v>Mueller</v>
          </cell>
          <cell r="C8593" t="str">
            <v>Paul</v>
          </cell>
          <cell r="D8593" t="str">
            <v>E</v>
          </cell>
          <cell r="E8593">
            <v>36145</v>
          </cell>
        </row>
        <row r="8594">
          <cell r="A8594">
            <v>969621708</v>
          </cell>
          <cell r="B8594" t="str">
            <v>Mueller</v>
          </cell>
          <cell r="C8594" t="str">
            <v>Paul</v>
          </cell>
          <cell r="D8594" t="str">
            <v>E</v>
          </cell>
          <cell r="E8594">
            <v>36145</v>
          </cell>
        </row>
        <row r="8595">
          <cell r="A8595">
            <v>969621708</v>
          </cell>
          <cell r="B8595" t="str">
            <v>Mueller</v>
          </cell>
          <cell r="C8595" t="str">
            <v>Paul</v>
          </cell>
          <cell r="D8595" t="str">
            <v>E</v>
          </cell>
          <cell r="E8595">
            <v>36145</v>
          </cell>
        </row>
        <row r="8596">
          <cell r="A8596">
            <v>969664979</v>
          </cell>
          <cell r="B8596" t="str">
            <v>Anderson</v>
          </cell>
          <cell r="C8596" t="str">
            <v>Sandra</v>
          </cell>
          <cell r="D8596" t="str">
            <v>A</v>
          </cell>
          <cell r="E8596">
            <v>31306</v>
          </cell>
        </row>
        <row r="8597">
          <cell r="A8597">
            <v>969664979</v>
          </cell>
          <cell r="B8597" t="str">
            <v>Anderson</v>
          </cell>
          <cell r="C8597" t="str">
            <v>Sandra</v>
          </cell>
          <cell r="D8597" t="str">
            <v>A</v>
          </cell>
          <cell r="E8597">
            <v>31306</v>
          </cell>
        </row>
        <row r="8598">
          <cell r="A8598">
            <v>969712484</v>
          </cell>
          <cell r="B8598" t="str">
            <v>Mudiamu</v>
          </cell>
          <cell r="C8598" t="str">
            <v>Sally</v>
          </cell>
          <cell r="D8598" t="str">
            <v>N</v>
          </cell>
          <cell r="E8598">
            <v>37104</v>
          </cell>
        </row>
        <row r="8599">
          <cell r="A8599">
            <v>969712484</v>
          </cell>
          <cell r="B8599" t="str">
            <v>Mudiamu</v>
          </cell>
          <cell r="C8599" t="str">
            <v>Sally</v>
          </cell>
          <cell r="D8599" t="str">
            <v>N</v>
          </cell>
          <cell r="E8599">
            <v>37104</v>
          </cell>
        </row>
        <row r="8600">
          <cell r="A8600">
            <v>969712484</v>
          </cell>
          <cell r="B8600" t="str">
            <v>Mudiamu</v>
          </cell>
          <cell r="C8600" t="str">
            <v>Sally</v>
          </cell>
          <cell r="D8600" t="str">
            <v>N</v>
          </cell>
          <cell r="E8600">
            <v>37104</v>
          </cell>
        </row>
        <row r="8601">
          <cell r="A8601">
            <v>969765980</v>
          </cell>
          <cell r="B8601" t="str">
            <v>Castellaw</v>
          </cell>
          <cell r="C8601" t="str">
            <v>Shauna</v>
          </cell>
          <cell r="D8601" t="str">
            <v>E</v>
          </cell>
          <cell r="E8601">
            <v>38701</v>
          </cell>
        </row>
        <row r="8602">
          <cell r="A8602">
            <v>969765980</v>
          </cell>
          <cell r="B8602" t="str">
            <v>Castellaw</v>
          </cell>
          <cell r="C8602" t="str">
            <v>Shauna</v>
          </cell>
          <cell r="D8602" t="str">
            <v>E</v>
          </cell>
          <cell r="E8602">
            <v>38701</v>
          </cell>
        </row>
        <row r="8603">
          <cell r="A8603">
            <v>969796415</v>
          </cell>
          <cell r="B8603" t="str">
            <v>Snodgrass</v>
          </cell>
          <cell r="C8603" t="str">
            <v>Rita</v>
          </cell>
          <cell r="D8603" t="str">
            <v>N</v>
          </cell>
          <cell r="E8603">
            <v>38313</v>
          </cell>
        </row>
        <row r="8604">
          <cell r="A8604">
            <v>969796415</v>
          </cell>
          <cell r="B8604" t="str">
            <v>Snodgrass</v>
          </cell>
          <cell r="C8604" t="str">
            <v>Rita</v>
          </cell>
          <cell r="D8604" t="str">
            <v>N</v>
          </cell>
          <cell r="E8604">
            <v>38313</v>
          </cell>
        </row>
        <row r="8605">
          <cell r="A8605">
            <v>969816850</v>
          </cell>
          <cell r="B8605" t="str">
            <v>Rueter</v>
          </cell>
          <cell r="C8605" t="str">
            <v>John</v>
          </cell>
          <cell r="D8605" t="str">
            <v>A</v>
          </cell>
          <cell r="E8605">
            <v>32402</v>
          </cell>
        </row>
        <row r="8606">
          <cell r="A8606">
            <v>969816850</v>
          </cell>
          <cell r="B8606" t="str">
            <v>Rueter</v>
          </cell>
          <cell r="C8606" t="str">
            <v>John</v>
          </cell>
          <cell r="D8606" t="str">
            <v>A</v>
          </cell>
          <cell r="E8606">
            <v>32402</v>
          </cell>
        </row>
        <row r="8607">
          <cell r="A8607">
            <v>969816850</v>
          </cell>
          <cell r="B8607" t="str">
            <v>Rueter</v>
          </cell>
          <cell r="C8607" t="str">
            <v>John</v>
          </cell>
          <cell r="D8607" t="str">
            <v>A</v>
          </cell>
          <cell r="E8607">
            <v>32402</v>
          </cell>
        </row>
        <row r="8608">
          <cell r="A8608">
            <v>969816850</v>
          </cell>
          <cell r="B8608" t="str">
            <v>Rueter</v>
          </cell>
          <cell r="C8608" t="str">
            <v>John</v>
          </cell>
          <cell r="D8608" t="str">
            <v>A</v>
          </cell>
          <cell r="E8608">
            <v>32402</v>
          </cell>
        </row>
        <row r="8609">
          <cell r="A8609">
            <v>969844525</v>
          </cell>
          <cell r="B8609" t="str">
            <v>Vallery</v>
          </cell>
          <cell r="C8609" t="str">
            <v>Joanna</v>
          </cell>
          <cell r="D8609" t="str">
            <v>N</v>
          </cell>
          <cell r="E8609">
            <v>39300</v>
          </cell>
        </row>
        <row r="8610">
          <cell r="A8610">
            <v>969880392</v>
          </cell>
          <cell r="B8610" t="str">
            <v>McDonald</v>
          </cell>
          <cell r="C8610" t="str">
            <v>Donald</v>
          </cell>
          <cell r="D8610" t="str">
            <v>E</v>
          </cell>
          <cell r="E8610">
            <v>37515</v>
          </cell>
        </row>
        <row r="8611">
          <cell r="A8611">
            <v>969880392</v>
          </cell>
          <cell r="B8611" t="str">
            <v>McDonald</v>
          </cell>
          <cell r="C8611" t="str">
            <v>Donald</v>
          </cell>
          <cell r="D8611" t="str">
            <v>E</v>
          </cell>
          <cell r="E8611">
            <v>37515</v>
          </cell>
        </row>
        <row r="8612">
          <cell r="A8612">
            <v>969880392</v>
          </cell>
          <cell r="B8612" t="str">
            <v>McDonald</v>
          </cell>
          <cell r="C8612" t="str">
            <v>Donald</v>
          </cell>
          <cell r="D8612" t="str">
            <v>E</v>
          </cell>
          <cell r="E8612">
            <v>37515</v>
          </cell>
        </row>
        <row r="8613">
          <cell r="A8613">
            <v>969880392</v>
          </cell>
          <cell r="B8613" t="str">
            <v>McDonald</v>
          </cell>
          <cell r="C8613" t="str">
            <v>Donald</v>
          </cell>
          <cell r="D8613" t="str">
            <v>E</v>
          </cell>
          <cell r="E8613">
            <v>37515</v>
          </cell>
        </row>
        <row r="8614">
          <cell r="A8614">
            <v>969880392</v>
          </cell>
          <cell r="B8614" t="str">
            <v>McDonald</v>
          </cell>
          <cell r="C8614" t="str">
            <v>Donald</v>
          </cell>
          <cell r="D8614" t="str">
            <v>E</v>
          </cell>
          <cell r="E8614">
            <v>37515</v>
          </cell>
        </row>
        <row r="8615">
          <cell r="A8615">
            <v>969957734</v>
          </cell>
          <cell r="B8615" t="str">
            <v>Daescu</v>
          </cell>
          <cell r="C8615" t="str">
            <v>Dacian</v>
          </cell>
          <cell r="D8615" t="str">
            <v>C</v>
          </cell>
          <cell r="E8615">
            <v>37880</v>
          </cell>
        </row>
        <row r="8616">
          <cell r="A8616">
            <v>969957734</v>
          </cell>
          <cell r="B8616" t="str">
            <v>Daescu</v>
          </cell>
          <cell r="C8616" t="str">
            <v>Dacian</v>
          </cell>
          <cell r="D8616" t="str">
            <v>C</v>
          </cell>
          <cell r="E8616">
            <v>37880</v>
          </cell>
        </row>
        <row r="8617">
          <cell r="A8617">
            <v>969957734</v>
          </cell>
          <cell r="B8617" t="str">
            <v>Daescu</v>
          </cell>
          <cell r="C8617" t="str">
            <v>Dacian</v>
          </cell>
          <cell r="D8617" t="str">
            <v>C</v>
          </cell>
          <cell r="E8617">
            <v>37880</v>
          </cell>
        </row>
        <row r="8618">
          <cell r="A8618">
            <v>969957734</v>
          </cell>
          <cell r="B8618" t="str">
            <v>Daescu</v>
          </cell>
          <cell r="C8618" t="str">
            <v>Dacian</v>
          </cell>
          <cell r="D8618" t="str">
            <v>C</v>
          </cell>
          <cell r="E8618">
            <v>37880</v>
          </cell>
        </row>
        <row r="8619">
          <cell r="A8619">
            <v>969957734</v>
          </cell>
          <cell r="B8619" t="str">
            <v>Daescu</v>
          </cell>
          <cell r="C8619" t="str">
            <v>Dacian</v>
          </cell>
          <cell r="D8619" t="str">
            <v>C</v>
          </cell>
          <cell r="E8619">
            <v>37880</v>
          </cell>
        </row>
        <row r="8620">
          <cell r="A8620">
            <v>969957734</v>
          </cell>
          <cell r="B8620" t="str">
            <v>Daescu</v>
          </cell>
          <cell r="C8620" t="str">
            <v>Dacian</v>
          </cell>
          <cell r="D8620" t="str">
            <v>C</v>
          </cell>
          <cell r="E8620">
            <v>37880</v>
          </cell>
        </row>
        <row r="8621">
          <cell r="A8621">
            <v>969957734</v>
          </cell>
          <cell r="B8621" t="str">
            <v>Daescu</v>
          </cell>
          <cell r="C8621" t="str">
            <v>Dacian</v>
          </cell>
          <cell r="D8621" t="str">
            <v>C</v>
          </cell>
          <cell r="E8621">
            <v>37880</v>
          </cell>
        </row>
        <row r="8622">
          <cell r="A8622">
            <v>969957734</v>
          </cell>
          <cell r="B8622" t="str">
            <v>Daescu</v>
          </cell>
          <cell r="C8622" t="str">
            <v>Dacian</v>
          </cell>
          <cell r="D8622" t="str">
            <v>C</v>
          </cell>
          <cell r="E8622">
            <v>37880</v>
          </cell>
        </row>
        <row r="8623">
          <cell r="A8623">
            <v>969957734</v>
          </cell>
          <cell r="B8623" t="str">
            <v>Daescu</v>
          </cell>
          <cell r="C8623" t="str">
            <v>Dacian</v>
          </cell>
          <cell r="D8623" t="str">
            <v>C</v>
          </cell>
          <cell r="E8623">
            <v>37880</v>
          </cell>
        </row>
        <row r="8624">
          <cell r="A8624">
            <v>969962392</v>
          </cell>
          <cell r="B8624" t="str">
            <v>Fuller</v>
          </cell>
          <cell r="C8624" t="str">
            <v>Beverly</v>
          </cell>
          <cell r="D8624" t="str">
            <v>B</v>
          </cell>
          <cell r="E8624">
            <v>34228</v>
          </cell>
        </row>
        <row r="8625">
          <cell r="A8625">
            <v>969962392</v>
          </cell>
          <cell r="B8625" t="str">
            <v>Fuller</v>
          </cell>
          <cell r="C8625" t="str">
            <v>Beverly</v>
          </cell>
          <cell r="D8625" t="str">
            <v>B</v>
          </cell>
          <cell r="E8625">
            <v>34228</v>
          </cell>
        </row>
        <row r="8626">
          <cell r="A8626">
            <v>969962392</v>
          </cell>
          <cell r="B8626" t="str">
            <v>Fuller</v>
          </cell>
          <cell r="C8626" t="str">
            <v>Beverly</v>
          </cell>
          <cell r="D8626" t="str">
            <v>B</v>
          </cell>
          <cell r="E8626">
            <v>34228</v>
          </cell>
        </row>
        <row r="8627">
          <cell r="A8627">
            <v>969970919</v>
          </cell>
          <cell r="B8627" t="str">
            <v>Carr</v>
          </cell>
          <cell r="C8627" t="str">
            <v>Karen</v>
          </cell>
          <cell r="D8627" t="str">
            <v>B</v>
          </cell>
          <cell r="E8627">
            <v>36054</v>
          </cell>
        </row>
        <row r="8628">
          <cell r="A8628">
            <v>969970919</v>
          </cell>
          <cell r="B8628" t="str">
            <v>Carr</v>
          </cell>
          <cell r="C8628" t="str">
            <v>Karen</v>
          </cell>
          <cell r="D8628" t="str">
            <v>B</v>
          </cell>
          <cell r="E8628">
            <v>36054</v>
          </cell>
        </row>
        <row r="8629">
          <cell r="A8629">
            <v>970027699</v>
          </cell>
          <cell r="B8629" t="str">
            <v>Hodson</v>
          </cell>
          <cell r="C8629" t="str">
            <v>Christopher</v>
          </cell>
          <cell r="D8629" t="str">
            <v>N</v>
          </cell>
          <cell r="E8629">
            <v>38596</v>
          </cell>
        </row>
        <row r="8630">
          <cell r="A8630">
            <v>970027699</v>
          </cell>
          <cell r="B8630" t="str">
            <v>Hodson</v>
          </cell>
          <cell r="C8630" t="str">
            <v>Christopher</v>
          </cell>
          <cell r="D8630" t="str">
            <v>N</v>
          </cell>
          <cell r="E8630">
            <v>38596</v>
          </cell>
        </row>
        <row r="8631">
          <cell r="A8631">
            <v>970027699</v>
          </cell>
          <cell r="B8631" t="str">
            <v>Hodson</v>
          </cell>
          <cell r="C8631" t="str">
            <v>Christopher</v>
          </cell>
          <cell r="D8631" t="str">
            <v>N</v>
          </cell>
          <cell r="E8631">
            <v>38596</v>
          </cell>
        </row>
        <row r="8632">
          <cell r="A8632">
            <v>970034949</v>
          </cell>
          <cell r="B8632" t="str">
            <v>Nishishiba</v>
          </cell>
          <cell r="C8632" t="str">
            <v>Masami</v>
          </cell>
          <cell r="D8632" t="str">
            <v>C</v>
          </cell>
          <cell r="E8632">
            <v>37880</v>
          </cell>
        </row>
        <row r="8633">
          <cell r="A8633">
            <v>970034949</v>
          </cell>
          <cell r="B8633" t="str">
            <v>Nishishiba</v>
          </cell>
          <cell r="C8633" t="str">
            <v>Masami</v>
          </cell>
          <cell r="D8633" t="str">
            <v>C</v>
          </cell>
          <cell r="E8633">
            <v>37880</v>
          </cell>
        </row>
        <row r="8634">
          <cell r="A8634">
            <v>970034949</v>
          </cell>
          <cell r="B8634" t="str">
            <v>Nishishiba</v>
          </cell>
          <cell r="C8634" t="str">
            <v>Masami</v>
          </cell>
          <cell r="D8634" t="str">
            <v>C</v>
          </cell>
          <cell r="E8634">
            <v>37880</v>
          </cell>
        </row>
        <row r="8635">
          <cell r="A8635">
            <v>970034949</v>
          </cell>
          <cell r="B8635" t="str">
            <v>Nishishiba</v>
          </cell>
          <cell r="C8635" t="str">
            <v>Masami</v>
          </cell>
          <cell r="D8635" t="str">
            <v>C</v>
          </cell>
          <cell r="E8635">
            <v>37880</v>
          </cell>
        </row>
        <row r="8636">
          <cell r="A8636">
            <v>970034949</v>
          </cell>
          <cell r="B8636" t="str">
            <v>Nishishiba</v>
          </cell>
          <cell r="C8636" t="str">
            <v>Masami</v>
          </cell>
          <cell r="D8636" t="str">
            <v>C</v>
          </cell>
          <cell r="E8636">
            <v>37880</v>
          </cell>
        </row>
        <row r="8637">
          <cell r="A8637">
            <v>970034949</v>
          </cell>
          <cell r="B8637" t="str">
            <v>Nishishiba</v>
          </cell>
          <cell r="C8637" t="str">
            <v>Masami</v>
          </cell>
          <cell r="D8637" t="str">
            <v>C</v>
          </cell>
          <cell r="E8637">
            <v>37880</v>
          </cell>
        </row>
        <row r="8638">
          <cell r="A8638">
            <v>970034949</v>
          </cell>
          <cell r="B8638" t="str">
            <v>Nishishiba</v>
          </cell>
          <cell r="C8638" t="str">
            <v>Masami</v>
          </cell>
          <cell r="D8638" t="str">
            <v>C</v>
          </cell>
          <cell r="E8638">
            <v>37880</v>
          </cell>
        </row>
        <row r="8639">
          <cell r="A8639">
            <v>970034949</v>
          </cell>
          <cell r="B8639" t="str">
            <v>Nishishiba</v>
          </cell>
          <cell r="C8639" t="str">
            <v>Masami</v>
          </cell>
          <cell r="D8639" t="str">
            <v>C</v>
          </cell>
          <cell r="E8639">
            <v>37880</v>
          </cell>
        </row>
        <row r="8640">
          <cell r="A8640">
            <v>970034949</v>
          </cell>
          <cell r="B8640" t="str">
            <v>Nishishiba</v>
          </cell>
          <cell r="C8640" t="str">
            <v>Masami</v>
          </cell>
          <cell r="D8640" t="str">
            <v>C</v>
          </cell>
          <cell r="E8640">
            <v>37880</v>
          </cell>
        </row>
        <row r="8641">
          <cell r="A8641">
            <v>970041425</v>
          </cell>
          <cell r="B8641" t="str">
            <v>Doni</v>
          </cell>
          <cell r="C8641" t="str">
            <v>Lilia</v>
          </cell>
          <cell r="D8641" t="str">
            <v>E</v>
          </cell>
          <cell r="E8641">
            <v>39341</v>
          </cell>
        </row>
        <row r="8642">
          <cell r="A8642">
            <v>970041425</v>
          </cell>
          <cell r="B8642" t="str">
            <v>Doni</v>
          </cell>
          <cell r="C8642" t="str">
            <v>Lilia</v>
          </cell>
          <cell r="D8642" t="str">
            <v>E</v>
          </cell>
          <cell r="E8642">
            <v>39341</v>
          </cell>
        </row>
        <row r="8643">
          <cell r="A8643">
            <v>970041425</v>
          </cell>
          <cell r="B8643" t="str">
            <v>Doni</v>
          </cell>
          <cell r="C8643" t="str">
            <v>Lilia</v>
          </cell>
          <cell r="D8643" t="str">
            <v>E</v>
          </cell>
          <cell r="E8643">
            <v>39341</v>
          </cell>
        </row>
        <row r="8644">
          <cell r="A8644">
            <v>970041425</v>
          </cell>
          <cell r="B8644" t="str">
            <v>Doni</v>
          </cell>
          <cell r="C8644" t="str">
            <v>Lilia</v>
          </cell>
          <cell r="D8644" t="str">
            <v>E</v>
          </cell>
          <cell r="E8644">
            <v>39341</v>
          </cell>
        </row>
        <row r="8645">
          <cell r="A8645">
            <v>970041425</v>
          </cell>
          <cell r="B8645" t="str">
            <v>Doni</v>
          </cell>
          <cell r="C8645" t="str">
            <v>Lilia</v>
          </cell>
          <cell r="D8645" t="str">
            <v>E</v>
          </cell>
          <cell r="E8645">
            <v>39341</v>
          </cell>
        </row>
        <row r="8646">
          <cell r="A8646">
            <v>970041425</v>
          </cell>
          <cell r="B8646" t="str">
            <v>Doni</v>
          </cell>
          <cell r="C8646" t="str">
            <v>Lilia</v>
          </cell>
          <cell r="D8646" t="str">
            <v>E</v>
          </cell>
          <cell r="E8646">
            <v>39341</v>
          </cell>
        </row>
        <row r="8647">
          <cell r="A8647">
            <v>970043252</v>
          </cell>
          <cell r="B8647" t="str">
            <v>Teoh</v>
          </cell>
          <cell r="C8647" t="str">
            <v>Chin-Chuen</v>
          </cell>
          <cell r="D8647" t="str">
            <v>Q</v>
          </cell>
          <cell r="E8647">
            <v>38899</v>
          </cell>
        </row>
        <row r="8648">
          <cell r="A8648">
            <v>970043252</v>
          </cell>
          <cell r="B8648" t="str">
            <v>Teoh</v>
          </cell>
          <cell r="C8648" t="str">
            <v>Chin-Chuen</v>
          </cell>
          <cell r="D8648" t="str">
            <v>Q</v>
          </cell>
          <cell r="E8648">
            <v>38899</v>
          </cell>
        </row>
        <row r="8649">
          <cell r="A8649">
            <v>970043252</v>
          </cell>
          <cell r="B8649" t="str">
            <v>Teoh</v>
          </cell>
          <cell r="C8649" t="str">
            <v>Chin-Chuen</v>
          </cell>
          <cell r="D8649" t="str">
            <v>Q</v>
          </cell>
          <cell r="E8649">
            <v>38899</v>
          </cell>
        </row>
        <row r="8650">
          <cell r="A8650">
            <v>970043252</v>
          </cell>
          <cell r="B8650" t="str">
            <v>Teoh</v>
          </cell>
          <cell r="C8650" t="str">
            <v>Chin-Chuen</v>
          </cell>
          <cell r="D8650" t="str">
            <v>Q</v>
          </cell>
          <cell r="E8650">
            <v>38899</v>
          </cell>
        </row>
        <row r="8651">
          <cell r="A8651">
            <v>970083018</v>
          </cell>
          <cell r="B8651" t="str">
            <v>Tuomi</v>
          </cell>
          <cell r="C8651" t="str">
            <v>Jean</v>
          </cell>
          <cell r="D8651" t="str">
            <v>N</v>
          </cell>
          <cell r="E8651">
            <v>36434</v>
          </cell>
        </row>
        <row r="8652">
          <cell r="A8652">
            <v>970083018</v>
          </cell>
          <cell r="B8652" t="str">
            <v>Tuomi</v>
          </cell>
          <cell r="C8652" t="str">
            <v>Jean</v>
          </cell>
          <cell r="D8652" t="str">
            <v>N</v>
          </cell>
          <cell r="E8652">
            <v>36434</v>
          </cell>
        </row>
        <row r="8653">
          <cell r="A8653">
            <v>970099146</v>
          </cell>
          <cell r="B8653" t="str">
            <v>Barber</v>
          </cell>
          <cell r="C8653" t="str">
            <v>Katrine</v>
          </cell>
          <cell r="D8653" t="str">
            <v>B</v>
          </cell>
          <cell r="E8653">
            <v>39341</v>
          </cell>
        </row>
        <row r="8654">
          <cell r="A8654">
            <v>970099146</v>
          </cell>
          <cell r="B8654" t="str">
            <v>Barber</v>
          </cell>
          <cell r="C8654" t="str">
            <v>Katrine</v>
          </cell>
          <cell r="D8654" t="str">
            <v>B</v>
          </cell>
          <cell r="E8654">
            <v>39341</v>
          </cell>
        </row>
        <row r="8655">
          <cell r="A8655">
            <v>970099146</v>
          </cell>
          <cell r="B8655" t="str">
            <v>Barber</v>
          </cell>
          <cell r="C8655" t="str">
            <v>Katrine</v>
          </cell>
          <cell r="D8655" t="str">
            <v>B</v>
          </cell>
          <cell r="E8655">
            <v>39341</v>
          </cell>
        </row>
        <row r="8656">
          <cell r="A8656">
            <v>970099146</v>
          </cell>
          <cell r="B8656" t="str">
            <v>Barber</v>
          </cell>
          <cell r="C8656" t="str">
            <v>Katrine</v>
          </cell>
          <cell r="D8656" t="str">
            <v>B</v>
          </cell>
          <cell r="E8656">
            <v>39341</v>
          </cell>
        </row>
        <row r="8657">
          <cell r="A8657">
            <v>970099146</v>
          </cell>
          <cell r="B8657" t="str">
            <v>Barber</v>
          </cell>
          <cell r="C8657" t="str">
            <v>Katrine</v>
          </cell>
          <cell r="D8657" t="str">
            <v>B</v>
          </cell>
          <cell r="E8657">
            <v>39341</v>
          </cell>
        </row>
        <row r="8658">
          <cell r="A8658">
            <v>970099146</v>
          </cell>
          <cell r="B8658" t="str">
            <v>Barber</v>
          </cell>
          <cell r="C8658" t="str">
            <v>Katrine</v>
          </cell>
          <cell r="D8658" t="str">
            <v>B</v>
          </cell>
          <cell r="E8658">
            <v>39341</v>
          </cell>
        </row>
        <row r="8659">
          <cell r="A8659">
            <v>970099146</v>
          </cell>
          <cell r="B8659" t="str">
            <v>Barber</v>
          </cell>
          <cell r="C8659" t="str">
            <v>Katrine</v>
          </cell>
          <cell r="D8659" t="str">
            <v>B</v>
          </cell>
          <cell r="E8659">
            <v>39341</v>
          </cell>
        </row>
        <row r="8660">
          <cell r="A8660">
            <v>970099146</v>
          </cell>
          <cell r="B8660" t="str">
            <v>Barber</v>
          </cell>
          <cell r="C8660" t="str">
            <v>Katrine</v>
          </cell>
          <cell r="D8660" t="str">
            <v>C</v>
          </cell>
          <cell r="E8660">
            <v>37150</v>
          </cell>
        </row>
        <row r="8661">
          <cell r="A8661">
            <v>970099146</v>
          </cell>
          <cell r="B8661" t="str">
            <v>Barber</v>
          </cell>
          <cell r="C8661" t="str">
            <v>Katrine</v>
          </cell>
          <cell r="D8661" t="str">
            <v>C</v>
          </cell>
          <cell r="E8661">
            <v>37150</v>
          </cell>
        </row>
        <row r="8662">
          <cell r="A8662">
            <v>970099146</v>
          </cell>
          <cell r="B8662" t="str">
            <v>Barber</v>
          </cell>
          <cell r="C8662" t="str">
            <v>Katrine</v>
          </cell>
          <cell r="D8662" t="str">
            <v>C</v>
          </cell>
          <cell r="E8662">
            <v>37150</v>
          </cell>
        </row>
        <row r="8663">
          <cell r="A8663">
            <v>970100773</v>
          </cell>
          <cell r="B8663" t="str">
            <v>MacMillan</v>
          </cell>
          <cell r="C8663" t="str">
            <v>Carmen</v>
          </cell>
          <cell r="D8663" t="str">
            <v>H</v>
          </cell>
          <cell r="E8663">
            <v>39157</v>
          </cell>
        </row>
        <row r="8664">
          <cell r="A8664">
            <v>970100773</v>
          </cell>
          <cell r="B8664" t="str">
            <v>MacMillan</v>
          </cell>
          <cell r="C8664" t="str">
            <v>Carmen</v>
          </cell>
          <cell r="D8664" t="str">
            <v>H</v>
          </cell>
          <cell r="E8664">
            <v>39157</v>
          </cell>
        </row>
        <row r="8665">
          <cell r="A8665">
            <v>970100773</v>
          </cell>
          <cell r="B8665" t="str">
            <v>MacMillan</v>
          </cell>
          <cell r="C8665" t="str">
            <v>Carmen</v>
          </cell>
          <cell r="D8665" t="str">
            <v>H</v>
          </cell>
          <cell r="E8665">
            <v>39157</v>
          </cell>
        </row>
        <row r="8666">
          <cell r="A8666">
            <v>970108454</v>
          </cell>
          <cell r="B8666" t="str">
            <v>Newton</v>
          </cell>
          <cell r="C8666" t="str">
            <v>Jonathan</v>
          </cell>
          <cell r="D8666" t="str">
            <v>E</v>
          </cell>
          <cell r="E8666">
            <v>37880</v>
          </cell>
        </row>
        <row r="8667">
          <cell r="A8667">
            <v>970108454</v>
          </cell>
          <cell r="B8667" t="str">
            <v>Newton</v>
          </cell>
          <cell r="C8667" t="str">
            <v>Jonathan</v>
          </cell>
          <cell r="D8667" t="str">
            <v>E</v>
          </cell>
          <cell r="E8667">
            <v>37880</v>
          </cell>
        </row>
        <row r="8668">
          <cell r="A8668">
            <v>970108454</v>
          </cell>
          <cell r="B8668" t="str">
            <v>Newton</v>
          </cell>
          <cell r="C8668" t="str">
            <v>Jonathan</v>
          </cell>
          <cell r="D8668" t="str">
            <v>E</v>
          </cell>
          <cell r="E8668">
            <v>37880</v>
          </cell>
        </row>
        <row r="8669">
          <cell r="A8669">
            <v>970108454</v>
          </cell>
          <cell r="B8669" t="str">
            <v>Newton</v>
          </cell>
          <cell r="C8669" t="str">
            <v>Jonathan</v>
          </cell>
          <cell r="D8669" t="str">
            <v>E</v>
          </cell>
          <cell r="E8669">
            <v>37880</v>
          </cell>
        </row>
        <row r="8670">
          <cell r="A8670">
            <v>970111689</v>
          </cell>
          <cell r="B8670" t="str">
            <v>Liles</v>
          </cell>
          <cell r="C8670" t="str">
            <v>Barbara</v>
          </cell>
          <cell r="D8670" t="str">
            <v>E</v>
          </cell>
          <cell r="E8670">
            <v>39432</v>
          </cell>
        </row>
        <row r="8671">
          <cell r="A8671">
            <v>970111689</v>
          </cell>
          <cell r="B8671" t="str">
            <v>Liles</v>
          </cell>
          <cell r="C8671" t="str">
            <v>Barbara</v>
          </cell>
          <cell r="D8671" t="str">
            <v>E</v>
          </cell>
          <cell r="E8671">
            <v>39432</v>
          </cell>
        </row>
        <row r="8672">
          <cell r="A8672">
            <v>970111689</v>
          </cell>
          <cell r="B8672" t="str">
            <v>Liles</v>
          </cell>
          <cell r="C8672" t="str">
            <v>Barbara</v>
          </cell>
          <cell r="D8672" t="str">
            <v>E</v>
          </cell>
          <cell r="E8672">
            <v>39432</v>
          </cell>
        </row>
        <row r="8673">
          <cell r="A8673">
            <v>970130774</v>
          </cell>
          <cell r="B8673" t="str">
            <v>Calcagno</v>
          </cell>
          <cell r="C8673" t="str">
            <v>Teri</v>
          </cell>
          <cell r="D8673" t="str">
            <v>E</v>
          </cell>
          <cell r="E8673">
            <v>39432</v>
          </cell>
        </row>
        <row r="8674">
          <cell r="A8674">
            <v>970130774</v>
          </cell>
          <cell r="B8674" t="str">
            <v>Calcagno</v>
          </cell>
          <cell r="C8674" t="str">
            <v>Teri</v>
          </cell>
          <cell r="D8674" t="str">
            <v>E</v>
          </cell>
          <cell r="E8674">
            <v>39432</v>
          </cell>
        </row>
        <row r="8675">
          <cell r="A8675">
            <v>970137794</v>
          </cell>
          <cell r="B8675" t="str">
            <v>Burres</v>
          </cell>
          <cell r="C8675" t="str">
            <v>Jeffrey</v>
          </cell>
          <cell r="D8675" t="str">
            <v>C</v>
          </cell>
          <cell r="E8675">
            <v>38328</v>
          </cell>
        </row>
        <row r="8676">
          <cell r="A8676">
            <v>970137794</v>
          </cell>
          <cell r="B8676" t="str">
            <v>Burres</v>
          </cell>
          <cell r="C8676" t="str">
            <v>Jeffrey</v>
          </cell>
          <cell r="D8676" t="str">
            <v>C</v>
          </cell>
          <cell r="E8676">
            <v>38328</v>
          </cell>
        </row>
        <row r="8677">
          <cell r="A8677">
            <v>970282658</v>
          </cell>
          <cell r="B8677" t="str">
            <v>Oldani</v>
          </cell>
          <cell r="C8677" t="str">
            <v>Mark</v>
          </cell>
          <cell r="D8677" t="str">
            <v>C</v>
          </cell>
          <cell r="E8677">
            <v>38246</v>
          </cell>
        </row>
        <row r="8678">
          <cell r="A8678">
            <v>970282658</v>
          </cell>
          <cell r="B8678" t="str">
            <v>Oldani</v>
          </cell>
          <cell r="C8678" t="str">
            <v>Mark</v>
          </cell>
          <cell r="D8678" t="str">
            <v>C</v>
          </cell>
          <cell r="E8678">
            <v>38246</v>
          </cell>
        </row>
        <row r="8679">
          <cell r="A8679">
            <v>970282658</v>
          </cell>
          <cell r="B8679" t="str">
            <v>Oldani</v>
          </cell>
          <cell r="C8679" t="str">
            <v>Mark</v>
          </cell>
          <cell r="D8679" t="str">
            <v>C</v>
          </cell>
          <cell r="E8679">
            <v>38246</v>
          </cell>
        </row>
        <row r="8680">
          <cell r="A8680">
            <v>970282658</v>
          </cell>
          <cell r="B8680" t="str">
            <v>Oldani</v>
          </cell>
          <cell r="C8680" t="str">
            <v>Mark</v>
          </cell>
          <cell r="D8680" t="str">
            <v>C</v>
          </cell>
          <cell r="E8680">
            <v>38246</v>
          </cell>
        </row>
        <row r="8681">
          <cell r="A8681">
            <v>970282658</v>
          </cell>
          <cell r="B8681" t="str">
            <v>Oldani</v>
          </cell>
          <cell r="C8681" t="str">
            <v>Mark</v>
          </cell>
          <cell r="D8681" t="str">
            <v>C</v>
          </cell>
          <cell r="E8681">
            <v>38246</v>
          </cell>
        </row>
        <row r="8682">
          <cell r="A8682">
            <v>970282658</v>
          </cell>
          <cell r="B8682" t="str">
            <v>Oldani</v>
          </cell>
          <cell r="C8682" t="str">
            <v>Mark</v>
          </cell>
          <cell r="D8682" t="str">
            <v>C</v>
          </cell>
          <cell r="E8682">
            <v>38246</v>
          </cell>
        </row>
        <row r="8683">
          <cell r="A8683">
            <v>970293087</v>
          </cell>
          <cell r="B8683" t="str">
            <v>Hulbe</v>
          </cell>
          <cell r="C8683" t="str">
            <v>Christina</v>
          </cell>
          <cell r="D8683" t="str">
            <v>B</v>
          </cell>
          <cell r="E8683">
            <v>38976</v>
          </cell>
        </row>
        <row r="8684">
          <cell r="A8684">
            <v>970293087</v>
          </cell>
          <cell r="B8684" t="str">
            <v>Hulbe</v>
          </cell>
          <cell r="C8684" t="str">
            <v>Christina</v>
          </cell>
          <cell r="D8684" t="str">
            <v>B</v>
          </cell>
          <cell r="E8684">
            <v>38976</v>
          </cell>
        </row>
        <row r="8685">
          <cell r="A8685">
            <v>970293087</v>
          </cell>
          <cell r="B8685" t="str">
            <v>Hulbe</v>
          </cell>
          <cell r="C8685" t="str">
            <v>Christina</v>
          </cell>
          <cell r="D8685" t="str">
            <v>B</v>
          </cell>
          <cell r="E8685">
            <v>38976</v>
          </cell>
        </row>
        <row r="8686">
          <cell r="A8686">
            <v>970293087</v>
          </cell>
          <cell r="B8686" t="str">
            <v>Hulbe</v>
          </cell>
          <cell r="C8686" t="str">
            <v>Christina</v>
          </cell>
          <cell r="D8686" t="str">
            <v>B</v>
          </cell>
          <cell r="E8686">
            <v>38976</v>
          </cell>
        </row>
        <row r="8687">
          <cell r="A8687">
            <v>970325914</v>
          </cell>
          <cell r="B8687" t="str">
            <v>Brickley</v>
          </cell>
          <cell r="C8687" t="str">
            <v>Alan</v>
          </cell>
          <cell r="D8687" t="str">
            <v>C</v>
          </cell>
          <cell r="E8687">
            <v>39341</v>
          </cell>
        </row>
        <row r="8688">
          <cell r="A8688">
            <v>970325914</v>
          </cell>
          <cell r="B8688" t="str">
            <v>Brickley</v>
          </cell>
          <cell r="C8688" t="str">
            <v>Alan</v>
          </cell>
          <cell r="D8688" t="str">
            <v>C</v>
          </cell>
          <cell r="E8688">
            <v>39341</v>
          </cell>
        </row>
        <row r="8689">
          <cell r="A8689">
            <v>970325914</v>
          </cell>
          <cell r="B8689" t="str">
            <v>Brickley</v>
          </cell>
          <cell r="C8689" t="str">
            <v>Alan</v>
          </cell>
          <cell r="D8689" t="str">
            <v>C</v>
          </cell>
          <cell r="E8689">
            <v>39341</v>
          </cell>
        </row>
        <row r="8690">
          <cell r="A8690">
            <v>970325914</v>
          </cell>
          <cell r="B8690" t="str">
            <v>Brickley</v>
          </cell>
          <cell r="C8690" t="str">
            <v>Alan</v>
          </cell>
          <cell r="D8690" t="str">
            <v>C</v>
          </cell>
          <cell r="E8690">
            <v>39341</v>
          </cell>
        </row>
        <row r="8691">
          <cell r="A8691">
            <v>970325914</v>
          </cell>
          <cell r="B8691" t="str">
            <v>Brickley</v>
          </cell>
          <cell r="C8691" t="str">
            <v>Alan</v>
          </cell>
          <cell r="D8691" t="str">
            <v>C</v>
          </cell>
          <cell r="E8691">
            <v>39341</v>
          </cell>
        </row>
        <row r="8692">
          <cell r="A8692">
            <v>970325914</v>
          </cell>
          <cell r="B8692" t="str">
            <v>Brickley</v>
          </cell>
          <cell r="C8692" t="str">
            <v>Alan</v>
          </cell>
          <cell r="D8692" t="str">
            <v>C</v>
          </cell>
          <cell r="E8692">
            <v>39341</v>
          </cell>
        </row>
        <row r="8693">
          <cell r="A8693">
            <v>970351776</v>
          </cell>
          <cell r="B8693" t="str">
            <v>Malsch</v>
          </cell>
          <cell r="C8693" t="str">
            <v>Anna</v>
          </cell>
          <cell r="D8693" t="str">
            <v>J</v>
          </cell>
          <cell r="E8693">
            <v>39006</v>
          </cell>
        </row>
        <row r="8694">
          <cell r="A8694">
            <v>970351776</v>
          </cell>
          <cell r="B8694" t="str">
            <v>Malsch</v>
          </cell>
          <cell r="C8694" t="str">
            <v>Anna</v>
          </cell>
          <cell r="D8694" t="str">
            <v>J</v>
          </cell>
          <cell r="E8694">
            <v>39006</v>
          </cell>
        </row>
        <row r="8695">
          <cell r="A8695">
            <v>970351776</v>
          </cell>
          <cell r="B8695" t="str">
            <v>Malsch</v>
          </cell>
          <cell r="C8695" t="str">
            <v>Anna</v>
          </cell>
          <cell r="D8695" t="str">
            <v>J</v>
          </cell>
          <cell r="E8695">
            <v>39006</v>
          </cell>
        </row>
        <row r="8696">
          <cell r="A8696">
            <v>970351776</v>
          </cell>
          <cell r="B8696" t="str">
            <v>Malsch</v>
          </cell>
          <cell r="C8696" t="str">
            <v>Anna</v>
          </cell>
          <cell r="D8696" t="str">
            <v>J</v>
          </cell>
          <cell r="E8696">
            <v>39006</v>
          </cell>
        </row>
        <row r="8697">
          <cell r="A8697">
            <v>970395932</v>
          </cell>
          <cell r="B8697" t="str">
            <v>Furse</v>
          </cell>
          <cell r="C8697" t="str">
            <v>Elizabeth</v>
          </cell>
          <cell r="D8697" t="str">
            <v>A</v>
          </cell>
          <cell r="E8697">
            <v>36281</v>
          </cell>
        </row>
        <row r="8698">
          <cell r="A8698">
            <v>970395932</v>
          </cell>
          <cell r="B8698" t="str">
            <v>Furse</v>
          </cell>
          <cell r="C8698" t="str">
            <v>Elizabeth</v>
          </cell>
          <cell r="D8698" t="str">
            <v>A</v>
          </cell>
          <cell r="E8698">
            <v>36281</v>
          </cell>
        </row>
        <row r="8699">
          <cell r="A8699">
            <v>970395932</v>
          </cell>
          <cell r="B8699" t="str">
            <v>Furse</v>
          </cell>
          <cell r="C8699" t="str">
            <v>Elizabeth</v>
          </cell>
          <cell r="D8699" t="str">
            <v>A</v>
          </cell>
          <cell r="E8699">
            <v>36281</v>
          </cell>
        </row>
        <row r="8700">
          <cell r="A8700">
            <v>970403785</v>
          </cell>
          <cell r="B8700" t="str">
            <v>Uris</v>
          </cell>
          <cell r="C8700" t="str">
            <v>Joseph</v>
          </cell>
          <cell r="D8700" t="str">
            <v>B</v>
          </cell>
          <cell r="E8700">
            <v>34928</v>
          </cell>
        </row>
        <row r="8701">
          <cell r="A8701">
            <v>970403785</v>
          </cell>
          <cell r="B8701" t="str">
            <v>Uris</v>
          </cell>
          <cell r="C8701" t="str">
            <v>Joseph</v>
          </cell>
          <cell r="D8701" t="str">
            <v>B</v>
          </cell>
          <cell r="E8701">
            <v>34928</v>
          </cell>
        </row>
        <row r="8702">
          <cell r="A8702">
            <v>970434885</v>
          </cell>
          <cell r="B8702" t="str">
            <v>Wallace</v>
          </cell>
          <cell r="C8702" t="str">
            <v>Helen</v>
          </cell>
          <cell r="D8702" t="str">
            <v>L</v>
          </cell>
          <cell r="E8702">
            <v>36480</v>
          </cell>
        </row>
        <row r="8703">
          <cell r="A8703">
            <v>970434885</v>
          </cell>
          <cell r="B8703" t="str">
            <v>Wallace</v>
          </cell>
          <cell r="C8703" t="str">
            <v>Helen</v>
          </cell>
          <cell r="D8703" t="str">
            <v>L</v>
          </cell>
          <cell r="E8703">
            <v>36480</v>
          </cell>
        </row>
        <row r="8704">
          <cell r="A8704">
            <v>970453974</v>
          </cell>
          <cell r="B8704" t="str">
            <v>Powers</v>
          </cell>
          <cell r="C8704" t="str">
            <v>Jennifer</v>
          </cell>
          <cell r="D8704" t="str">
            <v>L</v>
          </cell>
          <cell r="E8704">
            <v>39341</v>
          </cell>
        </row>
        <row r="8705">
          <cell r="A8705">
            <v>970453974</v>
          </cell>
          <cell r="B8705" t="str">
            <v>Powers</v>
          </cell>
          <cell r="C8705" t="str">
            <v>Jennifer</v>
          </cell>
          <cell r="D8705" t="str">
            <v>Q</v>
          </cell>
          <cell r="E8705">
            <v>39432</v>
          </cell>
        </row>
        <row r="8706">
          <cell r="A8706">
            <v>970453974</v>
          </cell>
          <cell r="B8706" t="str">
            <v>Powers</v>
          </cell>
          <cell r="C8706" t="str">
            <v>Jennifer</v>
          </cell>
          <cell r="D8706" t="str">
            <v>Q</v>
          </cell>
          <cell r="E8706">
            <v>39432</v>
          </cell>
        </row>
        <row r="8707">
          <cell r="A8707">
            <v>970453974</v>
          </cell>
          <cell r="B8707" t="str">
            <v>Powers</v>
          </cell>
          <cell r="C8707" t="str">
            <v>Jennifer</v>
          </cell>
          <cell r="D8707" t="str">
            <v>Q</v>
          </cell>
          <cell r="E8707">
            <v>39432</v>
          </cell>
        </row>
        <row r="8708">
          <cell r="A8708">
            <v>970453974</v>
          </cell>
          <cell r="B8708" t="str">
            <v>Powers</v>
          </cell>
          <cell r="C8708" t="str">
            <v>Jennifer</v>
          </cell>
          <cell r="D8708" t="str">
            <v>Q</v>
          </cell>
          <cell r="E8708">
            <v>39432</v>
          </cell>
        </row>
        <row r="8709">
          <cell r="A8709">
            <v>970485962</v>
          </cell>
          <cell r="B8709" t="str">
            <v>Price</v>
          </cell>
          <cell r="C8709" t="str">
            <v>Cheryl</v>
          </cell>
          <cell r="D8709" t="str">
            <v>E</v>
          </cell>
          <cell r="E8709">
            <v>39067</v>
          </cell>
        </row>
        <row r="8710">
          <cell r="A8710">
            <v>970485962</v>
          </cell>
          <cell r="B8710" t="str">
            <v>Price</v>
          </cell>
          <cell r="C8710" t="str">
            <v>Cheryl</v>
          </cell>
          <cell r="D8710" t="str">
            <v>E</v>
          </cell>
          <cell r="E8710">
            <v>39067</v>
          </cell>
        </row>
        <row r="8711">
          <cell r="A8711">
            <v>970485962</v>
          </cell>
          <cell r="B8711" t="str">
            <v>Price</v>
          </cell>
          <cell r="C8711" t="str">
            <v>Cheryl</v>
          </cell>
          <cell r="D8711" t="str">
            <v>E</v>
          </cell>
          <cell r="E8711">
            <v>39067</v>
          </cell>
        </row>
        <row r="8712">
          <cell r="A8712">
            <v>970485962</v>
          </cell>
          <cell r="B8712" t="str">
            <v>Price</v>
          </cell>
          <cell r="C8712" t="str">
            <v>Cheryl</v>
          </cell>
          <cell r="D8712" t="str">
            <v>E</v>
          </cell>
          <cell r="E8712">
            <v>39067</v>
          </cell>
        </row>
        <row r="8713">
          <cell r="A8713">
            <v>970485962</v>
          </cell>
          <cell r="B8713" t="str">
            <v>Price</v>
          </cell>
          <cell r="C8713" t="str">
            <v>Cheryl</v>
          </cell>
          <cell r="D8713" t="str">
            <v>E</v>
          </cell>
          <cell r="E8713">
            <v>39067</v>
          </cell>
        </row>
        <row r="8714">
          <cell r="A8714">
            <v>970485962</v>
          </cell>
          <cell r="B8714" t="str">
            <v>Price</v>
          </cell>
          <cell r="C8714" t="str">
            <v>Cheryl</v>
          </cell>
          <cell r="D8714" t="str">
            <v>E</v>
          </cell>
          <cell r="E8714">
            <v>39067</v>
          </cell>
        </row>
        <row r="8715">
          <cell r="A8715">
            <v>970485962</v>
          </cell>
          <cell r="B8715" t="str">
            <v>Price</v>
          </cell>
          <cell r="C8715" t="str">
            <v>Cheryl</v>
          </cell>
          <cell r="D8715" t="str">
            <v>E</v>
          </cell>
          <cell r="E8715">
            <v>39067</v>
          </cell>
        </row>
        <row r="8716">
          <cell r="A8716">
            <v>970485962</v>
          </cell>
          <cell r="B8716" t="str">
            <v>Price</v>
          </cell>
          <cell r="C8716" t="str">
            <v>Cheryl</v>
          </cell>
          <cell r="D8716" t="str">
            <v>E</v>
          </cell>
          <cell r="E8716">
            <v>39067</v>
          </cell>
        </row>
        <row r="8717">
          <cell r="A8717">
            <v>970485962</v>
          </cell>
          <cell r="B8717" t="str">
            <v>Price</v>
          </cell>
          <cell r="C8717" t="str">
            <v>Cheryl</v>
          </cell>
          <cell r="D8717" t="str">
            <v>E</v>
          </cell>
          <cell r="E8717">
            <v>39067</v>
          </cell>
        </row>
        <row r="8718">
          <cell r="A8718">
            <v>970485962</v>
          </cell>
          <cell r="B8718" t="str">
            <v>Price</v>
          </cell>
          <cell r="C8718" t="str">
            <v>Cheryl</v>
          </cell>
          <cell r="D8718" t="str">
            <v>E</v>
          </cell>
          <cell r="E8718">
            <v>39067</v>
          </cell>
        </row>
        <row r="8719">
          <cell r="A8719">
            <v>970485962</v>
          </cell>
          <cell r="B8719" t="str">
            <v>Price</v>
          </cell>
          <cell r="C8719" t="str">
            <v>Cheryl</v>
          </cell>
          <cell r="D8719" t="str">
            <v>E</v>
          </cell>
          <cell r="E8719">
            <v>39067</v>
          </cell>
        </row>
        <row r="8720">
          <cell r="A8720">
            <v>970485962</v>
          </cell>
          <cell r="B8720" t="str">
            <v>Price</v>
          </cell>
          <cell r="C8720" t="str">
            <v>Cheryl</v>
          </cell>
          <cell r="D8720" t="str">
            <v>E</v>
          </cell>
          <cell r="E8720">
            <v>39067</v>
          </cell>
        </row>
        <row r="8721">
          <cell r="A8721">
            <v>970485962</v>
          </cell>
          <cell r="B8721" t="str">
            <v>Price</v>
          </cell>
          <cell r="C8721" t="str">
            <v>Cheryl</v>
          </cell>
          <cell r="D8721" t="str">
            <v>E</v>
          </cell>
          <cell r="E8721">
            <v>39067</v>
          </cell>
        </row>
        <row r="8722">
          <cell r="A8722">
            <v>970485962</v>
          </cell>
          <cell r="B8722" t="str">
            <v>Price</v>
          </cell>
          <cell r="C8722" t="str">
            <v>Cheryl</v>
          </cell>
          <cell r="D8722" t="str">
            <v>E</v>
          </cell>
          <cell r="E8722">
            <v>39067</v>
          </cell>
        </row>
        <row r="8723">
          <cell r="A8723">
            <v>970555854</v>
          </cell>
          <cell r="B8723" t="str">
            <v>Kirby</v>
          </cell>
          <cell r="C8723" t="str">
            <v>Kenneth</v>
          </cell>
          <cell r="D8723" t="str">
            <v>E</v>
          </cell>
          <cell r="E8723">
            <v>39341</v>
          </cell>
        </row>
        <row r="8724">
          <cell r="A8724">
            <v>970555854</v>
          </cell>
          <cell r="B8724" t="str">
            <v>Kirby</v>
          </cell>
          <cell r="C8724" t="str">
            <v>Kenneth</v>
          </cell>
          <cell r="D8724" t="str">
            <v>E</v>
          </cell>
          <cell r="E8724">
            <v>39341</v>
          </cell>
        </row>
        <row r="8725">
          <cell r="A8725">
            <v>970555854</v>
          </cell>
          <cell r="B8725" t="str">
            <v>Kirby</v>
          </cell>
          <cell r="C8725" t="str">
            <v>Kenneth</v>
          </cell>
          <cell r="D8725" t="str">
            <v>E</v>
          </cell>
          <cell r="E8725">
            <v>39341</v>
          </cell>
        </row>
        <row r="8726">
          <cell r="A8726">
            <v>970555854</v>
          </cell>
          <cell r="B8726" t="str">
            <v>Kirby</v>
          </cell>
          <cell r="C8726" t="str">
            <v>Kenneth</v>
          </cell>
          <cell r="D8726" t="str">
            <v>E</v>
          </cell>
          <cell r="E8726">
            <v>39341</v>
          </cell>
        </row>
        <row r="8727">
          <cell r="A8727">
            <v>970555854</v>
          </cell>
          <cell r="B8727" t="str">
            <v>Kirby</v>
          </cell>
          <cell r="C8727" t="str">
            <v>Kenneth</v>
          </cell>
          <cell r="D8727" t="str">
            <v>E</v>
          </cell>
          <cell r="E8727">
            <v>39341</v>
          </cell>
        </row>
        <row r="8728">
          <cell r="A8728">
            <v>970555854</v>
          </cell>
          <cell r="B8728" t="str">
            <v>Kirby</v>
          </cell>
          <cell r="C8728" t="str">
            <v>Kenneth</v>
          </cell>
          <cell r="D8728" t="str">
            <v>E</v>
          </cell>
          <cell r="E8728">
            <v>39341</v>
          </cell>
        </row>
        <row r="8729">
          <cell r="A8729">
            <v>970570194</v>
          </cell>
          <cell r="B8729" t="str">
            <v>Arabi</v>
          </cell>
          <cell r="C8729" t="str">
            <v>Ahmad</v>
          </cell>
          <cell r="D8729" t="str">
            <v>E</v>
          </cell>
          <cell r="E8729">
            <v>38884</v>
          </cell>
        </row>
        <row r="8730">
          <cell r="A8730">
            <v>970570194</v>
          </cell>
          <cell r="B8730" t="str">
            <v>Arabi</v>
          </cell>
          <cell r="C8730" t="str">
            <v>Ahmad</v>
          </cell>
          <cell r="D8730" t="str">
            <v>E</v>
          </cell>
          <cell r="E8730">
            <v>38884</v>
          </cell>
        </row>
        <row r="8731">
          <cell r="A8731">
            <v>970594643</v>
          </cell>
          <cell r="B8731" t="str">
            <v>Cheifetz</v>
          </cell>
          <cell r="C8731" t="str">
            <v>Hamilton</v>
          </cell>
          <cell r="D8731" t="str">
            <v>A</v>
          </cell>
          <cell r="E8731">
            <v>30210</v>
          </cell>
        </row>
        <row r="8732">
          <cell r="A8732">
            <v>970594643</v>
          </cell>
          <cell r="B8732" t="str">
            <v>Cheifetz</v>
          </cell>
          <cell r="C8732" t="str">
            <v>Hamilton</v>
          </cell>
          <cell r="D8732" t="str">
            <v>A</v>
          </cell>
          <cell r="E8732">
            <v>30210</v>
          </cell>
        </row>
        <row r="8733">
          <cell r="A8733">
            <v>970594643</v>
          </cell>
          <cell r="B8733" t="str">
            <v>Cheifetz</v>
          </cell>
          <cell r="C8733" t="str">
            <v>Hamilton</v>
          </cell>
          <cell r="D8733" t="str">
            <v>A</v>
          </cell>
          <cell r="E8733">
            <v>30210</v>
          </cell>
        </row>
        <row r="8734">
          <cell r="A8734">
            <v>970594643</v>
          </cell>
          <cell r="B8734" t="str">
            <v>Cheifetz</v>
          </cell>
          <cell r="C8734" t="str">
            <v>Hamilton</v>
          </cell>
          <cell r="D8734" t="str">
            <v>A</v>
          </cell>
          <cell r="E8734">
            <v>30210</v>
          </cell>
        </row>
        <row r="8735">
          <cell r="A8735">
            <v>970596522</v>
          </cell>
          <cell r="B8735" t="str">
            <v>Yatvin</v>
          </cell>
          <cell r="C8735" t="str">
            <v>Joanne</v>
          </cell>
          <cell r="D8735" t="str">
            <v>E</v>
          </cell>
          <cell r="E8735">
            <v>38337</v>
          </cell>
        </row>
        <row r="8736">
          <cell r="A8736">
            <v>970596522</v>
          </cell>
          <cell r="B8736" t="str">
            <v>Yatvin</v>
          </cell>
          <cell r="C8736" t="str">
            <v>Joanne</v>
          </cell>
          <cell r="D8736" t="str">
            <v>E</v>
          </cell>
          <cell r="E8736">
            <v>38337</v>
          </cell>
        </row>
        <row r="8737">
          <cell r="A8737">
            <v>970596522</v>
          </cell>
          <cell r="B8737" t="str">
            <v>Yatvin</v>
          </cell>
          <cell r="C8737" t="str">
            <v>Joanne</v>
          </cell>
          <cell r="D8737" t="str">
            <v>E</v>
          </cell>
          <cell r="E8737">
            <v>38337</v>
          </cell>
        </row>
        <row r="8738">
          <cell r="A8738">
            <v>970596522</v>
          </cell>
          <cell r="B8738" t="str">
            <v>Yatvin</v>
          </cell>
          <cell r="C8738" t="str">
            <v>Joanne</v>
          </cell>
          <cell r="D8738" t="str">
            <v>E</v>
          </cell>
          <cell r="E8738">
            <v>38337</v>
          </cell>
        </row>
        <row r="8739">
          <cell r="A8739">
            <v>970596522</v>
          </cell>
          <cell r="B8739" t="str">
            <v>Yatvin</v>
          </cell>
          <cell r="C8739" t="str">
            <v>Joanne</v>
          </cell>
          <cell r="D8739" t="str">
            <v>E</v>
          </cell>
          <cell r="E8739">
            <v>38337</v>
          </cell>
        </row>
        <row r="8740">
          <cell r="A8740">
            <v>970596522</v>
          </cell>
          <cell r="B8740" t="str">
            <v>Yatvin</v>
          </cell>
          <cell r="C8740" t="str">
            <v>Joanne</v>
          </cell>
          <cell r="D8740" t="str">
            <v>E</v>
          </cell>
          <cell r="E8740">
            <v>38337</v>
          </cell>
        </row>
        <row r="8741">
          <cell r="A8741">
            <v>970596522</v>
          </cell>
          <cell r="B8741" t="str">
            <v>Yatvin</v>
          </cell>
          <cell r="C8741" t="str">
            <v>Joanne</v>
          </cell>
          <cell r="D8741" t="str">
            <v>E</v>
          </cell>
          <cell r="E8741">
            <v>38337</v>
          </cell>
        </row>
        <row r="8742">
          <cell r="A8742">
            <v>970596522</v>
          </cell>
          <cell r="B8742" t="str">
            <v>Yatvin</v>
          </cell>
          <cell r="C8742" t="str">
            <v>Joanne</v>
          </cell>
          <cell r="D8742" t="str">
            <v>E</v>
          </cell>
          <cell r="E8742">
            <v>38337</v>
          </cell>
        </row>
        <row r="8743">
          <cell r="A8743">
            <v>970597744</v>
          </cell>
          <cell r="B8743" t="str">
            <v>Ruiz</v>
          </cell>
          <cell r="C8743" t="str">
            <v>Maria</v>
          </cell>
          <cell r="D8743" t="str">
            <v>N</v>
          </cell>
          <cell r="E8743">
            <v>36708</v>
          </cell>
        </row>
        <row r="8744">
          <cell r="A8744">
            <v>970605459</v>
          </cell>
          <cell r="B8744" t="str">
            <v>Pease</v>
          </cell>
          <cell r="C8744" t="str">
            <v>Alfred</v>
          </cell>
          <cell r="D8744" t="str">
            <v>H</v>
          </cell>
          <cell r="E8744">
            <v>37241</v>
          </cell>
        </row>
        <row r="8745">
          <cell r="A8745">
            <v>970605459</v>
          </cell>
          <cell r="B8745" t="str">
            <v>Pease</v>
          </cell>
          <cell r="C8745" t="str">
            <v>Alfred</v>
          </cell>
          <cell r="D8745" t="str">
            <v>H</v>
          </cell>
          <cell r="E8745">
            <v>37241</v>
          </cell>
        </row>
        <row r="8746">
          <cell r="A8746">
            <v>970608619</v>
          </cell>
          <cell r="B8746" t="str">
            <v>Zalkow</v>
          </cell>
          <cell r="C8746" t="str">
            <v>Dan</v>
          </cell>
          <cell r="D8746" t="str">
            <v>N</v>
          </cell>
          <cell r="E8746">
            <v>36724</v>
          </cell>
        </row>
        <row r="8747">
          <cell r="A8747">
            <v>970608619</v>
          </cell>
          <cell r="B8747" t="str">
            <v>Zalkow</v>
          </cell>
          <cell r="C8747" t="str">
            <v>Dan</v>
          </cell>
          <cell r="D8747" t="str">
            <v>N</v>
          </cell>
          <cell r="E8747">
            <v>36724</v>
          </cell>
        </row>
        <row r="8748">
          <cell r="A8748">
            <v>970608619</v>
          </cell>
          <cell r="B8748" t="str">
            <v>Zalkow</v>
          </cell>
          <cell r="C8748" t="str">
            <v>Dan</v>
          </cell>
          <cell r="D8748" t="str">
            <v>N</v>
          </cell>
          <cell r="E8748">
            <v>36724</v>
          </cell>
        </row>
        <row r="8749">
          <cell r="A8749">
            <v>970608619</v>
          </cell>
          <cell r="B8749" t="str">
            <v>Zalkow</v>
          </cell>
          <cell r="C8749" t="str">
            <v>Dan</v>
          </cell>
          <cell r="D8749" t="str">
            <v>N</v>
          </cell>
          <cell r="E8749">
            <v>36724</v>
          </cell>
        </row>
        <row r="8750">
          <cell r="A8750">
            <v>970643761</v>
          </cell>
          <cell r="B8750" t="str">
            <v>Bullock</v>
          </cell>
          <cell r="C8750" t="str">
            <v>David</v>
          </cell>
          <cell r="D8750" t="str">
            <v>N</v>
          </cell>
          <cell r="E8750">
            <v>39114</v>
          </cell>
        </row>
        <row r="8751">
          <cell r="A8751">
            <v>970643761</v>
          </cell>
          <cell r="B8751" t="str">
            <v>Bullock</v>
          </cell>
          <cell r="C8751" t="str">
            <v>David</v>
          </cell>
          <cell r="D8751" t="str">
            <v>N</v>
          </cell>
          <cell r="E8751">
            <v>39114</v>
          </cell>
        </row>
        <row r="8752">
          <cell r="A8752">
            <v>970643761</v>
          </cell>
          <cell r="B8752" t="str">
            <v>Bullock</v>
          </cell>
          <cell r="C8752" t="str">
            <v>David</v>
          </cell>
          <cell r="D8752" t="str">
            <v>N</v>
          </cell>
          <cell r="E8752">
            <v>39114</v>
          </cell>
        </row>
        <row r="8753">
          <cell r="A8753">
            <v>970643761</v>
          </cell>
          <cell r="B8753" t="str">
            <v>Bullock</v>
          </cell>
          <cell r="C8753" t="str">
            <v>David</v>
          </cell>
          <cell r="D8753" t="str">
            <v>N</v>
          </cell>
          <cell r="E8753">
            <v>39114</v>
          </cell>
        </row>
        <row r="8754">
          <cell r="A8754">
            <v>970643761</v>
          </cell>
          <cell r="B8754" t="str">
            <v>Bullock</v>
          </cell>
          <cell r="C8754" t="str">
            <v>David</v>
          </cell>
          <cell r="D8754" t="str">
            <v>N</v>
          </cell>
          <cell r="E8754">
            <v>39114</v>
          </cell>
        </row>
        <row r="8755">
          <cell r="A8755">
            <v>970643761</v>
          </cell>
          <cell r="B8755" t="str">
            <v>Bullock</v>
          </cell>
          <cell r="C8755" t="str">
            <v>David</v>
          </cell>
          <cell r="D8755" t="str">
            <v>N</v>
          </cell>
          <cell r="E8755">
            <v>39114</v>
          </cell>
        </row>
        <row r="8756">
          <cell r="A8756">
            <v>970665286</v>
          </cell>
          <cell r="B8756" t="str">
            <v>Boum</v>
          </cell>
          <cell r="C8756" t="str">
            <v>Aomar</v>
          </cell>
          <cell r="D8756" t="str">
            <v>C</v>
          </cell>
          <cell r="E8756">
            <v>38976</v>
          </cell>
        </row>
        <row r="8757">
          <cell r="A8757">
            <v>970665286</v>
          </cell>
          <cell r="B8757" t="str">
            <v>Boum</v>
          </cell>
          <cell r="C8757" t="str">
            <v>Aomar</v>
          </cell>
          <cell r="D8757" t="str">
            <v>C</v>
          </cell>
          <cell r="E8757">
            <v>38976</v>
          </cell>
        </row>
        <row r="8758">
          <cell r="A8758">
            <v>970665286</v>
          </cell>
          <cell r="B8758" t="str">
            <v>Boum</v>
          </cell>
          <cell r="C8758" t="str">
            <v>Aomar</v>
          </cell>
          <cell r="D8758" t="str">
            <v>C</v>
          </cell>
          <cell r="E8758">
            <v>38976</v>
          </cell>
        </row>
        <row r="8759">
          <cell r="A8759">
            <v>970665286</v>
          </cell>
          <cell r="B8759" t="str">
            <v>Boum</v>
          </cell>
          <cell r="C8759" t="str">
            <v>Aomar</v>
          </cell>
          <cell r="D8759" t="str">
            <v>C</v>
          </cell>
          <cell r="E8759">
            <v>38976</v>
          </cell>
        </row>
        <row r="8760">
          <cell r="A8760">
            <v>970665286</v>
          </cell>
          <cell r="B8760" t="str">
            <v>Boum</v>
          </cell>
          <cell r="C8760" t="str">
            <v>Aomar</v>
          </cell>
          <cell r="D8760" t="str">
            <v>C</v>
          </cell>
          <cell r="E8760">
            <v>38976</v>
          </cell>
        </row>
        <row r="8761">
          <cell r="A8761">
            <v>970691904</v>
          </cell>
          <cell r="B8761" t="str">
            <v>Stehle</v>
          </cell>
          <cell r="C8761" t="str">
            <v>Frances</v>
          </cell>
          <cell r="D8761" t="str">
            <v>H</v>
          </cell>
          <cell r="E8761">
            <v>38611</v>
          </cell>
        </row>
        <row r="8762">
          <cell r="A8762">
            <v>970691904</v>
          </cell>
          <cell r="B8762" t="str">
            <v>Stehle</v>
          </cell>
          <cell r="C8762" t="str">
            <v>Frances</v>
          </cell>
          <cell r="D8762" t="str">
            <v>H</v>
          </cell>
          <cell r="E8762">
            <v>38611</v>
          </cell>
        </row>
        <row r="8763">
          <cell r="A8763">
            <v>970691904</v>
          </cell>
          <cell r="B8763" t="str">
            <v>Stehle</v>
          </cell>
          <cell r="C8763" t="str">
            <v>Frances</v>
          </cell>
          <cell r="D8763" t="str">
            <v>H</v>
          </cell>
          <cell r="E8763">
            <v>38611</v>
          </cell>
        </row>
        <row r="8764">
          <cell r="A8764">
            <v>970691904</v>
          </cell>
          <cell r="B8764" t="str">
            <v>Stehle</v>
          </cell>
          <cell r="C8764" t="str">
            <v>Frances</v>
          </cell>
          <cell r="D8764" t="str">
            <v>H</v>
          </cell>
          <cell r="E8764">
            <v>38611</v>
          </cell>
        </row>
        <row r="8765">
          <cell r="A8765">
            <v>970691904</v>
          </cell>
          <cell r="B8765" t="str">
            <v>Stehle</v>
          </cell>
          <cell r="C8765" t="str">
            <v>Frances</v>
          </cell>
          <cell r="D8765" t="str">
            <v>H</v>
          </cell>
          <cell r="E8765">
            <v>38611</v>
          </cell>
        </row>
        <row r="8766">
          <cell r="A8766">
            <v>970691904</v>
          </cell>
          <cell r="B8766" t="str">
            <v>Stehle</v>
          </cell>
          <cell r="C8766" t="str">
            <v>Frances</v>
          </cell>
          <cell r="D8766" t="str">
            <v>H</v>
          </cell>
          <cell r="E8766">
            <v>38611</v>
          </cell>
        </row>
        <row r="8767">
          <cell r="A8767">
            <v>970691904</v>
          </cell>
          <cell r="B8767" t="str">
            <v>Stehle</v>
          </cell>
          <cell r="C8767" t="str">
            <v>Frances</v>
          </cell>
          <cell r="D8767" t="str">
            <v>H</v>
          </cell>
          <cell r="E8767">
            <v>38611</v>
          </cell>
        </row>
        <row r="8768">
          <cell r="A8768">
            <v>970731685</v>
          </cell>
          <cell r="B8768" t="str">
            <v>Seipel</v>
          </cell>
          <cell r="C8768" t="str">
            <v>Bjoern</v>
          </cell>
          <cell r="D8768" t="str">
            <v>C</v>
          </cell>
          <cell r="E8768">
            <v>38611</v>
          </cell>
        </row>
        <row r="8769">
          <cell r="A8769">
            <v>970731685</v>
          </cell>
          <cell r="B8769" t="str">
            <v>Seipel</v>
          </cell>
          <cell r="C8769" t="str">
            <v>Bjoern</v>
          </cell>
          <cell r="D8769" t="str">
            <v>C</v>
          </cell>
          <cell r="E8769">
            <v>38611</v>
          </cell>
        </row>
        <row r="8770">
          <cell r="A8770">
            <v>970731685</v>
          </cell>
          <cell r="B8770" t="str">
            <v>Seipel</v>
          </cell>
          <cell r="C8770" t="str">
            <v>Bjoern</v>
          </cell>
          <cell r="D8770" t="str">
            <v>C</v>
          </cell>
          <cell r="E8770">
            <v>38611</v>
          </cell>
        </row>
        <row r="8771">
          <cell r="A8771">
            <v>970731685</v>
          </cell>
          <cell r="B8771" t="str">
            <v>Seipel</v>
          </cell>
          <cell r="C8771" t="str">
            <v>Bjoern</v>
          </cell>
          <cell r="D8771" t="str">
            <v>C</v>
          </cell>
          <cell r="E8771">
            <v>38611</v>
          </cell>
        </row>
        <row r="8772">
          <cell r="A8772">
            <v>970731685</v>
          </cell>
          <cell r="B8772" t="str">
            <v>Seipel</v>
          </cell>
          <cell r="C8772" t="str">
            <v>Bjoern</v>
          </cell>
          <cell r="D8772" t="str">
            <v>C</v>
          </cell>
          <cell r="E8772">
            <v>38611</v>
          </cell>
        </row>
        <row r="8773">
          <cell r="A8773">
            <v>970731685</v>
          </cell>
          <cell r="B8773" t="str">
            <v>Seipel</v>
          </cell>
          <cell r="C8773" t="str">
            <v>Bjoern</v>
          </cell>
          <cell r="D8773" t="str">
            <v>C</v>
          </cell>
          <cell r="E8773">
            <v>38611</v>
          </cell>
        </row>
        <row r="8774">
          <cell r="A8774">
            <v>970731685</v>
          </cell>
          <cell r="B8774" t="str">
            <v>Seipel</v>
          </cell>
          <cell r="C8774" t="str">
            <v>Bjoern</v>
          </cell>
          <cell r="D8774" t="str">
            <v>C</v>
          </cell>
          <cell r="E8774">
            <v>38611</v>
          </cell>
        </row>
        <row r="8775">
          <cell r="A8775">
            <v>970731685</v>
          </cell>
          <cell r="B8775" t="str">
            <v>Seipel</v>
          </cell>
          <cell r="C8775" t="str">
            <v>Bjoern</v>
          </cell>
          <cell r="D8775" t="str">
            <v>C</v>
          </cell>
          <cell r="E8775">
            <v>38611</v>
          </cell>
        </row>
        <row r="8776">
          <cell r="A8776">
            <v>970731685</v>
          </cell>
          <cell r="B8776" t="str">
            <v>Seipel</v>
          </cell>
          <cell r="C8776" t="str">
            <v>Bjoern</v>
          </cell>
          <cell r="D8776" t="str">
            <v>C</v>
          </cell>
          <cell r="E8776">
            <v>38611</v>
          </cell>
        </row>
        <row r="8777">
          <cell r="A8777">
            <v>970758726</v>
          </cell>
          <cell r="B8777" t="str">
            <v>Gelmon</v>
          </cell>
          <cell r="C8777" t="str">
            <v>Sherril</v>
          </cell>
          <cell r="D8777" t="str">
            <v>A</v>
          </cell>
          <cell r="E8777">
            <v>36785</v>
          </cell>
        </row>
        <row r="8778">
          <cell r="A8778">
            <v>970758726</v>
          </cell>
          <cell r="B8778" t="str">
            <v>Gelmon</v>
          </cell>
          <cell r="C8778" t="str">
            <v>Sherril</v>
          </cell>
          <cell r="D8778" t="str">
            <v>A</v>
          </cell>
          <cell r="E8778">
            <v>36785</v>
          </cell>
        </row>
        <row r="8779">
          <cell r="A8779">
            <v>970758726</v>
          </cell>
          <cell r="B8779" t="str">
            <v>Gelmon</v>
          </cell>
          <cell r="C8779" t="str">
            <v>Sherril</v>
          </cell>
          <cell r="D8779" t="str">
            <v>A</v>
          </cell>
          <cell r="E8779">
            <v>36785</v>
          </cell>
        </row>
        <row r="8780">
          <cell r="A8780">
            <v>970758726</v>
          </cell>
          <cell r="B8780" t="str">
            <v>Gelmon</v>
          </cell>
          <cell r="C8780" t="str">
            <v>Sherril</v>
          </cell>
          <cell r="D8780" t="str">
            <v>A</v>
          </cell>
          <cell r="E8780">
            <v>36785</v>
          </cell>
        </row>
        <row r="8781">
          <cell r="A8781">
            <v>970758726</v>
          </cell>
          <cell r="B8781" t="str">
            <v>Gelmon</v>
          </cell>
          <cell r="C8781" t="str">
            <v>Sherril</v>
          </cell>
          <cell r="D8781" t="str">
            <v>A</v>
          </cell>
          <cell r="E8781">
            <v>36785</v>
          </cell>
        </row>
        <row r="8782">
          <cell r="A8782">
            <v>970758726</v>
          </cell>
          <cell r="B8782" t="str">
            <v>Gelmon</v>
          </cell>
          <cell r="C8782" t="str">
            <v>Sherril</v>
          </cell>
          <cell r="D8782" t="str">
            <v>A</v>
          </cell>
          <cell r="E8782">
            <v>36785</v>
          </cell>
        </row>
        <row r="8783">
          <cell r="A8783">
            <v>970758726</v>
          </cell>
          <cell r="B8783" t="str">
            <v>Gelmon</v>
          </cell>
          <cell r="C8783" t="str">
            <v>Sherril</v>
          </cell>
          <cell r="D8783" t="str">
            <v>A</v>
          </cell>
          <cell r="E8783">
            <v>36785</v>
          </cell>
        </row>
        <row r="8784">
          <cell r="A8784">
            <v>970758726</v>
          </cell>
          <cell r="B8784" t="str">
            <v>Gelmon</v>
          </cell>
          <cell r="C8784" t="str">
            <v>Sherril</v>
          </cell>
          <cell r="D8784" t="str">
            <v>A</v>
          </cell>
          <cell r="E8784">
            <v>36785</v>
          </cell>
        </row>
        <row r="8785">
          <cell r="A8785">
            <v>970758726</v>
          </cell>
          <cell r="B8785" t="str">
            <v>Gelmon</v>
          </cell>
          <cell r="C8785" t="str">
            <v>Sherril</v>
          </cell>
          <cell r="D8785" t="str">
            <v>A</v>
          </cell>
          <cell r="E8785">
            <v>36785</v>
          </cell>
        </row>
        <row r="8786">
          <cell r="A8786">
            <v>970765668</v>
          </cell>
          <cell r="B8786" t="str">
            <v>Goodwin</v>
          </cell>
          <cell r="C8786" t="str">
            <v>Jess</v>
          </cell>
          <cell r="D8786" t="str">
            <v>N</v>
          </cell>
          <cell r="E8786">
            <v>39187</v>
          </cell>
        </row>
        <row r="8787">
          <cell r="A8787">
            <v>970765668</v>
          </cell>
          <cell r="B8787" t="str">
            <v>Goodwin</v>
          </cell>
          <cell r="C8787" t="str">
            <v>Jess</v>
          </cell>
          <cell r="D8787" t="str">
            <v>N</v>
          </cell>
          <cell r="E8787">
            <v>39187</v>
          </cell>
        </row>
        <row r="8788">
          <cell r="A8788">
            <v>970821141</v>
          </cell>
          <cell r="B8788" t="str">
            <v>Spalding</v>
          </cell>
          <cell r="C8788" t="str">
            <v>Helen</v>
          </cell>
          <cell r="D8788" t="str">
            <v>A</v>
          </cell>
          <cell r="E8788">
            <v>38439</v>
          </cell>
        </row>
        <row r="8789">
          <cell r="A8789">
            <v>970826940</v>
          </cell>
          <cell r="B8789" t="str">
            <v>Dannen</v>
          </cell>
          <cell r="C8789" t="str">
            <v>Patricia</v>
          </cell>
          <cell r="D8789" t="str">
            <v>E</v>
          </cell>
          <cell r="E8789">
            <v>36966</v>
          </cell>
        </row>
        <row r="8790">
          <cell r="A8790">
            <v>970826940</v>
          </cell>
          <cell r="B8790" t="str">
            <v>Dannen</v>
          </cell>
          <cell r="C8790" t="str">
            <v>Patricia</v>
          </cell>
          <cell r="D8790" t="str">
            <v>E</v>
          </cell>
          <cell r="E8790">
            <v>36966</v>
          </cell>
        </row>
        <row r="8791">
          <cell r="A8791">
            <v>970834673</v>
          </cell>
          <cell r="B8791" t="str">
            <v>Dillard</v>
          </cell>
          <cell r="C8791" t="str">
            <v>Jesse</v>
          </cell>
          <cell r="D8791" t="str">
            <v>A</v>
          </cell>
          <cell r="E8791">
            <v>37880</v>
          </cell>
        </row>
        <row r="8792">
          <cell r="A8792">
            <v>970834673</v>
          </cell>
          <cell r="B8792" t="str">
            <v>Dillard</v>
          </cell>
          <cell r="C8792" t="str">
            <v>Jesse</v>
          </cell>
          <cell r="D8792" t="str">
            <v>A</v>
          </cell>
          <cell r="E8792">
            <v>37880</v>
          </cell>
        </row>
        <row r="8793">
          <cell r="A8793">
            <v>970834673</v>
          </cell>
          <cell r="B8793" t="str">
            <v>Dillard</v>
          </cell>
          <cell r="C8793" t="str">
            <v>Jesse</v>
          </cell>
          <cell r="D8793" t="str">
            <v>A</v>
          </cell>
          <cell r="E8793">
            <v>37880</v>
          </cell>
        </row>
        <row r="8794">
          <cell r="A8794">
            <v>970834673</v>
          </cell>
          <cell r="B8794" t="str">
            <v>Dillard</v>
          </cell>
          <cell r="C8794" t="str">
            <v>Jesse</v>
          </cell>
          <cell r="D8794" t="str">
            <v>A</v>
          </cell>
          <cell r="E8794">
            <v>37880</v>
          </cell>
        </row>
        <row r="8795">
          <cell r="A8795">
            <v>970834673</v>
          </cell>
          <cell r="B8795" t="str">
            <v>Dillard</v>
          </cell>
          <cell r="C8795" t="str">
            <v>Jesse</v>
          </cell>
          <cell r="D8795" t="str">
            <v>A</v>
          </cell>
          <cell r="E8795">
            <v>37880</v>
          </cell>
        </row>
        <row r="8796">
          <cell r="A8796">
            <v>970834673</v>
          </cell>
          <cell r="B8796" t="str">
            <v>Dillard</v>
          </cell>
          <cell r="C8796" t="str">
            <v>Jesse</v>
          </cell>
          <cell r="D8796" t="str">
            <v>A</v>
          </cell>
          <cell r="E8796">
            <v>37880</v>
          </cell>
        </row>
        <row r="8797">
          <cell r="A8797">
            <v>970851207</v>
          </cell>
          <cell r="B8797" t="str">
            <v>Klotz</v>
          </cell>
          <cell r="C8797" t="str">
            <v>Marcia</v>
          </cell>
          <cell r="D8797" t="str">
            <v>C</v>
          </cell>
          <cell r="E8797">
            <v>38611</v>
          </cell>
        </row>
        <row r="8798">
          <cell r="A8798">
            <v>970851207</v>
          </cell>
          <cell r="B8798" t="str">
            <v>Klotz</v>
          </cell>
          <cell r="C8798" t="str">
            <v>Marcia</v>
          </cell>
          <cell r="D8798" t="str">
            <v>C</v>
          </cell>
          <cell r="E8798">
            <v>38611</v>
          </cell>
        </row>
        <row r="8799">
          <cell r="A8799">
            <v>970851207</v>
          </cell>
          <cell r="B8799" t="str">
            <v>Klotz</v>
          </cell>
          <cell r="C8799" t="str">
            <v>Marcia</v>
          </cell>
          <cell r="D8799" t="str">
            <v>C</v>
          </cell>
          <cell r="E8799">
            <v>38611</v>
          </cell>
        </row>
        <row r="8800">
          <cell r="A8800">
            <v>970851207</v>
          </cell>
          <cell r="B8800" t="str">
            <v>Klotz</v>
          </cell>
          <cell r="C8800" t="str">
            <v>Marcia</v>
          </cell>
          <cell r="D8800" t="str">
            <v>C</v>
          </cell>
          <cell r="E8800">
            <v>38611</v>
          </cell>
        </row>
        <row r="8801">
          <cell r="A8801">
            <v>970851207</v>
          </cell>
          <cell r="B8801" t="str">
            <v>Klotz</v>
          </cell>
          <cell r="C8801" t="str">
            <v>Marcia</v>
          </cell>
          <cell r="D8801" t="str">
            <v>C</v>
          </cell>
          <cell r="E8801">
            <v>38611</v>
          </cell>
        </row>
        <row r="8802">
          <cell r="A8802">
            <v>970851207</v>
          </cell>
          <cell r="B8802" t="str">
            <v>Klotz</v>
          </cell>
          <cell r="C8802" t="str">
            <v>Marcia</v>
          </cell>
          <cell r="D8802" t="str">
            <v>C</v>
          </cell>
          <cell r="E8802">
            <v>38611</v>
          </cell>
        </row>
        <row r="8803">
          <cell r="A8803">
            <v>970851207</v>
          </cell>
          <cell r="B8803" t="str">
            <v>Klotz</v>
          </cell>
          <cell r="C8803" t="str">
            <v>Marcia</v>
          </cell>
          <cell r="D8803" t="str">
            <v>C</v>
          </cell>
          <cell r="E8803">
            <v>38611</v>
          </cell>
        </row>
        <row r="8804">
          <cell r="A8804">
            <v>970861751</v>
          </cell>
          <cell r="B8804" t="str">
            <v>Reed</v>
          </cell>
          <cell r="C8804" t="str">
            <v>Judy</v>
          </cell>
          <cell r="D8804" t="str">
            <v>N</v>
          </cell>
          <cell r="E8804">
            <v>38899</v>
          </cell>
        </row>
        <row r="8805">
          <cell r="A8805">
            <v>970861751</v>
          </cell>
          <cell r="B8805" t="str">
            <v>Reed</v>
          </cell>
          <cell r="C8805" t="str">
            <v>Judy</v>
          </cell>
          <cell r="D8805" t="str">
            <v>N</v>
          </cell>
          <cell r="E8805">
            <v>38899</v>
          </cell>
        </row>
        <row r="8806">
          <cell r="A8806">
            <v>970861751</v>
          </cell>
          <cell r="B8806" t="str">
            <v>Reed</v>
          </cell>
          <cell r="C8806" t="str">
            <v>Judy</v>
          </cell>
          <cell r="D8806" t="str">
            <v>N</v>
          </cell>
          <cell r="E8806">
            <v>38899</v>
          </cell>
        </row>
        <row r="8807">
          <cell r="A8807">
            <v>970861751</v>
          </cell>
          <cell r="B8807" t="str">
            <v>Reed</v>
          </cell>
          <cell r="C8807" t="str">
            <v>Judy</v>
          </cell>
          <cell r="D8807" t="str">
            <v>N</v>
          </cell>
          <cell r="E8807">
            <v>38899</v>
          </cell>
        </row>
        <row r="8808">
          <cell r="A8808">
            <v>970899074</v>
          </cell>
          <cell r="B8808" t="str">
            <v>Kinnick</v>
          </cell>
          <cell r="C8808" t="str">
            <v>Mary</v>
          </cell>
          <cell r="D8808" t="str">
            <v>A</v>
          </cell>
          <cell r="E8808">
            <v>33132</v>
          </cell>
        </row>
        <row r="8809">
          <cell r="A8809">
            <v>970899074</v>
          </cell>
          <cell r="B8809" t="str">
            <v>Kinnick</v>
          </cell>
          <cell r="C8809" t="str">
            <v>Mary</v>
          </cell>
          <cell r="D8809" t="str">
            <v>A</v>
          </cell>
          <cell r="E8809">
            <v>33132</v>
          </cell>
        </row>
        <row r="8810">
          <cell r="A8810">
            <v>970970497</v>
          </cell>
          <cell r="B8810" t="str">
            <v>Bulman</v>
          </cell>
          <cell r="C8810" t="str">
            <v>Teresa</v>
          </cell>
          <cell r="D8810" t="str">
            <v>A</v>
          </cell>
          <cell r="E8810">
            <v>36708</v>
          </cell>
        </row>
        <row r="8811">
          <cell r="A8811">
            <v>970970497</v>
          </cell>
          <cell r="B8811" t="str">
            <v>Bulman</v>
          </cell>
          <cell r="C8811" t="str">
            <v>Teresa</v>
          </cell>
          <cell r="D8811" t="str">
            <v>A</v>
          </cell>
          <cell r="E8811">
            <v>36708</v>
          </cell>
        </row>
        <row r="8812">
          <cell r="A8812">
            <v>970970497</v>
          </cell>
          <cell r="B8812" t="str">
            <v>Bulman</v>
          </cell>
          <cell r="C8812" t="str">
            <v>Teresa</v>
          </cell>
          <cell r="D8812" t="str">
            <v>A</v>
          </cell>
          <cell r="E8812">
            <v>36708</v>
          </cell>
        </row>
        <row r="8813">
          <cell r="A8813">
            <v>970970497</v>
          </cell>
          <cell r="B8813" t="str">
            <v>Bulman</v>
          </cell>
          <cell r="C8813" t="str">
            <v>Teresa</v>
          </cell>
          <cell r="D8813" t="str">
            <v>A</v>
          </cell>
          <cell r="E8813">
            <v>36708</v>
          </cell>
        </row>
        <row r="8814">
          <cell r="A8814">
            <v>971012347</v>
          </cell>
          <cell r="B8814" t="str">
            <v>Harlan</v>
          </cell>
          <cell r="C8814" t="str">
            <v>Susan</v>
          </cell>
          <cell r="D8814" t="str">
            <v>A</v>
          </cell>
          <cell r="E8814">
            <v>37515</v>
          </cell>
        </row>
        <row r="8815">
          <cell r="A8815">
            <v>971012347</v>
          </cell>
          <cell r="B8815" t="str">
            <v>Harlan</v>
          </cell>
          <cell r="C8815" t="str">
            <v>Susan</v>
          </cell>
          <cell r="D8815" t="str">
            <v>A</v>
          </cell>
          <cell r="E8815">
            <v>37515</v>
          </cell>
        </row>
        <row r="8816">
          <cell r="A8816">
            <v>971035844</v>
          </cell>
          <cell r="B8816" t="str">
            <v>Mertens</v>
          </cell>
          <cell r="C8816" t="str">
            <v>Michael</v>
          </cell>
          <cell r="D8816" t="str">
            <v>H</v>
          </cell>
          <cell r="E8816">
            <v>38702</v>
          </cell>
        </row>
        <row r="8817">
          <cell r="A8817">
            <v>971035844</v>
          </cell>
          <cell r="B8817" t="str">
            <v>Mertens</v>
          </cell>
          <cell r="C8817" t="str">
            <v>Michael</v>
          </cell>
          <cell r="D8817" t="str">
            <v>H</v>
          </cell>
          <cell r="E8817">
            <v>38702</v>
          </cell>
        </row>
        <row r="8818">
          <cell r="A8818">
            <v>971035844</v>
          </cell>
          <cell r="B8818" t="str">
            <v>Mertens</v>
          </cell>
          <cell r="C8818" t="str">
            <v>Michael</v>
          </cell>
          <cell r="D8818" t="str">
            <v>H</v>
          </cell>
          <cell r="E8818">
            <v>38702</v>
          </cell>
        </row>
        <row r="8819">
          <cell r="A8819">
            <v>971035844</v>
          </cell>
          <cell r="B8819" t="str">
            <v>Mertens</v>
          </cell>
          <cell r="C8819" t="str">
            <v>Michael</v>
          </cell>
          <cell r="D8819" t="str">
            <v>H</v>
          </cell>
          <cell r="E8819">
            <v>38702</v>
          </cell>
        </row>
        <row r="8820">
          <cell r="A8820">
            <v>971035844</v>
          </cell>
          <cell r="B8820" t="str">
            <v>Mertens</v>
          </cell>
          <cell r="C8820" t="str">
            <v>Michael</v>
          </cell>
          <cell r="D8820" t="str">
            <v>H</v>
          </cell>
          <cell r="E8820">
            <v>38702</v>
          </cell>
        </row>
        <row r="8821">
          <cell r="A8821">
            <v>971035844</v>
          </cell>
          <cell r="B8821" t="str">
            <v>Mertens</v>
          </cell>
          <cell r="C8821" t="str">
            <v>Michael</v>
          </cell>
          <cell r="D8821" t="str">
            <v>H</v>
          </cell>
          <cell r="E8821">
            <v>38702</v>
          </cell>
        </row>
        <row r="8822">
          <cell r="A8822">
            <v>971052553</v>
          </cell>
          <cell r="B8822" t="str">
            <v>MacCormack</v>
          </cell>
          <cell r="C8822" t="str">
            <v>Alan</v>
          </cell>
          <cell r="D8822" t="str">
            <v>C</v>
          </cell>
          <cell r="E8822">
            <v>37515</v>
          </cell>
        </row>
        <row r="8823">
          <cell r="A8823">
            <v>971052553</v>
          </cell>
          <cell r="B8823" t="str">
            <v>MacCormack</v>
          </cell>
          <cell r="C8823" t="str">
            <v>Alan</v>
          </cell>
          <cell r="D8823" t="str">
            <v>C</v>
          </cell>
          <cell r="E8823">
            <v>37515</v>
          </cell>
        </row>
        <row r="8824">
          <cell r="A8824">
            <v>971052553</v>
          </cell>
          <cell r="B8824" t="str">
            <v>MacCormack</v>
          </cell>
          <cell r="C8824" t="str">
            <v>Alan</v>
          </cell>
          <cell r="D8824" t="str">
            <v>C</v>
          </cell>
          <cell r="E8824">
            <v>37515</v>
          </cell>
        </row>
        <row r="8825">
          <cell r="A8825">
            <v>971052553</v>
          </cell>
          <cell r="B8825" t="str">
            <v>MacCormack</v>
          </cell>
          <cell r="C8825" t="str">
            <v>Alan</v>
          </cell>
          <cell r="D8825" t="str">
            <v>C</v>
          </cell>
          <cell r="E8825">
            <v>37515</v>
          </cell>
        </row>
        <row r="8826">
          <cell r="A8826">
            <v>971052553</v>
          </cell>
          <cell r="B8826" t="str">
            <v>MacCormack</v>
          </cell>
          <cell r="C8826" t="str">
            <v>Alan</v>
          </cell>
          <cell r="D8826" t="str">
            <v>C</v>
          </cell>
          <cell r="E8826">
            <v>37515</v>
          </cell>
        </row>
        <row r="8827">
          <cell r="A8827">
            <v>971148332</v>
          </cell>
          <cell r="B8827" t="str">
            <v>Powell</v>
          </cell>
          <cell r="C8827" t="str">
            <v>Shari</v>
          </cell>
          <cell r="D8827" t="str">
            <v>N</v>
          </cell>
          <cell r="E8827">
            <v>36039</v>
          </cell>
        </row>
        <row r="8828">
          <cell r="A8828">
            <v>971148332</v>
          </cell>
          <cell r="B8828" t="str">
            <v>Powell</v>
          </cell>
          <cell r="C8828" t="str">
            <v>Shari</v>
          </cell>
          <cell r="D8828" t="str">
            <v>N</v>
          </cell>
          <cell r="E8828">
            <v>36039</v>
          </cell>
        </row>
        <row r="8829">
          <cell r="A8829">
            <v>971148332</v>
          </cell>
          <cell r="B8829" t="str">
            <v>Powell</v>
          </cell>
          <cell r="C8829" t="str">
            <v>Shari</v>
          </cell>
          <cell r="D8829" t="str">
            <v>N</v>
          </cell>
          <cell r="E8829">
            <v>36039</v>
          </cell>
        </row>
        <row r="8830">
          <cell r="A8830">
            <v>971148332</v>
          </cell>
          <cell r="B8830" t="str">
            <v>Powell</v>
          </cell>
          <cell r="C8830" t="str">
            <v>Shari</v>
          </cell>
          <cell r="D8830" t="str">
            <v>N</v>
          </cell>
          <cell r="E8830">
            <v>36039</v>
          </cell>
        </row>
        <row r="8831">
          <cell r="A8831">
            <v>971192493</v>
          </cell>
          <cell r="B8831" t="str">
            <v>Kerbs</v>
          </cell>
          <cell r="C8831" t="str">
            <v>Jodi</v>
          </cell>
          <cell r="D8831" t="str">
            <v>E</v>
          </cell>
          <cell r="E8831">
            <v>39157</v>
          </cell>
        </row>
        <row r="8832">
          <cell r="A8832">
            <v>971192493</v>
          </cell>
          <cell r="B8832" t="str">
            <v>Kerbs</v>
          </cell>
          <cell r="C8832" t="str">
            <v>Jodi</v>
          </cell>
          <cell r="D8832" t="str">
            <v>E</v>
          </cell>
          <cell r="E8832">
            <v>39157</v>
          </cell>
        </row>
        <row r="8833">
          <cell r="A8833">
            <v>971192493</v>
          </cell>
          <cell r="B8833" t="str">
            <v>Kerbs</v>
          </cell>
          <cell r="C8833" t="str">
            <v>Jodi</v>
          </cell>
          <cell r="D8833" t="str">
            <v>E</v>
          </cell>
          <cell r="E8833">
            <v>39157</v>
          </cell>
        </row>
        <row r="8834">
          <cell r="A8834">
            <v>971192493</v>
          </cell>
          <cell r="B8834" t="str">
            <v>Kerbs</v>
          </cell>
          <cell r="C8834" t="str">
            <v>Jodi</v>
          </cell>
          <cell r="D8834" t="str">
            <v>E</v>
          </cell>
          <cell r="E8834">
            <v>39157</v>
          </cell>
        </row>
        <row r="8835">
          <cell r="A8835">
            <v>971192493</v>
          </cell>
          <cell r="B8835" t="str">
            <v>Kerbs</v>
          </cell>
          <cell r="C8835" t="str">
            <v>Jodi</v>
          </cell>
          <cell r="D8835" t="str">
            <v>E</v>
          </cell>
          <cell r="E8835">
            <v>39157</v>
          </cell>
        </row>
        <row r="8836">
          <cell r="A8836">
            <v>971192493</v>
          </cell>
          <cell r="B8836" t="str">
            <v>Kerbs</v>
          </cell>
          <cell r="C8836" t="str">
            <v>Jodi</v>
          </cell>
          <cell r="D8836" t="str">
            <v>E</v>
          </cell>
          <cell r="E8836">
            <v>39157</v>
          </cell>
        </row>
        <row r="8837">
          <cell r="A8837">
            <v>971244658</v>
          </cell>
          <cell r="B8837" t="str">
            <v>Pearlman</v>
          </cell>
          <cell r="C8837" t="str">
            <v>Aaron</v>
          </cell>
          <cell r="D8837" t="str">
            <v>N</v>
          </cell>
          <cell r="E8837">
            <v>38562</v>
          </cell>
        </row>
        <row r="8838">
          <cell r="A8838">
            <v>971244658</v>
          </cell>
          <cell r="B8838" t="str">
            <v>Pearlman</v>
          </cell>
          <cell r="C8838" t="str">
            <v>Aaron</v>
          </cell>
          <cell r="D8838" t="str">
            <v>N</v>
          </cell>
          <cell r="E8838">
            <v>38562</v>
          </cell>
        </row>
        <row r="8839">
          <cell r="A8839">
            <v>971244658</v>
          </cell>
          <cell r="B8839" t="str">
            <v>Pearlman</v>
          </cell>
          <cell r="C8839" t="str">
            <v>Aaron</v>
          </cell>
          <cell r="D8839" t="str">
            <v>N</v>
          </cell>
          <cell r="E8839">
            <v>38562</v>
          </cell>
        </row>
        <row r="8840">
          <cell r="A8840">
            <v>971244658</v>
          </cell>
          <cell r="B8840" t="str">
            <v>Pearlman</v>
          </cell>
          <cell r="C8840" t="str">
            <v>Aaron</v>
          </cell>
          <cell r="D8840" t="str">
            <v>N</v>
          </cell>
          <cell r="E8840">
            <v>38562</v>
          </cell>
        </row>
        <row r="8841">
          <cell r="A8841">
            <v>971353552</v>
          </cell>
          <cell r="B8841" t="str">
            <v>Schiller</v>
          </cell>
          <cell r="C8841" t="str">
            <v>Craig</v>
          </cell>
          <cell r="D8841" t="str">
            <v>N</v>
          </cell>
          <cell r="E8841">
            <v>38854</v>
          </cell>
        </row>
        <row r="8842">
          <cell r="A8842">
            <v>971353552</v>
          </cell>
          <cell r="B8842" t="str">
            <v>Schiller</v>
          </cell>
          <cell r="C8842" t="str">
            <v>Craig</v>
          </cell>
          <cell r="D8842" t="str">
            <v>N</v>
          </cell>
          <cell r="E8842">
            <v>38854</v>
          </cell>
        </row>
        <row r="8843">
          <cell r="A8843">
            <v>971353552</v>
          </cell>
          <cell r="B8843" t="str">
            <v>Schiller</v>
          </cell>
          <cell r="C8843" t="str">
            <v>Craig</v>
          </cell>
          <cell r="D8843" t="str">
            <v>N</v>
          </cell>
          <cell r="E8843">
            <v>38854</v>
          </cell>
        </row>
        <row r="8844">
          <cell r="A8844">
            <v>971353552</v>
          </cell>
          <cell r="B8844" t="str">
            <v>Schiller</v>
          </cell>
          <cell r="C8844" t="str">
            <v>Craig</v>
          </cell>
          <cell r="D8844" t="str">
            <v>N</v>
          </cell>
          <cell r="E8844">
            <v>38854</v>
          </cell>
        </row>
        <row r="8845">
          <cell r="A8845">
            <v>971398036</v>
          </cell>
          <cell r="B8845" t="str">
            <v>Skelton</v>
          </cell>
          <cell r="C8845" t="str">
            <v>Bruce</v>
          </cell>
          <cell r="D8845" t="str">
            <v>C</v>
          </cell>
          <cell r="E8845">
            <v>36510</v>
          </cell>
        </row>
        <row r="8846">
          <cell r="A8846">
            <v>971398036</v>
          </cell>
          <cell r="B8846" t="str">
            <v>Skelton</v>
          </cell>
          <cell r="C8846" t="str">
            <v>Bruce</v>
          </cell>
          <cell r="D8846" t="str">
            <v>C</v>
          </cell>
          <cell r="E8846">
            <v>36510</v>
          </cell>
        </row>
        <row r="8847">
          <cell r="A8847">
            <v>971398036</v>
          </cell>
          <cell r="B8847" t="str">
            <v>Skelton</v>
          </cell>
          <cell r="C8847" t="str">
            <v>Bruce</v>
          </cell>
          <cell r="D8847" t="str">
            <v>C</v>
          </cell>
          <cell r="E8847">
            <v>36510</v>
          </cell>
        </row>
        <row r="8848">
          <cell r="A8848">
            <v>971455590</v>
          </cell>
          <cell r="B8848" t="str">
            <v>Knight</v>
          </cell>
          <cell r="C8848" t="str">
            <v>Catherine</v>
          </cell>
          <cell r="D8848" t="str">
            <v>N</v>
          </cell>
          <cell r="E8848">
            <v>36982</v>
          </cell>
        </row>
        <row r="8849">
          <cell r="A8849">
            <v>971455590</v>
          </cell>
          <cell r="B8849" t="str">
            <v>Knight</v>
          </cell>
          <cell r="C8849" t="str">
            <v>Catherine</v>
          </cell>
          <cell r="D8849" t="str">
            <v>N</v>
          </cell>
          <cell r="E8849">
            <v>36982</v>
          </cell>
        </row>
        <row r="8850">
          <cell r="A8850">
            <v>971484643</v>
          </cell>
          <cell r="B8850" t="str">
            <v>Stone</v>
          </cell>
          <cell r="C8850" t="str">
            <v>Judith</v>
          </cell>
          <cell r="D8850" t="str">
            <v>H</v>
          </cell>
          <cell r="E8850">
            <v>39341</v>
          </cell>
        </row>
        <row r="8851">
          <cell r="A8851">
            <v>971484643</v>
          </cell>
          <cell r="B8851" t="str">
            <v>Stone</v>
          </cell>
          <cell r="C8851" t="str">
            <v>Judith</v>
          </cell>
          <cell r="D8851" t="str">
            <v>H</v>
          </cell>
          <cell r="E8851">
            <v>39341</v>
          </cell>
        </row>
        <row r="8852">
          <cell r="A8852">
            <v>971503617</v>
          </cell>
          <cell r="B8852" t="str">
            <v>Kaysinger-Opheikens</v>
          </cell>
          <cell r="C8852" t="str">
            <v>Kathleen</v>
          </cell>
          <cell r="D8852" t="str">
            <v>N</v>
          </cell>
          <cell r="E8852">
            <v>38899</v>
          </cell>
        </row>
        <row r="8853">
          <cell r="A8853">
            <v>971503617</v>
          </cell>
          <cell r="B8853" t="str">
            <v>Kaysinger-Opheikens</v>
          </cell>
          <cell r="C8853" t="str">
            <v>Kathleen</v>
          </cell>
          <cell r="D8853" t="str">
            <v>N</v>
          </cell>
          <cell r="E8853">
            <v>38899</v>
          </cell>
        </row>
        <row r="8854">
          <cell r="A8854">
            <v>971503617</v>
          </cell>
          <cell r="B8854" t="str">
            <v>Kaysinger-Opheikens</v>
          </cell>
          <cell r="C8854" t="str">
            <v>Kathleen</v>
          </cell>
          <cell r="D8854" t="str">
            <v>N</v>
          </cell>
          <cell r="E8854">
            <v>38899</v>
          </cell>
        </row>
        <row r="8855">
          <cell r="A8855">
            <v>971503617</v>
          </cell>
          <cell r="B8855" t="str">
            <v>Kaysinger-Opheikens</v>
          </cell>
          <cell r="C8855" t="str">
            <v>Kathleen</v>
          </cell>
          <cell r="D8855" t="str">
            <v>N</v>
          </cell>
          <cell r="E8855">
            <v>38899</v>
          </cell>
        </row>
        <row r="8856">
          <cell r="A8856">
            <v>971503617</v>
          </cell>
          <cell r="B8856" t="str">
            <v>Kaysinger-Opheikens</v>
          </cell>
          <cell r="C8856" t="str">
            <v>Kathleen</v>
          </cell>
          <cell r="D8856" t="str">
            <v>N</v>
          </cell>
          <cell r="E8856">
            <v>38899</v>
          </cell>
        </row>
        <row r="8857">
          <cell r="A8857">
            <v>971503617</v>
          </cell>
          <cell r="B8857" t="str">
            <v>Kaysinger-Opheikens</v>
          </cell>
          <cell r="C8857" t="str">
            <v>Kathleen</v>
          </cell>
          <cell r="D8857" t="str">
            <v>N</v>
          </cell>
          <cell r="E8857">
            <v>38899</v>
          </cell>
        </row>
        <row r="8858">
          <cell r="A8858">
            <v>971506965</v>
          </cell>
          <cell r="B8858" t="str">
            <v>Millner</v>
          </cell>
          <cell r="C8858" t="str">
            <v>Darrell</v>
          </cell>
          <cell r="D8858" t="str">
            <v>A</v>
          </cell>
          <cell r="E8858">
            <v>33055</v>
          </cell>
        </row>
        <row r="8859">
          <cell r="A8859">
            <v>971506965</v>
          </cell>
          <cell r="B8859" t="str">
            <v>Millner</v>
          </cell>
          <cell r="C8859" t="str">
            <v>Darrell</v>
          </cell>
          <cell r="D8859" t="str">
            <v>A</v>
          </cell>
          <cell r="E8859">
            <v>33055</v>
          </cell>
        </row>
        <row r="8860">
          <cell r="A8860">
            <v>971506965</v>
          </cell>
          <cell r="B8860" t="str">
            <v>Millner</v>
          </cell>
          <cell r="C8860" t="str">
            <v>Darrell</v>
          </cell>
          <cell r="D8860" t="str">
            <v>A</v>
          </cell>
          <cell r="E8860">
            <v>33055</v>
          </cell>
        </row>
        <row r="8861">
          <cell r="A8861">
            <v>971506965</v>
          </cell>
          <cell r="B8861" t="str">
            <v>Millner</v>
          </cell>
          <cell r="C8861" t="str">
            <v>Darrell</v>
          </cell>
          <cell r="D8861" t="str">
            <v>A</v>
          </cell>
          <cell r="E8861">
            <v>33055</v>
          </cell>
        </row>
        <row r="8862">
          <cell r="A8862">
            <v>971506965</v>
          </cell>
          <cell r="B8862" t="str">
            <v>Millner</v>
          </cell>
          <cell r="C8862" t="str">
            <v>Darrell</v>
          </cell>
          <cell r="D8862" t="str">
            <v>A</v>
          </cell>
          <cell r="E8862">
            <v>33055</v>
          </cell>
        </row>
        <row r="8863">
          <cell r="A8863">
            <v>971506965</v>
          </cell>
          <cell r="B8863" t="str">
            <v>Millner</v>
          </cell>
          <cell r="C8863" t="str">
            <v>Darrell</v>
          </cell>
          <cell r="D8863" t="str">
            <v>A</v>
          </cell>
          <cell r="E8863">
            <v>33055</v>
          </cell>
        </row>
        <row r="8864">
          <cell r="A8864">
            <v>971549474</v>
          </cell>
          <cell r="B8864" t="str">
            <v>Kono</v>
          </cell>
          <cell r="C8864" t="str">
            <v>Nariyo</v>
          </cell>
          <cell r="D8864" t="str">
            <v>C</v>
          </cell>
          <cell r="E8864">
            <v>37971</v>
          </cell>
        </row>
        <row r="8865">
          <cell r="A8865">
            <v>971549474</v>
          </cell>
          <cell r="B8865" t="str">
            <v>Kono</v>
          </cell>
          <cell r="C8865" t="str">
            <v>Nariyo</v>
          </cell>
          <cell r="D8865" t="str">
            <v>C</v>
          </cell>
          <cell r="E8865">
            <v>37971</v>
          </cell>
        </row>
        <row r="8866">
          <cell r="A8866">
            <v>971549474</v>
          </cell>
          <cell r="B8866" t="str">
            <v>Kono</v>
          </cell>
          <cell r="C8866" t="str">
            <v>Nariyo</v>
          </cell>
          <cell r="D8866" t="str">
            <v>C</v>
          </cell>
          <cell r="E8866">
            <v>37971</v>
          </cell>
        </row>
        <row r="8867">
          <cell r="A8867">
            <v>971549474</v>
          </cell>
          <cell r="B8867" t="str">
            <v>Kono</v>
          </cell>
          <cell r="C8867" t="str">
            <v>Nariyo</v>
          </cell>
          <cell r="D8867" t="str">
            <v>C</v>
          </cell>
          <cell r="E8867">
            <v>37971</v>
          </cell>
        </row>
        <row r="8868">
          <cell r="A8868">
            <v>971549474</v>
          </cell>
          <cell r="B8868" t="str">
            <v>Kono</v>
          </cell>
          <cell r="C8868" t="str">
            <v>Nariyo</v>
          </cell>
          <cell r="D8868" t="str">
            <v>C</v>
          </cell>
          <cell r="E8868">
            <v>37971</v>
          </cell>
        </row>
        <row r="8869">
          <cell r="A8869">
            <v>971565450</v>
          </cell>
          <cell r="B8869" t="str">
            <v>Davidson</v>
          </cell>
          <cell r="C8869" t="str">
            <v>Sherwin</v>
          </cell>
          <cell r="D8869" t="str">
            <v>A</v>
          </cell>
          <cell r="E8869">
            <v>35612</v>
          </cell>
        </row>
        <row r="8870">
          <cell r="A8870">
            <v>971565450</v>
          </cell>
          <cell r="B8870" t="str">
            <v>Davidson</v>
          </cell>
          <cell r="C8870" t="str">
            <v>Sherwin</v>
          </cell>
          <cell r="D8870" t="str">
            <v>A</v>
          </cell>
          <cell r="E8870">
            <v>35612</v>
          </cell>
        </row>
        <row r="8871">
          <cell r="A8871">
            <v>971565450</v>
          </cell>
          <cell r="B8871" t="str">
            <v>Davidson</v>
          </cell>
          <cell r="C8871" t="str">
            <v>Sherwin</v>
          </cell>
          <cell r="D8871" t="str">
            <v>A</v>
          </cell>
          <cell r="E8871">
            <v>35612</v>
          </cell>
        </row>
        <row r="8872">
          <cell r="A8872">
            <v>971565450</v>
          </cell>
          <cell r="B8872" t="str">
            <v>Davidson</v>
          </cell>
          <cell r="C8872" t="str">
            <v>Sherwin</v>
          </cell>
          <cell r="D8872" t="str">
            <v>A</v>
          </cell>
          <cell r="E8872">
            <v>35612</v>
          </cell>
        </row>
        <row r="8873">
          <cell r="A8873">
            <v>971571785</v>
          </cell>
          <cell r="B8873" t="str">
            <v>Wallace</v>
          </cell>
          <cell r="C8873" t="str">
            <v>Carol</v>
          </cell>
          <cell r="D8873" t="str">
            <v>N</v>
          </cell>
          <cell r="E8873">
            <v>39510</v>
          </cell>
        </row>
        <row r="8874">
          <cell r="A8874">
            <v>971571785</v>
          </cell>
          <cell r="B8874" t="str">
            <v>Wallace</v>
          </cell>
          <cell r="C8874" t="str">
            <v>Carol</v>
          </cell>
          <cell r="D8874" t="str">
            <v>N</v>
          </cell>
          <cell r="E8874">
            <v>39510</v>
          </cell>
        </row>
        <row r="8875">
          <cell r="A8875">
            <v>971575156</v>
          </cell>
          <cell r="B8875" t="str">
            <v>Wallis</v>
          </cell>
          <cell r="C8875" t="str">
            <v>James</v>
          </cell>
          <cell r="D8875" t="str">
            <v>N</v>
          </cell>
          <cell r="E8875">
            <v>37438</v>
          </cell>
        </row>
        <row r="8876">
          <cell r="A8876">
            <v>971575156</v>
          </cell>
          <cell r="B8876" t="str">
            <v>Wallis</v>
          </cell>
          <cell r="C8876" t="str">
            <v>James</v>
          </cell>
          <cell r="D8876" t="str">
            <v>N</v>
          </cell>
          <cell r="E8876">
            <v>37438</v>
          </cell>
        </row>
        <row r="8877">
          <cell r="A8877">
            <v>971594538</v>
          </cell>
          <cell r="B8877" t="str">
            <v>Taylor</v>
          </cell>
          <cell r="C8877" t="str">
            <v>Alison</v>
          </cell>
          <cell r="D8877" t="str">
            <v>E</v>
          </cell>
          <cell r="E8877">
            <v>36054</v>
          </cell>
        </row>
        <row r="8878">
          <cell r="A8878">
            <v>971594538</v>
          </cell>
          <cell r="B8878" t="str">
            <v>Taylor</v>
          </cell>
          <cell r="C8878" t="str">
            <v>Alison</v>
          </cell>
          <cell r="D8878" t="str">
            <v>E</v>
          </cell>
          <cell r="E8878">
            <v>36054</v>
          </cell>
        </row>
        <row r="8879">
          <cell r="A8879">
            <v>971611551</v>
          </cell>
          <cell r="B8879" t="str">
            <v>Katz</v>
          </cell>
          <cell r="C8879" t="str">
            <v>Myron</v>
          </cell>
          <cell r="D8879" t="str">
            <v>C</v>
          </cell>
          <cell r="E8879">
            <v>37515</v>
          </cell>
        </row>
        <row r="8880">
          <cell r="A8880">
            <v>971611551</v>
          </cell>
          <cell r="B8880" t="str">
            <v>Katz</v>
          </cell>
          <cell r="C8880" t="str">
            <v>Myron</v>
          </cell>
          <cell r="D8880" t="str">
            <v>C</v>
          </cell>
          <cell r="E8880">
            <v>37515</v>
          </cell>
        </row>
        <row r="8881">
          <cell r="A8881">
            <v>971611551</v>
          </cell>
          <cell r="B8881" t="str">
            <v>Katz</v>
          </cell>
          <cell r="C8881" t="str">
            <v>Myron</v>
          </cell>
          <cell r="D8881" t="str">
            <v>C</v>
          </cell>
          <cell r="E8881">
            <v>37515</v>
          </cell>
        </row>
        <row r="8882">
          <cell r="A8882">
            <v>971611551</v>
          </cell>
          <cell r="B8882" t="str">
            <v>Katz</v>
          </cell>
          <cell r="C8882" t="str">
            <v>Myron</v>
          </cell>
          <cell r="D8882" t="str">
            <v>C</v>
          </cell>
          <cell r="E8882">
            <v>37515</v>
          </cell>
        </row>
        <row r="8883">
          <cell r="A8883">
            <v>971611551</v>
          </cell>
          <cell r="B8883" t="str">
            <v>Katz</v>
          </cell>
          <cell r="C8883" t="str">
            <v>Myron</v>
          </cell>
          <cell r="D8883" t="str">
            <v>C</v>
          </cell>
          <cell r="E8883">
            <v>37515</v>
          </cell>
        </row>
        <row r="8884">
          <cell r="A8884">
            <v>971611551</v>
          </cell>
          <cell r="B8884" t="str">
            <v>Katz</v>
          </cell>
          <cell r="C8884" t="str">
            <v>Myron</v>
          </cell>
          <cell r="D8884" t="str">
            <v>C</v>
          </cell>
          <cell r="E8884">
            <v>37515</v>
          </cell>
        </row>
        <row r="8885">
          <cell r="A8885">
            <v>971639157</v>
          </cell>
          <cell r="B8885" t="str">
            <v>Prasad</v>
          </cell>
          <cell r="C8885" t="str">
            <v>Shalini</v>
          </cell>
          <cell r="D8885" t="str">
            <v>C</v>
          </cell>
          <cell r="E8885">
            <v>38246</v>
          </cell>
        </row>
        <row r="8886">
          <cell r="A8886">
            <v>971639157</v>
          </cell>
          <cell r="B8886" t="str">
            <v>Prasad</v>
          </cell>
          <cell r="C8886" t="str">
            <v>Shalini</v>
          </cell>
          <cell r="D8886" t="str">
            <v>C</v>
          </cell>
          <cell r="E8886">
            <v>38246</v>
          </cell>
        </row>
        <row r="8887">
          <cell r="A8887">
            <v>971639157</v>
          </cell>
          <cell r="B8887" t="str">
            <v>Prasad</v>
          </cell>
          <cell r="C8887" t="str">
            <v>Shalini</v>
          </cell>
          <cell r="D8887" t="str">
            <v>C</v>
          </cell>
          <cell r="E8887">
            <v>38246</v>
          </cell>
        </row>
        <row r="8888">
          <cell r="A8888">
            <v>971639157</v>
          </cell>
          <cell r="B8888" t="str">
            <v>Prasad</v>
          </cell>
          <cell r="C8888" t="str">
            <v>Shalini</v>
          </cell>
          <cell r="D8888" t="str">
            <v>C</v>
          </cell>
          <cell r="E8888">
            <v>38246</v>
          </cell>
        </row>
        <row r="8889">
          <cell r="A8889">
            <v>971639157</v>
          </cell>
          <cell r="B8889" t="str">
            <v>Prasad</v>
          </cell>
          <cell r="C8889" t="str">
            <v>Shalini</v>
          </cell>
          <cell r="D8889" t="str">
            <v>C</v>
          </cell>
          <cell r="E8889">
            <v>38246</v>
          </cell>
        </row>
        <row r="8890">
          <cell r="A8890">
            <v>971639157</v>
          </cell>
          <cell r="B8890" t="str">
            <v>Prasad</v>
          </cell>
          <cell r="C8890" t="str">
            <v>Shalini</v>
          </cell>
          <cell r="D8890" t="str">
            <v>C</v>
          </cell>
          <cell r="E8890">
            <v>38246</v>
          </cell>
        </row>
        <row r="8891">
          <cell r="A8891">
            <v>971674705</v>
          </cell>
          <cell r="B8891" t="str">
            <v>Monsere</v>
          </cell>
          <cell r="C8891" t="str">
            <v>Christopher</v>
          </cell>
          <cell r="D8891" t="str">
            <v>C</v>
          </cell>
          <cell r="E8891">
            <v>37967</v>
          </cell>
        </row>
        <row r="8892">
          <cell r="A8892">
            <v>971674705</v>
          </cell>
          <cell r="B8892" t="str">
            <v>Monsere</v>
          </cell>
          <cell r="C8892" t="str">
            <v>Christopher</v>
          </cell>
          <cell r="D8892" t="str">
            <v>C</v>
          </cell>
          <cell r="E8892">
            <v>37967</v>
          </cell>
        </row>
        <row r="8893">
          <cell r="A8893">
            <v>971674705</v>
          </cell>
          <cell r="B8893" t="str">
            <v>Monsere</v>
          </cell>
          <cell r="C8893" t="str">
            <v>Christopher</v>
          </cell>
          <cell r="D8893" t="str">
            <v>C</v>
          </cell>
          <cell r="E8893">
            <v>37967</v>
          </cell>
        </row>
        <row r="8894">
          <cell r="A8894">
            <v>971674705</v>
          </cell>
          <cell r="B8894" t="str">
            <v>Monsere</v>
          </cell>
          <cell r="C8894" t="str">
            <v>Christopher</v>
          </cell>
          <cell r="D8894" t="str">
            <v>C</v>
          </cell>
          <cell r="E8894">
            <v>37967</v>
          </cell>
        </row>
        <row r="8895">
          <cell r="A8895">
            <v>971674705</v>
          </cell>
          <cell r="B8895" t="str">
            <v>Monsere</v>
          </cell>
          <cell r="C8895" t="str">
            <v>Christopher</v>
          </cell>
          <cell r="D8895" t="str">
            <v>C</v>
          </cell>
          <cell r="E8895">
            <v>37967</v>
          </cell>
        </row>
        <row r="8896">
          <cell r="A8896">
            <v>971674705</v>
          </cell>
          <cell r="B8896" t="str">
            <v>Monsere</v>
          </cell>
          <cell r="C8896" t="str">
            <v>Christopher</v>
          </cell>
          <cell r="D8896" t="str">
            <v>C</v>
          </cell>
          <cell r="E8896">
            <v>37967</v>
          </cell>
        </row>
        <row r="8897">
          <cell r="A8897">
            <v>971674705</v>
          </cell>
          <cell r="B8897" t="str">
            <v>Monsere</v>
          </cell>
          <cell r="C8897" t="str">
            <v>Christopher</v>
          </cell>
          <cell r="D8897" t="str">
            <v>C</v>
          </cell>
          <cell r="E8897">
            <v>37967</v>
          </cell>
        </row>
        <row r="8898">
          <cell r="A8898">
            <v>971674705</v>
          </cell>
          <cell r="B8898" t="str">
            <v>Monsere</v>
          </cell>
          <cell r="C8898" t="str">
            <v>Christopher</v>
          </cell>
          <cell r="D8898" t="str">
            <v>C</v>
          </cell>
          <cell r="E8898">
            <v>37967</v>
          </cell>
        </row>
        <row r="8899">
          <cell r="A8899">
            <v>971774598</v>
          </cell>
          <cell r="B8899" t="str">
            <v>Race</v>
          </cell>
          <cell r="C8899" t="str">
            <v>Elizabeth</v>
          </cell>
          <cell r="D8899" t="str">
            <v>E</v>
          </cell>
          <cell r="E8899">
            <v>39341</v>
          </cell>
        </row>
        <row r="8900">
          <cell r="A8900">
            <v>971774598</v>
          </cell>
          <cell r="B8900" t="str">
            <v>Race</v>
          </cell>
          <cell r="C8900" t="str">
            <v>Elizabeth</v>
          </cell>
          <cell r="D8900" t="str">
            <v>E</v>
          </cell>
          <cell r="E8900">
            <v>39341</v>
          </cell>
        </row>
        <row r="8901">
          <cell r="A8901">
            <v>971797427</v>
          </cell>
          <cell r="B8901" t="str">
            <v>Eichelberger</v>
          </cell>
          <cell r="C8901" t="str">
            <v>Brenda</v>
          </cell>
          <cell r="D8901" t="str">
            <v>E</v>
          </cell>
          <cell r="E8901">
            <v>36054</v>
          </cell>
        </row>
        <row r="8902">
          <cell r="A8902">
            <v>971797427</v>
          </cell>
          <cell r="B8902" t="str">
            <v>Eichelberger</v>
          </cell>
          <cell r="C8902" t="str">
            <v>Brenda</v>
          </cell>
          <cell r="D8902" t="str">
            <v>E</v>
          </cell>
          <cell r="E8902">
            <v>36054</v>
          </cell>
        </row>
        <row r="8903">
          <cell r="A8903">
            <v>971797427</v>
          </cell>
          <cell r="B8903" t="str">
            <v>Eichelberger</v>
          </cell>
          <cell r="C8903" t="str">
            <v>Brenda</v>
          </cell>
          <cell r="D8903" t="str">
            <v>E</v>
          </cell>
          <cell r="E8903">
            <v>36054</v>
          </cell>
        </row>
        <row r="8904">
          <cell r="A8904">
            <v>971797427</v>
          </cell>
          <cell r="B8904" t="str">
            <v>Eichelberger</v>
          </cell>
          <cell r="C8904" t="str">
            <v>Brenda</v>
          </cell>
          <cell r="D8904" t="str">
            <v>E</v>
          </cell>
          <cell r="E8904">
            <v>36054</v>
          </cell>
        </row>
        <row r="8905">
          <cell r="A8905">
            <v>971825348</v>
          </cell>
          <cell r="B8905" t="str">
            <v>Collier</v>
          </cell>
          <cell r="C8905" t="str">
            <v>Catherine</v>
          </cell>
          <cell r="D8905" t="str">
            <v>C</v>
          </cell>
          <cell r="E8905">
            <v>38976</v>
          </cell>
        </row>
        <row r="8906">
          <cell r="A8906">
            <v>971825348</v>
          </cell>
          <cell r="B8906" t="str">
            <v>Collier</v>
          </cell>
          <cell r="C8906" t="str">
            <v>Catherine</v>
          </cell>
          <cell r="D8906" t="str">
            <v>C</v>
          </cell>
          <cell r="E8906">
            <v>38976</v>
          </cell>
        </row>
        <row r="8907">
          <cell r="A8907">
            <v>971825348</v>
          </cell>
          <cell r="B8907" t="str">
            <v>Collier</v>
          </cell>
          <cell r="C8907" t="str">
            <v>Catherine</v>
          </cell>
          <cell r="D8907" t="str">
            <v>C</v>
          </cell>
          <cell r="E8907">
            <v>38976</v>
          </cell>
        </row>
        <row r="8908">
          <cell r="A8908">
            <v>971825348</v>
          </cell>
          <cell r="B8908" t="str">
            <v>Collier</v>
          </cell>
          <cell r="C8908" t="str">
            <v>Catherine</v>
          </cell>
          <cell r="D8908" t="str">
            <v>C</v>
          </cell>
          <cell r="E8908">
            <v>38976</v>
          </cell>
        </row>
        <row r="8909">
          <cell r="A8909">
            <v>971871438</v>
          </cell>
          <cell r="B8909" t="str">
            <v>Branham</v>
          </cell>
          <cell r="C8909" t="str">
            <v>Barbara</v>
          </cell>
          <cell r="D8909" t="str">
            <v>C</v>
          </cell>
          <cell r="E8909">
            <v>33132</v>
          </cell>
        </row>
        <row r="8910">
          <cell r="A8910">
            <v>971871438</v>
          </cell>
          <cell r="B8910" t="str">
            <v>Branham</v>
          </cell>
          <cell r="C8910" t="str">
            <v>Barbara</v>
          </cell>
          <cell r="D8910" t="str">
            <v>C</v>
          </cell>
          <cell r="E8910">
            <v>33132</v>
          </cell>
        </row>
        <row r="8911">
          <cell r="A8911">
            <v>971871438</v>
          </cell>
          <cell r="B8911" t="str">
            <v>Branham</v>
          </cell>
          <cell r="C8911" t="str">
            <v>Barbara</v>
          </cell>
          <cell r="D8911" t="str">
            <v>C</v>
          </cell>
          <cell r="E8911">
            <v>33132</v>
          </cell>
        </row>
        <row r="8912">
          <cell r="A8912">
            <v>971871438</v>
          </cell>
          <cell r="B8912" t="str">
            <v>Branham</v>
          </cell>
          <cell r="C8912" t="str">
            <v>Barbara</v>
          </cell>
          <cell r="D8912" t="str">
            <v>C</v>
          </cell>
          <cell r="E8912">
            <v>33132</v>
          </cell>
        </row>
        <row r="8913">
          <cell r="A8913">
            <v>971871438</v>
          </cell>
          <cell r="B8913" t="str">
            <v>Branham</v>
          </cell>
          <cell r="C8913" t="str">
            <v>Barbara</v>
          </cell>
          <cell r="D8913" t="str">
            <v>C</v>
          </cell>
          <cell r="E8913">
            <v>33132</v>
          </cell>
        </row>
        <row r="8914">
          <cell r="A8914">
            <v>971899156</v>
          </cell>
          <cell r="B8914" t="str">
            <v>Reysenbach</v>
          </cell>
          <cell r="C8914" t="str">
            <v>Anna-Louise</v>
          </cell>
          <cell r="D8914" t="str">
            <v>A</v>
          </cell>
          <cell r="E8914">
            <v>37880</v>
          </cell>
        </row>
        <row r="8915">
          <cell r="A8915">
            <v>971899156</v>
          </cell>
          <cell r="B8915" t="str">
            <v>Reysenbach</v>
          </cell>
          <cell r="C8915" t="str">
            <v>Anna-Louise</v>
          </cell>
          <cell r="D8915" t="str">
            <v>A</v>
          </cell>
          <cell r="E8915">
            <v>37880</v>
          </cell>
        </row>
        <row r="8916">
          <cell r="A8916">
            <v>971899156</v>
          </cell>
          <cell r="B8916" t="str">
            <v>Reysenbach</v>
          </cell>
          <cell r="C8916" t="str">
            <v>Anna-Louise</v>
          </cell>
          <cell r="D8916" t="str">
            <v>A</v>
          </cell>
          <cell r="E8916">
            <v>37880</v>
          </cell>
        </row>
        <row r="8917">
          <cell r="A8917">
            <v>971899156</v>
          </cell>
          <cell r="B8917" t="str">
            <v>Reysenbach</v>
          </cell>
          <cell r="C8917" t="str">
            <v>Anna-Louise</v>
          </cell>
          <cell r="D8917" t="str">
            <v>A</v>
          </cell>
          <cell r="E8917">
            <v>37880</v>
          </cell>
        </row>
        <row r="8918">
          <cell r="A8918">
            <v>971899156</v>
          </cell>
          <cell r="B8918" t="str">
            <v>Reysenbach</v>
          </cell>
          <cell r="C8918" t="str">
            <v>Anna-Louise</v>
          </cell>
          <cell r="D8918" t="str">
            <v>A</v>
          </cell>
          <cell r="E8918">
            <v>37880</v>
          </cell>
        </row>
        <row r="8919">
          <cell r="A8919">
            <v>971899156</v>
          </cell>
          <cell r="B8919" t="str">
            <v>Reysenbach</v>
          </cell>
          <cell r="C8919" t="str">
            <v>Anna-Louise</v>
          </cell>
          <cell r="D8919" t="str">
            <v>A</v>
          </cell>
          <cell r="E8919">
            <v>37880</v>
          </cell>
        </row>
        <row r="8920">
          <cell r="A8920">
            <v>971899156</v>
          </cell>
          <cell r="B8920" t="str">
            <v>Reysenbach</v>
          </cell>
          <cell r="C8920" t="str">
            <v>Anna-Louise</v>
          </cell>
          <cell r="D8920" t="str">
            <v>A</v>
          </cell>
          <cell r="E8920">
            <v>37880</v>
          </cell>
        </row>
        <row r="8921">
          <cell r="A8921">
            <v>971899156</v>
          </cell>
          <cell r="B8921" t="str">
            <v>Reysenbach</v>
          </cell>
          <cell r="C8921" t="str">
            <v>Anna-Louise</v>
          </cell>
          <cell r="D8921" t="str">
            <v>A</v>
          </cell>
          <cell r="E8921">
            <v>37880</v>
          </cell>
        </row>
        <row r="8922">
          <cell r="A8922">
            <v>971899156</v>
          </cell>
          <cell r="B8922" t="str">
            <v>Reysenbach</v>
          </cell>
          <cell r="C8922" t="str">
            <v>Anna-Louise</v>
          </cell>
          <cell r="D8922" t="str">
            <v>A</v>
          </cell>
          <cell r="E8922">
            <v>37880</v>
          </cell>
        </row>
        <row r="8923">
          <cell r="A8923">
            <v>971899156</v>
          </cell>
          <cell r="B8923" t="str">
            <v>Reysenbach</v>
          </cell>
          <cell r="C8923" t="str">
            <v>Anna-Louise</v>
          </cell>
          <cell r="D8923" t="str">
            <v>A</v>
          </cell>
          <cell r="E8923">
            <v>37880</v>
          </cell>
        </row>
        <row r="8924">
          <cell r="A8924">
            <v>971908098</v>
          </cell>
          <cell r="B8924" t="str">
            <v>Karavanic</v>
          </cell>
          <cell r="C8924" t="str">
            <v>Karen</v>
          </cell>
          <cell r="D8924" t="str">
            <v>B</v>
          </cell>
          <cell r="E8924">
            <v>38976</v>
          </cell>
        </row>
        <row r="8925">
          <cell r="A8925">
            <v>971908098</v>
          </cell>
          <cell r="B8925" t="str">
            <v>Karavanic</v>
          </cell>
          <cell r="C8925" t="str">
            <v>Karen</v>
          </cell>
          <cell r="D8925" t="str">
            <v>B</v>
          </cell>
          <cell r="E8925">
            <v>38976</v>
          </cell>
        </row>
        <row r="8926">
          <cell r="A8926">
            <v>971908098</v>
          </cell>
          <cell r="B8926" t="str">
            <v>Karavanic</v>
          </cell>
          <cell r="C8926" t="str">
            <v>Karen</v>
          </cell>
          <cell r="D8926" t="str">
            <v>B</v>
          </cell>
          <cell r="E8926">
            <v>38976</v>
          </cell>
        </row>
        <row r="8927">
          <cell r="A8927">
            <v>971908098</v>
          </cell>
          <cell r="B8927" t="str">
            <v>Karavanic</v>
          </cell>
          <cell r="C8927" t="str">
            <v>Karen</v>
          </cell>
          <cell r="D8927" t="str">
            <v>B</v>
          </cell>
          <cell r="E8927">
            <v>38976</v>
          </cell>
        </row>
        <row r="8928">
          <cell r="A8928">
            <v>971930718</v>
          </cell>
          <cell r="B8928" t="str">
            <v>Clark</v>
          </cell>
          <cell r="C8928" t="str">
            <v>Saori</v>
          </cell>
          <cell r="D8928" t="str">
            <v>N</v>
          </cell>
          <cell r="E8928">
            <v>37830</v>
          </cell>
        </row>
        <row r="8929">
          <cell r="A8929">
            <v>971930718</v>
          </cell>
          <cell r="B8929" t="str">
            <v>Clark</v>
          </cell>
          <cell r="C8929" t="str">
            <v>Saori</v>
          </cell>
          <cell r="D8929" t="str">
            <v>N</v>
          </cell>
          <cell r="E8929">
            <v>37830</v>
          </cell>
        </row>
        <row r="8930">
          <cell r="A8930">
            <v>971940729</v>
          </cell>
          <cell r="B8930" t="str">
            <v>Schulte</v>
          </cell>
          <cell r="C8930" t="str">
            <v>Mark</v>
          </cell>
          <cell r="D8930" t="str">
            <v>E</v>
          </cell>
          <cell r="E8930">
            <v>38209</v>
          </cell>
        </row>
        <row r="8931">
          <cell r="A8931">
            <v>971940729</v>
          </cell>
          <cell r="B8931" t="str">
            <v>Schulte</v>
          </cell>
          <cell r="C8931" t="str">
            <v>Mark</v>
          </cell>
          <cell r="D8931" t="str">
            <v>E</v>
          </cell>
          <cell r="E8931">
            <v>38209</v>
          </cell>
        </row>
        <row r="8932">
          <cell r="A8932">
            <v>971940729</v>
          </cell>
          <cell r="B8932" t="str">
            <v>Schulte</v>
          </cell>
          <cell r="C8932" t="str">
            <v>Mark</v>
          </cell>
          <cell r="D8932" t="str">
            <v>E</v>
          </cell>
          <cell r="E8932">
            <v>38209</v>
          </cell>
        </row>
        <row r="8933">
          <cell r="A8933">
            <v>971940729</v>
          </cell>
          <cell r="B8933" t="str">
            <v>Schulte</v>
          </cell>
          <cell r="C8933" t="str">
            <v>Mark</v>
          </cell>
          <cell r="D8933" t="str">
            <v>E</v>
          </cell>
          <cell r="E8933">
            <v>38209</v>
          </cell>
        </row>
        <row r="8934">
          <cell r="A8934">
            <v>971940729</v>
          </cell>
          <cell r="B8934" t="str">
            <v>Schulte</v>
          </cell>
          <cell r="C8934" t="str">
            <v>Mark</v>
          </cell>
          <cell r="D8934" t="str">
            <v>E</v>
          </cell>
          <cell r="E8934">
            <v>38209</v>
          </cell>
        </row>
        <row r="8935">
          <cell r="A8935">
            <v>971956146</v>
          </cell>
          <cell r="B8935" t="str">
            <v>Haugen</v>
          </cell>
          <cell r="C8935" t="str">
            <v>Patricia</v>
          </cell>
          <cell r="D8935" t="str">
            <v>N</v>
          </cell>
          <cell r="E8935">
            <v>38002</v>
          </cell>
        </row>
        <row r="8936">
          <cell r="A8936">
            <v>971956146</v>
          </cell>
          <cell r="B8936" t="str">
            <v>Haugen</v>
          </cell>
          <cell r="C8936" t="str">
            <v>Patricia</v>
          </cell>
          <cell r="D8936" t="str">
            <v>N</v>
          </cell>
          <cell r="E8936">
            <v>38002</v>
          </cell>
        </row>
        <row r="8937">
          <cell r="A8937">
            <v>971962637</v>
          </cell>
          <cell r="B8937" t="str">
            <v>Belgique</v>
          </cell>
          <cell r="C8937" t="str">
            <v>Joel</v>
          </cell>
          <cell r="D8937" t="str">
            <v>E</v>
          </cell>
          <cell r="E8937">
            <v>37515</v>
          </cell>
        </row>
        <row r="8938">
          <cell r="A8938">
            <v>971962637</v>
          </cell>
          <cell r="B8938" t="str">
            <v>Belgique</v>
          </cell>
          <cell r="C8938" t="str">
            <v>Joel</v>
          </cell>
          <cell r="D8938" t="str">
            <v>E</v>
          </cell>
          <cell r="E8938">
            <v>37515</v>
          </cell>
        </row>
        <row r="8939">
          <cell r="A8939">
            <v>971962637</v>
          </cell>
          <cell r="B8939" t="str">
            <v>Belgique</v>
          </cell>
          <cell r="C8939" t="str">
            <v>Joel</v>
          </cell>
          <cell r="D8939" t="str">
            <v>E</v>
          </cell>
          <cell r="E8939">
            <v>37515</v>
          </cell>
        </row>
        <row r="8940">
          <cell r="A8940">
            <v>971962637</v>
          </cell>
          <cell r="B8940" t="str">
            <v>Belgique</v>
          </cell>
          <cell r="C8940" t="str">
            <v>Joel</v>
          </cell>
          <cell r="D8940" t="str">
            <v>E</v>
          </cell>
          <cell r="E8940">
            <v>37515</v>
          </cell>
        </row>
        <row r="8941">
          <cell r="A8941">
            <v>971962637</v>
          </cell>
          <cell r="B8941" t="str">
            <v>Belgique</v>
          </cell>
          <cell r="C8941" t="str">
            <v>Joel</v>
          </cell>
          <cell r="D8941" t="str">
            <v>E</v>
          </cell>
          <cell r="E8941">
            <v>37515</v>
          </cell>
        </row>
        <row r="8942">
          <cell r="A8942">
            <v>971990754</v>
          </cell>
          <cell r="B8942" t="str">
            <v>Wollam Logue</v>
          </cell>
          <cell r="C8942" t="str">
            <v>Jessica</v>
          </cell>
          <cell r="D8942" t="str">
            <v>H</v>
          </cell>
          <cell r="E8942">
            <v>38611</v>
          </cell>
        </row>
        <row r="8943">
          <cell r="A8943">
            <v>971990754</v>
          </cell>
          <cell r="B8943" t="str">
            <v>Wollam Logue</v>
          </cell>
          <cell r="C8943" t="str">
            <v>Jessica</v>
          </cell>
          <cell r="D8943" t="str">
            <v>H</v>
          </cell>
          <cell r="E8943">
            <v>38611</v>
          </cell>
        </row>
        <row r="8944">
          <cell r="A8944">
            <v>972020687</v>
          </cell>
          <cell r="B8944" t="str">
            <v>Do</v>
          </cell>
          <cell r="C8944" t="str">
            <v>Lan</v>
          </cell>
          <cell r="D8944" t="str">
            <v>N</v>
          </cell>
          <cell r="E8944">
            <v>37880</v>
          </cell>
        </row>
        <row r="8945">
          <cell r="A8945">
            <v>972020687</v>
          </cell>
          <cell r="B8945" t="str">
            <v>Do</v>
          </cell>
          <cell r="C8945" t="str">
            <v>Lan</v>
          </cell>
          <cell r="D8945" t="str">
            <v>N</v>
          </cell>
          <cell r="E8945">
            <v>37880</v>
          </cell>
        </row>
        <row r="8946">
          <cell r="A8946">
            <v>972020687</v>
          </cell>
          <cell r="B8946" t="str">
            <v>Do</v>
          </cell>
          <cell r="C8946" t="str">
            <v>Lan</v>
          </cell>
          <cell r="D8946" t="str">
            <v>N</v>
          </cell>
          <cell r="E8946">
            <v>37880</v>
          </cell>
        </row>
        <row r="8947">
          <cell r="A8947">
            <v>972020687</v>
          </cell>
          <cell r="B8947" t="str">
            <v>Do</v>
          </cell>
          <cell r="C8947" t="str">
            <v>Lan</v>
          </cell>
          <cell r="D8947" t="str">
            <v>N</v>
          </cell>
          <cell r="E8947">
            <v>37880</v>
          </cell>
        </row>
        <row r="8948">
          <cell r="A8948">
            <v>972020687</v>
          </cell>
          <cell r="B8948" t="str">
            <v>Do</v>
          </cell>
          <cell r="C8948" t="str">
            <v>Lan</v>
          </cell>
          <cell r="D8948" t="str">
            <v>N</v>
          </cell>
          <cell r="E8948">
            <v>37880</v>
          </cell>
        </row>
        <row r="8949">
          <cell r="A8949">
            <v>972020687</v>
          </cell>
          <cell r="B8949" t="str">
            <v>Do</v>
          </cell>
          <cell r="C8949" t="str">
            <v>Lan</v>
          </cell>
          <cell r="D8949" t="str">
            <v>N</v>
          </cell>
          <cell r="E8949">
            <v>37880</v>
          </cell>
        </row>
        <row r="8950">
          <cell r="A8950">
            <v>972031105</v>
          </cell>
          <cell r="B8950" t="str">
            <v>Toppe</v>
          </cell>
          <cell r="C8950" t="str">
            <v>Michele</v>
          </cell>
          <cell r="D8950" t="str">
            <v>N</v>
          </cell>
          <cell r="E8950">
            <v>36708</v>
          </cell>
        </row>
        <row r="8951">
          <cell r="A8951">
            <v>972031105</v>
          </cell>
          <cell r="B8951" t="str">
            <v>Toppe</v>
          </cell>
          <cell r="C8951" t="str">
            <v>Michele</v>
          </cell>
          <cell r="D8951" t="str">
            <v>N</v>
          </cell>
          <cell r="E8951">
            <v>36708</v>
          </cell>
        </row>
        <row r="8952">
          <cell r="A8952">
            <v>972031105</v>
          </cell>
          <cell r="B8952" t="str">
            <v>Toppe</v>
          </cell>
          <cell r="C8952" t="str">
            <v>Michele</v>
          </cell>
          <cell r="D8952" t="str">
            <v>N</v>
          </cell>
          <cell r="E8952">
            <v>36708</v>
          </cell>
        </row>
        <row r="8953">
          <cell r="A8953">
            <v>972031105</v>
          </cell>
          <cell r="B8953" t="str">
            <v>Toppe</v>
          </cell>
          <cell r="C8953" t="str">
            <v>Michele</v>
          </cell>
          <cell r="D8953" t="str">
            <v>N</v>
          </cell>
          <cell r="E8953">
            <v>36708</v>
          </cell>
        </row>
        <row r="8954">
          <cell r="A8954">
            <v>972074968</v>
          </cell>
          <cell r="B8954" t="str">
            <v>Zahrowski</v>
          </cell>
          <cell r="C8954" t="str">
            <v>Robert</v>
          </cell>
          <cell r="D8954" t="str">
            <v>E</v>
          </cell>
          <cell r="E8954">
            <v>37880</v>
          </cell>
        </row>
        <row r="8955">
          <cell r="A8955">
            <v>972074968</v>
          </cell>
          <cell r="B8955" t="str">
            <v>Zahrowski</v>
          </cell>
          <cell r="C8955" t="str">
            <v>Robert</v>
          </cell>
          <cell r="D8955" t="str">
            <v>E</v>
          </cell>
          <cell r="E8955">
            <v>37880</v>
          </cell>
        </row>
        <row r="8956">
          <cell r="A8956">
            <v>972074968</v>
          </cell>
          <cell r="B8956" t="str">
            <v>Zahrowski</v>
          </cell>
          <cell r="C8956" t="str">
            <v>Robert</v>
          </cell>
          <cell r="D8956" t="str">
            <v>E</v>
          </cell>
          <cell r="E8956">
            <v>37880</v>
          </cell>
        </row>
        <row r="8957">
          <cell r="A8957">
            <v>972074968</v>
          </cell>
          <cell r="B8957" t="str">
            <v>Zahrowski</v>
          </cell>
          <cell r="C8957" t="str">
            <v>Robert</v>
          </cell>
          <cell r="D8957" t="str">
            <v>E</v>
          </cell>
          <cell r="E8957">
            <v>37880</v>
          </cell>
        </row>
        <row r="8958">
          <cell r="A8958">
            <v>972074968</v>
          </cell>
          <cell r="B8958" t="str">
            <v>Zahrowski</v>
          </cell>
          <cell r="C8958" t="str">
            <v>Robert</v>
          </cell>
          <cell r="D8958" t="str">
            <v>E</v>
          </cell>
          <cell r="E8958">
            <v>37880</v>
          </cell>
        </row>
        <row r="8959">
          <cell r="A8959">
            <v>972108161</v>
          </cell>
          <cell r="B8959" t="str">
            <v>Streck</v>
          </cell>
          <cell r="C8959" t="str">
            <v>Martin</v>
          </cell>
          <cell r="D8959" t="str">
            <v>B</v>
          </cell>
          <cell r="E8959">
            <v>38246</v>
          </cell>
        </row>
        <row r="8960">
          <cell r="A8960">
            <v>972108161</v>
          </cell>
          <cell r="B8960" t="str">
            <v>Streck</v>
          </cell>
          <cell r="C8960" t="str">
            <v>Martin</v>
          </cell>
          <cell r="D8960" t="str">
            <v>B</v>
          </cell>
          <cell r="E8960">
            <v>38246</v>
          </cell>
        </row>
        <row r="8961">
          <cell r="A8961">
            <v>972108161</v>
          </cell>
          <cell r="B8961" t="str">
            <v>Streck</v>
          </cell>
          <cell r="C8961" t="str">
            <v>Martin</v>
          </cell>
          <cell r="D8961" t="str">
            <v>B</v>
          </cell>
          <cell r="E8961">
            <v>38246</v>
          </cell>
        </row>
        <row r="8962">
          <cell r="A8962">
            <v>972108161</v>
          </cell>
          <cell r="B8962" t="str">
            <v>Streck</v>
          </cell>
          <cell r="C8962" t="str">
            <v>Martin</v>
          </cell>
          <cell r="D8962" t="str">
            <v>B</v>
          </cell>
          <cell r="E8962">
            <v>38246</v>
          </cell>
        </row>
        <row r="8963">
          <cell r="A8963">
            <v>972108161</v>
          </cell>
          <cell r="B8963" t="str">
            <v>Streck</v>
          </cell>
          <cell r="C8963" t="str">
            <v>Martin</v>
          </cell>
          <cell r="D8963" t="str">
            <v>B</v>
          </cell>
          <cell r="E8963">
            <v>38246</v>
          </cell>
        </row>
        <row r="8964">
          <cell r="A8964">
            <v>972108161</v>
          </cell>
          <cell r="B8964" t="str">
            <v>Streck</v>
          </cell>
          <cell r="C8964" t="str">
            <v>Martin</v>
          </cell>
          <cell r="D8964" t="str">
            <v>B</v>
          </cell>
          <cell r="E8964">
            <v>38246</v>
          </cell>
        </row>
        <row r="8965">
          <cell r="A8965">
            <v>972176868</v>
          </cell>
          <cell r="B8965" t="str">
            <v>Brown</v>
          </cell>
          <cell r="C8965" t="str">
            <v>Larry</v>
          </cell>
          <cell r="D8965" t="str">
            <v>L</v>
          </cell>
          <cell r="E8965">
            <v>39341</v>
          </cell>
        </row>
        <row r="8966">
          <cell r="A8966">
            <v>972176868</v>
          </cell>
          <cell r="B8966" t="str">
            <v>Brown</v>
          </cell>
          <cell r="C8966" t="str">
            <v>Larry</v>
          </cell>
          <cell r="D8966" t="str">
            <v>L</v>
          </cell>
          <cell r="E8966">
            <v>39341</v>
          </cell>
        </row>
        <row r="8967">
          <cell r="A8967">
            <v>972176868</v>
          </cell>
          <cell r="B8967" t="str">
            <v>Brown</v>
          </cell>
          <cell r="C8967" t="str">
            <v>Larry</v>
          </cell>
          <cell r="D8967" t="str">
            <v>L</v>
          </cell>
          <cell r="E8967">
            <v>39341</v>
          </cell>
        </row>
        <row r="8968">
          <cell r="A8968">
            <v>972176868</v>
          </cell>
          <cell r="B8968" t="str">
            <v>Brown</v>
          </cell>
          <cell r="C8968" t="str">
            <v>Larry</v>
          </cell>
          <cell r="D8968" t="str">
            <v>L</v>
          </cell>
          <cell r="E8968">
            <v>39341</v>
          </cell>
        </row>
        <row r="8969">
          <cell r="A8969">
            <v>972176868</v>
          </cell>
          <cell r="B8969" t="str">
            <v>Brown</v>
          </cell>
          <cell r="C8969" t="str">
            <v>Larry</v>
          </cell>
          <cell r="D8969" t="str">
            <v>L</v>
          </cell>
          <cell r="E8969">
            <v>39341</v>
          </cell>
        </row>
        <row r="8970">
          <cell r="A8970">
            <v>972177087</v>
          </cell>
          <cell r="B8970" t="str">
            <v>Streeter</v>
          </cell>
          <cell r="C8970" t="str">
            <v>Dan</v>
          </cell>
          <cell r="D8970" t="str">
            <v>D</v>
          </cell>
          <cell r="E8970">
            <v>34593</v>
          </cell>
        </row>
        <row r="8971">
          <cell r="A8971">
            <v>972177087</v>
          </cell>
          <cell r="B8971" t="str">
            <v>Streeter</v>
          </cell>
          <cell r="C8971" t="str">
            <v>Dan</v>
          </cell>
          <cell r="D8971" t="str">
            <v>D</v>
          </cell>
          <cell r="E8971">
            <v>34593</v>
          </cell>
        </row>
        <row r="8972">
          <cell r="A8972">
            <v>972177087</v>
          </cell>
          <cell r="B8972" t="str">
            <v>Streeter</v>
          </cell>
          <cell r="C8972" t="str">
            <v>Dan</v>
          </cell>
          <cell r="D8972" t="str">
            <v>D</v>
          </cell>
          <cell r="E8972">
            <v>34593</v>
          </cell>
        </row>
        <row r="8973">
          <cell r="A8973">
            <v>972177087</v>
          </cell>
          <cell r="B8973" t="str">
            <v>Streeter</v>
          </cell>
          <cell r="C8973" t="str">
            <v>Dan</v>
          </cell>
          <cell r="D8973" t="str">
            <v>D</v>
          </cell>
          <cell r="E8973">
            <v>34593</v>
          </cell>
        </row>
        <row r="8974">
          <cell r="A8974">
            <v>972177087</v>
          </cell>
          <cell r="B8974" t="str">
            <v>Streeter</v>
          </cell>
          <cell r="C8974" t="str">
            <v>Dan</v>
          </cell>
          <cell r="D8974" t="str">
            <v>D</v>
          </cell>
          <cell r="E8974">
            <v>34593</v>
          </cell>
        </row>
        <row r="8975">
          <cell r="A8975">
            <v>972177087</v>
          </cell>
          <cell r="B8975" t="str">
            <v>Streeter</v>
          </cell>
          <cell r="C8975" t="str">
            <v>Dan</v>
          </cell>
          <cell r="D8975" t="str">
            <v>D</v>
          </cell>
          <cell r="E8975">
            <v>34593</v>
          </cell>
        </row>
        <row r="8976">
          <cell r="A8976">
            <v>972177087</v>
          </cell>
          <cell r="B8976" t="str">
            <v>Streeter</v>
          </cell>
          <cell r="C8976" t="str">
            <v>Dan</v>
          </cell>
          <cell r="D8976" t="str">
            <v>D</v>
          </cell>
          <cell r="E8976">
            <v>34593</v>
          </cell>
        </row>
        <row r="8977">
          <cell r="A8977">
            <v>972177087</v>
          </cell>
          <cell r="B8977" t="str">
            <v>Streeter</v>
          </cell>
          <cell r="C8977" t="str">
            <v>Dan</v>
          </cell>
          <cell r="D8977" t="str">
            <v>D</v>
          </cell>
          <cell r="E8977">
            <v>34593</v>
          </cell>
        </row>
        <row r="8978">
          <cell r="A8978">
            <v>972177087</v>
          </cell>
          <cell r="B8978" t="str">
            <v>Streeter</v>
          </cell>
          <cell r="C8978" t="str">
            <v>Dan</v>
          </cell>
          <cell r="D8978" t="str">
            <v>D</v>
          </cell>
          <cell r="E8978">
            <v>34593</v>
          </cell>
        </row>
        <row r="8979">
          <cell r="A8979">
            <v>972180161</v>
          </cell>
          <cell r="B8979" t="str">
            <v>Hagedorn</v>
          </cell>
          <cell r="C8979" t="str">
            <v>Hau</v>
          </cell>
          <cell r="D8979" t="str">
            <v>N</v>
          </cell>
          <cell r="E8979">
            <v>39049</v>
          </cell>
        </row>
        <row r="8980">
          <cell r="A8980">
            <v>972180161</v>
          </cell>
          <cell r="B8980" t="str">
            <v>Hagedorn</v>
          </cell>
          <cell r="C8980" t="str">
            <v>Hau</v>
          </cell>
          <cell r="D8980" t="str">
            <v>N</v>
          </cell>
          <cell r="E8980">
            <v>39049</v>
          </cell>
        </row>
        <row r="8981">
          <cell r="A8981">
            <v>972180161</v>
          </cell>
          <cell r="B8981" t="str">
            <v>Hagedorn</v>
          </cell>
          <cell r="C8981" t="str">
            <v>Hau</v>
          </cell>
          <cell r="D8981" t="str">
            <v>N</v>
          </cell>
          <cell r="E8981">
            <v>39049</v>
          </cell>
        </row>
        <row r="8982">
          <cell r="A8982">
            <v>972227380</v>
          </cell>
          <cell r="B8982" t="str">
            <v>Peerenboom</v>
          </cell>
          <cell r="C8982" t="str">
            <v>Anthony</v>
          </cell>
          <cell r="D8982" t="str">
            <v>N</v>
          </cell>
          <cell r="E8982">
            <v>39167</v>
          </cell>
        </row>
        <row r="8983">
          <cell r="A8983">
            <v>972227380</v>
          </cell>
          <cell r="B8983" t="str">
            <v>Peerenboom</v>
          </cell>
          <cell r="C8983" t="str">
            <v>Anthony</v>
          </cell>
          <cell r="D8983" t="str">
            <v>N</v>
          </cell>
          <cell r="E8983">
            <v>39167</v>
          </cell>
        </row>
        <row r="8984">
          <cell r="A8984">
            <v>972227380</v>
          </cell>
          <cell r="B8984" t="str">
            <v>Peerenboom</v>
          </cell>
          <cell r="C8984" t="str">
            <v>Anthony</v>
          </cell>
          <cell r="D8984" t="str">
            <v>N</v>
          </cell>
          <cell r="E8984">
            <v>39167</v>
          </cell>
        </row>
        <row r="8985">
          <cell r="A8985">
            <v>972227380</v>
          </cell>
          <cell r="B8985" t="str">
            <v>Peerenboom</v>
          </cell>
          <cell r="C8985" t="str">
            <v>Anthony</v>
          </cell>
          <cell r="D8985" t="str">
            <v>N</v>
          </cell>
          <cell r="E8985">
            <v>39167</v>
          </cell>
        </row>
        <row r="8986">
          <cell r="A8986">
            <v>972261490</v>
          </cell>
          <cell r="B8986" t="str">
            <v>Zeiber</v>
          </cell>
          <cell r="C8986" t="str">
            <v>Alan</v>
          </cell>
          <cell r="D8986" t="str">
            <v>E</v>
          </cell>
          <cell r="E8986">
            <v>35430</v>
          </cell>
        </row>
        <row r="8987">
          <cell r="A8987">
            <v>972261490</v>
          </cell>
          <cell r="B8987" t="str">
            <v>Zeiber</v>
          </cell>
          <cell r="C8987" t="str">
            <v>Alan</v>
          </cell>
          <cell r="D8987" t="str">
            <v>E</v>
          </cell>
          <cell r="E8987">
            <v>35430</v>
          </cell>
        </row>
        <row r="8988">
          <cell r="A8988">
            <v>972261490</v>
          </cell>
          <cell r="B8988" t="str">
            <v>Zeiber</v>
          </cell>
          <cell r="C8988" t="str">
            <v>Alan</v>
          </cell>
          <cell r="D8988" t="str">
            <v>E</v>
          </cell>
          <cell r="E8988">
            <v>35430</v>
          </cell>
        </row>
        <row r="8989">
          <cell r="A8989">
            <v>972261490</v>
          </cell>
          <cell r="B8989" t="str">
            <v>Zeiber</v>
          </cell>
          <cell r="C8989" t="str">
            <v>Alan</v>
          </cell>
          <cell r="D8989" t="str">
            <v>E</v>
          </cell>
          <cell r="E8989">
            <v>35430</v>
          </cell>
        </row>
        <row r="8990">
          <cell r="A8990">
            <v>972261490</v>
          </cell>
          <cell r="B8990" t="str">
            <v>Zeiber</v>
          </cell>
          <cell r="C8990" t="str">
            <v>Alan</v>
          </cell>
          <cell r="D8990" t="str">
            <v>E</v>
          </cell>
          <cell r="E8990">
            <v>35430</v>
          </cell>
        </row>
        <row r="8991">
          <cell r="A8991">
            <v>972285253</v>
          </cell>
          <cell r="B8991" t="str">
            <v>Muhanji</v>
          </cell>
          <cell r="C8991" t="str">
            <v>Jeannette</v>
          </cell>
          <cell r="D8991" t="str">
            <v>C</v>
          </cell>
          <cell r="E8991">
            <v>37150</v>
          </cell>
        </row>
        <row r="8992">
          <cell r="A8992">
            <v>972285253</v>
          </cell>
          <cell r="B8992" t="str">
            <v>Muhanji</v>
          </cell>
          <cell r="C8992" t="str">
            <v>Jeannette</v>
          </cell>
          <cell r="D8992" t="str">
            <v>C</v>
          </cell>
          <cell r="E8992">
            <v>37150</v>
          </cell>
        </row>
        <row r="8993">
          <cell r="A8993">
            <v>972362149</v>
          </cell>
          <cell r="B8993" t="str">
            <v>Thomas</v>
          </cell>
          <cell r="C8993" t="str">
            <v>Joshua</v>
          </cell>
          <cell r="D8993" t="str">
            <v>P</v>
          </cell>
          <cell r="E8993">
            <v>39341</v>
          </cell>
        </row>
        <row r="8994">
          <cell r="A8994">
            <v>972362149</v>
          </cell>
          <cell r="B8994" t="str">
            <v>Thomas</v>
          </cell>
          <cell r="C8994" t="str">
            <v>Joshua</v>
          </cell>
          <cell r="D8994" t="str">
            <v>P</v>
          </cell>
          <cell r="E8994">
            <v>39341</v>
          </cell>
        </row>
        <row r="8995">
          <cell r="A8995">
            <v>972374844</v>
          </cell>
          <cell r="B8995" t="str">
            <v>Moore</v>
          </cell>
          <cell r="C8995" t="str">
            <v>Lynda</v>
          </cell>
          <cell r="D8995" t="str">
            <v>Q</v>
          </cell>
          <cell r="E8995">
            <v>39341</v>
          </cell>
        </row>
        <row r="8996">
          <cell r="A8996">
            <v>972374844</v>
          </cell>
          <cell r="B8996" t="str">
            <v>Moore</v>
          </cell>
          <cell r="C8996" t="str">
            <v>Lynda</v>
          </cell>
          <cell r="D8996" t="str">
            <v>Q</v>
          </cell>
          <cell r="E8996">
            <v>39341</v>
          </cell>
        </row>
        <row r="8997">
          <cell r="A8997">
            <v>972475450</v>
          </cell>
          <cell r="B8997" t="str">
            <v>Kim</v>
          </cell>
          <cell r="C8997" t="str">
            <v>Dae</v>
          </cell>
          <cell r="D8997" t="str">
            <v>C</v>
          </cell>
          <cell r="E8997">
            <v>38306</v>
          </cell>
        </row>
        <row r="8998">
          <cell r="A8998">
            <v>972475450</v>
          </cell>
          <cell r="B8998" t="str">
            <v>Kim</v>
          </cell>
          <cell r="C8998" t="str">
            <v>Dae</v>
          </cell>
          <cell r="D8998" t="str">
            <v>C</v>
          </cell>
          <cell r="E8998">
            <v>38306</v>
          </cell>
        </row>
        <row r="8999">
          <cell r="A8999">
            <v>972475450</v>
          </cell>
          <cell r="B8999" t="str">
            <v>Kim</v>
          </cell>
          <cell r="C8999" t="str">
            <v>Dae</v>
          </cell>
          <cell r="D8999" t="str">
            <v>C</v>
          </cell>
          <cell r="E8999">
            <v>38306</v>
          </cell>
        </row>
        <row r="9000">
          <cell r="A9000">
            <v>972475450</v>
          </cell>
          <cell r="B9000" t="str">
            <v>Kim</v>
          </cell>
          <cell r="C9000" t="str">
            <v>Dae</v>
          </cell>
          <cell r="D9000" t="str">
            <v>C</v>
          </cell>
          <cell r="E9000">
            <v>38306</v>
          </cell>
        </row>
        <row r="9001">
          <cell r="A9001">
            <v>972498387</v>
          </cell>
          <cell r="B9001" t="str">
            <v>Crosby</v>
          </cell>
          <cell r="C9001" t="str">
            <v>Gregory</v>
          </cell>
          <cell r="D9001" t="str">
            <v>E</v>
          </cell>
          <cell r="E9001">
            <v>37005</v>
          </cell>
        </row>
        <row r="9002">
          <cell r="A9002">
            <v>972498387</v>
          </cell>
          <cell r="B9002" t="str">
            <v>Crosby</v>
          </cell>
          <cell r="C9002" t="str">
            <v>Gregory</v>
          </cell>
          <cell r="D9002" t="str">
            <v>E</v>
          </cell>
          <cell r="E9002">
            <v>37005</v>
          </cell>
        </row>
        <row r="9003">
          <cell r="A9003">
            <v>972498387</v>
          </cell>
          <cell r="B9003" t="str">
            <v>Crosby</v>
          </cell>
          <cell r="C9003" t="str">
            <v>Gregory</v>
          </cell>
          <cell r="D9003" t="str">
            <v>E</v>
          </cell>
          <cell r="E9003">
            <v>37005</v>
          </cell>
        </row>
        <row r="9004">
          <cell r="A9004">
            <v>972498387</v>
          </cell>
          <cell r="B9004" t="str">
            <v>Crosby</v>
          </cell>
          <cell r="C9004" t="str">
            <v>Gregory</v>
          </cell>
          <cell r="D9004" t="str">
            <v>E</v>
          </cell>
          <cell r="E9004">
            <v>37005</v>
          </cell>
        </row>
        <row r="9005">
          <cell r="A9005">
            <v>972498387</v>
          </cell>
          <cell r="B9005" t="str">
            <v>Crosby</v>
          </cell>
          <cell r="C9005" t="str">
            <v>Gregory</v>
          </cell>
          <cell r="D9005" t="str">
            <v>E</v>
          </cell>
          <cell r="E9005">
            <v>37005</v>
          </cell>
        </row>
        <row r="9006">
          <cell r="A9006">
            <v>972553869</v>
          </cell>
          <cell r="B9006" t="str">
            <v>Caldwell</v>
          </cell>
          <cell r="C9006" t="str">
            <v>Cassie</v>
          </cell>
          <cell r="D9006" t="str">
            <v>D</v>
          </cell>
          <cell r="E9006">
            <v>38976</v>
          </cell>
        </row>
        <row r="9007">
          <cell r="A9007">
            <v>972553869</v>
          </cell>
          <cell r="B9007" t="str">
            <v>Caldwell</v>
          </cell>
          <cell r="C9007" t="str">
            <v>Cassie</v>
          </cell>
          <cell r="D9007" t="str">
            <v>D</v>
          </cell>
          <cell r="E9007">
            <v>38976</v>
          </cell>
        </row>
        <row r="9008">
          <cell r="A9008">
            <v>972553869</v>
          </cell>
          <cell r="B9008" t="str">
            <v>Caldwell</v>
          </cell>
          <cell r="C9008" t="str">
            <v>Cassie</v>
          </cell>
          <cell r="D9008" t="str">
            <v>D</v>
          </cell>
          <cell r="E9008">
            <v>38976</v>
          </cell>
        </row>
        <row r="9009">
          <cell r="A9009">
            <v>972553869</v>
          </cell>
          <cell r="B9009" t="str">
            <v>Caldwell</v>
          </cell>
          <cell r="C9009" t="str">
            <v>Cassie</v>
          </cell>
          <cell r="D9009" t="str">
            <v>D</v>
          </cell>
          <cell r="E9009">
            <v>38976</v>
          </cell>
        </row>
        <row r="9010">
          <cell r="A9010">
            <v>972609053</v>
          </cell>
          <cell r="B9010" t="str">
            <v>George</v>
          </cell>
          <cell r="C9010" t="str">
            <v>Anne</v>
          </cell>
          <cell r="D9010" t="str">
            <v>N</v>
          </cell>
          <cell r="E9010">
            <v>38208</v>
          </cell>
        </row>
        <row r="9011">
          <cell r="A9011">
            <v>972609053</v>
          </cell>
          <cell r="B9011" t="str">
            <v>George</v>
          </cell>
          <cell r="C9011" t="str">
            <v>Anne</v>
          </cell>
          <cell r="D9011" t="str">
            <v>N</v>
          </cell>
          <cell r="E9011">
            <v>38208</v>
          </cell>
        </row>
        <row r="9012">
          <cell r="A9012">
            <v>972668156</v>
          </cell>
          <cell r="B9012" t="str">
            <v>Gregg</v>
          </cell>
          <cell r="C9012" t="str">
            <v>Heather</v>
          </cell>
          <cell r="D9012" t="str">
            <v>N</v>
          </cell>
          <cell r="E9012">
            <v>39234</v>
          </cell>
        </row>
        <row r="9013">
          <cell r="A9013">
            <v>972668156</v>
          </cell>
          <cell r="B9013" t="str">
            <v>Gregg</v>
          </cell>
          <cell r="C9013" t="str">
            <v>Heather</v>
          </cell>
          <cell r="D9013" t="str">
            <v>N</v>
          </cell>
          <cell r="E9013">
            <v>39234</v>
          </cell>
        </row>
        <row r="9014">
          <cell r="A9014">
            <v>972672394</v>
          </cell>
          <cell r="B9014" t="str">
            <v>Lopez</v>
          </cell>
          <cell r="C9014" t="str">
            <v>Kathleen</v>
          </cell>
          <cell r="D9014" t="str">
            <v>H</v>
          </cell>
          <cell r="E9014">
            <v>35689</v>
          </cell>
        </row>
        <row r="9015">
          <cell r="A9015">
            <v>972672394</v>
          </cell>
          <cell r="B9015" t="str">
            <v>Lopez</v>
          </cell>
          <cell r="C9015" t="str">
            <v>Kathleen</v>
          </cell>
          <cell r="D9015" t="str">
            <v>H</v>
          </cell>
          <cell r="E9015">
            <v>35689</v>
          </cell>
        </row>
        <row r="9016">
          <cell r="A9016">
            <v>972696206</v>
          </cell>
          <cell r="B9016" t="str">
            <v>Richardson</v>
          </cell>
          <cell r="C9016" t="str">
            <v>Margaret</v>
          </cell>
          <cell r="D9016" t="str">
            <v>D</v>
          </cell>
          <cell r="E9016">
            <v>38976</v>
          </cell>
        </row>
        <row r="9017">
          <cell r="A9017">
            <v>972696206</v>
          </cell>
          <cell r="B9017" t="str">
            <v>Richardson</v>
          </cell>
          <cell r="C9017" t="str">
            <v>Margaret</v>
          </cell>
          <cell r="D9017" t="str">
            <v>D</v>
          </cell>
          <cell r="E9017">
            <v>38976</v>
          </cell>
        </row>
        <row r="9018">
          <cell r="A9018">
            <v>972696206</v>
          </cell>
          <cell r="B9018" t="str">
            <v>Richardson</v>
          </cell>
          <cell r="C9018" t="str">
            <v>Margaret</v>
          </cell>
          <cell r="D9018" t="str">
            <v>D</v>
          </cell>
          <cell r="E9018">
            <v>38976</v>
          </cell>
        </row>
        <row r="9019">
          <cell r="A9019">
            <v>972696206</v>
          </cell>
          <cell r="B9019" t="str">
            <v>Richardson</v>
          </cell>
          <cell r="C9019" t="str">
            <v>Margaret</v>
          </cell>
          <cell r="D9019" t="str">
            <v>D</v>
          </cell>
          <cell r="E9019">
            <v>38976</v>
          </cell>
        </row>
        <row r="9020">
          <cell r="A9020">
            <v>972696206</v>
          </cell>
          <cell r="B9020" t="str">
            <v>Richardson</v>
          </cell>
          <cell r="C9020" t="str">
            <v>Margaret</v>
          </cell>
          <cell r="D9020" t="str">
            <v>D</v>
          </cell>
          <cell r="E9020">
            <v>38976</v>
          </cell>
        </row>
        <row r="9021">
          <cell r="A9021">
            <v>972696206</v>
          </cell>
          <cell r="B9021" t="str">
            <v>Richardson</v>
          </cell>
          <cell r="C9021" t="str">
            <v>Margaret</v>
          </cell>
          <cell r="D9021" t="str">
            <v>D</v>
          </cell>
          <cell r="E9021">
            <v>38976</v>
          </cell>
        </row>
        <row r="9022">
          <cell r="A9022">
            <v>972696206</v>
          </cell>
          <cell r="B9022" t="str">
            <v>Richardson</v>
          </cell>
          <cell r="C9022" t="str">
            <v>Margaret</v>
          </cell>
          <cell r="D9022" t="str">
            <v>D</v>
          </cell>
          <cell r="E9022">
            <v>38976</v>
          </cell>
        </row>
        <row r="9023">
          <cell r="A9023">
            <v>972696206</v>
          </cell>
          <cell r="B9023" t="str">
            <v>Richardson</v>
          </cell>
          <cell r="C9023" t="str">
            <v>Margaret</v>
          </cell>
          <cell r="D9023" t="str">
            <v>D</v>
          </cell>
          <cell r="E9023">
            <v>38976</v>
          </cell>
        </row>
        <row r="9024">
          <cell r="A9024">
            <v>972817062</v>
          </cell>
          <cell r="B9024" t="str">
            <v>Johnson</v>
          </cell>
          <cell r="C9024" t="str">
            <v>H</v>
          </cell>
          <cell r="D9024" t="str">
            <v>A</v>
          </cell>
          <cell r="E9024">
            <v>32402</v>
          </cell>
        </row>
        <row r="9025">
          <cell r="A9025">
            <v>972817062</v>
          </cell>
          <cell r="B9025" t="str">
            <v>Johnson</v>
          </cell>
          <cell r="C9025" t="str">
            <v>H</v>
          </cell>
          <cell r="D9025" t="str">
            <v>A</v>
          </cell>
          <cell r="E9025">
            <v>32402</v>
          </cell>
        </row>
        <row r="9026">
          <cell r="A9026">
            <v>972817062</v>
          </cell>
          <cell r="B9026" t="str">
            <v>Johnson</v>
          </cell>
          <cell r="C9026" t="str">
            <v>H</v>
          </cell>
          <cell r="D9026" t="str">
            <v>A</v>
          </cell>
          <cell r="E9026">
            <v>32402</v>
          </cell>
        </row>
        <row r="9027">
          <cell r="A9027">
            <v>972817062</v>
          </cell>
          <cell r="B9027" t="str">
            <v>Johnson</v>
          </cell>
          <cell r="C9027" t="str">
            <v>H</v>
          </cell>
          <cell r="D9027" t="str">
            <v>A</v>
          </cell>
          <cell r="E9027">
            <v>32402</v>
          </cell>
        </row>
        <row r="9028">
          <cell r="A9028">
            <v>972817062</v>
          </cell>
          <cell r="B9028" t="str">
            <v>Johnson</v>
          </cell>
          <cell r="C9028" t="str">
            <v>H</v>
          </cell>
          <cell r="D9028" t="str">
            <v>A</v>
          </cell>
          <cell r="E9028">
            <v>32402</v>
          </cell>
        </row>
        <row r="9029">
          <cell r="A9029">
            <v>972839756</v>
          </cell>
          <cell r="B9029" t="str">
            <v>Garnett</v>
          </cell>
          <cell r="C9029" t="str">
            <v>Douglas</v>
          </cell>
          <cell r="D9029" t="str">
            <v>E</v>
          </cell>
          <cell r="E9029">
            <v>36876</v>
          </cell>
        </row>
        <row r="9030">
          <cell r="A9030">
            <v>972839756</v>
          </cell>
          <cell r="B9030" t="str">
            <v>Garnett</v>
          </cell>
          <cell r="C9030" t="str">
            <v>Douglas</v>
          </cell>
          <cell r="D9030" t="str">
            <v>E</v>
          </cell>
          <cell r="E9030">
            <v>36876</v>
          </cell>
        </row>
        <row r="9031">
          <cell r="A9031">
            <v>972839756</v>
          </cell>
          <cell r="B9031" t="str">
            <v>Garnett</v>
          </cell>
          <cell r="C9031" t="str">
            <v>Douglas</v>
          </cell>
          <cell r="D9031" t="str">
            <v>E</v>
          </cell>
          <cell r="E9031">
            <v>36876</v>
          </cell>
        </row>
        <row r="9032">
          <cell r="A9032">
            <v>972943035</v>
          </cell>
          <cell r="B9032" t="str">
            <v>Burchard</v>
          </cell>
          <cell r="C9032" t="str">
            <v>John</v>
          </cell>
          <cell r="D9032" t="str">
            <v>C</v>
          </cell>
          <cell r="E9032">
            <v>37469</v>
          </cell>
        </row>
        <row r="9033">
          <cell r="A9033">
            <v>972956225</v>
          </cell>
          <cell r="B9033" t="str">
            <v>Stevens</v>
          </cell>
          <cell r="C9033" t="str">
            <v>Jeffrey</v>
          </cell>
          <cell r="D9033" t="str">
            <v>E</v>
          </cell>
          <cell r="E9033">
            <v>37331</v>
          </cell>
        </row>
        <row r="9034">
          <cell r="A9034">
            <v>972956225</v>
          </cell>
          <cell r="B9034" t="str">
            <v>Stevens</v>
          </cell>
          <cell r="C9034" t="str">
            <v>Jeffrey</v>
          </cell>
          <cell r="D9034" t="str">
            <v>E</v>
          </cell>
          <cell r="E9034">
            <v>37331</v>
          </cell>
        </row>
        <row r="9035">
          <cell r="A9035">
            <v>972956225</v>
          </cell>
          <cell r="B9035" t="str">
            <v>Stevens</v>
          </cell>
          <cell r="C9035" t="str">
            <v>Jeffrey</v>
          </cell>
          <cell r="D9035" t="str">
            <v>E</v>
          </cell>
          <cell r="E9035">
            <v>37331</v>
          </cell>
        </row>
        <row r="9036">
          <cell r="A9036">
            <v>972956225</v>
          </cell>
          <cell r="B9036" t="str">
            <v>Stevens</v>
          </cell>
          <cell r="C9036" t="str">
            <v>Jeffrey</v>
          </cell>
          <cell r="D9036" t="str">
            <v>E</v>
          </cell>
          <cell r="E9036">
            <v>37331</v>
          </cell>
        </row>
        <row r="9037">
          <cell r="A9037">
            <v>972956225</v>
          </cell>
          <cell r="B9037" t="str">
            <v>Stevens</v>
          </cell>
          <cell r="C9037" t="str">
            <v>Jeffrey</v>
          </cell>
          <cell r="D9037" t="str">
            <v>E</v>
          </cell>
          <cell r="E9037">
            <v>37331</v>
          </cell>
        </row>
        <row r="9038">
          <cell r="A9038">
            <v>973002907</v>
          </cell>
          <cell r="B9038" t="str">
            <v>Schell</v>
          </cell>
          <cell r="C9038" t="str">
            <v>Charlotte</v>
          </cell>
          <cell r="D9038" t="str">
            <v>C</v>
          </cell>
          <cell r="E9038">
            <v>36785</v>
          </cell>
        </row>
        <row r="9039">
          <cell r="A9039">
            <v>973002907</v>
          </cell>
          <cell r="B9039" t="str">
            <v>Schell</v>
          </cell>
          <cell r="C9039" t="str">
            <v>Charlotte</v>
          </cell>
          <cell r="D9039" t="str">
            <v>C</v>
          </cell>
          <cell r="E9039">
            <v>36785</v>
          </cell>
        </row>
        <row r="9040">
          <cell r="A9040">
            <v>973002907</v>
          </cell>
          <cell r="B9040" t="str">
            <v>Schell</v>
          </cell>
          <cell r="C9040" t="str">
            <v>Charlotte</v>
          </cell>
          <cell r="D9040" t="str">
            <v>C</v>
          </cell>
          <cell r="E9040">
            <v>36785</v>
          </cell>
        </row>
        <row r="9041">
          <cell r="A9041">
            <v>973094542</v>
          </cell>
          <cell r="B9041" t="str">
            <v>Heller-Mafrica</v>
          </cell>
          <cell r="C9041" t="str">
            <v>Lilliana</v>
          </cell>
          <cell r="D9041" t="str">
            <v>E</v>
          </cell>
          <cell r="E9041">
            <v>37515</v>
          </cell>
        </row>
        <row r="9042">
          <cell r="A9042">
            <v>973094542</v>
          </cell>
          <cell r="B9042" t="str">
            <v>Heller-Mafrica</v>
          </cell>
          <cell r="C9042" t="str">
            <v>Lilliana</v>
          </cell>
          <cell r="D9042" t="str">
            <v>E</v>
          </cell>
          <cell r="E9042">
            <v>37515</v>
          </cell>
        </row>
        <row r="9043">
          <cell r="A9043">
            <v>973094542</v>
          </cell>
          <cell r="B9043" t="str">
            <v>Heller-Mafrica</v>
          </cell>
          <cell r="C9043" t="str">
            <v>Lilliana</v>
          </cell>
          <cell r="D9043" t="str">
            <v>E</v>
          </cell>
          <cell r="E9043">
            <v>37515</v>
          </cell>
        </row>
        <row r="9044">
          <cell r="A9044">
            <v>973094542</v>
          </cell>
          <cell r="B9044" t="str">
            <v>Heller-Mafrica</v>
          </cell>
          <cell r="C9044" t="str">
            <v>Lilliana</v>
          </cell>
          <cell r="D9044" t="str">
            <v>E</v>
          </cell>
          <cell r="E9044">
            <v>37515</v>
          </cell>
        </row>
        <row r="9045">
          <cell r="A9045">
            <v>973094542</v>
          </cell>
          <cell r="B9045" t="str">
            <v>Heller-Mafrica</v>
          </cell>
          <cell r="C9045" t="str">
            <v>Lilliana</v>
          </cell>
          <cell r="D9045" t="str">
            <v>E</v>
          </cell>
          <cell r="E9045">
            <v>37515</v>
          </cell>
        </row>
        <row r="9046">
          <cell r="A9046">
            <v>973094542</v>
          </cell>
          <cell r="B9046" t="str">
            <v>Heller-Mafrica</v>
          </cell>
          <cell r="C9046" t="str">
            <v>Lilliana</v>
          </cell>
          <cell r="D9046" t="str">
            <v>E</v>
          </cell>
          <cell r="E9046">
            <v>37515</v>
          </cell>
        </row>
        <row r="9047">
          <cell r="A9047">
            <v>973094542</v>
          </cell>
          <cell r="B9047" t="str">
            <v>Heller-Mafrica</v>
          </cell>
          <cell r="C9047" t="str">
            <v>Lilliana</v>
          </cell>
          <cell r="D9047" t="str">
            <v>E</v>
          </cell>
          <cell r="E9047">
            <v>37515</v>
          </cell>
        </row>
        <row r="9048">
          <cell r="A9048">
            <v>973094542</v>
          </cell>
          <cell r="B9048" t="str">
            <v>Heller-Mafrica</v>
          </cell>
          <cell r="C9048" t="str">
            <v>Lilliana</v>
          </cell>
          <cell r="D9048" t="str">
            <v>E</v>
          </cell>
          <cell r="E9048">
            <v>37515</v>
          </cell>
        </row>
        <row r="9049">
          <cell r="A9049">
            <v>973094542</v>
          </cell>
          <cell r="B9049" t="str">
            <v>Heller-Mafrica</v>
          </cell>
          <cell r="C9049" t="str">
            <v>Lilliana</v>
          </cell>
          <cell r="D9049" t="str">
            <v>E</v>
          </cell>
          <cell r="E9049">
            <v>37515</v>
          </cell>
        </row>
        <row r="9050">
          <cell r="A9050">
            <v>973094542</v>
          </cell>
          <cell r="B9050" t="str">
            <v>Heller-Mafrica</v>
          </cell>
          <cell r="C9050" t="str">
            <v>Lilliana</v>
          </cell>
          <cell r="D9050" t="str">
            <v>E</v>
          </cell>
          <cell r="E9050">
            <v>37515</v>
          </cell>
        </row>
        <row r="9051">
          <cell r="A9051">
            <v>973094542</v>
          </cell>
          <cell r="B9051" t="str">
            <v>Heller-Mafrica</v>
          </cell>
          <cell r="C9051" t="str">
            <v>Lilliana</v>
          </cell>
          <cell r="D9051" t="str">
            <v>E</v>
          </cell>
          <cell r="E9051">
            <v>37515</v>
          </cell>
        </row>
        <row r="9052">
          <cell r="A9052">
            <v>973094542</v>
          </cell>
          <cell r="B9052" t="str">
            <v>Heller-Mafrica</v>
          </cell>
          <cell r="C9052" t="str">
            <v>Lilliana</v>
          </cell>
          <cell r="D9052" t="str">
            <v>E</v>
          </cell>
          <cell r="E9052">
            <v>37515</v>
          </cell>
        </row>
        <row r="9053">
          <cell r="A9053">
            <v>973094542</v>
          </cell>
          <cell r="B9053" t="str">
            <v>Heller-Mafrica</v>
          </cell>
          <cell r="C9053" t="str">
            <v>Lilliana</v>
          </cell>
          <cell r="D9053" t="str">
            <v>E</v>
          </cell>
          <cell r="E9053">
            <v>37515</v>
          </cell>
        </row>
        <row r="9054">
          <cell r="A9054">
            <v>973094542</v>
          </cell>
          <cell r="B9054" t="str">
            <v>Heller-Mafrica</v>
          </cell>
          <cell r="C9054" t="str">
            <v>Lilliana</v>
          </cell>
          <cell r="D9054" t="str">
            <v>E</v>
          </cell>
          <cell r="E9054">
            <v>37515</v>
          </cell>
        </row>
        <row r="9055">
          <cell r="A9055">
            <v>973094542</v>
          </cell>
          <cell r="B9055" t="str">
            <v>Heller-Mafrica</v>
          </cell>
          <cell r="C9055" t="str">
            <v>Lilliana</v>
          </cell>
          <cell r="D9055" t="str">
            <v>E</v>
          </cell>
          <cell r="E9055">
            <v>37515</v>
          </cell>
        </row>
        <row r="9056">
          <cell r="A9056">
            <v>973094542</v>
          </cell>
          <cell r="B9056" t="str">
            <v>Heller-Mafrica</v>
          </cell>
          <cell r="C9056" t="str">
            <v>Lilliana</v>
          </cell>
          <cell r="D9056" t="str">
            <v>E</v>
          </cell>
          <cell r="E9056">
            <v>37515</v>
          </cell>
        </row>
        <row r="9057">
          <cell r="A9057">
            <v>973094542</v>
          </cell>
          <cell r="B9057" t="str">
            <v>Heller-Mafrica</v>
          </cell>
          <cell r="C9057" t="str">
            <v>Lilliana</v>
          </cell>
          <cell r="D9057" t="str">
            <v>E</v>
          </cell>
          <cell r="E9057">
            <v>37515</v>
          </cell>
        </row>
        <row r="9058">
          <cell r="A9058">
            <v>973094542</v>
          </cell>
          <cell r="B9058" t="str">
            <v>Heller-Mafrica</v>
          </cell>
          <cell r="C9058" t="str">
            <v>Lilliana</v>
          </cell>
          <cell r="D9058" t="str">
            <v>E</v>
          </cell>
          <cell r="E9058">
            <v>37515</v>
          </cell>
        </row>
        <row r="9059">
          <cell r="A9059">
            <v>973094542</v>
          </cell>
          <cell r="B9059" t="str">
            <v>Heller-Mafrica</v>
          </cell>
          <cell r="C9059" t="str">
            <v>Lilliana</v>
          </cell>
          <cell r="D9059" t="str">
            <v>E</v>
          </cell>
          <cell r="E9059">
            <v>37515</v>
          </cell>
        </row>
        <row r="9060">
          <cell r="A9060">
            <v>973094542</v>
          </cell>
          <cell r="B9060" t="str">
            <v>Heller-Mafrica</v>
          </cell>
          <cell r="C9060" t="str">
            <v>Lilliana</v>
          </cell>
          <cell r="D9060" t="str">
            <v>E</v>
          </cell>
          <cell r="E9060">
            <v>37515</v>
          </cell>
        </row>
        <row r="9061">
          <cell r="A9061">
            <v>973094542</v>
          </cell>
          <cell r="B9061" t="str">
            <v>Heller-Mafrica</v>
          </cell>
          <cell r="C9061" t="str">
            <v>Lilliana</v>
          </cell>
          <cell r="D9061" t="str">
            <v>E</v>
          </cell>
          <cell r="E9061">
            <v>37515</v>
          </cell>
        </row>
        <row r="9062">
          <cell r="A9062">
            <v>973133807</v>
          </cell>
          <cell r="B9062" t="str">
            <v>Sneider</v>
          </cell>
          <cell r="C9062" t="str">
            <v>Cary</v>
          </cell>
          <cell r="D9062" t="str">
            <v>E</v>
          </cell>
          <cell r="E9062">
            <v>39432</v>
          </cell>
        </row>
        <row r="9063">
          <cell r="A9063">
            <v>973133807</v>
          </cell>
          <cell r="B9063" t="str">
            <v>Sneider</v>
          </cell>
          <cell r="C9063" t="str">
            <v>Cary</v>
          </cell>
          <cell r="D9063" t="str">
            <v>E</v>
          </cell>
          <cell r="E9063">
            <v>39432</v>
          </cell>
        </row>
        <row r="9064">
          <cell r="A9064">
            <v>973133807</v>
          </cell>
          <cell r="B9064" t="str">
            <v>Sneider</v>
          </cell>
          <cell r="C9064" t="str">
            <v>Cary</v>
          </cell>
          <cell r="D9064" t="str">
            <v>E</v>
          </cell>
          <cell r="E9064">
            <v>39432</v>
          </cell>
        </row>
        <row r="9065">
          <cell r="A9065">
            <v>973162561</v>
          </cell>
          <cell r="B9065" t="str">
            <v>Putterman</v>
          </cell>
          <cell r="C9065" t="str">
            <v>Jeffrey</v>
          </cell>
          <cell r="D9065" t="str">
            <v>E</v>
          </cell>
          <cell r="E9065">
            <v>38246</v>
          </cell>
        </row>
        <row r="9066">
          <cell r="A9066">
            <v>973162561</v>
          </cell>
          <cell r="B9066" t="str">
            <v>Putterman</v>
          </cell>
          <cell r="C9066" t="str">
            <v>Jeffrey</v>
          </cell>
          <cell r="D9066" t="str">
            <v>E</v>
          </cell>
          <cell r="E9066">
            <v>38246</v>
          </cell>
        </row>
        <row r="9067">
          <cell r="A9067">
            <v>973162561</v>
          </cell>
          <cell r="B9067" t="str">
            <v>Putterman</v>
          </cell>
          <cell r="C9067" t="str">
            <v>Jeffrey</v>
          </cell>
          <cell r="D9067" t="str">
            <v>E</v>
          </cell>
          <cell r="E9067">
            <v>38246</v>
          </cell>
        </row>
        <row r="9068">
          <cell r="A9068">
            <v>973162561</v>
          </cell>
          <cell r="B9068" t="str">
            <v>Putterman</v>
          </cell>
          <cell r="C9068" t="str">
            <v>Jeffrey</v>
          </cell>
          <cell r="D9068" t="str">
            <v>E</v>
          </cell>
          <cell r="E9068">
            <v>38246</v>
          </cell>
        </row>
        <row r="9069">
          <cell r="A9069">
            <v>973162561</v>
          </cell>
          <cell r="B9069" t="str">
            <v>Putterman</v>
          </cell>
          <cell r="C9069" t="str">
            <v>Jeffrey</v>
          </cell>
          <cell r="D9069" t="str">
            <v>E</v>
          </cell>
          <cell r="E9069">
            <v>38246</v>
          </cell>
        </row>
        <row r="9070">
          <cell r="A9070">
            <v>973162561</v>
          </cell>
          <cell r="B9070" t="str">
            <v>Putterman</v>
          </cell>
          <cell r="C9070" t="str">
            <v>Jeffrey</v>
          </cell>
          <cell r="D9070" t="str">
            <v>E</v>
          </cell>
          <cell r="E9070">
            <v>38246</v>
          </cell>
        </row>
        <row r="9071">
          <cell r="A9071">
            <v>973162561</v>
          </cell>
          <cell r="B9071" t="str">
            <v>Putterman</v>
          </cell>
          <cell r="C9071" t="str">
            <v>Jeffrey</v>
          </cell>
          <cell r="D9071" t="str">
            <v>E</v>
          </cell>
          <cell r="E9071">
            <v>38246</v>
          </cell>
        </row>
        <row r="9072">
          <cell r="A9072">
            <v>973162561</v>
          </cell>
          <cell r="B9072" t="str">
            <v>Putterman</v>
          </cell>
          <cell r="C9072" t="str">
            <v>Jeffrey</v>
          </cell>
          <cell r="D9072" t="str">
            <v>E</v>
          </cell>
          <cell r="E9072">
            <v>38246</v>
          </cell>
        </row>
        <row r="9073">
          <cell r="A9073">
            <v>973212775</v>
          </cell>
          <cell r="B9073" t="str">
            <v>Truxillo</v>
          </cell>
          <cell r="C9073" t="str">
            <v>Donald</v>
          </cell>
          <cell r="D9073" t="str">
            <v>A</v>
          </cell>
          <cell r="E9073">
            <v>38246</v>
          </cell>
        </row>
        <row r="9074">
          <cell r="A9074">
            <v>973212775</v>
          </cell>
          <cell r="B9074" t="str">
            <v>Truxillo</v>
          </cell>
          <cell r="C9074" t="str">
            <v>Donald</v>
          </cell>
          <cell r="D9074" t="str">
            <v>A</v>
          </cell>
          <cell r="E9074">
            <v>38246</v>
          </cell>
        </row>
        <row r="9075">
          <cell r="A9075">
            <v>973212775</v>
          </cell>
          <cell r="B9075" t="str">
            <v>Truxillo</v>
          </cell>
          <cell r="C9075" t="str">
            <v>Donald</v>
          </cell>
          <cell r="D9075" t="str">
            <v>A</v>
          </cell>
          <cell r="E9075">
            <v>38246</v>
          </cell>
        </row>
        <row r="9076">
          <cell r="A9076">
            <v>973212775</v>
          </cell>
          <cell r="B9076" t="str">
            <v>Truxillo</v>
          </cell>
          <cell r="C9076" t="str">
            <v>Donald</v>
          </cell>
          <cell r="D9076" t="str">
            <v>A</v>
          </cell>
          <cell r="E9076">
            <v>38246</v>
          </cell>
        </row>
        <row r="9077">
          <cell r="A9077">
            <v>973212775</v>
          </cell>
          <cell r="B9077" t="str">
            <v>Truxillo</v>
          </cell>
          <cell r="C9077" t="str">
            <v>Donald</v>
          </cell>
          <cell r="D9077" t="str">
            <v>A</v>
          </cell>
          <cell r="E9077">
            <v>38246</v>
          </cell>
        </row>
        <row r="9078">
          <cell r="A9078">
            <v>973212775</v>
          </cell>
          <cell r="B9078" t="str">
            <v>Truxillo</v>
          </cell>
          <cell r="C9078" t="str">
            <v>Donald</v>
          </cell>
          <cell r="D9078" t="str">
            <v>A</v>
          </cell>
          <cell r="E9078">
            <v>38246</v>
          </cell>
        </row>
        <row r="9079">
          <cell r="A9079">
            <v>973212775</v>
          </cell>
          <cell r="B9079" t="str">
            <v>Truxillo</v>
          </cell>
          <cell r="C9079" t="str">
            <v>Donald</v>
          </cell>
          <cell r="D9079" t="str">
            <v>A</v>
          </cell>
          <cell r="E9079">
            <v>38246</v>
          </cell>
        </row>
        <row r="9080">
          <cell r="A9080">
            <v>973212775</v>
          </cell>
          <cell r="B9080" t="str">
            <v>Truxillo</v>
          </cell>
          <cell r="C9080" t="str">
            <v>Donald</v>
          </cell>
          <cell r="D9080" t="str">
            <v>A</v>
          </cell>
          <cell r="E9080">
            <v>38246</v>
          </cell>
        </row>
        <row r="9081">
          <cell r="A9081">
            <v>973228654</v>
          </cell>
          <cell r="B9081" t="str">
            <v>Gibbons</v>
          </cell>
          <cell r="C9081" t="str">
            <v>Christopher</v>
          </cell>
          <cell r="D9081" t="str">
            <v>E</v>
          </cell>
          <cell r="E9081">
            <v>39432</v>
          </cell>
        </row>
        <row r="9082">
          <cell r="A9082">
            <v>973228654</v>
          </cell>
          <cell r="B9082" t="str">
            <v>Gibbons</v>
          </cell>
          <cell r="C9082" t="str">
            <v>Christopher</v>
          </cell>
          <cell r="D9082" t="str">
            <v>E</v>
          </cell>
          <cell r="E9082">
            <v>39432</v>
          </cell>
        </row>
        <row r="9083">
          <cell r="A9083">
            <v>973228654</v>
          </cell>
          <cell r="B9083" t="str">
            <v>Gibbons</v>
          </cell>
          <cell r="C9083" t="str">
            <v>Christopher</v>
          </cell>
          <cell r="D9083" t="str">
            <v>E</v>
          </cell>
          <cell r="E9083">
            <v>39432</v>
          </cell>
        </row>
        <row r="9084">
          <cell r="A9084">
            <v>973245908</v>
          </cell>
          <cell r="B9084" t="str">
            <v>Kerrigan</v>
          </cell>
          <cell r="C9084" t="str">
            <v>Marlene</v>
          </cell>
          <cell r="D9084" t="str">
            <v>C</v>
          </cell>
          <cell r="E9084">
            <v>35333</v>
          </cell>
        </row>
        <row r="9085">
          <cell r="A9085">
            <v>973245908</v>
          </cell>
          <cell r="B9085" t="str">
            <v>Kerrigan</v>
          </cell>
          <cell r="C9085" t="str">
            <v>Marlene</v>
          </cell>
          <cell r="D9085" t="str">
            <v>C</v>
          </cell>
          <cell r="E9085">
            <v>35333</v>
          </cell>
        </row>
        <row r="9086">
          <cell r="A9086">
            <v>973245908</v>
          </cell>
          <cell r="B9086" t="str">
            <v>Kerrigan</v>
          </cell>
          <cell r="C9086" t="str">
            <v>Marlene</v>
          </cell>
          <cell r="D9086" t="str">
            <v>C</v>
          </cell>
          <cell r="E9086">
            <v>35333</v>
          </cell>
        </row>
        <row r="9087">
          <cell r="A9087">
            <v>973245908</v>
          </cell>
          <cell r="B9087" t="str">
            <v>Kerrigan</v>
          </cell>
          <cell r="C9087" t="str">
            <v>Marlene</v>
          </cell>
          <cell r="D9087" t="str">
            <v>C</v>
          </cell>
          <cell r="E9087">
            <v>35333</v>
          </cell>
        </row>
        <row r="9088">
          <cell r="A9088">
            <v>973245908</v>
          </cell>
          <cell r="B9088" t="str">
            <v>Kerrigan</v>
          </cell>
          <cell r="C9088" t="str">
            <v>Marlene</v>
          </cell>
          <cell r="D9088" t="str">
            <v>C</v>
          </cell>
          <cell r="E9088">
            <v>35333</v>
          </cell>
        </row>
        <row r="9089">
          <cell r="A9089">
            <v>973347134</v>
          </cell>
          <cell r="B9089" t="str">
            <v>Lang</v>
          </cell>
          <cell r="C9089" t="str">
            <v>William</v>
          </cell>
          <cell r="D9089" t="str">
            <v>A</v>
          </cell>
          <cell r="E9089">
            <v>36054</v>
          </cell>
        </row>
        <row r="9090">
          <cell r="A9090">
            <v>973347134</v>
          </cell>
          <cell r="B9090" t="str">
            <v>Lang</v>
          </cell>
          <cell r="C9090" t="str">
            <v>William</v>
          </cell>
          <cell r="D9090" t="str">
            <v>A</v>
          </cell>
          <cell r="E9090">
            <v>36054</v>
          </cell>
        </row>
        <row r="9091">
          <cell r="A9091">
            <v>973410554</v>
          </cell>
          <cell r="B9091" t="str">
            <v>Lim</v>
          </cell>
          <cell r="C9091" t="str">
            <v>Soojin</v>
          </cell>
          <cell r="D9091" t="str">
            <v>Q</v>
          </cell>
          <cell r="E9091">
            <v>39341</v>
          </cell>
        </row>
        <row r="9092">
          <cell r="A9092">
            <v>973410554</v>
          </cell>
          <cell r="B9092" t="str">
            <v>Lim</v>
          </cell>
          <cell r="C9092" t="str">
            <v>Soojin</v>
          </cell>
          <cell r="D9092" t="str">
            <v>Q</v>
          </cell>
          <cell r="E9092">
            <v>39341</v>
          </cell>
        </row>
        <row r="9093">
          <cell r="A9093">
            <v>973428574</v>
          </cell>
          <cell r="B9093" t="str">
            <v>Wilson</v>
          </cell>
          <cell r="C9093" t="str">
            <v>Susan</v>
          </cell>
          <cell r="D9093" t="str">
            <v>B</v>
          </cell>
          <cell r="E9093">
            <v>39341</v>
          </cell>
        </row>
        <row r="9094">
          <cell r="A9094">
            <v>973428574</v>
          </cell>
          <cell r="B9094" t="str">
            <v>Wilson</v>
          </cell>
          <cell r="C9094" t="str">
            <v>Susan</v>
          </cell>
          <cell r="D9094" t="str">
            <v>B</v>
          </cell>
          <cell r="E9094">
            <v>39341</v>
          </cell>
        </row>
        <row r="9095">
          <cell r="A9095">
            <v>973549944</v>
          </cell>
          <cell r="B9095" t="str">
            <v>Aoyagi</v>
          </cell>
          <cell r="C9095" t="str">
            <v>David</v>
          </cell>
          <cell r="D9095" t="str">
            <v>C</v>
          </cell>
          <cell r="E9095">
            <v>38427</v>
          </cell>
        </row>
        <row r="9096">
          <cell r="A9096">
            <v>973549944</v>
          </cell>
          <cell r="B9096" t="str">
            <v>Aoyagi</v>
          </cell>
          <cell r="C9096" t="str">
            <v>David</v>
          </cell>
          <cell r="D9096" t="str">
            <v>C</v>
          </cell>
          <cell r="E9096">
            <v>38427</v>
          </cell>
        </row>
        <row r="9097">
          <cell r="A9097">
            <v>973549944</v>
          </cell>
          <cell r="B9097" t="str">
            <v>Aoyagi</v>
          </cell>
          <cell r="C9097" t="str">
            <v>David</v>
          </cell>
          <cell r="D9097" t="str">
            <v>C</v>
          </cell>
          <cell r="E9097">
            <v>38427</v>
          </cell>
        </row>
        <row r="9098">
          <cell r="A9098">
            <v>973549944</v>
          </cell>
          <cell r="B9098" t="str">
            <v>Aoyagi</v>
          </cell>
          <cell r="C9098" t="str">
            <v>David</v>
          </cell>
          <cell r="D9098" t="str">
            <v>C</v>
          </cell>
          <cell r="E9098">
            <v>38427</v>
          </cell>
        </row>
        <row r="9099">
          <cell r="A9099">
            <v>973549944</v>
          </cell>
          <cell r="B9099" t="str">
            <v>Aoyagi</v>
          </cell>
          <cell r="C9099" t="str">
            <v>David</v>
          </cell>
          <cell r="D9099" t="str">
            <v>C</v>
          </cell>
          <cell r="E9099">
            <v>38427</v>
          </cell>
        </row>
        <row r="9100">
          <cell r="A9100">
            <v>973618749</v>
          </cell>
          <cell r="B9100" t="str">
            <v>Moradkhani</v>
          </cell>
          <cell r="C9100" t="str">
            <v>Hamid</v>
          </cell>
          <cell r="D9100" t="str">
            <v>C</v>
          </cell>
          <cell r="E9100">
            <v>39475</v>
          </cell>
        </row>
        <row r="9101">
          <cell r="A9101">
            <v>973618749</v>
          </cell>
          <cell r="B9101" t="str">
            <v>Moradkhani</v>
          </cell>
          <cell r="C9101" t="str">
            <v>Hamid</v>
          </cell>
          <cell r="D9101" t="str">
            <v>C</v>
          </cell>
          <cell r="E9101">
            <v>39475</v>
          </cell>
        </row>
        <row r="9102">
          <cell r="A9102">
            <v>973618749</v>
          </cell>
          <cell r="B9102" t="str">
            <v>Moradkhani</v>
          </cell>
          <cell r="C9102" t="str">
            <v>Hamid</v>
          </cell>
          <cell r="D9102" t="str">
            <v>C</v>
          </cell>
          <cell r="E9102">
            <v>39475</v>
          </cell>
        </row>
        <row r="9103">
          <cell r="A9103">
            <v>973618749</v>
          </cell>
          <cell r="B9103" t="str">
            <v>Moradkhani</v>
          </cell>
          <cell r="C9103" t="str">
            <v>Hamid</v>
          </cell>
          <cell r="D9103" t="str">
            <v>C</v>
          </cell>
          <cell r="E9103">
            <v>39475</v>
          </cell>
        </row>
        <row r="9104">
          <cell r="A9104">
            <v>973618749</v>
          </cell>
          <cell r="B9104" t="str">
            <v>Moradkhani</v>
          </cell>
          <cell r="C9104" t="str">
            <v>Hamid</v>
          </cell>
          <cell r="D9104" t="str">
            <v>C</v>
          </cell>
          <cell r="E9104">
            <v>39475</v>
          </cell>
        </row>
        <row r="9105">
          <cell r="A9105">
            <v>973618749</v>
          </cell>
          <cell r="B9105" t="str">
            <v>Moradkhani</v>
          </cell>
          <cell r="C9105" t="str">
            <v>Hamid</v>
          </cell>
          <cell r="D9105" t="str">
            <v>C</v>
          </cell>
          <cell r="E9105">
            <v>39475</v>
          </cell>
        </row>
        <row r="9106">
          <cell r="A9106">
            <v>973618749</v>
          </cell>
          <cell r="B9106" t="str">
            <v>Moradkhani</v>
          </cell>
          <cell r="C9106" t="str">
            <v>Hamid</v>
          </cell>
          <cell r="D9106" t="str">
            <v>C</v>
          </cell>
          <cell r="E9106">
            <v>39475</v>
          </cell>
        </row>
        <row r="9107">
          <cell r="A9107">
            <v>973618749</v>
          </cell>
          <cell r="B9107" t="str">
            <v>Moradkhani</v>
          </cell>
          <cell r="C9107" t="str">
            <v>Hamid</v>
          </cell>
          <cell r="D9107" t="str">
            <v>C</v>
          </cell>
          <cell r="E9107">
            <v>39475</v>
          </cell>
        </row>
        <row r="9108">
          <cell r="A9108">
            <v>973618749</v>
          </cell>
          <cell r="B9108" t="str">
            <v>Moradkhani</v>
          </cell>
          <cell r="C9108" t="str">
            <v>Hamid</v>
          </cell>
          <cell r="D9108" t="str">
            <v>C</v>
          </cell>
          <cell r="E9108">
            <v>39475</v>
          </cell>
        </row>
        <row r="9109">
          <cell r="A9109">
            <v>973618749</v>
          </cell>
          <cell r="B9109" t="str">
            <v>Moradkhani</v>
          </cell>
          <cell r="C9109" t="str">
            <v>Hamid</v>
          </cell>
          <cell r="D9109" t="str">
            <v>C</v>
          </cell>
          <cell r="E9109">
            <v>39475</v>
          </cell>
        </row>
        <row r="9110">
          <cell r="A9110">
            <v>973618749</v>
          </cell>
          <cell r="B9110" t="str">
            <v>Moradkhani</v>
          </cell>
          <cell r="C9110" t="str">
            <v>Hamid</v>
          </cell>
          <cell r="D9110" t="str">
            <v>C</v>
          </cell>
          <cell r="E9110">
            <v>39475</v>
          </cell>
        </row>
        <row r="9111">
          <cell r="A9111">
            <v>973618749</v>
          </cell>
          <cell r="B9111" t="str">
            <v>Moradkhani</v>
          </cell>
          <cell r="C9111" t="str">
            <v>Hamid</v>
          </cell>
          <cell r="D9111" t="str">
            <v>C</v>
          </cell>
          <cell r="E9111">
            <v>39475</v>
          </cell>
        </row>
        <row r="9112">
          <cell r="A9112">
            <v>973618749</v>
          </cell>
          <cell r="B9112" t="str">
            <v>Moradkhani</v>
          </cell>
          <cell r="C9112" t="str">
            <v>Hamid</v>
          </cell>
          <cell r="D9112" t="str">
            <v>C</v>
          </cell>
          <cell r="E9112">
            <v>39475</v>
          </cell>
        </row>
        <row r="9113">
          <cell r="A9113">
            <v>973618749</v>
          </cell>
          <cell r="B9113" t="str">
            <v>Moradkhani</v>
          </cell>
          <cell r="C9113" t="str">
            <v>Hamid</v>
          </cell>
          <cell r="D9113" t="str">
            <v>C</v>
          </cell>
          <cell r="E9113">
            <v>39475</v>
          </cell>
        </row>
        <row r="9114">
          <cell r="A9114">
            <v>973618749</v>
          </cell>
          <cell r="B9114" t="str">
            <v>Moradkhani</v>
          </cell>
          <cell r="C9114" t="str">
            <v>Hamid</v>
          </cell>
          <cell r="D9114" t="str">
            <v>C</v>
          </cell>
          <cell r="E9114">
            <v>39475</v>
          </cell>
        </row>
        <row r="9115">
          <cell r="A9115">
            <v>973652128</v>
          </cell>
          <cell r="B9115" t="str">
            <v>Dusky</v>
          </cell>
          <cell r="C9115" t="str">
            <v>Kathy</v>
          </cell>
          <cell r="D9115" t="str">
            <v>B</v>
          </cell>
          <cell r="E9115">
            <v>35247</v>
          </cell>
        </row>
        <row r="9116">
          <cell r="A9116">
            <v>973701316</v>
          </cell>
          <cell r="B9116" t="str">
            <v>Schott</v>
          </cell>
          <cell r="C9116" t="str">
            <v>Laura</v>
          </cell>
          <cell r="D9116" t="str">
            <v>N</v>
          </cell>
          <cell r="E9116">
            <v>38443</v>
          </cell>
        </row>
        <row r="9117">
          <cell r="A9117">
            <v>973701316</v>
          </cell>
          <cell r="B9117" t="str">
            <v>Schott</v>
          </cell>
          <cell r="C9117" t="str">
            <v>Laura</v>
          </cell>
          <cell r="D9117" t="str">
            <v>N</v>
          </cell>
          <cell r="E9117">
            <v>38443</v>
          </cell>
        </row>
        <row r="9118">
          <cell r="A9118">
            <v>973701316</v>
          </cell>
          <cell r="B9118" t="str">
            <v>Schott</v>
          </cell>
          <cell r="C9118" t="str">
            <v>Laura</v>
          </cell>
          <cell r="D9118" t="str">
            <v>N</v>
          </cell>
          <cell r="E9118">
            <v>38443</v>
          </cell>
        </row>
        <row r="9119">
          <cell r="A9119">
            <v>973701316</v>
          </cell>
          <cell r="B9119" t="str">
            <v>Schott</v>
          </cell>
          <cell r="C9119" t="str">
            <v>Laura</v>
          </cell>
          <cell r="D9119" t="str">
            <v>N</v>
          </cell>
          <cell r="E9119">
            <v>38443</v>
          </cell>
        </row>
        <row r="9120">
          <cell r="A9120">
            <v>973721512</v>
          </cell>
          <cell r="B9120" t="str">
            <v>Shweta</v>
          </cell>
          <cell r="C9120" t="str">
            <v>UNK</v>
          </cell>
        </row>
        <row r="9121">
          <cell r="A9121">
            <v>973721512</v>
          </cell>
          <cell r="B9121" t="str">
            <v>Shweta</v>
          </cell>
          <cell r="C9121" t="str">
            <v>UNK</v>
          </cell>
        </row>
        <row r="9122">
          <cell r="A9122">
            <v>973732525</v>
          </cell>
          <cell r="B9122" t="str">
            <v>Lonetree</v>
          </cell>
          <cell r="C9122" t="str">
            <v>Amy</v>
          </cell>
          <cell r="D9122" t="str">
            <v>C</v>
          </cell>
          <cell r="E9122">
            <v>38976</v>
          </cell>
        </row>
        <row r="9123">
          <cell r="A9123">
            <v>973732525</v>
          </cell>
          <cell r="B9123" t="str">
            <v>Lonetree</v>
          </cell>
          <cell r="C9123" t="str">
            <v>Amy</v>
          </cell>
          <cell r="D9123" t="str">
            <v>C</v>
          </cell>
          <cell r="E9123">
            <v>38976</v>
          </cell>
        </row>
        <row r="9124">
          <cell r="A9124">
            <v>973810946</v>
          </cell>
          <cell r="B9124" t="str">
            <v>Miller</v>
          </cell>
          <cell r="C9124" t="str">
            <v>Michele</v>
          </cell>
          <cell r="D9124" t="str">
            <v>N</v>
          </cell>
          <cell r="E9124">
            <v>38734</v>
          </cell>
        </row>
        <row r="9125">
          <cell r="A9125">
            <v>973810946</v>
          </cell>
          <cell r="B9125" t="str">
            <v>Miller</v>
          </cell>
          <cell r="C9125" t="str">
            <v>Michele</v>
          </cell>
          <cell r="D9125" t="str">
            <v>N</v>
          </cell>
          <cell r="E9125">
            <v>38734</v>
          </cell>
        </row>
        <row r="9126">
          <cell r="A9126">
            <v>973810946</v>
          </cell>
          <cell r="B9126" t="str">
            <v>Miller</v>
          </cell>
          <cell r="C9126" t="str">
            <v>Michele</v>
          </cell>
          <cell r="D9126" t="str">
            <v>N</v>
          </cell>
          <cell r="E9126">
            <v>38734</v>
          </cell>
        </row>
        <row r="9127">
          <cell r="A9127">
            <v>973900479</v>
          </cell>
          <cell r="B9127" t="str">
            <v>Hunter</v>
          </cell>
          <cell r="C9127" t="str">
            <v>James</v>
          </cell>
          <cell r="D9127" t="str">
            <v>E</v>
          </cell>
          <cell r="E9127">
            <v>37971</v>
          </cell>
        </row>
        <row r="9128">
          <cell r="A9128">
            <v>973900479</v>
          </cell>
          <cell r="B9128" t="str">
            <v>Hunter</v>
          </cell>
          <cell r="C9128" t="str">
            <v>James</v>
          </cell>
          <cell r="D9128" t="str">
            <v>E</v>
          </cell>
          <cell r="E9128">
            <v>37971</v>
          </cell>
        </row>
        <row r="9129">
          <cell r="A9129">
            <v>973900479</v>
          </cell>
          <cell r="B9129" t="str">
            <v>Hunter</v>
          </cell>
          <cell r="C9129" t="str">
            <v>James</v>
          </cell>
          <cell r="D9129" t="str">
            <v>E</v>
          </cell>
          <cell r="E9129">
            <v>37971</v>
          </cell>
        </row>
        <row r="9130">
          <cell r="A9130">
            <v>973900479</v>
          </cell>
          <cell r="B9130" t="str">
            <v>Hunter</v>
          </cell>
          <cell r="C9130" t="str">
            <v>James</v>
          </cell>
          <cell r="D9130" t="str">
            <v>E</v>
          </cell>
          <cell r="E9130">
            <v>37971</v>
          </cell>
        </row>
        <row r="9131">
          <cell r="A9131">
            <v>973900479</v>
          </cell>
          <cell r="B9131" t="str">
            <v>Hunter</v>
          </cell>
          <cell r="C9131" t="str">
            <v>James</v>
          </cell>
          <cell r="D9131" t="str">
            <v>E</v>
          </cell>
          <cell r="E9131">
            <v>37971</v>
          </cell>
        </row>
        <row r="9132">
          <cell r="A9132">
            <v>973900479</v>
          </cell>
          <cell r="B9132" t="str">
            <v>Hunter</v>
          </cell>
          <cell r="C9132" t="str">
            <v>James</v>
          </cell>
          <cell r="D9132" t="str">
            <v>E</v>
          </cell>
          <cell r="E9132">
            <v>37971</v>
          </cell>
        </row>
        <row r="9133">
          <cell r="A9133">
            <v>973965159</v>
          </cell>
          <cell r="B9133" t="str">
            <v>McNeff</v>
          </cell>
          <cell r="C9133" t="str">
            <v>Elizabeth</v>
          </cell>
          <cell r="D9133" t="str">
            <v>J</v>
          </cell>
          <cell r="E9133">
            <v>38261</v>
          </cell>
        </row>
        <row r="9134">
          <cell r="A9134">
            <v>973965159</v>
          </cell>
          <cell r="B9134" t="str">
            <v>McNeff</v>
          </cell>
          <cell r="C9134" t="str">
            <v>Elizabeth</v>
          </cell>
          <cell r="D9134" t="str">
            <v>J</v>
          </cell>
          <cell r="E9134">
            <v>38261</v>
          </cell>
        </row>
        <row r="9135">
          <cell r="A9135">
            <v>973965159</v>
          </cell>
          <cell r="B9135" t="str">
            <v>McNeff</v>
          </cell>
          <cell r="C9135" t="str">
            <v>Elizabeth</v>
          </cell>
          <cell r="D9135" t="str">
            <v>J</v>
          </cell>
          <cell r="E9135">
            <v>38261</v>
          </cell>
        </row>
        <row r="9136">
          <cell r="A9136">
            <v>973965159</v>
          </cell>
          <cell r="B9136" t="str">
            <v>McNeff</v>
          </cell>
          <cell r="C9136" t="str">
            <v>Elizabeth</v>
          </cell>
          <cell r="D9136" t="str">
            <v>J</v>
          </cell>
          <cell r="E9136">
            <v>38261</v>
          </cell>
        </row>
        <row r="9137">
          <cell r="A9137">
            <v>973965159</v>
          </cell>
          <cell r="B9137" t="str">
            <v>McNeff</v>
          </cell>
          <cell r="C9137" t="str">
            <v>Elizabeth</v>
          </cell>
          <cell r="D9137" t="str">
            <v>J</v>
          </cell>
          <cell r="E9137">
            <v>38261</v>
          </cell>
        </row>
        <row r="9138">
          <cell r="A9138">
            <v>973965159</v>
          </cell>
          <cell r="B9138" t="str">
            <v>McNeff</v>
          </cell>
          <cell r="C9138" t="str">
            <v>Elizabeth</v>
          </cell>
          <cell r="D9138" t="str">
            <v>J</v>
          </cell>
          <cell r="E9138">
            <v>38261</v>
          </cell>
        </row>
        <row r="9139">
          <cell r="A9139">
            <v>973965159</v>
          </cell>
          <cell r="B9139" t="str">
            <v>McNeff</v>
          </cell>
          <cell r="C9139" t="str">
            <v>Elizabeth</v>
          </cell>
          <cell r="D9139" t="str">
            <v>J</v>
          </cell>
          <cell r="E9139">
            <v>38261</v>
          </cell>
        </row>
        <row r="9140">
          <cell r="A9140">
            <v>973965159</v>
          </cell>
          <cell r="B9140" t="str">
            <v>McNeff</v>
          </cell>
          <cell r="C9140" t="str">
            <v>Elizabeth</v>
          </cell>
          <cell r="D9140" t="str">
            <v>J</v>
          </cell>
          <cell r="E9140">
            <v>38261</v>
          </cell>
        </row>
        <row r="9141">
          <cell r="A9141">
            <v>973969757</v>
          </cell>
          <cell r="B9141" t="str">
            <v>Ritchie</v>
          </cell>
          <cell r="C9141" t="str">
            <v>L</v>
          </cell>
          <cell r="D9141" t="str">
            <v>A</v>
          </cell>
          <cell r="E9141">
            <v>37073</v>
          </cell>
        </row>
        <row r="9142">
          <cell r="A9142">
            <v>973969757</v>
          </cell>
          <cell r="B9142" t="str">
            <v>Ritchie</v>
          </cell>
          <cell r="C9142" t="str">
            <v>L</v>
          </cell>
          <cell r="D9142" t="str">
            <v>A</v>
          </cell>
          <cell r="E9142">
            <v>37073</v>
          </cell>
        </row>
        <row r="9143">
          <cell r="A9143">
            <v>973972759</v>
          </cell>
          <cell r="B9143" t="str">
            <v>Isaacson</v>
          </cell>
          <cell r="C9143" t="str">
            <v>Stephen</v>
          </cell>
          <cell r="D9143" t="str">
            <v>A</v>
          </cell>
          <cell r="E9143">
            <v>35689</v>
          </cell>
        </row>
        <row r="9144">
          <cell r="A9144">
            <v>973972759</v>
          </cell>
          <cell r="B9144" t="str">
            <v>Isaacson</v>
          </cell>
          <cell r="C9144" t="str">
            <v>Stephen</v>
          </cell>
          <cell r="D9144" t="str">
            <v>A</v>
          </cell>
          <cell r="E9144">
            <v>35689</v>
          </cell>
        </row>
        <row r="9145">
          <cell r="A9145">
            <v>973972759</v>
          </cell>
          <cell r="B9145" t="str">
            <v>Isaacson</v>
          </cell>
          <cell r="C9145" t="str">
            <v>Stephen</v>
          </cell>
          <cell r="D9145" t="str">
            <v>A</v>
          </cell>
          <cell r="E9145">
            <v>35689</v>
          </cell>
        </row>
        <row r="9146">
          <cell r="A9146">
            <v>973972759</v>
          </cell>
          <cell r="B9146" t="str">
            <v>Isaacson</v>
          </cell>
          <cell r="C9146" t="str">
            <v>Stephen</v>
          </cell>
          <cell r="D9146" t="str">
            <v>A</v>
          </cell>
          <cell r="E9146">
            <v>35689</v>
          </cell>
        </row>
        <row r="9147">
          <cell r="A9147">
            <v>973972759</v>
          </cell>
          <cell r="B9147" t="str">
            <v>Isaacson</v>
          </cell>
          <cell r="C9147" t="str">
            <v>Stephen</v>
          </cell>
          <cell r="D9147" t="str">
            <v>A</v>
          </cell>
          <cell r="E9147">
            <v>35689</v>
          </cell>
        </row>
        <row r="9148">
          <cell r="A9148">
            <v>973972759</v>
          </cell>
          <cell r="B9148" t="str">
            <v>Isaacson</v>
          </cell>
          <cell r="C9148" t="str">
            <v>Stephen</v>
          </cell>
          <cell r="D9148" t="str">
            <v>A</v>
          </cell>
          <cell r="E9148">
            <v>35689</v>
          </cell>
        </row>
        <row r="9149">
          <cell r="A9149">
            <v>973972759</v>
          </cell>
          <cell r="B9149" t="str">
            <v>Isaacson</v>
          </cell>
          <cell r="C9149" t="str">
            <v>Stephen</v>
          </cell>
          <cell r="D9149" t="str">
            <v>A</v>
          </cell>
          <cell r="E9149">
            <v>35689</v>
          </cell>
        </row>
        <row r="9150">
          <cell r="A9150">
            <v>973996227</v>
          </cell>
          <cell r="B9150" t="str">
            <v>Harris</v>
          </cell>
          <cell r="C9150" t="str">
            <v>Kathryn</v>
          </cell>
          <cell r="D9150" t="str">
            <v>C</v>
          </cell>
          <cell r="E9150">
            <v>39489</v>
          </cell>
        </row>
        <row r="9151">
          <cell r="A9151">
            <v>973996227</v>
          </cell>
          <cell r="B9151" t="str">
            <v>Harris</v>
          </cell>
          <cell r="C9151" t="str">
            <v>Kathryn</v>
          </cell>
          <cell r="D9151" t="str">
            <v>C</v>
          </cell>
          <cell r="E9151">
            <v>39489</v>
          </cell>
        </row>
        <row r="9152">
          <cell r="A9152">
            <v>973996227</v>
          </cell>
          <cell r="B9152" t="str">
            <v>Harris</v>
          </cell>
          <cell r="C9152" t="str">
            <v>Kathryn</v>
          </cell>
          <cell r="D9152" t="str">
            <v>E</v>
          </cell>
          <cell r="E9152">
            <v>36235</v>
          </cell>
        </row>
        <row r="9153">
          <cell r="A9153">
            <v>973996227</v>
          </cell>
          <cell r="B9153" t="str">
            <v>Harris</v>
          </cell>
          <cell r="C9153" t="str">
            <v>Kathryn</v>
          </cell>
          <cell r="D9153" t="str">
            <v>E</v>
          </cell>
          <cell r="E9153">
            <v>36235</v>
          </cell>
        </row>
        <row r="9154">
          <cell r="A9154">
            <v>973996227</v>
          </cell>
          <cell r="B9154" t="str">
            <v>Harris</v>
          </cell>
          <cell r="C9154" t="str">
            <v>Kathryn</v>
          </cell>
          <cell r="D9154" t="str">
            <v>E</v>
          </cell>
          <cell r="E9154">
            <v>36235</v>
          </cell>
        </row>
        <row r="9155">
          <cell r="A9155">
            <v>973996227</v>
          </cell>
          <cell r="B9155" t="str">
            <v>Harris</v>
          </cell>
          <cell r="C9155" t="str">
            <v>Kathryn</v>
          </cell>
          <cell r="D9155" t="str">
            <v>Q</v>
          </cell>
          <cell r="E9155">
            <v>36419</v>
          </cell>
        </row>
        <row r="9156">
          <cell r="A9156">
            <v>973996227</v>
          </cell>
          <cell r="B9156" t="str">
            <v>Harris</v>
          </cell>
          <cell r="C9156" t="str">
            <v>Kathryn</v>
          </cell>
          <cell r="D9156" t="str">
            <v>Q</v>
          </cell>
          <cell r="E9156">
            <v>36419</v>
          </cell>
        </row>
        <row r="9157">
          <cell r="A9157">
            <v>974034191</v>
          </cell>
          <cell r="B9157" t="str">
            <v>Hickey</v>
          </cell>
          <cell r="C9157" t="str">
            <v>Martha</v>
          </cell>
          <cell r="D9157" t="str">
            <v>B</v>
          </cell>
          <cell r="E9157">
            <v>35689</v>
          </cell>
        </row>
        <row r="9158">
          <cell r="A9158">
            <v>974034191</v>
          </cell>
          <cell r="B9158" t="str">
            <v>Hickey</v>
          </cell>
          <cell r="C9158" t="str">
            <v>Martha</v>
          </cell>
          <cell r="D9158" t="str">
            <v>B</v>
          </cell>
          <cell r="E9158">
            <v>35689</v>
          </cell>
        </row>
        <row r="9159">
          <cell r="A9159">
            <v>974034191</v>
          </cell>
          <cell r="B9159" t="str">
            <v>Hickey</v>
          </cell>
          <cell r="C9159" t="str">
            <v>Martha</v>
          </cell>
          <cell r="D9159" t="str">
            <v>B</v>
          </cell>
          <cell r="E9159">
            <v>35689</v>
          </cell>
        </row>
        <row r="9160">
          <cell r="A9160">
            <v>974034191</v>
          </cell>
          <cell r="B9160" t="str">
            <v>Hickey</v>
          </cell>
          <cell r="C9160" t="str">
            <v>Martha</v>
          </cell>
          <cell r="D9160" t="str">
            <v>B</v>
          </cell>
          <cell r="E9160">
            <v>35689</v>
          </cell>
        </row>
        <row r="9161">
          <cell r="A9161">
            <v>974098865</v>
          </cell>
          <cell r="B9161" t="str">
            <v>Peyton</v>
          </cell>
          <cell r="C9161" t="str">
            <v>Julie</v>
          </cell>
          <cell r="D9161" t="str">
            <v>D</v>
          </cell>
          <cell r="E9161">
            <v>38976</v>
          </cell>
        </row>
        <row r="9162">
          <cell r="A9162">
            <v>974098865</v>
          </cell>
          <cell r="B9162" t="str">
            <v>Peyton</v>
          </cell>
          <cell r="C9162" t="str">
            <v>Julie</v>
          </cell>
          <cell r="D9162" t="str">
            <v>D</v>
          </cell>
          <cell r="E9162">
            <v>38976</v>
          </cell>
        </row>
        <row r="9163">
          <cell r="A9163">
            <v>974098865</v>
          </cell>
          <cell r="B9163" t="str">
            <v>Peyton</v>
          </cell>
          <cell r="C9163" t="str">
            <v>Julie</v>
          </cell>
          <cell r="D9163" t="str">
            <v>D</v>
          </cell>
          <cell r="E9163">
            <v>38976</v>
          </cell>
        </row>
        <row r="9164">
          <cell r="A9164">
            <v>974115020</v>
          </cell>
          <cell r="B9164" t="str">
            <v>Finnigan-Miyaishi</v>
          </cell>
          <cell r="C9164" t="str">
            <v>Marie</v>
          </cell>
          <cell r="D9164" t="str">
            <v>E</v>
          </cell>
          <cell r="E9164">
            <v>38611</v>
          </cell>
        </row>
        <row r="9165">
          <cell r="A9165">
            <v>974115020</v>
          </cell>
          <cell r="B9165" t="str">
            <v>Finnigan-Miyaishi</v>
          </cell>
          <cell r="C9165" t="str">
            <v>Marie</v>
          </cell>
          <cell r="D9165" t="str">
            <v>E</v>
          </cell>
          <cell r="E9165">
            <v>38611</v>
          </cell>
        </row>
        <row r="9166">
          <cell r="A9166">
            <v>974115020</v>
          </cell>
          <cell r="B9166" t="str">
            <v>Finnigan-Miyaishi</v>
          </cell>
          <cell r="C9166" t="str">
            <v>Marie</v>
          </cell>
          <cell r="D9166" t="str">
            <v>E</v>
          </cell>
          <cell r="E9166">
            <v>38611</v>
          </cell>
        </row>
        <row r="9167">
          <cell r="A9167">
            <v>974115020</v>
          </cell>
          <cell r="B9167" t="str">
            <v>Finnigan-Miyaishi</v>
          </cell>
          <cell r="C9167" t="str">
            <v>Marie</v>
          </cell>
          <cell r="D9167" t="str">
            <v>E</v>
          </cell>
          <cell r="E9167">
            <v>38611</v>
          </cell>
        </row>
        <row r="9168">
          <cell r="A9168">
            <v>974115020</v>
          </cell>
          <cell r="B9168" t="str">
            <v>Finnigan-Miyaishi</v>
          </cell>
          <cell r="C9168" t="str">
            <v>Marie</v>
          </cell>
          <cell r="D9168" t="str">
            <v>E</v>
          </cell>
          <cell r="E9168">
            <v>38611</v>
          </cell>
        </row>
        <row r="9169">
          <cell r="A9169">
            <v>974115020</v>
          </cell>
          <cell r="B9169" t="str">
            <v>Finnigan-Miyaishi</v>
          </cell>
          <cell r="C9169" t="str">
            <v>Marie</v>
          </cell>
          <cell r="D9169" t="str">
            <v>E</v>
          </cell>
          <cell r="E9169">
            <v>38611</v>
          </cell>
        </row>
        <row r="9170">
          <cell r="A9170">
            <v>974115020</v>
          </cell>
          <cell r="B9170" t="str">
            <v>Finnigan-Miyaishi</v>
          </cell>
          <cell r="C9170" t="str">
            <v>Marie</v>
          </cell>
          <cell r="D9170" t="str">
            <v>E</v>
          </cell>
          <cell r="E9170">
            <v>38611</v>
          </cell>
        </row>
        <row r="9171">
          <cell r="A9171">
            <v>974115020</v>
          </cell>
          <cell r="B9171" t="str">
            <v>Finnigan-Miyaishi</v>
          </cell>
          <cell r="C9171" t="str">
            <v>Marie</v>
          </cell>
          <cell r="D9171" t="str">
            <v>E</v>
          </cell>
          <cell r="E9171">
            <v>38611</v>
          </cell>
        </row>
        <row r="9172">
          <cell r="A9172">
            <v>974126075</v>
          </cell>
          <cell r="B9172" t="str">
            <v>Morris</v>
          </cell>
          <cell r="C9172" t="str">
            <v>Paula</v>
          </cell>
          <cell r="D9172" t="str">
            <v>E</v>
          </cell>
          <cell r="E9172">
            <v>37606</v>
          </cell>
        </row>
        <row r="9173">
          <cell r="A9173">
            <v>974126075</v>
          </cell>
          <cell r="B9173" t="str">
            <v>Morris</v>
          </cell>
          <cell r="C9173" t="str">
            <v>Paula</v>
          </cell>
          <cell r="D9173" t="str">
            <v>E</v>
          </cell>
          <cell r="E9173">
            <v>37606</v>
          </cell>
        </row>
        <row r="9174">
          <cell r="A9174">
            <v>974126075</v>
          </cell>
          <cell r="B9174" t="str">
            <v>Morris</v>
          </cell>
          <cell r="C9174" t="str">
            <v>Paula</v>
          </cell>
          <cell r="D9174" t="str">
            <v>E</v>
          </cell>
          <cell r="E9174">
            <v>37606</v>
          </cell>
        </row>
        <row r="9175">
          <cell r="A9175">
            <v>974139676</v>
          </cell>
          <cell r="B9175" t="str">
            <v>Miller</v>
          </cell>
          <cell r="C9175" t="str">
            <v>Gordon</v>
          </cell>
          <cell r="D9175" t="str">
            <v>E</v>
          </cell>
          <cell r="E9175">
            <v>37967</v>
          </cell>
        </row>
        <row r="9176">
          <cell r="A9176">
            <v>974139676</v>
          </cell>
          <cell r="B9176" t="str">
            <v>Miller</v>
          </cell>
          <cell r="C9176" t="str">
            <v>Gordon</v>
          </cell>
          <cell r="D9176" t="str">
            <v>E</v>
          </cell>
          <cell r="E9176">
            <v>37967</v>
          </cell>
        </row>
        <row r="9177">
          <cell r="A9177">
            <v>974139676</v>
          </cell>
          <cell r="B9177" t="str">
            <v>Miller</v>
          </cell>
          <cell r="C9177" t="str">
            <v>Gordon</v>
          </cell>
          <cell r="D9177" t="str">
            <v>E</v>
          </cell>
          <cell r="E9177">
            <v>37967</v>
          </cell>
        </row>
        <row r="9178">
          <cell r="A9178">
            <v>974139676</v>
          </cell>
          <cell r="B9178" t="str">
            <v>Miller</v>
          </cell>
          <cell r="C9178" t="str">
            <v>Gordon</v>
          </cell>
          <cell r="D9178" t="str">
            <v>E</v>
          </cell>
          <cell r="E9178">
            <v>37967</v>
          </cell>
        </row>
        <row r="9179">
          <cell r="A9179">
            <v>974139676</v>
          </cell>
          <cell r="B9179" t="str">
            <v>Miller</v>
          </cell>
          <cell r="C9179" t="str">
            <v>Gordon</v>
          </cell>
          <cell r="D9179" t="str">
            <v>E</v>
          </cell>
          <cell r="E9179">
            <v>37967</v>
          </cell>
        </row>
        <row r="9180">
          <cell r="A9180">
            <v>974143140</v>
          </cell>
          <cell r="B9180" t="str">
            <v>Sanchez</v>
          </cell>
          <cell r="C9180" t="str">
            <v>Virginia</v>
          </cell>
          <cell r="D9180" t="str">
            <v>N</v>
          </cell>
          <cell r="E9180">
            <v>36708</v>
          </cell>
        </row>
        <row r="9181">
          <cell r="A9181">
            <v>974143140</v>
          </cell>
          <cell r="B9181" t="str">
            <v>Sanchez</v>
          </cell>
          <cell r="C9181" t="str">
            <v>Virginia</v>
          </cell>
          <cell r="D9181" t="str">
            <v>N</v>
          </cell>
          <cell r="E9181">
            <v>36708</v>
          </cell>
        </row>
        <row r="9182">
          <cell r="A9182">
            <v>974143140</v>
          </cell>
          <cell r="B9182" t="str">
            <v>Sanchez</v>
          </cell>
          <cell r="C9182" t="str">
            <v>Virginia</v>
          </cell>
          <cell r="D9182" t="str">
            <v>N</v>
          </cell>
          <cell r="E9182">
            <v>36708</v>
          </cell>
        </row>
        <row r="9183">
          <cell r="A9183">
            <v>974143140</v>
          </cell>
          <cell r="B9183" t="str">
            <v>Sanchez</v>
          </cell>
          <cell r="C9183" t="str">
            <v>Virginia</v>
          </cell>
          <cell r="D9183" t="str">
            <v>N</v>
          </cell>
          <cell r="E9183">
            <v>36708</v>
          </cell>
        </row>
        <row r="9184">
          <cell r="A9184">
            <v>974155366</v>
          </cell>
          <cell r="B9184" t="str">
            <v>Kilkenny</v>
          </cell>
          <cell r="C9184" t="str">
            <v>Beckianne</v>
          </cell>
          <cell r="D9184" t="str">
            <v>E</v>
          </cell>
          <cell r="E9184">
            <v>37014</v>
          </cell>
        </row>
        <row r="9185">
          <cell r="A9185">
            <v>974155366</v>
          </cell>
          <cell r="B9185" t="str">
            <v>Kilkenny</v>
          </cell>
          <cell r="C9185" t="str">
            <v>Beckianne</v>
          </cell>
          <cell r="D9185" t="str">
            <v>E</v>
          </cell>
          <cell r="E9185">
            <v>37014</v>
          </cell>
        </row>
        <row r="9186">
          <cell r="A9186">
            <v>974155366</v>
          </cell>
          <cell r="B9186" t="str">
            <v>Kilkenny</v>
          </cell>
          <cell r="C9186" t="str">
            <v>Beckianne</v>
          </cell>
          <cell r="D9186" t="str">
            <v>E</v>
          </cell>
          <cell r="E9186">
            <v>37014</v>
          </cell>
        </row>
        <row r="9187">
          <cell r="A9187">
            <v>974163540</v>
          </cell>
          <cell r="B9187" t="str">
            <v>Robbins Wise</v>
          </cell>
          <cell r="C9187" t="str">
            <v>Kristine</v>
          </cell>
          <cell r="D9187" t="str">
            <v>N</v>
          </cell>
          <cell r="E9187">
            <v>35370</v>
          </cell>
        </row>
        <row r="9188">
          <cell r="A9188">
            <v>974163540</v>
          </cell>
          <cell r="B9188" t="str">
            <v>Robbins Wise</v>
          </cell>
          <cell r="C9188" t="str">
            <v>Kristine</v>
          </cell>
          <cell r="D9188" t="str">
            <v>N</v>
          </cell>
          <cell r="E9188">
            <v>35370</v>
          </cell>
        </row>
        <row r="9189">
          <cell r="A9189">
            <v>974168371</v>
          </cell>
          <cell r="B9189" t="str">
            <v>Cohn</v>
          </cell>
          <cell r="C9189" t="str">
            <v>Elaine</v>
          </cell>
          <cell r="D9189" t="str">
            <v>N</v>
          </cell>
          <cell r="E9189">
            <v>36708</v>
          </cell>
        </row>
        <row r="9190">
          <cell r="A9190">
            <v>974168371</v>
          </cell>
          <cell r="B9190" t="str">
            <v>Cohn</v>
          </cell>
          <cell r="C9190" t="str">
            <v>Elaine</v>
          </cell>
          <cell r="D9190" t="str">
            <v>N</v>
          </cell>
          <cell r="E9190">
            <v>36708</v>
          </cell>
        </row>
        <row r="9191">
          <cell r="A9191">
            <v>974315375</v>
          </cell>
          <cell r="B9191" t="str">
            <v>Collins</v>
          </cell>
          <cell r="C9191" t="str">
            <v>Mary</v>
          </cell>
          <cell r="D9191" t="str">
            <v>C</v>
          </cell>
          <cell r="E9191">
            <v>37515</v>
          </cell>
        </row>
        <row r="9192">
          <cell r="A9192">
            <v>974315375</v>
          </cell>
          <cell r="B9192" t="str">
            <v>Collins</v>
          </cell>
          <cell r="C9192" t="str">
            <v>Mary</v>
          </cell>
          <cell r="D9192" t="str">
            <v>C</v>
          </cell>
          <cell r="E9192">
            <v>37515</v>
          </cell>
        </row>
        <row r="9193">
          <cell r="A9193">
            <v>974315375</v>
          </cell>
          <cell r="B9193" t="str">
            <v>Collins</v>
          </cell>
          <cell r="C9193" t="str">
            <v>Mary</v>
          </cell>
          <cell r="D9193" t="str">
            <v>N</v>
          </cell>
          <cell r="E9193">
            <v>39433</v>
          </cell>
        </row>
        <row r="9194">
          <cell r="A9194">
            <v>974315375</v>
          </cell>
          <cell r="B9194" t="str">
            <v>Collins</v>
          </cell>
          <cell r="C9194" t="str">
            <v>Mary</v>
          </cell>
          <cell r="D9194" t="str">
            <v>N</v>
          </cell>
          <cell r="E9194">
            <v>39433</v>
          </cell>
        </row>
        <row r="9195">
          <cell r="A9195">
            <v>974315375</v>
          </cell>
          <cell r="B9195" t="str">
            <v>Collins</v>
          </cell>
          <cell r="C9195" t="str">
            <v>Mary</v>
          </cell>
          <cell r="D9195" t="str">
            <v>N</v>
          </cell>
          <cell r="E9195">
            <v>39433</v>
          </cell>
        </row>
        <row r="9196">
          <cell r="A9196">
            <v>974358962</v>
          </cell>
          <cell r="B9196" t="str">
            <v>Wetherell</v>
          </cell>
          <cell r="C9196" t="str">
            <v>Ann</v>
          </cell>
          <cell r="D9196" t="str">
            <v>C</v>
          </cell>
          <cell r="E9196">
            <v>39432</v>
          </cell>
        </row>
        <row r="9197">
          <cell r="A9197">
            <v>974358962</v>
          </cell>
          <cell r="B9197" t="str">
            <v>Wetherell</v>
          </cell>
          <cell r="C9197" t="str">
            <v>Ann</v>
          </cell>
          <cell r="D9197" t="str">
            <v>C</v>
          </cell>
          <cell r="E9197">
            <v>39432</v>
          </cell>
        </row>
        <row r="9198">
          <cell r="A9198">
            <v>974358962</v>
          </cell>
          <cell r="B9198" t="str">
            <v>Wetherell</v>
          </cell>
          <cell r="C9198" t="str">
            <v>Ann</v>
          </cell>
          <cell r="D9198" t="str">
            <v>C</v>
          </cell>
          <cell r="E9198">
            <v>39432</v>
          </cell>
        </row>
        <row r="9199">
          <cell r="A9199">
            <v>974420385</v>
          </cell>
          <cell r="B9199" t="str">
            <v>Everett</v>
          </cell>
          <cell r="C9199" t="str">
            <v>Melanie</v>
          </cell>
          <cell r="D9199" t="str">
            <v>H</v>
          </cell>
          <cell r="E9199">
            <v>37880</v>
          </cell>
        </row>
        <row r="9200">
          <cell r="A9200">
            <v>974420385</v>
          </cell>
          <cell r="B9200" t="str">
            <v>Everett</v>
          </cell>
          <cell r="C9200" t="str">
            <v>Melanie</v>
          </cell>
          <cell r="D9200" t="str">
            <v>H</v>
          </cell>
          <cell r="E9200">
            <v>37880</v>
          </cell>
        </row>
        <row r="9201">
          <cell r="A9201">
            <v>974420385</v>
          </cell>
          <cell r="B9201" t="str">
            <v>Everett</v>
          </cell>
          <cell r="C9201" t="str">
            <v>Melanie</v>
          </cell>
          <cell r="D9201" t="str">
            <v>H</v>
          </cell>
          <cell r="E9201">
            <v>37880</v>
          </cell>
        </row>
        <row r="9202">
          <cell r="A9202">
            <v>974420385</v>
          </cell>
          <cell r="B9202" t="str">
            <v>Everett</v>
          </cell>
          <cell r="C9202" t="str">
            <v>Melanie</v>
          </cell>
          <cell r="D9202" t="str">
            <v>H</v>
          </cell>
          <cell r="E9202">
            <v>37880</v>
          </cell>
        </row>
        <row r="9203">
          <cell r="A9203">
            <v>974420385</v>
          </cell>
          <cell r="B9203" t="str">
            <v>Everett</v>
          </cell>
          <cell r="C9203" t="str">
            <v>Melanie</v>
          </cell>
          <cell r="D9203" t="str">
            <v>H</v>
          </cell>
          <cell r="E9203">
            <v>37880</v>
          </cell>
        </row>
        <row r="9204">
          <cell r="A9204">
            <v>974420385</v>
          </cell>
          <cell r="B9204" t="str">
            <v>Everett</v>
          </cell>
          <cell r="C9204" t="str">
            <v>Melanie</v>
          </cell>
          <cell r="D9204" t="str">
            <v>H</v>
          </cell>
          <cell r="E9204">
            <v>37880</v>
          </cell>
        </row>
        <row r="9205">
          <cell r="A9205">
            <v>974420385</v>
          </cell>
          <cell r="B9205" t="str">
            <v>Everett</v>
          </cell>
          <cell r="C9205" t="str">
            <v>Melanie</v>
          </cell>
          <cell r="D9205" t="str">
            <v>H</v>
          </cell>
          <cell r="E9205">
            <v>37880</v>
          </cell>
        </row>
        <row r="9206">
          <cell r="A9206">
            <v>974420385</v>
          </cell>
          <cell r="B9206" t="str">
            <v>Everett</v>
          </cell>
          <cell r="C9206" t="str">
            <v>Melanie</v>
          </cell>
          <cell r="D9206" t="str">
            <v>H</v>
          </cell>
          <cell r="E9206">
            <v>37880</v>
          </cell>
        </row>
        <row r="9207">
          <cell r="A9207">
            <v>974429562</v>
          </cell>
          <cell r="B9207" t="str">
            <v>Romaine</v>
          </cell>
          <cell r="C9207" t="str">
            <v>Garret</v>
          </cell>
          <cell r="D9207" t="str">
            <v>E</v>
          </cell>
          <cell r="E9207">
            <v>35780</v>
          </cell>
        </row>
        <row r="9208">
          <cell r="A9208">
            <v>974429562</v>
          </cell>
          <cell r="B9208" t="str">
            <v>Romaine</v>
          </cell>
          <cell r="C9208" t="str">
            <v>Garret</v>
          </cell>
          <cell r="D9208" t="str">
            <v>E</v>
          </cell>
          <cell r="E9208">
            <v>35780</v>
          </cell>
        </row>
        <row r="9209">
          <cell r="A9209">
            <v>974429562</v>
          </cell>
          <cell r="B9209" t="str">
            <v>Romaine</v>
          </cell>
          <cell r="C9209" t="str">
            <v>Garret</v>
          </cell>
          <cell r="D9209" t="str">
            <v>E</v>
          </cell>
          <cell r="E9209">
            <v>35780</v>
          </cell>
        </row>
        <row r="9210">
          <cell r="A9210">
            <v>974429562</v>
          </cell>
          <cell r="B9210" t="str">
            <v>Romaine</v>
          </cell>
          <cell r="C9210" t="str">
            <v>Garret</v>
          </cell>
          <cell r="D9210" t="str">
            <v>E</v>
          </cell>
          <cell r="E9210">
            <v>35780</v>
          </cell>
        </row>
        <row r="9211">
          <cell r="A9211">
            <v>974429562</v>
          </cell>
          <cell r="B9211" t="str">
            <v>Romaine</v>
          </cell>
          <cell r="C9211" t="str">
            <v>Garret</v>
          </cell>
          <cell r="D9211" t="str">
            <v>E</v>
          </cell>
          <cell r="E9211">
            <v>35780</v>
          </cell>
        </row>
        <row r="9212">
          <cell r="A9212">
            <v>974429562</v>
          </cell>
          <cell r="B9212" t="str">
            <v>Romaine</v>
          </cell>
          <cell r="C9212" t="str">
            <v>Garret</v>
          </cell>
          <cell r="D9212" t="str">
            <v>E</v>
          </cell>
          <cell r="E9212">
            <v>35780</v>
          </cell>
        </row>
        <row r="9213">
          <cell r="A9213">
            <v>974429562</v>
          </cell>
          <cell r="B9213" t="str">
            <v>Romaine</v>
          </cell>
          <cell r="C9213" t="str">
            <v>Garret</v>
          </cell>
          <cell r="D9213" t="str">
            <v>E</v>
          </cell>
          <cell r="E9213">
            <v>35780</v>
          </cell>
        </row>
        <row r="9214">
          <cell r="A9214">
            <v>974429562</v>
          </cell>
          <cell r="B9214" t="str">
            <v>Romaine</v>
          </cell>
          <cell r="C9214" t="str">
            <v>Garret</v>
          </cell>
          <cell r="D9214" t="str">
            <v>E</v>
          </cell>
          <cell r="E9214">
            <v>35780</v>
          </cell>
        </row>
        <row r="9215">
          <cell r="A9215">
            <v>974448712</v>
          </cell>
          <cell r="B9215" t="str">
            <v>Fletcher</v>
          </cell>
          <cell r="C9215" t="str">
            <v>Harrell</v>
          </cell>
          <cell r="D9215" t="str">
            <v>C</v>
          </cell>
          <cell r="E9215">
            <v>38294</v>
          </cell>
        </row>
        <row r="9216">
          <cell r="A9216">
            <v>974448712</v>
          </cell>
          <cell r="B9216" t="str">
            <v>Fletcher</v>
          </cell>
          <cell r="C9216" t="str">
            <v>Harrell</v>
          </cell>
          <cell r="D9216" t="str">
            <v>C</v>
          </cell>
          <cell r="E9216">
            <v>38294</v>
          </cell>
        </row>
        <row r="9217">
          <cell r="A9217">
            <v>974480833</v>
          </cell>
          <cell r="B9217" t="str">
            <v>Maron</v>
          </cell>
          <cell r="C9217" t="str">
            <v>Gail</v>
          </cell>
          <cell r="D9217" t="str">
            <v>E</v>
          </cell>
          <cell r="E9217">
            <v>37971</v>
          </cell>
        </row>
        <row r="9218">
          <cell r="A9218">
            <v>974480833</v>
          </cell>
          <cell r="B9218" t="str">
            <v>Maron</v>
          </cell>
          <cell r="C9218" t="str">
            <v>Gail</v>
          </cell>
          <cell r="D9218" t="str">
            <v>E</v>
          </cell>
          <cell r="E9218">
            <v>37971</v>
          </cell>
        </row>
        <row r="9219">
          <cell r="A9219">
            <v>974480833</v>
          </cell>
          <cell r="B9219" t="str">
            <v>Maron</v>
          </cell>
          <cell r="C9219" t="str">
            <v>Gail</v>
          </cell>
          <cell r="D9219" t="str">
            <v>E</v>
          </cell>
          <cell r="E9219">
            <v>37971</v>
          </cell>
        </row>
        <row r="9220">
          <cell r="A9220">
            <v>974480833</v>
          </cell>
          <cell r="B9220" t="str">
            <v>Maron</v>
          </cell>
          <cell r="C9220" t="str">
            <v>Gail</v>
          </cell>
          <cell r="D9220" t="str">
            <v>E</v>
          </cell>
          <cell r="E9220">
            <v>37971</v>
          </cell>
        </row>
        <row r="9221">
          <cell r="A9221">
            <v>974480833</v>
          </cell>
          <cell r="B9221" t="str">
            <v>Maron</v>
          </cell>
          <cell r="C9221" t="str">
            <v>Gail</v>
          </cell>
          <cell r="D9221" t="str">
            <v>E</v>
          </cell>
          <cell r="E9221">
            <v>37971</v>
          </cell>
        </row>
        <row r="9222">
          <cell r="A9222">
            <v>974480833</v>
          </cell>
          <cell r="B9222" t="str">
            <v>Maron</v>
          </cell>
          <cell r="C9222" t="str">
            <v>Gail</v>
          </cell>
          <cell r="D9222" t="str">
            <v>E</v>
          </cell>
          <cell r="E9222">
            <v>37971</v>
          </cell>
        </row>
        <row r="9223">
          <cell r="A9223">
            <v>974488541</v>
          </cell>
          <cell r="B9223" t="str">
            <v>Vrvilo</v>
          </cell>
          <cell r="C9223" t="str">
            <v>Teresa</v>
          </cell>
          <cell r="D9223" t="str">
            <v>N</v>
          </cell>
          <cell r="E9223">
            <v>36732</v>
          </cell>
        </row>
        <row r="9224">
          <cell r="A9224">
            <v>974488541</v>
          </cell>
          <cell r="B9224" t="str">
            <v>Vrvilo</v>
          </cell>
          <cell r="C9224" t="str">
            <v>Teresa</v>
          </cell>
          <cell r="D9224" t="str">
            <v>N</v>
          </cell>
          <cell r="E9224">
            <v>36732</v>
          </cell>
        </row>
        <row r="9225">
          <cell r="A9225">
            <v>974496644</v>
          </cell>
          <cell r="B9225" t="str">
            <v>Schutzer</v>
          </cell>
          <cell r="C9225" t="str">
            <v>William</v>
          </cell>
          <cell r="D9225" t="str">
            <v>H</v>
          </cell>
          <cell r="E9225">
            <v>38231</v>
          </cell>
        </row>
        <row r="9226">
          <cell r="A9226">
            <v>974496644</v>
          </cell>
          <cell r="B9226" t="str">
            <v>Schutzer</v>
          </cell>
          <cell r="C9226" t="str">
            <v>William</v>
          </cell>
          <cell r="D9226" t="str">
            <v>H</v>
          </cell>
          <cell r="E9226">
            <v>38231</v>
          </cell>
        </row>
        <row r="9227">
          <cell r="A9227">
            <v>974496644</v>
          </cell>
          <cell r="B9227" t="str">
            <v>Schutzer</v>
          </cell>
          <cell r="C9227" t="str">
            <v>William</v>
          </cell>
          <cell r="D9227" t="str">
            <v>H</v>
          </cell>
          <cell r="E9227">
            <v>38231</v>
          </cell>
        </row>
        <row r="9228">
          <cell r="A9228">
            <v>974496644</v>
          </cell>
          <cell r="B9228" t="str">
            <v>Schutzer</v>
          </cell>
          <cell r="C9228" t="str">
            <v>William</v>
          </cell>
          <cell r="D9228" t="str">
            <v>H</v>
          </cell>
          <cell r="E9228">
            <v>38231</v>
          </cell>
        </row>
        <row r="9229">
          <cell r="A9229">
            <v>974496644</v>
          </cell>
          <cell r="B9229" t="str">
            <v>Schutzer</v>
          </cell>
          <cell r="C9229" t="str">
            <v>William</v>
          </cell>
          <cell r="D9229" t="str">
            <v>H</v>
          </cell>
          <cell r="E9229">
            <v>38231</v>
          </cell>
        </row>
        <row r="9230">
          <cell r="A9230">
            <v>974504966</v>
          </cell>
          <cell r="B9230" t="str">
            <v>Wriggle</v>
          </cell>
          <cell r="C9230" t="str">
            <v>Karin</v>
          </cell>
          <cell r="D9230" t="str">
            <v>N</v>
          </cell>
          <cell r="E9230">
            <v>39489</v>
          </cell>
        </row>
        <row r="9231">
          <cell r="A9231">
            <v>974504966</v>
          </cell>
          <cell r="B9231" t="str">
            <v>Wriggle</v>
          </cell>
          <cell r="C9231" t="str">
            <v>Karin</v>
          </cell>
          <cell r="D9231" t="str">
            <v>N</v>
          </cell>
          <cell r="E9231">
            <v>39489</v>
          </cell>
        </row>
        <row r="9232">
          <cell r="A9232">
            <v>974504966</v>
          </cell>
          <cell r="B9232" t="str">
            <v>Wriggle</v>
          </cell>
          <cell r="C9232" t="str">
            <v>Karin</v>
          </cell>
          <cell r="D9232" t="str">
            <v>Q</v>
          </cell>
          <cell r="E9232">
            <v>38884</v>
          </cell>
        </row>
        <row r="9233">
          <cell r="A9233">
            <v>974504966</v>
          </cell>
          <cell r="B9233" t="str">
            <v>Wriggle</v>
          </cell>
          <cell r="C9233" t="str">
            <v>Karin</v>
          </cell>
        </row>
        <row r="9234">
          <cell r="A9234">
            <v>974504966</v>
          </cell>
          <cell r="B9234" t="str">
            <v>Wriggle</v>
          </cell>
          <cell r="C9234" t="str">
            <v>Karin</v>
          </cell>
        </row>
        <row r="9235">
          <cell r="A9235">
            <v>974537020</v>
          </cell>
          <cell r="B9235" t="str">
            <v>Loney</v>
          </cell>
          <cell r="C9235" t="str">
            <v>Jennifer</v>
          </cell>
          <cell r="D9235" t="str">
            <v>E</v>
          </cell>
          <cell r="E9235">
            <v>35689</v>
          </cell>
        </row>
        <row r="9236">
          <cell r="A9236">
            <v>974537020</v>
          </cell>
          <cell r="B9236" t="str">
            <v>Loney</v>
          </cell>
          <cell r="C9236" t="str">
            <v>Jennifer</v>
          </cell>
          <cell r="D9236" t="str">
            <v>E</v>
          </cell>
          <cell r="E9236">
            <v>35689</v>
          </cell>
        </row>
        <row r="9237">
          <cell r="A9237">
            <v>974537020</v>
          </cell>
          <cell r="B9237" t="str">
            <v>Loney</v>
          </cell>
          <cell r="C9237" t="str">
            <v>Jennifer</v>
          </cell>
          <cell r="D9237" t="str">
            <v>E</v>
          </cell>
          <cell r="E9237">
            <v>35689</v>
          </cell>
        </row>
        <row r="9238">
          <cell r="A9238">
            <v>974537020</v>
          </cell>
          <cell r="B9238" t="str">
            <v>Loney</v>
          </cell>
          <cell r="C9238" t="str">
            <v>Jennifer</v>
          </cell>
          <cell r="D9238" t="str">
            <v>E</v>
          </cell>
          <cell r="E9238">
            <v>35689</v>
          </cell>
        </row>
        <row r="9239">
          <cell r="A9239">
            <v>974537020</v>
          </cell>
          <cell r="B9239" t="str">
            <v>Loney</v>
          </cell>
          <cell r="C9239" t="str">
            <v>Jennifer</v>
          </cell>
          <cell r="D9239" t="str">
            <v>E</v>
          </cell>
          <cell r="E9239">
            <v>35689</v>
          </cell>
        </row>
        <row r="9240">
          <cell r="A9240">
            <v>974549178</v>
          </cell>
          <cell r="B9240" t="str">
            <v>Alcaire</v>
          </cell>
          <cell r="C9240" t="str">
            <v>Olivia</v>
          </cell>
          <cell r="D9240" t="str">
            <v>N</v>
          </cell>
          <cell r="E9240">
            <v>37753</v>
          </cell>
        </row>
        <row r="9241">
          <cell r="A9241">
            <v>974549178</v>
          </cell>
          <cell r="B9241" t="str">
            <v>Alcaire</v>
          </cell>
          <cell r="C9241" t="str">
            <v>Olivia</v>
          </cell>
          <cell r="D9241" t="str">
            <v>N</v>
          </cell>
          <cell r="E9241">
            <v>37753</v>
          </cell>
        </row>
        <row r="9242">
          <cell r="A9242">
            <v>974549178</v>
          </cell>
          <cell r="B9242" t="str">
            <v>Alcaire</v>
          </cell>
          <cell r="C9242" t="str">
            <v>Olivia</v>
          </cell>
          <cell r="D9242" t="str">
            <v>N</v>
          </cell>
          <cell r="E9242">
            <v>37753</v>
          </cell>
        </row>
        <row r="9243">
          <cell r="A9243">
            <v>974549178</v>
          </cell>
          <cell r="B9243" t="str">
            <v>Alcaire</v>
          </cell>
          <cell r="C9243" t="str">
            <v>Olivia</v>
          </cell>
          <cell r="D9243" t="str">
            <v>N</v>
          </cell>
          <cell r="E9243">
            <v>37753</v>
          </cell>
        </row>
        <row r="9244">
          <cell r="A9244">
            <v>974632201</v>
          </cell>
          <cell r="B9244" t="str">
            <v>Voegele</v>
          </cell>
          <cell r="C9244" t="str">
            <v>Janelle</v>
          </cell>
          <cell r="D9244" t="str">
            <v>N</v>
          </cell>
          <cell r="E9244">
            <v>36708</v>
          </cell>
        </row>
        <row r="9245">
          <cell r="A9245">
            <v>974632201</v>
          </cell>
          <cell r="B9245" t="str">
            <v>Voegele</v>
          </cell>
          <cell r="C9245" t="str">
            <v>Janelle</v>
          </cell>
          <cell r="D9245" t="str">
            <v>N</v>
          </cell>
          <cell r="E9245">
            <v>36708</v>
          </cell>
        </row>
        <row r="9246">
          <cell r="A9246">
            <v>974632201</v>
          </cell>
          <cell r="B9246" t="str">
            <v>Voegele</v>
          </cell>
          <cell r="C9246" t="str">
            <v>Janelle</v>
          </cell>
          <cell r="D9246" t="str">
            <v>N</v>
          </cell>
          <cell r="E9246">
            <v>36708</v>
          </cell>
        </row>
        <row r="9247">
          <cell r="A9247">
            <v>974632201</v>
          </cell>
          <cell r="B9247" t="str">
            <v>Voegele</v>
          </cell>
          <cell r="C9247" t="str">
            <v>Janelle</v>
          </cell>
          <cell r="D9247" t="str">
            <v>N</v>
          </cell>
          <cell r="E9247">
            <v>36708</v>
          </cell>
        </row>
        <row r="9248">
          <cell r="A9248">
            <v>974632201</v>
          </cell>
          <cell r="B9248" t="str">
            <v>Voegele</v>
          </cell>
          <cell r="C9248" t="str">
            <v>Janelle</v>
          </cell>
          <cell r="D9248" t="str">
            <v>N</v>
          </cell>
          <cell r="E9248">
            <v>36708</v>
          </cell>
        </row>
        <row r="9249">
          <cell r="A9249">
            <v>974640165</v>
          </cell>
          <cell r="B9249" t="str">
            <v>Thomson</v>
          </cell>
          <cell r="C9249" t="str">
            <v>Karen</v>
          </cell>
          <cell r="D9249" t="str">
            <v>N</v>
          </cell>
          <cell r="E9249">
            <v>38978</v>
          </cell>
        </row>
        <row r="9250">
          <cell r="A9250">
            <v>974640165</v>
          </cell>
          <cell r="B9250" t="str">
            <v>Thomson</v>
          </cell>
          <cell r="C9250" t="str">
            <v>Karen</v>
          </cell>
          <cell r="D9250" t="str">
            <v>N</v>
          </cell>
          <cell r="E9250">
            <v>38978</v>
          </cell>
        </row>
        <row r="9251">
          <cell r="A9251">
            <v>974659380</v>
          </cell>
          <cell r="B9251" t="str">
            <v>Rakich</v>
          </cell>
          <cell r="C9251" t="str">
            <v>Mylan</v>
          </cell>
          <cell r="D9251" t="str">
            <v>C</v>
          </cell>
          <cell r="E9251">
            <v>38246</v>
          </cell>
        </row>
        <row r="9252">
          <cell r="A9252">
            <v>974659380</v>
          </cell>
          <cell r="B9252" t="str">
            <v>Rakich</v>
          </cell>
          <cell r="C9252" t="str">
            <v>Mylan</v>
          </cell>
          <cell r="D9252" t="str">
            <v>C</v>
          </cell>
          <cell r="E9252">
            <v>38246</v>
          </cell>
        </row>
        <row r="9253">
          <cell r="A9253">
            <v>974750875</v>
          </cell>
          <cell r="B9253" t="str">
            <v>Sullivan</v>
          </cell>
          <cell r="C9253" t="str">
            <v>Kathleen</v>
          </cell>
          <cell r="D9253" t="str">
            <v>Q</v>
          </cell>
          <cell r="E9253">
            <v>38246</v>
          </cell>
        </row>
        <row r="9254">
          <cell r="A9254">
            <v>974750875</v>
          </cell>
          <cell r="B9254" t="str">
            <v>Sullivan</v>
          </cell>
          <cell r="C9254" t="str">
            <v>Kathleen</v>
          </cell>
          <cell r="D9254" t="str">
            <v>Q</v>
          </cell>
          <cell r="E9254">
            <v>38246</v>
          </cell>
        </row>
        <row r="9255">
          <cell r="A9255">
            <v>974770490</v>
          </cell>
          <cell r="B9255" t="str">
            <v>Young</v>
          </cell>
          <cell r="C9255" t="str">
            <v>Marilyn</v>
          </cell>
          <cell r="D9255" t="str">
            <v>E</v>
          </cell>
          <cell r="E9255">
            <v>39067</v>
          </cell>
        </row>
        <row r="9256">
          <cell r="A9256">
            <v>974770490</v>
          </cell>
          <cell r="B9256" t="str">
            <v>Young</v>
          </cell>
          <cell r="C9256" t="str">
            <v>Marilyn</v>
          </cell>
          <cell r="D9256" t="str">
            <v>E</v>
          </cell>
          <cell r="E9256">
            <v>39067</v>
          </cell>
        </row>
        <row r="9257">
          <cell r="A9257">
            <v>974770490</v>
          </cell>
          <cell r="B9257" t="str">
            <v>Young</v>
          </cell>
          <cell r="C9257" t="str">
            <v>Marilyn</v>
          </cell>
          <cell r="D9257" t="str">
            <v>E</v>
          </cell>
          <cell r="E9257">
            <v>39067</v>
          </cell>
        </row>
        <row r="9258">
          <cell r="A9258">
            <v>974770490</v>
          </cell>
          <cell r="B9258" t="str">
            <v>Young</v>
          </cell>
          <cell r="C9258" t="str">
            <v>Marilyn</v>
          </cell>
          <cell r="D9258" t="str">
            <v>E</v>
          </cell>
          <cell r="E9258">
            <v>39067</v>
          </cell>
        </row>
        <row r="9259">
          <cell r="A9259">
            <v>974770490</v>
          </cell>
          <cell r="B9259" t="str">
            <v>Young</v>
          </cell>
          <cell r="C9259" t="str">
            <v>Marilyn</v>
          </cell>
          <cell r="D9259" t="str">
            <v>E</v>
          </cell>
          <cell r="E9259">
            <v>39067</v>
          </cell>
        </row>
        <row r="9260">
          <cell r="A9260">
            <v>974770490</v>
          </cell>
          <cell r="B9260" t="str">
            <v>Young</v>
          </cell>
          <cell r="C9260" t="str">
            <v>Marilyn</v>
          </cell>
          <cell r="D9260" t="str">
            <v>E</v>
          </cell>
          <cell r="E9260">
            <v>39067</v>
          </cell>
        </row>
        <row r="9261">
          <cell r="A9261">
            <v>974809675</v>
          </cell>
          <cell r="B9261" t="str">
            <v>Friedberg</v>
          </cell>
          <cell r="C9261" t="str">
            <v>Nila</v>
          </cell>
          <cell r="D9261" t="str">
            <v>C</v>
          </cell>
          <cell r="E9261">
            <v>38295</v>
          </cell>
        </row>
        <row r="9262">
          <cell r="A9262">
            <v>974809675</v>
          </cell>
          <cell r="B9262" t="str">
            <v>Friedberg</v>
          </cell>
          <cell r="C9262" t="str">
            <v>Nila</v>
          </cell>
          <cell r="D9262" t="str">
            <v>C</v>
          </cell>
          <cell r="E9262">
            <v>38295</v>
          </cell>
        </row>
        <row r="9263">
          <cell r="A9263">
            <v>974809675</v>
          </cell>
          <cell r="B9263" t="str">
            <v>Friedberg</v>
          </cell>
          <cell r="C9263" t="str">
            <v>Nila</v>
          </cell>
          <cell r="D9263" t="str">
            <v>C</v>
          </cell>
          <cell r="E9263">
            <v>38295</v>
          </cell>
        </row>
        <row r="9264">
          <cell r="A9264">
            <v>974817141</v>
          </cell>
          <cell r="B9264" t="str">
            <v>Goren</v>
          </cell>
          <cell r="C9264" t="str">
            <v>Lisa</v>
          </cell>
          <cell r="D9264" t="str">
            <v>P</v>
          </cell>
          <cell r="E9264">
            <v>37150</v>
          </cell>
        </row>
        <row r="9265">
          <cell r="A9265">
            <v>974817141</v>
          </cell>
          <cell r="B9265" t="str">
            <v>Goren</v>
          </cell>
          <cell r="C9265" t="str">
            <v>Lisa</v>
          </cell>
          <cell r="D9265" t="str">
            <v>P</v>
          </cell>
          <cell r="E9265">
            <v>37150</v>
          </cell>
        </row>
        <row r="9266">
          <cell r="A9266">
            <v>974844918</v>
          </cell>
          <cell r="B9266" t="str">
            <v>Beaini</v>
          </cell>
          <cell r="C9266" t="str">
            <v>Nancy</v>
          </cell>
          <cell r="D9266" t="str">
            <v>H</v>
          </cell>
          <cell r="E9266">
            <v>34409</v>
          </cell>
        </row>
        <row r="9267">
          <cell r="A9267">
            <v>974844918</v>
          </cell>
          <cell r="B9267" t="str">
            <v>Beaini</v>
          </cell>
          <cell r="C9267" t="str">
            <v>Nancy</v>
          </cell>
          <cell r="D9267" t="str">
            <v>H</v>
          </cell>
          <cell r="E9267">
            <v>34409</v>
          </cell>
        </row>
        <row r="9268">
          <cell r="A9268">
            <v>974844918</v>
          </cell>
          <cell r="B9268" t="str">
            <v>Beaini</v>
          </cell>
          <cell r="C9268" t="str">
            <v>Nancy</v>
          </cell>
          <cell r="D9268" t="str">
            <v>H</v>
          </cell>
          <cell r="E9268">
            <v>34409</v>
          </cell>
        </row>
        <row r="9269">
          <cell r="A9269">
            <v>974844918</v>
          </cell>
          <cell r="B9269" t="str">
            <v>Beaini</v>
          </cell>
          <cell r="C9269" t="str">
            <v>Nancy</v>
          </cell>
          <cell r="D9269" t="str">
            <v>H</v>
          </cell>
          <cell r="E9269">
            <v>34409</v>
          </cell>
        </row>
        <row r="9270">
          <cell r="A9270">
            <v>974844918</v>
          </cell>
          <cell r="B9270" t="str">
            <v>Beaini</v>
          </cell>
          <cell r="C9270" t="str">
            <v>Nancy</v>
          </cell>
          <cell r="D9270" t="str">
            <v>H</v>
          </cell>
          <cell r="E9270">
            <v>34409</v>
          </cell>
        </row>
        <row r="9271">
          <cell r="A9271">
            <v>974844918</v>
          </cell>
          <cell r="B9271" t="str">
            <v>Beaini</v>
          </cell>
          <cell r="C9271" t="str">
            <v>Nancy</v>
          </cell>
          <cell r="D9271" t="str">
            <v>H</v>
          </cell>
          <cell r="E9271">
            <v>34409</v>
          </cell>
        </row>
        <row r="9272">
          <cell r="A9272">
            <v>974862312</v>
          </cell>
          <cell r="B9272" t="str">
            <v>Ford</v>
          </cell>
          <cell r="C9272" t="str">
            <v>Kimberly</v>
          </cell>
          <cell r="D9272" t="str">
            <v>J</v>
          </cell>
          <cell r="E9272">
            <v>38991</v>
          </cell>
        </row>
        <row r="9273">
          <cell r="A9273">
            <v>974862312</v>
          </cell>
          <cell r="B9273" t="str">
            <v>Ford</v>
          </cell>
          <cell r="C9273" t="str">
            <v>Kimberly</v>
          </cell>
          <cell r="D9273" t="str">
            <v>J</v>
          </cell>
          <cell r="E9273">
            <v>38991</v>
          </cell>
        </row>
        <row r="9274">
          <cell r="A9274">
            <v>974862312</v>
          </cell>
          <cell r="B9274" t="str">
            <v>Ford</v>
          </cell>
          <cell r="C9274" t="str">
            <v>Kimberly</v>
          </cell>
          <cell r="D9274" t="str">
            <v>J</v>
          </cell>
          <cell r="E9274">
            <v>38991</v>
          </cell>
        </row>
        <row r="9275">
          <cell r="A9275">
            <v>974862312</v>
          </cell>
          <cell r="B9275" t="str">
            <v>Ford</v>
          </cell>
          <cell r="C9275" t="str">
            <v>Kimberly</v>
          </cell>
          <cell r="D9275" t="str">
            <v>J</v>
          </cell>
          <cell r="E9275">
            <v>38991</v>
          </cell>
        </row>
        <row r="9276">
          <cell r="A9276">
            <v>974932053</v>
          </cell>
          <cell r="B9276" t="str">
            <v>Benjamin</v>
          </cell>
          <cell r="C9276" t="str">
            <v>William</v>
          </cell>
          <cell r="D9276" t="str">
            <v>H</v>
          </cell>
          <cell r="E9276">
            <v>39341</v>
          </cell>
        </row>
        <row r="9277">
          <cell r="A9277">
            <v>974932053</v>
          </cell>
          <cell r="B9277" t="str">
            <v>Benjamin</v>
          </cell>
          <cell r="C9277" t="str">
            <v>William</v>
          </cell>
          <cell r="D9277" t="str">
            <v>H</v>
          </cell>
          <cell r="E9277">
            <v>39341</v>
          </cell>
        </row>
        <row r="9278">
          <cell r="A9278">
            <v>974932053</v>
          </cell>
          <cell r="B9278" t="str">
            <v>Benjamin</v>
          </cell>
          <cell r="C9278" t="str">
            <v>William</v>
          </cell>
          <cell r="D9278" t="str">
            <v>H</v>
          </cell>
          <cell r="E9278">
            <v>39341</v>
          </cell>
        </row>
        <row r="9279">
          <cell r="A9279">
            <v>974932053</v>
          </cell>
          <cell r="B9279" t="str">
            <v>Benjamin</v>
          </cell>
          <cell r="C9279" t="str">
            <v>William</v>
          </cell>
          <cell r="D9279" t="str">
            <v>H</v>
          </cell>
          <cell r="E9279">
            <v>39341</v>
          </cell>
        </row>
        <row r="9280">
          <cell r="A9280">
            <v>974932053</v>
          </cell>
          <cell r="B9280" t="str">
            <v>Benjamin</v>
          </cell>
          <cell r="C9280" t="str">
            <v>William</v>
          </cell>
          <cell r="D9280" t="str">
            <v>H</v>
          </cell>
          <cell r="E9280">
            <v>39341</v>
          </cell>
        </row>
        <row r="9281">
          <cell r="A9281">
            <v>974932053</v>
          </cell>
          <cell r="B9281" t="str">
            <v>Benjamin</v>
          </cell>
          <cell r="C9281" t="str">
            <v>William</v>
          </cell>
          <cell r="D9281" t="str">
            <v>H</v>
          </cell>
          <cell r="E9281">
            <v>39341</v>
          </cell>
        </row>
        <row r="9282">
          <cell r="A9282">
            <v>974932053</v>
          </cell>
          <cell r="B9282" t="str">
            <v>Benjamin</v>
          </cell>
          <cell r="C9282" t="str">
            <v>William</v>
          </cell>
          <cell r="D9282" t="str">
            <v>H</v>
          </cell>
          <cell r="E9282">
            <v>39341</v>
          </cell>
        </row>
        <row r="9283">
          <cell r="A9283">
            <v>974932053</v>
          </cell>
          <cell r="B9283" t="str">
            <v>Benjamin</v>
          </cell>
          <cell r="C9283" t="str">
            <v>William</v>
          </cell>
          <cell r="D9283" t="str">
            <v>H</v>
          </cell>
          <cell r="E9283">
            <v>39341</v>
          </cell>
        </row>
        <row r="9284">
          <cell r="A9284">
            <v>974976244</v>
          </cell>
          <cell r="B9284" t="str">
            <v>Kwong</v>
          </cell>
          <cell r="C9284" t="str">
            <v>Ying</v>
          </cell>
          <cell r="D9284" t="str">
            <v>E</v>
          </cell>
          <cell r="E9284">
            <v>38976</v>
          </cell>
        </row>
        <row r="9285">
          <cell r="A9285">
            <v>974976244</v>
          </cell>
          <cell r="B9285" t="str">
            <v>Kwong</v>
          </cell>
          <cell r="C9285" t="str">
            <v>Ying</v>
          </cell>
          <cell r="D9285" t="str">
            <v>E</v>
          </cell>
          <cell r="E9285">
            <v>38976</v>
          </cell>
        </row>
        <row r="9286">
          <cell r="A9286">
            <v>974976244</v>
          </cell>
          <cell r="B9286" t="str">
            <v>Kwong</v>
          </cell>
          <cell r="C9286" t="str">
            <v>Ying</v>
          </cell>
          <cell r="D9286" t="str">
            <v>E</v>
          </cell>
          <cell r="E9286">
            <v>38976</v>
          </cell>
        </row>
        <row r="9287">
          <cell r="A9287">
            <v>975051651</v>
          </cell>
          <cell r="B9287" t="str">
            <v>Luba</v>
          </cell>
          <cell r="C9287" t="str">
            <v>Thomas</v>
          </cell>
          <cell r="D9287" t="str">
            <v>E</v>
          </cell>
          <cell r="E9287">
            <v>38702</v>
          </cell>
        </row>
        <row r="9288">
          <cell r="A9288">
            <v>975051651</v>
          </cell>
          <cell r="B9288" t="str">
            <v>Luba</v>
          </cell>
          <cell r="C9288" t="str">
            <v>Thomas</v>
          </cell>
          <cell r="D9288" t="str">
            <v>E</v>
          </cell>
          <cell r="E9288">
            <v>38702</v>
          </cell>
        </row>
        <row r="9289">
          <cell r="A9289">
            <v>975051651</v>
          </cell>
          <cell r="B9289" t="str">
            <v>Luba</v>
          </cell>
          <cell r="C9289" t="str">
            <v>Thomas</v>
          </cell>
          <cell r="D9289" t="str">
            <v>E</v>
          </cell>
          <cell r="E9289">
            <v>38702</v>
          </cell>
        </row>
        <row r="9290">
          <cell r="A9290">
            <v>975051651</v>
          </cell>
          <cell r="B9290" t="str">
            <v>Luba</v>
          </cell>
          <cell r="C9290" t="str">
            <v>Thomas</v>
          </cell>
          <cell r="D9290" t="str">
            <v>E</v>
          </cell>
          <cell r="E9290">
            <v>38702</v>
          </cell>
        </row>
        <row r="9291">
          <cell r="A9291">
            <v>975051651</v>
          </cell>
          <cell r="B9291" t="str">
            <v>Luba</v>
          </cell>
          <cell r="C9291" t="str">
            <v>Thomas</v>
          </cell>
          <cell r="D9291" t="str">
            <v>E</v>
          </cell>
          <cell r="E9291">
            <v>38702</v>
          </cell>
        </row>
        <row r="9292">
          <cell r="A9292">
            <v>975051651</v>
          </cell>
          <cell r="B9292" t="str">
            <v>Luba</v>
          </cell>
          <cell r="C9292" t="str">
            <v>Thomas</v>
          </cell>
          <cell r="D9292" t="str">
            <v>E</v>
          </cell>
          <cell r="E9292">
            <v>38702</v>
          </cell>
        </row>
        <row r="9293">
          <cell r="A9293">
            <v>975051651</v>
          </cell>
          <cell r="B9293" t="str">
            <v>Luba</v>
          </cell>
          <cell r="C9293" t="str">
            <v>Thomas</v>
          </cell>
          <cell r="D9293" t="str">
            <v>E</v>
          </cell>
          <cell r="E9293">
            <v>38702</v>
          </cell>
        </row>
        <row r="9294">
          <cell r="A9294">
            <v>975051651</v>
          </cell>
          <cell r="B9294" t="str">
            <v>Luba</v>
          </cell>
          <cell r="C9294" t="str">
            <v>Thomas</v>
          </cell>
          <cell r="D9294" t="str">
            <v>E</v>
          </cell>
          <cell r="E9294">
            <v>38702</v>
          </cell>
        </row>
        <row r="9295">
          <cell r="A9295">
            <v>975051651</v>
          </cell>
          <cell r="B9295" t="str">
            <v>Luba</v>
          </cell>
          <cell r="C9295" t="str">
            <v>Thomas</v>
          </cell>
          <cell r="D9295" t="str">
            <v>E</v>
          </cell>
          <cell r="E9295">
            <v>38702</v>
          </cell>
        </row>
        <row r="9296">
          <cell r="A9296">
            <v>975051651</v>
          </cell>
          <cell r="B9296" t="str">
            <v>Luba</v>
          </cell>
          <cell r="C9296" t="str">
            <v>Thomas</v>
          </cell>
          <cell r="D9296" t="str">
            <v>E</v>
          </cell>
          <cell r="E9296">
            <v>38702</v>
          </cell>
        </row>
        <row r="9297">
          <cell r="A9297">
            <v>975051651</v>
          </cell>
          <cell r="B9297" t="str">
            <v>Luba</v>
          </cell>
          <cell r="C9297" t="str">
            <v>Thomas</v>
          </cell>
          <cell r="D9297" t="str">
            <v>E</v>
          </cell>
          <cell r="E9297">
            <v>38702</v>
          </cell>
        </row>
        <row r="9298">
          <cell r="A9298">
            <v>975051651</v>
          </cell>
          <cell r="B9298" t="str">
            <v>Luba</v>
          </cell>
          <cell r="C9298" t="str">
            <v>Thomas</v>
          </cell>
          <cell r="D9298" t="str">
            <v>E</v>
          </cell>
          <cell r="E9298">
            <v>38702</v>
          </cell>
        </row>
        <row r="9299">
          <cell r="A9299">
            <v>975051651</v>
          </cell>
          <cell r="B9299" t="str">
            <v>Luba</v>
          </cell>
          <cell r="C9299" t="str">
            <v>Thomas</v>
          </cell>
          <cell r="D9299" t="str">
            <v>E</v>
          </cell>
          <cell r="E9299">
            <v>38702</v>
          </cell>
        </row>
        <row r="9300">
          <cell r="A9300">
            <v>975051651</v>
          </cell>
          <cell r="B9300" t="str">
            <v>Luba</v>
          </cell>
          <cell r="C9300" t="str">
            <v>Thomas</v>
          </cell>
          <cell r="D9300" t="str">
            <v>E</v>
          </cell>
          <cell r="E9300">
            <v>38702</v>
          </cell>
        </row>
        <row r="9301">
          <cell r="A9301">
            <v>975051651</v>
          </cell>
          <cell r="B9301" t="str">
            <v>Luba</v>
          </cell>
          <cell r="C9301" t="str">
            <v>Thomas</v>
          </cell>
          <cell r="D9301" t="str">
            <v>E</v>
          </cell>
          <cell r="E9301">
            <v>38702</v>
          </cell>
        </row>
        <row r="9302">
          <cell r="A9302">
            <v>975051651</v>
          </cell>
          <cell r="B9302" t="str">
            <v>Luba</v>
          </cell>
          <cell r="C9302" t="str">
            <v>Thomas</v>
          </cell>
          <cell r="D9302" t="str">
            <v>E</v>
          </cell>
          <cell r="E9302">
            <v>38702</v>
          </cell>
        </row>
        <row r="9303">
          <cell r="A9303">
            <v>975051651</v>
          </cell>
          <cell r="B9303" t="str">
            <v>Luba</v>
          </cell>
          <cell r="C9303" t="str">
            <v>Thomas</v>
          </cell>
          <cell r="D9303" t="str">
            <v>E</v>
          </cell>
          <cell r="E9303">
            <v>38702</v>
          </cell>
        </row>
        <row r="9304">
          <cell r="A9304">
            <v>975051651</v>
          </cell>
          <cell r="B9304" t="str">
            <v>Luba</v>
          </cell>
          <cell r="C9304" t="str">
            <v>Thomas</v>
          </cell>
          <cell r="D9304" t="str">
            <v>E</v>
          </cell>
          <cell r="E9304">
            <v>38702</v>
          </cell>
        </row>
        <row r="9305">
          <cell r="A9305">
            <v>975051651</v>
          </cell>
          <cell r="B9305" t="str">
            <v>Luba</v>
          </cell>
          <cell r="C9305" t="str">
            <v>Thomas</v>
          </cell>
          <cell r="D9305" t="str">
            <v>E</v>
          </cell>
          <cell r="E9305">
            <v>38702</v>
          </cell>
        </row>
        <row r="9306">
          <cell r="A9306">
            <v>975051651</v>
          </cell>
          <cell r="B9306" t="str">
            <v>Luba</v>
          </cell>
          <cell r="C9306" t="str">
            <v>Thomas</v>
          </cell>
          <cell r="D9306" t="str">
            <v>E</v>
          </cell>
          <cell r="E9306">
            <v>38702</v>
          </cell>
        </row>
        <row r="9307">
          <cell r="A9307">
            <v>975125296</v>
          </cell>
          <cell r="B9307" t="str">
            <v>Gossen</v>
          </cell>
          <cell r="C9307" t="str">
            <v>Candace</v>
          </cell>
          <cell r="D9307" t="str">
            <v>E</v>
          </cell>
          <cell r="E9307">
            <v>38976</v>
          </cell>
        </row>
        <row r="9308">
          <cell r="A9308">
            <v>975125296</v>
          </cell>
          <cell r="B9308" t="str">
            <v>Gossen</v>
          </cell>
          <cell r="C9308" t="str">
            <v>Candace</v>
          </cell>
          <cell r="D9308" t="str">
            <v>E</v>
          </cell>
          <cell r="E9308">
            <v>38976</v>
          </cell>
        </row>
        <row r="9309">
          <cell r="A9309">
            <v>975125296</v>
          </cell>
          <cell r="B9309" t="str">
            <v>Gossen</v>
          </cell>
          <cell r="C9309" t="str">
            <v>Candace</v>
          </cell>
          <cell r="D9309" t="str">
            <v>E</v>
          </cell>
          <cell r="E9309">
            <v>38976</v>
          </cell>
        </row>
        <row r="9310">
          <cell r="A9310">
            <v>975125296</v>
          </cell>
          <cell r="B9310" t="str">
            <v>Gossen</v>
          </cell>
          <cell r="C9310" t="str">
            <v>Candace</v>
          </cell>
          <cell r="D9310" t="str">
            <v>E</v>
          </cell>
          <cell r="E9310">
            <v>38976</v>
          </cell>
        </row>
        <row r="9311">
          <cell r="A9311">
            <v>975125296</v>
          </cell>
          <cell r="B9311" t="str">
            <v>Gossen</v>
          </cell>
          <cell r="C9311" t="str">
            <v>Candace</v>
          </cell>
          <cell r="D9311" t="str">
            <v>E</v>
          </cell>
          <cell r="E9311">
            <v>38976</v>
          </cell>
        </row>
        <row r="9312">
          <cell r="A9312">
            <v>975183221</v>
          </cell>
          <cell r="B9312" t="str">
            <v>Halvorson</v>
          </cell>
          <cell r="C9312" t="str">
            <v>Carl</v>
          </cell>
          <cell r="D9312" t="str">
            <v>E</v>
          </cell>
          <cell r="E9312">
            <v>38976</v>
          </cell>
        </row>
        <row r="9313">
          <cell r="A9313">
            <v>975183221</v>
          </cell>
          <cell r="B9313" t="str">
            <v>Halvorson</v>
          </cell>
          <cell r="C9313" t="str">
            <v>Carl</v>
          </cell>
          <cell r="D9313" t="str">
            <v>E</v>
          </cell>
          <cell r="E9313">
            <v>38976</v>
          </cell>
        </row>
        <row r="9314">
          <cell r="A9314">
            <v>975183221</v>
          </cell>
          <cell r="B9314" t="str">
            <v>Halvorson</v>
          </cell>
          <cell r="C9314" t="str">
            <v>Carl</v>
          </cell>
          <cell r="D9314" t="str">
            <v>E</v>
          </cell>
          <cell r="E9314">
            <v>38976</v>
          </cell>
        </row>
        <row r="9315">
          <cell r="A9315">
            <v>975183221</v>
          </cell>
          <cell r="B9315" t="str">
            <v>Halvorson</v>
          </cell>
          <cell r="C9315" t="str">
            <v>Carl</v>
          </cell>
          <cell r="D9315" t="str">
            <v>E</v>
          </cell>
          <cell r="E9315">
            <v>38976</v>
          </cell>
        </row>
        <row r="9316">
          <cell r="A9316">
            <v>975183221</v>
          </cell>
          <cell r="B9316" t="str">
            <v>Halvorson</v>
          </cell>
          <cell r="C9316" t="str">
            <v>Carl</v>
          </cell>
          <cell r="D9316" t="str">
            <v>E</v>
          </cell>
          <cell r="E9316">
            <v>38976</v>
          </cell>
        </row>
        <row r="9317">
          <cell r="A9317">
            <v>975183221</v>
          </cell>
          <cell r="B9317" t="str">
            <v>Halvorson</v>
          </cell>
          <cell r="C9317" t="str">
            <v>Carl</v>
          </cell>
          <cell r="D9317" t="str">
            <v>E</v>
          </cell>
          <cell r="E9317">
            <v>38976</v>
          </cell>
        </row>
        <row r="9318">
          <cell r="A9318">
            <v>975183221</v>
          </cell>
          <cell r="B9318" t="str">
            <v>Halvorson</v>
          </cell>
          <cell r="C9318" t="str">
            <v>Carl</v>
          </cell>
          <cell r="D9318" t="str">
            <v>E</v>
          </cell>
          <cell r="E9318">
            <v>38976</v>
          </cell>
        </row>
        <row r="9319">
          <cell r="A9319">
            <v>975183221</v>
          </cell>
          <cell r="B9319" t="str">
            <v>Halvorson</v>
          </cell>
          <cell r="C9319" t="str">
            <v>Carl</v>
          </cell>
          <cell r="D9319" t="str">
            <v>E</v>
          </cell>
          <cell r="E9319">
            <v>38976</v>
          </cell>
        </row>
        <row r="9320">
          <cell r="A9320">
            <v>975183221</v>
          </cell>
          <cell r="B9320" t="str">
            <v>Halvorson</v>
          </cell>
          <cell r="C9320" t="str">
            <v>Carl</v>
          </cell>
          <cell r="D9320" t="str">
            <v>E</v>
          </cell>
          <cell r="E9320">
            <v>38976</v>
          </cell>
        </row>
        <row r="9321">
          <cell r="A9321">
            <v>975217300</v>
          </cell>
          <cell r="B9321" t="str">
            <v>Miller</v>
          </cell>
          <cell r="C9321" t="str">
            <v>Ian</v>
          </cell>
          <cell r="D9321" t="str">
            <v>E</v>
          </cell>
          <cell r="E9321">
            <v>39432</v>
          </cell>
        </row>
        <row r="9322">
          <cell r="A9322">
            <v>975217300</v>
          </cell>
          <cell r="B9322" t="str">
            <v>Miller</v>
          </cell>
          <cell r="C9322" t="str">
            <v>Ian</v>
          </cell>
          <cell r="D9322" t="str">
            <v>E</v>
          </cell>
          <cell r="E9322">
            <v>39432</v>
          </cell>
        </row>
        <row r="9323">
          <cell r="A9323">
            <v>975217300</v>
          </cell>
          <cell r="B9323" t="str">
            <v>Miller</v>
          </cell>
          <cell r="C9323" t="str">
            <v>Ian</v>
          </cell>
          <cell r="D9323" t="str">
            <v>E</v>
          </cell>
          <cell r="E9323">
            <v>39432</v>
          </cell>
        </row>
        <row r="9324">
          <cell r="A9324">
            <v>975224758</v>
          </cell>
          <cell r="B9324" t="str">
            <v>Weaver</v>
          </cell>
          <cell r="C9324" t="str">
            <v>Regina</v>
          </cell>
          <cell r="D9324" t="str">
            <v>E</v>
          </cell>
          <cell r="E9324">
            <v>36054</v>
          </cell>
        </row>
        <row r="9325">
          <cell r="A9325">
            <v>975224758</v>
          </cell>
          <cell r="B9325" t="str">
            <v>Weaver</v>
          </cell>
          <cell r="C9325" t="str">
            <v>Regina</v>
          </cell>
          <cell r="D9325" t="str">
            <v>E</v>
          </cell>
          <cell r="E9325">
            <v>36054</v>
          </cell>
        </row>
        <row r="9326">
          <cell r="A9326">
            <v>975224758</v>
          </cell>
          <cell r="B9326" t="str">
            <v>Weaver</v>
          </cell>
          <cell r="C9326" t="str">
            <v>Regina</v>
          </cell>
          <cell r="D9326" t="str">
            <v>E</v>
          </cell>
          <cell r="E9326">
            <v>36054</v>
          </cell>
        </row>
        <row r="9327">
          <cell r="A9327">
            <v>975224758</v>
          </cell>
          <cell r="B9327" t="str">
            <v>Weaver</v>
          </cell>
          <cell r="C9327" t="str">
            <v>Regina</v>
          </cell>
          <cell r="D9327" t="str">
            <v>E</v>
          </cell>
          <cell r="E9327">
            <v>36054</v>
          </cell>
        </row>
        <row r="9328">
          <cell r="A9328">
            <v>975224758</v>
          </cell>
          <cell r="B9328" t="str">
            <v>Weaver</v>
          </cell>
          <cell r="C9328" t="str">
            <v>Regina</v>
          </cell>
          <cell r="D9328" t="str">
            <v>E</v>
          </cell>
          <cell r="E9328">
            <v>36054</v>
          </cell>
        </row>
        <row r="9329">
          <cell r="A9329">
            <v>975224758</v>
          </cell>
          <cell r="B9329" t="str">
            <v>Weaver</v>
          </cell>
          <cell r="C9329" t="str">
            <v>Regina</v>
          </cell>
          <cell r="D9329" t="str">
            <v>E</v>
          </cell>
          <cell r="E9329">
            <v>36054</v>
          </cell>
        </row>
        <row r="9330">
          <cell r="A9330">
            <v>975225155</v>
          </cell>
          <cell r="B9330" t="str">
            <v>Keirns</v>
          </cell>
          <cell r="C9330" t="str">
            <v>Sarah</v>
          </cell>
          <cell r="D9330" t="str">
            <v>Q</v>
          </cell>
          <cell r="E9330">
            <v>38719</v>
          </cell>
        </row>
        <row r="9331">
          <cell r="A9331">
            <v>975225155</v>
          </cell>
          <cell r="B9331" t="str">
            <v>Keirns</v>
          </cell>
          <cell r="C9331" t="str">
            <v>Sarah</v>
          </cell>
          <cell r="D9331" t="str">
            <v>Q</v>
          </cell>
          <cell r="E9331">
            <v>38719</v>
          </cell>
        </row>
        <row r="9332">
          <cell r="A9332">
            <v>975286380</v>
          </cell>
          <cell r="B9332" t="str">
            <v>Forster</v>
          </cell>
          <cell r="C9332" t="str">
            <v>Cheryl</v>
          </cell>
          <cell r="D9332" t="str">
            <v>N</v>
          </cell>
          <cell r="E9332">
            <v>38400</v>
          </cell>
        </row>
        <row r="9333">
          <cell r="A9333">
            <v>975307327</v>
          </cell>
          <cell r="B9333" t="str">
            <v>Hammer</v>
          </cell>
          <cell r="C9333" t="str">
            <v>Leslie</v>
          </cell>
          <cell r="D9333" t="str">
            <v>A</v>
          </cell>
          <cell r="E9333">
            <v>38611</v>
          </cell>
        </row>
        <row r="9334">
          <cell r="A9334">
            <v>975307327</v>
          </cell>
          <cell r="B9334" t="str">
            <v>Hammer</v>
          </cell>
          <cell r="C9334" t="str">
            <v>Leslie</v>
          </cell>
          <cell r="D9334" t="str">
            <v>A</v>
          </cell>
          <cell r="E9334">
            <v>38611</v>
          </cell>
        </row>
        <row r="9335">
          <cell r="A9335">
            <v>975307327</v>
          </cell>
          <cell r="B9335" t="str">
            <v>Hammer</v>
          </cell>
          <cell r="C9335" t="str">
            <v>Leslie</v>
          </cell>
          <cell r="D9335" t="str">
            <v>A</v>
          </cell>
          <cell r="E9335">
            <v>38611</v>
          </cell>
        </row>
        <row r="9336">
          <cell r="A9336">
            <v>975307327</v>
          </cell>
          <cell r="B9336" t="str">
            <v>Hammer</v>
          </cell>
          <cell r="C9336" t="str">
            <v>Leslie</v>
          </cell>
          <cell r="D9336" t="str">
            <v>A</v>
          </cell>
          <cell r="E9336">
            <v>38611</v>
          </cell>
        </row>
        <row r="9337">
          <cell r="A9337">
            <v>975307327</v>
          </cell>
          <cell r="B9337" t="str">
            <v>Hammer</v>
          </cell>
          <cell r="C9337" t="str">
            <v>Leslie</v>
          </cell>
          <cell r="D9337" t="str">
            <v>A</v>
          </cell>
          <cell r="E9337">
            <v>38611</v>
          </cell>
        </row>
        <row r="9338">
          <cell r="A9338">
            <v>975310659</v>
          </cell>
          <cell r="B9338" t="str">
            <v>Sharkova</v>
          </cell>
          <cell r="C9338" t="str">
            <v>Irina</v>
          </cell>
          <cell r="D9338" t="str">
            <v>C</v>
          </cell>
          <cell r="E9338">
            <v>36342</v>
          </cell>
        </row>
        <row r="9339">
          <cell r="A9339">
            <v>975310659</v>
          </cell>
          <cell r="B9339" t="str">
            <v>Sharkova</v>
          </cell>
          <cell r="C9339" t="str">
            <v>Irina</v>
          </cell>
          <cell r="D9339" t="str">
            <v>C</v>
          </cell>
          <cell r="E9339">
            <v>36342</v>
          </cell>
        </row>
        <row r="9340">
          <cell r="A9340">
            <v>975310659</v>
          </cell>
          <cell r="B9340" t="str">
            <v>Sharkova</v>
          </cell>
          <cell r="C9340" t="str">
            <v>Irina</v>
          </cell>
          <cell r="D9340" t="str">
            <v>C</v>
          </cell>
          <cell r="E9340">
            <v>36342</v>
          </cell>
        </row>
        <row r="9341">
          <cell r="A9341">
            <v>975310659</v>
          </cell>
          <cell r="B9341" t="str">
            <v>Sharkova</v>
          </cell>
          <cell r="C9341" t="str">
            <v>Irina</v>
          </cell>
          <cell r="D9341" t="str">
            <v>C</v>
          </cell>
          <cell r="E9341">
            <v>36342</v>
          </cell>
        </row>
        <row r="9342">
          <cell r="A9342">
            <v>975310659</v>
          </cell>
          <cell r="B9342" t="str">
            <v>Sharkova</v>
          </cell>
          <cell r="C9342" t="str">
            <v>Irina</v>
          </cell>
          <cell r="D9342" t="str">
            <v>C</v>
          </cell>
          <cell r="E9342">
            <v>36342</v>
          </cell>
        </row>
        <row r="9343">
          <cell r="A9343">
            <v>975310659</v>
          </cell>
          <cell r="B9343" t="str">
            <v>Sharkova</v>
          </cell>
          <cell r="C9343" t="str">
            <v>Irina</v>
          </cell>
          <cell r="D9343" t="str">
            <v>C</v>
          </cell>
          <cell r="E9343">
            <v>36342</v>
          </cell>
        </row>
        <row r="9344">
          <cell r="A9344">
            <v>975310659</v>
          </cell>
          <cell r="B9344" t="str">
            <v>Sharkova</v>
          </cell>
          <cell r="C9344" t="str">
            <v>Irina</v>
          </cell>
          <cell r="D9344" t="str">
            <v>C</v>
          </cell>
          <cell r="E9344">
            <v>36342</v>
          </cell>
        </row>
        <row r="9345">
          <cell r="A9345">
            <v>975310659</v>
          </cell>
          <cell r="B9345" t="str">
            <v>Sharkova</v>
          </cell>
          <cell r="C9345" t="str">
            <v>Irina</v>
          </cell>
          <cell r="D9345" t="str">
            <v>C</v>
          </cell>
          <cell r="E9345">
            <v>36342</v>
          </cell>
        </row>
        <row r="9346">
          <cell r="A9346">
            <v>975310659</v>
          </cell>
          <cell r="B9346" t="str">
            <v>Sharkova</v>
          </cell>
          <cell r="C9346" t="str">
            <v>Irina</v>
          </cell>
          <cell r="D9346" t="str">
            <v>C</v>
          </cell>
          <cell r="E9346">
            <v>36342</v>
          </cell>
        </row>
        <row r="9347">
          <cell r="A9347">
            <v>975398336</v>
          </cell>
          <cell r="B9347" t="str">
            <v>Wilson</v>
          </cell>
          <cell r="C9347" t="str">
            <v>Susan</v>
          </cell>
          <cell r="D9347" t="str">
            <v>E</v>
          </cell>
          <cell r="E9347">
            <v>38246</v>
          </cell>
        </row>
        <row r="9348">
          <cell r="A9348">
            <v>975398336</v>
          </cell>
          <cell r="B9348" t="str">
            <v>Wilson</v>
          </cell>
          <cell r="C9348" t="str">
            <v>Susan</v>
          </cell>
          <cell r="D9348" t="str">
            <v>E</v>
          </cell>
          <cell r="E9348">
            <v>38246</v>
          </cell>
        </row>
        <row r="9349">
          <cell r="A9349">
            <v>975398336</v>
          </cell>
          <cell r="B9349" t="str">
            <v>Wilson</v>
          </cell>
          <cell r="C9349" t="str">
            <v>Susan</v>
          </cell>
          <cell r="D9349" t="str">
            <v>E</v>
          </cell>
          <cell r="E9349">
            <v>38246</v>
          </cell>
        </row>
        <row r="9350">
          <cell r="A9350">
            <v>975398336</v>
          </cell>
          <cell r="B9350" t="str">
            <v>Wilson</v>
          </cell>
          <cell r="C9350" t="str">
            <v>Susan</v>
          </cell>
          <cell r="D9350" t="str">
            <v>E</v>
          </cell>
          <cell r="E9350">
            <v>38246</v>
          </cell>
        </row>
        <row r="9351">
          <cell r="A9351">
            <v>975398336</v>
          </cell>
          <cell r="B9351" t="str">
            <v>Wilson</v>
          </cell>
          <cell r="C9351" t="str">
            <v>Susan</v>
          </cell>
          <cell r="D9351" t="str">
            <v>E</v>
          </cell>
          <cell r="E9351">
            <v>38246</v>
          </cell>
        </row>
        <row r="9352">
          <cell r="A9352">
            <v>975398336</v>
          </cell>
          <cell r="B9352" t="str">
            <v>Wilson</v>
          </cell>
          <cell r="C9352" t="str">
            <v>Susan</v>
          </cell>
          <cell r="D9352" t="str">
            <v>E</v>
          </cell>
          <cell r="E9352">
            <v>38246</v>
          </cell>
        </row>
        <row r="9353">
          <cell r="A9353">
            <v>975434767</v>
          </cell>
          <cell r="B9353" t="str">
            <v>Dollard</v>
          </cell>
          <cell r="C9353" t="str">
            <v>Justin</v>
          </cell>
          <cell r="D9353" t="str">
            <v>C</v>
          </cell>
          <cell r="E9353">
            <v>38203</v>
          </cell>
        </row>
        <row r="9354">
          <cell r="A9354">
            <v>975434767</v>
          </cell>
          <cell r="B9354" t="str">
            <v>Dollard</v>
          </cell>
          <cell r="C9354" t="str">
            <v>Justin</v>
          </cell>
          <cell r="D9354" t="str">
            <v>C</v>
          </cell>
          <cell r="E9354">
            <v>38203</v>
          </cell>
        </row>
        <row r="9355">
          <cell r="A9355">
            <v>975462856</v>
          </cell>
          <cell r="B9355" t="str">
            <v>Sloan</v>
          </cell>
          <cell r="C9355" t="str">
            <v>Cynthia</v>
          </cell>
          <cell r="D9355" t="str">
            <v>B</v>
          </cell>
          <cell r="E9355">
            <v>37150</v>
          </cell>
        </row>
        <row r="9356">
          <cell r="A9356">
            <v>975462856</v>
          </cell>
          <cell r="B9356" t="str">
            <v>Sloan</v>
          </cell>
          <cell r="C9356" t="str">
            <v>Cynthia</v>
          </cell>
          <cell r="D9356" t="str">
            <v>B</v>
          </cell>
          <cell r="E9356">
            <v>37150</v>
          </cell>
        </row>
        <row r="9357">
          <cell r="A9357">
            <v>975462856</v>
          </cell>
          <cell r="B9357" t="str">
            <v>Sloan</v>
          </cell>
          <cell r="C9357" t="str">
            <v>Cynthia</v>
          </cell>
          <cell r="D9357" t="str">
            <v>B</v>
          </cell>
          <cell r="E9357">
            <v>37150</v>
          </cell>
        </row>
        <row r="9358">
          <cell r="A9358">
            <v>975462856</v>
          </cell>
          <cell r="B9358" t="str">
            <v>Sloan</v>
          </cell>
          <cell r="C9358" t="str">
            <v>Cynthia</v>
          </cell>
          <cell r="D9358" t="str">
            <v>B</v>
          </cell>
          <cell r="E9358">
            <v>37150</v>
          </cell>
        </row>
        <row r="9359">
          <cell r="A9359">
            <v>975462856</v>
          </cell>
          <cell r="B9359" t="str">
            <v>Sloan</v>
          </cell>
          <cell r="C9359" t="str">
            <v>Cynthia</v>
          </cell>
          <cell r="D9359" t="str">
            <v>B</v>
          </cell>
          <cell r="E9359">
            <v>37150</v>
          </cell>
        </row>
        <row r="9360">
          <cell r="A9360">
            <v>975464586</v>
          </cell>
          <cell r="B9360" t="str">
            <v>Hertel</v>
          </cell>
          <cell r="C9360" t="str">
            <v>Christopher</v>
          </cell>
          <cell r="D9360" t="str">
            <v>N</v>
          </cell>
          <cell r="E9360">
            <v>35370</v>
          </cell>
        </row>
        <row r="9361">
          <cell r="A9361">
            <v>975464586</v>
          </cell>
          <cell r="B9361" t="str">
            <v>Hertel</v>
          </cell>
          <cell r="C9361" t="str">
            <v>Christopher</v>
          </cell>
          <cell r="D9361" t="str">
            <v>N</v>
          </cell>
          <cell r="E9361">
            <v>35370</v>
          </cell>
        </row>
        <row r="9362">
          <cell r="A9362">
            <v>975537657</v>
          </cell>
          <cell r="B9362" t="str">
            <v>Santa</v>
          </cell>
          <cell r="C9362" t="str">
            <v>John</v>
          </cell>
          <cell r="D9362" t="str">
            <v>B</v>
          </cell>
          <cell r="E9362">
            <v>39157</v>
          </cell>
        </row>
        <row r="9363">
          <cell r="A9363">
            <v>975537657</v>
          </cell>
          <cell r="B9363" t="str">
            <v>Santa</v>
          </cell>
          <cell r="C9363" t="str">
            <v>John</v>
          </cell>
          <cell r="D9363" t="str">
            <v>B</v>
          </cell>
          <cell r="E9363">
            <v>39157</v>
          </cell>
        </row>
        <row r="9364">
          <cell r="A9364">
            <v>975537657</v>
          </cell>
          <cell r="B9364" t="str">
            <v>Santa</v>
          </cell>
          <cell r="C9364" t="str">
            <v>John</v>
          </cell>
          <cell r="D9364" t="str">
            <v>B</v>
          </cell>
          <cell r="E9364">
            <v>39157</v>
          </cell>
        </row>
        <row r="9365">
          <cell r="A9365">
            <v>975537657</v>
          </cell>
          <cell r="B9365" t="str">
            <v>Santa</v>
          </cell>
          <cell r="C9365" t="str">
            <v>John</v>
          </cell>
          <cell r="D9365" t="str">
            <v>B</v>
          </cell>
          <cell r="E9365">
            <v>39157</v>
          </cell>
        </row>
        <row r="9366">
          <cell r="A9366">
            <v>975537657</v>
          </cell>
          <cell r="B9366" t="str">
            <v>Santa</v>
          </cell>
          <cell r="C9366" t="str">
            <v>John</v>
          </cell>
          <cell r="D9366" t="str">
            <v>B</v>
          </cell>
          <cell r="E9366">
            <v>39157</v>
          </cell>
        </row>
        <row r="9367">
          <cell r="A9367">
            <v>975564564</v>
          </cell>
          <cell r="B9367" t="str">
            <v>O'Halloran</v>
          </cell>
          <cell r="C9367" t="str">
            <v>Joyce</v>
          </cell>
          <cell r="D9367" t="str">
            <v>A</v>
          </cell>
          <cell r="E9367">
            <v>34228</v>
          </cell>
        </row>
        <row r="9368">
          <cell r="A9368">
            <v>975564564</v>
          </cell>
          <cell r="B9368" t="str">
            <v>O'Halloran</v>
          </cell>
          <cell r="C9368" t="str">
            <v>Joyce</v>
          </cell>
          <cell r="D9368" t="str">
            <v>A</v>
          </cell>
          <cell r="E9368">
            <v>34228</v>
          </cell>
        </row>
        <row r="9369">
          <cell r="A9369">
            <v>975573668</v>
          </cell>
          <cell r="B9369" t="str">
            <v>Longstreet</v>
          </cell>
          <cell r="C9369" t="str">
            <v>Cori</v>
          </cell>
          <cell r="D9369" t="str">
            <v>E</v>
          </cell>
          <cell r="E9369">
            <v>39067</v>
          </cell>
        </row>
        <row r="9370">
          <cell r="A9370">
            <v>975573668</v>
          </cell>
          <cell r="B9370" t="str">
            <v>Longstreet</v>
          </cell>
          <cell r="C9370" t="str">
            <v>Cori</v>
          </cell>
          <cell r="D9370" t="str">
            <v>E</v>
          </cell>
          <cell r="E9370">
            <v>39067</v>
          </cell>
        </row>
        <row r="9371">
          <cell r="A9371">
            <v>975573668</v>
          </cell>
          <cell r="B9371" t="str">
            <v>Longstreet</v>
          </cell>
          <cell r="C9371" t="str">
            <v>Cori</v>
          </cell>
          <cell r="D9371" t="str">
            <v>E</v>
          </cell>
          <cell r="E9371">
            <v>39067</v>
          </cell>
        </row>
        <row r="9372">
          <cell r="A9372">
            <v>975573668</v>
          </cell>
          <cell r="B9372" t="str">
            <v>Longstreet</v>
          </cell>
          <cell r="C9372" t="str">
            <v>Cori</v>
          </cell>
          <cell r="D9372" t="str">
            <v>E</v>
          </cell>
          <cell r="E9372">
            <v>39067</v>
          </cell>
        </row>
        <row r="9373">
          <cell r="A9373">
            <v>975638979</v>
          </cell>
          <cell r="B9373" t="str">
            <v>Katagiri</v>
          </cell>
          <cell r="C9373" t="str">
            <v>Valerie</v>
          </cell>
          <cell r="D9373" t="str">
            <v>N3</v>
          </cell>
          <cell r="E9373">
            <v>34578</v>
          </cell>
        </row>
        <row r="9374">
          <cell r="A9374">
            <v>975648843</v>
          </cell>
          <cell r="B9374" t="str">
            <v>Bartee</v>
          </cell>
          <cell r="C9374" t="str">
            <v>Terrill</v>
          </cell>
          <cell r="D9374" t="str">
            <v>N</v>
          </cell>
          <cell r="E9374">
            <v>36584</v>
          </cell>
        </row>
        <row r="9375">
          <cell r="A9375">
            <v>975648843</v>
          </cell>
          <cell r="B9375" t="str">
            <v>Bartee</v>
          </cell>
          <cell r="C9375" t="str">
            <v>Terrill</v>
          </cell>
          <cell r="D9375" t="str">
            <v>N</v>
          </cell>
          <cell r="E9375">
            <v>36584</v>
          </cell>
        </row>
        <row r="9376">
          <cell r="A9376">
            <v>975648843</v>
          </cell>
          <cell r="B9376" t="str">
            <v>Bartee</v>
          </cell>
          <cell r="C9376" t="str">
            <v>Terrill</v>
          </cell>
          <cell r="D9376" t="str">
            <v>N</v>
          </cell>
          <cell r="E9376">
            <v>36584</v>
          </cell>
        </row>
        <row r="9377">
          <cell r="A9377">
            <v>975648843</v>
          </cell>
          <cell r="B9377" t="str">
            <v>Bartee</v>
          </cell>
          <cell r="C9377" t="str">
            <v>Terrill</v>
          </cell>
          <cell r="D9377" t="str">
            <v>N</v>
          </cell>
          <cell r="E9377">
            <v>36584</v>
          </cell>
        </row>
        <row r="9378">
          <cell r="A9378">
            <v>975689506</v>
          </cell>
          <cell r="B9378" t="str">
            <v>Newlands</v>
          </cell>
          <cell r="C9378" t="str">
            <v>Sarah</v>
          </cell>
          <cell r="D9378" t="str">
            <v>C</v>
          </cell>
          <cell r="E9378">
            <v>38976</v>
          </cell>
        </row>
        <row r="9379">
          <cell r="A9379">
            <v>975689506</v>
          </cell>
          <cell r="B9379" t="str">
            <v>Newlands</v>
          </cell>
          <cell r="C9379" t="str">
            <v>Sarah</v>
          </cell>
          <cell r="D9379" t="str">
            <v>C</v>
          </cell>
          <cell r="E9379">
            <v>38976</v>
          </cell>
        </row>
        <row r="9380">
          <cell r="A9380">
            <v>975716126</v>
          </cell>
          <cell r="B9380" t="str">
            <v>MacRae</v>
          </cell>
          <cell r="C9380" t="str">
            <v>Julia</v>
          </cell>
          <cell r="D9380" t="str">
            <v>E</v>
          </cell>
          <cell r="E9380">
            <v>38702</v>
          </cell>
        </row>
        <row r="9381">
          <cell r="A9381">
            <v>975716126</v>
          </cell>
          <cell r="B9381" t="str">
            <v>MacRae</v>
          </cell>
          <cell r="C9381" t="str">
            <v>Julia</v>
          </cell>
          <cell r="D9381" t="str">
            <v>E</v>
          </cell>
          <cell r="E9381">
            <v>38702</v>
          </cell>
        </row>
        <row r="9382">
          <cell r="A9382">
            <v>975716126</v>
          </cell>
          <cell r="B9382" t="str">
            <v>MacRae</v>
          </cell>
          <cell r="C9382" t="str">
            <v>Julia</v>
          </cell>
          <cell r="D9382" t="str">
            <v>E</v>
          </cell>
          <cell r="E9382">
            <v>38702</v>
          </cell>
        </row>
        <row r="9383">
          <cell r="A9383">
            <v>975716126</v>
          </cell>
          <cell r="B9383" t="str">
            <v>MacRae</v>
          </cell>
          <cell r="C9383" t="str">
            <v>Julia</v>
          </cell>
          <cell r="D9383" t="str">
            <v>E</v>
          </cell>
          <cell r="E9383">
            <v>38702</v>
          </cell>
        </row>
        <row r="9384">
          <cell r="A9384">
            <v>975716126</v>
          </cell>
          <cell r="B9384" t="str">
            <v>MacRae</v>
          </cell>
          <cell r="C9384" t="str">
            <v>Julia</v>
          </cell>
          <cell r="D9384" t="str">
            <v>E</v>
          </cell>
          <cell r="E9384">
            <v>38702</v>
          </cell>
        </row>
        <row r="9385">
          <cell r="A9385">
            <v>975716126</v>
          </cell>
          <cell r="B9385" t="str">
            <v>MacRae</v>
          </cell>
          <cell r="C9385" t="str">
            <v>Julia</v>
          </cell>
          <cell r="D9385" t="str">
            <v>E</v>
          </cell>
          <cell r="E9385">
            <v>38702</v>
          </cell>
        </row>
        <row r="9386">
          <cell r="A9386">
            <v>975716126</v>
          </cell>
          <cell r="B9386" t="str">
            <v>MacRae</v>
          </cell>
          <cell r="C9386" t="str">
            <v>Julia</v>
          </cell>
          <cell r="D9386" t="str">
            <v>E</v>
          </cell>
          <cell r="E9386">
            <v>38702</v>
          </cell>
        </row>
        <row r="9387">
          <cell r="A9387">
            <v>975716126</v>
          </cell>
          <cell r="B9387" t="str">
            <v>MacRae</v>
          </cell>
          <cell r="C9387" t="str">
            <v>Julia</v>
          </cell>
          <cell r="D9387" t="str">
            <v>E</v>
          </cell>
          <cell r="E9387">
            <v>38702</v>
          </cell>
        </row>
        <row r="9388">
          <cell r="A9388">
            <v>975716126</v>
          </cell>
          <cell r="B9388" t="str">
            <v>MacRae</v>
          </cell>
          <cell r="C9388" t="str">
            <v>Julia</v>
          </cell>
          <cell r="D9388" t="str">
            <v>E</v>
          </cell>
          <cell r="E9388">
            <v>38702</v>
          </cell>
        </row>
        <row r="9389">
          <cell r="A9389">
            <v>975716126</v>
          </cell>
          <cell r="B9389" t="str">
            <v>MacRae</v>
          </cell>
          <cell r="C9389" t="str">
            <v>Julia</v>
          </cell>
          <cell r="D9389" t="str">
            <v>E</v>
          </cell>
          <cell r="E9389">
            <v>38702</v>
          </cell>
        </row>
        <row r="9390">
          <cell r="A9390">
            <v>975716126</v>
          </cell>
          <cell r="B9390" t="str">
            <v>MacRae</v>
          </cell>
          <cell r="C9390" t="str">
            <v>Julia</v>
          </cell>
          <cell r="D9390" t="str">
            <v>E</v>
          </cell>
          <cell r="E9390">
            <v>38702</v>
          </cell>
        </row>
        <row r="9391">
          <cell r="A9391">
            <v>975716126</v>
          </cell>
          <cell r="B9391" t="str">
            <v>MacRae</v>
          </cell>
          <cell r="C9391" t="str">
            <v>Julia</v>
          </cell>
          <cell r="D9391" t="str">
            <v>E</v>
          </cell>
          <cell r="E9391">
            <v>38702</v>
          </cell>
        </row>
        <row r="9392">
          <cell r="A9392">
            <v>975716126</v>
          </cell>
          <cell r="B9392" t="str">
            <v>MacRae</v>
          </cell>
          <cell r="C9392" t="str">
            <v>Julia</v>
          </cell>
          <cell r="D9392" t="str">
            <v>E</v>
          </cell>
          <cell r="E9392">
            <v>38702</v>
          </cell>
        </row>
        <row r="9393">
          <cell r="A9393">
            <v>975732363</v>
          </cell>
          <cell r="B9393" t="str">
            <v>Wong</v>
          </cell>
          <cell r="C9393" t="str">
            <v>Phillip</v>
          </cell>
          <cell r="D9393" t="str">
            <v>E</v>
          </cell>
          <cell r="E9393">
            <v>38337</v>
          </cell>
        </row>
        <row r="9394">
          <cell r="A9394">
            <v>975732363</v>
          </cell>
          <cell r="B9394" t="str">
            <v>Wong</v>
          </cell>
          <cell r="C9394" t="str">
            <v>Phillip</v>
          </cell>
          <cell r="D9394" t="str">
            <v>E</v>
          </cell>
          <cell r="E9394">
            <v>38337</v>
          </cell>
        </row>
        <row r="9395">
          <cell r="A9395">
            <v>975732363</v>
          </cell>
          <cell r="B9395" t="str">
            <v>Wong</v>
          </cell>
          <cell r="C9395" t="str">
            <v>Phillip</v>
          </cell>
          <cell r="D9395" t="str">
            <v>E</v>
          </cell>
          <cell r="E9395">
            <v>38337</v>
          </cell>
        </row>
        <row r="9396">
          <cell r="A9396">
            <v>975732363</v>
          </cell>
          <cell r="B9396" t="str">
            <v>Wong</v>
          </cell>
          <cell r="C9396" t="str">
            <v>Phillip</v>
          </cell>
          <cell r="D9396" t="str">
            <v>E</v>
          </cell>
          <cell r="E9396">
            <v>38337</v>
          </cell>
        </row>
        <row r="9397">
          <cell r="A9397">
            <v>975732363</v>
          </cell>
          <cell r="B9397" t="str">
            <v>Wong</v>
          </cell>
          <cell r="C9397" t="str">
            <v>Phillip</v>
          </cell>
          <cell r="D9397" t="str">
            <v>E</v>
          </cell>
          <cell r="E9397">
            <v>38337</v>
          </cell>
        </row>
        <row r="9398">
          <cell r="A9398">
            <v>975732363</v>
          </cell>
          <cell r="B9398" t="str">
            <v>Wong</v>
          </cell>
          <cell r="C9398" t="str">
            <v>Phillip</v>
          </cell>
          <cell r="D9398" t="str">
            <v>E</v>
          </cell>
          <cell r="E9398">
            <v>38337</v>
          </cell>
        </row>
        <row r="9399">
          <cell r="A9399">
            <v>975732363</v>
          </cell>
          <cell r="B9399" t="str">
            <v>Wong</v>
          </cell>
          <cell r="C9399" t="str">
            <v>Phillip</v>
          </cell>
          <cell r="D9399" t="str">
            <v>E</v>
          </cell>
          <cell r="E9399">
            <v>38337</v>
          </cell>
        </row>
        <row r="9400">
          <cell r="A9400">
            <v>975732363</v>
          </cell>
          <cell r="B9400" t="str">
            <v>Wong</v>
          </cell>
          <cell r="C9400" t="str">
            <v>Phillip</v>
          </cell>
          <cell r="D9400" t="str">
            <v>E</v>
          </cell>
          <cell r="E9400">
            <v>38337</v>
          </cell>
        </row>
        <row r="9401">
          <cell r="A9401">
            <v>975732363</v>
          </cell>
          <cell r="B9401" t="str">
            <v>Wong</v>
          </cell>
          <cell r="C9401" t="str">
            <v>Phillip</v>
          </cell>
          <cell r="D9401" t="str">
            <v>E</v>
          </cell>
          <cell r="E9401">
            <v>38337</v>
          </cell>
        </row>
        <row r="9402">
          <cell r="A9402">
            <v>975732363</v>
          </cell>
          <cell r="B9402" t="str">
            <v>Wong</v>
          </cell>
          <cell r="C9402" t="str">
            <v>Phillip</v>
          </cell>
          <cell r="D9402" t="str">
            <v>E</v>
          </cell>
          <cell r="E9402">
            <v>38337</v>
          </cell>
        </row>
        <row r="9403">
          <cell r="A9403">
            <v>975732363</v>
          </cell>
          <cell r="B9403" t="str">
            <v>Wong</v>
          </cell>
          <cell r="C9403" t="str">
            <v>Phillip</v>
          </cell>
          <cell r="D9403" t="str">
            <v>E</v>
          </cell>
          <cell r="E9403">
            <v>38337</v>
          </cell>
        </row>
        <row r="9404">
          <cell r="A9404">
            <v>975732363</v>
          </cell>
          <cell r="B9404" t="str">
            <v>Wong</v>
          </cell>
          <cell r="C9404" t="str">
            <v>Phillip</v>
          </cell>
          <cell r="D9404" t="str">
            <v>E</v>
          </cell>
          <cell r="E9404">
            <v>38337</v>
          </cell>
        </row>
        <row r="9405">
          <cell r="A9405">
            <v>975836928</v>
          </cell>
          <cell r="B9405" t="str">
            <v>Cox</v>
          </cell>
          <cell r="C9405" t="str">
            <v>Danielle</v>
          </cell>
          <cell r="D9405" t="str">
            <v>N</v>
          </cell>
          <cell r="E9405">
            <v>39370</v>
          </cell>
        </row>
        <row r="9406">
          <cell r="A9406">
            <v>975862320</v>
          </cell>
          <cell r="B9406" t="str">
            <v>Jackson</v>
          </cell>
          <cell r="C9406" t="str">
            <v>James</v>
          </cell>
          <cell r="D9406" t="str">
            <v>E</v>
          </cell>
          <cell r="E9406">
            <v>36876</v>
          </cell>
        </row>
        <row r="9407">
          <cell r="A9407">
            <v>975862320</v>
          </cell>
          <cell r="B9407" t="str">
            <v>Jackson</v>
          </cell>
          <cell r="C9407" t="str">
            <v>James</v>
          </cell>
          <cell r="D9407" t="str">
            <v>E</v>
          </cell>
          <cell r="E9407">
            <v>36876</v>
          </cell>
        </row>
        <row r="9408">
          <cell r="A9408">
            <v>975862320</v>
          </cell>
          <cell r="B9408" t="str">
            <v>Jackson</v>
          </cell>
          <cell r="C9408" t="str">
            <v>James</v>
          </cell>
          <cell r="D9408" t="str">
            <v>E</v>
          </cell>
          <cell r="E9408">
            <v>36876</v>
          </cell>
        </row>
        <row r="9409">
          <cell r="A9409">
            <v>975862320</v>
          </cell>
          <cell r="B9409" t="str">
            <v>Jackson</v>
          </cell>
          <cell r="C9409" t="str">
            <v>James</v>
          </cell>
          <cell r="D9409" t="str">
            <v>E</v>
          </cell>
          <cell r="E9409">
            <v>36876</v>
          </cell>
        </row>
        <row r="9410">
          <cell r="A9410">
            <v>975862320</v>
          </cell>
          <cell r="B9410" t="str">
            <v>Jackson</v>
          </cell>
          <cell r="C9410" t="str">
            <v>James</v>
          </cell>
          <cell r="D9410" t="str">
            <v>E</v>
          </cell>
          <cell r="E9410">
            <v>36876</v>
          </cell>
        </row>
        <row r="9411">
          <cell r="A9411">
            <v>975929594</v>
          </cell>
          <cell r="B9411" t="str">
            <v>Jay</v>
          </cell>
          <cell r="C9411" t="str">
            <v>David</v>
          </cell>
          <cell r="D9411" t="str">
            <v>A</v>
          </cell>
          <cell r="E9411">
            <v>39341</v>
          </cell>
        </row>
        <row r="9412">
          <cell r="A9412">
            <v>975929594</v>
          </cell>
          <cell r="B9412" t="str">
            <v>Jay</v>
          </cell>
          <cell r="C9412" t="str">
            <v>David</v>
          </cell>
          <cell r="D9412" t="str">
            <v>A</v>
          </cell>
          <cell r="E9412">
            <v>39341</v>
          </cell>
        </row>
        <row r="9413">
          <cell r="A9413">
            <v>975929594</v>
          </cell>
          <cell r="B9413" t="str">
            <v>Jay</v>
          </cell>
          <cell r="C9413" t="str">
            <v>David</v>
          </cell>
          <cell r="D9413" t="str">
            <v>A</v>
          </cell>
          <cell r="E9413">
            <v>39341</v>
          </cell>
        </row>
        <row r="9414">
          <cell r="A9414">
            <v>975929594</v>
          </cell>
          <cell r="B9414" t="str">
            <v>Jay</v>
          </cell>
          <cell r="C9414" t="str">
            <v>David</v>
          </cell>
          <cell r="D9414" t="str">
            <v>A</v>
          </cell>
          <cell r="E9414">
            <v>39341</v>
          </cell>
        </row>
        <row r="9415">
          <cell r="A9415">
            <v>975929594</v>
          </cell>
          <cell r="B9415" t="str">
            <v>Jay</v>
          </cell>
          <cell r="C9415" t="str">
            <v>David</v>
          </cell>
          <cell r="D9415" t="str">
            <v>A</v>
          </cell>
          <cell r="E9415">
            <v>39341</v>
          </cell>
        </row>
        <row r="9416">
          <cell r="A9416">
            <v>975929594</v>
          </cell>
          <cell r="B9416" t="str">
            <v>Jay</v>
          </cell>
          <cell r="C9416" t="str">
            <v>David</v>
          </cell>
          <cell r="D9416" t="str">
            <v>A</v>
          </cell>
          <cell r="E9416">
            <v>39341</v>
          </cell>
        </row>
        <row r="9417">
          <cell r="A9417">
            <v>975929594</v>
          </cell>
          <cell r="B9417" t="str">
            <v>Jay</v>
          </cell>
          <cell r="C9417" t="str">
            <v>David</v>
          </cell>
          <cell r="D9417" t="str">
            <v>A</v>
          </cell>
          <cell r="E9417">
            <v>39341</v>
          </cell>
        </row>
        <row r="9418">
          <cell r="A9418">
            <v>975929594</v>
          </cell>
          <cell r="B9418" t="str">
            <v>Jay</v>
          </cell>
          <cell r="C9418" t="str">
            <v>David</v>
          </cell>
          <cell r="D9418" t="str">
            <v>A</v>
          </cell>
          <cell r="E9418">
            <v>39341</v>
          </cell>
        </row>
        <row r="9419">
          <cell r="A9419">
            <v>975929594</v>
          </cell>
          <cell r="B9419" t="str">
            <v>Jay</v>
          </cell>
          <cell r="C9419" t="str">
            <v>David</v>
          </cell>
          <cell r="D9419" t="str">
            <v>A</v>
          </cell>
          <cell r="E9419">
            <v>39341</v>
          </cell>
        </row>
        <row r="9420">
          <cell r="A9420">
            <v>975929594</v>
          </cell>
          <cell r="B9420" t="str">
            <v>Jay</v>
          </cell>
          <cell r="C9420" t="str">
            <v>David</v>
          </cell>
          <cell r="D9420" t="str">
            <v>B</v>
          </cell>
          <cell r="E9420">
            <v>38702</v>
          </cell>
        </row>
        <row r="9421">
          <cell r="A9421">
            <v>975929594</v>
          </cell>
          <cell r="B9421" t="str">
            <v>Jay</v>
          </cell>
          <cell r="C9421" t="str">
            <v>David</v>
          </cell>
          <cell r="D9421" t="str">
            <v>B</v>
          </cell>
          <cell r="E9421">
            <v>38702</v>
          </cell>
        </row>
        <row r="9422">
          <cell r="A9422">
            <v>975929594</v>
          </cell>
          <cell r="B9422" t="str">
            <v>Jay</v>
          </cell>
          <cell r="C9422" t="str">
            <v>David</v>
          </cell>
          <cell r="D9422" t="str">
            <v>B</v>
          </cell>
          <cell r="E9422">
            <v>38702</v>
          </cell>
        </row>
        <row r="9423">
          <cell r="A9423">
            <v>975929594</v>
          </cell>
          <cell r="B9423" t="str">
            <v>Jay</v>
          </cell>
          <cell r="C9423" t="str">
            <v>David</v>
          </cell>
          <cell r="D9423" t="str">
            <v>B</v>
          </cell>
          <cell r="E9423">
            <v>38702</v>
          </cell>
        </row>
        <row r="9424">
          <cell r="A9424">
            <v>975929594</v>
          </cell>
          <cell r="B9424" t="str">
            <v>Jay</v>
          </cell>
          <cell r="C9424" t="str">
            <v>David</v>
          </cell>
          <cell r="D9424" t="str">
            <v>B</v>
          </cell>
          <cell r="E9424">
            <v>38702</v>
          </cell>
        </row>
        <row r="9425">
          <cell r="A9425">
            <v>975929594</v>
          </cell>
          <cell r="B9425" t="str">
            <v>Jay</v>
          </cell>
          <cell r="C9425" t="str">
            <v>David</v>
          </cell>
          <cell r="D9425" t="str">
            <v>B</v>
          </cell>
          <cell r="E9425">
            <v>38702</v>
          </cell>
        </row>
        <row r="9426">
          <cell r="A9426">
            <v>975986177</v>
          </cell>
          <cell r="B9426" t="str">
            <v>Bratton</v>
          </cell>
          <cell r="C9426" t="str">
            <v>Amy</v>
          </cell>
          <cell r="D9426" t="str">
            <v>E</v>
          </cell>
          <cell r="E9426">
            <v>39157</v>
          </cell>
        </row>
        <row r="9427">
          <cell r="A9427">
            <v>975986177</v>
          </cell>
          <cell r="B9427" t="str">
            <v>Bratton</v>
          </cell>
          <cell r="C9427" t="str">
            <v>Amy</v>
          </cell>
          <cell r="D9427" t="str">
            <v>E</v>
          </cell>
          <cell r="E9427">
            <v>39157</v>
          </cell>
        </row>
        <row r="9428">
          <cell r="A9428">
            <v>975986177</v>
          </cell>
          <cell r="B9428" t="str">
            <v>Bratton</v>
          </cell>
          <cell r="C9428" t="str">
            <v>Amy</v>
          </cell>
          <cell r="D9428" t="str">
            <v>E</v>
          </cell>
          <cell r="E9428">
            <v>39157</v>
          </cell>
        </row>
        <row r="9429">
          <cell r="A9429">
            <v>975986177</v>
          </cell>
          <cell r="B9429" t="str">
            <v>Bratton</v>
          </cell>
          <cell r="C9429" t="str">
            <v>Amy</v>
          </cell>
          <cell r="D9429" t="str">
            <v>E</v>
          </cell>
          <cell r="E9429">
            <v>39157</v>
          </cell>
        </row>
        <row r="9430">
          <cell r="A9430">
            <v>975986177</v>
          </cell>
          <cell r="B9430" t="str">
            <v>Bratton</v>
          </cell>
          <cell r="C9430" t="str">
            <v>Amy</v>
          </cell>
          <cell r="D9430" t="str">
            <v>E</v>
          </cell>
          <cell r="E9430">
            <v>39157</v>
          </cell>
        </row>
        <row r="9431">
          <cell r="A9431">
            <v>975986177</v>
          </cell>
          <cell r="B9431" t="str">
            <v>Bratton</v>
          </cell>
          <cell r="C9431" t="str">
            <v>Amy</v>
          </cell>
          <cell r="D9431" t="str">
            <v>E</v>
          </cell>
          <cell r="E9431">
            <v>39157</v>
          </cell>
        </row>
        <row r="9432">
          <cell r="A9432">
            <v>975992527</v>
          </cell>
          <cell r="B9432" t="str">
            <v>Mariani</v>
          </cell>
          <cell r="C9432" t="str">
            <v>Teri</v>
          </cell>
          <cell r="D9432" t="str">
            <v>N</v>
          </cell>
          <cell r="E9432">
            <v>29114</v>
          </cell>
        </row>
        <row r="9433">
          <cell r="A9433">
            <v>975992527</v>
          </cell>
          <cell r="B9433" t="str">
            <v>Mariani</v>
          </cell>
          <cell r="C9433" t="str">
            <v>Teri</v>
          </cell>
          <cell r="D9433" t="str">
            <v>N</v>
          </cell>
          <cell r="E9433">
            <v>29114</v>
          </cell>
        </row>
        <row r="9434">
          <cell r="A9434">
            <v>975992527</v>
          </cell>
          <cell r="B9434" t="str">
            <v>Mariani</v>
          </cell>
          <cell r="C9434" t="str">
            <v>Teri</v>
          </cell>
          <cell r="D9434" t="str">
            <v>N</v>
          </cell>
          <cell r="E9434">
            <v>29114</v>
          </cell>
        </row>
        <row r="9435">
          <cell r="A9435">
            <v>975992527</v>
          </cell>
          <cell r="B9435" t="str">
            <v>Mariani</v>
          </cell>
          <cell r="C9435" t="str">
            <v>Teri</v>
          </cell>
          <cell r="D9435" t="str">
            <v>N</v>
          </cell>
          <cell r="E9435">
            <v>29114</v>
          </cell>
        </row>
        <row r="9436">
          <cell r="A9436">
            <v>975995070</v>
          </cell>
          <cell r="B9436" t="str">
            <v>Abu-Jaber</v>
          </cell>
          <cell r="C9436" t="str">
            <v>Diana</v>
          </cell>
          <cell r="D9436" t="str">
            <v>B</v>
          </cell>
          <cell r="E9436">
            <v>36054</v>
          </cell>
        </row>
        <row r="9437">
          <cell r="A9437">
            <v>975995070</v>
          </cell>
          <cell r="B9437" t="str">
            <v>Abu-Jaber</v>
          </cell>
          <cell r="C9437" t="str">
            <v>Diana</v>
          </cell>
          <cell r="D9437" t="str">
            <v>B</v>
          </cell>
          <cell r="E9437">
            <v>36054</v>
          </cell>
        </row>
        <row r="9438">
          <cell r="A9438">
            <v>976033948</v>
          </cell>
          <cell r="B9438" t="str">
            <v>Holmes</v>
          </cell>
          <cell r="C9438" t="str">
            <v>Catherine</v>
          </cell>
          <cell r="D9438" t="str">
            <v>E</v>
          </cell>
          <cell r="E9438">
            <v>39432</v>
          </cell>
        </row>
        <row r="9439">
          <cell r="A9439">
            <v>976033948</v>
          </cell>
          <cell r="B9439" t="str">
            <v>Holmes</v>
          </cell>
          <cell r="C9439" t="str">
            <v>Catherine</v>
          </cell>
          <cell r="D9439" t="str">
            <v>E</v>
          </cell>
          <cell r="E9439">
            <v>39432</v>
          </cell>
        </row>
        <row r="9440">
          <cell r="A9440">
            <v>976033948</v>
          </cell>
          <cell r="B9440" t="str">
            <v>Holmes</v>
          </cell>
          <cell r="C9440" t="str">
            <v>Catherine</v>
          </cell>
          <cell r="D9440" t="str">
            <v>E</v>
          </cell>
          <cell r="E9440">
            <v>39432</v>
          </cell>
        </row>
        <row r="9441">
          <cell r="A9441">
            <v>976033948</v>
          </cell>
          <cell r="B9441" t="str">
            <v>Holmes</v>
          </cell>
          <cell r="C9441" t="str">
            <v>Catherine</v>
          </cell>
          <cell r="D9441" t="str">
            <v>E</v>
          </cell>
          <cell r="E9441">
            <v>39432</v>
          </cell>
        </row>
        <row r="9442">
          <cell r="A9442">
            <v>976033948</v>
          </cell>
          <cell r="B9442" t="str">
            <v>Holmes</v>
          </cell>
          <cell r="C9442" t="str">
            <v>Catherine</v>
          </cell>
          <cell r="D9442" t="str">
            <v>E</v>
          </cell>
          <cell r="E9442">
            <v>39432</v>
          </cell>
        </row>
        <row r="9443">
          <cell r="A9443">
            <v>976033948</v>
          </cell>
          <cell r="B9443" t="str">
            <v>Holmes</v>
          </cell>
          <cell r="C9443" t="str">
            <v>Catherine</v>
          </cell>
          <cell r="D9443" t="str">
            <v>E</v>
          </cell>
          <cell r="E9443">
            <v>39432</v>
          </cell>
        </row>
        <row r="9444">
          <cell r="A9444">
            <v>976033948</v>
          </cell>
          <cell r="B9444" t="str">
            <v>Holmes</v>
          </cell>
          <cell r="C9444" t="str">
            <v>Catherine</v>
          </cell>
          <cell r="D9444" t="str">
            <v>E</v>
          </cell>
          <cell r="E9444">
            <v>39432</v>
          </cell>
        </row>
        <row r="9445">
          <cell r="A9445">
            <v>976033948</v>
          </cell>
          <cell r="B9445" t="str">
            <v>Holmes</v>
          </cell>
          <cell r="C9445" t="str">
            <v>Catherine</v>
          </cell>
          <cell r="D9445" t="str">
            <v>E</v>
          </cell>
          <cell r="E9445">
            <v>39432</v>
          </cell>
        </row>
        <row r="9446">
          <cell r="A9446">
            <v>976033948</v>
          </cell>
          <cell r="B9446" t="str">
            <v>Holmes</v>
          </cell>
          <cell r="C9446" t="str">
            <v>Catherine</v>
          </cell>
          <cell r="D9446" t="str">
            <v>L</v>
          </cell>
          <cell r="E9446">
            <v>39067</v>
          </cell>
        </row>
        <row r="9447">
          <cell r="A9447">
            <v>976065238</v>
          </cell>
          <cell r="B9447" t="str">
            <v>Simpson</v>
          </cell>
          <cell r="C9447" t="str">
            <v>Nichol</v>
          </cell>
          <cell r="D9447" t="str">
            <v>N</v>
          </cell>
          <cell r="E9447">
            <v>38635</v>
          </cell>
        </row>
        <row r="9448">
          <cell r="A9448">
            <v>976065238</v>
          </cell>
          <cell r="B9448" t="str">
            <v>Simpson</v>
          </cell>
          <cell r="C9448" t="str">
            <v>Nichol</v>
          </cell>
          <cell r="D9448" t="str">
            <v>N</v>
          </cell>
          <cell r="E9448">
            <v>38635</v>
          </cell>
        </row>
        <row r="9449">
          <cell r="A9449">
            <v>976065238</v>
          </cell>
          <cell r="B9449" t="str">
            <v>Simpson</v>
          </cell>
          <cell r="C9449" t="str">
            <v>Nichol</v>
          </cell>
          <cell r="D9449" t="str">
            <v>N</v>
          </cell>
          <cell r="E9449">
            <v>38635</v>
          </cell>
        </row>
        <row r="9450">
          <cell r="A9450">
            <v>976065238</v>
          </cell>
          <cell r="B9450" t="str">
            <v>Simpson</v>
          </cell>
          <cell r="C9450" t="str">
            <v>Nichol</v>
          </cell>
          <cell r="D9450" t="str">
            <v>N</v>
          </cell>
          <cell r="E9450">
            <v>38635</v>
          </cell>
        </row>
        <row r="9451">
          <cell r="A9451">
            <v>976065238</v>
          </cell>
          <cell r="B9451" t="str">
            <v>Simpson</v>
          </cell>
          <cell r="C9451" t="str">
            <v>Nichol</v>
          </cell>
          <cell r="D9451" t="str">
            <v>N</v>
          </cell>
          <cell r="E9451">
            <v>38635</v>
          </cell>
        </row>
        <row r="9452">
          <cell r="A9452">
            <v>976065238</v>
          </cell>
          <cell r="B9452" t="str">
            <v>Simpson</v>
          </cell>
          <cell r="C9452" t="str">
            <v>Nichol</v>
          </cell>
          <cell r="D9452" t="str">
            <v>N</v>
          </cell>
          <cell r="E9452">
            <v>38635</v>
          </cell>
        </row>
        <row r="9453">
          <cell r="A9453">
            <v>976078493</v>
          </cell>
          <cell r="B9453" t="str">
            <v>Perigo</v>
          </cell>
          <cell r="C9453" t="str">
            <v>Carly</v>
          </cell>
          <cell r="D9453" t="str">
            <v>N</v>
          </cell>
          <cell r="E9453">
            <v>38887</v>
          </cell>
        </row>
        <row r="9454">
          <cell r="A9454">
            <v>976078493</v>
          </cell>
          <cell r="B9454" t="str">
            <v>Perigo</v>
          </cell>
          <cell r="C9454" t="str">
            <v>Carly</v>
          </cell>
          <cell r="D9454" t="str">
            <v>N</v>
          </cell>
          <cell r="E9454">
            <v>38887</v>
          </cell>
        </row>
        <row r="9455">
          <cell r="A9455">
            <v>976078493</v>
          </cell>
          <cell r="B9455" t="str">
            <v>Perigo</v>
          </cell>
          <cell r="C9455" t="str">
            <v>Carly</v>
          </cell>
          <cell r="D9455" t="str">
            <v>N</v>
          </cell>
          <cell r="E9455">
            <v>38887</v>
          </cell>
        </row>
        <row r="9456">
          <cell r="A9456">
            <v>976078493</v>
          </cell>
          <cell r="B9456" t="str">
            <v>Perigo</v>
          </cell>
          <cell r="C9456" t="str">
            <v>Carly</v>
          </cell>
          <cell r="D9456" t="str">
            <v>N</v>
          </cell>
          <cell r="E9456">
            <v>38887</v>
          </cell>
        </row>
        <row r="9457">
          <cell r="A9457">
            <v>976094873</v>
          </cell>
          <cell r="B9457" t="str">
            <v>Schuler</v>
          </cell>
          <cell r="C9457" t="str">
            <v>Friedrich</v>
          </cell>
          <cell r="D9457" t="str">
            <v>A</v>
          </cell>
          <cell r="E9457">
            <v>37150</v>
          </cell>
        </row>
        <row r="9458">
          <cell r="A9458">
            <v>976094873</v>
          </cell>
          <cell r="B9458" t="str">
            <v>Schuler</v>
          </cell>
          <cell r="C9458" t="str">
            <v>Friedrich</v>
          </cell>
          <cell r="D9458" t="str">
            <v>A</v>
          </cell>
          <cell r="E9458">
            <v>37150</v>
          </cell>
        </row>
        <row r="9459">
          <cell r="A9459">
            <v>976094873</v>
          </cell>
          <cell r="B9459" t="str">
            <v>Schuler</v>
          </cell>
          <cell r="C9459" t="str">
            <v>Friedrich</v>
          </cell>
          <cell r="D9459" t="str">
            <v>A</v>
          </cell>
          <cell r="E9459">
            <v>37150</v>
          </cell>
        </row>
        <row r="9460">
          <cell r="A9460">
            <v>976094873</v>
          </cell>
          <cell r="B9460" t="str">
            <v>Schuler</v>
          </cell>
          <cell r="C9460" t="str">
            <v>Friedrich</v>
          </cell>
          <cell r="D9460" t="str">
            <v>A</v>
          </cell>
          <cell r="E9460">
            <v>37150</v>
          </cell>
        </row>
        <row r="9461">
          <cell r="A9461">
            <v>976094873</v>
          </cell>
          <cell r="B9461" t="str">
            <v>Schuler</v>
          </cell>
          <cell r="C9461" t="str">
            <v>Friedrich</v>
          </cell>
          <cell r="D9461" t="str">
            <v>A</v>
          </cell>
          <cell r="E9461">
            <v>37150</v>
          </cell>
        </row>
        <row r="9462">
          <cell r="A9462">
            <v>976262179</v>
          </cell>
          <cell r="B9462" t="str">
            <v>Ford</v>
          </cell>
          <cell r="C9462" t="str">
            <v>Christina</v>
          </cell>
          <cell r="D9462" t="str">
            <v>N</v>
          </cell>
          <cell r="E9462">
            <v>38784</v>
          </cell>
        </row>
        <row r="9463">
          <cell r="A9463">
            <v>976262179</v>
          </cell>
          <cell r="B9463" t="str">
            <v>Ford</v>
          </cell>
          <cell r="C9463" t="str">
            <v>Christina</v>
          </cell>
          <cell r="D9463" t="str">
            <v>N</v>
          </cell>
          <cell r="E9463">
            <v>38784</v>
          </cell>
        </row>
        <row r="9464">
          <cell r="A9464">
            <v>976277032</v>
          </cell>
          <cell r="B9464" t="str">
            <v>Ball</v>
          </cell>
          <cell r="C9464" t="str">
            <v>Alan</v>
          </cell>
          <cell r="D9464" t="str">
            <v>C</v>
          </cell>
          <cell r="E9464">
            <v>38062</v>
          </cell>
        </row>
        <row r="9465">
          <cell r="A9465">
            <v>976277032</v>
          </cell>
          <cell r="B9465" t="str">
            <v>Ball</v>
          </cell>
          <cell r="C9465" t="str">
            <v>Alan</v>
          </cell>
          <cell r="D9465" t="str">
            <v>C</v>
          </cell>
          <cell r="E9465">
            <v>38062</v>
          </cell>
        </row>
        <row r="9466">
          <cell r="A9466">
            <v>976277032</v>
          </cell>
          <cell r="B9466" t="str">
            <v>Ball</v>
          </cell>
          <cell r="C9466" t="str">
            <v>Alan</v>
          </cell>
          <cell r="D9466" t="str">
            <v>E</v>
          </cell>
          <cell r="E9466">
            <v>39431</v>
          </cell>
        </row>
        <row r="9467">
          <cell r="A9467">
            <v>976277032</v>
          </cell>
          <cell r="B9467" t="str">
            <v>Ball</v>
          </cell>
          <cell r="C9467" t="str">
            <v>Alan</v>
          </cell>
          <cell r="D9467" t="str">
            <v>E</v>
          </cell>
          <cell r="E9467">
            <v>39431</v>
          </cell>
        </row>
        <row r="9468">
          <cell r="A9468">
            <v>976277032</v>
          </cell>
          <cell r="B9468" t="str">
            <v>Ball</v>
          </cell>
          <cell r="C9468" t="str">
            <v>Alan</v>
          </cell>
          <cell r="D9468" t="str">
            <v>E</v>
          </cell>
          <cell r="E9468">
            <v>39431</v>
          </cell>
        </row>
        <row r="9469">
          <cell r="A9469">
            <v>976287800</v>
          </cell>
          <cell r="B9469" t="str">
            <v>Chatalas</v>
          </cell>
          <cell r="C9469" t="str">
            <v>Nancy</v>
          </cell>
          <cell r="D9469" t="str">
            <v>E</v>
          </cell>
          <cell r="E9469">
            <v>37515</v>
          </cell>
        </row>
        <row r="9470">
          <cell r="A9470">
            <v>976287800</v>
          </cell>
          <cell r="B9470" t="str">
            <v>Chatalas</v>
          </cell>
          <cell r="C9470" t="str">
            <v>Nancy</v>
          </cell>
          <cell r="D9470" t="str">
            <v>E</v>
          </cell>
          <cell r="E9470">
            <v>37515</v>
          </cell>
        </row>
        <row r="9471">
          <cell r="A9471">
            <v>976287800</v>
          </cell>
          <cell r="B9471" t="str">
            <v>Chatalas</v>
          </cell>
          <cell r="C9471" t="str">
            <v>Nancy</v>
          </cell>
          <cell r="D9471" t="str">
            <v>E</v>
          </cell>
          <cell r="E9471">
            <v>37515</v>
          </cell>
        </row>
        <row r="9472">
          <cell r="A9472">
            <v>976287800</v>
          </cell>
          <cell r="B9472" t="str">
            <v>Chatalas</v>
          </cell>
          <cell r="C9472" t="str">
            <v>Nancy</v>
          </cell>
          <cell r="D9472" t="str">
            <v>E</v>
          </cell>
          <cell r="E9472">
            <v>37515</v>
          </cell>
        </row>
        <row r="9473">
          <cell r="A9473">
            <v>976287800</v>
          </cell>
          <cell r="B9473" t="str">
            <v>Chatalas</v>
          </cell>
          <cell r="C9473" t="str">
            <v>Nancy</v>
          </cell>
          <cell r="D9473" t="str">
            <v>E</v>
          </cell>
          <cell r="E9473">
            <v>37515</v>
          </cell>
        </row>
        <row r="9474">
          <cell r="A9474">
            <v>976287800</v>
          </cell>
          <cell r="B9474" t="str">
            <v>Chatalas</v>
          </cell>
          <cell r="C9474" t="str">
            <v>Nancy</v>
          </cell>
          <cell r="D9474" t="str">
            <v>E</v>
          </cell>
          <cell r="E9474">
            <v>37515</v>
          </cell>
        </row>
        <row r="9475">
          <cell r="A9475">
            <v>976287800</v>
          </cell>
          <cell r="B9475" t="str">
            <v>Chatalas</v>
          </cell>
          <cell r="C9475" t="str">
            <v>Nancy</v>
          </cell>
          <cell r="D9475" t="str">
            <v>E</v>
          </cell>
          <cell r="E9475">
            <v>37515</v>
          </cell>
        </row>
        <row r="9476">
          <cell r="A9476">
            <v>976287800</v>
          </cell>
          <cell r="B9476" t="str">
            <v>Chatalas</v>
          </cell>
          <cell r="C9476" t="str">
            <v>Nancy</v>
          </cell>
          <cell r="D9476" t="str">
            <v>E</v>
          </cell>
          <cell r="E9476">
            <v>37515</v>
          </cell>
        </row>
        <row r="9477">
          <cell r="A9477">
            <v>976353077</v>
          </cell>
          <cell r="B9477" t="str">
            <v>Mai</v>
          </cell>
          <cell r="C9477" t="str">
            <v>Ann</v>
          </cell>
          <cell r="D9477" t="str">
            <v>N</v>
          </cell>
          <cell r="E9477">
            <v>35370</v>
          </cell>
        </row>
        <row r="9478">
          <cell r="A9478">
            <v>976353077</v>
          </cell>
          <cell r="B9478" t="str">
            <v>Mai</v>
          </cell>
          <cell r="C9478" t="str">
            <v>Ann</v>
          </cell>
          <cell r="D9478" t="str">
            <v>N</v>
          </cell>
          <cell r="E9478">
            <v>35370</v>
          </cell>
        </row>
        <row r="9479">
          <cell r="A9479">
            <v>976363310</v>
          </cell>
          <cell r="B9479" t="str">
            <v>Oh</v>
          </cell>
          <cell r="C9479" t="str">
            <v>John</v>
          </cell>
          <cell r="D9479" t="str">
            <v>A</v>
          </cell>
          <cell r="E9479">
            <v>31594</v>
          </cell>
        </row>
        <row r="9480">
          <cell r="A9480">
            <v>976363310</v>
          </cell>
          <cell r="B9480" t="str">
            <v>Oh</v>
          </cell>
          <cell r="C9480" t="str">
            <v>John</v>
          </cell>
          <cell r="D9480" t="str">
            <v>A</v>
          </cell>
          <cell r="E9480">
            <v>31594</v>
          </cell>
        </row>
        <row r="9481">
          <cell r="A9481">
            <v>976363310</v>
          </cell>
          <cell r="B9481" t="str">
            <v>Oh</v>
          </cell>
          <cell r="C9481" t="str">
            <v>John</v>
          </cell>
          <cell r="D9481" t="str">
            <v>A</v>
          </cell>
          <cell r="E9481">
            <v>31594</v>
          </cell>
        </row>
        <row r="9482">
          <cell r="A9482">
            <v>976423363</v>
          </cell>
          <cell r="B9482" t="str">
            <v>Orr Eldred</v>
          </cell>
          <cell r="C9482" t="str">
            <v>Maureen</v>
          </cell>
          <cell r="D9482" t="str">
            <v>N</v>
          </cell>
          <cell r="E9482">
            <v>35796</v>
          </cell>
        </row>
        <row r="9483">
          <cell r="A9483">
            <v>976423363</v>
          </cell>
          <cell r="B9483" t="str">
            <v>Orr Eldred</v>
          </cell>
          <cell r="C9483" t="str">
            <v>Maureen</v>
          </cell>
          <cell r="D9483" t="str">
            <v>N</v>
          </cell>
          <cell r="E9483">
            <v>35796</v>
          </cell>
        </row>
        <row r="9484">
          <cell r="A9484">
            <v>976483246</v>
          </cell>
          <cell r="B9484" t="str">
            <v>Squire</v>
          </cell>
          <cell r="C9484" t="str">
            <v>Patricia</v>
          </cell>
          <cell r="D9484" t="str">
            <v>N</v>
          </cell>
          <cell r="E9484">
            <v>32721</v>
          </cell>
        </row>
        <row r="9485">
          <cell r="A9485">
            <v>976483246</v>
          </cell>
          <cell r="B9485" t="str">
            <v>Squire</v>
          </cell>
          <cell r="C9485" t="str">
            <v>Patricia</v>
          </cell>
          <cell r="D9485" t="str">
            <v>N</v>
          </cell>
          <cell r="E9485">
            <v>32721</v>
          </cell>
        </row>
        <row r="9486">
          <cell r="A9486">
            <v>976514351</v>
          </cell>
          <cell r="B9486" t="str">
            <v>Boscanin</v>
          </cell>
          <cell r="C9486" t="str">
            <v>Nikola</v>
          </cell>
          <cell r="D9486" t="str">
            <v>C</v>
          </cell>
          <cell r="E9486">
            <v>35689</v>
          </cell>
        </row>
        <row r="9487">
          <cell r="A9487">
            <v>976514351</v>
          </cell>
          <cell r="B9487" t="str">
            <v>Boscanin</v>
          </cell>
          <cell r="C9487" t="str">
            <v>Nikola</v>
          </cell>
          <cell r="D9487" t="str">
            <v>C</v>
          </cell>
          <cell r="E9487">
            <v>35689</v>
          </cell>
        </row>
        <row r="9488">
          <cell r="A9488">
            <v>976514351</v>
          </cell>
          <cell r="B9488" t="str">
            <v>Boscanin</v>
          </cell>
          <cell r="C9488" t="str">
            <v>Nikola</v>
          </cell>
          <cell r="D9488" t="str">
            <v>C</v>
          </cell>
          <cell r="E9488">
            <v>35689</v>
          </cell>
        </row>
        <row r="9489">
          <cell r="A9489">
            <v>976514351</v>
          </cell>
          <cell r="B9489" t="str">
            <v>Boscanin</v>
          </cell>
          <cell r="C9489" t="str">
            <v>Nikola</v>
          </cell>
          <cell r="D9489" t="str">
            <v>C</v>
          </cell>
          <cell r="E9489">
            <v>35689</v>
          </cell>
        </row>
        <row r="9490">
          <cell r="A9490">
            <v>976514351</v>
          </cell>
          <cell r="B9490" t="str">
            <v>Boscanin</v>
          </cell>
          <cell r="C9490" t="str">
            <v>Nikola</v>
          </cell>
          <cell r="D9490" t="str">
            <v>C</v>
          </cell>
          <cell r="E9490">
            <v>35689</v>
          </cell>
        </row>
        <row r="9491">
          <cell r="A9491">
            <v>976514351</v>
          </cell>
          <cell r="B9491" t="str">
            <v>Boscanin</v>
          </cell>
          <cell r="C9491" t="str">
            <v>Nikola</v>
          </cell>
          <cell r="D9491" t="str">
            <v>C</v>
          </cell>
          <cell r="E9491">
            <v>35689</v>
          </cell>
        </row>
        <row r="9492">
          <cell r="A9492">
            <v>976551165</v>
          </cell>
          <cell r="B9492" t="str">
            <v>Fleming</v>
          </cell>
          <cell r="C9492" t="str">
            <v>Donna</v>
          </cell>
          <cell r="D9492" t="str">
            <v>N</v>
          </cell>
          <cell r="E9492">
            <v>37653</v>
          </cell>
        </row>
        <row r="9493">
          <cell r="A9493">
            <v>976551165</v>
          </cell>
          <cell r="B9493" t="str">
            <v>Fleming</v>
          </cell>
          <cell r="C9493" t="str">
            <v>Donna</v>
          </cell>
          <cell r="D9493" t="str">
            <v>N</v>
          </cell>
          <cell r="E9493">
            <v>37653</v>
          </cell>
        </row>
        <row r="9494">
          <cell r="A9494">
            <v>976551165</v>
          </cell>
          <cell r="B9494" t="str">
            <v>Fleming</v>
          </cell>
          <cell r="C9494" t="str">
            <v>Donna</v>
          </cell>
          <cell r="D9494" t="str">
            <v>N</v>
          </cell>
          <cell r="E9494">
            <v>37653</v>
          </cell>
        </row>
        <row r="9495">
          <cell r="A9495">
            <v>976551165</v>
          </cell>
          <cell r="B9495" t="str">
            <v>Fleming</v>
          </cell>
          <cell r="C9495" t="str">
            <v>Donna</v>
          </cell>
          <cell r="D9495" t="str">
            <v>N</v>
          </cell>
          <cell r="E9495">
            <v>37653</v>
          </cell>
        </row>
        <row r="9496">
          <cell r="A9496">
            <v>976551165</v>
          </cell>
          <cell r="B9496" t="str">
            <v>Fleming</v>
          </cell>
          <cell r="C9496" t="str">
            <v>Donna</v>
          </cell>
          <cell r="D9496" t="str">
            <v>N</v>
          </cell>
          <cell r="E9496">
            <v>37653</v>
          </cell>
        </row>
        <row r="9497">
          <cell r="A9497">
            <v>976619874</v>
          </cell>
          <cell r="B9497" t="str">
            <v>Semura</v>
          </cell>
          <cell r="C9497" t="str">
            <v>Jack</v>
          </cell>
          <cell r="D9497" t="str">
            <v>E</v>
          </cell>
          <cell r="E9497">
            <v>39432</v>
          </cell>
        </row>
        <row r="9498">
          <cell r="A9498">
            <v>976619874</v>
          </cell>
          <cell r="B9498" t="str">
            <v>Semura</v>
          </cell>
          <cell r="C9498" t="str">
            <v>Jack</v>
          </cell>
          <cell r="D9498" t="str">
            <v>E</v>
          </cell>
          <cell r="E9498">
            <v>39432</v>
          </cell>
        </row>
        <row r="9499">
          <cell r="A9499">
            <v>976619874</v>
          </cell>
          <cell r="B9499" t="str">
            <v>Semura</v>
          </cell>
          <cell r="C9499" t="str">
            <v>Jack</v>
          </cell>
          <cell r="D9499" t="str">
            <v>E</v>
          </cell>
          <cell r="E9499">
            <v>39432</v>
          </cell>
        </row>
        <row r="9500">
          <cell r="A9500">
            <v>976685506</v>
          </cell>
          <cell r="B9500" t="str">
            <v>Fitzgerald</v>
          </cell>
          <cell r="C9500" t="str">
            <v>John</v>
          </cell>
          <cell r="D9500" t="str">
            <v>E</v>
          </cell>
          <cell r="E9500">
            <v>39341</v>
          </cell>
        </row>
        <row r="9501">
          <cell r="A9501">
            <v>976685506</v>
          </cell>
          <cell r="B9501" t="str">
            <v>Fitzgerald</v>
          </cell>
          <cell r="C9501" t="str">
            <v>John</v>
          </cell>
          <cell r="D9501" t="str">
            <v>E</v>
          </cell>
          <cell r="E9501">
            <v>39341</v>
          </cell>
        </row>
        <row r="9502">
          <cell r="A9502">
            <v>976709400</v>
          </cell>
          <cell r="B9502" t="str">
            <v>Tippens</v>
          </cell>
          <cell r="C9502" t="str">
            <v>Kimberly</v>
          </cell>
          <cell r="D9502" t="str">
            <v>C</v>
          </cell>
          <cell r="E9502">
            <v>39429</v>
          </cell>
        </row>
        <row r="9503">
          <cell r="A9503">
            <v>976709400</v>
          </cell>
          <cell r="B9503" t="str">
            <v>Tippens</v>
          </cell>
          <cell r="C9503" t="str">
            <v>Kimberly</v>
          </cell>
          <cell r="D9503" t="str">
            <v>C</v>
          </cell>
          <cell r="E9503">
            <v>39429</v>
          </cell>
        </row>
        <row r="9504">
          <cell r="A9504">
            <v>976769090</v>
          </cell>
          <cell r="B9504" t="str">
            <v>Liebman</v>
          </cell>
          <cell r="C9504" t="str">
            <v>Robert</v>
          </cell>
          <cell r="D9504" t="str">
            <v>A</v>
          </cell>
          <cell r="E9504">
            <v>34958</v>
          </cell>
        </row>
        <row r="9505">
          <cell r="A9505">
            <v>976769090</v>
          </cell>
          <cell r="B9505" t="str">
            <v>Liebman</v>
          </cell>
          <cell r="C9505" t="str">
            <v>Robert</v>
          </cell>
          <cell r="D9505" t="str">
            <v>A</v>
          </cell>
          <cell r="E9505">
            <v>34958</v>
          </cell>
        </row>
        <row r="9506">
          <cell r="A9506">
            <v>976769090</v>
          </cell>
          <cell r="B9506" t="str">
            <v>Liebman</v>
          </cell>
          <cell r="C9506" t="str">
            <v>Robert</v>
          </cell>
          <cell r="D9506" t="str">
            <v>A</v>
          </cell>
          <cell r="E9506">
            <v>34958</v>
          </cell>
        </row>
        <row r="9507">
          <cell r="A9507">
            <v>976769090</v>
          </cell>
          <cell r="B9507" t="str">
            <v>Liebman</v>
          </cell>
          <cell r="C9507" t="str">
            <v>Robert</v>
          </cell>
          <cell r="D9507" t="str">
            <v>A</v>
          </cell>
          <cell r="E9507">
            <v>34958</v>
          </cell>
        </row>
        <row r="9508">
          <cell r="A9508">
            <v>976769090</v>
          </cell>
          <cell r="B9508" t="str">
            <v>Liebman</v>
          </cell>
          <cell r="C9508" t="str">
            <v>Robert</v>
          </cell>
          <cell r="D9508" t="str">
            <v>A</v>
          </cell>
          <cell r="E9508">
            <v>34958</v>
          </cell>
        </row>
        <row r="9509">
          <cell r="A9509">
            <v>976769090</v>
          </cell>
          <cell r="B9509" t="str">
            <v>Liebman</v>
          </cell>
          <cell r="C9509" t="str">
            <v>Robert</v>
          </cell>
          <cell r="D9509" t="str">
            <v>A</v>
          </cell>
          <cell r="E9509">
            <v>34958</v>
          </cell>
        </row>
        <row r="9510">
          <cell r="A9510">
            <v>976769090</v>
          </cell>
          <cell r="B9510" t="str">
            <v>Liebman</v>
          </cell>
          <cell r="C9510" t="str">
            <v>Robert</v>
          </cell>
          <cell r="D9510" t="str">
            <v>A</v>
          </cell>
          <cell r="E9510">
            <v>34958</v>
          </cell>
        </row>
        <row r="9511">
          <cell r="A9511">
            <v>976769090</v>
          </cell>
          <cell r="B9511" t="str">
            <v>Liebman</v>
          </cell>
          <cell r="C9511" t="str">
            <v>Robert</v>
          </cell>
          <cell r="D9511" t="str">
            <v>A</v>
          </cell>
          <cell r="E9511">
            <v>34958</v>
          </cell>
        </row>
        <row r="9512">
          <cell r="A9512">
            <v>976845793</v>
          </cell>
          <cell r="B9512" t="str">
            <v>Garten</v>
          </cell>
          <cell r="C9512" t="str">
            <v>David</v>
          </cell>
          <cell r="D9512" t="str">
            <v>E</v>
          </cell>
          <cell r="E9512">
            <v>38246</v>
          </cell>
        </row>
        <row r="9513">
          <cell r="A9513">
            <v>976845793</v>
          </cell>
          <cell r="B9513" t="str">
            <v>Garten</v>
          </cell>
          <cell r="C9513" t="str">
            <v>David</v>
          </cell>
          <cell r="D9513" t="str">
            <v>E</v>
          </cell>
          <cell r="E9513">
            <v>38246</v>
          </cell>
        </row>
        <row r="9514">
          <cell r="A9514">
            <v>976845793</v>
          </cell>
          <cell r="B9514" t="str">
            <v>Garten</v>
          </cell>
          <cell r="C9514" t="str">
            <v>David</v>
          </cell>
          <cell r="D9514" t="str">
            <v>E</v>
          </cell>
          <cell r="E9514">
            <v>38246</v>
          </cell>
        </row>
        <row r="9515">
          <cell r="A9515">
            <v>976852105</v>
          </cell>
          <cell r="B9515" t="str">
            <v>Dresner</v>
          </cell>
          <cell r="C9515" t="str">
            <v>Marion</v>
          </cell>
          <cell r="D9515" t="str">
            <v>B</v>
          </cell>
          <cell r="E9515">
            <v>38611</v>
          </cell>
        </row>
        <row r="9516">
          <cell r="A9516">
            <v>976852105</v>
          </cell>
          <cell r="B9516" t="str">
            <v>Dresner</v>
          </cell>
          <cell r="C9516" t="str">
            <v>Marion</v>
          </cell>
          <cell r="D9516" t="str">
            <v>B</v>
          </cell>
          <cell r="E9516">
            <v>38611</v>
          </cell>
        </row>
        <row r="9517">
          <cell r="A9517">
            <v>976852105</v>
          </cell>
          <cell r="B9517" t="str">
            <v>Dresner</v>
          </cell>
          <cell r="C9517" t="str">
            <v>Marion</v>
          </cell>
          <cell r="D9517" t="str">
            <v>B</v>
          </cell>
          <cell r="E9517">
            <v>38611</v>
          </cell>
        </row>
        <row r="9518">
          <cell r="A9518">
            <v>976852105</v>
          </cell>
          <cell r="B9518" t="str">
            <v>Dresner</v>
          </cell>
          <cell r="C9518" t="str">
            <v>Marion</v>
          </cell>
          <cell r="D9518" t="str">
            <v>B</v>
          </cell>
          <cell r="E9518">
            <v>38611</v>
          </cell>
        </row>
        <row r="9519">
          <cell r="A9519">
            <v>976852105</v>
          </cell>
          <cell r="B9519" t="str">
            <v>Dresner</v>
          </cell>
          <cell r="C9519" t="str">
            <v>Marion</v>
          </cell>
          <cell r="D9519" t="str">
            <v>B</v>
          </cell>
          <cell r="E9519">
            <v>38611</v>
          </cell>
        </row>
        <row r="9520">
          <cell r="A9520">
            <v>976931068</v>
          </cell>
          <cell r="B9520" t="str">
            <v>Wong</v>
          </cell>
          <cell r="C9520" t="str">
            <v>Amy</v>
          </cell>
          <cell r="D9520" t="str">
            <v>N</v>
          </cell>
          <cell r="E9520">
            <v>39492</v>
          </cell>
        </row>
        <row r="9521">
          <cell r="A9521">
            <v>976931861</v>
          </cell>
          <cell r="B9521" t="str">
            <v>Oconnor</v>
          </cell>
          <cell r="C9521" t="str">
            <v>Cailin</v>
          </cell>
          <cell r="D9521" t="str">
            <v>N</v>
          </cell>
          <cell r="E9521">
            <v>39417</v>
          </cell>
        </row>
        <row r="9522">
          <cell r="A9522">
            <v>976931861</v>
          </cell>
          <cell r="B9522" t="str">
            <v>Oconnor</v>
          </cell>
          <cell r="C9522" t="str">
            <v>Cailin</v>
          </cell>
          <cell r="D9522" t="str">
            <v>N</v>
          </cell>
          <cell r="E9522">
            <v>39417</v>
          </cell>
        </row>
        <row r="9523">
          <cell r="A9523">
            <v>976940220</v>
          </cell>
          <cell r="B9523" t="str">
            <v>Smith</v>
          </cell>
          <cell r="C9523" t="str">
            <v>Adam</v>
          </cell>
          <cell r="D9523" t="str">
            <v>N</v>
          </cell>
          <cell r="E9523">
            <v>39479</v>
          </cell>
        </row>
        <row r="9524">
          <cell r="A9524">
            <v>977003133</v>
          </cell>
          <cell r="B9524" t="str">
            <v>Agorsah</v>
          </cell>
          <cell r="C9524" t="str">
            <v>E</v>
          </cell>
          <cell r="D9524" t="str">
            <v>A</v>
          </cell>
          <cell r="E9524">
            <v>35689</v>
          </cell>
        </row>
        <row r="9525">
          <cell r="A9525">
            <v>977003133</v>
          </cell>
          <cell r="B9525" t="str">
            <v>Agorsah</v>
          </cell>
          <cell r="C9525" t="str">
            <v>E</v>
          </cell>
          <cell r="D9525" t="str">
            <v>A</v>
          </cell>
          <cell r="E9525">
            <v>35689</v>
          </cell>
        </row>
        <row r="9526">
          <cell r="A9526">
            <v>977003133</v>
          </cell>
          <cell r="B9526" t="str">
            <v>Agorsah</v>
          </cell>
          <cell r="C9526" t="str">
            <v>E</v>
          </cell>
          <cell r="D9526" t="str">
            <v>A</v>
          </cell>
          <cell r="E9526">
            <v>35689</v>
          </cell>
        </row>
        <row r="9527">
          <cell r="A9527">
            <v>977003133</v>
          </cell>
          <cell r="B9527" t="str">
            <v>Agorsah</v>
          </cell>
          <cell r="C9527" t="str">
            <v>E</v>
          </cell>
          <cell r="D9527" t="str">
            <v>A</v>
          </cell>
          <cell r="E9527">
            <v>35689</v>
          </cell>
        </row>
        <row r="9528">
          <cell r="A9528">
            <v>977003133</v>
          </cell>
          <cell r="B9528" t="str">
            <v>Agorsah</v>
          </cell>
          <cell r="C9528" t="str">
            <v>E</v>
          </cell>
          <cell r="D9528" t="str">
            <v>A</v>
          </cell>
          <cell r="E9528">
            <v>35689</v>
          </cell>
        </row>
        <row r="9529">
          <cell r="A9529">
            <v>977003133</v>
          </cell>
          <cell r="B9529" t="str">
            <v>Agorsah</v>
          </cell>
          <cell r="C9529" t="str">
            <v>E</v>
          </cell>
          <cell r="D9529" t="str">
            <v>A</v>
          </cell>
          <cell r="E9529">
            <v>35689</v>
          </cell>
        </row>
        <row r="9530">
          <cell r="A9530">
            <v>977003133</v>
          </cell>
          <cell r="B9530" t="str">
            <v>Agorsah</v>
          </cell>
          <cell r="C9530" t="str">
            <v>E</v>
          </cell>
          <cell r="D9530" t="str">
            <v>A</v>
          </cell>
          <cell r="E9530">
            <v>35689</v>
          </cell>
        </row>
        <row r="9531">
          <cell r="A9531">
            <v>977003133</v>
          </cell>
          <cell r="B9531" t="str">
            <v>Agorsah</v>
          </cell>
          <cell r="C9531" t="str">
            <v>E</v>
          </cell>
          <cell r="D9531" t="str">
            <v>A</v>
          </cell>
          <cell r="E9531">
            <v>35689</v>
          </cell>
        </row>
        <row r="9532">
          <cell r="A9532">
            <v>977003133</v>
          </cell>
          <cell r="B9532" t="str">
            <v>Agorsah</v>
          </cell>
          <cell r="C9532" t="str">
            <v>E</v>
          </cell>
          <cell r="D9532" t="str">
            <v>A</v>
          </cell>
          <cell r="E9532">
            <v>35689</v>
          </cell>
        </row>
        <row r="9533">
          <cell r="A9533">
            <v>977009791</v>
          </cell>
          <cell r="B9533" t="str">
            <v>MacNeill</v>
          </cell>
          <cell r="C9533" t="str">
            <v>Lauren</v>
          </cell>
          <cell r="D9533" t="str">
            <v>E</v>
          </cell>
          <cell r="E9533">
            <v>39432</v>
          </cell>
        </row>
        <row r="9534">
          <cell r="A9534">
            <v>977009791</v>
          </cell>
          <cell r="B9534" t="str">
            <v>MacNeill</v>
          </cell>
          <cell r="C9534" t="str">
            <v>Lauren</v>
          </cell>
          <cell r="D9534" t="str">
            <v>E</v>
          </cell>
          <cell r="E9534">
            <v>39432</v>
          </cell>
        </row>
        <row r="9535">
          <cell r="A9535">
            <v>977009791</v>
          </cell>
          <cell r="B9535" t="str">
            <v>MacNeill</v>
          </cell>
          <cell r="C9535" t="str">
            <v>Lauren</v>
          </cell>
          <cell r="D9535" t="str">
            <v>E</v>
          </cell>
          <cell r="E9535">
            <v>39432</v>
          </cell>
        </row>
        <row r="9536">
          <cell r="A9536">
            <v>977016993</v>
          </cell>
          <cell r="B9536" t="str">
            <v>La Rosa</v>
          </cell>
          <cell r="C9536" t="str">
            <v>Andres</v>
          </cell>
          <cell r="D9536" t="str">
            <v>B</v>
          </cell>
          <cell r="E9536">
            <v>38976</v>
          </cell>
        </row>
        <row r="9537">
          <cell r="A9537">
            <v>977016993</v>
          </cell>
          <cell r="B9537" t="str">
            <v>La Rosa</v>
          </cell>
          <cell r="C9537" t="str">
            <v>Andres</v>
          </cell>
          <cell r="D9537" t="str">
            <v>B</v>
          </cell>
          <cell r="E9537">
            <v>38976</v>
          </cell>
        </row>
        <row r="9538">
          <cell r="A9538">
            <v>977016993</v>
          </cell>
          <cell r="B9538" t="str">
            <v>La Rosa</v>
          </cell>
          <cell r="C9538" t="str">
            <v>Andres</v>
          </cell>
          <cell r="D9538" t="str">
            <v>B</v>
          </cell>
          <cell r="E9538">
            <v>38976</v>
          </cell>
        </row>
        <row r="9539">
          <cell r="A9539">
            <v>977016993</v>
          </cell>
          <cell r="B9539" t="str">
            <v>La Rosa</v>
          </cell>
          <cell r="C9539" t="str">
            <v>Andres</v>
          </cell>
          <cell r="D9539" t="str">
            <v>B</v>
          </cell>
          <cell r="E9539">
            <v>38976</v>
          </cell>
        </row>
        <row r="9540">
          <cell r="A9540">
            <v>977016993</v>
          </cell>
          <cell r="B9540" t="str">
            <v>La Rosa</v>
          </cell>
          <cell r="C9540" t="str">
            <v>Andres</v>
          </cell>
          <cell r="D9540" t="str">
            <v>B</v>
          </cell>
          <cell r="E9540">
            <v>38976</v>
          </cell>
        </row>
        <row r="9541">
          <cell r="A9541">
            <v>977016993</v>
          </cell>
          <cell r="B9541" t="str">
            <v>La Rosa</v>
          </cell>
          <cell r="C9541" t="str">
            <v>Andres</v>
          </cell>
          <cell r="D9541" t="str">
            <v>B</v>
          </cell>
          <cell r="E9541">
            <v>38976</v>
          </cell>
        </row>
        <row r="9542">
          <cell r="A9542">
            <v>977016993</v>
          </cell>
          <cell r="B9542" t="str">
            <v>La Rosa</v>
          </cell>
          <cell r="C9542" t="str">
            <v>Andres</v>
          </cell>
          <cell r="D9542" t="str">
            <v>B</v>
          </cell>
          <cell r="E9542">
            <v>38976</v>
          </cell>
        </row>
        <row r="9543">
          <cell r="A9543">
            <v>977057490</v>
          </cell>
          <cell r="B9543" t="str">
            <v>Torrey</v>
          </cell>
          <cell r="C9543" t="str">
            <v>Dana</v>
          </cell>
          <cell r="D9543" t="str">
            <v>H</v>
          </cell>
          <cell r="E9543">
            <v>38792</v>
          </cell>
        </row>
        <row r="9544">
          <cell r="A9544">
            <v>977057490</v>
          </cell>
          <cell r="B9544" t="str">
            <v>Torrey</v>
          </cell>
          <cell r="C9544" t="str">
            <v>Dana</v>
          </cell>
          <cell r="D9544" t="str">
            <v>H</v>
          </cell>
          <cell r="E9544">
            <v>38792</v>
          </cell>
        </row>
        <row r="9545">
          <cell r="A9545">
            <v>977057490</v>
          </cell>
          <cell r="B9545" t="str">
            <v>Torrey</v>
          </cell>
          <cell r="C9545" t="str">
            <v>Dana</v>
          </cell>
          <cell r="D9545" t="str">
            <v>H</v>
          </cell>
          <cell r="E9545">
            <v>38792</v>
          </cell>
        </row>
        <row r="9546">
          <cell r="A9546">
            <v>977057490</v>
          </cell>
          <cell r="B9546" t="str">
            <v>Torrey</v>
          </cell>
          <cell r="C9546" t="str">
            <v>Dana</v>
          </cell>
          <cell r="D9546" t="str">
            <v>H</v>
          </cell>
          <cell r="E9546">
            <v>38792</v>
          </cell>
        </row>
        <row r="9547">
          <cell r="A9547">
            <v>977057490</v>
          </cell>
          <cell r="B9547" t="str">
            <v>Torrey</v>
          </cell>
          <cell r="C9547" t="str">
            <v>Dana</v>
          </cell>
          <cell r="D9547" t="str">
            <v>H</v>
          </cell>
          <cell r="E9547">
            <v>38792</v>
          </cell>
        </row>
        <row r="9548">
          <cell r="A9548">
            <v>977099372</v>
          </cell>
          <cell r="B9548" t="str">
            <v>Korpenfelt</v>
          </cell>
          <cell r="C9548" t="str">
            <v>Daniel</v>
          </cell>
          <cell r="D9548" t="str">
            <v>P</v>
          </cell>
          <cell r="E9548">
            <v>36816</v>
          </cell>
        </row>
        <row r="9549">
          <cell r="A9549">
            <v>977099372</v>
          </cell>
          <cell r="B9549" t="str">
            <v>Korpenfelt</v>
          </cell>
          <cell r="C9549" t="str">
            <v>Daniel</v>
          </cell>
          <cell r="D9549" t="str">
            <v>P</v>
          </cell>
          <cell r="E9549">
            <v>36816</v>
          </cell>
        </row>
        <row r="9550">
          <cell r="A9550">
            <v>977099372</v>
          </cell>
          <cell r="B9550" t="str">
            <v>Korpenfelt</v>
          </cell>
          <cell r="C9550" t="str">
            <v>Daniel</v>
          </cell>
          <cell r="D9550" t="str">
            <v>P</v>
          </cell>
          <cell r="E9550">
            <v>36816</v>
          </cell>
        </row>
        <row r="9551">
          <cell r="A9551">
            <v>977099372</v>
          </cell>
          <cell r="B9551" t="str">
            <v>Korpenfelt</v>
          </cell>
          <cell r="C9551" t="str">
            <v>Daniel</v>
          </cell>
          <cell r="D9551" t="str">
            <v>P</v>
          </cell>
          <cell r="E9551">
            <v>36816</v>
          </cell>
        </row>
        <row r="9552">
          <cell r="A9552">
            <v>977162842</v>
          </cell>
          <cell r="B9552" t="str">
            <v>Simmons</v>
          </cell>
          <cell r="C9552" t="str">
            <v>Michael</v>
          </cell>
          <cell r="D9552" t="str">
            <v>C</v>
          </cell>
          <cell r="E9552">
            <v>38792</v>
          </cell>
        </row>
        <row r="9553">
          <cell r="A9553">
            <v>977162842</v>
          </cell>
          <cell r="B9553" t="str">
            <v>Simmons</v>
          </cell>
          <cell r="C9553" t="str">
            <v>Michael</v>
          </cell>
          <cell r="D9553" t="str">
            <v>C</v>
          </cell>
          <cell r="E9553">
            <v>38792</v>
          </cell>
        </row>
        <row r="9554">
          <cell r="A9554">
            <v>977162842</v>
          </cell>
          <cell r="B9554" t="str">
            <v>Simmons</v>
          </cell>
          <cell r="C9554" t="str">
            <v>Michael</v>
          </cell>
          <cell r="D9554" t="str">
            <v>C</v>
          </cell>
          <cell r="E9554">
            <v>38792</v>
          </cell>
        </row>
        <row r="9555">
          <cell r="A9555">
            <v>977162842</v>
          </cell>
          <cell r="B9555" t="str">
            <v>Simmons</v>
          </cell>
          <cell r="C9555" t="str">
            <v>Michael</v>
          </cell>
          <cell r="D9555" t="str">
            <v>C</v>
          </cell>
          <cell r="E9555">
            <v>38792</v>
          </cell>
        </row>
        <row r="9556">
          <cell r="A9556">
            <v>977162842</v>
          </cell>
          <cell r="B9556" t="str">
            <v>Simmons</v>
          </cell>
          <cell r="C9556" t="str">
            <v>Michael</v>
          </cell>
          <cell r="D9556" t="str">
            <v>C</v>
          </cell>
          <cell r="E9556">
            <v>38792</v>
          </cell>
        </row>
        <row r="9557">
          <cell r="A9557">
            <v>977162842</v>
          </cell>
          <cell r="B9557" t="str">
            <v>Simmons</v>
          </cell>
          <cell r="C9557" t="str">
            <v>Michael</v>
          </cell>
          <cell r="D9557" t="str">
            <v>C</v>
          </cell>
          <cell r="E9557">
            <v>38792</v>
          </cell>
        </row>
        <row r="9558">
          <cell r="A9558">
            <v>977178032</v>
          </cell>
          <cell r="B9558" t="str">
            <v>Hilmer</v>
          </cell>
          <cell r="C9558" t="str">
            <v>Nathan</v>
          </cell>
          <cell r="D9558" t="str">
            <v>C</v>
          </cell>
          <cell r="E9558">
            <v>39341</v>
          </cell>
        </row>
        <row r="9559">
          <cell r="A9559">
            <v>977178032</v>
          </cell>
          <cell r="B9559" t="str">
            <v>Hilmer</v>
          </cell>
          <cell r="C9559" t="str">
            <v>Nathan</v>
          </cell>
          <cell r="D9559" t="str">
            <v>C</v>
          </cell>
          <cell r="E9559">
            <v>39341</v>
          </cell>
        </row>
        <row r="9560">
          <cell r="A9560">
            <v>977180984</v>
          </cell>
          <cell r="B9560" t="str">
            <v>Ranker</v>
          </cell>
          <cell r="C9560" t="str">
            <v>Jason</v>
          </cell>
          <cell r="D9560" t="str">
            <v>C</v>
          </cell>
          <cell r="E9560">
            <v>39341</v>
          </cell>
        </row>
        <row r="9561">
          <cell r="A9561">
            <v>977180984</v>
          </cell>
          <cell r="B9561" t="str">
            <v>Ranker</v>
          </cell>
          <cell r="C9561" t="str">
            <v>Jason</v>
          </cell>
          <cell r="D9561" t="str">
            <v>C</v>
          </cell>
          <cell r="E9561">
            <v>39341</v>
          </cell>
        </row>
        <row r="9562">
          <cell r="A9562">
            <v>977198083</v>
          </cell>
          <cell r="B9562" t="str">
            <v>Rodge</v>
          </cell>
          <cell r="C9562" t="str">
            <v>Louis</v>
          </cell>
          <cell r="D9562" t="str">
            <v>N</v>
          </cell>
          <cell r="E9562">
            <v>35370</v>
          </cell>
        </row>
        <row r="9563">
          <cell r="A9563">
            <v>977198083</v>
          </cell>
          <cell r="B9563" t="str">
            <v>Rodge</v>
          </cell>
          <cell r="C9563" t="str">
            <v>Louis</v>
          </cell>
          <cell r="D9563" t="str">
            <v>N</v>
          </cell>
          <cell r="E9563">
            <v>35370</v>
          </cell>
        </row>
        <row r="9564">
          <cell r="A9564">
            <v>977215135</v>
          </cell>
          <cell r="B9564" t="str">
            <v>Rife</v>
          </cell>
          <cell r="C9564" t="str">
            <v>Gary</v>
          </cell>
          <cell r="D9564" t="str">
            <v>H</v>
          </cell>
          <cell r="E9564">
            <v>37515</v>
          </cell>
        </row>
        <row r="9565">
          <cell r="A9565">
            <v>977215135</v>
          </cell>
          <cell r="B9565" t="str">
            <v>Rife</v>
          </cell>
          <cell r="C9565" t="str">
            <v>Gary</v>
          </cell>
          <cell r="D9565" t="str">
            <v>H</v>
          </cell>
          <cell r="E9565">
            <v>37515</v>
          </cell>
        </row>
        <row r="9566">
          <cell r="A9566">
            <v>977215135</v>
          </cell>
          <cell r="B9566" t="str">
            <v>Rife</v>
          </cell>
          <cell r="C9566" t="str">
            <v>Gary</v>
          </cell>
          <cell r="D9566" t="str">
            <v>H</v>
          </cell>
          <cell r="E9566">
            <v>37515</v>
          </cell>
        </row>
        <row r="9567">
          <cell r="A9567">
            <v>977215135</v>
          </cell>
          <cell r="B9567" t="str">
            <v>Rife</v>
          </cell>
          <cell r="C9567" t="str">
            <v>Gary</v>
          </cell>
          <cell r="D9567" t="str">
            <v>H</v>
          </cell>
          <cell r="E9567">
            <v>37515</v>
          </cell>
        </row>
        <row r="9568">
          <cell r="A9568">
            <v>977215135</v>
          </cell>
          <cell r="B9568" t="str">
            <v>Rife</v>
          </cell>
          <cell r="C9568" t="str">
            <v>Gary</v>
          </cell>
          <cell r="D9568" t="str">
            <v>H</v>
          </cell>
          <cell r="E9568">
            <v>37515</v>
          </cell>
        </row>
        <row r="9569">
          <cell r="A9569">
            <v>977215135</v>
          </cell>
          <cell r="B9569" t="str">
            <v>Rife</v>
          </cell>
          <cell r="C9569" t="str">
            <v>Gary</v>
          </cell>
          <cell r="D9569" t="str">
            <v>H</v>
          </cell>
          <cell r="E9569">
            <v>37515</v>
          </cell>
        </row>
        <row r="9570">
          <cell r="A9570">
            <v>977215135</v>
          </cell>
          <cell r="B9570" t="str">
            <v>Rife</v>
          </cell>
          <cell r="C9570" t="str">
            <v>Gary</v>
          </cell>
          <cell r="D9570" t="str">
            <v>H</v>
          </cell>
          <cell r="E9570">
            <v>37515</v>
          </cell>
        </row>
        <row r="9571">
          <cell r="A9571">
            <v>977215135</v>
          </cell>
          <cell r="B9571" t="str">
            <v>Rife</v>
          </cell>
          <cell r="C9571" t="str">
            <v>Gary</v>
          </cell>
          <cell r="D9571" t="str">
            <v>H</v>
          </cell>
          <cell r="E9571">
            <v>37515</v>
          </cell>
        </row>
        <row r="9572">
          <cell r="A9572">
            <v>977215135</v>
          </cell>
          <cell r="B9572" t="str">
            <v>Rife</v>
          </cell>
          <cell r="C9572" t="str">
            <v>Gary</v>
          </cell>
          <cell r="D9572" t="str">
            <v>H</v>
          </cell>
          <cell r="E9572">
            <v>37515</v>
          </cell>
        </row>
        <row r="9573">
          <cell r="A9573">
            <v>977215135</v>
          </cell>
          <cell r="B9573" t="str">
            <v>Rife</v>
          </cell>
          <cell r="C9573" t="str">
            <v>Gary</v>
          </cell>
          <cell r="D9573" t="str">
            <v>H</v>
          </cell>
          <cell r="E9573">
            <v>37515</v>
          </cell>
        </row>
        <row r="9574">
          <cell r="A9574">
            <v>977215135</v>
          </cell>
          <cell r="B9574" t="str">
            <v>Rife</v>
          </cell>
          <cell r="C9574" t="str">
            <v>Gary</v>
          </cell>
          <cell r="D9574" t="str">
            <v>H</v>
          </cell>
          <cell r="E9574">
            <v>37515</v>
          </cell>
        </row>
        <row r="9575">
          <cell r="A9575">
            <v>977215909</v>
          </cell>
          <cell r="B9575" t="str">
            <v>Tlalmis de la Rosa</v>
          </cell>
          <cell r="C9575" t="str">
            <v>Maribel</v>
          </cell>
          <cell r="D9575" t="str">
            <v>E</v>
          </cell>
          <cell r="E9575">
            <v>39432</v>
          </cell>
        </row>
        <row r="9576">
          <cell r="A9576">
            <v>977215909</v>
          </cell>
          <cell r="B9576" t="str">
            <v>Tlalmis de la Rosa</v>
          </cell>
          <cell r="C9576" t="str">
            <v>Maribel</v>
          </cell>
          <cell r="D9576" t="str">
            <v>E</v>
          </cell>
          <cell r="E9576">
            <v>39432</v>
          </cell>
        </row>
        <row r="9577">
          <cell r="A9577">
            <v>977215909</v>
          </cell>
          <cell r="B9577" t="str">
            <v>Tlalmis de la Rosa</v>
          </cell>
          <cell r="C9577" t="str">
            <v>Maribel</v>
          </cell>
          <cell r="D9577" t="str">
            <v>E</v>
          </cell>
          <cell r="E9577">
            <v>39432</v>
          </cell>
        </row>
        <row r="9578">
          <cell r="A9578">
            <v>977254250</v>
          </cell>
          <cell r="B9578" t="str">
            <v>Moody</v>
          </cell>
          <cell r="C9578" t="str">
            <v>Robert</v>
          </cell>
          <cell r="D9578" t="str">
            <v>E</v>
          </cell>
          <cell r="E9578">
            <v>39157</v>
          </cell>
        </row>
        <row r="9579">
          <cell r="A9579">
            <v>977254250</v>
          </cell>
          <cell r="B9579" t="str">
            <v>Moody</v>
          </cell>
          <cell r="C9579" t="str">
            <v>Robert</v>
          </cell>
          <cell r="D9579" t="str">
            <v>E</v>
          </cell>
          <cell r="E9579">
            <v>39157</v>
          </cell>
        </row>
        <row r="9580">
          <cell r="A9580">
            <v>977254250</v>
          </cell>
          <cell r="B9580" t="str">
            <v>Moody</v>
          </cell>
          <cell r="C9580" t="str">
            <v>Robert</v>
          </cell>
          <cell r="D9580" t="str">
            <v>E</v>
          </cell>
          <cell r="E9580">
            <v>39157</v>
          </cell>
        </row>
        <row r="9581">
          <cell r="A9581">
            <v>977254250</v>
          </cell>
          <cell r="B9581" t="str">
            <v>Moody</v>
          </cell>
          <cell r="C9581" t="str">
            <v>Robert</v>
          </cell>
          <cell r="D9581" t="str">
            <v>E</v>
          </cell>
          <cell r="E9581">
            <v>39157</v>
          </cell>
        </row>
        <row r="9582">
          <cell r="A9582">
            <v>977254250</v>
          </cell>
          <cell r="B9582" t="str">
            <v>Moody</v>
          </cell>
          <cell r="C9582" t="str">
            <v>Robert</v>
          </cell>
          <cell r="D9582" t="str">
            <v>E</v>
          </cell>
          <cell r="E9582">
            <v>39157</v>
          </cell>
        </row>
        <row r="9583">
          <cell r="A9583">
            <v>977254250</v>
          </cell>
          <cell r="B9583" t="str">
            <v>Moody</v>
          </cell>
          <cell r="C9583" t="str">
            <v>Robert</v>
          </cell>
          <cell r="D9583" t="str">
            <v>E</v>
          </cell>
          <cell r="E9583">
            <v>39157</v>
          </cell>
        </row>
        <row r="9584">
          <cell r="A9584">
            <v>977259084</v>
          </cell>
          <cell r="B9584" t="str">
            <v>Mahan</v>
          </cell>
          <cell r="C9584" t="str">
            <v>Tyrae</v>
          </cell>
          <cell r="D9584" t="str">
            <v>J</v>
          </cell>
          <cell r="E9584">
            <v>38611</v>
          </cell>
        </row>
        <row r="9585">
          <cell r="A9585">
            <v>977259084</v>
          </cell>
          <cell r="B9585" t="str">
            <v>Mahan</v>
          </cell>
          <cell r="C9585" t="str">
            <v>Tyrae</v>
          </cell>
          <cell r="D9585" t="str">
            <v>J</v>
          </cell>
          <cell r="E9585">
            <v>38611</v>
          </cell>
        </row>
        <row r="9586">
          <cell r="A9586">
            <v>977259084</v>
          </cell>
          <cell r="B9586" t="str">
            <v>Mahan</v>
          </cell>
          <cell r="C9586" t="str">
            <v>Tyrae</v>
          </cell>
          <cell r="D9586" t="str">
            <v>J</v>
          </cell>
          <cell r="E9586">
            <v>38611</v>
          </cell>
        </row>
        <row r="9587">
          <cell r="A9587">
            <v>977259084</v>
          </cell>
          <cell r="B9587" t="str">
            <v>Mahan</v>
          </cell>
          <cell r="C9587" t="str">
            <v>Tyrae</v>
          </cell>
          <cell r="D9587" t="str">
            <v>J</v>
          </cell>
          <cell r="E9587">
            <v>38611</v>
          </cell>
        </row>
        <row r="9588">
          <cell r="A9588">
            <v>977259084</v>
          </cell>
          <cell r="B9588" t="str">
            <v>Mahan</v>
          </cell>
          <cell r="C9588" t="str">
            <v>Tyrae</v>
          </cell>
          <cell r="D9588" t="str">
            <v>J</v>
          </cell>
          <cell r="E9588">
            <v>38611</v>
          </cell>
        </row>
        <row r="9589">
          <cell r="A9589">
            <v>977259084</v>
          </cell>
          <cell r="B9589" t="str">
            <v>Mahan</v>
          </cell>
          <cell r="C9589" t="str">
            <v>Tyrae</v>
          </cell>
          <cell r="D9589" t="str">
            <v>J</v>
          </cell>
          <cell r="E9589">
            <v>38611</v>
          </cell>
        </row>
        <row r="9590">
          <cell r="A9590">
            <v>977259084</v>
          </cell>
          <cell r="B9590" t="str">
            <v>Mahan</v>
          </cell>
          <cell r="C9590" t="str">
            <v>Tyrae</v>
          </cell>
          <cell r="D9590" t="str">
            <v>J</v>
          </cell>
          <cell r="E9590">
            <v>38611</v>
          </cell>
        </row>
        <row r="9591">
          <cell r="A9591">
            <v>977286658</v>
          </cell>
          <cell r="B9591" t="str">
            <v>Andrew</v>
          </cell>
          <cell r="C9591" t="str">
            <v>Carin</v>
          </cell>
          <cell r="D9591" t="str">
            <v>L</v>
          </cell>
          <cell r="E9591">
            <v>38621</v>
          </cell>
        </row>
        <row r="9592">
          <cell r="A9592">
            <v>977286658</v>
          </cell>
          <cell r="B9592" t="str">
            <v>Andrew</v>
          </cell>
          <cell r="C9592" t="str">
            <v>Carin</v>
          </cell>
          <cell r="D9592" t="str">
            <v>L</v>
          </cell>
          <cell r="E9592">
            <v>38621</v>
          </cell>
        </row>
        <row r="9593">
          <cell r="A9593">
            <v>977286658</v>
          </cell>
          <cell r="B9593" t="str">
            <v>Andrew</v>
          </cell>
          <cell r="C9593" t="str">
            <v>Carin</v>
          </cell>
          <cell r="D9593" t="str">
            <v>L</v>
          </cell>
          <cell r="E9593">
            <v>38621</v>
          </cell>
        </row>
        <row r="9594">
          <cell r="A9594">
            <v>977286658</v>
          </cell>
          <cell r="B9594" t="str">
            <v>Andrew</v>
          </cell>
          <cell r="C9594" t="str">
            <v>Carin</v>
          </cell>
          <cell r="D9594" t="str">
            <v>L</v>
          </cell>
          <cell r="E9594">
            <v>38621</v>
          </cell>
        </row>
        <row r="9595">
          <cell r="A9595">
            <v>977309636</v>
          </cell>
          <cell r="B9595" t="str">
            <v>Broshot</v>
          </cell>
          <cell r="C9595" t="str">
            <v>Nancy</v>
          </cell>
          <cell r="D9595" t="str">
            <v>E</v>
          </cell>
          <cell r="E9595">
            <v>38273</v>
          </cell>
        </row>
        <row r="9596">
          <cell r="A9596">
            <v>977309636</v>
          </cell>
          <cell r="B9596" t="str">
            <v>Broshot</v>
          </cell>
          <cell r="C9596" t="str">
            <v>Nancy</v>
          </cell>
          <cell r="D9596" t="str">
            <v>E</v>
          </cell>
          <cell r="E9596">
            <v>38273</v>
          </cell>
        </row>
        <row r="9597">
          <cell r="A9597">
            <v>977345706</v>
          </cell>
          <cell r="B9597" t="str">
            <v>Grant</v>
          </cell>
          <cell r="C9597" t="str">
            <v>Darrell</v>
          </cell>
          <cell r="D9597" t="str">
            <v>A</v>
          </cell>
          <cell r="E9597">
            <v>39341</v>
          </cell>
        </row>
        <row r="9598">
          <cell r="A9598">
            <v>977345706</v>
          </cell>
          <cell r="B9598" t="str">
            <v>Grant</v>
          </cell>
          <cell r="C9598" t="str">
            <v>Darrell</v>
          </cell>
          <cell r="D9598" t="str">
            <v>A</v>
          </cell>
          <cell r="E9598">
            <v>39341</v>
          </cell>
        </row>
        <row r="9599">
          <cell r="A9599">
            <v>977345706</v>
          </cell>
          <cell r="B9599" t="str">
            <v>Grant</v>
          </cell>
          <cell r="C9599" t="str">
            <v>Darrell</v>
          </cell>
          <cell r="D9599" t="str">
            <v>A</v>
          </cell>
          <cell r="E9599">
            <v>39341</v>
          </cell>
        </row>
        <row r="9600">
          <cell r="A9600">
            <v>977345706</v>
          </cell>
          <cell r="B9600" t="str">
            <v>Grant</v>
          </cell>
          <cell r="C9600" t="str">
            <v>Darrell</v>
          </cell>
          <cell r="D9600" t="str">
            <v>B</v>
          </cell>
          <cell r="E9600">
            <v>37515</v>
          </cell>
        </row>
        <row r="9601">
          <cell r="A9601">
            <v>977345706</v>
          </cell>
          <cell r="B9601" t="str">
            <v>Grant</v>
          </cell>
          <cell r="C9601" t="str">
            <v>Darrell</v>
          </cell>
          <cell r="D9601" t="str">
            <v>B</v>
          </cell>
          <cell r="E9601">
            <v>37515</v>
          </cell>
        </row>
        <row r="9602">
          <cell r="A9602">
            <v>977396605</v>
          </cell>
          <cell r="B9602" t="str">
            <v>Bettis</v>
          </cell>
          <cell r="C9602" t="str">
            <v>Susan</v>
          </cell>
          <cell r="D9602" t="str">
            <v>E</v>
          </cell>
          <cell r="E9602">
            <v>36601</v>
          </cell>
        </row>
        <row r="9603">
          <cell r="A9603">
            <v>977396605</v>
          </cell>
          <cell r="B9603" t="str">
            <v>Bettis</v>
          </cell>
          <cell r="C9603" t="str">
            <v>Susan</v>
          </cell>
          <cell r="D9603" t="str">
            <v>E</v>
          </cell>
          <cell r="E9603">
            <v>36601</v>
          </cell>
        </row>
        <row r="9604">
          <cell r="A9604">
            <v>977396605</v>
          </cell>
          <cell r="B9604" t="str">
            <v>Bettis</v>
          </cell>
          <cell r="C9604" t="str">
            <v>Susan</v>
          </cell>
          <cell r="D9604" t="str">
            <v>E</v>
          </cell>
          <cell r="E9604">
            <v>36601</v>
          </cell>
        </row>
        <row r="9605">
          <cell r="A9605">
            <v>977396605</v>
          </cell>
          <cell r="B9605" t="str">
            <v>Bettis</v>
          </cell>
          <cell r="C9605" t="str">
            <v>Susan</v>
          </cell>
          <cell r="D9605" t="str">
            <v>E</v>
          </cell>
          <cell r="E9605">
            <v>36601</v>
          </cell>
        </row>
        <row r="9606">
          <cell r="A9606">
            <v>977396605</v>
          </cell>
          <cell r="B9606" t="str">
            <v>Bettis</v>
          </cell>
          <cell r="C9606" t="str">
            <v>Susan</v>
          </cell>
          <cell r="D9606" t="str">
            <v>E</v>
          </cell>
          <cell r="E9606">
            <v>36601</v>
          </cell>
        </row>
        <row r="9607">
          <cell r="A9607">
            <v>977396605</v>
          </cell>
          <cell r="B9607" t="str">
            <v>Bettis</v>
          </cell>
          <cell r="C9607" t="str">
            <v>Susan</v>
          </cell>
          <cell r="D9607" t="str">
            <v>E</v>
          </cell>
          <cell r="E9607">
            <v>36601</v>
          </cell>
        </row>
        <row r="9608">
          <cell r="A9608">
            <v>977396605</v>
          </cell>
          <cell r="B9608" t="str">
            <v>Bettis</v>
          </cell>
          <cell r="C9608" t="str">
            <v>Susan</v>
          </cell>
          <cell r="D9608" t="str">
            <v>E</v>
          </cell>
          <cell r="E9608">
            <v>36601</v>
          </cell>
        </row>
        <row r="9609">
          <cell r="A9609">
            <v>977414408</v>
          </cell>
          <cell r="B9609" t="str">
            <v>Webb</v>
          </cell>
          <cell r="C9609" t="str">
            <v>Natalee</v>
          </cell>
          <cell r="D9609" t="str">
            <v>N</v>
          </cell>
          <cell r="E9609">
            <v>37830</v>
          </cell>
        </row>
        <row r="9610">
          <cell r="A9610">
            <v>977414408</v>
          </cell>
          <cell r="B9610" t="str">
            <v>Webb</v>
          </cell>
          <cell r="C9610" t="str">
            <v>Natalee</v>
          </cell>
          <cell r="D9610" t="str">
            <v>N</v>
          </cell>
          <cell r="E9610">
            <v>37830</v>
          </cell>
        </row>
        <row r="9611">
          <cell r="A9611">
            <v>977414408</v>
          </cell>
          <cell r="B9611" t="str">
            <v>Webb</v>
          </cell>
          <cell r="C9611" t="str">
            <v>Natalee</v>
          </cell>
          <cell r="D9611" t="str">
            <v>N</v>
          </cell>
          <cell r="E9611">
            <v>37830</v>
          </cell>
        </row>
        <row r="9612">
          <cell r="A9612">
            <v>977414408</v>
          </cell>
          <cell r="B9612" t="str">
            <v>Webb</v>
          </cell>
          <cell r="C9612" t="str">
            <v>Natalee</v>
          </cell>
          <cell r="D9612" t="str">
            <v>N</v>
          </cell>
          <cell r="E9612">
            <v>37830</v>
          </cell>
        </row>
        <row r="9613">
          <cell r="A9613">
            <v>977423370</v>
          </cell>
          <cell r="B9613" t="str">
            <v>Johnson</v>
          </cell>
          <cell r="C9613" t="str">
            <v>Christina</v>
          </cell>
          <cell r="D9613" t="str">
            <v>N</v>
          </cell>
          <cell r="E9613">
            <v>38502</v>
          </cell>
        </row>
        <row r="9614">
          <cell r="A9614">
            <v>977423370</v>
          </cell>
          <cell r="B9614" t="str">
            <v>Johnson</v>
          </cell>
          <cell r="C9614" t="str">
            <v>Christina</v>
          </cell>
          <cell r="D9614" t="str">
            <v>N</v>
          </cell>
          <cell r="E9614">
            <v>38502</v>
          </cell>
        </row>
        <row r="9615">
          <cell r="A9615">
            <v>977434034</v>
          </cell>
          <cell r="B9615" t="str">
            <v>Kiltz</v>
          </cell>
          <cell r="C9615" t="str">
            <v>Linda</v>
          </cell>
          <cell r="D9615" t="str">
            <v>H</v>
          </cell>
          <cell r="E9615">
            <v>39341</v>
          </cell>
        </row>
        <row r="9616">
          <cell r="A9616">
            <v>977434034</v>
          </cell>
          <cell r="B9616" t="str">
            <v>Kiltz</v>
          </cell>
          <cell r="C9616" t="str">
            <v>Linda</v>
          </cell>
          <cell r="D9616" t="str">
            <v>H</v>
          </cell>
          <cell r="E9616">
            <v>39341</v>
          </cell>
        </row>
        <row r="9617">
          <cell r="A9617">
            <v>977434034</v>
          </cell>
          <cell r="B9617" t="str">
            <v>Kiltz</v>
          </cell>
          <cell r="C9617" t="str">
            <v>Linda</v>
          </cell>
          <cell r="D9617" t="str">
            <v>H</v>
          </cell>
          <cell r="E9617">
            <v>39341</v>
          </cell>
        </row>
        <row r="9618">
          <cell r="A9618">
            <v>977434034</v>
          </cell>
          <cell r="B9618" t="str">
            <v>Kiltz</v>
          </cell>
          <cell r="C9618" t="str">
            <v>Linda</v>
          </cell>
          <cell r="D9618" t="str">
            <v>H</v>
          </cell>
          <cell r="E9618">
            <v>39341</v>
          </cell>
        </row>
        <row r="9619">
          <cell r="A9619">
            <v>977434034</v>
          </cell>
          <cell r="B9619" t="str">
            <v>Kiltz</v>
          </cell>
          <cell r="C9619" t="str">
            <v>Linda</v>
          </cell>
          <cell r="D9619" t="str">
            <v>H</v>
          </cell>
          <cell r="E9619">
            <v>39341</v>
          </cell>
        </row>
        <row r="9620">
          <cell r="A9620">
            <v>977434034</v>
          </cell>
          <cell r="B9620" t="str">
            <v>Kiltz</v>
          </cell>
          <cell r="C9620" t="str">
            <v>Linda</v>
          </cell>
          <cell r="D9620" t="str">
            <v>H</v>
          </cell>
          <cell r="E9620">
            <v>39341</v>
          </cell>
        </row>
        <row r="9621">
          <cell r="A9621">
            <v>977484277</v>
          </cell>
          <cell r="B9621" t="str">
            <v>Sommer</v>
          </cell>
          <cell r="C9621" t="str">
            <v>Deborah</v>
          </cell>
          <cell r="D9621" t="str">
            <v>E</v>
          </cell>
          <cell r="E9621">
            <v>38702</v>
          </cell>
        </row>
        <row r="9622">
          <cell r="A9622">
            <v>977484277</v>
          </cell>
          <cell r="B9622" t="str">
            <v>Sommer</v>
          </cell>
          <cell r="C9622" t="str">
            <v>Deborah</v>
          </cell>
          <cell r="D9622" t="str">
            <v>E</v>
          </cell>
          <cell r="E9622">
            <v>38702</v>
          </cell>
        </row>
        <row r="9623">
          <cell r="A9623">
            <v>977484277</v>
          </cell>
          <cell r="B9623" t="str">
            <v>Sommer</v>
          </cell>
          <cell r="C9623" t="str">
            <v>Deborah</v>
          </cell>
          <cell r="D9623" t="str">
            <v>E</v>
          </cell>
          <cell r="E9623">
            <v>38702</v>
          </cell>
        </row>
        <row r="9624">
          <cell r="A9624">
            <v>977545431</v>
          </cell>
          <cell r="B9624" t="str">
            <v>Dudley</v>
          </cell>
          <cell r="C9624" t="str">
            <v>Barbara</v>
          </cell>
          <cell r="D9624" t="str">
            <v>C</v>
          </cell>
          <cell r="E9624">
            <v>36785</v>
          </cell>
        </row>
        <row r="9625">
          <cell r="A9625">
            <v>977545431</v>
          </cell>
          <cell r="B9625" t="str">
            <v>Dudley</v>
          </cell>
          <cell r="C9625" t="str">
            <v>Barbara</v>
          </cell>
          <cell r="D9625" t="str">
            <v>C</v>
          </cell>
          <cell r="E9625">
            <v>36785</v>
          </cell>
        </row>
        <row r="9626">
          <cell r="A9626">
            <v>977573649</v>
          </cell>
          <cell r="B9626" t="str">
            <v>Corrigan</v>
          </cell>
          <cell r="C9626" t="str">
            <v>Thomas</v>
          </cell>
          <cell r="D9626" t="str">
            <v>N</v>
          </cell>
          <cell r="E9626">
            <v>36495</v>
          </cell>
        </row>
        <row r="9627">
          <cell r="A9627">
            <v>977573649</v>
          </cell>
          <cell r="B9627" t="str">
            <v>Corrigan</v>
          </cell>
          <cell r="C9627" t="str">
            <v>Thomas</v>
          </cell>
          <cell r="D9627" t="str">
            <v>N</v>
          </cell>
          <cell r="E9627">
            <v>36495</v>
          </cell>
        </row>
        <row r="9628">
          <cell r="A9628">
            <v>977586260</v>
          </cell>
          <cell r="B9628" t="str">
            <v>Meneghin</v>
          </cell>
          <cell r="C9628" t="str">
            <v>Jennifer</v>
          </cell>
          <cell r="D9628" t="str">
            <v>L</v>
          </cell>
          <cell r="E9628">
            <v>38687</v>
          </cell>
        </row>
        <row r="9629">
          <cell r="A9629">
            <v>977586260</v>
          </cell>
          <cell r="B9629" t="str">
            <v>Meneghin</v>
          </cell>
          <cell r="C9629" t="str">
            <v>Jennifer</v>
          </cell>
          <cell r="D9629" t="str">
            <v>L</v>
          </cell>
          <cell r="E9629">
            <v>38687</v>
          </cell>
        </row>
        <row r="9630">
          <cell r="A9630">
            <v>977586260</v>
          </cell>
          <cell r="B9630" t="str">
            <v>Meneghin</v>
          </cell>
          <cell r="C9630" t="str">
            <v>Jennifer</v>
          </cell>
          <cell r="D9630" t="str">
            <v>L</v>
          </cell>
          <cell r="E9630">
            <v>38687</v>
          </cell>
        </row>
        <row r="9631">
          <cell r="A9631">
            <v>977586260</v>
          </cell>
          <cell r="B9631" t="str">
            <v>Meneghin</v>
          </cell>
          <cell r="C9631" t="str">
            <v>Jennifer</v>
          </cell>
          <cell r="D9631" t="str">
            <v>L</v>
          </cell>
          <cell r="E9631">
            <v>38687</v>
          </cell>
        </row>
        <row r="9632">
          <cell r="A9632">
            <v>977586260</v>
          </cell>
          <cell r="B9632" t="str">
            <v>Meneghin</v>
          </cell>
          <cell r="C9632" t="str">
            <v>Jennifer</v>
          </cell>
          <cell r="D9632" t="str">
            <v>L</v>
          </cell>
          <cell r="E9632">
            <v>38687</v>
          </cell>
        </row>
        <row r="9633">
          <cell r="A9633">
            <v>977621484</v>
          </cell>
          <cell r="B9633" t="str">
            <v>Patterson</v>
          </cell>
          <cell r="C9633" t="str">
            <v>Miriam</v>
          </cell>
          <cell r="D9633" t="str">
            <v>N</v>
          </cell>
          <cell r="E9633">
            <v>37762</v>
          </cell>
        </row>
        <row r="9634">
          <cell r="A9634">
            <v>977621484</v>
          </cell>
          <cell r="B9634" t="str">
            <v>Patterson</v>
          </cell>
          <cell r="C9634" t="str">
            <v>Miriam</v>
          </cell>
          <cell r="D9634" t="str">
            <v>N</v>
          </cell>
          <cell r="E9634">
            <v>37762</v>
          </cell>
        </row>
        <row r="9635">
          <cell r="A9635">
            <v>977621484</v>
          </cell>
          <cell r="B9635" t="str">
            <v>Patterson</v>
          </cell>
          <cell r="C9635" t="str">
            <v>Miriam</v>
          </cell>
          <cell r="D9635" t="str">
            <v>N</v>
          </cell>
          <cell r="E9635">
            <v>37762</v>
          </cell>
        </row>
        <row r="9636">
          <cell r="A9636">
            <v>977621484</v>
          </cell>
          <cell r="B9636" t="str">
            <v>Patterson</v>
          </cell>
          <cell r="C9636" t="str">
            <v>Miriam</v>
          </cell>
          <cell r="D9636" t="str">
            <v>N</v>
          </cell>
          <cell r="E9636">
            <v>37762</v>
          </cell>
        </row>
        <row r="9637">
          <cell r="A9637">
            <v>977628629</v>
          </cell>
          <cell r="B9637" t="str">
            <v>Hedlund</v>
          </cell>
          <cell r="C9637" t="str">
            <v>Susan</v>
          </cell>
          <cell r="D9637" t="str">
            <v>C</v>
          </cell>
          <cell r="E9637">
            <v>38976</v>
          </cell>
        </row>
        <row r="9638">
          <cell r="A9638">
            <v>977628629</v>
          </cell>
          <cell r="B9638" t="str">
            <v>Hedlund</v>
          </cell>
          <cell r="C9638" t="str">
            <v>Susan</v>
          </cell>
          <cell r="D9638" t="str">
            <v>C</v>
          </cell>
          <cell r="E9638">
            <v>38976</v>
          </cell>
        </row>
        <row r="9639">
          <cell r="A9639">
            <v>977628629</v>
          </cell>
          <cell r="B9639" t="str">
            <v>Hedlund</v>
          </cell>
          <cell r="C9639" t="str">
            <v>Susan</v>
          </cell>
          <cell r="D9639" t="str">
            <v>C</v>
          </cell>
          <cell r="E9639">
            <v>38976</v>
          </cell>
        </row>
        <row r="9640">
          <cell r="A9640">
            <v>977636472</v>
          </cell>
          <cell r="B9640" t="str">
            <v>Alzner</v>
          </cell>
          <cell r="C9640" t="str">
            <v>Cathleen</v>
          </cell>
          <cell r="D9640" t="str">
            <v>N</v>
          </cell>
          <cell r="E9640">
            <v>37257</v>
          </cell>
        </row>
        <row r="9641">
          <cell r="A9641">
            <v>977636472</v>
          </cell>
          <cell r="B9641" t="str">
            <v>Alzner</v>
          </cell>
          <cell r="C9641" t="str">
            <v>Cathleen</v>
          </cell>
          <cell r="D9641" t="str">
            <v>N</v>
          </cell>
          <cell r="E9641">
            <v>37257</v>
          </cell>
        </row>
        <row r="9642">
          <cell r="A9642">
            <v>977685894</v>
          </cell>
          <cell r="B9642" t="str">
            <v>Walker</v>
          </cell>
          <cell r="C9642" t="str">
            <v>Janet</v>
          </cell>
          <cell r="D9642" t="str">
            <v>I</v>
          </cell>
          <cell r="E9642">
            <v>38626</v>
          </cell>
        </row>
        <row r="9643">
          <cell r="A9643">
            <v>977685894</v>
          </cell>
          <cell r="B9643" t="str">
            <v>Walker</v>
          </cell>
          <cell r="C9643" t="str">
            <v>Janet</v>
          </cell>
          <cell r="D9643" t="str">
            <v>I</v>
          </cell>
          <cell r="E9643">
            <v>38626</v>
          </cell>
        </row>
        <row r="9644">
          <cell r="A9644">
            <v>977685894</v>
          </cell>
          <cell r="B9644" t="str">
            <v>Walker</v>
          </cell>
          <cell r="C9644" t="str">
            <v>Janet</v>
          </cell>
          <cell r="D9644" t="str">
            <v>I</v>
          </cell>
          <cell r="E9644">
            <v>38626</v>
          </cell>
        </row>
        <row r="9645">
          <cell r="A9645">
            <v>977685894</v>
          </cell>
          <cell r="B9645" t="str">
            <v>Walker</v>
          </cell>
          <cell r="C9645" t="str">
            <v>Janet</v>
          </cell>
          <cell r="D9645" t="str">
            <v>I</v>
          </cell>
          <cell r="E9645">
            <v>38626</v>
          </cell>
        </row>
        <row r="9646">
          <cell r="A9646">
            <v>977685894</v>
          </cell>
          <cell r="B9646" t="str">
            <v>Walker</v>
          </cell>
          <cell r="C9646" t="str">
            <v>Janet</v>
          </cell>
          <cell r="D9646" t="str">
            <v>I</v>
          </cell>
          <cell r="E9646">
            <v>38626</v>
          </cell>
        </row>
        <row r="9647">
          <cell r="A9647">
            <v>977685894</v>
          </cell>
          <cell r="B9647" t="str">
            <v>Walker</v>
          </cell>
          <cell r="C9647" t="str">
            <v>Janet</v>
          </cell>
          <cell r="D9647" t="str">
            <v>I</v>
          </cell>
          <cell r="E9647">
            <v>38626</v>
          </cell>
        </row>
        <row r="9648">
          <cell r="A9648">
            <v>977685894</v>
          </cell>
          <cell r="B9648" t="str">
            <v>Walker</v>
          </cell>
          <cell r="C9648" t="str">
            <v>Janet</v>
          </cell>
          <cell r="D9648" t="str">
            <v>I</v>
          </cell>
          <cell r="E9648">
            <v>38626</v>
          </cell>
        </row>
        <row r="9649">
          <cell r="A9649">
            <v>977685894</v>
          </cell>
          <cell r="B9649" t="str">
            <v>Walker</v>
          </cell>
          <cell r="C9649" t="str">
            <v>Janet</v>
          </cell>
          <cell r="D9649" t="str">
            <v>I</v>
          </cell>
          <cell r="E9649">
            <v>38626</v>
          </cell>
        </row>
        <row r="9650">
          <cell r="A9650">
            <v>977685894</v>
          </cell>
          <cell r="B9650" t="str">
            <v>Walker</v>
          </cell>
          <cell r="C9650" t="str">
            <v>Janet</v>
          </cell>
          <cell r="D9650" t="str">
            <v>I</v>
          </cell>
          <cell r="E9650">
            <v>38626</v>
          </cell>
        </row>
        <row r="9651">
          <cell r="A9651">
            <v>977685894</v>
          </cell>
          <cell r="B9651" t="str">
            <v>Walker</v>
          </cell>
          <cell r="C9651" t="str">
            <v>Janet</v>
          </cell>
          <cell r="D9651" t="str">
            <v>I</v>
          </cell>
          <cell r="E9651">
            <v>38626</v>
          </cell>
        </row>
        <row r="9652">
          <cell r="A9652">
            <v>977689645</v>
          </cell>
          <cell r="B9652" t="str">
            <v>Rieth</v>
          </cell>
          <cell r="C9652" t="str">
            <v>Derek</v>
          </cell>
          <cell r="D9652" t="str">
            <v>H</v>
          </cell>
          <cell r="E9652">
            <v>39057</v>
          </cell>
        </row>
        <row r="9653">
          <cell r="A9653">
            <v>977689645</v>
          </cell>
          <cell r="B9653" t="str">
            <v>Rieth</v>
          </cell>
          <cell r="C9653" t="str">
            <v>Derek</v>
          </cell>
          <cell r="D9653" t="str">
            <v>H</v>
          </cell>
          <cell r="E9653">
            <v>39057</v>
          </cell>
        </row>
        <row r="9654">
          <cell r="A9654">
            <v>977699963</v>
          </cell>
          <cell r="B9654" t="str">
            <v>Thomas</v>
          </cell>
          <cell r="C9654" t="str">
            <v>Hazel</v>
          </cell>
          <cell r="D9654" t="str">
            <v>N</v>
          </cell>
          <cell r="E9654">
            <v>38534</v>
          </cell>
        </row>
        <row r="9655">
          <cell r="A9655">
            <v>977699963</v>
          </cell>
          <cell r="B9655" t="str">
            <v>Thomas</v>
          </cell>
          <cell r="C9655" t="str">
            <v>Hazel</v>
          </cell>
          <cell r="D9655" t="str">
            <v>N</v>
          </cell>
          <cell r="E9655">
            <v>38534</v>
          </cell>
        </row>
        <row r="9656">
          <cell r="A9656">
            <v>977726738</v>
          </cell>
          <cell r="B9656" t="str">
            <v>Wang</v>
          </cell>
          <cell r="C9656" t="str">
            <v>Mo</v>
          </cell>
          <cell r="D9656" t="str">
            <v>C</v>
          </cell>
          <cell r="E9656">
            <v>38611</v>
          </cell>
        </row>
        <row r="9657">
          <cell r="A9657">
            <v>977726738</v>
          </cell>
          <cell r="B9657" t="str">
            <v>Wang</v>
          </cell>
          <cell r="C9657" t="str">
            <v>Mo</v>
          </cell>
          <cell r="D9657" t="str">
            <v>C</v>
          </cell>
          <cell r="E9657">
            <v>38611</v>
          </cell>
        </row>
        <row r="9658">
          <cell r="A9658">
            <v>977726738</v>
          </cell>
          <cell r="B9658" t="str">
            <v>Wang</v>
          </cell>
          <cell r="C9658" t="str">
            <v>Mo</v>
          </cell>
          <cell r="D9658" t="str">
            <v>C</v>
          </cell>
          <cell r="E9658">
            <v>38611</v>
          </cell>
        </row>
        <row r="9659">
          <cell r="A9659">
            <v>977726738</v>
          </cell>
          <cell r="B9659" t="str">
            <v>Wang</v>
          </cell>
          <cell r="C9659" t="str">
            <v>Mo</v>
          </cell>
          <cell r="D9659" t="str">
            <v>C</v>
          </cell>
          <cell r="E9659">
            <v>38611</v>
          </cell>
        </row>
        <row r="9660">
          <cell r="A9660">
            <v>977726738</v>
          </cell>
          <cell r="B9660" t="str">
            <v>Wang</v>
          </cell>
          <cell r="C9660" t="str">
            <v>Mo</v>
          </cell>
          <cell r="D9660" t="str">
            <v>C</v>
          </cell>
          <cell r="E9660">
            <v>38611</v>
          </cell>
        </row>
        <row r="9661">
          <cell r="A9661">
            <v>977726738</v>
          </cell>
          <cell r="B9661" t="str">
            <v>Wang</v>
          </cell>
          <cell r="C9661" t="str">
            <v>Mo</v>
          </cell>
          <cell r="D9661" t="str">
            <v>C</v>
          </cell>
          <cell r="E9661">
            <v>38611</v>
          </cell>
        </row>
        <row r="9662">
          <cell r="A9662">
            <v>977748500</v>
          </cell>
          <cell r="B9662" t="str">
            <v>Hutchins</v>
          </cell>
          <cell r="C9662" t="str">
            <v>Debbie</v>
          </cell>
          <cell r="D9662" t="str">
            <v>N</v>
          </cell>
          <cell r="E9662">
            <v>37500</v>
          </cell>
        </row>
        <row r="9663">
          <cell r="A9663">
            <v>977748500</v>
          </cell>
          <cell r="B9663" t="str">
            <v>Hutchins</v>
          </cell>
          <cell r="C9663" t="str">
            <v>Debbie</v>
          </cell>
          <cell r="D9663" t="str">
            <v>N</v>
          </cell>
          <cell r="E9663">
            <v>37500</v>
          </cell>
        </row>
        <row r="9664">
          <cell r="A9664">
            <v>977877306</v>
          </cell>
          <cell r="B9664" t="str">
            <v>Jhaj</v>
          </cell>
          <cell r="C9664" t="str">
            <v>Sukhwant</v>
          </cell>
          <cell r="D9664" t="str">
            <v>C</v>
          </cell>
          <cell r="E9664">
            <v>37515</v>
          </cell>
        </row>
        <row r="9665">
          <cell r="A9665">
            <v>977877306</v>
          </cell>
          <cell r="B9665" t="str">
            <v>Jhaj</v>
          </cell>
          <cell r="C9665" t="str">
            <v>Sukhwant</v>
          </cell>
          <cell r="D9665" t="str">
            <v>C</v>
          </cell>
          <cell r="E9665">
            <v>37515</v>
          </cell>
        </row>
        <row r="9666">
          <cell r="A9666">
            <v>977877306</v>
          </cell>
          <cell r="B9666" t="str">
            <v>Jhaj</v>
          </cell>
          <cell r="C9666" t="str">
            <v>Sukhwant</v>
          </cell>
          <cell r="D9666" t="str">
            <v>C</v>
          </cell>
          <cell r="E9666">
            <v>37515</v>
          </cell>
        </row>
        <row r="9667">
          <cell r="A9667">
            <v>977877306</v>
          </cell>
          <cell r="B9667" t="str">
            <v>Jhaj</v>
          </cell>
          <cell r="C9667" t="str">
            <v>Sukhwant</v>
          </cell>
          <cell r="D9667" t="str">
            <v>C</v>
          </cell>
          <cell r="E9667">
            <v>37515</v>
          </cell>
        </row>
        <row r="9668">
          <cell r="A9668">
            <v>977877306</v>
          </cell>
          <cell r="B9668" t="str">
            <v>Jhaj</v>
          </cell>
          <cell r="C9668" t="str">
            <v>Sukhwant</v>
          </cell>
          <cell r="D9668" t="str">
            <v>C</v>
          </cell>
          <cell r="E9668">
            <v>37515</v>
          </cell>
        </row>
        <row r="9669">
          <cell r="A9669">
            <v>977898724</v>
          </cell>
          <cell r="B9669" t="str">
            <v>Russell</v>
          </cell>
          <cell r="C9669" t="str">
            <v>Mark</v>
          </cell>
          <cell r="D9669" t="str">
            <v>N</v>
          </cell>
          <cell r="E9669">
            <v>39479</v>
          </cell>
        </row>
        <row r="9670">
          <cell r="A9670">
            <v>977935696</v>
          </cell>
          <cell r="B9670" t="str">
            <v>Nguyen</v>
          </cell>
          <cell r="C9670" t="str">
            <v>Dzuan</v>
          </cell>
          <cell r="D9670" t="str">
            <v>N</v>
          </cell>
          <cell r="E9670">
            <v>39329</v>
          </cell>
        </row>
        <row r="9671">
          <cell r="A9671">
            <v>977937339</v>
          </cell>
          <cell r="B9671" t="str">
            <v>Betten</v>
          </cell>
          <cell r="C9671" t="str">
            <v>Laurence</v>
          </cell>
          <cell r="D9671" t="str">
            <v>E</v>
          </cell>
          <cell r="E9671">
            <v>38976</v>
          </cell>
        </row>
        <row r="9672">
          <cell r="A9672">
            <v>977937339</v>
          </cell>
          <cell r="B9672" t="str">
            <v>Betten</v>
          </cell>
          <cell r="C9672" t="str">
            <v>Laurence</v>
          </cell>
          <cell r="D9672" t="str">
            <v>E</v>
          </cell>
          <cell r="E9672">
            <v>38976</v>
          </cell>
        </row>
        <row r="9673">
          <cell r="A9673">
            <v>977937339</v>
          </cell>
          <cell r="B9673" t="str">
            <v>Betten</v>
          </cell>
          <cell r="C9673" t="str">
            <v>Laurence</v>
          </cell>
          <cell r="D9673" t="str">
            <v>E</v>
          </cell>
          <cell r="E9673">
            <v>38976</v>
          </cell>
        </row>
        <row r="9674">
          <cell r="A9674">
            <v>977937339</v>
          </cell>
          <cell r="B9674" t="str">
            <v>Betten</v>
          </cell>
          <cell r="C9674" t="str">
            <v>Laurence</v>
          </cell>
          <cell r="D9674" t="str">
            <v>E</v>
          </cell>
          <cell r="E9674">
            <v>38976</v>
          </cell>
        </row>
        <row r="9675">
          <cell r="A9675">
            <v>977937339</v>
          </cell>
          <cell r="B9675" t="str">
            <v>Betten</v>
          </cell>
          <cell r="C9675" t="str">
            <v>Laurence</v>
          </cell>
          <cell r="D9675" t="str">
            <v>E</v>
          </cell>
          <cell r="E9675">
            <v>38976</v>
          </cell>
        </row>
        <row r="9676">
          <cell r="A9676">
            <v>977937339</v>
          </cell>
          <cell r="B9676" t="str">
            <v>Betten</v>
          </cell>
          <cell r="C9676" t="str">
            <v>Laurence</v>
          </cell>
          <cell r="D9676" t="str">
            <v>E</v>
          </cell>
          <cell r="E9676">
            <v>38976</v>
          </cell>
        </row>
        <row r="9677">
          <cell r="A9677">
            <v>977956530</v>
          </cell>
          <cell r="B9677" t="str">
            <v>Wood</v>
          </cell>
          <cell r="C9677" t="str">
            <v>Bruce</v>
          </cell>
          <cell r="D9677" t="str">
            <v>H</v>
          </cell>
          <cell r="E9677">
            <v>37515</v>
          </cell>
        </row>
        <row r="9678">
          <cell r="A9678">
            <v>977956530</v>
          </cell>
          <cell r="B9678" t="str">
            <v>Wood</v>
          </cell>
          <cell r="C9678" t="str">
            <v>Bruce</v>
          </cell>
          <cell r="D9678" t="str">
            <v>H</v>
          </cell>
          <cell r="E9678">
            <v>37515</v>
          </cell>
        </row>
        <row r="9679">
          <cell r="A9679">
            <v>977956530</v>
          </cell>
          <cell r="B9679" t="str">
            <v>Wood</v>
          </cell>
          <cell r="C9679" t="str">
            <v>Bruce</v>
          </cell>
          <cell r="D9679" t="str">
            <v>H</v>
          </cell>
          <cell r="E9679">
            <v>37515</v>
          </cell>
        </row>
        <row r="9680">
          <cell r="A9680">
            <v>977956530</v>
          </cell>
          <cell r="B9680" t="str">
            <v>Wood</v>
          </cell>
          <cell r="C9680" t="str">
            <v>Bruce</v>
          </cell>
          <cell r="D9680" t="str">
            <v>H</v>
          </cell>
          <cell r="E9680">
            <v>37515</v>
          </cell>
        </row>
        <row r="9681">
          <cell r="A9681">
            <v>977956530</v>
          </cell>
          <cell r="B9681" t="str">
            <v>Wood</v>
          </cell>
          <cell r="C9681" t="str">
            <v>Bruce</v>
          </cell>
          <cell r="D9681" t="str">
            <v>H</v>
          </cell>
          <cell r="E9681">
            <v>37515</v>
          </cell>
        </row>
        <row r="9682">
          <cell r="A9682">
            <v>977956530</v>
          </cell>
          <cell r="B9682" t="str">
            <v>Wood</v>
          </cell>
          <cell r="C9682" t="str">
            <v>Bruce</v>
          </cell>
          <cell r="D9682" t="str">
            <v>H</v>
          </cell>
          <cell r="E9682">
            <v>37515</v>
          </cell>
        </row>
        <row r="9683">
          <cell r="A9683">
            <v>977956530</v>
          </cell>
          <cell r="B9683" t="str">
            <v>Wood</v>
          </cell>
          <cell r="C9683" t="str">
            <v>Bruce</v>
          </cell>
          <cell r="D9683" t="str">
            <v>H</v>
          </cell>
          <cell r="E9683">
            <v>37515</v>
          </cell>
        </row>
        <row r="9684">
          <cell r="A9684">
            <v>977975299</v>
          </cell>
          <cell r="B9684" t="str">
            <v>Orloff</v>
          </cell>
          <cell r="C9684" t="str">
            <v>Chester</v>
          </cell>
          <cell r="D9684" t="str">
            <v>A</v>
          </cell>
          <cell r="E9684">
            <v>36876</v>
          </cell>
        </row>
        <row r="9685">
          <cell r="A9685">
            <v>977975299</v>
          </cell>
          <cell r="B9685" t="str">
            <v>Orloff</v>
          </cell>
          <cell r="C9685" t="str">
            <v>Chester</v>
          </cell>
          <cell r="D9685" t="str">
            <v>A</v>
          </cell>
          <cell r="E9685">
            <v>36876</v>
          </cell>
        </row>
        <row r="9686">
          <cell r="A9686">
            <v>977975299</v>
          </cell>
          <cell r="B9686" t="str">
            <v>Orloff</v>
          </cell>
          <cell r="C9686" t="str">
            <v>Chester</v>
          </cell>
          <cell r="D9686" t="str">
            <v>A</v>
          </cell>
          <cell r="E9686">
            <v>36876</v>
          </cell>
        </row>
        <row r="9687">
          <cell r="A9687">
            <v>977975299</v>
          </cell>
          <cell r="B9687" t="str">
            <v>Orloff</v>
          </cell>
          <cell r="C9687" t="str">
            <v>Chester</v>
          </cell>
          <cell r="D9687" t="str">
            <v>A</v>
          </cell>
          <cell r="E9687">
            <v>36876</v>
          </cell>
        </row>
        <row r="9688">
          <cell r="A9688">
            <v>977975299</v>
          </cell>
          <cell r="B9688" t="str">
            <v>Orloff</v>
          </cell>
          <cell r="C9688" t="str">
            <v>Chester</v>
          </cell>
          <cell r="D9688" t="str">
            <v>A</v>
          </cell>
          <cell r="E9688">
            <v>36876</v>
          </cell>
        </row>
        <row r="9689">
          <cell r="A9689">
            <v>977975299</v>
          </cell>
          <cell r="B9689" t="str">
            <v>Orloff</v>
          </cell>
          <cell r="C9689" t="str">
            <v>Chester</v>
          </cell>
          <cell r="D9689" t="str">
            <v>A</v>
          </cell>
          <cell r="E9689">
            <v>36876</v>
          </cell>
        </row>
        <row r="9690">
          <cell r="A9690">
            <v>978019671</v>
          </cell>
          <cell r="B9690" t="str">
            <v>Andrews-Collier</v>
          </cell>
          <cell r="C9690" t="str">
            <v>Sarah</v>
          </cell>
          <cell r="D9690" t="str">
            <v>A</v>
          </cell>
          <cell r="E9690">
            <v>34593</v>
          </cell>
        </row>
        <row r="9691">
          <cell r="A9691">
            <v>978019671</v>
          </cell>
          <cell r="B9691" t="str">
            <v>Andrews-Collier</v>
          </cell>
          <cell r="C9691" t="str">
            <v>Sarah</v>
          </cell>
          <cell r="D9691" t="str">
            <v>A</v>
          </cell>
          <cell r="E9691">
            <v>34593</v>
          </cell>
        </row>
        <row r="9692">
          <cell r="A9692">
            <v>978019671</v>
          </cell>
          <cell r="B9692" t="str">
            <v>Andrews-Collier</v>
          </cell>
          <cell r="C9692" t="str">
            <v>Sarah</v>
          </cell>
          <cell r="D9692" t="str">
            <v>A</v>
          </cell>
          <cell r="E9692">
            <v>34593</v>
          </cell>
        </row>
        <row r="9693">
          <cell r="A9693">
            <v>978019671</v>
          </cell>
          <cell r="B9693" t="str">
            <v>Andrews-Collier</v>
          </cell>
          <cell r="C9693" t="str">
            <v>Sarah</v>
          </cell>
          <cell r="D9693" t="str">
            <v>A</v>
          </cell>
          <cell r="E9693">
            <v>34593</v>
          </cell>
        </row>
        <row r="9694">
          <cell r="A9694">
            <v>978022481</v>
          </cell>
          <cell r="B9694" t="str">
            <v>Hubbard</v>
          </cell>
          <cell r="C9694" t="str">
            <v>Michael</v>
          </cell>
          <cell r="D9694" t="str">
            <v>N</v>
          </cell>
          <cell r="E9694">
            <v>39456</v>
          </cell>
        </row>
        <row r="9695">
          <cell r="A9695">
            <v>978022481</v>
          </cell>
          <cell r="B9695" t="str">
            <v>Hubbard</v>
          </cell>
          <cell r="C9695" t="str">
            <v>Michael</v>
          </cell>
        </row>
        <row r="9696">
          <cell r="A9696">
            <v>978044500</v>
          </cell>
          <cell r="B9696" t="str">
            <v>Dillard</v>
          </cell>
          <cell r="C9696" t="str">
            <v>Nancy</v>
          </cell>
          <cell r="D9696" t="str">
            <v>E</v>
          </cell>
          <cell r="E9696">
            <v>38286</v>
          </cell>
        </row>
        <row r="9697">
          <cell r="A9697">
            <v>978044500</v>
          </cell>
          <cell r="B9697" t="str">
            <v>Dillard</v>
          </cell>
          <cell r="C9697" t="str">
            <v>Nancy</v>
          </cell>
          <cell r="D9697" t="str">
            <v>E</v>
          </cell>
          <cell r="E9697">
            <v>38286</v>
          </cell>
        </row>
        <row r="9698">
          <cell r="A9698">
            <v>978101775</v>
          </cell>
          <cell r="B9698" t="str">
            <v>Kelley</v>
          </cell>
          <cell r="C9698" t="str">
            <v>Alison</v>
          </cell>
          <cell r="D9698" t="str">
            <v>B</v>
          </cell>
          <cell r="E9698">
            <v>38246</v>
          </cell>
        </row>
        <row r="9699">
          <cell r="A9699">
            <v>978101775</v>
          </cell>
          <cell r="B9699" t="str">
            <v>Kelley</v>
          </cell>
          <cell r="C9699" t="str">
            <v>Alison</v>
          </cell>
          <cell r="D9699" t="str">
            <v>B</v>
          </cell>
          <cell r="E9699">
            <v>38246</v>
          </cell>
        </row>
        <row r="9700">
          <cell r="A9700">
            <v>978101775</v>
          </cell>
          <cell r="B9700" t="str">
            <v>Kelley</v>
          </cell>
          <cell r="C9700" t="str">
            <v>Alison</v>
          </cell>
          <cell r="D9700" t="str">
            <v>B</v>
          </cell>
          <cell r="E9700">
            <v>38246</v>
          </cell>
        </row>
        <row r="9701">
          <cell r="A9701">
            <v>978101775</v>
          </cell>
          <cell r="B9701" t="str">
            <v>Kelley</v>
          </cell>
          <cell r="C9701" t="str">
            <v>Alison</v>
          </cell>
          <cell r="D9701" t="str">
            <v>B</v>
          </cell>
          <cell r="E9701">
            <v>38246</v>
          </cell>
        </row>
        <row r="9702">
          <cell r="A9702">
            <v>978146215</v>
          </cell>
          <cell r="B9702" t="str">
            <v>Stutz</v>
          </cell>
          <cell r="C9702" t="str">
            <v>Susan</v>
          </cell>
          <cell r="D9702" t="str">
            <v>C</v>
          </cell>
          <cell r="E9702">
            <v>38246</v>
          </cell>
        </row>
        <row r="9703">
          <cell r="A9703">
            <v>978146215</v>
          </cell>
          <cell r="B9703" t="str">
            <v>Stutz</v>
          </cell>
          <cell r="C9703" t="str">
            <v>Susan</v>
          </cell>
          <cell r="D9703" t="str">
            <v>C</v>
          </cell>
          <cell r="E9703">
            <v>38246</v>
          </cell>
        </row>
        <row r="9704">
          <cell r="A9704">
            <v>978146215</v>
          </cell>
          <cell r="B9704" t="str">
            <v>Stutz</v>
          </cell>
          <cell r="C9704" t="str">
            <v>Susan</v>
          </cell>
          <cell r="D9704" t="str">
            <v>C</v>
          </cell>
          <cell r="E9704">
            <v>38246</v>
          </cell>
        </row>
        <row r="9705">
          <cell r="A9705">
            <v>978146215</v>
          </cell>
          <cell r="B9705" t="str">
            <v>Stutz</v>
          </cell>
          <cell r="C9705" t="str">
            <v>Susan</v>
          </cell>
          <cell r="D9705" t="str">
            <v>C</v>
          </cell>
          <cell r="E9705">
            <v>38246</v>
          </cell>
        </row>
        <row r="9706">
          <cell r="A9706">
            <v>978146215</v>
          </cell>
          <cell r="B9706" t="str">
            <v>Stutz</v>
          </cell>
          <cell r="C9706" t="str">
            <v>Susan</v>
          </cell>
          <cell r="D9706" t="str">
            <v>C</v>
          </cell>
          <cell r="E9706">
            <v>38246</v>
          </cell>
        </row>
        <row r="9707">
          <cell r="A9707">
            <v>978178392</v>
          </cell>
          <cell r="B9707" t="str">
            <v>Etesami</v>
          </cell>
          <cell r="C9707" t="str">
            <v>Faryar</v>
          </cell>
          <cell r="D9707" t="str">
            <v>B</v>
          </cell>
          <cell r="E9707">
            <v>32036</v>
          </cell>
        </row>
        <row r="9708">
          <cell r="A9708">
            <v>978178392</v>
          </cell>
          <cell r="B9708" t="str">
            <v>Etesami</v>
          </cell>
          <cell r="C9708" t="str">
            <v>Faryar</v>
          </cell>
          <cell r="D9708" t="str">
            <v>B</v>
          </cell>
          <cell r="E9708">
            <v>32036</v>
          </cell>
        </row>
        <row r="9709">
          <cell r="A9709">
            <v>978178392</v>
          </cell>
          <cell r="B9709" t="str">
            <v>Etesami</v>
          </cell>
          <cell r="C9709" t="str">
            <v>Faryar</v>
          </cell>
          <cell r="D9709" t="str">
            <v>B</v>
          </cell>
          <cell r="E9709">
            <v>32036</v>
          </cell>
        </row>
        <row r="9710">
          <cell r="A9710">
            <v>978178392</v>
          </cell>
          <cell r="B9710" t="str">
            <v>Etesami</v>
          </cell>
          <cell r="C9710" t="str">
            <v>Faryar</v>
          </cell>
          <cell r="D9710" t="str">
            <v>B</v>
          </cell>
          <cell r="E9710">
            <v>32036</v>
          </cell>
        </row>
        <row r="9711">
          <cell r="A9711">
            <v>978178392</v>
          </cell>
          <cell r="B9711" t="str">
            <v>Etesami</v>
          </cell>
          <cell r="C9711" t="str">
            <v>Faryar</v>
          </cell>
          <cell r="D9711" t="str">
            <v>B</v>
          </cell>
          <cell r="E9711">
            <v>32036</v>
          </cell>
        </row>
        <row r="9712">
          <cell r="A9712">
            <v>978178392</v>
          </cell>
          <cell r="B9712" t="str">
            <v>Etesami</v>
          </cell>
          <cell r="C9712" t="str">
            <v>Faryar</v>
          </cell>
          <cell r="D9712" t="str">
            <v>B</v>
          </cell>
          <cell r="E9712">
            <v>32036</v>
          </cell>
        </row>
        <row r="9713">
          <cell r="A9713">
            <v>978178392</v>
          </cell>
          <cell r="B9713" t="str">
            <v>Etesami</v>
          </cell>
          <cell r="C9713" t="str">
            <v>Faryar</v>
          </cell>
          <cell r="D9713" t="str">
            <v>B</v>
          </cell>
          <cell r="E9713">
            <v>32036</v>
          </cell>
        </row>
        <row r="9714">
          <cell r="A9714">
            <v>978178392</v>
          </cell>
          <cell r="B9714" t="str">
            <v>Etesami</v>
          </cell>
          <cell r="C9714" t="str">
            <v>Faryar</v>
          </cell>
          <cell r="D9714" t="str">
            <v>B</v>
          </cell>
          <cell r="E9714">
            <v>32036</v>
          </cell>
        </row>
        <row r="9715">
          <cell r="A9715">
            <v>978208733</v>
          </cell>
          <cell r="B9715" t="str">
            <v>Ridder</v>
          </cell>
          <cell r="C9715" t="str">
            <v>Michelle</v>
          </cell>
          <cell r="D9715" t="str">
            <v>N</v>
          </cell>
          <cell r="E9715">
            <v>39022</v>
          </cell>
        </row>
        <row r="9716">
          <cell r="A9716">
            <v>978208733</v>
          </cell>
          <cell r="B9716" t="str">
            <v>Ridder</v>
          </cell>
          <cell r="C9716" t="str">
            <v>Michelle</v>
          </cell>
          <cell r="D9716" t="str">
            <v>N</v>
          </cell>
          <cell r="E9716">
            <v>39022</v>
          </cell>
        </row>
        <row r="9717">
          <cell r="A9717">
            <v>978236639</v>
          </cell>
          <cell r="B9717" t="str">
            <v>Nieman</v>
          </cell>
          <cell r="C9717" t="str">
            <v>Kristen</v>
          </cell>
          <cell r="D9717" t="str">
            <v>N</v>
          </cell>
          <cell r="E9717">
            <v>39508</v>
          </cell>
        </row>
        <row r="9718">
          <cell r="A9718">
            <v>978299733</v>
          </cell>
          <cell r="B9718" t="str">
            <v>Sedivy</v>
          </cell>
          <cell r="C9718" t="str">
            <v>Glen</v>
          </cell>
          <cell r="D9718" t="str">
            <v>N</v>
          </cell>
          <cell r="E9718">
            <v>36708</v>
          </cell>
        </row>
        <row r="9719">
          <cell r="A9719">
            <v>978299733</v>
          </cell>
          <cell r="B9719" t="str">
            <v>Sedivy</v>
          </cell>
          <cell r="C9719" t="str">
            <v>Glen</v>
          </cell>
          <cell r="D9719" t="str">
            <v>N</v>
          </cell>
          <cell r="E9719">
            <v>36708</v>
          </cell>
        </row>
        <row r="9720">
          <cell r="A9720">
            <v>978327218</v>
          </cell>
          <cell r="B9720" t="str">
            <v>Welnick</v>
          </cell>
          <cell r="C9720" t="str">
            <v>Jennifer</v>
          </cell>
          <cell r="D9720" t="str">
            <v>N</v>
          </cell>
          <cell r="E9720">
            <v>38546</v>
          </cell>
        </row>
        <row r="9721">
          <cell r="A9721">
            <v>978327218</v>
          </cell>
          <cell r="B9721" t="str">
            <v>Welnick</v>
          </cell>
          <cell r="C9721" t="str">
            <v>Jennifer</v>
          </cell>
          <cell r="D9721" t="str">
            <v>N</v>
          </cell>
          <cell r="E9721">
            <v>38546</v>
          </cell>
        </row>
        <row r="9722">
          <cell r="A9722">
            <v>978428532</v>
          </cell>
          <cell r="B9722" t="str">
            <v>Uchida</v>
          </cell>
          <cell r="C9722" t="str">
            <v>Shinya</v>
          </cell>
          <cell r="D9722" t="str">
            <v>E</v>
          </cell>
          <cell r="E9722">
            <v>38702</v>
          </cell>
        </row>
        <row r="9723">
          <cell r="A9723">
            <v>978428532</v>
          </cell>
          <cell r="B9723" t="str">
            <v>Uchida</v>
          </cell>
          <cell r="C9723" t="str">
            <v>Shinya</v>
          </cell>
          <cell r="D9723" t="str">
            <v>E</v>
          </cell>
          <cell r="E9723">
            <v>38702</v>
          </cell>
        </row>
        <row r="9724">
          <cell r="A9724">
            <v>978428532</v>
          </cell>
          <cell r="B9724" t="str">
            <v>Uchida</v>
          </cell>
          <cell r="C9724" t="str">
            <v>Shinya</v>
          </cell>
          <cell r="D9724" t="str">
            <v>E</v>
          </cell>
          <cell r="E9724">
            <v>38702</v>
          </cell>
        </row>
        <row r="9725">
          <cell r="A9725">
            <v>978428532</v>
          </cell>
          <cell r="B9725" t="str">
            <v>Uchida</v>
          </cell>
          <cell r="C9725" t="str">
            <v>Shinya</v>
          </cell>
          <cell r="D9725" t="str">
            <v>E</v>
          </cell>
          <cell r="E9725">
            <v>38702</v>
          </cell>
        </row>
        <row r="9726">
          <cell r="A9726">
            <v>978428532</v>
          </cell>
          <cell r="B9726" t="str">
            <v>Uchida</v>
          </cell>
          <cell r="C9726" t="str">
            <v>Shinya</v>
          </cell>
          <cell r="D9726" t="str">
            <v>E</v>
          </cell>
          <cell r="E9726">
            <v>38702</v>
          </cell>
        </row>
        <row r="9727">
          <cell r="A9727">
            <v>978428532</v>
          </cell>
          <cell r="B9727" t="str">
            <v>Uchida</v>
          </cell>
          <cell r="C9727" t="str">
            <v>Shinya</v>
          </cell>
          <cell r="D9727" t="str">
            <v>E</v>
          </cell>
          <cell r="E9727">
            <v>38702</v>
          </cell>
        </row>
        <row r="9728">
          <cell r="A9728">
            <v>978428532</v>
          </cell>
          <cell r="B9728" t="str">
            <v>Uchida</v>
          </cell>
          <cell r="C9728" t="str">
            <v>Shinya</v>
          </cell>
          <cell r="D9728" t="str">
            <v>P</v>
          </cell>
          <cell r="E9728">
            <v>37880</v>
          </cell>
        </row>
        <row r="9729">
          <cell r="A9729">
            <v>978428532</v>
          </cell>
          <cell r="B9729" t="str">
            <v>Uchida</v>
          </cell>
          <cell r="C9729" t="str">
            <v>Shinya</v>
          </cell>
          <cell r="D9729" t="str">
            <v>P</v>
          </cell>
          <cell r="E9729">
            <v>37880</v>
          </cell>
        </row>
        <row r="9730">
          <cell r="A9730">
            <v>978428532</v>
          </cell>
          <cell r="B9730" t="str">
            <v>Uchida</v>
          </cell>
          <cell r="C9730" t="str">
            <v>Shinya</v>
          </cell>
          <cell r="D9730" t="str">
            <v>P</v>
          </cell>
          <cell r="E9730">
            <v>37880</v>
          </cell>
        </row>
        <row r="9731">
          <cell r="A9731">
            <v>978432838</v>
          </cell>
          <cell r="B9731" t="str">
            <v>Lindsay</v>
          </cell>
          <cell r="C9731" t="str">
            <v>Thomas</v>
          </cell>
          <cell r="D9731" t="str">
            <v>E</v>
          </cell>
          <cell r="E9731">
            <v>38976</v>
          </cell>
        </row>
        <row r="9732">
          <cell r="A9732">
            <v>978432838</v>
          </cell>
          <cell r="B9732" t="str">
            <v>Lindsay</v>
          </cell>
          <cell r="C9732" t="str">
            <v>Thomas</v>
          </cell>
          <cell r="D9732" t="str">
            <v>E</v>
          </cell>
          <cell r="E9732">
            <v>38976</v>
          </cell>
        </row>
        <row r="9733">
          <cell r="A9733">
            <v>978432838</v>
          </cell>
          <cell r="B9733" t="str">
            <v>Lindsay</v>
          </cell>
          <cell r="C9733" t="str">
            <v>Thomas</v>
          </cell>
          <cell r="D9733" t="str">
            <v>E</v>
          </cell>
          <cell r="E9733">
            <v>38976</v>
          </cell>
        </row>
        <row r="9734">
          <cell r="A9734">
            <v>978432838</v>
          </cell>
          <cell r="B9734" t="str">
            <v>Lindsay</v>
          </cell>
          <cell r="C9734" t="str">
            <v>Thomas</v>
          </cell>
          <cell r="D9734" t="str">
            <v>E</v>
          </cell>
          <cell r="E9734">
            <v>38976</v>
          </cell>
        </row>
        <row r="9735">
          <cell r="A9735">
            <v>978432838</v>
          </cell>
          <cell r="B9735" t="str">
            <v>Lindsay</v>
          </cell>
          <cell r="C9735" t="str">
            <v>Thomas</v>
          </cell>
          <cell r="D9735" t="str">
            <v>E</v>
          </cell>
          <cell r="E9735">
            <v>38976</v>
          </cell>
        </row>
        <row r="9736">
          <cell r="A9736">
            <v>978432838</v>
          </cell>
          <cell r="B9736" t="str">
            <v>Lindsay</v>
          </cell>
          <cell r="C9736" t="str">
            <v>Thomas</v>
          </cell>
          <cell r="D9736" t="str">
            <v>E</v>
          </cell>
          <cell r="E9736">
            <v>38976</v>
          </cell>
        </row>
        <row r="9737">
          <cell r="A9737">
            <v>978432838</v>
          </cell>
          <cell r="B9737" t="str">
            <v>Lindsay</v>
          </cell>
          <cell r="C9737" t="str">
            <v>Thomas</v>
          </cell>
          <cell r="D9737" t="str">
            <v>E</v>
          </cell>
          <cell r="E9737">
            <v>38976</v>
          </cell>
        </row>
        <row r="9738">
          <cell r="A9738">
            <v>978432838</v>
          </cell>
          <cell r="B9738" t="str">
            <v>Lindsay</v>
          </cell>
          <cell r="C9738" t="str">
            <v>Thomas</v>
          </cell>
          <cell r="D9738" t="str">
            <v>E</v>
          </cell>
          <cell r="E9738">
            <v>38976</v>
          </cell>
        </row>
        <row r="9739">
          <cell r="A9739">
            <v>978432838</v>
          </cell>
          <cell r="B9739" t="str">
            <v>Lindsay</v>
          </cell>
          <cell r="C9739" t="str">
            <v>Thomas</v>
          </cell>
          <cell r="D9739" t="str">
            <v>E</v>
          </cell>
          <cell r="E9739">
            <v>38976</v>
          </cell>
        </row>
        <row r="9740">
          <cell r="A9740">
            <v>978457099</v>
          </cell>
          <cell r="B9740" t="str">
            <v>Walton</v>
          </cell>
          <cell r="C9740" t="str">
            <v>Linda</v>
          </cell>
          <cell r="D9740" t="str">
            <v>A</v>
          </cell>
          <cell r="E9740">
            <v>35612</v>
          </cell>
        </row>
        <row r="9741">
          <cell r="A9741">
            <v>978457099</v>
          </cell>
          <cell r="B9741" t="str">
            <v>Walton</v>
          </cell>
          <cell r="C9741" t="str">
            <v>Linda</v>
          </cell>
          <cell r="D9741" t="str">
            <v>A</v>
          </cell>
          <cell r="E9741">
            <v>35612</v>
          </cell>
        </row>
        <row r="9742">
          <cell r="A9742">
            <v>978457099</v>
          </cell>
          <cell r="B9742" t="str">
            <v>Walton</v>
          </cell>
          <cell r="C9742" t="str">
            <v>Linda</v>
          </cell>
          <cell r="D9742" t="str">
            <v>A</v>
          </cell>
          <cell r="E9742">
            <v>35612</v>
          </cell>
        </row>
        <row r="9743">
          <cell r="A9743">
            <v>978472827</v>
          </cell>
          <cell r="B9743" t="str">
            <v>Lo</v>
          </cell>
          <cell r="C9743" t="str">
            <v>Mengyu</v>
          </cell>
          <cell r="D9743" t="str">
            <v>C</v>
          </cell>
          <cell r="E9743">
            <v>37241</v>
          </cell>
        </row>
        <row r="9744">
          <cell r="A9744">
            <v>978472827</v>
          </cell>
          <cell r="B9744" t="str">
            <v>Lo</v>
          </cell>
          <cell r="C9744" t="str">
            <v>Mengyu</v>
          </cell>
          <cell r="D9744" t="str">
            <v>C</v>
          </cell>
          <cell r="E9744">
            <v>37241</v>
          </cell>
        </row>
        <row r="9745">
          <cell r="A9745">
            <v>978472827</v>
          </cell>
          <cell r="B9745" t="str">
            <v>Lo</v>
          </cell>
          <cell r="C9745" t="str">
            <v>Mengyu</v>
          </cell>
          <cell r="D9745" t="str">
            <v>C</v>
          </cell>
          <cell r="E9745">
            <v>37241</v>
          </cell>
        </row>
        <row r="9746">
          <cell r="A9746">
            <v>978472827</v>
          </cell>
          <cell r="B9746" t="str">
            <v>Lo</v>
          </cell>
          <cell r="C9746" t="str">
            <v>Mengyu</v>
          </cell>
          <cell r="D9746" t="str">
            <v>C</v>
          </cell>
          <cell r="E9746">
            <v>37241</v>
          </cell>
        </row>
        <row r="9747">
          <cell r="A9747">
            <v>978476691</v>
          </cell>
          <cell r="B9747" t="str">
            <v>Brower</v>
          </cell>
          <cell r="C9747" t="str">
            <v>Carol</v>
          </cell>
          <cell r="D9747" t="str">
            <v>C</v>
          </cell>
          <cell r="E9747">
            <v>35049</v>
          </cell>
        </row>
        <row r="9748">
          <cell r="A9748">
            <v>978476691</v>
          </cell>
          <cell r="B9748" t="str">
            <v>Brower</v>
          </cell>
          <cell r="C9748" t="str">
            <v>Carol</v>
          </cell>
          <cell r="D9748" t="str">
            <v>C</v>
          </cell>
          <cell r="E9748">
            <v>35049</v>
          </cell>
        </row>
        <row r="9749">
          <cell r="A9749">
            <v>978476691</v>
          </cell>
          <cell r="B9749" t="str">
            <v>Brower</v>
          </cell>
          <cell r="C9749" t="str">
            <v>Carol</v>
          </cell>
          <cell r="D9749" t="str">
            <v>C</v>
          </cell>
          <cell r="E9749">
            <v>35049</v>
          </cell>
        </row>
        <row r="9750">
          <cell r="A9750">
            <v>978476691</v>
          </cell>
          <cell r="B9750" t="str">
            <v>Brower</v>
          </cell>
          <cell r="C9750" t="str">
            <v>Carol</v>
          </cell>
          <cell r="D9750" t="str">
            <v>C</v>
          </cell>
          <cell r="E9750">
            <v>35049</v>
          </cell>
        </row>
        <row r="9751">
          <cell r="A9751">
            <v>978477487</v>
          </cell>
          <cell r="B9751" t="str">
            <v>Hecht</v>
          </cell>
          <cell r="C9751" t="str">
            <v>Merna</v>
          </cell>
          <cell r="D9751" t="str">
            <v>E</v>
          </cell>
          <cell r="E9751">
            <v>38337</v>
          </cell>
        </row>
        <row r="9752">
          <cell r="A9752">
            <v>978477487</v>
          </cell>
          <cell r="B9752" t="str">
            <v>Hecht</v>
          </cell>
          <cell r="C9752" t="str">
            <v>Merna</v>
          </cell>
          <cell r="D9752" t="str">
            <v>E</v>
          </cell>
          <cell r="E9752">
            <v>38337</v>
          </cell>
        </row>
        <row r="9753">
          <cell r="A9753">
            <v>978495293</v>
          </cell>
          <cell r="B9753" t="str">
            <v>Burrell</v>
          </cell>
          <cell r="C9753" t="str">
            <v>John</v>
          </cell>
          <cell r="D9753" t="str">
            <v>H</v>
          </cell>
          <cell r="E9753">
            <v>36785</v>
          </cell>
        </row>
        <row r="9754">
          <cell r="A9754">
            <v>978495293</v>
          </cell>
          <cell r="B9754" t="str">
            <v>Burrell</v>
          </cell>
          <cell r="C9754" t="str">
            <v>John</v>
          </cell>
          <cell r="D9754" t="str">
            <v>H</v>
          </cell>
          <cell r="E9754">
            <v>36785</v>
          </cell>
        </row>
        <row r="9755">
          <cell r="A9755">
            <v>978495293</v>
          </cell>
          <cell r="B9755" t="str">
            <v>Burrell</v>
          </cell>
          <cell r="C9755" t="str">
            <v>John</v>
          </cell>
          <cell r="D9755" t="str">
            <v>H</v>
          </cell>
          <cell r="E9755">
            <v>36785</v>
          </cell>
        </row>
        <row r="9756">
          <cell r="A9756">
            <v>978495293</v>
          </cell>
          <cell r="B9756" t="str">
            <v>Burrell</v>
          </cell>
          <cell r="C9756" t="str">
            <v>John</v>
          </cell>
          <cell r="D9756" t="str">
            <v>H</v>
          </cell>
          <cell r="E9756">
            <v>36785</v>
          </cell>
        </row>
        <row r="9757">
          <cell r="A9757">
            <v>978495293</v>
          </cell>
          <cell r="B9757" t="str">
            <v>Burrell</v>
          </cell>
          <cell r="C9757" t="str">
            <v>John</v>
          </cell>
          <cell r="D9757" t="str">
            <v>H</v>
          </cell>
          <cell r="E9757">
            <v>36785</v>
          </cell>
        </row>
        <row r="9758">
          <cell r="A9758">
            <v>978495293</v>
          </cell>
          <cell r="B9758" t="str">
            <v>Burrell</v>
          </cell>
          <cell r="C9758" t="str">
            <v>John</v>
          </cell>
          <cell r="D9758" t="str">
            <v>H</v>
          </cell>
          <cell r="E9758">
            <v>36785</v>
          </cell>
        </row>
        <row r="9759">
          <cell r="A9759">
            <v>978495293</v>
          </cell>
          <cell r="B9759" t="str">
            <v>Burrell</v>
          </cell>
          <cell r="C9759" t="str">
            <v>John</v>
          </cell>
          <cell r="D9759" t="str">
            <v>H</v>
          </cell>
          <cell r="E9759">
            <v>36785</v>
          </cell>
        </row>
        <row r="9760">
          <cell r="A9760">
            <v>978495293</v>
          </cell>
          <cell r="B9760" t="str">
            <v>Burrell</v>
          </cell>
          <cell r="C9760" t="str">
            <v>John</v>
          </cell>
          <cell r="D9760" t="str">
            <v>H</v>
          </cell>
          <cell r="E9760">
            <v>36785</v>
          </cell>
        </row>
        <row r="9761">
          <cell r="A9761">
            <v>978495293</v>
          </cell>
          <cell r="B9761" t="str">
            <v>Burrell</v>
          </cell>
          <cell r="C9761" t="str">
            <v>John</v>
          </cell>
          <cell r="D9761" t="str">
            <v>H</v>
          </cell>
          <cell r="E9761">
            <v>36785</v>
          </cell>
        </row>
        <row r="9762">
          <cell r="A9762">
            <v>978495293</v>
          </cell>
          <cell r="B9762" t="str">
            <v>Burrell</v>
          </cell>
          <cell r="C9762" t="str">
            <v>John</v>
          </cell>
          <cell r="D9762" t="str">
            <v>H</v>
          </cell>
          <cell r="E9762">
            <v>36785</v>
          </cell>
        </row>
        <row r="9763">
          <cell r="A9763">
            <v>978495293</v>
          </cell>
          <cell r="B9763" t="str">
            <v>Burrell</v>
          </cell>
          <cell r="C9763" t="str">
            <v>John</v>
          </cell>
          <cell r="D9763" t="str">
            <v>H</v>
          </cell>
          <cell r="E9763">
            <v>36785</v>
          </cell>
        </row>
        <row r="9764">
          <cell r="A9764">
            <v>978495293</v>
          </cell>
          <cell r="B9764" t="str">
            <v>Burrell</v>
          </cell>
          <cell r="C9764" t="str">
            <v>John</v>
          </cell>
          <cell r="D9764" t="str">
            <v>H</v>
          </cell>
          <cell r="E9764">
            <v>36785</v>
          </cell>
        </row>
        <row r="9765">
          <cell r="A9765">
            <v>978495293</v>
          </cell>
          <cell r="B9765" t="str">
            <v>Burrell</v>
          </cell>
          <cell r="C9765" t="str">
            <v>John</v>
          </cell>
          <cell r="D9765" t="str">
            <v>H</v>
          </cell>
          <cell r="E9765">
            <v>36785</v>
          </cell>
        </row>
        <row r="9766">
          <cell r="A9766">
            <v>978512313</v>
          </cell>
          <cell r="B9766" t="str">
            <v>De Anda</v>
          </cell>
          <cell r="C9766" t="str">
            <v>Robert</v>
          </cell>
          <cell r="D9766" t="str">
            <v>C</v>
          </cell>
          <cell r="E9766">
            <v>37515</v>
          </cell>
        </row>
        <row r="9767">
          <cell r="A9767">
            <v>978512313</v>
          </cell>
          <cell r="B9767" t="str">
            <v>De Anda</v>
          </cell>
          <cell r="C9767" t="str">
            <v>Robert</v>
          </cell>
          <cell r="D9767" t="str">
            <v>C</v>
          </cell>
          <cell r="E9767">
            <v>37515</v>
          </cell>
        </row>
        <row r="9768">
          <cell r="A9768">
            <v>978512313</v>
          </cell>
          <cell r="B9768" t="str">
            <v>De Anda</v>
          </cell>
          <cell r="C9768" t="str">
            <v>Robert</v>
          </cell>
          <cell r="D9768" t="str">
            <v>C</v>
          </cell>
          <cell r="E9768">
            <v>37515</v>
          </cell>
        </row>
        <row r="9769">
          <cell r="A9769">
            <v>978512313</v>
          </cell>
          <cell r="B9769" t="str">
            <v>De Anda</v>
          </cell>
          <cell r="C9769" t="str">
            <v>Robert</v>
          </cell>
          <cell r="D9769" t="str">
            <v>C</v>
          </cell>
          <cell r="E9769">
            <v>37515</v>
          </cell>
        </row>
        <row r="9770">
          <cell r="A9770">
            <v>978540683</v>
          </cell>
          <cell r="B9770" t="str">
            <v>Singer</v>
          </cell>
          <cell r="C9770" t="str">
            <v>Ann</v>
          </cell>
          <cell r="D9770" t="str">
            <v>E</v>
          </cell>
          <cell r="E9770">
            <v>38976</v>
          </cell>
        </row>
        <row r="9771">
          <cell r="A9771">
            <v>978540683</v>
          </cell>
          <cell r="B9771" t="str">
            <v>Singer</v>
          </cell>
          <cell r="C9771" t="str">
            <v>Ann</v>
          </cell>
          <cell r="D9771" t="str">
            <v>E</v>
          </cell>
          <cell r="E9771">
            <v>38976</v>
          </cell>
        </row>
        <row r="9772">
          <cell r="A9772">
            <v>978540683</v>
          </cell>
          <cell r="B9772" t="str">
            <v>Singer</v>
          </cell>
          <cell r="C9772" t="str">
            <v>Ann</v>
          </cell>
          <cell r="D9772" t="str">
            <v>E</v>
          </cell>
          <cell r="E9772">
            <v>38976</v>
          </cell>
        </row>
        <row r="9773">
          <cell r="A9773">
            <v>978540683</v>
          </cell>
          <cell r="B9773" t="str">
            <v>Singer</v>
          </cell>
          <cell r="C9773" t="str">
            <v>Ann</v>
          </cell>
          <cell r="D9773" t="str">
            <v>E</v>
          </cell>
          <cell r="E9773">
            <v>38976</v>
          </cell>
        </row>
        <row r="9774">
          <cell r="A9774">
            <v>978540683</v>
          </cell>
          <cell r="B9774" t="str">
            <v>Singer</v>
          </cell>
          <cell r="C9774" t="str">
            <v>Ann</v>
          </cell>
          <cell r="D9774" t="str">
            <v>E</v>
          </cell>
          <cell r="E9774">
            <v>38976</v>
          </cell>
        </row>
        <row r="9775">
          <cell r="A9775">
            <v>978540683</v>
          </cell>
          <cell r="B9775" t="str">
            <v>Singer</v>
          </cell>
          <cell r="C9775" t="str">
            <v>Ann</v>
          </cell>
          <cell r="D9775" t="str">
            <v>E</v>
          </cell>
          <cell r="E9775">
            <v>38976</v>
          </cell>
        </row>
        <row r="9776">
          <cell r="A9776">
            <v>978540683</v>
          </cell>
          <cell r="B9776" t="str">
            <v>Singer</v>
          </cell>
          <cell r="C9776" t="str">
            <v>Ann</v>
          </cell>
          <cell r="D9776" t="str">
            <v>E</v>
          </cell>
          <cell r="E9776">
            <v>38976</v>
          </cell>
        </row>
        <row r="9777">
          <cell r="A9777">
            <v>978540683</v>
          </cell>
          <cell r="B9777" t="str">
            <v>Singer</v>
          </cell>
          <cell r="C9777" t="str">
            <v>Ann</v>
          </cell>
          <cell r="D9777" t="str">
            <v>E</v>
          </cell>
          <cell r="E9777">
            <v>38976</v>
          </cell>
        </row>
        <row r="9778">
          <cell r="A9778">
            <v>978549903</v>
          </cell>
          <cell r="B9778" t="str">
            <v>Glazer</v>
          </cell>
          <cell r="C9778" t="str">
            <v>Michele</v>
          </cell>
          <cell r="D9778" t="str">
            <v>C</v>
          </cell>
          <cell r="E9778">
            <v>37880</v>
          </cell>
        </row>
        <row r="9779">
          <cell r="A9779">
            <v>978549903</v>
          </cell>
          <cell r="B9779" t="str">
            <v>Glazer</v>
          </cell>
          <cell r="C9779" t="str">
            <v>Michele</v>
          </cell>
          <cell r="D9779" t="str">
            <v>C</v>
          </cell>
          <cell r="E9779">
            <v>37880</v>
          </cell>
        </row>
        <row r="9780">
          <cell r="A9780">
            <v>978560226</v>
          </cell>
          <cell r="B9780" t="str">
            <v>Berg</v>
          </cell>
          <cell r="C9780" t="str">
            <v>Paul</v>
          </cell>
          <cell r="D9780" t="str">
            <v>E</v>
          </cell>
          <cell r="E9780">
            <v>39067</v>
          </cell>
        </row>
        <row r="9781">
          <cell r="A9781">
            <v>978560226</v>
          </cell>
          <cell r="B9781" t="str">
            <v>Berg</v>
          </cell>
          <cell r="C9781" t="str">
            <v>Paul</v>
          </cell>
          <cell r="D9781" t="str">
            <v>E</v>
          </cell>
          <cell r="E9781">
            <v>39067</v>
          </cell>
        </row>
        <row r="9782">
          <cell r="A9782">
            <v>978560226</v>
          </cell>
          <cell r="B9782" t="str">
            <v>Berg</v>
          </cell>
          <cell r="C9782" t="str">
            <v>Paul</v>
          </cell>
          <cell r="D9782" t="str">
            <v>E</v>
          </cell>
          <cell r="E9782">
            <v>39067</v>
          </cell>
        </row>
        <row r="9783">
          <cell r="A9783">
            <v>978560226</v>
          </cell>
          <cell r="B9783" t="str">
            <v>Berg</v>
          </cell>
          <cell r="C9783" t="str">
            <v>Paul</v>
          </cell>
          <cell r="D9783" t="str">
            <v>E</v>
          </cell>
          <cell r="E9783">
            <v>39067</v>
          </cell>
        </row>
        <row r="9784">
          <cell r="A9784">
            <v>978560226</v>
          </cell>
          <cell r="B9784" t="str">
            <v>Berg</v>
          </cell>
          <cell r="C9784" t="str">
            <v>Paul</v>
          </cell>
          <cell r="D9784" t="str">
            <v>E</v>
          </cell>
          <cell r="E9784">
            <v>39067</v>
          </cell>
        </row>
        <row r="9785">
          <cell r="A9785">
            <v>978560226</v>
          </cell>
          <cell r="B9785" t="str">
            <v>Berg</v>
          </cell>
          <cell r="C9785" t="str">
            <v>Paul</v>
          </cell>
          <cell r="D9785" t="str">
            <v>E</v>
          </cell>
          <cell r="E9785">
            <v>39067</v>
          </cell>
        </row>
        <row r="9786">
          <cell r="A9786">
            <v>978560226</v>
          </cell>
          <cell r="B9786" t="str">
            <v>Berg</v>
          </cell>
          <cell r="C9786" t="str">
            <v>Paul</v>
          </cell>
          <cell r="D9786" t="str">
            <v>E</v>
          </cell>
          <cell r="E9786">
            <v>39067</v>
          </cell>
        </row>
        <row r="9787">
          <cell r="A9787">
            <v>978560226</v>
          </cell>
          <cell r="B9787" t="str">
            <v>Berg</v>
          </cell>
          <cell r="C9787" t="str">
            <v>Paul</v>
          </cell>
          <cell r="D9787" t="str">
            <v>E</v>
          </cell>
          <cell r="E9787">
            <v>39067</v>
          </cell>
        </row>
        <row r="9788">
          <cell r="A9788">
            <v>978607978</v>
          </cell>
          <cell r="B9788" t="str">
            <v>Jacobs</v>
          </cell>
          <cell r="C9788" t="str">
            <v>Christine</v>
          </cell>
          <cell r="D9788" t="str">
            <v>N</v>
          </cell>
          <cell r="E9788">
            <v>38971</v>
          </cell>
        </row>
        <row r="9789">
          <cell r="A9789">
            <v>978607978</v>
          </cell>
          <cell r="B9789" t="str">
            <v>Jacobs</v>
          </cell>
          <cell r="C9789" t="str">
            <v>Christine</v>
          </cell>
          <cell r="D9789" t="str">
            <v>N</v>
          </cell>
          <cell r="E9789">
            <v>38971</v>
          </cell>
        </row>
        <row r="9790">
          <cell r="A9790">
            <v>978706495</v>
          </cell>
          <cell r="B9790" t="str">
            <v>Petersen</v>
          </cell>
          <cell r="C9790" t="str">
            <v>Scott</v>
          </cell>
          <cell r="D9790" t="str">
            <v>N</v>
          </cell>
          <cell r="E9790">
            <v>39139</v>
          </cell>
        </row>
        <row r="9791">
          <cell r="A9791">
            <v>978706495</v>
          </cell>
          <cell r="B9791" t="str">
            <v>Petersen</v>
          </cell>
          <cell r="C9791" t="str">
            <v>Scott</v>
          </cell>
          <cell r="D9791" t="str">
            <v>N</v>
          </cell>
          <cell r="E9791">
            <v>39139</v>
          </cell>
        </row>
        <row r="9792">
          <cell r="A9792">
            <v>978707123</v>
          </cell>
          <cell r="B9792" t="str">
            <v>Trousdale</v>
          </cell>
          <cell r="C9792" t="str">
            <v>Deborah</v>
          </cell>
          <cell r="D9792" t="str">
            <v>C</v>
          </cell>
          <cell r="E9792">
            <v>36785</v>
          </cell>
        </row>
        <row r="9793">
          <cell r="A9793">
            <v>978707123</v>
          </cell>
          <cell r="B9793" t="str">
            <v>Trousdale</v>
          </cell>
          <cell r="C9793" t="str">
            <v>Deborah</v>
          </cell>
          <cell r="D9793" t="str">
            <v>C</v>
          </cell>
          <cell r="E9793">
            <v>36785</v>
          </cell>
        </row>
        <row r="9794">
          <cell r="A9794">
            <v>978794925</v>
          </cell>
          <cell r="B9794" t="str">
            <v>Lowrey</v>
          </cell>
          <cell r="C9794" t="str">
            <v>Marthe</v>
          </cell>
          <cell r="D9794" t="str">
            <v>N</v>
          </cell>
          <cell r="E9794">
            <v>38412</v>
          </cell>
        </row>
        <row r="9795">
          <cell r="A9795">
            <v>978794925</v>
          </cell>
          <cell r="B9795" t="str">
            <v>Lowrey</v>
          </cell>
          <cell r="C9795" t="str">
            <v>Marthe</v>
          </cell>
          <cell r="D9795" t="str">
            <v>N</v>
          </cell>
          <cell r="E9795">
            <v>38412</v>
          </cell>
        </row>
        <row r="9796">
          <cell r="A9796">
            <v>978794925</v>
          </cell>
          <cell r="B9796" t="str">
            <v>Lowrey</v>
          </cell>
          <cell r="C9796" t="str">
            <v>Marthe</v>
          </cell>
          <cell r="D9796" t="str">
            <v>N</v>
          </cell>
          <cell r="E9796">
            <v>38412</v>
          </cell>
        </row>
        <row r="9797">
          <cell r="A9797">
            <v>978804031</v>
          </cell>
          <cell r="B9797" t="str">
            <v>Austin</v>
          </cell>
          <cell r="C9797" t="str">
            <v>David</v>
          </cell>
          <cell r="D9797" t="str">
            <v>E</v>
          </cell>
          <cell r="E9797">
            <v>39458</v>
          </cell>
        </row>
        <row r="9798">
          <cell r="A9798">
            <v>978804031</v>
          </cell>
          <cell r="B9798" t="str">
            <v>Austin</v>
          </cell>
          <cell r="C9798" t="str">
            <v>David</v>
          </cell>
          <cell r="D9798" t="str">
            <v>E</v>
          </cell>
          <cell r="E9798">
            <v>39458</v>
          </cell>
        </row>
        <row r="9799">
          <cell r="A9799">
            <v>978804031</v>
          </cell>
          <cell r="B9799" t="str">
            <v>Austin</v>
          </cell>
          <cell r="C9799" t="str">
            <v>David</v>
          </cell>
          <cell r="D9799" t="str">
            <v>E</v>
          </cell>
          <cell r="E9799">
            <v>39458</v>
          </cell>
        </row>
        <row r="9800">
          <cell r="A9800">
            <v>978804031</v>
          </cell>
          <cell r="B9800" t="str">
            <v>Austin</v>
          </cell>
          <cell r="C9800" t="str">
            <v>David</v>
          </cell>
        </row>
        <row r="9801">
          <cell r="A9801">
            <v>978813768</v>
          </cell>
          <cell r="B9801" t="str">
            <v>Borgman</v>
          </cell>
          <cell r="C9801" t="str">
            <v>Rachel</v>
          </cell>
          <cell r="D9801" t="str">
            <v>O</v>
          </cell>
          <cell r="E9801">
            <v>39295</v>
          </cell>
        </row>
        <row r="9802">
          <cell r="A9802">
            <v>978813768</v>
          </cell>
          <cell r="B9802" t="str">
            <v>Borgman</v>
          </cell>
          <cell r="C9802" t="str">
            <v>Rachel</v>
          </cell>
          <cell r="D9802" t="str">
            <v>O</v>
          </cell>
          <cell r="E9802">
            <v>39295</v>
          </cell>
        </row>
        <row r="9803">
          <cell r="A9803">
            <v>978813768</v>
          </cell>
          <cell r="B9803" t="str">
            <v>Borgman</v>
          </cell>
          <cell r="C9803" t="str">
            <v>Rachel</v>
          </cell>
          <cell r="D9803" t="str">
            <v>O</v>
          </cell>
          <cell r="E9803">
            <v>39295</v>
          </cell>
        </row>
        <row r="9804">
          <cell r="A9804">
            <v>978815989</v>
          </cell>
          <cell r="B9804" t="str">
            <v>Coniglio</v>
          </cell>
          <cell r="C9804" t="str">
            <v>Mary</v>
          </cell>
          <cell r="D9804" t="str">
            <v>N</v>
          </cell>
          <cell r="E9804">
            <v>36642</v>
          </cell>
        </row>
        <row r="9805">
          <cell r="A9805">
            <v>978815989</v>
          </cell>
          <cell r="B9805" t="str">
            <v>Coniglio</v>
          </cell>
          <cell r="C9805" t="str">
            <v>Mary</v>
          </cell>
          <cell r="D9805" t="str">
            <v>N</v>
          </cell>
          <cell r="E9805">
            <v>36642</v>
          </cell>
        </row>
        <row r="9806">
          <cell r="A9806">
            <v>978950499</v>
          </cell>
          <cell r="B9806" t="str">
            <v>Sivy</v>
          </cell>
          <cell r="C9806" t="str">
            <v>Tami</v>
          </cell>
          <cell r="D9806" t="str">
            <v>J</v>
          </cell>
          <cell r="E9806">
            <v>39295</v>
          </cell>
        </row>
        <row r="9807">
          <cell r="A9807">
            <v>978950499</v>
          </cell>
          <cell r="B9807" t="str">
            <v>Sivy</v>
          </cell>
          <cell r="C9807" t="str">
            <v>Tami</v>
          </cell>
          <cell r="D9807" t="str">
            <v>J</v>
          </cell>
          <cell r="E9807">
            <v>39295</v>
          </cell>
        </row>
        <row r="9808">
          <cell r="A9808">
            <v>978950499</v>
          </cell>
          <cell r="B9808" t="str">
            <v>Sivy</v>
          </cell>
          <cell r="C9808" t="str">
            <v>Tami</v>
          </cell>
          <cell r="D9808" t="str">
            <v>J</v>
          </cell>
          <cell r="E9808">
            <v>39295</v>
          </cell>
        </row>
        <row r="9809">
          <cell r="A9809">
            <v>978950499</v>
          </cell>
          <cell r="B9809" t="str">
            <v>Sivy</v>
          </cell>
          <cell r="C9809" t="str">
            <v>Tami</v>
          </cell>
          <cell r="D9809" t="str">
            <v>J</v>
          </cell>
          <cell r="E9809">
            <v>39295</v>
          </cell>
        </row>
        <row r="9810">
          <cell r="A9810">
            <v>978995517</v>
          </cell>
          <cell r="B9810" t="str">
            <v>Falco</v>
          </cell>
          <cell r="C9810" t="str">
            <v>Ruth</v>
          </cell>
          <cell r="D9810" t="str">
            <v>B</v>
          </cell>
          <cell r="E9810">
            <v>33497</v>
          </cell>
        </row>
        <row r="9811">
          <cell r="A9811">
            <v>978995517</v>
          </cell>
          <cell r="B9811" t="str">
            <v>Falco</v>
          </cell>
          <cell r="C9811" t="str">
            <v>Ruth</v>
          </cell>
          <cell r="D9811" t="str">
            <v>B</v>
          </cell>
          <cell r="E9811">
            <v>33497</v>
          </cell>
        </row>
        <row r="9812">
          <cell r="A9812">
            <v>978995517</v>
          </cell>
          <cell r="B9812" t="str">
            <v>Falco</v>
          </cell>
          <cell r="C9812" t="str">
            <v>Ruth</v>
          </cell>
          <cell r="D9812" t="str">
            <v>B</v>
          </cell>
          <cell r="E9812">
            <v>33497</v>
          </cell>
        </row>
        <row r="9813">
          <cell r="A9813">
            <v>978995517</v>
          </cell>
          <cell r="B9813" t="str">
            <v>Falco</v>
          </cell>
          <cell r="C9813" t="str">
            <v>Ruth</v>
          </cell>
          <cell r="D9813" t="str">
            <v>B</v>
          </cell>
          <cell r="E9813">
            <v>33497</v>
          </cell>
        </row>
        <row r="9814">
          <cell r="A9814">
            <v>978995517</v>
          </cell>
          <cell r="B9814" t="str">
            <v>Falco</v>
          </cell>
          <cell r="C9814" t="str">
            <v>Ruth</v>
          </cell>
          <cell r="D9814" t="str">
            <v>B</v>
          </cell>
          <cell r="E9814">
            <v>33497</v>
          </cell>
        </row>
        <row r="9815">
          <cell r="A9815">
            <v>978996019</v>
          </cell>
          <cell r="B9815" t="str">
            <v>Alhamadsheh</v>
          </cell>
          <cell r="C9815" t="str">
            <v>Mamoun</v>
          </cell>
          <cell r="D9815" t="str">
            <v>J</v>
          </cell>
          <cell r="E9815">
            <v>38611</v>
          </cell>
        </row>
        <row r="9816">
          <cell r="A9816">
            <v>978996019</v>
          </cell>
          <cell r="B9816" t="str">
            <v>Alhamadsheh</v>
          </cell>
          <cell r="C9816" t="str">
            <v>Mamoun</v>
          </cell>
          <cell r="D9816" t="str">
            <v>J</v>
          </cell>
          <cell r="E9816">
            <v>38611</v>
          </cell>
        </row>
        <row r="9817">
          <cell r="A9817">
            <v>979029664</v>
          </cell>
          <cell r="B9817" t="str">
            <v>Gatlin</v>
          </cell>
          <cell r="C9817" t="str">
            <v>Manuel</v>
          </cell>
          <cell r="D9817" t="str">
            <v>E</v>
          </cell>
          <cell r="E9817">
            <v>37515</v>
          </cell>
        </row>
        <row r="9818">
          <cell r="A9818">
            <v>979029664</v>
          </cell>
          <cell r="B9818" t="str">
            <v>Gatlin</v>
          </cell>
          <cell r="C9818" t="str">
            <v>Manuel</v>
          </cell>
          <cell r="D9818" t="str">
            <v>E</v>
          </cell>
          <cell r="E9818">
            <v>37515</v>
          </cell>
        </row>
        <row r="9819">
          <cell r="A9819">
            <v>979029664</v>
          </cell>
          <cell r="B9819" t="str">
            <v>Gatlin</v>
          </cell>
          <cell r="C9819" t="str">
            <v>Manuel</v>
          </cell>
          <cell r="D9819" t="str">
            <v>E</v>
          </cell>
          <cell r="E9819">
            <v>37515</v>
          </cell>
        </row>
        <row r="9820">
          <cell r="A9820">
            <v>979029664</v>
          </cell>
          <cell r="B9820" t="str">
            <v>Gatlin</v>
          </cell>
          <cell r="C9820" t="str">
            <v>Manuel</v>
          </cell>
          <cell r="D9820" t="str">
            <v>E</v>
          </cell>
          <cell r="E9820">
            <v>37515</v>
          </cell>
        </row>
        <row r="9821">
          <cell r="A9821">
            <v>979029664</v>
          </cell>
          <cell r="B9821" t="str">
            <v>Gatlin</v>
          </cell>
          <cell r="C9821" t="str">
            <v>Manuel</v>
          </cell>
          <cell r="D9821" t="str">
            <v>E</v>
          </cell>
          <cell r="E9821">
            <v>37515</v>
          </cell>
        </row>
        <row r="9822">
          <cell r="A9822">
            <v>979029664</v>
          </cell>
          <cell r="B9822" t="str">
            <v>Gatlin</v>
          </cell>
          <cell r="C9822" t="str">
            <v>Manuel</v>
          </cell>
          <cell r="D9822" t="str">
            <v>E</v>
          </cell>
          <cell r="E9822">
            <v>37515</v>
          </cell>
        </row>
        <row r="9823">
          <cell r="A9823">
            <v>979060821</v>
          </cell>
          <cell r="B9823" t="str">
            <v>Ross</v>
          </cell>
          <cell r="C9823" t="str">
            <v>Jonah</v>
          </cell>
          <cell r="D9823" t="str">
            <v>C</v>
          </cell>
          <cell r="E9823">
            <v>38976</v>
          </cell>
        </row>
        <row r="9824">
          <cell r="A9824">
            <v>979060821</v>
          </cell>
          <cell r="B9824" t="str">
            <v>Ross</v>
          </cell>
          <cell r="C9824" t="str">
            <v>Jonah</v>
          </cell>
          <cell r="D9824" t="str">
            <v>C</v>
          </cell>
          <cell r="E9824">
            <v>38976</v>
          </cell>
        </row>
        <row r="9825">
          <cell r="A9825">
            <v>979060821</v>
          </cell>
          <cell r="B9825" t="str">
            <v>Ross</v>
          </cell>
          <cell r="C9825" t="str">
            <v>Jonah</v>
          </cell>
          <cell r="D9825" t="str">
            <v>C</v>
          </cell>
          <cell r="E9825">
            <v>38976</v>
          </cell>
        </row>
        <row r="9826">
          <cell r="A9826">
            <v>979060821</v>
          </cell>
          <cell r="B9826" t="str">
            <v>Ross</v>
          </cell>
          <cell r="C9826" t="str">
            <v>Jonah</v>
          </cell>
          <cell r="D9826" t="str">
            <v>C</v>
          </cell>
          <cell r="E9826">
            <v>38976</v>
          </cell>
        </row>
        <row r="9827">
          <cell r="A9827">
            <v>979060821</v>
          </cell>
          <cell r="B9827" t="str">
            <v>Ross</v>
          </cell>
          <cell r="C9827" t="str">
            <v>Jonah</v>
          </cell>
          <cell r="D9827" t="str">
            <v>C</v>
          </cell>
          <cell r="E9827">
            <v>38976</v>
          </cell>
        </row>
        <row r="9828">
          <cell r="A9828">
            <v>979138047</v>
          </cell>
          <cell r="B9828" t="str">
            <v>Colbert</v>
          </cell>
          <cell r="C9828" t="str">
            <v>Charles</v>
          </cell>
          <cell r="D9828" t="str">
            <v>C</v>
          </cell>
          <cell r="E9828">
            <v>36785</v>
          </cell>
        </row>
        <row r="9829">
          <cell r="A9829">
            <v>979138047</v>
          </cell>
          <cell r="B9829" t="str">
            <v>Colbert</v>
          </cell>
          <cell r="C9829" t="str">
            <v>Charles</v>
          </cell>
          <cell r="D9829" t="str">
            <v>C</v>
          </cell>
          <cell r="E9829">
            <v>36785</v>
          </cell>
        </row>
        <row r="9830">
          <cell r="A9830">
            <v>979138047</v>
          </cell>
          <cell r="B9830" t="str">
            <v>Colbert</v>
          </cell>
          <cell r="C9830" t="str">
            <v>Charles</v>
          </cell>
          <cell r="D9830" t="str">
            <v>C</v>
          </cell>
          <cell r="E9830">
            <v>36785</v>
          </cell>
        </row>
        <row r="9831">
          <cell r="A9831">
            <v>979138047</v>
          </cell>
          <cell r="B9831" t="str">
            <v>Colbert</v>
          </cell>
          <cell r="C9831" t="str">
            <v>Charles</v>
          </cell>
          <cell r="D9831" t="str">
            <v>C</v>
          </cell>
          <cell r="E9831">
            <v>36785</v>
          </cell>
        </row>
        <row r="9832">
          <cell r="A9832">
            <v>979160715</v>
          </cell>
          <cell r="B9832" t="str">
            <v>Diggles</v>
          </cell>
          <cell r="C9832" t="str">
            <v>Michelle</v>
          </cell>
          <cell r="D9832" t="str">
            <v>D</v>
          </cell>
          <cell r="E9832">
            <v>39341</v>
          </cell>
        </row>
        <row r="9833">
          <cell r="A9833">
            <v>979160715</v>
          </cell>
          <cell r="B9833" t="str">
            <v>Diggles</v>
          </cell>
          <cell r="C9833" t="str">
            <v>Michelle</v>
          </cell>
          <cell r="D9833" t="str">
            <v>D</v>
          </cell>
          <cell r="E9833">
            <v>39341</v>
          </cell>
        </row>
        <row r="9834">
          <cell r="A9834">
            <v>979160715</v>
          </cell>
          <cell r="B9834" t="str">
            <v>Diggles</v>
          </cell>
          <cell r="C9834" t="str">
            <v>Michelle</v>
          </cell>
          <cell r="D9834" t="str">
            <v>D</v>
          </cell>
          <cell r="E9834">
            <v>39341</v>
          </cell>
        </row>
        <row r="9835">
          <cell r="A9835">
            <v>979160715</v>
          </cell>
          <cell r="B9835" t="str">
            <v>Diggles</v>
          </cell>
          <cell r="C9835" t="str">
            <v>Michelle</v>
          </cell>
          <cell r="D9835" t="str">
            <v>D</v>
          </cell>
          <cell r="E9835">
            <v>39341</v>
          </cell>
        </row>
        <row r="9836">
          <cell r="A9836">
            <v>979182927</v>
          </cell>
          <cell r="B9836" t="str">
            <v>Word</v>
          </cell>
          <cell r="C9836" t="str">
            <v>Robert</v>
          </cell>
          <cell r="D9836" t="str">
            <v>J</v>
          </cell>
          <cell r="E9836">
            <v>38914</v>
          </cell>
        </row>
        <row r="9837">
          <cell r="A9837">
            <v>979182927</v>
          </cell>
          <cell r="B9837" t="str">
            <v>Word</v>
          </cell>
          <cell r="C9837" t="str">
            <v>Robert</v>
          </cell>
          <cell r="D9837" t="str">
            <v>J</v>
          </cell>
          <cell r="E9837">
            <v>38914</v>
          </cell>
        </row>
        <row r="9838">
          <cell r="A9838">
            <v>979182927</v>
          </cell>
          <cell r="B9838" t="str">
            <v>Word</v>
          </cell>
          <cell r="C9838" t="str">
            <v>Robert</v>
          </cell>
          <cell r="D9838" t="str">
            <v>J</v>
          </cell>
          <cell r="E9838">
            <v>38914</v>
          </cell>
        </row>
        <row r="9839">
          <cell r="A9839">
            <v>979182927</v>
          </cell>
          <cell r="B9839" t="str">
            <v>Word</v>
          </cell>
          <cell r="C9839" t="str">
            <v>Robert</v>
          </cell>
          <cell r="D9839" t="str">
            <v>J</v>
          </cell>
          <cell r="E9839">
            <v>38914</v>
          </cell>
        </row>
        <row r="9840">
          <cell r="A9840">
            <v>979182927</v>
          </cell>
          <cell r="B9840" t="str">
            <v>Word</v>
          </cell>
          <cell r="C9840" t="str">
            <v>Robert</v>
          </cell>
          <cell r="D9840" t="str">
            <v>J</v>
          </cell>
          <cell r="E9840">
            <v>38914</v>
          </cell>
        </row>
        <row r="9841">
          <cell r="A9841">
            <v>979182927</v>
          </cell>
          <cell r="B9841" t="str">
            <v>Word</v>
          </cell>
          <cell r="C9841" t="str">
            <v>Robert</v>
          </cell>
          <cell r="D9841" t="str">
            <v>J</v>
          </cell>
          <cell r="E9841">
            <v>38914</v>
          </cell>
        </row>
        <row r="9842">
          <cell r="A9842">
            <v>979182927</v>
          </cell>
          <cell r="B9842" t="str">
            <v>Word</v>
          </cell>
          <cell r="C9842" t="str">
            <v>Robert</v>
          </cell>
          <cell r="D9842" t="str">
            <v>J</v>
          </cell>
          <cell r="E9842">
            <v>38914</v>
          </cell>
        </row>
        <row r="9843">
          <cell r="A9843">
            <v>979182927</v>
          </cell>
          <cell r="B9843" t="str">
            <v>Word</v>
          </cell>
          <cell r="C9843" t="str">
            <v>Robert</v>
          </cell>
          <cell r="D9843" t="str">
            <v>J</v>
          </cell>
          <cell r="E9843">
            <v>38914</v>
          </cell>
        </row>
        <row r="9844">
          <cell r="A9844">
            <v>979182927</v>
          </cell>
          <cell r="B9844" t="str">
            <v>Word</v>
          </cell>
          <cell r="C9844" t="str">
            <v>Robert</v>
          </cell>
          <cell r="D9844" t="str">
            <v>J</v>
          </cell>
          <cell r="E9844">
            <v>38914</v>
          </cell>
        </row>
        <row r="9845">
          <cell r="A9845">
            <v>979197914</v>
          </cell>
          <cell r="B9845" t="str">
            <v>Danks</v>
          </cell>
          <cell r="C9845" t="str">
            <v>Daniel</v>
          </cell>
          <cell r="D9845" t="str">
            <v>J</v>
          </cell>
          <cell r="E9845">
            <v>39052</v>
          </cell>
        </row>
        <row r="9846">
          <cell r="A9846">
            <v>979197914</v>
          </cell>
          <cell r="B9846" t="str">
            <v>Danks</v>
          </cell>
          <cell r="C9846" t="str">
            <v>Daniel</v>
          </cell>
          <cell r="D9846" t="str">
            <v>J</v>
          </cell>
          <cell r="E9846">
            <v>39052</v>
          </cell>
        </row>
        <row r="9847">
          <cell r="A9847">
            <v>979245558</v>
          </cell>
          <cell r="B9847" t="str">
            <v>Vandiver</v>
          </cell>
          <cell r="C9847" t="str">
            <v>Vikki</v>
          </cell>
          <cell r="D9847" t="str">
            <v>B</v>
          </cell>
          <cell r="E9847">
            <v>35689</v>
          </cell>
        </row>
        <row r="9848">
          <cell r="A9848">
            <v>979245558</v>
          </cell>
          <cell r="B9848" t="str">
            <v>Vandiver</v>
          </cell>
          <cell r="C9848" t="str">
            <v>Vikki</v>
          </cell>
          <cell r="D9848" t="str">
            <v>B</v>
          </cell>
          <cell r="E9848">
            <v>35689</v>
          </cell>
        </row>
        <row r="9849">
          <cell r="A9849">
            <v>979245558</v>
          </cell>
          <cell r="B9849" t="str">
            <v>Vandiver</v>
          </cell>
          <cell r="C9849" t="str">
            <v>Vikki</v>
          </cell>
          <cell r="D9849" t="str">
            <v>B</v>
          </cell>
          <cell r="E9849">
            <v>35689</v>
          </cell>
        </row>
        <row r="9850">
          <cell r="A9850">
            <v>979245558</v>
          </cell>
          <cell r="B9850" t="str">
            <v>Vandiver</v>
          </cell>
          <cell r="C9850" t="str">
            <v>Vikki</v>
          </cell>
          <cell r="D9850" t="str">
            <v>B</v>
          </cell>
          <cell r="E9850">
            <v>35689</v>
          </cell>
        </row>
        <row r="9851">
          <cell r="A9851">
            <v>979245558</v>
          </cell>
          <cell r="B9851" t="str">
            <v>Vandiver</v>
          </cell>
          <cell r="C9851" t="str">
            <v>Vikki</v>
          </cell>
          <cell r="D9851" t="str">
            <v>B</v>
          </cell>
          <cell r="E9851">
            <v>35689</v>
          </cell>
        </row>
        <row r="9852">
          <cell r="A9852">
            <v>979279684</v>
          </cell>
          <cell r="B9852" t="str">
            <v>Pascua</v>
          </cell>
          <cell r="C9852" t="str">
            <v>Aleki</v>
          </cell>
          <cell r="D9852" t="str">
            <v>N</v>
          </cell>
          <cell r="E9852">
            <v>39493</v>
          </cell>
        </row>
        <row r="9853">
          <cell r="A9853">
            <v>979287735</v>
          </cell>
          <cell r="B9853" t="str">
            <v>Gordly</v>
          </cell>
          <cell r="C9853" t="str">
            <v>Avel</v>
          </cell>
          <cell r="D9853" t="str">
            <v>B</v>
          </cell>
          <cell r="E9853">
            <v>38976</v>
          </cell>
        </row>
        <row r="9854">
          <cell r="A9854">
            <v>979287735</v>
          </cell>
          <cell r="B9854" t="str">
            <v>Gordly</v>
          </cell>
          <cell r="C9854" t="str">
            <v>Avel</v>
          </cell>
          <cell r="D9854" t="str">
            <v>B</v>
          </cell>
          <cell r="E9854">
            <v>38976</v>
          </cell>
        </row>
        <row r="9855">
          <cell r="A9855">
            <v>979287735</v>
          </cell>
          <cell r="B9855" t="str">
            <v>Gordly</v>
          </cell>
          <cell r="C9855" t="str">
            <v>Avel</v>
          </cell>
          <cell r="D9855" t="str">
            <v>B</v>
          </cell>
          <cell r="E9855">
            <v>38976</v>
          </cell>
        </row>
        <row r="9856">
          <cell r="A9856">
            <v>979315482</v>
          </cell>
          <cell r="B9856" t="str">
            <v>Anderson</v>
          </cell>
          <cell r="C9856" t="str">
            <v>Jared</v>
          </cell>
          <cell r="D9856" t="str">
            <v>N</v>
          </cell>
          <cell r="E9856">
            <v>39433</v>
          </cell>
        </row>
        <row r="9857">
          <cell r="A9857">
            <v>979342336</v>
          </cell>
          <cell r="B9857" t="str">
            <v>Autry</v>
          </cell>
          <cell r="C9857" t="str">
            <v>Turiya</v>
          </cell>
          <cell r="D9857" t="str">
            <v>E</v>
          </cell>
          <cell r="E9857">
            <v>39432</v>
          </cell>
        </row>
        <row r="9858">
          <cell r="A9858">
            <v>979342336</v>
          </cell>
          <cell r="B9858" t="str">
            <v>Autry</v>
          </cell>
          <cell r="C9858" t="str">
            <v>Turiya</v>
          </cell>
          <cell r="D9858" t="str">
            <v>E</v>
          </cell>
          <cell r="E9858">
            <v>39432</v>
          </cell>
        </row>
        <row r="9859">
          <cell r="A9859">
            <v>979342336</v>
          </cell>
          <cell r="B9859" t="str">
            <v>Autry</v>
          </cell>
          <cell r="C9859" t="str">
            <v>Turiya</v>
          </cell>
          <cell r="D9859" t="str">
            <v>E</v>
          </cell>
          <cell r="E9859">
            <v>39432</v>
          </cell>
        </row>
        <row r="9860">
          <cell r="A9860">
            <v>979342336</v>
          </cell>
          <cell r="B9860" t="str">
            <v>Autry</v>
          </cell>
          <cell r="C9860" t="str">
            <v>Turiya</v>
          </cell>
          <cell r="D9860" t="str">
            <v>E</v>
          </cell>
          <cell r="E9860">
            <v>39432</v>
          </cell>
        </row>
        <row r="9861">
          <cell r="A9861">
            <v>979342336</v>
          </cell>
          <cell r="B9861" t="str">
            <v>Autry</v>
          </cell>
          <cell r="C9861" t="str">
            <v>Turiya</v>
          </cell>
          <cell r="D9861" t="str">
            <v>E</v>
          </cell>
          <cell r="E9861">
            <v>39432</v>
          </cell>
        </row>
        <row r="9862">
          <cell r="A9862">
            <v>979342336</v>
          </cell>
          <cell r="B9862" t="str">
            <v>Autry</v>
          </cell>
          <cell r="C9862" t="str">
            <v>Turiya</v>
          </cell>
          <cell r="D9862" t="str">
            <v>E</v>
          </cell>
          <cell r="E9862">
            <v>39432</v>
          </cell>
        </row>
        <row r="9863">
          <cell r="A9863">
            <v>979342336</v>
          </cell>
          <cell r="B9863" t="str">
            <v>Autry</v>
          </cell>
          <cell r="C9863" t="str">
            <v>Turiya</v>
          </cell>
          <cell r="D9863" t="str">
            <v>E</v>
          </cell>
          <cell r="E9863">
            <v>39090</v>
          </cell>
        </row>
        <row r="9864">
          <cell r="A9864">
            <v>979342336</v>
          </cell>
          <cell r="B9864" t="str">
            <v>Autry</v>
          </cell>
          <cell r="C9864" t="str">
            <v>Turiya</v>
          </cell>
          <cell r="D9864" t="str">
            <v>E</v>
          </cell>
          <cell r="E9864">
            <v>39090</v>
          </cell>
        </row>
        <row r="9865">
          <cell r="A9865">
            <v>979342336</v>
          </cell>
          <cell r="B9865" t="str">
            <v>Autry</v>
          </cell>
          <cell r="C9865" t="str">
            <v>Turiya</v>
          </cell>
          <cell r="D9865" t="str">
            <v>H</v>
          </cell>
          <cell r="E9865">
            <v>39341</v>
          </cell>
        </row>
        <row r="9866">
          <cell r="A9866">
            <v>979342336</v>
          </cell>
          <cell r="B9866" t="str">
            <v>Autry</v>
          </cell>
          <cell r="C9866" t="str">
            <v>Turiya</v>
          </cell>
          <cell r="D9866" t="str">
            <v>H</v>
          </cell>
          <cell r="E9866">
            <v>39341</v>
          </cell>
        </row>
        <row r="9867">
          <cell r="A9867">
            <v>979350506</v>
          </cell>
          <cell r="B9867" t="str">
            <v>Lee</v>
          </cell>
          <cell r="C9867" t="str">
            <v>Junghee</v>
          </cell>
          <cell r="D9867" t="str">
            <v>C</v>
          </cell>
          <cell r="E9867">
            <v>38976</v>
          </cell>
        </row>
        <row r="9868">
          <cell r="A9868">
            <v>979350506</v>
          </cell>
          <cell r="B9868" t="str">
            <v>Lee</v>
          </cell>
          <cell r="C9868" t="str">
            <v>Junghee</v>
          </cell>
          <cell r="D9868" t="str">
            <v>C</v>
          </cell>
          <cell r="E9868">
            <v>38976</v>
          </cell>
        </row>
        <row r="9869">
          <cell r="A9869">
            <v>979350506</v>
          </cell>
          <cell r="B9869" t="str">
            <v>Lee</v>
          </cell>
          <cell r="C9869" t="str">
            <v>Junghee</v>
          </cell>
          <cell r="D9869" t="str">
            <v>C</v>
          </cell>
          <cell r="E9869">
            <v>38976</v>
          </cell>
        </row>
        <row r="9870">
          <cell r="A9870">
            <v>979350506</v>
          </cell>
          <cell r="B9870" t="str">
            <v>Lee</v>
          </cell>
          <cell r="C9870" t="str">
            <v>Junghee</v>
          </cell>
          <cell r="D9870" t="str">
            <v>C</v>
          </cell>
          <cell r="E9870">
            <v>38976</v>
          </cell>
        </row>
        <row r="9871">
          <cell r="A9871">
            <v>979350506</v>
          </cell>
          <cell r="B9871" t="str">
            <v>Lee</v>
          </cell>
          <cell r="C9871" t="str">
            <v>Junghee</v>
          </cell>
          <cell r="D9871" t="str">
            <v>C</v>
          </cell>
          <cell r="E9871">
            <v>38976</v>
          </cell>
        </row>
        <row r="9872">
          <cell r="A9872">
            <v>979350506</v>
          </cell>
          <cell r="B9872" t="str">
            <v>Lee</v>
          </cell>
          <cell r="C9872" t="str">
            <v>Junghee</v>
          </cell>
          <cell r="D9872" t="str">
            <v>C</v>
          </cell>
          <cell r="E9872">
            <v>38976</v>
          </cell>
        </row>
        <row r="9873">
          <cell r="A9873">
            <v>979350506</v>
          </cell>
          <cell r="B9873" t="str">
            <v>Lee</v>
          </cell>
          <cell r="C9873" t="str">
            <v>Junghee</v>
          </cell>
          <cell r="D9873" t="str">
            <v>C</v>
          </cell>
          <cell r="E9873">
            <v>38976</v>
          </cell>
        </row>
        <row r="9874">
          <cell r="A9874">
            <v>979350506</v>
          </cell>
          <cell r="B9874" t="str">
            <v>Lee</v>
          </cell>
          <cell r="C9874" t="str">
            <v>Junghee</v>
          </cell>
          <cell r="D9874" t="str">
            <v>C</v>
          </cell>
          <cell r="E9874">
            <v>38976</v>
          </cell>
        </row>
        <row r="9875">
          <cell r="A9875">
            <v>979350506</v>
          </cell>
          <cell r="B9875" t="str">
            <v>Lee</v>
          </cell>
          <cell r="C9875" t="str">
            <v>Junghee</v>
          </cell>
          <cell r="D9875" t="str">
            <v>C</v>
          </cell>
          <cell r="E9875">
            <v>38976</v>
          </cell>
        </row>
        <row r="9876">
          <cell r="A9876">
            <v>979358739</v>
          </cell>
          <cell r="B9876" t="str">
            <v>Philbrick</v>
          </cell>
          <cell r="C9876" t="str">
            <v>Donna</v>
          </cell>
          <cell r="D9876" t="str">
            <v>A</v>
          </cell>
          <cell r="E9876">
            <v>35689</v>
          </cell>
        </row>
        <row r="9877">
          <cell r="A9877">
            <v>979368552</v>
          </cell>
          <cell r="B9877" t="str">
            <v>Patterson</v>
          </cell>
          <cell r="C9877" t="str">
            <v>Jana</v>
          </cell>
          <cell r="D9877" t="str">
            <v>N</v>
          </cell>
          <cell r="E9877">
            <v>39295</v>
          </cell>
        </row>
        <row r="9878">
          <cell r="A9878">
            <v>979368552</v>
          </cell>
          <cell r="B9878" t="str">
            <v>Patterson</v>
          </cell>
          <cell r="C9878" t="str">
            <v>Jana</v>
          </cell>
          <cell r="D9878" t="str">
            <v>N</v>
          </cell>
          <cell r="E9878">
            <v>39295</v>
          </cell>
        </row>
        <row r="9879">
          <cell r="A9879">
            <v>979369322</v>
          </cell>
          <cell r="B9879" t="str">
            <v>Magnuson</v>
          </cell>
          <cell r="C9879" t="str">
            <v>Joel</v>
          </cell>
          <cell r="D9879" t="str">
            <v>H</v>
          </cell>
          <cell r="E9879">
            <v>39432</v>
          </cell>
        </row>
        <row r="9880">
          <cell r="A9880">
            <v>979369322</v>
          </cell>
          <cell r="B9880" t="str">
            <v>Magnuson</v>
          </cell>
          <cell r="C9880" t="str">
            <v>Joel</v>
          </cell>
          <cell r="D9880" t="str">
            <v>H</v>
          </cell>
          <cell r="E9880">
            <v>39432</v>
          </cell>
        </row>
        <row r="9881">
          <cell r="A9881">
            <v>979369322</v>
          </cell>
          <cell r="B9881" t="str">
            <v>Magnuson</v>
          </cell>
          <cell r="C9881" t="str">
            <v>Joel</v>
          </cell>
          <cell r="D9881" t="str">
            <v>H</v>
          </cell>
          <cell r="E9881">
            <v>39432</v>
          </cell>
        </row>
        <row r="9882">
          <cell r="A9882">
            <v>979403119</v>
          </cell>
          <cell r="B9882" t="str">
            <v>Fletcher</v>
          </cell>
          <cell r="C9882" t="str">
            <v>Jeffrey</v>
          </cell>
          <cell r="D9882" t="str">
            <v>C</v>
          </cell>
          <cell r="E9882">
            <v>39432</v>
          </cell>
        </row>
        <row r="9883">
          <cell r="A9883">
            <v>979403119</v>
          </cell>
          <cell r="B9883" t="str">
            <v>Fletcher</v>
          </cell>
          <cell r="C9883" t="str">
            <v>Jeffrey</v>
          </cell>
          <cell r="D9883" t="str">
            <v>C</v>
          </cell>
          <cell r="E9883">
            <v>39432</v>
          </cell>
        </row>
        <row r="9884">
          <cell r="A9884">
            <v>979403119</v>
          </cell>
          <cell r="B9884" t="str">
            <v>Fletcher</v>
          </cell>
          <cell r="C9884" t="str">
            <v>Jeffrey</v>
          </cell>
          <cell r="D9884" t="str">
            <v>C</v>
          </cell>
          <cell r="E9884">
            <v>39432</v>
          </cell>
        </row>
        <row r="9885">
          <cell r="A9885">
            <v>979404878</v>
          </cell>
          <cell r="B9885" t="str">
            <v>Donaca Sullivan</v>
          </cell>
          <cell r="C9885" t="str">
            <v>Ann</v>
          </cell>
          <cell r="D9885" t="str">
            <v>E</v>
          </cell>
          <cell r="E9885">
            <v>37657</v>
          </cell>
        </row>
        <row r="9886">
          <cell r="A9886">
            <v>979404878</v>
          </cell>
          <cell r="B9886" t="str">
            <v>Donaca Sullivan</v>
          </cell>
          <cell r="C9886" t="str">
            <v>Ann</v>
          </cell>
          <cell r="D9886" t="str">
            <v>E</v>
          </cell>
          <cell r="E9886">
            <v>37657</v>
          </cell>
        </row>
        <row r="9887">
          <cell r="A9887">
            <v>979404878</v>
          </cell>
          <cell r="B9887" t="str">
            <v>Donaca Sullivan</v>
          </cell>
          <cell r="C9887" t="str">
            <v>Ann</v>
          </cell>
          <cell r="D9887" t="str">
            <v>E</v>
          </cell>
          <cell r="E9887">
            <v>37657</v>
          </cell>
        </row>
        <row r="9888">
          <cell r="A9888">
            <v>979427577</v>
          </cell>
          <cell r="B9888" t="str">
            <v>St John</v>
          </cell>
          <cell r="C9888" t="str">
            <v>Primus</v>
          </cell>
          <cell r="D9888" t="str">
            <v>A</v>
          </cell>
          <cell r="E9888">
            <v>33132</v>
          </cell>
        </row>
        <row r="9889">
          <cell r="A9889">
            <v>979427577</v>
          </cell>
          <cell r="B9889" t="str">
            <v>St John</v>
          </cell>
          <cell r="C9889" t="str">
            <v>Primus</v>
          </cell>
          <cell r="D9889" t="str">
            <v>A</v>
          </cell>
          <cell r="E9889">
            <v>33132</v>
          </cell>
        </row>
        <row r="9890">
          <cell r="A9890">
            <v>979427577</v>
          </cell>
          <cell r="B9890" t="str">
            <v>St John</v>
          </cell>
          <cell r="C9890" t="str">
            <v>Primus</v>
          </cell>
          <cell r="D9890" t="str">
            <v>A</v>
          </cell>
          <cell r="E9890">
            <v>33132</v>
          </cell>
        </row>
        <row r="9891">
          <cell r="A9891">
            <v>979427577</v>
          </cell>
          <cell r="B9891" t="str">
            <v>St John</v>
          </cell>
          <cell r="C9891" t="str">
            <v>Primus</v>
          </cell>
          <cell r="D9891" t="str">
            <v>A</v>
          </cell>
          <cell r="E9891">
            <v>33132</v>
          </cell>
        </row>
        <row r="9892">
          <cell r="A9892">
            <v>979435835</v>
          </cell>
          <cell r="B9892" t="str">
            <v>Barrera</v>
          </cell>
          <cell r="C9892" t="str">
            <v>Edgar</v>
          </cell>
          <cell r="D9892" t="str">
            <v>N</v>
          </cell>
          <cell r="E9892">
            <v>39069</v>
          </cell>
        </row>
        <row r="9893">
          <cell r="A9893">
            <v>979452262</v>
          </cell>
          <cell r="B9893" t="str">
            <v>Lawson</v>
          </cell>
          <cell r="C9893" t="str">
            <v>Lolita</v>
          </cell>
          <cell r="D9893" t="str">
            <v>N</v>
          </cell>
          <cell r="E9893">
            <v>36708</v>
          </cell>
        </row>
        <row r="9894">
          <cell r="A9894">
            <v>979452262</v>
          </cell>
          <cell r="B9894" t="str">
            <v>Lawson</v>
          </cell>
          <cell r="C9894" t="str">
            <v>Lolita</v>
          </cell>
          <cell r="D9894" t="str">
            <v>N</v>
          </cell>
          <cell r="E9894">
            <v>36708</v>
          </cell>
        </row>
        <row r="9895">
          <cell r="A9895">
            <v>979452262</v>
          </cell>
          <cell r="B9895" t="str">
            <v>Lawson</v>
          </cell>
          <cell r="C9895" t="str">
            <v>Lolita</v>
          </cell>
          <cell r="D9895" t="str">
            <v>N</v>
          </cell>
          <cell r="E9895">
            <v>36708</v>
          </cell>
        </row>
        <row r="9896">
          <cell r="A9896">
            <v>979454313</v>
          </cell>
          <cell r="B9896" t="str">
            <v>Emberton</v>
          </cell>
          <cell r="C9896" t="str">
            <v>Kevin</v>
          </cell>
          <cell r="D9896" t="str">
            <v>N</v>
          </cell>
          <cell r="E9896">
            <v>39153</v>
          </cell>
        </row>
        <row r="9897">
          <cell r="A9897">
            <v>979454313</v>
          </cell>
          <cell r="B9897" t="str">
            <v>Emberton</v>
          </cell>
          <cell r="C9897" t="str">
            <v>Kevin</v>
          </cell>
          <cell r="D9897" t="str">
            <v>N</v>
          </cell>
          <cell r="E9897">
            <v>39153</v>
          </cell>
        </row>
        <row r="9898">
          <cell r="A9898">
            <v>979454313</v>
          </cell>
          <cell r="B9898" t="str">
            <v>Emberton</v>
          </cell>
          <cell r="C9898" t="str">
            <v>Kevin</v>
          </cell>
          <cell r="D9898" t="str">
            <v>N</v>
          </cell>
          <cell r="E9898">
            <v>39153</v>
          </cell>
        </row>
        <row r="9899">
          <cell r="A9899">
            <v>979454313</v>
          </cell>
          <cell r="B9899" t="str">
            <v>Emberton</v>
          </cell>
          <cell r="C9899" t="str">
            <v>Kevin</v>
          </cell>
          <cell r="D9899" t="str">
            <v>N</v>
          </cell>
          <cell r="E9899">
            <v>39153</v>
          </cell>
        </row>
        <row r="9900">
          <cell r="A9900">
            <v>979471986</v>
          </cell>
          <cell r="B9900" t="str">
            <v>Yan</v>
          </cell>
          <cell r="C9900" t="str">
            <v>Mingdi</v>
          </cell>
          <cell r="D9900" t="str">
            <v>B</v>
          </cell>
          <cell r="E9900">
            <v>38246</v>
          </cell>
        </row>
        <row r="9901">
          <cell r="A9901">
            <v>979471986</v>
          </cell>
          <cell r="B9901" t="str">
            <v>Yan</v>
          </cell>
          <cell r="C9901" t="str">
            <v>Mingdi</v>
          </cell>
          <cell r="D9901" t="str">
            <v>B</v>
          </cell>
          <cell r="E9901">
            <v>38246</v>
          </cell>
        </row>
        <row r="9902">
          <cell r="A9902">
            <v>979471986</v>
          </cell>
          <cell r="B9902" t="str">
            <v>Yan</v>
          </cell>
          <cell r="C9902" t="str">
            <v>Mingdi</v>
          </cell>
          <cell r="D9902" t="str">
            <v>B</v>
          </cell>
          <cell r="E9902">
            <v>38246</v>
          </cell>
        </row>
        <row r="9903">
          <cell r="A9903">
            <v>979471986</v>
          </cell>
          <cell r="B9903" t="str">
            <v>Yan</v>
          </cell>
          <cell r="C9903" t="str">
            <v>Mingdi</v>
          </cell>
          <cell r="D9903" t="str">
            <v>B</v>
          </cell>
          <cell r="E9903">
            <v>38246</v>
          </cell>
        </row>
        <row r="9904">
          <cell r="A9904">
            <v>979525833</v>
          </cell>
          <cell r="B9904" t="str">
            <v>Burns</v>
          </cell>
          <cell r="C9904" t="str">
            <v>Scott</v>
          </cell>
          <cell r="D9904" t="str">
            <v>A</v>
          </cell>
          <cell r="E9904">
            <v>35689</v>
          </cell>
        </row>
        <row r="9905">
          <cell r="A9905">
            <v>979574384</v>
          </cell>
          <cell r="B9905" t="str">
            <v>Adams</v>
          </cell>
          <cell r="C9905" t="str">
            <v>Shauna</v>
          </cell>
          <cell r="D9905" t="str">
            <v>E</v>
          </cell>
          <cell r="E9905">
            <v>38976</v>
          </cell>
        </row>
        <row r="9906">
          <cell r="A9906">
            <v>979574384</v>
          </cell>
          <cell r="B9906" t="str">
            <v>Adams</v>
          </cell>
          <cell r="C9906" t="str">
            <v>Shauna</v>
          </cell>
          <cell r="D9906" t="str">
            <v>E</v>
          </cell>
          <cell r="E9906">
            <v>38976</v>
          </cell>
        </row>
        <row r="9907">
          <cell r="A9907">
            <v>979633253</v>
          </cell>
          <cell r="B9907" t="str">
            <v>Dillon</v>
          </cell>
          <cell r="C9907" t="str">
            <v>Grace</v>
          </cell>
          <cell r="D9907" t="str">
            <v>C</v>
          </cell>
          <cell r="E9907">
            <v>36054</v>
          </cell>
        </row>
        <row r="9908">
          <cell r="A9908">
            <v>979633253</v>
          </cell>
          <cell r="B9908" t="str">
            <v>Dillon</v>
          </cell>
          <cell r="C9908" t="str">
            <v>Grace</v>
          </cell>
          <cell r="D9908" t="str">
            <v>C</v>
          </cell>
          <cell r="E9908">
            <v>36054</v>
          </cell>
        </row>
        <row r="9909">
          <cell r="A9909">
            <v>979633253</v>
          </cell>
          <cell r="B9909" t="str">
            <v>Dillon</v>
          </cell>
          <cell r="C9909" t="str">
            <v>Grace</v>
          </cell>
          <cell r="D9909" t="str">
            <v>C</v>
          </cell>
          <cell r="E9909">
            <v>36054</v>
          </cell>
        </row>
        <row r="9910">
          <cell r="A9910">
            <v>979633253</v>
          </cell>
          <cell r="B9910" t="str">
            <v>Dillon</v>
          </cell>
          <cell r="C9910" t="str">
            <v>Grace</v>
          </cell>
          <cell r="D9910" t="str">
            <v>C</v>
          </cell>
          <cell r="E9910">
            <v>36054</v>
          </cell>
        </row>
        <row r="9911">
          <cell r="A9911">
            <v>979654849</v>
          </cell>
          <cell r="B9911" t="str">
            <v>Lewandowski</v>
          </cell>
          <cell r="C9911" t="str">
            <v>Marie</v>
          </cell>
          <cell r="D9911" t="str">
            <v>N</v>
          </cell>
          <cell r="E9911">
            <v>37951</v>
          </cell>
        </row>
        <row r="9912">
          <cell r="A9912">
            <v>979654849</v>
          </cell>
          <cell r="B9912" t="str">
            <v>Lewandowski</v>
          </cell>
          <cell r="C9912" t="str">
            <v>Marie</v>
          </cell>
          <cell r="D9912" t="str">
            <v>N</v>
          </cell>
          <cell r="E9912">
            <v>37951</v>
          </cell>
        </row>
        <row r="9913">
          <cell r="A9913">
            <v>979701712</v>
          </cell>
          <cell r="B9913" t="str">
            <v>Mansfield</v>
          </cell>
          <cell r="C9913" t="str">
            <v>Laura</v>
          </cell>
          <cell r="D9913" t="str">
            <v>C</v>
          </cell>
          <cell r="E9913">
            <v>38976</v>
          </cell>
        </row>
        <row r="9914">
          <cell r="A9914">
            <v>979701712</v>
          </cell>
          <cell r="B9914" t="str">
            <v>Mansfield</v>
          </cell>
          <cell r="C9914" t="str">
            <v>Laura</v>
          </cell>
          <cell r="D9914" t="str">
            <v>C</v>
          </cell>
          <cell r="E9914">
            <v>38976</v>
          </cell>
        </row>
        <row r="9915">
          <cell r="A9915">
            <v>979701712</v>
          </cell>
          <cell r="B9915" t="str">
            <v>Mansfield</v>
          </cell>
          <cell r="C9915" t="str">
            <v>Laura</v>
          </cell>
          <cell r="D9915" t="str">
            <v>C</v>
          </cell>
          <cell r="E9915">
            <v>38976</v>
          </cell>
        </row>
        <row r="9916">
          <cell r="A9916">
            <v>979701712</v>
          </cell>
          <cell r="B9916" t="str">
            <v>Mansfield</v>
          </cell>
          <cell r="C9916" t="str">
            <v>Laura</v>
          </cell>
          <cell r="D9916" t="str">
            <v>C</v>
          </cell>
          <cell r="E9916">
            <v>38976</v>
          </cell>
        </row>
        <row r="9917">
          <cell r="A9917">
            <v>979701712</v>
          </cell>
          <cell r="B9917" t="str">
            <v>Mansfield</v>
          </cell>
          <cell r="C9917" t="str">
            <v>Laura</v>
          </cell>
          <cell r="D9917" t="str">
            <v>C</v>
          </cell>
          <cell r="E9917">
            <v>38976</v>
          </cell>
        </row>
        <row r="9918">
          <cell r="A9918">
            <v>979753860</v>
          </cell>
          <cell r="B9918" t="str">
            <v>Johnson</v>
          </cell>
          <cell r="C9918" t="str">
            <v>Julianne</v>
          </cell>
          <cell r="D9918" t="str">
            <v>E</v>
          </cell>
          <cell r="E9918">
            <v>36731</v>
          </cell>
        </row>
        <row r="9919">
          <cell r="A9919">
            <v>979753860</v>
          </cell>
          <cell r="B9919" t="str">
            <v>Johnson</v>
          </cell>
          <cell r="C9919" t="str">
            <v>Julianne</v>
          </cell>
          <cell r="D9919" t="str">
            <v>E</v>
          </cell>
          <cell r="E9919">
            <v>36731</v>
          </cell>
        </row>
        <row r="9920">
          <cell r="A9920">
            <v>979795243</v>
          </cell>
          <cell r="B9920" t="str">
            <v>Carlton</v>
          </cell>
          <cell r="C9920" t="str">
            <v>Michell</v>
          </cell>
          <cell r="D9920" t="str">
            <v>N</v>
          </cell>
          <cell r="E9920">
            <v>38734</v>
          </cell>
        </row>
        <row r="9921">
          <cell r="A9921">
            <v>979795243</v>
          </cell>
          <cell r="B9921" t="str">
            <v>Carlton</v>
          </cell>
          <cell r="C9921" t="str">
            <v>Michell</v>
          </cell>
          <cell r="D9921" t="str">
            <v>N</v>
          </cell>
          <cell r="E9921">
            <v>38734</v>
          </cell>
        </row>
        <row r="9922">
          <cell r="A9922">
            <v>979795243</v>
          </cell>
          <cell r="B9922" t="str">
            <v>Carlton</v>
          </cell>
          <cell r="C9922" t="str">
            <v>Michell</v>
          </cell>
          <cell r="D9922" t="str">
            <v>N</v>
          </cell>
          <cell r="E9922">
            <v>38734</v>
          </cell>
        </row>
        <row r="9923">
          <cell r="A9923">
            <v>979795243</v>
          </cell>
          <cell r="B9923" t="str">
            <v>Carlton</v>
          </cell>
          <cell r="C9923" t="str">
            <v>Michell</v>
          </cell>
          <cell r="D9923" t="str">
            <v>N</v>
          </cell>
          <cell r="E9923">
            <v>38734</v>
          </cell>
        </row>
        <row r="9924">
          <cell r="A9924">
            <v>979795243</v>
          </cell>
          <cell r="B9924" t="str">
            <v>Carlton</v>
          </cell>
          <cell r="C9924" t="str">
            <v>Michell</v>
          </cell>
          <cell r="D9924" t="str">
            <v>N</v>
          </cell>
          <cell r="E9924">
            <v>38734</v>
          </cell>
        </row>
        <row r="9925">
          <cell r="A9925">
            <v>979827921</v>
          </cell>
          <cell r="B9925" t="str">
            <v>Sutler-Cohen</v>
          </cell>
          <cell r="C9925" t="str">
            <v>Sara</v>
          </cell>
          <cell r="D9925" t="str">
            <v>H</v>
          </cell>
          <cell r="E9925">
            <v>38702</v>
          </cell>
        </row>
        <row r="9926">
          <cell r="A9926">
            <v>979827921</v>
          </cell>
          <cell r="B9926" t="str">
            <v>Sutler-Cohen</v>
          </cell>
          <cell r="C9926" t="str">
            <v>Sara</v>
          </cell>
          <cell r="D9926" t="str">
            <v>H</v>
          </cell>
          <cell r="E9926">
            <v>38702</v>
          </cell>
        </row>
        <row r="9927">
          <cell r="A9927">
            <v>979827921</v>
          </cell>
          <cell r="B9927" t="str">
            <v>Sutler-Cohen</v>
          </cell>
          <cell r="C9927" t="str">
            <v>Sara</v>
          </cell>
          <cell r="D9927" t="str">
            <v>H</v>
          </cell>
          <cell r="E9927">
            <v>38702</v>
          </cell>
        </row>
        <row r="9928">
          <cell r="A9928">
            <v>979827921</v>
          </cell>
          <cell r="B9928" t="str">
            <v>Sutler-Cohen</v>
          </cell>
          <cell r="C9928" t="str">
            <v>Sara</v>
          </cell>
          <cell r="D9928" t="str">
            <v>H</v>
          </cell>
          <cell r="E9928">
            <v>38702</v>
          </cell>
        </row>
        <row r="9929">
          <cell r="A9929">
            <v>979827921</v>
          </cell>
          <cell r="B9929" t="str">
            <v>Sutler-Cohen</v>
          </cell>
          <cell r="C9929" t="str">
            <v>Sara</v>
          </cell>
          <cell r="D9929" t="str">
            <v>H</v>
          </cell>
          <cell r="E9929">
            <v>38702</v>
          </cell>
        </row>
        <row r="9930">
          <cell r="A9930">
            <v>979893876</v>
          </cell>
          <cell r="B9930" t="str">
            <v>Liu</v>
          </cell>
          <cell r="C9930" t="str">
            <v>Yitai</v>
          </cell>
          <cell r="D9930" t="str">
            <v>L</v>
          </cell>
          <cell r="E9930">
            <v>36069</v>
          </cell>
        </row>
        <row r="9931">
          <cell r="A9931">
            <v>979893876</v>
          </cell>
          <cell r="B9931" t="str">
            <v>Liu</v>
          </cell>
          <cell r="C9931" t="str">
            <v>Yitai</v>
          </cell>
          <cell r="D9931" t="str">
            <v>L</v>
          </cell>
          <cell r="E9931">
            <v>36069</v>
          </cell>
        </row>
        <row r="9932">
          <cell r="A9932">
            <v>979893876</v>
          </cell>
          <cell r="B9932" t="str">
            <v>Liu</v>
          </cell>
          <cell r="C9932" t="str">
            <v>Yitai</v>
          </cell>
          <cell r="D9932" t="str">
            <v>L</v>
          </cell>
          <cell r="E9932">
            <v>36069</v>
          </cell>
        </row>
        <row r="9933">
          <cell r="A9933">
            <v>979893876</v>
          </cell>
          <cell r="B9933" t="str">
            <v>Liu</v>
          </cell>
          <cell r="C9933" t="str">
            <v>Yitai</v>
          </cell>
          <cell r="D9933" t="str">
            <v>L</v>
          </cell>
          <cell r="E9933">
            <v>36069</v>
          </cell>
        </row>
        <row r="9934">
          <cell r="A9934">
            <v>979906352</v>
          </cell>
          <cell r="B9934" t="str">
            <v>Balogh</v>
          </cell>
          <cell r="C9934" t="str">
            <v>Charles</v>
          </cell>
          <cell r="D9934" t="str">
            <v>A</v>
          </cell>
          <cell r="E9934">
            <v>38976</v>
          </cell>
        </row>
        <row r="9935">
          <cell r="A9935">
            <v>979906352</v>
          </cell>
          <cell r="B9935" t="str">
            <v>Balogh</v>
          </cell>
          <cell r="C9935" t="str">
            <v>Charles</v>
          </cell>
          <cell r="D9935" t="str">
            <v>A</v>
          </cell>
          <cell r="E9935">
            <v>38976</v>
          </cell>
        </row>
        <row r="9936">
          <cell r="A9936">
            <v>979906352</v>
          </cell>
          <cell r="B9936" t="str">
            <v>Balogh</v>
          </cell>
          <cell r="C9936" t="str">
            <v>Charles</v>
          </cell>
          <cell r="D9936" t="str">
            <v>A</v>
          </cell>
          <cell r="E9936">
            <v>38976</v>
          </cell>
        </row>
        <row r="9937">
          <cell r="A9937">
            <v>979906352</v>
          </cell>
          <cell r="B9937" t="str">
            <v>Balogh</v>
          </cell>
          <cell r="C9937" t="str">
            <v>Charles</v>
          </cell>
          <cell r="D9937" t="str">
            <v>A</v>
          </cell>
          <cell r="E9937">
            <v>38976</v>
          </cell>
        </row>
        <row r="9938">
          <cell r="A9938">
            <v>979906352</v>
          </cell>
          <cell r="B9938" t="str">
            <v>Balogh</v>
          </cell>
          <cell r="C9938" t="str">
            <v>Charles</v>
          </cell>
          <cell r="D9938" t="str">
            <v>A</v>
          </cell>
          <cell r="E9938">
            <v>38976</v>
          </cell>
        </row>
        <row r="9939">
          <cell r="A9939">
            <v>979906352</v>
          </cell>
          <cell r="B9939" t="str">
            <v>Balogh</v>
          </cell>
          <cell r="C9939" t="str">
            <v>Charles</v>
          </cell>
          <cell r="D9939" t="str">
            <v>A</v>
          </cell>
          <cell r="E9939">
            <v>32036</v>
          </cell>
        </row>
        <row r="9940">
          <cell r="A9940">
            <v>979950602</v>
          </cell>
          <cell r="B9940" t="str">
            <v>Kristof</v>
          </cell>
          <cell r="C9940" t="str">
            <v>Jane</v>
          </cell>
          <cell r="D9940" t="str">
            <v>A</v>
          </cell>
          <cell r="E9940">
            <v>39341</v>
          </cell>
        </row>
        <row r="9941">
          <cell r="A9941">
            <v>979950602</v>
          </cell>
          <cell r="B9941" t="str">
            <v>Kristof</v>
          </cell>
          <cell r="C9941" t="str">
            <v>Jane</v>
          </cell>
          <cell r="D9941" t="str">
            <v>A</v>
          </cell>
          <cell r="E9941">
            <v>39341</v>
          </cell>
        </row>
        <row r="9942">
          <cell r="A9942">
            <v>979950602</v>
          </cell>
          <cell r="B9942" t="str">
            <v>Kristof</v>
          </cell>
          <cell r="C9942" t="str">
            <v>Jane</v>
          </cell>
          <cell r="D9942" t="str">
            <v>A</v>
          </cell>
          <cell r="E9942">
            <v>39341</v>
          </cell>
        </row>
        <row r="9943">
          <cell r="A9943">
            <v>980073005</v>
          </cell>
          <cell r="B9943" t="str">
            <v>Pynes</v>
          </cell>
          <cell r="C9943" t="str">
            <v>Lance</v>
          </cell>
          <cell r="D9943" t="str">
            <v>C</v>
          </cell>
          <cell r="E9943">
            <v>38246</v>
          </cell>
        </row>
        <row r="9944">
          <cell r="A9944">
            <v>980073005</v>
          </cell>
          <cell r="B9944" t="str">
            <v>Pynes</v>
          </cell>
          <cell r="C9944" t="str">
            <v>Lance</v>
          </cell>
          <cell r="D9944" t="str">
            <v>C</v>
          </cell>
          <cell r="E9944">
            <v>38246</v>
          </cell>
        </row>
        <row r="9945">
          <cell r="A9945">
            <v>980073005</v>
          </cell>
          <cell r="B9945" t="str">
            <v>Pynes</v>
          </cell>
          <cell r="C9945" t="str">
            <v>Lance</v>
          </cell>
          <cell r="D9945" t="str">
            <v>C</v>
          </cell>
          <cell r="E9945">
            <v>38246</v>
          </cell>
        </row>
        <row r="9946">
          <cell r="A9946">
            <v>980093884</v>
          </cell>
          <cell r="B9946" t="str">
            <v>Donlan</v>
          </cell>
          <cell r="C9946" t="str">
            <v>William</v>
          </cell>
          <cell r="D9946" t="str">
            <v>C</v>
          </cell>
          <cell r="E9946">
            <v>38976</v>
          </cell>
        </row>
        <row r="9947">
          <cell r="A9947">
            <v>980093884</v>
          </cell>
          <cell r="B9947" t="str">
            <v>Donlan</v>
          </cell>
          <cell r="C9947" t="str">
            <v>William</v>
          </cell>
          <cell r="D9947" t="str">
            <v>C</v>
          </cell>
          <cell r="E9947">
            <v>38976</v>
          </cell>
        </row>
        <row r="9948">
          <cell r="A9948">
            <v>980093884</v>
          </cell>
          <cell r="B9948" t="str">
            <v>Donlan</v>
          </cell>
          <cell r="C9948" t="str">
            <v>William</v>
          </cell>
          <cell r="D9948" t="str">
            <v>C</v>
          </cell>
          <cell r="E9948">
            <v>38976</v>
          </cell>
        </row>
        <row r="9949">
          <cell r="A9949">
            <v>980093884</v>
          </cell>
          <cell r="B9949" t="str">
            <v>Donlan</v>
          </cell>
          <cell r="C9949" t="str">
            <v>William</v>
          </cell>
          <cell r="D9949" t="str">
            <v>C</v>
          </cell>
          <cell r="E9949">
            <v>38976</v>
          </cell>
        </row>
        <row r="9950">
          <cell r="A9950">
            <v>980093884</v>
          </cell>
          <cell r="B9950" t="str">
            <v>Donlan</v>
          </cell>
          <cell r="C9950" t="str">
            <v>William</v>
          </cell>
          <cell r="D9950" t="str">
            <v>C</v>
          </cell>
          <cell r="E9950">
            <v>38976</v>
          </cell>
        </row>
        <row r="9951">
          <cell r="A9951">
            <v>980093884</v>
          </cell>
          <cell r="B9951" t="str">
            <v>Donlan</v>
          </cell>
          <cell r="C9951" t="str">
            <v>William</v>
          </cell>
          <cell r="D9951" t="str">
            <v>C</v>
          </cell>
          <cell r="E9951">
            <v>38976</v>
          </cell>
        </row>
        <row r="9952">
          <cell r="A9952">
            <v>980093884</v>
          </cell>
          <cell r="B9952" t="str">
            <v>Donlan</v>
          </cell>
          <cell r="C9952" t="str">
            <v>William</v>
          </cell>
          <cell r="D9952" t="str">
            <v>C</v>
          </cell>
          <cell r="E9952">
            <v>38976</v>
          </cell>
        </row>
        <row r="9953">
          <cell r="A9953">
            <v>980103083</v>
          </cell>
          <cell r="B9953" t="str">
            <v>Carter</v>
          </cell>
          <cell r="C9953" t="str">
            <v>Duncan</v>
          </cell>
          <cell r="D9953" t="str">
            <v>A</v>
          </cell>
          <cell r="E9953">
            <v>34958</v>
          </cell>
        </row>
        <row r="9954">
          <cell r="A9954">
            <v>980103083</v>
          </cell>
          <cell r="B9954" t="str">
            <v>Carter</v>
          </cell>
          <cell r="C9954" t="str">
            <v>Duncan</v>
          </cell>
          <cell r="D9954" t="str">
            <v>A</v>
          </cell>
          <cell r="E9954">
            <v>34958</v>
          </cell>
        </row>
        <row r="9955">
          <cell r="A9955">
            <v>980103083</v>
          </cell>
          <cell r="B9955" t="str">
            <v>Carter</v>
          </cell>
          <cell r="C9955" t="str">
            <v>Duncan</v>
          </cell>
          <cell r="D9955" t="str">
            <v>A</v>
          </cell>
          <cell r="E9955">
            <v>34958</v>
          </cell>
        </row>
        <row r="9956">
          <cell r="A9956">
            <v>980103083</v>
          </cell>
          <cell r="B9956" t="str">
            <v>Carter</v>
          </cell>
          <cell r="C9956" t="str">
            <v>Duncan</v>
          </cell>
          <cell r="D9956" t="str">
            <v>A</v>
          </cell>
          <cell r="E9956">
            <v>34958</v>
          </cell>
        </row>
        <row r="9957">
          <cell r="A9957">
            <v>980103083</v>
          </cell>
          <cell r="B9957" t="str">
            <v>Carter</v>
          </cell>
          <cell r="C9957" t="str">
            <v>Duncan</v>
          </cell>
          <cell r="D9957" t="str">
            <v>A</v>
          </cell>
          <cell r="E9957">
            <v>34958</v>
          </cell>
        </row>
        <row r="9958">
          <cell r="A9958">
            <v>980103083</v>
          </cell>
          <cell r="B9958" t="str">
            <v>Carter</v>
          </cell>
          <cell r="C9958" t="str">
            <v>Duncan</v>
          </cell>
          <cell r="D9958" t="str">
            <v>A</v>
          </cell>
          <cell r="E9958">
            <v>34958</v>
          </cell>
        </row>
        <row r="9959">
          <cell r="A9959">
            <v>980103083</v>
          </cell>
          <cell r="B9959" t="str">
            <v>Carter</v>
          </cell>
          <cell r="C9959" t="str">
            <v>Duncan</v>
          </cell>
          <cell r="D9959" t="str">
            <v>A</v>
          </cell>
          <cell r="E9959">
            <v>34958</v>
          </cell>
        </row>
        <row r="9960">
          <cell r="A9960">
            <v>980103083</v>
          </cell>
          <cell r="B9960" t="str">
            <v>Carter</v>
          </cell>
          <cell r="C9960" t="str">
            <v>Duncan</v>
          </cell>
          <cell r="D9960" t="str">
            <v>A</v>
          </cell>
          <cell r="E9960">
            <v>34958</v>
          </cell>
        </row>
        <row r="9961">
          <cell r="A9961">
            <v>980103083</v>
          </cell>
          <cell r="B9961" t="str">
            <v>Carter</v>
          </cell>
          <cell r="C9961" t="str">
            <v>Duncan</v>
          </cell>
          <cell r="D9961" t="str">
            <v>A</v>
          </cell>
          <cell r="E9961">
            <v>34958</v>
          </cell>
        </row>
        <row r="9962">
          <cell r="A9962">
            <v>980198897</v>
          </cell>
          <cell r="B9962" t="str">
            <v>Murrell</v>
          </cell>
          <cell r="C9962" t="str">
            <v>Sherri</v>
          </cell>
          <cell r="D9962" t="str">
            <v>N</v>
          </cell>
          <cell r="E9962">
            <v>35270</v>
          </cell>
        </row>
        <row r="9963">
          <cell r="A9963">
            <v>980198897</v>
          </cell>
          <cell r="B9963" t="str">
            <v>Murrell</v>
          </cell>
          <cell r="C9963" t="str">
            <v>Sherri</v>
          </cell>
          <cell r="D9963" t="str">
            <v>N</v>
          </cell>
          <cell r="E9963">
            <v>35270</v>
          </cell>
        </row>
        <row r="9964">
          <cell r="A9964">
            <v>980198897</v>
          </cell>
          <cell r="B9964" t="str">
            <v>Murrell</v>
          </cell>
          <cell r="C9964" t="str">
            <v>Sherri</v>
          </cell>
          <cell r="D9964" t="str">
            <v>N</v>
          </cell>
          <cell r="E9964">
            <v>35270</v>
          </cell>
        </row>
        <row r="9965">
          <cell r="A9965">
            <v>980205536</v>
          </cell>
          <cell r="B9965" t="str">
            <v>Haaken</v>
          </cell>
          <cell r="C9965" t="str">
            <v>Janice</v>
          </cell>
          <cell r="D9965" t="str">
            <v>A</v>
          </cell>
          <cell r="E9965">
            <v>33497</v>
          </cell>
        </row>
        <row r="9966">
          <cell r="A9966">
            <v>980205536</v>
          </cell>
          <cell r="B9966" t="str">
            <v>Haaken</v>
          </cell>
          <cell r="C9966" t="str">
            <v>Janice</v>
          </cell>
          <cell r="D9966" t="str">
            <v>A</v>
          </cell>
          <cell r="E9966">
            <v>33497</v>
          </cell>
        </row>
        <row r="9967">
          <cell r="A9967">
            <v>980205536</v>
          </cell>
          <cell r="B9967" t="str">
            <v>Haaken</v>
          </cell>
          <cell r="C9967" t="str">
            <v>Janice</v>
          </cell>
          <cell r="D9967" t="str">
            <v>A</v>
          </cell>
          <cell r="E9967">
            <v>33497</v>
          </cell>
        </row>
        <row r="9968">
          <cell r="A9968">
            <v>980205536</v>
          </cell>
          <cell r="B9968" t="str">
            <v>Haaken</v>
          </cell>
          <cell r="C9968" t="str">
            <v>Janice</v>
          </cell>
          <cell r="D9968" t="str">
            <v>A</v>
          </cell>
          <cell r="E9968">
            <v>33497</v>
          </cell>
        </row>
        <row r="9969">
          <cell r="A9969">
            <v>980205536</v>
          </cell>
          <cell r="B9969" t="str">
            <v>Haaken</v>
          </cell>
          <cell r="C9969" t="str">
            <v>Janice</v>
          </cell>
          <cell r="D9969" t="str">
            <v>A</v>
          </cell>
          <cell r="E9969">
            <v>33497</v>
          </cell>
        </row>
        <row r="9970">
          <cell r="A9970">
            <v>980205536</v>
          </cell>
          <cell r="B9970" t="str">
            <v>Haaken</v>
          </cell>
          <cell r="C9970" t="str">
            <v>Janice</v>
          </cell>
          <cell r="D9970" t="str">
            <v>A</v>
          </cell>
          <cell r="E9970">
            <v>33497</v>
          </cell>
        </row>
        <row r="9971">
          <cell r="A9971">
            <v>980228857</v>
          </cell>
          <cell r="B9971" t="str">
            <v>Moreno</v>
          </cell>
          <cell r="C9971" t="str">
            <v>Regina</v>
          </cell>
          <cell r="D9971" t="str">
            <v>D</v>
          </cell>
          <cell r="E9971">
            <v>38976</v>
          </cell>
        </row>
        <row r="9972">
          <cell r="A9972">
            <v>980228857</v>
          </cell>
          <cell r="B9972" t="str">
            <v>Moreno</v>
          </cell>
          <cell r="C9972" t="str">
            <v>Regina</v>
          </cell>
          <cell r="D9972" t="str">
            <v>D</v>
          </cell>
          <cell r="E9972">
            <v>38976</v>
          </cell>
        </row>
        <row r="9973">
          <cell r="A9973">
            <v>980228857</v>
          </cell>
          <cell r="B9973" t="str">
            <v>Moreno</v>
          </cell>
          <cell r="C9973" t="str">
            <v>Regina</v>
          </cell>
          <cell r="D9973" t="str">
            <v>D</v>
          </cell>
          <cell r="E9973">
            <v>38976</v>
          </cell>
        </row>
        <row r="9974">
          <cell r="A9974">
            <v>980228857</v>
          </cell>
          <cell r="B9974" t="str">
            <v>Moreno</v>
          </cell>
          <cell r="C9974" t="str">
            <v>Regina</v>
          </cell>
          <cell r="D9974" t="str">
            <v>D</v>
          </cell>
          <cell r="E9974">
            <v>38976</v>
          </cell>
        </row>
        <row r="9975">
          <cell r="A9975">
            <v>980228857</v>
          </cell>
          <cell r="B9975" t="str">
            <v>Moreno</v>
          </cell>
          <cell r="C9975" t="str">
            <v>Regina</v>
          </cell>
          <cell r="D9975" t="str">
            <v>D</v>
          </cell>
          <cell r="E9975">
            <v>38976</v>
          </cell>
        </row>
        <row r="9976">
          <cell r="A9976">
            <v>980228857</v>
          </cell>
          <cell r="B9976" t="str">
            <v>Moreno</v>
          </cell>
          <cell r="C9976" t="str">
            <v>Regina</v>
          </cell>
          <cell r="D9976" t="str">
            <v>D</v>
          </cell>
          <cell r="E9976">
            <v>38976</v>
          </cell>
        </row>
        <row r="9977">
          <cell r="A9977">
            <v>980228857</v>
          </cell>
          <cell r="B9977" t="str">
            <v>Moreno</v>
          </cell>
          <cell r="C9977" t="str">
            <v>Regina</v>
          </cell>
          <cell r="D9977" t="str">
            <v>D</v>
          </cell>
          <cell r="E9977">
            <v>38976</v>
          </cell>
        </row>
        <row r="9978">
          <cell r="A9978">
            <v>980239699</v>
          </cell>
          <cell r="B9978" t="str">
            <v>Escobedo Cordova</v>
          </cell>
          <cell r="C9978" t="str">
            <v>Jorge</v>
          </cell>
          <cell r="D9978" t="str">
            <v>L</v>
          </cell>
          <cell r="E9978">
            <v>39173</v>
          </cell>
        </row>
        <row r="9979">
          <cell r="A9979">
            <v>980239699</v>
          </cell>
          <cell r="B9979" t="str">
            <v>Escobedo Cordova</v>
          </cell>
          <cell r="C9979" t="str">
            <v>Jorge</v>
          </cell>
          <cell r="D9979" t="str">
            <v>L</v>
          </cell>
          <cell r="E9979">
            <v>39173</v>
          </cell>
        </row>
        <row r="9980">
          <cell r="A9980">
            <v>980239699</v>
          </cell>
          <cell r="B9980" t="str">
            <v>Escobedo Cordova</v>
          </cell>
          <cell r="C9980" t="str">
            <v>Jorge</v>
          </cell>
          <cell r="D9980" t="str">
            <v>L</v>
          </cell>
          <cell r="E9980">
            <v>39173</v>
          </cell>
        </row>
        <row r="9981">
          <cell r="A9981">
            <v>980239699</v>
          </cell>
          <cell r="B9981" t="str">
            <v>Escobedo Cordova</v>
          </cell>
          <cell r="C9981" t="str">
            <v>Jorge</v>
          </cell>
          <cell r="D9981" t="str">
            <v>L</v>
          </cell>
          <cell r="E9981">
            <v>39173</v>
          </cell>
        </row>
        <row r="9982">
          <cell r="A9982">
            <v>980322307</v>
          </cell>
          <cell r="B9982" t="str">
            <v>Lloyd</v>
          </cell>
          <cell r="C9982" t="str">
            <v>Elizabeth</v>
          </cell>
          <cell r="D9982" t="str">
            <v>N</v>
          </cell>
          <cell r="E9982">
            <v>39006</v>
          </cell>
        </row>
        <row r="9983">
          <cell r="A9983">
            <v>980322307</v>
          </cell>
          <cell r="B9983" t="str">
            <v>Lloyd</v>
          </cell>
          <cell r="C9983" t="str">
            <v>Elizabeth</v>
          </cell>
          <cell r="D9983" t="str">
            <v>N</v>
          </cell>
          <cell r="E9983">
            <v>39006</v>
          </cell>
        </row>
        <row r="9984">
          <cell r="A9984">
            <v>980322307</v>
          </cell>
          <cell r="B9984" t="str">
            <v>Lloyd</v>
          </cell>
          <cell r="C9984" t="str">
            <v>Elizabeth</v>
          </cell>
          <cell r="D9984" t="str">
            <v>N</v>
          </cell>
          <cell r="E9984">
            <v>39006</v>
          </cell>
        </row>
        <row r="9985">
          <cell r="A9985">
            <v>980322307</v>
          </cell>
          <cell r="B9985" t="str">
            <v>Lloyd</v>
          </cell>
          <cell r="C9985" t="str">
            <v>Elizabeth</v>
          </cell>
          <cell r="D9985" t="str">
            <v>N</v>
          </cell>
          <cell r="E9985">
            <v>39006</v>
          </cell>
        </row>
        <row r="9986">
          <cell r="A9986">
            <v>980322307</v>
          </cell>
          <cell r="B9986" t="str">
            <v>Lloyd</v>
          </cell>
          <cell r="C9986" t="str">
            <v>Elizabeth</v>
          </cell>
          <cell r="D9986" t="str">
            <v>N</v>
          </cell>
          <cell r="E9986">
            <v>39006</v>
          </cell>
        </row>
        <row r="9987">
          <cell r="A9987">
            <v>980333104</v>
          </cell>
          <cell r="B9987" t="str">
            <v>Breedlove</v>
          </cell>
          <cell r="C9987" t="str">
            <v>Clifford</v>
          </cell>
          <cell r="D9987" t="str">
            <v>E</v>
          </cell>
          <cell r="E9987">
            <v>38611</v>
          </cell>
        </row>
        <row r="9988">
          <cell r="A9988">
            <v>980333104</v>
          </cell>
          <cell r="B9988" t="str">
            <v>Breedlove</v>
          </cell>
          <cell r="C9988" t="str">
            <v>Clifford</v>
          </cell>
          <cell r="D9988" t="str">
            <v>E</v>
          </cell>
          <cell r="E9988">
            <v>38611</v>
          </cell>
        </row>
        <row r="9989">
          <cell r="A9989">
            <v>980333796</v>
          </cell>
          <cell r="B9989" t="str">
            <v>Hansen</v>
          </cell>
          <cell r="C9989" t="str">
            <v>David</v>
          </cell>
          <cell r="D9989" t="str">
            <v>E</v>
          </cell>
          <cell r="E9989">
            <v>36054</v>
          </cell>
        </row>
        <row r="9990">
          <cell r="A9990">
            <v>980333796</v>
          </cell>
          <cell r="B9990" t="str">
            <v>Hansen</v>
          </cell>
          <cell r="C9990" t="str">
            <v>David</v>
          </cell>
          <cell r="D9990" t="str">
            <v>E</v>
          </cell>
          <cell r="E9990">
            <v>36054</v>
          </cell>
        </row>
        <row r="9991">
          <cell r="A9991">
            <v>980333796</v>
          </cell>
          <cell r="B9991" t="str">
            <v>Hansen</v>
          </cell>
          <cell r="C9991" t="str">
            <v>David</v>
          </cell>
          <cell r="D9991" t="str">
            <v>E</v>
          </cell>
          <cell r="E9991">
            <v>36054</v>
          </cell>
        </row>
        <row r="9992">
          <cell r="A9992">
            <v>980333796</v>
          </cell>
          <cell r="B9992" t="str">
            <v>Hansen</v>
          </cell>
          <cell r="C9992" t="str">
            <v>David</v>
          </cell>
          <cell r="D9992" t="str">
            <v>E</v>
          </cell>
          <cell r="E9992">
            <v>36054</v>
          </cell>
        </row>
        <row r="9993">
          <cell r="A9993">
            <v>980333796</v>
          </cell>
          <cell r="B9993" t="str">
            <v>Hansen</v>
          </cell>
          <cell r="C9993" t="str">
            <v>David</v>
          </cell>
          <cell r="D9993" t="str">
            <v>E</v>
          </cell>
          <cell r="E9993">
            <v>36054</v>
          </cell>
        </row>
        <row r="9994">
          <cell r="A9994">
            <v>980333796</v>
          </cell>
          <cell r="B9994" t="str">
            <v>Hansen</v>
          </cell>
          <cell r="C9994" t="str">
            <v>David</v>
          </cell>
          <cell r="D9994" t="str">
            <v>E</v>
          </cell>
          <cell r="E9994">
            <v>36054</v>
          </cell>
        </row>
        <row r="9995">
          <cell r="A9995">
            <v>980333796</v>
          </cell>
          <cell r="B9995" t="str">
            <v>Hansen</v>
          </cell>
          <cell r="C9995" t="str">
            <v>David</v>
          </cell>
          <cell r="D9995" t="str">
            <v>E</v>
          </cell>
          <cell r="E9995">
            <v>36054</v>
          </cell>
        </row>
        <row r="9996">
          <cell r="A9996">
            <v>980359185</v>
          </cell>
          <cell r="B9996" t="str">
            <v>Applegate</v>
          </cell>
          <cell r="C9996" t="str">
            <v>Susan</v>
          </cell>
          <cell r="D9996" t="str">
            <v>E</v>
          </cell>
          <cell r="E9996">
            <v>37331</v>
          </cell>
        </row>
        <row r="9997">
          <cell r="A9997">
            <v>980359185</v>
          </cell>
          <cell r="B9997" t="str">
            <v>Applegate</v>
          </cell>
          <cell r="C9997" t="str">
            <v>Susan</v>
          </cell>
          <cell r="D9997" t="str">
            <v>E</v>
          </cell>
          <cell r="E9997">
            <v>37331</v>
          </cell>
        </row>
        <row r="9998">
          <cell r="A9998">
            <v>980359185</v>
          </cell>
          <cell r="B9998" t="str">
            <v>Applegate</v>
          </cell>
          <cell r="C9998" t="str">
            <v>Susan</v>
          </cell>
          <cell r="D9998" t="str">
            <v>E</v>
          </cell>
          <cell r="E9998">
            <v>37331</v>
          </cell>
        </row>
        <row r="9999">
          <cell r="A9999">
            <v>980359185</v>
          </cell>
          <cell r="B9999" t="str">
            <v>Applegate</v>
          </cell>
          <cell r="C9999" t="str">
            <v>Susan</v>
          </cell>
          <cell r="D9999" t="str">
            <v>E</v>
          </cell>
          <cell r="E9999">
            <v>37331</v>
          </cell>
        </row>
        <row r="10000">
          <cell r="A10000">
            <v>980359185</v>
          </cell>
          <cell r="B10000" t="str">
            <v>Applegate</v>
          </cell>
          <cell r="C10000" t="str">
            <v>Susan</v>
          </cell>
          <cell r="D10000" t="str">
            <v>E</v>
          </cell>
          <cell r="E10000">
            <v>37331</v>
          </cell>
        </row>
        <row r="10001">
          <cell r="A10001">
            <v>980359185</v>
          </cell>
          <cell r="B10001" t="str">
            <v>Applegate</v>
          </cell>
          <cell r="C10001" t="str">
            <v>Susan</v>
          </cell>
          <cell r="D10001" t="str">
            <v>E</v>
          </cell>
          <cell r="E10001">
            <v>37331</v>
          </cell>
        </row>
        <row r="10002">
          <cell r="A10002">
            <v>980405084</v>
          </cell>
          <cell r="B10002" t="str">
            <v>Schneider</v>
          </cell>
          <cell r="C10002" t="str">
            <v>Nanci</v>
          </cell>
          <cell r="D10002" t="str">
            <v>E</v>
          </cell>
          <cell r="E10002">
            <v>36054</v>
          </cell>
        </row>
        <row r="10003">
          <cell r="A10003">
            <v>980405084</v>
          </cell>
          <cell r="B10003" t="str">
            <v>Schneider</v>
          </cell>
          <cell r="C10003" t="str">
            <v>Nanci</v>
          </cell>
          <cell r="D10003" t="str">
            <v>E</v>
          </cell>
          <cell r="E10003">
            <v>36054</v>
          </cell>
        </row>
        <row r="10004">
          <cell r="A10004">
            <v>980405084</v>
          </cell>
          <cell r="B10004" t="str">
            <v>Schneider</v>
          </cell>
          <cell r="C10004" t="str">
            <v>Nanci</v>
          </cell>
          <cell r="D10004" t="str">
            <v>E</v>
          </cell>
          <cell r="E10004">
            <v>36054</v>
          </cell>
        </row>
        <row r="10005">
          <cell r="A10005">
            <v>980405084</v>
          </cell>
          <cell r="B10005" t="str">
            <v>Schneider</v>
          </cell>
          <cell r="C10005" t="str">
            <v>Nanci</v>
          </cell>
          <cell r="D10005" t="str">
            <v>E</v>
          </cell>
          <cell r="E10005">
            <v>36054</v>
          </cell>
        </row>
        <row r="10006">
          <cell r="A10006">
            <v>980405084</v>
          </cell>
          <cell r="B10006" t="str">
            <v>Schneider</v>
          </cell>
          <cell r="C10006" t="str">
            <v>Nanci</v>
          </cell>
          <cell r="D10006" t="str">
            <v>E</v>
          </cell>
          <cell r="E10006">
            <v>36054</v>
          </cell>
        </row>
        <row r="10007">
          <cell r="A10007">
            <v>980405084</v>
          </cell>
          <cell r="B10007" t="str">
            <v>Schneider</v>
          </cell>
          <cell r="C10007" t="str">
            <v>Nanci</v>
          </cell>
          <cell r="D10007" t="str">
            <v>E</v>
          </cell>
          <cell r="E10007">
            <v>36054</v>
          </cell>
        </row>
        <row r="10008">
          <cell r="A10008">
            <v>980406359</v>
          </cell>
          <cell r="B10008" t="str">
            <v>Lesley</v>
          </cell>
          <cell r="C10008" t="str">
            <v>Martin</v>
          </cell>
          <cell r="D10008" t="str">
            <v>E</v>
          </cell>
          <cell r="E10008">
            <v>38976</v>
          </cell>
        </row>
        <row r="10009">
          <cell r="A10009">
            <v>980406359</v>
          </cell>
          <cell r="B10009" t="str">
            <v>Lesley</v>
          </cell>
          <cell r="C10009" t="str">
            <v>Martin</v>
          </cell>
          <cell r="D10009" t="str">
            <v>E</v>
          </cell>
          <cell r="E10009">
            <v>38976</v>
          </cell>
        </row>
        <row r="10010">
          <cell r="A10010">
            <v>980406359</v>
          </cell>
          <cell r="B10010" t="str">
            <v>Lesley</v>
          </cell>
          <cell r="C10010" t="str">
            <v>Martin</v>
          </cell>
          <cell r="D10010" t="str">
            <v>E</v>
          </cell>
          <cell r="E10010">
            <v>38976</v>
          </cell>
        </row>
        <row r="10011">
          <cell r="A10011">
            <v>980406359</v>
          </cell>
          <cell r="B10011" t="str">
            <v>Lesley</v>
          </cell>
          <cell r="C10011" t="str">
            <v>Martin</v>
          </cell>
          <cell r="D10011" t="str">
            <v>E</v>
          </cell>
          <cell r="E10011">
            <v>38976</v>
          </cell>
        </row>
        <row r="10012">
          <cell r="A10012">
            <v>980406359</v>
          </cell>
          <cell r="B10012" t="str">
            <v>Lesley</v>
          </cell>
          <cell r="C10012" t="str">
            <v>Martin</v>
          </cell>
          <cell r="D10012" t="str">
            <v>E</v>
          </cell>
          <cell r="E10012">
            <v>38976</v>
          </cell>
        </row>
        <row r="10013">
          <cell r="A10013">
            <v>980406359</v>
          </cell>
          <cell r="B10013" t="str">
            <v>Lesley</v>
          </cell>
          <cell r="C10013" t="str">
            <v>Martin</v>
          </cell>
          <cell r="D10013" t="str">
            <v>E</v>
          </cell>
          <cell r="E10013">
            <v>38976</v>
          </cell>
        </row>
        <row r="10014">
          <cell r="A10014">
            <v>980406359</v>
          </cell>
          <cell r="B10014" t="str">
            <v>Lesley</v>
          </cell>
          <cell r="C10014" t="str">
            <v>Martin</v>
          </cell>
          <cell r="D10014" t="str">
            <v>E</v>
          </cell>
          <cell r="E10014">
            <v>38976</v>
          </cell>
        </row>
        <row r="10015">
          <cell r="A10015">
            <v>980406359</v>
          </cell>
          <cell r="B10015" t="str">
            <v>Lesley</v>
          </cell>
          <cell r="C10015" t="str">
            <v>Martin</v>
          </cell>
          <cell r="D10015" t="str">
            <v>E</v>
          </cell>
          <cell r="E10015">
            <v>38976</v>
          </cell>
        </row>
        <row r="10016">
          <cell r="A10016">
            <v>980406359</v>
          </cell>
          <cell r="B10016" t="str">
            <v>Lesley</v>
          </cell>
          <cell r="C10016" t="str">
            <v>Martin</v>
          </cell>
          <cell r="D10016" t="str">
            <v>E</v>
          </cell>
          <cell r="E10016">
            <v>38976</v>
          </cell>
        </row>
        <row r="10017">
          <cell r="A10017">
            <v>980406359</v>
          </cell>
          <cell r="B10017" t="str">
            <v>Lesley</v>
          </cell>
          <cell r="C10017" t="str">
            <v>Martin</v>
          </cell>
          <cell r="D10017" t="str">
            <v>E</v>
          </cell>
          <cell r="E10017">
            <v>38976</v>
          </cell>
        </row>
        <row r="10018">
          <cell r="A10018">
            <v>980422975</v>
          </cell>
          <cell r="B10018" t="str">
            <v>Owens</v>
          </cell>
          <cell r="C10018" t="str">
            <v>Megan</v>
          </cell>
          <cell r="D10018" t="str">
            <v>E</v>
          </cell>
          <cell r="E10018">
            <v>36419</v>
          </cell>
        </row>
        <row r="10019">
          <cell r="A10019">
            <v>980422975</v>
          </cell>
          <cell r="B10019" t="str">
            <v>Owens</v>
          </cell>
          <cell r="C10019" t="str">
            <v>Megan</v>
          </cell>
          <cell r="D10019" t="str">
            <v>E</v>
          </cell>
          <cell r="E10019">
            <v>36419</v>
          </cell>
        </row>
        <row r="10020">
          <cell r="A10020">
            <v>980422975</v>
          </cell>
          <cell r="B10020" t="str">
            <v>Owens</v>
          </cell>
          <cell r="C10020" t="str">
            <v>Megan</v>
          </cell>
          <cell r="D10020" t="str">
            <v>E</v>
          </cell>
          <cell r="E10020">
            <v>36419</v>
          </cell>
        </row>
        <row r="10021">
          <cell r="A10021">
            <v>980422975</v>
          </cell>
          <cell r="B10021" t="str">
            <v>Owens</v>
          </cell>
          <cell r="C10021" t="str">
            <v>Megan</v>
          </cell>
          <cell r="D10021" t="str">
            <v>E</v>
          </cell>
          <cell r="E10021">
            <v>36419</v>
          </cell>
        </row>
        <row r="10022">
          <cell r="A10022">
            <v>980422975</v>
          </cell>
          <cell r="B10022" t="str">
            <v>Owens</v>
          </cell>
          <cell r="C10022" t="str">
            <v>Megan</v>
          </cell>
          <cell r="D10022" t="str">
            <v>E</v>
          </cell>
          <cell r="E10022">
            <v>36419</v>
          </cell>
        </row>
        <row r="10023">
          <cell r="A10023">
            <v>980422975</v>
          </cell>
          <cell r="B10023" t="str">
            <v>Owens</v>
          </cell>
          <cell r="C10023" t="str">
            <v>Megan</v>
          </cell>
          <cell r="D10023" t="str">
            <v>E</v>
          </cell>
          <cell r="E10023">
            <v>36419</v>
          </cell>
        </row>
        <row r="10024">
          <cell r="A10024">
            <v>980422975</v>
          </cell>
          <cell r="B10024" t="str">
            <v>Owens</v>
          </cell>
          <cell r="C10024" t="str">
            <v>Megan</v>
          </cell>
          <cell r="D10024" t="str">
            <v>E</v>
          </cell>
          <cell r="E10024">
            <v>36419</v>
          </cell>
        </row>
        <row r="10025">
          <cell r="A10025">
            <v>980422975</v>
          </cell>
          <cell r="B10025" t="str">
            <v>Owens</v>
          </cell>
          <cell r="C10025" t="str">
            <v>Megan</v>
          </cell>
          <cell r="D10025" t="str">
            <v>E</v>
          </cell>
          <cell r="E10025">
            <v>36419</v>
          </cell>
        </row>
        <row r="10026">
          <cell r="A10026">
            <v>980422975</v>
          </cell>
          <cell r="B10026" t="str">
            <v>Owens</v>
          </cell>
          <cell r="C10026" t="str">
            <v>Megan</v>
          </cell>
          <cell r="D10026" t="str">
            <v>E</v>
          </cell>
          <cell r="E10026">
            <v>36419</v>
          </cell>
        </row>
        <row r="10027">
          <cell r="A10027">
            <v>980422975</v>
          </cell>
          <cell r="B10027" t="str">
            <v>Owens</v>
          </cell>
          <cell r="C10027" t="str">
            <v>Megan</v>
          </cell>
          <cell r="D10027" t="str">
            <v>E</v>
          </cell>
          <cell r="E10027">
            <v>36419</v>
          </cell>
        </row>
        <row r="10028">
          <cell r="A10028">
            <v>980441346</v>
          </cell>
          <cell r="B10028" t="str">
            <v>Terdal</v>
          </cell>
          <cell r="C10028" t="str">
            <v>Marjorie</v>
          </cell>
          <cell r="D10028" t="str">
            <v>A</v>
          </cell>
          <cell r="E10028">
            <v>35689</v>
          </cell>
        </row>
        <row r="10029">
          <cell r="A10029">
            <v>980441346</v>
          </cell>
          <cell r="B10029" t="str">
            <v>Terdal</v>
          </cell>
          <cell r="C10029" t="str">
            <v>Marjorie</v>
          </cell>
          <cell r="D10029" t="str">
            <v>A</v>
          </cell>
          <cell r="E10029">
            <v>35689</v>
          </cell>
        </row>
        <row r="10030">
          <cell r="A10030">
            <v>980441346</v>
          </cell>
          <cell r="B10030" t="str">
            <v>Terdal</v>
          </cell>
          <cell r="C10030" t="str">
            <v>Marjorie</v>
          </cell>
          <cell r="D10030" t="str">
            <v>A</v>
          </cell>
          <cell r="E10030">
            <v>35689</v>
          </cell>
        </row>
        <row r="10031">
          <cell r="A10031">
            <v>980441346</v>
          </cell>
          <cell r="B10031" t="str">
            <v>Terdal</v>
          </cell>
          <cell r="C10031" t="str">
            <v>Marjorie</v>
          </cell>
          <cell r="D10031" t="str">
            <v>A</v>
          </cell>
          <cell r="E10031">
            <v>35689</v>
          </cell>
        </row>
        <row r="10032">
          <cell r="A10032">
            <v>980441346</v>
          </cell>
          <cell r="B10032" t="str">
            <v>Terdal</v>
          </cell>
          <cell r="C10032" t="str">
            <v>Marjorie</v>
          </cell>
          <cell r="D10032" t="str">
            <v>A</v>
          </cell>
          <cell r="E10032">
            <v>35689</v>
          </cell>
        </row>
        <row r="10033">
          <cell r="A10033">
            <v>980441346</v>
          </cell>
          <cell r="B10033" t="str">
            <v>Terdal</v>
          </cell>
          <cell r="C10033" t="str">
            <v>Marjorie</v>
          </cell>
          <cell r="D10033" t="str">
            <v>A</v>
          </cell>
          <cell r="E10033">
            <v>35689</v>
          </cell>
        </row>
        <row r="10034">
          <cell r="A10034">
            <v>980486876</v>
          </cell>
          <cell r="B10034" t="str">
            <v>Le Bris</v>
          </cell>
          <cell r="C10034" t="str">
            <v>Katy</v>
          </cell>
          <cell r="D10034" t="str">
            <v>E</v>
          </cell>
          <cell r="E10034">
            <v>38976</v>
          </cell>
        </row>
        <row r="10035">
          <cell r="A10035">
            <v>980486876</v>
          </cell>
          <cell r="B10035" t="str">
            <v>Le Bris</v>
          </cell>
          <cell r="C10035" t="str">
            <v>Katy</v>
          </cell>
          <cell r="D10035" t="str">
            <v>E</v>
          </cell>
          <cell r="E10035">
            <v>38976</v>
          </cell>
        </row>
        <row r="10036">
          <cell r="A10036">
            <v>980486876</v>
          </cell>
          <cell r="B10036" t="str">
            <v>Le Bris</v>
          </cell>
          <cell r="C10036" t="str">
            <v>Katy</v>
          </cell>
          <cell r="D10036" t="str">
            <v>E</v>
          </cell>
          <cell r="E10036">
            <v>38976</v>
          </cell>
        </row>
        <row r="10037">
          <cell r="A10037">
            <v>980486876</v>
          </cell>
          <cell r="B10037" t="str">
            <v>Le Bris</v>
          </cell>
          <cell r="C10037" t="str">
            <v>Katy</v>
          </cell>
          <cell r="D10037" t="str">
            <v>E</v>
          </cell>
          <cell r="E10037">
            <v>38976</v>
          </cell>
        </row>
        <row r="10038">
          <cell r="A10038">
            <v>980486876</v>
          </cell>
          <cell r="B10038" t="str">
            <v>Le Bris</v>
          </cell>
          <cell r="C10038" t="str">
            <v>Katy</v>
          </cell>
          <cell r="D10038" t="str">
            <v>E</v>
          </cell>
          <cell r="E10038">
            <v>38976</v>
          </cell>
        </row>
        <row r="10039">
          <cell r="A10039">
            <v>980510008</v>
          </cell>
          <cell r="B10039" t="str">
            <v>Seidel</v>
          </cell>
          <cell r="C10039" t="str">
            <v>Jonathan</v>
          </cell>
          <cell r="D10039" t="str">
            <v>H</v>
          </cell>
          <cell r="E10039">
            <v>37971</v>
          </cell>
        </row>
        <row r="10040">
          <cell r="A10040">
            <v>980510008</v>
          </cell>
          <cell r="B10040" t="str">
            <v>Seidel</v>
          </cell>
          <cell r="C10040" t="str">
            <v>Jonathan</v>
          </cell>
          <cell r="D10040" t="str">
            <v>H</v>
          </cell>
          <cell r="E10040">
            <v>37971</v>
          </cell>
        </row>
        <row r="10041">
          <cell r="A10041">
            <v>980510008</v>
          </cell>
          <cell r="B10041" t="str">
            <v>Seidel</v>
          </cell>
          <cell r="C10041" t="str">
            <v>Jonathan</v>
          </cell>
          <cell r="D10041" t="str">
            <v>H</v>
          </cell>
          <cell r="E10041">
            <v>37971</v>
          </cell>
        </row>
        <row r="10042">
          <cell r="A10042">
            <v>980510008</v>
          </cell>
          <cell r="B10042" t="str">
            <v>Seidel</v>
          </cell>
          <cell r="C10042" t="str">
            <v>Jonathan</v>
          </cell>
          <cell r="D10042" t="str">
            <v>H</v>
          </cell>
          <cell r="E10042">
            <v>37971</v>
          </cell>
        </row>
        <row r="10043">
          <cell r="A10043">
            <v>980510008</v>
          </cell>
          <cell r="B10043" t="str">
            <v>Seidel</v>
          </cell>
          <cell r="C10043" t="str">
            <v>Jonathan</v>
          </cell>
          <cell r="D10043" t="str">
            <v>H</v>
          </cell>
          <cell r="E10043">
            <v>37971</v>
          </cell>
        </row>
        <row r="10044">
          <cell r="A10044">
            <v>980510008</v>
          </cell>
          <cell r="B10044" t="str">
            <v>Seidel</v>
          </cell>
          <cell r="C10044" t="str">
            <v>Jonathan</v>
          </cell>
          <cell r="D10044" t="str">
            <v>H</v>
          </cell>
          <cell r="E10044">
            <v>37971</v>
          </cell>
        </row>
        <row r="10045">
          <cell r="A10045">
            <v>980520182</v>
          </cell>
          <cell r="B10045" t="str">
            <v>Barreau</v>
          </cell>
          <cell r="C10045" t="str">
            <v>Matthew</v>
          </cell>
          <cell r="D10045" t="str">
            <v>N</v>
          </cell>
          <cell r="E10045">
            <v>38534</v>
          </cell>
        </row>
        <row r="10046">
          <cell r="A10046">
            <v>980520182</v>
          </cell>
          <cell r="B10046" t="str">
            <v>Barreau</v>
          </cell>
          <cell r="C10046" t="str">
            <v>Matthew</v>
          </cell>
          <cell r="D10046" t="str">
            <v>N</v>
          </cell>
          <cell r="E10046">
            <v>38534</v>
          </cell>
        </row>
        <row r="10047">
          <cell r="A10047">
            <v>980520182</v>
          </cell>
          <cell r="B10047" t="str">
            <v>Barreau</v>
          </cell>
          <cell r="C10047" t="str">
            <v>Matthew</v>
          </cell>
          <cell r="D10047" t="str">
            <v>N</v>
          </cell>
          <cell r="E10047">
            <v>38534</v>
          </cell>
        </row>
        <row r="10048">
          <cell r="A10048">
            <v>980593575</v>
          </cell>
          <cell r="B10048" t="str">
            <v>Gorji</v>
          </cell>
          <cell r="C10048" t="str">
            <v>M</v>
          </cell>
          <cell r="D10048" t="str">
            <v>B</v>
          </cell>
          <cell r="E10048">
            <v>30941</v>
          </cell>
        </row>
        <row r="10049">
          <cell r="A10049">
            <v>980593575</v>
          </cell>
          <cell r="B10049" t="str">
            <v>Gorji</v>
          </cell>
          <cell r="C10049" t="str">
            <v>M</v>
          </cell>
          <cell r="D10049" t="str">
            <v>B</v>
          </cell>
          <cell r="E10049">
            <v>30941</v>
          </cell>
        </row>
        <row r="10050">
          <cell r="A10050">
            <v>980593575</v>
          </cell>
          <cell r="B10050" t="str">
            <v>Gorji</v>
          </cell>
          <cell r="C10050" t="str">
            <v>M</v>
          </cell>
          <cell r="D10050" t="str">
            <v>B</v>
          </cell>
          <cell r="E10050">
            <v>30941</v>
          </cell>
        </row>
        <row r="10051">
          <cell r="A10051">
            <v>980593575</v>
          </cell>
          <cell r="B10051" t="str">
            <v>Gorji</v>
          </cell>
          <cell r="C10051" t="str">
            <v>M</v>
          </cell>
          <cell r="D10051" t="str">
            <v>B</v>
          </cell>
          <cell r="E10051">
            <v>30941</v>
          </cell>
        </row>
        <row r="10052">
          <cell r="A10052">
            <v>980593575</v>
          </cell>
          <cell r="B10052" t="str">
            <v>Gorji</v>
          </cell>
          <cell r="C10052" t="str">
            <v>M</v>
          </cell>
          <cell r="D10052" t="str">
            <v>B</v>
          </cell>
          <cell r="E10052">
            <v>30941</v>
          </cell>
        </row>
        <row r="10053">
          <cell r="A10053">
            <v>980593575</v>
          </cell>
          <cell r="B10053" t="str">
            <v>Gorji</v>
          </cell>
          <cell r="C10053" t="str">
            <v>M</v>
          </cell>
          <cell r="D10053" t="str">
            <v>B</v>
          </cell>
          <cell r="E10053">
            <v>30941</v>
          </cell>
        </row>
        <row r="10054">
          <cell r="A10054">
            <v>980632912</v>
          </cell>
          <cell r="B10054" t="str">
            <v>Lyman</v>
          </cell>
          <cell r="C10054" t="str">
            <v>John</v>
          </cell>
          <cell r="D10054" t="str">
            <v>E</v>
          </cell>
          <cell r="E10054">
            <v>39432</v>
          </cell>
        </row>
        <row r="10055">
          <cell r="A10055">
            <v>980632912</v>
          </cell>
          <cell r="B10055" t="str">
            <v>Lyman</v>
          </cell>
          <cell r="C10055" t="str">
            <v>John</v>
          </cell>
          <cell r="D10055" t="str">
            <v>E</v>
          </cell>
          <cell r="E10055">
            <v>39432</v>
          </cell>
        </row>
        <row r="10056">
          <cell r="A10056">
            <v>980632912</v>
          </cell>
          <cell r="B10056" t="str">
            <v>Lyman</v>
          </cell>
          <cell r="C10056" t="str">
            <v>John</v>
          </cell>
          <cell r="D10056" t="str">
            <v>E</v>
          </cell>
          <cell r="E10056">
            <v>39432</v>
          </cell>
        </row>
        <row r="10057">
          <cell r="A10057">
            <v>980670570</v>
          </cell>
          <cell r="B10057" t="str">
            <v>Ascher</v>
          </cell>
          <cell r="C10057" t="str">
            <v>Steven</v>
          </cell>
          <cell r="D10057" t="str">
            <v>N</v>
          </cell>
          <cell r="E10057">
            <v>38976</v>
          </cell>
        </row>
        <row r="10058">
          <cell r="A10058">
            <v>980670570</v>
          </cell>
          <cell r="B10058" t="str">
            <v>Ascher</v>
          </cell>
          <cell r="C10058" t="str">
            <v>Steven</v>
          </cell>
          <cell r="D10058" t="str">
            <v>N</v>
          </cell>
          <cell r="E10058">
            <v>38976</v>
          </cell>
        </row>
        <row r="10059">
          <cell r="A10059">
            <v>980680609</v>
          </cell>
          <cell r="B10059" t="str">
            <v>Peyton</v>
          </cell>
          <cell r="C10059" t="str">
            <v>David</v>
          </cell>
          <cell r="D10059" t="str">
            <v>A</v>
          </cell>
          <cell r="E10059">
            <v>35247</v>
          </cell>
        </row>
        <row r="10060">
          <cell r="A10060">
            <v>980680609</v>
          </cell>
          <cell r="B10060" t="str">
            <v>Peyton</v>
          </cell>
          <cell r="C10060" t="str">
            <v>David</v>
          </cell>
          <cell r="D10060" t="str">
            <v>A</v>
          </cell>
          <cell r="E10060">
            <v>35247</v>
          </cell>
        </row>
        <row r="10061">
          <cell r="A10061">
            <v>980680609</v>
          </cell>
          <cell r="B10061" t="str">
            <v>Peyton</v>
          </cell>
          <cell r="C10061" t="str">
            <v>David</v>
          </cell>
          <cell r="D10061" t="str">
            <v>A</v>
          </cell>
          <cell r="E10061">
            <v>35247</v>
          </cell>
        </row>
        <row r="10062">
          <cell r="A10062">
            <v>980680609</v>
          </cell>
          <cell r="B10062" t="str">
            <v>Peyton</v>
          </cell>
          <cell r="C10062" t="str">
            <v>David</v>
          </cell>
          <cell r="D10062" t="str">
            <v>A</v>
          </cell>
          <cell r="E10062">
            <v>35247</v>
          </cell>
        </row>
        <row r="10063">
          <cell r="A10063">
            <v>980832837</v>
          </cell>
          <cell r="B10063" t="str">
            <v>Edmundson</v>
          </cell>
          <cell r="C10063" t="str">
            <v>Jeffrey</v>
          </cell>
          <cell r="D10063" t="str">
            <v>C</v>
          </cell>
          <cell r="E10063">
            <v>37515</v>
          </cell>
        </row>
        <row r="10064">
          <cell r="A10064">
            <v>980832837</v>
          </cell>
          <cell r="B10064" t="str">
            <v>Edmundson</v>
          </cell>
          <cell r="C10064" t="str">
            <v>Jeffrey</v>
          </cell>
          <cell r="D10064" t="str">
            <v>C</v>
          </cell>
          <cell r="E10064">
            <v>37515</v>
          </cell>
        </row>
        <row r="10065">
          <cell r="A10065">
            <v>980832837</v>
          </cell>
          <cell r="B10065" t="str">
            <v>Edmundson</v>
          </cell>
          <cell r="C10065" t="str">
            <v>Jeffrey</v>
          </cell>
          <cell r="D10065" t="str">
            <v>C</v>
          </cell>
          <cell r="E10065">
            <v>37515</v>
          </cell>
        </row>
        <row r="10066">
          <cell r="A10066">
            <v>980851970</v>
          </cell>
          <cell r="B10066" t="str">
            <v>Bietz</v>
          </cell>
          <cell r="C10066" t="str">
            <v>Matthew</v>
          </cell>
          <cell r="D10066" t="str">
            <v>C</v>
          </cell>
          <cell r="E10066">
            <v>39493</v>
          </cell>
        </row>
        <row r="10067">
          <cell r="A10067">
            <v>980851970</v>
          </cell>
          <cell r="B10067" t="str">
            <v>Bietz</v>
          </cell>
          <cell r="C10067" t="str">
            <v>Matthew</v>
          </cell>
          <cell r="D10067" t="str">
            <v>C</v>
          </cell>
          <cell r="E10067">
            <v>39493</v>
          </cell>
        </row>
        <row r="10068">
          <cell r="A10068">
            <v>980851970</v>
          </cell>
          <cell r="B10068" t="str">
            <v>Bietz</v>
          </cell>
          <cell r="C10068" t="str">
            <v>Matthew</v>
          </cell>
          <cell r="D10068" t="str">
            <v>C</v>
          </cell>
          <cell r="E10068">
            <v>39493</v>
          </cell>
        </row>
        <row r="10069">
          <cell r="A10069">
            <v>980851970</v>
          </cell>
          <cell r="B10069" t="str">
            <v>Bietz</v>
          </cell>
          <cell r="C10069" t="str">
            <v>Matthew</v>
          </cell>
        </row>
        <row r="10070">
          <cell r="A10070">
            <v>980862422</v>
          </cell>
          <cell r="B10070" t="str">
            <v>Carver</v>
          </cell>
          <cell r="C10070" t="str">
            <v>Netta</v>
          </cell>
          <cell r="D10070" t="str">
            <v>E</v>
          </cell>
          <cell r="E10070">
            <v>38611</v>
          </cell>
        </row>
        <row r="10071">
          <cell r="A10071">
            <v>980862422</v>
          </cell>
          <cell r="B10071" t="str">
            <v>Carver</v>
          </cell>
          <cell r="C10071" t="str">
            <v>Netta</v>
          </cell>
          <cell r="D10071" t="str">
            <v>E</v>
          </cell>
          <cell r="E10071">
            <v>38611</v>
          </cell>
        </row>
        <row r="10072">
          <cell r="A10072">
            <v>980879360</v>
          </cell>
          <cell r="B10072" t="str">
            <v>Morris</v>
          </cell>
          <cell r="C10072" t="str">
            <v>James</v>
          </cell>
          <cell r="D10072" t="str">
            <v>A</v>
          </cell>
          <cell r="E10072">
            <v>37073</v>
          </cell>
        </row>
        <row r="10073">
          <cell r="A10073">
            <v>980879360</v>
          </cell>
          <cell r="B10073" t="str">
            <v>Morris</v>
          </cell>
          <cell r="C10073" t="str">
            <v>James</v>
          </cell>
          <cell r="D10073" t="str">
            <v>A</v>
          </cell>
          <cell r="E10073">
            <v>37073</v>
          </cell>
        </row>
        <row r="10074">
          <cell r="A10074">
            <v>980899703</v>
          </cell>
          <cell r="B10074" t="str">
            <v>Rodgers</v>
          </cell>
          <cell r="C10074" t="str">
            <v>Angela</v>
          </cell>
          <cell r="D10074" t="str">
            <v>J</v>
          </cell>
          <cell r="E10074">
            <v>39264</v>
          </cell>
        </row>
        <row r="10075">
          <cell r="A10075">
            <v>980899703</v>
          </cell>
          <cell r="B10075" t="str">
            <v>Rodgers</v>
          </cell>
          <cell r="C10075" t="str">
            <v>Angela</v>
          </cell>
          <cell r="D10075" t="str">
            <v>J</v>
          </cell>
          <cell r="E10075">
            <v>39264</v>
          </cell>
        </row>
        <row r="10076">
          <cell r="A10076">
            <v>980905065</v>
          </cell>
          <cell r="B10076" t="str">
            <v>Serbulo</v>
          </cell>
          <cell r="C10076" t="str">
            <v>Leanne</v>
          </cell>
          <cell r="D10076" t="str">
            <v>H</v>
          </cell>
          <cell r="E10076">
            <v>39341</v>
          </cell>
        </row>
        <row r="10077">
          <cell r="A10077">
            <v>980905065</v>
          </cell>
          <cell r="B10077" t="str">
            <v>Serbulo</v>
          </cell>
          <cell r="C10077" t="str">
            <v>Leanne</v>
          </cell>
          <cell r="D10077" t="str">
            <v>H</v>
          </cell>
          <cell r="E10077">
            <v>39341</v>
          </cell>
        </row>
        <row r="10078">
          <cell r="A10078">
            <v>980905065</v>
          </cell>
          <cell r="B10078" t="str">
            <v>Serbulo</v>
          </cell>
          <cell r="C10078" t="str">
            <v>Leanne</v>
          </cell>
          <cell r="D10078" t="str">
            <v>H</v>
          </cell>
          <cell r="E10078">
            <v>39341</v>
          </cell>
        </row>
        <row r="10079">
          <cell r="A10079">
            <v>980905065</v>
          </cell>
          <cell r="B10079" t="str">
            <v>Serbulo</v>
          </cell>
          <cell r="C10079" t="str">
            <v>Leanne</v>
          </cell>
          <cell r="D10079" t="str">
            <v>H</v>
          </cell>
          <cell r="E10079">
            <v>39341</v>
          </cell>
        </row>
        <row r="10080">
          <cell r="A10080">
            <v>980905065</v>
          </cell>
          <cell r="B10080" t="str">
            <v>Serbulo</v>
          </cell>
          <cell r="C10080" t="str">
            <v>Leanne</v>
          </cell>
          <cell r="D10080" t="str">
            <v>H</v>
          </cell>
          <cell r="E10080">
            <v>39341</v>
          </cell>
        </row>
        <row r="10081">
          <cell r="A10081">
            <v>980905065</v>
          </cell>
          <cell r="B10081" t="str">
            <v>Serbulo</v>
          </cell>
          <cell r="C10081" t="str">
            <v>Leanne</v>
          </cell>
          <cell r="D10081" t="str">
            <v>H</v>
          </cell>
          <cell r="E10081">
            <v>39341</v>
          </cell>
        </row>
        <row r="10082">
          <cell r="A10082">
            <v>980976018</v>
          </cell>
          <cell r="B10082" t="str">
            <v>Olson</v>
          </cell>
          <cell r="C10082" t="str">
            <v>Christopher</v>
          </cell>
          <cell r="D10082" t="str">
            <v>C</v>
          </cell>
          <cell r="E10082">
            <v>39067</v>
          </cell>
        </row>
        <row r="10083">
          <cell r="A10083">
            <v>980976018</v>
          </cell>
          <cell r="B10083" t="str">
            <v>Olson</v>
          </cell>
          <cell r="C10083" t="str">
            <v>Christopher</v>
          </cell>
          <cell r="D10083" t="str">
            <v>C</v>
          </cell>
          <cell r="E10083">
            <v>39067</v>
          </cell>
        </row>
        <row r="10084">
          <cell r="A10084">
            <v>981017227</v>
          </cell>
          <cell r="B10084" t="str">
            <v>Morrow</v>
          </cell>
          <cell r="C10084" t="str">
            <v>Katherine</v>
          </cell>
          <cell r="D10084" t="str">
            <v>N</v>
          </cell>
          <cell r="E10084">
            <v>36708</v>
          </cell>
        </row>
        <row r="10085">
          <cell r="A10085">
            <v>981017227</v>
          </cell>
          <cell r="B10085" t="str">
            <v>Morrow</v>
          </cell>
          <cell r="C10085" t="str">
            <v>Katherine</v>
          </cell>
          <cell r="D10085" t="str">
            <v>N</v>
          </cell>
          <cell r="E10085">
            <v>36708</v>
          </cell>
        </row>
        <row r="10086">
          <cell r="A10086">
            <v>981017227</v>
          </cell>
          <cell r="B10086" t="str">
            <v>Morrow</v>
          </cell>
          <cell r="C10086" t="str">
            <v>Katherine</v>
          </cell>
          <cell r="D10086" t="str">
            <v>N</v>
          </cell>
          <cell r="E10086">
            <v>36708</v>
          </cell>
        </row>
        <row r="10087">
          <cell r="A10087">
            <v>981032105</v>
          </cell>
          <cell r="B10087" t="str">
            <v>Carlile</v>
          </cell>
          <cell r="C10087" t="str">
            <v>Susan</v>
          </cell>
          <cell r="D10087" t="str">
            <v>E</v>
          </cell>
          <cell r="E10087">
            <v>38611</v>
          </cell>
        </row>
        <row r="10088">
          <cell r="A10088">
            <v>981032105</v>
          </cell>
          <cell r="B10088" t="str">
            <v>Carlile</v>
          </cell>
          <cell r="C10088" t="str">
            <v>Susan</v>
          </cell>
          <cell r="D10088" t="str">
            <v>E</v>
          </cell>
          <cell r="E10088">
            <v>38611</v>
          </cell>
        </row>
        <row r="10089">
          <cell r="A10089">
            <v>981032105</v>
          </cell>
          <cell r="B10089" t="str">
            <v>Carlile</v>
          </cell>
          <cell r="C10089" t="str">
            <v>Susan</v>
          </cell>
          <cell r="D10089" t="str">
            <v>E</v>
          </cell>
          <cell r="E10089">
            <v>38611</v>
          </cell>
        </row>
        <row r="10090">
          <cell r="A10090">
            <v>981046532</v>
          </cell>
          <cell r="B10090" t="str">
            <v>Lee</v>
          </cell>
          <cell r="C10090" t="str">
            <v>Junghee</v>
          </cell>
          <cell r="D10090" t="str">
            <v>A</v>
          </cell>
          <cell r="E10090">
            <v>38976</v>
          </cell>
        </row>
        <row r="10091">
          <cell r="A10091">
            <v>981046532</v>
          </cell>
          <cell r="B10091" t="str">
            <v>Lee</v>
          </cell>
          <cell r="C10091" t="str">
            <v>Junghee</v>
          </cell>
          <cell r="D10091" t="str">
            <v>A</v>
          </cell>
          <cell r="E10091">
            <v>38976</v>
          </cell>
        </row>
        <row r="10092">
          <cell r="A10092">
            <v>981046532</v>
          </cell>
          <cell r="B10092" t="str">
            <v>Lee</v>
          </cell>
          <cell r="C10092" t="str">
            <v>Junghee</v>
          </cell>
          <cell r="D10092" t="str">
            <v>A</v>
          </cell>
          <cell r="E10092">
            <v>38976</v>
          </cell>
        </row>
        <row r="10093">
          <cell r="A10093">
            <v>981046532</v>
          </cell>
          <cell r="B10093" t="str">
            <v>Lee</v>
          </cell>
          <cell r="C10093" t="str">
            <v>Junghee</v>
          </cell>
          <cell r="D10093" t="str">
            <v>A</v>
          </cell>
          <cell r="E10093">
            <v>38976</v>
          </cell>
        </row>
        <row r="10094">
          <cell r="A10094">
            <v>981048052</v>
          </cell>
          <cell r="B10094" t="str">
            <v>Proehl</v>
          </cell>
          <cell r="C10094" t="str">
            <v>Risa</v>
          </cell>
          <cell r="D10094" t="str">
            <v>K</v>
          </cell>
          <cell r="E10094">
            <v>38412</v>
          </cell>
        </row>
        <row r="10095">
          <cell r="A10095">
            <v>981048052</v>
          </cell>
          <cell r="B10095" t="str">
            <v>Proehl</v>
          </cell>
          <cell r="C10095" t="str">
            <v>Risa</v>
          </cell>
          <cell r="D10095" t="str">
            <v>K</v>
          </cell>
          <cell r="E10095">
            <v>38412</v>
          </cell>
        </row>
        <row r="10096">
          <cell r="A10096">
            <v>981048052</v>
          </cell>
          <cell r="B10096" t="str">
            <v>Proehl</v>
          </cell>
          <cell r="C10096" t="str">
            <v>Risa</v>
          </cell>
          <cell r="D10096" t="str">
            <v>K</v>
          </cell>
          <cell r="E10096">
            <v>38412</v>
          </cell>
        </row>
        <row r="10097">
          <cell r="A10097">
            <v>981048052</v>
          </cell>
          <cell r="B10097" t="str">
            <v>Proehl</v>
          </cell>
          <cell r="C10097" t="str">
            <v>Risa</v>
          </cell>
          <cell r="D10097" t="str">
            <v>K</v>
          </cell>
          <cell r="E10097">
            <v>38412</v>
          </cell>
        </row>
        <row r="10098">
          <cell r="A10098">
            <v>981135225</v>
          </cell>
          <cell r="B10098" t="str">
            <v>Jarman</v>
          </cell>
          <cell r="C10098" t="str">
            <v>Amanda</v>
          </cell>
          <cell r="D10098" t="str">
            <v>N</v>
          </cell>
          <cell r="E10098">
            <v>39539</v>
          </cell>
        </row>
        <row r="10099">
          <cell r="A10099">
            <v>981138247</v>
          </cell>
          <cell r="B10099" t="str">
            <v>Kaplan</v>
          </cell>
          <cell r="C10099" t="str">
            <v>Daniel</v>
          </cell>
          <cell r="D10099" t="str">
            <v>E</v>
          </cell>
          <cell r="E10099">
            <v>38611</v>
          </cell>
        </row>
        <row r="10100">
          <cell r="A10100">
            <v>981138247</v>
          </cell>
          <cell r="B10100" t="str">
            <v>Kaplan</v>
          </cell>
          <cell r="C10100" t="str">
            <v>Daniel</v>
          </cell>
          <cell r="D10100" t="str">
            <v>E</v>
          </cell>
          <cell r="E10100">
            <v>38611</v>
          </cell>
        </row>
        <row r="10101">
          <cell r="A10101">
            <v>981232009</v>
          </cell>
          <cell r="B10101" t="str">
            <v>Bizjak</v>
          </cell>
          <cell r="C10101" t="str">
            <v>John</v>
          </cell>
          <cell r="D10101" t="str">
            <v>B</v>
          </cell>
          <cell r="E10101">
            <v>37150</v>
          </cell>
        </row>
        <row r="10102">
          <cell r="A10102">
            <v>981232009</v>
          </cell>
          <cell r="B10102" t="str">
            <v>Bizjak</v>
          </cell>
          <cell r="C10102" t="str">
            <v>John</v>
          </cell>
          <cell r="D10102" t="str">
            <v>B</v>
          </cell>
          <cell r="E10102">
            <v>37150</v>
          </cell>
        </row>
        <row r="10103">
          <cell r="A10103">
            <v>981232009</v>
          </cell>
          <cell r="B10103" t="str">
            <v>Bizjak</v>
          </cell>
          <cell r="C10103" t="str">
            <v>John</v>
          </cell>
          <cell r="D10103" t="str">
            <v>B</v>
          </cell>
          <cell r="E10103">
            <v>37150</v>
          </cell>
        </row>
        <row r="10104">
          <cell r="A10104">
            <v>981232009</v>
          </cell>
          <cell r="B10104" t="str">
            <v>Bizjak</v>
          </cell>
          <cell r="C10104" t="str">
            <v>John</v>
          </cell>
          <cell r="D10104" t="str">
            <v>B</v>
          </cell>
          <cell r="E10104">
            <v>37150</v>
          </cell>
        </row>
        <row r="10105">
          <cell r="A10105">
            <v>981232009</v>
          </cell>
          <cell r="B10105" t="str">
            <v>Bizjak</v>
          </cell>
          <cell r="C10105" t="str">
            <v>John</v>
          </cell>
          <cell r="D10105" t="str">
            <v>B</v>
          </cell>
          <cell r="E10105">
            <v>37150</v>
          </cell>
        </row>
        <row r="10106">
          <cell r="A10106">
            <v>981232009</v>
          </cell>
          <cell r="B10106" t="str">
            <v>Bizjak</v>
          </cell>
          <cell r="C10106" t="str">
            <v>John</v>
          </cell>
          <cell r="D10106" t="str">
            <v>B</v>
          </cell>
          <cell r="E10106">
            <v>37150</v>
          </cell>
        </row>
        <row r="10107">
          <cell r="A10107">
            <v>981232009</v>
          </cell>
          <cell r="B10107" t="str">
            <v>Bizjak</v>
          </cell>
          <cell r="C10107" t="str">
            <v>John</v>
          </cell>
          <cell r="D10107" t="str">
            <v>B</v>
          </cell>
          <cell r="E10107">
            <v>37150</v>
          </cell>
        </row>
        <row r="10108">
          <cell r="A10108">
            <v>981232009</v>
          </cell>
          <cell r="B10108" t="str">
            <v>Bizjak</v>
          </cell>
          <cell r="C10108" t="str">
            <v>John</v>
          </cell>
          <cell r="D10108" t="str">
            <v>B</v>
          </cell>
          <cell r="E10108">
            <v>37150</v>
          </cell>
        </row>
        <row r="10109">
          <cell r="A10109">
            <v>981232530</v>
          </cell>
          <cell r="B10109" t="str">
            <v>Griffith</v>
          </cell>
          <cell r="C10109" t="str">
            <v>Molly</v>
          </cell>
          <cell r="D10109" t="str">
            <v>P</v>
          </cell>
          <cell r="E10109">
            <v>39067</v>
          </cell>
        </row>
        <row r="10110">
          <cell r="A10110">
            <v>981232530</v>
          </cell>
          <cell r="B10110" t="str">
            <v>Griffith</v>
          </cell>
          <cell r="C10110" t="str">
            <v>Molly</v>
          </cell>
          <cell r="D10110" t="str">
            <v>P</v>
          </cell>
          <cell r="E10110">
            <v>39067</v>
          </cell>
        </row>
        <row r="10111">
          <cell r="A10111">
            <v>981232530</v>
          </cell>
          <cell r="B10111" t="str">
            <v>Griffith</v>
          </cell>
          <cell r="C10111" t="str">
            <v>Molly</v>
          </cell>
          <cell r="D10111" t="str">
            <v>P</v>
          </cell>
          <cell r="E10111">
            <v>39067</v>
          </cell>
        </row>
        <row r="10112">
          <cell r="A10112">
            <v>981239145</v>
          </cell>
          <cell r="B10112" t="str">
            <v>Smith</v>
          </cell>
          <cell r="C10112" t="str">
            <v>Darbra</v>
          </cell>
          <cell r="D10112" t="str">
            <v>E</v>
          </cell>
          <cell r="E10112">
            <v>38702</v>
          </cell>
        </row>
        <row r="10113">
          <cell r="A10113">
            <v>981239145</v>
          </cell>
          <cell r="B10113" t="str">
            <v>Smith</v>
          </cell>
          <cell r="C10113" t="str">
            <v>Darbra</v>
          </cell>
          <cell r="D10113" t="str">
            <v>E</v>
          </cell>
          <cell r="E10113">
            <v>38702</v>
          </cell>
        </row>
        <row r="10114">
          <cell r="A10114">
            <v>981239145</v>
          </cell>
          <cell r="B10114" t="str">
            <v>Smith</v>
          </cell>
          <cell r="C10114" t="str">
            <v>Darbra</v>
          </cell>
          <cell r="D10114" t="str">
            <v>E</v>
          </cell>
          <cell r="E10114">
            <v>38702</v>
          </cell>
        </row>
        <row r="10115">
          <cell r="A10115">
            <v>981239145</v>
          </cell>
          <cell r="B10115" t="str">
            <v>Smith</v>
          </cell>
          <cell r="C10115" t="str">
            <v>Darbra</v>
          </cell>
          <cell r="D10115" t="str">
            <v>E</v>
          </cell>
          <cell r="E10115">
            <v>38702</v>
          </cell>
        </row>
        <row r="10116">
          <cell r="A10116">
            <v>981239145</v>
          </cell>
          <cell r="B10116" t="str">
            <v>Smith</v>
          </cell>
          <cell r="C10116" t="str">
            <v>Darbra</v>
          </cell>
          <cell r="D10116" t="str">
            <v>E</v>
          </cell>
          <cell r="E10116">
            <v>38702</v>
          </cell>
        </row>
        <row r="10117">
          <cell r="A10117">
            <v>981239145</v>
          </cell>
          <cell r="B10117" t="str">
            <v>Smith</v>
          </cell>
          <cell r="C10117" t="str">
            <v>Darbra</v>
          </cell>
          <cell r="D10117" t="str">
            <v>E</v>
          </cell>
          <cell r="E10117">
            <v>38702</v>
          </cell>
        </row>
        <row r="10118">
          <cell r="A10118">
            <v>981298758</v>
          </cell>
          <cell r="B10118" t="str">
            <v>Welch</v>
          </cell>
          <cell r="C10118" t="str">
            <v>Kenneth</v>
          </cell>
          <cell r="D10118" t="str">
            <v>C</v>
          </cell>
          <cell r="E10118">
            <v>39432</v>
          </cell>
        </row>
        <row r="10119">
          <cell r="A10119">
            <v>981298758</v>
          </cell>
          <cell r="B10119" t="str">
            <v>Welch</v>
          </cell>
          <cell r="C10119" t="str">
            <v>Kenneth</v>
          </cell>
          <cell r="D10119" t="str">
            <v>C</v>
          </cell>
          <cell r="E10119">
            <v>39432</v>
          </cell>
        </row>
        <row r="10120">
          <cell r="A10120">
            <v>981298758</v>
          </cell>
          <cell r="B10120" t="str">
            <v>Welch</v>
          </cell>
          <cell r="C10120" t="str">
            <v>Kenneth</v>
          </cell>
          <cell r="D10120" t="str">
            <v>C</v>
          </cell>
          <cell r="E10120">
            <v>39432</v>
          </cell>
        </row>
        <row r="10121">
          <cell r="A10121">
            <v>981303079</v>
          </cell>
          <cell r="B10121" t="str">
            <v>Dilg</v>
          </cell>
          <cell r="C10121" t="str">
            <v>Janice</v>
          </cell>
          <cell r="D10121" t="str">
            <v>H</v>
          </cell>
          <cell r="E10121">
            <v>38976</v>
          </cell>
        </row>
        <row r="10122">
          <cell r="A10122">
            <v>981303079</v>
          </cell>
          <cell r="B10122" t="str">
            <v>Dilg</v>
          </cell>
          <cell r="C10122" t="str">
            <v>Janice</v>
          </cell>
          <cell r="D10122" t="str">
            <v>H</v>
          </cell>
          <cell r="E10122">
            <v>38976</v>
          </cell>
        </row>
        <row r="10123">
          <cell r="A10123">
            <v>981303079</v>
          </cell>
          <cell r="B10123" t="str">
            <v>Dilg</v>
          </cell>
          <cell r="C10123" t="str">
            <v>Janice</v>
          </cell>
          <cell r="D10123" t="str">
            <v>H</v>
          </cell>
          <cell r="E10123">
            <v>38976</v>
          </cell>
        </row>
        <row r="10124">
          <cell r="A10124">
            <v>981347440</v>
          </cell>
          <cell r="B10124" t="str">
            <v>Burkholder</v>
          </cell>
          <cell r="C10124" t="str">
            <v>Dennis</v>
          </cell>
          <cell r="D10124" t="str">
            <v>N</v>
          </cell>
          <cell r="E10124">
            <v>38061</v>
          </cell>
        </row>
        <row r="10125">
          <cell r="A10125">
            <v>981347440</v>
          </cell>
          <cell r="B10125" t="str">
            <v>Burkholder</v>
          </cell>
          <cell r="C10125" t="str">
            <v>Dennis</v>
          </cell>
          <cell r="D10125" t="str">
            <v>N</v>
          </cell>
          <cell r="E10125">
            <v>38061</v>
          </cell>
        </row>
        <row r="10126">
          <cell r="A10126">
            <v>981412510</v>
          </cell>
          <cell r="B10126" t="str">
            <v>Lee</v>
          </cell>
          <cell r="C10126" t="str">
            <v>Shelly</v>
          </cell>
          <cell r="D10126" t="str">
            <v>N</v>
          </cell>
          <cell r="E10126">
            <v>36800</v>
          </cell>
        </row>
        <row r="10127">
          <cell r="A10127">
            <v>981412510</v>
          </cell>
          <cell r="B10127" t="str">
            <v>Lee</v>
          </cell>
          <cell r="C10127" t="str">
            <v>Shelly</v>
          </cell>
          <cell r="D10127" t="str">
            <v>N</v>
          </cell>
          <cell r="E10127">
            <v>36800</v>
          </cell>
        </row>
        <row r="10128">
          <cell r="A10128">
            <v>981422521</v>
          </cell>
          <cell r="B10128" t="str">
            <v>Hode</v>
          </cell>
          <cell r="C10128" t="str">
            <v>Tomas</v>
          </cell>
          <cell r="D10128" t="str">
            <v>J</v>
          </cell>
          <cell r="E10128">
            <v>38580</v>
          </cell>
        </row>
        <row r="10129">
          <cell r="A10129">
            <v>981422521</v>
          </cell>
          <cell r="B10129" t="str">
            <v>Hode</v>
          </cell>
          <cell r="C10129" t="str">
            <v>Tomas</v>
          </cell>
          <cell r="D10129" t="str">
            <v>J</v>
          </cell>
          <cell r="E10129">
            <v>38580</v>
          </cell>
        </row>
        <row r="10130">
          <cell r="A10130">
            <v>981496477</v>
          </cell>
          <cell r="B10130" t="str">
            <v>Meyer</v>
          </cell>
          <cell r="C10130" t="str">
            <v>Claudia</v>
          </cell>
          <cell r="D10130" t="str">
            <v>E</v>
          </cell>
          <cell r="E10130">
            <v>38976</v>
          </cell>
        </row>
        <row r="10131">
          <cell r="A10131">
            <v>981496477</v>
          </cell>
          <cell r="B10131" t="str">
            <v>Meyer</v>
          </cell>
          <cell r="C10131" t="str">
            <v>Claudia</v>
          </cell>
          <cell r="D10131" t="str">
            <v>E</v>
          </cell>
          <cell r="E10131">
            <v>38976</v>
          </cell>
        </row>
        <row r="10132">
          <cell r="A10132">
            <v>981496477</v>
          </cell>
          <cell r="B10132" t="str">
            <v>Meyer</v>
          </cell>
          <cell r="C10132" t="str">
            <v>Claudia</v>
          </cell>
          <cell r="D10132" t="str">
            <v>E</v>
          </cell>
          <cell r="E10132">
            <v>38976</v>
          </cell>
        </row>
        <row r="10133">
          <cell r="A10133">
            <v>981496477</v>
          </cell>
          <cell r="B10133" t="str">
            <v>Meyer</v>
          </cell>
          <cell r="C10133" t="str">
            <v>Claudia</v>
          </cell>
          <cell r="D10133" t="str">
            <v>E</v>
          </cell>
          <cell r="E10133">
            <v>38976</v>
          </cell>
        </row>
        <row r="10134">
          <cell r="A10134">
            <v>981496477</v>
          </cell>
          <cell r="B10134" t="str">
            <v>Meyer</v>
          </cell>
          <cell r="C10134" t="str">
            <v>Claudia</v>
          </cell>
          <cell r="D10134" t="str">
            <v>E</v>
          </cell>
          <cell r="E10134">
            <v>38976</v>
          </cell>
        </row>
        <row r="10135">
          <cell r="A10135">
            <v>981496477</v>
          </cell>
          <cell r="B10135" t="str">
            <v>Meyer</v>
          </cell>
          <cell r="C10135" t="str">
            <v>Claudia</v>
          </cell>
          <cell r="D10135" t="str">
            <v>E</v>
          </cell>
          <cell r="E10135">
            <v>38976</v>
          </cell>
        </row>
        <row r="10136">
          <cell r="A10136">
            <v>981496477</v>
          </cell>
          <cell r="B10136" t="str">
            <v>Meyer</v>
          </cell>
          <cell r="C10136" t="str">
            <v>Claudia</v>
          </cell>
          <cell r="D10136" t="str">
            <v>E</v>
          </cell>
          <cell r="E10136">
            <v>38976</v>
          </cell>
        </row>
        <row r="10137">
          <cell r="A10137">
            <v>981496477</v>
          </cell>
          <cell r="B10137" t="str">
            <v>Meyer</v>
          </cell>
          <cell r="C10137" t="str">
            <v>Claudia</v>
          </cell>
          <cell r="D10137" t="str">
            <v>E</v>
          </cell>
          <cell r="E10137">
            <v>38976</v>
          </cell>
        </row>
        <row r="10138">
          <cell r="A10138">
            <v>981503964</v>
          </cell>
          <cell r="B10138" t="str">
            <v>Luebke</v>
          </cell>
          <cell r="C10138" t="str">
            <v>Mercy Joy</v>
          </cell>
          <cell r="D10138" t="str">
            <v>N</v>
          </cell>
          <cell r="E10138">
            <v>38713</v>
          </cell>
        </row>
        <row r="10139">
          <cell r="A10139">
            <v>981503964</v>
          </cell>
          <cell r="B10139" t="str">
            <v>Luebke</v>
          </cell>
          <cell r="C10139" t="str">
            <v>Mercy Joy</v>
          </cell>
          <cell r="D10139" t="str">
            <v>N</v>
          </cell>
          <cell r="E10139">
            <v>38713</v>
          </cell>
        </row>
        <row r="10140">
          <cell r="A10140">
            <v>981528191</v>
          </cell>
          <cell r="B10140" t="str">
            <v>Young</v>
          </cell>
          <cell r="C10140" t="str">
            <v>Helen</v>
          </cell>
          <cell r="D10140" t="str">
            <v>I</v>
          </cell>
          <cell r="E10140">
            <v>38976</v>
          </cell>
        </row>
        <row r="10141">
          <cell r="A10141">
            <v>981528191</v>
          </cell>
          <cell r="B10141" t="str">
            <v>Young</v>
          </cell>
          <cell r="C10141" t="str">
            <v>Helen</v>
          </cell>
          <cell r="D10141" t="str">
            <v>I</v>
          </cell>
          <cell r="E10141">
            <v>38976</v>
          </cell>
        </row>
        <row r="10142">
          <cell r="A10142">
            <v>981528191</v>
          </cell>
          <cell r="B10142" t="str">
            <v>Young</v>
          </cell>
          <cell r="C10142" t="str">
            <v>Helen</v>
          </cell>
          <cell r="D10142" t="str">
            <v>I</v>
          </cell>
          <cell r="E10142">
            <v>38976</v>
          </cell>
        </row>
        <row r="10143">
          <cell r="A10143">
            <v>981528191</v>
          </cell>
          <cell r="B10143" t="str">
            <v>Young</v>
          </cell>
          <cell r="C10143" t="str">
            <v>Helen</v>
          </cell>
          <cell r="D10143" t="str">
            <v>I</v>
          </cell>
          <cell r="E10143">
            <v>38976</v>
          </cell>
        </row>
        <row r="10144">
          <cell r="A10144">
            <v>981528191</v>
          </cell>
          <cell r="B10144" t="str">
            <v>Young</v>
          </cell>
          <cell r="C10144" t="str">
            <v>Helen</v>
          </cell>
          <cell r="D10144" t="str">
            <v>I</v>
          </cell>
          <cell r="E10144">
            <v>38976</v>
          </cell>
        </row>
        <row r="10145">
          <cell r="A10145">
            <v>981528191</v>
          </cell>
          <cell r="B10145" t="str">
            <v>Young</v>
          </cell>
          <cell r="C10145" t="str">
            <v>Helen</v>
          </cell>
          <cell r="D10145" t="str">
            <v>I</v>
          </cell>
          <cell r="E10145">
            <v>38976</v>
          </cell>
        </row>
        <row r="10146">
          <cell r="A10146">
            <v>981528191</v>
          </cell>
          <cell r="B10146" t="str">
            <v>Young</v>
          </cell>
          <cell r="C10146" t="str">
            <v>Helen</v>
          </cell>
          <cell r="D10146" t="str">
            <v>I</v>
          </cell>
          <cell r="E10146">
            <v>38976</v>
          </cell>
        </row>
        <row r="10147">
          <cell r="A10147">
            <v>981528191</v>
          </cell>
          <cell r="B10147" t="str">
            <v>Young</v>
          </cell>
          <cell r="C10147" t="str">
            <v>Helen</v>
          </cell>
          <cell r="D10147" t="str">
            <v>I</v>
          </cell>
          <cell r="E10147">
            <v>38976</v>
          </cell>
        </row>
        <row r="10148">
          <cell r="A10148">
            <v>981528191</v>
          </cell>
          <cell r="B10148" t="str">
            <v>Young</v>
          </cell>
          <cell r="C10148" t="str">
            <v>Helen</v>
          </cell>
          <cell r="D10148" t="str">
            <v>I</v>
          </cell>
          <cell r="E10148">
            <v>38976</v>
          </cell>
        </row>
        <row r="10149">
          <cell r="A10149">
            <v>981528191</v>
          </cell>
          <cell r="B10149" t="str">
            <v>Young</v>
          </cell>
          <cell r="C10149" t="str">
            <v>Helen</v>
          </cell>
          <cell r="D10149" t="str">
            <v>I</v>
          </cell>
          <cell r="E10149">
            <v>38976</v>
          </cell>
        </row>
        <row r="10150">
          <cell r="A10150">
            <v>981528191</v>
          </cell>
          <cell r="B10150" t="str">
            <v>Young</v>
          </cell>
          <cell r="C10150" t="str">
            <v>Helen</v>
          </cell>
          <cell r="D10150" t="str">
            <v>I</v>
          </cell>
          <cell r="E10150">
            <v>38976</v>
          </cell>
        </row>
        <row r="10151">
          <cell r="A10151">
            <v>981528191</v>
          </cell>
          <cell r="B10151" t="str">
            <v>Young</v>
          </cell>
          <cell r="C10151" t="str">
            <v>Helen</v>
          </cell>
          <cell r="D10151" t="str">
            <v>I</v>
          </cell>
          <cell r="E10151">
            <v>38976</v>
          </cell>
        </row>
        <row r="10152">
          <cell r="A10152">
            <v>981528191</v>
          </cell>
          <cell r="B10152" t="str">
            <v>Young</v>
          </cell>
          <cell r="C10152" t="str">
            <v>Helen</v>
          </cell>
          <cell r="D10152" t="str">
            <v>I</v>
          </cell>
          <cell r="E10152">
            <v>38976</v>
          </cell>
        </row>
        <row r="10153">
          <cell r="A10153">
            <v>981528191</v>
          </cell>
          <cell r="B10153" t="str">
            <v>Young</v>
          </cell>
          <cell r="C10153" t="str">
            <v>Helen</v>
          </cell>
          <cell r="D10153" t="str">
            <v>I</v>
          </cell>
          <cell r="E10153">
            <v>38976</v>
          </cell>
        </row>
        <row r="10154">
          <cell r="A10154">
            <v>981528191</v>
          </cell>
          <cell r="B10154" t="str">
            <v>Young</v>
          </cell>
          <cell r="C10154" t="str">
            <v>Helen</v>
          </cell>
          <cell r="D10154" t="str">
            <v>I</v>
          </cell>
          <cell r="E10154">
            <v>38976</v>
          </cell>
        </row>
        <row r="10155">
          <cell r="A10155">
            <v>981528191</v>
          </cell>
          <cell r="B10155" t="str">
            <v>Young</v>
          </cell>
          <cell r="C10155" t="str">
            <v>Helen</v>
          </cell>
          <cell r="D10155" t="str">
            <v>I</v>
          </cell>
          <cell r="E10155">
            <v>38976</v>
          </cell>
        </row>
        <row r="10156">
          <cell r="A10156">
            <v>981559065</v>
          </cell>
          <cell r="B10156" t="str">
            <v>McReynolds</v>
          </cell>
          <cell r="C10156" t="str">
            <v>Richard</v>
          </cell>
          <cell r="D10156" t="str">
            <v>H</v>
          </cell>
          <cell r="E10156">
            <v>38792</v>
          </cell>
        </row>
        <row r="10157">
          <cell r="A10157">
            <v>981559065</v>
          </cell>
          <cell r="B10157" t="str">
            <v>McReynolds</v>
          </cell>
          <cell r="C10157" t="str">
            <v>Richard</v>
          </cell>
          <cell r="D10157" t="str">
            <v>H</v>
          </cell>
          <cell r="E10157">
            <v>38792</v>
          </cell>
        </row>
        <row r="10158">
          <cell r="A10158">
            <v>981559065</v>
          </cell>
          <cell r="B10158" t="str">
            <v>McReynolds</v>
          </cell>
          <cell r="C10158" t="str">
            <v>Richard</v>
          </cell>
          <cell r="D10158" t="str">
            <v>H</v>
          </cell>
          <cell r="E10158">
            <v>38792</v>
          </cell>
        </row>
        <row r="10159">
          <cell r="A10159">
            <v>981577463</v>
          </cell>
          <cell r="B10159" t="str">
            <v>Hayden</v>
          </cell>
          <cell r="C10159" t="str">
            <v>Susan</v>
          </cell>
          <cell r="D10159" t="str">
            <v>C</v>
          </cell>
          <cell r="E10159">
            <v>39341</v>
          </cell>
        </row>
        <row r="10160">
          <cell r="A10160">
            <v>981577463</v>
          </cell>
          <cell r="B10160" t="str">
            <v>Hayden</v>
          </cell>
          <cell r="C10160" t="str">
            <v>Susan</v>
          </cell>
          <cell r="D10160" t="str">
            <v>C</v>
          </cell>
          <cell r="E10160">
            <v>39341</v>
          </cell>
        </row>
        <row r="10161">
          <cell r="A10161">
            <v>981577463</v>
          </cell>
          <cell r="B10161" t="str">
            <v>Hayden</v>
          </cell>
          <cell r="C10161" t="str">
            <v>Susan</v>
          </cell>
          <cell r="D10161" t="str">
            <v>C</v>
          </cell>
          <cell r="E10161">
            <v>39341</v>
          </cell>
        </row>
        <row r="10162">
          <cell r="A10162">
            <v>981577463</v>
          </cell>
          <cell r="B10162" t="str">
            <v>Hayden</v>
          </cell>
          <cell r="C10162" t="str">
            <v>Susan</v>
          </cell>
          <cell r="D10162" t="str">
            <v>C</v>
          </cell>
          <cell r="E10162">
            <v>39341</v>
          </cell>
        </row>
        <row r="10163">
          <cell r="A10163">
            <v>981577463</v>
          </cell>
          <cell r="B10163" t="str">
            <v>Hayden</v>
          </cell>
          <cell r="C10163" t="str">
            <v>Susan</v>
          </cell>
          <cell r="D10163" t="str">
            <v>C</v>
          </cell>
          <cell r="E10163">
            <v>39341</v>
          </cell>
        </row>
        <row r="10164">
          <cell r="A10164">
            <v>981577463</v>
          </cell>
          <cell r="B10164" t="str">
            <v>Hayden</v>
          </cell>
          <cell r="C10164" t="str">
            <v>Susan</v>
          </cell>
          <cell r="D10164" t="str">
            <v>C</v>
          </cell>
          <cell r="E10164">
            <v>39341</v>
          </cell>
        </row>
        <row r="10165">
          <cell r="A10165">
            <v>981577463</v>
          </cell>
          <cell r="B10165" t="str">
            <v>Hayden</v>
          </cell>
          <cell r="C10165" t="str">
            <v>Susan</v>
          </cell>
          <cell r="D10165" t="str">
            <v>E</v>
          </cell>
          <cell r="E10165">
            <v>35324</v>
          </cell>
        </row>
        <row r="10166">
          <cell r="A10166">
            <v>981579792</v>
          </cell>
          <cell r="B10166" t="str">
            <v>Kelly</v>
          </cell>
          <cell r="C10166" t="str">
            <v>Timothy</v>
          </cell>
          <cell r="D10166" t="str">
            <v>H</v>
          </cell>
          <cell r="E10166">
            <v>30851</v>
          </cell>
        </row>
        <row r="10167">
          <cell r="A10167">
            <v>981579792</v>
          </cell>
          <cell r="B10167" t="str">
            <v>Kelly</v>
          </cell>
          <cell r="C10167" t="str">
            <v>Timothy</v>
          </cell>
          <cell r="D10167" t="str">
            <v>H</v>
          </cell>
          <cell r="E10167">
            <v>30851</v>
          </cell>
        </row>
        <row r="10168">
          <cell r="A10168">
            <v>981579792</v>
          </cell>
          <cell r="B10168" t="str">
            <v>Kelly</v>
          </cell>
          <cell r="C10168" t="str">
            <v>Timothy</v>
          </cell>
          <cell r="D10168" t="str">
            <v>H</v>
          </cell>
          <cell r="E10168">
            <v>30851</v>
          </cell>
        </row>
        <row r="10169">
          <cell r="A10169">
            <v>981579792</v>
          </cell>
          <cell r="B10169" t="str">
            <v>Kelly</v>
          </cell>
          <cell r="C10169" t="str">
            <v>Timothy</v>
          </cell>
          <cell r="D10169" t="str">
            <v>H</v>
          </cell>
          <cell r="E10169">
            <v>30851</v>
          </cell>
        </row>
        <row r="10170">
          <cell r="A10170">
            <v>981579792</v>
          </cell>
          <cell r="B10170" t="str">
            <v>Kelly</v>
          </cell>
          <cell r="C10170" t="str">
            <v>Timothy</v>
          </cell>
          <cell r="D10170" t="str">
            <v>H</v>
          </cell>
          <cell r="E10170">
            <v>30851</v>
          </cell>
        </row>
        <row r="10171">
          <cell r="A10171">
            <v>981593523</v>
          </cell>
          <cell r="B10171" t="str">
            <v>DeLaTorre</v>
          </cell>
          <cell r="C10171" t="str">
            <v>Alan</v>
          </cell>
          <cell r="D10171" t="str">
            <v>Q</v>
          </cell>
          <cell r="E10171">
            <v>37515</v>
          </cell>
        </row>
        <row r="10172">
          <cell r="A10172">
            <v>981593523</v>
          </cell>
          <cell r="B10172" t="str">
            <v>DeLaTorre</v>
          </cell>
          <cell r="C10172" t="str">
            <v>Alan</v>
          </cell>
          <cell r="D10172" t="str">
            <v>Q</v>
          </cell>
          <cell r="E10172">
            <v>37515</v>
          </cell>
        </row>
        <row r="10173">
          <cell r="A10173">
            <v>981593523</v>
          </cell>
          <cell r="B10173" t="str">
            <v>DeLaTorre</v>
          </cell>
          <cell r="C10173" t="str">
            <v>Alan</v>
          </cell>
          <cell r="D10173" t="str">
            <v>Q</v>
          </cell>
          <cell r="E10173">
            <v>37515</v>
          </cell>
        </row>
        <row r="10174">
          <cell r="A10174">
            <v>981593523</v>
          </cell>
          <cell r="B10174" t="str">
            <v>DeLaTorre</v>
          </cell>
          <cell r="C10174" t="str">
            <v>Alan</v>
          </cell>
          <cell r="D10174" t="str">
            <v>Q</v>
          </cell>
          <cell r="E10174">
            <v>37515</v>
          </cell>
        </row>
        <row r="10175">
          <cell r="A10175">
            <v>981593523</v>
          </cell>
          <cell r="B10175" t="str">
            <v>DeLaTorre</v>
          </cell>
          <cell r="C10175" t="str">
            <v>Alan</v>
          </cell>
          <cell r="D10175" t="str">
            <v>Q</v>
          </cell>
          <cell r="E10175">
            <v>37515</v>
          </cell>
        </row>
        <row r="10176">
          <cell r="A10176">
            <v>981593523</v>
          </cell>
          <cell r="B10176" t="str">
            <v>DeLaTorre</v>
          </cell>
          <cell r="C10176" t="str">
            <v>Alan</v>
          </cell>
          <cell r="D10176" t="str">
            <v>Q</v>
          </cell>
          <cell r="E10176">
            <v>37515</v>
          </cell>
        </row>
        <row r="10177">
          <cell r="A10177">
            <v>981593523</v>
          </cell>
          <cell r="B10177" t="str">
            <v>DeLaTorre</v>
          </cell>
          <cell r="C10177" t="str">
            <v>Alan</v>
          </cell>
          <cell r="D10177" t="str">
            <v>Q</v>
          </cell>
          <cell r="E10177">
            <v>37515</v>
          </cell>
        </row>
        <row r="10178">
          <cell r="A10178">
            <v>981593523</v>
          </cell>
          <cell r="B10178" t="str">
            <v>DeLaTorre</v>
          </cell>
          <cell r="C10178" t="str">
            <v>Alan</v>
          </cell>
          <cell r="D10178" t="str">
            <v>Q</v>
          </cell>
          <cell r="E10178">
            <v>37515</v>
          </cell>
        </row>
        <row r="10179">
          <cell r="A10179">
            <v>981610603</v>
          </cell>
          <cell r="B10179" t="str">
            <v>Swart</v>
          </cell>
          <cell r="C10179" t="str">
            <v>Sandra</v>
          </cell>
          <cell r="D10179" t="str">
            <v>J</v>
          </cell>
          <cell r="E10179">
            <v>38626</v>
          </cell>
        </row>
        <row r="10180">
          <cell r="A10180">
            <v>981610603</v>
          </cell>
          <cell r="B10180" t="str">
            <v>Swart</v>
          </cell>
          <cell r="C10180" t="str">
            <v>Sandra</v>
          </cell>
          <cell r="D10180" t="str">
            <v>J</v>
          </cell>
          <cell r="E10180">
            <v>38626</v>
          </cell>
        </row>
        <row r="10181">
          <cell r="A10181">
            <v>981610603</v>
          </cell>
          <cell r="B10181" t="str">
            <v>Swart</v>
          </cell>
          <cell r="C10181" t="str">
            <v>Sandra</v>
          </cell>
          <cell r="D10181" t="str">
            <v>J</v>
          </cell>
          <cell r="E10181">
            <v>38626</v>
          </cell>
        </row>
        <row r="10182">
          <cell r="A10182">
            <v>981610603</v>
          </cell>
          <cell r="B10182" t="str">
            <v>Swart</v>
          </cell>
          <cell r="C10182" t="str">
            <v>Sandra</v>
          </cell>
          <cell r="D10182" t="str">
            <v>J</v>
          </cell>
          <cell r="E10182">
            <v>38626</v>
          </cell>
        </row>
        <row r="10183">
          <cell r="A10183">
            <v>981659622</v>
          </cell>
          <cell r="B10183" t="str">
            <v>Palmer</v>
          </cell>
          <cell r="C10183" t="str">
            <v>Andrew</v>
          </cell>
          <cell r="D10183" t="str">
            <v>E</v>
          </cell>
          <cell r="E10183">
            <v>37880</v>
          </cell>
        </row>
        <row r="10184">
          <cell r="A10184">
            <v>981659622</v>
          </cell>
          <cell r="B10184" t="str">
            <v>Palmer</v>
          </cell>
          <cell r="C10184" t="str">
            <v>Andrew</v>
          </cell>
          <cell r="D10184" t="str">
            <v>E</v>
          </cell>
          <cell r="E10184">
            <v>37880</v>
          </cell>
        </row>
        <row r="10185">
          <cell r="A10185">
            <v>981659622</v>
          </cell>
          <cell r="B10185" t="str">
            <v>Palmer</v>
          </cell>
          <cell r="C10185" t="str">
            <v>Andrew</v>
          </cell>
          <cell r="D10185" t="str">
            <v>E</v>
          </cell>
          <cell r="E10185">
            <v>37880</v>
          </cell>
        </row>
        <row r="10186">
          <cell r="A10186">
            <v>981662705</v>
          </cell>
          <cell r="B10186" t="str">
            <v>Pritchard</v>
          </cell>
          <cell r="C10186" t="str">
            <v>Parmely</v>
          </cell>
          <cell r="D10186" t="str">
            <v>A</v>
          </cell>
          <cell r="E10186">
            <v>38229</v>
          </cell>
        </row>
        <row r="10187">
          <cell r="A10187">
            <v>981662705</v>
          </cell>
          <cell r="B10187" t="str">
            <v>Pritchard</v>
          </cell>
          <cell r="C10187" t="str">
            <v>Parmely</v>
          </cell>
          <cell r="D10187" t="str">
            <v>A</v>
          </cell>
          <cell r="E10187">
            <v>38229</v>
          </cell>
        </row>
        <row r="10188">
          <cell r="A10188">
            <v>981683318</v>
          </cell>
          <cell r="B10188" t="str">
            <v>Toth</v>
          </cell>
          <cell r="C10188" t="str">
            <v>Kalman</v>
          </cell>
          <cell r="D10188" t="str">
            <v>B</v>
          </cell>
          <cell r="E10188">
            <v>39264</v>
          </cell>
        </row>
        <row r="10189">
          <cell r="A10189">
            <v>981683318</v>
          </cell>
          <cell r="B10189" t="str">
            <v>Toth</v>
          </cell>
          <cell r="C10189" t="str">
            <v>Kalman</v>
          </cell>
          <cell r="D10189" t="str">
            <v>B</v>
          </cell>
          <cell r="E10189">
            <v>39264</v>
          </cell>
        </row>
        <row r="10190">
          <cell r="A10190">
            <v>981729736</v>
          </cell>
          <cell r="B10190" t="str">
            <v>Mukhopadhyay</v>
          </cell>
          <cell r="C10190" t="str">
            <v>Swapna</v>
          </cell>
          <cell r="D10190" t="str">
            <v>B</v>
          </cell>
          <cell r="E10190">
            <v>38976</v>
          </cell>
        </row>
        <row r="10191">
          <cell r="A10191">
            <v>981729736</v>
          </cell>
          <cell r="B10191" t="str">
            <v>Mukhopadhyay</v>
          </cell>
          <cell r="C10191" t="str">
            <v>Swapna</v>
          </cell>
          <cell r="D10191" t="str">
            <v>B</v>
          </cell>
          <cell r="E10191">
            <v>38976</v>
          </cell>
        </row>
        <row r="10192">
          <cell r="A10192">
            <v>981729736</v>
          </cell>
          <cell r="B10192" t="str">
            <v>Mukhopadhyay</v>
          </cell>
          <cell r="C10192" t="str">
            <v>Swapna</v>
          </cell>
          <cell r="D10192" t="str">
            <v>B</v>
          </cell>
          <cell r="E10192">
            <v>38976</v>
          </cell>
        </row>
        <row r="10193">
          <cell r="A10193">
            <v>981729736</v>
          </cell>
          <cell r="B10193" t="str">
            <v>Mukhopadhyay</v>
          </cell>
          <cell r="C10193" t="str">
            <v>Swapna</v>
          </cell>
          <cell r="D10193" t="str">
            <v>B</v>
          </cell>
          <cell r="E10193">
            <v>38976</v>
          </cell>
        </row>
        <row r="10194">
          <cell r="A10194">
            <v>981729736</v>
          </cell>
          <cell r="B10194" t="str">
            <v>Mukhopadhyay</v>
          </cell>
          <cell r="C10194" t="str">
            <v>Swapna</v>
          </cell>
          <cell r="D10194" t="str">
            <v>B</v>
          </cell>
          <cell r="E10194">
            <v>38976</v>
          </cell>
        </row>
        <row r="10195">
          <cell r="A10195">
            <v>981757372</v>
          </cell>
          <cell r="B10195" t="str">
            <v>Hawley</v>
          </cell>
          <cell r="C10195" t="str">
            <v>Carol</v>
          </cell>
          <cell r="D10195" t="str">
            <v>E</v>
          </cell>
          <cell r="E10195">
            <v>37331</v>
          </cell>
        </row>
        <row r="10196">
          <cell r="A10196">
            <v>981757372</v>
          </cell>
          <cell r="B10196" t="str">
            <v>Hawley</v>
          </cell>
          <cell r="C10196" t="str">
            <v>Carol</v>
          </cell>
          <cell r="D10196" t="str">
            <v>E</v>
          </cell>
          <cell r="E10196">
            <v>37331</v>
          </cell>
        </row>
        <row r="10197">
          <cell r="A10197">
            <v>981757372</v>
          </cell>
          <cell r="B10197" t="str">
            <v>Hawley</v>
          </cell>
          <cell r="C10197" t="str">
            <v>Carol</v>
          </cell>
          <cell r="D10197" t="str">
            <v>E</v>
          </cell>
          <cell r="E10197">
            <v>37331</v>
          </cell>
        </row>
        <row r="10198">
          <cell r="A10198">
            <v>981757372</v>
          </cell>
          <cell r="B10198" t="str">
            <v>Hawley</v>
          </cell>
          <cell r="C10198" t="str">
            <v>Carol</v>
          </cell>
          <cell r="D10198" t="str">
            <v>E</v>
          </cell>
          <cell r="E10198">
            <v>37331</v>
          </cell>
        </row>
        <row r="10199">
          <cell r="A10199">
            <v>981757372</v>
          </cell>
          <cell r="B10199" t="str">
            <v>Hawley</v>
          </cell>
          <cell r="C10199" t="str">
            <v>Carol</v>
          </cell>
          <cell r="D10199" t="str">
            <v>E</v>
          </cell>
          <cell r="E10199">
            <v>37331</v>
          </cell>
        </row>
        <row r="10200">
          <cell r="A10200">
            <v>981757372</v>
          </cell>
          <cell r="B10200" t="str">
            <v>Hawley</v>
          </cell>
          <cell r="C10200" t="str">
            <v>Carol</v>
          </cell>
          <cell r="D10200" t="str">
            <v>E</v>
          </cell>
          <cell r="E10200">
            <v>37331</v>
          </cell>
        </row>
        <row r="10201">
          <cell r="A10201">
            <v>981757372</v>
          </cell>
          <cell r="B10201" t="str">
            <v>Hawley</v>
          </cell>
          <cell r="C10201" t="str">
            <v>Carol</v>
          </cell>
          <cell r="D10201" t="str">
            <v>E</v>
          </cell>
          <cell r="E10201">
            <v>37331</v>
          </cell>
        </row>
        <row r="10202">
          <cell r="A10202">
            <v>981757372</v>
          </cell>
          <cell r="B10202" t="str">
            <v>Hawley</v>
          </cell>
          <cell r="C10202" t="str">
            <v>Carol</v>
          </cell>
          <cell r="D10202" t="str">
            <v>E</v>
          </cell>
          <cell r="E10202">
            <v>37331</v>
          </cell>
        </row>
        <row r="10203">
          <cell r="A10203">
            <v>981769576</v>
          </cell>
          <cell r="B10203" t="str">
            <v>Herron</v>
          </cell>
          <cell r="C10203" t="str">
            <v>Kathleen</v>
          </cell>
          <cell r="D10203" t="str">
            <v>E</v>
          </cell>
          <cell r="E10203">
            <v>39157</v>
          </cell>
        </row>
        <row r="10204">
          <cell r="A10204">
            <v>981769576</v>
          </cell>
          <cell r="B10204" t="str">
            <v>Herron</v>
          </cell>
          <cell r="C10204" t="str">
            <v>Kathleen</v>
          </cell>
          <cell r="D10204" t="str">
            <v>E</v>
          </cell>
          <cell r="E10204">
            <v>39157</v>
          </cell>
        </row>
        <row r="10205">
          <cell r="A10205">
            <v>981769576</v>
          </cell>
          <cell r="B10205" t="str">
            <v>Herron</v>
          </cell>
          <cell r="C10205" t="str">
            <v>Kathleen</v>
          </cell>
          <cell r="D10205" t="str">
            <v>E</v>
          </cell>
          <cell r="E10205">
            <v>39157</v>
          </cell>
        </row>
        <row r="10206">
          <cell r="A10206">
            <v>981769576</v>
          </cell>
          <cell r="B10206" t="str">
            <v>Herron</v>
          </cell>
          <cell r="C10206" t="str">
            <v>Kathleen</v>
          </cell>
          <cell r="D10206" t="str">
            <v>E</v>
          </cell>
          <cell r="E10206">
            <v>39157</v>
          </cell>
        </row>
        <row r="10207">
          <cell r="A10207">
            <v>981776866</v>
          </cell>
          <cell r="B10207" t="str">
            <v>Johnston</v>
          </cell>
          <cell r="C10207" t="str">
            <v>Dolores</v>
          </cell>
          <cell r="D10207" t="str">
            <v>E</v>
          </cell>
          <cell r="E10207">
            <v>37971</v>
          </cell>
        </row>
        <row r="10208">
          <cell r="A10208">
            <v>981776866</v>
          </cell>
          <cell r="B10208" t="str">
            <v>Johnston</v>
          </cell>
          <cell r="C10208" t="str">
            <v>Dolores</v>
          </cell>
          <cell r="D10208" t="str">
            <v>E</v>
          </cell>
          <cell r="E10208">
            <v>37971</v>
          </cell>
        </row>
        <row r="10209">
          <cell r="A10209">
            <v>981776866</v>
          </cell>
          <cell r="B10209" t="str">
            <v>Johnston</v>
          </cell>
          <cell r="C10209" t="str">
            <v>Dolores</v>
          </cell>
          <cell r="D10209" t="str">
            <v>E</v>
          </cell>
          <cell r="E10209">
            <v>37971</v>
          </cell>
        </row>
        <row r="10210">
          <cell r="A10210">
            <v>981776866</v>
          </cell>
          <cell r="B10210" t="str">
            <v>Johnston</v>
          </cell>
          <cell r="C10210" t="str">
            <v>Dolores</v>
          </cell>
          <cell r="D10210" t="str">
            <v>E</v>
          </cell>
          <cell r="E10210">
            <v>37971</v>
          </cell>
        </row>
        <row r="10211">
          <cell r="A10211">
            <v>981776866</v>
          </cell>
          <cell r="B10211" t="str">
            <v>Johnston</v>
          </cell>
          <cell r="C10211" t="str">
            <v>Dolores</v>
          </cell>
          <cell r="D10211" t="str">
            <v>E</v>
          </cell>
          <cell r="E10211">
            <v>37971</v>
          </cell>
        </row>
        <row r="10212">
          <cell r="A10212">
            <v>981847231</v>
          </cell>
          <cell r="B10212" t="str">
            <v>Carruthers</v>
          </cell>
          <cell r="C10212" t="str">
            <v>John</v>
          </cell>
          <cell r="D10212" t="str">
            <v>A</v>
          </cell>
          <cell r="E10212">
            <v>38329</v>
          </cell>
        </row>
        <row r="10213">
          <cell r="A10213">
            <v>981847231</v>
          </cell>
          <cell r="B10213" t="str">
            <v>Carruthers</v>
          </cell>
          <cell r="C10213" t="str">
            <v>John</v>
          </cell>
          <cell r="D10213" t="str">
            <v>A</v>
          </cell>
          <cell r="E10213">
            <v>38329</v>
          </cell>
        </row>
        <row r="10214">
          <cell r="A10214">
            <v>981847231</v>
          </cell>
          <cell r="B10214" t="str">
            <v>Carruthers</v>
          </cell>
          <cell r="C10214" t="str">
            <v>John</v>
          </cell>
          <cell r="D10214" t="str">
            <v>A</v>
          </cell>
          <cell r="E10214">
            <v>38329</v>
          </cell>
        </row>
        <row r="10215">
          <cell r="A10215">
            <v>981875463</v>
          </cell>
          <cell r="B10215" t="str">
            <v>Karafotias</v>
          </cell>
          <cell r="C10215" t="str">
            <v>Nickolas</v>
          </cell>
          <cell r="D10215" t="str">
            <v>E</v>
          </cell>
          <cell r="E10215">
            <v>39067</v>
          </cell>
        </row>
        <row r="10216">
          <cell r="A10216">
            <v>981875463</v>
          </cell>
          <cell r="B10216" t="str">
            <v>Karafotias</v>
          </cell>
          <cell r="C10216" t="str">
            <v>Nickolas</v>
          </cell>
          <cell r="D10216" t="str">
            <v>E</v>
          </cell>
          <cell r="E10216">
            <v>39067</v>
          </cell>
        </row>
        <row r="10217">
          <cell r="A10217">
            <v>981875463</v>
          </cell>
          <cell r="B10217" t="str">
            <v>Karafotias</v>
          </cell>
          <cell r="C10217" t="str">
            <v>Nickolas</v>
          </cell>
          <cell r="D10217" t="str">
            <v>E</v>
          </cell>
          <cell r="E10217">
            <v>39067</v>
          </cell>
        </row>
        <row r="10218">
          <cell r="A10218">
            <v>981875463</v>
          </cell>
          <cell r="B10218" t="str">
            <v>Karafotias</v>
          </cell>
          <cell r="C10218" t="str">
            <v>Nickolas</v>
          </cell>
          <cell r="D10218" t="str">
            <v>E</v>
          </cell>
          <cell r="E10218">
            <v>39067</v>
          </cell>
        </row>
        <row r="10219">
          <cell r="A10219">
            <v>981875463</v>
          </cell>
          <cell r="B10219" t="str">
            <v>Karafotias</v>
          </cell>
          <cell r="C10219" t="str">
            <v>Nickolas</v>
          </cell>
          <cell r="D10219" t="str">
            <v>E</v>
          </cell>
          <cell r="E10219">
            <v>39067</v>
          </cell>
        </row>
        <row r="10220">
          <cell r="A10220">
            <v>981875463</v>
          </cell>
          <cell r="B10220" t="str">
            <v>Karafotias</v>
          </cell>
          <cell r="C10220" t="str">
            <v>Nickolas</v>
          </cell>
          <cell r="D10220" t="str">
            <v>E</v>
          </cell>
          <cell r="E10220">
            <v>39067</v>
          </cell>
        </row>
        <row r="10221">
          <cell r="A10221">
            <v>981875463</v>
          </cell>
          <cell r="B10221" t="str">
            <v>Karafotias</v>
          </cell>
          <cell r="C10221" t="str">
            <v>Nickolas</v>
          </cell>
          <cell r="D10221" t="str">
            <v>E</v>
          </cell>
          <cell r="E10221">
            <v>39067</v>
          </cell>
        </row>
        <row r="10222">
          <cell r="A10222">
            <v>981875463</v>
          </cell>
          <cell r="B10222" t="str">
            <v>Karafotias</v>
          </cell>
          <cell r="C10222" t="str">
            <v>Nickolas</v>
          </cell>
          <cell r="D10222" t="str">
            <v>E</v>
          </cell>
          <cell r="E10222">
            <v>39067</v>
          </cell>
        </row>
        <row r="10223">
          <cell r="A10223">
            <v>981875463</v>
          </cell>
          <cell r="B10223" t="str">
            <v>Karafotias</v>
          </cell>
          <cell r="C10223" t="str">
            <v>Nickolas</v>
          </cell>
          <cell r="D10223" t="str">
            <v>E</v>
          </cell>
          <cell r="E10223">
            <v>39067</v>
          </cell>
        </row>
        <row r="10224">
          <cell r="A10224">
            <v>981931213</v>
          </cell>
          <cell r="B10224" t="str">
            <v>Weingrad</v>
          </cell>
          <cell r="C10224" t="str">
            <v>Michael</v>
          </cell>
          <cell r="D10224" t="str">
            <v>C</v>
          </cell>
          <cell r="E10224">
            <v>38246</v>
          </cell>
        </row>
        <row r="10225">
          <cell r="A10225">
            <v>981931213</v>
          </cell>
          <cell r="B10225" t="str">
            <v>Weingrad</v>
          </cell>
          <cell r="C10225" t="str">
            <v>Michael</v>
          </cell>
          <cell r="D10225" t="str">
            <v>C</v>
          </cell>
          <cell r="E10225">
            <v>38246</v>
          </cell>
        </row>
        <row r="10226">
          <cell r="A10226">
            <v>981931213</v>
          </cell>
          <cell r="B10226" t="str">
            <v>Weingrad</v>
          </cell>
          <cell r="C10226" t="str">
            <v>Michael</v>
          </cell>
          <cell r="D10226" t="str">
            <v>C</v>
          </cell>
          <cell r="E10226">
            <v>38246</v>
          </cell>
        </row>
        <row r="10227">
          <cell r="A10227">
            <v>981931213</v>
          </cell>
          <cell r="B10227" t="str">
            <v>Weingrad</v>
          </cell>
          <cell r="C10227" t="str">
            <v>Michael</v>
          </cell>
          <cell r="D10227" t="str">
            <v>C</v>
          </cell>
          <cell r="E10227">
            <v>38246</v>
          </cell>
        </row>
        <row r="10228">
          <cell r="A10228">
            <v>981931213</v>
          </cell>
          <cell r="B10228" t="str">
            <v>Weingrad</v>
          </cell>
          <cell r="C10228" t="str">
            <v>Michael</v>
          </cell>
          <cell r="D10228" t="str">
            <v>C</v>
          </cell>
          <cell r="E10228">
            <v>38246</v>
          </cell>
        </row>
        <row r="10229">
          <cell r="A10229">
            <v>981931213</v>
          </cell>
          <cell r="B10229" t="str">
            <v>Weingrad</v>
          </cell>
          <cell r="C10229" t="str">
            <v>Michael</v>
          </cell>
          <cell r="D10229" t="str">
            <v>C</v>
          </cell>
          <cell r="E10229">
            <v>38246</v>
          </cell>
        </row>
        <row r="10230">
          <cell r="A10230">
            <v>981931213</v>
          </cell>
          <cell r="B10230" t="str">
            <v>Weingrad</v>
          </cell>
          <cell r="C10230" t="str">
            <v>Michael</v>
          </cell>
          <cell r="D10230" t="str">
            <v>C</v>
          </cell>
          <cell r="E10230">
            <v>38246</v>
          </cell>
        </row>
        <row r="10231">
          <cell r="A10231">
            <v>981956414</v>
          </cell>
          <cell r="B10231" t="str">
            <v>Merci</v>
          </cell>
          <cell r="C10231" t="str">
            <v>Susan</v>
          </cell>
          <cell r="D10231" t="str">
            <v>E</v>
          </cell>
          <cell r="E10231">
            <v>38611</v>
          </cell>
        </row>
        <row r="10232">
          <cell r="A10232">
            <v>981956414</v>
          </cell>
          <cell r="B10232" t="str">
            <v>Merci</v>
          </cell>
          <cell r="C10232" t="str">
            <v>Susan</v>
          </cell>
          <cell r="D10232" t="str">
            <v>E</v>
          </cell>
          <cell r="E10232">
            <v>38611</v>
          </cell>
        </row>
        <row r="10233">
          <cell r="A10233">
            <v>981956414</v>
          </cell>
          <cell r="B10233" t="str">
            <v>Merci</v>
          </cell>
          <cell r="C10233" t="str">
            <v>Susan</v>
          </cell>
          <cell r="D10233" t="str">
            <v>E</v>
          </cell>
          <cell r="E10233">
            <v>38611</v>
          </cell>
        </row>
        <row r="10234">
          <cell r="A10234">
            <v>981956414</v>
          </cell>
          <cell r="B10234" t="str">
            <v>Merci</v>
          </cell>
          <cell r="C10234" t="str">
            <v>Susan</v>
          </cell>
          <cell r="D10234" t="str">
            <v>H</v>
          </cell>
          <cell r="E10234">
            <v>37515</v>
          </cell>
        </row>
        <row r="10235">
          <cell r="A10235">
            <v>981956414</v>
          </cell>
          <cell r="B10235" t="str">
            <v>Merci</v>
          </cell>
          <cell r="C10235" t="str">
            <v>Susan</v>
          </cell>
          <cell r="D10235" t="str">
            <v>H</v>
          </cell>
          <cell r="E10235">
            <v>37515</v>
          </cell>
        </row>
        <row r="10236">
          <cell r="A10236">
            <v>981956414</v>
          </cell>
          <cell r="B10236" t="str">
            <v>Merci</v>
          </cell>
          <cell r="C10236" t="str">
            <v>Susan</v>
          </cell>
          <cell r="D10236" t="str">
            <v>H</v>
          </cell>
          <cell r="E10236">
            <v>37515</v>
          </cell>
        </row>
        <row r="10237">
          <cell r="A10237">
            <v>981956414</v>
          </cell>
          <cell r="B10237" t="str">
            <v>Merci</v>
          </cell>
          <cell r="C10237" t="str">
            <v>Susan</v>
          </cell>
          <cell r="D10237" t="str">
            <v>H</v>
          </cell>
          <cell r="E10237">
            <v>37515</v>
          </cell>
        </row>
        <row r="10238">
          <cell r="A10238">
            <v>981956414</v>
          </cell>
          <cell r="B10238" t="str">
            <v>Merci</v>
          </cell>
          <cell r="C10238" t="str">
            <v>Susan</v>
          </cell>
          <cell r="D10238" t="str">
            <v>H</v>
          </cell>
          <cell r="E10238">
            <v>37515</v>
          </cell>
        </row>
        <row r="10239">
          <cell r="A10239">
            <v>981956414</v>
          </cell>
          <cell r="B10239" t="str">
            <v>Merci</v>
          </cell>
          <cell r="C10239" t="str">
            <v>Susan</v>
          </cell>
          <cell r="D10239" t="str">
            <v>H</v>
          </cell>
          <cell r="E10239">
            <v>37515</v>
          </cell>
        </row>
        <row r="10240">
          <cell r="A10240">
            <v>981994172</v>
          </cell>
          <cell r="B10240" t="str">
            <v>Johnson</v>
          </cell>
          <cell r="C10240" t="str">
            <v>Steven</v>
          </cell>
          <cell r="D10240" t="str">
            <v>C</v>
          </cell>
          <cell r="E10240">
            <v>38792</v>
          </cell>
        </row>
        <row r="10241">
          <cell r="A10241">
            <v>981994172</v>
          </cell>
          <cell r="B10241" t="str">
            <v>Johnson</v>
          </cell>
          <cell r="C10241" t="str">
            <v>Steven</v>
          </cell>
          <cell r="D10241" t="str">
            <v>C</v>
          </cell>
          <cell r="E10241">
            <v>38792</v>
          </cell>
        </row>
        <row r="10242">
          <cell r="A10242">
            <v>981994172</v>
          </cell>
          <cell r="B10242" t="str">
            <v>Johnson</v>
          </cell>
          <cell r="C10242" t="str">
            <v>Steven</v>
          </cell>
          <cell r="D10242" t="str">
            <v>C</v>
          </cell>
          <cell r="E10242">
            <v>38792</v>
          </cell>
        </row>
        <row r="10243">
          <cell r="A10243">
            <v>981994172</v>
          </cell>
          <cell r="B10243" t="str">
            <v>Johnson</v>
          </cell>
          <cell r="C10243" t="str">
            <v>Steven</v>
          </cell>
          <cell r="D10243" t="str">
            <v>C</v>
          </cell>
          <cell r="E10243">
            <v>38792</v>
          </cell>
        </row>
        <row r="10244">
          <cell r="A10244">
            <v>981994172</v>
          </cell>
          <cell r="B10244" t="str">
            <v>Johnson</v>
          </cell>
          <cell r="C10244" t="str">
            <v>Steven</v>
          </cell>
          <cell r="D10244" t="str">
            <v>C</v>
          </cell>
          <cell r="E10244">
            <v>38792</v>
          </cell>
        </row>
        <row r="10245">
          <cell r="A10245">
            <v>981994172</v>
          </cell>
          <cell r="B10245" t="str">
            <v>Johnson</v>
          </cell>
          <cell r="C10245" t="str">
            <v>Steven</v>
          </cell>
          <cell r="D10245" t="str">
            <v>C</v>
          </cell>
          <cell r="E10245">
            <v>38792</v>
          </cell>
        </row>
        <row r="10246">
          <cell r="A10246">
            <v>981994172</v>
          </cell>
          <cell r="B10246" t="str">
            <v>Johnson</v>
          </cell>
          <cell r="C10246" t="str">
            <v>Steven</v>
          </cell>
          <cell r="D10246" t="str">
            <v>C</v>
          </cell>
          <cell r="E10246">
            <v>38792</v>
          </cell>
        </row>
        <row r="10247">
          <cell r="A10247">
            <v>981994172</v>
          </cell>
          <cell r="B10247" t="str">
            <v>Johnson</v>
          </cell>
          <cell r="C10247" t="str">
            <v>Steven</v>
          </cell>
          <cell r="D10247" t="str">
            <v>C</v>
          </cell>
          <cell r="E10247">
            <v>38792</v>
          </cell>
        </row>
        <row r="10248">
          <cell r="A10248">
            <v>981994172</v>
          </cell>
          <cell r="B10248" t="str">
            <v>Johnson</v>
          </cell>
          <cell r="C10248" t="str">
            <v>Steven</v>
          </cell>
          <cell r="D10248" t="str">
            <v>C</v>
          </cell>
          <cell r="E10248">
            <v>38792</v>
          </cell>
        </row>
        <row r="10249">
          <cell r="A10249">
            <v>981994172</v>
          </cell>
          <cell r="B10249" t="str">
            <v>Johnson</v>
          </cell>
          <cell r="C10249" t="str">
            <v>Steven</v>
          </cell>
          <cell r="D10249" t="str">
            <v>C</v>
          </cell>
          <cell r="E10249">
            <v>38792</v>
          </cell>
        </row>
        <row r="10250">
          <cell r="A10250">
            <v>982015377</v>
          </cell>
          <cell r="B10250" t="str">
            <v>Marsh</v>
          </cell>
          <cell r="C10250" t="str">
            <v>Lisa</v>
          </cell>
          <cell r="D10250" t="str">
            <v>E</v>
          </cell>
          <cell r="E10250">
            <v>37515</v>
          </cell>
        </row>
        <row r="10251">
          <cell r="A10251">
            <v>982015377</v>
          </cell>
          <cell r="B10251" t="str">
            <v>Marsh</v>
          </cell>
          <cell r="C10251" t="str">
            <v>Lisa</v>
          </cell>
          <cell r="D10251" t="str">
            <v>E</v>
          </cell>
          <cell r="E10251">
            <v>37515</v>
          </cell>
        </row>
        <row r="10252">
          <cell r="A10252">
            <v>982015377</v>
          </cell>
          <cell r="B10252" t="str">
            <v>Marsh</v>
          </cell>
          <cell r="C10252" t="str">
            <v>Lisa</v>
          </cell>
          <cell r="D10252" t="str">
            <v>E</v>
          </cell>
          <cell r="E10252">
            <v>37515</v>
          </cell>
        </row>
        <row r="10253">
          <cell r="A10253">
            <v>982015377</v>
          </cell>
          <cell r="B10253" t="str">
            <v>Marsh</v>
          </cell>
          <cell r="C10253" t="str">
            <v>Lisa</v>
          </cell>
          <cell r="D10253" t="str">
            <v>E</v>
          </cell>
          <cell r="E10253">
            <v>37515</v>
          </cell>
        </row>
        <row r="10254">
          <cell r="A10254">
            <v>982015377</v>
          </cell>
          <cell r="B10254" t="str">
            <v>Marsh</v>
          </cell>
          <cell r="C10254" t="str">
            <v>Lisa</v>
          </cell>
          <cell r="D10254" t="str">
            <v>E</v>
          </cell>
          <cell r="E10254">
            <v>37515</v>
          </cell>
        </row>
        <row r="10255">
          <cell r="A10255">
            <v>982015377</v>
          </cell>
          <cell r="B10255" t="str">
            <v>Marsh</v>
          </cell>
          <cell r="C10255" t="str">
            <v>Lisa</v>
          </cell>
          <cell r="D10255" t="str">
            <v>E</v>
          </cell>
          <cell r="E10255">
            <v>37515</v>
          </cell>
        </row>
        <row r="10256">
          <cell r="A10256">
            <v>982015377</v>
          </cell>
          <cell r="B10256" t="str">
            <v>Marsh</v>
          </cell>
          <cell r="C10256" t="str">
            <v>Lisa</v>
          </cell>
          <cell r="D10256" t="str">
            <v>E</v>
          </cell>
          <cell r="E10256">
            <v>37515</v>
          </cell>
        </row>
        <row r="10257">
          <cell r="A10257">
            <v>982015377</v>
          </cell>
          <cell r="B10257" t="str">
            <v>Marsh</v>
          </cell>
          <cell r="C10257" t="str">
            <v>Lisa</v>
          </cell>
          <cell r="D10257" t="str">
            <v>E</v>
          </cell>
          <cell r="E10257">
            <v>37515</v>
          </cell>
        </row>
        <row r="10258">
          <cell r="A10258">
            <v>982032905</v>
          </cell>
          <cell r="B10258" t="str">
            <v>Wollner</v>
          </cell>
          <cell r="C10258" t="str">
            <v>Craig</v>
          </cell>
          <cell r="D10258" t="str">
            <v>A</v>
          </cell>
          <cell r="E10258">
            <v>35247</v>
          </cell>
        </row>
        <row r="10259">
          <cell r="A10259">
            <v>982032905</v>
          </cell>
          <cell r="B10259" t="str">
            <v>Wollner</v>
          </cell>
          <cell r="C10259" t="str">
            <v>Craig</v>
          </cell>
          <cell r="D10259" t="str">
            <v>A</v>
          </cell>
          <cell r="E10259">
            <v>35247</v>
          </cell>
        </row>
        <row r="10260">
          <cell r="A10260">
            <v>982036006</v>
          </cell>
          <cell r="B10260" t="str">
            <v>Sanders</v>
          </cell>
          <cell r="C10260" t="str">
            <v>Jeff</v>
          </cell>
          <cell r="D10260" t="str">
            <v>H</v>
          </cell>
          <cell r="E10260">
            <v>38792</v>
          </cell>
        </row>
        <row r="10261">
          <cell r="A10261">
            <v>982036006</v>
          </cell>
          <cell r="B10261" t="str">
            <v>Sanders</v>
          </cell>
          <cell r="C10261" t="str">
            <v>Jeff</v>
          </cell>
          <cell r="D10261" t="str">
            <v>H</v>
          </cell>
          <cell r="E10261">
            <v>38792</v>
          </cell>
        </row>
        <row r="10262">
          <cell r="A10262">
            <v>982043967</v>
          </cell>
          <cell r="B10262" t="str">
            <v>Cruikshank</v>
          </cell>
          <cell r="C10262" t="str">
            <v>Kenneth</v>
          </cell>
          <cell r="D10262" t="str">
            <v>B</v>
          </cell>
          <cell r="E10262">
            <v>36785</v>
          </cell>
        </row>
        <row r="10263">
          <cell r="A10263">
            <v>982043967</v>
          </cell>
          <cell r="B10263" t="str">
            <v>Cruikshank</v>
          </cell>
          <cell r="C10263" t="str">
            <v>Kenneth</v>
          </cell>
          <cell r="D10263" t="str">
            <v>B</v>
          </cell>
          <cell r="E10263">
            <v>36785</v>
          </cell>
        </row>
        <row r="10264">
          <cell r="A10264">
            <v>982043967</v>
          </cell>
          <cell r="B10264" t="str">
            <v>Cruikshank</v>
          </cell>
          <cell r="C10264" t="str">
            <v>Kenneth</v>
          </cell>
          <cell r="D10264" t="str">
            <v>B</v>
          </cell>
          <cell r="E10264">
            <v>36785</v>
          </cell>
        </row>
        <row r="10265">
          <cell r="A10265">
            <v>982043967</v>
          </cell>
          <cell r="B10265" t="str">
            <v>Cruikshank</v>
          </cell>
          <cell r="C10265" t="str">
            <v>Kenneth</v>
          </cell>
          <cell r="D10265" t="str">
            <v>B</v>
          </cell>
          <cell r="E10265">
            <v>36785</v>
          </cell>
        </row>
        <row r="10266">
          <cell r="A10266">
            <v>982043967</v>
          </cell>
          <cell r="B10266" t="str">
            <v>Cruikshank</v>
          </cell>
          <cell r="C10266" t="str">
            <v>Kenneth</v>
          </cell>
          <cell r="D10266" t="str">
            <v>B</v>
          </cell>
          <cell r="E10266">
            <v>36785</v>
          </cell>
        </row>
        <row r="10267">
          <cell r="A10267">
            <v>982043967</v>
          </cell>
          <cell r="B10267" t="str">
            <v>Cruikshank</v>
          </cell>
          <cell r="C10267" t="str">
            <v>Kenneth</v>
          </cell>
          <cell r="D10267" t="str">
            <v>B</v>
          </cell>
          <cell r="E10267">
            <v>36785</v>
          </cell>
        </row>
        <row r="10268">
          <cell r="A10268">
            <v>982043967</v>
          </cell>
          <cell r="B10268" t="str">
            <v>Cruikshank</v>
          </cell>
          <cell r="C10268" t="str">
            <v>Kenneth</v>
          </cell>
          <cell r="D10268" t="str">
            <v>B</v>
          </cell>
          <cell r="E10268">
            <v>36785</v>
          </cell>
        </row>
        <row r="10269">
          <cell r="A10269">
            <v>982050805</v>
          </cell>
          <cell r="B10269" t="str">
            <v>Petti</v>
          </cell>
          <cell r="C10269" t="str">
            <v>Amy</v>
          </cell>
          <cell r="D10269" t="str">
            <v>N</v>
          </cell>
          <cell r="E10269">
            <v>36708</v>
          </cell>
        </row>
        <row r="10270">
          <cell r="A10270">
            <v>982050805</v>
          </cell>
          <cell r="B10270" t="str">
            <v>Petti</v>
          </cell>
          <cell r="C10270" t="str">
            <v>Amy</v>
          </cell>
          <cell r="D10270" t="str">
            <v>N</v>
          </cell>
          <cell r="E10270">
            <v>36708</v>
          </cell>
        </row>
        <row r="10271">
          <cell r="A10271">
            <v>982053221</v>
          </cell>
          <cell r="B10271" t="str">
            <v>Fitzmaurice</v>
          </cell>
          <cell r="C10271" t="str">
            <v>Celine</v>
          </cell>
          <cell r="D10271" t="str">
            <v>E</v>
          </cell>
          <cell r="E10271">
            <v>39341</v>
          </cell>
        </row>
        <row r="10272">
          <cell r="A10272">
            <v>982053221</v>
          </cell>
          <cell r="B10272" t="str">
            <v>Fitzmaurice</v>
          </cell>
          <cell r="C10272" t="str">
            <v>Celine</v>
          </cell>
          <cell r="D10272" t="str">
            <v>E</v>
          </cell>
          <cell r="E10272">
            <v>39341</v>
          </cell>
        </row>
        <row r="10273">
          <cell r="A10273">
            <v>982053221</v>
          </cell>
          <cell r="B10273" t="str">
            <v>Fitzmaurice</v>
          </cell>
          <cell r="C10273" t="str">
            <v>Celine</v>
          </cell>
          <cell r="D10273" t="str">
            <v>E</v>
          </cell>
          <cell r="E10273">
            <v>39341</v>
          </cell>
        </row>
        <row r="10274">
          <cell r="A10274">
            <v>982053221</v>
          </cell>
          <cell r="B10274" t="str">
            <v>Fitzmaurice</v>
          </cell>
          <cell r="C10274" t="str">
            <v>Celine</v>
          </cell>
          <cell r="D10274" t="str">
            <v>E</v>
          </cell>
          <cell r="E10274">
            <v>39341</v>
          </cell>
        </row>
        <row r="10275">
          <cell r="A10275">
            <v>982053221</v>
          </cell>
          <cell r="B10275" t="str">
            <v>Fitzmaurice</v>
          </cell>
          <cell r="C10275" t="str">
            <v>Celine</v>
          </cell>
          <cell r="D10275" t="str">
            <v>E</v>
          </cell>
          <cell r="E10275">
            <v>39341</v>
          </cell>
        </row>
        <row r="10276">
          <cell r="A10276">
            <v>982053221</v>
          </cell>
          <cell r="B10276" t="str">
            <v>Fitzmaurice</v>
          </cell>
          <cell r="C10276" t="str">
            <v>Celine</v>
          </cell>
          <cell r="D10276" t="str">
            <v>E</v>
          </cell>
          <cell r="E10276">
            <v>39341</v>
          </cell>
        </row>
        <row r="10277">
          <cell r="A10277">
            <v>982053221</v>
          </cell>
          <cell r="B10277" t="str">
            <v>Fitzmaurice</v>
          </cell>
          <cell r="C10277" t="str">
            <v>Celine</v>
          </cell>
          <cell r="D10277" t="str">
            <v>E</v>
          </cell>
          <cell r="E10277">
            <v>39341</v>
          </cell>
        </row>
        <row r="10278">
          <cell r="A10278">
            <v>982053221</v>
          </cell>
          <cell r="B10278" t="str">
            <v>Fitzmaurice</v>
          </cell>
          <cell r="C10278" t="str">
            <v>Celine</v>
          </cell>
          <cell r="D10278" t="str">
            <v>N</v>
          </cell>
          <cell r="E10278">
            <v>37241</v>
          </cell>
        </row>
        <row r="10279">
          <cell r="A10279">
            <v>982053221</v>
          </cell>
          <cell r="B10279" t="str">
            <v>Fitzmaurice</v>
          </cell>
          <cell r="C10279" t="str">
            <v>Celine</v>
          </cell>
          <cell r="D10279" t="str">
            <v>N</v>
          </cell>
          <cell r="E10279">
            <v>37241</v>
          </cell>
        </row>
        <row r="10280">
          <cell r="A10280">
            <v>982053221</v>
          </cell>
          <cell r="B10280" t="str">
            <v>Fitzmaurice</v>
          </cell>
          <cell r="C10280" t="str">
            <v>Celine</v>
          </cell>
          <cell r="D10280" t="str">
            <v>N</v>
          </cell>
          <cell r="E10280">
            <v>37241</v>
          </cell>
        </row>
        <row r="10281">
          <cell r="A10281">
            <v>982053221</v>
          </cell>
          <cell r="B10281" t="str">
            <v>Fitzmaurice</v>
          </cell>
          <cell r="C10281" t="str">
            <v>Celine</v>
          </cell>
          <cell r="D10281" t="str">
            <v>N</v>
          </cell>
          <cell r="E10281">
            <v>37241</v>
          </cell>
        </row>
        <row r="10282">
          <cell r="A10282">
            <v>982066957</v>
          </cell>
          <cell r="B10282" t="str">
            <v>McPherson-Hope</v>
          </cell>
          <cell r="C10282" t="str">
            <v>Mary</v>
          </cell>
          <cell r="D10282" t="str">
            <v>N</v>
          </cell>
          <cell r="E10282">
            <v>39416</v>
          </cell>
        </row>
        <row r="10283">
          <cell r="A10283">
            <v>982079925</v>
          </cell>
          <cell r="B10283" t="str">
            <v>Liu</v>
          </cell>
          <cell r="C10283" t="str">
            <v>Lihong</v>
          </cell>
          <cell r="D10283" t="str">
            <v>L</v>
          </cell>
          <cell r="E10283">
            <v>39371</v>
          </cell>
        </row>
        <row r="10284">
          <cell r="A10284">
            <v>982079925</v>
          </cell>
          <cell r="B10284" t="str">
            <v>Liu</v>
          </cell>
          <cell r="C10284" t="str">
            <v>Lihong</v>
          </cell>
          <cell r="D10284" t="str">
            <v>L</v>
          </cell>
          <cell r="E10284">
            <v>39371</v>
          </cell>
        </row>
        <row r="10285">
          <cell r="A10285">
            <v>982112791</v>
          </cell>
          <cell r="B10285" t="str">
            <v>Pirofsky</v>
          </cell>
          <cell r="C10285" t="str">
            <v>Daniel</v>
          </cell>
          <cell r="D10285" t="str">
            <v>C</v>
          </cell>
          <cell r="E10285">
            <v>33863</v>
          </cell>
        </row>
        <row r="10286">
          <cell r="A10286">
            <v>982112791</v>
          </cell>
          <cell r="B10286" t="str">
            <v>Pirofsky</v>
          </cell>
          <cell r="C10286" t="str">
            <v>Daniel</v>
          </cell>
          <cell r="D10286" t="str">
            <v>C</v>
          </cell>
          <cell r="E10286">
            <v>33863</v>
          </cell>
        </row>
        <row r="10287">
          <cell r="A10287">
            <v>982123919</v>
          </cell>
          <cell r="B10287" t="str">
            <v>Schneiger</v>
          </cell>
          <cell r="C10287" t="str">
            <v>Alison</v>
          </cell>
          <cell r="D10287" t="str">
            <v>N</v>
          </cell>
          <cell r="E10287">
            <v>38985</v>
          </cell>
        </row>
        <row r="10288">
          <cell r="A10288">
            <v>982123919</v>
          </cell>
          <cell r="B10288" t="str">
            <v>Schneiger</v>
          </cell>
          <cell r="C10288" t="str">
            <v>Alison</v>
          </cell>
          <cell r="D10288" t="str">
            <v>N</v>
          </cell>
          <cell r="E10288">
            <v>38985</v>
          </cell>
        </row>
        <row r="10289">
          <cell r="A10289">
            <v>982123919</v>
          </cell>
          <cell r="B10289" t="str">
            <v>Schneiger</v>
          </cell>
          <cell r="C10289" t="str">
            <v>Alison</v>
          </cell>
          <cell r="D10289" t="str">
            <v>N</v>
          </cell>
          <cell r="E10289">
            <v>38985</v>
          </cell>
        </row>
        <row r="10290">
          <cell r="A10290">
            <v>982123919</v>
          </cell>
          <cell r="B10290" t="str">
            <v>Schneiger</v>
          </cell>
          <cell r="C10290" t="str">
            <v>Alison</v>
          </cell>
          <cell r="D10290" t="str">
            <v>N</v>
          </cell>
          <cell r="E10290">
            <v>38985</v>
          </cell>
        </row>
        <row r="10291">
          <cell r="A10291">
            <v>982123919</v>
          </cell>
          <cell r="B10291" t="str">
            <v>Schneiger</v>
          </cell>
          <cell r="C10291" t="str">
            <v>Alison</v>
          </cell>
          <cell r="D10291" t="str">
            <v>N</v>
          </cell>
          <cell r="E10291">
            <v>38985</v>
          </cell>
        </row>
        <row r="10292">
          <cell r="A10292">
            <v>982123919</v>
          </cell>
          <cell r="B10292" t="str">
            <v>Schneiger</v>
          </cell>
          <cell r="C10292" t="str">
            <v>Alison</v>
          </cell>
          <cell r="D10292" t="str">
            <v>N</v>
          </cell>
          <cell r="E10292">
            <v>38985</v>
          </cell>
        </row>
        <row r="10293">
          <cell r="A10293">
            <v>982123919</v>
          </cell>
          <cell r="B10293" t="str">
            <v>Schneiger</v>
          </cell>
          <cell r="C10293" t="str">
            <v>Alison</v>
          </cell>
          <cell r="D10293" t="str">
            <v>N</v>
          </cell>
          <cell r="E10293">
            <v>38985</v>
          </cell>
        </row>
        <row r="10294">
          <cell r="A10294">
            <v>982123919</v>
          </cell>
          <cell r="B10294" t="str">
            <v>Schneiger</v>
          </cell>
          <cell r="C10294" t="str">
            <v>Alison</v>
          </cell>
          <cell r="D10294" t="str">
            <v>N</v>
          </cell>
          <cell r="E10294">
            <v>38985</v>
          </cell>
        </row>
        <row r="10295">
          <cell r="A10295">
            <v>982123919</v>
          </cell>
          <cell r="B10295" t="str">
            <v>Schneiger</v>
          </cell>
          <cell r="C10295" t="str">
            <v>Alison</v>
          </cell>
          <cell r="D10295" t="str">
            <v>N</v>
          </cell>
          <cell r="E10295">
            <v>38985</v>
          </cell>
        </row>
        <row r="10296">
          <cell r="A10296">
            <v>982123919</v>
          </cell>
          <cell r="B10296" t="str">
            <v>Schneiger</v>
          </cell>
          <cell r="C10296" t="str">
            <v>Alison</v>
          </cell>
          <cell r="D10296" t="str">
            <v>N</v>
          </cell>
          <cell r="E10296">
            <v>38985</v>
          </cell>
        </row>
        <row r="10297">
          <cell r="A10297">
            <v>982149986</v>
          </cell>
          <cell r="B10297" t="str">
            <v>Sheklow</v>
          </cell>
          <cell r="C10297" t="str">
            <v>Sally</v>
          </cell>
          <cell r="D10297" t="str">
            <v>H</v>
          </cell>
          <cell r="E10297">
            <v>36693</v>
          </cell>
        </row>
        <row r="10298">
          <cell r="A10298">
            <v>982149986</v>
          </cell>
          <cell r="B10298" t="str">
            <v>Sheklow</v>
          </cell>
          <cell r="C10298" t="str">
            <v>Sally</v>
          </cell>
          <cell r="D10298" t="str">
            <v>H</v>
          </cell>
          <cell r="E10298">
            <v>36693</v>
          </cell>
        </row>
        <row r="10299">
          <cell r="A10299">
            <v>982149986</v>
          </cell>
          <cell r="B10299" t="str">
            <v>Sheklow</v>
          </cell>
          <cell r="C10299" t="str">
            <v>Sally</v>
          </cell>
          <cell r="D10299" t="str">
            <v>H</v>
          </cell>
          <cell r="E10299">
            <v>36693</v>
          </cell>
        </row>
        <row r="10300">
          <cell r="A10300">
            <v>982149986</v>
          </cell>
          <cell r="B10300" t="str">
            <v>Sheklow</v>
          </cell>
          <cell r="C10300" t="str">
            <v>Sally</v>
          </cell>
          <cell r="D10300" t="str">
            <v>H</v>
          </cell>
          <cell r="E10300">
            <v>36693</v>
          </cell>
        </row>
        <row r="10301">
          <cell r="A10301">
            <v>982149986</v>
          </cell>
          <cell r="B10301" t="str">
            <v>Sheklow</v>
          </cell>
          <cell r="C10301" t="str">
            <v>Sally</v>
          </cell>
          <cell r="D10301" t="str">
            <v>H</v>
          </cell>
          <cell r="E10301">
            <v>36693</v>
          </cell>
        </row>
        <row r="10302">
          <cell r="A10302">
            <v>982149986</v>
          </cell>
          <cell r="B10302" t="str">
            <v>Sheklow</v>
          </cell>
          <cell r="C10302" t="str">
            <v>Sally</v>
          </cell>
          <cell r="D10302" t="str">
            <v>H</v>
          </cell>
          <cell r="E10302">
            <v>36693</v>
          </cell>
        </row>
        <row r="10303">
          <cell r="A10303">
            <v>982183595</v>
          </cell>
          <cell r="B10303" t="str">
            <v>Gantz</v>
          </cell>
          <cell r="C10303" t="str">
            <v>James</v>
          </cell>
          <cell r="D10303" t="str">
            <v>A</v>
          </cell>
          <cell r="E10303">
            <v>38976</v>
          </cell>
        </row>
        <row r="10304">
          <cell r="A10304">
            <v>982183595</v>
          </cell>
          <cell r="B10304" t="str">
            <v>Gantz</v>
          </cell>
          <cell r="C10304" t="str">
            <v>James</v>
          </cell>
          <cell r="D10304" t="str">
            <v>A</v>
          </cell>
          <cell r="E10304">
            <v>38976</v>
          </cell>
        </row>
        <row r="10305">
          <cell r="A10305">
            <v>982183595</v>
          </cell>
          <cell r="B10305" t="str">
            <v>Gantz</v>
          </cell>
          <cell r="C10305" t="str">
            <v>James</v>
          </cell>
          <cell r="D10305" t="str">
            <v>C</v>
          </cell>
          <cell r="E10305">
            <v>39341</v>
          </cell>
        </row>
        <row r="10306">
          <cell r="A10306">
            <v>982183595</v>
          </cell>
          <cell r="B10306" t="str">
            <v>Gantz</v>
          </cell>
          <cell r="C10306" t="str">
            <v>James</v>
          </cell>
          <cell r="D10306" t="str">
            <v>C</v>
          </cell>
          <cell r="E10306">
            <v>39341</v>
          </cell>
        </row>
        <row r="10307">
          <cell r="A10307">
            <v>982183736</v>
          </cell>
          <cell r="B10307" t="str">
            <v>Johnson</v>
          </cell>
          <cell r="C10307" t="str">
            <v>Gwynn</v>
          </cell>
          <cell r="D10307" t="str">
            <v>C</v>
          </cell>
          <cell r="E10307">
            <v>37515</v>
          </cell>
        </row>
        <row r="10308">
          <cell r="A10308">
            <v>982183736</v>
          </cell>
          <cell r="B10308" t="str">
            <v>Johnson</v>
          </cell>
          <cell r="C10308" t="str">
            <v>Gwynn</v>
          </cell>
          <cell r="D10308" t="str">
            <v>C</v>
          </cell>
          <cell r="E10308">
            <v>37515</v>
          </cell>
        </row>
        <row r="10309">
          <cell r="A10309">
            <v>982268385</v>
          </cell>
          <cell r="B10309" t="str">
            <v>Geenen</v>
          </cell>
          <cell r="C10309" t="str">
            <v>Sarah</v>
          </cell>
          <cell r="D10309" t="str">
            <v>C</v>
          </cell>
          <cell r="E10309">
            <v>38296</v>
          </cell>
        </row>
        <row r="10310">
          <cell r="A10310">
            <v>982268385</v>
          </cell>
          <cell r="B10310" t="str">
            <v>Geenen</v>
          </cell>
          <cell r="C10310" t="str">
            <v>Sarah</v>
          </cell>
          <cell r="D10310" t="str">
            <v>C</v>
          </cell>
          <cell r="E10310">
            <v>38296</v>
          </cell>
        </row>
        <row r="10311">
          <cell r="A10311">
            <v>982271920</v>
          </cell>
          <cell r="B10311" t="str">
            <v>Holtzman</v>
          </cell>
          <cell r="C10311" t="str">
            <v>Melinda</v>
          </cell>
          <cell r="D10311" t="str">
            <v>E</v>
          </cell>
          <cell r="E10311">
            <v>38611</v>
          </cell>
        </row>
        <row r="10312">
          <cell r="A10312">
            <v>982271920</v>
          </cell>
          <cell r="B10312" t="str">
            <v>Holtzman</v>
          </cell>
          <cell r="C10312" t="str">
            <v>Melinda</v>
          </cell>
          <cell r="D10312" t="str">
            <v>E</v>
          </cell>
          <cell r="E10312">
            <v>38611</v>
          </cell>
        </row>
        <row r="10313">
          <cell r="A10313">
            <v>982298970</v>
          </cell>
          <cell r="B10313" t="str">
            <v>Hanson</v>
          </cell>
          <cell r="C10313" t="str">
            <v>Courtney</v>
          </cell>
          <cell r="D10313" t="str">
            <v>N</v>
          </cell>
          <cell r="E10313">
            <v>38353</v>
          </cell>
        </row>
        <row r="10314">
          <cell r="A10314">
            <v>982303440</v>
          </cell>
          <cell r="B10314" t="str">
            <v>Greenwood</v>
          </cell>
          <cell r="C10314" t="str">
            <v>Garrison</v>
          </cell>
          <cell r="D10314" t="str">
            <v>B</v>
          </cell>
          <cell r="E10314">
            <v>37515</v>
          </cell>
        </row>
        <row r="10315">
          <cell r="A10315">
            <v>982303440</v>
          </cell>
          <cell r="B10315" t="str">
            <v>Greenwood</v>
          </cell>
          <cell r="C10315" t="str">
            <v>Garrison</v>
          </cell>
          <cell r="D10315" t="str">
            <v>B</v>
          </cell>
          <cell r="E10315">
            <v>37515</v>
          </cell>
        </row>
        <row r="10316">
          <cell r="A10316">
            <v>982303440</v>
          </cell>
          <cell r="B10316" t="str">
            <v>Greenwood</v>
          </cell>
          <cell r="C10316" t="str">
            <v>Garrison</v>
          </cell>
          <cell r="D10316" t="str">
            <v>B</v>
          </cell>
          <cell r="E10316">
            <v>37515</v>
          </cell>
        </row>
        <row r="10317">
          <cell r="A10317">
            <v>982303440</v>
          </cell>
          <cell r="B10317" t="str">
            <v>Greenwood</v>
          </cell>
          <cell r="C10317" t="str">
            <v>Garrison</v>
          </cell>
          <cell r="D10317" t="str">
            <v>B</v>
          </cell>
          <cell r="E10317">
            <v>37515</v>
          </cell>
        </row>
        <row r="10318">
          <cell r="A10318">
            <v>982303440</v>
          </cell>
          <cell r="B10318" t="str">
            <v>Greenwood</v>
          </cell>
          <cell r="C10318" t="str">
            <v>Garrison</v>
          </cell>
          <cell r="D10318" t="str">
            <v>B</v>
          </cell>
          <cell r="E10318">
            <v>37515</v>
          </cell>
        </row>
        <row r="10319">
          <cell r="A10319">
            <v>982338661</v>
          </cell>
          <cell r="B10319" t="str">
            <v>de Rivera</v>
          </cell>
          <cell r="C10319" t="str">
            <v>Catherine</v>
          </cell>
          <cell r="D10319" t="str">
            <v>C</v>
          </cell>
          <cell r="E10319">
            <v>38611</v>
          </cell>
        </row>
        <row r="10320">
          <cell r="A10320">
            <v>982338661</v>
          </cell>
          <cell r="B10320" t="str">
            <v>de Rivera</v>
          </cell>
          <cell r="C10320" t="str">
            <v>Catherine</v>
          </cell>
          <cell r="D10320" t="str">
            <v>C</v>
          </cell>
          <cell r="E10320">
            <v>38611</v>
          </cell>
        </row>
        <row r="10321">
          <cell r="A10321">
            <v>982338661</v>
          </cell>
          <cell r="B10321" t="str">
            <v>de Rivera</v>
          </cell>
          <cell r="C10321" t="str">
            <v>Catherine</v>
          </cell>
          <cell r="D10321" t="str">
            <v>C</v>
          </cell>
          <cell r="E10321">
            <v>38611</v>
          </cell>
        </row>
        <row r="10322">
          <cell r="A10322">
            <v>982338661</v>
          </cell>
          <cell r="B10322" t="str">
            <v>de Rivera</v>
          </cell>
          <cell r="C10322" t="str">
            <v>Catherine</v>
          </cell>
          <cell r="D10322" t="str">
            <v>C</v>
          </cell>
          <cell r="E10322">
            <v>38611</v>
          </cell>
        </row>
        <row r="10323">
          <cell r="A10323">
            <v>982338661</v>
          </cell>
          <cell r="B10323" t="str">
            <v>de Rivera</v>
          </cell>
          <cell r="C10323" t="str">
            <v>Catherine</v>
          </cell>
          <cell r="D10323" t="str">
            <v>C</v>
          </cell>
          <cell r="E10323">
            <v>38611</v>
          </cell>
        </row>
        <row r="10324">
          <cell r="A10324">
            <v>982338661</v>
          </cell>
          <cell r="B10324" t="str">
            <v>de Rivera</v>
          </cell>
          <cell r="C10324" t="str">
            <v>Catherine</v>
          </cell>
          <cell r="D10324" t="str">
            <v>C</v>
          </cell>
          <cell r="E10324">
            <v>38611</v>
          </cell>
        </row>
        <row r="10325">
          <cell r="A10325">
            <v>982338661</v>
          </cell>
          <cell r="B10325" t="str">
            <v>de Rivera</v>
          </cell>
          <cell r="C10325" t="str">
            <v>Catherine</v>
          </cell>
          <cell r="D10325" t="str">
            <v>C</v>
          </cell>
          <cell r="E10325">
            <v>38611</v>
          </cell>
        </row>
        <row r="10326">
          <cell r="A10326">
            <v>982338661</v>
          </cell>
          <cell r="B10326" t="str">
            <v>de Rivera</v>
          </cell>
          <cell r="C10326" t="str">
            <v>Catherine</v>
          </cell>
          <cell r="D10326" t="str">
            <v>C</v>
          </cell>
          <cell r="E10326">
            <v>38611</v>
          </cell>
        </row>
        <row r="10327">
          <cell r="A10327">
            <v>982356575</v>
          </cell>
          <cell r="B10327" t="str">
            <v>Zeisman</v>
          </cell>
          <cell r="C10327" t="str">
            <v>Gabrielle</v>
          </cell>
          <cell r="D10327" t="str">
            <v>N</v>
          </cell>
          <cell r="E10327">
            <v>39188</v>
          </cell>
        </row>
        <row r="10328">
          <cell r="A10328">
            <v>982356575</v>
          </cell>
          <cell r="B10328" t="str">
            <v>Zeisman</v>
          </cell>
          <cell r="C10328" t="str">
            <v>Gabrielle</v>
          </cell>
          <cell r="D10328" t="str">
            <v>N</v>
          </cell>
          <cell r="E10328">
            <v>39188</v>
          </cell>
        </row>
        <row r="10329">
          <cell r="A10329">
            <v>982372743</v>
          </cell>
          <cell r="B10329" t="str">
            <v>Sullivan</v>
          </cell>
          <cell r="C10329" t="str">
            <v>Deborah</v>
          </cell>
          <cell r="D10329" t="str">
            <v>E</v>
          </cell>
          <cell r="E10329">
            <v>38976</v>
          </cell>
        </row>
        <row r="10330">
          <cell r="A10330">
            <v>982372743</v>
          </cell>
          <cell r="B10330" t="str">
            <v>Sullivan</v>
          </cell>
          <cell r="C10330" t="str">
            <v>Deborah</v>
          </cell>
          <cell r="D10330" t="str">
            <v>E</v>
          </cell>
          <cell r="E10330">
            <v>38976</v>
          </cell>
        </row>
        <row r="10331">
          <cell r="A10331">
            <v>982372743</v>
          </cell>
          <cell r="B10331" t="str">
            <v>Sullivan</v>
          </cell>
          <cell r="C10331" t="str">
            <v>Deborah</v>
          </cell>
          <cell r="D10331" t="str">
            <v>E</v>
          </cell>
          <cell r="E10331">
            <v>38976</v>
          </cell>
        </row>
        <row r="10332">
          <cell r="A10332">
            <v>982372743</v>
          </cell>
          <cell r="B10332" t="str">
            <v>Sullivan</v>
          </cell>
          <cell r="C10332" t="str">
            <v>Deborah</v>
          </cell>
          <cell r="D10332" t="str">
            <v>E</v>
          </cell>
          <cell r="E10332">
            <v>38976</v>
          </cell>
        </row>
        <row r="10333">
          <cell r="A10333">
            <v>982372743</v>
          </cell>
          <cell r="B10333" t="str">
            <v>Sullivan</v>
          </cell>
          <cell r="C10333" t="str">
            <v>Deborah</v>
          </cell>
          <cell r="D10333" t="str">
            <v>E</v>
          </cell>
          <cell r="E10333">
            <v>38976</v>
          </cell>
        </row>
        <row r="10334">
          <cell r="A10334">
            <v>982372743</v>
          </cell>
          <cell r="B10334" t="str">
            <v>Sullivan</v>
          </cell>
          <cell r="C10334" t="str">
            <v>Deborah</v>
          </cell>
          <cell r="D10334" t="str">
            <v>E</v>
          </cell>
          <cell r="E10334">
            <v>38976</v>
          </cell>
        </row>
        <row r="10335">
          <cell r="A10335">
            <v>982400636</v>
          </cell>
          <cell r="B10335" t="str">
            <v>Attia</v>
          </cell>
          <cell r="C10335" t="str">
            <v>Farag</v>
          </cell>
          <cell r="D10335" t="str">
            <v>A</v>
          </cell>
          <cell r="E10335">
            <v>34228</v>
          </cell>
        </row>
        <row r="10336">
          <cell r="A10336">
            <v>982400636</v>
          </cell>
          <cell r="B10336" t="str">
            <v>Attia</v>
          </cell>
          <cell r="C10336" t="str">
            <v>Farag</v>
          </cell>
          <cell r="D10336" t="str">
            <v>A</v>
          </cell>
          <cell r="E10336">
            <v>34228</v>
          </cell>
        </row>
        <row r="10337">
          <cell r="A10337">
            <v>982400636</v>
          </cell>
          <cell r="B10337" t="str">
            <v>Attia</v>
          </cell>
          <cell r="C10337" t="str">
            <v>Farag</v>
          </cell>
          <cell r="D10337" t="str">
            <v>A</v>
          </cell>
          <cell r="E10337">
            <v>34228</v>
          </cell>
        </row>
        <row r="10338">
          <cell r="A10338">
            <v>982400636</v>
          </cell>
          <cell r="B10338" t="str">
            <v>Attia</v>
          </cell>
          <cell r="C10338" t="str">
            <v>Farag</v>
          </cell>
          <cell r="D10338" t="str">
            <v>A</v>
          </cell>
          <cell r="E10338">
            <v>34228</v>
          </cell>
        </row>
        <row r="10339">
          <cell r="A10339">
            <v>982400636</v>
          </cell>
          <cell r="B10339" t="str">
            <v>Attia</v>
          </cell>
          <cell r="C10339" t="str">
            <v>Farag</v>
          </cell>
          <cell r="D10339" t="str">
            <v>A</v>
          </cell>
          <cell r="E10339">
            <v>34228</v>
          </cell>
        </row>
        <row r="10340">
          <cell r="A10340">
            <v>982400636</v>
          </cell>
          <cell r="B10340" t="str">
            <v>Attia</v>
          </cell>
          <cell r="C10340" t="str">
            <v>Farag</v>
          </cell>
          <cell r="D10340" t="str">
            <v>A</v>
          </cell>
          <cell r="E10340">
            <v>34228</v>
          </cell>
        </row>
        <row r="10341">
          <cell r="A10341">
            <v>982401218</v>
          </cell>
          <cell r="B10341" t="str">
            <v>Pebly</v>
          </cell>
          <cell r="C10341" t="str">
            <v>Melissa</v>
          </cell>
          <cell r="D10341" t="str">
            <v>E</v>
          </cell>
          <cell r="E10341">
            <v>37606</v>
          </cell>
        </row>
        <row r="10342">
          <cell r="A10342">
            <v>982401218</v>
          </cell>
          <cell r="B10342" t="str">
            <v>Pebly</v>
          </cell>
          <cell r="C10342" t="str">
            <v>Melissa</v>
          </cell>
          <cell r="D10342" t="str">
            <v>E</v>
          </cell>
          <cell r="E10342">
            <v>37606</v>
          </cell>
        </row>
        <row r="10343">
          <cell r="A10343">
            <v>982401218</v>
          </cell>
          <cell r="B10343" t="str">
            <v>Pebly</v>
          </cell>
          <cell r="C10343" t="str">
            <v>Melissa</v>
          </cell>
          <cell r="D10343" t="str">
            <v>E</v>
          </cell>
          <cell r="E10343">
            <v>37606</v>
          </cell>
        </row>
        <row r="10344">
          <cell r="A10344">
            <v>982401218</v>
          </cell>
          <cell r="B10344" t="str">
            <v>Pebly</v>
          </cell>
          <cell r="C10344" t="str">
            <v>Melissa</v>
          </cell>
          <cell r="D10344" t="str">
            <v>E</v>
          </cell>
          <cell r="E10344">
            <v>37606</v>
          </cell>
        </row>
        <row r="10345">
          <cell r="A10345">
            <v>982401218</v>
          </cell>
          <cell r="B10345" t="str">
            <v>Pebly</v>
          </cell>
          <cell r="C10345" t="str">
            <v>Melissa</v>
          </cell>
          <cell r="D10345" t="str">
            <v>E</v>
          </cell>
          <cell r="E10345">
            <v>37606</v>
          </cell>
        </row>
        <row r="10346">
          <cell r="A10346">
            <v>982401218</v>
          </cell>
          <cell r="B10346" t="str">
            <v>Pebly</v>
          </cell>
          <cell r="C10346" t="str">
            <v>Melissa</v>
          </cell>
          <cell r="D10346" t="str">
            <v>E</v>
          </cell>
          <cell r="E10346">
            <v>37606</v>
          </cell>
        </row>
        <row r="10347">
          <cell r="A10347">
            <v>982401218</v>
          </cell>
          <cell r="B10347" t="str">
            <v>Pebly</v>
          </cell>
          <cell r="C10347" t="str">
            <v>Melissa</v>
          </cell>
          <cell r="D10347" t="str">
            <v>E</v>
          </cell>
          <cell r="E10347">
            <v>37606</v>
          </cell>
        </row>
        <row r="10348">
          <cell r="A10348">
            <v>982401218</v>
          </cell>
          <cell r="B10348" t="str">
            <v>Pebly</v>
          </cell>
          <cell r="C10348" t="str">
            <v>Melissa</v>
          </cell>
          <cell r="D10348" t="str">
            <v>E</v>
          </cell>
          <cell r="E10348">
            <v>37606</v>
          </cell>
        </row>
        <row r="10349">
          <cell r="A10349">
            <v>982464267</v>
          </cell>
          <cell r="B10349" t="str">
            <v>Messersmith</v>
          </cell>
          <cell r="C10349" t="str">
            <v>Lara</v>
          </cell>
          <cell r="D10349" t="str">
            <v>E</v>
          </cell>
          <cell r="E10349">
            <v>38976</v>
          </cell>
        </row>
        <row r="10350">
          <cell r="A10350">
            <v>982464267</v>
          </cell>
          <cell r="B10350" t="str">
            <v>Messersmith</v>
          </cell>
          <cell r="C10350" t="str">
            <v>Lara</v>
          </cell>
          <cell r="D10350" t="str">
            <v>E</v>
          </cell>
          <cell r="E10350">
            <v>38976</v>
          </cell>
        </row>
        <row r="10351">
          <cell r="A10351">
            <v>982481924</v>
          </cell>
          <cell r="B10351" t="str">
            <v>Song</v>
          </cell>
          <cell r="C10351" t="str">
            <v>Yong Suk</v>
          </cell>
          <cell r="D10351" t="str">
            <v>E</v>
          </cell>
          <cell r="E10351">
            <v>39341</v>
          </cell>
        </row>
        <row r="10352">
          <cell r="A10352">
            <v>982481924</v>
          </cell>
          <cell r="B10352" t="str">
            <v>Song</v>
          </cell>
          <cell r="C10352" t="str">
            <v>Yong Suk</v>
          </cell>
          <cell r="D10352" t="str">
            <v>E</v>
          </cell>
          <cell r="E10352">
            <v>39341</v>
          </cell>
        </row>
        <row r="10353">
          <cell r="A10353">
            <v>982481924</v>
          </cell>
          <cell r="B10353" t="str">
            <v>Song</v>
          </cell>
          <cell r="C10353" t="str">
            <v>Yong Suk</v>
          </cell>
          <cell r="D10353" t="str">
            <v>E</v>
          </cell>
          <cell r="E10353">
            <v>39341</v>
          </cell>
        </row>
        <row r="10354">
          <cell r="A10354">
            <v>982482823</v>
          </cell>
          <cell r="B10354" t="str">
            <v>Selig</v>
          </cell>
          <cell r="C10354" t="str">
            <v>Jessica</v>
          </cell>
          <cell r="D10354" t="str">
            <v>N</v>
          </cell>
          <cell r="E10354">
            <v>39188</v>
          </cell>
        </row>
        <row r="10355">
          <cell r="A10355">
            <v>982482823</v>
          </cell>
          <cell r="B10355" t="str">
            <v>Selig</v>
          </cell>
          <cell r="C10355" t="str">
            <v>Jessica</v>
          </cell>
          <cell r="D10355" t="str">
            <v>N</v>
          </cell>
          <cell r="E10355">
            <v>39188</v>
          </cell>
        </row>
        <row r="10356">
          <cell r="A10356">
            <v>982547880</v>
          </cell>
          <cell r="B10356" t="str">
            <v>Willis</v>
          </cell>
          <cell r="C10356" t="str">
            <v>Wendy</v>
          </cell>
          <cell r="D10356" t="str">
            <v>N</v>
          </cell>
          <cell r="E10356">
            <v>39356</v>
          </cell>
        </row>
        <row r="10357">
          <cell r="A10357">
            <v>982547880</v>
          </cell>
          <cell r="B10357" t="str">
            <v>Willis</v>
          </cell>
          <cell r="C10357" t="str">
            <v>Wendy</v>
          </cell>
          <cell r="D10357" t="str">
            <v>N</v>
          </cell>
          <cell r="E10357">
            <v>39356</v>
          </cell>
        </row>
        <row r="10358">
          <cell r="A10358">
            <v>982572350</v>
          </cell>
          <cell r="B10358" t="str">
            <v>Taira</v>
          </cell>
          <cell r="C10358" t="str">
            <v>Aogi</v>
          </cell>
          <cell r="D10358" t="str">
            <v>H</v>
          </cell>
          <cell r="E10358">
            <v>38702</v>
          </cell>
        </row>
        <row r="10359">
          <cell r="A10359">
            <v>982572350</v>
          </cell>
          <cell r="B10359" t="str">
            <v>Taira</v>
          </cell>
          <cell r="C10359" t="str">
            <v>Aogi</v>
          </cell>
          <cell r="D10359" t="str">
            <v>H</v>
          </cell>
          <cell r="E10359">
            <v>38702</v>
          </cell>
        </row>
        <row r="10360">
          <cell r="A10360">
            <v>982584049</v>
          </cell>
          <cell r="B10360" t="str">
            <v>Scott</v>
          </cell>
          <cell r="C10360" t="str">
            <v>Erica</v>
          </cell>
          <cell r="D10360" t="str">
            <v>N</v>
          </cell>
          <cell r="E10360">
            <v>39007</v>
          </cell>
        </row>
        <row r="10361">
          <cell r="A10361">
            <v>982584049</v>
          </cell>
          <cell r="B10361" t="str">
            <v>Scott</v>
          </cell>
          <cell r="C10361" t="str">
            <v>Erica</v>
          </cell>
          <cell r="D10361" t="str">
            <v>N</v>
          </cell>
          <cell r="E10361">
            <v>39007</v>
          </cell>
        </row>
        <row r="10362">
          <cell r="A10362">
            <v>982650492</v>
          </cell>
          <cell r="B10362" t="str">
            <v>Miller</v>
          </cell>
          <cell r="C10362" t="str">
            <v>Randy</v>
          </cell>
          <cell r="D10362" t="str">
            <v>E</v>
          </cell>
          <cell r="E10362">
            <v>36039</v>
          </cell>
        </row>
        <row r="10363">
          <cell r="A10363">
            <v>982650492</v>
          </cell>
          <cell r="B10363" t="str">
            <v>Miller</v>
          </cell>
          <cell r="C10363" t="str">
            <v>Randy</v>
          </cell>
          <cell r="D10363" t="str">
            <v>E</v>
          </cell>
          <cell r="E10363">
            <v>36039</v>
          </cell>
        </row>
        <row r="10364">
          <cell r="A10364">
            <v>982691126</v>
          </cell>
          <cell r="B10364" t="str">
            <v>Bryant</v>
          </cell>
          <cell r="C10364" t="str">
            <v>Herman</v>
          </cell>
          <cell r="D10364" t="str">
            <v>L</v>
          </cell>
          <cell r="E10364">
            <v>37667</v>
          </cell>
        </row>
        <row r="10365">
          <cell r="A10365">
            <v>982691126</v>
          </cell>
          <cell r="B10365" t="str">
            <v>Bryant</v>
          </cell>
          <cell r="C10365" t="str">
            <v>Herman</v>
          </cell>
          <cell r="D10365" t="str">
            <v>L</v>
          </cell>
          <cell r="E10365">
            <v>37667</v>
          </cell>
        </row>
        <row r="10366">
          <cell r="A10366">
            <v>982691126</v>
          </cell>
          <cell r="B10366" t="str">
            <v>Bryant</v>
          </cell>
          <cell r="C10366" t="str">
            <v>Herman</v>
          </cell>
          <cell r="D10366" t="str">
            <v>L</v>
          </cell>
          <cell r="E10366">
            <v>37667</v>
          </cell>
        </row>
        <row r="10367">
          <cell r="A10367">
            <v>982691126</v>
          </cell>
          <cell r="B10367" t="str">
            <v>Bryant</v>
          </cell>
          <cell r="C10367" t="str">
            <v>Herman</v>
          </cell>
          <cell r="D10367" t="str">
            <v>L</v>
          </cell>
          <cell r="E10367">
            <v>37667</v>
          </cell>
        </row>
        <row r="10368">
          <cell r="A10368">
            <v>982831363</v>
          </cell>
          <cell r="B10368" t="str">
            <v>Smith</v>
          </cell>
          <cell r="C10368" t="str">
            <v>Mary</v>
          </cell>
          <cell r="D10368" t="str">
            <v>E</v>
          </cell>
          <cell r="E10368">
            <v>37696</v>
          </cell>
        </row>
        <row r="10369">
          <cell r="A10369">
            <v>982831363</v>
          </cell>
          <cell r="B10369" t="str">
            <v>Smith</v>
          </cell>
          <cell r="C10369" t="str">
            <v>Mary</v>
          </cell>
          <cell r="D10369" t="str">
            <v>E</v>
          </cell>
          <cell r="E10369">
            <v>37696</v>
          </cell>
        </row>
        <row r="10370">
          <cell r="A10370">
            <v>982831363</v>
          </cell>
          <cell r="B10370" t="str">
            <v>Smith</v>
          </cell>
          <cell r="C10370" t="str">
            <v>Mary</v>
          </cell>
          <cell r="D10370" t="str">
            <v>E</v>
          </cell>
          <cell r="E10370">
            <v>37696</v>
          </cell>
        </row>
        <row r="10371">
          <cell r="A10371">
            <v>982831363</v>
          </cell>
          <cell r="B10371" t="str">
            <v>Smith</v>
          </cell>
          <cell r="C10371" t="str">
            <v>Mary</v>
          </cell>
          <cell r="D10371" t="str">
            <v>E</v>
          </cell>
          <cell r="E10371">
            <v>37696</v>
          </cell>
        </row>
        <row r="10372">
          <cell r="A10372">
            <v>982831363</v>
          </cell>
          <cell r="B10372" t="str">
            <v>Smith</v>
          </cell>
          <cell r="C10372" t="str">
            <v>Mary</v>
          </cell>
          <cell r="D10372" t="str">
            <v>E</v>
          </cell>
          <cell r="E10372">
            <v>37696</v>
          </cell>
        </row>
        <row r="10373">
          <cell r="A10373">
            <v>982831363</v>
          </cell>
          <cell r="B10373" t="str">
            <v>Smith</v>
          </cell>
          <cell r="C10373" t="str">
            <v>Mary</v>
          </cell>
          <cell r="D10373" t="str">
            <v>E</v>
          </cell>
          <cell r="E10373">
            <v>37696</v>
          </cell>
        </row>
        <row r="10374">
          <cell r="A10374">
            <v>982831363</v>
          </cell>
          <cell r="B10374" t="str">
            <v>Smith</v>
          </cell>
          <cell r="C10374" t="str">
            <v>Mary</v>
          </cell>
          <cell r="D10374" t="str">
            <v>E</v>
          </cell>
          <cell r="E10374">
            <v>37696</v>
          </cell>
        </row>
        <row r="10375">
          <cell r="A10375">
            <v>982831363</v>
          </cell>
          <cell r="B10375" t="str">
            <v>Smith</v>
          </cell>
          <cell r="C10375" t="str">
            <v>Mary</v>
          </cell>
          <cell r="D10375" t="str">
            <v>E</v>
          </cell>
          <cell r="E10375">
            <v>37696</v>
          </cell>
        </row>
        <row r="10376">
          <cell r="A10376">
            <v>982831363</v>
          </cell>
          <cell r="B10376" t="str">
            <v>Smith</v>
          </cell>
          <cell r="C10376" t="str">
            <v>Mary</v>
          </cell>
          <cell r="D10376" t="str">
            <v>E</v>
          </cell>
          <cell r="E10376">
            <v>37696</v>
          </cell>
        </row>
        <row r="10377">
          <cell r="A10377">
            <v>982831363</v>
          </cell>
          <cell r="B10377" t="str">
            <v>Smith</v>
          </cell>
          <cell r="C10377" t="str">
            <v>Mary</v>
          </cell>
          <cell r="D10377" t="str">
            <v>E</v>
          </cell>
          <cell r="E10377">
            <v>37696</v>
          </cell>
        </row>
        <row r="10378">
          <cell r="A10378">
            <v>982831363</v>
          </cell>
          <cell r="B10378" t="str">
            <v>Smith</v>
          </cell>
          <cell r="C10378" t="str">
            <v>Mary</v>
          </cell>
          <cell r="D10378" t="str">
            <v>E</v>
          </cell>
          <cell r="E10378">
            <v>37696</v>
          </cell>
        </row>
        <row r="10379">
          <cell r="A10379">
            <v>982836186</v>
          </cell>
          <cell r="B10379" t="str">
            <v>Talarico</v>
          </cell>
          <cell r="C10379" t="str">
            <v>Ronald</v>
          </cell>
          <cell r="D10379" t="str">
            <v>N</v>
          </cell>
          <cell r="E10379">
            <v>35855</v>
          </cell>
        </row>
        <row r="10380">
          <cell r="A10380">
            <v>982836186</v>
          </cell>
          <cell r="B10380" t="str">
            <v>Talarico</v>
          </cell>
          <cell r="C10380" t="str">
            <v>Ronald</v>
          </cell>
          <cell r="D10380" t="str">
            <v>N</v>
          </cell>
          <cell r="E10380">
            <v>35855</v>
          </cell>
        </row>
        <row r="10381">
          <cell r="A10381">
            <v>982836186</v>
          </cell>
          <cell r="B10381" t="str">
            <v>Talarico</v>
          </cell>
          <cell r="C10381" t="str">
            <v>Ronald</v>
          </cell>
          <cell r="D10381" t="str">
            <v>N</v>
          </cell>
          <cell r="E10381">
            <v>35855</v>
          </cell>
        </row>
        <row r="10382">
          <cell r="A10382">
            <v>982836186</v>
          </cell>
          <cell r="B10382" t="str">
            <v>Talarico</v>
          </cell>
          <cell r="C10382" t="str">
            <v>Ronald</v>
          </cell>
          <cell r="D10382" t="str">
            <v>N</v>
          </cell>
          <cell r="E10382">
            <v>35855</v>
          </cell>
        </row>
        <row r="10383">
          <cell r="A10383">
            <v>982864571</v>
          </cell>
          <cell r="B10383" t="str">
            <v>Munson</v>
          </cell>
          <cell r="C10383" t="str">
            <v>Leslie</v>
          </cell>
          <cell r="D10383" t="str">
            <v>B</v>
          </cell>
          <cell r="E10383">
            <v>38611</v>
          </cell>
        </row>
        <row r="10384">
          <cell r="A10384">
            <v>982864571</v>
          </cell>
          <cell r="B10384" t="str">
            <v>Munson</v>
          </cell>
          <cell r="C10384" t="str">
            <v>Leslie</v>
          </cell>
          <cell r="D10384" t="str">
            <v>B</v>
          </cell>
          <cell r="E10384">
            <v>38611</v>
          </cell>
        </row>
        <row r="10385">
          <cell r="A10385">
            <v>982864571</v>
          </cell>
          <cell r="B10385" t="str">
            <v>Munson</v>
          </cell>
          <cell r="C10385" t="str">
            <v>Leslie</v>
          </cell>
          <cell r="D10385" t="str">
            <v>B</v>
          </cell>
          <cell r="E10385">
            <v>38611</v>
          </cell>
        </row>
        <row r="10386">
          <cell r="A10386">
            <v>982864571</v>
          </cell>
          <cell r="B10386" t="str">
            <v>Munson</v>
          </cell>
          <cell r="C10386" t="str">
            <v>Leslie</v>
          </cell>
          <cell r="D10386" t="str">
            <v>B</v>
          </cell>
          <cell r="E10386">
            <v>38611</v>
          </cell>
        </row>
        <row r="10387">
          <cell r="A10387">
            <v>982864571</v>
          </cell>
          <cell r="B10387" t="str">
            <v>Munson</v>
          </cell>
          <cell r="C10387" t="str">
            <v>Leslie</v>
          </cell>
          <cell r="D10387" t="str">
            <v>B</v>
          </cell>
          <cell r="E10387">
            <v>38611</v>
          </cell>
        </row>
        <row r="10388">
          <cell r="A10388">
            <v>982864571</v>
          </cell>
          <cell r="B10388" t="str">
            <v>Munson</v>
          </cell>
          <cell r="C10388" t="str">
            <v>Leslie</v>
          </cell>
          <cell r="D10388" t="str">
            <v>B</v>
          </cell>
          <cell r="E10388">
            <v>38611</v>
          </cell>
        </row>
        <row r="10389">
          <cell r="A10389">
            <v>982864571</v>
          </cell>
          <cell r="B10389" t="str">
            <v>Munson</v>
          </cell>
          <cell r="C10389" t="str">
            <v>Leslie</v>
          </cell>
          <cell r="D10389" t="str">
            <v>B</v>
          </cell>
          <cell r="E10389">
            <v>38611</v>
          </cell>
        </row>
        <row r="10390">
          <cell r="A10390">
            <v>982864571</v>
          </cell>
          <cell r="B10390" t="str">
            <v>Munson</v>
          </cell>
          <cell r="C10390" t="str">
            <v>Leslie</v>
          </cell>
          <cell r="D10390" t="str">
            <v>B</v>
          </cell>
          <cell r="E10390">
            <v>38611</v>
          </cell>
        </row>
        <row r="10391">
          <cell r="A10391">
            <v>982864571</v>
          </cell>
          <cell r="B10391" t="str">
            <v>Munson</v>
          </cell>
          <cell r="C10391" t="str">
            <v>Leslie</v>
          </cell>
          <cell r="D10391" t="str">
            <v>B</v>
          </cell>
          <cell r="E10391">
            <v>38611</v>
          </cell>
        </row>
        <row r="10392">
          <cell r="A10392">
            <v>982864571</v>
          </cell>
          <cell r="B10392" t="str">
            <v>Munson</v>
          </cell>
          <cell r="C10392" t="str">
            <v>Leslie</v>
          </cell>
          <cell r="D10392" t="str">
            <v>B</v>
          </cell>
          <cell r="E10392">
            <v>38611</v>
          </cell>
        </row>
        <row r="10393">
          <cell r="A10393">
            <v>982864571</v>
          </cell>
          <cell r="B10393" t="str">
            <v>Munson</v>
          </cell>
          <cell r="C10393" t="str">
            <v>Leslie</v>
          </cell>
          <cell r="D10393" t="str">
            <v>B</v>
          </cell>
          <cell r="E10393">
            <v>38611</v>
          </cell>
        </row>
        <row r="10394">
          <cell r="A10394">
            <v>982864571</v>
          </cell>
          <cell r="B10394" t="str">
            <v>Munson</v>
          </cell>
          <cell r="C10394" t="str">
            <v>Leslie</v>
          </cell>
          <cell r="D10394" t="str">
            <v>B</v>
          </cell>
          <cell r="E10394">
            <v>38611</v>
          </cell>
        </row>
        <row r="10395">
          <cell r="A10395">
            <v>982864571</v>
          </cell>
          <cell r="B10395" t="str">
            <v>Munson</v>
          </cell>
          <cell r="C10395" t="str">
            <v>Leslie</v>
          </cell>
          <cell r="D10395" t="str">
            <v>B</v>
          </cell>
          <cell r="E10395">
            <v>38611</v>
          </cell>
        </row>
        <row r="10396">
          <cell r="A10396">
            <v>982864571</v>
          </cell>
          <cell r="B10396" t="str">
            <v>Munson</v>
          </cell>
          <cell r="C10396" t="str">
            <v>Leslie</v>
          </cell>
          <cell r="D10396" t="str">
            <v>B</v>
          </cell>
          <cell r="E10396">
            <v>38611</v>
          </cell>
        </row>
        <row r="10397">
          <cell r="A10397">
            <v>982864571</v>
          </cell>
          <cell r="B10397" t="str">
            <v>Munson</v>
          </cell>
          <cell r="C10397" t="str">
            <v>Leslie</v>
          </cell>
          <cell r="D10397" t="str">
            <v>B</v>
          </cell>
          <cell r="E10397">
            <v>38611</v>
          </cell>
        </row>
        <row r="10398">
          <cell r="A10398">
            <v>982864571</v>
          </cell>
          <cell r="B10398" t="str">
            <v>Munson</v>
          </cell>
          <cell r="C10398" t="str">
            <v>Leslie</v>
          </cell>
          <cell r="D10398" t="str">
            <v>B</v>
          </cell>
          <cell r="E10398">
            <v>38611</v>
          </cell>
        </row>
        <row r="10399">
          <cell r="A10399">
            <v>982872593</v>
          </cell>
          <cell r="B10399" t="str">
            <v>Messer</v>
          </cell>
          <cell r="C10399" t="str">
            <v>William</v>
          </cell>
          <cell r="D10399" t="str">
            <v>C</v>
          </cell>
          <cell r="E10399">
            <v>34593</v>
          </cell>
        </row>
        <row r="10400">
          <cell r="A10400">
            <v>982872593</v>
          </cell>
          <cell r="B10400" t="str">
            <v>Messer</v>
          </cell>
          <cell r="C10400" t="str">
            <v>William</v>
          </cell>
          <cell r="D10400" t="str">
            <v>C</v>
          </cell>
          <cell r="E10400">
            <v>34593</v>
          </cell>
        </row>
        <row r="10401">
          <cell r="A10401">
            <v>982872593</v>
          </cell>
          <cell r="B10401" t="str">
            <v>Messer</v>
          </cell>
          <cell r="C10401" t="str">
            <v>William</v>
          </cell>
          <cell r="D10401" t="str">
            <v>C</v>
          </cell>
          <cell r="E10401">
            <v>34593</v>
          </cell>
        </row>
        <row r="10402">
          <cell r="A10402">
            <v>982872593</v>
          </cell>
          <cell r="B10402" t="str">
            <v>Messer</v>
          </cell>
          <cell r="C10402" t="str">
            <v>William</v>
          </cell>
          <cell r="D10402" t="str">
            <v>C</v>
          </cell>
          <cell r="E10402">
            <v>34593</v>
          </cell>
        </row>
        <row r="10403">
          <cell r="A10403">
            <v>982872593</v>
          </cell>
          <cell r="B10403" t="str">
            <v>Messer</v>
          </cell>
          <cell r="C10403" t="str">
            <v>William</v>
          </cell>
          <cell r="D10403" t="str">
            <v>C</v>
          </cell>
          <cell r="E10403">
            <v>34593</v>
          </cell>
        </row>
        <row r="10404">
          <cell r="A10404">
            <v>982872593</v>
          </cell>
          <cell r="B10404" t="str">
            <v>Messer</v>
          </cell>
          <cell r="C10404" t="str">
            <v>William</v>
          </cell>
          <cell r="D10404" t="str">
            <v>C</v>
          </cell>
          <cell r="E10404">
            <v>34593</v>
          </cell>
        </row>
        <row r="10405">
          <cell r="A10405">
            <v>982872593</v>
          </cell>
          <cell r="B10405" t="str">
            <v>Messer</v>
          </cell>
          <cell r="C10405" t="str">
            <v>William</v>
          </cell>
          <cell r="D10405" t="str">
            <v>C</v>
          </cell>
          <cell r="E10405">
            <v>34593</v>
          </cell>
        </row>
        <row r="10406">
          <cell r="A10406">
            <v>982872593</v>
          </cell>
          <cell r="B10406" t="str">
            <v>Messer</v>
          </cell>
          <cell r="C10406" t="str">
            <v>William</v>
          </cell>
          <cell r="D10406" t="str">
            <v>C</v>
          </cell>
          <cell r="E10406">
            <v>34593</v>
          </cell>
        </row>
        <row r="10407">
          <cell r="A10407">
            <v>982879061</v>
          </cell>
          <cell r="B10407" t="str">
            <v>Webb</v>
          </cell>
          <cell r="C10407" t="str">
            <v>Rachel</v>
          </cell>
          <cell r="D10407" t="str">
            <v>D</v>
          </cell>
          <cell r="E10407">
            <v>39341</v>
          </cell>
        </row>
        <row r="10408">
          <cell r="A10408">
            <v>982879061</v>
          </cell>
          <cell r="B10408" t="str">
            <v>Webb</v>
          </cell>
          <cell r="C10408" t="str">
            <v>Rachel</v>
          </cell>
          <cell r="D10408" t="str">
            <v>D</v>
          </cell>
          <cell r="E10408">
            <v>39341</v>
          </cell>
        </row>
        <row r="10409">
          <cell r="A10409">
            <v>982879061</v>
          </cell>
          <cell r="B10409" t="str">
            <v>Webb</v>
          </cell>
          <cell r="C10409" t="str">
            <v>Rachel</v>
          </cell>
          <cell r="D10409" t="str">
            <v>D</v>
          </cell>
          <cell r="E10409">
            <v>39341</v>
          </cell>
        </row>
        <row r="10410">
          <cell r="A10410">
            <v>982879061</v>
          </cell>
          <cell r="B10410" t="str">
            <v>Webb</v>
          </cell>
          <cell r="C10410" t="str">
            <v>Rachel</v>
          </cell>
          <cell r="D10410" t="str">
            <v>D</v>
          </cell>
          <cell r="E10410">
            <v>39341</v>
          </cell>
        </row>
        <row r="10411">
          <cell r="A10411">
            <v>982879061</v>
          </cell>
          <cell r="B10411" t="str">
            <v>Webb</v>
          </cell>
          <cell r="C10411" t="str">
            <v>Rachel</v>
          </cell>
          <cell r="D10411" t="str">
            <v>D</v>
          </cell>
          <cell r="E10411">
            <v>39341</v>
          </cell>
        </row>
        <row r="10412">
          <cell r="A10412">
            <v>982879061</v>
          </cell>
          <cell r="B10412" t="str">
            <v>Webb</v>
          </cell>
          <cell r="C10412" t="str">
            <v>Rachel</v>
          </cell>
          <cell r="D10412" t="str">
            <v>D</v>
          </cell>
          <cell r="E10412">
            <v>39341</v>
          </cell>
        </row>
        <row r="10413">
          <cell r="A10413">
            <v>982879061</v>
          </cell>
          <cell r="B10413" t="str">
            <v>Webb</v>
          </cell>
          <cell r="C10413" t="str">
            <v>Rachel</v>
          </cell>
          <cell r="D10413" t="str">
            <v>D</v>
          </cell>
          <cell r="E10413">
            <v>39341</v>
          </cell>
        </row>
        <row r="10414">
          <cell r="A10414">
            <v>982879061</v>
          </cell>
          <cell r="B10414" t="str">
            <v>Webb</v>
          </cell>
          <cell r="C10414" t="str">
            <v>Rachel</v>
          </cell>
          <cell r="D10414" t="str">
            <v>D</v>
          </cell>
          <cell r="E10414">
            <v>39341</v>
          </cell>
        </row>
        <row r="10415">
          <cell r="A10415">
            <v>982879061</v>
          </cell>
          <cell r="B10415" t="str">
            <v>Webb</v>
          </cell>
          <cell r="C10415" t="str">
            <v>Rachel</v>
          </cell>
          <cell r="D10415" t="str">
            <v>D</v>
          </cell>
          <cell r="E10415">
            <v>39341</v>
          </cell>
        </row>
        <row r="10416">
          <cell r="A10416">
            <v>982879061</v>
          </cell>
          <cell r="B10416" t="str">
            <v>Webb</v>
          </cell>
          <cell r="C10416" t="str">
            <v>Rachel</v>
          </cell>
          <cell r="D10416" t="str">
            <v>D</v>
          </cell>
          <cell r="E10416">
            <v>39341</v>
          </cell>
        </row>
        <row r="10417">
          <cell r="A10417">
            <v>982879061</v>
          </cell>
          <cell r="B10417" t="str">
            <v>Webb</v>
          </cell>
          <cell r="C10417" t="str">
            <v>Rachel</v>
          </cell>
          <cell r="D10417" t="str">
            <v>D</v>
          </cell>
          <cell r="E10417">
            <v>39341</v>
          </cell>
        </row>
        <row r="10418">
          <cell r="A10418">
            <v>982879061</v>
          </cell>
          <cell r="B10418" t="str">
            <v>Webb</v>
          </cell>
          <cell r="C10418" t="str">
            <v>Rachel</v>
          </cell>
          <cell r="D10418" t="str">
            <v>D</v>
          </cell>
          <cell r="E10418">
            <v>39341</v>
          </cell>
        </row>
        <row r="10419">
          <cell r="A10419">
            <v>982879061</v>
          </cell>
          <cell r="B10419" t="str">
            <v>Webb</v>
          </cell>
          <cell r="C10419" t="str">
            <v>Rachel</v>
          </cell>
          <cell r="D10419" t="str">
            <v>D</v>
          </cell>
          <cell r="E10419">
            <v>39341</v>
          </cell>
        </row>
        <row r="10420">
          <cell r="A10420">
            <v>982879061</v>
          </cell>
          <cell r="B10420" t="str">
            <v>Webb</v>
          </cell>
          <cell r="C10420" t="str">
            <v>Rachel</v>
          </cell>
          <cell r="D10420" t="str">
            <v>D</v>
          </cell>
          <cell r="E10420">
            <v>39341</v>
          </cell>
        </row>
        <row r="10421">
          <cell r="A10421">
            <v>982879061</v>
          </cell>
          <cell r="B10421" t="str">
            <v>Webb</v>
          </cell>
          <cell r="C10421" t="str">
            <v>Rachel</v>
          </cell>
          <cell r="D10421" t="str">
            <v>E</v>
          </cell>
          <cell r="E10421">
            <v>37515</v>
          </cell>
        </row>
        <row r="10422">
          <cell r="A10422">
            <v>982879061</v>
          </cell>
          <cell r="B10422" t="str">
            <v>Webb</v>
          </cell>
          <cell r="C10422" t="str">
            <v>Rachel</v>
          </cell>
          <cell r="D10422" t="str">
            <v>E</v>
          </cell>
          <cell r="E10422">
            <v>37515</v>
          </cell>
        </row>
        <row r="10423">
          <cell r="A10423">
            <v>982879061</v>
          </cell>
          <cell r="B10423" t="str">
            <v>Webb</v>
          </cell>
          <cell r="C10423" t="str">
            <v>Rachel</v>
          </cell>
          <cell r="D10423" t="str">
            <v>E</v>
          </cell>
          <cell r="E10423">
            <v>37515</v>
          </cell>
        </row>
        <row r="10424">
          <cell r="A10424">
            <v>982879061</v>
          </cell>
          <cell r="B10424" t="str">
            <v>Webb</v>
          </cell>
          <cell r="C10424" t="str">
            <v>Rachel</v>
          </cell>
          <cell r="D10424" t="str">
            <v>E</v>
          </cell>
          <cell r="E10424">
            <v>37515</v>
          </cell>
        </row>
        <row r="10425">
          <cell r="A10425">
            <v>982879061</v>
          </cell>
          <cell r="B10425" t="str">
            <v>Webb</v>
          </cell>
          <cell r="C10425" t="str">
            <v>Rachel</v>
          </cell>
          <cell r="D10425" t="str">
            <v>E</v>
          </cell>
          <cell r="E10425">
            <v>37515</v>
          </cell>
        </row>
        <row r="10426">
          <cell r="A10426">
            <v>982879061</v>
          </cell>
          <cell r="B10426" t="str">
            <v>Webb</v>
          </cell>
          <cell r="C10426" t="str">
            <v>Rachel</v>
          </cell>
          <cell r="D10426" t="str">
            <v>E</v>
          </cell>
          <cell r="E10426">
            <v>37515</v>
          </cell>
        </row>
        <row r="10427">
          <cell r="A10427">
            <v>982914385</v>
          </cell>
          <cell r="B10427" t="str">
            <v>Sotta</v>
          </cell>
          <cell r="C10427" t="str">
            <v>Rosemary</v>
          </cell>
          <cell r="D10427" t="str">
            <v>N</v>
          </cell>
          <cell r="E10427">
            <v>39219</v>
          </cell>
        </row>
        <row r="10428">
          <cell r="A10428">
            <v>982949785</v>
          </cell>
          <cell r="B10428" t="str">
            <v>Mikkelson</v>
          </cell>
          <cell r="C10428" t="str">
            <v>Diane</v>
          </cell>
          <cell r="D10428" t="str">
            <v>N</v>
          </cell>
          <cell r="E10428">
            <v>37653</v>
          </cell>
        </row>
        <row r="10429">
          <cell r="A10429">
            <v>982949785</v>
          </cell>
          <cell r="B10429" t="str">
            <v>Mikkelson</v>
          </cell>
          <cell r="C10429" t="str">
            <v>Diane</v>
          </cell>
          <cell r="D10429" t="str">
            <v>N</v>
          </cell>
          <cell r="E10429">
            <v>37653</v>
          </cell>
        </row>
        <row r="10430">
          <cell r="A10430">
            <v>982978155</v>
          </cell>
          <cell r="B10430" t="str">
            <v>Yariv</v>
          </cell>
          <cell r="C10430" t="str">
            <v>Ayal</v>
          </cell>
          <cell r="D10430" t="str">
            <v>E</v>
          </cell>
          <cell r="E10430">
            <v>38792</v>
          </cell>
        </row>
        <row r="10431">
          <cell r="A10431">
            <v>982978155</v>
          </cell>
          <cell r="B10431" t="str">
            <v>Yariv</v>
          </cell>
          <cell r="C10431" t="str">
            <v>Ayal</v>
          </cell>
          <cell r="D10431" t="str">
            <v>E</v>
          </cell>
          <cell r="E10431">
            <v>38792</v>
          </cell>
        </row>
        <row r="10432">
          <cell r="A10432">
            <v>982978155</v>
          </cell>
          <cell r="B10432" t="str">
            <v>Yariv</v>
          </cell>
          <cell r="C10432" t="str">
            <v>Ayal</v>
          </cell>
          <cell r="D10432" t="str">
            <v>E</v>
          </cell>
          <cell r="E10432">
            <v>38792</v>
          </cell>
        </row>
        <row r="10433">
          <cell r="A10433">
            <v>982978155</v>
          </cell>
          <cell r="B10433" t="str">
            <v>Yariv</v>
          </cell>
          <cell r="C10433" t="str">
            <v>Ayal</v>
          </cell>
          <cell r="D10433" t="str">
            <v>E</v>
          </cell>
          <cell r="E10433">
            <v>38792</v>
          </cell>
        </row>
        <row r="10434">
          <cell r="A10434">
            <v>982978155</v>
          </cell>
          <cell r="B10434" t="str">
            <v>Yariv</v>
          </cell>
          <cell r="C10434" t="str">
            <v>Ayal</v>
          </cell>
          <cell r="D10434" t="str">
            <v>E</v>
          </cell>
          <cell r="E10434">
            <v>38792</v>
          </cell>
        </row>
        <row r="10435">
          <cell r="A10435">
            <v>983035766</v>
          </cell>
          <cell r="B10435" t="str">
            <v>Rosenzweig</v>
          </cell>
          <cell r="C10435" t="str">
            <v>Julie</v>
          </cell>
          <cell r="D10435" t="str">
            <v>B</v>
          </cell>
          <cell r="E10435">
            <v>33863</v>
          </cell>
        </row>
        <row r="10436">
          <cell r="A10436">
            <v>983035766</v>
          </cell>
          <cell r="B10436" t="str">
            <v>Rosenzweig</v>
          </cell>
          <cell r="C10436" t="str">
            <v>Julie</v>
          </cell>
          <cell r="D10436" t="str">
            <v>B</v>
          </cell>
          <cell r="E10436">
            <v>33863</v>
          </cell>
        </row>
        <row r="10437">
          <cell r="A10437">
            <v>983035766</v>
          </cell>
          <cell r="B10437" t="str">
            <v>Rosenzweig</v>
          </cell>
          <cell r="C10437" t="str">
            <v>Julie</v>
          </cell>
          <cell r="D10437" t="str">
            <v>B</v>
          </cell>
          <cell r="E10437">
            <v>33863</v>
          </cell>
        </row>
        <row r="10438">
          <cell r="A10438">
            <v>983035766</v>
          </cell>
          <cell r="B10438" t="str">
            <v>Rosenzweig</v>
          </cell>
          <cell r="C10438" t="str">
            <v>Julie</v>
          </cell>
          <cell r="D10438" t="str">
            <v>B</v>
          </cell>
          <cell r="E10438">
            <v>33863</v>
          </cell>
        </row>
        <row r="10439">
          <cell r="A10439">
            <v>983035766</v>
          </cell>
          <cell r="B10439" t="str">
            <v>Rosenzweig</v>
          </cell>
          <cell r="C10439" t="str">
            <v>Julie</v>
          </cell>
          <cell r="D10439" t="str">
            <v>B</v>
          </cell>
          <cell r="E10439">
            <v>33863</v>
          </cell>
        </row>
        <row r="10440">
          <cell r="A10440">
            <v>983067907</v>
          </cell>
          <cell r="B10440" t="str">
            <v>Frasch</v>
          </cell>
          <cell r="C10440" t="str">
            <v>Pamela</v>
          </cell>
          <cell r="D10440" t="str">
            <v>E</v>
          </cell>
          <cell r="E10440">
            <v>39432</v>
          </cell>
        </row>
        <row r="10441">
          <cell r="A10441">
            <v>983067907</v>
          </cell>
          <cell r="B10441" t="str">
            <v>Frasch</v>
          </cell>
          <cell r="C10441" t="str">
            <v>Pamela</v>
          </cell>
          <cell r="D10441" t="str">
            <v>E</v>
          </cell>
          <cell r="E10441">
            <v>39432</v>
          </cell>
        </row>
        <row r="10442">
          <cell r="A10442">
            <v>983067907</v>
          </cell>
          <cell r="B10442" t="str">
            <v>Frasch</v>
          </cell>
          <cell r="C10442" t="str">
            <v>Pamela</v>
          </cell>
          <cell r="D10442" t="str">
            <v>E</v>
          </cell>
          <cell r="E10442">
            <v>39432</v>
          </cell>
        </row>
        <row r="10443">
          <cell r="A10443">
            <v>983084729</v>
          </cell>
          <cell r="B10443" t="str">
            <v>Boeschen</v>
          </cell>
          <cell r="C10443" t="str">
            <v>Charlotte</v>
          </cell>
          <cell r="D10443" t="str">
            <v>E</v>
          </cell>
          <cell r="E10443">
            <v>39341</v>
          </cell>
        </row>
        <row r="10444">
          <cell r="A10444">
            <v>983084729</v>
          </cell>
          <cell r="B10444" t="str">
            <v>Boeschen</v>
          </cell>
          <cell r="C10444" t="str">
            <v>Charlotte</v>
          </cell>
          <cell r="D10444" t="str">
            <v>E</v>
          </cell>
          <cell r="E10444">
            <v>39341</v>
          </cell>
        </row>
        <row r="10445">
          <cell r="A10445">
            <v>983084729</v>
          </cell>
          <cell r="B10445" t="str">
            <v>Boeschen</v>
          </cell>
          <cell r="C10445" t="str">
            <v>Charlotte</v>
          </cell>
          <cell r="D10445" t="str">
            <v>E</v>
          </cell>
          <cell r="E10445">
            <v>39341</v>
          </cell>
        </row>
        <row r="10446">
          <cell r="A10446">
            <v>983084729</v>
          </cell>
          <cell r="B10446" t="str">
            <v>Boeschen</v>
          </cell>
          <cell r="C10446" t="str">
            <v>Charlotte</v>
          </cell>
          <cell r="D10446" t="str">
            <v>E</v>
          </cell>
          <cell r="E10446">
            <v>39341</v>
          </cell>
        </row>
        <row r="10447">
          <cell r="A10447">
            <v>983084729</v>
          </cell>
          <cell r="B10447" t="str">
            <v>Boeschen</v>
          </cell>
          <cell r="C10447" t="str">
            <v>Charlotte</v>
          </cell>
          <cell r="D10447" t="str">
            <v>E</v>
          </cell>
          <cell r="E10447">
            <v>39341</v>
          </cell>
        </row>
        <row r="10448">
          <cell r="A10448">
            <v>983084729</v>
          </cell>
          <cell r="B10448" t="str">
            <v>Boeschen</v>
          </cell>
          <cell r="C10448" t="str">
            <v>Charlotte</v>
          </cell>
          <cell r="D10448" t="str">
            <v>E</v>
          </cell>
          <cell r="E10448">
            <v>39341</v>
          </cell>
        </row>
        <row r="10449">
          <cell r="A10449">
            <v>983086163</v>
          </cell>
          <cell r="B10449" t="str">
            <v>Wochnick</v>
          </cell>
          <cell r="C10449" t="str">
            <v>Kristin</v>
          </cell>
          <cell r="D10449" t="str">
            <v>N</v>
          </cell>
          <cell r="E10449">
            <v>38626</v>
          </cell>
        </row>
        <row r="10450">
          <cell r="A10450">
            <v>983131427</v>
          </cell>
          <cell r="B10450" t="str">
            <v>Karaman</v>
          </cell>
          <cell r="C10450" t="str">
            <v>Suleyman</v>
          </cell>
          <cell r="D10450" t="str">
            <v>C</v>
          </cell>
          <cell r="E10450">
            <v>39341</v>
          </cell>
        </row>
        <row r="10451">
          <cell r="A10451">
            <v>983131427</v>
          </cell>
          <cell r="B10451" t="str">
            <v>Karaman</v>
          </cell>
          <cell r="C10451" t="str">
            <v>Suleyman</v>
          </cell>
          <cell r="D10451" t="str">
            <v>C</v>
          </cell>
          <cell r="E10451">
            <v>39341</v>
          </cell>
        </row>
        <row r="10452">
          <cell r="A10452">
            <v>983131427</v>
          </cell>
          <cell r="B10452" t="str">
            <v>Karaman</v>
          </cell>
          <cell r="C10452" t="str">
            <v>Suleyman</v>
          </cell>
          <cell r="D10452" t="str">
            <v>C</v>
          </cell>
          <cell r="E10452">
            <v>39341</v>
          </cell>
        </row>
        <row r="10453">
          <cell r="A10453">
            <v>983131427</v>
          </cell>
          <cell r="B10453" t="str">
            <v>Karaman</v>
          </cell>
          <cell r="C10453" t="str">
            <v>Suleyman</v>
          </cell>
          <cell r="D10453" t="str">
            <v>C</v>
          </cell>
          <cell r="E10453">
            <v>39341</v>
          </cell>
        </row>
        <row r="10454">
          <cell r="A10454">
            <v>983155352</v>
          </cell>
          <cell r="B10454" t="str">
            <v>Howell</v>
          </cell>
          <cell r="C10454" t="str">
            <v>Kathleen</v>
          </cell>
          <cell r="D10454" t="str">
            <v>N</v>
          </cell>
          <cell r="E10454">
            <v>38404</v>
          </cell>
        </row>
        <row r="10455">
          <cell r="A10455">
            <v>983155352</v>
          </cell>
          <cell r="B10455" t="str">
            <v>Howell</v>
          </cell>
          <cell r="C10455" t="str">
            <v>Kathleen</v>
          </cell>
          <cell r="D10455" t="str">
            <v>N</v>
          </cell>
          <cell r="E10455">
            <v>38404</v>
          </cell>
        </row>
        <row r="10456">
          <cell r="A10456">
            <v>983155352</v>
          </cell>
          <cell r="B10456" t="str">
            <v>Howell</v>
          </cell>
          <cell r="C10456" t="str">
            <v>Kathleen</v>
          </cell>
          <cell r="D10456" t="str">
            <v>N</v>
          </cell>
          <cell r="E10456">
            <v>38404</v>
          </cell>
        </row>
        <row r="10457">
          <cell r="A10457">
            <v>983155352</v>
          </cell>
          <cell r="B10457" t="str">
            <v>Howell</v>
          </cell>
          <cell r="C10457" t="str">
            <v>Kathleen</v>
          </cell>
          <cell r="D10457" t="str">
            <v>N</v>
          </cell>
          <cell r="E10457">
            <v>38404</v>
          </cell>
        </row>
        <row r="10458">
          <cell r="A10458">
            <v>983155510</v>
          </cell>
          <cell r="B10458" t="str">
            <v>White</v>
          </cell>
          <cell r="C10458" t="str">
            <v>Lara</v>
          </cell>
          <cell r="D10458" t="str">
            <v>E</v>
          </cell>
          <cell r="E10458">
            <v>38976</v>
          </cell>
        </row>
        <row r="10459">
          <cell r="A10459">
            <v>983155510</v>
          </cell>
          <cell r="B10459" t="str">
            <v>White</v>
          </cell>
          <cell r="C10459" t="str">
            <v>Lara</v>
          </cell>
          <cell r="D10459" t="str">
            <v>E</v>
          </cell>
          <cell r="E10459">
            <v>38976</v>
          </cell>
        </row>
        <row r="10460">
          <cell r="A10460">
            <v>983162780</v>
          </cell>
          <cell r="B10460" t="str">
            <v>Ee</v>
          </cell>
          <cell r="C10460" t="str">
            <v>Juliana</v>
          </cell>
          <cell r="D10460" t="str">
            <v>C</v>
          </cell>
          <cell r="E10460">
            <v>38976</v>
          </cell>
        </row>
        <row r="10461">
          <cell r="A10461">
            <v>983162780</v>
          </cell>
          <cell r="B10461" t="str">
            <v>Ee</v>
          </cell>
          <cell r="C10461" t="str">
            <v>Juliana</v>
          </cell>
          <cell r="D10461" t="str">
            <v>C</v>
          </cell>
          <cell r="E10461">
            <v>38976</v>
          </cell>
        </row>
        <row r="10462">
          <cell r="A10462">
            <v>983162780</v>
          </cell>
          <cell r="B10462" t="str">
            <v>Ee</v>
          </cell>
          <cell r="C10462" t="str">
            <v>Juliana</v>
          </cell>
          <cell r="D10462" t="str">
            <v>C</v>
          </cell>
          <cell r="E10462">
            <v>38976</v>
          </cell>
        </row>
        <row r="10463">
          <cell r="A10463">
            <v>983162780</v>
          </cell>
          <cell r="B10463" t="str">
            <v>Ee</v>
          </cell>
          <cell r="C10463" t="str">
            <v>Juliana</v>
          </cell>
          <cell r="D10463" t="str">
            <v>C</v>
          </cell>
          <cell r="E10463">
            <v>38976</v>
          </cell>
        </row>
        <row r="10464">
          <cell r="A10464">
            <v>983197563</v>
          </cell>
          <cell r="B10464" t="str">
            <v>Kelley Jr</v>
          </cell>
          <cell r="C10464" t="str">
            <v>Darryl</v>
          </cell>
          <cell r="D10464" t="str">
            <v>N</v>
          </cell>
          <cell r="E10464">
            <v>38720</v>
          </cell>
        </row>
        <row r="10465">
          <cell r="A10465">
            <v>983197563</v>
          </cell>
          <cell r="B10465" t="str">
            <v>Kelley Jr</v>
          </cell>
          <cell r="C10465" t="str">
            <v>Darryl</v>
          </cell>
          <cell r="D10465" t="str">
            <v>N</v>
          </cell>
          <cell r="E10465">
            <v>38720</v>
          </cell>
        </row>
        <row r="10466">
          <cell r="A10466">
            <v>983197563</v>
          </cell>
          <cell r="B10466" t="str">
            <v>Kelley Jr</v>
          </cell>
          <cell r="C10466" t="str">
            <v>Darryl</v>
          </cell>
          <cell r="D10466" t="str">
            <v>N</v>
          </cell>
          <cell r="E10466">
            <v>38720</v>
          </cell>
        </row>
        <row r="10467">
          <cell r="A10467">
            <v>983197563</v>
          </cell>
          <cell r="B10467" t="str">
            <v>Kelley Jr</v>
          </cell>
          <cell r="C10467" t="str">
            <v>Darryl</v>
          </cell>
        </row>
        <row r="10468">
          <cell r="A10468">
            <v>983197563</v>
          </cell>
          <cell r="B10468" t="str">
            <v>Kelley Jr</v>
          </cell>
          <cell r="C10468" t="str">
            <v>Darryl</v>
          </cell>
        </row>
        <row r="10469">
          <cell r="A10469">
            <v>983197563</v>
          </cell>
          <cell r="B10469" t="str">
            <v>Kelley Jr</v>
          </cell>
          <cell r="C10469" t="str">
            <v>Darryl</v>
          </cell>
        </row>
        <row r="10470">
          <cell r="A10470">
            <v>983201597</v>
          </cell>
          <cell r="B10470" t="str">
            <v>Kominz</v>
          </cell>
          <cell r="C10470" t="str">
            <v>Laurence</v>
          </cell>
          <cell r="D10470" t="str">
            <v>A</v>
          </cell>
          <cell r="E10470">
            <v>34593</v>
          </cell>
        </row>
        <row r="10471">
          <cell r="A10471">
            <v>983201597</v>
          </cell>
          <cell r="B10471" t="str">
            <v>Kominz</v>
          </cell>
          <cell r="C10471" t="str">
            <v>Laurence</v>
          </cell>
          <cell r="D10471" t="str">
            <v>A</v>
          </cell>
          <cell r="E10471">
            <v>34593</v>
          </cell>
        </row>
        <row r="10472">
          <cell r="A10472">
            <v>983201597</v>
          </cell>
          <cell r="B10472" t="str">
            <v>Kominz</v>
          </cell>
          <cell r="C10472" t="str">
            <v>Laurence</v>
          </cell>
          <cell r="D10472" t="str">
            <v>A</v>
          </cell>
          <cell r="E10472">
            <v>34593</v>
          </cell>
        </row>
        <row r="10473">
          <cell r="A10473">
            <v>983201597</v>
          </cell>
          <cell r="B10473" t="str">
            <v>Kominz</v>
          </cell>
          <cell r="C10473" t="str">
            <v>Laurence</v>
          </cell>
          <cell r="D10473" t="str">
            <v>A</v>
          </cell>
          <cell r="E10473">
            <v>34593</v>
          </cell>
        </row>
        <row r="10474">
          <cell r="A10474">
            <v>983206925</v>
          </cell>
          <cell r="B10474" t="str">
            <v>Tate</v>
          </cell>
          <cell r="C10474" t="str">
            <v>William</v>
          </cell>
          <cell r="D10474" t="str">
            <v>A</v>
          </cell>
          <cell r="E10474">
            <v>31306</v>
          </cell>
        </row>
        <row r="10475">
          <cell r="A10475">
            <v>983206925</v>
          </cell>
          <cell r="B10475" t="str">
            <v>Tate</v>
          </cell>
          <cell r="C10475" t="str">
            <v>William</v>
          </cell>
          <cell r="D10475" t="str">
            <v>A</v>
          </cell>
          <cell r="E10475">
            <v>31306</v>
          </cell>
        </row>
        <row r="10476">
          <cell r="A10476">
            <v>983206925</v>
          </cell>
          <cell r="B10476" t="str">
            <v>Tate</v>
          </cell>
          <cell r="C10476" t="str">
            <v>William</v>
          </cell>
          <cell r="D10476" t="str">
            <v>A</v>
          </cell>
          <cell r="E10476">
            <v>31306</v>
          </cell>
        </row>
        <row r="10477">
          <cell r="A10477">
            <v>983206925</v>
          </cell>
          <cell r="B10477" t="str">
            <v>Tate</v>
          </cell>
          <cell r="C10477" t="str">
            <v>William</v>
          </cell>
          <cell r="D10477" t="str">
            <v>A</v>
          </cell>
          <cell r="E10477">
            <v>31306</v>
          </cell>
        </row>
        <row r="10478">
          <cell r="A10478">
            <v>983206925</v>
          </cell>
          <cell r="B10478" t="str">
            <v>Tate</v>
          </cell>
          <cell r="C10478" t="str">
            <v>William</v>
          </cell>
          <cell r="D10478" t="str">
            <v>A</v>
          </cell>
          <cell r="E10478">
            <v>31306</v>
          </cell>
        </row>
        <row r="10479">
          <cell r="A10479">
            <v>983206925</v>
          </cell>
          <cell r="B10479" t="str">
            <v>Tate</v>
          </cell>
          <cell r="C10479" t="str">
            <v>William</v>
          </cell>
          <cell r="D10479" t="str">
            <v>A</v>
          </cell>
          <cell r="E10479">
            <v>31306</v>
          </cell>
        </row>
        <row r="10480">
          <cell r="A10480">
            <v>983211697</v>
          </cell>
          <cell r="B10480" t="str">
            <v>Settle</v>
          </cell>
          <cell r="C10480" t="str">
            <v>John</v>
          </cell>
          <cell r="D10480" t="str">
            <v>B</v>
          </cell>
          <cell r="E10480">
            <v>32036</v>
          </cell>
        </row>
        <row r="10481">
          <cell r="A10481">
            <v>983211697</v>
          </cell>
          <cell r="B10481" t="str">
            <v>Settle</v>
          </cell>
          <cell r="C10481" t="str">
            <v>John</v>
          </cell>
          <cell r="D10481" t="str">
            <v>B</v>
          </cell>
          <cell r="E10481">
            <v>32036</v>
          </cell>
        </row>
        <row r="10482">
          <cell r="A10482">
            <v>983211697</v>
          </cell>
          <cell r="B10482" t="str">
            <v>Settle</v>
          </cell>
          <cell r="C10482" t="str">
            <v>John</v>
          </cell>
          <cell r="D10482" t="str">
            <v>B</v>
          </cell>
          <cell r="E10482">
            <v>32036</v>
          </cell>
        </row>
        <row r="10483">
          <cell r="A10483">
            <v>983211697</v>
          </cell>
          <cell r="B10483" t="str">
            <v>Settle</v>
          </cell>
          <cell r="C10483" t="str">
            <v>John</v>
          </cell>
          <cell r="D10483" t="str">
            <v>B</v>
          </cell>
          <cell r="E10483">
            <v>32036</v>
          </cell>
        </row>
        <row r="10484">
          <cell r="A10484">
            <v>983211697</v>
          </cell>
          <cell r="B10484" t="str">
            <v>Settle</v>
          </cell>
          <cell r="C10484" t="str">
            <v>John</v>
          </cell>
          <cell r="D10484" t="str">
            <v>B</v>
          </cell>
          <cell r="E10484">
            <v>32036</v>
          </cell>
        </row>
        <row r="10485">
          <cell r="A10485">
            <v>983211697</v>
          </cell>
          <cell r="B10485" t="str">
            <v>Settle</v>
          </cell>
          <cell r="C10485" t="str">
            <v>John</v>
          </cell>
          <cell r="D10485" t="str">
            <v>B</v>
          </cell>
          <cell r="E10485">
            <v>32036</v>
          </cell>
        </row>
        <row r="10486">
          <cell r="A10486">
            <v>983234946</v>
          </cell>
          <cell r="B10486" t="str">
            <v>Shaughnessy</v>
          </cell>
          <cell r="C10486" t="str">
            <v>J</v>
          </cell>
          <cell r="D10486" t="str">
            <v>A</v>
          </cell>
          <cell r="E10486">
            <v>34228</v>
          </cell>
        </row>
        <row r="10487">
          <cell r="A10487">
            <v>983234946</v>
          </cell>
          <cell r="B10487" t="str">
            <v>Shaughnessy</v>
          </cell>
          <cell r="C10487" t="str">
            <v>J</v>
          </cell>
          <cell r="D10487" t="str">
            <v>A</v>
          </cell>
          <cell r="E10487">
            <v>34228</v>
          </cell>
        </row>
        <row r="10488">
          <cell r="A10488">
            <v>983271976</v>
          </cell>
          <cell r="B10488" t="str">
            <v>Cornett</v>
          </cell>
          <cell r="C10488" t="str">
            <v>Jesse</v>
          </cell>
          <cell r="D10488" t="str">
            <v>N</v>
          </cell>
          <cell r="E10488">
            <v>39059</v>
          </cell>
        </row>
        <row r="10489">
          <cell r="A10489">
            <v>983271976</v>
          </cell>
          <cell r="B10489" t="str">
            <v>Cornett</v>
          </cell>
          <cell r="C10489" t="str">
            <v>Jesse</v>
          </cell>
          <cell r="D10489" t="str">
            <v>N</v>
          </cell>
          <cell r="E10489">
            <v>39059</v>
          </cell>
        </row>
        <row r="10490">
          <cell r="A10490">
            <v>983271976</v>
          </cell>
          <cell r="B10490" t="str">
            <v>Cornett</v>
          </cell>
          <cell r="C10490" t="str">
            <v>Jesse</v>
          </cell>
          <cell r="D10490" t="str">
            <v>N</v>
          </cell>
          <cell r="E10490">
            <v>39059</v>
          </cell>
        </row>
        <row r="10491">
          <cell r="A10491">
            <v>983271976</v>
          </cell>
          <cell r="B10491" t="str">
            <v>Cornett</v>
          </cell>
          <cell r="C10491" t="str">
            <v>Jesse</v>
          </cell>
          <cell r="D10491" t="str">
            <v>N</v>
          </cell>
          <cell r="E10491">
            <v>39059</v>
          </cell>
        </row>
        <row r="10492">
          <cell r="A10492">
            <v>983289416</v>
          </cell>
          <cell r="B10492" t="str">
            <v>Simpson</v>
          </cell>
          <cell r="C10492" t="str">
            <v>Ladyle</v>
          </cell>
          <cell r="D10492" t="str">
            <v>E</v>
          </cell>
          <cell r="E10492">
            <v>38976</v>
          </cell>
        </row>
        <row r="10493">
          <cell r="A10493">
            <v>983289416</v>
          </cell>
          <cell r="B10493" t="str">
            <v>Simpson</v>
          </cell>
          <cell r="C10493" t="str">
            <v>Ladyle</v>
          </cell>
          <cell r="D10493" t="str">
            <v>E</v>
          </cell>
          <cell r="E10493">
            <v>38976</v>
          </cell>
        </row>
        <row r="10494">
          <cell r="A10494">
            <v>983289416</v>
          </cell>
          <cell r="B10494" t="str">
            <v>Simpson</v>
          </cell>
          <cell r="C10494" t="str">
            <v>Ladyle</v>
          </cell>
          <cell r="D10494" t="str">
            <v>E</v>
          </cell>
          <cell r="E10494">
            <v>38976</v>
          </cell>
        </row>
        <row r="10495">
          <cell r="A10495">
            <v>983289416</v>
          </cell>
          <cell r="B10495" t="str">
            <v>Simpson</v>
          </cell>
          <cell r="C10495" t="str">
            <v>Ladyle</v>
          </cell>
          <cell r="D10495" t="str">
            <v>E</v>
          </cell>
          <cell r="E10495">
            <v>38976</v>
          </cell>
        </row>
        <row r="10496">
          <cell r="A10496">
            <v>983289416</v>
          </cell>
          <cell r="B10496" t="str">
            <v>Simpson</v>
          </cell>
          <cell r="C10496" t="str">
            <v>Ladyle</v>
          </cell>
          <cell r="D10496" t="str">
            <v>E</v>
          </cell>
          <cell r="E10496">
            <v>38976</v>
          </cell>
        </row>
        <row r="10497">
          <cell r="A10497">
            <v>983289416</v>
          </cell>
          <cell r="B10497" t="str">
            <v>Simpson</v>
          </cell>
          <cell r="C10497" t="str">
            <v>Ladyle</v>
          </cell>
          <cell r="D10497" t="str">
            <v>E</v>
          </cell>
          <cell r="E10497">
            <v>38976</v>
          </cell>
        </row>
        <row r="10498">
          <cell r="A10498">
            <v>983313793</v>
          </cell>
          <cell r="B10498" t="str">
            <v>Spencer</v>
          </cell>
          <cell r="C10498" t="str">
            <v>Angela</v>
          </cell>
          <cell r="D10498" t="str">
            <v>L</v>
          </cell>
          <cell r="E10498">
            <v>38657</v>
          </cell>
        </row>
        <row r="10499">
          <cell r="A10499">
            <v>983313793</v>
          </cell>
          <cell r="B10499" t="str">
            <v>Spencer</v>
          </cell>
          <cell r="C10499" t="str">
            <v>Angela</v>
          </cell>
          <cell r="D10499" t="str">
            <v>L</v>
          </cell>
          <cell r="E10499">
            <v>38657</v>
          </cell>
        </row>
        <row r="10500">
          <cell r="A10500">
            <v>983313793</v>
          </cell>
          <cell r="B10500" t="str">
            <v>Spencer</v>
          </cell>
          <cell r="C10500" t="str">
            <v>Angela</v>
          </cell>
          <cell r="D10500" t="str">
            <v>L</v>
          </cell>
          <cell r="E10500">
            <v>38657</v>
          </cell>
        </row>
        <row r="10501">
          <cell r="A10501">
            <v>983313793</v>
          </cell>
          <cell r="B10501" t="str">
            <v>Spencer</v>
          </cell>
          <cell r="C10501" t="str">
            <v>Angela</v>
          </cell>
          <cell r="D10501" t="str">
            <v>L</v>
          </cell>
          <cell r="E10501">
            <v>38657</v>
          </cell>
        </row>
        <row r="10502">
          <cell r="A10502">
            <v>983396762</v>
          </cell>
          <cell r="B10502" t="str">
            <v>Lall</v>
          </cell>
          <cell r="C10502" t="str">
            <v>B</v>
          </cell>
          <cell r="D10502" t="str">
            <v>A</v>
          </cell>
          <cell r="E10502">
            <v>30941</v>
          </cell>
        </row>
        <row r="10503">
          <cell r="A10503">
            <v>983396762</v>
          </cell>
          <cell r="B10503" t="str">
            <v>Lall</v>
          </cell>
          <cell r="C10503" t="str">
            <v>B</v>
          </cell>
          <cell r="D10503" t="str">
            <v>A</v>
          </cell>
          <cell r="E10503">
            <v>30941</v>
          </cell>
        </row>
        <row r="10504">
          <cell r="A10504">
            <v>983396762</v>
          </cell>
          <cell r="B10504" t="str">
            <v>Lall</v>
          </cell>
          <cell r="C10504" t="str">
            <v>B</v>
          </cell>
          <cell r="D10504" t="str">
            <v>A</v>
          </cell>
          <cell r="E10504">
            <v>30941</v>
          </cell>
        </row>
        <row r="10505">
          <cell r="A10505">
            <v>983396762</v>
          </cell>
          <cell r="B10505" t="str">
            <v>Lall</v>
          </cell>
          <cell r="C10505" t="str">
            <v>B</v>
          </cell>
          <cell r="D10505" t="str">
            <v>A</v>
          </cell>
          <cell r="E10505">
            <v>30941</v>
          </cell>
        </row>
        <row r="10506">
          <cell r="A10506">
            <v>983396762</v>
          </cell>
          <cell r="B10506" t="str">
            <v>Lall</v>
          </cell>
          <cell r="C10506" t="str">
            <v>B</v>
          </cell>
          <cell r="D10506" t="str">
            <v>A</v>
          </cell>
          <cell r="E10506">
            <v>30941</v>
          </cell>
        </row>
        <row r="10507">
          <cell r="A10507">
            <v>983396762</v>
          </cell>
          <cell r="B10507" t="str">
            <v>Lall</v>
          </cell>
          <cell r="C10507" t="str">
            <v>B</v>
          </cell>
          <cell r="D10507" t="str">
            <v>A</v>
          </cell>
          <cell r="E10507">
            <v>30941</v>
          </cell>
        </row>
        <row r="10508">
          <cell r="A10508">
            <v>983396762</v>
          </cell>
          <cell r="B10508" t="str">
            <v>Lall</v>
          </cell>
          <cell r="C10508" t="str">
            <v>B</v>
          </cell>
          <cell r="D10508" t="str">
            <v>A</v>
          </cell>
          <cell r="E10508">
            <v>30941</v>
          </cell>
        </row>
        <row r="10509">
          <cell r="A10509">
            <v>983396762</v>
          </cell>
          <cell r="B10509" t="str">
            <v>Lall</v>
          </cell>
          <cell r="C10509" t="str">
            <v>B</v>
          </cell>
          <cell r="D10509" t="str">
            <v>A</v>
          </cell>
          <cell r="E10509">
            <v>30941</v>
          </cell>
        </row>
        <row r="10510">
          <cell r="A10510">
            <v>983425834</v>
          </cell>
          <cell r="B10510" t="str">
            <v>Mohr</v>
          </cell>
          <cell r="C10510" t="str">
            <v>Cynthia</v>
          </cell>
          <cell r="D10510" t="str">
            <v>B</v>
          </cell>
          <cell r="E10510">
            <v>39341</v>
          </cell>
        </row>
        <row r="10511">
          <cell r="A10511">
            <v>983425834</v>
          </cell>
          <cell r="B10511" t="str">
            <v>Mohr</v>
          </cell>
          <cell r="C10511" t="str">
            <v>Cynthia</v>
          </cell>
          <cell r="D10511" t="str">
            <v>B</v>
          </cell>
          <cell r="E10511">
            <v>39341</v>
          </cell>
        </row>
        <row r="10512">
          <cell r="A10512">
            <v>983425834</v>
          </cell>
          <cell r="B10512" t="str">
            <v>Mohr</v>
          </cell>
          <cell r="C10512" t="str">
            <v>Cynthia</v>
          </cell>
          <cell r="D10512" t="str">
            <v>B</v>
          </cell>
          <cell r="E10512">
            <v>39341</v>
          </cell>
        </row>
        <row r="10513">
          <cell r="A10513">
            <v>983425834</v>
          </cell>
          <cell r="B10513" t="str">
            <v>Mohr</v>
          </cell>
          <cell r="C10513" t="str">
            <v>Cynthia</v>
          </cell>
          <cell r="D10513" t="str">
            <v>B</v>
          </cell>
          <cell r="E10513">
            <v>39341</v>
          </cell>
        </row>
        <row r="10514">
          <cell r="A10514">
            <v>983425834</v>
          </cell>
          <cell r="B10514" t="str">
            <v>Mohr</v>
          </cell>
          <cell r="C10514" t="str">
            <v>Cynthia</v>
          </cell>
          <cell r="D10514" t="str">
            <v>B</v>
          </cell>
          <cell r="E10514">
            <v>39341</v>
          </cell>
        </row>
        <row r="10515">
          <cell r="A10515">
            <v>983425834</v>
          </cell>
          <cell r="B10515" t="str">
            <v>Mohr</v>
          </cell>
          <cell r="C10515" t="str">
            <v>Cynthia</v>
          </cell>
          <cell r="D10515" t="str">
            <v>B</v>
          </cell>
          <cell r="E10515">
            <v>39341</v>
          </cell>
        </row>
        <row r="10516">
          <cell r="A10516">
            <v>983425834</v>
          </cell>
          <cell r="B10516" t="str">
            <v>Mohr</v>
          </cell>
          <cell r="C10516" t="str">
            <v>Cynthia</v>
          </cell>
          <cell r="D10516" t="str">
            <v>B</v>
          </cell>
          <cell r="E10516">
            <v>39341</v>
          </cell>
        </row>
        <row r="10517">
          <cell r="A10517">
            <v>983425834</v>
          </cell>
          <cell r="B10517" t="str">
            <v>Mohr</v>
          </cell>
          <cell r="C10517" t="str">
            <v>Cynthia</v>
          </cell>
          <cell r="D10517" t="str">
            <v>B</v>
          </cell>
          <cell r="E10517">
            <v>39341</v>
          </cell>
        </row>
        <row r="10518">
          <cell r="A10518">
            <v>983425834</v>
          </cell>
          <cell r="B10518" t="str">
            <v>Mohr</v>
          </cell>
          <cell r="C10518" t="str">
            <v>Cynthia</v>
          </cell>
          <cell r="D10518" t="str">
            <v>B</v>
          </cell>
          <cell r="E10518">
            <v>39341</v>
          </cell>
        </row>
        <row r="10519">
          <cell r="A10519">
            <v>983425834</v>
          </cell>
          <cell r="B10519" t="str">
            <v>Mohr</v>
          </cell>
          <cell r="C10519" t="str">
            <v>Cynthia</v>
          </cell>
          <cell r="D10519" t="str">
            <v>B</v>
          </cell>
          <cell r="E10519">
            <v>39341</v>
          </cell>
        </row>
        <row r="10520">
          <cell r="A10520">
            <v>983425834</v>
          </cell>
          <cell r="B10520" t="str">
            <v>Mohr</v>
          </cell>
          <cell r="C10520" t="str">
            <v>Cynthia</v>
          </cell>
          <cell r="D10520" t="str">
            <v>B</v>
          </cell>
          <cell r="E10520">
            <v>39341</v>
          </cell>
        </row>
        <row r="10521">
          <cell r="A10521">
            <v>983425834</v>
          </cell>
          <cell r="B10521" t="str">
            <v>Mohr</v>
          </cell>
          <cell r="C10521" t="str">
            <v>Cynthia</v>
          </cell>
          <cell r="D10521" t="str">
            <v>C</v>
          </cell>
          <cell r="E10521">
            <v>37150</v>
          </cell>
        </row>
        <row r="10522">
          <cell r="A10522">
            <v>983425834</v>
          </cell>
          <cell r="B10522" t="str">
            <v>Mohr</v>
          </cell>
          <cell r="C10522" t="str">
            <v>Cynthia</v>
          </cell>
          <cell r="D10522" t="str">
            <v>C</v>
          </cell>
          <cell r="E10522">
            <v>37150</v>
          </cell>
        </row>
        <row r="10523">
          <cell r="A10523">
            <v>983425834</v>
          </cell>
          <cell r="B10523" t="str">
            <v>Mohr</v>
          </cell>
          <cell r="C10523" t="str">
            <v>Cynthia</v>
          </cell>
          <cell r="D10523" t="str">
            <v>C</v>
          </cell>
          <cell r="E10523">
            <v>37150</v>
          </cell>
        </row>
        <row r="10524">
          <cell r="A10524">
            <v>983425834</v>
          </cell>
          <cell r="B10524" t="str">
            <v>Mohr</v>
          </cell>
          <cell r="C10524" t="str">
            <v>Cynthia</v>
          </cell>
          <cell r="D10524" t="str">
            <v>C</v>
          </cell>
          <cell r="E10524">
            <v>37150</v>
          </cell>
        </row>
        <row r="10525">
          <cell r="A10525">
            <v>983484773</v>
          </cell>
          <cell r="B10525" t="str">
            <v>Riedlinger</v>
          </cell>
          <cell r="C10525" t="str">
            <v>Carla</v>
          </cell>
          <cell r="D10525" t="str">
            <v>N</v>
          </cell>
          <cell r="E10525">
            <v>37195</v>
          </cell>
        </row>
        <row r="10526">
          <cell r="A10526">
            <v>983484773</v>
          </cell>
          <cell r="B10526" t="str">
            <v>Riedlinger</v>
          </cell>
          <cell r="C10526" t="str">
            <v>Carla</v>
          </cell>
          <cell r="D10526" t="str">
            <v>N</v>
          </cell>
          <cell r="E10526">
            <v>37195</v>
          </cell>
        </row>
        <row r="10527">
          <cell r="A10527">
            <v>983484773</v>
          </cell>
          <cell r="B10527" t="str">
            <v>Riedlinger</v>
          </cell>
          <cell r="C10527" t="str">
            <v>Carla</v>
          </cell>
          <cell r="D10527" t="str">
            <v>N</v>
          </cell>
          <cell r="E10527">
            <v>37195</v>
          </cell>
        </row>
        <row r="10528">
          <cell r="A10528">
            <v>983520767</v>
          </cell>
          <cell r="B10528" t="str">
            <v>Kuehn</v>
          </cell>
          <cell r="C10528" t="str">
            <v>Thomas</v>
          </cell>
          <cell r="D10528" t="str">
            <v>E</v>
          </cell>
          <cell r="E10528">
            <v>36054</v>
          </cell>
        </row>
        <row r="10529">
          <cell r="A10529">
            <v>983520767</v>
          </cell>
          <cell r="B10529" t="str">
            <v>Kuehn</v>
          </cell>
          <cell r="C10529" t="str">
            <v>Thomas</v>
          </cell>
          <cell r="D10529" t="str">
            <v>E</v>
          </cell>
          <cell r="E10529">
            <v>36054</v>
          </cell>
        </row>
        <row r="10530">
          <cell r="A10530">
            <v>983548705</v>
          </cell>
          <cell r="B10530" t="str">
            <v>Tafalla</v>
          </cell>
          <cell r="C10530" t="str">
            <v>Marcela</v>
          </cell>
          <cell r="D10530" t="str">
            <v>K</v>
          </cell>
          <cell r="E10530">
            <v>39203</v>
          </cell>
        </row>
        <row r="10531">
          <cell r="A10531">
            <v>983548705</v>
          </cell>
          <cell r="B10531" t="str">
            <v>Tafalla</v>
          </cell>
          <cell r="C10531" t="str">
            <v>Marcela</v>
          </cell>
          <cell r="D10531" t="str">
            <v>K</v>
          </cell>
          <cell r="E10531">
            <v>39203</v>
          </cell>
        </row>
        <row r="10532">
          <cell r="A10532">
            <v>983548705</v>
          </cell>
          <cell r="B10532" t="str">
            <v>Tafalla</v>
          </cell>
          <cell r="C10532" t="str">
            <v>Marcela</v>
          </cell>
          <cell r="D10532" t="str">
            <v>K</v>
          </cell>
          <cell r="E10532">
            <v>39203</v>
          </cell>
        </row>
        <row r="10533">
          <cell r="A10533">
            <v>983548705</v>
          </cell>
          <cell r="B10533" t="str">
            <v>Tafalla</v>
          </cell>
          <cell r="C10533" t="str">
            <v>Marcela</v>
          </cell>
          <cell r="D10533" t="str">
            <v>K</v>
          </cell>
          <cell r="E10533">
            <v>39203</v>
          </cell>
        </row>
        <row r="10534">
          <cell r="A10534">
            <v>983548705</v>
          </cell>
          <cell r="B10534" t="str">
            <v>Tafalla</v>
          </cell>
          <cell r="C10534" t="str">
            <v>Marcela</v>
          </cell>
          <cell r="D10534" t="str">
            <v>K</v>
          </cell>
          <cell r="E10534">
            <v>39203</v>
          </cell>
        </row>
        <row r="10535">
          <cell r="A10535">
            <v>983548705</v>
          </cell>
          <cell r="B10535" t="str">
            <v>Tafalla</v>
          </cell>
          <cell r="C10535" t="str">
            <v>Marcela</v>
          </cell>
          <cell r="D10535" t="str">
            <v>K</v>
          </cell>
          <cell r="E10535">
            <v>39203</v>
          </cell>
        </row>
        <row r="10536">
          <cell r="A10536">
            <v>983548705</v>
          </cell>
          <cell r="B10536" t="str">
            <v>Tafalla</v>
          </cell>
          <cell r="C10536" t="str">
            <v>Marcela</v>
          </cell>
          <cell r="D10536" t="str">
            <v>K</v>
          </cell>
          <cell r="E10536">
            <v>39203</v>
          </cell>
        </row>
        <row r="10537">
          <cell r="A10537">
            <v>983663291</v>
          </cell>
          <cell r="B10537" t="str">
            <v>Gray</v>
          </cell>
          <cell r="C10537" t="str">
            <v>Charles</v>
          </cell>
          <cell r="D10537" t="str">
            <v>A</v>
          </cell>
          <cell r="E10537">
            <v>36054</v>
          </cell>
        </row>
        <row r="10538">
          <cell r="A10538">
            <v>983663291</v>
          </cell>
          <cell r="B10538" t="str">
            <v>Gray</v>
          </cell>
          <cell r="C10538" t="str">
            <v>Charles</v>
          </cell>
          <cell r="D10538" t="str">
            <v>A</v>
          </cell>
          <cell r="E10538">
            <v>36054</v>
          </cell>
        </row>
        <row r="10539">
          <cell r="A10539">
            <v>983663291</v>
          </cell>
          <cell r="B10539" t="str">
            <v>Gray</v>
          </cell>
          <cell r="C10539" t="str">
            <v>Charles</v>
          </cell>
          <cell r="D10539" t="str">
            <v>A</v>
          </cell>
          <cell r="E10539">
            <v>36054</v>
          </cell>
        </row>
        <row r="10540">
          <cell r="A10540">
            <v>983663291</v>
          </cell>
          <cell r="B10540" t="str">
            <v>Gray</v>
          </cell>
          <cell r="C10540" t="str">
            <v>Charles</v>
          </cell>
          <cell r="D10540" t="str">
            <v>A</v>
          </cell>
          <cell r="E10540">
            <v>36054</v>
          </cell>
        </row>
        <row r="10541">
          <cell r="A10541">
            <v>983672741</v>
          </cell>
          <cell r="B10541" t="str">
            <v>Brickson</v>
          </cell>
          <cell r="C10541" t="str">
            <v>Betty</v>
          </cell>
          <cell r="D10541" t="str">
            <v>E</v>
          </cell>
          <cell r="E10541">
            <v>38976</v>
          </cell>
        </row>
        <row r="10542">
          <cell r="A10542">
            <v>983672741</v>
          </cell>
          <cell r="B10542" t="str">
            <v>Brickson</v>
          </cell>
          <cell r="C10542" t="str">
            <v>Betty</v>
          </cell>
          <cell r="D10542" t="str">
            <v>E</v>
          </cell>
          <cell r="E10542">
            <v>38976</v>
          </cell>
        </row>
        <row r="10543">
          <cell r="A10543">
            <v>983672741</v>
          </cell>
          <cell r="B10543" t="str">
            <v>Brickson</v>
          </cell>
          <cell r="C10543" t="str">
            <v>Betty</v>
          </cell>
          <cell r="D10543" t="str">
            <v>E</v>
          </cell>
          <cell r="E10543">
            <v>38976</v>
          </cell>
        </row>
        <row r="10544">
          <cell r="A10544">
            <v>983672741</v>
          </cell>
          <cell r="B10544" t="str">
            <v>Brickson</v>
          </cell>
          <cell r="C10544" t="str">
            <v>Betty</v>
          </cell>
          <cell r="D10544" t="str">
            <v>E</v>
          </cell>
          <cell r="E10544">
            <v>38976</v>
          </cell>
        </row>
        <row r="10545">
          <cell r="A10545">
            <v>983672741</v>
          </cell>
          <cell r="B10545" t="str">
            <v>Brickson</v>
          </cell>
          <cell r="C10545" t="str">
            <v>Betty</v>
          </cell>
          <cell r="D10545" t="str">
            <v>E</v>
          </cell>
          <cell r="E10545">
            <v>38976</v>
          </cell>
        </row>
        <row r="10546">
          <cell r="A10546">
            <v>983672741</v>
          </cell>
          <cell r="B10546" t="str">
            <v>Brickson</v>
          </cell>
          <cell r="C10546" t="str">
            <v>Betty</v>
          </cell>
          <cell r="D10546" t="str">
            <v>E</v>
          </cell>
          <cell r="E10546">
            <v>38976</v>
          </cell>
        </row>
        <row r="10547">
          <cell r="A10547">
            <v>983672741</v>
          </cell>
          <cell r="B10547" t="str">
            <v>Brickson</v>
          </cell>
          <cell r="C10547" t="str">
            <v>Betty</v>
          </cell>
          <cell r="D10547" t="str">
            <v>E</v>
          </cell>
          <cell r="E10547">
            <v>38976</v>
          </cell>
        </row>
        <row r="10548">
          <cell r="A10548">
            <v>983672741</v>
          </cell>
          <cell r="B10548" t="str">
            <v>Brickson</v>
          </cell>
          <cell r="C10548" t="str">
            <v>Betty</v>
          </cell>
          <cell r="D10548" t="str">
            <v>E</v>
          </cell>
          <cell r="E10548">
            <v>38976</v>
          </cell>
        </row>
        <row r="10549">
          <cell r="A10549">
            <v>983672741</v>
          </cell>
          <cell r="B10549" t="str">
            <v>Brickson</v>
          </cell>
          <cell r="C10549" t="str">
            <v>Betty</v>
          </cell>
          <cell r="D10549" t="str">
            <v>E</v>
          </cell>
          <cell r="E10549">
            <v>38976</v>
          </cell>
        </row>
        <row r="10550">
          <cell r="A10550">
            <v>983672741</v>
          </cell>
          <cell r="B10550" t="str">
            <v>Brickson</v>
          </cell>
          <cell r="C10550" t="str">
            <v>Betty</v>
          </cell>
          <cell r="D10550" t="str">
            <v>E</v>
          </cell>
          <cell r="E10550">
            <v>38976</v>
          </cell>
        </row>
        <row r="10551">
          <cell r="A10551">
            <v>983672741</v>
          </cell>
          <cell r="B10551" t="str">
            <v>Brickson</v>
          </cell>
          <cell r="C10551" t="str">
            <v>Betty</v>
          </cell>
          <cell r="D10551" t="str">
            <v>E</v>
          </cell>
          <cell r="E10551">
            <v>38976</v>
          </cell>
        </row>
        <row r="10552">
          <cell r="A10552">
            <v>983672741</v>
          </cell>
          <cell r="B10552" t="str">
            <v>Brickson</v>
          </cell>
          <cell r="C10552" t="str">
            <v>Betty</v>
          </cell>
          <cell r="D10552" t="str">
            <v>E</v>
          </cell>
          <cell r="E10552">
            <v>38976</v>
          </cell>
        </row>
        <row r="10553">
          <cell r="A10553">
            <v>983672741</v>
          </cell>
          <cell r="B10553" t="str">
            <v>Brickson</v>
          </cell>
          <cell r="C10553" t="str">
            <v>Betty</v>
          </cell>
          <cell r="D10553" t="str">
            <v>E</v>
          </cell>
          <cell r="E10553">
            <v>38976</v>
          </cell>
        </row>
        <row r="10554">
          <cell r="A10554">
            <v>983672741</v>
          </cell>
          <cell r="B10554" t="str">
            <v>Brickson</v>
          </cell>
          <cell r="C10554" t="str">
            <v>Betty</v>
          </cell>
          <cell r="D10554" t="str">
            <v>E</v>
          </cell>
          <cell r="E10554">
            <v>38976</v>
          </cell>
        </row>
        <row r="10555">
          <cell r="A10555">
            <v>983672892</v>
          </cell>
          <cell r="B10555" t="str">
            <v>Hook</v>
          </cell>
          <cell r="C10555" t="str">
            <v>James</v>
          </cell>
          <cell r="D10555" t="str">
            <v>B</v>
          </cell>
          <cell r="E10555">
            <v>38301</v>
          </cell>
        </row>
        <row r="10556">
          <cell r="A10556">
            <v>983672892</v>
          </cell>
          <cell r="B10556" t="str">
            <v>Hook</v>
          </cell>
          <cell r="C10556" t="str">
            <v>James</v>
          </cell>
          <cell r="D10556" t="str">
            <v>B</v>
          </cell>
          <cell r="E10556">
            <v>38301</v>
          </cell>
        </row>
        <row r="10557">
          <cell r="A10557">
            <v>983672892</v>
          </cell>
          <cell r="B10557" t="str">
            <v>Hook</v>
          </cell>
          <cell r="C10557" t="str">
            <v>James</v>
          </cell>
          <cell r="D10557" t="str">
            <v>B</v>
          </cell>
          <cell r="E10557">
            <v>38301</v>
          </cell>
        </row>
        <row r="10558">
          <cell r="A10558">
            <v>983672892</v>
          </cell>
          <cell r="B10558" t="str">
            <v>Hook</v>
          </cell>
          <cell r="C10558" t="str">
            <v>James</v>
          </cell>
          <cell r="D10558" t="str">
            <v>B</v>
          </cell>
          <cell r="E10558">
            <v>38301</v>
          </cell>
        </row>
        <row r="10559">
          <cell r="A10559">
            <v>983842813</v>
          </cell>
          <cell r="B10559" t="str">
            <v>Poracsky</v>
          </cell>
          <cell r="C10559" t="str">
            <v>Joseph</v>
          </cell>
          <cell r="D10559" t="str">
            <v>A</v>
          </cell>
          <cell r="E10559">
            <v>34958</v>
          </cell>
        </row>
        <row r="10560">
          <cell r="A10560">
            <v>983842813</v>
          </cell>
          <cell r="B10560" t="str">
            <v>Poracsky</v>
          </cell>
          <cell r="C10560" t="str">
            <v>Joseph</v>
          </cell>
          <cell r="D10560" t="str">
            <v>A</v>
          </cell>
          <cell r="E10560">
            <v>34958</v>
          </cell>
        </row>
        <row r="10561">
          <cell r="A10561">
            <v>983842813</v>
          </cell>
          <cell r="B10561" t="str">
            <v>Poracsky</v>
          </cell>
          <cell r="C10561" t="str">
            <v>Joseph</v>
          </cell>
          <cell r="D10561" t="str">
            <v>A</v>
          </cell>
          <cell r="E10561">
            <v>34958</v>
          </cell>
        </row>
        <row r="10562">
          <cell r="A10562">
            <v>983842813</v>
          </cell>
          <cell r="B10562" t="str">
            <v>Poracsky</v>
          </cell>
          <cell r="C10562" t="str">
            <v>Joseph</v>
          </cell>
          <cell r="D10562" t="str">
            <v>A</v>
          </cell>
          <cell r="E10562">
            <v>34958</v>
          </cell>
        </row>
        <row r="10563">
          <cell r="A10563">
            <v>983842813</v>
          </cell>
          <cell r="B10563" t="str">
            <v>Poracsky</v>
          </cell>
          <cell r="C10563" t="str">
            <v>Joseph</v>
          </cell>
          <cell r="D10563" t="str">
            <v>A</v>
          </cell>
          <cell r="E10563">
            <v>34958</v>
          </cell>
        </row>
        <row r="10564">
          <cell r="A10564">
            <v>983845503</v>
          </cell>
          <cell r="B10564" t="str">
            <v>Brown</v>
          </cell>
          <cell r="C10564" t="str">
            <v>Allison</v>
          </cell>
          <cell r="D10564" t="str">
            <v>E</v>
          </cell>
          <cell r="E10564">
            <v>39341</v>
          </cell>
        </row>
        <row r="10565">
          <cell r="A10565">
            <v>983845503</v>
          </cell>
          <cell r="B10565" t="str">
            <v>Brown</v>
          </cell>
          <cell r="C10565" t="str">
            <v>Allison</v>
          </cell>
          <cell r="D10565" t="str">
            <v>E</v>
          </cell>
          <cell r="E10565">
            <v>39341</v>
          </cell>
        </row>
        <row r="10566">
          <cell r="A10566">
            <v>983845503</v>
          </cell>
          <cell r="B10566" t="str">
            <v>Brown</v>
          </cell>
          <cell r="C10566" t="str">
            <v>Allison</v>
          </cell>
          <cell r="D10566" t="str">
            <v>E</v>
          </cell>
          <cell r="E10566">
            <v>39341</v>
          </cell>
        </row>
        <row r="10567">
          <cell r="A10567">
            <v>983845503</v>
          </cell>
          <cell r="B10567" t="str">
            <v>Brown</v>
          </cell>
          <cell r="C10567" t="str">
            <v>Allison</v>
          </cell>
          <cell r="D10567" t="str">
            <v>E</v>
          </cell>
          <cell r="E10567">
            <v>39341</v>
          </cell>
        </row>
        <row r="10568">
          <cell r="A10568">
            <v>983845503</v>
          </cell>
          <cell r="B10568" t="str">
            <v>Brown</v>
          </cell>
          <cell r="C10568" t="str">
            <v>Allison</v>
          </cell>
          <cell r="D10568" t="str">
            <v>E</v>
          </cell>
          <cell r="E10568">
            <v>39341</v>
          </cell>
        </row>
        <row r="10569">
          <cell r="A10569">
            <v>983845503</v>
          </cell>
          <cell r="B10569" t="str">
            <v>Brown</v>
          </cell>
          <cell r="C10569" t="str">
            <v>Allison</v>
          </cell>
          <cell r="D10569" t="str">
            <v>E</v>
          </cell>
          <cell r="E10569">
            <v>39341</v>
          </cell>
        </row>
        <row r="10570">
          <cell r="A10570">
            <v>983849565</v>
          </cell>
          <cell r="B10570" t="str">
            <v>Padbury</v>
          </cell>
          <cell r="C10570" t="str">
            <v>Jennifer</v>
          </cell>
          <cell r="D10570" t="str">
            <v>E</v>
          </cell>
          <cell r="E10570">
            <v>39067</v>
          </cell>
        </row>
        <row r="10571">
          <cell r="A10571">
            <v>983849565</v>
          </cell>
          <cell r="B10571" t="str">
            <v>Padbury</v>
          </cell>
          <cell r="C10571" t="str">
            <v>Jennifer</v>
          </cell>
          <cell r="D10571" t="str">
            <v>E</v>
          </cell>
          <cell r="E10571">
            <v>39067</v>
          </cell>
        </row>
        <row r="10572">
          <cell r="A10572">
            <v>983893998</v>
          </cell>
          <cell r="B10572" t="str">
            <v>Anderson-Nathe</v>
          </cell>
          <cell r="C10572" t="str">
            <v>Benjamin</v>
          </cell>
          <cell r="D10572" t="str">
            <v>C</v>
          </cell>
          <cell r="E10572">
            <v>38976</v>
          </cell>
        </row>
        <row r="10573">
          <cell r="A10573">
            <v>983893998</v>
          </cell>
          <cell r="B10573" t="str">
            <v>Anderson-Nathe</v>
          </cell>
          <cell r="C10573" t="str">
            <v>Benjamin</v>
          </cell>
          <cell r="D10573" t="str">
            <v>C</v>
          </cell>
          <cell r="E10573">
            <v>38976</v>
          </cell>
        </row>
        <row r="10574">
          <cell r="A10574">
            <v>983893998</v>
          </cell>
          <cell r="B10574" t="str">
            <v>Anderson-Nathe</v>
          </cell>
          <cell r="C10574" t="str">
            <v>Benjamin</v>
          </cell>
          <cell r="D10574" t="str">
            <v>C</v>
          </cell>
          <cell r="E10574">
            <v>38976</v>
          </cell>
        </row>
        <row r="10575">
          <cell r="A10575">
            <v>983893998</v>
          </cell>
          <cell r="B10575" t="str">
            <v>Anderson-Nathe</v>
          </cell>
          <cell r="C10575" t="str">
            <v>Benjamin</v>
          </cell>
          <cell r="D10575" t="str">
            <v>C</v>
          </cell>
          <cell r="E10575">
            <v>38976</v>
          </cell>
        </row>
        <row r="10576">
          <cell r="A10576">
            <v>983893998</v>
          </cell>
          <cell r="B10576" t="str">
            <v>Anderson-Nathe</v>
          </cell>
          <cell r="C10576" t="str">
            <v>Benjamin</v>
          </cell>
          <cell r="D10576" t="str">
            <v>C</v>
          </cell>
          <cell r="E10576">
            <v>38976</v>
          </cell>
        </row>
        <row r="10577">
          <cell r="A10577">
            <v>983893998</v>
          </cell>
          <cell r="B10577" t="str">
            <v>Anderson-Nathe</v>
          </cell>
          <cell r="C10577" t="str">
            <v>Benjamin</v>
          </cell>
          <cell r="D10577" t="str">
            <v>C</v>
          </cell>
          <cell r="E10577">
            <v>38976</v>
          </cell>
        </row>
        <row r="10578">
          <cell r="A10578">
            <v>983948589</v>
          </cell>
          <cell r="B10578" t="str">
            <v>Johnson</v>
          </cell>
          <cell r="C10578" t="str">
            <v>Jeff</v>
          </cell>
          <cell r="D10578" t="str">
            <v>E</v>
          </cell>
          <cell r="E10578">
            <v>37880</v>
          </cell>
        </row>
        <row r="10579">
          <cell r="A10579">
            <v>983948589</v>
          </cell>
          <cell r="B10579" t="str">
            <v>Johnson</v>
          </cell>
          <cell r="C10579" t="str">
            <v>Jeff</v>
          </cell>
          <cell r="D10579" t="str">
            <v>E</v>
          </cell>
          <cell r="E10579">
            <v>37880</v>
          </cell>
        </row>
        <row r="10580">
          <cell r="A10580">
            <v>983948589</v>
          </cell>
          <cell r="B10580" t="str">
            <v>Johnson</v>
          </cell>
          <cell r="C10580" t="str">
            <v>Jeff</v>
          </cell>
          <cell r="D10580" t="str">
            <v>E</v>
          </cell>
          <cell r="E10580">
            <v>37880</v>
          </cell>
        </row>
        <row r="10581">
          <cell r="A10581">
            <v>983948589</v>
          </cell>
          <cell r="B10581" t="str">
            <v>Johnson</v>
          </cell>
          <cell r="C10581" t="str">
            <v>Jeff</v>
          </cell>
          <cell r="D10581" t="str">
            <v>E</v>
          </cell>
          <cell r="E10581">
            <v>37880</v>
          </cell>
        </row>
        <row r="10582">
          <cell r="A10582">
            <v>983948589</v>
          </cell>
          <cell r="B10582" t="str">
            <v>Johnson</v>
          </cell>
          <cell r="C10582" t="str">
            <v>Jeff</v>
          </cell>
          <cell r="D10582" t="str">
            <v>E</v>
          </cell>
          <cell r="E10582">
            <v>37880</v>
          </cell>
        </row>
        <row r="10583">
          <cell r="A10583">
            <v>983948589</v>
          </cell>
          <cell r="B10583" t="str">
            <v>Johnson</v>
          </cell>
          <cell r="C10583" t="str">
            <v>Jeff</v>
          </cell>
          <cell r="D10583" t="str">
            <v>E</v>
          </cell>
          <cell r="E10583">
            <v>37880</v>
          </cell>
        </row>
        <row r="10584">
          <cell r="A10584">
            <v>983962071</v>
          </cell>
          <cell r="B10584" t="str">
            <v>Walsh</v>
          </cell>
          <cell r="C10584" t="str">
            <v>Debra</v>
          </cell>
          <cell r="D10584" t="str">
            <v>C</v>
          </cell>
          <cell r="E10584">
            <v>38976</v>
          </cell>
        </row>
        <row r="10585">
          <cell r="A10585">
            <v>983962071</v>
          </cell>
          <cell r="B10585" t="str">
            <v>Walsh</v>
          </cell>
          <cell r="C10585" t="str">
            <v>Debra</v>
          </cell>
          <cell r="D10585" t="str">
            <v>C</v>
          </cell>
          <cell r="E10585">
            <v>38976</v>
          </cell>
        </row>
        <row r="10586">
          <cell r="A10586">
            <v>983962542</v>
          </cell>
          <cell r="B10586" t="str">
            <v>Johnson</v>
          </cell>
          <cell r="C10586" t="str">
            <v>Jeffrey</v>
          </cell>
          <cell r="D10586" t="str">
            <v>E</v>
          </cell>
          <cell r="E10586">
            <v>39067</v>
          </cell>
        </row>
        <row r="10587">
          <cell r="A10587">
            <v>983962542</v>
          </cell>
          <cell r="B10587" t="str">
            <v>Johnson</v>
          </cell>
          <cell r="C10587" t="str">
            <v>Jeffrey</v>
          </cell>
          <cell r="D10587" t="str">
            <v>E</v>
          </cell>
          <cell r="E10587">
            <v>39067</v>
          </cell>
        </row>
        <row r="10588">
          <cell r="A10588">
            <v>983962542</v>
          </cell>
          <cell r="B10588" t="str">
            <v>Johnson</v>
          </cell>
          <cell r="C10588" t="str">
            <v>Jeffrey</v>
          </cell>
          <cell r="D10588" t="str">
            <v>E</v>
          </cell>
          <cell r="E10588">
            <v>39067</v>
          </cell>
        </row>
        <row r="10589">
          <cell r="A10589">
            <v>983962542</v>
          </cell>
          <cell r="B10589" t="str">
            <v>Johnson</v>
          </cell>
          <cell r="C10589" t="str">
            <v>Jeffrey</v>
          </cell>
          <cell r="D10589" t="str">
            <v>E</v>
          </cell>
          <cell r="E10589">
            <v>39067</v>
          </cell>
        </row>
        <row r="10590">
          <cell r="A10590">
            <v>983962542</v>
          </cell>
          <cell r="B10590" t="str">
            <v>Johnson</v>
          </cell>
          <cell r="C10590" t="str">
            <v>Jeffrey</v>
          </cell>
          <cell r="D10590" t="str">
            <v>E</v>
          </cell>
          <cell r="E10590">
            <v>39067</v>
          </cell>
        </row>
        <row r="10591">
          <cell r="A10591">
            <v>983972496</v>
          </cell>
          <cell r="B10591" t="str">
            <v>Moller</v>
          </cell>
          <cell r="C10591" t="str">
            <v>Mary</v>
          </cell>
          <cell r="D10591" t="str">
            <v>N</v>
          </cell>
          <cell r="E10591">
            <v>39468</v>
          </cell>
        </row>
        <row r="10592">
          <cell r="A10592">
            <v>983972496</v>
          </cell>
          <cell r="B10592" t="str">
            <v>Moller</v>
          </cell>
          <cell r="C10592" t="str">
            <v>Mary</v>
          </cell>
        </row>
        <row r="10593">
          <cell r="A10593">
            <v>983989795</v>
          </cell>
          <cell r="B10593" t="str">
            <v>Smit</v>
          </cell>
          <cell r="C10593" t="str">
            <v>Ellen</v>
          </cell>
          <cell r="D10593" t="str">
            <v>B</v>
          </cell>
          <cell r="E10593">
            <v>38718</v>
          </cell>
        </row>
        <row r="10594">
          <cell r="A10594">
            <v>983989795</v>
          </cell>
          <cell r="B10594" t="str">
            <v>Smit</v>
          </cell>
          <cell r="C10594" t="str">
            <v>Ellen</v>
          </cell>
          <cell r="D10594" t="str">
            <v>B</v>
          </cell>
          <cell r="E10594">
            <v>38718</v>
          </cell>
        </row>
        <row r="10595">
          <cell r="A10595">
            <v>983989795</v>
          </cell>
          <cell r="B10595" t="str">
            <v>Smit</v>
          </cell>
          <cell r="C10595" t="str">
            <v>Ellen</v>
          </cell>
          <cell r="D10595" t="str">
            <v>B</v>
          </cell>
          <cell r="E10595">
            <v>38718</v>
          </cell>
        </row>
        <row r="10596">
          <cell r="A10596">
            <v>983989795</v>
          </cell>
          <cell r="B10596" t="str">
            <v>Smit</v>
          </cell>
          <cell r="C10596" t="str">
            <v>Ellen</v>
          </cell>
          <cell r="D10596" t="str">
            <v>B</v>
          </cell>
          <cell r="E10596">
            <v>38718</v>
          </cell>
        </row>
        <row r="10597">
          <cell r="A10597">
            <v>983990471</v>
          </cell>
          <cell r="B10597" t="str">
            <v>Wang</v>
          </cell>
          <cell r="C10597" t="str">
            <v>Qiongshu</v>
          </cell>
          <cell r="D10597" t="str">
            <v>L</v>
          </cell>
          <cell r="E10597">
            <v>38458</v>
          </cell>
        </row>
        <row r="10598">
          <cell r="A10598">
            <v>983990471</v>
          </cell>
          <cell r="B10598" t="str">
            <v>Wang</v>
          </cell>
          <cell r="C10598" t="str">
            <v>Qiongshu</v>
          </cell>
          <cell r="D10598" t="str">
            <v>L</v>
          </cell>
          <cell r="E10598">
            <v>38458</v>
          </cell>
        </row>
        <row r="10599">
          <cell r="A10599">
            <v>983990471</v>
          </cell>
          <cell r="B10599" t="str">
            <v>Wang</v>
          </cell>
          <cell r="C10599" t="str">
            <v>Qiongshu</v>
          </cell>
          <cell r="D10599" t="str">
            <v>L</v>
          </cell>
          <cell r="E10599">
            <v>38458</v>
          </cell>
        </row>
        <row r="10600">
          <cell r="A10600">
            <v>983990471</v>
          </cell>
          <cell r="B10600" t="str">
            <v>Wang</v>
          </cell>
          <cell r="C10600" t="str">
            <v>Qiongshu</v>
          </cell>
          <cell r="D10600" t="str">
            <v>L</v>
          </cell>
          <cell r="E10600">
            <v>38458</v>
          </cell>
        </row>
        <row r="10601">
          <cell r="A10601">
            <v>983990471</v>
          </cell>
          <cell r="B10601" t="str">
            <v>Wang</v>
          </cell>
          <cell r="C10601" t="str">
            <v>Qiongshu</v>
          </cell>
          <cell r="D10601" t="str">
            <v>L</v>
          </cell>
          <cell r="E10601">
            <v>38458</v>
          </cell>
        </row>
        <row r="10602">
          <cell r="A10602">
            <v>984001717</v>
          </cell>
          <cell r="B10602" t="str">
            <v>Kasper</v>
          </cell>
          <cell r="C10602" t="str">
            <v>Ann</v>
          </cell>
          <cell r="D10602" t="str">
            <v>P</v>
          </cell>
          <cell r="E10602">
            <v>35689</v>
          </cell>
        </row>
        <row r="10603">
          <cell r="A10603">
            <v>984001717</v>
          </cell>
          <cell r="B10603" t="str">
            <v>Kasper</v>
          </cell>
          <cell r="C10603" t="str">
            <v>Ann</v>
          </cell>
          <cell r="D10603" t="str">
            <v>P</v>
          </cell>
          <cell r="E10603">
            <v>35689</v>
          </cell>
        </row>
        <row r="10604">
          <cell r="A10604">
            <v>984001717</v>
          </cell>
          <cell r="B10604" t="str">
            <v>Kasper</v>
          </cell>
          <cell r="C10604" t="str">
            <v>Ann</v>
          </cell>
          <cell r="D10604" t="str">
            <v>P</v>
          </cell>
          <cell r="E10604">
            <v>35689</v>
          </cell>
        </row>
        <row r="10605">
          <cell r="A10605">
            <v>984001717</v>
          </cell>
          <cell r="B10605" t="str">
            <v>Kasper</v>
          </cell>
          <cell r="C10605" t="str">
            <v>Ann</v>
          </cell>
          <cell r="D10605" t="str">
            <v>P</v>
          </cell>
          <cell r="E10605">
            <v>35689</v>
          </cell>
        </row>
        <row r="10606">
          <cell r="A10606">
            <v>984019099</v>
          </cell>
          <cell r="B10606" t="str">
            <v>Marshall</v>
          </cell>
          <cell r="C10606" t="str">
            <v>Albert</v>
          </cell>
          <cell r="D10606" t="str">
            <v>E</v>
          </cell>
          <cell r="E10606">
            <v>38702</v>
          </cell>
        </row>
        <row r="10607">
          <cell r="A10607">
            <v>984019099</v>
          </cell>
          <cell r="B10607" t="str">
            <v>Marshall</v>
          </cell>
          <cell r="C10607" t="str">
            <v>Albert</v>
          </cell>
          <cell r="D10607" t="str">
            <v>E</v>
          </cell>
          <cell r="E10607">
            <v>38702</v>
          </cell>
        </row>
        <row r="10608">
          <cell r="A10608">
            <v>984038718</v>
          </cell>
          <cell r="B10608" t="str">
            <v>Kaimanu</v>
          </cell>
          <cell r="C10608" t="str">
            <v>Theresa</v>
          </cell>
          <cell r="D10608" t="str">
            <v>B</v>
          </cell>
          <cell r="E10608">
            <v>34228</v>
          </cell>
        </row>
        <row r="10609">
          <cell r="A10609">
            <v>984038718</v>
          </cell>
          <cell r="B10609" t="str">
            <v>Kaimanu</v>
          </cell>
          <cell r="C10609" t="str">
            <v>Theresa</v>
          </cell>
          <cell r="D10609" t="str">
            <v>B</v>
          </cell>
          <cell r="E10609">
            <v>34228</v>
          </cell>
        </row>
        <row r="10610">
          <cell r="A10610">
            <v>984038718</v>
          </cell>
          <cell r="B10610" t="str">
            <v>Kaimanu</v>
          </cell>
          <cell r="C10610" t="str">
            <v>Theresa</v>
          </cell>
          <cell r="D10610" t="str">
            <v>B</v>
          </cell>
          <cell r="E10610">
            <v>34228</v>
          </cell>
        </row>
        <row r="10611">
          <cell r="A10611">
            <v>984038718</v>
          </cell>
          <cell r="B10611" t="str">
            <v>Kaimanu</v>
          </cell>
          <cell r="C10611" t="str">
            <v>Theresa</v>
          </cell>
          <cell r="D10611" t="str">
            <v>B</v>
          </cell>
          <cell r="E10611">
            <v>34228</v>
          </cell>
        </row>
        <row r="10612">
          <cell r="A10612">
            <v>984048703</v>
          </cell>
          <cell r="B10612" t="str">
            <v>Bartos</v>
          </cell>
          <cell r="C10612" t="str">
            <v>Patrick</v>
          </cell>
          <cell r="D10612" t="str">
            <v>N</v>
          </cell>
          <cell r="E10612">
            <v>39326</v>
          </cell>
        </row>
        <row r="10613">
          <cell r="A10613">
            <v>984048703</v>
          </cell>
          <cell r="B10613" t="str">
            <v>Bartos</v>
          </cell>
          <cell r="C10613" t="str">
            <v>Patrick</v>
          </cell>
          <cell r="D10613" t="str">
            <v>N</v>
          </cell>
          <cell r="E10613">
            <v>39326</v>
          </cell>
        </row>
        <row r="10614">
          <cell r="A10614">
            <v>984103457</v>
          </cell>
          <cell r="B10614" t="str">
            <v>Peterson</v>
          </cell>
          <cell r="C10614" t="str">
            <v>Charissa</v>
          </cell>
          <cell r="D10614" t="str">
            <v>P</v>
          </cell>
          <cell r="E10614">
            <v>38337</v>
          </cell>
        </row>
        <row r="10615">
          <cell r="A10615">
            <v>984103457</v>
          </cell>
          <cell r="B10615" t="str">
            <v>Peterson</v>
          </cell>
          <cell r="C10615" t="str">
            <v>Charissa</v>
          </cell>
          <cell r="D10615" t="str">
            <v>P</v>
          </cell>
          <cell r="E10615">
            <v>38337</v>
          </cell>
        </row>
        <row r="10616">
          <cell r="A10616">
            <v>984133427</v>
          </cell>
          <cell r="B10616" t="str">
            <v>Prillwitz</v>
          </cell>
          <cell r="C10616" t="str">
            <v>David</v>
          </cell>
          <cell r="D10616" t="str">
            <v>E</v>
          </cell>
          <cell r="E10616">
            <v>38611</v>
          </cell>
        </row>
        <row r="10617">
          <cell r="A10617">
            <v>984133427</v>
          </cell>
          <cell r="B10617" t="str">
            <v>Prillwitz</v>
          </cell>
          <cell r="C10617" t="str">
            <v>David</v>
          </cell>
          <cell r="D10617" t="str">
            <v>E</v>
          </cell>
          <cell r="E10617">
            <v>38611</v>
          </cell>
        </row>
        <row r="10618">
          <cell r="A10618">
            <v>984186185</v>
          </cell>
          <cell r="B10618" t="str">
            <v>Crouse</v>
          </cell>
          <cell r="C10618" t="str">
            <v>Michael</v>
          </cell>
          <cell r="D10618" t="str">
            <v>N</v>
          </cell>
          <cell r="E10618">
            <v>39448</v>
          </cell>
        </row>
        <row r="10619">
          <cell r="A10619">
            <v>984186185</v>
          </cell>
          <cell r="B10619" t="str">
            <v>Crouse</v>
          </cell>
          <cell r="C10619" t="str">
            <v>Michael</v>
          </cell>
          <cell r="D10619" t="str">
            <v>N</v>
          </cell>
          <cell r="E10619">
            <v>39448</v>
          </cell>
        </row>
        <row r="10620">
          <cell r="A10620">
            <v>984201201</v>
          </cell>
          <cell r="B10620" t="str">
            <v>Lawrence</v>
          </cell>
          <cell r="C10620" t="str">
            <v>Michael</v>
          </cell>
          <cell r="D10620" t="str">
            <v>E</v>
          </cell>
          <cell r="E10620">
            <v>35780</v>
          </cell>
        </row>
        <row r="10621">
          <cell r="A10621">
            <v>984201201</v>
          </cell>
          <cell r="B10621" t="str">
            <v>Lawrence</v>
          </cell>
          <cell r="C10621" t="str">
            <v>Michael</v>
          </cell>
          <cell r="D10621" t="str">
            <v>E</v>
          </cell>
          <cell r="E10621">
            <v>35780</v>
          </cell>
        </row>
        <row r="10622">
          <cell r="A10622">
            <v>984201201</v>
          </cell>
          <cell r="B10622" t="str">
            <v>Lawrence</v>
          </cell>
          <cell r="C10622" t="str">
            <v>Michael</v>
          </cell>
          <cell r="D10622" t="str">
            <v>E</v>
          </cell>
          <cell r="E10622">
            <v>35780</v>
          </cell>
        </row>
        <row r="10623">
          <cell r="A10623">
            <v>984201201</v>
          </cell>
          <cell r="B10623" t="str">
            <v>Lawrence</v>
          </cell>
          <cell r="C10623" t="str">
            <v>Michael</v>
          </cell>
          <cell r="D10623" t="str">
            <v>E</v>
          </cell>
          <cell r="E10623">
            <v>35780</v>
          </cell>
        </row>
        <row r="10624">
          <cell r="A10624">
            <v>984201201</v>
          </cell>
          <cell r="B10624" t="str">
            <v>Lawrence</v>
          </cell>
          <cell r="C10624" t="str">
            <v>Michael</v>
          </cell>
          <cell r="D10624" t="str">
            <v>E</v>
          </cell>
          <cell r="E10624">
            <v>35780</v>
          </cell>
        </row>
        <row r="10625">
          <cell r="A10625">
            <v>984201201</v>
          </cell>
          <cell r="B10625" t="str">
            <v>Lawrence</v>
          </cell>
          <cell r="C10625" t="str">
            <v>Michael</v>
          </cell>
          <cell r="D10625" t="str">
            <v>E</v>
          </cell>
          <cell r="E10625">
            <v>35780</v>
          </cell>
        </row>
        <row r="10626">
          <cell r="A10626">
            <v>984245250</v>
          </cell>
          <cell r="B10626" t="str">
            <v>Jokic</v>
          </cell>
          <cell r="C10626" t="str">
            <v>Aleksandar</v>
          </cell>
          <cell r="D10626" t="str">
            <v>B</v>
          </cell>
          <cell r="E10626">
            <v>39341</v>
          </cell>
        </row>
        <row r="10627">
          <cell r="A10627">
            <v>984245250</v>
          </cell>
          <cell r="B10627" t="str">
            <v>Jokic</v>
          </cell>
          <cell r="C10627" t="str">
            <v>Aleksandar</v>
          </cell>
          <cell r="D10627" t="str">
            <v>C</v>
          </cell>
          <cell r="E10627">
            <v>36419</v>
          </cell>
        </row>
        <row r="10628">
          <cell r="A10628">
            <v>984245250</v>
          </cell>
          <cell r="B10628" t="str">
            <v>Jokic</v>
          </cell>
          <cell r="C10628" t="str">
            <v>Aleksandar</v>
          </cell>
          <cell r="D10628" t="str">
            <v>C</v>
          </cell>
          <cell r="E10628">
            <v>36419</v>
          </cell>
        </row>
        <row r="10629">
          <cell r="A10629">
            <v>984260905</v>
          </cell>
          <cell r="B10629" t="str">
            <v>Cady</v>
          </cell>
          <cell r="C10629" t="str">
            <v>Sherry</v>
          </cell>
          <cell r="D10629" t="str">
            <v>B</v>
          </cell>
          <cell r="E10629">
            <v>37515</v>
          </cell>
        </row>
        <row r="10630">
          <cell r="A10630">
            <v>984260905</v>
          </cell>
          <cell r="B10630" t="str">
            <v>Cady</v>
          </cell>
          <cell r="C10630" t="str">
            <v>Sherry</v>
          </cell>
          <cell r="D10630" t="str">
            <v>B</v>
          </cell>
          <cell r="E10630">
            <v>37515</v>
          </cell>
        </row>
        <row r="10631">
          <cell r="A10631">
            <v>984260905</v>
          </cell>
          <cell r="B10631" t="str">
            <v>Cady</v>
          </cell>
          <cell r="C10631" t="str">
            <v>Sherry</v>
          </cell>
          <cell r="D10631" t="str">
            <v>B</v>
          </cell>
          <cell r="E10631">
            <v>37515</v>
          </cell>
        </row>
        <row r="10632">
          <cell r="A10632">
            <v>984260905</v>
          </cell>
          <cell r="B10632" t="str">
            <v>Cady</v>
          </cell>
          <cell r="C10632" t="str">
            <v>Sherry</v>
          </cell>
          <cell r="D10632" t="str">
            <v>B</v>
          </cell>
          <cell r="E10632">
            <v>37515</v>
          </cell>
        </row>
        <row r="10633">
          <cell r="A10633">
            <v>984260905</v>
          </cell>
          <cell r="B10633" t="str">
            <v>Cady</v>
          </cell>
          <cell r="C10633" t="str">
            <v>Sherry</v>
          </cell>
          <cell r="D10633" t="str">
            <v>B</v>
          </cell>
          <cell r="E10633">
            <v>37515</v>
          </cell>
        </row>
        <row r="10634">
          <cell r="A10634">
            <v>984260905</v>
          </cell>
          <cell r="B10634" t="str">
            <v>Cady</v>
          </cell>
          <cell r="C10634" t="str">
            <v>Sherry</v>
          </cell>
          <cell r="D10634" t="str">
            <v>B</v>
          </cell>
          <cell r="E10634">
            <v>37515</v>
          </cell>
        </row>
        <row r="10635">
          <cell r="A10635">
            <v>984260905</v>
          </cell>
          <cell r="B10635" t="str">
            <v>Cady</v>
          </cell>
          <cell r="C10635" t="str">
            <v>Sherry</v>
          </cell>
          <cell r="D10635" t="str">
            <v>B</v>
          </cell>
          <cell r="E10635">
            <v>37515</v>
          </cell>
        </row>
        <row r="10636">
          <cell r="A10636">
            <v>984260905</v>
          </cell>
          <cell r="B10636" t="str">
            <v>Cady</v>
          </cell>
          <cell r="C10636" t="str">
            <v>Sherry</v>
          </cell>
          <cell r="D10636" t="str">
            <v>B</v>
          </cell>
          <cell r="E10636">
            <v>37515</v>
          </cell>
        </row>
        <row r="10637">
          <cell r="A10637">
            <v>984260905</v>
          </cell>
          <cell r="B10637" t="str">
            <v>Cady</v>
          </cell>
          <cell r="C10637" t="str">
            <v>Sherry</v>
          </cell>
          <cell r="D10637" t="str">
            <v>B</v>
          </cell>
          <cell r="E10637">
            <v>37515</v>
          </cell>
        </row>
        <row r="10638">
          <cell r="A10638">
            <v>984260905</v>
          </cell>
          <cell r="B10638" t="str">
            <v>Cady</v>
          </cell>
          <cell r="C10638" t="str">
            <v>Sherry</v>
          </cell>
          <cell r="D10638" t="str">
            <v>B</v>
          </cell>
          <cell r="E10638">
            <v>37515</v>
          </cell>
        </row>
        <row r="10639">
          <cell r="A10639">
            <v>984305833</v>
          </cell>
          <cell r="B10639" t="str">
            <v>Vander Pol</v>
          </cell>
          <cell r="C10639" t="str">
            <v>Suzanne</v>
          </cell>
          <cell r="D10639" t="str">
            <v>E</v>
          </cell>
          <cell r="E10639">
            <v>39341</v>
          </cell>
        </row>
        <row r="10640">
          <cell r="A10640">
            <v>984305833</v>
          </cell>
          <cell r="B10640" t="str">
            <v>Vander Pol</v>
          </cell>
          <cell r="C10640" t="str">
            <v>Suzanne</v>
          </cell>
          <cell r="D10640" t="str">
            <v>E</v>
          </cell>
          <cell r="E10640">
            <v>39341</v>
          </cell>
        </row>
        <row r="10641">
          <cell r="A10641">
            <v>984320458</v>
          </cell>
          <cell r="B10641" t="str">
            <v>McGraw</v>
          </cell>
          <cell r="C10641" t="str">
            <v>Daniel</v>
          </cell>
          <cell r="D10641" t="str">
            <v>N</v>
          </cell>
          <cell r="E10641">
            <v>39006</v>
          </cell>
        </row>
        <row r="10642">
          <cell r="A10642">
            <v>984320458</v>
          </cell>
          <cell r="B10642" t="str">
            <v>McGraw</v>
          </cell>
          <cell r="C10642" t="str">
            <v>Daniel</v>
          </cell>
          <cell r="D10642" t="str">
            <v>N</v>
          </cell>
          <cell r="E10642">
            <v>39006</v>
          </cell>
        </row>
        <row r="10643">
          <cell r="A10643">
            <v>984320458</v>
          </cell>
          <cell r="B10643" t="str">
            <v>McGraw</v>
          </cell>
          <cell r="C10643" t="str">
            <v>Daniel</v>
          </cell>
          <cell r="D10643" t="str">
            <v>N</v>
          </cell>
          <cell r="E10643">
            <v>39006</v>
          </cell>
        </row>
        <row r="10644">
          <cell r="A10644">
            <v>984320458</v>
          </cell>
          <cell r="B10644" t="str">
            <v>McGraw</v>
          </cell>
          <cell r="C10644" t="str">
            <v>Daniel</v>
          </cell>
          <cell r="D10644" t="str">
            <v>N</v>
          </cell>
          <cell r="E10644">
            <v>39006</v>
          </cell>
        </row>
        <row r="10645">
          <cell r="A10645">
            <v>984336801</v>
          </cell>
          <cell r="B10645" t="str">
            <v>Yeakley</v>
          </cell>
          <cell r="C10645" t="str">
            <v>Jon</v>
          </cell>
          <cell r="D10645" t="str">
            <v>B</v>
          </cell>
          <cell r="E10645">
            <v>37150</v>
          </cell>
        </row>
        <row r="10646">
          <cell r="A10646">
            <v>984336801</v>
          </cell>
          <cell r="B10646" t="str">
            <v>Yeakley</v>
          </cell>
          <cell r="C10646" t="str">
            <v>Jon</v>
          </cell>
          <cell r="D10646" t="str">
            <v>B</v>
          </cell>
          <cell r="E10646">
            <v>37150</v>
          </cell>
        </row>
        <row r="10647">
          <cell r="A10647">
            <v>984371785</v>
          </cell>
          <cell r="B10647" t="str">
            <v>Freels</v>
          </cell>
          <cell r="C10647" t="str">
            <v>Sandra</v>
          </cell>
          <cell r="D10647" t="str">
            <v>A</v>
          </cell>
          <cell r="E10647">
            <v>33497</v>
          </cell>
        </row>
        <row r="10648">
          <cell r="A10648">
            <v>984390547</v>
          </cell>
          <cell r="B10648" t="str">
            <v>Lee</v>
          </cell>
          <cell r="C10648" t="str">
            <v>Gregory</v>
          </cell>
          <cell r="D10648" t="str">
            <v>B</v>
          </cell>
          <cell r="E10648">
            <v>36785</v>
          </cell>
        </row>
        <row r="10649">
          <cell r="A10649">
            <v>984390547</v>
          </cell>
          <cell r="B10649" t="str">
            <v>Lee</v>
          </cell>
          <cell r="C10649" t="str">
            <v>Gregory</v>
          </cell>
          <cell r="D10649" t="str">
            <v>B</v>
          </cell>
          <cell r="E10649">
            <v>36785</v>
          </cell>
        </row>
        <row r="10650">
          <cell r="A10650">
            <v>984390547</v>
          </cell>
          <cell r="B10650" t="str">
            <v>Lee</v>
          </cell>
          <cell r="C10650" t="str">
            <v>Gregory</v>
          </cell>
          <cell r="D10650" t="str">
            <v>B</v>
          </cell>
          <cell r="E10650">
            <v>36785</v>
          </cell>
        </row>
        <row r="10651">
          <cell r="A10651">
            <v>984393281</v>
          </cell>
          <cell r="B10651" t="str">
            <v>Luckett</v>
          </cell>
          <cell r="C10651" t="str">
            <v>Thomas</v>
          </cell>
          <cell r="D10651" t="str">
            <v>B</v>
          </cell>
          <cell r="E10651">
            <v>36054</v>
          </cell>
        </row>
        <row r="10652">
          <cell r="A10652">
            <v>984393281</v>
          </cell>
          <cell r="B10652" t="str">
            <v>Luckett</v>
          </cell>
          <cell r="C10652" t="str">
            <v>Thomas</v>
          </cell>
          <cell r="D10652" t="str">
            <v>B</v>
          </cell>
          <cell r="E10652">
            <v>36054</v>
          </cell>
        </row>
        <row r="10653">
          <cell r="A10653">
            <v>984393281</v>
          </cell>
          <cell r="B10653" t="str">
            <v>Luckett</v>
          </cell>
          <cell r="C10653" t="str">
            <v>Thomas</v>
          </cell>
          <cell r="D10653" t="str">
            <v>B</v>
          </cell>
          <cell r="E10653">
            <v>36054</v>
          </cell>
        </row>
        <row r="10654">
          <cell r="A10654">
            <v>984393281</v>
          </cell>
          <cell r="B10654" t="str">
            <v>Luckett</v>
          </cell>
          <cell r="C10654" t="str">
            <v>Thomas</v>
          </cell>
          <cell r="D10654" t="str">
            <v>B</v>
          </cell>
          <cell r="E10654">
            <v>36054</v>
          </cell>
        </row>
        <row r="10655">
          <cell r="A10655">
            <v>984393281</v>
          </cell>
          <cell r="B10655" t="str">
            <v>Luckett</v>
          </cell>
          <cell r="C10655" t="str">
            <v>Thomas</v>
          </cell>
          <cell r="D10655" t="str">
            <v>B</v>
          </cell>
          <cell r="E10655">
            <v>36054</v>
          </cell>
        </row>
        <row r="10656">
          <cell r="A10656">
            <v>984393281</v>
          </cell>
          <cell r="B10656" t="str">
            <v>Luckett</v>
          </cell>
          <cell r="C10656" t="str">
            <v>Thomas</v>
          </cell>
          <cell r="D10656" t="str">
            <v>B</v>
          </cell>
          <cell r="E10656">
            <v>36054</v>
          </cell>
        </row>
        <row r="10657">
          <cell r="A10657">
            <v>984400690</v>
          </cell>
          <cell r="B10657" t="str">
            <v>Day</v>
          </cell>
          <cell r="C10657" t="str">
            <v>Rufus</v>
          </cell>
          <cell r="D10657" t="str">
            <v>N</v>
          </cell>
          <cell r="E10657">
            <v>37214</v>
          </cell>
        </row>
        <row r="10658">
          <cell r="A10658">
            <v>984400690</v>
          </cell>
          <cell r="B10658" t="str">
            <v>Day</v>
          </cell>
          <cell r="C10658" t="str">
            <v>Rufus</v>
          </cell>
          <cell r="D10658" t="str">
            <v>N</v>
          </cell>
          <cell r="E10658">
            <v>37214</v>
          </cell>
        </row>
        <row r="10659">
          <cell r="A10659">
            <v>984400690</v>
          </cell>
          <cell r="B10659" t="str">
            <v>Day</v>
          </cell>
          <cell r="C10659" t="str">
            <v>Rufus</v>
          </cell>
          <cell r="D10659" t="str">
            <v>N</v>
          </cell>
          <cell r="E10659">
            <v>37214</v>
          </cell>
        </row>
        <row r="10660">
          <cell r="A10660">
            <v>984400690</v>
          </cell>
          <cell r="B10660" t="str">
            <v>Day</v>
          </cell>
          <cell r="C10660" t="str">
            <v>Rufus</v>
          </cell>
          <cell r="D10660" t="str">
            <v>N</v>
          </cell>
          <cell r="E10660">
            <v>37214</v>
          </cell>
        </row>
        <row r="10661">
          <cell r="A10661">
            <v>984427841</v>
          </cell>
          <cell r="B10661" t="str">
            <v>Gray</v>
          </cell>
          <cell r="C10661" t="str">
            <v>Molly</v>
          </cell>
          <cell r="D10661" t="str">
            <v>E</v>
          </cell>
          <cell r="E10661">
            <v>38611</v>
          </cell>
        </row>
        <row r="10662">
          <cell r="A10662">
            <v>984427841</v>
          </cell>
          <cell r="B10662" t="str">
            <v>Gray</v>
          </cell>
          <cell r="C10662" t="str">
            <v>Molly</v>
          </cell>
          <cell r="D10662" t="str">
            <v>E</v>
          </cell>
          <cell r="E10662">
            <v>38611</v>
          </cell>
        </row>
        <row r="10663">
          <cell r="A10663">
            <v>984427841</v>
          </cell>
          <cell r="B10663" t="str">
            <v>Gray</v>
          </cell>
          <cell r="C10663" t="str">
            <v>Molly</v>
          </cell>
          <cell r="D10663" t="str">
            <v>E</v>
          </cell>
          <cell r="E10663">
            <v>38611</v>
          </cell>
        </row>
        <row r="10664">
          <cell r="A10664">
            <v>984427841</v>
          </cell>
          <cell r="B10664" t="str">
            <v>Gray</v>
          </cell>
          <cell r="C10664" t="str">
            <v>Molly</v>
          </cell>
          <cell r="D10664" t="str">
            <v>E</v>
          </cell>
          <cell r="E10664">
            <v>38611</v>
          </cell>
        </row>
        <row r="10665">
          <cell r="A10665">
            <v>984532146</v>
          </cell>
          <cell r="B10665" t="str">
            <v>Gastich</v>
          </cell>
          <cell r="C10665" t="str">
            <v>Kari</v>
          </cell>
          <cell r="D10665" t="str">
            <v>N</v>
          </cell>
          <cell r="E10665">
            <v>38103</v>
          </cell>
        </row>
        <row r="10666">
          <cell r="A10666">
            <v>984532146</v>
          </cell>
          <cell r="B10666" t="str">
            <v>Gastich</v>
          </cell>
          <cell r="C10666" t="str">
            <v>Kari</v>
          </cell>
          <cell r="D10666" t="str">
            <v>N</v>
          </cell>
          <cell r="E10666">
            <v>38103</v>
          </cell>
        </row>
        <row r="10667">
          <cell r="A10667">
            <v>984532146</v>
          </cell>
          <cell r="B10667" t="str">
            <v>Gastich</v>
          </cell>
          <cell r="C10667" t="str">
            <v>Kari</v>
          </cell>
          <cell r="D10667" t="str">
            <v>N</v>
          </cell>
          <cell r="E10667">
            <v>38103</v>
          </cell>
        </row>
        <row r="10668">
          <cell r="A10668">
            <v>984532146</v>
          </cell>
          <cell r="B10668" t="str">
            <v>Gastich</v>
          </cell>
          <cell r="C10668" t="str">
            <v>Kari</v>
          </cell>
          <cell r="D10668" t="str">
            <v>N</v>
          </cell>
          <cell r="E10668">
            <v>38103</v>
          </cell>
        </row>
        <row r="10669">
          <cell r="A10669">
            <v>984532146</v>
          </cell>
          <cell r="B10669" t="str">
            <v>Gastich</v>
          </cell>
          <cell r="C10669" t="str">
            <v>Kari</v>
          </cell>
          <cell r="D10669" t="str">
            <v>N</v>
          </cell>
          <cell r="E10669">
            <v>38103</v>
          </cell>
        </row>
        <row r="10670">
          <cell r="A10670">
            <v>984532146</v>
          </cell>
          <cell r="B10670" t="str">
            <v>Gastich</v>
          </cell>
          <cell r="C10670" t="str">
            <v>Kari</v>
          </cell>
          <cell r="D10670" t="str">
            <v>N</v>
          </cell>
          <cell r="E10670">
            <v>38103</v>
          </cell>
        </row>
        <row r="10671">
          <cell r="A10671">
            <v>984532146</v>
          </cell>
          <cell r="B10671" t="str">
            <v>Gastich</v>
          </cell>
          <cell r="C10671" t="str">
            <v>Kari</v>
          </cell>
          <cell r="D10671" t="str">
            <v>N</v>
          </cell>
          <cell r="E10671">
            <v>38103</v>
          </cell>
        </row>
        <row r="10672">
          <cell r="A10672">
            <v>984532146</v>
          </cell>
          <cell r="B10672" t="str">
            <v>Gastich</v>
          </cell>
          <cell r="C10672" t="str">
            <v>Kari</v>
          </cell>
          <cell r="D10672" t="str">
            <v>N</v>
          </cell>
          <cell r="E10672">
            <v>38103</v>
          </cell>
        </row>
        <row r="10673">
          <cell r="A10673">
            <v>984532146</v>
          </cell>
          <cell r="B10673" t="str">
            <v>Gastich</v>
          </cell>
          <cell r="C10673" t="str">
            <v>Kari</v>
          </cell>
          <cell r="D10673" t="str">
            <v>N</v>
          </cell>
          <cell r="E10673">
            <v>38103</v>
          </cell>
        </row>
        <row r="10674">
          <cell r="A10674">
            <v>984564463</v>
          </cell>
          <cell r="B10674" t="str">
            <v>Hein</v>
          </cell>
          <cell r="C10674" t="str">
            <v>Matthew</v>
          </cell>
          <cell r="D10674" t="str">
            <v>E</v>
          </cell>
          <cell r="E10674">
            <v>38792</v>
          </cell>
        </row>
        <row r="10675">
          <cell r="A10675">
            <v>984564463</v>
          </cell>
          <cell r="B10675" t="str">
            <v>Hein</v>
          </cell>
          <cell r="C10675" t="str">
            <v>Matthew</v>
          </cell>
          <cell r="D10675" t="str">
            <v>E</v>
          </cell>
          <cell r="E10675">
            <v>38792</v>
          </cell>
        </row>
        <row r="10676">
          <cell r="A10676">
            <v>984564463</v>
          </cell>
          <cell r="B10676" t="str">
            <v>Hein</v>
          </cell>
          <cell r="C10676" t="str">
            <v>Matthew</v>
          </cell>
          <cell r="D10676" t="str">
            <v>E</v>
          </cell>
          <cell r="E10676">
            <v>38792</v>
          </cell>
        </row>
        <row r="10677">
          <cell r="A10677">
            <v>984564463</v>
          </cell>
          <cell r="B10677" t="str">
            <v>Hein</v>
          </cell>
          <cell r="C10677" t="str">
            <v>Matthew</v>
          </cell>
          <cell r="D10677" t="str">
            <v>E</v>
          </cell>
          <cell r="E10677">
            <v>38792</v>
          </cell>
        </row>
        <row r="10678">
          <cell r="A10678">
            <v>984564463</v>
          </cell>
          <cell r="B10678" t="str">
            <v>Hein</v>
          </cell>
          <cell r="C10678" t="str">
            <v>Matthew</v>
          </cell>
          <cell r="D10678" t="str">
            <v>E</v>
          </cell>
          <cell r="E10678">
            <v>38792</v>
          </cell>
        </row>
        <row r="10679">
          <cell r="A10679">
            <v>984564463</v>
          </cell>
          <cell r="B10679" t="str">
            <v>Hein</v>
          </cell>
          <cell r="C10679" t="str">
            <v>Matthew</v>
          </cell>
          <cell r="D10679" t="str">
            <v>E</v>
          </cell>
          <cell r="E10679">
            <v>38792</v>
          </cell>
        </row>
        <row r="10680">
          <cell r="A10680">
            <v>984592793</v>
          </cell>
          <cell r="B10680" t="str">
            <v>Selman</v>
          </cell>
          <cell r="C10680" t="str">
            <v>John</v>
          </cell>
          <cell r="D10680" t="str">
            <v>N</v>
          </cell>
          <cell r="E10680">
            <v>39251</v>
          </cell>
        </row>
        <row r="10681">
          <cell r="A10681">
            <v>984592793</v>
          </cell>
          <cell r="B10681" t="str">
            <v>Selman</v>
          </cell>
          <cell r="C10681" t="str">
            <v>John</v>
          </cell>
          <cell r="D10681" t="str">
            <v>N</v>
          </cell>
          <cell r="E10681">
            <v>39251</v>
          </cell>
        </row>
        <row r="10682">
          <cell r="A10682">
            <v>984592793</v>
          </cell>
          <cell r="B10682" t="str">
            <v>Selman</v>
          </cell>
          <cell r="C10682" t="str">
            <v>John</v>
          </cell>
          <cell r="D10682" t="str">
            <v>N</v>
          </cell>
          <cell r="E10682">
            <v>39251</v>
          </cell>
        </row>
        <row r="10683">
          <cell r="A10683">
            <v>984607676</v>
          </cell>
          <cell r="B10683" t="str">
            <v>Sheikh</v>
          </cell>
          <cell r="C10683" t="str">
            <v>Nasir</v>
          </cell>
          <cell r="D10683" t="str">
            <v>E</v>
          </cell>
          <cell r="E10683">
            <v>38792</v>
          </cell>
        </row>
        <row r="10684">
          <cell r="A10684">
            <v>984607676</v>
          </cell>
          <cell r="B10684" t="str">
            <v>Sheikh</v>
          </cell>
          <cell r="C10684" t="str">
            <v>Nasir</v>
          </cell>
          <cell r="D10684" t="str">
            <v>E</v>
          </cell>
          <cell r="E10684">
            <v>38792</v>
          </cell>
        </row>
        <row r="10685">
          <cell r="A10685">
            <v>984607676</v>
          </cell>
          <cell r="B10685" t="str">
            <v>Sheikh</v>
          </cell>
          <cell r="C10685" t="str">
            <v>Nasir</v>
          </cell>
          <cell r="D10685" t="str">
            <v>E</v>
          </cell>
          <cell r="E10685">
            <v>38792</v>
          </cell>
        </row>
        <row r="10686">
          <cell r="A10686">
            <v>984607676</v>
          </cell>
          <cell r="B10686" t="str">
            <v>Sheikh</v>
          </cell>
          <cell r="C10686" t="str">
            <v>Nasir</v>
          </cell>
          <cell r="D10686" t="str">
            <v>E</v>
          </cell>
          <cell r="E10686">
            <v>38792</v>
          </cell>
        </row>
        <row r="10687">
          <cell r="A10687">
            <v>984607676</v>
          </cell>
          <cell r="B10687" t="str">
            <v>Sheikh</v>
          </cell>
          <cell r="C10687" t="str">
            <v>Nasir</v>
          </cell>
          <cell r="D10687" t="str">
            <v>E</v>
          </cell>
          <cell r="E10687">
            <v>38792</v>
          </cell>
        </row>
        <row r="10688">
          <cell r="A10688">
            <v>984686154</v>
          </cell>
          <cell r="B10688" t="str">
            <v>Varesio</v>
          </cell>
          <cell r="C10688" t="str">
            <v>Maria</v>
          </cell>
          <cell r="D10688" t="str">
            <v>N</v>
          </cell>
          <cell r="E10688">
            <v>39479</v>
          </cell>
        </row>
        <row r="10689">
          <cell r="A10689">
            <v>984690967</v>
          </cell>
          <cell r="B10689" t="str">
            <v>Becker</v>
          </cell>
          <cell r="C10689" t="str">
            <v>William</v>
          </cell>
          <cell r="D10689" t="str">
            <v>A</v>
          </cell>
          <cell r="E10689">
            <v>34881</v>
          </cell>
        </row>
        <row r="10690">
          <cell r="A10690">
            <v>984701062</v>
          </cell>
          <cell r="B10690" t="str">
            <v>Readdy</v>
          </cell>
          <cell r="C10690" t="str">
            <v>Joseph</v>
          </cell>
          <cell r="D10690" t="str">
            <v>A</v>
          </cell>
          <cell r="E10690">
            <v>39067</v>
          </cell>
        </row>
        <row r="10691">
          <cell r="A10691">
            <v>984701062</v>
          </cell>
          <cell r="B10691" t="str">
            <v>Readdy</v>
          </cell>
          <cell r="C10691" t="str">
            <v>Joseph</v>
          </cell>
          <cell r="D10691" t="str">
            <v>A</v>
          </cell>
          <cell r="E10691">
            <v>39067</v>
          </cell>
        </row>
        <row r="10692">
          <cell r="A10692">
            <v>984701062</v>
          </cell>
          <cell r="B10692" t="str">
            <v>Readdy</v>
          </cell>
          <cell r="C10692" t="str">
            <v>Joseph</v>
          </cell>
          <cell r="D10692" t="str">
            <v>A</v>
          </cell>
          <cell r="E10692">
            <v>39067</v>
          </cell>
        </row>
        <row r="10693">
          <cell r="A10693">
            <v>984732981</v>
          </cell>
          <cell r="B10693" t="str">
            <v>Rananavare</v>
          </cell>
          <cell r="C10693" t="str">
            <v>Shankar</v>
          </cell>
          <cell r="D10693" t="str">
            <v>B</v>
          </cell>
          <cell r="E10693">
            <v>35324</v>
          </cell>
        </row>
        <row r="10694">
          <cell r="A10694">
            <v>984732981</v>
          </cell>
          <cell r="B10694" t="str">
            <v>Rananavare</v>
          </cell>
          <cell r="C10694" t="str">
            <v>Shankar</v>
          </cell>
          <cell r="D10694" t="str">
            <v>B</v>
          </cell>
          <cell r="E10694">
            <v>35324</v>
          </cell>
        </row>
        <row r="10695">
          <cell r="A10695">
            <v>984732981</v>
          </cell>
          <cell r="B10695" t="str">
            <v>Rananavare</v>
          </cell>
          <cell r="C10695" t="str">
            <v>Shankar</v>
          </cell>
          <cell r="D10695" t="str">
            <v>B</v>
          </cell>
          <cell r="E10695">
            <v>35324</v>
          </cell>
        </row>
        <row r="10696">
          <cell r="A10696">
            <v>984732981</v>
          </cell>
          <cell r="B10696" t="str">
            <v>Rananavare</v>
          </cell>
          <cell r="C10696" t="str">
            <v>Shankar</v>
          </cell>
          <cell r="D10696" t="str">
            <v>B</v>
          </cell>
          <cell r="E10696">
            <v>35324</v>
          </cell>
        </row>
        <row r="10697">
          <cell r="A10697">
            <v>984732981</v>
          </cell>
          <cell r="B10697" t="str">
            <v>Rananavare</v>
          </cell>
          <cell r="C10697" t="str">
            <v>Shankar</v>
          </cell>
          <cell r="D10697" t="str">
            <v>B</v>
          </cell>
          <cell r="E10697">
            <v>35324</v>
          </cell>
        </row>
        <row r="10698">
          <cell r="A10698">
            <v>984732981</v>
          </cell>
          <cell r="B10698" t="str">
            <v>Rananavare</v>
          </cell>
          <cell r="C10698" t="str">
            <v>Shankar</v>
          </cell>
          <cell r="D10698" t="str">
            <v>B</v>
          </cell>
          <cell r="E10698">
            <v>35324</v>
          </cell>
        </row>
        <row r="10699">
          <cell r="A10699">
            <v>984732981</v>
          </cell>
          <cell r="B10699" t="str">
            <v>Rananavare</v>
          </cell>
          <cell r="C10699" t="str">
            <v>Shankar</v>
          </cell>
          <cell r="D10699" t="str">
            <v>B</v>
          </cell>
          <cell r="E10699">
            <v>35324</v>
          </cell>
        </row>
        <row r="10700">
          <cell r="A10700">
            <v>984732981</v>
          </cell>
          <cell r="B10700" t="str">
            <v>Rananavare</v>
          </cell>
          <cell r="C10700" t="str">
            <v>Shankar</v>
          </cell>
          <cell r="D10700" t="str">
            <v>B</v>
          </cell>
          <cell r="E10700">
            <v>35324</v>
          </cell>
        </row>
        <row r="10701">
          <cell r="A10701">
            <v>984732981</v>
          </cell>
          <cell r="B10701" t="str">
            <v>Rananavare</v>
          </cell>
          <cell r="C10701" t="str">
            <v>Shankar</v>
          </cell>
          <cell r="D10701" t="str">
            <v>B</v>
          </cell>
          <cell r="E10701">
            <v>35324</v>
          </cell>
        </row>
        <row r="10702">
          <cell r="A10702">
            <v>984787330</v>
          </cell>
          <cell r="B10702" t="str">
            <v>King</v>
          </cell>
          <cell r="C10702" t="str">
            <v>Mary</v>
          </cell>
          <cell r="D10702" t="str">
            <v>A</v>
          </cell>
          <cell r="E10702">
            <v>37515</v>
          </cell>
        </row>
        <row r="10703">
          <cell r="A10703">
            <v>984787330</v>
          </cell>
          <cell r="B10703" t="str">
            <v>King</v>
          </cell>
          <cell r="C10703" t="str">
            <v>Mary</v>
          </cell>
          <cell r="D10703" t="str">
            <v>A</v>
          </cell>
          <cell r="E10703">
            <v>37515</v>
          </cell>
        </row>
        <row r="10704">
          <cell r="A10704">
            <v>984787330</v>
          </cell>
          <cell r="B10704" t="str">
            <v>King</v>
          </cell>
          <cell r="C10704" t="str">
            <v>Mary</v>
          </cell>
          <cell r="D10704" t="str">
            <v>A</v>
          </cell>
          <cell r="E10704">
            <v>37515</v>
          </cell>
        </row>
        <row r="10705">
          <cell r="A10705">
            <v>984789234</v>
          </cell>
          <cell r="B10705" t="str">
            <v>Sermol</v>
          </cell>
          <cell r="C10705" t="str">
            <v>Dorothy</v>
          </cell>
          <cell r="D10705" t="str">
            <v>C</v>
          </cell>
          <cell r="E10705">
            <v>36077</v>
          </cell>
        </row>
        <row r="10706">
          <cell r="A10706">
            <v>984789234</v>
          </cell>
          <cell r="B10706" t="str">
            <v>Sermol</v>
          </cell>
          <cell r="C10706" t="str">
            <v>Dorothy</v>
          </cell>
          <cell r="D10706" t="str">
            <v>C</v>
          </cell>
          <cell r="E10706">
            <v>36077</v>
          </cell>
        </row>
        <row r="10707">
          <cell r="A10707">
            <v>984789234</v>
          </cell>
          <cell r="B10707" t="str">
            <v>Sermol</v>
          </cell>
          <cell r="C10707" t="str">
            <v>Dorothy</v>
          </cell>
          <cell r="D10707" t="str">
            <v>C</v>
          </cell>
          <cell r="E10707">
            <v>36077</v>
          </cell>
        </row>
        <row r="10708">
          <cell r="A10708">
            <v>984789234</v>
          </cell>
          <cell r="B10708" t="str">
            <v>Sermol</v>
          </cell>
          <cell r="C10708" t="str">
            <v>Dorothy</v>
          </cell>
          <cell r="D10708" t="str">
            <v>C</v>
          </cell>
          <cell r="E10708">
            <v>36077</v>
          </cell>
        </row>
        <row r="10709">
          <cell r="A10709">
            <v>984789234</v>
          </cell>
          <cell r="B10709" t="str">
            <v>Sermol</v>
          </cell>
          <cell r="C10709" t="str">
            <v>Dorothy</v>
          </cell>
          <cell r="D10709" t="str">
            <v>C</v>
          </cell>
          <cell r="E10709">
            <v>36077</v>
          </cell>
        </row>
        <row r="10710">
          <cell r="A10710">
            <v>984802398</v>
          </cell>
          <cell r="B10710" t="str">
            <v>Lekas</v>
          </cell>
          <cell r="C10710" t="str">
            <v>Gregory</v>
          </cell>
          <cell r="D10710" t="str">
            <v>H</v>
          </cell>
          <cell r="E10710">
            <v>36235</v>
          </cell>
        </row>
        <row r="10711">
          <cell r="A10711">
            <v>984802398</v>
          </cell>
          <cell r="B10711" t="str">
            <v>Lekas</v>
          </cell>
          <cell r="C10711" t="str">
            <v>Gregory</v>
          </cell>
          <cell r="D10711" t="str">
            <v>H</v>
          </cell>
          <cell r="E10711">
            <v>36235</v>
          </cell>
        </row>
        <row r="10712">
          <cell r="A10712">
            <v>984802398</v>
          </cell>
          <cell r="B10712" t="str">
            <v>Lekas</v>
          </cell>
          <cell r="C10712" t="str">
            <v>Gregory</v>
          </cell>
          <cell r="D10712" t="str">
            <v>H</v>
          </cell>
          <cell r="E10712">
            <v>36235</v>
          </cell>
        </row>
        <row r="10713">
          <cell r="A10713">
            <v>984802398</v>
          </cell>
          <cell r="B10713" t="str">
            <v>Lekas</v>
          </cell>
          <cell r="C10713" t="str">
            <v>Gregory</v>
          </cell>
          <cell r="D10713" t="str">
            <v>H</v>
          </cell>
          <cell r="E10713">
            <v>36235</v>
          </cell>
        </row>
        <row r="10714">
          <cell r="A10714">
            <v>984802398</v>
          </cell>
          <cell r="B10714" t="str">
            <v>Lekas</v>
          </cell>
          <cell r="C10714" t="str">
            <v>Gregory</v>
          </cell>
          <cell r="D10714" t="str">
            <v>H</v>
          </cell>
          <cell r="E10714">
            <v>36235</v>
          </cell>
        </row>
        <row r="10715">
          <cell r="A10715">
            <v>984802398</v>
          </cell>
          <cell r="B10715" t="str">
            <v>Lekas</v>
          </cell>
          <cell r="C10715" t="str">
            <v>Gregory</v>
          </cell>
          <cell r="D10715" t="str">
            <v>H</v>
          </cell>
          <cell r="E10715">
            <v>36235</v>
          </cell>
        </row>
        <row r="10716">
          <cell r="A10716">
            <v>984802398</v>
          </cell>
          <cell r="B10716" t="str">
            <v>Lekas</v>
          </cell>
          <cell r="C10716" t="str">
            <v>Gregory</v>
          </cell>
          <cell r="D10716" t="str">
            <v>H</v>
          </cell>
          <cell r="E10716">
            <v>36235</v>
          </cell>
        </row>
        <row r="10717">
          <cell r="A10717">
            <v>984802398</v>
          </cell>
          <cell r="B10717" t="str">
            <v>Lekas</v>
          </cell>
          <cell r="C10717" t="str">
            <v>Gregory</v>
          </cell>
          <cell r="D10717" t="str">
            <v>H</v>
          </cell>
          <cell r="E10717">
            <v>36235</v>
          </cell>
        </row>
        <row r="10718">
          <cell r="A10718">
            <v>984884089</v>
          </cell>
          <cell r="B10718" t="str">
            <v>Bradford</v>
          </cell>
          <cell r="C10718" t="str">
            <v>Joseph</v>
          </cell>
          <cell r="D10718" t="str">
            <v>H</v>
          </cell>
          <cell r="E10718">
            <v>35324</v>
          </cell>
        </row>
        <row r="10719">
          <cell r="A10719">
            <v>984884089</v>
          </cell>
          <cell r="B10719" t="str">
            <v>Bradford</v>
          </cell>
          <cell r="C10719" t="str">
            <v>Joseph</v>
          </cell>
          <cell r="D10719" t="str">
            <v>H</v>
          </cell>
          <cell r="E10719">
            <v>35324</v>
          </cell>
        </row>
        <row r="10720">
          <cell r="A10720">
            <v>984884089</v>
          </cell>
          <cell r="B10720" t="str">
            <v>Bradford</v>
          </cell>
          <cell r="C10720" t="str">
            <v>Joseph</v>
          </cell>
          <cell r="D10720" t="str">
            <v>H</v>
          </cell>
          <cell r="E10720">
            <v>35324</v>
          </cell>
        </row>
        <row r="10721">
          <cell r="A10721">
            <v>984884089</v>
          </cell>
          <cell r="B10721" t="str">
            <v>Bradford</v>
          </cell>
          <cell r="C10721" t="str">
            <v>Joseph</v>
          </cell>
          <cell r="D10721" t="str">
            <v>H</v>
          </cell>
          <cell r="E10721">
            <v>35324</v>
          </cell>
        </row>
        <row r="10722">
          <cell r="A10722">
            <v>984884089</v>
          </cell>
          <cell r="B10722" t="str">
            <v>Bradford</v>
          </cell>
          <cell r="C10722" t="str">
            <v>Joseph</v>
          </cell>
          <cell r="D10722" t="str">
            <v>H</v>
          </cell>
          <cell r="E10722">
            <v>35324</v>
          </cell>
        </row>
        <row r="10723">
          <cell r="A10723">
            <v>984884089</v>
          </cell>
          <cell r="B10723" t="str">
            <v>Bradford</v>
          </cell>
          <cell r="C10723" t="str">
            <v>Joseph</v>
          </cell>
          <cell r="D10723" t="str">
            <v>H</v>
          </cell>
          <cell r="E10723">
            <v>35324</v>
          </cell>
        </row>
        <row r="10724">
          <cell r="A10724">
            <v>984910279</v>
          </cell>
          <cell r="B10724" t="str">
            <v>Pasco</v>
          </cell>
          <cell r="C10724" t="str">
            <v>Stephen</v>
          </cell>
          <cell r="D10724" t="str">
            <v>N</v>
          </cell>
          <cell r="E10724">
            <v>39538</v>
          </cell>
        </row>
        <row r="10725">
          <cell r="A10725">
            <v>984912840</v>
          </cell>
          <cell r="B10725" t="str">
            <v>McAuliffe</v>
          </cell>
          <cell r="C10725" t="str">
            <v>Kathleen</v>
          </cell>
          <cell r="D10725" t="str">
            <v>N</v>
          </cell>
          <cell r="E10725">
            <v>36708</v>
          </cell>
        </row>
        <row r="10726">
          <cell r="A10726">
            <v>984912840</v>
          </cell>
          <cell r="B10726" t="str">
            <v>McAuliffe</v>
          </cell>
          <cell r="C10726" t="str">
            <v>Kathleen</v>
          </cell>
          <cell r="D10726" t="str">
            <v>N</v>
          </cell>
          <cell r="E10726">
            <v>36708</v>
          </cell>
        </row>
        <row r="10727">
          <cell r="A10727">
            <v>984912840</v>
          </cell>
          <cell r="B10727" t="str">
            <v>McAuliffe</v>
          </cell>
          <cell r="C10727" t="str">
            <v>Kathleen</v>
          </cell>
          <cell r="D10727" t="str">
            <v>N</v>
          </cell>
          <cell r="E10727">
            <v>36708</v>
          </cell>
        </row>
        <row r="10728">
          <cell r="A10728">
            <v>984912840</v>
          </cell>
          <cell r="B10728" t="str">
            <v>McAuliffe</v>
          </cell>
          <cell r="C10728" t="str">
            <v>Kathleen</v>
          </cell>
          <cell r="D10728" t="str">
            <v>N</v>
          </cell>
          <cell r="E10728">
            <v>36708</v>
          </cell>
        </row>
        <row r="10729">
          <cell r="A10729">
            <v>984917730</v>
          </cell>
          <cell r="B10729" t="str">
            <v>Schneider</v>
          </cell>
          <cell r="C10729" t="str">
            <v>Gayle</v>
          </cell>
          <cell r="D10729" t="str">
            <v>N</v>
          </cell>
          <cell r="E10729">
            <v>36360</v>
          </cell>
        </row>
        <row r="10730">
          <cell r="A10730">
            <v>984917730</v>
          </cell>
          <cell r="B10730" t="str">
            <v>Schneider</v>
          </cell>
          <cell r="C10730" t="str">
            <v>Gayle</v>
          </cell>
          <cell r="D10730" t="str">
            <v>N</v>
          </cell>
          <cell r="E10730">
            <v>36360</v>
          </cell>
        </row>
        <row r="10731">
          <cell r="A10731">
            <v>984931375</v>
          </cell>
          <cell r="B10731" t="str">
            <v>Kenley-Meschino</v>
          </cell>
          <cell r="C10731" t="str">
            <v>Pamela</v>
          </cell>
          <cell r="D10731" t="str">
            <v>E</v>
          </cell>
          <cell r="E10731">
            <v>37515</v>
          </cell>
        </row>
        <row r="10732">
          <cell r="A10732">
            <v>984931375</v>
          </cell>
          <cell r="B10732" t="str">
            <v>Kenley-Meschino</v>
          </cell>
          <cell r="C10732" t="str">
            <v>Pamela</v>
          </cell>
          <cell r="D10732" t="str">
            <v>E</v>
          </cell>
          <cell r="E10732">
            <v>37515</v>
          </cell>
        </row>
        <row r="10733">
          <cell r="A10733">
            <v>984931375</v>
          </cell>
          <cell r="B10733" t="str">
            <v>Kenley-Meschino</v>
          </cell>
          <cell r="C10733" t="str">
            <v>Pamela</v>
          </cell>
          <cell r="D10733" t="str">
            <v>E</v>
          </cell>
          <cell r="E10733">
            <v>37515</v>
          </cell>
        </row>
        <row r="10734">
          <cell r="A10734">
            <v>984931375</v>
          </cell>
          <cell r="B10734" t="str">
            <v>Kenley-Meschino</v>
          </cell>
          <cell r="C10734" t="str">
            <v>Pamela</v>
          </cell>
          <cell r="D10734" t="str">
            <v>E</v>
          </cell>
          <cell r="E10734">
            <v>37515</v>
          </cell>
        </row>
        <row r="10735">
          <cell r="A10735">
            <v>984931375</v>
          </cell>
          <cell r="B10735" t="str">
            <v>Kenley-Meschino</v>
          </cell>
          <cell r="C10735" t="str">
            <v>Pamela</v>
          </cell>
          <cell r="D10735" t="str">
            <v>E</v>
          </cell>
          <cell r="E10735">
            <v>37515</v>
          </cell>
        </row>
        <row r="10736">
          <cell r="A10736">
            <v>984934351</v>
          </cell>
          <cell r="B10736" t="str">
            <v>Miller</v>
          </cell>
          <cell r="C10736" t="str">
            <v>Debra</v>
          </cell>
          <cell r="D10736" t="str">
            <v>E</v>
          </cell>
          <cell r="E10736">
            <v>39341</v>
          </cell>
        </row>
        <row r="10737">
          <cell r="A10737">
            <v>984934351</v>
          </cell>
          <cell r="B10737" t="str">
            <v>Miller</v>
          </cell>
          <cell r="C10737" t="str">
            <v>Debra</v>
          </cell>
          <cell r="D10737" t="str">
            <v>E</v>
          </cell>
          <cell r="E10737">
            <v>39341</v>
          </cell>
        </row>
        <row r="10738">
          <cell r="A10738">
            <v>984934351</v>
          </cell>
          <cell r="B10738" t="str">
            <v>Miller</v>
          </cell>
          <cell r="C10738" t="str">
            <v>Debra</v>
          </cell>
          <cell r="D10738" t="str">
            <v>E</v>
          </cell>
          <cell r="E10738">
            <v>39341</v>
          </cell>
        </row>
        <row r="10739">
          <cell r="A10739">
            <v>984934351</v>
          </cell>
          <cell r="B10739" t="str">
            <v>Miller</v>
          </cell>
          <cell r="C10739" t="str">
            <v>Debra</v>
          </cell>
          <cell r="D10739" t="str">
            <v>E</v>
          </cell>
          <cell r="E10739">
            <v>39341</v>
          </cell>
        </row>
        <row r="10740">
          <cell r="A10740">
            <v>984934351</v>
          </cell>
          <cell r="B10740" t="str">
            <v>Miller</v>
          </cell>
          <cell r="C10740" t="str">
            <v>Debra</v>
          </cell>
          <cell r="D10740" t="str">
            <v>E</v>
          </cell>
          <cell r="E10740">
            <v>39341</v>
          </cell>
        </row>
        <row r="10741">
          <cell r="A10741">
            <v>984934351</v>
          </cell>
          <cell r="B10741" t="str">
            <v>Miller</v>
          </cell>
          <cell r="C10741" t="str">
            <v>Debra</v>
          </cell>
          <cell r="D10741" t="str">
            <v>E</v>
          </cell>
          <cell r="E10741">
            <v>39341</v>
          </cell>
        </row>
        <row r="10742">
          <cell r="A10742">
            <v>984955537</v>
          </cell>
          <cell r="B10742" t="str">
            <v>Bjorklund</v>
          </cell>
          <cell r="C10742" t="str">
            <v>Karen</v>
          </cell>
          <cell r="D10742" t="str">
            <v>E</v>
          </cell>
          <cell r="E10742">
            <v>36054</v>
          </cell>
        </row>
        <row r="10743">
          <cell r="A10743">
            <v>984955537</v>
          </cell>
          <cell r="B10743" t="str">
            <v>Bjorklund</v>
          </cell>
          <cell r="C10743" t="str">
            <v>Karen</v>
          </cell>
          <cell r="D10743" t="str">
            <v>E</v>
          </cell>
          <cell r="E10743">
            <v>36054</v>
          </cell>
        </row>
        <row r="10744">
          <cell r="A10744">
            <v>984972689</v>
          </cell>
          <cell r="B10744" t="str">
            <v>Santelmann</v>
          </cell>
          <cell r="C10744" t="str">
            <v>Lynn</v>
          </cell>
          <cell r="D10744" t="str">
            <v>B</v>
          </cell>
          <cell r="E10744">
            <v>38246</v>
          </cell>
        </row>
        <row r="10745">
          <cell r="A10745">
            <v>984972689</v>
          </cell>
          <cell r="B10745" t="str">
            <v>Santelmann</v>
          </cell>
          <cell r="C10745" t="str">
            <v>Lynn</v>
          </cell>
          <cell r="D10745" t="str">
            <v>B</v>
          </cell>
          <cell r="E10745">
            <v>38246</v>
          </cell>
        </row>
        <row r="10746">
          <cell r="A10746">
            <v>984972689</v>
          </cell>
          <cell r="B10746" t="str">
            <v>Santelmann</v>
          </cell>
          <cell r="C10746" t="str">
            <v>Lynn</v>
          </cell>
          <cell r="D10746" t="str">
            <v>B</v>
          </cell>
          <cell r="E10746">
            <v>38246</v>
          </cell>
        </row>
        <row r="10747">
          <cell r="A10747">
            <v>984972689</v>
          </cell>
          <cell r="B10747" t="str">
            <v>Santelmann</v>
          </cell>
          <cell r="C10747" t="str">
            <v>Lynn</v>
          </cell>
          <cell r="D10747" t="str">
            <v>B</v>
          </cell>
          <cell r="E10747">
            <v>38246</v>
          </cell>
        </row>
        <row r="10748">
          <cell r="A10748">
            <v>984988311</v>
          </cell>
          <cell r="B10748" t="str">
            <v>McQuillen</v>
          </cell>
          <cell r="C10748" t="str">
            <v>Robert</v>
          </cell>
          <cell r="D10748" t="str">
            <v>O</v>
          </cell>
          <cell r="E10748">
            <v>36419</v>
          </cell>
        </row>
        <row r="10749">
          <cell r="A10749">
            <v>985043248</v>
          </cell>
          <cell r="B10749" t="str">
            <v>Ridenour</v>
          </cell>
          <cell r="C10749" t="str">
            <v>Eric</v>
          </cell>
          <cell r="D10749" t="str">
            <v>H</v>
          </cell>
          <cell r="E10749">
            <v>39341</v>
          </cell>
        </row>
        <row r="10750">
          <cell r="A10750">
            <v>985043248</v>
          </cell>
          <cell r="B10750" t="str">
            <v>Ridenour</v>
          </cell>
          <cell r="C10750" t="str">
            <v>Eric</v>
          </cell>
          <cell r="D10750" t="str">
            <v>H</v>
          </cell>
          <cell r="E10750">
            <v>39341</v>
          </cell>
        </row>
        <row r="10751">
          <cell r="A10751">
            <v>985086307</v>
          </cell>
          <cell r="B10751" t="str">
            <v>Studer</v>
          </cell>
          <cell r="C10751" t="str">
            <v>Noelle</v>
          </cell>
          <cell r="D10751" t="str">
            <v>N</v>
          </cell>
          <cell r="E10751">
            <v>39482</v>
          </cell>
        </row>
        <row r="10752">
          <cell r="A10752">
            <v>985099908</v>
          </cell>
          <cell r="B10752" t="str">
            <v>Parker</v>
          </cell>
          <cell r="C10752" t="str">
            <v>Scott</v>
          </cell>
          <cell r="D10752" t="str">
            <v>B</v>
          </cell>
          <cell r="E10752">
            <v>35324</v>
          </cell>
        </row>
        <row r="10753">
          <cell r="A10753">
            <v>985099908</v>
          </cell>
          <cell r="B10753" t="str">
            <v>Parker</v>
          </cell>
          <cell r="C10753" t="str">
            <v>Scott</v>
          </cell>
          <cell r="D10753" t="str">
            <v>B</v>
          </cell>
          <cell r="E10753">
            <v>35324</v>
          </cell>
        </row>
        <row r="10754">
          <cell r="A10754">
            <v>985099908</v>
          </cell>
          <cell r="B10754" t="str">
            <v>Parker</v>
          </cell>
          <cell r="C10754" t="str">
            <v>Scott</v>
          </cell>
          <cell r="D10754" t="str">
            <v>B</v>
          </cell>
          <cell r="E10754">
            <v>35324</v>
          </cell>
        </row>
        <row r="10755">
          <cell r="A10755">
            <v>985099908</v>
          </cell>
          <cell r="B10755" t="str">
            <v>Parker</v>
          </cell>
          <cell r="C10755" t="str">
            <v>Scott</v>
          </cell>
          <cell r="D10755" t="str">
            <v>B</v>
          </cell>
          <cell r="E10755">
            <v>35324</v>
          </cell>
        </row>
        <row r="10756">
          <cell r="A10756">
            <v>985099908</v>
          </cell>
          <cell r="B10756" t="str">
            <v>Parker</v>
          </cell>
          <cell r="C10756" t="str">
            <v>Scott</v>
          </cell>
          <cell r="D10756" t="str">
            <v>B</v>
          </cell>
          <cell r="E10756">
            <v>35324</v>
          </cell>
        </row>
        <row r="10757">
          <cell r="A10757">
            <v>985106358</v>
          </cell>
          <cell r="B10757" t="str">
            <v>Albarado</v>
          </cell>
          <cell r="C10757" t="str">
            <v>Janet</v>
          </cell>
          <cell r="D10757" t="str">
            <v>N</v>
          </cell>
          <cell r="E10757">
            <v>39223</v>
          </cell>
        </row>
        <row r="10758">
          <cell r="A10758">
            <v>985106358</v>
          </cell>
          <cell r="B10758" t="str">
            <v>Albarado</v>
          </cell>
          <cell r="C10758" t="str">
            <v>Janet</v>
          </cell>
          <cell r="D10758" t="str">
            <v>N</v>
          </cell>
          <cell r="E10758">
            <v>39223</v>
          </cell>
        </row>
        <row r="10759">
          <cell r="A10759">
            <v>985106358</v>
          </cell>
          <cell r="B10759" t="str">
            <v>Albarado</v>
          </cell>
          <cell r="C10759" t="str">
            <v>Janet</v>
          </cell>
          <cell r="D10759" t="str">
            <v>N</v>
          </cell>
          <cell r="E10759">
            <v>39223</v>
          </cell>
        </row>
        <row r="10760">
          <cell r="A10760">
            <v>985106358</v>
          </cell>
          <cell r="B10760" t="str">
            <v>Albarado</v>
          </cell>
          <cell r="C10760" t="str">
            <v>Janet</v>
          </cell>
          <cell r="D10760" t="str">
            <v>N</v>
          </cell>
          <cell r="E10760">
            <v>39223</v>
          </cell>
        </row>
        <row r="10761">
          <cell r="A10761">
            <v>985129640</v>
          </cell>
          <cell r="B10761" t="str">
            <v>Mercer</v>
          </cell>
          <cell r="C10761" t="str">
            <v>Jane</v>
          </cell>
          <cell r="D10761" t="str">
            <v>E</v>
          </cell>
          <cell r="E10761">
            <v>37880</v>
          </cell>
        </row>
        <row r="10762">
          <cell r="A10762">
            <v>985129640</v>
          </cell>
          <cell r="B10762" t="str">
            <v>Mercer</v>
          </cell>
          <cell r="C10762" t="str">
            <v>Jane</v>
          </cell>
          <cell r="D10762" t="str">
            <v>E</v>
          </cell>
          <cell r="E10762">
            <v>37880</v>
          </cell>
        </row>
        <row r="10763">
          <cell r="A10763">
            <v>985129640</v>
          </cell>
          <cell r="B10763" t="str">
            <v>Mercer</v>
          </cell>
          <cell r="C10763" t="str">
            <v>Jane</v>
          </cell>
          <cell r="D10763" t="str">
            <v>E</v>
          </cell>
          <cell r="E10763">
            <v>37880</v>
          </cell>
        </row>
        <row r="10764">
          <cell r="A10764">
            <v>985129640</v>
          </cell>
          <cell r="B10764" t="str">
            <v>Mercer</v>
          </cell>
          <cell r="C10764" t="str">
            <v>Jane</v>
          </cell>
          <cell r="D10764" t="str">
            <v>E</v>
          </cell>
          <cell r="E10764">
            <v>37880</v>
          </cell>
        </row>
        <row r="10765">
          <cell r="A10765">
            <v>985129640</v>
          </cell>
          <cell r="B10765" t="str">
            <v>Mercer</v>
          </cell>
          <cell r="C10765" t="str">
            <v>Jane</v>
          </cell>
          <cell r="D10765" t="str">
            <v>E</v>
          </cell>
          <cell r="E10765">
            <v>37880</v>
          </cell>
        </row>
        <row r="10766">
          <cell r="A10766">
            <v>985156176</v>
          </cell>
          <cell r="B10766" t="str">
            <v>Wilcox</v>
          </cell>
          <cell r="C10766" t="str">
            <v>Wayne</v>
          </cell>
          <cell r="D10766" t="str">
            <v>N</v>
          </cell>
          <cell r="E10766">
            <v>38589</v>
          </cell>
        </row>
        <row r="10767">
          <cell r="A10767">
            <v>985156176</v>
          </cell>
          <cell r="B10767" t="str">
            <v>Wilcox</v>
          </cell>
          <cell r="C10767" t="str">
            <v>Wayne</v>
          </cell>
          <cell r="D10767" t="str">
            <v>N</v>
          </cell>
          <cell r="E10767">
            <v>38589</v>
          </cell>
        </row>
        <row r="10768">
          <cell r="A10768">
            <v>985156176</v>
          </cell>
          <cell r="B10768" t="str">
            <v>Wilcox</v>
          </cell>
          <cell r="C10768" t="str">
            <v>Wayne</v>
          </cell>
          <cell r="D10768" t="str">
            <v>N</v>
          </cell>
          <cell r="E10768">
            <v>38589</v>
          </cell>
        </row>
        <row r="10769">
          <cell r="A10769">
            <v>985200543</v>
          </cell>
          <cell r="B10769" t="str">
            <v>Rawson</v>
          </cell>
          <cell r="C10769" t="str">
            <v>Sherrilynn</v>
          </cell>
          <cell r="D10769" t="str">
            <v>C</v>
          </cell>
          <cell r="E10769">
            <v>36145</v>
          </cell>
        </row>
        <row r="10770">
          <cell r="A10770">
            <v>985200543</v>
          </cell>
          <cell r="B10770" t="str">
            <v>Rawson</v>
          </cell>
          <cell r="C10770" t="str">
            <v>Sherrilynn</v>
          </cell>
          <cell r="D10770" t="str">
            <v>C</v>
          </cell>
          <cell r="E10770">
            <v>36145</v>
          </cell>
        </row>
        <row r="10771">
          <cell r="A10771">
            <v>985200543</v>
          </cell>
          <cell r="B10771" t="str">
            <v>Rawson</v>
          </cell>
          <cell r="C10771" t="str">
            <v>Sherrilynn</v>
          </cell>
          <cell r="D10771" t="str">
            <v>C</v>
          </cell>
          <cell r="E10771">
            <v>36145</v>
          </cell>
        </row>
        <row r="10772">
          <cell r="A10772">
            <v>985200543</v>
          </cell>
          <cell r="B10772" t="str">
            <v>Rawson</v>
          </cell>
          <cell r="C10772" t="str">
            <v>Sherrilynn</v>
          </cell>
          <cell r="D10772" t="str">
            <v>C</v>
          </cell>
          <cell r="E10772">
            <v>36145</v>
          </cell>
        </row>
        <row r="10773">
          <cell r="A10773">
            <v>985200543</v>
          </cell>
          <cell r="B10773" t="str">
            <v>Rawson</v>
          </cell>
          <cell r="C10773" t="str">
            <v>Sherrilynn</v>
          </cell>
          <cell r="D10773" t="str">
            <v>C</v>
          </cell>
          <cell r="E10773">
            <v>36145</v>
          </cell>
        </row>
        <row r="10774">
          <cell r="A10774">
            <v>985200543</v>
          </cell>
          <cell r="B10774" t="str">
            <v>Rawson</v>
          </cell>
          <cell r="C10774" t="str">
            <v>Sherrilynn</v>
          </cell>
          <cell r="D10774" t="str">
            <v>C</v>
          </cell>
          <cell r="E10774">
            <v>36145</v>
          </cell>
        </row>
        <row r="10775">
          <cell r="A10775">
            <v>985200543</v>
          </cell>
          <cell r="B10775" t="str">
            <v>Rawson</v>
          </cell>
          <cell r="C10775" t="str">
            <v>Sherrilynn</v>
          </cell>
          <cell r="D10775" t="str">
            <v>C</v>
          </cell>
          <cell r="E10775">
            <v>36145</v>
          </cell>
        </row>
        <row r="10776">
          <cell r="A10776">
            <v>985200543</v>
          </cell>
          <cell r="B10776" t="str">
            <v>Rawson</v>
          </cell>
          <cell r="C10776" t="str">
            <v>Sherrilynn</v>
          </cell>
          <cell r="D10776" t="str">
            <v>C</v>
          </cell>
          <cell r="E10776">
            <v>36145</v>
          </cell>
        </row>
        <row r="10777">
          <cell r="A10777">
            <v>985437897</v>
          </cell>
          <cell r="B10777" t="str">
            <v>Belco</v>
          </cell>
          <cell r="C10777" t="str">
            <v>Victoria</v>
          </cell>
          <cell r="D10777" t="str">
            <v>C</v>
          </cell>
          <cell r="E10777">
            <v>38273</v>
          </cell>
        </row>
        <row r="10778">
          <cell r="A10778">
            <v>985437897</v>
          </cell>
          <cell r="B10778" t="str">
            <v>Belco</v>
          </cell>
          <cell r="C10778" t="str">
            <v>Victoria</v>
          </cell>
          <cell r="D10778" t="str">
            <v>C</v>
          </cell>
          <cell r="E10778">
            <v>38273</v>
          </cell>
        </row>
        <row r="10779">
          <cell r="A10779">
            <v>985441689</v>
          </cell>
          <cell r="B10779" t="str">
            <v>Johnson</v>
          </cell>
          <cell r="C10779" t="str">
            <v>Daniel</v>
          </cell>
          <cell r="D10779" t="str">
            <v>A</v>
          </cell>
          <cell r="E10779">
            <v>36708</v>
          </cell>
        </row>
        <row r="10780">
          <cell r="A10780">
            <v>985441689</v>
          </cell>
          <cell r="B10780" t="str">
            <v>Johnson</v>
          </cell>
          <cell r="C10780" t="str">
            <v>Daniel</v>
          </cell>
          <cell r="D10780" t="str">
            <v>A</v>
          </cell>
          <cell r="E10780">
            <v>36708</v>
          </cell>
        </row>
        <row r="10781">
          <cell r="A10781">
            <v>985441689</v>
          </cell>
          <cell r="B10781" t="str">
            <v>Johnson</v>
          </cell>
          <cell r="C10781" t="str">
            <v>Daniel</v>
          </cell>
          <cell r="D10781" t="str">
            <v>A</v>
          </cell>
          <cell r="E10781">
            <v>36708</v>
          </cell>
        </row>
        <row r="10782">
          <cell r="A10782">
            <v>985489041</v>
          </cell>
          <cell r="B10782" t="str">
            <v>DePue</v>
          </cell>
          <cell r="C10782" t="str">
            <v>Tamara</v>
          </cell>
          <cell r="D10782" t="str">
            <v>N</v>
          </cell>
          <cell r="E10782">
            <v>39447</v>
          </cell>
        </row>
        <row r="10783">
          <cell r="A10783">
            <v>985529139</v>
          </cell>
          <cell r="B10783" t="str">
            <v>Lendaris</v>
          </cell>
          <cell r="C10783" t="str">
            <v>George</v>
          </cell>
          <cell r="D10783" t="str">
            <v>A</v>
          </cell>
          <cell r="E10783">
            <v>26192</v>
          </cell>
        </row>
        <row r="10784">
          <cell r="A10784">
            <v>985529139</v>
          </cell>
          <cell r="B10784" t="str">
            <v>Lendaris</v>
          </cell>
          <cell r="C10784" t="str">
            <v>George</v>
          </cell>
          <cell r="D10784" t="str">
            <v>A</v>
          </cell>
          <cell r="E10784">
            <v>26192</v>
          </cell>
        </row>
        <row r="10785">
          <cell r="A10785">
            <v>985529139</v>
          </cell>
          <cell r="B10785" t="str">
            <v>Lendaris</v>
          </cell>
          <cell r="C10785" t="str">
            <v>George</v>
          </cell>
          <cell r="D10785" t="str">
            <v>A</v>
          </cell>
          <cell r="E10785">
            <v>26192</v>
          </cell>
        </row>
        <row r="10786">
          <cell r="A10786">
            <v>985529139</v>
          </cell>
          <cell r="B10786" t="str">
            <v>Lendaris</v>
          </cell>
          <cell r="C10786" t="str">
            <v>George</v>
          </cell>
          <cell r="D10786" t="str">
            <v>A</v>
          </cell>
          <cell r="E10786">
            <v>26192</v>
          </cell>
        </row>
        <row r="10787">
          <cell r="A10787">
            <v>985529139</v>
          </cell>
          <cell r="B10787" t="str">
            <v>Lendaris</v>
          </cell>
          <cell r="C10787" t="str">
            <v>George</v>
          </cell>
          <cell r="D10787" t="str">
            <v>A</v>
          </cell>
          <cell r="E10787">
            <v>26192</v>
          </cell>
        </row>
        <row r="10788">
          <cell r="A10788">
            <v>985598782</v>
          </cell>
          <cell r="B10788" t="str">
            <v>O'Connor</v>
          </cell>
          <cell r="C10788" t="str">
            <v>Maureen</v>
          </cell>
          <cell r="D10788" t="str">
            <v>N</v>
          </cell>
          <cell r="E10788">
            <v>36708</v>
          </cell>
        </row>
        <row r="10789">
          <cell r="A10789">
            <v>985598782</v>
          </cell>
          <cell r="B10789" t="str">
            <v>O'Connor</v>
          </cell>
          <cell r="C10789" t="str">
            <v>Maureen</v>
          </cell>
          <cell r="D10789" t="str">
            <v>N</v>
          </cell>
          <cell r="E10789">
            <v>36708</v>
          </cell>
        </row>
        <row r="10790">
          <cell r="A10790">
            <v>985598782</v>
          </cell>
          <cell r="B10790" t="str">
            <v>O'Connor</v>
          </cell>
          <cell r="C10790" t="str">
            <v>Maureen</v>
          </cell>
          <cell r="D10790" t="str">
            <v>N</v>
          </cell>
          <cell r="E10790">
            <v>36708</v>
          </cell>
        </row>
        <row r="10791">
          <cell r="A10791">
            <v>985598782</v>
          </cell>
          <cell r="B10791" t="str">
            <v>O'Connor</v>
          </cell>
          <cell r="C10791" t="str">
            <v>Maureen</v>
          </cell>
          <cell r="D10791" t="str">
            <v>N</v>
          </cell>
          <cell r="E10791">
            <v>36708</v>
          </cell>
        </row>
        <row r="10792">
          <cell r="A10792">
            <v>985598782</v>
          </cell>
          <cell r="B10792" t="str">
            <v>O'Connor</v>
          </cell>
          <cell r="C10792" t="str">
            <v>Maureen</v>
          </cell>
          <cell r="D10792" t="str">
            <v>N</v>
          </cell>
          <cell r="E10792">
            <v>36708</v>
          </cell>
        </row>
        <row r="10793">
          <cell r="A10793">
            <v>985598782</v>
          </cell>
          <cell r="B10793" t="str">
            <v>O'Connor</v>
          </cell>
          <cell r="C10793" t="str">
            <v>Maureen</v>
          </cell>
          <cell r="D10793" t="str">
            <v>N</v>
          </cell>
          <cell r="E10793">
            <v>36708</v>
          </cell>
        </row>
        <row r="10794">
          <cell r="A10794">
            <v>985598782</v>
          </cell>
          <cell r="B10794" t="str">
            <v>O'Connor</v>
          </cell>
          <cell r="C10794" t="str">
            <v>Maureen</v>
          </cell>
          <cell r="D10794" t="str">
            <v>N</v>
          </cell>
          <cell r="E10794">
            <v>36708</v>
          </cell>
        </row>
        <row r="10795">
          <cell r="A10795">
            <v>985598782</v>
          </cell>
          <cell r="B10795" t="str">
            <v>O'Connor</v>
          </cell>
          <cell r="C10795" t="str">
            <v>Maureen</v>
          </cell>
          <cell r="D10795" t="str">
            <v>N</v>
          </cell>
          <cell r="E10795">
            <v>36708</v>
          </cell>
        </row>
        <row r="10796">
          <cell r="A10796">
            <v>985599505</v>
          </cell>
          <cell r="B10796" t="str">
            <v>Gorrow</v>
          </cell>
          <cell r="C10796" t="str">
            <v>Bridge</v>
          </cell>
          <cell r="D10796" t="str">
            <v>N</v>
          </cell>
          <cell r="E10796">
            <v>38899</v>
          </cell>
        </row>
        <row r="10797">
          <cell r="A10797">
            <v>985599505</v>
          </cell>
          <cell r="B10797" t="str">
            <v>Gorrow</v>
          </cell>
          <cell r="C10797" t="str">
            <v>Bridge</v>
          </cell>
          <cell r="D10797" t="str">
            <v>N</v>
          </cell>
          <cell r="E10797">
            <v>38899</v>
          </cell>
        </row>
        <row r="10798">
          <cell r="A10798">
            <v>985599505</v>
          </cell>
          <cell r="B10798" t="str">
            <v>Gorrow</v>
          </cell>
          <cell r="C10798" t="str">
            <v>Bridge</v>
          </cell>
          <cell r="D10798" t="str">
            <v>N</v>
          </cell>
          <cell r="E10798">
            <v>38899</v>
          </cell>
        </row>
        <row r="10799">
          <cell r="A10799">
            <v>985599505</v>
          </cell>
          <cell r="B10799" t="str">
            <v>Gorrow</v>
          </cell>
          <cell r="C10799" t="str">
            <v>Bridge</v>
          </cell>
          <cell r="D10799" t="str">
            <v>N</v>
          </cell>
          <cell r="E10799">
            <v>38899</v>
          </cell>
        </row>
        <row r="10800">
          <cell r="A10800">
            <v>985599505</v>
          </cell>
          <cell r="B10800" t="str">
            <v>Gorrow</v>
          </cell>
          <cell r="C10800" t="str">
            <v>Bridge</v>
          </cell>
          <cell r="D10800" t="str">
            <v>N</v>
          </cell>
          <cell r="E10800">
            <v>38899</v>
          </cell>
        </row>
        <row r="10801">
          <cell r="A10801">
            <v>985599505</v>
          </cell>
          <cell r="B10801" t="str">
            <v>Gorrow</v>
          </cell>
          <cell r="C10801" t="str">
            <v>Bridge</v>
          </cell>
          <cell r="D10801" t="str">
            <v>N</v>
          </cell>
          <cell r="E10801">
            <v>38899</v>
          </cell>
        </row>
        <row r="10802">
          <cell r="A10802">
            <v>985699160</v>
          </cell>
          <cell r="B10802" t="str">
            <v>Berry-Flint</v>
          </cell>
          <cell r="C10802" t="str">
            <v>Sarah</v>
          </cell>
          <cell r="D10802" t="str">
            <v>C</v>
          </cell>
          <cell r="E10802">
            <v>39341</v>
          </cell>
        </row>
        <row r="10803">
          <cell r="A10803">
            <v>985699160</v>
          </cell>
          <cell r="B10803" t="str">
            <v>Berry-Flint</v>
          </cell>
          <cell r="C10803" t="str">
            <v>Sarah</v>
          </cell>
          <cell r="D10803" t="str">
            <v>C</v>
          </cell>
          <cell r="E10803">
            <v>39341</v>
          </cell>
        </row>
        <row r="10804">
          <cell r="A10804">
            <v>985699160</v>
          </cell>
          <cell r="B10804" t="str">
            <v>Berry-Flint</v>
          </cell>
          <cell r="C10804" t="str">
            <v>Sarah</v>
          </cell>
          <cell r="D10804" t="str">
            <v>C</v>
          </cell>
          <cell r="E10804">
            <v>39341</v>
          </cell>
        </row>
        <row r="10805">
          <cell r="A10805">
            <v>985712109</v>
          </cell>
          <cell r="B10805" t="str">
            <v>O'Leary</v>
          </cell>
          <cell r="C10805" t="str">
            <v>Briget</v>
          </cell>
          <cell r="D10805" t="str">
            <v>E</v>
          </cell>
          <cell r="E10805">
            <v>39432</v>
          </cell>
        </row>
        <row r="10806">
          <cell r="A10806">
            <v>985712109</v>
          </cell>
          <cell r="B10806" t="str">
            <v>O'Leary</v>
          </cell>
          <cell r="C10806" t="str">
            <v>Briget</v>
          </cell>
          <cell r="D10806" t="str">
            <v>E</v>
          </cell>
          <cell r="E10806">
            <v>39432</v>
          </cell>
        </row>
        <row r="10807">
          <cell r="A10807">
            <v>985712109</v>
          </cell>
          <cell r="B10807" t="str">
            <v>O'Leary</v>
          </cell>
          <cell r="C10807" t="str">
            <v>Briget</v>
          </cell>
          <cell r="D10807" t="str">
            <v>E</v>
          </cell>
          <cell r="E10807">
            <v>39432</v>
          </cell>
        </row>
        <row r="10808">
          <cell r="A10808">
            <v>985713227</v>
          </cell>
          <cell r="B10808" t="str">
            <v>Martin</v>
          </cell>
          <cell r="C10808" t="str">
            <v>Kevin</v>
          </cell>
          <cell r="D10808" t="str">
            <v>H</v>
          </cell>
          <cell r="E10808">
            <v>39341</v>
          </cell>
        </row>
        <row r="10809">
          <cell r="A10809">
            <v>985713227</v>
          </cell>
          <cell r="B10809" t="str">
            <v>Martin</v>
          </cell>
          <cell r="C10809" t="str">
            <v>Kevin</v>
          </cell>
          <cell r="D10809" t="str">
            <v>H</v>
          </cell>
          <cell r="E10809">
            <v>39341</v>
          </cell>
        </row>
        <row r="10810">
          <cell r="A10810">
            <v>985713227</v>
          </cell>
          <cell r="B10810" t="str">
            <v>Martin</v>
          </cell>
          <cell r="C10810" t="str">
            <v>Kevin</v>
          </cell>
          <cell r="D10810" t="str">
            <v>H</v>
          </cell>
          <cell r="E10810">
            <v>39341</v>
          </cell>
        </row>
        <row r="10811">
          <cell r="A10811">
            <v>985713227</v>
          </cell>
          <cell r="B10811" t="str">
            <v>Martin</v>
          </cell>
          <cell r="C10811" t="str">
            <v>Kevin</v>
          </cell>
          <cell r="D10811" t="str">
            <v>H</v>
          </cell>
          <cell r="E10811">
            <v>39341</v>
          </cell>
        </row>
        <row r="10812">
          <cell r="A10812">
            <v>985713227</v>
          </cell>
          <cell r="B10812" t="str">
            <v>Martin</v>
          </cell>
          <cell r="C10812" t="str">
            <v>Kevin</v>
          </cell>
          <cell r="D10812" t="str">
            <v>H</v>
          </cell>
          <cell r="E10812">
            <v>39341</v>
          </cell>
        </row>
        <row r="10813">
          <cell r="A10813">
            <v>985713227</v>
          </cell>
          <cell r="B10813" t="str">
            <v>Martin</v>
          </cell>
          <cell r="C10813" t="str">
            <v>Kevin</v>
          </cell>
          <cell r="D10813" t="str">
            <v>H</v>
          </cell>
          <cell r="E10813">
            <v>39341</v>
          </cell>
        </row>
        <row r="10814">
          <cell r="A10814">
            <v>985756420</v>
          </cell>
          <cell r="B10814" t="str">
            <v>Barkley</v>
          </cell>
          <cell r="C10814" t="str">
            <v>Lori</v>
          </cell>
          <cell r="D10814" t="str">
            <v>E</v>
          </cell>
          <cell r="E10814">
            <v>39067</v>
          </cell>
        </row>
        <row r="10815">
          <cell r="A10815">
            <v>985756420</v>
          </cell>
          <cell r="B10815" t="str">
            <v>Barkley</v>
          </cell>
          <cell r="C10815" t="str">
            <v>Lori</v>
          </cell>
          <cell r="D10815" t="str">
            <v>E</v>
          </cell>
          <cell r="E10815">
            <v>39067</v>
          </cell>
        </row>
        <row r="10816">
          <cell r="A10816">
            <v>985756420</v>
          </cell>
          <cell r="B10816" t="str">
            <v>Barkley</v>
          </cell>
          <cell r="C10816" t="str">
            <v>Lori</v>
          </cell>
          <cell r="D10816" t="str">
            <v>E</v>
          </cell>
          <cell r="E10816">
            <v>39067</v>
          </cell>
        </row>
        <row r="10817">
          <cell r="A10817">
            <v>985756420</v>
          </cell>
          <cell r="B10817" t="str">
            <v>Barkley</v>
          </cell>
          <cell r="C10817" t="str">
            <v>Lori</v>
          </cell>
          <cell r="D10817" t="str">
            <v>E</v>
          </cell>
          <cell r="E10817">
            <v>39067</v>
          </cell>
        </row>
        <row r="10818">
          <cell r="A10818">
            <v>985801012</v>
          </cell>
          <cell r="B10818" t="str">
            <v>Lind</v>
          </cell>
          <cell r="C10818" t="str">
            <v>Mary</v>
          </cell>
          <cell r="D10818" t="str">
            <v>P</v>
          </cell>
          <cell r="E10818">
            <v>37150</v>
          </cell>
        </row>
        <row r="10819">
          <cell r="A10819">
            <v>985801012</v>
          </cell>
          <cell r="B10819" t="str">
            <v>Lind</v>
          </cell>
          <cell r="C10819" t="str">
            <v>Mary</v>
          </cell>
          <cell r="D10819" t="str">
            <v>P</v>
          </cell>
          <cell r="E10819">
            <v>37150</v>
          </cell>
        </row>
        <row r="10820">
          <cell r="A10820">
            <v>985813204</v>
          </cell>
          <cell r="B10820" t="str">
            <v>Goldberg</v>
          </cell>
          <cell r="C10820" t="str">
            <v>Anita</v>
          </cell>
          <cell r="D10820" t="str">
            <v>E</v>
          </cell>
          <cell r="E10820">
            <v>39157</v>
          </cell>
        </row>
        <row r="10821">
          <cell r="A10821">
            <v>985813204</v>
          </cell>
          <cell r="B10821" t="str">
            <v>Goldberg</v>
          </cell>
          <cell r="C10821" t="str">
            <v>Anita</v>
          </cell>
          <cell r="D10821" t="str">
            <v>E</v>
          </cell>
          <cell r="E10821">
            <v>39157</v>
          </cell>
        </row>
        <row r="10822">
          <cell r="A10822">
            <v>985813204</v>
          </cell>
          <cell r="B10822" t="str">
            <v>Goldberg</v>
          </cell>
          <cell r="C10822" t="str">
            <v>Anita</v>
          </cell>
          <cell r="D10822" t="str">
            <v>E</v>
          </cell>
          <cell r="E10822">
            <v>39157</v>
          </cell>
        </row>
        <row r="10823">
          <cell r="A10823">
            <v>985813204</v>
          </cell>
          <cell r="B10823" t="str">
            <v>Goldberg</v>
          </cell>
          <cell r="C10823" t="str">
            <v>Anita</v>
          </cell>
          <cell r="D10823" t="str">
            <v>E</v>
          </cell>
          <cell r="E10823">
            <v>39157</v>
          </cell>
        </row>
        <row r="10824">
          <cell r="A10824">
            <v>985847267</v>
          </cell>
          <cell r="B10824" t="str">
            <v>Fung</v>
          </cell>
          <cell r="C10824" t="str">
            <v>Michael</v>
          </cell>
          <cell r="D10824" t="str">
            <v>N</v>
          </cell>
          <cell r="E10824">
            <v>38320</v>
          </cell>
        </row>
        <row r="10825">
          <cell r="A10825">
            <v>985847267</v>
          </cell>
          <cell r="B10825" t="str">
            <v>Fung</v>
          </cell>
          <cell r="C10825" t="str">
            <v>Michael</v>
          </cell>
          <cell r="D10825" t="str">
            <v>N</v>
          </cell>
          <cell r="E10825">
            <v>38320</v>
          </cell>
        </row>
        <row r="10826">
          <cell r="A10826">
            <v>985863920</v>
          </cell>
          <cell r="B10826" t="str">
            <v>Cohen</v>
          </cell>
          <cell r="C10826" t="str">
            <v>Alicia</v>
          </cell>
          <cell r="D10826" t="str">
            <v>C</v>
          </cell>
          <cell r="E10826">
            <v>38976</v>
          </cell>
        </row>
        <row r="10827">
          <cell r="A10827">
            <v>985863920</v>
          </cell>
          <cell r="B10827" t="str">
            <v>Cohen</v>
          </cell>
          <cell r="C10827" t="str">
            <v>Alicia</v>
          </cell>
          <cell r="D10827" t="str">
            <v>C</v>
          </cell>
          <cell r="E10827">
            <v>38976</v>
          </cell>
        </row>
        <row r="10828">
          <cell r="A10828">
            <v>985863920</v>
          </cell>
          <cell r="B10828" t="str">
            <v>Cohen</v>
          </cell>
          <cell r="C10828" t="str">
            <v>Alicia</v>
          </cell>
          <cell r="D10828" t="str">
            <v>C</v>
          </cell>
          <cell r="E10828">
            <v>38976</v>
          </cell>
        </row>
        <row r="10829">
          <cell r="A10829">
            <v>985863920</v>
          </cell>
          <cell r="B10829" t="str">
            <v>Cohen</v>
          </cell>
          <cell r="C10829" t="str">
            <v>Alicia</v>
          </cell>
          <cell r="D10829" t="str">
            <v>C</v>
          </cell>
          <cell r="E10829">
            <v>38976</v>
          </cell>
        </row>
        <row r="10830">
          <cell r="A10830">
            <v>985863920</v>
          </cell>
          <cell r="B10830" t="str">
            <v>Cohen</v>
          </cell>
          <cell r="C10830" t="str">
            <v>Alicia</v>
          </cell>
          <cell r="D10830" t="str">
            <v>C</v>
          </cell>
          <cell r="E10830">
            <v>38976</v>
          </cell>
        </row>
        <row r="10831">
          <cell r="A10831">
            <v>985889093</v>
          </cell>
          <cell r="B10831" t="str">
            <v>Raffensperger</v>
          </cell>
          <cell r="C10831" t="str">
            <v>Thomas</v>
          </cell>
          <cell r="D10831" t="str">
            <v>C</v>
          </cell>
          <cell r="E10831">
            <v>39343</v>
          </cell>
        </row>
        <row r="10832">
          <cell r="A10832">
            <v>985889093</v>
          </cell>
          <cell r="B10832" t="str">
            <v>Raffensperger</v>
          </cell>
          <cell r="C10832" t="str">
            <v>Thomas</v>
          </cell>
          <cell r="D10832" t="str">
            <v>C</v>
          </cell>
          <cell r="E10832">
            <v>39343</v>
          </cell>
        </row>
        <row r="10833">
          <cell r="A10833">
            <v>986002977</v>
          </cell>
          <cell r="B10833" t="str">
            <v>Wright</v>
          </cell>
          <cell r="C10833" t="str">
            <v>Leslie</v>
          </cell>
          <cell r="D10833" t="str">
            <v>N</v>
          </cell>
          <cell r="E10833">
            <v>39443</v>
          </cell>
        </row>
        <row r="10834">
          <cell r="A10834">
            <v>986002977</v>
          </cell>
          <cell r="B10834" t="str">
            <v>Wright</v>
          </cell>
          <cell r="C10834" t="str">
            <v>Leslie</v>
          </cell>
          <cell r="D10834" t="str">
            <v>N</v>
          </cell>
          <cell r="E10834">
            <v>39443</v>
          </cell>
        </row>
        <row r="10835">
          <cell r="A10835">
            <v>986002977</v>
          </cell>
          <cell r="B10835" t="str">
            <v>Wright</v>
          </cell>
          <cell r="C10835" t="str">
            <v>Leslie</v>
          </cell>
          <cell r="D10835" t="str">
            <v>N</v>
          </cell>
          <cell r="E10835">
            <v>39443</v>
          </cell>
        </row>
        <row r="10836">
          <cell r="A10836">
            <v>986002977</v>
          </cell>
          <cell r="B10836" t="str">
            <v>Wright</v>
          </cell>
          <cell r="C10836" t="str">
            <v>Leslie</v>
          </cell>
          <cell r="D10836" t="str">
            <v>N</v>
          </cell>
          <cell r="E10836">
            <v>39443</v>
          </cell>
        </row>
        <row r="10837">
          <cell r="A10837">
            <v>986002977</v>
          </cell>
          <cell r="B10837" t="str">
            <v>Wright</v>
          </cell>
          <cell r="C10837" t="str">
            <v>Leslie</v>
          </cell>
          <cell r="D10837" t="str">
            <v>Q</v>
          </cell>
          <cell r="E10837">
            <v>37515</v>
          </cell>
        </row>
        <row r="10838">
          <cell r="A10838">
            <v>986002977</v>
          </cell>
          <cell r="B10838" t="str">
            <v>Wright</v>
          </cell>
          <cell r="C10838" t="str">
            <v>Leslie</v>
          </cell>
          <cell r="D10838" t="str">
            <v>Q</v>
          </cell>
          <cell r="E10838">
            <v>37515</v>
          </cell>
        </row>
        <row r="10839">
          <cell r="A10839">
            <v>986002977</v>
          </cell>
          <cell r="B10839" t="str">
            <v>Wright</v>
          </cell>
          <cell r="C10839" t="str">
            <v>Leslie</v>
          </cell>
          <cell r="D10839" t="str">
            <v>Q</v>
          </cell>
          <cell r="E10839">
            <v>37515</v>
          </cell>
        </row>
        <row r="10840">
          <cell r="A10840">
            <v>986002977</v>
          </cell>
          <cell r="B10840" t="str">
            <v>Wright</v>
          </cell>
          <cell r="C10840" t="str">
            <v>Leslie</v>
          </cell>
          <cell r="D10840" t="str">
            <v>Q</v>
          </cell>
          <cell r="E10840">
            <v>37515</v>
          </cell>
        </row>
        <row r="10841">
          <cell r="A10841">
            <v>986017910</v>
          </cell>
          <cell r="B10841" t="str">
            <v>Crossfield</v>
          </cell>
          <cell r="C10841" t="str">
            <v>Alexander</v>
          </cell>
          <cell r="D10841" t="str">
            <v>N</v>
          </cell>
          <cell r="E10841">
            <v>38503</v>
          </cell>
        </row>
        <row r="10842">
          <cell r="A10842">
            <v>986017910</v>
          </cell>
          <cell r="B10842" t="str">
            <v>Crossfield</v>
          </cell>
          <cell r="C10842" t="str">
            <v>Alexander</v>
          </cell>
          <cell r="D10842" t="str">
            <v>N</v>
          </cell>
          <cell r="E10842">
            <v>38503</v>
          </cell>
        </row>
        <row r="10843">
          <cell r="A10843">
            <v>986017910</v>
          </cell>
          <cell r="B10843" t="str">
            <v>Crossfield</v>
          </cell>
          <cell r="C10843" t="str">
            <v>Alexander</v>
          </cell>
          <cell r="D10843" t="str">
            <v>N</v>
          </cell>
          <cell r="E10843">
            <v>38503</v>
          </cell>
        </row>
        <row r="10844">
          <cell r="A10844">
            <v>986022139</v>
          </cell>
          <cell r="B10844" t="str">
            <v>Blazak</v>
          </cell>
          <cell r="C10844" t="str">
            <v>Randall</v>
          </cell>
          <cell r="D10844" t="str">
            <v>B</v>
          </cell>
          <cell r="E10844">
            <v>37515</v>
          </cell>
        </row>
        <row r="10845">
          <cell r="A10845">
            <v>986022139</v>
          </cell>
          <cell r="B10845" t="str">
            <v>Blazak</v>
          </cell>
          <cell r="C10845" t="str">
            <v>Randall</v>
          </cell>
          <cell r="D10845" t="str">
            <v>B</v>
          </cell>
          <cell r="E10845">
            <v>37515</v>
          </cell>
        </row>
        <row r="10846">
          <cell r="A10846">
            <v>986022139</v>
          </cell>
          <cell r="B10846" t="str">
            <v>Blazak</v>
          </cell>
          <cell r="C10846" t="str">
            <v>Randall</v>
          </cell>
          <cell r="D10846" t="str">
            <v>B</v>
          </cell>
          <cell r="E10846">
            <v>37515</v>
          </cell>
        </row>
        <row r="10847">
          <cell r="A10847">
            <v>986091423</v>
          </cell>
          <cell r="B10847" t="str">
            <v>Parra</v>
          </cell>
          <cell r="C10847" t="str">
            <v>Gregory</v>
          </cell>
          <cell r="D10847" t="str">
            <v>C</v>
          </cell>
          <cell r="E10847">
            <v>38337</v>
          </cell>
        </row>
        <row r="10848">
          <cell r="A10848">
            <v>986091423</v>
          </cell>
          <cell r="B10848" t="str">
            <v>Parra</v>
          </cell>
          <cell r="C10848" t="str">
            <v>Gregory</v>
          </cell>
          <cell r="D10848" t="str">
            <v>C</v>
          </cell>
          <cell r="E10848">
            <v>38337</v>
          </cell>
        </row>
        <row r="10849">
          <cell r="A10849">
            <v>986091423</v>
          </cell>
          <cell r="B10849" t="str">
            <v>Parra</v>
          </cell>
          <cell r="C10849" t="str">
            <v>Gregory</v>
          </cell>
          <cell r="D10849" t="str">
            <v>C</v>
          </cell>
          <cell r="E10849">
            <v>38337</v>
          </cell>
        </row>
        <row r="10850">
          <cell r="A10850">
            <v>986112396</v>
          </cell>
          <cell r="B10850" t="str">
            <v>Gil-Kashiwabara</v>
          </cell>
          <cell r="C10850" t="str">
            <v>Eleanor</v>
          </cell>
          <cell r="D10850" t="str">
            <v>C</v>
          </cell>
          <cell r="E10850">
            <v>38296</v>
          </cell>
        </row>
        <row r="10851">
          <cell r="A10851">
            <v>986112396</v>
          </cell>
          <cell r="B10851" t="str">
            <v>Gil-Kashiwabara</v>
          </cell>
          <cell r="C10851" t="str">
            <v>Eleanor</v>
          </cell>
          <cell r="D10851" t="str">
            <v>C</v>
          </cell>
          <cell r="E10851">
            <v>38296</v>
          </cell>
        </row>
        <row r="10852">
          <cell r="A10852">
            <v>986112396</v>
          </cell>
          <cell r="B10852" t="str">
            <v>Gil-Kashiwabara</v>
          </cell>
          <cell r="C10852" t="str">
            <v>Eleanor</v>
          </cell>
          <cell r="D10852" t="str">
            <v>C</v>
          </cell>
          <cell r="E10852">
            <v>38296</v>
          </cell>
        </row>
        <row r="10853">
          <cell r="A10853">
            <v>986112396</v>
          </cell>
          <cell r="B10853" t="str">
            <v>Gil-Kashiwabara</v>
          </cell>
          <cell r="C10853" t="str">
            <v>Eleanor</v>
          </cell>
          <cell r="D10853" t="str">
            <v>C</v>
          </cell>
          <cell r="E10853">
            <v>38296</v>
          </cell>
        </row>
        <row r="10854">
          <cell r="A10854">
            <v>986150877</v>
          </cell>
          <cell r="B10854" t="str">
            <v>Vernon</v>
          </cell>
          <cell r="C10854" t="str">
            <v>Amber</v>
          </cell>
          <cell r="D10854" t="str">
            <v>H</v>
          </cell>
          <cell r="E10854">
            <v>38792</v>
          </cell>
        </row>
        <row r="10855">
          <cell r="A10855">
            <v>986150877</v>
          </cell>
          <cell r="B10855" t="str">
            <v>Vernon</v>
          </cell>
          <cell r="C10855" t="str">
            <v>Amber</v>
          </cell>
          <cell r="D10855" t="str">
            <v>H</v>
          </cell>
          <cell r="E10855">
            <v>38792</v>
          </cell>
        </row>
        <row r="10856">
          <cell r="A10856">
            <v>986150877</v>
          </cell>
          <cell r="B10856" t="str">
            <v>Vernon</v>
          </cell>
          <cell r="C10856" t="str">
            <v>Amber</v>
          </cell>
          <cell r="D10856" t="str">
            <v>H</v>
          </cell>
          <cell r="E10856">
            <v>38792</v>
          </cell>
        </row>
        <row r="10857">
          <cell r="A10857">
            <v>986150877</v>
          </cell>
          <cell r="B10857" t="str">
            <v>Vernon</v>
          </cell>
          <cell r="C10857" t="str">
            <v>Amber</v>
          </cell>
          <cell r="D10857" t="str">
            <v>H</v>
          </cell>
          <cell r="E10857">
            <v>38792</v>
          </cell>
        </row>
        <row r="10858">
          <cell r="A10858">
            <v>986150877</v>
          </cell>
          <cell r="B10858" t="str">
            <v>Vernon</v>
          </cell>
          <cell r="C10858" t="str">
            <v>Amber</v>
          </cell>
          <cell r="D10858" t="str">
            <v>H</v>
          </cell>
          <cell r="E10858">
            <v>38792</v>
          </cell>
        </row>
        <row r="10859">
          <cell r="A10859">
            <v>986150877</v>
          </cell>
          <cell r="B10859" t="str">
            <v>Vernon</v>
          </cell>
          <cell r="C10859" t="str">
            <v>Amber</v>
          </cell>
          <cell r="D10859" t="str">
            <v>H</v>
          </cell>
          <cell r="E10859">
            <v>38792</v>
          </cell>
        </row>
        <row r="10860">
          <cell r="A10860">
            <v>986216634</v>
          </cell>
          <cell r="B10860" t="str">
            <v>Mackiewicz</v>
          </cell>
          <cell r="C10860" t="str">
            <v>Marilyn</v>
          </cell>
          <cell r="D10860" t="str">
            <v>L</v>
          </cell>
          <cell r="E10860">
            <v>39218</v>
          </cell>
        </row>
        <row r="10861">
          <cell r="A10861">
            <v>986216634</v>
          </cell>
          <cell r="B10861" t="str">
            <v>Mackiewicz</v>
          </cell>
          <cell r="C10861" t="str">
            <v>Marilyn</v>
          </cell>
          <cell r="D10861" t="str">
            <v>L</v>
          </cell>
          <cell r="E10861">
            <v>39218</v>
          </cell>
        </row>
        <row r="10862">
          <cell r="A10862">
            <v>986216634</v>
          </cell>
          <cell r="B10862" t="str">
            <v>Mackiewicz</v>
          </cell>
          <cell r="C10862" t="str">
            <v>Marilyn</v>
          </cell>
          <cell r="D10862" t="str">
            <v>L</v>
          </cell>
          <cell r="E10862">
            <v>39218</v>
          </cell>
        </row>
        <row r="10863">
          <cell r="A10863">
            <v>986242376</v>
          </cell>
          <cell r="B10863" t="str">
            <v>Harrison</v>
          </cell>
          <cell r="C10863" t="str">
            <v>Warren</v>
          </cell>
          <cell r="D10863" t="str">
            <v>A</v>
          </cell>
          <cell r="E10863">
            <v>34958</v>
          </cell>
        </row>
        <row r="10864">
          <cell r="A10864">
            <v>986242376</v>
          </cell>
          <cell r="B10864" t="str">
            <v>Harrison</v>
          </cell>
          <cell r="C10864" t="str">
            <v>Warren</v>
          </cell>
          <cell r="D10864" t="str">
            <v>A</v>
          </cell>
          <cell r="E10864">
            <v>34958</v>
          </cell>
        </row>
        <row r="10865">
          <cell r="A10865">
            <v>986242376</v>
          </cell>
          <cell r="B10865" t="str">
            <v>Harrison</v>
          </cell>
          <cell r="C10865" t="str">
            <v>Warren</v>
          </cell>
          <cell r="D10865" t="str">
            <v>A</v>
          </cell>
          <cell r="E10865">
            <v>34958</v>
          </cell>
        </row>
        <row r="10866">
          <cell r="A10866">
            <v>986242376</v>
          </cell>
          <cell r="B10866" t="str">
            <v>Harrison</v>
          </cell>
          <cell r="C10866" t="str">
            <v>Warren</v>
          </cell>
          <cell r="D10866" t="str">
            <v>A</v>
          </cell>
          <cell r="E10866">
            <v>34958</v>
          </cell>
        </row>
        <row r="10867">
          <cell r="A10867">
            <v>986242376</v>
          </cell>
          <cell r="B10867" t="str">
            <v>Harrison</v>
          </cell>
          <cell r="C10867" t="str">
            <v>Warren</v>
          </cell>
          <cell r="D10867" t="str">
            <v>A</v>
          </cell>
          <cell r="E10867">
            <v>34958</v>
          </cell>
        </row>
        <row r="10868">
          <cell r="A10868">
            <v>986242376</v>
          </cell>
          <cell r="B10868" t="str">
            <v>Harrison</v>
          </cell>
          <cell r="C10868" t="str">
            <v>Warren</v>
          </cell>
          <cell r="D10868" t="str">
            <v>A</v>
          </cell>
          <cell r="E10868">
            <v>34958</v>
          </cell>
        </row>
        <row r="10869">
          <cell r="A10869">
            <v>986242376</v>
          </cell>
          <cell r="B10869" t="str">
            <v>Harrison</v>
          </cell>
          <cell r="C10869" t="str">
            <v>Warren</v>
          </cell>
          <cell r="D10869" t="str">
            <v>A</v>
          </cell>
          <cell r="E10869">
            <v>34958</v>
          </cell>
        </row>
        <row r="10870">
          <cell r="A10870">
            <v>986242376</v>
          </cell>
          <cell r="B10870" t="str">
            <v>Harrison</v>
          </cell>
          <cell r="C10870" t="str">
            <v>Warren</v>
          </cell>
          <cell r="D10870" t="str">
            <v>A</v>
          </cell>
          <cell r="E10870">
            <v>34958</v>
          </cell>
        </row>
        <row r="10871">
          <cell r="A10871">
            <v>986242376</v>
          </cell>
          <cell r="B10871" t="str">
            <v>Harrison</v>
          </cell>
          <cell r="C10871" t="str">
            <v>Warren</v>
          </cell>
          <cell r="D10871" t="str">
            <v>A</v>
          </cell>
          <cell r="E10871">
            <v>34958</v>
          </cell>
        </row>
        <row r="10872">
          <cell r="A10872">
            <v>986242376</v>
          </cell>
          <cell r="B10872" t="str">
            <v>Harrison</v>
          </cell>
          <cell r="C10872" t="str">
            <v>Warren</v>
          </cell>
          <cell r="D10872" t="str">
            <v>A</v>
          </cell>
          <cell r="E10872">
            <v>34958</v>
          </cell>
        </row>
        <row r="10873">
          <cell r="A10873">
            <v>986261919</v>
          </cell>
          <cell r="B10873" t="str">
            <v>Peterson</v>
          </cell>
          <cell r="C10873" t="str">
            <v>Kenneth</v>
          </cell>
          <cell r="D10873" t="str">
            <v>A</v>
          </cell>
          <cell r="E10873">
            <v>34228</v>
          </cell>
        </row>
        <row r="10874">
          <cell r="A10874">
            <v>986261919</v>
          </cell>
          <cell r="B10874" t="str">
            <v>Peterson</v>
          </cell>
          <cell r="C10874" t="str">
            <v>Kenneth</v>
          </cell>
          <cell r="D10874" t="str">
            <v>A</v>
          </cell>
          <cell r="E10874">
            <v>34228</v>
          </cell>
        </row>
        <row r="10875">
          <cell r="A10875">
            <v>986261919</v>
          </cell>
          <cell r="B10875" t="str">
            <v>Peterson</v>
          </cell>
          <cell r="C10875" t="str">
            <v>Kenneth</v>
          </cell>
          <cell r="D10875" t="str">
            <v>A</v>
          </cell>
          <cell r="E10875">
            <v>34228</v>
          </cell>
        </row>
        <row r="10876">
          <cell r="A10876">
            <v>986261919</v>
          </cell>
          <cell r="B10876" t="str">
            <v>Peterson</v>
          </cell>
          <cell r="C10876" t="str">
            <v>Kenneth</v>
          </cell>
          <cell r="D10876" t="str">
            <v>A</v>
          </cell>
          <cell r="E10876">
            <v>34228</v>
          </cell>
        </row>
        <row r="10877">
          <cell r="A10877">
            <v>986261919</v>
          </cell>
          <cell r="B10877" t="str">
            <v>Peterson</v>
          </cell>
          <cell r="C10877" t="str">
            <v>Kenneth</v>
          </cell>
          <cell r="D10877" t="str">
            <v>A</v>
          </cell>
          <cell r="E10877">
            <v>34228</v>
          </cell>
        </row>
        <row r="10878">
          <cell r="A10878">
            <v>986261919</v>
          </cell>
          <cell r="B10878" t="str">
            <v>Peterson</v>
          </cell>
          <cell r="C10878" t="str">
            <v>Kenneth</v>
          </cell>
          <cell r="D10878" t="str">
            <v>A</v>
          </cell>
          <cell r="E10878">
            <v>34228</v>
          </cell>
        </row>
        <row r="10879">
          <cell r="A10879">
            <v>986261919</v>
          </cell>
          <cell r="B10879" t="str">
            <v>Peterson</v>
          </cell>
          <cell r="C10879" t="str">
            <v>Kenneth</v>
          </cell>
          <cell r="D10879" t="str">
            <v>A</v>
          </cell>
          <cell r="E10879">
            <v>34228</v>
          </cell>
        </row>
        <row r="10880">
          <cell r="A10880">
            <v>986261919</v>
          </cell>
          <cell r="B10880" t="str">
            <v>Peterson</v>
          </cell>
          <cell r="C10880" t="str">
            <v>Kenneth</v>
          </cell>
          <cell r="D10880" t="str">
            <v>A</v>
          </cell>
          <cell r="E10880">
            <v>34228</v>
          </cell>
        </row>
        <row r="10881">
          <cell r="A10881">
            <v>986261919</v>
          </cell>
          <cell r="B10881" t="str">
            <v>Peterson</v>
          </cell>
          <cell r="C10881" t="str">
            <v>Kenneth</v>
          </cell>
          <cell r="D10881" t="str">
            <v>A</v>
          </cell>
          <cell r="E10881">
            <v>34228</v>
          </cell>
        </row>
        <row r="10882">
          <cell r="A10882">
            <v>986261919</v>
          </cell>
          <cell r="B10882" t="str">
            <v>Peterson</v>
          </cell>
          <cell r="C10882" t="str">
            <v>Kenneth</v>
          </cell>
          <cell r="D10882" t="str">
            <v>A</v>
          </cell>
          <cell r="E10882">
            <v>34228</v>
          </cell>
        </row>
        <row r="10883">
          <cell r="A10883">
            <v>986261919</v>
          </cell>
          <cell r="B10883" t="str">
            <v>Peterson</v>
          </cell>
          <cell r="C10883" t="str">
            <v>Kenneth</v>
          </cell>
          <cell r="D10883" t="str">
            <v>A</v>
          </cell>
          <cell r="E10883">
            <v>34228</v>
          </cell>
        </row>
        <row r="10884">
          <cell r="A10884">
            <v>986261919</v>
          </cell>
          <cell r="B10884" t="str">
            <v>Peterson</v>
          </cell>
          <cell r="C10884" t="str">
            <v>Kenneth</v>
          </cell>
          <cell r="D10884" t="str">
            <v>A</v>
          </cell>
          <cell r="E10884">
            <v>34228</v>
          </cell>
        </row>
        <row r="10885">
          <cell r="A10885">
            <v>986261919</v>
          </cell>
          <cell r="B10885" t="str">
            <v>Peterson</v>
          </cell>
          <cell r="C10885" t="str">
            <v>Kenneth</v>
          </cell>
          <cell r="D10885" t="str">
            <v>A</v>
          </cell>
          <cell r="E10885">
            <v>34228</v>
          </cell>
        </row>
        <row r="10886">
          <cell r="A10886">
            <v>986261919</v>
          </cell>
          <cell r="B10886" t="str">
            <v>Peterson</v>
          </cell>
          <cell r="C10886" t="str">
            <v>Kenneth</v>
          </cell>
          <cell r="D10886" t="str">
            <v>A</v>
          </cell>
          <cell r="E10886">
            <v>34228</v>
          </cell>
        </row>
        <row r="10887">
          <cell r="A10887">
            <v>986261919</v>
          </cell>
          <cell r="B10887" t="str">
            <v>Peterson</v>
          </cell>
          <cell r="C10887" t="str">
            <v>Kenneth</v>
          </cell>
          <cell r="D10887" t="str">
            <v>A</v>
          </cell>
          <cell r="E10887">
            <v>34228</v>
          </cell>
        </row>
        <row r="10888">
          <cell r="A10888">
            <v>986270600</v>
          </cell>
          <cell r="B10888" t="str">
            <v>Miller</v>
          </cell>
          <cell r="C10888" t="str">
            <v>Kevin</v>
          </cell>
          <cell r="D10888" t="str">
            <v>D</v>
          </cell>
          <cell r="E10888">
            <v>39432</v>
          </cell>
        </row>
        <row r="10889">
          <cell r="A10889">
            <v>986270600</v>
          </cell>
          <cell r="B10889" t="str">
            <v>Miller</v>
          </cell>
          <cell r="C10889" t="str">
            <v>Kevin</v>
          </cell>
          <cell r="D10889" t="str">
            <v>D</v>
          </cell>
          <cell r="E10889">
            <v>39432</v>
          </cell>
        </row>
        <row r="10890">
          <cell r="A10890">
            <v>986270600</v>
          </cell>
          <cell r="B10890" t="str">
            <v>Miller</v>
          </cell>
          <cell r="C10890" t="str">
            <v>Kevin</v>
          </cell>
          <cell r="D10890" t="str">
            <v>D</v>
          </cell>
          <cell r="E10890">
            <v>39432</v>
          </cell>
        </row>
        <row r="10891">
          <cell r="A10891">
            <v>986281047</v>
          </cell>
          <cell r="B10891" t="str">
            <v>Parsons</v>
          </cell>
          <cell r="C10891" t="str">
            <v>Tien</v>
          </cell>
          <cell r="D10891" t="str">
            <v>C</v>
          </cell>
          <cell r="E10891">
            <v>38976</v>
          </cell>
        </row>
        <row r="10892">
          <cell r="A10892">
            <v>986281047</v>
          </cell>
          <cell r="B10892" t="str">
            <v>Parsons</v>
          </cell>
          <cell r="C10892" t="str">
            <v>Tien</v>
          </cell>
          <cell r="D10892" t="str">
            <v>C</v>
          </cell>
          <cell r="E10892">
            <v>38976</v>
          </cell>
        </row>
        <row r="10893">
          <cell r="A10893">
            <v>986363562</v>
          </cell>
          <cell r="B10893" t="str">
            <v>Harris</v>
          </cell>
          <cell r="C10893" t="str">
            <v>Paula</v>
          </cell>
          <cell r="D10893" t="str">
            <v>N</v>
          </cell>
          <cell r="E10893">
            <v>35688</v>
          </cell>
        </row>
        <row r="10894">
          <cell r="A10894">
            <v>986363562</v>
          </cell>
          <cell r="B10894" t="str">
            <v>Harris</v>
          </cell>
          <cell r="C10894" t="str">
            <v>Paula</v>
          </cell>
          <cell r="D10894" t="str">
            <v>N</v>
          </cell>
          <cell r="E10894">
            <v>35688</v>
          </cell>
        </row>
        <row r="10895">
          <cell r="A10895">
            <v>986401051</v>
          </cell>
          <cell r="B10895" t="str">
            <v>Damdul</v>
          </cell>
          <cell r="C10895" t="str">
            <v>Kalsang</v>
          </cell>
          <cell r="D10895" t="str">
            <v>H</v>
          </cell>
          <cell r="E10895">
            <v>35870</v>
          </cell>
        </row>
        <row r="10896">
          <cell r="A10896">
            <v>986401051</v>
          </cell>
          <cell r="B10896" t="str">
            <v>Damdul</v>
          </cell>
          <cell r="C10896" t="str">
            <v>Kalsang</v>
          </cell>
          <cell r="D10896" t="str">
            <v>H</v>
          </cell>
          <cell r="E10896">
            <v>35870</v>
          </cell>
        </row>
        <row r="10897">
          <cell r="A10897">
            <v>986495158</v>
          </cell>
          <cell r="B10897" t="str">
            <v>Petteys</v>
          </cell>
          <cell r="C10897" t="str">
            <v>Phyllis</v>
          </cell>
          <cell r="D10897" t="str">
            <v>N</v>
          </cell>
          <cell r="E10897">
            <v>36312</v>
          </cell>
        </row>
        <row r="10898">
          <cell r="A10898">
            <v>986495158</v>
          </cell>
          <cell r="B10898" t="str">
            <v>Petteys</v>
          </cell>
          <cell r="C10898" t="str">
            <v>Phyllis</v>
          </cell>
          <cell r="D10898" t="str">
            <v>N</v>
          </cell>
          <cell r="E10898">
            <v>36312</v>
          </cell>
        </row>
        <row r="10899">
          <cell r="A10899">
            <v>986495158</v>
          </cell>
          <cell r="B10899" t="str">
            <v>Petteys</v>
          </cell>
          <cell r="C10899" t="str">
            <v>Phyllis</v>
          </cell>
          <cell r="D10899" t="str">
            <v>N</v>
          </cell>
          <cell r="E10899">
            <v>36312</v>
          </cell>
        </row>
        <row r="10900">
          <cell r="A10900">
            <v>986556777</v>
          </cell>
          <cell r="B10900" t="str">
            <v>Speros-Literal</v>
          </cell>
          <cell r="C10900" t="str">
            <v>Connie</v>
          </cell>
          <cell r="D10900" t="str">
            <v>E</v>
          </cell>
          <cell r="E10900">
            <v>36235</v>
          </cell>
        </row>
        <row r="10901">
          <cell r="A10901">
            <v>986556777</v>
          </cell>
          <cell r="B10901" t="str">
            <v>Speros-Literal</v>
          </cell>
          <cell r="C10901" t="str">
            <v>Connie</v>
          </cell>
          <cell r="D10901" t="str">
            <v>E</v>
          </cell>
          <cell r="E10901">
            <v>36235</v>
          </cell>
        </row>
        <row r="10902">
          <cell r="A10902">
            <v>986556777</v>
          </cell>
          <cell r="B10902" t="str">
            <v>Speros-Literal</v>
          </cell>
          <cell r="C10902" t="str">
            <v>Connie</v>
          </cell>
          <cell r="D10902" t="str">
            <v>E</v>
          </cell>
          <cell r="E10902">
            <v>36235</v>
          </cell>
        </row>
        <row r="10903">
          <cell r="A10903">
            <v>986556777</v>
          </cell>
          <cell r="B10903" t="str">
            <v>Speros-Literal</v>
          </cell>
          <cell r="C10903" t="str">
            <v>Connie</v>
          </cell>
          <cell r="D10903" t="str">
            <v>E</v>
          </cell>
          <cell r="E10903">
            <v>36235</v>
          </cell>
        </row>
        <row r="10904">
          <cell r="A10904">
            <v>986556777</v>
          </cell>
          <cell r="B10904" t="str">
            <v>Speros-Literal</v>
          </cell>
          <cell r="C10904" t="str">
            <v>Connie</v>
          </cell>
          <cell r="D10904" t="str">
            <v>E</v>
          </cell>
          <cell r="E10904">
            <v>36235</v>
          </cell>
        </row>
        <row r="10905">
          <cell r="A10905">
            <v>986556777</v>
          </cell>
          <cell r="B10905" t="str">
            <v>Speros-Literal</v>
          </cell>
          <cell r="C10905" t="str">
            <v>Connie</v>
          </cell>
          <cell r="D10905" t="str">
            <v>E</v>
          </cell>
          <cell r="E10905">
            <v>36235</v>
          </cell>
        </row>
        <row r="10906">
          <cell r="A10906">
            <v>986556777</v>
          </cell>
          <cell r="B10906" t="str">
            <v>Speros-Literal</v>
          </cell>
          <cell r="C10906" t="str">
            <v>Connie</v>
          </cell>
          <cell r="D10906" t="str">
            <v>E</v>
          </cell>
          <cell r="E10906">
            <v>36235</v>
          </cell>
        </row>
        <row r="10907">
          <cell r="A10907">
            <v>986556777</v>
          </cell>
          <cell r="B10907" t="str">
            <v>Speros-Literal</v>
          </cell>
          <cell r="C10907" t="str">
            <v>Connie</v>
          </cell>
          <cell r="D10907" t="str">
            <v>E</v>
          </cell>
          <cell r="E10907">
            <v>36235</v>
          </cell>
        </row>
        <row r="10908">
          <cell r="A10908">
            <v>986556777</v>
          </cell>
          <cell r="B10908" t="str">
            <v>Speros-Literal</v>
          </cell>
          <cell r="C10908" t="str">
            <v>Connie</v>
          </cell>
          <cell r="D10908" t="str">
            <v>E</v>
          </cell>
          <cell r="E10908">
            <v>36235</v>
          </cell>
        </row>
        <row r="10909">
          <cell r="A10909">
            <v>986556777</v>
          </cell>
          <cell r="B10909" t="str">
            <v>Speros-Literal</v>
          </cell>
          <cell r="C10909" t="str">
            <v>Connie</v>
          </cell>
          <cell r="D10909" t="str">
            <v>E</v>
          </cell>
          <cell r="E10909">
            <v>36235</v>
          </cell>
        </row>
        <row r="10910">
          <cell r="A10910">
            <v>986556777</v>
          </cell>
          <cell r="B10910" t="str">
            <v>Speros-Literal</v>
          </cell>
          <cell r="C10910" t="str">
            <v>Connie</v>
          </cell>
          <cell r="D10910" t="str">
            <v>E</v>
          </cell>
          <cell r="E10910">
            <v>36235</v>
          </cell>
        </row>
        <row r="10911">
          <cell r="A10911">
            <v>986556777</v>
          </cell>
          <cell r="B10911" t="str">
            <v>Speros-Literal</v>
          </cell>
          <cell r="C10911" t="str">
            <v>Connie</v>
          </cell>
          <cell r="D10911" t="str">
            <v>E</v>
          </cell>
          <cell r="E10911">
            <v>36235</v>
          </cell>
        </row>
        <row r="10912">
          <cell r="A10912">
            <v>986609483</v>
          </cell>
          <cell r="B10912" t="str">
            <v>Tama</v>
          </cell>
          <cell r="C10912" t="str">
            <v>M</v>
          </cell>
          <cell r="D10912" t="str">
            <v>A</v>
          </cell>
          <cell r="E10912">
            <v>33863</v>
          </cell>
        </row>
        <row r="10913">
          <cell r="A10913">
            <v>986609483</v>
          </cell>
          <cell r="B10913" t="str">
            <v>Tama</v>
          </cell>
          <cell r="C10913" t="str">
            <v>M</v>
          </cell>
          <cell r="D10913" t="str">
            <v>A</v>
          </cell>
          <cell r="E10913">
            <v>33863</v>
          </cell>
        </row>
        <row r="10914">
          <cell r="A10914">
            <v>986609483</v>
          </cell>
          <cell r="B10914" t="str">
            <v>Tama</v>
          </cell>
          <cell r="C10914" t="str">
            <v>M</v>
          </cell>
          <cell r="D10914" t="str">
            <v>A</v>
          </cell>
          <cell r="E10914">
            <v>33863</v>
          </cell>
        </row>
        <row r="10915">
          <cell r="A10915">
            <v>986609483</v>
          </cell>
          <cell r="B10915" t="str">
            <v>Tama</v>
          </cell>
          <cell r="C10915" t="str">
            <v>M</v>
          </cell>
          <cell r="D10915" t="str">
            <v>A</v>
          </cell>
          <cell r="E10915">
            <v>33863</v>
          </cell>
        </row>
        <row r="10916">
          <cell r="A10916">
            <v>986609483</v>
          </cell>
          <cell r="B10916" t="str">
            <v>Tama</v>
          </cell>
          <cell r="C10916" t="str">
            <v>M</v>
          </cell>
          <cell r="D10916" t="str">
            <v>A</v>
          </cell>
          <cell r="E10916">
            <v>33863</v>
          </cell>
        </row>
        <row r="10917">
          <cell r="A10917">
            <v>986609483</v>
          </cell>
          <cell r="B10917" t="str">
            <v>Tama</v>
          </cell>
          <cell r="C10917" t="str">
            <v>M</v>
          </cell>
          <cell r="D10917" t="str">
            <v>A</v>
          </cell>
          <cell r="E10917">
            <v>33863</v>
          </cell>
        </row>
        <row r="10918">
          <cell r="A10918">
            <v>986609483</v>
          </cell>
          <cell r="B10918" t="str">
            <v>Tama</v>
          </cell>
          <cell r="C10918" t="str">
            <v>M</v>
          </cell>
          <cell r="D10918" t="str">
            <v>A</v>
          </cell>
          <cell r="E10918">
            <v>33863</v>
          </cell>
        </row>
        <row r="10919">
          <cell r="A10919">
            <v>986609483</v>
          </cell>
          <cell r="B10919" t="str">
            <v>Tama</v>
          </cell>
          <cell r="C10919" t="str">
            <v>M</v>
          </cell>
          <cell r="D10919" t="str">
            <v>A</v>
          </cell>
          <cell r="E10919">
            <v>33863</v>
          </cell>
        </row>
        <row r="10920">
          <cell r="A10920">
            <v>986609483</v>
          </cell>
          <cell r="B10920" t="str">
            <v>Tama</v>
          </cell>
          <cell r="C10920" t="str">
            <v>M</v>
          </cell>
          <cell r="D10920" t="str">
            <v>A</v>
          </cell>
          <cell r="E10920">
            <v>33863</v>
          </cell>
        </row>
        <row r="10921">
          <cell r="A10921">
            <v>986609483</v>
          </cell>
          <cell r="B10921" t="str">
            <v>Tama</v>
          </cell>
          <cell r="C10921" t="str">
            <v>M</v>
          </cell>
          <cell r="D10921" t="str">
            <v>A</v>
          </cell>
          <cell r="E10921">
            <v>33863</v>
          </cell>
        </row>
        <row r="10922">
          <cell r="A10922">
            <v>986609483</v>
          </cell>
          <cell r="B10922" t="str">
            <v>Tama</v>
          </cell>
          <cell r="C10922" t="str">
            <v>M</v>
          </cell>
          <cell r="D10922" t="str">
            <v>A</v>
          </cell>
          <cell r="E10922">
            <v>33863</v>
          </cell>
        </row>
        <row r="10923">
          <cell r="A10923">
            <v>986618624</v>
          </cell>
          <cell r="B10923" t="str">
            <v>Blekic</v>
          </cell>
          <cell r="C10923" t="str">
            <v>Mirela</v>
          </cell>
          <cell r="D10923" t="str">
            <v>N</v>
          </cell>
          <cell r="E10923">
            <v>38700</v>
          </cell>
        </row>
        <row r="10924">
          <cell r="A10924">
            <v>986618624</v>
          </cell>
          <cell r="B10924" t="str">
            <v>Blekic</v>
          </cell>
          <cell r="C10924" t="str">
            <v>Mirela</v>
          </cell>
          <cell r="D10924" t="str">
            <v>N</v>
          </cell>
          <cell r="E10924">
            <v>38700</v>
          </cell>
        </row>
        <row r="10925">
          <cell r="A10925">
            <v>986649107</v>
          </cell>
          <cell r="B10925" t="str">
            <v>Bevers</v>
          </cell>
          <cell r="C10925" t="str">
            <v>Jerry</v>
          </cell>
          <cell r="D10925" t="str">
            <v>C</v>
          </cell>
          <cell r="E10925">
            <v>36054</v>
          </cell>
        </row>
        <row r="10926">
          <cell r="A10926">
            <v>986649107</v>
          </cell>
          <cell r="B10926" t="str">
            <v>Bevers</v>
          </cell>
          <cell r="C10926" t="str">
            <v>Jerry</v>
          </cell>
          <cell r="D10926" t="str">
            <v>C</v>
          </cell>
          <cell r="E10926">
            <v>36054</v>
          </cell>
        </row>
        <row r="10927">
          <cell r="A10927">
            <v>986676944</v>
          </cell>
          <cell r="B10927" t="str">
            <v>Revels</v>
          </cell>
          <cell r="C10927" t="str">
            <v>Craig</v>
          </cell>
          <cell r="D10927" t="str">
            <v>E</v>
          </cell>
          <cell r="E10927">
            <v>36785</v>
          </cell>
        </row>
        <row r="10928">
          <cell r="A10928">
            <v>986676944</v>
          </cell>
          <cell r="B10928" t="str">
            <v>Revels</v>
          </cell>
          <cell r="C10928" t="str">
            <v>Craig</v>
          </cell>
          <cell r="D10928" t="str">
            <v>E</v>
          </cell>
          <cell r="E10928">
            <v>36785</v>
          </cell>
        </row>
        <row r="10929">
          <cell r="A10929">
            <v>986756199</v>
          </cell>
          <cell r="B10929" t="str">
            <v>Hutera</v>
          </cell>
          <cell r="C10929" t="str">
            <v>Alexis</v>
          </cell>
          <cell r="D10929" t="str">
            <v>E</v>
          </cell>
          <cell r="E10929">
            <v>39478</v>
          </cell>
        </row>
        <row r="10930">
          <cell r="A10930">
            <v>986756199</v>
          </cell>
          <cell r="B10930" t="str">
            <v>Hutera</v>
          </cell>
          <cell r="C10930" t="str">
            <v>Alexis</v>
          </cell>
          <cell r="D10930" t="str">
            <v>E</v>
          </cell>
          <cell r="E10930">
            <v>39478</v>
          </cell>
        </row>
        <row r="10931">
          <cell r="A10931">
            <v>986756199</v>
          </cell>
          <cell r="B10931" t="str">
            <v>Hutera</v>
          </cell>
          <cell r="C10931" t="str">
            <v>Alexis</v>
          </cell>
          <cell r="D10931" t="str">
            <v>E</v>
          </cell>
          <cell r="E10931">
            <v>39478</v>
          </cell>
        </row>
        <row r="10932">
          <cell r="A10932">
            <v>986756199</v>
          </cell>
          <cell r="B10932" t="str">
            <v>Hutera</v>
          </cell>
          <cell r="C10932" t="str">
            <v>Alexis</v>
          </cell>
        </row>
        <row r="10933">
          <cell r="A10933">
            <v>986773405</v>
          </cell>
          <cell r="B10933" t="str">
            <v>Kuest</v>
          </cell>
          <cell r="C10933" t="str">
            <v>Robert</v>
          </cell>
          <cell r="D10933" t="str">
            <v>H</v>
          </cell>
          <cell r="E10933">
            <v>38976</v>
          </cell>
        </row>
        <row r="10934">
          <cell r="A10934">
            <v>986773405</v>
          </cell>
          <cell r="B10934" t="str">
            <v>Kuest</v>
          </cell>
          <cell r="C10934" t="str">
            <v>Robert</v>
          </cell>
          <cell r="D10934" t="str">
            <v>H</v>
          </cell>
          <cell r="E10934">
            <v>38976</v>
          </cell>
        </row>
        <row r="10935">
          <cell r="A10935">
            <v>986849579</v>
          </cell>
          <cell r="B10935" t="str">
            <v>Bluffstone</v>
          </cell>
          <cell r="C10935" t="str">
            <v>Randall</v>
          </cell>
          <cell r="D10935" t="str">
            <v>B</v>
          </cell>
          <cell r="E10935">
            <v>37880</v>
          </cell>
        </row>
        <row r="10936">
          <cell r="A10936">
            <v>986849579</v>
          </cell>
          <cell r="B10936" t="str">
            <v>Bluffstone</v>
          </cell>
          <cell r="C10936" t="str">
            <v>Randall</v>
          </cell>
          <cell r="D10936" t="str">
            <v>B</v>
          </cell>
          <cell r="E10936">
            <v>37880</v>
          </cell>
        </row>
        <row r="10937">
          <cell r="A10937">
            <v>986849579</v>
          </cell>
          <cell r="B10937" t="str">
            <v>Bluffstone</v>
          </cell>
          <cell r="C10937" t="str">
            <v>Randall</v>
          </cell>
          <cell r="D10937" t="str">
            <v>B</v>
          </cell>
          <cell r="E10937">
            <v>37880</v>
          </cell>
        </row>
        <row r="10938">
          <cell r="A10938">
            <v>986884448</v>
          </cell>
          <cell r="B10938" t="str">
            <v>Brockwood</v>
          </cell>
          <cell r="C10938" t="str">
            <v>Krista</v>
          </cell>
          <cell r="D10938" t="str">
            <v>P</v>
          </cell>
          <cell r="E10938">
            <v>37150</v>
          </cell>
        </row>
        <row r="10939">
          <cell r="A10939">
            <v>986884448</v>
          </cell>
          <cell r="B10939" t="str">
            <v>Brockwood</v>
          </cell>
          <cell r="C10939" t="str">
            <v>Krista</v>
          </cell>
          <cell r="D10939" t="str">
            <v>P</v>
          </cell>
          <cell r="E10939">
            <v>37150</v>
          </cell>
        </row>
        <row r="10940">
          <cell r="A10940">
            <v>986890814</v>
          </cell>
          <cell r="B10940" t="str">
            <v>Bowlden</v>
          </cell>
          <cell r="C10940" t="str">
            <v>Larry</v>
          </cell>
          <cell r="D10940" t="str">
            <v>A</v>
          </cell>
          <cell r="E10940">
            <v>36342</v>
          </cell>
        </row>
        <row r="10941">
          <cell r="A10941">
            <v>986890814</v>
          </cell>
          <cell r="B10941" t="str">
            <v>Bowlden</v>
          </cell>
          <cell r="C10941" t="str">
            <v>Larry</v>
          </cell>
          <cell r="D10941" t="str">
            <v>A</v>
          </cell>
          <cell r="E10941">
            <v>36342</v>
          </cell>
        </row>
        <row r="10942">
          <cell r="A10942">
            <v>986890814</v>
          </cell>
          <cell r="B10942" t="str">
            <v>Bowlden</v>
          </cell>
          <cell r="C10942" t="str">
            <v>Larry</v>
          </cell>
          <cell r="D10942" t="str">
            <v>E</v>
          </cell>
          <cell r="E10942">
            <v>36876</v>
          </cell>
        </row>
        <row r="10943">
          <cell r="A10943">
            <v>986890814</v>
          </cell>
          <cell r="B10943" t="str">
            <v>Bowlden</v>
          </cell>
          <cell r="C10943" t="str">
            <v>Larry</v>
          </cell>
          <cell r="D10943" t="str">
            <v>E</v>
          </cell>
          <cell r="E10943">
            <v>36876</v>
          </cell>
        </row>
        <row r="10944">
          <cell r="A10944">
            <v>986890814</v>
          </cell>
          <cell r="B10944" t="str">
            <v>Bowlden</v>
          </cell>
          <cell r="C10944" t="str">
            <v>Larry</v>
          </cell>
          <cell r="D10944" t="str">
            <v>E</v>
          </cell>
          <cell r="E10944">
            <v>36876</v>
          </cell>
        </row>
        <row r="10945">
          <cell r="A10945">
            <v>986896157</v>
          </cell>
          <cell r="B10945" t="str">
            <v>Bluestone</v>
          </cell>
          <cell r="C10945" t="str">
            <v>Joel</v>
          </cell>
          <cell r="D10945" t="str">
            <v>A</v>
          </cell>
          <cell r="E10945">
            <v>36785</v>
          </cell>
        </row>
        <row r="10946">
          <cell r="A10946">
            <v>986896157</v>
          </cell>
          <cell r="B10946" t="str">
            <v>Bluestone</v>
          </cell>
          <cell r="C10946" t="str">
            <v>Joel</v>
          </cell>
          <cell r="D10946" t="str">
            <v>A</v>
          </cell>
          <cell r="E10946">
            <v>36785</v>
          </cell>
        </row>
        <row r="10947">
          <cell r="A10947">
            <v>986896157</v>
          </cell>
          <cell r="B10947" t="str">
            <v>Bluestone</v>
          </cell>
          <cell r="C10947" t="str">
            <v>Joel</v>
          </cell>
          <cell r="D10947" t="str">
            <v>A</v>
          </cell>
          <cell r="E10947">
            <v>36785</v>
          </cell>
        </row>
        <row r="10948">
          <cell r="A10948">
            <v>986896157</v>
          </cell>
          <cell r="B10948" t="str">
            <v>Bluestone</v>
          </cell>
          <cell r="C10948" t="str">
            <v>Joel</v>
          </cell>
          <cell r="D10948" t="str">
            <v>A</v>
          </cell>
          <cell r="E10948">
            <v>36785</v>
          </cell>
        </row>
        <row r="10949">
          <cell r="A10949">
            <v>986903443</v>
          </cell>
          <cell r="B10949" t="str">
            <v>Patrick</v>
          </cell>
          <cell r="C10949" t="str">
            <v>Luke</v>
          </cell>
          <cell r="D10949" t="str">
            <v>H</v>
          </cell>
          <cell r="E10949">
            <v>39341</v>
          </cell>
        </row>
        <row r="10950">
          <cell r="A10950">
            <v>986903443</v>
          </cell>
          <cell r="B10950" t="str">
            <v>Patrick</v>
          </cell>
          <cell r="C10950" t="str">
            <v>Luke</v>
          </cell>
          <cell r="D10950" t="str">
            <v>H</v>
          </cell>
          <cell r="E10950">
            <v>39341</v>
          </cell>
        </row>
        <row r="10951">
          <cell r="A10951">
            <v>986955316</v>
          </cell>
          <cell r="B10951" t="str">
            <v>York</v>
          </cell>
          <cell r="C10951" t="str">
            <v>Julie</v>
          </cell>
          <cell r="D10951" t="str">
            <v>E</v>
          </cell>
          <cell r="E10951">
            <v>39432</v>
          </cell>
        </row>
        <row r="10952">
          <cell r="A10952">
            <v>986955316</v>
          </cell>
          <cell r="B10952" t="str">
            <v>York</v>
          </cell>
          <cell r="C10952" t="str">
            <v>Julie</v>
          </cell>
          <cell r="D10952" t="str">
            <v>E</v>
          </cell>
          <cell r="E10952">
            <v>39432</v>
          </cell>
        </row>
        <row r="10953">
          <cell r="A10953">
            <v>986955316</v>
          </cell>
          <cell r="B10953" t="str">
            <v>York</v>
          </cell>
          <cell r="C10953" t="str">
            <v>Julie</v>
          </cell>
          <cell r="D10953" t="str">
            <v>E</v>
          </cell>
          <cell r="E10953">
            <v>39432</v>
          </cell>
        </row>
        <row r="10954">
          <cell r="A10954">
            <v>986997574</v>
          </cell>
          <cell r="B10954" t="str">
            <v>Jones</v>
          </cell>
          <cell r="C10954" t="str">
            <v>Mark</v>
          </cell>
          <cell r="D10954" t="str">
            <v>B</v>
          </cell>
          <cell r="E10954">
            <v>38611</v>
          </cell>
        </row>
        <row r="10955">
          <cell r="A10955">
            <v>986997574</v>
          </cell>
          <cell r="B10955" t="str">
            <v>Jones</v>
          </cell>
          <cell r="C10955" t="str">
            <v>Mark</v>
          </cell>
          <cell r="D10955" t="str">
            <v>B</v>
          </cell>
          <cell r="E10955">
            <v>38611</v>
          </cell>
        </row>
        <row r="10956">
          <cell r="A10956">
            <v>986997574</v>
          </cell>
          <cell r="B10956" t="str">
            <v>Jones</v>
          </cell>
          <cell r="C10956" t="str">
            <v>Mark</v>
          </cell>
          <cell r="D10956" t="str">
            <v>B</v>
          </cell>
          <cell r="E10956">
            <v>38611</v>
          </cell>
        </row>
        <row r="10957">
          <cell r="A10957">
            <v>986997574</v>
          </cell>
          <cell r="B10957" t="str">
            <v>Jones</v>
          </cell>
          <cell r="C10957" t="str">
            <v>Mark</v>
          </cell>
          <cell r="D10957" t="str">
            <v>B</v>
          </cell>
          <cell r="E10957">
            <v>38611</v>
          </cell>
        </row>
        <row r="10958">
          <cell r="A10958">
            <v>986997574</v>
          </cell>
          <cell r="B10958" t="str">
            <v>Jones</v>
          </cell>
          <cell r="C10958" t="str">
            <v>Mark</v>
          </cell>
          <cell r="D10958" t="str">
            <v>B</v>
          </cell>
          <cell r="E10958">
            <v>38611</v>
          </cell>
        </row>
        <row r="10959">
          <cell r="A10959">
            <v>986997574</v>
          </cell>
          <cell r="B10959" t="str">
            <v>Jones</v>
          </cell>
          <cell r="C10959" t="str">
            <v>Mark</v>
          </cell>
          <cell r="D10959" t="str">
            <v>B</v>
          </cell>
          <cell r="E10959">
            <v>38611</v>
          </cell>
        </row>
        <row r="10960">
          <cell r="A10960">
            <v>986997574</v>
          </cell>
          <cell r="B10960" t="str">
            <v>Jones</v>
          </cell>
          <cell r="C10960" t="str">
            <v>Mark</v>
          </cell>
          <cell r="D10960" t="str">
            <v>B</v>
          </cell>
          <cell r="E10960">
            <v>38611</v>
          </cell>
        </row>
        <row r="10961">
          <cell r="A10961">
            <v>987050466</v>
          </cell>
          <cell r="B10961" t="str">
            <v>Dreier</v>
          </cell>
          <cell r="C10961" t="str">
            <v>Ted</v>
          </cell>
          <cell r="D10961" t="str">
            <v>E</v>
          </cell>
          <cell r="E10961">
            <v>38427</v>
          </cell>
        </row>
        <row r="10962">
          <cell r="A10962">
            <v>987050466</v>
          </cell>
          <cell r="B10962" t="str">
            <v>Dreier</v>
          </cell>
          <cell r="C10962" t="str">
            <v>Ted</v>
          </cell>
          <cell r="D10962" t="str">
            <v>E</v>
          </cell>
          <cell r="E10962">
            <v>38427</v>
          </cell>
        </row>
        <row r="10963">
          <cell r="A10963">
            <v>987050466</v>
          </cell>
          <cell r="B10963" t="str">
            <v>Dreier</v>
          </cell>
          <cell r="C10963" t="str">
            <v>Ted</v>
          </cell>
          <cell r="D10963" t="str">
            <v>E</v>
          </cell>
          <cell r="E10963">
            <v>38427</v>
          </cell>
        </row>
        <row r="10964">
          <cell r="A10964">
            <v>987050466</v>
          </cell>
          <cell r="B10964" t="str">
            <v>Dreier</v>
          </cell>
          <cell r="C10964" t="str">
            <v>Ted</v>
          </cell>
          <cell r="D10964" t="str">
            <v>E</v>
          </cell>
          <cell r="E10964">
            <v>38427</v>
          </cell>
        </row>
        <row r="10965">
          <cell r="A10965">
            <v>987050466</v>
          </cell>
          <cell r="B10965" t="str">
            <v>Dreier</v>
          </cell>
          <cell r="C10965" t="str">
            <v>Ted</v>
          </cell>
          <cell r="D10965" t="str">
            <v>E</v>
          </cell>
          <cell r="E10965">
            <v>38427</v>
          </cell>
        </row>
        <row r="10966">
          <cell r="A10966">
            <v>987101054</v>
          </cell>
          <cell r="B10966" t="str">
            <v>Dillard</v>
          </cell>
          <cell r="C10966" t="str">
            <v>Courtney</v>
          </cell>
          <cell r="D10966" t="str">
            <v>H</v>
          </cell>
          <cell r="E10966">
            <v>39341</v>
          </cell>
        </row>
        <row r="10967">
          <cell r="A10967">
            <v>987101054</v>
          </cell>
          <cell r="B10967" t="str">
            <v>Dillard</v>
          </cell>
          <cell r="C10967" t="str">
            <v>Courtney</v>
          </cell>
          <cell r="D10967" t="str">
            <v>H</v>
          </cell>
          <cell r="E10967">
            <v>39341</v>
          </cell>
        </row>
        <row r="10968">
          <cell r="A10968">
            <v>987101054</v>
          </cell>
          <cell r="B10968" t="str">
            <v>Dillard</v>
          </cell>
          <cell r="C10968" t="str">
            <v>Courtney</v>
          </cell>
          <cell r="D10968" t="str">
            <v>H</v>
          </cell>
          <cell r="E10968">
            <v>39341</v>
          </cell>
        </row>
        <row r="10969">
          <cell r="A10969">
            <v>987101054</v>
          </cell>
          <cell r="B10969" t="str">
            <v>Dillard</v>
          </cell>
          <cell r="C10969" t="str">
            <v>Courtney</v>
          </cell>
          <cell r="D10969" t="str">
            <v>H</v>
          </cell>
          <cell r="E10969">
            <v>39341</v>
          </cell>
        </row>
        <row r="10970">
          <cell r="A10970">
            <v>987101054</v>
          </cell>
          <cell r="B10970" t="str">
            <v>Dillard</v>
          </cell>
          <cell r="C10970" t="str">
            <v>Courtney</v>
          </cell>
          <cell r="D10970" t="str">
            <v>H</v>
          </cell>
          <cell r="E10970">
            <v>39341</v>
          </cell>
        </row>
        <row r="10971">
          <cell r="A10971">
            <v>987101054</v>
          </cell>
          <cell r="B10971" t="str">
            <v>Dillard</v>
          </cell>
          <cell r="C10971" t="str">
            <v>Courtney</v>
          </cell>
          <cell r="D10971" t="str">
            <v>H</v>
          </cell>
          <cell r="E10971">
            <v>39341</v>
          </cell>
        </row>
        <row r="10972">
          <cell r="A10972">
            <v>987101054</v>
          </cell>
          <cell r="B10972" t="str">
            <v>Dillard</v>
          </cell>
          <cell r="C10972" t="str">
            <v>Courtney</v>
          </cell>
          <cell r="D10972" t="str">
            <v>H</v>
          </cell>
          <cell r="E10972">
            <v>39341</v>
          </cell>
        </row>
        <row r="10973">
          <cell r="A10973">
            <v>987101054</v>
          </cell>
          <cell r="B10973" t="str">
            <v>Dillard</v>
          </cell>
          <cell r="C10973" t="str">
            <v>Courtney</v>
          </cell>
          <cell r="D10973" t="str">
            <v>H</v>
          </cell>
          <cell r="E10973">
            <v>39341</v>
          </cell>
        </row>
        <row r="10974">
          <cell r="A10974">
            <v>987114743</v>
          </cell>
          <cell r="B10974" t="str">
            <v>Turner</v>
          </cell>
          <cell r="C10974" t="str">
            <v>Mark</v>
          </cell>
          <cell r="D10974" t="str">
            <v>N</v>
          </cell>
          <cell r="E10974">
            <v>36708</v>
          </cell>
        </row>
        <row r="10975">
          <cell r="A10975">
            <v>987114743</v>
          </cell>
          <cell r="B10975" t="str">
            <v>Turner</v>
          </cell>
          <cell r="C10975" t="str">
            <v>Mark</v>
          </cell>
          <cell r="D10975" t="str">
            <v>N</v>
          </cell>
          <cell r="E10975">
            <v>36708</v>
          </cell>
        </row>
        <row r="10976">
          <cell r="A10976">
            <v>987148802</v>
          </cell>
          <cell r="B10976" t="str">
            <v>Perlstein</v>
          </cell>
          <cell r="C10976" t="str">
            <v>Gary</v>
          </cell>
          <cell r="D10976" t="str">
            <v>A</v>
          </cell>
          <cell r="E10976">
            <v>29479</v>
          </cell>
        </row>
        <row r="10977">
          <cell r="A10977">
            <v>987148802</v>
          </cell>
          <cell r="B10977" t="str">
            <v>Perlstein</v>
          </cell>
          <cell r="C10977" t="str">
            <v>Gary</v>
          </cell>
          <cell r="D10977" t="str">
            <v>A</v>
          </cell>
          <cell r="E10977">
            <v>29479</v>
          </cell>
        </row>
        <row r="10978">
          <cell r="A10978">
            <v>987148802</v>
          </cell>
          <cell r="B10978" t="str">
            <v>Perlstein</v>
          </cell>
          <cell r="C10978" t="str">
            <v>Gary</v>
          </cell>
          <cell r="D10978" t="str">
            <v>A</v>
          </cell>
          <cell r="E10978">
            <v>29479</v>
          </cell>
        </row>
        <row r="10979">
          <cell r="A10979">
            <v>987151202</v>
          </cell>
          <cell r="B10979" t="str">
            <v>Foltz</v>
          </cell>
          <cell r="C10979" t="str">
            <v>Mary</v>
          </cell>
          <cell r="D10979" t="str">
            <v>N</v>
          </cell>
          <cell r="E10979">
            <v>38718</v>
          </cell>
        </row>
        <row r="10980">
          <cell r="A10980">
            <v>987151202</v>
          </cell>
          <cell r="B10980" t="str">
            <v>Foltz</v>
          </cell>
          <cell r="C10980" t="str">
            <v>Mary</v>
          </cell>
          <cell r="D10980" t="str">
            <v>N</v>
          </cell>
          <cell r="E10980">
            <v>38718</v>
          </cell>
        </row>
        <row r="10981">
          <cell r="A10981">
            <v>987151202</v>
          </cell>
          <cell r="B10981" t="str">
            <v>Foltz</v>
          </cell>
          <cell r="C10981" t="str">
            <v>Mary</v>
          </cell>
          <cell r="D10981" t="str">
            <v>N</v>
          </cell>
          <cell r="E10981">
            <v>38718</v>
          </cell>
        </row>
        <row r="10982">
          <cell r="A10982">
            <v>987151202</v>
          </cell>
          <cell r="B10982" t="str">
            <v>Foltz</v>
          </cell>
          <cell r="C10982" t="str">
            <v>Mary</v>
          </cell>
          <cell r="D10982" t="str">
            <v>N</v>
          </cell>
          <cell r="E10982">
            <v>38718</v>
          </cell>
        </row>
        <row r="10983">
          <cell r="A10983">
            <v>987151202</v>
          </cell>
          <cell r="B10983" t="str">
            <v>Foltz</v>
          </cell>
          <cell r="C10983" t="str">
            <v>Mary</v>
          </cell>
          <cell r="D10983" t="str">
            <v>N</v>
          </cell>
          <cell r="E10983">
            <v>38718</v>
          </cell>
        </row>
        <row r="10984">
          <cell r="A10984">
            <v>987203845</v>
          </cell>
          <cell r="B10984" t="str">
            <v>White</v>
          </cell>
          <cell r="C10984" t="str">
            <v>Charles</v>
          </cell>
          <cell r="D10984" t="str">
            <v>A</v>
          </cell>
          <cell r="E10984">
            <v>34881</v>
          </cell>
        </row>
        <row r="10985">
          <cell r="A10985">
            <v>987203845</v>
          </cell>
          <cell r="B10985" t="str">
            <v>White</v>
          </cell>
          <cell r="C10985" t="str">
            <v>Charles</v>
          </cell>
          <cell r="D10985" t="str">
            <v>A</v>
          </cell>
          <cell r="E10985">
            <v>34881</v>
          </cell>
        </row>
        <row r="10986">
          <cell r="A10986">
            <v>987203845</v>
          </cell>
          <cell r="B10986" t="str">
            <v>White</v>
          </cell>
          <cell r="C10986" t="str">
            <v>Charles</v>
          </cell>
          <cell r="D10986" t="str">
            <v>A</v>
          </cell>
          <cell r="E10986">
            <v>34881</v>
          </cell>
        </row>
        <row r="10987">
          <cell r="A10987">
            <v>987223646</v>
          </cell>
          <cell r="B10987" t="str">
            <v>Ledbetter</v>
          </cell>
          <cell r="C10987" t="str">
            <v>Karen</v>
          </cell>
          <cell r="D10987" t="str">
            <v>N</v>
          </cell>
          <cell r="E10987">
            <v>36708</v>
          </cell>
        </row>
        <row r="10988">
          <cell r="A10988">
            <v>987223646</v>
          </cell>
          <cell r="B10988" t="str">
            <v>Ledbetter</v>
          </cell>
          <cell r="C10988" t="str">
            <v>Karen</v>
          </cell>
          <cell r="D10988" t="str">
            <v>N</v>
          </cell>
          <cell r="E10988">
            <v>36708</v>
          </cell>
        </row>
        <row r="10989">
          <cell r="A10989">
            <v>987223646</v>
          </cell>
          <cell r="B10989" t="str">
            <v>Ledbetter</v>
          </cell>
          <cell r="C10989" t="str">
            <v>Karen</v>
          </cell>
          <cell r="D10989" t="str">
            <v>N</v>
          </cell>
          <cell r="E10989">
            <v>36708</v>
          </cell>
        </row>
        <row r="10990">
          <cell r="A10990">
            <v>987223646</v>
          </cell>
          <cell r="B10990" t="str">
            <v>Ledbetter</v>
          </cell>
          <cell r="C10990" t="str">
            <v>Karen</v>
          </cell>
          <cell r="D10990" t="str">
            <v>N</v>
          </cell>
          <cell r="E10990">
            <v>36708</v>
          </cell>
        </row>
        <row r="10991">
          <cell r="A10991">
            <v>987223646</v>
          </cell>
          <cell r="B10991" t="str">
            <v>Ledbetter</v>
          </cell>
          <cell r="C10991" t="str">
            <v>Karen</v>
          </cell>
          <cell r="D10991" t="str">
            <v>N</v>
          </cell>
          <cell r="E10991">
            <v>36708</v>
          </cell>
        </row>
        <row r="10992">
          <cell r="A10992">
            <v>987225810</v>
          </cell>
          <cell r="B10992" t="str">
            <v>Miller</v>
          </cell>
          <cell r="C10992" t="str">
            <v>Richard</v>
          </cell>
          <cell r="D10992" t="str">
            <v>L</v>
          </cell>
          <cell r="E10992">
            <v>36965</v>
          </cell>
        </row>
        <row r="10993">
          <cell r="A10993">
            <v>987225810</v>
          </cell>
          <cell r="B10993" t="str">
            <v>Miller</v>
          </cell>
          <cell r="C10993" t="str">
            <v>Richard</v>
          </cell>
          <cell r="D10993" t="str">
            <v>L</v>
          </cell>
          <cell r="E10993">
            <v>36965</v>
          </cell>
        </row>
        <row r="10994">
          <cell r="A10994">
            <v>987225810</v>
          </cell>
          <cell r="B10994" t="str">
            <v>Miller</v>
          </cell>
          <cell r="C10994" t="str">
            <v>Richard</v>
          </cell>
          <cell r="D10994" t="str">
            <v>L</v>
          </cell>
          <cell r="E10994">
            <v>36965</v>
          </cell>
        </row>
        <row r="10995">
          <cell r="A10995">
            <v>987225810</v>
          </cell>
          <cell r="B10995" t="str">
            <v>Miller</v>
          </cell>
          <cell r="C10995" t="str">
            <v>Richard</v>
          </cell>
          <cell r="D10995" t="str">
            <v>L</v>
          </cell>
          <cell r="E10995">
            <v>36965</v>
          </cell>
        </row>
        <row r="10996">
          <cell r="A10996">
            <v>987225810</v>
          </cell>
          <cell r="B10996" t="str">
            <v>Miller</v>
          </cell>
          <cell r="C10996" t="str">
            <v>Richard</v>
          </cell>
          <cell r="D10996" t="str">
            <v>L</v>
          </cell>
          <cell r="E10996">
            <v>36965</v>
          </cell>
        </row>
        <row r="10997">
          <cell r="A10997">
            <v>987225810</v>
          </cell>
          <cell r="B10997" t="str">
            <v>Miller</v>
          </cell>
          <cell r="C10997" t="str">
            <v>Richard</v>
          </cell>
          <cell r="D10997" t="str">
            <v>L</v>
          </cell>
          <cell r="E10997">
            <v>36965</v>
          </cell>
        </row>
        <row r="10998">
          <cell r="A10998">
            <v>987252641</v>
          </cell>
          <cell r="B10998" t="str">
            <v>Gordon</v>
          </cell>
          <cell r="C10998" t="str">
            <v>John</v>
          </cell>
          <cell r="D10998" t="str">
            <v>A</v>
          </cell>
          <cell r="E10998">
            <v>39067</v>
          </cell>
        </row>
        <row r="10999">
          <cell r="A10999">
            <v>987252641</v>
          </cell>
          <cell r="B10999" t="str">
            <v>Gordon</v>
          </cell>
          <cell r="C10999" t="str">
            <v>John</v>
          </cell>
          <cell r="D10999" t="str">
            <v>A</v>
          </cell>
          <cell r="E10999">
            <v>39067</v>
          </cell>
        </row>
        <row r="11000">
          <cell r="A11000">
            <v>987252641</v>
          </cell>
          <cell r="B11000" t="str">
            <v>Gordon</v>
          </cell>
          <cell r="C11000" t="str">
            <v>John</v>
          </cell>
          <cell r="D11000" t="str">
            <v>A</v>
          </cell>
          <cell r="E11000">
            <v>39067</v>
          </cell>
        </row>
        <row r="11001">
          <cell r="A11001">
            <v>987258493</v>
          </cell>
          <cell r="B11001" t="str">
            <v>Freeman</v>
          </cell>
          <cell r="C11001" t="str">
            <v>Mark</v>
          </cell>
          <cell r="D11001" t="str">
            <v>E</v>
          </cell>
          <cell r="E11001">
            <v>37880</v>
          </cell>
        </row>
        <row r="11002">
          <cell r="A11002">
            <v>987258493</v>
          </cell>
          <cell r="B11002" t="str">
            <v>Freeman</v>
          </cell>
          <cell r="C11002" t="str">
            <v>Mark</v>
          </cell>
          <cell r="D11002" t="str">
            <v>E</v>
          </cell>
          <cell r="E11002">
            <v>37880</v>
          </cell>
        </row>
        <row r="11003">
          <cell r="A11003">
            <v>987258493</v>
          </cell>
          <cell r="B11003" t="str">
            <v>Freeman</v>
          </cell>
          <cell r="C11003" t="str">
            <v>Mark</v>
          </cell>
          <cell r="D11003" t="str">
            <v>E</v>
          </cell>
          <cell r="E11003">
            <v>37880</v>
          </cell>
        </row>
        <row r="11004">
          <cell r="A11004">
            <v>987258493</v>
          </cell>
          <cell r="B11004" t="str">
            <v>Freeman</v>
          </cell>
          <cell r="C11004" t="str">
            <v>Mark</v>
          </cell>
          <cell r="D11004" t="str">
            <v>E</v>
          </cell>
          <cell r="E11004">
            <v>37880</v>
          </cell>
        </row>
        <row r="11005">
          <cell r="A11005">
            <v>987263389</v>
          </cell>
          <cell r="B11005" t="str">
            <v>Krentz</v>
          </cell>
          <cell r="C11005" t="str">
            <v>Juli</v>
          </cell>
          <cell r="D11005" t="str">
            <v>P</v>
          </cell>
          <cell r="E11005">
            <v>36785</v>
          </cell>
        </row>
        <row r="11006">
          <cell r="A11006">
            <v>987263389</v>
          </cell>
          <cell r="B11006" t="str">
            <v>Krentz</v>
          </cell>
          <cell r="C11006" t="str">
            <v>Juli</v>
          </cell>
          <cell r="D11006" t="str">
            <v>P</v>
          </cell>
          <cell r="E11006">
            <v>36785</v>
          </cell>
        </row>
        <row r="11007">
          <cell r="A11007">
            <v>987263602</v>
          </cell>
          <cell r="B11007" t="str">
            <v>Gilbert</v>
          </cell>
          <cell r="C11007" t="str">
            <v>Victoria</v>
          </cell>
          <cell r="D11007" t="str">
            <v>N</v>
          </cell>
          <cell r="E11007">
            <v>36708</v>
          </cell>
        </row>
        <row r="11008">
          <cell r="A11008">
            <v>987263602</v>
          </cell>
          <cell r="B11008" t="str">
            <v>Gilbert</v>
          </cell>
          <cell r="C11008" t="str">
            <v>Victoria</v>
          </cell>
          <cell r="D11008" t="str">
            <v>N</v>
          </cell>
          <cell r="E11008">
            <v>36708</v>
          </cell>
        </row>
        <row r="11009">
          <cell r="A11009">
            <v>987275475</v>
          </cell>
          <cell r="B11009" t="str">
            <v>Jenq</v>
          </cell>
          <cell r="C11009" t="str">
            <v>Yih-Chyun</v>
          </cell>
          <cell r="D11009" t="str">
            <v>A</v>
          </cell>
          <cell r="E11009">
            <v>32767</v>
          </cell>
        </row>
        <row r="11010">
          <cell r="A11010">
            <v>987275475</v>
          </cell>
          <cell r="B11010" t="str">
            <v>Jenq</v>
          </cell>
          <cell r="C11010" t="str">
            <v>Yih-Chyun</v>
          </cell>
          <cell r="D11010" t="str">
            <v>A</v>
          </cell>
          <cell r="E11010">
            <v>32767</v>
          </cell>
        </row>
        <row r="11011">
          <cell r="A11011">
            <v>987281690</v>
          </cell>
          <cell r="B11011" t="str">
            <v>Paulson</v>
          </cell>
          <cell r="C11011" t="str">
            <v>Arthur</v>
          </cell>
          <cell r="D11011" t="str">
            <v>B</v>
          </cell>
          <cell r="E11011">
            <v>32036</v>
          </cell>
        </row>
        <row r="11012">
          <cell r="A11012">
            <v>987281690</v>
          </cell>
          <cell r="B11012" t="str">
            <v>Paulson</v>
          </cell>
          <cell r="C11012" t="str">
            <v>Arthur</v>
          </cell>
          <cell r="D11012" t="str">
            <v>B</v>
          </cell>
          <cell r="E11012">
            <v>32036</v>
          </cell>
        </row>
        <row r="11013">
          <cell r="A11013">
            <v>987281690</v>
          </cell>
          <cell r="B11013" t="str">
            <v>Paulson</v>
          </cell>
          <cell r="C11013" t="str">
            <v>Arthur</v>
          </cell>
          <cell r="D11013" t="str">
            <v>B</v>
          </cell>
          <cell r="E11013">
            <v>32036</v>
          </cell>
        </row>
        <row r="11014">
          <cell r="A11014">
            <v>987281690</v>
          </cell>
          <cell r="B11014" t="str">
            <v>Paulson</v>
          </cell>
          <cell r="C11014" t="str">
            <v>Arthur</v>
          </cell>
          <cell r="D11014" t="str">
            <v>B</v>
          </cell>
          <cell r="E11014">
            <v>32036</v>
          </cell>
        </row>
        <row r="11015">
          <cell r="A11015">
            <v>987320088</v>
          </cell>
          <cell r="B11015" t="str">
            <v>Bowser</v>
          </cell>
          <cell r="C11015" t="str">
            <v>Mary</v>
          </cell>
          <cell r="D11015" t="str">
            <v>E</v>
          </cell>
          <cell r="E11015">
            <v>38611</v>
          </cell>
        </row>
        <row r="11016">
          <cell r="A11016">
            <v>987320088</v>
          </cell>
          <cell r="B11016" t="str">
            <v>Bowser</v>
          </cell>
          <cell r="C11016" t="str">
            <v>Mary</v>
          </cell>
          <cell r="D11016" t="str">
            <v>E</v>
          </cell>
          <cell r="E11016">
            <v>38611</v>
          </cell>
        </row>
        <row r="11017">
          <cell r="A11017">
            <v>987406736</v>
          </cell>
          <cell r="B11017" t="str">
            <v>Pellecchia</v>
          </cell>
          <cell r="C11017" t="str">
            <v>Trudy</v>
          </cell>
          <cell r="D11017" t="str">
            <v>N</v>
          </cell>
          <cell r="E11017">
            <v>38412</v>
          </cell>
        </row>
        <row r="11018">
          <cell r="A11018">
            <v>987406736</v>
          </cell>
          <cell r="B11018" t="str">
            <v>Pellecchia</v>
          </cell>
          <cell r="C11018" t="str">
            <v>Trudy</v>
          </cell>
          <cell r="D11018" t="str">
            <v>N</v>
          </cell>
          <cell r="E11018">
            <v>38412</v>
          </cell>
        </row>
        <row r="11019">
          <cell r="A11019">
            <v>987410860</v>
          </cell>
          <cell r="B11019" t="str">
            <v>Gallaher</v>
          </cell>
          <cell r="C11019" t="str">
            <v>Amy</v>
          </cell>
          <cell r="D11019" t="str">
            <v>N</v>
          </cell>
          <cell r="E11019">
            <v>38747</v>
          </cell>
        </row>
        <row r="11020">
          <cell r="A11020">
            <v>987413106</v>
          </cell>
          <cell r="B11020" t="str">
            <v>Wallace</v>
          </cell>
          <cell r="C11020" t="str">
            <v>Zachary</v>
          </cell>
          <cell r="D11020" t="str">
            <v>N</v>
          </cell>
          <cell r="E11020">
            <v>39212</v>
          </cell>
        </row>
        <row r="11021">
          <cell r="A11021">
            <v>987413106</v>
          </cell>
          <cell r="B11021" t="str">
            <v>Wallace</v>
          </cell>
          <cell r="C11021" t="str">
            <v>Zachary</v>
          </cell>
          <cell r="D11021" t="str">
            <v>N</v>
          </cell>
          <cell r="E11021">
            <v>39212</v>
          </cell>
        </row>
        <row r="11022">
          <cell r="A11022">
            <v>987488947</v>
          </cell>
          <cell r="B11022" t="str">
            <v>McGregor</v>
          </cell>
          <cell r="C11022" t="str">
            <v>Michael</v>
          </cell>
          <cell r="D11022" t="str">
            <v>B</v>
          </cell>
          <cell r="E11022">
            <v>38611</v>
          </cell>
        </row>
        <row r="11023">
          <cell r="A11023">
            <v>987488947</v>
          </cell>
          <cell r="B11023" t="str">
            <v>McGregor</v>
          </cell>
          <cell r="C11023" t="str">
            <v>Michael</v>
          </cell>
          <cell r="D11023" t="str">
            <v>B</v>
          </cell>
          <cell r="E11023">
            <v>38611</v>
          </cell>
        </row>
        <row r="11024">
          <cell r="A11024">
            <v>987506362</v>
          </cell>
          <cell r="B11024" t="str">
            <v>Atkin</v>
          </cell>
          <cell r="C11024" t="str">
            <v>Suzanne</v>
          </cell>
          <cell r="D11024" t="str">
            <v>A</v>
          </cell>
          <cell r="E11024">
            <v>38268</v>
          </cell>
        </row>
        <row r="11025">
          <cell r="A11025">
            <v>987506362</v>
          </cell>
          <cell r="B11025" t="str">
            <v>Atkin</v>
          </cell>
          <cell r="C11025" t="str">
            <v>Suzanne</v>
          </cell>
          <cell r="D11025" t="str">
            <v>A</v>
          </cell>
          <cell r="E11025">
            <v>38268</v>
          </cell>
        </row>
        <row r="11026">
          <cell r="A11026">
            <v>987506362</v>
          </cell>
          <cell r="B11026" t="str">
            <v>Atkin</v>
          </cell>
          <cell r="C11026" t="str">
            <v>Suzanne</v>
          </cell>
          <cell r="D11026" t="str">
            <v>A</v>
          </cell>
          <cell r="E11026">
            <v>38268</v>
          </cell>
        </row>
        <row r="11027">
          <cell r="A11027">
            <v>987506362</v>
          </cell>
          <cell r="B11027" t="str">
            <v>Atkin</v>
          </cell>
          <cell r="C11027" t="str">
            <v>Suzanne</v>
          </cell>
          <cell r="D11027" t="str">
            <v>A</v>
          </cell>
          <cell r="E11027">
            <v>38268</v>
          </cell>
        </row>
        <row r="11028">
          <cell r="A11028">
            <v>987506362</v>
          </cell>
          <cell r="B11028" t="str">
            <v>Atkin</v>
          </cell>
          <cell r="C11028" t="str">
            <v>Suzanne</v>
          </cell>
          <cell r="D11028" t="str">
            <v>A</v>
          </cell>
          <cell r="E11028">
            <v>38268</v>
          </cell>
        </row>
        <row r="11029">
          <cell r="A11029">
            <v>987506362</v>
          </cell>
          <cell r="B11029" t="str">
            <v>Atkin</v>
          </cell>
          <cell r="C11029" t="str">
            <v>Suzanne</v>
          </cell>
          <cell r="D11029" t="str">
            <v>A</v>
          </cell>
          <cell r="E11029">
            <v>38268</v>
          </cell>
        </row>
        <row r="11030">
          <cell r="A11030">
            <v>987506362</v>
          </cell>
          <cell r="B11030" t="str">
            <v>Atkin</v>
          </cell>
          <cell r="C11030" t="str">
            <v>Suzanne</v>
          </cell>
          <cell r="D11030" t="str">
            <v>A</v>
          </cell>
          <cell r="E11030">
            <v>38268</v>
          </cell>
        </row>
        <row r="11031">
          <cell r="A11031">
            <v>987506362</v>
          </cell>
          <cell r="B11031" t="str">
            <v>Atkin</v>
          </cell>
          <cell r="C11031" t="str">
            <v>Suzanne</v>
          </cell>
          <cell r="D11031" t="str">
            <v>A</v>
          </cell>
          <cell r="E11031">
            <v>38268</v>
          </cell>
        </row>
        <row r="11032">
          <cell r="A11032">
            <v>987670029</v>
          </cell>
          <cell r="B11032" t="str">
            <v>Barton</v>
          </cell>
          <cell r="C11032" t="str">
            <v>L</v>
          </cell>
          <cell r="D11032" t="str">
            <v>A</v>
          </cell>
          <cell r="E11032">
            <v>38534</v>
          </cell>
        </row>
        <row r="11033">
          <cell r="A11033">
            <v>987670029</v>
          </cell>
          <cell r="B11033" t="str">
            <v>Barton</v>
          </cell>
          <cell r="C11033" t="str">
            <v>L</v>
          </cell>
          <cell r="D11033" t="str">
            <v>A</v>
          </cell>
          <cell r="E11033">
            <v>38534</v>
          </cell>
        </row>
        <row r="11034">
          <cell r="A11034">
            <v>987670029</v>
          </cell>
          <cell r="B11034" t="str">
            <v>Barton</v>
          </cell>
          <cell r="C11034" t="str">
            <v>L</v>
          </cell>
          <cell r="D11034" t="str">
            <v>A</v>
          </cell>
          <cell r="E11034">
            <v>38534</v>
          </cell>
        </row>
        <row r="11035">
          <cell r="A11035">
            <v>987670029</v>
          </cell>
          <cell r="B11035" t="str">
            <v>Barton</v>
          </cell>
          <cell r="C11035" t="str">
            <v>L</v>
          </cell>
          <cell r="D11035" t="str">
            <v>A</v>
          </cell>
          <cell r="E11035">
            <v>38534</v>
          </cell>
        </row>
        <row r="11036">
          <cell r="A11036">
            <v>987703950</v>
          </cell>
          <cell r="B11036" t="str">
            <v>South</v>
          </cell>
          <cell r="C11036" t="str">
            <v>Pamela</v>
          </cell>
          <cell r="D11036" t="str">
            <v>E</v>
          </cell>
          <cell r="E11036">
            <v>39341</v>
          </cell>
        </row>
        <row r="11037">
          <cell r="A11037">
            <v>987703950</v>
          </cell>
          <cell r="B11037" t="str">
            <v>South</v>
          </cell>
          <cell r="C11037" t="str">
            <v>Pamela</v>
          </cell>
          <cell r="D11037" t="str">
            <v>E</v>
          </cell>
          <cell r="E11037">
            <v>39341</v>
          </cell>
        </row>
        <row r="11038">
          <cell r="A11038">
            <v>987703950</v>
          </cell>
          <cell r="B11038" t="str">
            <v>South</v>
          </cell>
          <cell r="C11038" t="str">
            <v>Pamela</v>
          </cell>
          <cell r="D11038" t="str">
            <v>E</v>
          </cell>
          <cell r="E11038">
            <v>39341</v>
          </cell>
        </row>
        <row r="11039">
          <cell r="A11039">
            <v>987703950</v>
          </cell>
          <cell r="B11039" t="str">
            <v>South</v>
          </cell>
          <cell r="C11039" t="str">
            <v>Pamela</v>
          </cell>
          <cell r="D11039" t="str">
            <v>E</v>
          </cell>
          <cell r="E11039">
            <v>39341</v>
          </cell>
        </row>
        <row r="11040">
          <cell r="A11040">
            <v>987703950</v>
          </cell>
          <cell r="B11040" t="str">
            <v>South</v>
          </cell>
          <cell r="C11040" t="str">
            <v>Pamela</v>
          </cell>
          <cell r="D11040" t="str">
            <v>E</v>
          </cell>
          <cell r="E11040">
            <v>39341</v>
          </cell>
        </row>
        <row r="11041">
          <cell r="A11041">
            <v>987718237</v>
          </cell>
          <cell r="B11041" t="str">
            <v>Hottel</v>
          </cell>
          <cell r="C11041" t="str">
            <v>Kimberly</v>
          </cell>
          <cell r="D11041" t="str">
            <v>N</v>
          </cell>
          <cell r="E11041">
            <v>36708</v>
          </cell>
        </row>
        <row r="11042">
          <cell r="A11042">
            <v>987718237</v>
          </cell>
          <cell r="B11042" t="str">
            <v>Hottel</v>
          </cell>
          <cell r="C11042" t="str">
            <v>Kimberly</v>
          </cell>
          <cell r="D11042" t="str">
            <v>N</v>
          </cell>
          <cell r="E11042">
            <v>36708</v>
          </cell>
        </row>
        <row r="11043">
          <cell r="A11043">
            <v>987725429</v>
          </cell>
          <cell r="B11043" t="str">
            <v>O'Donaughy</v>
          </cell>
          <cell r="C11043" t="str">
            <v>Theresa</v>
          </cell>
          <cell r="D11043" t="str">
            <v>C</v>
          </cell>
          <cell r="E11043">
            <v>38976</v>
          </cell>
        </row>
        <row r="11044">
          <cell r="A11044">
            <v>987725429</v>
          </cell>
          <cell r="B11044" t="str">
            <v>O'Donaughy</v>
          </cell>
          <cell r="C11044" t="str">
            <v>Theresa</v>
          </cell>
          <cell r="D11044" t="str">
            <v>C</v>
          </cell>
          <cell r="E11044">
            <v>38976</v>
          </cell>
        </row>
        <row r="11045">
          <cell r="A11045">
            <v>987736339</v>
          </cell>
          <cell r="B11045" t="str">
            <v>Wolk</v>
          </cell>
          <cell r="C11045" t="str">
            <v>Anthony</v>
          </cell>
          <cell r="D11045" t="str">
            <v>A</v>
          </cell>
          <cell r="E11045">
            <v>34958</v>
          </cell>
        </row>
        <row r="11046">
          <cell r="A11046">
            <v>987736339</v>
          </cell>
          <cell r="B11046" t="str">
            <v>Wolk</v>
          </cell>
          <cell r="C11046" t="str">
            <v>Anthony</v>
          </cell>
          <cell r="D11046" t="str">
            <v>A</v>
          </cell>
          <cell r="E11046">
            <v>34958</v>
          </cell>
        </row>
        <row r="11047">
          <cell r="A11047">
            <v>987736339</v>
          </cell>
          <cell r="B11047" t="str">
            <v>Wolk</v>
          </cell>
          <cell r="C11047" t="str">
            <v>Anthony</v>
          </cell>
          <cell r="D11047" t="str">
            <v>A</v>
          </cell>
          <cell r="E11047">
            <v>34958</v>
          </cell>
        </row>
        <row r="11048">
          <cell r="A11048">
            <v>987736339</v>
          </cell>
          <cell r="B11048" t="str">
            <v>Wolk</v>
          </cell>
          <cell r="C11048" t="str">
            <v>Anthony</v>
          </cell>
          <cell r="D11048" t="str">
            <v>A</v>
          </cell>
          <cell r="E11048">
            <v>34958</v>
          </cell>
        </row>
        <row r="11049">
          <cell r="A11049">
            <v>987751003</v>
          </cell>
          <cell r="B11049" t="str">
            <v>Park</v>
          </cell>
          <cell r="C11049" t="str">
            <v>Gayle</v>
          </cell>
          <cell r="D11049" t="str">
            <v>N</v>
          </cell>
          <cell r="E11049">
            <v>38534</v>
          </cell>
        </row>
        <row r="11050">
          <cell r="A11050">
            <v>987751003</v>
          </cell>
          <cell r="B11050" t="str">
            <v>Park</v>
          </cell>
          <cell r="C11050" t="str">
            <v>Gayle</v>
          </cell>
          <cell r="D11050" t="str">
            <v>N</v>
          </cell>
          <cell r="E11050">
            <v>38534</v>
          </cell>
        </row>
        <row r="11051">
          <cell r="A11051">
            <v>987763361</v>
          </cell>
          <cell r="B11051" t="str">
            <v>Farrington</v>
          </cell>
          <cell r="C11051" t="str">
            <v>Roslyn</v>
          </cell>
          <cell r="D11051" t="str">
            <v>E</v>
          </cell>
          <cell r="E11051">
            <v>38611</v>
          </cell>
        </row>
        <row r="11052">
          <cell r="A11052">
            <v>987763361</v>
          </cell>
          <cell r="B11052" t="str">
            <v>Farrington</v>
          </cell>
          <cell r="C11052" t="str">
            <v>Roslyn</v>
          </cell>
          <cell r="D11052" t="str">
            <v>E</v>
          </cell>
          <cell r="E11052">
            <v>38611</v>
          </cell>
        </row>
        <row r="11053">
          <cell r="A11053">
            <v>987763361</v>
          </cell>
          <cell r="B11053" t="str">
            <v>Farrington</v>
          </cell>
          <cell r="C11053" t="str">
            <v>Roslyn</v>
          </cell>
          <cell r="D11053" t="str">
            <v>E</v>
          </cell>
          <cell r="E11053">
            <v>38611</v>
          </cell>
        </row>
        <row r="11054">
          <cell r="A11054">
            <v>987763361</v>
          </cell>
          <cell r="B11054" t="str">
            <v>Farrington</v>
          </cell>
          <cell r="C11054" t="str">
            <v>Roslyn</v>
          </cell>
          <cell r="D11054" t="str">
            <v>E</v>
          </cell>
          <cell r="E11054">
            <v>38611</v>
          </cell>
        </row>
        <row r="11055">
          <cell r="A11055">
            <v>987768638</v>
          </cell>
          <cell r="B11055" t="str">
            <v>McDermott</v>
          </cell>
          <cell r="C11055" t="str">
            <v>James</v>
          </cell>
          <cell r="D11055" t="str">
            <v>E</v>
          </cell>
          <cell r="E11055">
            <v>38427</v>
          </cell>
        </row>
        <row r="11056">
          <cell r="A11056">
            <v>987768638</v>
          </cell>
          <cell r="B11056" t="str">
            <v>McDermott</v>
          </cell>
          <cell r="C11056" t="str">
            <v>James</v>
          </cell>
          <cell r="D11056" t="str">
            <v>E</v>
          </cell>
          <cell r="E11056">
            <v>38427</v>
          </cell>
        </row>
        <row r="11057">
          <cell r="A11057">
            <v>987768638</v>
          </cell>
          <cell r="B11057" t="str">
            <v>McDermott</v>
          </cell>
          <cell r="C11057" t="str">
            <v>James</v>
          </cell>
          <cell r="D11057" t="str">
            <v>E</v>
          </cell>
          <cell r="E11057">
            <v>38427</v>
          </cell>
        </row>
        <row r="11058">
          <cell r="A11058">
            <v>987805079</v>
          </cell>
          <cell r="B11058" t="str">
            <v>Bower</v>
          </cell>
          <cell r="C11058" t="str">
            <v>Timothy</v>
          </cell>
          <cell r="D11058" t="str">
            <v>E</v>
          </cell>
          <cell r="E11058">
            <v>37606</v>
          </cell>
        </row>
        <row r="11059">
          <cell r="A11059">
            <v>987805079</v>
          </cell>
          <cell r="B11059" t="str">
            <v>Bower</v>
          </cell>
          <cell r="C11059" t="str">
            <v>Timothy</v>
          </cell>
          <cell r="D11059" t="str">
            <v>E</v>
          </cell>
          <cell r="E11059">
            <v>37606</v>
          </cell>
        </row>
        <row r="11060">
          <cell r="A11060">
            <v>987872565</v>
          </cell>
          <cell r="B11060" t="str">
            <v>Moorad</v>
          </cell>
          <cell r="C11060" t="str">
            <v>Claudia</v>
          </cell>
          <cell r="D11060" t="str">
            <v>C</v>
          </cell>
          <cell r="E11060">
            <v>38224</v>
          </cell>
        </row>
        <row r="11061">
          <cell r="A11061">
            <v>987872565</v>
          </cell>
          <cell r="B11061" t="str">
            <v>Moorad</v>
          </cell>
          <cell r="C11061" t="str">
            <v>Claudia</v>
          </cell>
          <cell r="D11061" t="str">
            <v>C</v>
          </cell>
          <cell r="E11061">
            <v>38224</v>
          </cell>
        </row>
        <row r="11062">
          <cell r="A11062">
            <v>987872565</v>
          </cell>
          <cell r="B11062" t="str">
            <v>Moorad</v>
          </cell>
          <cell r="C11062" t="str">
            <v>Claudia</v>
          </cell>
          <cell r="D11062" t="str">
            <v>C</v>
          </cell>
          <cell r="E11062">
            <v>38224</v>
          </cell>
        </row>
        <row r="11063">
          <cell r="A11063">
            <v>987872565</v>
          </cell>
          <cell r="B11063" t="str">
            <v>Moorad</v>
          </cell>
          <cell r="C11063" t="str">
            <v>Claudia</v>
          </cell>
          <cell r="D11063" t="str">
            <v>C</v>
          </cell>
          <cell r="E11063">
            <v>38224</v>
          </cell>
        </row>
        <row r="11064">
          <cell r="A11064">
            <v>987872565</v>
          </cell>
          <cell r="B11064" t="str">
            <v>Moorad</v>
          </cell>
          <cell r="C11064" t="str">
            <v>Claudia</v>
          </cell>
          <cell r="D11064" t="str">
            <v>C</v>
          </cell>
          <cell r="E11064">
            <v>38224</v>
          </cell>
        </row>
        <row r="11065">
          <cell r="A11065">
            <v>987878253</v>
          </cell>
          <cell r="B11065" t="str">
            <v>Taylor</v>
          </cell>
          <cell r="C11065" t="str">
            <v>Allen</v>
          </cell>
          <cell r="D11065" t="str">
            <v>E</v>
          </cell>
          <cell r="E11065">
            <v>36419</v>
          </cell>
        </row>
        <row r="11066">
          <cell r="A11066">
            <v>987878253</v>
          </cell>
          <cell r="B11066" t="str">
            <v>Taylor</v>
          </cell>
          <cell r="C11066" t="str">
            <v>Allen</v>
          </cell>
          <cell r="D11066" t="str">
            <v>E</v>
          </cell>
          <cell r="E11066">
            <v>36419</v>
          </cell>
        </row>
        <row r="11067">
          <cell r="A11067">
            <v>987886894</v>
          </cell>
          <cell r="B11067" t="str">
            <v>McCall</v>
          </cell>
          <cell r="C11067" t="str">
            <v>Debra</v>
          </cell>
          <cell r="D11067" t="str">
            <v>C</v>
          </cell>
          <cell r="E11067">
            <v>39067</v>
          </cell>
        </row>
        <row r="11068">
          <cell r="A11068">
            <v>987886894</v>
          </cell>
          <cell r="B11068" t="str">
            <v>McCall</v>
          </cell>
          <cell r="C11068" t="str">
            <v>Debra</v>
          </cell>
          <cell r="D11068" t="str">
            <v>C</v>
          </cell>
          <cell r="E11068">
            <v>39067</v>
          </cell>
        </row>
        <row r="11069">
          <cell r="A11069">
            <v>987886894</v>
          </cell>
          <cell r="B11069" t="str">
            <v>McCall</v>
          </cell>
          <cell r="C11069" t="str">
            <v>Debra</v>
          </cell>
          <cell r="D11069" t="str">
            <v>C</v>
          </cell>
          <cell r="E11069">
            <v>39067</v>
          </cell>
        </row>
        <row r="11070">
          <cell r="A11070">
            <v>987886894</v>
          </cell>
          <cell r="B11070" t="str">
            <v>McCall</v>
          </cell>
          <cell r="C11070" t="str">
            <v>Debra</v>
          </cell>
          <cell r="D11070" t="str">
            <v>C</v>
          </cell>
          <cell r="E11070">
            <v>39067</v>
          </cell>
        </row>
        <row r="11071">
          <cell r="A11071">
            <v>987886894</v>
          </cell>
          <cell r="B11071" t="str">
            <v>McCall</v>
          </cell>
          <cell r="C11071" t="str">
            <v>Debra</v>
          </cell>
          <cell r="D11071" t="str">
            <v>C</v>
          </cell>
          <cell r="E11071">
            <v>39067</v>
          </cell>
        </row>
        <row r="11072">
          <cell r="A11072">
            <v>987886894</v>
          </cell>
          <cell r="B11072" t="str">
            <v>McCall</v>
          </cell>
          <cell r="C11072" t="str">
            <v>Debra</v>
          </cell>
          <cell r="D11072" t="str">
            <v>C</v>
          </cell>
          <cell r="E11072">
            <v>39067</v>
          </cell>
        </row>
        <row r="11073">
          <cell r="A11073">
            <v>987888794</v>
          </cell>
          <cell r="B11073" t="str">
            <v>Geren</v>
          </cell>
          <cell r="C11073" t="str">
            <v>Jodi</v>
          </cell>
          <cell r="D11073" t="str">
            <v>E</v>
          </cell>
          <cell r="E11073">
            <v>39341</v>
          </cell>
        </row>
        <row r="11074">
          <cell r="A11074">
            <v>987888794</v>
          </cell>
          <cell r="B11074" t="str">
            <v>Geren</v>
          </cell>
          <cell r="C11074" t="str">
            <v>Jodi</v>
          </cell>
          <cell r="D11074" t="str">
            <v>E</v>
          </cell>
          <cell r="E11074">
            <v>39341</v>
          </cell>
        </row>
        <row r="11075">
          <cell r="A11075">
            <v>987888794</v>
          </cell>
          <cell r="B11075" t="str">
            <v>Geren</v>
          </cell>
          <cell r="C11075" t="str">
            <v>Jodi</v>
          </cell>
          <cell r="D11075" t="str">
            <v>P</v>
          </cell>
          <cell r="E11075">
            <v>36785</v>
          </cell>
        </row>
        <row r="11076">
          <cell r="A11076">
            <v>987888794</v>
          </cell>
          <cell r="B11076" t="str">
            <v>Geren</v>
          </cell>
          <cell r="C11076" t="str">
            <v>Jodi</v>
          </cell>
          <cell r="D11076" t="str">
            <v>P</v>
          </cell>
          <cell r="E11076">
            <v>36785</v>
          </cell>
        </row>
        <row r="11077">
          <cell r="A11077">
            <v>987891610</v>
          </cell>
          <cell r="B11077" t="str">
            <v>Warrior</v>
          </cell>
          <cell r="C11077" t="str">
            <v>Kathryn</v>
          </cell>
          <cell r="D11077" t="str">
            <v>E</v>
          </cell>
          <cell r="E11077">
            <v>36145</v>
          </cell>
        </row>
        <row r="11078">
          <cell r="A11078">
            <v>987891610</v>
          </cell>
          <cell r="B11078" t="str">
            <v>Warrior</v>
          </cell>
          <cell r="C11078" t="str">
            <v>Kathryn</v>
          </cell>
          <cell r="D11078" t="str">
            <v>E</v>
          </cell>
          <cell r="E11078">
            <v>36145</v>
          </cell>
        </row>
        <row r="11079">
          <cell r="A11079">
            <v>987891610</v>
          </cell>
          <cell r="B11079" t="str">
            <v>Warrior</v>
          </cell>
          <cell r="C11079" t="str">
            <v>Kathryn</v>
          </cell>
          <cell r="D11079" t="str">
            <v>E</v>
          </cell>
          <cell r="E11079">
            <v>36145</v>
          </cell>
        </row>
        <row r="11080">
          <cell r="A11080">
            <v>987891610</v>
          </cell>
          <cell r="B11080" t="str">
            <v>Warrior</v>
          </cell>
          <cell r="C11080" t="str">
            <v>Kathryn</v>
          </cell>
          <cell r="D11080" t="str">
            <v>E</v>
          </cell>
          <cell r="E11080">
            <v>36145</v>
          </cell>
        </row>
        <row r="11081">
          <cell r="A11081">
            <v>987891610</v>
          </cell>
          <cell r="B11081" t="str">
            <v>Warrior</v>
          </cell>
          <cell r="C11081" t="str">
            <v>Kathryn</v>
          </cell>
          <cell r="D11081" t="str">
            <v>E</v>
          </cell>
          <cell r="E11081">
            <v>36145</v>
          </cell>
        </row>
        <row r="11082">
          <cell r="A11082">
            <v>987891610</v>
          </cell>
          <cell r="B11082" t="str">
            <v>Warrior</v>
          </cell>
          <cell r="C11082" t="str">
            <v>Kathryn</v>
          </cell>
          <cell r="D11082" t="str">
            <v>E</v>
          </cell>
          <cell r="E11082">
            <v>36145</v>
          </cell>
        </row>
        <row r="11083">
          <cell r="A11083">
            <v>987892171</v>
          </cell>
          <cell r="B11083" t="str">
            <v>Mueller</v>
          </cell>
          <cell r="C11083" t="str">
            <v>Donald</v>
          </cell>
          <cell r="D11083" t="str">
            <v>N</v>
          </cell>
          <cell r="E11083">
            <v>36708</v>
          </cell>
        </row>
        <row r="11084">
          <cell r="A11084">
            <v>987892171</v>
          </cell>
          <cell r="B11084" t="str">
            <v>Mueller</v>
          </cell>
          <cell r="C11084" t="str">
            <v>Donald</v>
          </cell>
          <cell r="D11084" t="str">
            <v>N</v>
          </cell>
          <cell r="E11084">
            <v>36708</v>
          </cell>
        </row>
        <row r="11085">
          <cell r="A11085">
            <v>987893916</v>
          </cell>
          <cell r="B11085" t="str">
            <v>Pastor</v>
          </cell>
          <cell r="C11085" t="str">
            <v>Mariel</v>
          </cell>
          <cell r="D11085" t="str">
            <v>E</v>
          </cell>
          <cell r="E11085">
            <v>38729</v>
          </cell>
        </row>
        <row r="11086">
          <cell r="A11086">
            <v>987893916</v>
          </cell>
          <cell r="B11086" t="str">
            <v>Pastor</v>
          </cell>
          <cell r="C11086" t="str">
            <v>Mariel</v>
          </cell>
          <cell r="D11086" t="str">
            <v>E</v>
          </cell>
          <cell r="E11086">
            <v>38729</v>
          </cell>
        </row>
        <row r="11087">
          <cell r="A11087">
            <v>987927070</v>
          </cell>
          <cell r="B11087" t="str">
            <v>Vrana</v>
          </cell>
          <cell r="C11087" t="str">
            <v>Ric</v>
          </cell>
          <cell r="D11087" t="str">
            <v>C</v>
          </cell>
          <cell r="E11087">
            <v>35780</v>
          </cell>
        </row>
        <row r="11088">
          <cell r="A11088">
            <v>987927070</v>
          </cell>
          <cell r="B11088" t="str">
            <v>Vrana</v>
          </cell>
          <cell r="C11088" t="str">
            <v>Ric</v>
          </cell>
          <cell r="D11088" t="str">
            <v>C</v>
          </cell>
          <cell r="E11088">
            <v>35780</v>
          </cell>
        </row>
        <row r="11089">
          <cell r="A11089">
            <v>987927070</v>
          </cell>
          <cell r="B11089" t="str">
            <v>Vrana</v>
          </cell>
          <cell r="C11089" t="str">
            <v>Ric</v>
          </cell>
          <cell r="D11089" t="str">
            <v>C</v>
          </cell>
          <cell r="E11089">
            <v>35780</v>
          </cell>
        </row>
        <row r="11090">
          <cell r="A11090">
            <v>987927070</v>
          </cell>
          <cell r="B11090" t="str">
            <v>Vrana</v>
          </cell>
          <cell r="C11090" t="str">
            <v>Ric</v>
          </cell>
          <cell r="D11090" t="str">
            <v>C</v>
          </cell>
          <cell r="E11090">
            <v>35780</v>
          </cell>
        </row>
        <row r="11091">
          <cell r="A11091">
            <v>987960092</v>
          </cell>
          <cell r="B11091" t="str">
            <v>Powell</v>
          </cell>
          <cell r="C11091" t="str">
            <v>Dementro</v>
          </cell>
          <cell r="D11091" t="str">
            <v>N</v>
          </cell>
          <cell r="E11091">
            <v>38502</v>
          </cell>
        </row>
        <row r="11092">
          <cell r="A11092">
            <v>987960092</v>
          </cell>
          <cell r="B11092" t="str">
            <v>Powell</v>
          </cell>
          <cell r="C11092" t="str">
            <v>Dementro</v>
          </cell>
          <cell r="D11092" t="str">
            <v>N</v>
          </cell>
          <cell r="E11092">
            <v>38502</v>
          </cell>
        </row>
        <row r="11093">
          <cell r="A11093">
            <v>988053344</v>
          </cell>
          <cell r="B11093" t="str">
            <v>Brodowicz</v>
          </cell>
          <cell r="C11093" t="str">
            <v>Gary</v>
          </cell>
          <cell r="D11093" t="str">
            <v>A</v>
          </cell>
          <cell r="E11093">
            <v>36419</v>
          </cell>
        </row>
        <row r="11094">
          <cell r="A11094">
            <v>988123979</v>
          </cell>
          <cell r="B11094" t="str">
            <v>Ozawa</v>
          </cell>
          <cell r="C11094" t="str">
            <v>Connie</v>
          </cell>
          <cell r="D11094" t="str">
            <v>A</v>
          </cell>
          <cell r="E11094">
            <v>37880</v>
          </cell>
        </row>
        <row r="11095">
          <cell r="A11095">
            <v>988123979</v>
          </cell>
          <cell r="B11095" t="str">
            <v>Ozawa</v>
          </cell>
          <cell r="C11095" t="str">
            <v>Connie</v>
          </cell>
          <cell r="D11095" t="str">
            <v>A</v>
          </cell>
          <cell r="E11095">
            <v>37880</v>
          </cell>
        </row>
        <row r="11096">
          <cell r="A11096">
            <v>988123979</v>
          </cell>
          <cell r="B11096" t="str">
            <v>Ozawa</v>
          </cell>
          <cell r="C11096" t="str">
            <v>Connie</v>
          </cell>
          <cell r="D11096" t="str">
            <v>A</v>
          </cell>
          <cell r="E11096">
            <v>37880</v>
          </cell>
        </row>
        <row r="11097">
          <cell r="A11097">
            <v>988123979</v>
          </cell>
          <cell r="B11097" t="str">
            <v>Ozawa</v>
          </cell>
          <cell r="C11097" t="str">
            <v>Connie</v>
          </cell>
          <cell r="D11097" t="str">
            <v>A</v>
          </cell>
          <cell r="E11097">
            <v>37880</v>
          </cell>
        </row>
        <row r="11098">
          <cell r="A11098">
            <v>988138544</v>
          </cell>
          <cell r="B11098" t="str">
            <v>McCreight</v>
          </cell>
          <cell r="C11098" t="str">
            <v>Andrew</v>
          </cell>
          <cell r="D11098" t="str">
            <v>L</v>
          </cell>
          <cell r="E11098">
            <v>39356</v>
          </cell>
        </row>
        <row r="11099">
          <cell r="A11099">
            <v>988138544</v>
          </cell>
          <cell r="B11099" t="str">
            <v>McCreight</v>
          </cell>
          <cell r="C11099" t="str">
            <v>Andrew</v>
          </cell>
          <cell r="D11099" t="str">
            <v>L</v>
          </cell>
          <cell r="E11099">
            <v>39356</v>
          </cell>
        </row>
        <row r="11100">
          <cell r="A11100">
            <v>988157547</v>
          </cell>
          <cell r="B11100" t="str">
            <v>Gildea</v>
          </cell>
          <cell r="C11100" t="str">
            <v>Danny</v>
          </cell>
          <cell r="D11100" t="str">
            <v>E</v>
          </cell>
          <cell r="E11100">
            <v>37696</v>
          </cell>
        </row>
        <row r="11101">
          <cell r="A11101">
            <v>988157547</v>
          </cell>
          <cell r="B11101" t="str">
            <v>Gildea</v>
          </cell>
          <cell r="C11101" t="str">
            <v>Danny</v>
          </cell>
          <cell r="D11101" t="str">
            <v>E</v>
          </cell>
          <cell r="E11101">
            <v>37696</v>
          </cell>
        </row>
        <row r="11102">
          <cell r="A11102">
            <v>988157547</v>
          </cell>
          <cell r="B11102" t="str">
            <v>Gildea</v>
          </cell>
          <cell r="C11102" t="str">
            <v>Danny</v>
          </cell>
          <cell r="D11102" t="str">
            <v>E</v>
          </cell>
          <cell r="E11102">
            <v>37696</v>
          </cell>
        </row>
        <row r="11103">
          <cell r="A11103">
            <v>988157547</v>
          </cell>
          <cell r="B11103" t="str">
            <v>Gildea</v>
          </cell>
          <cell r="C11103" t="str">
            <v>Danny</v>
          </cell>
          <cell r="D11103" t="str">
            <v>E</v>
          </cell>
          <cell r="E11103">
            <v>37696</v>
          </cell>
        </row>
        <row r="11104">
          <cell r="A11104">
            <v>988157547</v>
          </cell>
          <cell r="B11104" t="str">
            <v>Gildea</v>
          </cell>
          <cell r="C11104" t="str">
            <v>Danny</v>
          </cell>
          <cell r="D11104" t="str">
            <v>E</v>
          </cell>
          <cell r="E11104">
            <v>37696</v>
          </cell>
        </row>
        <row r="11105">
          <cell r="A11105">
            <v>988251931</v>
          </cell>
          <cell r="B11105" t="str">
            <v>Beach</v>
          </cell>
          <cell r="C11105" t="str">
            <v>Rockmond</v>
          </cell>
          <cell r="D11105" t="str">
            <v>H</v>
          </cell>
          <cell r="E11105">
            <v>36785</v>
          </cell>
        </row>
        <row r="11106">
          <cell r="A11106">
            <v>988251931</v>
          </cell>
          <cell r="B11106" t="str">
            <v>Beach</v>
          </cell>
          <cell r="C11106" t="str">
            <v>Rockmond</v>
          </cell>
          <cell r="D11106" t="str">
            <v>H</v>
          </cell>
          <cell r="E11106">
            <v>36785</v>
          </cell>
        </row>
        <row r="11107">
          <cell r="A11107">
            <v>988251931</v>
          </cell>
          <cell r="B11107" t="str">
            <v>Beach</v>
          </cell>
          <cell r="C11107" t="str">
            <v>Rockmond</v>
          </cell>
          <cell r="D11107" t="str">
            <v>H</v>
          </cell>
          <cell r="E11107">
            <v>36785</v>
          </cell>
        </row>
        <row r="11108">
          <cell r="A11108">
            <v>988251931</v>
          </cell>
          <cell r="B11108" t="str">
            <v>Beach</v>
          </cell>
          <cell r="C11108" t="str">
            <v>Rockmond</v>
          </cell>
          <cell r="D11108" t="str">
            <v>H</v>
          </cell>
          <cell r="E11108">
            <v>36785</v>
          </cell>
        </row>
        <row r="11109">
          <cell r="A11109">
            <v>988251931</v>
          </cell>
          <cell r="B11109" t="str">
            <v>Beach</v>
          </cell>
          <cell r="C11109" t="str">
            <v>Rockmond</v>
          </cell>
          <cell r="D11109" t="str">
            <v>H</v>
          </cell>
          <cell r="E11109">
            <v>36785</v>
          </cell>
        </row>
        <row r="11110">
          <cell r="A11110">
            <v>988251931</v>
          </cell>
          <cell r="B11110" t="str">
            <v>Beach</v>
          </cell>
          <cell r="C11110" t="str">
            <v>Rockmond</v>
          </cell>
          <cell r="D11110" t="str">
            <v>H</v>
          </cell>
          <cell r="E11110">
            <v>36785</v>
          </cell>
        </row>
        <row r="11111">
          <cell r="A11111">
            <v>988251931</v>
          </cell>
          <cell r="B11111" t="str">
            <v>Beach</v>
          </cell>
          <cell r="C11111" t="str">
            <v>Rockmond</v>
          </cell>
          <cell r="D11111" t="str">
            <v>H</v>
          </cell>
          <cell r="E11111">
            <v>36785</v>
          </cell>
        </row>
        <row r="11112">
          <cell r="A11112">
            <v>988251931</v>
          </cell>
          <cell r="B11112" t="str">
            <v>Beach</v>
          </cell>
          <cell r="C11112" t="str">
            <v>Rockmond</v>
          </cell>
          <cell r="D11112" t="str">
            <v>H</v>
          </cell>
          <cell r="E11112">
            <v>36785</v>
          </cell>
        </row>
        <row r="11113">
          <cell r="A11113">
            <v>988255905</v>
          </cell>
          <cell r="B11113" t="str">
            <v>Alves</v>
          </cell>
          <cell r="C11113" t="str">
            <v>Dianne</v>
          </cell>
          <cell r="D11113" t="str">
            <v>N</v>
          </cell>
          <cell r="E11113">
            <v>39181</v>
          </cell>
        </row>
        <row r="11114">
          <cell r="A11114">
            <v>988255905</v>
          </cell>
          <cell r="B11114" t="str">
            <v>Alves</v>
          </cell>
          <cell r="C11114" t="str">
            <v>Dianne</v>
          </cell>
          <cell r="D11114" t="str">
            <v>N</v>
          </cell>
          <cell r="E11114">
            <v>39181</v>
          </cell>
        </row>
        <row r="11115">
          <cell r="A11115">
            <v>988321573</v>
          </cell>
          <cell r="B11115" t="str">
            <v>Spring</v>
          </cell>
          <cell r="C11115" t="str">
            <v>Amy</v>
          </cell>
          <cell r="D11115" t="str">
            <v>N</v>
          </cell>
          <cell r="E11115">
            <v>36708</v>
          </cell>
        </row>
        <row r="11116">
          <cell r="A11116">
            <v>988321573</v>
          </cell>
          <cell r="B11116" t="str">
            <v>Spring</v>
          </cell>
          <cell r="C11116" t="str">
            <v>Amy</v>
          </cell>
          <cell r="D11116" t="str">
            <v>N</v>
          </cell>
          <cell r="E11116">
            <v>36708</v>
          </cell>
        </row>
        <row r="11117">
          <cell r="A11117">
            <v>988321573</v>
          </cell>
          <cell r="B11117" t="str">
            <v>Spring</v>
          </cell>
          <cell r="C11117" t="str">
            <v>Amy</v>
          </cell>
          <cell r="D11117" t="str">
            <v>N</v>
          </cell>
          <cell r="E11117">
            <v>36708</v>
          </cell>
        </row>
        <row r="11118">
          <cell r="A11118">
            <v>988321573</v>
          </cell>
          <cell r="B11118" t="str">
            <v>Spring</v>
          </cell>
          <cell r="C11118" t="str">
            <v>Amy</v>
          </cell>
          <cell r="D11118" t="str">
            <v>N</v>
          </cell>
          <cell r="E11118">
            <v>36708</v>
          </cell>
        </row>
        <row r="11119">
          <cell r="A11119">
            <v>988354870</v>
          </cell>
          <cell r="B11119" t="str">
            <v>Reuler</v>
          </cell>
          <cell r="C11119" t="str">
            <v>Ellen</v>
          </cell>
          <cell r="D11119" t="str">
            <v>D</v>
          </cell>
          <cell r="E11119">
            <v>36419</v>
          </cell>
        </row>
        <row r="11120">
          <cell r="A11120">
            <v>988354870</v>
          </cell>
          <cell r="B11120" t="str">
            <v>Reuler</v>
          </cell>
          <cell r="C11120" t="str">
            <v>Ellen</v>
          </cell>
          <cell r="D11120" t="str">
            <v>D</v>
          </cell>
          <cell r="E11120">
            <v>36419</v>
          </cell>
        </row>
        <row r="11121">
          <cell r="A11121">
            <v>988354870</v>
          </cell>
          <cell r="B11121" t="str">
            <v>Reuler</v>
          </cell>
          <cell r="C11121" t="str">
            <v>Ellen</v>
          </cell>
          <cell r="D11121" t="str">
            <v>D</v>
          </cell>
          <cell r="E11121">
            <v>36419</v>
          </cell>
        </row>
        <row r="11122">
          <cell r="A11122">
            <v>988354870</v>
          </cell>
          <cell r="B11122" t="str">
            <v>Reuler</v>
          </cell>
          <cell r="C11122" t="str">
            <v>Ellen</v>
          </cell>
          <cell r="D11122" t="str">
            <v>D</v>
          </cell>
          <cell r="E11122">
            <v>36419</v>
          </cell>
        </row>
        <row r="11123">
          <cell r="A11123">
            <v>988354870</v>
          </cell>
          <cell r="B11123" t="str">
            <v>Reuler</v>
          </cell>
          <cell r="C11123" t="str">
            <v>Ellen</v>
          </cell>
          <cell r="D11123" t="str">
            <v>D</v>
          </cell>
          <cell r="E11123">
            <v>36419</v>
          </cell>
        </row>
        <row r="11124">
          <cell r="A11124">
            <v>988365647</v>
          </cell>
          <cell r="B11124" t="str">
            <v>Selden</v>
          </cell>
          <cell r="C11124" t="str">
            <v>Ken</v>
          </cell>
          <cell r="D11124" t="str">
            <v>C</v>
          </cell>
          <cell r="E11124">
            <v>38976</v>
          </cell>
        </row>
        <row r="11125">
          <cell r="A11125">
            <v>988365647</v>
          </cell>
          <cell r="B11125" t="str">
            <v>Selden</v>
          </cell>
          <cell r="C11125" t="str">
            <v>Ken</v>
          </cell>
          <cell r="D11125" t="str">
            <v>C</v>
          </cell>
          <cell r="E11125">
            <v>38976</v>
          </cell>
        </row>
        <row r="11126">
          <cell r="A11126">
            <v>988365647</v>
          </cell>
          <cell r="B11126" t="str">
            <v>Selden</v>
          </cell>
          <cell r="C11126" t="str">
            <v>Ken</v>
          </cell>
          <cell r="D11126" t="str">
            <v>C</v>
          </cell>
          <cell r="E11126">
            <v>38976</v>
          </cell>
        </row>
        <row r="11127">
          <cell r="A11127">
            <v>988460953</v>
          </cell>
          <cell r="B11127" t="str">
            <v>Merrow</v>
          </cell>
          <cell r="C11127" t="str">
            <v>Kathleen</v>
          </cell>
          <cell r="D11127" t="str">
            <v>B</v>
          </cell>
          <cell r="E11127">
            <v>38611</v>
          </cell>
        </row>
        <row r="11128">
          <cell r="A11128">
            <v>988460953</v>
          </cell>
          <cell r="B11128" t="str">
            <v>Merrow</v>
          </cell>
          <cell r="C11128" t="str">
            <v>Kathleen</v>
          </cell>
          <cell r="D11128" t="str">
            <v>B</v>
          </cell>
          <cell r="E11128">
            <v>38611</v>
          </cell>
        </row>
        <row r="11129">
          <cell r="A11129">
            <v>988503212</v>
          </cell>
          <cell r="B11129" t="str">
            <v>Chandra</v>
          </cell>
          <cell r="C11129" t="str">
            <v>Sumit</v>
          </cell>
          <cell r="D11129" t="str">
            <v>N</v>
          </cell>
          <cell r="E11129">
            <v>39387</v>
          </cell>
        </row>
        <row r="11130">
          <cell r="A11130">
            <v>988511486</v>
          </cell>
          <cell r="B11130" t="str">
            <v>Rosenstiel</v>
          </cell>
          <cell r="C11130" t="str">
            <v>Todd</v>
          </cell>
          <cell r="D11130" t="str">
            <v>C</v>
          </cell>
          <cell r="E11130">
            <v>39057</v>
          </cell>
        </row>
        <row r="11131">
          <cell r="A11131">
            <v>988511486</v>
          </cell>
          <cell r="B11131" t="str">
            <v>Rosenstiel</v>
          </cell>
          <cell r="C11131" t="str">
            <v>Todd</v>
          </cell>
          <cell r="D11131" t="str">
            <v>C</v>
          </cell>
          <cell r="E11131">
            <v>39057</v>
          </cell>
        </row>
        <row r="11132">
          <cell r="A11132">
            <v>988511486</v>
          </cell>
          <cell r="B11132" t="str">
            <v>Rosenstiel</v>
          </cell>
          <cell r="C11132" t="str">
            <v>Todd</v>
          </cell>
          <cell r="D11132" t="str">
            <v>C</v>
          </cell>
          <cell r="E11132">
            <v>39057</v>
          </cell>
        </row>
        <row r="11133">
          <cell r="A11133">
            <v>988511486</v>
          </cell>
          <cell r="B11133" t="str">
            <v>Rosenstiel</v>
          </cell>
          <cell r="C11133" t="str">
            <v>Todd</v>
          </cell>
          <cell r="D11133" t="str">
            <v>C</v>
          </cell>
          <cell r="E11133">
            <v>39057</v>
          </cell>
        </row>
        <row r="11134">
          <cell r="A11134">
            <v>988511486</v>
          </cell>
          <cell r="B11134" t="str">
            <v>Rosenstiel</v>
          </cell>
          <cell r="C11134" t="str">
            <v>Todd</v>
          </cell>
          <cell r="D11134" t="str">
            <v>C</v>
          </cell>
          <cell r="E11134">
            <v>39057</v>
          </cell>
        </row>
        <row r="11135">
          <cell r="A11135">
            <v>988515953</v>
          </cell>
          <cell r="B11135" t="str">
            <v>Alworth</v>
          </cell>
          <cell r="C11135" t="str">
            <v>Jeffrey</v>
          </cell>
          <cell r="D11135" t="str">
            <v>K</v>
          </cell>
          <cell r="E11135">
            <v>39264</v>
          </cell>
        </row>
        <row r="11136">
          <cell r="A11136">
            <v>988515953</v>
          </cell>
          <cell r="B11136" t="str">
            <v>Alworth</v>
          </cell>
          <cell r="C11136" t="str">
            <v>Jeffrey</v>
          </cell>
          <cell r="D11136" t="str">
            <v>K</v>
          </cell>
          <cell r="E11136">
            <v>39264</v>
          </cell>
        </row>
        <row r="11137">
          <cell r="A11137">
            <v>988536633</v>
          </cell>
          <cell r="B11137" t="str">
            <v>McBride</v>
          </cell>
          <cell r="C11137" t="str">
            <v>Stephanie</v>
          </cell>
          <cell r="D11137" t="str">
            <v>D</v>
          </cell>
          <cell r="E11137">
            <v>38976</v>
          </cell>
        </row>
        <row r="11138">
          <cell r="A11138">
            <v>988536633</v>
          </cell>
          <cell r="B11138" t="str">
            <v>McBride</v>
          </cell>
          <cell r="C11138" t="str">
            <v>Stephanie</v>
          </cell>
          <cell r="D11138" t="str">
            <v>D</v>
          </cell>
          <cell r="E11138">
            <v>38976</v>
          </cell>
        </row>
        <row r="11139">
          <cell r="A11139">
            <v>988536633</v>
          </cell>
          <cell r="B11139" t="str">
            <v>McBride</v>
          </cell>
          <cell r="C11139" t="str">
            <v>Stephanie</v>
          </cell>
          <cell r="D11139" t="str">
            <v>D</v>
          </cell>
          <cell r="E11139">
            <v>38976</v>
          </cell>
        </row>
        <row r="11140">
          <cell r="A11140">
            <v>988536633</v>
          </cell>
          <cell r="B11140" t="str">
            <v>McBride</v>
          </cell>
          <cell r="C11140" t="str">
            <v>Stephanie</v>
          </cell>
          <cell r="D11140" t="str">
            <v>D</v>
          </cell>
          <cell r="E11140">
            <v>38976</v>
          </cell>
        </row>
        <row r="11141">
          <cell r="A11141">
            <v>988536633</v>
          </cell>
          <cell r="B11141" t="str">
            <v>McBride</v>
          </cell>
          <cell r="C11141" t="str">
            <v>Stephanie</v>
          </cell>
          <cell r="D11141" t="str">
            <v>D</v>
          </cell>
          <cell r="E11141">
            <v>38976</v>
          </cell>
        </row>
        <row r="11142">
          <cell r="A11142">
            <v>988536633</v>
          </cell>
          <cell r="B11142" t="str">
            <v>McBride</v>
          </cell>
          <cell r="C11142" t="str">
            <v>Stephanie</v>
          </cell>
          <cell r="D11142" t="str">
            <v>D</v>
          </cell>
          <cell r="E11142">
            <v>38976</v>
          </cell>
        </row>
        <row r="11143">
          <cell r="A11143">
            <v>988536633</v>
          </cell>
          <cell r="B11143" t="str">
            <v>McBride</v>
          </cell>
          <cell r="C11143" t="str">
            <v>Stephanie</v>
          </cell>
          <cell r="D11143" t="str">
            <v>D</v>
          </cell>
          <cell r="E11143">
            <v>38976</v>
          </cell>
        </row>
        <row r="11144">
          <cell r="A11144">
            <v>988536633</v>
          </cell>
          <cell r="B11144" t="str">
            <v>McBride</v>
          </cell>
          <cell r="C11144" t="str">
            <v>Stephanie</v>
          </cell>
          <cell r="D11144" t="str">
            <v>D</v>
          </cell>
          <cell r="E11144">
            <v>38976</v>
          </cell>
        </row>
        <row r="11145">
          <cell r="A11145">
            <v>988536633</v>
          </cell>
          <cell r="B11145" t="str">
            <v>McBride</v>
          </cell>
          <cell r="C11145" t="str">
            <v>Stephanie</v>
          </cell>
          <cell r="D11145" t="str">
            <v>D</v>
          </cell>
          <cell r="E11145">
            <v>38976</v>
          </cell>
        </row>
        <row r="11146">
          <cell r="A11146">
            <v>988536633</v>
          </cell>
          <cell r="B11146" t="str">
            <v>McBride</v>
          </cell>
          <cell r="C11146" t="str">
            <v>Stephanie</v>
          </cell>
          <cell r="D11146" t="str">
            <v>D</v>
          </cell>
          <cell r="E11146">
            <v>38976</v>
          </cell>
        </row>
        <row r="11147">
          <cell r="A11147">
            <v>988536633</v>
          </cell>
          <cell r="B11147" t="str">
            <v>McBride</v>
          </cell>
          <cell r="C11147" t="str">
            <v>Stephanie</v>
          </cell>
          <cell r="D11147" t="str">
            <v>D</v>
          </cell>
          <cell r="E11147">
            <v>38976</v>
          </cell>
        </row>
        <row r="11148">
          <cell r="A11148">
            <v>988539456</v>
          </cell>
          <cell r="B11148" t="str">
            <v>Robison Baggs</v>
          </cell>
          <cell r="C11148" t="str">
            <v>Stephanie</v>
          </cell>
          <cell r="D11148" t="str">
            <v>C</v>
          </cell>
          <cell r="E11148">
            <v>38702</v>
          </cell>
        </row>
        <row r="11149">
          <cell r="A11149">
            <v>988539456</v>
          </cell>
          <cell r="B11149" t="str">
            <v>Robison Baggs</v>
          </cell>
          <cell r="C11149" t="str">
            <v>Stephanie</v>
          </cell>
          <cell r="D11149" t="str">
            <v>C</v>
          </cell>
          <cell r="E11149">
            <v>38702</v>
          </cell>
        </row>
        <row r="11150">
          <cell r="A11150">
            <v>988539456</v>
          </cell>
          <cell r="B11150" t="str">
            <v>Robison Baggs</v>
          </cell>
          <cell r="C11150" t="str">
            <v>Stephanie</v>
          </cell>
          <cell r="D11150" t="str">
            <v>C</v>
          </cell>
          <cell r="E11150">
            <v>38702</v>
          </cell>
        </row>
        <row r="11151">
          <cell r="A11151">
            <v>988560616</v>
          </cell>
          <cell r="B11151" t="str">
            <v>Walker</v>
          </cell>
          <cell r="C11151" t="str">
            <v>John</v>
          </cell>
          <cell r="D11151" t="str">
            <v>A</v>
          </cell>
          <cell r="E11151">
            <v>28749</v>
          </cell>
        </row>
        <row r="11152">
          <cell r="A11152">
            <v>988560616</v>
          </cell>
          <cell r="B11152" t="str">
            <v>Walker</v>
          </cell>
          <cell r="C11152" t="str">
            <v>John</v>
          </cell>
          <cell r="D11152" t="str">
            <v>A</v>
          </cell>
          <cell r="E11152">
            <v>28749</v>
          </cell>
        </row>
        <row r="11153">
          <cell r="A11153">
            <v>988615738</v>
          </cell>
          <cell r="B11153" t="str">
            <v>Hamamura</v>
          </cell>
          <cell r="C11153" t="str">
            <v>Natsuko</v>
          </cell>
          <cell r="D11153" t="str">
            <v>L</v>
          </cell>
          <cell r="E11153">
            <v>39036</v>
          </cell>
        </row>
        <row r="11154">
          <cell r="A11154">
            <v>988615738</v>
          </cell>
          <cell r="B11154" t="str">
            <v>Hamamura</v>
          </cell>
          <cell r="C11154" t="str">
            <v>Natsuko</v>
          </cell>
          <cell r="D11154" t="str">
            <v>L</v>
          </cell>
          <cell r="E11154">
            <v>39036</v>
          </cell>
        </row>
        <row r="11155">
          <cell r="A11155">
            <v>988679697</v>
          </cell>
          <cell r="B11155" t="str">
            <v>Schlott</v>
          </cell>
          <cell r="C11155" t="str">
            <v>Jeremiah</v>
          </cell>
          <cell r="D11155" t="str">
            <v>L</v>
          </cell>
          <cell r="E11155">
            <v>38978</v>
          </cell>
        </row>
        <row r="11156">
          <cell r="A11156">
            <v>988679697</v>
          </cell>
          <cell r="B11156" t="str">
            <v>Schlott</v>
          </cell>
          <cell r="C11156" t="str">
            <v>Jeremiah</v>
          </cell>
          <cell r="D11156" t="str">
            <v>L</v>
          </cell>
          <cell r="E11156">
            <v>38978</v>
          </cell>
        </row>
        <row r="11157">
          <cell r="A11157">
            <v>988679697</v>
          </cell>
          <cell r="B11157" t="str">
            <v>Schlott</v>
          </cell>
          <cell r="C11157" t="str">
            <v>Jeremiah</v>
          </cell>
          <cell r="D11157" t="str">
            <v>L</v>
          </cell>
          <cell r="E11157">
            <v>38978</v>
          </cell>
        </row>
        <row r="11158">
          <cell r="A11158">
            <v>988679697</v>
          </cell>
          <cell r="B11158" t="str">
            <v>Schlott</v>
          </cell>
          <cell r="C11158" t="str">
            <v>Jeremiah</v>
          </cell>
          <cell r="D11158" t="str">
            <v>L</v>
          </cell>
          <cell r="E11158">
            <v>38978</v>
          </cell>
        </row>
        <row r="11159">
          <cell r="A11159">
            <v>988736838</v>
          </cell>
          <cell r="B11159" t="str">
            <v>Raffo</v>
          </cell>
          <cell r="C11159" t="str">
            <v>David</v>
          </cell>
          <cell r="D11159" t="str">
            <v>A</v>
          </cell>
          <cell r="E11159">
            <v>39341</v>
          </cell>
        </row>
        <row r="11160">
          <cell r="A11160">
            <v>988736838</v>
          </cell>
          <cell r="B11160" t="str">
            <v>Raffo</v>
          </cell>
          <cell r="C11160" t="str">
            <v>David</v>
          </cell>
          <cell r="D11160" t="str">
            <v>A</v>
          </cell>
          <cell r="E11160">
            <v>39341</v>
          </cell>
        </row>
        <row r="11161">
          <cell r="A11161">
            <v>988736838</v>
          </cell>
          <cell r="B11161" t="str">
            <v>Raffo</v>
          </cell>
          <cell r="C11161" t="str">
            <v>David</v>
          </cell>
          <cell r="D11161" t="str">
            <v>B</v>
          </cell>
          <cell r="E11161">
            <v>37150</v>
          </cell>
        </row>
        <row r="11162">
          <cell r="A11162">
            <v>988739148</v>
          </cell>
          <cell r="B11162" t="str">
            <v>Eckman</v>
          </cell>
          <cell r="C11162" t="str">
            <v>John</v>
          </cell>
          <cell r="D11162" t="str">
            <v>N</v>
          </cell>
          <cell r="E11162">
            <v>37097</v>
          </cell>
        </row>
        <row r="11163">
          <cell r="A11163">
            <v>988739148</v>
          </cell>
          <cell r="B11163" t="str">
            <v>Eckman</v>
          </cell>
          <cell r="C11163" t="str">
            <v>John</v>
          </cell>
          <cell r="D11163" t="str">
            <v>N</v>
          </cell>
          <cell r="E11163">
            <v>37097</v>
          </cell>
        </row>
        <row r="11164">
          <cell r="A11164">
            <v>988739148</v>
          </cell>
          <cell r="B11164" t="str">
            <v>Eckman</v>
          </cell>
          <cell r="C11164" t="str">
            <v>John</v>
          </cell>
          <cell r="D11164" t="str">
            <v>N</v>
          </cell>
          <cell r="E11164">
            <v>37097</v>
          </cell>
        </row>
        <row r="11165">
          <cell r="A11165">
            <v>988739148</v>
          </cell>
          <cell r="B11165" t="str">
            <v>Eckman</v>
          </cell>
          <cell r="C11165" t="str">
            <v>John</v>
          </cell>
          <cell r="D11165" t="str">
            <v>N</v>
          </cell>
          <cell r="E11165">
            <v>37097</v>
          </cell>
        </row>
        <row r="11166">
          <cell r="A11166">
            <v>988841478</v>
          </cell>
          <cell r="B11166" t="str">
            <v>Hasenjaeger</v>
          </cell>
          <cell r="C11166" t="str">
            <v>Sharon</v>
          </cell>
          <cell r="D11166" t="str">
            <v>E</v>
          </cell>
          <cell r="E11166">
            <v>36985</v>
          </cell>
        </row>
        <row r="11167">
          <cell r="A11167">
            <v>988841478</v>
          </cell>
          <cell r="B11167" t="str">
            <v>Hasenjaeger</v>
          </cell>
          <cell r="C11167" t="str">
            <v>Sharon</v>
          </cell>
          <cell r="D11167" t="str">
            <v>E</v>
          </cell>
          <cell r="E11167">
            <v>36985</v>
          </cell>
        </row>
        <row r="11168">
          <cell r="A11168">
            <v>988841478</v>
          </cell>
          <cell r="B11168" t="str">
            <v>Hasenjaeger</v>
          </cell>
          <cell r="C11168" t="str">
            <v>Sharon</v>
          </cell>
        </row>
        <row r="11169">
          <cell r="A11169">
            <v>988841478</v>
          </cell>
          <cell r="B11169" t="str">
            <v>Hasenjaeger</v>
          </cell>
          <cell r="C11169" t="str">
            <v>Sharon</v>
          </cell>
        </row>
        <row r="11170">
          <cell r="A11170">
            <v>988845222</v>
          </cell>
          <cell r="B11170" t="str">
            <v>Shapiro</v>
          </cell>
          <cell r="C11170" t="str">
            <v>Leonard</v>
          </cell>
          <cell r="D11170" t="str">
            <v>A</v>
          </cell>
          <cell r="E11170">
            <v>31929</v>
          </cell>
        </row>
        <row r="11171">
          <cell r="A11171">
            <v>988845222</v>
          </cell>
          <cell r="B11171" t="str">
            <v>Shapiro</v>
          </cell>
          <cell r="C11171" t="str">
            <v>Leonard</v>
          </cell>
          <cell r="D11171" t="str">
            <v>A</v>
          </cell>
          <cell r="E11171">
            <v>31929</v>
          </cell>
        </row>
        <row r="11172">
          <cell r="A11172">
            <v>988939635</v>
          </cell>
          <cell r="B11172" t="str">
            <v>Duncan</v>
          </cell>
          <cell r="C11172" t="str">
            <v>Patricia</v>
          </cell>
          <cell r="D11172" t="str">
            <v>B</v>
          </cell>
          <cell r="E11172">
            <v>38976</v>
          </cell>
        </row>
        <row r="11173">
          <cell r="A11173">
            <v>988939635</v>
          </cell>
          <cell r="B11173" t="str">
            <v>Duncan</v>
          </cell>
          <cell r="C11173" t="str">
            <v>Patricia</v>
          </cell>
          <cell r="D11173" t="str">
            <v>B</v>
          </cell>
          <cell r="E11173">
            <v>38976</v>
          </cell>
        </row>
        <row r="11174">
          <cell r="A11174">
            <v>988939635</v>
          </cell>
          <cell r="B11174" t="str">
            <v>Duncan</v>
          </cell>
          <cell r="C11174" t="str">
            <v>Patricia</v>
          </cell>
          <cell r="D11174" t="str">
            <v>B</v>
          </cell>
          <cell r="E11174">
            <v>38976</v>
          </cell>
        </row>
        <row r="11175">
          <cell r="A11175">
            <v>988939635</v>
          </cell>
          <cell r="B11175" t="str">
            <v>Duncan</v>
          </cell>
          <cell r="C11175" t="str">
            <v>Patricia</v>
          </cell>
          <cell r="D11175" t="str">
            <v>B</v>
          </cell>
          <cell r="E11175">
            <v>38976</v>
          </cell>
        </row>
        <row r="11176">
          <cell r="A11176">
            <v>988939635</v>
          </cell>
          <cell r="B11176" t="str">
            <v>Duncan</v>
          </cell>
          <cell r="C11176" t="str">
            <v>Patricia</v>
          </cell>
          <cell r="D11176" t="str">
            <v>B</v>
          </cell>
          <cell r="E11176">
            <v>38976</v>
          </cell>
        </row>
        <row r="11177">
          <cell r="A11177">
            <v>988939635</v>
          </cell>
          <cell r="B11177" t="str">
            <v>Duncan</v>
          </cell>
          <cell r="C11177" t="str">
            <v>Patricia</v>
          </cell>
          <cell r="D11177" t="str">
            <v>B</v>
          </cell>
          <cell r="E11177">
            <v>38976</v>
          </cell>
        </row>
        <row r="11178">
          <cell r="A11178">
            <v>988939635</v>
          </cell>
          <cell r="B11178" t="str">
            <v>Duncan</v>
          </cell>
          <cell r="C11178" t="str">
            <v>Patricia</v>
          </cell>
          <cell r="D11178" t="str">
            <v>B</v>
          </cell>
          <cell r="E11178">
            <v>38976</v>
          </cell>
        </row>
        <row r="11179">
          <cell r="A11179">
            <v>988939635</v>
          </cell>
          <cell r="B11179" t="str">
            <v>Duncan</v>
          </cell>
          <cell r="C11179" t="str">
            <v>Patricia</v>
          </cell>
          <cell r="D11179" t="str">
            <v>B</v>
          </cell>
          <cell r="E11179">
            <v>38976</v>
          </cell>
        </row>
        <row r="11180">
          <cell r="A11180">
            <v>988939635</v>
          </cell>
          <cell r="B11180" t="str">
            <v>Duncan</v>
          </cell>
          <cell r="C11180" t="str">
            <v>Patricia</v>
          </cell>
          <cell r="D11180" t="str">
            <v>B</v>
          </cell>
          <cell r="E11180">
            <v>38976</v>
          </cell>
        </row>
        <row r="11181">
          <cell r="A11181">
            <v>988964909</v>
          </cell>
          <cell r="B11181" t="str">
            <v>Ruedas</v>
          </cell>
          <cell r="C11181" t="str">
            <v>Luis</v>
          </cell>
          <cell r="D11181" t="str">
            <v>B</v>
          </cell>
          <cell r="E11181">
            <v>39341</v>
          </cell>
        </row>
        <row r="11182">
          <cell r="A11182">
            <v>988964909</v>
          </cell>
          <cell r="B11182" t="str">
            <v>Ruedas</v>
          </cell>
          <cell r="C11182" t="str">
            <v>Luis</v>
          </cell>
          <cell r="D11182" t="str">
            <v>B</v>
          </cell>
          <cell r="E11182">
            <v>39341</v>
          </cell>
        </row>
        <row r="11183">
          <cell r="A11183">
            <v>988964909</v>
          </cell>
          <cell r="B11183" t="str">
            <v>Ruedas</v>
          </cell>
          <cell r="C11183" t="str">
            <v>Luis</v>
          </cell>
          <cell r="D11183" t="str">
            <v>B</v>
          </cell>
          <cell r="E11183">
            <v>39341</v>
          </cell>
        </row>
        <row r="11184">
          <cell r="A11184">
            <v>988964909</v>
          </cell>
          <cell r="B11184" t="str">
            <v>Ruedas</v>
          </cell>
          <cell r="C11184" t="str">
            <v>Luis</v>
          </cell>
          <cell r="D11184" t="str">
            <v>B</v>
          </cell>
          <cell r="E11184">
            <v>39341</v>
          </cell>
        </row>
        <row r="11185">
          <cell r="A11185">
            <v>988964909</v>
          </cell>
          <cell r="B11185" t="str">
            <v>Ruedas</v>
          </cell>
          <cell r="C11185" t="str">
            <v>Luis</v>
          </cell>
          <cell r="D11185" t="str">
            <v>B</v>
          </cell>
          <cell r="E11185">
            <v>39341</v>
          </cell>
        </row>
        <row r="11186">
          <cell r="A11186">
            <v>988964909</v>
          </cell>
          <cell r="B11186" t="str">
            <v>Ruedas</v>
          </cell>
          <cell r="C11186" t="str">
            <v>Luis</v>
          </cell>
          <cell r="D11186" t="str">
            <v>B</v>
          </cell>
          <cell r="E11186">
            <v>39341</v>
          </cell>
        </row>
        <row r="11187">
          <cell r="A11187">
            <v>988964909</v>
          </cell>
          <cell r="B11187" t="str">
            <v>Ruedas</v>
          </cell>
          <cell r="C11187" t="str">
            <v>Luis</v>
          </cell>
          <cell r="D11187" t="str">
            <v>C</v>
          </cell>
          <cell r="E11187">
            <v>37150</v>
          </cell>
        </row>
        <row r="11188">
          <cell r="A11188">
            <v>988964909</v>
          </cell>
          <cell r="B11188" t="str">
            <v>Ruedas</v>
          </cell>
          <cell r="C11188" t="str">
            <v>Luis</v>
          </cell>
          <cell r="D11188" t="str">
            <v>C</v>
          </cell>
          <cell r="E11188">
            <v>37150</v>
          </cell>
        </row>
        <row r="11189">
          <cell r="A11189">
            <v>988964909</v>
          </cell>
          <cell r="B11189" t="str">
            <v>Ruedas</v>
          </cell>
          <cell r="C11189" t="str">
            <v>Luis</v>
          </cell>
          <cell r="D11189" t="str">
            <v>C</v>
          </cell>
          <cell r="E11189">
            <v>37150</v>
          </cell>
        </row>
        <row r="11190">
          <cell r="A11190">
            <v>988964909</v>
          </cell>
          <cell r="B11190" t="str">
            <v>Ruedas</v>
          </cell>
          <cell r="C11190" t="str">
            <v>Luis</v>
          </cell>
          <cell r="D11190" t="str">
            <v>C</v>
          </cell>
          <cell r="E11190">
            <v>37150</v>
          </cell>
        </row>
        <row r="11191">
          <cell r="A11191">
            <v>988964909</v>
          </cell>
          <cell r="B11191" t="str">
            <v>Ruedas</v>
          </cell>
          <cell r="C11191" t="str">
            <v>Luis</v>
          </cell>
          <cell r="D11191" t="str">
            <v>C</v>
          </cell>
          <cell r="E11191">
            <v>37150</v>
          </cell>
        </row>
        <row r="11192">
          <cell r="A11192">
            <v>988981480</v>
          </cell>
          <cell r="B11192" t="str">
            <v>Fisher</v>
          </cell>
          <cell r="C11192" t="str">
            <v>Claudine</v>
          </cell>
          <cell r="D11192" t="str">
            <v>A</v>
          </cell>
          <cell r="E11192">
            <v>30941</v>
          </cell>
        </row>
        <row r="11193">
          <cell r="A11193">
            <v>988981480</v>
          </cell>
          <cell r="B11193" t="str">
            <v>Fisher</v>
          </cell>
          <cell r="C11193" t="str">
            <v>Claudine</v>
          </cell>
          <cell r="D11193" t="str">
            <v>A</v>
          </cell>
          <cell r="E11193">
            <v>30941</v>
          </cell>
        </row>
        <row r="11194">
          <cell r="A11194">
            <v>989004590</v>
          </cell>
          <cell r="B11194" t="str">
            <v>Baird</v>
          </cell>
          <cell r="C11194" t="str">
            <v>Julie</v>
          </cell>
          <cell r="D11194" t="str">
            <v>E</v>
          </cell>
          <cell r="E11194">
            <v>39341</v>
          </cell>
        </row>
        <row r="11195">
          <cell r="A11195">
            <v>989004590</v>
          </cell>
          <cell r="B11195" t="str">
            <v>Baird</v>
          </cell>
          <cell r="C11195" t="str">
            <v>Julie</v>
          </cell>
          <cell r="D11195" t="str">
            <v>E</v>
          </cell>
          <cell r="E11195">
            <v>39341</v>
          </cell>
        </row>
        <row r="11196">
          <cell r="A11196">
            <v>989004590</v>
          </cell>
          <cell r="B11196" t="str">
            <v>Baird</v>
          </cell>
          <cell r="C11196" t="str">
            <v>Julie</v>
          </cell>
          <cell r="D11196" t="str">
            <v>E</v>
          </cell>
          <cell r="E11196">
            <v>39341</v>
          </cell>
        </row>
        <row r="11197">
          <cell r="A11197">
            <v>989004590</v>
          </cell>
          <cell r="B11197" t="str">
            <v>Baird</v>
          </cell>
          <cell r="C11197" t="str">
            <v>Julie</v>
          </cell>
          <cell r="D11197" t="str">
            <v>E</v>
          </cell>
          <cell r="E11197">
            <v>39341</v>
          </cell>
        </row>
        <row r="11198">
          <cell r="A11198">
            <v>989004590</v>
          </cell>
          <cell r="B11198" t="str">
            <v>Baird</v>
          </cell>
          <cell r="C11198" t="str">
            <v>Julie</v>
          </cell>
          <cell r="D11198" t="str">
            <v>E</v>
          </cell>
          <cell r="E11198">
            <v>39341</v>
          </cell>
        </row>
        <row r="11199">
          <cell r="A11199">
            <v>989004590</v>
          </cell>
          <cell r="B11199" t="str">
            <v>Baird</v>
          </cell>
          <cell r="C11199" t="str">
            <v>Julie</v>
          </cell>
          <cell r="D11199" t="str">
            <v>E</v>
          </cell>
          <cell r="E11199">
            <v>39341</v>
          </cell>
        </row>
        <row r="11200">
          <cell r="A11200">
            <v>989018046</v>
          </cell>
          <cell r="B11200" t="str">
            <v>Carletti</v>
          </cell>
          <cell r="C11200" t="str">
            <v>Renato</v>
          </cell>
          <cell r="D11200" t="str">
            <v>P</v>
          </cell>
          <cell r="E11200">
            <v>37331</v>
          </cell>
        </row>
        <row r="11201">
          <cell r="A11201">
            <v>989018046</v>
          </cell>
          <cell r="B11201" t="str">
            <v>Carletti</v>
          </cell>
          <cell r="C11201" t="str">
            <v>Renato</v>
          </cell>
          <cell r="D11201" t="str">
            <v>P</v>
          </cell>
          <cell r="E11201">
            <v>37331</v>
          </cell>
        </row>
        <row r="11202">
          <cell r="A11202">
            <v>989025974</v>
          </cell>
          <cell r="B11202" t="str">
            <v>McKenzie</v>
          </cell>
          <cell r="C11202" t="str">
            <v>Teri</v>
          </cell>
          <cell r="D11202" t="str">
            <v>N</v>
          </cell>
          <cell r="E11202">
            <v>39479</v>
          </cell>
        </row>
        <row r="11203">
          <cell r="A11203">
            <v>989025974</v>
          </cell>
          <cell r="B11203" t="str">
            <v>McKenzie</v>
          </cell>
          <cell r="C11203" t="str">
            <v>Teri</v>
          </cell>
          <cell r="D11203" t="str">
            <v>N</v>
          </cell>
          <cell r="E11203">
            <v>39479</v>
          </cell>
        </row>
        <row r="11204">
          <cell r="A11204">
            <v>989025974</v>
          </cell>
          <cell r="B11204" t="str">
            <v>McKenzie</v>
          </cell>
          <cell r="C11204" t="str">
            <v>Teri</v>
          </cell>
          <cell r="D11204" t="str">
            <v>Q</v>
          </cell>
          <cell r="E11204">
            <v>37895</v>
          </cell>
        </row>
        <row r="11205">
          <cell r="A11205">
            <v>989025974</v>
          </cell>
          <cell r="B11205" t="str">
            <v>McKenzie</v>
          </cell>
          <cell r="C11205" t="str">
            <v>Teri</v>
          </cell>
          <cell r="D11205" t="str">
            <v>Q</v>
          </cell>
          <cell r="E11205">
            <v>37895</v>
          </cell>
        </row>
        <row r="11206">
          <cell r="A11206">
            <v>989025974</v>
          </cell>
          <cell r="B11206" t="str">
            <v>McKenzie</v>
          </cell>
          <cell r="C11206" t="str">
            <v>Teri</v>
          </cell>
          <cell r="D11206" t="str">
            <v>Q</v>
          </cell>
          <cell r="E11206">
            <v>37895</v>
          </cell>
        </row>
        <row r="11207">
          <cell r="A11207">
            <v>989025974</v>
          </cell>
          <cell r="B11207" t="str">
            <v>McKenzie</v>
          </cell>
          <cell r="C11207" t="str">
            <v>Teri</v>
          </cell>
          <cell r="D11207" t="str">
            <v>Q</v>
          </cell>
          <cell r="E11207">
            <v>37895</v>
          </cell>
        </row>
        <row r="11208">
          <cell r="A11208">
            <v>989025974</v>
          </cell>
          <cell r="B11208" t="str">
            <v>McKenzie</v>
          </cell>
          <cell r="C11208" t="str">
            <v>Teri</v>
          </cell>
          <cell r="D11208" t="str">
            <v>Q</v>
          </cell>
          <cell r="E11208">
            <v>37895</v>
          </cell>
        </row>
        <row r="11209">
          <cell r="A11209">
            <v>989025974</v>
          </cell>
          <cell r="B11209" t="str">
            <v>McKenzie</v>
          </cell>
          <cell r="C11209" t="str">
            <v>Teri</v>
          </cell>
          <cell r="D11209" t="str">
            <v>Q</v>
          </cell>
          <cell r="E11209">
            <v>37895</v>
          </cell>
        </row>
        <row r="11210">
          <cell r="A11210">
            <v>989038298</v>
          </cell>
          <cell r="B11210" t="str">
            <v>Kaplan</v>
          </cell>
          <cell r="C11210" t="str">
            <v>Mark</v>
          </cell>
          <cell r="D11210" t="str">
            <v>A</v>
          </cell>
          <cell r="E11210">
            <v>37880</v>
          </cell>
        </row>
        <row r="11211">
          <cell r="A11211">
            <v>989090778</v>
          </cell>
          <cell r="B11211" t="str">
            <v>Greene</v>
          </cell>
          <cell r="C11211" t="str">
            <v>Robert</v>
          </cell>
          <cell r="D11211" t="str">
            <v>E</v>
          </cell>
          <cell r="E11211">
            <v>38976</v>
          </cell>
        </row>
        <row r="11212">
          <cell r="A11212">
            <v>989090778</v>
          </cell>
          <cell r="B11212" t="str">
            <v>Greene</v>
          </cell>
          <cell r="C11212" t="str">
            <v>Robert</v>
          </cell>
          <cell r="D11212" t="str">
            <v>E</v>
          </cell>
          <cell r="E11212">
            <v>38976</v>
          </cell>
        </row>
        <row r="11213">
          <cell r="A11213">
            <v>989108532</v>
          </cell>
          <cell r="B11213" t="str">
            <v>Miller</v>
          </cell>
          <cell r="C11213" t="str">
            <v>Winston</v>
          </cell>
          <cell r="D11213" t="str">
            <v>E</v>
          </cell>
          <cell r="E11213">
            <v>36054</v>
          </cell>
        </row>
        <row r="11214">
          <cell r="A11214">
            <v>989108532</v>
          </cell>
          <cell r="B11214" t="str">
            <v>Miller</v>
          </cell>
          <cell r="C11214" t="str">
            <v>Winston</v>
          </cell>
          <cell r="D11214" t="str">
            <v>E</v>
          </cell>
          <cell r="E11214">
            <v>36054</v>
          </cell>
        </row>
        <row r="11215">
          <cell r="A11215">
            <v>989108532</v>
          </cell>
          <cell r="B11215" t="str">
            <v>Miller</v>
          </cell>
          <cell r="C11215" t="str">
            <v>Winston</v>
          </cell>
          <cell r="D11215" t="str">
            <v>E</v>
          </cell>
          <cell r="E11215">
            <v>36054</v>
          </cell>
        </row>
        <row r="11216">
          <cell r="A11216">
            <v>989108532</v>
          </cell>
          <cell r="B11216" t="str">
            <v>Miller</v>
          </cell>
          <cell r="C11216" t="str">
            <v>Winston</v>
          </cell>
          <cell r="D11216" t="str">
            <v>E</v>
          </cell>
          <cell r="E11216">
            <v>36054</v>
          </cell>
        </row>
        <row r="11217">
          <cell r="A11217">
            <v>989108532</v>
          </cell>
          <cell r="B11217" t="str">
            <v>Miller</v>
          </cell>
          <cell r="C11217" t="str">
            <v>Winston</v>
          </cell>
          <cell r="D11217" t="str">
            <v>E</v>
          </cell>
          <cell r="E11217">
            <v>36054</v>
          </cell>
        </row>
        <row r="11218">
          <cell r="A11218">
            <v>989281186</v>
          </cell>
          <cell r="B11218" t="str">
            <v>Hanson</v>
          </cell>
          <cell r="C11218" t="str">
            <v>Karen</v>
          </cell>
          <cell r="D11218" t="str">
            <v>N</v>
          </cell>
          <cell r="E11218">
            <v>36708</v>
          </cell>
        </row>
        <row r="11219">
          <cell r="A11219">
            <v>989305545</v>
          </cell>
          <cell r="B11219" t="str">
            <v>Mroczek</v>
          </cell>
          <cell r="C11219" t="str">
            <v>Matthew</v>
          </cell>
          <cell r="D11219" t="str">
            <v>E</v>
          </cell>
          <cell r="E11219">
            <v>39067</v>
          </cell>
        </row>
        <row r="11220">
          <cell r="A11220">
            <v>989305545</v>
          </cell>
          <cell r="B11220" t="str">
            <v>Mroczek</v>
          </cell>
          <cell r="C11220" t="str">
            <v>Matthew</v>
          </cell>
          <cell r="D11220" t="str">
            <v>E</v>
          </cell>
          <cell r="E11220">
            <v>39067</v>
          </cell>
        </row>
        <row r="11221">
          <cell r="A11221">
            <v>989305545</v>
          </cell>
          <cell r="B11221" t="str">
            <v>Mroczek</v>
          </cell>
          <cell r="C11221" t="str">
            <v>Matthew</v>
          </cell>
          <cell r="D11221" t="str">
            <v>E</v>
          </cell>
          <cell r="E11221">
            <v>39067</v>
          </cell>
        </row>
        <row r="11222">
          <cell r="A11222">
            <v>989310123</v>
          </cell>
          <cell r="B11222" t="str">
            <v>Cravens</v>
          </cell>
          <cell r="C11222" t="str">
            <v>Logan</v>
          </cell>
          <cell r="D11222" t="str">
            <v>C</v>
          </cell>
          <cell r="E11222">
            <v>38976</v>
          </cell>
        </row>
        <row r="11223">
          <cell r="A11223">
            <v>989310123</v>
          </cell>
          <cell r="B11223" t="str">
            <v>Cravens</v>
          </cell>
          <cell r="C11223" t="str">
            <v>Logan</v>
          </cell>
          <cell r="D11223" t="str">
            <v>C</v>
          </cell>
          <cell r="E11223">
            <v>38976</v>
          </cell>
        </row>
        <row r="11224">
          <cell r="A11224">
            <v>989310123</v>
          </cell>
          <cell r="B11224" t="str">
            <v>Cravens</v>
          </cell>
          <cell r="C11224" t="str">
            <v>Logan</v>
          </cell>
          <cell r="D11224" t="str">
            <v>C</v>
          </cell>
          <cell r="E11224">
            <v>38976</v>
          </cell>
        </row>
        <row r="11225">
          <cell r="A11225">
            <v>989354195</v>
          </cell>
          <cell r="B11225" t="str">
            <v>Roy</v>
          </cell>
          <cell r="C11225" t="str">
            <v>Donna</v>
          </cell>
          <cell r="D11225" t="str">
            <v>E</v>
          </cell>
          <cell r="E11225">
            <v>39157</v>
          </cell>
        </row>
        <row r="11226">
          <cell r="A11226">
            <v>989354195</v>
          </cell>
          <cell r="B11226" t="str">
            <v>Roy</v>
          </cell>
          <cell r="C11226" t="str">
            <v>Donna</v>
          </cell>
          <cell r="D11226" t="str">
            <v>E</v>
          </cell>
          <cell r="E11226">
            <v>39157</v>
          </cell>
        </row>
        <row r="11227">
          <cell r="A11227">
            <v>989354195</v>
          </cell>
          <cell r="B11227" t="str">
            <v>Roy</v>
          </cell>
          <cell r="C11227" t="str">
            <v>Donna</v>
          </cell>
          <cell r="D11227" t="str">
            <v>E</v>
          </cell>
          <cell r="E11227">
            <v>39157</v>
          </cell>
        </row>
        <row r="11228">
          <cell r="A11228">
            <v>989354195</v>
          </cell>
          <cell r="B11228" t="str">
            <v>Roy</v>
          </cell>
          <cell r="C11228" t="str">
            <v>Donna</v>
          </cell>
          <cell r="D11228" t="str">
            <v>E</v>
          </cell>
          <cell r="E11228">
            <v>39157</v>
          </cell>
        </row>
        <row r="11229">
          <cell r="A11229">
            <v>989354195</v>
          </cell>
          <cell r="B11229" t="str">
            <v>Roy</v>
          </cell>
          <cell r="C11229" t="str">
            <v>Donna</v>
          </cell>
          <cell r="D11229" t="str">
            <v>E</v>
          </cell>
          <cell r="E11229">
            <v>39157</v>
          </cell>
        </row>
        <row r="11230">
          <cell r="A11230">
            <v>989354195</v>
          </cell>
          <cell r="B11230" t="str">
            <v>Roy</v>
          </cell>
          <cell r="C11230" t="str">
            <v>Donna</v>
          </cell>
          <cell r="D11230" t="str">
            <v>E</v>
          </cell>
          <cell r="E11230">
            <v>39157</v>
          </cell>
        </row>
        <row r="11231">
          <cell r="A11231">
            <v>989370808</v>
          </cell>
          <cell r="B11231" t="str">
            <v>Jordan</v>
          </cell>
          <cell r="C11231" t="str">
            <v>Davida</v>
          </cell>
          <cell r="D11231" t="str">
            <v>E</v>
          </cell>
          <cell r="E11231">
            <v>39157</v>
          </cell>
        </row>
        <row r="11232">
          <cell r="A11232">
            <v>989370808</v>
          </cell>
          <cell r="B11232" t="str">
            <v>Jordan</v>
          </cell>
          <cell r="C11232" t="str">
            <v>Davida</v>
          </cell>
          <cell r="D11232" t="str">
            <v>E</v>
          </cell>
          <cell r="E11232">
            <v>39157</v>
          </cell>
        </row>
        <row r="11233">
          <cell r="A11233">
            <v>989370808</v>
          </cell>
          <cell r="B11233" t="str">
            <v>Jordan</v>
          </cell>
          <cell r="C11233" t="str">
            <v>Davida</v>
          </cell>
          <cell r="D11233" t="str">
            <v>E</v>
          </cell>
          <cell r="E11233">
            <v>39157</v>
          </cell>
        </row>
        <row r="11234">
          <cell r="A11234">
            <v>989370808</v>
          </cell>
          <cell r="B11234" t="str">
            <v>Jordan</v>
          </cell>
          <cell r="C11234" t="str">
            <v>Davida</v>
          </cell>
          <cell r="D11234" t="str">
            <v>E</v>
          </cell>
          <cell r="E11234">
            <v>39157</v>
          </cell>
        </row>
        <row r="11235">
          <cell r="A11235">
            <v>989370808</v>
          </cell>
          <cell r="B11235" t="str">
            <v>Jordan</v>
          </cell>
          <cell r="C11235" t="str">
            <v>Davida</v>
          </cell>
          <cell r="D11235" t="str">
            <v>E</v>
          </cell>
          <cell r="E11235">
            <v>39157</v>
          </cell>
        </row>
        <row r="11236">
          <cell r="A11236">
            <v>989370808</v>
          </cell>
          <cell r="B11236" t="str">
            <v>Jordan</v>
          </cell>
          <cell r="C11236" t="str">
            <v>Davida</v>
          </cell>
          <cell r="D11236" t="str">
            <v>E</v>
          </cell>
          <cell r="E11236">
            <v>39157</v>
          </cell>
        </row>
        <row r="11237">
          <cell r="A11237">
            <v>989370808</v>
          </cell>
          <cell r="B11237" t="str">
            <v>Jordan</v>
          </cell>
          <cell r="C11237" t="str">
            <v>Davida</v>
          </cell>
          <cell r="D11237" t="str">
            <v>E</v>
          </cell>
          <cell r="E11237">
            <v>39157</v>
          </cell>
        </row>
        <row r="11238">
          <cell r="A11238">
            <v>989370808</v>
          </cell>
          <cell r="B11238" t="str">
            <v>Jordan</v>
          </cell>
          <cell r="C11238" t="str">
            <v>Davida</v>
          </cell>
          <cell r="D11238" t="str">
            <v>E</v>
          </cell>
          <cell r="E11238">
            <v>39157</v>
          </cell>
        </row>
        <row r="11239">
          <cell r="A11239">
            <v>989403057</v>
          </cell>
          <cell r="B11239" t="str">
            <v>Barker</v>
          </cell>
          <cell r="C11239" t="str">
            <v>Rodney</v>
          </cell>
          <cell r="D11239" t="str">
            <v>E</v>
          </cell>
          <cell r="E11239">
            <v>37971</v>
          </cell>
        </row>
        <row r="11240">
          <cell r="A11240">
            <v>989403057</v>
          </cell>
          <cell r="B11240" t="str">
            <v>Barker</v>
          </cell>
          <cell r="C11240" t="str">
            <v>Rodney</v>
          </cell>
          <cell r="D11240" t="str">
            <v>E</v>
          </cell>
          <cell r="E11240">
            <v>37971</v>
          </cell>
        </row>
        <row r="11241">
          <cell r="A11241">
            <v>989403057</v>
          </cell>
          <cell r="B11241" t="str">
            <v>Barker</v>
          </cell>
          <cell r="C11241" t="str">
            <v>Rodney</v>
          </cell>
          <cell r="D11241" t="str">
            <v>E</v>
          </cell>
          <cell r="E11241">
            <v>37971</v>
          </cell>
        </row>
        <row r="11242">
          <cell r="A11242">
            <v>989454198</v>
          </cell>
          <cell r="B11242" t="str">
            <v>Crawford Jackson</v>
          </cell>
          <cell r="C11242" t="str">
            <v>Shelley</v>
          </cell>
          <cell r="D11242" t="str">
            <v>H</v>
          </cell>
          <cell r="E11242">
            <v>37991</v>
          </cell>
        </row>
        <row r="11243">
          <cell r="A11243">
            <v>989454198</v>
          </cell>
          <cell r="B11243" t="str">
            <v>Crawford Jackson</v>
          </cell>
          <cell r="C11243" t="str">
            <v>Shelley</v>
          </cell>
          <cell r="D11243" t="str">
            <v>H</v>
          </cell>
          <cell r="E11243">
            <v>37991</v>
          </cell>
        </row>
        <row r="11244">
          <cell r="A11244">
            <v>989454198</v>
          </cell>
          <cell r="B11244" t="str">
            <v>Crawford Jackson</v>
          </cell>
          <cell r="C11244" t="str">
            <v>Shelley</v>
          </cell>
          <cell r="D11244" t="str">
            <v>H</v>
          </cell>
          <cell r="E11244">
            <v>37991</v>
          </cell>
        </row>
        <row r="11245">
          <cell r="A11245">
            <v>989454198</v>
          </cell>
          <cell r="B11245" t="str">
            <v>Crawford Jackson</v>
          </cell>
          <cell r="C11245" t="str">
            <v>Shelley</v>
          </cell>
          <cell r="D11245" t="str">
            <v>H</v>
          </cell>
          <cell r="E11245">
            <v>37991</v>
          </cell>
        </row>
        <row r="11246">
          <cell r="A11246">
            <v>989454198</v>
          </cell>
          <cell r="B11246" t="str">
            <v>Crawford Jackson</v>
          </cell>
          <cell r="C11246" t="str">
            <v>Shelley</v>
          </cell>
          <cell r="D11246" t="str">
            <v>H</v>
          </cell>
          <cell r="E11246">
            <v>37991</v>
          </cell>
        </row>
        <row r="11247">
          <cell r="A11247">
            <v>989454198</v>
          </cell>
          <cell r="B11247" t="str">
            <v>Crawford Jackson</v>
          </cell>
          <cell r="C11247" t="str">
            <v>Shelley</v>
          </cell>
          <cell r="D11247" t="str">
            <v>H</v>
          </cell>
          <cell r="E11247">
            <v>37991</v>
          </cell>
        </row>
        <row r="11248">
          <cell r="A11248">
            <v>989454198</v>
          </cell>
          <cell r="B11248" t="str">
            <v>Crawford Jackson</v>
          </cell>
          <cell r="C11248" t="str">
            <v>Shelley</v>
          </cell>
          <cell r="D11248" t="str">
            <v>H</v>
          </cell>
          <cell r="E11248">
            <v>37991</v>
          </cell>
        </row>
        <row r="11249">
          <cell r="A11249">
            <v>989454198</v>
          </cell>
          <cell r="B11249" t="str">
            <v>Crawford Jackson</v>
          </cell>
          <cell r="C11249" t="str">
            <v>Shelley</v>
          </cell>
          <cell r="D11249" t="str">
            <v>H</v>
          </cell>
          <cell r="E11249">
            <v>37991</v>
          </cell>
        </row>
        <row r="11250">
          <cell r="A11250">
            <v>989537261</v>
          </cell>
          <cell r="B11250" t="str">
            <v>Bert</v>
          </cell>
          <cell r="C11250" t="str">
            <v>Susan</v>
          </cell>
          <cell r="D11250" t="str">
            <v>D</v>
          </cell>
          <cell r="E11250">
            <v>37880</v>
          </cell>
        </row>
        <row r="11251">
          <cell r="A11251">
            <v>989537261</v>
          </cell>
          <cell r="B11251" t="str">
            <v>Bert</v>
          </cell>
          <cell r="C11251" t="str">
            <v>Susan</v>
          </cell>
          <cell r="D11251" t="str">
            <v>D</v>
          </cell>
          <cell r="E11251">
            <v>37880</v>
          </cell>
        </row>
        <row r="11252">
          <cell r="A11252">
            <v>989537261</v>
          </cell>
          <cell r="B11252" t="str">
            <v>Bert</v>
          </cell>
          <cell r="C11252" t="str">
            <v>Susan</v>
          </cell>
          <cell r="D11252" t="str">
            <v>D</v>
          </cell>
          <cell r="E11252">
            <v>37880</v>
          </cell>
        </row>
        <row r="11253">
          <cell r="A11253">
            <v>989537261</v>
          </cell>
          <cell r="B11253" t="str">
            <v>Bert</v>
          </cell>
          <cell r="C11253" t="str">
            <v>Susan</v>
          </cell>
          <cell r="D11253" t="str">
            <v>D</v>
          </cell>
          <cell r="E11253">
            <v>37880</v>
          </cell>
        </row>
        <row r="11254">
          <cell r="A11254">
            <v>989587400</v>
          </cell>
          <cell r="B11254" t="str">
            <v>Griffin</v>
          </cell>
          <cell r="C11254" t="str">
            <v>Barbara</v>
          </cell>
          <cell r="D11254" t="str">
            <v>N</v>
          </cell>
          <cell r="E11254">
            <v>39279</v>
          </cell>
        </row>
        <row r="11255">
          <cell r="A11255">
            <v>989587400</v>
          </cell>
          <cell r="B11255" t="str">
            <v>Griffin</v>
          </cell>
          <cell r="C11255" t="str">
            <v>Barbara</v>
          </cell>
          <cell r="D11255" t="str">
            <v>N</v>
          </cell>
          <cell r="E11255">
            <v>39279</v>
          </cell>
        </row>
        <row r="11256">
          <cell r="A11256">
            <v>989593410</v>
          </cell>
          <cell r="B11256" t="str">
            <v>Phelps</v>
          </cell>
          <cell r="C11256" t="str">
            <v>Peter</v>
          </cell>
          <cell r="D11256" t="str">
            <v>L</v>
          </cell>
          <cell r="E11256">
            <v>35505</v>
          </cell>
        </row>
        <row r="11257">
          <cell r="A11257">
            <v>989593410</v>
          </cell>
          <cell r="B11257" t="str">
            <v>Phelps</v>
          </cell>
          <cell r="C11257" t="str">
            <v>Peter</v>
          </cell>
          <cell r="D11257" t="str">
            <v>L</v>
          </cell>
          <cell r="E11257">
            <v>35505</v>
          </cell>
        </row>
        <row r="11258">
          <cell r="A11258">
            <v>989633292</v>
          </cell>
          <cell r="B11258" t="str">
            <v>Clark</v>
          </cell>
          <cell r="C11258" t="str">
            <v>Michael</v>
          </cell>
          <cell r="D11258" t="str">
            <v>B</v>
          </cell>
          <cell r="E11258">
            <v>38611</v>
          </cell>
        </row>
        <row r="11259">
          <cell r="A11259">
            <v>989633292</v>
          </cell>
          <cell r="B11259" t="str">
            <v>Clark</v>
          </cell>
          <cell r="C11259" t="str">
            <v>Michael</v>
          </cell>
          <cell r="D11259" t="str">
            <v>B</v>
          </cell>
          <cell r="E11259">
            <v>38611</v>
          </cell>
        </row>
        <row r="11260">
          <cell r="A11260">
            <v>989633292</v>
          </cell>
          <cell r="B11260" t="str">
            <v>Clark</v>
          </cell>
          <cell r="C11260" t="str">
            <v>Michael</v>
          </cell>
          <cell r="D11260" t="str">
            <v>B</v>
          </cell>
          <cell r="E11260">
            <v>38611</v>
          </cell>
        </row>
        <row r="11261">
          <cell r="A11261">
            <v>989633292</v>
          </cell>
          <cell r="B11261" t="str">
            <v>Clark</v>
          </cell>
          <cell r="C11261" t="str">
            <v>Michael</v>
          </cell>
          <cell r="D11261" t="str">
            <v>B</v>
          </cell>
          <cell r="E11261">
            <v>38611</v>
          </cell>
        </row>
        <row r="11262">
          <cell r="A11262">
            <v>989704828</v>
          </cell>
          <cell r="B11262" t="str">
            <v>Holmes</v>
          </cell>
          <cell r="C11262" t="str">
            <v>Richard</v>
          </cell>
          <cell r="D11262" t="str">
            <v>H</v>
          </cell>
          <cell r="E11262">
            <v>39157</v>
          </cell>
        </row>
        <row r="11263">
          <cell r="A11263">
            <v>989704828</v>
          </cell>
          <cell r="B11263" t="str">
            <v>Holmes</v>
          </cell>
          <cell r="C11263" t="str">
            <v>Richard</v>
          </cell>
          <cell r="D11263" t="str">
            <v>H</v>
          </cell>
          <cell r="E11263">
            <v>39157</v>
          </cell>
        </row>
        <row r="11264">
          <cell r="A11264">
            <v>989704828</v>
          </cell>
          <cell r="B11264" t="str">
            <v>Holmes</v>
          </cell>
          <cell r="C11264" t="str">
            <v>Richard</v>
          </cell>
          <cell r="D11264" t="str">
            <v>H</v>
          </cell>
          <cell r="E11264">
            <v>39157</v>
          </cell>
        </row>
        <row r="11265">
          <cell r="A11265">
            <v>989726308</v>
          </cell>
          <cell r="B11265" t="str">
            <v>Strawn</v>
          </cell>
          <cell r="C11265" t="str">
            <v>Clare</v>
          </cell>
          <cell r="D11265" t="str">
            <v>C</v>
          </cell>
          <cell r="E11265">
            <v>37150</v>
          </cell>
        </row>
        <row r="11266">
          <cell r="A11266">
            <v>989726308</v>
          </cell>
          <cell r="B11266" t="str">
            <v>Strawn</v>
          </cell>
          <cell r="C11266" t="str">
            <v>Clare</v>
          </cell>
          <cell r="D11266" t="str">
            <v>C</v>
          </cell>
          <cell r="E11266">
            <v>37150</v>
          </cell>
        </row>
        <row r="11267">
          <cell r="A11267">
            <v>989752255</v>
          </cell>
          <cell r="B11267" t="str">
            <v>McCue</v>
          </cell>
          <cell r="C11267" t="str">
            <v>Margaret</v>
          </cell>
          <cell r="D11267" t="str">
            <v>H</v>
          </cell>
          <cell r="E11267">
            <v>36419</v>
          </cell>
        </row>
        <row r="11268">
          <cell r="A11268">
            <v>989752255</v>
          </cell>
          <cell r="B11268" t="str">
            <v>McCue</v>
          </cell>
          <cell r="C11268" t="str">
            <v>Margaret</v>
          </cell>
          <cell r="D11268" t="str">
            <v>H</v>
          </cell>
          <cell r="E11268">
            <v>36419</v>
          </cell>
        </row>
        <row r="11269">
          <cell r="A11269">
            <v>989752255</v>
          </cell>
          <cell r="B11269" t="str">
            <v>McCue</v>
          </cell>
          <cell r="C11269" t="str">
            <v>Margaret</v>
          </cell>
          <cell r="D11269" t="str">
            <v>H</v>
          </cell>
          <cell r="E11269">
            <v>36419</v>
          </cell>
        </row>
        <row r="11270">
          <cell r="A11270">
            <v>989752255</v>
          </cell>
          <cell r="B11270" t="str">
            <v>McCue</v>
          </cell>
          <cell r="C11270" t="str">
            <v>Margaret</v>
          </cell>
          <cell r="D11270" t="str">
            <v>H</v>
          </cell>
          <cell r="E11270">
            <v>36419</v>
          </cell>
        </row>
        <row r="11271">
          <cell r="A11271">
            <v>989752255</v>
          </cell>
          <cell r="B11271" t="str">
            <v>McCue</v>
          </cell>
          <cell r="C11271" t="str">
            <v>Margaret</v>
          </cell>
          <cell r="D11271" t="str">
            <v>H</v>
          </cell>
          <cell r="E11271">
            <v>36419</v>
          </cell>
        </row>
        <row r="11272">
          <cell r="A11272">
            <v>989752255</v>
          </cell>
          <cell r="B11272" t="str">
            <v>McCue</v>
          </cell>
          <cell r="C11272" t="str">
            <v>Margaret</v>
          </cell>
          <cell r="D11272" t="str">
            <v>H</v>
          </cell>
          <cell r="E11272">
            <v>36419</v>
          </cell>
        </row>
        <row r="11273">
          <cell r="A11273">
            <v>989752255</v>
          </cell>
          <cell r="B11273" t="str">
            <v>McCue</v>
          </cell>
          <cell r="C11273" t="str">
            <v>Margaret</v>
          </cell>
        </row>
        <row r="11274">
          <cell r="A11274">
            <v>989752255</v>
          </cell>
          <cell r="B11274" t="str">
            <v>McCue</v>
          </cell>
          <cell r="C11274" t="str">
            <v>Margaret</v>
          </cell>
        </row>
        <row r="11275">
          <cell r="A11275">
            <v>989752255</v>
          </cell>
          <cell r="B11275" t="str">
            <v>McCue</v>
          </cell>
          <cell r="C11275" t="str">
            <v>Margaret</v>
          </cell>
        </row>
        <row r="11276">
          <cell r="A11276">
            <v>989802152</v>
          </cell>
          <cell r="B11276" t="str">
            <v>Brown</v>
          </cell>
          <cell r="C11276" t="str">
            <v>Deyna</v>
          </cell>
          <cell r="D11276" t="str">
            <v>N</v>
          </cell>
          <cell r="E11276">
            <v>39265</v>
          </cell>
        </row>
        <row r="11277">
          <cell r="A11277">
            <v>989892611</v>
          </cell>
          <cell r="B11277" t="str">
            <v>Zagarella-Chodosh</v>
          </cell>
          <cell r="C11277" t="str">
            <v>Angela</v>
          </cell>
          <cell r="D11277" t="str">
            <v>D</v>
          </cell>
          <cell r="E11277">
            <v>38611</v>
          </cell>
        </row>
        <row r="11278">
          <cell r="A11278">
            <v>989892611</v>
          </cell>
          <cell r="B11278" t="str">
            <v>Zagarella-Chodosh</v>
          </cell>
          <cell r="C11278" t="str">
            <v>Angela</v>
          </cell>
          <cell r="D11278" t="str">
            <v>D</v>
          </cell>
          <cell r="E11278">
            <v>38611</v>
          </cell>
        </row>
        <row r="11279">
          <cell r="A11279">
            <v>989892611</v>
          </cell>
          <cell r="B11279" t="str">
            <v>Zagarella-Chodosh</v>
          </cell>
          <cell r="C11279" t="str">
            <v>Angela</v>
          </cell>
          <cell r="D11279" t="str">
            <v>D</v>
          </cell>
          <cell r="E11279">
            <v>38611</v>
          </cell>
        </row>
        <row r="11280">
          <cell r="A11280">
            <v>989892611</v>
          </cell>
          <cell r="B11280" t="str">
            <v>Zagarella-Chodosh</v>
          </cell>
          <cell r="C11280" t="str">
            <v>Angela</v>
          </cell>
          <cell r="D11280" t="str">
            <v>D</v>
          </cell>
          <cell r="E11280">
            <v>38611</v>
          </cell>
        </row>
        <row r="11281">
          <cell r="A11281">
            <v>989892611</v>
          </cell>
          <cell r="B11281" t="str">
            <v>Zagarella-Chodosh</v>
          </cell>
          <cell r="C11281" t="str">
            <v>Angela</v>
          </cell>
          <cell r="D11281" t="str">
            <v>D</v>
          </cell>
          <cell r="E11281">
            <v>38611</v>
          </cell>
        </row>
        <row r="11282">
          <cell r="A11282">
            <v>989915191</v>
          </cell>
          <cell r="B11282" t="str">
            <v>Endicott</v>
          </cell>
          <cell r="C11282" t="str">
            <v>Melissa</v>
          </cell>
          <cell r="D11282" t="str">
            <v>N</v>
          </cell>
          <cell r="E11282">
            <v>36708</v>
          </cell>
        </row>
        <row r="11283">
          <cell r="A11283">
            <v>989997767</v>
          </cell>
          <cell r="B11283" t="str">
            <v>Beard</v>
          </cell>
          <cell r="C11283" t="str">
            <v>George</v>
          </cell>
          <cell r="D11283" t="str">
            <v>D</v>
          </cell>
          <cell r="E11283">
            <v>39083</v>
          </cell>
        </row>
        <row r="11284">
          <cell r="A11284">
            <v>989997767</v>
          </cell>
          <cell r="B11284" t="str">
            <v>Beard</v>
          </cell>
          <cell r="C11284" t="str">
            <v>George</v>
          </cell>
          <cell r="D11284" t="str">
            <v>D</v>
          </cell>
          <cell r="E11284">
            <v>39083</v>
          </cell>
        </row>
        <row r="11285">
          <cell r="A11285">
            <v>989997767</v>
          </cell>
          <cell r="B11285" t="str">
            <v>Beard</v>
          </cell>
          <cell r="C11285" t="str">
            <v>George</v>
          </cell>
          <cell r="D11285" t="str">
            <v>D</v>
          </cell>
          <cell r="E11285">
            <v>39083</v>
          </cell>
        </row>
        <row r="11286">
          <cell r="A11286">
            <v>989997767</v>
          </cell>
          <cell r="B11286" t="str">
            <v>Beard</v>
          </cell>
          <cell r="C11286" t="str">
            <v>George</v>
          </cell>
          <cell r="D11286" t="str">
            <v>D</v>
          </cell>
          <cell r="E11286">
            <v>39083</v>
          </cell>
        </row>
        <row r="11287">
          <cell r="A11287">
            <v>990007649</v>
          </cell>
          <cell r="B11287" t="str">
            <v>Le</v>
          </cell>
          <cell r="C11287" t="str">
            <v>Van</v>
          </cell>
          <cell r="D11287" t="str">
            <v>E</v>
          </cell>
          <cell r="E11287">
            <v>39157</v>
          </cell>
        </row>
        <row r="11288">
          <cell r="A11288">
            <v>990007649</v>
          </cell>
          <cell r="B11288" t="str">
            <v>Le</v>
          </cell>
          <cell r="C11288" t="str">
            <v>Van</v>
          </cell>
          <cell r="D11288" t="str">
            <v>E</v>
          </cell>
          <cell r="E11288">
            <v>39157</v>
          </cell>
        </row>
        <row r="11289">
          <cell r="A11289">
            <v>990007649</v>
          </cell>
          <cell r="B11289" t="str">
            <v>Le</v>
          </cell>
          <cell r="C11289" t="str">
            <v>Van</v>
          </cell>
          <cell r="D11289" t="str">
            <v>E</v>
          </cell>
          <cell r="E11289">
            <v>39157</v>
          </cell>
        </row>
        <row r="11290">
          <cell r="A11290">
            <v>990010319</v>
          </cell>
          <cell r="B11290" t="str">
            <v>Maser</v>
          </cell>
          <cell r="C11290" t="str">
            <v>Joseph</v>
          </cell>
          <cell r="D11290" t="str">
            <v>C</v>
          </cell>
          <cell r="E11290">
            <v>35140</v>
          </cell>
        </row>
        <row r="11291">
          <cell r="A11291">
            <v>990010319</v>
          </cell>
          <cell r="B11291" t="str">
            <v>Maser</v>
          </cell>
          <cell r="C11291" t="str">
            <v>Joseph</v>
          </cell>
          <cell r="D11291" t="str">
            <v>C</v>
          </cell>
          <cell r="E11291">
            <v>35140</v>
          </cell>
        </row>
        <row r="11292">
          <cell r="A11292">
            <v>990010319</v>
          </cell>
          <cell r="B11292" t="str">
            <v>Maser</v>
          </cell>
          <cell r="C11292" t="str">
            <v>Joseph</v>
          </cell>
          <cell r="D11292" t="str">
            <v>C</v>
          </cell>
          <cell r="E11292">
            <v>35140</v>
          </cell>
        </row>
        <row r="11293">
          <cell r="A11293">
            <v>990010319</v>
          </cell>
          <cell r="B11293" t="str">
            <v>Maser</v>
          </cell>
          <cell r="C11293" t="str">
            <v>Joseph</v>
          </cell>
          <cell r="D11293" t="str">
            <v>C</v>
          </cell>
          <cell r="E11293">
            <v>35140</v>
          </cell>
        </row>
        <row r="11294">
          <cell r="A11294">
            <v>990010319</v>
          </cell>
          <cell r="B11294" t="str">
            <v>Maser</v>
          </cell>
          <cell r="C11294" t="str">
            <v>Joseph</v>
          </cell>
          <cell r="D11294" t="str">
            <v>C</v>
          </cell>
          <cell r="E11294">
            <v>35140</v>
          </cell>
        </row>
        <row r="11295">
          <cell r="A11295">
            <v>990020503</v>
          </cell>
          <cell r="B11295" t="str">
            <v>Maidel</v>
          </cell>
          <cell r="C11295" t="str">
            <v>Barbara</v>
          </cell>
          <cell r="D11295" t="str">
            <v>N</v>
          </cell>
          <cell r="E11295">
            <v>36708</v>
          </cell>
        </row>
        <row r="11296">
          <cell r="A11296">
            <v>990020503</v>
          </cell>
          <cell r="B11296" t="str">
            <v>Maidel</v>
          </cell>
          <cell r="C11296" t="str">
            <v>Barbara</v>
          </cell>
          <cell r="D11296" t="str">
            <v>N</v>
          </cell>
          <cell r="E11296">
            <v>36708</v>
          </cell>
        </row>
        <row r="11297">
          <cell r="A11297">
            <v>990025811</v>
          </cell>
          <cell r="B11297" t="str">
            <v>Harmon</v>
          </cell>
          <cell r="C11297" t="str">
            <v>Robert</v>
          </cell>
          <cell r="D11297" t="str">
            <v>A</v>
          </cell>
          <cell r="E11297">
            <v>31594</v>
          </cell>
        </row>
        <row r="11298">
          <cell r="A11298">
            <v>990025811</v>
          </cell>
          <cell r="B11298" t="str">
            <v>Harmon</v>
          </cell>
          <cell r="C11298" t="str">
            <v>Robert</v>
          </cell>
          <cell r="D11298" t="str">
            <v>A</v>
          </cell>
          <cell r="E11298">
            <v>31594</v>
          </cell>
        </row>
        <row r="11299">
          <cell r="A11299">
            <v>990025811</v>
          </cell>
          <cell r="B11299" t="str">
            <v>Harmon</v>
          </cell>
          <cell r="C11299" t="str">
            <v>Robert</v>
          </cell>
          <cell r="D11299" t="str">
            <v>A</v>
          </cell>
          <cell r="E11299">
            <v>31594</v>
          </cell>
        </row>
        <row r="11300">
          <cell r="A11300">
            <v>990025811</v>
          </cell>
          <cell r="B11300" t="str">
            <v>Harmon</v>
          </cell>
          <cell r="C11300" t="str">
            <v>Robert</v>
          </cell>
          <cell r="D11300" t="str">
            <v>A</v>
          </cell>
          <cell r="E11300">
            <v>31594</v>
          </cell>
        </row>
        <row r="11301">
          <cell r="A11301">
            <v>990025811</v>
          </cell>
          <cell r="B11301" t="str">
            <v>Harmon</v>
          </cell>
          <cell r="C11301" t="str">
            <v>Robert</v>
          </cell>
          <cell r="D11301" t="str">
            <v>A</v>
          </cell>
          <cell r="E11301">
            <v>31594</v>
          </cell>
        </row>
        <row r="11302">
          <cell r="A11302">
            <v>990025811</v>
          </cell>
          <cell r="B11302" t="str">
            <v>Harmon</v>
          </cell>
          <cell r="C11302" t="str">
            <v>Robert</v>
          </cell>
          <cell r="D11302" t="str">
            <v>A</v>
          </cell>
          <cell r="E11302">
            <v>31594</v>
          </cell>
        </row>
        <row r="11303">
          <cell r="A11303">
            <v>990025811</v>
          </cell>
          <cell r="B11303" t="str">
            <v>Harmon</v>
          </cell>
          <cell r="C11303" t="str">
            <v>Robert</v>
          </cell>
          <cell r="D11303" t="str">
            <v>A</v>
          </cell>
          <cell r="E11303">
            <v>31594</v>
          </cell>
        </row>
        <row r="11304">
          <cell r="A11304">
            <v>990025811</v>
          </cell>
          <cell r="B11304" t="str">
            <v>Harmon</v>
          </cell>
          <cell r="C11304" t="str">
            <v>Robert</v>
          </cell>
          <cell r="D11304" t="str">
            <v>A</v>
          </cell>
          <cell r="E11304">
            <v>31594</v>
          </cell>
        </row>
        <row r="11305">
          <cell r="A11305">
            <v>990035959</v>
          </cell>
          <cell r="B11305" t="str">
            <v>Gillpatrick</v>
          </cell>
          <cell r="C11305" t="str">
            <v>Thomas</v>
          </cell>
          <cell r="D11305" t="str">
            <v>A</v>
          </cell>
          <cell r="E11305">
            <v>34958</v>
          </cell>
        </row>
        <row r="11306">
          <cell r="A11306">
            <v>990035959</v>
          </cell>
          <cell r="B11306" t="str">
            <v>Gillpatrick</v>
          </cell>
          <cell r="C11306" t="str">
            <v>Thomas</v>
          </cell>
          <cell r="D11306" t="str">
            <v>A</v>
          </cell>
          <cell r="E11306">
            <v>34958</v>
          </cell>
        </row>
        <row r="11307">
          <cell r="A11307">
            <v>990035959</v>
          </cell>
          <cell r="B11307" t="str">
            <v>Gillpatrick</v>
          </cell>
          <cell r="C11307" t="str">
            <v>Thomas</v>
          </cell>
          <cell r="D11307" t="str">
            <v>A</v>
          </cell>
          <cell r="E11307">
            <v>34958</v>
          </cell>
        </row>
        <row r="11308">
          <cell r="A11308">
            <v>990035959</v>
          </cell>
          <cell r="B11308" t="str">
            <v>Gillpatrick</v>
          </cell>
          <cell r="C11308" t="str">
            <v>Thomas</v>
          </cell>
          <cell r="D11308" t="str">
            <v>A</v>
          </cell>
          <cell r="E11308">
            <v>34958</v>
          </cell>
        </row>
        <row r="11309">
          <cell r="A11309">
            <v>990035959</v>
          </cell>
          <cell r="B11309" t="str">
            <v>Gillpatrick</v>
          </cell>
          <cell r="C11309" t="str">
            <v>Thomas</v>
          </cell>
          <cell r="D11309" t="str">
            <v>A</v>
          </cell>
          <cell r="E11309">
            <v>34958</v>
          </cell>
        </row>
        <row r="11310">
          <cell r="A11310">
            <v>990035959</v>
          </cell>
          <cell r="B11310" t="str">
            <v>Gillpatrick</v>
          </cell>
          <cell r="C11310" t="str">
            <v>Thomas</v>
          </cell>
          <cell r="D11310" t="str">
            <v>A</v>
          </cell>
          <cell r="E11310">
            <v>34958</v>
          </cell>
        </row>
        <row r="11311">
          <cell r="A11311">
            <v>990035959</v>
          </cell>
          <cell r="B11311" t="str">
            <v>Gillpatrick</v>
          </cell>
          <cell r="C11311" t="str">
            <v>Thomas</v>
          </cell>
          <cell r="D11311" t="str">
            <v>A</v>
          </cell>
          <cell r="E11311">
            <v>34958</v>
          </cell>
        </row>
        <row r="11312">
          <cell r="A11312">
            <v>990035959</v>
          </cell>
          <cell r="B11312" t="str">
            <v>Gillpatrick</v>
          </cell>
          <cell r="C11312" t="str">
            <v>Thomas</v>
          </cell>
          <cell r="D11312" t="str">
            <v>A</v>
          </cell>
          <cell r="E11312">
            <v>34958</v>
          </cell>
        </row>
        <row r="11313">
          <cell r="A11313">
            <v>990035959</v>
          </cell>
          <cell r="B11313" t="str">
            <v>Gillpatrick</v>
          </cell>
          <cell r="C11313" t="str">
            <v>Thomas</v>
          </cell>
          <cell r="D11313" t="str">
            <v>A</v>
          </cell>
          <cell r="E11313">
            <v>34958</v>
          </cell>
        </row>
        <row r="11314">
          <cell r="A11314">
            <v>990035959</v>
          </cell>
          <cell r="B11314" t="str">
            <v>Gillpatrick</v>
          </cell>
          <cell r="C11314" t="str">
            <v>Thomas</v>
          </cell>
          <cell r="D11314" t="str">
            <v>A</v>
          </cell>
          <cell r="E11314">
            <v>34958</v>
          </cell>
        </row>
        <row r="11315">
          <cell r="A11315">
            <v>990043593</v>
          </cell>
          <cell r="B11315" t="str">
            <v>O'Brien</v>
          </cell>
          <cell r="C11315" t="str">
            <v>Caroleen</v>
          </cell>
          <cell r="D11315" t="str">
            <v>B</v>
          </cell>
          <cell r="E11315">
            <v>34228</v>
          </cell>
        </row>
        <row r="11316">
          <cell r="A11316">
            <v>990043593</v>
          </cell>
          <cell r="B11316" t="str">
            <v>O'Brien</v>
          </cell>
          <cell r="C11316" t="str">
            <v>Caroleen</v>
          </cell>
          <cell r="D11316" t="str">
            <v>B</v>
          </cell>
          <cell r="E11316">
            <v>34228</v>
          </cell>
        </row>
        <row r="11317">
          <cell r="A11317">
            <v>990043593</v>
          </cell>
          <cell r="B11317" t="str">
            <v>O'Brien</v>
          </cell>
          <cell r="C11317" t="str">
            <v>Caroleen</v>
          </cell>
          <cell r="D11317" t="str">
            <v>B</v>
          </cell>
          <cell r="E11317">
            <v>34228</v>
          </cell>
        </row>
        <row r="11318">
          <cell r="A11318">
            <v>990043593</v>
          </cell>
          <cell r="B11318" t="str">
            <v>O'Brien</v>
          </cell>
          <cell r="C11318" t="str">
            <v>Caroleen</v>
          </cell>
          <cell r="D11318" t="str">
            <v>B</v>
          </cell>
          <cell r="E11318">
            <v>34228</v>
          </cell>
        </row>
        <row r="11319">
          <cell r="A11319">
            <v>990043593</v>
          </cell>
          <cell r="B11319" t="str">
            <v>O'Brien</v>
          </cell>
          <cell r="C11319" t="str">
            <v>Caroleen</v>
          </cell>
          <cell r="D11319" t="str">
            <v>B</v>
          </cell>
          <cell r="E11319">
            <v>34228</v>
          </cell>
        </row>
        <row r="11320">
          <cell r="A11320">
            <v>990047762</v>
          </cell>
          <cell r="B11320" t="str">
            <v>Mueller</v>
          </cell>
          <cell r="C11320" t="str">
            <v>Wendelin</v>
          </cell>
          <cell r="D11320" t="str">
            <v>A</v>
          </cell>
          <cell r="E11320">
            <v>29480</v>
          </cell>
        </row>
        <row r="11321">
          <cell r="A11321">
            <v>990047762</v>
          </cell>
          <cell r="B11321" t="str">
            <v>Mueller</v>
          </cell>
          <cell r="C11321" t="str">
            <v>Wendelin</v>
          </cell>
          <cell r="D11321" t="str">
            <v>A</v>
          </cell>
          <cell r="E11321">
            <v>29480</v>
          </cell>
        </row>
        <row r="11322">
          <cell r="A11322">
            <v>990047762</v>
          </cell>
          <cell r="B11322" t="str">
            <v>Mueller</v>
          </cell>
          <cell r="C11322" t="str">
            <v>Wendelin</v>
          </cell>
          <cell r="D11322" t="str">
            <v>A</v>
          </cell>
          <cell r="E11322">
            <v>29480</v>
          </cell>
        </row>
        <row r="11323">
          <cell r="A11323">
            <v>990047762</v>
          </cell>
          <cell r="B11323" t="str">
            <v>Mueller</v>
          </cell>
          <cell r="C11323" t="str">
            <v>Wendelin</v>
          </cell>
          <cell r="D11323" t="str">
            <v>A</v>
          </cell>
          <cell r="E11323">
            <v>29480</v>
          </cell>
        </row>
        <row r="11324">
          <cell r="A11324">
            <v>990047762</v>
          </cell>
          <cell r="B11324" t="str">
            <v>Mueller</v>
          </cell>
          <cell r="C11324" t="str">
            <v>Wendelin</v>
          </cell>
          <cell r="D11324" t="str">
            <v>A</v>
          </cell>
          <cell r="E11324">
            <v>29480</v>
          </cell>
        </row>
        <row r="11325">
          <cell r="A11325">
            <v>990050539</v>
          </cell>
          <cell r="B11325" t="str">
            <v>Draheim</v>
          </cell>
          <cell r="C11325" t="str">
            <v>Robyn</v>
          </cell>
          <cell r="D11325" t="str">
            <v>L</v>
          </cell>
          <cell r="E11325">
            <v>38324</v>
          </cell>
        </row>
        <row r="11326">
          <cell r="A11326">
            <v>990050539</v>
          </cell>
          <cell r="B11326" t="str">
            <v>Draheim</v>
          </cell>
          <cell r="C11326" t="str">
            <v>Robyn</v>
          </cell>
          <cell r="D11326" t="str">
            <v>L</v>
          </cell>
          <cell r="E11326">
            <v>38324</v>
          </cell>
        </row>
        <row r="11327">
          <cell r="A11327">
            <v>990050539</v>
          </cell>
          <cell r="B11327" t="str">
            <v>Draheim</v>
          </cell>
          <cell r="C11327" t="str">
            <v>Robyn</v>
          </cell>
          <cell r="D11327" t="str">
            <v>L</v>
          </cell>
          <cell r="E11327">
            <v>38324</v>
          </cell>
        </row>
        <row r="11328">
          <cell r="A11328">
            <v>990050539</v>
          </cell>
          <cell r="B11328" t="str">
            <v>Draheim</v>
          </cell>
          <cell r="C11328" t="str">
            <v>Robyn</v>
          </cell>
          <cell r="D11328" t="str">
            <v>L</v>
          </cell>
          <cell r="E11328">
            <v>38324</v>
          </cell>
        </row>
        <row r="11329">
          <cell r="A11329">
            <v>990050539</v>
          </cell>
          <cell r="B11329" t="str">
            <v>Draheim</v>
          </cell>
          <cell r="C11329" t="str">
            <v>Robyn</v>
          </cell>
          <cell r="D11329" t="str">
            <v>L</v>
          </cell>
          <cell r="E11329">
            <v>38324</v>
          </cell>
        </row>
        <row r="11330">
          <cell r="A11330">
            <v>990051643</v>
          </cell>
          <cell r="B11330" t="str">
            <v>Antoy</v>
          </cell>
          <cell r="C11330" t="str">
            <v>Sergio</v>
          </cell>
          <cell r="D11330" t="str">
            <v>A</v>
          </cell>
          <cell r="E11330">
            <v>36054</v>
          </cell>
        </row>
        <row r="11331">
          <cell r="A11331">
            <v>990051643</v>
          </cell>
          <cell r="B11331" t="str">
            <v>Antoy</v>
          </cell>
          <cell r="C11331" t="str">
            <v>Sergio</v>
          </cell>
          <cell r="D11331" t="str">
            <v>A</v>
          </cell>
          <cell r="E11331">
            <v>36054</v>
          </cell>
        </row>
        <row r="11332">
          <cell r="A11332">
            <v>990051643</v>
          </cell>
          <cell r="B11332" t="str">
            <v>Antoy</v>
          </cell>
          <cell r="C11332" t="str">
            <v>Sergio</v>
          </cell>
          <cell r="D11332" t="str">
            <v>A</v>
          </cell>
          <cell r="E11332">
            <v>36054</v>
          </cell>
        </row>
        <row r="11333">
          <cell r="A11333">
            <v>990051643</v>
          </cell>
          <cell r="B11333" t="str">
            <v>Antoy</v>
          </cell>
          <cell r="C11333" t="str">
            <v>Sergio</v>
          </cell>
          <cell r="D11333" t="str">
            <v>A</v>
          </cell>
          <cell r="E11333">
            <v>36054</v>
          </cell>
        </row>
        <row r="11334">
          <cell r="A11334">
            <v>990058435</v>
          </cell>
          <cell r="B11334" t="str">
            <v>Tuor</v>
          </cell>
          <cell r="C11334" t="str">
            <v>Leah</v>
          </cell>
          <cell r="D11334" t="str">
            <v>N</v>
          </cell>
          <cell r="E11334">
            <v>39326</v>
          </cell>
        </row>
        <row r="11335">
          <cell r="A11335">
            <v>990059089</v>
          </cell>
          <cell r="B11335" t="str">
            <v>Herman</v>
          </cell>
          <cell r="C11335" t="str">
            <v>Anne</v>
          </cell>
          <cell r="D11335" t="str">
            <v>N</v>
          </cell>
          <cell r="E11335">
            <v>37361</v>
          </cell>
        </row>
        <row r="11336">
          <cell r="A11336">
            <v>990060152</v>
          </cell>
          <cell r="B11336" t="str">
            <v>Damon</v>
          </cell>
          <cell r="C11336" t="str">
            <v>Lara</v>
          </cell>
          <cell r="D11336" t="str">
            <v>N</v>
          </cell>
          <cell r="E11336">
            <v>39123</v>
          </cell>
        </row>
        <row r="11337">
          <cell r="A11337">
            <v>990060152</v>
          </cell>
          <cell r="B11337" t="str">
            <v>Damon</v>
          </cell>
          <cell r="C11337" t="str">
            <v>Lara</v>
          </cell>
          <cell r="D11337" t="str">
            <v>N</v>
          </cell>
          <cell r="E11337">
            <v>39123</v>
          </cell>
        </row>
        <row r="11338">
          <cell r="A11338">
            <v>990060152</v>
          </cell>
          <cell r="B11338" t="str">
            <v>Damon</v>
          </cell>
          <cell r="C11338" t="str">
            <v>Lara</v>
          </cell>
          <cell r="D11338" t="str">
            <v>N</v>
          </cell>
          <cell r="E11338">
            <v>39123</v>
          </cell>
        </row>
        <row r="11339">
          <cell r="A11339">
            <v>990060152</v>
          </cell>
          <cell r="B11339" t="str">
            <v>Damon</v>
          </cell>
          <cell r="C11339" t="str">
            <v>Lara</v>
          </cell>
          <cell r="D11339" t="str">
            <v>N</v>
          </cell>
          <cell r="E11339">
            <v>39123</v>
          </cell>
        </row>
        <row r="11340">
          <cell r="A11340">
            <v>990060307</v>
          </cell>
          <cell r="B11340" t="str">
            <v>Kreitner</v>
          </cell>
          <cell r="C11340" t="str">
            <v>Philip</v>
          </cell>
          <cell r="D11340" t="str">
            <v>B</v>
          </cell>
          <cell r="E11340">
            <v>39341</v>
          </cell>
        </row>
        <row r="11341">
          <cell r="A11341">
            <v>990060307</v>
          </cell>
          <cell r="B11341" t="str">
            <v>Kreitner</v>
          </cell>
          <cell r="C11341" t="str">
            <v>Philip</v>
          </cell>
          <cell r="D11341" t="str">
            <v>B</v>
          </cell>
          <cell r="E11341">
            <v>39341</v>
          </cell>
        </row>
        <row r="11342">
          <cell r="A11342">
            <v>990061549</v>
          </cell>
          <cell r="B11342" t="str">
            <v>Kramer</v>
          </cell>
          <cell r="C11342" t="str">
            <v>Darcy</v>
          </cell>
          <cell r="D11342" t="str">
            <v>N</v>
          </cell>
          <cell r="E11342">
            <v>39391</v>
          </cell>
        </row>
        <row r="11343">
          <cell r="A11343">
            <v>990067564</v>
          </cell>
          <cell r="B11343" t="str">
            <v>Gomez</v>
          </cell>
          <cell r="C11343" t="str">
            <v>Cynthia</v>
          </cell>
          <cell r="D11343" t="str">
            <v>E</v>
          </cell>
          <cell r="E11343">
            <v>39067</v>
          </cell>
        </row>
        <row r="11344">
          <cell r="A11344">
            <v>990067564</v>
          </cell>
          <cell r="B11344" t="str">
            <v>Gomez</v>
          </cell>
          <cell r="C11344" t="str">
            <v>Cynthia</v>
          </cell>
          <cell r="D11344" t="str">
            <v>E</v>
          </cell>
          <cell r="E11344">
            <v>39067</v>
          </cell>
        </row>
        <row r="11345">
          <cell r="A11345">
            <v>990067564</v>
          </cell>
          <cell r="B11345" t="str">
            <v>Gomez</v>
          </cell>
          <cell r="C11345" t="str">
            <v>Cynthia</v>
          </cell>
          <cell r="D11345" t="str">
            <v>E</v>
          </cell>
          <cell r="E11345">
            <v>39067</v>
          </cell>
        </row>
        <row r="11346">
          <cell r="A11346">
            <v>990067564</v>
          </cell>
          <cell r="B11346" t="str">
            <v>Gomez</v>
          </cell>
          <cell r="C11346" t="str">
            <v>Cynthia</v>
          </cell>
          <cell r="D11346" t="str">
            <v>E</v>
          </cell>
          <cell r="E11346">
            <v>39067</v>
          </cell>
        </row>
        <row r="11347">
          <cell r="A11347">
            <v>990067564</v>
          </cell>
          <cell r="B11347" t="str">
            <v>Gomez</v>
          </cell>
          <cell r="C11347" t="str">
            <v>Cynthia</v>
          </cell>
          <cell r="D11347" t="str">
            <v>E</v>
          </cell>
          <cell r="E11347">
            <v>39067</v>
          </cell>
        </row>
        <row r="11348">
          <cell r="A11348">
            <v>990067564</v>
          </cell>
          <cell r="B11348" t="str">
            <v>Gomez</v>
          </cell>
          <cell r="C11348" t="str">
            <v>Cynthia</v>
          </cell>
          <cell r="D11348" t="str">
            <v>E</v>
          </cell>
          <cell r="E11348">
            <v>39067</v>
          </cell>
        </row>
        <row r="11349">
          <cell r="A11349">
            <v>990067872</v>
          </cell>
          <cell r="B11349" t="str">
            <v>Absher</v>
          </cell>
          <cell r="C11349" t="str">
            <v>Linda</v>
          </cell>
          <cell r="D11349" t="str">
            <v>C</v>
          </cell>
          <cell r="E11349">
            <v>37522</v>
          </cell>
        </row>
        <row r="11350">
          <cell r="A11350">
            <v>990067872</v>
          </cell>
          <cell r="B11350" t="str">
            <v>Absher</v>
          </cell>
          <cell r="C11350" t="str">
            <v>Linda</v>
          </cell>
          <cell r="D11350" t="str">
            <v>C</v>
          </cell>
          <cell r="E11350">
            <v>37522</v>
          </cell>
        </row>
        <row r="11351">
          <cell r="A11351">
            <v>990067872</v>
          </cell>
          <cell r="B11351" t="str">
            <v>Absher</v>
          </cell>
          <cell r="C11351" t="str">
            <v>Linda</v>
          </cell>
          <cell r="D11351" t="str">
            <v>C</v>
          </cell>
          <cell r="E11351">
            <v>37522</v>
          </cell>
        </row>
        <row r="11352">
          <cell r="A11352">
            <v>990067872</v>
          </cell>
          <cell r="B11352" t="str">
            <v>Absher</v>
          </cell>
          <cell r="C11352" t="str">
            <v>Linda</v>
          </cell>
          <cell r="D11352" t="str">
            <v>C</v>
          </cell>
          <cell r="E11352">
            <v>37522</v>
          </cell>
        </row>
        <row r="11353">
          <cell r="A11353">
            <v>990067872</v>
          </cell>
          <cell r="B11353" t="str">
            <v>Absher</v>
          </cell>
          <cell r="C11353" t="str">
            <v>Linda</v>
          </cell>
          <cell r="D11353" t="str">
            <v>C</v>
          </cell>
          <cell r="E11353">
            <v>37522</v>
          </cell>
        </row>
        <row r="11354">
          <cell r="A11354">
            <v>990067872</v>
          </cell>
          <cell r="B11354" t="str">
            <v>Absher</v>
          </cell>
          <cell r="C11354" t="str">
            <v>Linda</v>
          </cell>
          <cell r="D11354" t="str">
            <v>C</v>
          </cell>
          <cell r="E11354">
            <v>37522</v>
          </cell>
        </row>
        <row r="11355">
          <cell r="A11355">
            <v>990067872</v>
          </cell>
          <cell r="B11355" t="str">
            <v>Absher</v>
          </cell>
          <cell r="C11355" t="str">
            <v>Linda</v>
          </cell>
          <cell r="D11355" t="str">
            <v>C</v>
          </cell>
          <cell r="E11355">
            <v>37522</v>
          </cell>
        </row>
        <row r="11356">
          <cell r="A11356">
            <v>990068025</v>
          </cell>
          <cell r="B11356" t="str">
            <v>Kenreich</v>
          </cell>
          <cell r="C11356" t="str">
            <v>Mary</v>
          </cell>
          <cell r="D11356" t="str">
            <v>A</v>
          </cell>
          <cell r="E11356">
            <v>39264</v>
          </cell>
        </row>
        <row r="11357">
          <cell r="A11357">
            <v>990069734</v>
          </cell>
          <cell r="B11357" t="str">
            <v>Demont</v>
          </cell>
          <cell r="C11357" t="str">
            <v>Lynne</v>
          </cell>
          <cell r="D11357" t="str">
            <v>N</v>
          </cell>
          <cell r="E11357">
            <v>36708</v>
          </cell>
        </row>
        <row r="11358">
          <cell r="A11358">
            <v>990069734</v>
          </cell>
          <cell r="B11358" t="str">
            <v>Demont</v>
          </cell>
          <cell r="C11358" t="str">
            <v>Lynne</v>
          </cell>
          <cell r="D11358" t="str">
            <v>N</v>
          </cell>
          <cell r="E11358">
            <v>36708</v>
          </cell>
        </row>
        <row r="11359">
          <cell r="A11359">
            <v>990069734</v>
          </cell>
          <cell r="B11359" t="str">
            <v>Demont</v>
          </cell>
          <cell r="C11359" t="str">
            <v>Lynne</v>
          </cell>
          <cell r="D11359" t="str">
            <v>N</v>
          </cell>
          <cell r="E11359">
            <v>36708</v>
          </cell>
        </row>
        <row r="11360">
          <cell r="A11360">
            <v>990069971</v>
          </cell>
          <cell r="B11360" t="str">
            <v>Frank</v>
          </cell>
          <cell r="C11360" t="str">
            <v>Donald</v>
          </cell>
          <cell r="D11360" t="str">
            <v>A</v>
          </cell>
          <cell r="E11360">
            <v>36708</v>
          </cell>
        </row>
        <row r="11361">
          <cell r="A11361">
            <v>990071057</v>
          </cell>
          <cell r="B11361" t="str">
            <v>Beasley</v>
          </cell>
          <cell r="C11361" t="str">
            <v>Sarah</v>
          </cell>
          <cell r="D11361" t="str">
            <v>B</v>
          </cell>
          <cell r="E11361">
            <v>37438</v>
          </cell>
        </row>
        <row r="11362">
          <cell r="A11362">
            <v>990071669</v>
          </cell>
          <cell r="B11362" t="str">
            <v>Montgomery</v>
          </cell>
          <cell r="C11362" t="str">
            <v>Janice</v>
          </cell>
          <cell r="D11362" t="str">
            <v>E</v>
          </cell>
          <cell r="E11362">
            <v>39090</v>
          </cell>
        </row>
        <row r="11363">
          <cell r="A11363">
            <v>990071669</v>
          </cell>
          <cell r="B11363" t="str">
            <v>Montgomery</v>
          </cell>
          <cell r="C11363" t="str">
            <v>Janice</v>
          </cell>
          <cell r="D11363" t="str">
            <v>E</v>
          </cell>
          <cell r="E11363">
            <v>39090</v>
          </cell>
        </row>
        <row r="11364">
          <cell r="A11364">
            <v>990071669</v>
          </cell>
          <cell r="B11364" t="str">
            <v>Montgomery</v>
          </cell>
          <cell r="C11364" t="str">
            <v>Janice</v>
          </cell>
          <cell r="D11364" t="str">
            <v>E</v>
          </cell>
          <cell r="E11364">
            <v>39090</v>
          </cell>
        </row>
        <row r="11365">
          <cell r="A11365">
            <v>990071669</v>
          </cell>
          <cell r="B11365" t="str">
            <v>Montgomery</v>
          </cell>
          <cell r="C11365" t="str">
            <v>Janice</v>
          </cell>
          <cell r="D11365" t="str">
            <v>E</v>
          </cell>
          <cell r="E11365">
            <v>39090</v>
          </cell>
        </row>
        <row r="11366">
          <cell r="A11366">
            <v>990071669</v>
          </cell>
          <cell r="B11366" t="str">
            <v>Montgomery</v>
          </cell>
          <cell r="C11366" t="str">
            <v>Janice</v>
          </cell>
          <cell r="D11366" t="str">
            <v>E</v>
          </cell>
          <cell r="E11366">
            <v>39090</v>
          </cell>
        </row>
        <row r="11367">
          <cell r="A11367">
            <v>990071945</v>
          </cell>
          <cell r="B11367" t="str">
            <v>Lund-Chaix</v>
          </cell>
          <cell r="C11367" t="str">
            <v>Alisha</v>
          </cell>
          <cell r="D11367" t="str">
            <v>H</v>
          </cell>
          <cell r="E11367">
            <v>39341</v>
          </cell>
        </row>
        <row r="11368">
          <cell r="A11368">
            <v>990071945</v>
          </cell>
          <cell r="B11368" t="str">
            <v>Lund-Chaix</v>
          </cell>
          <cell r="C11368" t="str">
            <v>Alisha</v>
          </cell>
          <cell r="D11368" t="str">
            <v>H</v>
          </cell>
          <cell r="E11368">
            <v>39341</v>
          </cell>
        </row>
        <row r="11369">
          <cell r="A11369">
            <v>990071945</v>
          </cell>
          <cell r="B11369" t="str">
            <v>Lund-Chaix</v>
          </cell>
          <cell r="C11369" t="str">
            <v>Alisha</v>
          </cell>
          <cell r="D11369" t="str">
            <v>H</v>
          </cell>
          <cell r="E11369">
            <v>39341</v>
          </cell>
        </row>
        <row r="11370">
          <cell r="A11370">
            <v>990071945</v>
          </cell>
          <cell r="B11370" t="str">
            <v>Lund-Chaix</v>
          </cell>
          <cell r="C11370" t="str">
            <v>Alisha</v>
          </cell>
          <cell r="D11370" t="str">
            <v>H</v>
          </cell>
          <cell r="E11370">
            <v>39341</v>
          </cell>
        </row>
        <row r="11371">
          <cell r="A11371">
            <v>990071945</v>
          </cell>
          <cell r="B11371" t="str">
            <v>Lund-Chaix</v>
          </cell>
          <cell r="C11371" t="str">
            <v>Alisha</v>
          </cell>
          <cell r="D11371" t="str">
            <v>H</v>
          </cell>
          <cell r="E11371">
            <v>39341</v>
          </cell>
        </row>
        <row r="11372">
          <cell r="A11372">
            <v>990071945</v>
          </cell>
          <cell r="B11372" t="str">
            <v>Lund-Chaix</v>
          </cell>
          <cell r="C11372" t="str">
            <v>Alisha</v>
          </cell>
          <cell r="D11372" t="str">
            <v>H</v>
          </cell>
          <cell r="E11372">
            <v>39341</v>
          </cell>
        </row>
        <row r="11373">
          <cell r="A11373">
            <v>990071945</v>
          </cell>
          <cell r="B11373" t="str">
            <v>Lund-Chaix</v>
          </cell>
          <cell r="C11373" t="str">
            <v>Alisha</v>
          </cell>
          <cell r="D11373" t="str">
            <v>Q</v>
          </cell>
          <cell r="E11373">
            <v>37880</v>
          </cell>
        </row>
        <row r="11374">
          <cell r="A11374">
            <v>990072939</v>
          </cell>
          <cell r="B11374" t="str">
            <v>Kohles</v>
          </cell>
          <cell r="C11374" t="str">
            <v>Sean</v>
          </cell>
          <cell r="D11374" t="str">
            <v>B</v>
          </cell>
          <cell r="E11374">
            <v>38337</v>
          </cell>
        </row>
        <row r="11375">
          <cell r="A11375">
            <v>990072939</v>
          </cell>
          <cell r="B11375" t="str">
            <v>Kohles</v>
          </cell>
          <cell r="C11375" t="str">
            <v>Sean</v>
          </cell>
          <cell r="D11375" t="str">
            <v>B</v>
          </cell>
          <cell r="E11375">
            <v>38337</v>
          </cell>
        </row>
        <row r="11376">
          <cell r="A11376">
            <v>990072939</v>
          </cell>
          <cell r="B11376" t="str">
            <v>Kohles</v>
          </cell>
          <cell r="C11376" t="str">
            <v>Sean</v>
          </cell>
          <cell r="D11376" t="str">
            <v>J</v>
          </cell>
          <cell r="E11376">
            <v>39387</v>
          </cell>
        </row>
        <row r="11377">
          <cell r="A11377">
            <v>990072939</v>
          </cell>
          <cell r="B11377" t="str">
            <v>Kohles</v>
          </cell>
          <cell r="C11377" t="str">
            <v>Sean</v>
          </cell>
          <cell r="D11377" t="str">
            <v>J</v>
          </cell>
          <cell r="E11377">
            <v>39387</v>
          </cell>
        </row>
        <row r="11378">
          <cell r="A11378">
            <v>990072939</v>
          </cell>
          <cell r="B11378" t="str">
            <v>Kohles</v>
          </cell>
          <cell r="C11378" t="str">
            <v>Sean</v>
          </cell>
          <cell r="D11378" t="str">
            <v>J</v>
          </cell>
          <cell r="E11378">
            <v>39387</v>
          </cell>
        </row>
        <row r="11379">
          <cell r="A11379">
            <v>990072939</v>
          </cell>
          <cell r="B11379" t="str">
            <v>Kohles</v>
          </cell>
          <cell r="C11379" t="str">
            <v>Sean</v>
          </cell>
          <cell r="D11379" t="str">
            <v>J</v>
          </cell>
          <cell r="E11379">
            <v>39387</v>
          </cell>
        </row>
        <row r="11380">
          <cell r="A11380">
            <v>990072939</v>
          </cell>
          <cell r="B11380" t="str">
            <v>Kohles</v>
          </cell>
          <cell r="C11380" t="str">
            <v>Sean</v>
          </cell>
          <cell r="D11380" t="str">
            <v>J</v>
          </cell>
          <cell r="E11380">
            <v>39387</v>
          </cell>
        </row>
        <row r="11381">
          <cell r="A11381">
            <v>990072939</v>
          </cell>
          <cell r="B11381" t="str">
            <v>Kohles</v>
          </cell>
          <cell r="C11381" t="str">
            <v>Sean</v>
          </cell>
          <cell r="D11381" t="str">
            <v>J</v>
          </cell>
          <cell r="E11381">
            <v>39387</v>
          </cell>
        </row>
        <row r="11382">
          <cell r="A11382">
            <v>990072939</v>
          </cell>
          <cell r="B11382" t="str">
            <v>Kohles</v>
          </cell>
          <cell r="C11382" t="str">
            <v>Sean</v>
          </cell>
          <cell r="D11382" t="str">
            <v>J</v>
          </cell>
          <cell r="E11382">
            <v>39387</v>
          </cell>
        </row>
        <row r="11383">
          <cell r="A11383">
            <v>990075229</v>
          </cell>
          <cell r="B11383" t="str">
            <v>Lai</v>
          </cell>
          <cell r="C11383" t="str">
            <v>Fung Shan</v>
          </cell>
          <cell r="D11383" t="str">
            <v>O</v>
          </cell>
          <cell r="E11383">
            <v>35689</v>
          </cell>
        </row>
        <row r="11384">
          <cell r="A11384">
            <v>990075229</v>
          </cell>
          <cell r="B11384" t="str">
            <v>Lai</v>
          </cell>
          <cell r="C11384" t="str">
            <v>Fung Shan</v>
          </cell>
          <cell r="D11384" t="str">
            <v>O</v>
          </cell>
          <cell r="E11384">
            <v>35689</v>
          </cell>
        </row>
        <row r="11385">
          <cell r="A11385">
            <v>990075458</v>
          </cell>
          <cell r="B11385" t="str">
            <v>Carlson</v>
          </cell>
          <cell r="C11385" t="str">
            <v>Matthew</v>
          </cell>
          <cell r="D11385" t="str">
            <v>B</v>
          </cell>
          <cell r="E11385">
            <v>38899</v>
          </cell>
        </row>
        <row r="11386">
          <cell r="A11386">
            <v>990075458</v>
          </cell>
          <cell r="B11386" t="str">
            <v>Carlson</v>
          </cell>
          <cell r="C11386" t="str">
            <v>Matthew</v>
          </cell>
          <cell r="D11386" t="str">
            <v>B</v>
          </cell>
          <cell r="E11386">
            <v>38899</v>
          </cell>
        </row>
        <row r="11387">
          <cell r="A11387">
            <v>990075925</v>
          </cell>
          <cell r="B11387" t="str">
            <v>Rose</v>
          </cell>
          <cell r="C11387" t="str">
            <v>Christine</v>
          </cell>
          <cell r="D11387" t="str">
            <v>A</v>
          </cell>
          <cell r="E11387">
            <v>37150</v>
          </cell>
        </row>
        <row r="11388">
          <cell r="A11388">
            <v>990075925</v>
          </cell>
          <cell r="B11388" t="str">
            <v>Rose</v>
          </cell>
          <cell r="C11388" t="str">
            <v>Christine</v>
          </cell>
          <cell r="D11388" t="str">
            <v>A</v>
          </cell>
          <cell r="E11388">
            <v>37150</v>
          </cell>
        </row>
        <row r="11389">
          <cell r="A11389">
            <v>990078314</v>
          </cell>
          <cell r="B11389" t="str">
            <v>Chuprevich</v>
          </cell>
          <cell r="C11389" t="str">
            <v>Megan</v>
          </cell>
          <cell r="D11389" t="str">
            <v>N</v>
          </cell>
          <cell r="E11389">
            <v>39097</v>
          </cell>
        </row>
        <row r="11390">
          <cell r="A11390">
            <v>990078314</v>
          </cell>
          <cell r="B11390" t="str">
            <v>Chuprevich</v>
          </cell>
          <cell r="C11390" t="str">
            <v>Megan</v>
          </cell>
          <cell r="D11390" t="str">
            <v>N</v>
          </cell>
          <cell r="E11390">
            <v>39097</v>
          </cell>
        </row>
        <row r="11391">
          <cell r="A11391">
            <v>990078314</v>
          </cell>
          <cell r="B11391" t="str">
            <v>Chuprevich</v>
          </cell>
          <cell r="C11391" t="str">
            <v>Megan</v>
          </cell>
          <cell r="D11391" t="str">
            <v>N</v>
          </cell>
          <cell r="E11391">
            <v>39097</v>
          </cell>
        </row>
        <row r="11392">
          <cell r="A11392">
            <v>990078314</v>
          </cell>
          <cell r="B11392" t="str">
            <v>Chuprevich</v>
          </cell>
          <cell r="C11392" t="str">
            <v>Megan</v>
          </cell>
          <cell r="D11392" t="str">
            <v>N</v>
          </cell>
          <cell r="E11392">
            <v>39097</v>
          </cell>
        </row>
        <row r="11393">
          <cell r="A11393">
            <v>990078314</v>
          </cell>
          <cell r="B11393" t="str">
            <v>Chuprevich</v>
          </cell>
          <cell r="C11393" t="str">
            <v>Megan</v>
          </cell>
          <cell r="D11393" t="str">
            <v>N</v>
          </cell>
          <cell r="E11393">
            <v>39097</v>
          </cell>
        </row>
        <row r="11394">
          <cell r="A11394">
            <v>990078768</v>
          </cell>
          <cell r="B11394" t="str">
            <v>Red Star</v>
          </cell>
          <cell r="C11394" t="str">
            <v>Wendy</v>
          </cell>
          <cell r="D11394" t="str">
            <v>C</v>
          </cell>
          <cell r="E11394">
            <v>39157</v>
          </cell>
        </row>
        <row r="11395">
          <cell r="A11395">
            <v>990078768</v>
          </cell>
          <cell r="B11395" t="str">
            <v>Red Star</v>
          </cell>
          <cell r="C11395" t="str">
            <v>Wendy</v>
          </cell>
          <cell r="D11395" t="str">
            <v>C</v>
          </cell>
          <cell r="E11395">
            <v>39157</v>
          </cell>
        </row>
        <row r="11396">
          <cell r="A11396">
            <v>990078768</v>
          </cell>
          <cell r="B11396" t="str">
            <v>Red Star</v>
          </cell>
          <cell r="C11396" t="str">
            <v>Wendy</v>
          </cell>
          <cell r="D11396" t="str">
            <v>C</v>
          </cell>
          <cell r="E11396">
            <v>39157</v>
          </cell>
        </row>
        <row r="11397">
          <cell r="A11397">
            <v>990078768</v>
          </cell>
          <cell r="B11397" t="str">
            <v>Red Star</v>
          </cell>
          <cell r="C11397" t="str">
            <v>Wendy</v>
          </cell>
          <cell r="D11397" t="str">
            <v>C</v>
          </cell>
          <cell r="E11397">
            <v>39157</v>
          </cell>
        </row>
        <row r="11398">
          <cell r="A11398">
            <v>990078768</v>
          </cell>
          <cell r="B11398" t="str">
            <v>Red Star</v>
          </cell>
          <cell r="C11398" t="str">
            <v>Wendy</v>
          </cell>
          <cell r="D11398" t="str">
            <v>C</v>
          </cell>
          <cell r="E11398">
            <v>39157</v>
          </cell>
        </row>
        <row r="11399">
          <cell r="A11399">
            <v>990078768</v>
          </cell>
          <cell r="B11399" t="str">
            <v>Red Star</v>
          </cell>
          <cell r="C11399" t="str">
            <v>Wendy</v>
          </cell>
          <cell r="D11399" t="str">
            <v>C</v>
          </cell>
          <cell r="E11399">
            <v>39157</v>
          </cell>
        </row>
        <row r="11400">
          <cell r="A11400">
            <v>990078768</v>
          </cell>
          <cell r="B11400" t="str">
            <v>Red Star</v>
          </cell>
          <cell r="C11400" t="str">
            <v>Wendy</v>
          </cell>
          <cell r="D11400" t="str">
            <v>C</v>
          </cell>
          <cell r="E11400">
            <v>39157</v>
          </cell>
        </row>
        <row r="11401">
          <cell r="A11401">
            <v>990082378</v>
          </cell>
          <cell r="B11401" t="str">
            <v>Dujon</v>
          </cell>
          <cell r="C11401" t="str">
            <v>Veronica</v>
          </cell>
          <cell r="D11401" t="str">
            <v>B</v>
          </cell>
          <cell r="E11401">
            <v>37150</v>
          </cell>
        </row>
        <row r="11402">
          <cell r="A11402">
            <v>990082378</v>
          </cell>
          <cell r="B11402" t="str">
            <v>Dujon</v>
          </cell>
          <cell r="C11402" t="str">
            <v>Veronica</v>
          </cell>
          <cell r="D11402" t="str">
            <v>B</v>
          </cell>
          <cell r="E11402">
            <v>37150</v>
          </cell>
        </row>
        <row r="11403">
          <cell r="A11403">
            <v>990082378</v>
          </cell>
          <cell r="B11403" t="str">
            <v>Dujon</v>
          </cell>
          <cell r="C11403" t="str">
            <v>Veronica</v>
          </cell>
          <cell r="D11403" t="str">
            <v>B</v>
          </cell>
          <cell r="E11403">
            <v>37150</v>
          </cell>
        </row>
        <row r="11404">
          <cell r="A11404">
            <v>990082378</v>
          </cell>
          <cell r="B11404" t="str">
            <v>Dujon</v>
          </cell>
          <cell r="C11404" t="str">
            <v>Veronica</v>
          </cell>
          <cell r="D11404" t="str">
            <v>B</v>
          </cell>
          <cell r="E11404">
            <v>37150</v>
          </cell>
        </row>
        <row r="11405">
          <cell r="A11405">
            <v>990082378</v>
          </cell>
          <cell r="B11405" t="str">
            <v>Dujon</v>
          </cell>
          <cell r="C11405" t="str">
            <v>Veronica</v>
          </cell>
          <cell r="D11405" t="str">
            <v>B</v>
          </cell>
          <cell r="E11405">
            <v>37150</v>
          </cell>
        </row>
        <row r="11406">
          <cell r="A11406">
            <v>990082378</v>
          </cell>
          <cell r="B11406" t="str">
            <v>Dujon</v>
          </cell>
          <cell r="C11406" t="str">
            <v>Veronica</v>
          </cell>
          <cell r="D11406" t="str">
            <v>B</v>
          </cell>
          <cell r="E11406">
            <v>37150</v>
          </cell>
        </row>
        <row r="11407">
          <cell r="A11407">
            <v>990083600</v>
          </cell>
          <cell r="B11407" t="str">
            <v>Zhang</v>
          </cell>
          <cell r="C11407" t="str">
            <v>Na</v>
          </cell>
          <cell r="D11407" t="str">
            <v>L</v>
          </cell>
          <cell r="E11407">
            <v>38611</v>
          </cell>
        </row>
        <row r="11408">
          <cell r="A11408">
            <v>990083600</v>
          </cell>
          <cell r="B11408" t="str">
            <v>Zhang</v>
          </cell>
          <cell r="C11408" t="str">
            <v>Na</v>
          </cell>
          <cell r="D11408" t="str">
            <v>L</v>
          </cell>
          <cell r="E11408">
            <v>38611</v>
          </cell>
        </row>
        <row r="11409">
          <cell r="A11409">
            <v>990083780</v>
          </cell>
          <cell r="B11409" t="str">
            <v>Zhu</v>
          </cell>
          <cell r="C11409" t="str">
            <v>Lihua</v>
          </cell>
          <cell r="D11409" t="str">
            <v>L</v>
          </cell>
          <cell r="E11409">
            <v>38079</v>
          </cell>
        </row>
        <row r="11410">
          <cell r="A11410">
            <v>990083780</v>
          </cell>
          <cell r="B11410" t="str">
            <v>Zhu</v>
          </cell>
          <cell r="C11410" t="str">
            <v>Lihua</v>
          </cell>
          <cell r="D11410" t="str">
            <v>L</v>
          </cell>
          <cell r="E11410">
            <v>38079</v>
          </cell>
        </row>
        <row r="11411">
          <cell r="A11411">
            <v>990083780</v>
          </cell>
          <cell r="B11411" t="str">
            <v>Zhu</v>
          </cell>
          <cell r="C11411" t="str">
            <v>Lihua</v>
          </cell>
          <cell r="D11411" t="str">
            <v>L</v>
          </cell>
          <cell r="E11411">
            <v>38079</v>
          </cell>
        </row>
        <row r="11412">
          <cell r="A11412">
            <v>990083780</v>
          </cell>
          <cell r="B11412" t="str">
            <v>Zhu</v>
          </cell>
          <cell r="C11412" t="str">
            <v>Lihua</v>
          </cell>
          <cell r="D11412" t="str">
            <v>L</v>
          </cell>
          <cell r="E11412">
            <v>38079</v>
          </cell>
        </row>
        <row r="11413">
          <cell r="A11413">
            <v>990083780</v>
          </cell>
          <cell r="B11413" t="str">
            <v>Zhu</v>
          </cell>
          <cell r="C11413" t="str">
            <v>Lihua</v>
          </cell>
          <cell r="D11413" t="str">
            <v>L</v>
          </cell>
          <cell r="E11413">
            <v>38079</v>
          </cell>
        </row>
        <row r="11414">
          <cell r="A11414">
            <v>990083879</v>
          </cell>
          <cell r="B11414" t="str">
            <v>Goble</v>
          </cell>
          <cell r="C11414" t="str">
            <v>Colin</v>
          </cell>
          <cell r="D11414" t="str">
            <v>E</v>
          </cell>
          <cell r="E11414">
            <v>35324</v>
          </cell>
        </row>
        <row r="11415">
          <cell r="A11415">
            <v>990083879</v>
          </cell>
          <cell r="B11415" t="str">
            <v>Goble</v>
          </cell>
          <cell r="C11415" t="str">
            <v>Colin</v>
          </cell>
          <cell r="D11415" t="str">
            <v>E</v>
          </cell>
          <cell r="E11415">
            <v>35324</v>
          </cell>
        </row>
        <row r="11416">
          <cell r="A11416">
            <v>990085202</v>
          </cell>
          <cell r="B11416" t="str">
            <v>Hendricks</v>
          </cell>
          <cell r="C11416" t="str">
            <v>Donleen</v>
          </cell>
          <cell r="D11416" t="str">
            <v>E</v>
          </cell>
          <cell r="E11416">
            <v>39188</v>
          </cell>
        </row>
        <row r="11417">
          <cell r="A11417">
            <v>990085202</v>
          </cell>
          <cell r="B11417" t="str">
            <v>Hendricks</v>
          </cell>
          <cell r="C11417" t="str">
            <v>Donleen</v>
          </cell>
          <cell r="D11417" t="str">
            <v>E</v>
          </cell>
          <cell r="E11417">
            <v>39188</v>
          </cell>
        </row>
        <row r="11418">
          <cell r="A11418">
            <v>990085202</v>
          </cell>
          <cell r="B11418" t="str">
            <v>Hendricks</v>
          </cell>
          <cell r="C11418" t="str">
            <v>Donleen</v>
          </cell>
          <cell r="D11418" t="str">
            <v>E</v>
          </cell>
          <cell r="E11418">
            <v>39188</v>
          </cell>
        </row>
        <row r="11419">
          <cell r="A11419">
            <v>990085202</v>
          </cell>
          <cell r="B11419" t="str">
            <v>Hendricks</v>
          </cell>
          <cell r="C11419" t="str">
            <v>Donleen</v>
          </cell>
          <cell r="D11419" t="str">
            <v>E</v>
          </cell>
          <cell r="E11419">
            <v>39188</v>
          </cell>
        </row>
        <row r="11420">
          <cell r="A11420">
            <v>990085475</v>
          </cell>
          <cell r="B11420" t="str">
            <v>Padin</v>
          </cell>
          <cell r="C11420" t="str">
            <v>Jose</v>
          </cell>
          <cell r="D11420" t="str">
            <v>B</v>
          </cell>
          <cell r="E11420">
            <v>38246</v>
          </cell>
        </row>
        <row r="11421">
          <cell r="A11421">
            <v>990085475</v>
          </cell>
          <cell r="B11421" t="str">
            <v>Padin</v>
          </cell>
          <cell r="C11421" t="str">
            <v>Jose</v>
          </cell>
          <cell r="D11421" t="str">
            <v>B</v>
          </cell>
          <cell r="E11421">
            <v>38246</v>
          </cell>
        </row>
        <row r="11422">
          <cell r="A11422">
            <v>990085475</v>
          </cell>
          <cell r="B11422" t="str">
            <v>Padin</v>
          </cell>
          <cell r="C11422" t="str">
            <v>Jose</v>
          </cell>
          <cell r="D11422" t="str">
            <v>B</v>
          </cell>
          <cell r="E11422">
            <v>38246</v>
          </cell>
        </row>
        <row r="11423">
          <cell r="A11423">
            <v>990085475</v>
          </cell>
          <cell r="B11423" t="str">
            <v>Padin</v>
          </cell>
          <cell r="C11423" t="str">
            <v>Jose</v>
          </cell>
          <cell r="D11423" t="str">
            <v>B</v>
          </cell>
          <cell r="E11423">
            <v>38246</v>
          </cell>
        </row>
        <row r="11424">
          <cell r="A11424">
            <v>990085475</v>
          </cell>
          <cell r="B11424" t="str">
            <v>Padin</v>
          </cell>
          <cell r="C11424" t="str">
            <v>Jose</v>
          </cell>
          <cell r="D11424" t="str">
            <v>B</v>
          </cell>
          <cell r="E11424">
            <v>38246</v>
          </cell>
        </row>
        <row r="11425">
          <cell r="A11425">
            <v>990085475</v>
          </cell>
          <cell r="B11425" t="str">
            <v>Padin</v>
          </cell>
          <cell r="C11425" t="str">
            <v>Jose</v>
          </cell>
          <cell r="D11425" t="str">
            <v>B</v>
          </cell>
          <cell r="E11425">
            <v>38246</v>
          </cell>
        </row>
        <row r="11426">
          <cell r="A11426">
            <v>990085475</v>
          </cell>
          <cell r="B11426" t="str">
            <v>Padin</v>
          </cell>
          <cell r="C11426" t="str">
            <v>Jose</v>
          </cell>
          <cell r="D11426" t="str">
            <v>B</v>
          </cell>
          <cell r="E11426">
            <v>38246</v>
          </cell>
        </row>
        <row r="11427">
          <cell r="A11427">
            <v>990085475</v>
          </cell>
          <cell r="B11427" t="str">
            <v>Padin</v>
          </cell>
          <cell r="C11427" t="str">
            <v>Jose</v>
          </cell>
          <cell r="D11427" t="str">
            <v>B</v>
          </cell>
          <cell r="E11427">
            <v>38246</v>
          </cell>
        </row>
        <row r="11428">
          <cell r="A11428">
            <v>990086223</v>
          </cell>
          <cell r="B11428" t="str">
            <v>Tseng</v>
          </cell>
          <cell r="C11428" t="str">
            <v>Lu</v>
          </cell>
          <cell r="D11428" t="str">
            <v>A</v>
          </cell>
          <cell r="E11428">
            <v>37880</v>
          </cell>
        </row>
        <row r="11429">
          <cell r="A11429">
            <v>990086223</v>
          </cell>
          <cell r="B11429" t="str">
            <v>Tseng</v>
          </cell>
          <cell r="C11429" t="str">
            <v>Lu</v>
          </cell>
          <cell r="D11429" t="str">
            <v>A</v>
          </cell>
          <cell r="E11429">
            <v>37880</v>
          </cell>
        </row>
        <row r="11430">
          <cell r="A11430">
            <v>990086223</v>
          </cell>
          <cell r="B11430" t="str">
            <v>Tseng</v>
          </cell>
          <cell r="C11430" t="str">
            <v>Lu</v>
          </cell>
          <cell r="D11430" t="str">
            <v>A</v>
          </cell>
          <cell r="E11430">
            <v>37880</v>
          </cell>
        </row>
        <row r="11431">
          <cell r="A11431">
            <v>990086223</v>
          </cell>
          <cell r="B11431" t="str">
            <v>Tseng</v>
          </cell>
          <cell r="C11431" t="str">
            <v>Lu</v>
          </cell>
          <cell r="D11431" t="str">
            <v>A</v>
          </cell>
          <cell r="E11431">
            <v>37880</v>
          </cell>
        </row>
        <row r="11432">
          <cell r="A11432">
            <v>990086802</v>
          </cell>
          <cell r="B11432" t="str">
            <v>Soptereanu</v>
          </cell>
          <cell r="C11432" t="str">
            <v>Dan</v>
          </cell>
          <cell r="D11432" t="str">
            <v>H</v>
          </cell>
          <cell r="E11432">
            <v>39341</v>
          </cell>
        </row>
        <row r="11433">
          <cell r="A11433">
            <v>990086802</v>
          </cell>
          <cell r="B11433" t="str">
            <v>Soptereanu</v>
          </cell>
          <cell r="C11433" t="str">
            <v>Dan</v>
          </cell>
          <cell r="D11433" t="str">
            <v>H</v>
          </cell>
          <cell r="E11433">
            <v>39341</v>
          </cell>
        </row>
        <row r="11434">
          <cell r="A11434">
            <v>990086802</v>
          </cell>
          <cell r="B11434" t="str">
            <v>Soptereanu</v>
          </cell>
          <cell r="C11434" t="str">
            <v>Dan</v>
          </cell>
          <cell r="D11434" t="str">
            <v>H</v>
          </cell>
          <cell r="E11434">
            <v>39341</v>
          </cell>
        </row>
        <row r="11435">
          <cell r="A11435">
            <v>990086802</v>
          </cell>
          <cell r="B11435" t="str">
            <v>Soptereanu</v>
          </cell>
          <cell r="C11435" t="str">
            <v>Dan</v>
          </cell>
          <cell r="D11435" t="str">
            <v>H</v>
          </cell>
          <cell r="E11435">
            <v>39341</v>
          </cell>
        </row>
        <row r="11436">
          <cell r="A11436">
            <v>990088240</v>
          </cell>
          <cell r="B11436" t="str">
            <v>Winett</v>
          </cell>
          <cell r="C11436" t="str">
            <v>Liana</v>
          </cell>
          <cell r="D11436" t="str">
            <v>C</v>
          </cell>
          <cell r="E11436">
            <v>37288</v>
          </cell>
        </row>
        <row r="11437">
          <cell r="A11437">
            <v>990088240</v>
          </cell>
          <cell r="B11437" t="str">
            <v>Winett</v>
          </cell>
          <cell r="C11437" t="str">
            <v>Liana</v>
          </cell>
          <cell r="D11437" t="str">
            <v>C</v>
          </cell>
          <cell r="E11437">
            <v>37288</v>
          </cell>
        </row>
        <row r="11438">
          <cell r="A11438">
            <v>990088240</v>
          </cell>
          <cell r="B11438" t="str">
            <v>Winett</v>
          </cell>
          <cell r="C11438" t="str">
            <v>Liana</v>
          </cell>
          <cell r="D11438" t="str">
            <v>C</v>
          </cell>
          <cell r="E11438">
            <v>37288</v>
          </cell>
        </row>
        <row r="11439">
          <cell r="A11439">
            <v>990088240</v>
          </cell>
          <cell r="B11439" t="str">
            <v>Winett</v>
          </cell>
          <cell r="C11439" t="str">
            <v>Liana</v>
          </cell>
          <cell r="D11439" t="str">
            <v>C</v>
          </cell>
          <cell r="E11439">
            <v>37288</v>
          </cell>
        </row>
        <row r="11440">
          <cell r="A11440">
            <v>990089127</v>
          </cell>
          <cell r="B11440" t="str">
            <v>Feng</v>
          </cell>
          <cell r="C11440" t="str">
            <v>Wu-chi</v>
          </cell>
          <cell r="D11440" t="str">
            <v>A</v>
          </cell>
          <cell r="E11440">
            <v>39341</v>
          </cell>
        </row>
        <row r="11441">
          <cell r="A11441">
            <v>990089127</v>
          </cell>
          <cell r="B11441" t="str">
            <v>Feng</v>
          </cell>
          <cell r="C11441" t="str">
            <v>Wu-chi</v>
          </cell>
          <cell r="D11441" t="str">
            <v>A</v>
          </cell>
          <cell r="E11441">
            <v>39341</v>
          </cell>
        </row>
        <row r="11442">
          <cell r="A11442">
            <v>990089127</v>
          </cell>
          <cell r="B11442" t="str">
            <v>Feng</v>
          </cell>
          <cell r="C11442" t="str">
            <v>Wu-chi</v>
          </cell>
          <cell r="D11442" t="str">
            <v>A</v>
          </cell>
          <cell r="E11442">
            <v>39341</v>
          </cell>
        </row>
        <row r="11443">
          <cell r="A11443">
            <v>990089127</v>
          </cell>
          <cell r="B11443" t="str">
            <v>Feng</v>
          </cell>
          <cell r="C11443" t="str">
            <v>Wu-chi</v>
          </cell>
          <cell r="D11443" t="str">
            <v>B</v>
          </cell>
          <cell r="E11443">
            <v>38294</v>
          </cell>
        </row>
        <row r="11444">
          <cell r="A11444">
            <v>990089127</v>
          </cell>
          <cell r="B11444" t="str">
            <v>Feng</v>
          </cell>
          <cell r="C11444" t="str">
            <v>Wu-chi</v>
          </cell>
          <cell r="D11444" t="str">
            <v>B</v>
          </cell>
          <cell r="E11444">
            <v>38294</v>
          </cell>
        </row>
        <row r="11445">
          <cell r="A11445">
            <v>990089127</v>
          </cell>
          <cell r="B11445" t="str">
            <v>Feng</v>
          </cell>
          <cell r="C11445" t="str">
            <v>Wu-chi</v>
          </cell>
          <cell r="D11445" t="str">
            <v>B</v>
          </cell>
          <cell r="E11445">
            <v>38294</v>
          </cell>
        </row>
        <row r="11446">
          <cell r="A11446">
            <v>990089127</v>
          </cell>
          <cell r="B11446" t="str">
            <v>Feng</v>
          </cell>
          <cell r="C11446" t="str">
            <v>Wu-chi</v>
          </cell>
          <cell r="D11446" t="str">
            <v>B</v>
          </cell>
          <cell r="E11446">
            <v>38294</v>
          </cell>
        </row>
        <row r="11447">
          <cell r="A11447">
            <v>990089127</v>
          </cell>
          <cell r="B11447" t="str">
            <v>Feng</v>
          </cell>
          <cell r="C11447" t="str">
            <v>Wu-chi</v>
          </cell>
          <cell r="D11447" t="str">
            <v>B</v>
          </cell>
          <cell r="E11447">
            <v>38294</v>
          </cell>
        </row>
        <row r="11448">
          <cell r="A11448">
            <v>990089127</v>
          </cell>
          <cell r="B11448" t="str">
            <v>Feng</v>
          </cell>
          <cell r="C11448" t="str">
            <v>Wu-chi</v>
          </cell>
          <cell r="D11448" t="str">
            <v>B</v>
          </cell>
          <cell r="E11448">
            <v>38294</v>
          </cell>
        </row>
        <row r="11449">
          <cell r="A11449">
            <v>990089127</v>
          </cell>
          <cell r="B11449" t="str">
            <v>Feng</v>
          </cell>
          <cell r="C11449" t="str">
            <v>Wu-chi</v>
          </cell>
          <cell r="D11449" t="str">
            <v>B</v>
          </cell>
          <cell r="E11449">
            <v>38294</v>
          </cell>
        </row>
        <row r="11450">
          <cell r="A11450">
            <v>990089127</v>
          </cell>
          <cell r="B11450" t="str">
            <v>Feng</v>
          </cell>
          <cell r="C11450" t="str">
            <v>Wu-chi</v>
          </cell>
          <cell r="D11450" t="str">
            <v>B</v>
          </cell>
          <cell r="E11450">
            <v>38294</v>
          </cell>
        </row>
        <row r="11451">
          <cell r="A11451">
            <v>990089129</v>
          </cell>
          <cell r="B11451" t="str">
            <v>Walpole</v>
          </cell>
          <cell r="C11451" t="str">
            <v>Jonathan</v>
          </cell>
          <cell r="D11451" t="str">
            <v>A</v>
          </cell>
          <cell r="E11451">
            <v>38321</v>
          </cell>
        </row>
        <row r="11452">
          <cell r="A11452">
            <v>990089129</v>
          </cell>
          <cell r="B11452" t="str">
            <v>Walpole</v>
          </cell>
          <cell r="C11452" t="str">
            <v>Jonathan</v>
          </cell>
          <cell r="D11452" t="str">
            <v>A</v>
          </cell>
          <cell r="E11452">
            <v>38321</v>
          </cell>
        </row>
        <row r="11453">
          <cell r="A11453">
            <v>990089135</v>
          </cell>
          <cell r="B11453" t="str">
            <v>Sheard</v>
          </cell>
          <cell r="C11453" t="str">
            <v>Timothy</v>
          </cell>
          <cell r="D11453" t="str">
            <v>A</v>
          </cell>
          <cell r="E11453">
            <v>38611</v>
          </cell>
        </row>
        <row r="11454">
          <cell r="A11454">
            <v>990089135</v>
          </cell>
          <cell r="B11454" t="str">
            <v>Sheard</v>
          </cell>
          <cell r="C11454" t="str">
            <v>Timothy</v>
          </cell>
          <cell r="D11454" t="str">
            <v>A</v>
          </cell>
          <cell r="E11454">
            <v>38611</v>
          </cell>
        </row>
        <row r="11455">
          <cell r="A11455">
            <v>990089135</v>
          </cell>
          <cell r="B11455" t="str">
            <v>Sheard</v>
          </cell>
          <cell r="C11455" t="str">
            <v>Timothy</v>
          </cell>
          <cell r="D11455" t="str">
            <v>A</v>
          </cell>
          <cell r="E11455">
            <v>38611</v>
          </cell>
        </row>
        <row r="11456">
          <cell r="A11456">
            <v>990089135</v>
          </cell>
          <cell r="B11456" t="str">
            <v>Sheard</v>
          </cell>
          <cell r="C11456" t="str">
            <v>Timothy</v>
          </cell>
          <cell r="D11456" t="str">
            <v>A</v>
          </cell>
          <cell r="E11456">
            <v>38611</v>
          </cell>
        </row>
        <row r="11457">
          <cell r="A11457">
            <v>990089198</v>
          </cell>
          <cell r="B11457" t="str">
            <v>Xie</v>
          </cell>
          <cell r="C11457" t="str">
            <v>Fei</v>
          </cell>
          <cell r="D11457" t="str">
            <v>C</v>
          </cell>
          <cell r="E11457">
            <v>38321</v>
          </cell>
        </row>
        <row r="11458">
          <cell r="A11458">
            <v>990089198</v>
          </cell>
          <cell r="B11458" t="str">
            <v>Xie</v>
          </cell>
          <cell r="C11458" t="str">
            <v>Fei</v>
          </cell>
          <cell r="D11458" t="str">
            <v>C</v>
          </cell>
          <cell r="E11458">
            <v>38321</v>
          </cell>
        </row>
        <row r="11459">
          <cell r="A11459">
            <v>990089198</v>
          </cell>
          <cell r="B11459" t="str">
            <v>Xie</v>
          </cell>
          <cell r="C11459" t="str">
            <v>Fei</v>
          </cell>
          <cell r="D11459" t="str">
            <v>C</v>
          </cell>
          <cell r="E11459">
            <v>38321</v>
          </cell>
        </row>
        <row r="11460">
          <cell r="A11460">
            <v>990089198</v>
          </cell>
          <cell r="B11460" t="str">
            <v>Xie</v>
          </cell>
          <cell r="C11460" t="str">
            <v>Fei</v>
          </cell>
          <cell r="D11460" t="str">
            <v>C</v>
          </cell>
          <cell r="E11460">
            <v>38321</v>
          </cell>
        </row>
        <row r="11461">
          <cell r="A11461">
            <v>990089202</v>
          </cell>
          <cell r="B11461" t="str">
            <v>Cuddihy</v>
          </cell>
          <cell r="C11461" t="str">
            <v>Kevin</v>
          </cell>
          <cell r="D11461" t="str">
            <v>L</v>
          </cell>
          <cell r="E11461">
            <v>39083</v>
          </cell>
        </row>
        <row r="11462">
          <cell r="A11462">
            <v>990089202</v>
          </cell>
          <cell r="B11462" t="str">
            <v>Cuddihy</v>
          </cell>
          <cell r="C11462" t="str">
            <v>Kevin</v>
          </cell>
          <cell r="D11462" t="str">
            <v>L</v>
          </cell>
          <cell r="E11462">
            <v>39083</v>
          </cell>
        </row>
        <row r="11463">
          <cell r="A11463">
            <v>990089202</v>
          </cell>
          <cell r="B11463" t="str">
            <v>Cuddihy</v>
          </cell>
          <cell r="C11463" t="str">
            <v>Kevin</v>
          </cell>
          <cell r="D11463" t="str">
            <v>L</v>
          </cell>
          <cell r="E11463">
            <v>39083</v>
          </cell>
        </row>
        <row r="11464">
          <cell r="A11464">
            <v>990089202</v>
          </cell>
          <cell r="B11464" t="str">
            <v>Cuddihy</v>
          </cell>
          <cell r="C11464" t="str">
            <v>Kevin</v>
          </cell>
          <cell r="D11464" t="str">
            <v>L</v>
          </cell>
          <cell r="E11464">
            <v>39083</v>
          </cell>
        </row>
        <row r="11465">
          <cell r="A11465">
            <v>990089202</v>
          </cell>
          <cell r="B11465" t="str">
            <v>Cuddihy</v>
          </cell>
          <cell r="C11465" t="str">
            <v>Kevin</v>
          </cell>
          <cell r="D11465" t="str">
            <v>L</v>
          </cell>
          <cell r="E11465">
            <v>39083</v>
          </cell>
        </row>
        <row r="11466">
          <cell r="A11466">
            <v>990089202</v>
          </cell>
          <cell r="B11466" t="str">
            <v>Cuddihy</v>
          </cell>
          <cell r="C11466" t="str">
            <v>Kevin</v>
          </cell>
          <cell r="D11466" t="str">
            <v>L</v>
          </cell>
          <cell r="E11466">
            <v>39083</v>
          </cell>
        </row>
        <row r="11467">
          <cell r="A11467">
            <v>990089202</v>
          </cell>
          <cell r="B11467" t="str">
            <v>Cuddihy</v>
          </cell>
          <cell r="C11467" t="str">
            <v>Kevin</v>
          </cell>
          <cell r="D11467" t="str">
            <v>L</v>
          </cell>
          <cell r="E11467">
            <v>39083</v>
          </cell>
        </row>
        <row r="11468">
          <cell r="A11468">
            <v>990089202</v>
          </cell>
          <cell r="B11468" t="str">
            <v>Cuddihy</v>
          </cell>
          <cell r="C11468" t="str">
            <v>Kevin</v>
          </cell>
          <cell r="D11468" t="str">
            <v>L</v>
          </cell>
          <cell r="E11468">
            <v>39083</v>
          </cell>
        </row>
        <row r="11469">
          <cell r="A11469">
            <v>990089203</v>
          </cell>
          <cell r="B11469" t="str">
            <v>Feng</v>
          </cell>
          <cell r="C11469" t="str">
            <v>Wu-Chang</v>
          </cell>
          <cell r="D11469" t="str">
            <v>B</v>
          </cell>
          <cell r="E11469">
            <v>38976</v>
          </cell>
        </row>
        <row r="11470">
          <cell r="A11470">
            <v>990089203</v>
          </cell>
          <cell r="B11470" t="str">
            <v>Feng</v>
          </cell>
          <cell r="C11470" t="str">
            <v>Wu-Chang</v>
          </cell>
          <cell r="D11470" t="str">
            <v>B</v>
          </cell>
          <cell r="E11470">
            <v>38976</v>
          </cell>
        </row>
        <row r="11471">
          <cell r="A11471">
            <v>990089203</v>
          </cell>
          <cell r="B11471" t="str">
            <v>Feng</v>
          </cell>
          <cell r="C11471" t="str">
            <v>Wu-Chang</v>
          </cell>
          <cell r="D11471" t="str">
            <v>B</v>
          </cell>
          <cell r="E11471">
            <v>38976</v>
          </cell>
        </row>
        <row r="11472">
          <cell r="A11472">
            <v>990089203</v>
          </cell>
          <cell r="B11472" t="str">
            <v>Feng</v>
          </cell>
          <cell r="C11472" t="str">
            <v>Wu-Chang</v>
          </cell>
          <cell r="D11472" t="str">
            <v>B</v>
          </cell>
          <cell r="E11472">
            <v>38976</v>
          </cell>
        </row>
        <row r="11473">
          <cell r="A11473">
            <v>990089203</v>
          </cell>
          <cell r="B11473" t="str">
            <v>Feng</v>
          </cell>
          <cell r="C11473" t="str">
            <v>Wu-Chang</v>
          </cell>
          <cell r="D11473" t="str">
            <v>B</v>
          </cell>
          <cell r="E11473">
            <v>38976</v>
          </cell>
        </row>
        <row r="11474">
          <cell r="A11474">
            <v>990089203</v>
          </cell>
          <cell r="B11474" t="str">
            <v>Feng</v>
          </cell>
          <cell r="C11474" t="str">
            <v>Wu-Chang</v>
          </cell>
          <cell r="D11474" t="str">
            <v>B</v>
          </cell>
          <cell r="E11474">
            <v>38976</v>
          </cell>
        </row>
        <row r="11475">
          <cell r="A11475">
            <v>990089250</v>
          </cell>
          <cell r="B11475" t="str">
            <v>Mitchell</v>
          </cell>
          <cell r="C11475" t="str">
            <v>Melanie</v>
          </cell>
          <cell r="D11475" t="str">
            <v>A</v>
          </cell>
          <cell r="E11475">
            <v>38310</v>
          </cell>
        </row>
        <row r="11476">
          <cell r="A11476">
            <v>990089250</v>
          </cell>
          <cell r="B11476" t="str">
            <v>Mitchell</v>
          </cell>
          <cell r="C11476" t="str">
            <v>Melanie</v>
          </cell>
          <cell r="D11476" t="str">
            <v>A</v>
          </cell>
          <cell r="E11476">
            <v>38310</v>
          </cell>
        </row>
        <row r="11477">
          <cell r="A11477">
            <v>990089250</v>
          </cell>
          <cell r="B11477" t="str">
            <v>Mitchell</v>
          </cell>
          <cell r="C11477" t="str">
            <v>Melanie</v>
          </cell>
          <cell r="D11477" t="str">
            <v>A</v>
          </cell>
          <cell r="E11477">
            <v>38310</v>
          </cell>
        </row>
        <row r="11478">
          <cell r="A11478">
            <v>990089250</v>
          </cell>
          <cell r="B11478" t="str">
            <v>Mitchell</v>
          </cell>
          <cell r="C11478" t="str">
            <v>Melanie</v>
          </cell>
          <cell r="D11478" t="str">
            <v>A</v>
          </cell>
          <cell r="E11478">
            <v>38310</v>
          </cell>
        </row>
        <row r="11479">
          <cell r="A11479">
            <v>990089250</v>
          </cell>
          <cell r="B11479" t="str">
            <v>Mitchell</v>
          </cell>
          <cell r="C11479" t="str">
            <v>Melanie</v>
          </cell>
          <cell r="D11479" t="str">
            <v>A</v>
          </cell>
          <cell r="E11479">
            <v>38310</v>
          </cell>
        </row>
        <row r="11480">
          <cell r="A11480">
            <v>990089250</v>
          </cell>
          <cell r="B11480" t="str">
            <v>Mitchell</v>
          </cell>
          <cell r="C11480" t="str">
            <v>Melanie</v>
          </cell>
          <cell r="D11480" t="str">
            <v>A</v>
          </cell>
          <cell r="E11480">
            <v>38310</v>
          </cell>
        </row>
        <row r="11481">
          <cell r="A11481">
            <v>990089406</v>
          </cell>
          <cell r="B11481" t="str">
            <v>Black</v>
          </cell>
          <cell r="C11481" t="str">
            <v>Andrew</v>
          </cell>
          <cell r="D11481" t="str">
            <v>A</v>
          </cell>
          <cell r="E11481">
            <v>38272</v>
          </cell>
        </row>
        <row r="11482">
          <cell r="A11482">
            <v>990089406</v>
          </cell>
          <cell r="B11482" t="str">
            <v>Black</v>
          </cell>
          <cell r="C11482" t="str">
            <v>Andrew</v>
          </cell>
          <cell r="D11482" t="str">
            <v>A</v>
          </cell>
          <cell r="E11482">
            <v>38272</v>
          </cell>
        </row>
        <row r="11483">
          <cell r="A11483">
            <v>990089406</v>
          </cell>
          <cell r="B11483" t="str">
            <v>Black</v>
          </cell>
          <cell r="C11483" t="str">
            <v>Andrew</v>
          </cell>
          <cell r="D11483" t="str">
            <v>A</v>
          </cell>
          <cell r="E11483">
            <v>38272</v>
          </cell>
        </row>
        <row r="11484">
          <cell r="A11484">
            <v>990089406</v>
          </cell>
          <cell r="B11484" t="str">
            <v>Black</v>
          </cell>
          <cell r="C11484" t="str">
            <v>Andrew</v>
          </cell>
          <cell r="D11484" t="str">
            <v>A</v>
          </cell>
          <cell r="E11484">
            <v>38272</v>
          </cell>
        </row>
        <row r="11485">
          <cell r="A11485">
            <v>990089485</v>
          </cell>
          <cell r="B11485" t="str">
            <v>Waddell</v>
          </cell>
          <cell r="C11485" t="str">
            <v>Jane</v>
          </cell>
          <cell r="D11485" t="str">
            <v>Q</v>
          </cell>
          <cell r="E11485">
            <v>37880</v>
          </cell>
        </row>
        <row r="11486">
          <cell r="A11486">
            <v>990089485</v>
          </cell>
          <cell r="B11486" t="str">
            <v>Waddell</v>
          </cell>
          <cell r="C11486" t="str">
            <v>Jane</v>
          </cell>
          <cell r="D11486" t="str">
            <v>Q</v>
          </cell>
          <cell r="E11486">
            <v>37880</v>
          </cell>
        </row>
        <row r="11487">
          <cell r="A11487">
            <v>990089518</v>
          </cell>
          <cell r="B11487" t="str">
            <v>Schiff</v>
          </cell>
          <cell r="C11487" t="str">
            <v>Jelena</v>
          </cell>
          <cell r="D11487" t="str">
            <v>E</v>
          </cell>
          <cell r="E11487">
            <v>38976</v>
          </cell>
        </row>
        <row r="11488">
          <cell r="A11488">
            <v>990089518</v>
          </cell>
          <cell r="B11488" t="str">
            <v>Schiff</v>
          </cell>
          <cell r="C11488" t="str">
            <v>Jelena</v>
          </cell>
          <cell r="D11488" t="str">
            <v>E</v>
          </cell>
          <cell r="E11488">
            <v>38976</v>
          </cell>
        </row>
        <row r="11489">
          <cell r="A11489">
            <v>990089518</v>
          </cell>
          <cell r="B11489" t="str">
            <v>Schiff</v>
          </cell>
          <cell r="C11489" t="str">
            <v>Jelena</v>
          </cell>
          <cell r="D11489" t="str">
            <v>E</v>
          </cell>
          <cell r="E11489">
            <v>38976</v>
          </cell>
        </row>
        <row r="11490">
          <cell r="A11490">
            <v>990089602</v>
          </cell>
          <cell r="B11490" t="str">
            <v>Vergun</v>
          </cell>
          <cell r="C11490" t="str">
            <v>Andrea</v>
          </cell>
          <cell r="D11490" t="str">
            <v>E</v>
          </cell>
          <cell r="E11490">
            <v>39432</v>
          </cell>
        </row>
        <row r="11491">
          <cell r="A11491">
            <v>990089602</v>
          </cell>
          <cell r="B11491" t="str">
            <v>Vergun</v>
          </cell>
          <cell r="C11491" t="str">
            <v>Andrea</v>
          </cell>
          <cell r="D11491" t="str">
            <v>E</v>
          </cell>
          <cell r="E11491">
            <v>39432</v>
          </cell>
        </row>
        <row r="11492">
          <cell r="A11492">
            <v>990089602</v>
          </cell>
          <cell r="B11492" t="str">
            <v>Vergun</v>
          </cell>
          <cell r="C11492" t="str">
            <v>Andrea</v>
          </cell>
          <cell r="D11492" t="str">
            <v>E</v>
          </cell>
          <cell r="E11492">
            <v>39432</v>
          </cell>
        </row>
        <row r="11493">
          <cell r="A11493">
            <v>990101035</v>
          </cell>
          <cell r="B11493" t="str">
            <v>Knapp</v>
          </cell>
          <cell r="C11493" t="str">
            <v>Michael</v>
          </cell>
          <cell r="D11493" t="str">
            <v>H</v>
          </cell>
          <cell r="E11493">
            <v>39101</v>
          </cell>
        </row>
        <row r="11494">
          <cell r="A11494">
            <v>990101035</v>
          </cell>
          <cell r="B11494" t="str">
            <v>Knapp</v>
          </cell>
          <cell r="C11494" t="str">
            <v>Michael</v>
          </cell>
          <cell r="D11494" t="str">
            <v>H</v>
          </cell>
          <cell r="E11494">
            <v>39101</v>
          </cell>
        </row>
        <row r="11495">
          <cell r="A11495">
            <v>990101035</v>
          </cell>
          <cell r="B11495" t="str">
            <v>Knapp</v>
          </cell>
          <cell r="C11495" t="str">
            <v>Michael</v>
          </cell>
          <cell r="D11495" t="str">
            <v>H</v>
          </cell>
          <cell r="E11495">
            <v>39101</v>
          </cell>
        </row>
        <row r="11496">
          <cell r="A11496">
            <v>990101035</v>
          </cell>
          <cell r="B11496" t="str">
            <v>Knapp</v>
          </cell>
          <cell r="C11496" t="str">
            <v>Michael</v>
          </cell>
          <cell r="D11496" t="str">
            <v>H</v>
          </cell>
          <cell r="E11496">
            <v>39101</v>
          </cell>
        </row>
        <row r="11497">
          <cell r="A11497">
            <v>990101035</v>
          </cell>
          <cell r="B11497" t="str">
            <v>Knapp</v>
          </cell>
          <cell r="C11497" t="str">
            <v>Michael</v>
          </cell>
          <cell r="D11497" t="str">
            <v>H</v>
          </cell>
          <cell r="E11497">
            <v>39101</v>
          </cell>
        </row>
        <row r="11498">
          <cell r="A11498">
            <v>990101035</v>
          </cell>
          <cell r="B11498" t="str">
            <v>Knapp</v>
          </cell>
          <cell r="C11498" t="str">
            <v>Michael</v>
          </cell>
          <cell r="D11498" t="str">
            <v>H</v>
          </cell>
          <cell r="E11498">
            <v>39101</v>
          </cell>
        </row>
        <row r="11499">
          <cell r="A11499">
            <v>990101495</v>
          </cell>
          <cell r="B11499" t="str">
            <v>Larsen</v>
          </cell>
          <cell r="C11499" t="str">
            <v>Amanda</v>
          </cell>
          <cell r="D11499" t="str">
            <v>H</v>
          </cell>
          <cell r="E11499">
            <v>39157</v>
          </cell>
        </row>
        <row r="11500">
          <cell r="A11500">
            <v>990101495</v>
          </cell>
          <cell r="B11500" t="str">
            <v>Larsen</v>
          </cell>
          <cell r="C11500" t="str">
            <v>Amanda</v>
          </cell>
          <cell r="D11500" t="str">
            <v>H</v>
          </cell>
          <cell r="E11500">
            <v>39157</v>
          </cell>
        </row>
        <row r="11501">
          <cell r="A11501">
            <v>990101495</v>
          </cell>
          <cell r="B11501" t="str">
            <v>Larsen</v>
          </cell>
          <cell r="C11501" t="str">
            <v>Amanda</v>
          </cell>
          <cell r="D11501" t="str">
            <v>H</v>
          </cell>
          <cell r="E11501">
            <v>39157</v>
          </cell>
        </row>
        <row r="11502">
          <cell r="A11502">
            <v>990102657</v>
          </cell>
          <cell r="B11502" t="str">
            <v>Schenk</v>
          </cell>
          <cell r="C11502" t="str">
            <v>Crystal</v>
          </cell>
          <cell r="D11502" t="str">
            <v>P</v>
          </cell>
          <cell r="E11502">
            <v>38792</v>
          </cell>
        </row>
        <row r="11503">
          <cell r="A11503">
            <v>990102657</v>
          </cell>
          <cell r="B11503" t="str">
            <v>Schenk</v>
          </cell>
          <cell r="C11503" t="str">
            <v>Crystal</v>
          </cell>
          <cell r="D11503" t="str">
            <v>P</v>
          </cell>
          <cell r="E11503">
            <v>38792</v>
          </cell>
        </row>
        <row r="11504">
          <cell r="A11504">
            <v>990129865</v>
          </cell>
          <cell r="B11504" t="str">
            <v>Lally</v>
          </cell>
          <cell r="C11504" t="str">
            <v>Brent</v>
          </cell>
          <cell r="D11504" t="str">
            <v>E</v>
          </cell>
          <cell r="E11504">
            <v>39432</v>
          </cell>
        </row>
        <row r="11505">
          <cell r="A11505">
            <v>990129865</v>
          </cell>
          <cell r="B11505" t="str">
            <v>Lally</v>
          </cell>
          <cell r="C11505" t="str">
            <v>Brent</v>
          </cell>
          <cell r="D11505" t="str">
            <v>E</v>
          </cell>
          <cell r="E11505">
            <v>39432</v>
          </cell>
        </row>
        <row r="11506">
          <cell r="A11506">
            <v>990129865</v>
          </cell>
          <cell r="B11506" t="str">
            <v>Lally</v>
          </cell>
          <cell r="C11506" t="str">
            <v>Brent</v>
          </cell>
          <cell r="D11506" t="str">
            <v>E</v>
          </cell>
          <cell r="E11506">
            <v>39432</v>
          </cell>
        </row>
        <row r="11507">
          <cell r="A11507">
            <v>990143447</v>
          </cell>
          <cell r="B11507" t="str">
            <v>Pearson</v>
          </cell>
          <cell r="C11507" t="str">
            <v>Charles</v>
          </cell>
          <cell r="D11507" t="str">
            <v>Q</v>
          </cell>
          <cell r="E11507">
            <v>38976</v>
          </cell>
        </row>
        <row r="11508">
          <cell r="A11508">
            <v>990143447</v>
          </cell>
          <cell r="B11508" t="str">
            <v>Pearson</v>
          </cell>
          <cell r="C11508" t="str">
            <v>Charles</v>
          </cell>
          <cell r="D11508" t="str">
            <v>Q</v>
          </cell>
          <cell r="E11508">
            <v>38976</v>
          </cell>
        </row>
        <row r="11509">
          <cell r="A11509">
            <v>990143447</v>
          </cell>
          <cell r="B11509" t="str">
            <v>Pearson</v>
          </cell>
          <cell r="C11509" t="str">
            <v>Charles</v>
          </cell>
          <cell r="D11509" t="str">
            <v>Q</v>
          </cell>
          <cell r="E11509">
            <v>38976</v>
          </cell>
        </row>
        <row r="11510">
          <cell r="A11510">
            <v>990143447</v>
          </cell>
          <cell r="B11510" t="str">
            <v>Pearson</v>
          </cell>
          <cell r="C11510" t="str">
            <v>Charles</v>
          </cell>
          <cell r="D11510" t="str">
            <v>Q</v>
          </cell>
          <cell r="E11510">
            <v>38976</v>
          </cell>
        </row>
        <row r="11511">
          <cell r="A11511">
            <v>990143447</v>
          </cell>
          <cell r="B11511" t="str">
            <v>Pearson</v>
          </cell>
          <cell r="C11511" t="str">
            <v>Charles</v>
          </cell>
          <cell r="D11511" t="str">
            <v>Q</v>
          </cell>
          <cell r="E11511">
            <v>38976</v>
          </cell>
        </row>
        <row r="11512">
          <cell r="A11512">
            <v>990143447</v>
          </cell>
          <cell r="B11512" t="str">
            <v>Pearson</v>
          </cell>
          <cell r="C11512" t="str">
            <v>Charles</v>
          </cell>
          <cell r="D11512" t="str">
            <v>Q</v>
          </cell>
          <cell r="E11512">
            <v>38976</v>
          </cell>
        </row>
      </sheetData>
      <sheetData sheetId="26" refreshError="1"/>
      <sheetData sheetId="27" refreshError="1"/>
      <sheetData sheetId="28">
        <row r="1">
          <cell r="A1" t="str">
            <v>ORGN</v>
          </cell>
          <cell r="B1" t="str">
            <v>Department</v>
          </cell>
          <cell r="C1" t="str">
            <v>CIP</v>
          </cell>
          <cell r="D1" t="str">
            <v>CIP Description</v>
          </cell>
        </row>
        <row r="2">
          <cell r="A2">
            <v>200101</v>
          </cell>
          <cell r="B2" t="str">
            <v>OAA Provosts Office Admin</v>
          </cell>
          <cell r="C2">
            <v>99</v>
          </cell>
          <cell r="D2" t="str">
            <v>To be detemined</v>
          </cell>
        </row>
        <row r="3">
          <cell r="A3">
            <v>200401</v>
          </cell>
          <cell r="B3" t="str">
            <v>OAA VP Office-Undergraduate Studies</v>
          </cell>
          <cell r="C3">
            <v>99</v>
          </cell>
          <cell r="D3" t="str">
            <v>To be detemined</v>
          </cell>
        </row>
        <row r="4">
          <cell r="A4">
            <v>200501</v>
          </cell>
          <cell r="B4" t="str">
            <v>GSR Graduate Studies Office</v>
          </cell>
          <cell r="C4">
            <v>99</v>
          </cell>
          <cell r="D4" t="str">
            <v>To be detemined</v>
          </cell>
        </row>
        <row r="5">
          <cell r="A5">
            <v>200540</v>
          </cell>
          <cell r="B5" t="str">
            <v>SYS Systems Science</v>
          </cell>
          <cell r="C5">
            <v>30.06</v>
          </cell>
          <cell r="D5" t="str">
            <v>Sys Science &amp; Theory</v>
          </cell>
        </row>
        <row r="6">
          <cell r="A6">
            <v>200740</v>
          </cell>
          <cell r="B6" t="str">
            <v>CAS Cntr for Academic Exclln Office</v>
          </cell>
          <cell r="C6">
            <v>99</v>
          </cell>
          <cell r="D6" t="str">
            <v>To be detemined</v>
          </cell>
        </row>
        <row r="7">
          <cell r="A7">
            <v>200800</v>
          </cell>
          <cell r="B7" t="str">
            <v>IAF International Affairs</v>
          </cell>
          <cell r="C7">
            <v>99</v>
          </cell>
          <cell r="D7" t="str">
            <v>To be detemined</v>
          </cell>
        </row>
        <row r="8">
          <cell r="A8">
            <v>200801</v>
          </cell>
          <cell r="B8" t="str">
            <v>IAF Int'l Affairs Office</v>
          </cell>
          <cell r="C8">
            <v>99</v>
          </cell>
          <cell r="D8" t="str">
            <v>To be detemined</v>
          </cell>
        </row>
        <row r="9">
          <cell r="A9">
            <v>200850</v>
          </cell>
          <cell r="B9" t="str">
            <v>IST International Studies</v>
          </cell>
          <cell r="C9">
            <v>99</v>
          </cell>
          <cell r="D9" t="str">
            <v>To be detemined</v>
          </cell>
        </row>
        <row r="10">
          <cell r="A10">
            <v>200901</v>
          </cell>
          <cell r="B10" t="str">
            <v>OIR General Operations</v>
          </cell>
          <cell r="C10">
            <v>99</v>
          </cell>
          <cell r="D10" t="str">
            <v>To be detemined</v>
          </cell>
        </row>
        <row r="11">
          <cell r="A11">
            <v>220101</v>
          </cell>
          <cell r="B11" t="str">
            <v>LAS Dean's Office</v>
          </cell>
          <cell r="C11">
            <v>99</v>
          </cell>
          <cell r="D11" t="str">
            <v>To be detemined</v>
          </cell>
        </row>
        <row r="12">
          <cell r="A12">
            <v>220200</v>
          </cell>
          <cell r="B12" t="str">
            <v>ANT Anthropology</v>
          </cell>
          <cell r="C12">
            <v>45.02</v>
          </cell>
          <cell r="D12" t="str">
            <v>Anthropology</v>
          </cell>
        </row>
        <row r="13">
          <cell r="A13">
            <v>220300</v>
          </cell>
          <cell r="B13" t="str">
            <v>BIO Biology</v>
          </cell>
          <cell r="C13">
            <v>26.01</v>
          </cell>
          <cell r="D13" t="str">
            <v>General Biology</v>
          </cell>
        </row>
        <row r="14">
          <cell r="A14">
            <v>220400</v>
          </cell>
          <cell r="B14" t="str">
            <v>BST Black Studies Prgm</v>
          </cell>
          <cell r="C14">
            <v>5.0199999999999996</v>
          </cell>
          <cell r="D14" t="str">
            <v>Ethnic, Cultural Minority &amp; Gender Studies</v>
          </cell>
        </row>
        <row r="15">
          <cell r="A15">
            <v>220500</v>
          </cell>
          <cell r="B15" t="str">
            <v>SEC Science Ed Center</v>
          </cell>
          <cell r="C15">
            <v>13.03</v>
          </cell>
          <cell r="D15" t="str">
            <v>Curriculum &amp; Instruction</v>
          </cell>
        </row>
        <row r="16">
          <cell r="A16">
            <v>220600</v>
          </cell>
          <cell r="B16" t="str">
            <v>CHE Chemistry</v>
          </cell>
          <cell r="C16">
            <v>40.049999999999997</v>
          </cell>
          <cell r="D16" t="str">
            <v>Chemistry</v>
          </cell>
        </row>
        <row r="17">
          <cell r="A17">
            <v>220700</v>
          </cell>
          <cell r="B17" t="str">
            <v>ECN Economics</v>
          </cell>
          <cell r="C17">
            <v>45.06</v>
          </cell>
          <cell r="D17" t="str">
            <v>Economics</v>
          </cell>
        </row>
        <row r="18">
          <cell r="A18">
            <v>220801</v>
          </cell>
          <cell r="B18" t="str">
            <v>ENG English Dept Office</v>
          </cell>
          <cell r="C18">
            <v>23.01</v>
          </cell>
          <cell r="D18" t="str">
            <v>General English Language &amp; Literature</v>
          </cell>
        </row>
        <row r="19">
          <cell r="A19">
            <v>220900</v>
          </cell>
          <cell r="B19" t="str">
            <v>ESR Environmental Sci PhD</v>
          </cell>
          <cell r="C19">
            <v>30.01</v>
          </cell>
          <cell r="D19" t="str">
            <v>Biological &amp; Physical Sci</v>
          </cell>
        </row>
        <row r="20">
          <cell r="A20">
            <v>221000</v>
          </cell>
          <cell r="B20" t="str">
            <v>FLL Foreign Languages</v>
          </cell>
          <cell r="C20">
            <v>16.010000000000002</v>
          </cell>
          <cell r="D20" t="str">
            <v>Linguistic, Comp &amp; Rel Studies &amp; Srvcs</v>
          </cell>
        </row>
        <row r="21">
          <cell r="A21">
            <v>221100</v>
          </cell>
          <cell r="B21" t="str">
            <v>GLG Geology</v>
          </cell>
          <cell r="C21">
            <v>40.06</v>
          </cell>
          <cell r="D21" t="str">
            <v>Geological &amp; Earth Sci/Geosciences</v>
          </cell>
        </row>
        <row r="22">
          <cell r="A22">
            <v>221200</v>
          </cell>
          <cell r="B22" t="str">
            <v>GGR Geography</v>
          </cell>
          <cell r="C22">
            <v>45.07</v>
          </cell>
          <cell r="D22" t="str">
            <v>Geography &amp; Cartography</v>
          </cell>
        </row>
        <row r="23">
          <cell r="A23">
            <v>221300</v>
          </cell>
          <cell r="B23" t="str">
            <v>HST History Department</v>
          </cell>
          <cell r="C23">
            <v>54.01</v>
          </cell>
          <cell r="D23" t="str">
            <v>History</v>
          </cell>
        </row>
        <row r="24">
          <cell r="A24">
            <v>221501</v>
          </cell>
          <cell r="B24" t="str">
            <v>LIN Linguistics Office</v>
          </cell>
          <cell r="C24">
            <v>16.010000000000002</v>
          </cell>
          <cell r="D24" t="str">
            <v>Linguistic, Comp &amp; Rel Studies &amp; Srvcs</v>
          </cell>
        </row>
        <row r="25">
          <cell r="A25">
            <v>221510</v>
          </cell>
          <cell r="B25" t="str">
            <v>ESL Engl as a 2nd Lang</v>
          </cell>
          <cell r="C25">
            <v>16.010000000000002</v>
          </cell>
          <cell r="D25" t="str">
            <v>Linguistic, Comp &amp; Rel Studies &amp; Srvcs</v>
          </cell>
        </row>
        <row r="26">
          <cell r="A26">
            <v>221601</v>
          </cell>
          <cell r="B26" t="str">
            <v>MTH Math Office</v>
          </cell>
          <cell r="C26">
            <v>27.01</v>
          </cell>
          <cell r="D26" t="str">
            <v>Mathematics</v>
          </cell>
        </row>
        <row r="27">
          <cell r="A27">
            <v>221700</v>
          </cell>
          <cell r="B27" t="str">
            <v>PHL Philosophy Department</v>
          </cell>
          <cell r="C27">
            <v>38.01</v>
          </cell>
          <cell r="D27" t="str">
            <v>Philosophy</v>
          </cell>
        </row>
        <row r="28">
          <cell r="A28">
            <v>221710</v>
          </cell>
          <cell r="B28" t="str">
            <v>CNF Conflict Resolution</v>
          </cell>
          <cell r="C28">
            <v>30.05</v>
          </cell>
          <cell r="D28" t="str">
            <v>Peace Studies &amp; Conflict Resolution</v>
          </cell>
        </row>
        <row r="29">
          <cell r="A29">
            <v>221800</v>
          </cell>
          <cell r="B29" t="str">
            <v>PHY Physics</v>
          </cell>
          <cell r="C29">
            <v>40.08</v>
          </cell>
          <cell r="D29" t="str">
            <v>Physics</v>
          </cell>
        </row>
        <row r="30">
          <cell r="A30">
            <v>221900</v>
          </cell>
          <cell r="B30" t="str">
            <v>POL Political Science</v>
          </cell>
          <cell r="C30">
            <v>45.1</v>
          </cell>
          <cell r="D30" t="str">
            <v>Political Science &amp; Government</v>
          </cell>
        </row>
        <row r="31">
          <cell r="A31">
            <v>222000</v>
          </cell>
          <cell r="B31" t="str">
            <v>PSY Psychology</v>
          </cell>
          <cell r="C31">
            <v>42.01</v>
          </cell>
          <cell r="D31" t="str">
            <v>General Psychology</v>
          </cell>
        </row>
        <row r="32">
          <cell r="A32">
            <v>222100</v>
          </cell>
          <cell r="B32" t="str">
            <v>SOC Sociology</v>
          </cell>
          <cell r="C32">
            <v>45.11</v>
          </cell>
          <cell r="D32" t="str">
            <v>Sociology</v>
          </cell>
        </row>
        <row r="33">
          <cell r="A33">
            <v>222201</v>
          </cell>
          <cell r="B33" t="str">
            <v>COM Communication</v>
          </cell>
          <cell r="C33">
            <v>23.1</v>
          </cell>
          <cell r="D33" t="str">
            <v>Speech &amp; Rhetorical Studies</v>
          </cell>
        </row>
        <row r="34">
          <cell r="A34">
            <v>222210</v>
          </cell>
          <cell r="B34" t="str">
            <v>SPH Speech &amp; Hearing Science</v>
          </cell>
          <cell r="C34">
            <v>51.02</v>
          </cell>
          <cell r="D34" t="str">
            <v>Communication Disorders Sci &amp; Srvcs</v>
          </cell>
        </row>
        <row r="35">
          <cell r="A35">
            <v>222300</v>
          </cell>
          <cell r="B35" t="str">
            <v>HON University Honors Prgm</v>
          </cell>
          <cell r="C35">
            <v>24.01</v>
          </cell>
          <cell r="D35" t="str">
            <v>Liberal Arts &amp; Sci, Gen Studies &amp; Humanities</v>
          </cell>
        </row>
        <row r="36">
          <cell r="A36">
            <v>222500</v>
          </cell>
          <cell r="B36" t="str">
            <v>WSC Women's Studies</v>
          </cell>
          <cell r="C36">
            <v>5.0199999999999996</v>
          </cell>
          <cell r="D36" t="str">
            <v>Ethnic, Cultural Minority &amp; Gender Studies</v>
          </cell>
        </row>
        <row r="37">
          <cell r="A37">
            <v>222600</v>
          </cell>
          <cell r="B37" t="str">
            <v>LAS International Studies-Instr</v>
          </cell>
          <cell r="C37">
            <v>5.01</v>
          </cell>
          <cell r="D37" t="str">
            <v>Area Studies</v>
          </cell>
        </row>
        <row r="38">
          <cell r="A38">
            <v>222700</v>
          </cell>
          <cell r="B38" t="str">
            <v>LAS Univ Studies-General Ed</v>
          </cell>
          <cell r="C38">
            <v>24.01</v>
          </cell>
          <cell r="D38" t="str">
            <v>Liberal Arts &amp; Sci, Gen Studies &amp; Humanities</v>
          </cell>
        </row>
        <row r="39">
          <cell r="A39">
            <v>222800</v>
          </cell>
          <cell r="B39" t="str">
            <v>OCD Oregon Center for Career Devel</v>
          </cell>
          <cell r="C39">
            <v>99</v>
          </cell>
          <cell r="D39" t="str">
            <v>To be detemined</v>
          </cell>
        </row>
        <row r="40">
          <cell r="A40">
            <v>222900</v>
          </cell>
          <cell r="B40" t="str">
            <v>CLS Chicano/Latino Studies Program</v>
          </cell>
          <cell r="C40">
            <v>5.0199999999999996</v>
          </cell>
          <cell r="D40" t="str">
            <v>Ethnic, Cultural Minority &amp; Gender Studies</v>
          </cell>
        </row>
        <row r="41">
          <cell r="A41">
            <v>223201</v>
          </cell>
          <cell r="B41" t="str">
            <v>JST Jewish Studies</v>
          </cell>
          <cell r="C41">
            <v>5.0199999999999996</v>
          </cell>
          <cell r="D41" t="str">
            <v>Ethnic, Cultural Minority &amp; Gender Studies</v>
          </cell>
        </row>
        <row r="42">
          <cell r="A42">
            <v>223401</v>
          </cell>
          <cell r="B42" t="str">
            <v>NAT Native American Studies</v>
          </cell>
          <cell r="C42">
            <v>5.0199999999999996</v>
          </cell>
          <cell r="D42" t="str">
            <v>Ethnic, Cultural Minority &amp; Gender Studies</v>
          </cell>
        </row>
        <row r="43">
          <cell r="A43">
            <v>240100</v>
          </cell>
          <cell r="B43" t="str">
            <v>SSW School of Social Work</v>
          </cell>
          <cell r="C43">
            <v>44.07</v>
          </cell>
          <cell r="D43" t="str">
            <v>Social Work</v>
          </cell>
        </row>
        <row r="44">
          <cell r="A44">
            <v>240200</v>
          </cell>
          <cell r="B44" t="str">
            <v>RRI Regional Research Institute</v>
          </cell>
          <cell r="C44">
            <v>44.07</v>
          </cell>
          <cell r="D44" t="str">
            <v>Social Work</v>
          </cell>
        </row>
        <row r="45">
          <cell r="A45">
            <v>250001</v>
          </cell>
          <cell r="B45" t="str">
            <v>SBA Deans Office</v>
          </cell>
          <cell r="C45">
            <v>52.01</v>
          </cell>
          <cell r="D45" t="str">
            <v>General Business/Commerce</v>
          </cell>
        </row>
        <row r="46">
          <cell r="A46">
            <v>250100</v>
          </cell>
          <cell r="B46" t="str">
            <v>SBA Instruction</v>
          </cell>
          <cell r="C46">
            <v>52.01</v>
          </cell>
          <cell r="D46" t="str">
            <v>General Business/Commerce</v>
          </cell>
        </row>
        <row r="47">
          <cell r="A47">
            <v>250125</v>
          </cell>
          <cell r="B47" t="str">
            <v>SBA Weekend Business Degree</v>
          </cell>
          <cell r="C47">
            <v>52.01</v>
          </cell>
          <cell r="D47" t="str">
            <v>General Business/Commerce</v>
          </cell>
        </row>
        <row r="48">
          <cell r="A48">
            <v>250500</v>
          </cell>
          <cell r="B48" t="str">
            <v>SBA Master of International Mgmt</v>
          </cell>
          <cell r="C48">
            <v>52.01</v>
          </cell>
          <cell r="D48" t="str">
            <v>General Business/Commerce</v>
          </cell>
        </row>
        <row r="49">
          <cell r="A49">
            <v>260001</v>
          </cell>
          <cell r="B49" t="str">
            <v>EDU Dean's Office</v>
          </cell>
          <cell r="C49">
            <v>13.04</v>
          </cell>
          <cell r="D49" t="str">
            <v>Ed Administration &amp; Supervision</v>
          </cell>
        </row>
        <row r="50">
          <cell r="A50">
            <v>260100</v>
          </cell>
          <cell r="B50" t="str">
            <v>EDU Special Ed/Counselor Ed</v>
          </cell>
          <cell r="C50">
            <v>13.1</v>
          </cell>
          <cell r="D50" t="str">
            <v>Special Ed &amp; Teaching</v>
          </cell>
        </row>
        <row r="51">
          <cell r="A51">
            <v>260201</v>
          </cell>
          <cell r="B51" t="str">
            <v>EDU C&amp;I Office</v>
          </cell>
          <cell r="C51">
            <v>13.03</v>
          </cell>
          <cell r="D51" t="str">
            <v>Curriculum &amp; Instruction</v>
          </cell>
        </row>
        <row r="52">
          <cell r="A52">
            <v>260300</v>
          </cell>
          <cell r="B52" t="str">
            <v>EDU Policies/Foundations</v>
          </cell>
          <cell r="C52">
            <v>13.04</v>
          </cell>
          <cell r="D52" t="str">
            <v>Ed Administration &amp; Supervision</v>
          </cell>
        </row>
        <row r="53">
          <cell r="A53">
            <v>270101</v>
          </cell>
          <cell r="B53" t="str">
            <v>EAS MCECS Dean Maseeh College</v>
          </cell>
          <cell r="C53">
            <v>14.01</v>
          </cell>
          <cell r="D53" t="str">
            <v>General Engineering</v>
          </cell>
        </row>
        <row r="54">
          <cell r="A54">
            <v>270201</v>
          </cell>
          <cell r="B54" t="str">
            <v>CMP Computer Science Office</v>
          </cell>
          <cell r="C54">
            <v>11.01</v>
          </cell>
          <cell r="D54" t="str">
            <v>General Computer and Info Sciences</v>
          </cell>
        </row>
        <row r="55">
          <cell r="A55">
            <v>270220</v>
          </cell>
          <cell r="B55" t="str">
            <v>CMP Software Engineering Rsch Ctr</v>
          </cell>
          <cell r="C55">
            <v>11.01</v>
          </cell>
          <cell r="D55" t="str">
            <v>General Computer and Info Sciences</v>
          </cell>
        </row>
        <row r="56">
          <cell r="A56">
            <v>270301</v>
          </cell>
          <cell r="B56" t="str">
            <v>CEN Civil Engineering Office</v>
          </cell>
          <cell r="C56">
            <v>14.08</v>
          </cell>
          <cell r="D56" t="str">
            <v>Civil Engineering</v>
          </cell>
        </row>
        <row r="57">
          <cell r="A57">
            <v>270401</v>
          </cell>
          <cell r="B57" t="str">
            <v>EEN Electrical/Computer Engineering</v>
          </cell>
          <cell r="C57">
            <v>14.1</v>
          </cell>
          <cell r="D57" t="str">
            <v>Electrical, Electronics &amp; Communications</v>
          </cell>
        </row>
        <row r="58">
          <cell r="A58">
            <v>270501</v>
          </cell>
          <cell r="B58" t="str">
            <v>MEN Mechanical Engineering Office</v>
          </cell>
          <cell r="C58">
            <v>14.19</v>
          </cell>
          <cell r="D58" t="str">
            <v>Mechanical Engineering</v>
          </cell>
        </row>
        <row r="59">
          <cell r="A59">
            <v>270520</v>
          </cell>
          <cell r="B59" t="str">
            <v>MEN Materials Science &amp; Engr</v>
          </cell>
          <cell r="C59">
            <v>14.19</v>
          </cell>
          <cell r="D59" t="str">
            <v>Mechanical Engineering</v>
          </cell>
        </row>
        <row r="60">
          <cell r="A60">
            <v>270600</v>
          </cell>
          <cell r="B60" t="str">
            <v>EMP Engineering &amp; Tech Mgmt Dept</v>
          </cell>
          <cell r="C60">
            <v>14.01</v>
          </cell>
          <cell r="D60" t="str">
            <v>General Engineering</v>
          </cell>
        </row>
        <row r="61">
          <cell r="A61">
            <v>282000</v>
          </cell>
          <cell r="B61" t="str">
            <v>XCE Continuing Ed/Education</v>
          </cell>
          <cell r="C61">
            <v>99</v>
          </cell>
          <cell r="D61" t="str">
            <v>To be detemined</v>
          </cell>
        </row>
        <row r="62">
          <cell r="A62">
            <v>282406</v>
          </cell>
          <cell r="B62" t="str">
            <v>XCD Grad Teacher Educ Prog High Sch</v>
          </cell>
          <cell r="C62">
            <v>99</v>
          </cell>
          <cell r="D62" t="str">
            <v>To be detemined</v>
          </cell>
        </row>
        <row r="63">
          <cell r="A63">
            <v>290001</v>
          </cell>
          <cell r="B63" t="str">
            <v>XSC Salem Center Office</v>
          </cell>
          <cell r="C63">
            <v>99</v>
          </cell>
          <cell r="D63" t="str">
            <v>To be detemined</v>
          </cell>
        </row>
        <row r="64">
          <cell r="A64">
            <v>301001</v>
          </cell>
          <cell r="B64" t="str">
            <v>ART Office</v>
          </cell>
          <cell r="C64">
            <v>50.07</v>
          </cell>
          <cell r="D64" t="str">
            <v>Fine &amp; Studio Art</v>
          </cell>
        </row>
        <row r="65">
          <cell r="A65">
            <v>301120</v>
          </cell>
          <cell r="B65" t="str">
            <v>ARC Architecture Office</v>
          </cell>
          <cell r="C65">
            <v>4.0199999999999996</v>
          </cell>
          <cell r="D65" t="str">
            <v>Architecture</v>
          </cell>
        </row>
        <row r="66">
          <cell r="A66">
            <v>303001</v>
          </cell>
          <cell r="B66" t="str">
            <v>TAD Theater Arts Office</v>
          </cell>
          <cell r="C66">
            <v>50.05</v>
          </cell>
          <cell r="D66" t="str">
            <v>Dramatic/Theatre Arts &amp; Stagecraft</v>
          </cell>
        </row>
        <row r="67">
          <cell r="A67">
            <v>304001</v>
          </cell>
          <cell r="B67" t="str">
            <v>MUS Music Office</v>
          </cell>
          <cell r="C67">
            <v>50.09</v>
          </cell>
          <cell r="D67" t="str">
            <v>Music</v>
          </cell>
        </row>
        <row r="68">
          <cell r="A68">
            <v>310001</v>
          </cell>
          <cell r="B68" t="str">
            <v>UPA Dean's Office</v>
          </cell>
          <cell r="C68">
            <v>99</v>
          </cell>
          <cell r="D68" t="str">
            <v>To be detemined</v>
          </cell>
        </row>
        <row r="69">
          <cell r="A69">
            <v>310101</v>
          </cell>
          <cell r="B69" t="str">
            <v>SOG School of Government-Office</v>
          </cell>
          <cell r="C69">
            <v>44.04</v>
          </cell>
          <cell r="D69" t="str">
            <v>Public Administration</v>
          </cell>
        </row>
        <row r="70">
          <cell r="A70">
            <v>310200</v>
          </cell>
          <cell r="B70" t="str">
            <v>JUS Criminology/Criminal Just Dept</v>
          </cell>
          <cell r="C70">
            <v>43.01</v>
          </cell>
          <cell r="D70" t="str">
            <v>Criminal Justice &amp; Corrections</v>
          </cell>
        </row>
        <row r="71">
          <cell r="A71">
            <v>310300</v>
          </cell>
          <cell r="B71" t="str">
            <v>PAD Public Administration</v>
          </cell>
          <cell r="C71">
            <v>44.04</v>
          </cell>
          <cell r="D71" t="str">
            <v>Public Administration</v>
          </cell>
        </row>
        <row r="72">
          <cell r="A72">
            <v>310400</v>
          </cell>
          <cell r="B72" t="str">
            <v>USP Urban Studies &amp; Planning</v>
          </cell>
          <cell r="C72">
            <v>45.12</v>
          </cell>
          <cell r="D72" t="str">
            <v>Urban Studies/Affairs</v>
          </cell>
        </row>
        <row r="73">
          <cell r="A73">
            <v>310501</v>
          </cell>
          <cell r="B73" t="str">
            <v>IOA Inst Aging Office</v>
          </cell>
          <cell r="C73">
            <v>51.22</v>
          </cell>
          <cell r="D73" t="str">
            <v>Public Health</v>
          </cell>
        </row>
        <row r="74">
          <cell r="A74">
            <v>310600</v>
          </cell>
          <cell r="B74" t="str">
            <v>CUS Center for Urban Studies</v>
          </cell>
          <cell r="C74">
            <v>45.12</v>
          </cell>
          <cell r="D74" t="str">
            <v>Urban Studies/Affairs</v>
          </cell>
        </row>
        <row r="75">
          <cell r="A75">
            <v>310800</v>
          </cell>
          <cell r="B75" t="str">
            <v>PRC Population Research</v>
          </cell>
          <cell r="C75">
            <v>99</v>
          </cell>
          <cell r="D75" t="str">
            <v>To be detemined</v>
          </cell>
        </row>
        <row r="76">
          <cell r="A76">
            <v>310930</v>
          </cell>
          <cell r="B76" t="str">
            <v>SCH School of Community Health</v>
          </cell>
          <cell r="C76">
            <v>51.22</v>
          </cell>
          <cell r="D76" t="str">
            <v>Public Health</v>
          </cell>
        </row>
        <row r="77">
          <cell r="A77">
            <v>310940</v>
          </cell>
          <cell r="B77" t="str">
            <v>CPH Cntr for Public Health Studies</v>
          </cell>
          <cell r="C77">
            <v>51.22</v>
          </cell>
          <cell r="D77" t="str">
            <v>Public Health</v>
          </cell>
        </row>
        <row r="78">
          <cell r="A78">
            <v>320001</v>
          </cell>
          <cell r="B78" t="str">
            <v>LIB Library Administration</v>
          </cell>
          <cell r="C78">
            <v>98</v>
          </cell>
          <cell r="D78" t="str">
            <v>To be detemined - Library</v>
          </cell>
        </row>
        <row r="79">
          <cell r="A79">
            <v>333501</v>
          </cell>
          <cell r="B79" t="str">
            <v>CAP Couns &amp; Psych Svc Office</v>
          </cell>
          <cell r="C79">
            <v>99</v>
          </cell>
          <cell r="D79" t="str">
            <v>To be detemined</v>
          </cell>
        </row>
        <row r="80">
          <cell r="A80">
            <v>600001</v>
          </cell>
          <cell r="B80" t="str">
            <v>VP FADM</v>
          </cell>
          <cell r="C80">
            <v>99</v>
          </cell>
          <cell r="D80" t="str">
            <v>To be detemined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">
          <cell r="A1" t="str">
            <v>ID</v>
          </cell>
        </row>
      </sheetData>
      <sheetData sheetId="3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 61 - Unclass Salaries .5+  "/>
      <sheetName val="AT 61 - Un Sal .5+ by ID"/>
      <sheetName val="AT 61 - Unclass Salaries &lt;.5"/>
      <sheetName val="AT 61 - Unclass Sal Other"/>
      <sheetName val="AT 62 - Unclass Pay"/>
      <sheetName val="AT 63 -  Class Salaries"/>
      <sheetName val="AT 64 - Class Pay"/>
      <sheetName val="AT 65 - Student Pay"/>
      <sheetName val="AT 66 - GA"/>
      <sheetName val="AT 67 - Benefit Comp"/>
      <sheetName val="AT 69 - OPE"/>
      <sheetName val="Sabbaticals"/>
      <sheetName val="DATA TABS&gt;&gt;"/>
      <sheetName val="MASTER "/>
      <sheetName val="Eclass and Repr Codes"/>
      <sheetName val="AAUP Min Rank"/>
      <sheetName val="Promo in Rank"/>
      <sheetName val="AFT Min Salaries"/>
      <sheetName val="Sal Rates Class Steps"/>
      <sheetName val="Class - Subsidy"/>
      <sheetName val="Class - Furlough"/>
      <sheetName val="Student - Hrly Pay Rate"/>
      <sheetName val="Acad Prof"/>
      <sheetName val="PT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 t="str">
            <v>D93535</v>
          </cell>
          <cell r="B2" t="str">
            <v>A</v>
          </cell>
          <cell r="C2" t="str">
            <v>LAS UP Academic Advisor</v>
          </cell>
          <cell r="D2" t="str">
            <v>Adviser Counselor II</v>
          </cell>
        </row>
        <row r="3">
          <cell r="A3" t="str">
            <v>D93334</v>
          </cell>
          <cell r="B3" t="str">
            <v>A</v>
          </cell>
          <cell r="C3" t="str">
            <v>OIA UP Education Abroad Advis</v>
          </cell>
          <cell r="D3" t="str">
            <v>Advisor Counselor I</v>
          </cell>
        </row>
        <row r="4">
          <cell r="A4" t="str">
            <v>D93359</v>
          </cell>
          <cell r="B4" t="str">
            <v>A</v>
          </cell>
          <cell r="C4" t="str">
            <v>ATH UP Stdt Support Coord</v>
          </cell>
          <cell r="D4" t="str">
            <v>Advisor Counselor I</v>
          </cell>
        </row>
        <row r="5">
          <cell r="A5" t="str">
            <v>D94559</v>
          </cell>
          <cell r="B5" t="str">
            <v>A</v>
          </cell>
          <cell r="C5" t="str">
            <v>EAS UP Recruitment &amp; Outreach</v>
          </cell>
          <cell r="D5" t="str">
            <v>Advisor Counselor II</v>
          </cell>
        </row>
        <row r="6">
          <cell r="A6" t="str">
            <v>D93420</v>
          </cell>
          <cell r="B6" t="str">
            <v>A</v>
          </cell>
          <cell r="C6" t="str">
            <v>ADM UP Admissions Counselor</v>
          </cell>
          <cell r="D6" t="str">
            <v>Advisor/Counselor 1</v>
          </cell>
        </row>
        <row r="7">
          <cell r="A7" t="str">
            <v>D93622</v>
          </cell>
          <cell r="B7" t="str">
            <v>A</v>
          </cell>
          <cell r="C7" t="str">
            <v>FAO UP Financial Aid Counselor</v>
          </cell>
          <cell r="D7" t="str">
            <v>Advisor/Counselor I</v>
          </cell>
        </row>
        <row r="8">
          <cell r="A8" t="str">
            <v>D93823</v>
          </cell>
          <cell r="B8" t="str">
            <v>A</v>
          </cell>
          <cell r="C8" t="str">
            <v>ADM UP Bilingual Adm Counselor</v>
          </cell>
          <cell r="D8" t="str">
            <v>Advisor/Counselor I</v>
          </cell>
        </row>
        <row r="9">
          <cell r="A9" t="str">
            <v>D93845</v>
          </cell>
          <cell r="B9" t="str">
            <v>A</v>
          </cell>
          <cell r="C9" t="str">
            <v>SHC UP Dietician</v>
          </cell>
          <cell r="D9" t="str">
            <v>Advisor/Counselor I</v>
          </cell>
        </row>
        <row r="10">
          <cell r="A10" t="str">
            <v>D93851</v>
          </cell>
          <cell r="B10" t="str">
            <v>A</v>
          </cell>
          <cell r="C10" t="str">
            <v>ATH UP Asst Academic Coord</v>
          </cell>
          <cell r="D10" t="str">
            <v>Advisor/Counselor I</v>
          </cell>
        </row>
        <row r="11">
          <cell r="A11" t="str">
            <v>D93901</v>
          </cell>
          <cell r="B11" t="str">
            <v>A</v>
          </cell>
          <cell r="C11" t="str">
            <v>OSA UP Advocate Wmn Rsc Ctr</v>
          </cell>
          <cell r="D11" t="str">
            <v>Advisor/Counselor I</v>
          </cell>
        </row>
        <row r="12">
          <cell r="A12" t="str">
            <v>D94051</v>
          </cell>
          <cell r="B12" t="str">
            <v>A</v>
          </cell>
          <cell r="C12" t="str">
            <v>FAO UP Financial Aid Counselor</v>
          </cell>
          <cell r="D12" t="str">
            <v>Advisor/Counselor I</v>
          </cell>
        </row>
        <row r="13">
          <cell r="A13" t="str">
            <v>D94137</v>
          </cell>
          <cell r="B13" t="str">
            <v>A</v>
          </cell>
          <cell r="C13" t="str">
            <v>ATH UP GPS Comm Out Coord</v>
          </cell>
          <cell r="D13" t="str">
            <v>Advisor/Counselor I</v>
          </cell>
        </row>
        <row r="14">
          <cell r="A14" t="str">
            <v>D94260</v>
          </cell>
          <cell r="B14" t="str">
            <v>A</v>
          </cell>
          <cell r="C14" t="str">
            <v>EEP UP Interim UB/ETS Advisor</v>
          </cell>
          <cell r="D14" t="str">
            <v>Advisor/Counselor I</v>
          </cell>
        </row>
        <row r="15">
          <cell r="A15" t="str">
            <v>D94267</v>
          </cell>
          <cell r="B15" t="str">
            <v>A</v>
          </cell>
          <cell r="C15" t="str">
            <v>ATH UP Athletic&amp;StdtSppt Coord</v>
          </cell>
          <cell r="D15" t="str">
            <v>Advisor/Counselor I</v>
          </cell>
        </row>
        <row r="16">
          <cell r="A16" t="str">
            <v>D94282</v>
          </cell>
          <cell r="B16" t="str">
            <v>A</v>
          </cell>
          <cell r="C16" t="str">
            <v>FAO UP Loan Counselor I</v>
          </cell>
          <cell r="D16" t="str">
            <v>Advisor/Counselor I</v>
          </cell>
        </row>
        <row r="17">
          <cell r="A17" t="str">
            <v>D94423</v>
          </cell>
          <cell r="B17" t="str">
            <v>A</v>
          </cell>
          <cell r="C17" t="str">
            <v>ADM UP Adm Comm Coord</v>
          </cell>
          <cell r="D17" t="str">
            <v>Advisor/Counselor I</v>
          </cell>
        </row>
        <row r="18">
          <cell r="A18" t="str">
            <v>D94489</v>
          </cell>
          <cell r="B18" t="str">
            <v>A</v>
          </cell>
          <cell r="C18" t="str">
            <v>CMP UP Advisor</v>
          </cell>
          <cell r="D18" t="str">
            <v>Advisor/Counselor I</v>
          </cell>
        </row>
        <row r="19">
          <cell r="A19" t="str">
            <v>D94514</v>
          </cell>
          <cell r="B19" t="str">
            <v>A</v>
          </cell>
          <cell r="C19" t="str">
            <v>USP UP Stdnt Svcs Coordinator</v>
          </cell>
          <cell r="D19" t="str">
            <v>Advisor/Counselor I</v>
          </cell>
        </row>
        <row r="20">
          <cell r="A20" t="str">
            <v>D94601</v>
          </cell>
          <cell r="B20" t="str">
            <v>A</v>
          </cell>
          <cell r="C20" t="str">
            <v>FAO UP Federal WkStdy Coord</v>
          </cell>
          <cell r="D20" t="str">
            <v>Advisor/Counselor I</v>
          </cell>
        </row>
        <row r="21">
          <cell r="A21" t="str">
            <v>D94667</v>
          </cell>
          <cell r="B21" t="str">
            <v>A</v>
          </cell>
          <cell r="C21" t="str">
            <v>FAO UP Fin Aid Loan Counselor</v>
          </cell>
          <cell r="D21" t="str">
            <v>Advisor/Counselor I</v>
          </cell>
        </row>
        <row r="22">
          <cell r="A22" t="str">
            <v>D94799</v>
          </cell>
          <cell r="B22" t="str">
            <v>A</v>
          </cell>
          <cell r="C22" t="str">
            <v>ADM UP Admissions Counselor</v>
          </cell>
          <cell r="D22" t="str">
            <v>Advisor/Counselor I</v>
          </cell>
        </row>
        <row r="23">
          <cell r="A23" t="str">
            <v>D95226</v>
          </cell>
          <cell r="B23" t="str">
            <v>A</v>
          </cell>
          <cell r="C23" t="str">
            <v>ADM UP Admissions Counselor</v>
          </cell>
          <cell r="D23" t="str">
            <v>Advisor/Counselor I</v>
          </cell>
        </row>
        <row r="24">
          <cell r="A24" t="str">
            <v>D95301</v>
          </cell>
          <cell r="B24" t="str">
            <v>A</v>
          </cell>
          <cell r="C24" t="str">
            <v>FAO UP Financial Aid Counselor</v>
          </cell>
          <cell r="D24" t="str">
            <v>Advisor/Counselor I</v>
          </cell>
        </row>
        <row r="25">
          <cell r="A25" t="str">
            <v>D95367</v>
          </cell>
          <cell r="B25" t="str">
            <v>A</v>
          </cell>
          <cell r="C25" t="str">
            <v>FAO UP Financial Aid Counselor</v>
          </cell>
          <cell r="D25" t="str">
            <v>Advisor/Counselor I</v>
          </cell>
        </row>
        <row r="26">
          <cell r="A26" t="str">
            <v>D95569</v>
          </cell>
          <cell r="B26" t="str">
            <v>A</v>
          </cell>
          <cell r="C26" t="str">
            <v>LAS UP Academic Advisor</v>
          </cell>
          <cell r="D26" t="str">
            <v>Advisor/Counselor I</v>
          </cell>
        </row>
        <row r="27">
          <cell r="A27" t="str">
            <v>D95682</v>
          </cell>
          <cell r="B27" t="str">
            <v>A</v>
          </cell>
          <cell r="C27" t="str">
            <v>CAR UP Student Employment Coor</v>
          </cell>
          <cell r="D27" t="str">
            <v>Advisor/Counselor I</v>
          </cell>
        </row>
        <row r="28">
          <cell r="A28" t="str">
            <v>D95696</v>
          </cell>
          <cell r="B28" t="str">
            <v>A</v>
          </cell>
          <cell r="C28" t="str">
            <v>FAO UP Financial Aid Counselor</v>
          </cell>
          <cell r="D28" t="str">
            <v>Advisor/Counselor I</v>
          </cell>
        </row>
        <row r="29">
          <cell r="A29" t="str">
            <v>D95759</v>
          </cell>
          <cell r="B29" t="str">
            <v>A</v>
          </cell>
          <cell r="C29" t="str">
            <v>FAO UP Financial Aid Counselor</v>
          </cell>
          <cell r="D29" t="str">
            <v>Advisor/Counselor I</v>
          </cell>
        </row>
        <row r="30">
          <cell r="A30" t="str">
            <v>D95957</v>
          </cell>
          <cell r="B30" t="str">
            <v>A</v>
          </cell>
          <cell r="C30" t="str">
            <v>FAO UP Financial Aid Counselor</v>
          </cell>
          <cell r="D30" t="str">
            <v>Advisor/Counselor I</v>
          </cell>
        </row>
        <row r="31">
          <cell r="A31" t="str">
            <v>D96034</v>
          </cell>
          <cell r="B31" t="str">
            <v>A</v>
          </cell>
          <cell r="C31" t="str">
            <v>ADM UP Admissions Counselor</v>
          </cell>
          <cell r="D31" t="str">
            <v>Advisor/Counselor I</v>
          </cell>
        </row>
        <row r="32">
          <cell r="A32" t="str">
            <v>D97330</v>
          </cell>
          <cell r="B32" t="str">
            <v>A</v>
          </cell>
          <cell r="C32" t="str">
            <v>ADM UP Admissions Counselor</v>
          </cell>
          <cell r="D32" t="str">
            <v>Advisor/Counselor I</v>
          </cell>
        </row>
        <row r="33">
          <cell r="A33" t="str">
            <v>D98429</v>
          </cell>
          <cell r="B33" t="str">
            <v>A</v>
          </cell>
          <cell r="C33" t="str">
            <v>ADM UP IntlAdmissionsCounselor</v>
          </cell>
          <cell r="D33" t="str">
            <v>Advisor/Counselor I</v>
          </cell>
        </row>
        <row r="34">
          <cell r="A34" t="str">
            <v>D98552</v>
          </cell>
          <cell r="B34" t="str">
            <v>A</v>
          </cell>
          <cell r="C34" t="str">
            <v>ADM UP Admissions Counselor</v>
          </cell>
          <cell r="D34" t="str">
            <v>Advisor/Counselor I</v>
          </cell>
        </row>
        <row r="35">
          <cell r="A35" t="str">
            <v>D98650</v>
          </cell>
          <cell r="B35" t="str">
            <v>A</v>
          </cell>
          <cell r="C35" t="str">
            <v>FAO UP Financial Aid Counselor</v>
          </cell>
          <cell r="D35" t="str">
            <v>Advisor/Counselor I</v>
          </cell>
        </row>
        <row r="36">
          <cell r="A36" t="str">
            <v>D98923</v>
          </cell>
          <cell r="B36" t="str">
            <v>A</v>
          </cell>
          <cell r="C36" t="str">
            <v>FAO UP Fin Aid Cnslr</v>
          </cell>
          <cell r="D36" t="str">
            <v>Advisor/Counselor I</v>
          </cell>
        </row>
        <row r="37">
          <cell r="A37" t="str">
            <v>D95842</v>
          </cell>
          <cell r="B37" t="str">
            <v>A</v>
          </cell>
          <cell r="C37" t="str">
            <v>FAO UP Financial Aid Counselor</v>
          </cell>
          <cell r="D37" t="str">
            <v xml:space="preserve">Advisor/Counselor I
</v>
          </cell>
        </row>
        <row r="38">
          <cell r="A38" t="str">
            <v>D93408</v>
          </cell>
          <cell r="B38" t="str">
            <v>A</v>
          </cell>
          <cell r="C38" t="str">
            <v>EEP UP Asst Dir Up Bound/ETS</v>
          </cell>
          <cell r="D38" t="str">
            <v>Advisor/Counselor II</v>
          </cell>
        </row>
        <row r="39">
          <cell r="A39" t="str">
            <v>D93629</v>
          </cell>
          <cell r="B39" t="str">
            <v>A</v>
          </cell>
          <cell r="C39" t="str">
            <v>EAS UP Academic Advisor</v>
          </cell>
          <cell r="D39" t="str">
            <v>Advisor/Counselor II</v>
          </cell>
        </row>
        <row r="40">
          <cell r="A40" t="str">
            <v>D93648</v>
          </cell>
          <cell r="B40" t="str">
            <v>A</v>
          </cell>
          <cell r="C40" t="str">
            <v>FPA UP Academic Advisor</v>
          </cell>
          <cell r="D40" t="str">
            <v>Advisor/Counselor II</v>
          </cell>
        </row>
        <row r="41">
          <cell r="A41" t="str">
            <v>D93656</v>
          </cell>
          <cell r="B41" t="str">
            <v>A</v>
          </cell>
          <cell r="C41" t="str">
            <v>SBA UP Academic Adviser</v>
          </cell>
          <cell r="D41" t="str">
            <v>Advisor/Counselor II</v>
          </cell>
        </row>
        <row r="42">
          <cell r="A42" t="str">
            <v>D93662</v>
          </cell>
          <cell r="B42" t="str">
            <v>A</v>
          </cell>
          <cell r="C42" t="str">
            <v>LAS UP Academic Advisor</v>
          </cell>
          <cell r="D42" t="str">
            <v>Advisor/Counselor II</v>
          </cell>
        </row>
        <row r="43">
          <cell r="A43" t="str">
            <v>D93663</v>
          </cell>
          <cell r="B43" t="str">
            <v>A</v>
          </cell>
          <cell r="C43" t="str">
            <v>SOG UP Academic Advisor</v>
          </cell>
          <cell r="D43" t="str">
            <v>Advisor/Counselor II</v>
          </cell>
        </row>
        <row r="44">
          <cell r="A44" t="str">
            <v>D93664</v>
          </cell>
          <cell r="B44" t="str">
            <v>A</v>
          </cell>
          <cell r="C44" t="str">
            <v>IAS UP Academic Advisor</v>
          </cell>
          <cell r="D44" t="str">
            <v>Advisor/Counselor II</v>
          </cell>
        </row>
        <row r="45">
          <cell r="A45" t="str">
            <v>D93665</v>
          </cell>
          <cell r="B45" t="str">
            <v>A</v>
          </cell>
          <cell r="C45" t="str">
            <v>FPA UP Academic Advisor</v>
          </cell>
          <cell r="D45" t="str">
            <v>Advisor/Counselor II</v>
          </cell>
        </row>
        <row r="46">
          <cell r="A46" t="str">
            <v>D93671</v>
          </cell>
          <cell r="B46" t="str">
            <v>A</v>
          </cell>
          <cell r="C46" t="str">
            <v>LAS UP Academic Advisor</v>
          </cell>
          <cell r="D46" t="str">
            <v>Advisor/Counselor II</v>
          </cell>
        </row>
        <row r="47">
          <cell r="A47" t="str">
            <v>D93672</v>
          </cell>
          <cell r="B47" t="str">
            <v>A</v>
          </cell>
          <cell r="C47" t="str">
            <v>LAS UP Academic Advisor</v>
          </cell>
          <cell r="D47" t="str">
            <v>Advisor/Counselor II</v>
          </cell>
        </row>
        <row r="48">
          <cell r="A48" t="str">
            <v>D93673</v>
          </cell>
          <cell r="B48" t="str">
            <v>A</v>
          </cell>
          <cell r="C48" t="str">
            <v>LAS UP Academic Advisor</v>
          </cell>
          <cell r="D48" t="str">
            <v>Advisor/Counselor II</v>
          </cell>
        </row>
        <row r="49">
          <cell r="A49" t="str">
            <v>D93674</v>
          </cell>
          <cell r="B49" t="str">
            <v>A</v>
          </cell>
          <cell r="C49" t="str">
            <v>LAS UP Academic Advisor</v>
          </cell>
          <cell r="D49" t="str">
            <v>Advisor/Counselor II</v>
          </cell>
        </row>
        <row r="50">
          <cell r="A50" t="str">
            <v>D93676</v>
          </cell>
          <cell r="B50" t="str">
            <v>A</v>
          </cell>
          <cell r="C50" t="str">
            <v>IAS UP Academic Adviser</v>
          </cell>
          <cell r="D50" t="str">
            <v>Advisor/Counselor II</v>
          </cell>
        </row>
        <row r="51">
          <cell r="A51" t="str">
            <v>D93678</v>
          </cell>
          <cell r="B51" t="str">
            <v>A</v>
          </cell>
          <cell r="C51" t="str">
            <v>SSW UP Academic Advisor</v>
          </cell>
          <cell r="D51" t="str">
            <v>Advisor/Counselor II</v>
          </cell>
        </row>
        <row r="52">
          <cell r="A52" t="str">
            <v>D93692</v>
          </cell>
          <cell r="B52" t="str">
            <v>A</v>
          </cell>
          <cell r="C52" t="str">
            <v>SBA UP Business Advisor</v>
          </cell>
          <cell r="D52" t="str">
            <v>Advisor/Counselor II</v>
          </cell>
        </row>
        <row r="53">
          <cell r="A53" t="str">
            <v>D93716</v>
          </cell>
          <cell r="B53" t="str">
            <v>A</v>
          </cell>
          <cell r="C53" t="str">
            <v>OSA UP AsstDOSL&amp;StdtCAREMgr</v>
          </cell>
          <cell r="D53" t="str">
            <v>Advisor/Counselor II</v>
          </cell>
        </row>
        <row r="54">
          <cell r="A54" t="str">
            <v>D93717</v>
          </cell>
          <cell r="B54" t="str">
            <v>A</v>
          </cell>
          <cell r="C54" t="str">
            <v>CAR UP Internship Advisor</v>
          </cell>
          <cell r="D54" t="str">
            <v>Advisor/Counselor II</v>
          </cell>
        </row>
        <row r="55">
          <cell r="A55" t="str">
            <v>D93766</v>
          </cell>
          <cell r="B55" t="str">
            <v>A</v>
          </cell>
          <cell r="C55" t="str">
            <v>SBA UP Career Services Advisor</v>
          </cell>
          <cell r="D55" t="str">
            <v>Advisor/Counselor II</v>
          </cell>
        </row>
        <row r="56">
          <cell r="A56" t="str">
            <v>D93792</v>
          </cell>
          <cell r="B56" t="str">
            <v>A</v>
          </cell>
          <cell r="C56" t="str">
            <v>OSA UP SALP Advisor</v>
          </cell>
          <cell r="D56" t="str">
            <v>Advisor/Counselor II</v>
          </cell>
        </row>
        <row r="57">
          <cell r="A57" t="str">
            <v>D93793</v>
          </cell>
          <cell r="B57" t="str">
            <v>A</v>
          </cell>
          <cell r="C57" t="str">
            <v>OIA UP Intl Student Advisor</v>
          </cell>
          <cell r="D57" t="str">
            <v>Advisor/Counselor II</v>
          </cell>
        </row>
        <row r="58">
          <cell r="A58" t="str">
            <v>D93865</v>
          </cell>
          <cell r="B58" t="str">
            <v>A</v>
          </cell>
          <cell r="C58" t="str">
            <v>EEP UP CoordAfricanAmerStdtSer</v>
          </cell>
          <cell r="D58" t="str">
            <v>Advisor/Counselor II</v>
          </cell>
        </row>
        <row r="59">
          <cell r="A59" t="str">
            <v>D94313</v>
          </cell>
          <cell r="B59" t="str">
            <v>A</v>
          </cell>
          <cell r="C59" t="str">
            <v>IAS UP Intake Specialist</v>
          </cell>
          <cell r="D59" t="str">
            <v>Advisor/Counselor II</v>
          </cell>
        </row>
        <row r="60">
          <cell r="A60" t="str">
            <v>D94526</v>
          </cell>
          <cell r="B60" t="str">
            <v>A</v>
          </cell>
          <cell r="C60" t="str">
            <v>UAS UP Academic Adviser</v>
          </cell>
          <cell r="D60" t="str">
            <v>Advisor/Counselor II</v>
          </cell>
        </row>
        <row r="61">
          <cell r="A61" t="str">
            <v>D94545</v>
          </cell>
          <cell r="B61" t="str">
            <v>A</v>
          </cell>
          <cell r="C61" t="str">
            <v>UAS UP AcadAdvsr ComColLiason</v>
          </cell>
          <cell r="D61" t="str">
            <v>Advisor/Counselor II</v>
          </cell>
        </row>
        <row r="62">
          <cell r="A62" t="str">
            <v>D94556</v>
          </cell>
          <cell r="B62" t="str">
            <v>A</v>
          </cell>
          <cell r="C62" t="str">
            <v>OIA UP IntlStdnt &amp; SEVISAdvisr</v>
          </cell>
          <cell r="D62" t="str">
            <v>Advisor/Counselor II</v>
          </cell>
        </row>
        <row r="63">
          <cell r="A63" t="str">
            <v>D94558</v>
          </cell>
          <cell r="B63" t="str">
            <v>A</v>
          </cell>
          <cell r="C63" t="str">
            <v>LAS UP Health Sciences Advisor</v>
          </cell>
          <cell r="D63" t="str">
            <v>Advisor/Counselor II</v>
          </cell>
        </row>
        <row r="64">
          <cell r="A64" t="str">
            <v>D94565</v>
          </cell>
          <cell r="B64" t="str">
            <v>A</v>
          </cell>
          <cell r="C64" t="str">
            <v>SSW UP Stdnt Rcrtmt&amp;Ret Spclst</v>
          </cell>
          <cell r="D64" t="str">
            <v>Advisor/Counselor II</v>
          </cell>
        </row>
        <row r="65">
          <cell r="A65" t="str">
            <v>D95134</v>
          </cell>
          <cell r="B65" t="str">
            <v>A</v>
          </cell>
          <cell r="C65" t="str">
            <v>LAS UP Academic Advisor</v>
          </cell>
          <cell r="D65" t="str">
            <v>Advisor/Counselor II</v>
          </cell>
        </row>
        <row r="66">
          <cell r="A66" t="str">
            <v>D95197</v>
          </cell>
          <cell r="B66" t="str">
            <v>A</v>
          </cell>
          <cell r="C66" t="str">
            <v>IEP UP Educ Abroad Advisor</v>
          </cell>
          <cell r="D66" t="str">
            <v>Advisor/Counselor II</v>
          </cell>
        </row>
        <row r="67">
          <cell r="A67" t="str">
            <v>D95239</v>
          </cell>
          <cell r="B67" t="str">
            <v>A</v>
          </cell>
          <cell r="C67" t="str">
            <v>LAS UP Academic Advisor</v>
          </cell>
          <cell r="D67" t="str">
            <v>Advisor/Counselor II</v>
          </cell>
        </row>
        <row r="68">
          <cell r="A68" t="str">
            <v>D95252</v>
          </cell>
          <cell r="B68" t="str">
            <v>A</v>
          </cell>
          <cell r="C68" t="str">
            <v>SBA UP Dir Grad Adm/Acad Adv</v>
          </cell>
          <cell r="D68" t="str">
            <v>Advisor/Counselor II</v>
          </cell>
        </row>
        <row r="69">
          <cell r="A69" t="str">
            <v>D95262</v>
          </cell>
          <cell r="B69" t="str">
            <v>A</v>
          </cell>
          <cell r="C69" t="str">
            <v>EEP UP UB/ETS PortlandHS Coord</v>
          </cell>
          <cell r="D69" t="str">
            <v>Advisor/Counselor II</v>
          </cell>
        </row>
        <row r="70">
          <cell r="A70" t="str">
            <v>D95269</v>
          </cell>
          <cell r="B70" t="str">
            <v>A</v>
          </cell>
          <cell r="C70" t="str">
            <v>XDC UP Advisor</v>
          </cell>
          <cell r="D70" t="str">
            <v>Advisor/Counselor II</v>
          </cell>
        </row>
        <row r="71">
          <cell r="A71" t="str">
            <v>D95306</v>
          </cell>
          <cell r="B71" t="str">
            <v>A</v>
          </cell>
          <cell r="C71" t="str">
            <v>XCD UP Program Assistant</v>
          </cell>
          <cell r="D71" t="str">
            <v>Advisor/Counselor II</v>
          </cell>
        </row>
        <row r="72">
          <cell r="A72" t="str">
            <v>D95371</v>
          </cell>
          <cell r="B72" t="str">
            <v>A</v>
          </cell>
          <cell r="C72" t="str">
            <v>OIA UP Itnl Sdnt &amp;Sclr Advisor</v>
          </cell>
          <cell r="D72" t="str">
            <v>Advisor/Counselor II</v>
          </cell>
        </row>
        <row r="73">
          <cell r="A73" t="str">
            <v>D95746</v>
          </cell>
          <cell r="B73" t="str">
            <v>A</v>
          </cell>
          <cell r="C73" t="str">
            <v>ADM UP International Adm Cnslr</v>
          </cell>
          <cell r="D73" t="str">
            <v>Advisor/Counselor II</v>
          </cell>
        </row>
        <row r="74">
          <cell r="A74" t="str">
            <v>D95750</v>
          </cell>
          <cell r="B74" t="str">
            <v>A</v>
          </cell>
          <cell r="C74" t="str">
            <v>IAS UP Com Cllg Lsn/Acad Advsr</v>
          </cell>
          <cell r="D74" t="str">
            <v>Advisor/Counselor II</v>
          </cell>
        </row>
        <row r="75">
          <cell r="A75" t="str">
            <v>D95770</v>
          </cell>
          <cell r="B75" t="str">
            <v>A</v>
          </cell>
          <cell r="C75" t="str">
            <v>IAS UP AccommodationsCoordintr</v>
          </cell>
          <cell r="D75" t="str">
            <v>Advisor/Counselor II</v>
          </cell>
        </row>
        <row r="76">
          <cell r="A76" t="str">
            <v>D95846</v>
          </cell>
          <cell r="B76" t="str">
            <v>A</v>
          </cell>
          <cell r="C76" t="str">
            <v>IAS UP Academic Advisor</v>
          </cell>
          <cell r="D76" t="str">
            <v>Advisor/Counselor II</v>
          </cell>
        </row>
        <row r="77">
          <cell r="A77" t="str">
            <v>D95986</v>
          </cell>
          <cell r="B77" t="str">
            <v>A</v>
          </cell>
          <cell r="C77" t="str">
            <v>ESL UP Intl Student Advisor</v>
          </cell>
          <cell r="D77" t="str">
            <v>Advisor/Counselor II</v>
          </cell>
        </row>
        <row r="78">
          <cell r="A78" t="str">
            <v>D96097</v>
          </cell>
          <cell r="B78" t="str">
            <v>A</v>
          </cell>
          <cell r="C78" t="str">
            <v>IAS UP Academic Adviser</v>
          </cell>
          <cell r="D78" t="str">
            <v>Advisor/Counselor II</v>
          </cell>
        </row>
        <row r="79">
          <cell r="A79" t="str">
            <v>D96142</v>
          </cell>
          <cell r="B79" t="str">
            <v>A</v>
          </cell>
          <cell r="C79" t="str">
            <v>INT UP Intnl InternshipAdviser</v>
          </cell>
          <cell r="D79" t="str">
            <v>Advisor/Counselor II</v>
          </cell>
        </row>
        <row r="80">
          <cell r="A80" t="str">
            <v>D96220</v>
          </cell>
          <cell r="B80" t="str">
            <v>A</v>
          </cell>
          <cell r="C80" t="str">
            <v>IAS UP Acad Advsr/CoAdm Liason</v>
          </cell>
          <cell r="D80" t="str">
            <v>Advisor/Counselor II</v>
          </cell>
        </row>
        <row r="81">
          <cell r="A81" t="str">
            <v>D96657</v>
          </cell>
          <cell r="B81" t="str">
            <v>A</v>
          </cell>
          <cell r="C81" t="str">
            <v>CAR UP Career Counselor</v>
          </cell>
          <cell r="D81" t="str">
            <v>Advisor/Counselor II</v>
          </cell>
        </row>
        <row r="82">
          <cell r="A82" t="str">
            <v>D96698</v>
          </cell>
          <cell r="B82" t="str">
            <v>A</v>
          </cell>
          <cell r="C82" t="str">
            <v>XSC UP SiteCoordinator Advisor</v>
          </cell>
          <cell r="D82" t="str">
            <v>Advisor/Counselor II</v>
          </cell>
        </row>
        <row r="83">
          <cell r="A83" t="str">
            <v>D96726</v>
          </cell>
          <cell r="B83" t="str">
            <v>A</v>
          </cell>
          <cell r="C83" t="str">
            <v>SBA UP Academic Advisor</v>
          </cell>
          <cell r="D83" t="str">
            <v>Advisor/Counselor II</v>
          </cell>
        </row>
        <row r="84">
          <cell r="A84" t="str">
            <v>D96865</v>
          </cell>
          <cell r="B84" t="str">
            <v>A</v>
          </cell>
          <cell r="C84" t="str">
            <v>EDU UP Univ Coord/Advisor BTP</v>
          </cell>
          <cell r="D84" t="str">
            <v>Advisor/Counselor II</v>
          </cell>
        </row>
        <row r="85">
          <cell r="A85" t="str">
            <v>D96942</v>
          </cell>
          <cell r="B85" t="str">
            <v>A</v>
          </cell>
          <cell r="C85" t="str">
            <v>EEP UP Middle School EducCoord</v>
          </cell>
          <cell r="D85" t="str">
            <v>Advisor/Counselor II</v>
          </cell>
        </row>
        <row r="86">
          <cell r="A86" t="str">
            <v>D97000</v>
          </cell>
          <cell r="B86" t="str">
            <v>A</v>
          </cell>
          <cell r="C86" t="str">
            <v>INT UP Intl Student Advisor</v>
          </cell>
          <cell r="D86" t="str">
            <v>Advisor/Counselor II</v>
          </cell>
        </row>
        <row r="87">
          <cell r="A87" t="str">
            <v>D97322</v>
          </cell>
          <cell r="B87" t="str">
            <v>A</v>
          </cell>
          <cell r="C87" t="str">
            <v>IAS UP Coor, Acad Support Svc</v>
          </cell>
          <cell r="D87" t="str">
            <v>Advisor/Counselor II</v>
          </cell>
        </row>
        <row r="88">
          <cell r="A88" t="str">
            <v>D97333</v>
          </cell>
          <cell r="B88" t="str">
            <v>A</v>
          </cell>
          <cell r="C88" t="str">
            <v>EEP UP CoordofInstr&amp;Advising</v>
          </cell>
          <cell r="D88" t="str">
            <v>Advisor/Counselor II</v>
          </cell>
        </row>
        <row r="89">
          <cell r="A89" t="str">
            <v>D97335</v>
          </cell>
          <cell r="B89" t="str">
            <v>A</v>
          </cell>
          <cell r="C89" t="str">
            <v>EEP UP Cnsling Srvs Coord EOP</v>
          </cell>
          <cell r="D89" t="str">
            <v>Advisor/Counselor II</v>
          </cell>
        </row>
        <row r="90">
          <cell r="A90" t="str">
            <v>D97336</v>
          </cell>
          <cell r="B90" t="str">
            <v>A</v>
          </cell>
          <cell r="C90" t="str">
            <v>EEP UP ETS 9-10 HS Coord</v>
          </cell>
          <cell r="D90" t="str">
            <v>Advisor/Counselor II</v>
          </cell>
        </row>
        <row r="91">
          <cell r="A91" t="str">
            <v>D97435</v>
          </cell>
          <cell r="B91" t="str">
            <v>A</v>
          </cell>
          <cell r="C91" t="str">
            <v>SBA UP Dir of Student Services</v>
          </cell>
          <cell r="D91" t="str">
            <v>Advisor/Counselor II</v>
          </cell>
        </row>
        <row r="92">
          <cell r="A92" t="str">
            <v>D97440</v>
          </cell>
          <cell r="B92" t="str">
            <v>A</v>
          </cell>
          <cell r="C92" t="str">
            <v>SBA UP Acad Adv/Dir Honors Pgm</v>
          </cell>
          <cell r="D92" t="str">
            <v>Advisor/Counselor II</v>
          </cell>
        </row>
        <row r="93">
          <cell r="A93" t="str">
            <v>D98597</v>
          </cell>
          <cell r="B93" t="str">
            <v>A</v>
          </cell>
          <cell r="C93" t="str">
            <v>FAO UP Ast Dir Financial Aid</v>
          </cell>
          <cell r="D93" t="str">
            <v>Advisor/Counselor II</v>
          </cell>
        </row>
        <row r="94">
          <cell r="A94" t="str">
            <v>D98718</v>
          </cell>
          <cell r="B94" t="str">
            <v>A</v>
          </cell>
          <cell r="C94" t="str">
            <v>OIA UP Intnl Faculty Advisor</v>
          </cell>
          <cell r="D94" t="str">
            <v>Advisor/Counselor II</v>
          </cell>
        </row>
        <row r="95">
          <cell r="A95" t="str">
            <v>D98827</v>
          </cell>
          <cell r="B95" t="str">
            <v>A</v>
          </cell>
          <cell r="C95" t="str">
            <v>ADM UP Asst Dir Diversity Recr</v>
          </cell>
          <cell r="D95" t="str">
            <v>Advisor/Counselor II</v>
          </cell>
        </row>
        <row r="96">
          <cell r="A96" t="str">
            <v>D99168</v>
          </cell>
          <cell r="B96" t="str">
            <v>A</v>
          </cell>
          <cell r="C96" t="str">
            <v>EEP UP Coor NativeAmerStdtSvcs</v>
          </cell>
          <cell r="D96" t="str">
            <v>Advisor/Counselor II</v>
          </cell>
        </row>
        <row r="97">
          <cell r="A97" t="str">
            <v>D99177</v>
          </cell>
          <cell r="B97" t="str">
            <v>A</v>
          </cell>
          <cell r="C97" t="str">
            <v>INT UX Assc Director Ed Abroad</v>
          </cell>
          <cell r="D97" t="str">
            <v>Advisor/Counselor II</v>
          </cell>
        </row>
        <row r="98">
          <cell r="A98" t="str">
            <v>D99274</v>
          </cell>
          <cell r="B98" t="str">
            <v>A</v>
          </cell>
          <cell r="C98" t="str">
            <v>CAR UP Asst Dir/Career Cnslor</v>
          </cell>
          <cell r="D98" t="str">
            <v>Advisor/Counselor II</v>
          </cell>
        </row>
        <row r="99">
          <cell r="A99" t="str">
            <v>D99318</v>
          </cell>
          <cell r="B99" t="str">
            <v>A</v>
          </cell>
          <cell r="C99" t="str">
            <v>SBA UP Acdmc Advsr DirMinorPgm</v>
          </cell>
          <cell r="D99" t="str">
            <v>Advisor/Counselor II</v>
          </cell>
        </row>
        <row r="100">
          <cell r="A100" t="str">
            <v>D93473</v>
          </cell>
          <cell r="B100" t="str">
            <v>A</v>
          </cell>
          <cell r="C100" t="str">
            <v>RSP UP Dept Rsch Admin</v>
          </cell>
          <cell r="D100" t="str">
            <v>PA I</v>
          </cell>
        </row>
        <row r="101">
          <cell r="A101" t="str">
            <v>D93474</v>
          </cell>
          <cell r="B101" t="str">
            <v>A</v>
          </cell>
          <cell r="C101" t="str">
            <v>RSP UP Dept Rsch Admin</v>
          </cell>
          <cell r="D101" t="str">
            <v>PA I</v>
          </cell>
        </row>
        <row r="102">
          <cell r="A102" t="str">
            <v>D93475</v>
          </cell>
          <cell r="B102" t="str">
            <v>A</v>
          </cell>
          <cell r="C102" t="str">
            <v>RSP UP Dept Rsch Admin</v>
          </cell>
          <cell r="D102" t="str">
            <v>PA I</v>
          </cell>
        </row>
        <row r="103">
          <cell r="A103" t="str">
            <v>D93503</v>
          </cell>
          <cell r="B103" t="str">
            <v>A</v>
          </cell>
          <cell r="C103" t="str">
            <v>OGS UP Grad DARwin Coor</v>
          </cell>
          <cell r="D103" t="str">
            <v>PA I</v>
          </cell>
        </row>
        <row r="104">
          <cell r="A104" t="str">
            <v>D93543</v>
          </cell>
          <cell r="B104" t="str">
            <v>A</v>
          </cell>
          <cell r="C104" t="str">
            <v>ISP UP Program Manager</v>
          </cell>
          <cell r="D104" t="str">
            <v>PA II</v>
          </cell>
        </row>
        <row r="105">
          <cell r="A105" t="str">
            <v>D93577</v>
          </cell>
          <cell r="B105" t="str">
            <v>A</v>
          </cell>
          <cell r="C105" t="str">
            <v>OIA UP Outreach Coordinator</v>
          </cell>
          <cell r="D105" t="str">
            <v>PA II</v>
          </cell>
        </row>
        <row r="106">
          <cell r="A106" t="str">
            <v>D93454</v>
          </cell>
          <cell r="B106" t="str">
            <v>A</v>
          </cell>
          <cell r="C106" t="str">
            <v>NPC UP Project Mgr</v>
          </cell>
          <cell r="D106" t="str">
            <v>PA III</v>
          </cell>
        </row>
        <row r="107">
          <cell r="A107" t="str">
            <v>D93844</v>
          </cell>
          <cell r="B107" t="str">
            <v>A</v>
          </cell>
          <cell r="C107" t="str">
            <v>NPC UP Project Manager</v>
          </cell>
          <cell r="D107" t="str">
            <v>PA III</v>
          </cell>
        </row>
        <row r="108">
          <cell r="A108" t="str">
            <v>D93968</v>
          </cell>
          <cell r="B108" t="str">
            <v>A</v>
          </cell>
          <cell r="C108" t="str">
            <v>NPC UP CollSysProgramDirector</v>
          </cell>
          <cell r="D108" t="str">
            <v>PA III</v>
          </cell>
        </row>
        <row r="109">
          <cell r="A109" t="str">
            <v>D94827</v>
          </cell>
          <cell r="B109" t="str">
            <v>A</v>
          </cell>
          <cell r="C109" t="str">
            <v>NPC UP Natural Resc Pgm Mgr</v>
          </cell>
          <cell r="D109" t="str">
            <v>PA III</v>
          </cell>
        </row>
        <row r="110">
          <cell r="A110" t="str">
            <v>D93565</v>
          </cell>
          <cell r="B110" t="str">
            <v>A</v>
          </cell>
          <cell r="C110" t="str">
            <v>REC UP Logs. Coord. Outdoor Pr</v>
          </cell>
          <cell r="D110" t="str">
            <v>Program Administrator 1</v>
          </cell>
        </row>
        <row r="111">
          <cell r="A111" t="str">
            <v>D93751</v>
          </cell>
          <cell r="B111" t="str">
            <v>A</v>
          </cell>
          <cell r="C111" t="str">
            <v>EAS UP Project Coordinator</v>
          </cell>
          <cell r="D111" t="str">
            <v>Program Administrator 2</v>
          </cell>
        </row>
        <row r="112">
          <cell r="A112" t="str">
            <v>D93870</v>
          </cell>
          <cell r="B112" t="str">
            <v>A</v>
          </cell>
          <cell r="C112" t="str">
            <v>CUS UP Business Officer</v>
          </cell>
          <cell r="D112" t="str">
            <v>Program Administrator 2</v>
          </cell>
        </row>
        <row r="113">
          <cell r="A113" t="str">
            <v>D93352</v>
          </cell>
          <cell r="B113" t="str">
            <v>A</v>
          </cell>
          <cell r="C113" t="str">
            <v>RSP UP IIA Admin Support</v>
          </cell>
          <cell r="D113" t="str">
            <v>Program Administrator I</v>
          </cell>
        </row>
        <row r="114">
          <cell r="A114" t="str">
            <v>D93353</v>
          </cell>
          <cell r="B114" t="str">
            <v>A</v>
          </cell>
          <cell r="C114" t="str">
            <v>RRI UP Fiscal &amp; Grant Coord</v>
          </cell>
          <cell r="D114" t="str">
            <v>Program Administrator I</v>
          </cell>
        </row>
        <row r="115">
          <cell r="A115" t="str">
            <v>D93372</v>
          </cell>
          <cell r="B115" t="str">
            <v>A</v>
          </cell>
          <cell r="C115" t="str">
            <v>RSP UP Data &amp; Records Coord</v>
          </cell>
          <cell r="D115" t="str">
            <v>Program Administrator I</v>
          </cell>
        </row>
        <row r="116">
          <cell r="A116" t="str">
            <v>D93388</v>
          </cell>
          <cell r="B116" t="str">
            <v>A</v>
          </cell>
          <cell r="C116" t="str">
            <v>RSP UP Dept Rsch Admin</v>
          </cell>
          <cell r="D116" t="str">
            <v>Program Administrator I</v>
          </cell>
        </row>
        <row r="117">
          <cell r="A117" t="str">
            <v>D93390</v>
          </cell>
          <cell r="B117" t="str">
            <v>A</v>
          </cell>
          <cell r="C117" t="str">
            <v>ADM UP Communications Coord</v>
          </cell>
          <cell r="D117" t="str">
            <v>Program Administrator I</v>
          </cell>
        </row>
        <row r="118">
          <cell r="A118" t="str">
            <v>D93433</v>
          </cell>
          <cell r="B118" t="str">
            <v>A</v>
          </cell>
          <cell r="C118" t="str">
            <v>SHC UP Stdnt Insurance Coord</v>
          </cell>
          <cell r="D118" t="str">
            <v>Program Administrator I</v>
          </cell>
        </row>
        <row r="119">
          <cell r="A119" t="str">
            <v>D93447</v>
          </cell>
          <cell r="B119" t="str">
            <v>A</v>
          </cell>
          <cell r="C119" t="str">
            <v>RSP UP ProfDev&amp;RschIntegAdmin</v>
          </cell>
          <cell r="D119" t="str">
            <v>Program Administrator I</v>
          </cell>
        </row>
        <row r="120">
          <cell r="A120" t="str">
            <v>D93510</v>
          </cell>
          <cell r="B120" t="str">
            <v>A</v>
          </cell>
          <cell r="C120" t="str">
            <v>COL UP Program Assistant</v>
          </cell>
          <cell r="D120" t="str">
            <v>Program Administrator I</v>
          </cell>
        </row>
        <row r="121">
          <cell r="A121" t="str">
            <v>D93560</v>
          </cell>
          <cell r="B121" t="str">
            <v>A</v>
          </cell>
          <cell r="C121" t="str">
            <v>FPA UP Dev &amp; Comm Coordinator</v>
          </cell>
          <cell r="D121" t="str">
            <v>Program Administrator I</v>
          </cell>
        </row>
        <row r="122">
          <cell r="A122" t="str">
            <v>D93710</v>
          </cell>
          <cell r="B122" t="str">
            <v>A</v>
          </cell>
          <cell r="C122" t="str">
            <v>EDU UP SpecAsst to Assc Dean</v>
          </cell>
          <cell r="D122" t="str">
            <v>Program Administrator I</v>
          </cell>
        </row>
        <row r="123">
          <cell r="A123" t="str">
            <v>D93714</v>
          </cell>
          <cell r="B123" t="str">
            <v>A</v>
          </cell>
          <cell r="C123" t="str">
            <v>LAS UP AmeriCorps Prgm Spec</v>
          </cell>
          <cell r="D123" t="str">
            <v>Program Administrator I</v>
          </cell>
        </row>
        <row r="124">
          <cell r="A124" t="str">
            <v>D93721</v>
          </cell>
          <cell r="B124" t="str">
            <v>A</v>
          </cell>
          <cell r="C124" t="str">
            <v>ISS UP Program Administrator</v>
          </cell>
          <cell r="D124" t="str">
            <v>Program Administrator I</v>
          </cell>
        </row>
        <row r="125">
          <cell r="A125" t="str">
            <v>D93724</v>
          </cell>
          <cell r="B125" t="str">
            <v>A</v>
          </cell>
          <cell r="C125" t="str">
            <v>CCF UP LAMM Prog Coordinator</v>
          </cell>
          <cell r="D125" t="str">
            <v>Program Administrator I</v>
          </cell>
        </row>
        <row r="126">
          <cell r="A126" t="str">
            <v>D93790</v>
          </cell>
          <cell r="B126" t="str">
            <v>A</v>
          </cell>
          <cell r="C126" t="str">
            <v>OCD UP Cred&amp;Cert Specialist</v>
          </cell>
          <cell r="D126" t="str">
            <v>Program Administrator I</v>
          </cell>
        </row>
        <row r="127">
          <cell r="A127" t="str">
            <v>D93827</v>
          </cell>
          <cell r="B127" t="str">
            <v>A</v>
          </cell>
          <cell r="C127" t="str">
            <v>OIA UP Intl Stdt Life Advisor</v>
          </cell>
          <cell r="D127" t="str">
            <v>Program Administrator I</v>
          </cell>
        </row>
        <row r="128">
          <cell r="A128" t="str">
            <v>D93835</v>
          </cell>
          <cell r="B128" t="str">
            <v>A</v>
          </cell>
          <cell r="C128" t="str">
            <v>CWP UP CrossSysPrgmCoord</v>
          </cell>
          <cell r="D128" t="str">
            <v>Program Administrator I</v>
          </cell>
        </row>
        <row r="129">
          <cell r="A129" t="str">
            <v>D93891</v>
          </cell>
          <cell r="B129" t="str">
            <v>A</v>
          </cell>
          <cell r="C129" t="str">
            <v>NPC UP Program Coordinator</v>
          </cell>
          <cell r="D129" t="str">
            <v>Program Administrator I</v>
          </cell>
        </row>
        <row r="130">
          <cell r="A130" t="str">
            <v>D93940</v>
          </cell>
          <cell r="B130" t="str">
            <v>A</v>
          </cell>
          <cell r="C130" t="str">
            <v>UTC UP OTREC CommPrgAdmin</v>
          </cell>
          <cell r="D130" t="str">
            <v>Program Administrator I</v>
          </cell>
        </row>
        <row r="131">
          <cell r="A131" t="str">
            <v>D93952</v>
          </cell>
          <cell r="B131" t="str">
            <v>A</v>
          </cell>
          <cell r="C131" t="str">
            <v>EDU UP CEED Marketing Coord</v>
          </cell>
          <cell r="D131" t="str">
            <v>Program Administrator I</v>
          </cell>
        </row>
        <row r="132">
          <cell r="A132" t="str">
            <v>D93962</v>
          </cell>
          <cell r="B132" t="str">
            <v>A</v>
          </cell>
          <cell r="C132" t="str">
            <v>XDC UP Program Assistant</v>
          </cell>
          <cell r="D132" t="str">
            <v>Program Administrator I</v>
          </cell>
        </row>
        <row r="133">
          <cell r="A133" t="str">
            <v>D93979</v>
          </cell>
          <cell r="B133" t="str">
            <v>A</v>
          </cell>
          <cell r="C133" t="str">
            <v>SBA UP Intl Bus Prgms Coord</v>
          </cell>
          <cell r="D133" t="str">
            <v>Program Administrator I</v>
          </cell>
        </row>
        <row r="134">
          <cell r="A134" t="str">
            <v>D93987</v>
          </cell>
          <cell r="B134" t="str">
            <v>A</v>
          </cell>
          <cell r="C134" t="str">
            <v>RSP UP Pre Award Specialist</v>
          </cell>
          <cell r="D134" t="str">
            <v>Program Administrator I</v>
          </cell>
        </row>
        <row r="135">
          <cell r="A135" t="str">
            <v>D93993</v>
          </cell>
          <cell r="B135" t="str">
            <v>A</v>
          </cell>
          <cell r="C135" t="str">
            <v>IOA UP Program Administrator</v>
          </cell>
          <cell r="D135" t="str">
            <v>Program Administrator I</v>
          </cell>
        </row>
        <row r="136">
          <cell r="A136" t="str">
            <v>D94014</v>
          </cell>
          <cell r="B136" t="str">
            <v>A</v>
          </cell>
          <cell r="C136" t="str">
            <v>SHS UP HealthEdProgAdministrat</v>
          </cell>
          <cell r="D136" t="str">
            <v>Program Administrator I</v>
          </cell>
        </row>
        <row r="137">
          <cell r="A137" t="str">
            <v>D94039</v>
          </cell>
          <cell r="B137" t="str">
            <v>A</v>
          </cell>
          <cell r="C137" t="str">
            <v>GSR UP IDM Research Ctr Coord</v>
          </cell>
          <cell r="D137" t="str">
            <v>Program Administrator I</v>
          </cell>
        </row>
        <row r="138">
          <cell r="A138" t="str">
            <v>D94222</v>
          </cell>
          <cell r="B138" t="str">
            <v>A</v>
          </cell>
          <cell r="C138" t="str">
            <v>ELI UP Program Coordinator</v>
          </cell>
          <cell r="D138" t="str">
            <v>Program Administrator I</v>
          </cell>
        </row>
        <row r="139">
          <cell r="A139" t="str">
            <v>D94259</v>
          </cell>
          <cell r="B139" t="str">
            <v>A</v>
          </cell>
          <cell r="C139" t="str">
            <v>ADM UP Coord New Stdt Orient</v>
          </cell>
          <cell r="D139" t="str">
            <v>Program Administrator I</v>
          </cell>
        </row>
        <row r="140">
          <cell r="A140" t="str">
            <v>D94274</v>
          </cell>
          <cell r="B140" t="str">
            <v>A</v>
          </cell>
          <cell r="C140" t="str">
            <v>ISP UP Intl Student Life Prgmr</v>
          </cell>
          <cell r="D140" t="str">
            <v>Program Administrator I</v>
          </cell>
        </row>
        <row r="141">
          <cell r="A141" t="str">
            <v>D94309</v>
          </cell>
          <cell r="B141" t="str">
            <v>A</v>
          </cell>
          <cell r="C141" t="str">
            <v>RRI UP Pub&amp;Multimedia Mgr</v>
          </cell>
          <cell r="D141" t="str">
            <v>Program Administrator I</v>
          </cell>
        </row>
        <row r="142">
          <cell r="A142" t="str">
            <v>D94328</v>
          </cell>
          <cell r="B142" t="str">
            <v>A</v>
          </cell>
          <cell r="C142" t="str">
            <v>OCD UP Credential&amp;Cert Spec</v>
          </cell>
          <cell r="D142" t="str">
            <v>Program Administrator I</v>
          </cell>
        </row>
        <row r="143">
          <cell r="A143" t="str">
            <v>D94349</v>
          </cell>
          <cell r="B143" t="str">
            <v>A</v>
          </cell>
          <cell r="C143" t="str">
            <v>OGS UP Grad Stdt Services Coor</v>
          </cell>
          <cell r="D143" t="str">
            <v>Program Administrator I</v>
          </cell>
        </row>
        <row r="144">
          <cell r="A144" t="str">
            <v>D94413</v>
          </cell>
          <cell r="B144" t="str">
            <v>A</v>
          </cell>
          <cell r="C144" t="str">
            <v>RSP UP Awards Specialist</v>
          </cell>
          <cell r="D144" t="str">
            <v>Program Administrator I</v>
          </cell>
        </row>
        <row r="145">
          <cell r="A145" t="str">
            <v>D94428</v>
          </cell>
          <cell r="B145" t="str">
            <v>A</v>
          </cell>
          <cell r="C145" t="str">
            <v>ESR UP Program Coordinator</v>
          </cell>
          <cell r="D145" t="str">
            <v>Program Administrator I</v>
          </cell>
        </row>
        <row r="146">
          <cell r="A146" t="str">
            <v>D94442</v>
          </cell>
          <cell r="B146" t="str">
            <v>A</v>
          </cell>
          <cell r="C146" t="str">
            <v>LAS UP Prog Asst ChallengeLINK</v>
          </cell>
          <cell r="D146" t="str">
            <v>Program Administrator I</v>
          </cell>
        </row>
        <row r="147">
          <cell r="A147" t="str">
            <v>D94502</v>
          </cell>
          <cell r="B147" t="str">
            <v>A</v>
          </cell>
          <cell r="C147" t="str">
            <v>CTS UP Program Administrator</v>
          </cell>
          <cell r="D147" t="str">
            <v>Program Administrator I</v>
          </cell>
        </row>
        <row r="148">
          <cell r="A148" t="str">
            <v>D94521</v>
          </cell>
          <cell r="B148" t="str">
            <v>A</v>
          </cell>
          <cell r="C148" t="str">
            <v>ADM UP Event &amp; Outreach Coord</v>
          </cell>
          <cell r="D148" t="str">
            <v>Program Administrator I</v>
          </cell>
        </row>
        <row r="149">
          <cell r="A149" t="str">
            <v>D94594</v>
          </cell>
          <cell r="B149" t="str">
            <v>A</v>
          </cell>
          <cell r="C149" t="str">
            <v>GSR UP Industry &amp; Comm Liaison</v>
          </cell>
          <cell r="D149" t="str">
            <v>Program Administrator I</v>
          </cell>
        </row>
        <row r="150">
          <cell r="A150" t="str">
            <v>D94657</v>
          </cell>
          <cell r="B150" t="str">
            <v>A</v>
          </cell>
          <cell r="C150" t="str">
            <v>UPA UP Grant Administrator</v>
          </cell>
          <cell r="D150" t="str">
            <v>Program Administrator I</v>
          </cell>
        </row>
        <row r="151">
          <cell r="A151" t="str">
            <v>D95047</v>
          </cell>
          <cell r="B151" t="str">
            <v>A</v>
          </cell>
          <cell r="C151" t="str">
            <v>CAE UP PrgmCoordStdtLdrsforSvc</v>
          </cell>
          <cell r="D151" t="str">
            <v>Program Administrator I</v>
          </cell>
        </row>
        <row r="152">
          <cell r="A152" t="str">
            <v>D95132</v>
          </cell>
          <cell r="B152" t="str">
            <v>A</v>
          </cell>
          <cell r="C152" t="str">
            <v>OSA UP Asst CoordWmnsResrceCtr</v>
          </cell>
          <cell r="D152" t="str">
            <v>Program Administrator I</v>
          </cell>
        </row>
        <row r="153">
          <cell r="A153" t="str">
            <v>D95178</v>
          </cell>
          <cell r="B153" t="str">
            <v>A</v>
          </cell>
          <cell r="C153" t="str">
            <v>OSA UP Asst Coordinator MCC</v>
          </cell>
          <cell r="D153" t="str">
            <v>Program Administrator I</v>
          </cell>
        </row>
        <row r="154">
          <cell r="A154" t="str">
            <v>D95241</v>
          </cell>
          <cell r="B154" t="str">
            <v>A</v>
          </cell>
          <cell r="C154" t="str">
            <v>SOG UP Program Coordinator</v>
          </cell>
          <cell r="D154" t="str">
            <v>Program Administrator I</v>
          </cell>
        </row>
        <row r="155">
          <cell r="A155" t="str">
            <v>D95265</v>
          </cell>
          <cell r="B155" t="str">
            <v>A</v>
          </cell>
          <cell r="C155" t="str">
            <v>SBA UP Mgr StdtPrgms&amp;Diversity</v>
          </cell>
          <cell r="D155" t="str">
            <v>Program Administrator I</v>
          </cell>
        </row>
        <row r="156">
          <cell r="A156" t="str">
            <v>D95268</v>
          </cell>
          <cell r="B156" t="str">
            <v>A</v>
          </cell>
          <cell r="C156" t="str">
            <v>XDC UP Program Assistant</v>
          </cell>
          <cell r="D156" t="str">
            <v>Program Administrator I</v>
          </cell>
        </row>
        <row r="157">
          <cell r="A157" t="str">
            <v>D95281</v>
          </cell>
          <cell r="B157" t="str">
            <v>A</v>
          </cell>
          <cell r="C157" t="str">
            <v>OCD UP Train&amp;Edu Spec, OCCD</v>
          </cell>
          <cell r="D157" t="str">
            <v>Program Administrator I</v>
          </cell>
        </row>
        <row r="158">
          <cell r="A158" t="str">
            <v>D95282</v>
          </cell>
          <cell r="B158" t="str">
            <v>A</v>
          </cell>
          <cell r="C158" t="str">
            <v>OCD UP Credentialing Spec</v>
          </cell>
          <cell r="D158" t="str">
            <v>Program Administrator I</v>
          </cell>
        </row>
        <row r="159">
          <cell r="A159" t="str">
            <v>D95340</v>
          </cell>
          <cell r="B159" t="str">
            <v>A</v>
          </cell>
          <cell r="C159" t="str">
            <v>IST UP Program Admin/Advisor</v>
          </cell>
          <cell r="D159" t="str">
            <v>Program Administrator I</v>
          </cell>
        </row>
        <row r="160">
          <cell r="A160" t="str">
            <v>D95445</v>
          </cell>
          <cell r="B160" t="str">
            <v>A</v>
          </cell>
          <cell r="C160" t="str">
            <v>PAD UP Program Coordinator-ELI</v>
          </cell>
          <cell r="D160" t="str">
            <v>Program Administrator I</v>
          </cell>
        </row>
        <row r="161">
          <cell r="A161" t="str">
            <v>D95520</v>
          </cell>
          <cell r="B161" t="str">
            <v>A</v>
          </cell>
          <cell r="C161" t="str">
            <v>OGS UP Grad Acad Serv Coord</v>
          </cell>
          <cell r="D161" t="str">
            <v>Program Administrator I</v>
          </cell>
        </row>
        <row r="162">
          <cell r="A162" t="str">
            <v>D95829</v>
          </cell>
          <cell r="B162" t="str">
            <v>A</v>
          </cell>
          <cell r="C162" t="str">
            <v>ETM UP Com Dir &amp; Exc DirPICMET</v>
          </cell>
          <cell r="D162" t="str">
            <v>Program Administrator I</v>
          </cell>
        </row>
        <row r="163">
          <cell r="A163" t="str">
            <v>D96010</v>
          </cell>
          <cell r="B163" t="str">
            <v>A</v>
          </cell>
          <cell r="C163" t="str">
            <v>ELI UP Program Coordinator</v>
          </cell>
          <cell r="D163" t="str">
            <v>Program Administrator I</v>
          </cell>
        </row>
        <row r="164">
          <cell r="A164" t="str">
            <v>D96028</v>
          </cell>
          <cell r="B164" t="str">
            <v>A</v>
          </cell>
          <cell r="C164" t="str">
            <v>CDC UP Kindergarten Prgm Lead</v>
          </cell>
          <cell r="D164" t="str">
            <v>Program Administrator I</v>
          </cell>
        </row>
        <row r="165">
          <cell r="A165" t="str">
            <v>D96050</v>
          </cell>
          <cell r="B165" t="str">
            <v>A</v>
          </cell>
          <cell r="C165" t="str">
            <v>RRI UP Administrative Coord</v>
          </cell>
          <cell r="D165" t="str">
            <v>Program Administrator I</v>
          </cell>
        </row>
        <row r="166">
          <cell r="A166" t="str">
            <v>D96221</v>
          </cell>
          <cell r="B166" t="str">
            <v>A</v>
          </cell>
          <cell r="C166" t="str">
            <v>RRI UP AdmCoor/TrngTechAsstnce</v>
          </cell>
          <cell r="D166" t="str">
            <v>Program Administrator I</v>
          </cell>
        </row>
        <row r="167">
          <cell r="A167" t="str">
            <v>D96440</v>
          </cell>
          <cell r="B167" t="str">
            <v>A</v>
          </cell>
          <cell r="C167" t="str">
            <v>PHL UP Program Administrator I</v>
          </cell>
          <cell r="D167" t="str">
            <v>Program Administrator I</v>
          </cell>
        </row>
        <row r="168">
          <cell r="A168" t="str">
            <v>D96651</v>
          </cell>
          <cell r="B168" t="str">
            <v>A</v>
          </cell>
          <cell r="C168" t="str">
            <v>UPA UP Mngr UPA Computer Labs</v>
          </cell>
          <cell r="D168" t="str">
            <v>Program Administrator I</v>
          </cell>
        </row>
        <row r="169">
          <cell r="A169" t="str">
            <v>D97266</v>
          </cell>
          <cell r="B169" t="str">
            <v>A</v>
          </cell>
          <cell r="C169" t="str">
            <v>RRI UP Payroll &amp; HR Coord</v>
          </cell>
          <cell r="D169" t="str">
            <v>Program Administrator I</v>
          </cell>
        </row>
        <row r="170">
          <cell r="A170" t="str">
            <v>D97368</v>
          </cell>
          <cell r="B170" t="str">
            <v>A</v>
          </cell>
          <cell r="C170" t="str">
            <v>ISP UP Prog Asst Intl Spec Prg</v>
          </cell>
          <cell r="D170" t="str">
            <v>Program Administrator I</v>
          </cell>
        </row>
        <row r="171">
          <cell r="A171" t="str">
            <v>D97570</v>
          </cell>
          <cell r="B171" t="str">
            <v>A</v>
          </cell>
          <cell r="C171" t="str">
            <v>VGD UP Advertising Adviser</v>
          </cell>
          <cell r="D171" t="str">
            <v>Program Administrator I</v>
          </cell>
        </row>
        <row r="172">
          <cell r="A172" t="str">
            <v>D97763</v>
          </cell>
          <cell r="B172" t="str">
            <v>A</v>
          </cell>
          <cell r="C172" t="str">
            <v>LAS UT Salary Pool &lt; .50</v>
          </cell>
          <cell r="D172" t="str">
            <v>Program Administrator I</v>
          </cell>
        </row>
        <row r="173">
          <cell r="A173" t="str">
            <v>D98710</v>
          </cell>
          <cell r="B173" t="str">
            <v>A</v>
          </cell>
          <cell r="C173" t="str">
            <v>XPD UP Marketing Manager</v>
          </cell>
          <cell r="D173" t="str">
            <v>Program Administrator I</v>
          </cell>
        </row>
        <row r="174">
          <cell r="A174" t="str">
            <v>D98903</v>
          </cell>
          <cell r="B174" t="str">
            <v>A</v>
          </cell>
          <cell r="C174" t="str">
            <v>PDC UP Program Assistant</v>
          </cell>
          <cell r="D174" t="str">
            <v>Program Administrator I</v>
          </cell>
        </row>
        <row r="175">
          <cell r="A175" t="str">
            <v>D99650</v>
          </cell>
          <cell r="B175" t="str">
            <v>A</v>
          </cell>
          <cell r="C175" t="str">
            <v>CEN UP Program Administrator</v>
          </cell>
          <cell r="D175" t="str">
            <v>Program Administrator I</v>
          </cell>
        </row>
        <row r="176">
          <cell r="A176" t="str">
            <v>D93298</v>
          </cell>
          <cell r="B176" t="str">
            <v>A</v>
          </cell>
          <cell r="C176" t="str">
            <v>ADM UP Coord for Admin &amp; Edu</v>
          </cell>
          <cell r="D176" t="str">
            <v>Program Administrator II</v>
          </cell>
        </row>
        <row r="177">
          <cell r="A177" t="str">
            <v>D93411</v>
          </cell>
          <cell r="B177" t="str">
            <v>A</v>
          </cell>
          <cell r="C177" t="str">
            <v>LAS UP Dev Prgm Admin</v>
          </cell>
          <cell r="D177" t="str">
            <v>Program Administrator II</v>
          </cell>
        </row>
        <row r="178">
          <cell r="A178" t="str">
            <v>D93437</v>
          </cell>
          <cell r="B178" t="str">
            <v>A</v>
          </cell>
          <cell r="C178" t="str">
            <v>RRI UP SSW Rsch Administrator</v>
          </cell>
          <cell r="D178" t="str">
            <v>Program Administrator II</v>
          </cell>
        </row>
        <row r="179">
          <cell r="A179" t="str">
            <v>D93439</v>
          </cell>
          <cell r="B179" t="str">
            <v>A</v>
          </cell>
          <cell r="C179" t="str">
            <v>RSP UP Licensing Asst</v>
          </cell>
          <cell r="D179" t="str">
            <v>Program Administrator II</v>
          </cell>
        </row>
        <row r="180">
          <cell r="A180" t="str">
            <v>D93440</v>
          </cell>
          <cell r="B180" t="str">
            <v>A</v>
          </cell>
          <cell r="C180" t="str">
            <v>OCD UP Prog Coord AftrschlKids</v>
          </cell>
          <cell r="D180" t="str">
            <v>Program Administrator II</v>
          </cell>
        </row>
        <row r="181">
          <cell r="A181" t="str">
            <v>D93453</v>
          </cell>
          <cell r="B181" t="str">
            <v>A</v>
          </cell>
          <cell r="C181" t="str">
            <v>ECN UP Dept Manager</v>
          </cell>
          <cell r="D181" t="str">
            <v>Program Administrator II</v>
          </cell>
        </row>
        <row r="182">
          <cell r="A182" t="str">
            <v>D93471</v>
          </cell>
          <cell r="B182" t="str">
            <v>A</v>
          </cell>
          <cell r="C182" t="str">
            <v>CWP UP Continuing Edu Coord</v>
          </cell>
          <cell r="D182" t="str">
            <v>Program Administrator II</v>
          </cell>
        </row>
        <row r="183">
          <cell r="A183" t="str">
            <v>D93478</v>
          </cell>
          <cell r="B183" t="str">
            <v>A</v>
          </cell>
          <cell r="C183" t="str">
            <v>SBA UP SBA Diversity Director</v>
          </cell>
          <cell r="D183" t="str">
            <v>Program Administrator II</v>
          </cell>
        </row>
        <row r="184">
          <cell r="A184" t="str">
            <v>D93501</v>
          </cell>
          <cell r="B184" t="str">
            <v>A</v>
          </cell>
          <cell r="C184" t="str">
            <v>RSP UP Research Comm Director</v>
          </cell>
          <cell r="D184" t="str">
            <v>Program Administrator II</v>
          </cell>
        </row>
        <row r="185">
          <cell r="A185" t="str">
            <v>D93585</v>
          </cell>
          <cell r="B185" t="str">
            <v>A</v>
          </cell>
          <cell r="C185" t="str">
            <v>REC UP Asst. Coord. Rec Club</v>
          </cell>
          <cell r="D185" t="str">
            <v>Program Administrator II</v>
          </cell>
        </row>
        <row r="186">
          <cell r="A186" t="str">
            <v>D93596</v>
          </cell>
          <cell r="B186" t="str">
            <v>A</v>
          </cell>
          <cell r="C186" t="str">
            <v>UGE UP Writing Coordinator</v>
          </cell>
          <cell r="D186" t="str">
            <v>Program Administrator II</v>
          </cell>
        </row>
        <row r="187">
          <cell r="A187" t="str">
            <v>D93600</v>
          </cell>
          <cell r="B187" t="str">
            <v>A</v>
          </cell>
          <cell r="C187" t="str">
            <v>SBA UP BusCapPartnerCoord</v>
          </cell>
          <cell r="D187" t="str">
            <v>Program Administrator II</v>
          </cell>
        </row>
        <row r="188">
          <cell r="A188" t="str">
            <v>D93627</v>
          </cell>
          <cell r="B188" t="str">
            <v>A</v>
          </cell>
          <cell r="C188" t="str">
            <v>IMS UP First Stop Program Asst</v>
          </cell>
          <cell r="D188" t="str">
            <v>Program Administrator II</v>
          </cell>
        </row>
        <row r="189">
          <cell r="A189" t="str">
            <v>D93639</v>
          </cell>
          <cell r="B189" t="str">
            <v>A</v>
          </cell>
          <cell r="C189" t="str">
            <v>OSA UP MiddleEastRetentionSpec</v>
          </cell>
          <cell r="D189" t="str">
            <v>Program Administrator II</v>
          </cell>
        </row>
        <row r="190">
          <cell r="A190" t="str">
            <v>D93680</v>
          </cell>
          <cell r="B190" t="str">
            <v>A</v>
          </cell>
          <cell r="C190" t="str">
            <v>OSA UP Asst Dir Learning Ctr</v>
          </cell>
          <cell r="D190" t="str">
            <v>Program Administrator II</v>
          </cell>
        </row>
        <row r="191">
          <cell r="A191" t="str">
            <v>D93705</v>
          </cell>
          <cell r="B191" t="str">
            <v>A</v>
          </cell>
          <cell r="C191" t="str">
            <v>ISS UP SustainCommDirector</v>
          </cell>
          <cell r="D191" t="str">
            <v>Program Administrator II</v>
          </cell>
        </row>
        <row r="192">
          <cell r="A192" t="str">
            <v>D93725</v>
          </cell>
          <cell r="B192" t="str">
            <v>A</v>
          </cell>
          <cell r="C192" t="str">
            <v>LIN UP Coord Dig Literacy Proj</v>
          </cell>
          <cell r="D192" t="str">
            <v>Program Administrator II</v>
          </cell>
        </row>
        <row r="193">
          <cell r="A193" t="str">
            <v>D93741</v>
          </cell>
          <cell r="B193" t="str">
            <v>A</v>
          </cell>
          <cell r="C193" t="str">
            <v>OSA UP CoordStdtAffrsAsses&amp;Rsc</v>
          </cell>
          <cell r="D193" t="str">
            <v>Program Administrator II</v>
          </cell>
        </row>
        <row r="194">
          <cell r="A194" t="str">
            <v>D93825</v>
          </cell>
          <cell r="B194" t="str">
            <v>A</v>
          </cell>
          <cell r="C194" t="str">
            <v>LAS UP Program Administrator</v>
          </cell>
          <cell r="D194" t="str">
            <v>Program Administrator II</v>
          </cell>
        </row>
        <row r="195">
          <cell r="A195" t="str">
            <v>D93841</v>
          </cell>
          <cell r="B195" t="str">
            <v>A</v>
          </cell>
          <cell r="C195" t="str">
            <v>REC UP CoordMrkting&amp;Outreach</v>
          </cell>
          <cell r="D195" t="str">
            <v>Program Administrator II</v>
          </cell>
        </row>
        <row r="196">
          <cell r="A196" t="str">
            <v>D93872</v>
          </cell>
          <cell r="B196" t="str">
            <v>A</v>
          </cell>
          <cell r="C196" t="str">
            <v>POL UP Community Outreach Coor</v>
          </cell>
          <cell r="D196" t="str">
            <v>Program Administrator II</v>
          </cell>
        </row>
        <row r="197">
          <cell r="A197" t="str">
            <v>D93880</v>
          </cell>
          <cell r="B197" t="str">
            <v>A</v>
          </cell>
          <cell r="C197" t="str">
            <v>DOS UP Coor, Queer Stdt Srvcs</v>
          </cell>
          <cell r="D197" t="str">
            <v>Program Administrator II</v>
          </cell>
        </row>
        <row r="198">
          <cell r="A198" t="str">
            <v>D93915</v>
          </cell>
          <cell r="B198" t="str">
            <v>A</v>
          </cell>
          <cell r="C198" t="str">
            <v>EAS UP Research Administrator</v>
          </cell>
          <cell r="D198" t="str">
            <v>Program Administrator II</v>
          </cell>
        </row>
        <row r="199">
          <cell r="A199" t="str">
            <v>D93935</v>
          </cell>
          <cell r="B199" t="str">
            <v>A</v>
          </cell>
          <cell r="C199" t="str">
            <v>ESR UP Project Coordinator</v>
          </cell>
          <cell r="D199" t="str">
            <v>Program Administrator II</v>
          </cell>
        </row>
        <row r="200">
          <cell r="A200" t="str">
            <v>D93998</v>
          </cell>
          <cell r="B200" t="str">
            <v>A</v>
          </cell>
          <cell r="C200" t="str">
            <v>CWP UP Events Manager</v>
          </cell>
          <cell r="D200" t="str">
            <v>Program Administrator II</v>
          </cell>
        </row>
        <row r="201">
          <cell r="A201" t="str">
            <v>D94010</v>
          </cell>
          <cell r="B201" t="str">
            <v>A</v>
          </cell>
          <cell r="C201" t="str">
            <v>PHY UP Asst FacilityMgr CEMN</v>
          </cell>
          <cell r="D201" t="str">
            <v>Program Administrator II</v>
          </cell>
        </row>
        <row r="202">
          <cell r="A202" t="str">
            <v>D94038</v>
          </cell>
          <cell r="B202" t="str">
            <v>A</v>
          </cell>
          <cell r="C202" t="str">
            <v>XPD UP Program Manager</v>
          </cell>
          <cell r="D202" t="str">
            <v>Program Administrator II</v>
          </cell>
        </row>
        <row r="203">
          <cell r="A203" t="str">
            <v>D94067</v>
          </cell>
          <cell r="B203" t="str">
            <v>A</v>
          </cell>
          <cell r="C203" t="str">
            <v>EDU UP Registration Manager</v>
          </cell>
          <cell r="D203" t="str">
            <v>Program Administrator II</v>
          </cell>
        </row>
        <row r="204">
          <cell r="A204" t="str">
            <v>D94068</v>
          </cell>
          <cell r="B204" t="str">
            <v>A</v>
          </cell>
          <cell r="C204" t="str">
            <v>CSE UP PrjctDir LouisStokesAll</v>
          </cell>
          <cell r="D204" t="str">
            <v>Program Administrator II</v>
          </cell>
        </row>
        <row r="205">
          <cell r="A205" t="str">
            <v>D94123</v>
          </cell>
          <cell r="B205" t="str">
            <v>A</v>
          </cell>
          <cell r="C205" t="str">
            <v>RSP UP Asst Director, Research</v>
          </cell>
          <cell r="D205" t="str">
            <v>Program Administrator II</v>
          </cell>
        </row>
        <row r="206">
          <cell r="A206" t="str">
            <v>D94129</v>
          </cell>
          <cell r="B206" t="str">
            <v>A</v>
          </cell>
          <cell r="C206" t="str">
            <v>NPC UP Prgm&amp;CommunicationCoord</v>
          </cell>
          <cell r="D206" t="str">
            <v>Program Administrator II</v>
          </cell>
        </row>
        <row r="207">
          <cell r="A207" t="str">
            <v>D94130</v>
          </cell>
          <cell r="B207" t="str">
            <v>A</v>
          </cell>
          <cell r="C207" t="str">
            <v>REC UP MemberServCoordinator</v>
          </cell>
          <cell r="D207" t="str">
            <v>Program Administrator II</v>
          </cell>
        </row>
        <row r="208">
          <cell r="A208" t="str">
            <v>D94155</v>
          </cell>
          <cell r="B208" t="str">
            <v>A</v>
          </cell>
          <cell r="C208" t="str">
            <v>REC UP Facility Coordinator</v>
          </cell>
          <cell r="D208" t="str">
            <v>Program Administrator II</v>
          </cell>
        </row>
        <row r="209">
          <cell r="A209" t="str">
            <v>D94164</v>
          </cell>
          <cell r="B209" t="str">
            <v>A</v>
          </cell>
          <cell r="C209" t="str">
            <v>CUS UP Research Administrator</v>
          </cell>
          <cell r="D209" t="str">
            <v>Program Administrator II</v>
          </cell>
        </row>
        <row r="210">
          <cell r="A210" t="str">
            <v>D94173</v>
          </cell>
          <cell r="B210" t="str">
            <v>A</v>
          </cell>
          <cell r="C210" t="str">
            <v>REC UP Coord,Fitness&amp;HealthPro</v>
          </cell>
          <cell r="D210" t="str">
            <v>Program Administrator II</v>
          </cell>
        </row>
        <row r="211">
          <cell r="A211" t="str">
            <v>D94209</v>
          </cell>
          <cell r="B211" t="str">
            <v>A</v>
          </cell>
          <cell r="C211" t="str">
            <v>EAS UP Research Administrator</v>
          </cell>
          <cell r="D211" t="str">
            <v>Program Administrator II</v>
          </cell>
        </row>
        <row r="212">
          <cell r="A212" t="str">
            <v>D94230</v>
          </cell>
          <cell r="B212" t="str">
            <v>A</v>
          </cell>
          <cell r="C212" t="str">
            <v>OSA UP SustainLeadCoord NR</v>
          </cell>
          <cell r="D212" t="str">
            <v>Program Administrator II</v>
          </cell>
        </row>
        <row r="213">
          <cell r="A213" t="str">
            <v>D94241</v>
          </cell>
          <cell r="B213" t="str">
            <v>A</v>
          </cell>
          <cell r="C213" t="str">
            <v>XDO UP Program Manager</v>
          </cell>
          <cell r="D213" t="str">
            <v>Program Administrator II</v>
          </cell>
        </row>
        <row r="214">
          <cell r="A214" t="str">
            <v>D94243</v>
          </cell>
          <cell r="B214" t="str">
            <v>A</v>
          </cell>
          <cell r="C214" t="str">
            <v>RSP UP Sponsored Award Admin</v>
          </cell>
          <cell r="D214" t="str">
            <v>Program Administrator II</v>
          </cell>
        </row>
        <row r="215">
          <cell r="A215" t="str">
            <v>D94272</v>
          </cell>
          <cell r="B215" t="str">
            <v>A</v>
          </cell>
          <cell r="C215" t="str">
            <v>IMS UP FirstStopPrgmManager</v>
          </cell>
          <cell r="D215" t="str">
            <v>Program Administrator II</v>
          </cell>
        </row>
        <row r="216">
          <cell r="A216" t="str">
            <v>D94288</v>
          </cell>
          <cell r="B216" t="str">
            <v>A</v>
          </cell>
          <cell r="C216" t="str">
            <v>EEP UP CoordLatinoStdtServices</v>
          </cell>
          <cell r="D216" t="str">
            <v>Program Administrator II</v>
          </cell>
        </row>
        <row r="217">
          <cell r="A217" t="str">
            <v>D94289</v>
          </cell>
          <cell r="B217" t="str">
            <v>A</v>
          </cell>
          <cell r="C217" t="str">
            <v>EEP UP STEM Coordinator</v>
          </cell>
          <cell r="D217" t="str">
            <v>Program Administrator II</v>
          </cell>
        </row>
        <row r="218">
          <cell r="A218" t="str">
            <v>D94290</v>
          </cell>
          <cell r="B218" t="str">
            <v>A</v>
          </cell>
          <cell r="C218" t="str">
            <v>XDO UP Market &amp; Web Devel Mgr</v>
          </cell>
          <cell r="D218" t="str">
            <v>Program Administrator II</v>
          </cell>
        </row>
        <row r="219">
          <cell r="A219" t="str">
            <v>D94304</v>
          </cell>
          <cell r="B219" t="str">
            <v>A</v>
          </cell>
          <cell r="C219" t="str">
            <v>SOG UP Grants Administrator</v>
          </cell>
          <cell r="D219" t="str">
            <v>Program Administrator II</v>
          </cell>
        </row>
        <row r="220">
          <cell r="A220" t="str">
            <v>D94306</v>
          </cell>
          <cell r="B220" t="str">
            <v>A</v>
          </cell>
          <cell r="C220" t="str">
            <v>CUS UP Business Officer</v>
          </cell>
          <cell r="D220" t="str">
            <v>Program Administrator II</v>
          </cell>
        </row>
        <row r="221">
          <cell r="A221" t="str">
            <v>D94341</v>
          </cell>
          <cell r="B221" t="str">
            <v>A</v>
          </cell>
          <cell r="C221" t="str">
            <v>UPA UP AsstDir Dev &amp; ExtRel</v>
          </cell>
          <cell r="D221" t="str">
            <v>Program Administrator II</v>
          </cell>
        </row>
        <row r="222">
          <cell r="A222" t="str">
            <v>D94419</v>
          </cell>
          <cell r="B222" t="str">
            <v>A</v>
          </cell>
          <cell r="C222" t="str">
            <v>REC UP Aquatics &amp; Safety Coord</v>
          </cell>
          <cell r="D222" t="str">
            <v>Program Administrator II</v>
          </cell>
        </row>
        <row r="223">
          <cell r="A223" t="str">
            <v>D94427</v>
          </cell>
          <cell r="B223" t="str">
            <v>A</v>
          </cell>
          <cell r="C223" t="str">
            <v>UGE UP Retention Associate</v>
          </cell>
          <cell r="D223" t="str">
            <v>Program Administrator II</v>
          </cell>
        </row>
        <row r="224">
          <cell r="A224" t="str">
            <v>D94463</v>
          </cell>
          <cell r="B224" t="str">
            <v>A</v>
          </cell>
          <cell r="C224" t="str">
            <v>OSA UP SALP Assistant Director</v>
          </cell>
          <cell r="D224" t="str">
            <v>Program Administrator II</v>
          </cell>
        </row>
        <row r="225">
          <cell r="A225" t="str">
            <v>D94468</v>
          </cell>
          <cell r="B225" t="str">
            <v>A</v>
          </cell>
          <cell r="C225" t="str">
            <v>RSP UP Fiscal Coordinator</v>
          </cell>
          <cell r="D225" t="str">
            <v>Program Administrator II</v>
          </cell>
        </row>
        <row r="226">
          <cell r="A226" t="str">
            <v>D94478</v>
          </cell>
          <cell r="B226" t="str">
            <v>A</v>
          </cell>
          <cell r="C226" t="str">
            <v>OIA UP Faculty Led Prog Coord</v>
          </cell>
          <cell r="D226" t="str">
            <v>Program Administrator II</v>
          </cell>
        </row>
        <row r="227">
          <cell r="A227" t="str">
            <v>D94488</v>
          </cell>
          <cell r="B227" t="str">
            <v>A</v>
          </cell>
          <cell r="C227" t="str">
            <v>CWP UP Program Coordinator</v>
          </cell>
          <cell r="D227" t="str">
            <v>Program Administrator II</v>
          </cell>
        </row>
        <row r="228">
          <cell r="A228" t="str">
            <v>D94517</v>
          </cell>
          <cell r="B228" t="str">
            <v>A</v>
          </cell>
          <cell r="C228" t="str">
            <v>SBA UP Communications Coord</v>
          </cell>
          <cell r="D228" t="str">
            <v>Program Administrator II</v>
          </cell>
        </row>
        <row r="229">
          <cell r="A229" t="str">
            <v>D94617</v>
          </cell>
          <cell r="B229" t="str">
            <v>A</v>
          </cell>
          <cell r="C229" t="str">
            <v>EDU UP Marketing Coord CEED</v>
          </cell>
          <cell r="D229" t="str">
            <v>Program Administrator II</v>
          </cell>
        </row>
        <row r="230">
          <cell r="A230" t="str">
            <v>D94633</v>
          </cell>
          <cell r="B230" t="str">
            <v>A</v>
          </cell>
          <cell r="C230" t="str">
            <v>EDU UP Grant ProjectSpecialist</v>
          </cell>
          <cell r="D230" t="str">
            <v>Program Administrator II</v>
          </cell>
        </row>
        <row r="231">
          <cell r="A231" t="str">
            <v>D94649</v>
          </cell>
          <cell r="B231" t="str">
            <v>A</v>
          </cell>
          <cell r="C231" t="str">
            <v>OAA UP Pgm Admn McNairScholars</v>
          </cell>
          <cell r="D231" t="str">
            <v>Program Administrator II</v>
          </cell>
        </row>
        <row r="232">
          <cell r="A232" t="str">
            <v>D94650</v>
          </cell>
          <cell r="B232" t="str">
            <v>A</v>
          </cell>
          <cell r="C232" t="str">
            <v>SBA UP AstDir Mktg&amp;RecrGrdPgms</v>
          </cell>
          <cell r="D232" t="str">
            <v>Program Administrator II</v>
          </cell>
        </row>
        <row r="233">
          <cell r="A233" t="str">
            <v>D94658</v>
          </cell>
          <cell r="B233" t="str">
            <v>A</v>
          </cell>
          <cell r="C233" t="str">
            <v>PDC UP Program Manager</v>
          </cell>
          <cell r="D233" t="str">
            <v>Program Administrator II</v>
          </cell>
        </row>
        <row r="234">
          <cell r="A234" t="str">
            <v>D94797</v>
          </cell>
          <cell r="B234" t="str">
            <v>A</v>
          </cell>
          <cell r="C234" t="str">
            <v>REC UP Intrmrls &amp; Grp Ex Coord</v>
          </cell>
          <cell r="D234" t="str">
            <v>Program Administrator II</v>
          </cell>
        </row>
        <row r="235">
          <cell r="A235" t="str">
            <v>D94800</v>
          </cell>
          <cell r="B235" t="str">
            <v>A</v>
          </cell>
          <cell r="C235" t="str">
            <v>GSR UP Lead Grants Specialist</v>
          </cell>
          <cell r="D235" t="str">
            <v>Program Administrator II</v>
          </cell>
        </row>
        <row r="236">
          <cell r="A236" t="str">
            <v>D94809</v>
          </cell>
          <cell r="B236" t="str">
            <v>A</v>
          </cell>
          <cell r="C236" t="str">
            <v>LAS UP Research Administrator</v>
          </cell>
          <cell r="D236" t="str">
            <v>Program Administrator II</v>
          </cell>
        </row>
        <row r="237">
          <cell r="A237" t="str">
            <v>D94812</v>
          </cell>
          <cell r="B237" t="str">
            <v>A</v>
          </cell>
          <cell r="C237" t="str">
            <v>NPC UP Budget Administrator</v>
          </cell>
          <cell r="D237" t="str">
            <v>Program Administrator II</v>
          </cell>
        </row>
        <row r="238">
          <cell r="A238" t="str">
            <v>D94822</v>
          </cell>
          <cell r="B238" t="str">
            <v>A</v>
          </cell>
          <cell r="C238" t="str">
            <v>POL UP Assc Dir CWPP</v>
          </cell>
          <cell r="D238" t="str">
            <v>Program Administrator II</v>
          </cell>
        </row>
        <row r="239">
          <cell r="A239" t="str">
            <v>D94851</v>
          </cell>
          <cell r="B239" t="str">
            <v>A</v>
          </cell>
          <cell r="C239" t="str">
            <v>SSW UP Instructor SiteCoodBend</v>
          </cell>
          <cell r="D239" t="str">
            <v>Program Administrator II</v>
          </cell>
        </row>
        <row r="240">
          <cell r="A240" t="str">
            <v>D94888</v>
          </cell>
          <cell r="B240" t="str">
            <v>A</v>
          </cell>
          <cell r="C240" t="str">
            <v>UTC UP Fiscal Ops Coordinator</v>
          </cell>
          <cell r="D240" t="str">
            <v>Program Administrator II</v>
          </cell>
        </row>
        <row r="241">
          <cell r="A241" t="str">
            <v>D94916</v>
          </cell>
          <cell r="B241" t="str">
            <v>A</v>
          </cell>
          <cell r="C241" t="str">
            <v>ESR UP EPP Director</v>
          </cell>
          <cell r="D241" t="str">
            <v>Program Administrator II</v>
          </cell>
        </row>
        <row r="242">
          <cell r="A242" t="str">
            <v>D94929</v>
          </cell>
          <cell r="B242" t="str">
            <v>A</v>
          </cell>
          <cell r="C242" t="str">
            <v>EAS UP Research Administrator</v>
          </cell>
          <cell r="D242" t="str">
            <v>Program Administrator II</v>
          </cell>
        </row>
        <row r="243">
          <cell r="A243" t="str">
            <v>D94996</v>
          </cell>
          <cell r="B243" t="str">
            <v>A</v>
          </cell>
          <cell r="C243" t="str">
            <v>ISS UP Program Administrator</v>
          </cell>
          <cell r="D243" t="str">
            <v>Program Administrator II</v>
          </cell>
        </row>
        <row r="244">
          <cell r="A244" t="str">
            <v>D95040</v>
          </cell>
          <cell r="B244" t="str">
            <v>A</v>
          </cell>
          <cell r="C244" t="str">
            <v>GSR UP Contracts Specialist</v>
          </cell>
          <cell r="D244" t="str">
            <v>Program Administrator II</v>
          </cell>
        </row>
        <row r="245">
          <cell r="A245" t="str">
            <v>D95043</v>
          </cell>
          <cell r="B245" t="str">
            <v>A</v>
          </cell>
          <cell r="C245" t="str">
            <v>ELI UP Budget Administrator</v>
          </cell>
          <cell r="D245" t="str">
            <v>Program Administrator II</v>
          </cell>
        </row>
        <row r="246">
          <cell r="A246" t="str">
            <v>D95083</v>
          </cell>
          <cell r="B246" t="str">
            <v>A</v>
          </cell>
          <cell r="C246" t="str">
            <v>XCE UP Program Coordinator</v>
          </cell>
          <cell r="D246" t="str">
            <v>Program Administrator II</v>
          </cell>
        </row>
        <row r="247">
          <cell r="A247" t="str">
            <v>D95123</v>
          </cell>
          <cell r="B247" t="str">
            <v>A</v>
          </cell>
          <cell r="C247" t="str">
            <v>XCE UP Program Specialist</v>
          </cell>
          <cell r="D247" t="str">
            <v>Program Administrator II</v>
          </cell>
        </row>
        <row r="248">
          <cell r="A248" t="str">
            <v>D95246</v>
          </cell>
          <cell r="B248" t="str">
            <v>A</v>
          </cell>
          <cell r="C248" t="str">
            <v>OSA UP CoordStdtAffairsOutrch</v>
          </cell>
          <cell r="D248" t="str">
            <v>Program Administrator II</v>
          </cell>
        </row>
        <row r="249">
          <cell r="A249" t="str">
            <v>D95287</v>
          </cell>
          <cell r="B249" t="str">
            <v>A</v>
          </cell>
          <cell r="C249" t="str">
            <v>XCE UP Program Specialist</v>
          </cell>
          <cell r="D249" t="str">
            <v>Program Administrator II</v>
          </cell>
        </row>
        <row r="250">
          <cell r="A250" t="str">
            <v>D95372</v>
          </cell>
          <cell r="B250" t="str">
            <v>A</v>
          </cell>
          <cell r="C250" t="str">
            <v>CAE UP Program Administrator</v>
          </cell>
          <cell r="D250" t="str">
            <v>Program Administrator II</v>
          </cell>
        </row>
        <row r="251">
          <cell r="A251" t="str">
            <v>D95383</v>
          </cell>
          <cell r="B251" t="str">
            <v>A</v>
          </cell>
          <cell r="C251" t="str">
            <v>REC UP Cood/Advr Rec Clubs</v>
          </cell>
          <cell r="D251" t="str">
            <v>Program Administrator II</v>
          </cell>
        </row>
        <row r="252">
          <cell r="A252" t="str">
            <v>D95402</v>
          </cell>
          <cell r="B252" t="str">
            <v>A</v>
          </cell>
          <cell r="C252" t="str">
            <v>PSY UP Project Manager</v>
          </cell>
          <cell r="D252" t="str">
            <v>Program Administrator II</v>
          </cell>
        </row>
        <row r="253">
          <cell r="A253" t="str">
            <v>D95496</v>
          </cell>
          <cell r="B253" t="str">
            <v>A</v>
          </cell>
          <cell r="C253" t="str">
            <v>SCC UP Rsch Administrator</v>
          </cell>
          <cell r="D253" t="str">
            <v>Program Administrator II</v>
          </cell>
        </row>
        <row r="254">
          <cell r="A254" t="str">
            <v>D95504</v>
          </cell>
          <cell r="B254" t="str">
            <v>A</v>
          </cell>
          <cell r="C254" t="str">
            <v>XCE UP Program Specialist</v>
          </cell>
          <cell r="D254" t="str">
            <v>Program Administrator II</v>
          </cell>
        </row>
        <row r="255">
          <cell r="A255" t="str">
            <v>D95699</v>
          </cell>
          <cell r="B255" t="str">
            <v>A</v>
          </cell>
          <cell r="C255" t="str">
            <v>PHE UP OMPH ProgramCoordinator</v>
          </cell>
          <cell r="D255" t="str">
            <v>Program Administrator II</v>
          </cell>
        </row>
        <row r="256">
          <cell r="A256" t="str">
            <v>D95728</v>
          </cell>
          <cell r="B256" t="str">
            <v>A</v>
          </cell>
          <cell r="C256" t="str">
            <v>XPB UP Marketing Programmer</v>
          </cell>
          <cell r="D256" t="str">
            <v>Program Administrator II</v>
          </cell>
        </row>
        <row r="257">
          <cell r="A257" t="str">
            <v>D95812</v>
          </cell>
          <cell r="B257" t="str">
            <v>A</v>
          </cell>
          <cell r="C257" t="str">
            <v>OCD UP Coor Training&amp;Education</v>
          </cell>
          <cell r="D257" t="str">
            <v>Program Administrator II</v>
          </cell>
        </row>
        <row r="258">
          <cell r="A258" t="str">
            <v>D95961</v>
          </cell>
          <cell r="B258" t="str">
            <v>A</v>
          </cell>
          <cell r="C258" t="str">
            <v>REC UP Outdoor Program Coord</v>
          </cell>
          <cell r="D258" t="str">
            <v>Program Administrator II</v>
          </cell>
        </row>
        <row r="259">
          <cell r="A259" t="str">
            <v>D96031</v>
          </cell>
          <cell r="B259" t="str">
            <v>A</v>
          </cell>
          <cell r="C259" t="str">
            <v>OSA UP SALP Advisor</v>
          </cell>
          <cell r="D259" t="str">
            <v>Program Administrator II</v>
          </cell>
        </row>
        <row r="260">
          <cell r="A260" t="str">
            <v>D96053</v>
          </cell>
          <cell r="B260" t="str">
            <v>A</v>
          </cell>
          <cell r="C260" t="str">
            <v>RRI UP Office Manager</v>
          </cell>
          <cell r="D260" t="str">
            <v>Program Administrator II</v>
          </cell>
        </row>
        <row r="261">
          <cell r="A261" t="str">
            <v>D96188</v>
          </cell>
          <cell r="B261" t="str">
            <v>A</v>
          </cell>
          <cell r="C261" t="str">
            <v>SOG UP Program Coordinator</v>
          </cell>
          <cell r="D261" t="str">
            <v>Program Administrator II</v>
          </cell>
        </row>
        <row r="262">
          <cell r="A262" t="str">
            <v>D96205</v>
          </cell>
          <cell r="B262" t="str">
            <v>A</v>
          </cell>
          <cell r="C262" t="str">
            <v>OSA UP Coord Multcultural Ctr</v>
          </cell>
          <cell r="D262" t="str">
            <v>Program Administrator II</v>
          </cell>
        </row>
        <row r="263">
          <cell r="A263" t="str">
            <v>D96208</v>
          </cell>
          <cell r="B263" t="str">
            <v>A</v>
          </cell>
          <cell r="C263" t="str">
            <v>XCE UP Program Specialist</v>
          </cell>
          <cell r="D263" t="str">
            <v>Program Administrator II</v>
          </cell>
        </row>
        <row r="264">
          <cell r="A264" t="str">
            <v>D96216</v>
          </cell>
          <cell r="B264" t="str">
            <v>A</v>
          </cell>
          <cell r="C264" t="str">
            <v>SDO UP Coord Student Led Serv</v>
          </cell>
          <cell r="D264" t="str">
            <v>Program Administrator II</v>
          </cell>
        </row>
        <row r="265">
          <cell r="A265" t="str">
            <v>D96393</v>
          </cell>
          <cell r="B265" t="str">
            <v>A</v>
          </cell>
          <cell r="C265" t="str">
            <v>SOG UP Program Coordinator INM</v>
          </cell>
          <cell r="D265" t="str">
            <v>Program Administrator II</v>
          </cell>
        </row>
        <row r="266">
          <cell r="A266" t="str">
            <v>D96424</v>
          </cell>
          <cell r="B266" t="str">
            <v>A</v>
          </cell>
          <cell r="C266" t="str">
            <v>EAS UP External Relations Coor</v>
          </cell>
          <cell r="D266" t="str">
            <v>Program Administrator II</v>
          </cell>
        </row>
        <row r="267">
          <cell r="A267" t="str">
            <v>D96490</v>
          </cell>
          <cell r="B267" t="str">
            <v>A</v>
          </cell>
          <cell r="C267" t="str">
            <v>EDU UP Field Placement Coord</v>
          </cell>
          <cell r="D267" t="str">
            <v>Program Administrator II</v>
          </cell>
        </row>
        <row r="268">
          <cell r="A268" t="str">
            <v>D96548</v>
          </cell>
          <cell r="B268" t="str">
            <v>A</v>
          </cell>
          <cell r="C268" t="str">
            <v>RRI UP Deputy Dir/Sr Rsch Ast</v>
          </cell>
          <cell r="D268" t="str">
            <v>Program Administrator II</v>
          </cell>
        </row>
        <row r="269">
          <cell r="A269" t="str">
            <v>D96737</v>
          </cell>
          <cell r="B269" t="str">
            <v>A</v>
          </cell>
          <cell r="C269" t="str">
            <v>GSR UP Contracts Specialist</v>
          </cell>
          <cell r="D269" t="str">
            <v>Program Administrator II</v>
          </cell>
        </row>
        <row r="270">
          <cell r="A270" t="str">
            <v>D96798</v>
          </cell>
          <cell r="B270" t="str">
            <v>A</v>
          </cell>
          <cell r="C270" t="str">
            <v>SBA UP Asst Dir of Ext Relatns</v>
          </cell>
          <cell r="D270" t="str">
            <v>Program Administrator II</v>
          </cell>
        </row>
        <row r="271">
          <cell r="A271" t="str">
            <v>D96804</v>
          </cell>
          <cell r="B271" t="str">
            <v>A</v>
          </cell>
          <cell r="C271" t="str">
            <v>IMS UP Project Coordinator</v>
          </cell>
          <cell r="D271" t="str">
            <v>Program Administrator II</v>
          </cell>
        </row>
        <row r="272">
          <cell r="A272" t="str">
            <v>D96881</v>
          </cell>
          <cell r="B272" t="str">
            <v>A</v>
          </cell>
          <cell r="C272" t="str">
            <v>LAS UP AmeriCorps Prg Officer</v>
          </cell>
          <cell r="D272" t="str">
            <v>Program Administrator II</v>
          </cell>
        </row>
        <row r="273">
          <cell r="A273" t="str">
            <v>D97319</v>
          </cell>
          <cell r="B273" t="str">
            <v>A</v>
          </cell>
          <cell r="C273" t="str">
            <v>SDO UP Advisor / Coordinator</v>
          </cell>
          <cell r="D273" t="str">
            <v>Program Administrator II</v>
          </cell>
        </row>
        <row r="274">
          <cell r="A274" t="str">
            <v>D97364</v>
          </cell>
          <cell r="B274" t="str">
            <v>A</v>
          </cell>
          <cell r="C274" t="str">
            <v>XPD UP Program Administrator 2</v>
          </cell>
          <cell r="D274" t="str">
            <v>Program Administrator II</v>
          </cell>
        </row>
        <row r="275">
          <cell r="A275" t="str">
            <v>D97418</v>
          </cell>
          <cell r="B275" t="str">
            <v>A</v>
          </cell>
          <cell r="C275" t="str">
            <v>SBA UP Mgr Business Intshp Pgm</v>
          </cell>
          <cell r="D275" t="str">
            <v>Program Administrator II</v>
          </cell>
        </row>
        <row r="276">
          <cell r="A276" t="str">
            <v>D97558</v>
          </cell>
          <cell r="B276" t="str">
            <v>A</v>
          </cell>
          <cell r="C276" t="str">
            <v>LAS UP Dir Challenge/Link Prog</v>
          </cell>
          <cell r="D276" t="str">
            <v>Program Administrator II</v>
          </cell>
        </row>
        <row r="277">
          <cell r="A277" t="str">
            <v>D97566</v>
          </cell>
          <cell r="B277" t="str">
            <v>A</v>
          </cell>
          <cell r="C277" t="str">
            <v>CAS UP Ast Dir ComBasedLrn</v>
          </cell>
          <cell r="D277" t="str">
            <v>Program Administrator II</v>
          </cell>
        </row>
        <row r="278">
          <cell r="A278" t="str">
            <v>D97569</v>
          </cell>
          <cell r="B278" t="str">
            <v>A</v>
          </cell>
          <cell r="C278" t="str">
            <v>GSR UP Compliance Coordinator</v>
          </cell>
          <cell r="D278" t="str">
            <v>Program Administrator II</v>
          </cell>
        </row>
        <row r="279">
          <cell r="A279" t="str">
            <v>D98437</v>
          </cell>
          <cell r="B279" t="str">
            <v>A</v>
          </cell>
          <cell r="C279" t="str">
            <v>EAS UP MESA Progrm Coordinator</v>
          </cell>
          <cell r="D279" t="str">
            <v>Program Administrator II</v>
          </cell>
        </row>
        <row r="280">
          <cell r="A280" t="str">
            <v>D98439</v>
          </cell>
          <cell r="B280" t="str">
            <v>A</v>
          </cell>
          <cell r="C280" t="str">
            <v>XCE UP Program Specialist</v>
          </cell>
          <cell r="D280" t="str">
            <v>Program Administrator II</v>
          </cell>
        </row>
        <row r="281">
          <cell r="A281" t="str">
            <v>D98579</v>
          </cell>
          <cell r="B281" t="str">
            <v>A</v>
          </cell>
          <cell r="C281" t="str">
            <v>SDO UP Advisor, Multclrl Ctr</v>
          </cell>
          <cell r="D281" t="str">
            <v>Program Administrator II</v>
          </cell>
        </row>
        <row r="282">
          <cell r="A282" t="str">
            <v>D98662</v>
          </cell>
          <cell r="B282" t="str">
            <v>A</v>
          </cell>
          <cell r="C282" t="str">
            <v>XCE UP Program Coord CEED</v>
          </cell>
          <cell r="D282" t="str">
            <v>Program Administrator II</v>
          </cell>
        </row>
        <row r="283">
          <cell r="A283" t="str">
            <v>D98769</v>
          </cell>
          <cell r="B283" t="str">
            <v>A</v>
          </cell>
          <cell r="C283" t="str">
            <v>EEP UP AsstDirEEPS/Multicultur</v>
          </cell>
          <cell r="D283" t="str">
            <v>Program Administrator II</v>
          </cell>
        </row>
        <row r="284">
          <cell r="A284" t="str">
            <v>D98775</v>
          </cell>
          <cell r="B284" t="str">
            <v>A</v>
          </cell>
          <cell r="C284" t="str">
            <v>XCE UP Program Asst CEED</v>
          </cell>
          <cell r="D284" t="str">
            <v>Program Administrator II</v>
          </cell>
        </row>
        <row r="285">
          <cell r="A285" t="str">
            <v>D98829</v>
          </cell>
          <cell r="B285" t="str">
            <v>A</v>
          </cell>
          <cell r="C285" t="str">
            <v>CAS UP Dev Program Coor</v>
          </cell>
          <cell r="D285" t="str">
            <v>Program Administrator II</v>
          </cell>
        </row>
        <row r="286">
          <cell r="A286" t="str">
            <v>D98851</v>
          </cell>
          <cell r="B286" t="str">
            <v>A</v>
          </cell>
          <cell r="C286" t="str">
            <v>XCE UP Program Dev Specialist</v>
          </cell>
          <cell r="D286" t="str">
            <v>Program Administrator II</v>
          </cell>
        </row>
        <row r="287">
          <cell r="A287" t="str">
            <v>D98892</v>
          </cell>
          <cell r="B287" t="str">
            <v>A</v>
          </cell>
          <cell r="C287" t="str">
            <v>ESL UP Activities Coordinator</v>
          </cell>
          <cell r="D287" t="str">
            <v>Program Administrator II</v>
          </cell>
        </row>
        <row r="288">
          <cell r="A288" t="str">
            <v>D99179</v>
          </cell>
          <cell r="B288" t="str">
            <v>A</v>
          </cell>
          <cell r="C288" t="str">
            <v>XCE UP ProgramCoordinator CEED</v>
          </cell>
          <cell r="D288" t="str">
            <v>Program Administrator II</v>
          </cell>
        </row>
        <row r="289">
          <cell r="A289" t="str">
            <v>D99281</v>
          </cell>
          <cell r="B289" t="str">
            <v>A</v>
          </cell>
          <cell r="C289" t="str">
            <v>LIB UP Digital Initiatives Lib</v>
          </cell>
          <cell r="D289" t="str">
            <v>Program Administrator II</v>
          </cell>
        </row>
        <row r="290">
          <cell r="A290" t="str">
            <v>D99316</v>
          </cell>
          <cell r="B290" t="str">
            <v>A</v>
          </cell>
          <cell r="C290" t="str">
            <v>UGE UP Assessment Associate</v>
          </cell>
          <cell r="D290" t="str">
            <v>Program Administrator II</v>
          </cell>
        </row>
        <row r="291">
          <cell r="A291" t="str">
            <v>D99349</v>
          </cell>
          <cell r="B291" t="str">
            <v>A</v>
          </cell>
          <cell r="C291" t="str">
            <v>CDC UP Coor Stdt Parent Srvcs</v>
          </cell>
          <cell r="D291" t="str">
            <v>Program Administrator II</v>
          </cell>
        </row>
        <row r="292">
          <cell r="A292" t="str">
            <v>D99416</v>
          </cell>
          <cell r="B292" t="str">
            <v>A</v>
          </cell>
          <cell r="C292" t="str">
            <v>HST UP Editorial Assoc,Ofc Mgr</v>
          </cell>
          <cell r="D292" t="str">
            <v>Program Administrator II</v>
          </cell>
        </row>
        <row r="293">
          <cell r="A293" t="str">
            <v>D93409</v>
          </cell>
          <cell r="B293" t="str">
            <v>A</v>
          </cell>
          <cell r="C293" t="str">
            <v>XSS UP Interim Director</v>
          </cell>
          <cell r="D293" t="str">
            <v>Program Administrator III</v>
          </cell>
        </row>
        <row r="294">
          <cell r="A294" t="str">
            <v>D93591</v>
          </cell>
          <cell r="B294" t="str">
            <v>A</v>
          </cell>
          <cell r="C294" t="str">
            <v>ISS UP SustainPartnerCoord</v>
          </cell>
          <cell r="D294" t="str">
            <v>Program Administrator III</v>
          </cell>
        </row>
        <row r="295">
          <cell r="A295" t="str">
            <v>D93635</v>
          </cell>
          <cell r="B295" t="str">
            <v>A</v>
          </cell>
          <cell r="C295" t="str">
            <v>SBA UP DirCtrGlobalLeadership</v>
          </cell>
          <cell r="D295" t="str">
            <v>Program Administrator III</v>
          </cell>
        </row>
        <row r="296">
          <cell r="A296" t="str">
            <v>D93729</v>
          </cell>
          <cell r="B296" t="str">
            <v>A</v>
          </cell>
          <cell r="C296" t="str">
            <v>EDU UP Program Director</v>
          </cell>
          <cell r="D296" t="str">
            <v>Program Administrator III</v>
          </cell>
        </row>
        <row r="297">
          <cell r="A297" t="str">
            <v>D93949</v>
          </cell>
          <cell r="B297" t="str">
            <v>A</v>
          </cell>
          <cell r="C297" t="str">
            <v>CMP UP OMSE Prgm Marketing Dir</v>
          </cell>
          <cell r="D297" t="str">
            <v>Program Administrator III</v>
          </cell>
        </row>
        <row r="298">
          <cell r="A298" t="str">
            <v>D93964</v>
          </cell>
          <cell r="B298" t="str">
            <v>A</v>
          </cell>
          <cell r="C298" t="str">
            <v>XDC UP Assistant Director</v>
          </cell>
          <cell r="D298" t="str">
            <v>Program Administrator III</v>
          </cell>
        </row>
        <row r="299">
          <cell r="A299" t="str">
            <v>D94018</v>
          </cell>
          <cell r="B299" t="str">
            <v>A</v>
          </cell>
          <cell r="C299" t="str">
            <v>RSP UP StrategicAllianceMgr:EV</v>
          </cell>
          <cell r="D299" t="str">
            <v>Program Administrator III</v>
          </cell>
        </row>
        <row r="300">
          <cell r="A300" t="str">
            <v>D94783</v>
          </cell>
          <cell r="B300" t="str">
            <v>A</v>
          </cell>
          <cell r="C300" t="str">
            <v>UPA UP Sr Research Associate</v>
          </cell>
          <cell r="D300" t="str">
            <v>Program Administrator III</v>
          </cell>
        </row>
        <row r="301">
          <cell r="A301" t="str">
            <v>D94833</v>
          </cell>
          <cell r="B301" t="str">
            <v>A</v>
          </cell>
          <cell r="C301" t="str">
            <v>SBA UP Dep Dir China Pgms</v>
          </cell>
          <cell r="D301" t="str">
            <v>Program Administrator III</v>
          </cell>
        </row>
        <row r="302">
          <cell r="A302" t="str">
            <v>D94835</v>
          </cell>
          <cell r="B302" t="str">
            <v>A</v>
          </cell>
          <cell r="C302" t="str">
            <v>RRI UP Project Director</v>
          </cell>
          <cell r="D302" t="str">
            <v>Program Administrator III</v>
          </cell>
        </row>
        <row r="303">
          <cell r="A303" t="str">
            <v>D95026</v>
          </cell>
          <cell r="B303" t="str">
            <v>A</v>
          </cell>
          <cell r="C303" t="str">
            <v>PDC UP Program Administrator 3</v>
          </cell>
          <cell r="D303" t="str">
            <v>Program Administrator III</v>
          </cell>
        </row>
        <row r="304">
          <cell r="A304" t="str">
            <v>D95769</v>
          </cell>
          <cell r="B304" t="str">
            <v>A</v>
          </cell>
          <cell r="C304" t="str">
            <v>SOC UP Prgm Plng &amp; Grants Dir</v>
          </cell>
          <cell r="D304" t="str">
            <v>Program Administrator III</v>
          </cell>
        </row>
        <row r="305">
          <cell r="A305" t="str">
            <v>D95800</v>
          </cell>
          <cell r="B305" t="str">
            <v>A</v>
          </cell>
          <cell r="C305" t="str">
            <v>EDU UP Licensure Prgms Admin</v>
          </cell>
          <cell r="D305" t="str">
            <v>Program Administrator III</v>
          </cell>
        </row>
        <row r="306">
          <cell r="A306" t="str">
            <v>D96294</v>
          </cell>
          <cell r="B306" t="str">
            <v>A</v>
          </cell>
          <cell r="C306" t="str">
            <v>ISP UP Program Coordinator</v>
          </cell>
          <cell r="D306" t="str">
            <v>Program Administrator III</v>
          </cell>
        </row>
        <row r="307">
          <cell r="A307" t="str">
            <v>D96627</v>
          </cell>
          <cell r="B307" t="str">
            <v>A</v>
          </cell>
          <cell r="C307" t="str">
            <v>EDU UU Major Gifts Officer(SSW</v>
          </cell>
          <cell r="D307" t="str">
            <v>Program Administrator III</v>
          </cell>
        </row>
        <row r="308">
          <cell r="A308" t="str">
            <v>D97359</v>
          </cell>
          <cell r="B308" t="str">
            <v>A</v>
          </cell>
          <cell r="C308" t="str">
            <v>XPD UP Program Specialist</v>
          </cell>
          <cell r="D308" t="str">
            <v>Program Administrator III</v>
          </cell>
        </row>
        <row r="309">
          <cell r="A309" t="str">
            <v>D97388</v>
          </cell>
          <cell r="B309" t="str">
            <v>A</v>
          </cell>
          <cell r="C309" t="str">
            <v>IAF UP Prgm Mgr MdlEastSt</v>
          </cell>
          <cell r="D309" t="str">
            <v>Program Administrator III</v>
          </cell>
        </row>
        <row r="310">
          <cell r="A310" t="str">
            <v>D97482</v>
          </cell>
          <cell r="B310" t="str">
            <v>A</v>
          </cell>
          <cell r="C310" t="str">
            <v>OCD UP Coord:PgmOpCrd&amp;CertOCCD</v>
          </cell>
          <cell r="D310" t="str">
            <v>Program Administrator III</v>
          </cell>
        </row>
        <row r="311">
          <cell r="A311" t="str">
            <v>D98835</v>
          </cell>
          <cell r="B311" t="str">
            <v>A</v>
          </cell>
          <cell r="C311" t="str">
            <v>OAA UP Curriculum Coordinator</v>
          </cell>
          <cell r="D311" t="str">
            <v>Program Administrator III</v>
          </cell>
        </row>
        <row r="312">
          <cell r="A312" t="str">
            <v>D99072</v>
          </cell>
          <cell r="B312" t="str">
            <v>A</v>
          </cell>
          <cell r="C312" t="str">
            <v>XPD UP Program Specialist</v>
          </cell>
          <cell r="D312" t="str">
            <v>Program Administrator III</v>
          </cell>
        </row>
        <row r="313">
          <cell r="A313" t="str">
            <v>D99262</v>
          </cell>
          <cell r="B313" t="str">
            <v>A</v>
          </cell>
          <cell r="C313" t="str">
            <v>CAS UP Capstone Coordinator</v>
          </cell>
          <cell r="D313" t="str">
            <v>Program Administrator III</v>
          </cell>
        </row>
        <row r="314">
          <cell r="A314" t="str">
            <v>D93783</v>
          </cell>
          <cell r="B314" t="str">
            <v>A</v>
          </cell>
          <cell r="C314" t="str">
            <v>REC UP Coord Adaptive Sports</v>
          </cell>
          <cell r="D314" t="str">
            <v>Program Adminstrator II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E71D-4EDD-4394-94ED-A4A4A9ED42F1}">
  <sheetPr>
    <tabColor theme="7" tint="0.79998168889431442"/>
  </sheetPr>
  <dimension ref="A1:AU87"/>
  <sheetViews>
    <sheetView showGridLines="0" tabSelected="1" zoomScale="96" zoomScaleNormal="96" workbookViewId="0">
      <pane xSplit="2" ySplit="13" topLeftCell="C14" activePane="bottomRight" state="frozen"/>
      <selection activeCell="B1" sqref="B1"/>
      <selection pane="topRight" activeCell="C1" sqref="C1"/>
      <selection pane="bottomLeft" activeCell="B14" sqref="B14"/>
      <selection pane="bottomRight" activeCell="B15" sqref="B15"/>
    </sheetView>
  </sheetViews>
  <sheetFormatPr defaultColWidth="11.5703125" defaultRowHeight="22.15" customHeight="1" x14ac:dyDescent="0.25"/>
  <cols>
    <col min="1" max="1" width="2.28515625" customWidth="1"/>
    <col min="2" max="2" width="52.28515625" customWidth="1"/>
    <col min="3" max="3" width="15.7109375" bestFit="1" customWidth="1"/>
    <col min="4" max="4" width="15.28515625" bestFit="1" customWidth="1"/>
    <col min="5" max="14" width="13.7109375" customWidth="1"/>
    <col min="15" max="15" width="14.5703125" customWidth="1"/>
    <col min="16" max="17" width="13.7109375" customWidth="1"/>
    <col min="18" max="19" width="12.5703125" customWidth="1"/>
    <col min="20" max="37" width="12.7109375" customWidth="1"/>
    <col min="38" max="38" width="14.28515625" customWidth="1"/>
    <col min="39" max="44" width="12.7109375" hidden="1" customWidth="1"/>
    <col min="45" max="45" width="2.28515625" hidden="1" customWidth="1"/>
    <col min="46" max="46" width="11.5703125" hidden="1" customWidth="1"/>
  </cols>
  <sheetData>
    <row r="1" spans="1:47" s="5" customFormat="1" ht="46.5" x14ac:dyDescent="0.2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</row>
    <row r="2" spans="1:47" s="6" customFormat="1" ht="36.75" thickBot="1" x14ac:dyDescent="0.3"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6" t="s">
        <v>2</v>
      </c>
    </row>
    <row r="3" spans="1:47" ht="21" customHeight="1" x14ac:dyDescent="0.25">
      <c r="A3" s="1"/>
      <c r="B3" s="10" t="s">
        <v>3</v>
      </c>
      <c r="C3" s="11">
        <v>46203</v>
      </c>
      <c r="D3" s="12"/>
      <c r="E3" s="13" t="s">
        <v>4</v>
      </c>
      <c r="F3" s="14">
        <v>0</v>
      </c>
      <c r="G3" s="15"/>
      <c r="H3" s="117" t="s">
        <v>5</v>
      </c>
      <c r="I3" s="16" t="s">
        <v>6</v>
      </c>
      <c r="J3" s="17"/>
      <c r="K3" s="17"/>
      <c r="L3" s="18"/>
      <c r="M3" s="120"/>
      <c r="N3" s="19"/>
      <c r="O3" s="15"/>
      <c r="P3" s="20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"/>
      <c r="AT3" s="1"/>
      <c r="AU3" s="1"/>
    </row>
    <row r="4" spans="1:47" ht="15" x14ac:dyDescent="0.25">
      <c r="A4" s="1"/>
      <c r="B4" s="10" t="s">
        <v>7</v>
      </c>
      <c r="C4" s="21">
        <v>15848565.49</v>
      </c>
      <c r="D4" s="12"/>
      <c r="E4" s="10" t="s">
        <v>8</v>
      </c>
      <c r="F4" s="22">
        <f>C3+1</f>
        <v>46204</v>
      </c>
      <c r="G4" s="23">
        <f>_xlfn.CONCAT(YEAR(Start_Date),(IF(MONTH(Start_Date)&gt;6,MONTH(Start_Date)-6,MONTH(Start_Date)+6)-1)+1)*1</f>
        <v>20261</v>
      </c>
      <c r="H4" s="118"/>
      <c r="I4" s="24" t="s">
        <v>9</v>
      </c>
      <c r="J4" s="24"/>
      <c r="K4" s="24"/>
      <c r="L4" s="25"/>
      <c r="M4" s="120"/>
      <c r="N4" s="26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1"/>
      <c r="AT4" s="1"/>
      <c r="AU4" s="1"/>
    </row>
    <row r="5" spans="1:47" ht="28.5" x14ac:dyDescent="0.25">
      <c r="A5" s="1"/>
      <c r="B5" s="10" t="s">
        <v>10</v>
      </c>
      <c r="C5" s="28">
        <v>-1580072.15</v>
      </c>
      <c r="D5" s="12"/>
      <c r="E5" s="13" t="s">
        <v>11</v>
      </c>
      <c r="F5" s="27"/>
      <c r="G5" s="29"/>
      <c r="H5" s="118"/>
      <c r="I5" s="30" t="s">
        <v>12</v>
      </c>
      <c r="J5" s="15"/>
      <c r="K5" s="27"/>
      <c r="L5" s="31"/>
      <c r="M5" s="120"/>
      <c r="N5" s="32"/>
      <c r="O5" s="27"/>
      <c r="P5" s="15"/>
      <c r="Q5" s="15"/>
      <c r="R5" s="15"/>
      <c r="S5" s="15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1"/>
      <c r="AT5" s="1"/>
      <c r="AU5" s="1"/>
    </row>
    <row r="6" spans="1:47" ht="15.75" thickBot="1" x14ac:dyDescent="0.3">
      <c r="A6" s="1"/>
      <c r="B6" s="10" t="s">
        <v>13</v>
      </c>
      <c r="C6" s="28">
        <v>-8700000</v>
      </c>
      <c r="D6" s="12"/>
      <c r="E6" s="15"/>
      <c r="F6" s="15"/>
      <c r="G6" s="27"/>
      <c r="H6" s="119"/>
      <c r="I6" s="33" t="s">
        <v>14</v>
      </c>
      <c r="J6" s="33"/>
      <c r="K6" s="33"/>
      <c r="L6" s="34"/>
      <c r="M6" s="120"/>
      <c r="N6" s="27"/>
      <c r="O6" s="27"/>
      <c r="P6" s="27"/>
      <c r="Q6" s="30"/>
      <c r="R6" s="27"/>
      <c r="S6" s="15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1"/>
      <c r="AT6" s="1"/>
      <c r="AU6" s="1"/>
    </row>
    <row r="7" spans="1:47" ht="15" hidden="1" x14ac:dyDescent="0.25">
      <c r="A7" s="1"/>
      <c r="B7" s="10"/>
      <c r="C7" s="28"/>
      <c r="D7" s="12"/>
      <c r="E7" s="15"/>
      <c r="F7" s="30"/>
      <c r="G7" s="27"/>
      <c r="H7" s="35"/>
      <c r="I7" s="15"/>
      <c r="J7" s="15"/>
      <c r="K7" s="27"/>
      <c r="L7" s="27"/>
      <c r="M7" s="27"/>
      <c r="N7" s="27"/>
      <c r="O7" s="27"/>
      <c r="P7" s="27"/>
      <c r="Q7" s="30"/>
      <c r="R7" s="27"/>
      <c r="S7" s="15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1"/>
      <c r="AT7" s="1"/>
      <c r="AU7" s="1"/>
    </row>
    <row r="8" spans="1:47" ht="18.75" customHeight="1" x14ac:dyDescent="0.25">
      <c r="A8" s="1"/>
      <c r="B8" s="10" t="s">
        <v>15</v>
      </c>
      <c r="C8" s="36">
        <f>SUM(C4:C7)</f>
        <v>5568493.3399999999</v>
      </c>
      <c r="D8" s="12"/>
      <c r="E8" s="15"/>
      <c r="F8" s="30"/>
      <c r="G8" s="27"/>
      <c r="H8" s="35"/>
      <c r="I8" s="15"/>
      <c r="J8" s="15"/>
      <c r="K8" s="27"/>
      <c r="L8" s="27"/>
      <c r="M8" s="27"/>
      <c r="N8" s="27"/>
      <c r="O8" s="27"/>
      <c r="P8" s="15"/>
      <c r="Q8" s="15"/>
      <c r="R8" s="15"/>
      <c r="S8" s="15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1"/>
      <c r="AT8" s="1"/>
      <c r="AU8" s="1"/>
    </row>
    <row r="9" spans="1:47" s="37" customFormat="1" ht="15.75" x14ac:dyDescent="0.25">
      <c r="B9" s="38"/>
      <c r="C9" s="39" t="str">
        <f t="shared" ref="C9:D9" si="0">IF(MONTH(C13)=6,"End FY"&amp;YEAR(C13),IF(MONTH(C13)=7,"Start FY"&amp;YEAR(C13)+1,""))</f>
        <v>Start FY2027</v>
      </c>
      <c r="D9" s="39" t="str">
        <f t="shared" si="0"/>
        <v/>
      </c>
      <c r="E9" s="39" t="str">
        <f>IF(MONTH(E13)=6,"End FY"&amp;YEAR(E13),IF(MONTH(E13)=7,"Start FY"&amp;YEAR(E13)+1,""))</f>
        <v/>
      </c>
      <c r="F9" s="39" t="str">
        <f t="shared" ref="F9:AR9" si="1">IF(MONTH(F13)=6,"End FY"&amp;YEAR(F13),IF(MONTH(F13)=7,"Start FY"&amp;YEAR(F13)+1,""))</f>
        <v/>
      </c>
      <c r="G9" s="39" t="str">
        <f t="shared" si="1"/>
        <v/>
      </c>
      <c r="H9" s="39" t="str">
        <f t="shared" si="1"/>
        <v/>
      </c>
      <c r="I9" s="39" t="str">
        <f t="shared" si="1"/>
        <v/>
      </c>
      <c r="J9" s="39" t="str">
        <f t="shared" si="1"/>
        <v/>
      </c>
      <c r="K9" s="39" t="str">
        <f t="shared" si="1"/>
        <v/>
      </c>
      <c r="L9" s="39" t="str">
        <f t="shared" si="1"/>
        <v/>
      </c>
      <c r="M9" s="39" t="str">
        <f t="shared" si="1"/>
        <v/>
      </c>
      <c r="N9" s="39" t="str">
        <f t="shared" si="1"/>
        <v>End FY2027</v>
      </c>
      <c r="O9" s="39" t="str">
        <f t="shared" si="1"/>
        <v>Start FY2028</v>
      </c>
      <c r="P9" s="39" t="str">
        <f t="shared" si="1"/>
        <v/>
      </c>
      <c r="Q9" s="39" t="str">
        <f t="shared" si="1"/>
        <v/>
      </c>
      <c r="R9" s="39" t="str">
        <f t="shared" si="1"/>
        <v/>
      </c>
      <c r="S9" s="39" t="str">
        <f t="shared" si="1"/>
        <v/>
      </c>
      <c r="T9" s="39" t="str">
        <f t="shared" si="1"/>
        <v/>
      </c>
      <c r="U9" s="39" t="str">
        <f t="shared" si="1"/>
        <v/>
      </c>
      <c r="V9" s="39" t="str">
        <f t="shared" si="1"/>
        <v/>
      </c>
      <c r="W9" s="39" t="str">
        <f t="shared" si="1"/>
        <v/>
      </c>
      <c r="X9" s="39" t="str">
        <f t="shared" si="1"/>
        <v/>
      </c>
      <c r="Y9" s="39" t="str">
        <f t="shared" si="1"/>
        <v/>
      </c>
      <c r="Z9" s="39" t="str">
        <f t="shared" si="1"/>
        <v>End FY2028</v>
      </c>
      <c r="AA9" s="39" t="str">
        <f t="shared" si="1"/>
        <v>Start FY2029</v>
      </c>
      <c r="AB9" s="39" t="str">
        <f t="shared" si="1"/>
        <v/>
      </c>
      <c r="AC9" s="39" t="str">
        <f t="shared" si="1"/>
        <v/>
      </c>
      <c r="AD9" s="39" t="str">
        <f t="shared" si="1"/>
        <v/>
      </c>
      <c r="AE9" s="39" t="str">
        <f t="shared" si="1"/>
        <v/>
      </c>
      <c r="AF9" s="39" t="str">
        <f t="shared" si="1"/>
        <v/>
      </c>
      <c r="AG9" s="39" t="str">
        <f t="shared" si="1"/>
        <v/>
      </c>
      <c r="AH9" s="39" t="str">
        <f t="shared" si="1"/>
        <v/>
      </c>
      <c r="AI9" s="39" t="str">
        <f t="shared" si="1"/>
        <v/>
      </c>
      <c r="AJ9" s="39" t="str">
        <f t="shared" si="1"/>
        <v/>
      </c>
      <c r="AK9" s="39" t="str">
        <f t="shared" si="1"/>
        <v/>
      </c>
      <c r="AL9" s="39" t="str">
        <f t="shared" si="1"/>
        <v>End FY2029</v>
      </c>
      <c r="AM9" s="39" t="str">
        <f t="shared" si="1"/>
        <v>Start FY2030</v>
      </c>
      <c r="AN9" s="39" t="str">
        <f t="shared" si="1"/>
        <v/>
      </c>
      <c r="AO9" s="39" t="str">
        <f t="shared" si="1"/>
        <v/>
      </c>
      <c r="AP9" s="39" t="str">
        <f t="shared" si="1"/>
        <v/>
      </c>
      <c r="AQ9" s="39" t="str">
        <f t="shared" si="1"/>
        <v/>
      </c>
      <c r="AR9" s="39" t="str">
        <f t="shared" si="1"/>
        <v/>
      </c>
    </row>
    <row r="10" spans="1:47" ht="32.25" hidden="1" customHeight="1" x14ac:dyDescent="0.25">
      <c r="A10" s="1"/>
      <c r="B10" s="40" t="s">
        <v>16</v>
      </c>
      <c r="C10" s="41">
        <v>2027</v>
      </c>
      <c r="D10" s="41">
        <v>2027</v>
      </c>
      <c r="E10" s="41">
        <v>2027</v>
      </c>
      <c r="F10" s="41">
        <v>2027</v>
      </c>
      <c r="G10" s="41">
        <v>2027</v>
      </c>
      <c r="H10" s="41">
        <v>2027</v>
      </c>
      <c r="I10" s="41">
        <v>2027</v>
      </c>
      <c r="J10" s="41">
        <v>2027</v>
      </c>
      <c r="K10" s="41">
        <v>2027</v>
      </c>
      <c r="L10" s="41">
        <v>2027</v>
      </c>
      <c r="M10" s="41">
        <v>2027</v>
      </c>
      <c r="N10" s="41">
        <v>2027</v>
      </c>
      <c r="O10" s="41">
        <v>2028</v>
      </c>
      <c r="P10" s="41">
        <v>2028</v>
      </c>
      <c r="Q10" s="41">
        <v>2028</v>
      </c>
      <c r="R10" s="41">
        <v>2028</v>
      </c>
      <c r="S10" s="41">
        <v>2028</v>
      </c>
      <c r="T10" s="41">
        <v>2028</v>
      </c>
      <c r="U10" s="41">
        <v>2028</v>
      </c>
      <c r="V10" s="41">
        <v>2028</v>
      </c>
      <c r="W10" s="41">
        <v>2028</v>
      </c>
      <c r="X10" s="41">
        <v>2028</v>
      </c>
      <c r="Y10" s="41">
        <v>2028</v>
      </c>
      <c r="Z10" s="41">
        <v>2028</v>
      </c>
      <c r="AA10" s="41">
        <v>2029</v>
      </c>
      <c r="AB10" s="41">
        <v>2029</v>
      </c>
      <c r="AC10" s="41">
        <v>2029</v>
      </c>
      <c r="AD10" s="41">
        <v>2029</v>
      </c>
      <c r="AE10" s="41">
        <v>2029</v>
      </c>
      <c r="AF10" s="41">
        <v>2029</v>
      </c>
      <c r="AG10" s="41">
        <v>2029</v>
      </c>
      <c r="AH10" s="41">
        <v>2029</v>
      </c>
      <c r="AI10" s="41">
        <v>2029</v>
      </c>
      <c r="AJ10" s="41">
        <v>2029</v>
      </c>
      <c r="AK10" s="41">
        <v>2029</v>
      </c>
      <c r="AL10" s="41">
        <v>2029</v>
      </c>
      <c r="AM10" s="41">
        <v>2030</v>
      </c>
      <c r="AN10" s="41">
        <v>2030</v>
      </c>
      <c r="AO10" s="41" t="e">
        <v>#N/A</v>
      </c>
      <c r="AP10" s="41" t="e">
        <v>#N/A</v>
      </c>
      <c r="AQ10" s="41" t="e">
        <v>#N/A</v>
      </c>
      <c r="AR10" s="41" t="e">
        <v>#N/A</v>
      </c>
      <c r="AS10" s="1"/>
      <c r="AT10" s="1"/>
      <c r="AU10" s="1"/>
    </row>
    <row r="11" spans="1:47" ht="32.25" hidden="1" customHeight="1" x14ac:dyDescent="0.25">
      <c r="A11" s="1"/>
      <c r="B11" s="40" t="s">
        <v>17</v>
      </c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</v>
      </c>
      <c r="P11" s="27">
        <v>2</v>
      </c>
      <c r="Q11" s="27">
        <v>3</v>
      </c>
      <c r="R11" s="27">
        <v>4</v>
      </c>
      <c r="S11" s="27">
        <v>5</v>
      </c>
      <c r="T11" s="27">
        <v>6</v>
      </c>
      <c r="U11" s="27">
        <v>7</v>
      </c>
      <c r="V11" s="27">
        <v>8</v>
      </c>
      <c r="W11" s="27">
        <v>9</v>
      </c>
      <c r="X11" s="27">
        <v>10</v>
      </c>
      <c r="Y11" s="27">
        <v>11</v>
      </c>
      <c r="Z11" s="27">
        <v>12</v>
      </c>
      <c r="AA11" s="27">
        <v>1</v>
      </c>
      <c r="AB11" s="27">
        <v>2</v>
      </c>
      <c r="AC11" s="27">
        <v>3</v>
      </c>
      <c r="AD11" s="27">
        <v>4</v>
      </c>
      <c r="AE11" s="27">
        <v>5</v>
      </c>
      <c r="AF11" s="27">
        <v>6</v>
      </c>
      <c r="AG11" s="27">
        <v>7</v>
      </c>
      <c r="AH11" s="27">
        <v>8</v>
      </c>
      <c r="AI11" s="27">
        <v>9</v>
      </c>
      <c r="AJ11" s="27">
        <v>10</v>
      </c>
      <c r="AK11" s="27">
        <v>11</v>
      </c>
      <c r="AL11" s="27">
        <v>12</v>
      </c>
      <c r="AM11" s="27">
        <v>1</v>
      </c>
      <c r="AN11" s="27" t="e">
        <v>#N/A</v>
      </c>
      <c r="AO11" s="27" t="e">
        <v>#N/A</v>
      </c>
      <c r="AP11" s="27" t="e">
        <v>#N/A</v>
      </c>
      <c r="AQ11" s="27" t="e">
        <v>#N/A</v>
      </c>
      <c r="AR11" s="27" t="e">
        <v>#N/A</v>
      </c>
      <c r="AS11" s="1"/>
      <c r="AT11" s="1"/>
      <c r="AU11" s="1"/>
    </row>
    <row r="12" spans="1:47" ht="32.25" hidden="1" customHeight="1" x14ac:dyDescent="0.25">
      <c r="A12" s="1"/>
      <c r="B12" s="40" t="s">
        <v>18</v>
      </c>
      <c r="C12" s="42" t="str">
        <f>_xlfn.CONCAT(C10:C11)</f>
        <v>20271</v>
      </c>
      <c r="D12" s="42" t="str">
        <f t="shared" ref="D12:AR12" si="2">_xlfn.CONCAT(D10:D11)</f>
        <v>20272</v>
      </c>
      <c r="E12" s="42" t="str">
        <f t="shared" si="2"/>
        <v>20273</v>
      </c>
      <c r="F12" s="42" t="str">
        <f t="shared" si="2"/>
        <v>20274</v>
      </c>
      <c r="G12" s="42" t="str">
        <f t="shared" si="2"/>
        <v>20275</v>
      </c>
      <c r="H12" s="42" t="str">
        <f t="shared" si="2"/>
        <v>20276</v>
      </c>
      <c r="I12" s="42" t="str">
        <f t="shared" si="2"/>
        <v>20277</v>
      </c>
      <c r="J12" s="42" t="str">
        <f t="shared" si="2"/>
        <v>20278</v>
      </c>
      <c r="K12" s="42" t="str">
        <f t="shared" si="2"/>
        <v>20279</v>
      </c>
      <c r="L12" s="42" t="str">
        <f t="shared" si="2"/>
        <v>202710</v>
      </c>
      <c r="M12" s="42" t="str">
        <f t="shared" si="2"/>
        <v>202711</v>
      </c>
      <c r="N12" s="42" t="str">
        <f t="shared" si="2"/>
        <v>202712</v>
      </c>
      <c r="O12" s="42" t="str">
        <f t="shared" si="2"/>
        <v>20281</v>
      </c>
      <c r="P12" s="42" t="str">
        <f t="shared" si="2"/>
        <v>20282</v>
      </c>
      <c r="Q12" s="42" t="str">
        <f t="shared" si="2"/>
        <v>20283</v>
      </c>
      <c r="R12" s="42" t="str">
        <f t="shared" si="2"/>
        <v>20284</v>
      </c>
      <c r="S12" s="42" t="str">
        <f t="shared" si="2"/>
        <v>20285</v>
      </c>
      <c r="T12" s="42" t="str">
        <f t="shared" si="2"/>
        <v>20286</v>
      </c>
      <c r="U12" s="42" t="str">
        <f t="shared" si="2"/>
        <v>20287</v>
      </c>
      <c r="V12" s="42" t="str">
        <f t="shared" si="2"/>
        <v>20288</v>
      </c>
      <c r="W12" s="42" t="str">
        <f t="shared" si="2"/>
        <v>20289</v>
      </c>
      <c r="X12" s="42" t="str">
        <f t="shared" si="2"/>
        <v>202810</v>
      </c>
      <c r="Y12" s="42" t="str">
        <f t="shared" si="2"/>
        <v>202811</v>
      </c>
      <c r="Z12" s="42" t="str">
        <f t="shared" si="2"/>
        <v>202812</v>
      </c>
      <c r="AA12" s="42" t="str">
        <f t="shared" si="2"/>
        <v>20291</v>
      </c>
      <c r="AB12" s="42" t="str">
        <f t="shared" si="2"/>
        <v>20292</v>
      </c>
      <c r="AC12" s="42" t="str">
        <f t="shared" si="2"/>
        <v>20293</v>
      </c>
      <c r="AD12" s="42" t="str">
        <f t="shared" si="2"/>
        <v>20294</v>
      </c>
      <c r="AE12" s="42" t="str">
        <f t="shared" si="2"/>
        <v>20295</v>
      </c>
      <c r="AF12" s="42" t="str">
        <f t="shared" si="2"/>
        <v>20296</v>
      </c>
      <c r="AG12" s="42" t="str">
        <f t="shared" si="2"/>
        <v>20297</v>
      </c>
      <c r="AH12" s="42" t="str">
        <f t="shared" si="2"/>
        <v>20298</v>
      </c>
      <c r="AI12" s="42" t="str">
        <f t="shared" si="2"/>
        <v>20299</v>
      </c>
      <c r="AJ12" s="42" t="str">
        <f t="shared" si="2"/>
        <v>202910</v>
      </c>
      <c r="AK12" s="42" t="str">
        <f t="shared" si="2"/>
        <v>202911</v>
      </c>
      <c r="AL12" s="42" t="str">
        <f t="shared" si="2"/>
        <v>202912</v>
      </c>
      <c r="AM12" s="42" t="str">
        <f t="shared" si="2"/>
        <v>20301</v>
      </c>
      <c r="AN12" s="42" t="e">
        <f t="shared" si="2"/>
        <v>#N/A</v>
      </c>
      <c r="AO12" s="42" t="e">
        <f t="shared" si="2"/>
        <v>#N/A</v>
      </c>
      <c r="AP12" s="42" t="e">
        <f t="shared" si="2"/>
        <v>#N/A</v>
      </c>
      <c r="AQ12" s="42" t="e">
        <f t="shared" si="2"/>
        <v>#N/A</v>
      </c>
      <c r="AR12" s="42" t="e">
        <f t="shared" si="2"/>
        <v>#N/A</v>
      </c>
      <c r="AS12" s="1"/>
      <c r="AT12" s="1"/>
      <c r="AU12" s="1"/>
    </row>
    <row r="13" spans="1:47" ht="15" x14ac:dyDescent="0.25">
      <c r="A13" s="1"/>
      <c r="B13" s="43"/>
      <c r="C13" s="44" t="s">
        <v>74</v>
      </c>
      <c r="D13" s="44" t="s">
        <v>75</v>
      </c>
      <c r="E13" s="44" t="s">
        <v>76</v>
      </c>
      <c r="F13" s="44" t="s">
        <v>77</v>
      </c>
      <c r="G13" s="44" t="s">
        <v>78</v>
      </c>
      <c r="H13" s="44" t="s">
        <v>79</v>
      </c>
      <c r="I13" s="44" t="s">
        <v>80</v>
      </c>
      <c r="J13" s="44" t="s">
        <v>81</v>
      </c>
      <c r="K13" s="44" t="s">
        <v>82</v>
      </c>
      <c r="L13" s="44" t="s">
        <v>83</v>
      </c>
      <c r="M13" s="44" t="s">
        <v>84</v>
      </c>
      <c r="N13" s="44" t="s">
        <v>85</v>
      </c>
      <c r="O13" s="44" t="s">
        <v>86</v>
      </c>
      <c r="P13" s="44" t="s">
        <v>87</v>
      </c>
      <c r="Q13" s="44" t="s">
        <v>88</v>
      </c>
      <c r="R13" s="44" t="s">
        <v>89</v>
      </c>
      <c r="S13" s="44" t="s">
        <v>90</v>
      </c>
      <c r="T13" s="44" t="s">
        <v>91</v>
      </c>
      <c r="U13" s="44" t="s">
        <v>92</v>
      </c>
      <c r="V13" s="44" t="s">
        <v>93</v>
      </c>
      <c r="W13" s="44" t="s">
        <v>94</v>
      </c>
      <c r="X13" s="44" t="s">
        <v>95</v>
      </c>
      <c r="Y13" s="44" t="s">
        <v>96</v>
      </c>
      <c r="Z13" s="44" t="s">
        <v>97</v>
      </c>
      <c r="AA13" s="44" t="s">
        <v>98</v>
      </c>
      <c r="AB13" s="44" t="s">
        <v>99</v>
      </c>
      <c r="AC13" s="44" t="s">
        <v>100</v>
      </c>
      <c r="AD13" s="44" t="s">
        <v>101</v>
      </c>
      <c r="AE13" s="44" t="s">
        <v>102</v>
      </c>
      <c r="AF13" s="44" t="s">
        <v>103</v>
      </c>
      <c r="AG13" s="44" t="s">
        <v>104</v>
      </c>
      <c r="AH13" s="44" t="s">
        <v>105</v>
      </c>
      <c r="AI13" s="44" t="s">
        <v>106</v>
      </c>
      <c r="AJ13" s="44" t="s">
        <v>107</v>
      </c>
      <c r="AK13" s="44" t="s">
        <v>108</v>
      </c>
      <c r="AL13" s="44" t="s">
        <v>109</v>
      </c>
      <c r="AM13" s="44" t="s">
        <v>110</v>
      </c>
      <c r="AN13" s="44" t="s">
        <v>111</v>
      </c>
      <c r="AO13" s="44" t="s">
        <v>112</v>
      </c>
      <c r="AP13" s="44" t="s">
        <v>113</v>
      </c>
      <c r="AQ13" s="44" t="s">
        <v>114</v>
      </c>
      <c r="AR13" s="44" t="s">
        <v>115</v>
      </c>
      <c r="AS13" s="1"/>
      <c r="AT13" s="1"/>
      <c r="AU13" s="1"/>
    </row>
    <row r="14" spans="1:47" s="45" customFormat="1" ht="20.45" customHeight="1" x14ac:dyDescent="0.25">
      <c r="B14" s="46"/>
      <c r="C14" s="47">
        <v>46204</v>
      </c>
      <c r="D14" s="48">
        <v>46235</v>
      </c>
      <c r="E14" s="48">
        <v>46266</v>
      </c>
      <c r="F14" s="48">
        <v>46296</v>
      </c>
      <c r="G14" s="48">
        <v>46327</v>
      </c>
      <c r="H14" s="48">
        <v>46357</v>
      </c>
      <c r="I14" s="48">
        <v>46388</v>
      </c>
      <c r="J14" s="48">
        <v>46419</v>
      </c>
      <c r="K14" s="48">
        <v>46447</v>
      </c>
      <c r="L14" s="48">
        <v>46478</v>
      </c>
      <c r="M14" s="48">
        <v>46508</v>
      </c>
      <c r="N14" s="48">
        <v>46539</v>
      </c>
      <c r="O14" s="48">
        <v>46569</v>
      </c>
      <c r="P14" s="48">
        <v>46600</v>
      </c>
      <c r="Q14" s="48">
        <v>46631</v>
      </c>
      <c r="R14" s="48">
        <v>46661</v>
      </c>
      <c r="S14" s="48">
        <v>46692</v>
      </c>
      <c r="T14" s="48">
        <v>46722</v>
      </c>
      <c r="U14" s="48">
        <v>46753</v>
      </c>
      <c r="V14" s="48">
        <v>46784</v>
      </c>
      <c r="W14" s="48">
        <v>46813</v>
      </c>
      <c r="X14" s="48">
        <v>46844</v>
      </c>
      <c r="Y14" s="48">
        <v>46874</v>
      </c>
      <c r="Z14" s="48">
        <v>46905</v>
      </c>
      <c r="AA14" s="48">
        <v>46935</v>
      </c>
      <c r="AB14" s="48">
        <v>46966</v>
      </c>
      <c r="AC14" s="48">
        <v>46997</v>
      </c>
      <c r="AD14" s="48">
        <v>47027</v>
      </c>
      <c r="AE14" s="48">
        <v>47058</v>
      </c>
      <c r="AF14" s="48">
        <v>47088</v>
      </c>
      <c r="AG14" s="48">
        <v>47119</v>
      </c>
      <c r="AH14" s="48">
        <v>47150</v>
      </c>
      <c r="AI14" s="48">
        <v>47178</v>
      </c>
      <c r="AJ14" s="48">
        <v>47209</v>
      </c>
      <c r="AK14" s="48">
        <v>47239</v>
      </c>
      <c r="AL14" s="48">
        <v>47270</v>
      </c>
      <c r="AM14" s="48">
        <v>47300</v>
      </c>
      <c r="AN14" s="48">
        <v>47331</v>
      </c>
      <c r="AO14" s="48">
        <v>47362</v>
      </c>
      <c r="AP14" s="48">
        <v>47392</v>
      </c>
      <c r="AQ14" s="48">
        <v>47423</v>
      </c>
      <c r="AR14" s="48">
        <v>47453</v>
      </c>
    </row>
    <row r="15" spans="1:47" ht="19.899999999999999" customHeight="1" x14ac:dyDescent="0.25">
      <c r="A15" s="1"/>
      <c r="B15" s="30" t="s">
        <v>19</v>
      </c>
      <c r="C15" s="49">
        <f>C8</f>
        <v>5568493.3399999999</v>
      </c>
      <c r="D15" s="50">
        <f>C70</f>
        <v>16400236.802780997</v>
      </c>
      <c r="E15" s="50">
        <f t="shared" ref="E15:AR15" si="3">D70</f>
        <v>11618478.147391263</v>
      </c>
      <c r="F15" s="50">
        <f t="shared" si="3"/>
        <v>15885136.921103055</v>
      </c>
      <c r="G15" s="50">
        <f t="shared" si="3"/>
        <v>26362526.599219952</v>
      </c>
      <c r="H15" s="50">
        <f t="shared" si="3"/>
        <v>20134713.474597238</v>
      </c>
      <c r="I15" s="50">
        <f t="shared" si="3"/>
        <v>24168149.437892444</v>
      </c>
      <c r="J15" s="50">
        <f t="shared" si="3"/>
        <v>27196668.220611446</v>
      </c>
      <c r="K15" s="50">
        <f t="shared" si="3"/>
        <v>21086492.768060036</v>
      </c>
      <c r="L15" s="50">
        <f t="shared" si="3"/>
        <v>23372595.650580123</v>
      </c>
      <c r="M15" s="50">
        <f t="shared" si="3"/>
        <v>23370931.536041945</v>
      </c>
      <c r="N15" s="50">
        <f t="shared" si="3"/>
        <v>19322000.426295303</v>
      </c>
      <c r="O15" s="50">
        <f t="shared" si="3"/>
        <v>13971656.26520646</v>
      </c>
      <c r="P15" s="50">
        <f t="shared" si="3"/>
        <v>18018902.257870451</v>
      </c>
      <c r="Q15" s="50">
        <f t="shared" si="3"/>
        <v>12714996.511371922</v>
      </c>
      <c r="R15" s="50">
        <f t="shared" si="3"/>
        <v>17441828.106485367</v>
      </c>
      <c r="S15" s="50">
        <f t="shared" si="3"/>
        <v>20858158.984384499</v>
      </c>
      <c r="T15" s="50">
        <f t="shared" si="3"/>
        <v>14861697.916876627</v>
      </c>
      <c r="U15" s="50">
        <f t="shared" si="3"/>
        <v>18853458.570810396</v>
      </c>
      <c r="V15" s="50">
        <f t="shared" si="3"/>
        <v>22916501.657382391</v>
      </c>
      <c r="W15" s="50">
        <f t="shared" si="3"/>
        <v>17172304.242117848</v>
      </c>
      <c r="X15" s="50">
        <f t="shared" si="3"/>
        <v>19980603.09741316</v>
      </c>
      <c r="Y15" s="50">
        <f t="shared" si="3"/>
        <v>20397835.608892784</v>
      </c>
      <c r="Z15" s="50">
        <f t="shared" si="3"/>
        <v>14679206.979855875</v>
      </c>
      <c r="AA15" s="50">
        <f t="shared" si="3"/>
        <v>9665692.3420316931</v>
      </c>
      <c r="AB15" s="51">
        <f t="shared" si="3"/>
        <v>14279466.084156884</v>
      </c>
      <c r="AC15" s="51">
        <f t="shared" si="3"/>
        <v>8945778.6761436183</v>
      </c>
      <c r="AD15" s="51">
        <f t="shared" si="3"/>
        <v>13893848.847813042</v>
      </c>
      <c r="AE15" s="51">
        <f t="shared" si="3"/>
        <v>17624931.605024956</v>
      </c>
      <c r="AF15" s="51">
        <f t="shared" si="3"/>
        <v>11643912.064760908</v>
      </c>
      <c r="AG15" s="51">
        <f t="shared" si="3"/>
        <v>15847485.872695982</v>
      </c>
      <c r="AH15" s="51">
        <f t="shared" si="3"/>
        <v>19719509.366614945</v>
      </c>
      <c r="AI15" s="51">
        <f t="shared" si="3"/>
        <v>13981373.050972864</v>
      </c>
      <c r="AJ15" s="51">
        <f t="shared" si="3"/>
        <v>16979703.004014365</v>
      </c>
      <c r="AK15" s="51">
        <f t="shared" si="3"/>
        <v>17612480.050232671</v>
      </c>
      <c r="AL15" s="51">
        <f t="shared" si="3"/>
        <v>11899034.848800259</v>
      </c>
      <c r="AM15" s="51">
        <f t="shared" si="3"/>
        <v>6393027.2100843024</v>
      </c>
      <c r="AN15" s="51" t="e">
        <f t="shared" si="3"/>
        <v>#REF!</v>
      </c>
      <c r="AO15" s="50" t="e">
        <f t="shared" si="3"/>
        <v>#REF!</v>
      </c>
      <c r="AP15" s="50" t="e">
        <f t="shared" si="3"/>
        <v>#REF!</v>
      </c>
      <c r="AQ15" s="50" t="e">
        <f t="shared" si="3"/>
        <v>#REF!</v>
      </c>
      <c r="AR15" s="50" t="e">
        <f t="shared" si="3"/>
        <v>#REF!</v>
      </c>
      <c r="AS15" s="1"/>
      <c r="AT15" s="1"/>
      <c r="AU15" s="1"/>
    </row>
    <row r="16" spans="1:47" ht="3.6" customHeight="1" x14ac:dyDescent="0.25">
      <c r="A16" s="1"/>
      <c r="B16" s="43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1"/>
      <c r="AT16" s="1"/>
      <c r="AU16" s="1"/>
    </row>
    <row r="17" spans="2:47" ht="18" customHeight="1" x14ac:dyDescent="0.25">
      <c r="B17" s="52" t="s">
        <v>20</v>
      </c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1"/>
      <c r="AT17" s="1"/>
      <c r="AU17" s="1"/>
    </row>
    <row r="18" spans="2:47" s="57" customFormat="1" ht="11.25" customHeight="1" x14ac:dyDescent="0.25">
      <c r="B18" s="55"/>
      <c r="C18" s="56" t="str">
        <f>IF(MONTH(C13)&gt;6,(YEAR(C13)+1)&amp;(MONTH(C13)-6),(YEAR(C13))&amp;(MONTH(C13)+6))</f>
        <v>20271</v>
      </c>
      <c r="D18" s="56" t="str">
        <f t="shared" ref="D18:AR18" si="4">IF(MONTH(D13)&gt;6,(YEAR(D13)+1)&amp;(MONTH(D13)-6),(YEAR(D13))&amp;(MONTH(D13)+6))</f>
        <v>20272</v>
      </c>
      <c r="E18" s="56" t="str">
        <f t="shared" si="4"/>
        <v>20273</v>
      </c>
      <c r="F18" s="56" t="str">
        <f t="shared" si="4"/>
        <v>20274</v>
      </c>
      <c r="G18" s="56" t="str">
        <f t="shared" si="4"/>
        <v>20275</v>
      </c>
      <c r="H18" s="56" t="str">
        <f t="shared" si="4"/>
        <v>20276</v>
      </c>
      <c r="I18" s="56" t="str">
        <f t="shared" si="4"/>
        <v>20277</v>
      </c>
      <c r="J18" s="56" t="str">
        <f t="shared" si="4"/>
        <v>20278</v>
      </c>
      <c r="K18" s="56" t="str">
        <f t="shared" si="4"/>
        <v>20279</v>
      </c>
      <c r="L18" s="56" t="str">
        <f t="shared" si="4"/>
        <v>202710</v>
      </c>
      <c r="M18" s="56" t="str">
        <f t="shared" si="4"/>
        <v>202711</v>
      </c>
      <c r="N18" s="56" t="str">
        <f t="shared" si="4"/>
        <v>202712</v>
      </c>
      <c r="O18" s="56" t="str">
        <f t="shared" si="4"/>
        <v>20281</v>
      </c>
      <c r="P18" s="56" t="str">
        <f t="shared" si="4"/>
        <v>20282</v>
      </c>
      <c r="Q18" s="56" t="str">
        <f t="shared" si="4"/>
        <v>20283</v>
      </c>
      <c r="R18" s="56" t="str">
        <f t="shared" si="4"/>
        <v>20284</v>
      </c>
      <c r="S18" s="56" t="str">
        <f t="shared" si="4"/>
        <v>20285</v>
      </c>
      <c r="T18" s="56" t="str">
        <f t="shared" si="4"/>
        <v>20286</v>
      </c>
      <c r="U18" s="56" t="str">
        <f t="shared" si="4"/>
        <v>20287</v>
      </c>
      <c r="V18" s="56" t="str">
        <f t="shared" si="4"/>
        <v>20288</v>
      </c>
      <c r="W18" s="56" t="str">
        <f t="shared" si="4"/>
        <v>20289</v>
      </c>
      <c r="X18" s="56" t="str">
        <f t="shared" si="4"/>
        <v>202810</v>
      </c>
      <c r="Y18" s="56" t="str">
        <f t="shared" si="4"/>
        <v>202811</v>
      </c>
      <c r="Z18" s="56" t="str">
        <f t="shared" si="4"/>
        <v>202812</v>
      </c>
      <c r="AA18" s="56" t="str">
        <f t="shared" si="4"/>
        <v>20291</v>
      </c>
      <c r="AB18" s="56" t="str">
        <f t="shared" si="4"/>
        <v>20292</v>
      </c>
      <c r="AC18" s="56" t="str">
        <f t="shared" si="4"/>
        <v>20293</v>
      </c>
      <c r="AD18" s="56" t="str">
        <f t="shared" si="4"/>
        <v>20294</v>
      </c>
      <c r="AE18" s="56" t="str">
        <f t="shared" si="4"/>
        <v>20295</v>
      </c>
      <c r="AF18" s="56" t="str">
        <f t="shared" si="4"/>
        <v>20296</v>
      </c>
      <c r="AG18" s="56" t="str">
        <f t="shared" si="4"/>
        <v>20297</v>
      </c>
      <c r="AH18" s="56" t="str">
        <f t="shared" si="4"/>
        <v>20298</v>
      </c>
      <c r="AI18" s="56" t="str">
        <f t="shared" si="4"/>
        <v>20299</v>
      </c>
      <c r="AJ18" s="56" t="str">
        <f t="shared" si="4"/>
        <v>202910</v>
      </c>
      <c r="AK18" s="56" t="str">
        <f t="shared" si="4"/>
        <v>202911</v>
      </c>
      <c r="AL18" s="56" t="str">
        <f t="shared" si="4"/>
        <v>202912</v>
      </c>
      <c r="AM18" s="56" t="str">
        <f t="shared" si="4"/>
        <v>20301</v>
      </c>
      <c r="AN18" s="56" t="str">
        <f t="shared" si="4"/>
        <v>20302</v>
      </c>
      <c r="AO18" s="56" t="str">
        <f t="shared" si="4"/>
        <v>20303</v>
      </c>
      <c r="AP18" s="56" t="str">
        <f t="shared" si="4"/>
        <v>20304</v>
      </c>
      <c r="AQ18" s="56" t="str">
        <f t="shared" si="4"/>
        <v>20305</v>
      </c>
      <c r="AR18" s="56" t="str">
        <f t="shared" si="4"/>
        <v>20306</v>
      </c>
    </row>
    <row r="19" spans="2:47" s="1" customFormat="1" ht="12.75" x14ac:dyDescent="0.25">
      <c r="B19" s="35" t="s">
        <v>21</v>
      </c>
      <c r="C19" s="58">
        <v>1697400</v>
      </c>
      <c r="D19" s="58">
        <v>1131600</v>
      </c>
      <c r="E19" s="58">
        <v>10860600</v>
      </c>
      <c r="F19" s="58">
        <v>2172120</v>
      </c>
      <c r="G19" s="58">
        <v>1448080</v>
      </c>
      <c r="H19" s="58">
        <v>10177500</v>
      </c>
      <c r="I19" s="58">
        <v>2035500</v>
      </c>
      <c r="J19" s="58">
        <v>1357000</v>
      </c>
      <c r="K19" s="58">
        <v>9501300</v>
      </c>
      <c r="L19" s="58">
        <v>1900260</v>
      </c>
      <c r="M19" s="58">
        <v>1266840</v>
      </c>
      <c r="N19" s="58">
        <v>1697400</v>
      </c>
      <c r="O19" s="58">
        <v>1731900</v>
      </c>
      <c r="P19" s="58">
        <v>1154600</v>
      </c>
      <c r="Q19" s="58">
        <v>11074500</v>
      </c>
      <c r="R19" s="58">
        <v>2214900</v>
      </c>
      <c r="S19" s="58">
        <v>1476600</v>
      </c>
      <c r="T19" s="58">
        <v>10384500</v>
      </c>
      <c r="U19" s="58">
        <v>2076900</v>
      </c>
      <c r="V19" s="58">
        <v>1384600</v>
      </c>
      <c r="W19" s="58">
        <v>9687600</v>
      </c>
      <c r="X19" s="58">
        <v>1937520</v>
      </c>
      <c r="Y19" s="58">
        <v>1291680</v>
      </c>
      <c r="Z19" s="58">
        <v>1731900</v>
      </c>
      <c r="AA19" s="58">
        <v>1769850</v>
      </c>
      <c r="AB19" s="58">
        <v>1179900</v>
      </c>
      <c r="AC19" s="58">
        <v>11322900</v>
      </c>
      <c r="AD19" s="58">
        <v>2264580</v>
      </c>
      <c r="AE19" s="58">
        <v>1509720</v>
      </c>
      <c r="AF19" s="58">
        <v>10612200</v>
      </c>
      <c r="AG19" s="58">
        <v>2122440</v>
      </c>
      <c r="AH19" s="58">
        <v>1414960</v>
      </c>
      <c r="AI19" s="58">
        <v>9901500</v>
      </c>
      <c r="AJ19" s="58">
        <v>1980300</v>
      </c>
      <c r="AK19" s="58">
        <v>1320200</v>
      </c>
      <c r="AL19" s="58">
        <v>1769850</v>
      </c>
      <c r="AM19" s="58" t="e">
        <v>#REF!</v>
      </c>
      <c r="AN19" s="58" t="e">
        <v>#REF!</v>
      </c>
      <c r="AO19" s="58" t="e">
        <v>#REF!</v>
      </c>
      <c r="AP19" s="58">
        <v>2264580</v>
      </c>
      <c r="AQ19" s="58">
        <v>1509720</v>
      </c>
      <c r="AR19" s="58">
        <v>10612200</v>
      </c>
    </row>
    <row r="20" spans="2:47" s="1" customFormat="1" ht="12.75" x14ac:dyDescent="0.25">
      <c r="B20" s="35" t="s">
        <v>22</v>
      </c>
      <c r="C20" s="58">
        <v>400000</v>
      </c>
      <c r="D20" s="58">
        <v>400000</v>
      </c>
      <c r="E20" s="58">
        <v>400000</v>
      </c>
      <c r="F20" s="58">
        <v>400000</v>
      </c>
      <c r="G20" s="58">
        <v>400000</v>
      </c>
      <c r="H20" s="58">
        <v>400000</v>
      </c>
      <c r="I20" s="58">
        <v>400000</v>
      </c>
      <c r="J20" s="58">
        <v>400000</v>
      </c>
      <c r="K20" s="58">
        <v>400000</v>
      </c>
      <c r="L20" s="58">
        <v>400000</v>
      </c>
      <c r="M20" s="58">
        <v>400000</v>
      </c>
      <c r="N20" s="58">
        <v>400000</v>
      </c>
      <c r="O20" s="58">
        <v>400000</v>
      </c>
      <c r="P20" s="58">
        <v>400000</v>
      </c>
      <c r="Q20" s="58">
        <v>400000</v>
      </c>
      <c r="R20" s="58">
        <v>400000</v>
      </c>
      <c r="S20" s="58">
        <v>400000</v>
      </c>
      <c r="T20" s="58">
        <v>400000</v>
      </c>
      <c r="U20" s="58">
        <v>400000</v>
      </c>
      <c r="V20" s="58">
        <v>400000</v>
      </c>
      <c r="W20" s="58">
        <v>400000</v>
      </c>
      <c r="X20" s="58">
        <v>400000</v>
      </c>
      <c r="Y20" s="58">
        <v>400000</v>
      </c>
      <c r="Z20" s="58">
        <v>400000</v>
      </c>
      <c r="AA20" s="58">
        <v>400000</v>
      </c>
      <c r="AB20" s="58">
        <v>400000</v>
      </c>
      <c r="AC20" s="58">
        <v>400000</v>
      </c>
      <c r="AD20" s="58">
        <v>400000</v>
      </c>
      <c r="AE20" s="58">
        <v>400000</v>
      </c>
      <c r="AF20" s="58">
        <v>400000</v>
      </c>
      <c r="AG20" s="58">
        <v>400000</v>
      </c>
      <c r="AH20" s="58">
        <v>400000</v>
      </c>
      <c r="AI20" s="58">
        <v>400000</v>
      </c>
      <c r="AJ20" s="58">
        <v>400000</v>
      </c>
      <c r="AK20" s="58">
        <v>400000</v>
      </c>
      <c r="AL20" s="58">
        <v>400000</v>
      </c>
      <c r="AM20" s="58">
        <v>400000</v>
      </c>
      <c r="AN20" s="58">
        <v>400000</v>
      </c>
      <c r="AO20" s="58">
        <v>400000</v>
      </c>
      <c r="AP20" s="58">
        <v>400000</v>
      </c>
      <c r="AQ20" s="58">
        <v>400000</v>
      </c>
      <c r="AR20" s="58">
        <v>400000</v>
      </c>
    </row>
    <row r="21" spans="2:47" s="1" customFormat="1" ht="12.75" x14ac:dyDescent="0.25">
      <c r="B21" s="35" t="s">
        <v>23</v>
      </c>
      <c r="C21" s="58">
        <v>18183793.75</v>
      </c>
      <c r="D21" s="58">
        <v>0</v>
      </c>
      <c r="E21" s="58">
        <v>407900</v>
      </c>
      <c r="F21" s="58">
        <v>14637793.75</v>
      </c>
      <c r="G21" s="58">
        <v>407900</v>
      </c>
      <c r="H21" s="58">
        <v>0</v>
      </c>
      <c r="I21" s="58">
        <v>7137793.75</v>
      </c>
      <c r="J21" s="58">
        <v>407900</v>
      </c>
      <c r="K21" s="58">
        <v>0</v>
      </c>
      <c r="L21" s="58">
        <v>4772793.75</v>
      </c>
      <c r="M21" s="58">
        <v>407900</v>
      </c>
      <c r="N21" s="58">
        <v>0</v>
      </c>
      <c r="O21" s="58">
        <v>10890793.75</v>
      </c>
      <c r="P21" s="58">
        <v>0</v>
      </c>
      <c r="Q21" s="58">
        <v>412000</v>
      </c>
      <c r="R21" s="58">
        <v>7274793.75</v>
      </c>
      <c r="S21" s="58">
        <v>412000</v>
      </c>
      <c r="T21" s="58">
        <v>0</v>
      </c>
      <c r="U21" s="58">
        <v>7274793.75</v>
      </c>
      <c r="V21" s="58">
        <v>412000</v>
      </c>
      <c r="W21" s="58">
        <v>0</v>
      </c>
      <c r="X21" s="58">
        <v>4864793.75</v>
      </c>
      <c r="Y21" s="58">
        <v>412000</v>
      </c>
      <c r="Z21" s="58">
        <v>0</v>
      </c>
      <c r="AA21" s="58">
        <v>11330793.75</v>
      </c>
      <c r="AB21" s="58">
        <v>0</v>
      </c>
      <c r="AC21" s="58">
        <v>412000</v>
      </c>
      <c r="AD21" s="58">
        <v>7568793.75</v>
      </c>
      <c r="AE21" s="58">
        <v>412000</v>
      </c>
      <c r="AF21" s="58">
        <v>0</v>
      </c>
      <c r="AG21" s="58">
        <v>7568793.75</v>
      </c>
      <c r="AH21" s="58">
        <v>412000</v>
      </c>
      <c r="AI21" s="58">
        <v>0</v>
      </c>
      <c r="AJ21" s="58">
        <v>5060793.75</v>
      </c>
      <c r="AK21" s="58">
        <v>412000</v>
      </c>
      <c r="AL21" s="58">
        <v>0</v>
      </c>
      <c r="AM21" s="58">
        <v>11313793.75</v>
      </c>
      <c r="AN21" s="58">
        <v>0</v>
      </c>
      <c r="AO21" s="58">
        <v>416100</v>
      </c>
      <c r="AP21" s="58">
        <v>7557793.75</v>
      </c>
      <c r="AQ21" s="58">
        <v>416100</v>
      </c>
      <c r="AR21" s="58">
        <v>0</v>
      </c>
    </row>
    <row r="22" spans="2:47" s="1" customFormat="1" ht="12.75" hidden="1" x14ac:dyDescent="0.25">
      <c r="B22" s="35" t="s">
        <v>24</v>
      </c>
      <c r="C22" s="58">
        <v>0</v>
      </c>
      <c r="D22" s="58">
        <v>-5</v>
      </c>
      <c r="E22" s="58">
        <v>-4</v>
      </c>
      <c r="F22" s="58">
        <v>-3</v>
      </c>
      <c r="G22" s="58">
        <v>-2</v>
      </c>
      <c r="H22" s="58">
        <v>-1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f t="shared" ref="AM22:AR22" si="5">AL44</f>
        <v>0</v>
      </c>
      <c r="AN22" s="58">
        <f t="shared" si="5"/>
        <v>0</v>
      </c>
      <c r="AO22" s="58">
        <f t="shared" si="5"/>
        <v>0</v>
      </c>
      <c r="AP22" s="58">
        <f t="shared" si="5"/>
        <v>0</v>
      </c>
      <c r="AQ22" s="58">
        <f t="shared" si="5"/>
        <v>0</v>
      </c>
      <c r="AR22" s="58">
        <f t="shared" si="5"/>
        <v>0</v>
      </c>
    </row>
    <row r="23" spans="2:47" s="1" customFormat="1" ht="12.75" x14ac:dyDescent="0.25">
      <c r="B23" s="35" t="s">
        <v>25</v>
      </c>
      <c r="C23" s="58">
        <v>75000</v>
      </c>
      <c r="D23" s="58">
        <v>75000</v>
      </c>
      <c r="E23" s="58">
        <v>75000</v>
      </c>
      <c r="F23" s="58">
        <v>75000</v>
      </c>
      <c r="G23" s="58">
        <v>75000</v>
      </c>
      <c r="H23" s="58">
        <v>75000</v>
      </c>
      <c r="I23" s="58">
        <v>75000</v>
      </c>
      <c r="J23" s="58">
        <v>75000</v>
      </c>
      <c r="K23" s="58">
        <v>75000</v>
      </c>
      <c r="L23" s="58">
        <v>75000</v>
      </c>
      <c r="M23" s="58">
        <v>75000</v>
      </c>
      <c r="N23" s="58">
        <v>75000</v>
      </c>
      <c r="O23" s="58">
        <v>75000</v>
      </c>
      <c r="P23" s="58">
        <v>75000</v>
      </c>
      <c r="Q23" s="58">
        <v>75000</v>
      </c>
      <c r="R23" s="58">
        <v>75000</v>
      </c>
      <c r="S23" s="58">
        <v>75000</v>
      </c>
      <c r="T23" s="58">
        <v>75000</v>
      </c>
      <c r="U23" s="58">
        <v>75000</v>
      </c>
      <c r="V23" s="58">
        <v>75000</v>
      </c>
      <c r="W23" s="58">
        <v>75000</v>
      </c>
      <c r="X23" s="58">
        <v>75000</v>
      </c>
      <c r="Y23" s="58">
        <v>75000</v>
      </c>
      <c r="Z23" s="58">
        <v>75000</v>
      </c>
      <c r="AA23" s="58">
        <v>75000</v>
      </c>
      <c r="AB23" s="58">
        <v>75000</v>
      </c>
      <c r="AC23" s="58">
        <v>75000</v>
      </c>
      <c r="AD23" s="58">
        <v>75000</v>
      </c>
      <c r="AE23" s="58">
        <v>75000</v>
      </c>
      <c r="AF23" s="58">
        <v>75000</v>
      </c>
      <c r="AG23" s="58">
        <v>75000</v>
      </c>
      <c r="AH23" s="58">
        <v>75000</v>
      </c>
      <c r="AI23" s="58">
        <v>75000</v>
      </c>
      <c r="AJ23" s="58">
        <v>75000</v>
      </c>
      <c r="AK23" s="58">
        <v>75000</v>
      </c>
      <c r="AL23" s="58">
        <v>75000</v>
      </c>
      <c r="AM23" s="58">
        <v>75000</v>
      </c>
      <c r="AN23" s="58">
        <v>75000</v>
      </c>
      <c r="AO23" s="58">
        <v>75000</v>
      </c>
      <c r="AP23" s="58">
        <v>40000</v>
      </c>
      <c r="AQ23" s="58">
        <v>40000</v>
      </c>
      <c r="AR23" s="58">
        <v>40000</v>
      </c>
    </row>
    <row r="24" spans="2:47" s="1" customFormat="1" ht="12.75" x14ac:dyDescent="0.25">
      <c r="B24" s="35" t="s">
        <v>26</v>
      </c>
      <c r="C24" s="58">
        <v>108000</v>
      </c>
      <c r="D24" s="58">
        <v>921126</v>
      </c>
      <c r="E24" s="58">
        <v>108000</v>
      </c>
      <c r="F24" s="58">
        <v>770500</v>
      </c>
      <c r="G24" s="58">
        <v>108000</v>
      </c>
      <c r="H24" s="58">
        <v>608000</v>
      </c>
      <c r="I24" s="58">
        <v>1520500</v>
      </c>
      <c r="J24" s="58">
        <v>108000</v>
      </c>
      <c r="K24" s="58">
        <v>108000</v>
      </c>
      <c r="L24" s="58">
        <v>1568500</v>
      </c>
      <c r="M24" s="58">
        <v>2144874</v>
      </c>
      <c r="N24" s="58">
        <v>1608000</v>
      </c>
      <c r="O24" s="58">
        <v>120500</v>
      </c>
      <c r="P24" s="58">
        <v>108000</v>
      </c>
      <c r="Q24" s="58">
        <v>108000</v>
      </c>
      <c r="R24" s="58">
        <v>770500</v>
      </c>
      <c r="S24" s="58">
        <v>108000</v>
      </c>
      <c r="T24" s="58">
        <v>108000</v>
      </c>
      <c r="U24" s="58">
        <v>2020500</v>
      </c>
      <c r="V24" s="58">
        <v>108000</v>
      </c>
      <c r="W24" s="58">
        <v>108000</v>
      </c>
      <c r="X24" s="58">
        <v>1520500</v>
      </c>
      <c r="Y24" s="58">
        <v>108000</v>
      </c>
      <c r="Z24" s="58">
        <v>1608000</v>
      </c>
      <c r="AA24" s="58">
        <v>120500</v>
      </c>
      <c r="AB24" s="58">
        <v>108000</v>
      </c>
      <c r="AC24" s="58">
        <v>108000</v>
      </c>
      <c r="AD24" s="58">
        <v>770500</v>
      </c>
      <c r="AE24" s="58">
        <v>108000</v>
      </c>
      <c r="AF24" s="58">
        <v>108000</v>
      </c>
      <c r="AG24" s="58">
        <v>1520500</v>
      </c>
      <c r="AH24" s="58">
        <v>108000</v>
      </c>
      <c r="AI24" s="58">
        <v>108000</v>
      </c>
      <c r="AJ24" s="58">
        <v>1520500</v>
      </c>
      <c r="AK24" s="58">
        <v>108000</v>
      </c>
      <c r="AL24" s="58">
        <v>1108000</v>
      </c>
      <c r="AM24" s="58" t="e">
        <v>#N/A</v>
      </c>
      <c r="AN24" s="58" t="e">
        <v>#N/A</v>
      </c>
      <c r="AO24" s="58" t="e">
        <v>#N/A</v>
      </c>
      <c r="AP24" s="58" t="e">
        <v>#N/A</v>
      </c>
      <c r="AQ24" s="58" t="e">
        <v>#N/A</v>
      </c>
      <c r="AR24" s="58" t="e">
        <v>#N/A</v>
      </c>
    </row>
    <row r="25" spans="2:47" s="1" customFormat="1" ht="12.75" x14ac:dyDescent="0.25">
      <c r="B25" s="35" t="s">
        <v>27</v>
      </c>
      <c r="C25" s="58">
        <v>18561.644466666668</v>
      </c>
      <c r="D25" s="58">
        <v>54667.45600926999</v>
      </c>
      <c r="E25" s="58">
        <v>38728.260491304209</v>
      </c>
      <c r="F25" s="58">
        <v>52950.45640367685</v>
      </c>
      <c r="G25" s="58">
        <v>87875.088664066512</v>
      </c>
      <c r="H25" s="58">
        <v>67115.711581990792</v>
      </c>
      <c r="I25" s="58">
        <v>80560.498126308157</v>
      </c>
      <c r="J25" s="58">
        <v>90655.560735371488</v>
      </c>
      <c r="K25" s="58">
        <v>70288.309226866797</v>
      </c>
      <c r="L25" s="58">
        <v>77908.652168600413</v>
      </c>
      <c r="M25" s="58">
        <v>77903.105120139822</v>
      </c>
      <c r="N25" s="58">
        <v>64406.668087651015</v>
      </c>
      <c r="O25" s="58">
        <v>46572.187550688199</v>
      </c>
      <c r="P25" s="58">
        <v>60063.00752623484</v>
      </c>
      <c r="Q25" s="58">
        <v>42383.321704573078</v>
      </c>
      <c r="R25" s="58">
        <v>58139.427021617892</v>
      </c>
      <c r="S25" s="58">
        <v>69527.196614614993</v>
      </c>
      <c r="T25" s="58">
        <v>49538.993056255422</v>
      </c>
      <c r="U25" s="58">
        <v>62844.861902701319</v>
      </c>
      <c r="V25" s="58">
        <v>76388.338857941315</v>
      </c>
      <c r="W25" s="58">
        <v>57241.014140392828</v>
      </c>
      <c r="X25" s="58">
        <v>66602.010324710529</v>
      </c>
      <c r="Y25" s="58">
        <v>67992.785362975948</v>
      </c>
      <c r="Z25" s="58">
        <v>48930.689932852918</v>
      </c>
      <c r="AA25" s="58">
        <v>32218.974473438979</v>
      </c>
      <c r="AB25" s="58">
        <v>47598.220280522946</v>
      </c>
      <c r="AC25" s="58">
        <v>29819.262253812063</v>
      </c>
      <c r="AD25" s="58">
        <v>46312.829492710145</v>
      </c>
      <c r="AE25" s="58">
        <v>58749.772016749856</v>
      </c>
      <c r="AF25" s="58">
        <v>38813.040215869696</v>
      </c>
      <c r="AG25" s="58">
        <v>52824.952908986605</v>
      </c>
      <c r="AH25" s="58">
        <v>65731.697888716488</v>
      </c>
      <c r="AI25" s="58">
        <v>46604.576836576212</v>
      </c>
      <c r="AJ25" s="58">
        <v>56599.010013381223</v>
      </c>
      <c r="AK25" s="58">
        <v>58708.266834108908</v>
      </c>
      <c r="AL25" s="58">
        <v>39663.449496000867</v>
      </c>
      <c r="AM25" s="58">
        <f t="shared" ref="AM25:AN25" si="6">MAX((AL70*0.04)/12,0)</f>
        <v>21310.090700281009</v>
      </c>
      <c r="AN25" s="58" t="e">
        <f t="shared" si="6"/>
        <v>#REF!</v>
      </c>
      <c r="AO25" s="58" t="e">
        <f t="shared" ref="AO25:AQ25" si="7">MAX((AN70-SUM($C$5:$C$6))*(0.04/12),0)</f>
        <v>#REF!</v>
      </c>
      <c r="AP25" s="58" t="e">
        <f t="shared" si="7"/>
        <v>#REF!</v>
      </c>
      <c r="AQ25" s="58" t="e">
        <f t="shared" si="7"/>
        <v>#REF!</v>
      </c>
      <c r="AR25" s="58">
        <v>25853.203249999999</v>
      </c>
    </row>
    <row r="26" spans="2:47" s="1" customFormat="1" ht="12.75" x14ac:dyDescent="0.25">
      <c r="B26" s="35" t="s">
        <v>28</v>
      </c>
      <c r="C26" s="58">
        <v>345000</v>
      </c>
      <c r="D26" s="58">
        <v>282500</v>
      </c>
      <c r="E26" s="58">
        <v>282500</v>
      </c>
      <c r="F26" s="58">
        <v>345000</v>
      </c>
      <c r="G26" s="58">
        <v>282500</v>
      </c>
      <c r="H26" s="58">
        <v>282500</v>
      </c>
      <c r="I26" s="58">
        <v>345000</v>
      </c>
      <c r="J26" s="58">
        <v>282500</v>
      </c>
      <c r="K26" s="58">
        <v>282500</v>
      </c>
      <c r="L26" s="58">
        <v>345000</v>
      </c>
      <c r="M26" s="58">
        <v>282500</v>
      </c>
      <c r="N26" s="58">
        <v>282500</v>
      </c>
      <c r="O26" s="58">
        <v>345000</v>
      </c>
      <c r="P26" s="58">
        <v>282500</v>
      </c>
      <c r="Q26" s="58">
        <v>282500</v>
      </c>
      <c r="R26" s="58">
        <v>345000</v>
      </c>
      <c r="S26" s="58">
        <v>282500</v>
      </c>
      <c r="T26" s="58">
        <v>282500</v>
      </c>
      <c r="U26" s="58">
        <v>345000</v>
      </c>
      <c r="V26" s="58">
        <v>282500</v>
      </c>
      <c r="W26" s="58">
        <v>282500</v>
      </c>
      <c r="X26" s="58">
        <v>345000</v>
      </c>
      <c r="Y26" s="58">
        <v>282500</v>
      </c>
      <c r="Z26" s="58">
        <v>282500</v>
      </c>
      <c r="AA26" s="58">
        <v>345000</v>
      </c>
      <c r="AB26" s="58">
        <v>282500</v>
      </c>
      <c r="AC26" s="58">
        <v>282500</v>
      </c>
      <c r="AD26" s="58">
        <v>345000</v>
      </c>
      <c r="AE26" s="58">
        <v>282500</v>
      </c>
      <c r="AF26" s="58">
        <v>282500</v>
      </c>
      <c r="AG26" s="58">
        <v>345000</v>
      </c>
      <c r="AH26" s="58">
        <v>282500</v>
      </c>
      <c r="AI26" s="58">
        <v>282500</v>
      </c>
      <c r="AJ26" s="58">
        <v>345000</v>
      </c>
      <c r="AK26" s="58">
        <v>282500</v>
      </c>
      <c r="AL26" s="58">
        <v>282500</v>
      </c>
      <c r="AM26" s="58">
        <v>345000</v>
      </c>
      <c r="AN26" s="58">
        <v>282500</v>
      </c>
      <c r="AO26" s="58">
        <v>282500</v>
      </c>
      <c r="AP26" s="58">
        <v>345000</v>
      </c>
      <c r="AQ26" s="58">
        <v>282500</v>
      </c>
      <c r="AR26" s="59"/>
    </row>
    <row r="27" spans="2:47" ht="15" x14ac:dyDescent="0.25">
      <c r="B27" s="35" t="s">
        <v>29</v>
      </c>
      <c r="C27" s="58">
        <v>15714.44</v>
      </c>
      <c r="D27" s="58">
        <v>49222.35</v>
      </c>
      <c r="E27" s="58">
        <v>43057.335000000006</v>
      </c>
      <c r="F27" s="58">
        <v>50043.97</v>
      </c>
      <c r="G27" s="58">
        <v>39343.005000000005</v>
      </c>
      <c r="H27" s="58">
        <v>24156.93</v>
      </c>
      <c r="I27" s="58">
        <v>79053.429999999993</v>
      </c>
      <c r="J27" s="58">
        <v>41582.514999999992</v>
      </c>
      <c r="K27" s="58">
        <v>68925.294999999998</v>
      </c>
      <c r="L27" s="58">
        <v>70337.205000000002</v>
      </c>
      <c r="M27" s="58">
        <v>41012.67</v>
      </c>
      <c r="N27" s="58">
        <v>28139.46</v>
      </c>
      <c r="O27" s="58">
        <v>15714.44</v>
      </c>
      <c r="P27" s="58">
        <v>49222.35</v>
      </c>
      <c r="Q27" s="58">
        <v>43057.335000000006</v>
      </c>
      <c r="R27" s="58">
        <v>50043.97</v>
      </c>
      <c r="S27" s="58">
        <v>39343.005000000005</v>
      </c>
      <c r="T27" s="58">
        <v>24156.93</v>
      </c>
      <c r="U27" s="58">
        <v>79053.429999999993</v>
      </c>
      <c r="V27" s="58">
        <v>41582.514999999992</v>
      </c>
      <c r="W27" s="58">
        <v>68925.294999999998</v>
      </c>
      <c r="X27" s="58">
        <v>70337.205000000002</v>
      </c>
      <c r="Y27" s="58">
        <v>41012.67</v>
      </c>
      <c r="Z27" s="58">
        <v>28139.46</v>
      </c>
      <c r="AA27" s="58">
        <v>141494.8775</v>
      </c>
      <c r="AB27" s="58">
        <v>29464.12</v>
      </c>
      <c r="AC27" s="58">
        <v>46149.688750000001</v>
      </c>
      <c r="AD27" s="58">
        <v>46584.706250000003</v>
      </c>
      <c r="AE27" s="58">
        <v>46084.216249999998</v>
      </c>
      <c r="AF27" s="58">
        <v>32638.296249999999</v>
      </c>
      <c r="AG27" s="58">
        <v>44744.307500000003</v>
      </c>
      <c r="AH27" s="58">
        <v>41582.514999999992</v>
      </c>
      <c r="AI27" s="58">
        <v>68925.294999999998</v>
      </c>
      <c r="AJ27" s="58">
        <v>70337.205000000002</v>
      </c>
      <c r="AK27" s="58">
        <v>41012.67</v>
      </c>
      <c r="AL27" s="58">
        <v>28139.46</v>
      </c>
      <c r="AM27" s="58">
        <v>40870.527500000004</v>
      </c>
      <c r="AN27" s="58">
        <v>45270.703999999998</v>
      </c>
      <c r="AO27" s="58">
        <v>43675.80575</v>
      </c>
      <c r="AP27" s="58">
        <v>49352.11725000001</v>
      </c>
      <c r="AQ27" s="58">
        <v>40691.247249999993</v>
      </c>
      <c r="AR27" s="59"/>
      <c r="AS27" s="1"/>
      <c r="AT27" s="1"/>
      <c r="AU27" s="1"/>
    </row>
    <row r="28" spans="2:47" ht="22.15" hidden="1" customHeight="1" x14ac:dyDescent="0.25">
      <c r="B28" s="60" t="s">
        <v>30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1"/>
      <c r="AT28" s="1"/>
      <c r="AU28" s="1"/>
    </row>
    <row r="29" spans="2:47" ht="15" hidden="1" x14ac:dyDescent="0.25">
      <c r="B29" s="60" t="s">
        <v>31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1"/>
      <c r="AT29" s="1"/>
      <c r="AU29" s="1"/>
    </row>
    <row r="30" spans="2:47" ht="15" x14ac:dyDescent="0.25">
      <c r="B30" s="64" t="s">
        <v>32</v>
      </c>
      <c r="C30" s="65">
        <f>SUM(C19:C29)</f>
        <v>20843469.83446667</v>
      </c>
      <c r="D30" s="66">
        <f t="shared" ref="D30:AR30" si="8">SUM(D19:D29)</f>
        <v>2914110.8060092703</v>
      </c>
      <c r="E30" s="66">
        <f t="shared" si="8"/>
        <v>12215781.595491305</v>
      </c>
      <c r="F30" s="66">
        <f t="shared" si="8"/>
        <v>18503405.176403675</v>
      </c>
      <c r="G30" s="66">
        <f t="shared" si="8"/>
        <v>2848696.0936640664</v>
      </c>
      <c r="H30" s="66">
        <f t="shared" si="8"/>
        <v>11634271.64158199</v>
      </c>
      <c r="I30" s="66">
        <f t="shared" si="8"/>
        <v>11673407.678126307</v>
      </c>
      <c r="J30" s="66">
        <f t="shared" si="8"/>
        <v>2762638.0757353716</v>
      </c>
      <c r="K30" s="66">
        <f t="shared" si="8"/>
        <v>10506013.604226867</v>
      </c>
      <c r="L30" s="66">
        <f t="shared" si="8"/>
        <v>9209799.6071686</v>
      </c>
      <c r="M30" s="66">
        <f t="shared" si="8"/>
        <v>4696029.7751201401</v>
      </c>
      <c r="N30" s="66">
        <f t="shared" si="8"/>
        <v>4155446.128087651</v>
      </c>
      <c r="O30" s="66">
        <f t="shared" si="8"/>
        <v>13625480.377550688</v>
      </c>
      <c r="P30" s="66">
        <f t="shared" si="8"/>
        <v>2129385.3575262348</v>
      </c>
      <c r="Q30" s="66">
        <f>SUM(Q19:Q29)</f>
        <v>12437440.656704575</v>
      </c>
      <c r="R30" s="66">
        <f>SUM(R19:R29)</f>
        <v>11188377.147021618</v>
      </c>
      <c r="S30" s="66">
        <f>SUM(S19:S29)</f>
        <v>2862970.201614615</v>
      </c>
      <c r="T30" s="66">
        <f t="shared" si="8"/>
        <v>11323695.923056256</v>
      </c>
      <c r="U30" s="66">
        <f t="shared" si="8"/>
        <v>12334092.0419027</v>
      </c>
      <c r="V30" s="66">
        <f t="shared" si="8"/>
        <v>2780070.8538579415</v>
      </c>
      <c r="W30" s="66">
        <f t="shared" si="8"/>
        <v>10679266.309140394</v>
      </c>
      <c r="X30" s="66">
        <f>SUM(X19:X29)</f>
        <v>9279752.9653247111</v>
      </c>
      <c r="Y30" s="66">
        <f t="shared" si="8"/>
        <v>2678185.4553629761</v>
      </c>
      <c r="Z30" s="66">
        <f t="shared" si="8"/>
        <v>4174470.1499328529</v>
      </c>
      <c r="AA30" s="66">
        <f t="shared" si="8"/>
        <v>14214857.601973439</v>
      </c>
      <c r="AB30" s="66">
        <f t="shared" si="8"/>
        <v>2122462.3402805231</v>
      </c>
      <c r="AC30" s="66">
        <f t="shared" si="8"/>
        <v>12676368.951003812</v>
      </c>
      <c r="AD30" s="66">
        <f t="shared" si="8"/>
        <v>11516771.285742711</v>
      </c>
      <c r="AE30" s="66">
        <f>SUM(AE19:AE29)</f>
        <v>2892053.9882667498</v>
      </c>
      <c r="AF30" s="66">
        <f t="shared" si="8"/>
        <v>11549151.336465871</v>
      </c>
      <c r="AG30" s="66">
        <f t="shared" si="8"/>
        <v>12129303.010408986</v>
      </c>
      <c r="AH30" s="66">
        <f t="shared" si="8"/>
        <v>2799774.2128887167</v>
      </c>
      <c r="AI30" s="66">
        <f t="shared" si="8"/>
        <v>10882529.871836577</v>
      </c>
      <c r="AJ30" s="66">
        <f t="shared" si="8"/>
        <v>9508529.9650133811</v>
      </c>
      <c r="AK30" s="66">
        <f t="shared" si="8"/>
        <v>2697420.936834109</v>
      </c>
      <c r="AL30" s="66">
        <f t="shared" si="8"/>
        <v>3703152.909496001</v>
      </c>
      <c r="AM30" s="66" t="e">
        <f t="shared" si="8"/>
        <v>#REF!</v>
      </c>
      <c r="AN30" s="66" t="e">
        <f t="shared" si="8"/>
        <v>#REF!</v>
      </c>
      <c r="AO30" s="66" t="e">
        <f t="shared" si="8"/>
        <v>#REF!</v>
      </c>
      <c r="AP30" s="66" t="e">
        <f t="shared" si="8"/>
        <v>#N/A</v>
      </c>
      <c r="AQ30" s="66" t="e">
        <f t="shared" si="8"/>
        <v>#N/A</v>
      </c>
      <c r="AR30" s="66" t="e">
        <f t="shared" si="8"/>
        <v>#N/A</v>
      </c>
      <c r="AS30" s="67"/>
      <c r="AT30" s="67"/>
      <c r="AU30" s="1"/>
    </row>
    <row r="31" spans="2:47" s="73" customFormat="1" ht="13.5" thickBot="1" x14ac:dyDescent="0.3">
      <c r="B31" s="68" t="s">
        <v>33</v>
      </c>
      <c r="C31" s="69">
        <f t="shared" ref="C31:AR31" si="9">(C15+C30)</f>
        <v>26411963.17446667</v>
      </c>
      <c r="D31" s="70">
        <f t="shared" si="9"/>
        <v>19314347.608790267</v>
      </c>
      <c r="E31" s="70">
        <f t="shared" si="9"/>
        <v>23834259.742882568</v>
      </c>
      <c r="F31" s="70">
        <f t="shared" si="9"/>
        <v>34388542.097506732</v>
      </c>
      <c r="G31" s="70">
        <f t="shared" si="9"/>
        <v>29211222.692884017</v>
      </c>
      <c r="H31" s="70">
        <f t="shared" si="9"/>
        <v>31768985.116179228</v>
      </c>
      <c r="I31" s="70">
        <f t="shared" si="9"/>
        <v>35841557.11601875</v>
      </c>
      <c r="J31" s="70">
        <f t="shared" si="9"/>
        <v>29959306.296346817</v>
      </c>
      <c r="K31" s="70">
        <f t="shared" si="9"/>
        <v>31592506.372286901</v>
      </c>
      <c r="L31" s="70">
        <f t="shared" si="9"/>
        <v>32582395.257748723</v>
      </c>
      <c r="M31" s="70">
        <f t="shared" si="9"/>
        <v>28066961.311162084</v>
      </c>
      <c r="N31" s="70">
        <f t="shared" si="9"/>
        <v>23477446.554382954</v>
      </c>
      <c r="O31" s="70">
        <f t="shared" si="9"/>
        <v>27597136.642757148</v>
      </c>
      <c r="P31" s="70">
        <f t="shared" si="9"/>
        <v>20148287.615396686</v>
      </c>
      <c r="Q31" s="70">
        <f>(Q15+Q30)</f>
        <v>25152437.168076497</v>
      </c>
      <c r="R31" s="70">
        <f>(R15+R30)</f>
        <v>28630205.253506985</v>
      </c>
      <c r="S31" s="70">
        <f t="shared" si="9"/>
        <v>23721129.185999114</v>
      </c>
      <c r="T31" s="70">
        <f t="shared" si="9"/>
        <v>26185393.839932881</v>
      </c>
      <c r="U31" s="70">
        <f t="shared" si="9"/>
        <v>31187550.612713099</v>
      </c>
      <c r="V31" s="70">
        <f t="shared" si="9"/>
        <v>25696572.511240333</v>
      </c>
      <c r="W31" s="70">
        <f t="shared" si="9"/>
        <v>27851570.551258244</v>
      </c>
      <c r="X31" s="70">
        <f>(X15+X30)</f>
        <v>29260356.062737871</v>
      </c>
      <c r="Y31" s="70">
        <f t="shared" si="9"/>
        <v>23076021.064255759</v>
      </c>
      <c r="Z31" s="70">
        <f t="shared" si="9"/>
        <v>18853677.129788727</v>
      </c>
      <c r="AA31" s="70">
        <f t="shared" si="9"/>
        <v>23880549.944005132</v>
      </c>
      <c r="AB31" s="70">
        <f t="shared" si="9"/>
        <v>16401928.424437407</v>
      </c>
      <c r="AC31" s="70">
        <f t="shared" si="9"/>
        <v>21622147.627147429</v>
      </c>
      <c r="AD31" s="70">
        <f t="shared" si="9"/>
        <v>25410620.133555755</v>
      </c>
      <c r="AE31" s="70">
        <f>(AE15+AE30)</f>
        <v>20516985.593291707</v>
      </c>
      <c r="AF31" s="70">
        <f t="shared" si="9"/>
        <v>23193063.401226781</v>
      </c>
      <c r="AG31" s="70">
        <f t="shared" si="9"/>
        <v>27976788.883104969</v>
      </c>
      <c r="AH31" s="70">
        <f t="shared" si="9"/>
        <v>22519283.579503663</v>
      </c>
      <c r="AI31" s="70">
        <f t="shared" si="9"/>
        <v>24863902.922809441</v>
      </c>
      <c r="AJ31" s="70">
        <f t="shared" si="9"/>
        <v>26488232.969027746</v>
      </c>
      <c r="AK31" s="70">
        <f t="shared" si="9"/>
        <v>20309900.987066779</v>
      </c>
      <c r="AL31" s="70">
        <f t="shared" si="9"/>
        <v>15602187.758296259</v>
      </c>
      <c r="AM31" s="70" t="e">
        <f t="shared" si="9"/>
        <v>#REF!</v>
      </c>
      <c r="AN31" s="70" t="e">
        <f t="shared" si="9"/>
        <v>#REF!</v>
      </c>
      <c r="AO31" s="70" t="e">
        <f t="shared" si="9"/>
        <v>#REF!</v>
      </c>
      <c r="AP31" s="70" t="e">
        <f t="shared" si="9"/>
        <v>#REF!</v>
      </c>
      <c r="AQ31" s="70" t="e">
        <f t="shared" si="9"/>
        <v>#REF!</v>
      </c>
      <c r="AR31" s="70" t="e">
        <f t="shared" si="9"/>
        <v>#REF!</v>
      </c>
      <c r="AS31" s="71"/>
      <c r="AT31" s="71"/>
      <c r="AU31" s="72"/>
    </row>
    <row r="32" spans="2:47" ht="15" x14ac:dyDescent="0.25">
      <c r="B32" s="43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1"/>
      <c r="AT32" s="1"/>
      <c r="AU32" s="1"/>
    </row>
    <row r="33" spans="2:46" ht="18" customHeight="1" x14ac:dyDescent="0.25">
      <c r="B33" s="52" t="s">
        <v>34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1"/>
      <c r="AT33" s="1"/>
    </row>
    <row r="34" spans="2:46" ht="11.25" customHeight="1" x14ac:dyDescent="0.25">
      <c r="B34" s="43"/>
      <c r="C34" s="28"/>
      <c r="D34" s="28"/>
      <c r="E34" s="28"/>
      <c r="F34" s="28"/>
      <c r="G34" s="2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ht="15" x14ac:dyDescent="0.25">
      <c r="B35" s="35" t="s">
        <v>35</v>
      </c>
      <c r="C35" s="58">
        <v>4884026.358352337</v>
      </c>
      <c r="D35" s="58">
        <v>4747781.2280656705</v>
      </c>
      <c r="E35" s="58">
        <v>5022805.5484461812</v>
      </c>
      <c r="F35" s="58">
        <v>5332816.1249534478</v>
      </c>
      <c r="G35" s="58">
        <v>5332816.1249534478</v>
      </c>
      <c r="H35" s="58">
        <v>5332816.1249534478</v>
      </c>
      <c r="I35" s="58">
        <v>5193816.8620739682</v>
      </c>
      <c r="J35" s="58">
        <v>5332816.1249534478</v>
      </c>
      <c r="K35" s="58">
        <v>5319554.1683734469</v>
      </c>
      <c r="L35" s="58">
        <v>5319554.1683734469</v>
      </c>
      <c r="M35" s="58">
        <v>5346078.0815334478</v>
      </c>
      <c r="N35" s="58">
        <v>5047924.7358431602</v>
      </c>
      <c r="O35" s="58">
        <v>4575519.961553365</v>
      </c>
      <c r="P35" s="58">
        <v>4442866.1606914308</v>
      </c>
      <c r="Q35" s="58">
        <v>4695531.5082577989</v>
      </c>
      <c r="R35" s="58">
        <v>4984270.7157891523</v>
      </c>
      <c r="S35" s="58">
        <v>4984270.7157891523</v>
      </c>
      <c r="T35" s="58">
        <v>4984270.7157891523</v>
      </c>
      <c r="U35" s="58">
        <v>4840751.3719973732</v>
      </c>
      <c r="V35" s="58">
        <v>4984270.7157891523</v>
      </c>
      <c r="W35" s="58">
        <v>4970610.9005117519</v>
      </c>
      <c r="X35" s="58">
        <v>4970610.9005117519</v>
      </c>
      <c r="Y35" s="58">
        <v>4997930.5310665518</v>
      </c>
      <c r="Z35" s="58">
        <v>4730119.2344236989</v>
      </c>
      <c r="AA35" s="58">
        <v>4599143.8865149142</v>
      </c>
      <c r="AB35" s="58">
        <v>4465724.8049604557</v>
      </c>
      <c r="AC35" s="58">
        <v>4713221.226001054</v>
      </c>
      <c r="AD35" s="58">
        <v>4997912.9751974652</v>
      </c>
      <c r="AE35" s="58">
        <v>4997912.9751974652</v>
      </c>
      <c r="AF35" s="58">
        <v>4997912.9751974652</v>
      </c>
      <c r="AG35" s="58">
        <v>4849726.5631566886</v>
      </c>
      <c r="AH35" s="58">
        <v>4997912.9751974652</v>
      </c>
      <c r="AI35" s="58">
        <v>4983843.3654617434</v>
      </c>
      <c r="AJ35" s="58">
        <v>4983843.3654617434</v>
      </c>
      <c r="AK35" s="58">
        <v>5011982.5849331869</v>
      </c>
      <c r="AL35" s="58">
        <v>4751294.9948786236</v>
      </c>
      <c r="AM35" s="58">
        <v>4706483.5356482258</v>
      </c>
      <c r="AN35" s="58" t="e">
        <v>#N/A</v>
      </c>
      <c r="AO35" s="58" t="e">
        <v>#N/A</v>
      </c>
      <c r="AP35" s="58" t="e">
        <v>#N/A</v>
      </c>
      <c r="AQ35" s="75" t="e">
        <v>#N/A</v>
      </c>
      <c r="AR35" s="58" t="e">
        <v>#N/A</v>
      </c>
      <c r="AS35" s="1"/>
      <c r="AT35" s="1"/>
    </row>
    <row r="36" spans="2:46" ht="15" hidden="1" x14ac:dyDescent="0.25">
      <c r="B36" s="35" t="s">
        <v>36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1"/>
      <c r="AT36" s="1"/>
    </row>
    <row r="37" spans="2:46" ht="15" x14ac:dyDescent="0.25">
      <c r="B37" s="35" t="s">
        <v>37</v>
      </c>
      <c r="C37" s="76">
        <v>656594</v>
      </c>
      <c r="D37" s="76">
        <v>1922217</v>
      </c>
      <c r="E37" s="76">
        <v>2221317</v>
      </c>
      <c r="F37" s="76">
        <v>1142284</v>
      </c>
      <c r="G37" s="76">
        <v>2215017</v>
      </c>
      <c r="H37" s="76">
        <v>1195574</v>
      </c>
      <c r="I37" s="76">
        <v>1912438</v>
      </c>
      <c r="J37" s="76">
        <v>1257947</v>
      </c>
      <c r="K37" s="76">
        <v>1472788</v>
      </c>
      <c r="L37" s="76">
        <v>2543705</v>
      </c>
      <c r="M37" s="76">
        <v>1730861</v>
      </c>
      <c r="N37" s="76">
        <v>1128953</v>
      </c>
      <c r="O37" s="76">
        <v>394079</v>
      </c>
      <c r="P37" s="76">
        <v>1991308</v>
      </c>
      <c r="Q37" s="76">
        <v>2001451</v>
      </c>
      <c r="R37" s="76">
        <v>1197690</v>
      </c>
      <c r="S37" s="76">
        <v>2007759</v>
      </c>
      <c r="T37" s="76">
        <v>1250061</v>
      </c>
      <c r="U37" s="76">
        <v>1891438</v>
      </c>
      <c r="V37" s="76">
        <v>1226715</v>
      </c>
      <c r="W37" s="76">
        <v>1447788</v>
      </c>
      <c r="X37" s="76">
        <v>2514705</v>
      </c>
      <c r="Y37" s="76">
        <v>1697261</v>
      </c>
      <c r="Z37" s="76">
        <v>1030953</v>
      </c>
      <c r="AA37" s="76">
        <v>331079</v>
      </c>
      <c r="AB37" s="76">
        <v>1975308</v>
      </c>
      <c r="AC37" s="76">
        <v>1963451</v>
      </c>
      <c r="AD37" s="76">
        <v>1154690</v>
      </c>
      <c r="AE37" s="76">
        <v>1948759</v>
      </c>
      <c r="AF37" s="76">
        <v>1225061</v>
      </c>
      <c r="AG37" s="76">
        <v>1869438</v>
      </c>
      <c r="AH37" s="76">
        <v>1153715</v>
      </c>
      <c r="AI37" s="76">
        <v>1420788</v>
      </c>
      <c r="AJ37" s="76">
        <v>2485705</v>
      </c>
      <c r="AK37" s="76">
        <v>1662261</v>
      </c>
      <c r="AL37" s="76">
        <v>929953</v>
      </c>
      <c r="AM37" s="76">
        <v>273079</v>
      </c>
      <c r="AN37" s="76">
        <v>1959308</v>
      </c>
      <c r="AO37" s="76">
        <v>1929451</v>
      </c>
      <c r="AP37" s="76" t="e">
        <v>#N/A</v>
      </c>
      <c r="AQ37" s="76" t="e">
        <v>#N/A</v>
      </c>
      <c r="AR37" s="76" t="e">
        <v>#N/A</v>
      </c>
      <c r="AS37" s="76" t="e">
        <v>#N/A</v>
      </c>
      <c r="AT37" s="76" t="e">
        <v>#N/A</v>
      </c>
    </row>
    <row r="38" spans="2:46" ht="15" x14ac:dyDescent="0.25">
      <c r="B38" s="43" t="s">
        <v>38</v>
      </c>
      <c r="C38" s="77">
        <v>399456.33333333331</v>
      </c>
      <c r="D38" s="77">
        <v>423140.33333333331</v>
      </c>
      <c r="E38" s="77">
        <v>40817.333333333328</v>
      </c>
      <c r="F38" s="77">
        <v>286928.33333333331</v>
      </c>
      <c r="G38" s="77">
        <v>311244.33333333331</v>
      </c>
      <c r="H38" s="77">
        <v>263446.33333333331</v>
      </c>
      <c r="I38" s="77">
        <v>480443.33333333331</v>
      </c>
      <c r="J38" s="77">
        <v>418125.33333333331</v>
      </c>
      <c r="K38" s="77">
        <v>600411.33333333337</v>
      </c>
      <c r="L38" s="77">
        <v>454047.33333333331</v>
      </c>
      <c r="M38" s="77">
        <v>594465.33333333337</v>
      </c>
      <c r="N38" s="77">
        <v>451755.33333333331</v>
      </c>
      <c r="O38" s="77">
        <v>416703.33333333331</v>
      </c>
      <c r="P38" s="77">
        <v>441218.33333333331</v>
      </c>
      <c r="Q38" s="77">
        <v>45469.333333333328</v>
      </c>
      <c r="R38" s="77">
        <v>286928.33333333331</v>
      </c>
      <c r="S38" s="77">
        <v>311244.33333333331</v>
      </c>
      <c r="T38" s="77">
        <v>263446.33333333331</v>
      </c>
      <c r="U38" s="77">
        <v>480443.33333333331</v>
      </c>
      <c r="V38" s="77">
        <v>418125.33333333331</v>
      </c>
      <c r="W38" s="77">
        <v>600411.33333333337</v>
      </c>
      <c r="X38" s="77">
        <v>454047.33333333331</v>
      </c>
      <c r="Y38" s="77">
        <v>594465.33333333337</v>
      </c>
      <c r="Z38" s="77">
        <v>451755.33333333331</v>
      </c>
      <c r="AA38" s="77">
        <v>416703.33333333331</v>
      </c>
      <c r="AB38" s="77">
        <v>441218.33333333331</v>
      </c>
      <c r="AC38" s="77">
        <v>45469.333333333328</v>
      </c>
      <c r="AD38" s="77">
        <v>286928.33333333331</v>
      </c>
      <c r="AE38" s="77">
        <v>311244.33333333331</v>
      </c>
      <c r="AF38" s="77">
        <v>263446.33333333331</v>
      </c>
      <c r="AG38" s="77">
        <v>480443.33333333331</v>
      </c>
      <c r="AH38" s="77">
        <v>418125.33333333331</v>
      </c>
      <c r="AI38" s="77">
        <v>600411.33333333337</v>
      </c>
      <c r="AJ38" s="77">
        <v>454047.33333333331</v>
      </c>
      <c r="AK38" s="77">
        <v>594465.33333333337</v>
      </c>
      <c r="AL38" s="77">
        <v>451755.33333333331</v>
      </c>
      <c r="AM38" s="77">
        <v>416703.33333333331</v>
      </c>
      <c r="AN38" s="77">
        <v>441218.33333333331</v>
      </c>
      <c r="AO38" s="77">
        <v>45469.333333333328</v>
      </c>
      <c r="AP38" s="77" t="e">
        <v>#N/A</v>
      </c>
      <c r="AQ38" s="77" t="e">
        <v>#N/A</v>
      </c>
      <c r="AR38" s="77" t="e">
        <v>#N/A</v>
      </c>
      <c r="AS38" s="77" t="e">
        <v>#N/A</v>
      </c>
      <c r="AT38" s="77" t="e">
        <v>#N/A</v>
      </c>
    </row>
    <row r="39" spans="2:46" ht="15" x14ac:dyDescent="0.25">
      <c r="B39" s="43" t="s">
        <v>39</v>
      </c>
      <c r="C39" s="76">
        <v>130770</v>
      </c>
      <c r="D39" s="76">
        <v>47081</v>
      </c>
      <c r="E39" s="76">
        <v>111476</v>
      </c>
      <c r="F39" s="76">
        <v>146705</v>
      </c>
      <c r="G39" s="76">
        <v>100052</v>
      </c>
      <c r="H39" s="76">
        <v>128818</v>
      </c>
      <c r="I39" s="76">
        <v>139000</v>
      </c>
      <c r="J39" s="76">
        <v>103000</v>
      </c>
      <c r="K39" s="76">
        <v>84000</v>
      </c>
      <c r="L39" s="76">
        <v>90000</v>
      </c>
      <c r="M39" s="76">
        <v>103000</v>
      </c>
      <c r="N39" s="76">
        <v>136000</v>
      </c>
      <c r="O39" s="76">
        <v>135000</v>
      </c>
      <c r="P39" s="76">
        <v>49000</v>
      </c>
      <c r="Q39" s="76">
        <v>115000</v>
      </c>
      <c r="R39" s="76">
        <v>152000</v>
      </c>
      <c r="S39" s="76">
        <v>104000</v>
      </c>
      <c r="T39" s="76">
        <v>134000</v>
      </c>
      <c r="U39" s="76">
        <v>144000</v>
      </c>
      <c r="V39" s="76">
        <v>107000</v>
      </c>
      <c r="W39" s="76">
        <v>87000</v>
      </c>
      <c r="X39" s="76">
        <v>94000</v>
      </c>
      <c r="Y39" s="76">
        <v>107000</v>
      </c>
      <c r="Z39" s="76">
        <v>141000</v>
      </c>
      <c r="AA39" s="76">
        <v>140000</v>
      </c>
      <c r="AB39" s="76">
        <v>51000</v>
      </c>
      <c r="AC39" s="76">
        <v>120000</v>
      </c>
      <c r="AD39" s="76">
        <v>158000</v>
      </c>
      <c r="AE39" s="76">
        <v>108000</v>
      </c>
      <c r="AF39" s="76">
        <v>139000</v>
      </c>
      <c r="AG39" s="76">
        <v>150000</v>
      </c>
      <c r="AH39" s="76">
        <v>111000</v>
      </c>
      <c r="AI39" s="76">
        <v>91000</v>
      </c>
      <c r="AJ39" s="76">
        <v>98000</v>
      </c>
      <c r="AK39" s="76">
        <v>111000</v>
      </c>
      <c r="AL39" s="76">
        <v>146000</v>
      </c>
      <c r="AM39" s="76">
        <v>145000</v>
      </c>
      <c r="AN39" s="76">
        <v>53000</v>
      </c>
      <c r="AO39" s="76">
        <v>125000</v>
      </c>
      <c r="AP39" s="76">
        <v>164000</v>
      </c>
      <c r="AQ39" s="76">
        <v>112000</v>
      </c>
      <c r="AR39" s="76">
        <v>144000</v>
      </c>
      <c r="AS39" s="1"/>
      <c r="AT39" s="1"/>
    </row>
    <row r="40" spans="2:46" ht="15" x14ac:dyDescent="0.25">
      <c r="B40" s="43" t="s">
        <v>40</v>
      </c>
      <c r="C40" s="77">
        <v>426295</v>
      </c>
      <c r="D40" s="77">
        <v>307948</v>
      </c>
      <c r="E40" s="77">
        <v>326847</v>
      </c>
      <c r="F40" s="77">
        <v>391103</v>
      </c>
      <c r="G40" s="77">
        <v>404919</v>
      </c>
      <c r="H40" s="77">
        <v>463932</v>
      </c>
      <c r="I40" s="77">
        <v>322000</v>
      </c>
      <c r="J40" s="77">
        <v>352000</v>
      </c>
      <c r="K40" s="77">
        <v>337000</v>
      </c>
      <c r="L40" s="77">
        <v>375000</v>
      </c>
      <c r="M40" s="77">
        <v>393000</v>
      </c>
      <c r="N40" s="77">
        <v>350000</v>
      </c>
      <c r="O40" s="77">
        <v>441000</v>
      </c>
      <c r="P40" s="77">
        <v>319000</v>
      </c>
      <c r="Q40" s="77">
        <v>338000</v>
      </c>
      <c r="R40" s="77">
        <v>405000</v>
      </c>
      <c r="S40" s="77">
        <v>419000</v>
      </c>
      <c r="T40" s="77">
        <v>481000</v>
      </c>
      <c r="U40" s="77">
        <v>334000</v>
      </c>
      <c r="V40" s="77">
        <v>365000</v>
      </c>
      <c r="W40" s="77">
        <v>349000</v>
      </c>
      <c r="X40" s="77">
        <v>389000</v>
      </c>
      <c r="Y40" s="77">
        <v>407000</v>
      </c>
      <c r="Z40" s="77">
        <v>363000</v>
      </c>
      <c r="AA40" s="77">
        <v>457000</v>
      </c>
      <c r="AB40" s="77">
        <v>331000</v>
      </c>
      <c r="AC40" s="77">
        <v>350000</v>
      </c>
      <c r="AD40" s="77">
        <v>420000</v>
      </c>
      <c r="AE40" s="77">
        <v>434000</v>
      </c>
      <c r="AF40" s="77">
        <v>498000</v>
      </c>
      <c r="AG40" s="77">
        <v>346000</v>
      </c>
      <c r="AH40" s="77">
        <v>378000</v>
      </c>
      <c r="AI40" s="77">
        <v>362000</v>
      </c>
      <c r="AJ40" s="77">
        <v>403000</v>
      </c>
      <c r="AK40" s="77">
        <v>422000</v>
      </c>
      <c r="AL40" s="77">
        <v>376000</v>
      </c>
      <c r="AM40" s="77">
        <v>474000</v>
      </c>
      <c r="AN40" s="77">
        <v>343000</v>
      </c>
      <c r="AO40" s="77">
        <v>363000</v>
      </c>
      <c r="AP40" s="77">
        <v>435000</v>
      </c>
      <c r="AQ40" s="77">
        <v>450000</v>
      </c>
      <c r="AR40" s="77">
        <v>516000</v>
      </c>
      <c r="AS40" s="1"/>
      <c r="AT40" s="1"/>
    </row>
    <row r="41" spans="2:46" ht="15" x14ac:dyDescent="0.25">
      <c r="B41" s="43" t="s">
        <v>41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381000</v>
      </c>
      <c r="K41" s="78">
        <v>0</v>
      </c>
      <c r="L41" s="78">
        <v>0</v>
      </c>
      <c r="M41" s="78">
        <v>0</v>
      </c>
      <c r="N41" s="78">
        <v>0</v>
      </c>
      <c r="O41" s="78">
        <v>288000</v>
      </c>
      <c r="P41" s="78">
        <v>0</v>
      </c>
      <c r="Q41" s="78">
        <v>301000</v>
      </c>
      <c r="R41" s="78">
        <v>0</v>
      </c>
      <c r="S41" s="78">
        <v>301000</v>
      </c>
      <c r="T41" s="78">
        <v>0</v>
      </c>
      <c r="U41" s="78">
        <v>0</v>
      </c>
      <c r="V41" s="78">
        <v>363000</v>
      </c>
      <c r="W41" s="78">
        <v>0</v>
      </c>
      <c r="X41" s="78">
        <v>0</v>
      </c>
      <c r="Y41" s="78">
        <v>0</v>
      </c>
      <c r="Z41" s="78">
        <v>0</v>
      </c>
      <c r="AA41" s="78">
        <v>306000</v>
      </c>
      <c r="AB41" s="78">
        <v>0</v>
      </c>
      <c r="AC41" s="78">
        <v>319000</v>
      </c>
      <c r="AD41" s="78">
        <v>0</v>
      </c>
      <c r="AE41" s="78">
        <v>319000</v>
      </c>
      <c r="AF41" s="78">
        <v>0</v>
      </c>
      <c r="AG41" s="78">
        <v>0</v>
      </c>
      <c r="AH41" s="78">
        <v>386000</v>
      </c>
      <c r="AI41" s="78">
        <v>0</v>
      </c>
      <c r="AJ41" s="78">
        <v>0</v>
      </c>
      <c r="AK41" s="78">
        <v>0</v>
      </c>
      <c r="AL41" s="78">
        <v>0</v>
      </c>
      <c r="AM41" s="78">
        <v>318000</v>
      </c>
      <c r="AN41" s="78">
        <v>0</v>
      </c>
      <c r="AO41" s="78">
        <v>332000</v>
      </c>
      <c r="AP41" s="78">
        <v>0</v>
      </c>
      <c r="AQ41" s="78">
        <v>332000</v>
      </c>
      <c r="AR41" s="78">
        <v>0</v>
      </c>
      <c r="AS41" s="1"/>
      <c r="AT41" s="1"/>
    </row>
    <row r="42" spans="2:46" s="1" customFormat="1" ht="12.75" x14ac:dyDescent="0.25">
      <c r="B42" s="43" t="s">
        <v>42</v>
      </c>
      <c r="C42" s="79">
        <v>0</v>
      </c>
      <c r="D42" s="79">
        <v>0</v>
      </c>
      <c r="E42" s="79">
        <v>0</v>
      </c>
      <c r="F42" s="79">
        <v>441839.82</v>
      </c>
      <c r="G42" s="79">
        <v>388317.54</v>
      </c>
      <c r="H42" s="79">
        <v>0</v>
      </c>
      <c r="I42" s="79">
        <v>0</v>
      </c>
      <c r="J42" s="79">
        <v>709767.85</v>
      </c>
      <c r="K42" s="79">
        <v>0</v>
      </c>
      <c r="L42" s="79">
        <v>0</v>
      </c>
      <c r="M42" s="79">
        <v>329399.25</v>
      </c>
      <c r="N42" s="79">
        <v>0</v>
      </c>
      <c r="O42" s="79">
        <v>0</v>
      </c>
      <c r="P42" s="79">
        <v>0</v>
      </c>
      <c r="Q42" s="79">
        <v>0</v>
      </c>
      <c r="R42" s="79">
        <v>457000</v>
      </c>
      <c r="S42" s="79">
        <v>402000</v>
      </c>
      <c r="T42" s="79">
        <v>0</v>
      </c>
      <c r="U42" s="79">
        <v>0</v>
      </c>
      <c r="V42" s="79">
        <v>735000</v>
      </c>
      <c r="W42" s="79">
        <v>0</v>
      </c>
      <c r="X42" s="79">
        <v>0</v>
      </c>
      <c r="Y42" s="79">
        <v>341000</v>
      </c>
      <c r="Z42" s="79">
        <v>0</v>
      </c>
      <c r="AA42" s="79">
        <v>0</v>
      </c>
      <c r="AB42" s="79">
        <v>0</v>
      </c>
      <c r="AC42" s="79">
        <v>0</v>
      </c>
      <c r="AD42" s="79">
        <v>474000</v>
      </c>
      <c r="AE42" s="79">
        <v>417000</v>
      </c>
      <c r="AF42" s="79">
        <v>0</v>
      </c>
      <c r="AG42" s="79">
        <v>0</v>
      </c>
      <c r="AH42" s="79">
        <v>761000</v>
      </c>
      <c r="AI42" s="79">
        <v>0</v>
      </c>
      <c r="AJ42" s="79">
        <v>0</v>
      </c>
      <c r="AK42" s="79">
        <v>353000</v>
      </c>
      <c r="AL42" s="79">
        <v>0</v>
      </c>
      <c r="AM42" s="79">
        <v>0</v>
      </c>
      <c r="AN42" s="79">
        <v>0</v>
      </c>
      <c r="AO42" s="79">
        <v>0</v>
      </c>
      <c r="AP42" s="79">
        <v>491000</v>
      </c>
      <c r="AQ42" s="79">
        <v>432000</v>
      </c>
      <c r="AR42" s="79">
        <v>0</v>
      </c>
    </row>
    <row r="43" spans="2:46" ht="15" x14ac:dyDescent="0.25">
      <c r="B43" s="43" t="s">
        <v>43</v>
      </c>
      <c r="C43" s="80">
        <v>634310</v>
      </c>
      <c r="D43" s="80">
        <v>33693</v>
      </c>
      <c r="E43" s="80">
        <v>64178</v>
      </c>
      <c r="F43" s="80">
        <v>136184</v>
      </c>
      <c r="G43" s="80">
        <v>175987</v>
      </c>
      <c r="H43" s="80">
        <v>68092</v>
      </c>
      <c r="I43" s="80">
        <v>33000</v>
      </c>
      <c r="J43" s="80">
        <v>67000</v>
      </c>
      <c r="K43" s="80">
        <v>133000</v>
      </c>
      <c r="L43" s="80">
        <v>135000</v>
      </c>
      <c r="M43" s="80">
        <v>100000</v>
      </c>
      <c r="N43" s="80">
        <v>372000</v>
      </c>
      <c r="O43" s="80">
        <v>657000</v>
      </c>
      <c r="P43" s="80">
        <v>35000</v>
      </c>
      <c r="Q43" s="80">
        <v>66000</v>
      </c>
      <c r="R43" s="80">
        <v>141000</v>
      </c>
      <c r="S43" s="80">
        <v>182000</v>
      </c>
      <c r="T43" s="80">
        <v>71000</v>
      </c>
      <c r="U43" s="80">
        <v>35000</v>
      </c>
      <c r="V43" s="80">
        <v>70000</v>
      </c>
      <c r="W43" s="80">
        <v>138000</v>
      </c>
      <c r="X43" s="80">
        <v>140000</v>
      </c>
      <c r="Y43" s="80">
        <v>104000</v>
      </c>
      <c r="Z43" s="80">
        <v>386000</v>
      </c>
      <c r="AA43" s="80">
        <v>681000</v>
      </c>
      <c r="AB43" s="80">
        <v>37000</v>
      </c>
      <c r="AC43" s="80">
        <v>69000</v>
      </c>
      <c r="AD43" s="80">
        <v>146000</v>
      </c>
      <c r="AE43" s="80">
        <v>189000</v>
      </c>
      <c r="AF43" s="80">
        <v>74000</v>
      </c>
      <c r="AG43" s="80">
        <v>37000</v>
      </c>
      <c r="AH43" s="80">
        <v>73000</v>
      </c>
      <c r="AI43" s="80">
        <v>143000</v>
      </c>
      <c r="AJ43" s="80">
        <v>145000</v>
      </c>
      <c r="AK43" s="80">
        <v>108000</v>
      </c>
      <c r="AL43" s="80">
        <v>400000</v>
      </c>
      <c r="AM43" s="80">
        <v>705000</v>
      </c>
      <c r="AN43" s="80">
        <v>39000</v>
      </c>
      <c r="AO43" s="80">
        <v>72000</v>
      </c>
      <c r="AP43" s="80">
        <v>152000</v>
      </c>
      <c r="AQ43" s="80">
        <v>196000</v>
      </c>
      <c r="AR43" s="80">
        <v>77000</v>
      </c>
      <c r="AS43" s="1"/>
      <c r="AT43" s="1"/>
    </row>
    <row r="44" spans="2:46" ht="15" hidden="1" x14ac:dyDescent="0.25">
      <c r="B44" s="43" t="s">
        <v>44</v>
      </c>
      <c r="C44" s="77">
        <v>-5</v>
      </c>
      <c r="D44" s="77">
        <v>-4</v>
      </c>
      <c r="E44" s="77">
        <v>-3</v>
      </c>
      <c r="F44" s="77">
        <v>-2</v>
      </c>
      <c r="G44" s="77">
        <v>-1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W44" s="77">
        <v>0</v>
      </c>
      <c r="X44" s="77">
        <v>0</v>
      </c>
      <c r="Y44" s="77">
        <v>0</v>
      </c>
      <c r="Z44" s="77">
        <v>0</v>
      </c>
      <c r="AA44" s="77">
        <v>0</v>
      </c>
      <c r="AB44" s="77">
        <v>0</v>
      </c>
      <c r="AC44" s="77">
        <v>0</v>
      </c>
      <c r="AD44" s="77">
        <v>0</v>
      </c>
      <c r="AE44" s="77">
        <v>0</v>
      </c>
      <c r="AF44" s="77">
        <v>0</v>
      </c>
      <c r="AG44" s="77">
        <v>0</v>
      </c>
      <c r="AH44" s="77">
        <v>0</v>
      </c>
      <c r="AI44" s="77">
        <v>0</v>
      </c>
      <c r="AJ44" s="77">
        <v>0</v>
      </c>
      <c r="AK44" s="77">
        <v>0</v>
      </c>
      <c r="AL44" s="77">
        <v>0</v>
      </c>
      <c r="AM44" s="77">
        <v>0</v>
      </c>
      <c r="AN44" s="77">
        <v>0</v>
      </c>
      <c r="AO44" s="77">
        <v>0</v>
      </c>
      <c r="AP44" s="77">
        <v>0</v>
      </c>
      <c r="AQ44" s="77">
        <v>0</v>
      </c>
      <c r="AR44" s="77">
        <v>0</v>
      </c>
      <c r="AS44" s="1"/>
      <c r="AT44" s="1"/>
    </row>
    <row r="45" spans="2:46" ht="15" x14ac:dyDescent="0.25">
      <c r="B45" s="43" t="s">
        <v>45</v>
      </c>
      <c r="C45" s="76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>
        <v>0</v>
      </c>
      <c r="AS45" s="1"/>
      <c r="AT45" s="1"/>
    </row>
    <row r="46" spans="2:46" ht="15" x14ac:dyDescent="0.25">
      <c r="B46" s="43" t="s">
        <v>46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30000</v>
      </c>
      <c r="J46" s="77">
        <v>103000</v>
      </c>
      <c r="K46" s="77">
        <v>125000</v>
      </c>
      <c r="L46" s="77">
        <v>146000</v>
      </c>
      <c r="M46" s="77">
        <v>0</v>
      </c>
      <c r="N46" s="77">
        <v>1871000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32000</v>
      </c>
      <c r="V46" s="77">
        <v>107000</v>
      </c>
      <c r="W46" s="77">
        <v>130000</v>
      </c>
      <c r="X46" s="77">
        <v>152000</v>
      </c>
      <c r="Y46" s="77">
        <v>0</v>
      </c>
      <c r="Z46" s="77">
        <v>1937000</v>
      </c>
      <c r="AA46" s="77">
        <v>0</v>
      </c>
      <c r="AB46" s="77">
        <v>0</v>
      </c>
      <c r="AC46" s="77">
        <v>0</v>
      </c>
      <c r="AD46" s="77">
        <v>0</v>
      </c>
      <c r="AE46" s="77">
        <v>0</v>
      </c>
      <c r="AF46" s="77">
        <v>0</v>
      </c>
      <c r="AG46" s="77">
        <v>34000</v>
      </c>
      <c r="AH46" s="77">
        <v>111000</v>
      </c>
      <c r="AI46" s="77">
        <v>135000</v>
      </c>
      <c r="AJ46" s="77">
        <v>158000</v>
      </c>
      <c r="AK46" s="77">
        <v>0</v>
      </c>
      <c r="AL46" s="77">
        <v>2006000</v>
      </c>
      <c r="AM46" s="77">
        <v>0</v>
      </c>
      <c r="AN46" s="77">
        <v>0</v>
      </c>
      <c r="AO46" s="77">
        <v>0</v>
      </c>
      <c r="AP46" s="77">
        <v>0</v>
      </c>
      <c r="AQ46" s="77">
        <v>0</v>
      </c>
      <c r="AR46" s="77">
        <v>0</v>
      </c>
      <c r="AS46" s="1"/>
      <c r="AT46" s="1"/>
    </row>
    <row r="47" spans="2:46" ht="15" x14ac:dyDescent="0.25">
      <c r="B47" s="82" t="s">
        <v>47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1"/>
      <c r="AT47" s="1"/>
    </row>
    <row r="48" spans="2:46" ht="15" x14ac:dyDescent="0.25">
      <c r="B48" s="83" t="s">
        <v>48</v>
      </c>
      <c r="C48" s="61">
        <v>2683783.4900000002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386033.48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2516033.48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365259.03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2515259.0300000003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342514.4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2562514.4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1"/>
      <c r="AT48" s="1"/>
    </row>
    <row r="49" spans="2:46" ht="15" x14ac:dyDescent="0.25">
      <c r="B49" s="83" t="s">
        <v>49</v>
      </c>
      <c r="C49" s="58">
        <v>19253.46</v>
      </c>
      <c r="D49" s="58">
        <v>19253.46</v>
      </c>
      <c r="E49" s="58">
        <v>19253.46</v>
      </c>
      <c r="F49" s="58">
        <v>19253.46</v>
      </c>
      <c r="G49" s="58">
        <v>19253.46</v>
      </c>
      <c r="H49" s="58">
        <v>19253.46</v>
      </c>
      <c r="I49" s="58">
        <v>19253.46</v>
      </c>
      <c r="J49" s="58">
        <v>19253.46</v>
      </c>
      <c r="K49" s="58">
        <v>19253.46</v>
      </c>
      <c r="L49" s="58">
        <v>19253.46</v>
      </c>
      <c r="M49" s="58">
        <v>19253.46</v>
      </c>
      <c r="N49" s="58">
        <v>19253.46</v>
      </c>
      <c r="O49" s="58">
        <v>19253.46</v>
      </c>
      <c r="P49" s="58">
        <v>19253.46</v>
      </c>
      <c r="Q49" s="58">
        <v>19253.46</v>
      </c>
      <c r="R49" s="58">
        <v>19253.46</v>
      </c>
      <c r="S49" s="58">
        <v>19253.46</v>
      </c>
      <c r="T49" s="58">
        <v>19253.46</v>
      </c>
      <c r="U49" s="58">
        <v>19253.46</v>
      </c>
      <c r="V49" s="58">
        <v>19253.46</v>
      </c>
      <c r="W49" s="58">
        <v>19253.46</v>
      </c>
      <c r="X49" s="58">
        <v>19253.46</v>
      </c>
      <c r="Y49" s="58">
        <v>19253.46</v>
      </c>
      <c r="Z49" s="58">
        <v>19253.46</v>
      </c>
      <c r="AA49" s="58">
        <v>19253.46</v>
      </c>
      <c r="AB49" s="58">
        <v>19253.46</v>
      </c>
      <c r="AC49" s="58">
        <v>19253.46</v>
      </c>
      <c r="AD49" s="58">
        <v>19253.46</v>
      </c>
      <c r="AE49" s="58">
        <v>19253.46</v>
      </c>
      <c r="AF49" s="58">
        <v>19253.46</v>
      </c>
      <c r="AG49" s="58">
        <v>19253.46</v>
      </c>
      <c r="AH49" s="58">
        <v>19253.46</v>
      </c>
      <c r="AI49" s="58">
        <v>19253.46</v>
      </c>
      <c r="AJ49" s="58">
        <v>19253.46</v>
      </c>
      <c r="AK49" s="58">
        <v>19253.46</v>
      </c>
      <c r="AL49" s="58">
        <v>19253.46</v>
      </c>
      <c r="AM49" s="58">
        <f t="shared" ref="AM49:AR49" si="10">AA49</f>
        <v>19253.46</v>
      </c>
      <c r="AN49" s="58">
        <f t="shared" si="10"/>
        <v>19253.46</v>
      </c>
      <c r="AO49" s="58">
        <f t="shared" si="10"/>
        <v>19253.46</v>
      </c>
      <c r="AP49" s="58">
        <f t="shared" si="10"/>
        <v>19253.46</v>
      </c>
      <c r="AQ49" s="58">
        <f t="shared" si="10"/>
        <v>19253.46</v>
      </c>
      <c r="AR49" s="58">
        <f t="shared" si="10"/>
        <v>19253.46</v>
      </c>
      <c r="AS49" s="1"/>
      <c r="AT49" s="1"/>
    </row>
    <row r="50" spans="2:46" ht="15" hidden="1" x14ac:dyDescent="0.25">
      <c r="B50" s="83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1"/>
      <c r="AT50" s="1"/>
    </row>
    <row r="51" spans="2:46" ht="15" hidden="1" x14ac:dyDescent="0.25">
      <c r="B51" s="83" t="s">
        <v>50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1354514.6800000002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1364514.6800000002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1350630.05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1365630.05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1349675.9300000002</v>
      </c>
      <c r="AG51" s="58">
        <v>0</v>
      </c>
      <c r="AH51" s="58">
        <v>0</v>
      </c>
      <c r="AI51" s="58">
        <v>0</v>
      </c>
      <c r="AJ51" s="58">
        <v>0</v>
      </c>
      <c r="AK51" s="58">
        <v>0</v>
      </c>
      <c r="AL51" s="58">
        <v>1364675.9300000002</v>
      </c>
      <c r="AM51" s="58">
        <v>0</v>
      </c>
      <c r="AN51" s="58">
        <v>0</v>
      </c>
      <c r="AO51" s="58">
        <v>0</v>
      </c>
      <c r="AP51" s="58">
        <v>0</v>
      </c>
      <c r="AQ51" s="58">
        <v>0</v>
      </c>
      <c r="AR51" s="58">
        <v>1347126.4</v>
      </c>
      <c r="AS51" s="1"/>
      <c r="AT51" s="1"/>
    </row>
    <row r="52" spans="2:46" ht="15" x14ac:dyDescent="0.25">
      <c r="B52" s="83" t="s">
        <v>51</v>
      </c>
      <c r="C52" s="61">
        <v>135645.15000000002</v>
      </c>
      <c r="D52" s="61">
        <v>135645.15000000002</v>
      </c>
      <c r="E52" s="61">
        <v>128903.76</v>
      </c>
      <c r="F52" s="61">
        <v>128903.76</v>
      </c>
      <c r="G52" s="61">
        <v>128903.76</v>
      </c>
      <c r="H52" s="61">
        <v>128903.76</v>
      </c>
      <c r="I52" s="61">
        <v>128903.76</v>
      </c>
      <c r="J52" s="61">
        <v>128903.76</v>
      </c>
      <c r="K52" s="61">
        <v>128903.76</v>
      </c>
      <c r="L52" s="61">
        <v>128903.76</v>
      </c>
      <c r="M52" s="61">
        <v>128903.76</v>
      </c>
      <c r="N52" s="61">
        <v>128903.76</v>
      </c>
      <c r="O52" s="61">
        <v>135645.15000000002</v>
      </c>
      <c r="P52" s="61">
        <v>135645.15000000002</v>
      </c>
      <c r="Q52" s="61">
        <v>128903.76</v>
      </c>
      <c r="R52" s="61">
        <v>128903.76</v>
      </c>
      <c r="S52" s="61">
        <v>128903.76</v>
      </c>
      <c r="T52" s="61">
        <v>128903.76</v>
      </c>
      <c r="U52" s="61">
        <v>128903.76</v>
      </c>
      <c r="V52" s="61">
        <v>128903.76</v>
      </c>
      <c r="W52" s="61">
        <v>128903.76</v>
      </c>
      <c r="X52" s="61">
        <v>128903.76</v>
      </c>
      <c r="Y52" s="61">
        <v>128903.76</v>
      </c>
      <c r="Z52" s="61">
        <v>128903.76</v>
      </c>
      <c r="AA52" s="61">
        <v>135645.15000000002</v>
      </c>
      <c r="AB52" s="61">
        <v>135645.15000000002</v>
      </c>
      <c r="AC52" s="61">
        <v>128903.76</v>
      </c>
      <c r="AD52" s="61">
        <v>128903.76</v>
      </c>
      <c r="AE52" s="61">
        <v>128903.76</v>
      </c>
      <c r="AF52" s="61">
        <v>128903.76</v>
      </c>
      <c r="AG52" s="61">
        <v>128903.76</v>
      </c>
      <c r="AH52" s="61">
        <v>128903.76</v>
      </c>
      <c r="AI52" s="61">
        <v>128903.76</v>
      </c>
      <c r="AJ52" s="61">
        <v>128903.76</v>
      </c>
      <c r="AK52" s="61">
        <v>128903.76</v>
      </c>
      <c r="AL52" s="61">
        <v>128903.76</v>
      </c>
      <c r="AM52" s="61">
        <f t="shared" ref="AM52:AR52" si="11">AA52</f>
        <v>135645.15000000002</v>
      </c>
      <c r="AN52" s="61">
        <f t="shared" si="11"/>
        <v>135645.15000000002</v>
      </c>
      <c r="AO52" s="61">
        <f t="shared" si="11"/>
        <v>128903.76</v>
      </c>
      <c r="AP52" s="61">
        <f t="shared" si="11"/>
        <v>128903.76</v>
      </c>
      <c r="AQ52" s="61">
        <f t="shared" si="11"/>
        <v>128903.76</v>
      </c>
      <c r="AR52" s="61">
        <f t="shared" si="11"/>
        <v>128903.76</v>
      </c>
      <c r="AS52" s="1"/>
      <c r="AT52" s="1"/>
    </row>
    <row r="53" spans="2:46" ht="15" x14ac:dyDescent="0.25">
      <c r="B53" s="35" t="s">
        <v>52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1"/>
      <c r="AT53" s="1"/>
    </row>
    <row r="54" spans="2:46" ht="15" x14ac:dyDescent="0.25">
      <c r="B54" s="84" t="s">
        <v>53</v>
      </c>
      <c r="C54" s="61">
        <v>41597.58</v>
      </c>
      <c r="D54" s="61">
        <v>59114.29</v>
      </c>
      <c r="E54" s="61">
        <v>13527.72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1"/>
      <c r="AT54" s="1"/>
    </row>
    <row r="55" spans="2:46" ht="15" x14ac:dyDescent="0.25">
      <c r="B55" s="83" t="s">
        <v>54</v>
      </c>
      <c r="C55" s="58"/>
      <c r="D55" s="58"/>
      <c r="E55" s="58"/>
      <c r="F55" s="58"/>
      <c r="G55" s="58"/>
      <c r="H55" s="15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1"/>
      <c r="AT55" s="1"/>
    </row>
    <row r="56" spans="2:46" ht="22.15" hidden="1" customHeight="1" x14ac:dyDescent="0.25">
      <c r="B56" s="85" t="s">
        <v>52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1"/>
      <c r="AT56" s="1"/>
    </row>
    <row r="57" spans="2:46" ht="22.15" hidden="1" customHeight="1" x14ac:dyDescent="0.25">
      <c r="B57" s="85" t="s">
        <v>52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1"/>
      <c r="AT57" s="1"/>
    </row>
    <row r="58" spans="2:46" ht="22.15" hidden="1" customHeight="1" x14ac:dyDescent="0.25">
      <c r="B58" s="85" t="s">
        <v>52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1"/>
      <c r="AT58" s="1"/>
    </row>
    <row r="59" spans="2:46" ht="22.15" hidden="1" customHeight="1" x14ac:dyDescent="0.25">
      <c r="B59" s="85" t="s">
        <v>52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1"/>
      <c r="AT59" s="1"/>
    </row>
    <row r="60" spans="2:46" ht="22.15" hidden="1" customHeight="1" x14ac:dyDescent="0.25">
      <c r="B60" s="85" t="s">
        <v>52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1"/>
      <c r="AT60" s="1"/>
    </row>
    <row r="61" spans="2:46" ht="22.15" hidden="1" customHeight="1" x14ac:dyDescent="0.25">
      <c r="B61" s="43" t="s">
        <v>55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1"/>
      <c r="AT61" s="1"/>
    </row>
    <row r="62" spans="2:46" ht="15" x14ac:dyDescent="0.25">
      <c r="B62" s="86" t="s">
        <v>56</v>
      </c>
      <c r="C62" s="87">
        <f>SUM(C35:C61)-C51</f>
        <v>10011726.371685673</v>
      </c>
      <c r="D62" s="87">
        <f t="shared" ref="D62:AM62" si="12">SUM(D35:D61)-D51</f>
        <v>7695869.4613990039</v>
      </c>
      <c r="E62" s="87">
        <f t="shared" si="12"/>
        <v>7949122.8217795137</v>
      </c>
      <c r="F62" s="87">
        <f t="shared" si="12"/>
        <v>8026015.4982867809</v>
      </c>
      <c r="G62" s="87">
        <f t="shared" si="12"/>
        <v>9076509.2182867806</v>
      </c>
      <c r="H62" s="87">
        <f t="shared" si="12"/>
        <v>7600835.6782867815</v>
      </c>
      <c r="I62" s="87">
        <f t="shared" si="12"/>
        <v>8644888.8954073023</v>
      </c>
      <c r="J62" s="87">
        <f t="shared" si="12"/>
        <v>8872813.5282867812</v>
      </c>
      <c r="K62" s="87">
        <f t="shared" si="12"/>
        <v>8219910.7217067797</v>
      </c>
      <c r="L62" s="87">
        <f t="shared" si="12"/>
        <v>9211463.7217067797</v>
      </c>
      <c r="M62" s="87">
        <f t="shared" si="12"/>
        <v>8744960.8848667815</v>
      </c>
      <c r="N62" s="87">
        <f t="shared" si="12"/>
        <v>9505790.2891764939</v>
      </c>
      <c r="O62" s="87">
        <f t="shared" si="12"/>
        <v>9578234.3848866988</v>
      </c>
      <c r="P62" s="87">
        <f t="shared" si="12"/>
        <v>7433291.1040247642</v>
      </c>
      <c r="Q62" s="87">
        <f t="shared" si="12"/>
        <v>7710609.0615911316</v>
      </c>
      <c r="R62" s="87">
        <f t="shared" si="12"/>
        <v>7772046.2691224851</v>
      </c>
      <c r="S62" s="87">
        <f t="shared" si="12"/>
        <v>8859431.2691224869</v>
      </c>
      <c r="T62" s="87">
        <f t="shared" si="12"/>
        <v>7331935.269122486</v>
      </c>
      <c r="U62" s="87">
        <f t="shared" si="12"/>
        <v>8271048.9553307062</v>
      </c>
      <c r="V62" s="87">
        <f t="shared" si="12"/>
        <v>8524268.2691224851</v>
      </c>
      <c r="W62" s="87">
        <f t="shared" si="12"/>
        <v>7870967.4538450846</v>
      </c>
      <c r="X62" s="87">
        <f t="shared" si="12"/>
        <v>8862520.4538450856</v>
      </c>
      <c r="Y62" s="87">
        <f t="shared" si="12"/>
        <v>8396814.0843998846</v>
      </c>
      <c r="Z62" s="87">
        <f t="shared" si="12"/>
        <v>9187984.7877570335</v>
      </c>
      <c r="AA62" s="87">
        <f t="shared" si="12"/>
        <v>9601083.8598482478</v>
      </c>
      <c r="AB62" s="87">
        <f t="shared" si="12"/>
        <v>7456149.7482937891</v>
      </c>
      <c r="AC62" s="87">
        <f t="shared" si="12"/>
        <v>7728298.7793343868</v>
      </c>
      <c r="AD62" s="87">
        <f t="shared" si="12"/>
        <v>7785688.5285307979</v>
      </c>
      <c r="AE62" s="87">
        <f t="shared" si="12"/>
        <v>8873073.5285307989</v>
      </c>
      <c r="AF62" s="87">
        <f t="shared" si="12"/>
        <v>7345577.5285307989</v>
      </c>
      <c r="AG62" s="87">
        <f t="shared" si="12"/>
        <v>8257279.5164900217</v>
      </c>
      <c r="AH62" s="87">
        <f t="shared" si="12"/>
        <v>8537910.5285307989</v>
      </c>
      <c r="AI62" s="87">
        <f t="shared" si="12"/>
        <v>7884199.9187950762</v>
      </c>
      <c r="AJ62" s="87">
        <f t="shared" si="12"/>
        <v>8875752.9187950771</v>
      </c>
      <c r="AK62" s="87">
        <f t="shared" si="12"/>
        <v>8410866.1382665206</v>
      </c>
      <c r="AL62" s="87">
        <f t="shared" si="12"/>
        <v>9209160.5482119564</v>
      </c>
      <c r="AM62" s="87">
        <f t="shared" si="12"/>
        <v>9755678.8789815605</v>
      </c>
      <c r="AN62" s="87" t="e">
        <f t="shared" ref="AN62:AR62" si="13">SUM(AN35:AN61)</f>
        <v>#N/A</v>
      </c>
      <c r="AO62" s="87" t="e">
        <f t="shared" si="13"/>
        <v>#N/A</v>
      </c>
      <c r="AP62" s="87" t="e">
        <f t="shared" si="13"/>
        <v>#N/A</v>
      </c>
      <c r="AQ62" s="87" t="e">
        <f t="shared" si="13"/>
        <v>#N/A</v>
      </c>
      <c r="AR62" s="88" t="e">
        <f t="shared" si="13"/>
        <v>#N/A</v>
      </c>
      <c r="AS62" s="89"/>
      <c r="AT62" s="89"/>
    </row>
    <row r="63" spans="2:46" ht="13.9" hidden="1" customHeight="1" x14ac:dyDescent="0.25">
      <c r="B63" s="43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15"/>
      <c r="AS63" s="1"/>
      <c r="AT63" s="1"/>
    </row>
    <row r="64" spans="2:46" ht="13.9" hidden="1" customHeight="1" x14ac:dyDescent="0.25">
      <c r="B64" s="43" t="s">
        <v>57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2"/>
      <c r="AS64" s="1"/>
      <c r="AT64" s="1"/>
    </row>
    <row r="65" spans="2:46" ht="13.9" hidden="1" customHeight="1" x14ac:dyDescent="0.25">
      <c r="B65" s="43" t="s">
        <v>58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4"/>
      <c r="AS65" s="1"/>
      <c r="AT65" s="1"/>
    </row>
    <row r="66" spans="2:46" ht="13.9" hidden="1" customHeight="1" x14ac:dyDescent="0.25">
      <c r="B66" s="43" t="s">
        <v>59</v>
      </c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5"/>
      <c r="AS66" s="1"/>
      <c r="AT66" s="1"/>
    </row>
    <row r="67" spans="2:46" ht="13.9" hidden="1" customHeight="1" x14ac:dyDescent="0.25">
      <c r="B67" s="43" t="s">
        <v>60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4"/>
      <c r="AS67" s="1"/>
      <c r="AT67" s="1"/>
    </row>
    <row r="68" spans="2:46" ht="13.9" hidden="1" customHeight="1" x14ac:dyDescent="0.25">
      <c r="B68" s="43" t="s">
        <v>61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5"/>
      <c r="AS68" s="1"/>
      <c r="AT68" s="1"/>
    </row>
    <row r="69" spans="2:46" ht="15" x14ac:dyDescent="0.25">
      <c r="B69" s="86" t="s">
        <v>62</v>
      </c>
      <c r="C69" s="96">
        <f>C62-SUM(C64:C68)</f>
        <v>10011726.371685673</v>
      </c>
      <c r="D69" s="96">
        <f t="shared" ref="D69:AR69" si="14">D62-SUM(D64:D68)</f>
        <v>7695869.4613990039</v>
      </c>
      <c r="E69" s="96">
        <f t="shared" si="14"/>
        <v>7949122.8217795137</v>
      </c>
      <c r="F69" s="96">
        <f t="shared" si="14"/>
        <v>8026015.4982867809</v>
      </c>
      <c r="G69" s="96">
        <f t="shared" si="14"/>
        <v>9076509.2182867806</v>
      </c>
      <c r="H69" s="96">
        <f t="shared" si="14"/>
        <v>7600835.6782867815</v>
      </c>
      <c r="I69" s="96">
        <f t="shared" si="14"/>
        <v>8644888.8954073023</v>
      </c>
      <c r="J69" s="96">
        <f t="shared" si="14"/>
        <v>8872813.5282867812</v>
      </c>
      <c r="K69" s="96">
        <f t="shared" si="14"/>
        <v>8219910.7217067797</v>
      </c>
      <c r="L69" s="96">
        <f t="shared" si="14"/>
        <v>9211463.7217067797</v>
      </c>
      <c r="M69" s="96">
        <f t="shared" si="14"/>
        <v>8744960.8848667815</v>
      </c>
      <c r="N69" s="96">
        <f t="shared" si="14"/>
        <v>9505790.2891764939</v>
      </c>
      <c r="O69" s="96">
        <f t="shared" si="14"/>
        <v>9578234.3848866988</v>
      </c>
      <c r="P69" s="96">
        <f t="shared" si="14"/>
        <v>7433291.1040247642</v>
      </c>
      <c r="Q69" s="96">
        <f>Q62-SUM(Q64:Q68)</f>
        <v>7710609.0615911316</v>
      </c>
      <c r="R69" s="96">
        <f t="shared" si="14"/>
        <v>7772046.2691224851</v>
      </c>
      <c r="S69" s="96">
        <f t="shared" si="14"/>
        <v>8859431.2691224869</v>
      </c>
      <c r="T69" s="96">
        <f t="shared" si="14"/>
        <v>7331935.269122486</v>
      </c>
      <c r="U69" s="96">
        <f t="shared" si="14"/>
        <v>8271048.9553307062</v>
      </c>
      <c r="V69" s="96">
        <f t="shared" si="14"/>
        <v>8524268.2691224851</v>
      </c>
      <c r="W69" s="96">
        <f t="shared" si="14"/>
        <v>7870967.4538450846</v>
      </c>
      <c r="X69" s="96">
        <f t="shared" si="14"/>
        <v>8862520.4538450856</v>
      </c>
      <c r="Y69" s="96">
        <f t="shared" si="14"/>
        <v>8396814.0843998846</v>
      </c>
      <c r="Z69" s="96">
        <f t="shared" si="14"/>
        <v>9187984.7877570335</v>
      </c>
      <c r="AA69" s="96">
        <f t="shared" si="14"/>
        <v>9601083.8598482478</v>
      </c>
      <c r="AB69" s="96">
        <f t="shared" si="14"/>
        <v>7456149.7482937891</v>
      </c>
      <c r="AC69" s="96">
        <f t="shared" si="14"/>
        <v>7728298.7793343868</v>
      </c>
      <c r="AD69" s="96">
        <f t="shared" si="14"/>
        <v>7785688.5285307979</v>
      </c>
      <c r="AE69" s="96">
        <f t="shared" si="14"/>
        <v>8873073.5285307989</v>
      </c>
      <c r="AF69" s="96">
        <f t="shared" si="14"/>
        <v>7345577.5285307989</v>
      </c>
      <c r="AG69" s="96">
        <f t="shared" si="14"/>
        <v>8257279.5164900217</v>
      </c>
      <c r="AH69" s="96">
        <f t="shared" si="14"/>
        <v>8537910.5285307989</v>
      </c>
      <c r="AI69" s="96">
        <f t="shared" si="14"/>
        <v>7884199.9187950762</v>
      </c>
      <c r="AJ69" s="96">
        <f t="shared" si="14"/>
        <v>8875752.9187950771</v>
      </c>
      <c r="AK69" s="96">
        <f t="shared" si="14"/>
        <v>8410866.1382665206</v>
      </c>
      <c r="AL69" s="96">
        <f t="shared" si="14"/>
        <v>9209160.5482119564</v>
      </c>
      <c r="AM69" s="96">
        <f t="shared" si="14"/>
        <v>9755678.8789815605</v>
      </c>
      <c r="AN69" s="96" t="e">
        <f t="shared" si="14"/>
        <v>#N/A</v>
      </c>
      <c r="AO69" s="96" t="e">
        <f t="shared" si="14"/>
        <v>#N/A</v>
      </c>
      <c r="AP69" s="96" t="e">
        <f t="shared" si="14"/>
        <v>#N/A</v>
      </c>
      <c r="AQ69" s="96" t="e">
        <f t="shared" si="14"/>
        <v>#N/A</v>
      </c>
      <c r="AR69" s="97" t="e">
        <f t="shared" si="14"/>
        <v>#N/A</v>
      </c>
      <c r="AS69" s="1"/>
      <c r="AT69" s="1"/>
    </row>
    <row r="70" spans="2:46" ht="15.75" thickBot="1" x14ac:dyDescent="0.3">
      <c r="B70" s="86" t="s">
        <v>63</v>
      </c>
      <c r="C70" s="98">
        <f t="shared" ref="C70:AR70" si="15">(C31-C69)</f>
        <v>16400236.802780997</v>
      </c>
      <c r="D70" s="98">
        <f t="shared" si="15"/>
        <v>11618478.147391263</v>
      </c>
      <c r="E70" s="98">
        <f t="shared" si="15"/>
        <v>15885136.921103055</v>
      </c>
      <c r="F70" s="98">
        <f t="shared" si="15"/>
        <v>26362526.599219952</v>
      </c>
      <c r="G70" s="98">
        <f t="shared" si="15"/>
        <v>20134713.474597238</v>
      </c>
      <c r="H70" s="98">
        <f t="shared" si="15"/>
        <v>24168149.437892444</v>
      </c>
      <c r="I70" s="98">
        <f t="shared" si="15"/>
        <v>27196668.220611446</v>
      </c>
      <c r="J70" s="98">
        <f t="shared" si="15"/>
        <v>21086492.768060036</v>
      </c>
      <c r="K70" s="98">
        <f t="shared" si="15"/>
        <v>23372595.650580123</v>
      </c>
      <c r="L70" s="98">
        <f t="shared" si="15"/>
        <v>23370931.536041945</v>
      </c>
      <c r="M70" s="98">
        <f t="shared" si="15"/>
        <v>19322000.426295303</v>
      </c>
      <c r="N70" s="98">
        <f t="shared" si="15"/>
        <v>13971656.26520646</v>
      </c>
      <c r="O70" s="98">
        <f t="shared" si="15"/>
        <v>18018902.257870451</v>
      </c>
      <c r="P70" s="98">
        <f>(P31-P69)</f>
        <v>12714996.511371922</v>
      </c>
      <c r="Q70" s="98">
        <f t="shared" si="15"/>
        <v>17441828.106485367</v>
      </c>
      <c r="R70" s="98">
        <f t="shared" si="15"/>
        <v>20858158.984384499</v>
      </c>
      <c r="S70" s="98">
        <f t="shared" si="15"/>
        <v>14861697.916876627</v>
      </c>
      <c r="T70" s="98">
        <f t="shared" si="15"/>
        <v>18853458.570810396</v>
      </c>
      <c r="U70" s="98">
        <f t="shared" si="15"/>
        <v>22916501.657382391</v>
      </c>
      <c r="V70" s="98">
        <f t="shared" si="15"/>
        <v>17172304.242117848</v>
      </c>
      <c r="W70" s="98">
        <f t="shared" si="15"/>
        <v>19980603.09741316</v>
      </c>
      <c r="X70" s="98">
        <f t="shared" si="15"/>
        <v>20397835.608892784</v>
      </c>
      <c r="Y70" s="98">
        <f t="shared" si="15"/>
        <v>14679206.979855875</v>
      </c>
      <c r="Z70" s="98">
        <f t="shared" si="15"/>
        <v>9665692.3420316931</v>
      </c>
      <c r="AA70" s="99">
        <f t="shared" si="15"/>
        <v>14279466.084156884</v>
      </c>
      <c r="AB70" s="99">
        <f t="shared" si="15"/>
        <v>8945778.6761436183</v>
      </c>
      <c r="AC70" s="99">
        <f t="shared" si="15"/>
        <v>13893848.847813042</v>
      </c>
      <c r="AD70" s="99">
        <f t="shared" si="15"/>
        <v>17624931.605024956</v>
      </c>
      <c r="AE70" s="99">
        <f t="shared" si="15"/>
        <v>11643912.064760908</v>
      </c>
      <c r="AF70" s="99">
        <f t="shared" si="15"/>
        <v>15847485.872695982</v>
      </c>
      <c r="AG70" s="99">
        <f t="shared" si="15"/>
        <v>19719509.366614945</v>
      </c>
      <c r="AH70" s="99">
        <f t="shared" si="15"/>
        <v>13981373.050972864</v>
      </c>
      <c r="AI70" s="99">
        <f t="shared" si="15"/>
        <v>16979703.004014365</v>
      </c>
      <c r="AJ70" s="99">
        <f t="shared" si="15"/>
        <v>17612480.050232671</v>
      </c>
      <c r="AK70" s="99">
        <f t="shared" si="15"/>
        <v>11899034.848800259</v>
      </c>
      <c r="AL70" s="99">
        <f t="shared" si="15"/>
        <v>6393027.2100843024</v>
      </c>
      <c r="AM70" s="99" t="e">
        <f>(AM31-AM69)</f>
        <v>#REF!</v>
      </c>
      <c r="AN70" s="99" t="e">
        <f t="shared" si="15"/>
        <v>#REF!</v>
      </c>
      <c r="AO70" s="98" t="e">
        <f t="shared" si="15"/>
        <v>#REF!</v>
      </c>
      <c r="AP70" s="98" t="e">
        <f t="shared" si="15"/>
        <v>#REF!</v>
      </c>
      <c r="AQ70" s="98" t="e">
        <f t="shared" si="15"/>
        <v>#REF!</v>
      </c>
      <c r="AR70" s="98" t="e">
        <f t="shared" si="15"/>
        <v>#REF!</v>
      </c>
      <c r="AS70" s="100"/>
      <c r="AT70" s="100"/>
    </row>
    <row r="71" spans="2:46" ht="30" hidden="1" customHeight="1" thickTop="1" x14ac:dyDescent="0.25">
      <c r="B71" s="43" t="s">
        <v>64</v>
      </c>
      <c r="C71" s="28">
        <v>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1"/>
      <c r="AT71" s="1"/>
    </row>
    <row r="72" spans="2:46" ht="22.15" hidden="1" customHeight="1" x14ac:dyDescent="0.25">
      <c r="B72" s="101" t="s">
        <v>65</v>
      </c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"/>
      <c r="AT72" s="1"/>
    </row>
    <row r="73" spans="2:46" ht="19.899999999999999" hidden="1" customHeight="1" x14ac:dyDescent="0.25">
      <c r="B73" s="43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1"/>
      <c r="AT73" s="1"/>
    </row>
    <row r="74" spans="2:46" ht="22.15" hidden="1" customHeight="1" x14ac:dyDescent="0.25">
      <c r="B74" s="43" t="s">
        <v>66</v>
      </c>
      <c r="C74" s="103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5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"/>
      <c r="AT74" s="1"/>
    </row>
    <row r="75" spans="2:46" ht="22.15" hidden="1" customHeight="1" x14ac:dyDescent="0.25">
      <c r="B75" s="43" t="s">
        <v>67</v>
      </c>
      <c r="C75" s="107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"/>
      <c r="AT75" s="1"/>
    </row>
    <row r="76" spans="2:46" ht="22.15" hidden="1" customHeight="1" x14ac:dyDescent="0.25">
      <c r="B76" s="43" t="s">
        <v>68</v>
      </c>
      <c r="C76" s="109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1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1"/>
      <c r="AT76" s="1"/>
    </row>
    <row r="77" spans="2:46" ht="22.15" hidden="1" customHeight="1" x14ac:dyDescent="0.25">
      <c r="B77" s="43" t="s">
        <v>69</v>
      </c>
      <c r="C77" s="107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"/>
      <c r="AT77" s="1"/>
    </row>
    <row r="78" spans="2:46" ht="22.15" hidden="1" customHeight="1" x14ac:dyDescent="0.25">
      <c r="B78" s="43" t="s">
        <v>70</v>
      </c>
      <c r="C78" s="109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1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1"/>
      <c r="AT78" s="1"/>
    </row>
    <row r="79" spans="2:46" ht="22.15" hidden="1" customHeight="1" x14ac:dyDescent="0.25">
      <c r="B79" s="43" t="s">
        <v>71</v>
      </c>
      <c r="C79" s="112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"/>
      <c r="AT79" s="1"/>
    </row>
    <row r="80" spans="2:46" ht="22.15" hidden="1" customHeight="1" x14ac:dyDescent="0.25">
      <c r="B80" s="43" t="s">
        <v>72</v>
      </c>
      <c r="C80" s="15">
        <f>C71-C70</f>
        <v>-16400236.802780997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"/>
      <c r="AT80" s="1"/>
    </row>
    <row r="81" spans="2:47" s="27" customFormat="1" ht="27" thickTop="1" x14ac:dyDescent="0.25">
      <c r="B81" s="27" t="s">
        <v>73</v>
      </c>
      <c r="C81" s="115" t="str">
        <f t="shared" ref="C81:AR81" si="16">IF(C70&lt;=3988755+Cash_Minimum," ! ","")</f>
        <v/>
      </c>
      <c r="D81" s="115" t="str">
        <f t="shared" si="16"/>
        <v/>
      </c>
      <c r="E81" s="115" t="str">
        <f t="shared" si="16"/>
        <v/>
      </c>
      <c r="F81" s="115" t="str">
        <f t="shared" si="16"/>
        <v/>
      </c>
      <c r="G81" s="115" t="str">
        <f t="shared" si="16"/>
        <v/>
      </c>
      <c r="H81" s="115" t="str">
        <f t="shared" si="16"/>
        <v/>
      </c>
      <c r="I81" s="115" t="str">
        <f t="shared" si="16"/>
        <v/>
      </c>
      <c r="J81" s="115" t="str">
        <f t="shared" si="16"/>
        <v/>
      </c>
      <c r="K81" s="115" t="str">
        <f t="shared" si="16"/>
        <v/>
      </c>
      <c r="L81" s="115" t="str">
        <f t="shared" si="16"/>
        <v/>
      </c>
      <c r="M81" s="115" t="str">
        <f t="shared" si="16"/>
        <v/>
      </c>
      <c r="N81" s="115" t="str">
        <f t="shared" si="16"/>
        <v/>
      </c>
      <c r="O81" s="115" t="str">
        <f t="shared" si="16"/>
        <v/>
      </c>
      <c r="P81" s="115" t="str">
        <f t="shared" si="16"/>
        <v/>
      </c>
      <c r="Q81" s="115" t="str">
        <f t="shared" si="16"/>
        <v/>
      </c>
      <c r="R81" s="115" t="str">
        <f t="shared" si="16"/>
        <v/>
      </c>
      <c r="S81" s="115" t="str">
        <f t="shared" si="16"/>
        <v/>
      </c>
      <c r="T81" s="115" t="str">
        <f t="shared" si="16"/>
        <v/>
      </c>
      <c r="U81" s="115" t="str">
        <f t="shared" si="16"/>
        <v/>
      </c>
      <c r="V81" s="115" t="str">
        <f t="shared" si="16"/>
        <v/>
      </c>
      <c r="W81" s="115" t="str">
        <f t="shared" si="16"/>
        <v/>
      </c>
      <c r="X81" s="115" t="str">
        <f t="shared" si="16"/>
        <v/>
      </c>
      <c r="Y81" s="115" t="str">
        <f t="shared" si="16"/>
        <v/>
      </c>
      <c r="Z81" s="115" t="str">
        <f t="shared" si="16"/>
        <v/>
      </c>
      <c r="AA81" s="115" t="str">
        <f t="shared" si="16"/>
        <v/>
      </c>
      <c r="AB81" s="115" t="str">
        <f t="shared" si="16"/>
        <v/>
      </c>
      <c r="AC81" s="115" t="str">
        <f t="shared" si="16"/>
        <v/>
      </c>
      <c r="AD81" s="115" t="str">
        <f t="shared" si="16"/>
        <v/>
      </c>
      <c r="AE81" s="115" t="str">
        <f t="shared" si="16"/>
        <v/>
      </c>
      <c r="AF81" s="115" t="str">
        <f t="shared" si="16"/>
        <v/>
      </c>
      <c r="AG81" s="115" t="str">
        <f t="shared" si="16"/>
        <v/>
      </c>
      <c r="AH81" s="115" t="str">
        <f t="shared" si="16"/>
        <v/>
      </c>
      <c r="AI81" s="115" t="str">
        <f t="shared" si="16"/>
        <v/>
      </c>
      <c r="AJ81" s="115" t="str">
        <f t="shared" si="16"/>
        <v/>
      </c>
      <c r="AK81" s="115" t="str">
        <f t="shared" si="16"/>
        <v/>
      </c>
      <c r="AL81" s="115" t="str">
        <f t="shared" si="16"/>
        <v/>
      </c>
      <c r="AM81" s="115" t="e">
        <f t="shared" si="16"/>
        <v>#REF!</v>
      </c>
      <c r="AN81" s="115" t="e">
        <f t="shared" si="16"/>
        <v>#REF!</v>
      </c>
      <c r="AO81" s="115" t="e">
        <f t="shared" si="16"/>
        <v>#REF!</v>
      </c>
      <c r="AP81" s="115" t="e">
        <f t="shared" si="16"/>
        <v>#REF!</v>
      </c>
      <c r="AQ81" s="115" t="e">
        <f t="shared" si="16"/>
        <v>#REF!</v>
      </c>
      <c r="AR81" s="115" t="e">
        <f t="shared" si="16"/>
        <v>#REF!</v>
      </c>
    </row>
    <row r="82" spans="2:47" ht="22.15" customHeight="1" x14ac:dyDescent="0.25">
      <c r="B82" s="43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"/>
      <c r="AT82" s="1"/>
      <c r="AU82" s="1"/>
    </row>
    <row r="83" spans="2:47" s="73" customFormat="1" ht="22.15" hidden="1" customHeight="1" x14ac:dyDescent="0.25">
      <c r="B83" s="116"/>
      <c r="C83" s="29">
        <v>8277850.1510000061</v>
      </c>
      <c r="D83" s="29">
        <v>11298683.993670089</v>
      </c>
      <c r="E83" s="29">
        <v>7599509.9792167535</v>
      </c>
      <c r="F83" s="29">
        <v>7850012.14626393</v>
      </c>
      <c r="G83" s="29">
        <v>7924153.2394378651</v>
      </c>
      <c r="H83" s="29">
        <v>8974646.9594378658</v>
      </c>
      <c r="I83" s="29">
        <v>8853488.0994378645</v>
      </c>
      <c r="J83" s="29">
        <v>8543026.6365583856</v>
      </c>
      <c r="K83" s="29">
        <v>8770951.2694378663</v>
      </c>
      <c r="L83" s="29">
        <v>8118048.4628578629</v>
      </c>
      <c r="M83" s="29">
        <v>8197046.8228578633</v>
      </c>
      <c r="N83" s="29">
        <v>9021838.3760178667</v>
      </c>
      <c r="O83" s="29">
        <v>8615028.6483566463</v>
      </c>
      <c r="P83" s="29">
        <v>10948436.344191622</v>
      </c>
      <c r="Q83" s="29">
        <v>7372977.4835380204</v>
      </c>
      <c r="R83" s="29">
        <v>7641933.1502710534</v>
      </c>
      <c r="S83" s="29">
        <v>7695008.6769690737</v>
      </c>
      <c r="T83" s="29">
        <v>8782393.6769690756</v>
      </c>
      <c r="U83" s="29">
        <v>8605527.7269690745</v>
      </c>
      <c r="V83" s="29">
        <v>8194011.3631772958</v>
      </c>
      <c r="W83" s="29">
        <v>8447230.6769690737</v>
      </c>
      <c r="X83" s="29">
        <v>7793929.8616916742</v>
      </c>
      <c r="Y83" s="29">
        <v>7872928.8616916742</v>
      </c>
      <c r="Z83" s="29">
        <v>8698515.4922464751</v>
      </c>
      <c r="AA83" s="29">
        <v>8328355.4790858375</v>
      </c>
      <c r="AB83" s="29">
        <v>11017746.073119519</v>
      </c>
      <c r="AC83" s="29">
        <v>7440492.2735463092</v>
      </c>
      <c r="AD83" s="29">
        <v>7711495.4466619082</v>
      </c>
      <c r="AE83" s="29">
        <v>7767739.9479333181</v>
      </c>
      <c r="AF83" s="29">
        <v>8855124.9479333181</v>
      </c>
      <c r="AG83" s="29">
        <v>8677304.8779333178</v>
      </c>
      <c r="AH83" s="29">
        <v>8239330.9358925419</v>
      </c>
      <c r="AI83" s="29">
        <v>8519961.9479333181</v>
      </c>
      <c r="AJ83" s="29">
        <v>7866251.3381975964</v>
      </c>
      <c r="AK83" s="29">
        <v>7945250.3381975964</v>
      </c>
      <c r="AL83" s="29">
        <v>8771656.5576690417</v>
      </c>
      <c r="AM83" s="29">
        <v>8399455.2232059836</v>
      </c>
      <c r="AN83" s="29"/>
      <c r="AO83" s="29"/>
      <c r="AP83" s="29"/>
      <c r="AQ83" s="29"/>
      <c r="AR83" s="29"/>
      <c r="AU83" s="72"/>
    </row>
    <row r="84" spans="2:47" s="73" customFormat="1" ht="22.15" hidden="1" customHeight="1" x14ac:dyDescent="0.25">
      <c r="B84" s="116"/>
      <c r="C84" s="29">
        <f>-C32</f>
        <v>0</v>
      </c>
      <c r="D84" s="29">
        <f t="shared" ref="D84:AN84" si="17">-D32</f>
        <v>0</v>
      </c>
      <c r="E84" s="29">
        <f t="shared" si="17"/>
        <v>0</v>
      </c>
      <c r="F84" s="29">
        <f t="shared" si="17"/>
        <v>0</v>
      </c>
      <c r="G84" s="29">
        <f t="shared" si="17"/>
        <v>0</v>
      </c>
      <c r="H84" s="29">
        <f t="shared" si="17"/>
        <v>0</v>
      </c>
      <c r="I84" s="29">
        <f t="shared" si="17"/>
        <v>0</v>
      </c>
      <c r="J84" s="29">
        <f t="shared" si="17"/>
        <v>0</v>
      </c>
      <c r="K84" s="29">
        <f t="shared" si="17"/>
        <v>0</v>
      </c>
      <c r="L84" s="29">
        <f t="shared" si="17"/>
        <v>0</v>
      </c>
      <c r="M84" s="29">
        <f t="shared" si="17"/>
        <v>0</v>
      </c>
      <c r="N84" s="29">
        <f t="shared" si="17"/>
        <v>0</v>
      </c>
      <c r="O84" s="29">
        <f t="shared" si="17"/>
        <v>0</v>
      </c>
      <c r="P84" s="29">
        <f t="shared" si="17"/>
        <v>0</v>
      </c>
      <c r="Q84" s="29">
        <f t="shared" si="17"/>
        <v>0</v>
      </c>
      <c r="R84" s="29">
        <f t="shared" si="17"/>
        <v>0</v>
      </c>
      <c r="S84" s="29">
        <f t="shared" si="17"/>
        <v>0</v>
      </c>
      <c r="T84" s="29">
        <f t="shared" si="17"/>
        <v>0</v>
      </c>
      <c r="U84" s="29">
        <f t="shared" si="17"/>
        <v>0</v>
      </c>
      <c r="V84" s="29">
        <f t="shared" si="17"/>
        <v>0</v>
      </c>
      <c r="W84" s="29">
        <f t="shared" si="17"/>
        <v>0</v>
      </c>
      <c r="X84" s="29">
        <f t="shared" si="17"/>
        <v>0</v>
      </c>
      <c r="Y84" s="29">
        <f t="shared" si="17"/>
        <v>0</v>
      </c>
      <c r="Z84" s="29">
        <f t="shared" si="17"/>
        <v>0</v>
      </c>
      <c r="AA84" s="29">
        <f t="shared" si="17"/>
        <v>0</v>
      </c>
      <c r="AB84" s="29">
        <f t="shared" si="17"/>
        <v>0</v>
      </c>
      <c r="AC84" s="29">
        <f t="shared" si="17"/>
        <v>0</v>
      </c>
      <c r="AD84" s="29">
        <f t="shared" si="17"/>
        <v>0</v>
      </c>
      <c r="AE84" s="29">
        <f t="shared" si="17"/>
        <v>0</v>
      </c>
      <c r="AF84" s="29">
        <f t="shared" si="17"/>
        <v>0</v>
      </c>
      <c r="AG84" s="29">
        <f t="shared" si="17"/>
        <v>0</v>
      </c>
      <c r="AH84" s="29">
        <f t="shared" si="17"/>
        <v>0</v>
      </c>
      <c r="AI84" s="29">
        <f t="shared" si="17"/>
        <v>0</v>
      </c>
      <c r="AJ84" s="29">
        <f t="shared" si="17"/>
        <v>0</v>
      </c>
      <c r="AK84" s="29">
        <f t="shared" si="17"/>
        <v>0</v>
      </c>
      <c r="AL84" s="29">
        <f t="shared" si="17"/>
        <v>0</v>
      </c>
      <c r="AM84" s="29">
        <f t="shared" si="17"/>
        <v>0</v>
      </c>
      <c r="AN84" s="29">
        <f t="shared" si="17"/>
        <v>0</v>
      </c>
      <c r="AO84" s="29"/>
      <c r="AP84" s="29"/>
      <c r="AQ84" s="29"/>
      <c r="AR84" s="29"/>
      <c r="AU84" s="72"/>
    </row>
    <row r="85" spans="2:47" ht="22.15" hidden="1" customHeight="1" x14ac:dyDescent="0.25">
      <c r="B85" s="43"/>
      <c r="C85" s="15">
        <f>C83-C84</f>
        <v>8277850.1510000061</v>
      </c>
      <c r="D85" s="15">
        <f t="shared" ref="D85:AN85" si="18">D83-D84</f>
        <v>11298683.993670089</v>
      </c>
      <c r="E85" s="15">
        <f t="shared" si="18"/>
        <v>7599509.9792167535</v>
      </c>
      <c r="F85" s="15">
        <f t="shared" si="18"/>
        <v>7850012.14626393</v>
      </c>
      <c r="G85" s="15">
        <f t="shared" si="18"/>
        <v>7924153.2394378651</v>
      </c>
      <c r="H85" s="15">
        <f t="shared" si="18"/>
        <v>8974646.9594378658</v>
      </c>
      <c r="I85" s="15">
        <f t="shared" si="18"/>
        <v>8853488.0994378645</v>
      </c>
      <c r="J85" s="15">
        <f t="shared" si="18"/>
        <v>8543026.6365583856</v>
      </c>
      <c r="K85" s="15">
        <f t="shared" si="18"/>
        <v>8770951.2694378663</v>
      </c>
      <c r="L85" s="15">
        <f t="shared" si="18"/>
        <v>8118048.4628578629</v>
      </c>
      <c r="M85" s="15">
        <f t="shared" si="18"/>
        <v>8197046.8228578633</v>
      </c>
      <c r="N85" s="15">
        <f t="shared" si="18"/>
        <v>9021838.3760178667</v>
      </c>
      <c r="O85" s="15">
        <f t="shared" si="18"/>
        <v>8615028.6483566463</v>
      </c>
      <c r="P85" s="15">
        <f t="shared" si="18"/>
        <v>10948436.344191622</v>
      </c>
      <c r="Q85" s="15">
        <f t="shared" si="18"/>
        <v>7372977.4835380204</v>
      </c>
      <c r="R85" s="15">
        <f t="shared" si="18"/>
        <v>7641933.1502710534</v>
      </c>
      <c r="S85" s="15">
        <f t="shared" si="18"/>
        <v>7695008.6769690737</v>
      </c>
      <c r="T85" s="15">
        <f t="shared" si="18"/>
        <v>8782393.6769690756</v>
      </c>
      <c r="U85" s="15">
        <f t="shared" si="18"/>
        <v>8605527.7269690745</v>
      </c>
      <c r="V85" s="15">
        <f t="shared" si="18"/>
        <v>8194011.3631772958</v>
      </c>
      <c r="W85" s="15">
        <f t="shared" si="18"/>
        <v>8447230.6769690737</v>
      </c>
      <c r="X85" s="15">
        <f t="shared" si="18"/>
        <v>7793929.8616916742</v>
      </c>
      <c r="Y85" s="15">
        <f t="shared" si="18"/>
        <v>7872928.8616916742</v>
      </c>
      <c r="Z85" s="15">
        <f t="shared" si="18"/>
        <v>8698515.4922464751</v>
      </c>
      <c r="AA85" s="15">
        <f t="shared" si="18"/>
        <v>8328355.4790858375</v>
      </c>
      <c r="AB85" s="15">
        <f t="shared" si="18"/>
        <v>11017746.073119519</v>
      </c>
      <c r="AC85" s="15">
        <f t="shared" si="18"/>
        <v>7440492.2735463092</v>
      </c>
      <c r="AD85" s="15">
        <f t="shared" si="18"/>
        <v>7711495.4466619082</v>
      </c>
      <c r="AE85" s="15">
        <f t="shared" si="18"/>
        <v>7767739.9479333181</v>
      </c>
      <c r="AF85" s="15">
        <f t="shared" si="18"/>
        <v>8855124.9479333181</v>
      </c>
      <c r="AG85" s="15">
        <f t="shared" si="18"/>
        <v>8677304.8779333178</v>
      </c>
      <c r="AH85" s="15">
        <f t="shared" si="18"/>
        <v>8239330.9358925419</v>
      </c>
      <c r="AI85" s="15">
        <f t="shared" si="18"/>
        <v>8519961.9479333181</v>
      </c>
      <c r="AJ85" s="15">
        <f t="shared" si="18"/>
        <v>7866251.3381975964</v>
      </c>
      <c r="AK85" s="15">
        <f t="shared" si="18"/>
        <v>7945250.3381975964</v>
      </c>
      <c r="AL85" s="15">
        <f t="shared" si="18"/>
        <v>8771656.5576690417</v>
      </c>
      <c r="AM85" s="15">
        <f t="shared" si="18"/>
        <v>8399455.2232059836</v>
      </c>
      <c r="AN85" s="15">
        <f t="shared" si="18"/>
        <v>0</v>
      </c>
      <c r="AO85" s="15"/>
      <c r="AP85" s="15"/>
      <c r="AQ85" s="15"/>
      <c r="AR85" s="15"/>
      <c r="AS85" s="1"/>
      <c r="AT85" s="1"/>
      <c r="AU85" s="1"/>
    </row>
    <row r="86" spans="2:47" ht="22.15" hidden="1" customHeight="1" x14ac:dyDescent="0.25">
      <c r="B86" s="43"/>
      <c r="C86" s="15">
        <f>C85-C62</f>
        <v>-1733876.2206856664</v>
      </c>
      <c r="D86" s="15">
        <f t="shared" ref="D86:AN86" si="19">D85-D62</f>
        <v>3602814.5322710853</v>
      </c>
      <c r="E86" s="15">
        <f t="shared" si="19"/>
        <v>-349612.84256276023</v>
      </c>
      <c r="F86" s="15">
        <f t="shared" si="19"/>
        <v>-176003.35202285089</v>
      </c>
      <c r="G86" s="15">
        <f t="shared" si="19"/>
        <v>-1152355.9788489155</v>
      </c>
      <c r="H86" s="15">
        <f t="shared" si="19"/>
        <v>1373811.2811510842</v>
      </c>
      <c r="I86" s="15">
        <f t="shared" si="19"/>
        <v>208599.20403056219</v>
      </c>
      <c r="J86" s="15">
        <f t="shared" si="19"/>
        <v>-329786.8917283956</v>
      </c>
      <c r="K86" s="15">
        <f t="shared" si="19"/>
        <v>551040.54773108661</v>
      </c>
      <c r="L86" s="15">
        <f t="shared" si="19"/>
        <v>-1093415.2588489167</v>
      </c>
      <c r="M86" s="15">
        <f t="shared" si="19"/>
        <v>-547914.06200891826</v>
      </c>
      <c r="N86" s="15">
        <f t="shared" si="19"/>
        <v>-483951.91315862723</v>
      </c>
      <c r="O86" s="15">
        <f t="shared" si="19"/>
        <v>-963205.7365300525</v>
      </c>
      <c r="P86" s="15">
        <f t="shared" si="19"/>
        <v>3515145.2401668578</v>
      </c>
      <c r="Q86" s="15">
        <f t="shared" si="19"/>
        <v>-337631.57805311121</v>
      </c>
      <c r="R86" s="15">
        <f t="shared" si="19"/>
        <v>-130113.11885143165</v>
      </c>
      <c r="S86" s="15">
        <f t="shared" si="19"/>
        <v>-1164422.5921534132</v>
      </c>
      <c r="T86" s="15">
        <f t="shared" si="19"/>
        <v>1450458.4078465896</v>
      </c>
      <c r="U86" s="15">
        <f t="shared" si="19"/>
        <v>334478.77163836826</v>
      </c>
      <c r="V86" s="15">
        <f t="shared" si="19"/>
        <v>-330256.9059451893</v>
      </c>
      <c r="W86" s="15">
        <f t="shared" si="19"/>
        <v>576263.22312398907</v>
      </c>
      <c r="X86" s="15">
        <f t="shared" si="19"/>
        <v>-1068590.5921534114</v>
      </c>
      <c r="Y86" s="15">
        <f t="shared" si="19"/>
        <v>-523885.22270821035</v>
      </c>
      <c r="Z86" s="15">
        <f t="shared" si="19"/>
        <v>-489469.29551055841</v>
      </c>
      <c r="AA86" s="15">
        <f t="shared" si="19"/>
        <v>-1272728.3807624104</v>
      </c>
      <c r="AB86" s="15">
        <f t="shared" si="19"/>
        <v>3561596.3248257302</v>
      </c>
      <c r="AC86" s="15">
        <f t="shared" si="19"/>
        <v>-287806.5057880776</v>
      </c>
      <c r="AD86" s="15">
        <f t="shared" si="19"/>
        <v>-74193.081868889742</v>
      </c>
      <c r="AE86" s="15">
        <f t="shared" si="19"/>
        <v>-1105333.5805974808</v>
      </c>
      <c r="AF86" s="15">
        <f t="shared" si="19"/>
        <v>1509547.4194025192</v>
      </c>
      <c r="AG86" s="15">
        <f t="shared" si="19"/>
        <v>420025.36144329607</v>
      </c>
      <c r="AH86" s="15">
        <f t="shared" si="19"/>
        <v>-298579.59263825696</v>
      </c>
      <c r="AI86" s="15">
        <f t="shared" si="19"/>
        <v>635762.02913824189</v>
      </c>
      <c r="AJ86" s="15">
        <f t="shared" si="19"/>
        <v>-1009501.5805974808</v>
      </c>
      <c r="AK86" s="15">
        <f t="shared" si="19"/>
        <v>-465615.8000689242</v>
      </c>
      <c r="AL86" s="15">
        <f t="shared" si="19"/>
        <v>-437503.99054291472</v>
      </c>
      <c r="AM86" s="15">
        <f t="shared" si="19"/>
        <v>-1356223.6557755768</v>
      </c>
      <c r="AN86" s="15" t="e">
        <f t="shared" si="19"/>
        <v>#N/A</v>
      </c>
      <c r="AO86" s="15"/>
      <c r="AP86" s="15"/>
      <c r="AQ86" s="15"/>
      <c r="AR86" s="15"/>
      <c r="AS86" s="1"/>
      <c r="AT86" s="1"/>
      <c r="AU86" s="1"/>
    </row>
    <row r="87" spans="2:47" ht="22.15" customHeight="1" x14ac:dyDescent="0.25">
      <c r="B87" s="43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"/>
      <c r="AT87" s="1"/>
      <c r="AU87" s="1"/>
    </row>
  </sheetData>
  <mergeCells count="2">
    <mergeCell ref="H3:H6"/>
    <mergeCell ref="M3:M6"/>
  </mergeCells>
  <conditionalFormatting sqref="C70:AQ70 AS70">
    <cfRule type="expression" dxfId="5" priority="1">
      <formula>C70&lt;0</formula>
    </cfRule>
    <cfRule type="expression" dxfId="4" priority="2">
      <formula>SUM(D$46:D$52,D$43)&gt;=C$70</formula>
    </cfRule>
  </conditionalFormatting>
  <conditionalFormatting sqref="C15:AS15">
    <cfRule type="expression" dxfId="3" priority="3">
      <formula>C15&lt;0</formula>
    </cfRule>
    <cfRule type="expression" dxfId="2" priority="4">
      <formula>C15&lt;=Cash_Minimum</formula>
    </cfRule>
  </conditionalFormatting>
  <conditionalFormatting sqref="AR70">
    <cfRule type="expression" dxfId="1" priority="5">
      <formula>AR70&lt;0</formula>
    </cfRule>
    <cfRule type="expression" dxfId="0" priority="6">
      <formula>SUM(#REF!,#REF!)&gt;=AR$70</formula>
    </cfRule>
  </conditionalFormatting>
  <dataValidations count="7">
    <dataValidation allowBlank="1" showInputMessage="1" showErrorMessage="1" prompt="Enter a minimum balance alert. The template will highlight if the cash balance is below the alert minimum value." sqref="F3 J5 J7:J8" xr:uid="{8B180277-9187-460F-9E92-884260C001D0}"/>
    <dataValidation allowBlank="1" showInputMessage="1" showErrorMessage="1" prompt="Enter a starting date from when a one-year forecast schedule will begin" sqref="F4" xr:uid="{4053FDDB-943C-4946-9078-30097A8F4EE9}"/>
    <dataValidation allowBlank="1" showInputMessage="1" showErrorMessage="1" prompt="Enter other operating values that you want to track across each month" sqref="B72" xr:uid="{138A58EC-E79E-448C-B8F8-2A342DA9162B}"/>
    <dataValidation allowBlank="1" showInputMessage="1" showErrorMessage="1" prompt="Enter the cash paid out items for each month_x000a_" sqref="B33" xr:uid="{E3A93B50-3C09-4F48-89B5-6C3FD749B2F2}"/>
    <dataValidation allowBlank="1" showInputMessage="1" showErrorMessage="1" prompt="Enter the cash receipts items for each month._x000a__x000a_For Returns and allowances, enter the values as positive numbers._x000a_" sqref="B17" xr:uid="{FB71D2A7-0B0D-4C4C-AC63-2DD0F08DBFF9}"/>
    <dataValidation allowBlank="1" showInputMessage="1" showErrorMessage="1" prompt="Enter the starting cash amount during the starting date" sqref="C4:C5 C8" xr:uid="{86FA0B53-2ADE-4870-80DF-B3B67E4A1CBB}"/>
    <dataValidation allowBlank="1" showInputMessage="1" showErrorMessage="1" promptTitle="Cash Flow Forecast Template" prompt="Enter your company name in cell B1, starting cash on hand in cell C4, starting date in cell F4, and a cash minimum balance alert in cell J4._x000a__x000a_Enter the values for your Cash Receipts and Cash Paid Out items for each month in the tables below._x000a_" sqref="A1" xr:uid="{43703E0D-D8C1-4A53-A852-9A8A21359B5F}"/>
  </dataValidations>
  <printOptions horizontalCentered="1"/>
  <pageMargins left="0" right="0" top="0" bottom="0" header="0.05" footer="0.05"/>
  <pageSetup paperSize="5" scale="69" fitToWidth="3" orientation="landscape" r:id="rId1"/>
  <headerFooter>
    <oddFooter xml:space="preserve">&amp;LSCENARIO CHANGES TO THIS VERSION
1) Enrollment projection changed to a 16% decline
2) SSCM (state allocation) adjusted to reflect enrollment decline 
3) Changes to Vitality Plan have been incorporated
4) Reduced non-payment rate on student accounts
</oddFooter>
  </headerFooter>
  <colBreaks count="2" manualBreakCount="2">
    <brk id="14" max="80" man="1"/>
    <brk id="26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Cash flow forecast 4yrs (JL)</vt:lpstr>
      <vt:lpstr>'Cash flow forecast 4yrs (JL)'!Cash_Minimum</vt:lpstr>
      <vt:lpstr>'Cash flow forecast 4yrs (JL)'!Print_Area</vt:lpstr>
      <vt:lpstr>'Cash flow forecast 4yrs (JL)'!Print_Titles</vt:lpstr>
      <vt:lpstr>'Cash flow forecast 4yrs (JL)'!Start_Date</vt:lpstr>
      <vt:lpstr>Start_Date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Darrah</dc:creator>
  <cp:lastModifiedBy>Krista Darrah</cp:lastModifiedBy>
  <dcterms:created xsi:type="dcterms:W3CDTF">2026-07-27T23:17:01Z</dcterms:created>
  <dcterms:modified xsi:type="dcterms:W3CDTF">2026-07-27T23:22:47Z</dcterms:modified>
</cp:coreProperties>
</file>